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1a37e776ca196f/Desktop/PLS model/"/>
    </mc:Choice>
  </mc:AlternateContent>
  <xr:revisionPtr revIDLastSave="81" documentId="6_{651C6667-488B-4123-B6DA-643954B2FC54}" xr6:coauthVersionLast="47" xr6:coauthVersionMax="47" xr10:uidLastSave="{F13A4C37-7821-417B-B83C-EECA4D58F45E}"/>
  <bookViews>
    <workbookView xWindow="-110" yWindow="-110" windowWidth="38620" windowHeight="21820" xr2:uid="{39E7CD96-6B6C-470A-BC5E-1F4611753EA9}"/>
  </bookViews>
  <sheets>
    <sheet name="hipFrac_DES" sheetId="1" r:id="rId1"/>
  </sheets>
  <definedNames>
    <definedName name="baseU">hipFrac_DES!$C$5</definedName>
    <definedName name="calcDiscAnnCost">_xlfn.LAMBDA(_xlpm.annualCost,_xlpm.timeLimit,_xlpm.rate,_xlpm.annualCost * (1 - EXP(-_xlpm.rate * _xlpm.timeLimit)) / _xlpm.rate)</definedName>
    <definedName name="calcDiscountedCost">_xlfn.LAMBDA(_xlpm.eventCost,_xlpm.eventTime,_xlpm.rate,_xlpm.eventCost / ((1 + _xlpm.rate) ^ _xlpm.eventTime))</definedName>
    <definedName name="calcDiscountedQALY">_xlfn.LAMBDA(_xlpm.utility,_xlpm.startTime,_xlpm.endTime,_xlpm.rate,_xlpm.utility * (EXP(-_xlpm.rate * _xlpm.startTime) - EXP(-_xlpm.rate * _xlpm.endTime)) / _xlpm.rate)</definedName>
    <definedName name="costComp">hipFrac_DES!$C$22</definedName>
    <definedName name="costInt">hipFrac_DES!$C$21</definedName>
    <definedName name="discC">hipFrac_DES!$C$11</definedName>
    <definedName name="discCi">hipFrac_DES!$C$13</definedName>
    <definedName name="discQ">hipFrac_DES!$C$12</definedName>
    <definedName name="discQi">hipFrac_DES!$C$14</definedName>
    <definedName name="getNextEvent">_xlfn.LAMBDA(_xlpm.timeVert,_xlpm.timeHip,_xlpm.timeDeath,_xlfn.LET(_xlpm.times, _xlfn.HSTACK(_xlpm.timeVert, _xlpm.timeHip, _xlpm.timeDeath), _xlpm.labels, {1,2,3}, _xlpm.nextTime, MIN(_xlpm.timeVert, _xlpm.timeHip, _xlpm.timeDeath), _xlpm.eventCode, _xlfn.XLOOKUP(_xlpm.nextTime, _xlpm.times, _xlpm.labels), _xlfn.HSTACK(_xlpm.nextTime, _xlpm.eventCode)))</definedName>
    <definedName name="handleDeathEvent">_xlfn.LAMBDA(_xlpm.currU,_xlpm.lastTime,_xlpm.nextTime,_xlpm.discRateQi,_xlpm.discRateCi,_xlpm.annualCost,_xlfn.LET(_xlpm.qalyDelta, (_xlpm.nextTime - _xlpm.lastTime) * _xlpm.currU, _xlpm.discQalyDelta, calcDiscountedQALY(_xlpm.currU, _xlpm.lastTime, _xlpm.nextTime, _xlpm.discRateQi), _xlpm.costDelta, _xlpm.annualCost * _xlpm.nextTime, _xlpm.discCostDelta, calcDiscAnnCost(_xlpm.annualCost, _xlpm.nextTime, _xlpm.discRateCi), _xlpm.deathFlag, 1, _xlfn.HSTACK(1000000, _xlpm.currU, _xlpm.qalyDelta, _xlpm.costDelta, _xlpm.discQalyDelta, _xlpm.discCostDelta, _xlpm.deathFlag)))</definedName>
    <definedName name="handleHipEvent">_xlfn.LAMBDA(_xlpm.currU,_xlpm.lastTime,_xlpm.nextTime,_xlpm.discRateQi,_xlpm.discRateC,_xlpm.discRateCi,_xlpm.hipCost,_xlpm.annualCost,_xlpm.hipUtilityMult,_xlpm.deathProb,_xlpm.hipDeathThreshold,_xlfn.LET(_xlpm.deathNow, _xlpm.deathProb &lt; _xlpm.hipDeathThreshold, _xlpm.qalyDelta, (_xlpm.nextTime - _xlpm.lastTime) * _xlpm.currU, _xlpm.discQalyDelta, calcDiscountedQALY(_xlpm.currU, _xlpm.lastTime, _xlpm.nextTime, _xlpm.discRateQi), _xlpm.costT, _xlpm.annualCost * _xlpm.nextTime, _xlpm.discCostT, calcDiscAnnCost(_xlpm.annualCost, _xlpm.nextTime, _xlpm.discRateCi), _xlpm.costDelta, _xlpm.hipCost + IF(_xlpm.deathNow, _xlpm.costT, 0), _xlpm.discCostDelta, calcDiscountedCost(_xlpm.hipCost, _xlpm.nextTime, _xlpm.discRateC) + IF(_xlpm.deathNow, _xlpm.discCostT, 0), _xlpm.newUtility, _xlpm.currU * _xlpm.hipUtilityMult, _xlpm.updatedTHip, 1000000, _xlpm.deathFlag, IF(_xlpm.deathNow, 1, 0), _xlpm.updatedHipStatus, 1, _xlfn.HSTACK(_xlpm.newUtility, _xlpm.qalyDelta, _xlpm.discQalyDelta, _xlpm.costDelta, _xlpm.discCostDelta, _xlpm.updatedTHip, _xlpm.deathFlag, _xlpm.updatedHipStatus)))</definedName>
    <definedName name="handleVertEvent">_xlfn.LAMBDA(_xlpm.currU,_xlpm.vertStatus,_xlpm.lastTime,_xlpm.nextTime,_xlpm.tVert2,_xlpm.discRateQi,_xlpm.discRateC,_xlpm.vertCost,_xlpm.vertUtilityMult,_xlfn.LET(_xlpm.qalyDelta, (_xlpm.nextTime - _xlpm.lastTime) * _xlpm.currU, _xlpm.discQalyDelta, calcDiscountedQALY(_xlpm.currU, _xlpm.lastTime, _xlpm.nextTime, _xlpm.discRateQi), _xlpm.discCostDelta, calcDiscountedCost(_xlpm.vertCost, _xlpm.nextTime, _xlpm.discRateC), _xlpm.costDelta, _xlpm.vertCost, _xlpm.newUtility, IF(_xlpm.vertStatus = 0, _xlpm.currU * _xlpm.vertUtilityMult, _xlpm.currU), _xlpm.updatedTVert, IF(_xlpm.vertStatus = 0, _xlpm.nextTime + _xlpm.tVert2, 1000000), _xlpm.updatedVertStatus, IF(_xlpm.vertStatus = 0, 1, 2), _xlfn.HSTACK(_xlpm.newUtility, _xlpm.qalyDelta, _xlpm.discQalyDelta, _xlpm.costDelta, _xlpm.discCostDelta, _xlpm.updatedTVert, _xlpm.updatedVertStatus)))</definedName>
    <definedName name="hipCost">hipFrac_DES!$C$7</definedName>
    <definedName name="hipFracMort">hipFrac_DES!$C$6</definedName>
    <definedName name="hipUMult">hipFrac_DES!$C$10</definedName>
    <definedName name="hipWeibAlpha">hipFrac_DES!$C$15</definedName>
    <definedName name="hipWeibBeta">hipFrac_DES!$C$16</definedName>
    <definedName name="meanSurvival">hipFrac_DES!$C$19</definedName>
    <definedName name="processEvent">_xlfn.LAMBDA(_xlpm.status,_xlpm.tVert2,_xlpm.discRateQi,_xlpm.discRateC,_xlpm.discRateCi,_xlpm.vertCost,_xlpm.hipCost,_xlpm.annualCost,_xlpm.vertUtilityMult,_xlpm.hipUtilityMult,_xlpm.hipDeathRisk,_xlpm.hipDeathThreshold,_xlfn.LET(_xlpm.lastTime, INDEX(_xlpm.status, 1), _xlpm.currU, INDEX(_xlpm.status, 2), _xlpm.qaly, INDEX(_xlpm.status, 3), _xlpm.cost, INDEX(_xlpm.status, 4), _xlpm.discQaly, INDEX(_xlpm.status, 5), _xlpm.discCost, INDEX(_xlpm.status, 6), _xlpm.tVert, INDEX(_xlpm.status, 7), _xlpm.tHip, INDEX(_xlpm.status, 8), _xlpm.tDeath, INDEX(_xlpm.status, 9), _xlpm.vertStatus, INDEX(_xlpm.status, 10), _xlpm.hipStatus, INDEX(_xlpm.status, 11), _xlpm.deathFlag, INDEX(_xlpm.status, 12), _xlpm.nextEvent, getNextEvent(_xlpm.tVert, _xlpm.tHip, _xlpm.tDeath), _xlpm.nextTime, INDEX(_xlpm.nextEvent, 1), _xlpm.eventCode, INDEX(_xlpm.nextEvent, 2), CHOOSE(_xlpm.eventCode, _xlfn.LET(_xlpm.h, handleVertEvent(_xlpm.currU, _xlpm.vertStatus, _xlpm.lastTime, _xlpm.nextTime, _xlpm.tVert2, _xlpm.discRateQi, _xlpm.discRateC, _xlpm.vertCost, _xlpm.vertUtilityMult), _xlpm.newU, INDEX(_xlpm.h, 1), _xlpm.deltaQ, INDEX(_xlpm.h, 2), _xlpm.deltaDQ, INDEX(_xlpm.h, 3), _xlpm.deltaC, INDEX(_xlpm.h, 4), _xlpm.deltaDC, INDEX(_xlpm.h, 5), _xlpm.newTVert, INDEX(_xlpm.h, 6), _xlpm.newVertStatus, INDEX(_xlpm.h, 7), _xlfn.HSTACK(_xlpm.nextTime, _xlpm.newU, _xlpm.qaly + _xlpm.deltaQ, _xlpm.cost + _xlpm.deltaC, _xlpm.discQaly + _xlpm.deltaDQ, _xlpm.discCost + _xlpm.deltaDC, _xlpm.newTVert, _xlpm.tHip, _xlpm.tDeath, _xlpm.newVertStatus, _xlpm.hipStatus, _xlpm.deathFlag)), _xlfn.LET(_xlpm.h, handleHipEvent(_xlpm.currU, _xlpm.lastTime, _xlpm.nextTime, _xlpm.discRateQi, _xlpm.discRateC, _xlpm.discRateCi, _xlpm.hipCost, _xlpm.annualCost, _xlpm.hipUtilityMult, _xlpm.hipDeathRisk, _xlpm.hipDeathThreshold), _xlpm.newU, INDEX(_xlpm.h, 1), _xlpm.deltaQ, INDEX(_xlpm.h, 2), _xlpm.deltaDQ, INDEX(_xlpm.h, 3), _xlpm.deltaC, INDEX(_xlpm.h, 4), _xlpm.deltaDC, INDEX(_xlpm.h, 5), _xlpm.newTHip, INDEX(_xlpm.h, 6), _xlpm.newDeathFlag, INDEX(_xlpm.h, 7), _xlpm.newHipStatus, INDEX(_xlpm.h, 8), _xlfn.HSTACK(_xlpm.nextTime, _xlpm.newU, _xlpm.qaly + _xlpm.deltaQ, _xlpm.cost + _xlpm.deltaC, _xlpm.discQaly + _xlpm.deltaDQ, _xlpm.discCost + _xlpm.deltaDC, _xlpm.tVert, _xlpm.newTHip, _xlpm.tDeath, _xlpm.vertStatus, _xlpm.newHipStatus, _xlpm.newDeathFlag)), _xlfn.LET(_xlpm.h, handleDeathEvent(_xlpm.currU, _xlpm.lastTime, _xlpm.nextTime, _xlpm.discRateQi, _xlpm.discRateCi, _xlpm.annualCost), _xlpm.newLastTime, INDEX(_xlpm.h, 1), _xlpm.newU, INDEX(_xlpm.h, 2), _xlpm.deltaQ, INDEX(_xlpm.h, 3), _xlpm.deltaC, INDEX(_xlpm.h, 4), _xlpm.deltaDQ, INDEX(_xlpm.h, 5), _xlpm.deltaDC, INDEX(_xlpm.h, 6), _xlpm.newDeathFlag, INDEX(_xlpm.h, 7), _xlfn.HSTACK(_xlpm.newLastTime, _xlpm.newU, _xlpm.qaly + _xlpm.deltaQ, _xlpm.cost + _xlpm.deltaC, _xlpm.discQaly + _xlpm.deltaDQ, _xlpm.discCost + _xlpm.deltaDC, _xlpm.tVert, _xlpm.tHip, _xlpm.tDeath, _xlpm.vertStatus, _xlpm.hipStatus, _xlpm.newDeathFlag)))))</definedName>
    <definedName name="runSim">_xlfn.LAMBDA(_xlpm.rand1,_xlpm.rand2,_xlpm.rand3,_xlpm.rand4,_xlpm.rand5,_xlpm.hipAlpha,_xlpm.hipBeta,_xlpm.hipEfficacy,_xlpm.vertAlpha,_xlpm.vertBeta,_xlpm.vertEfficacy,_xlpm.meanSurv,_xlpm.sdSurv,_xlpm.baseUtility,_xlpm.hipUtilityMult,_xlpm.vertUtilityMult,_xlpm.hipCost,_xlpm.vertCost,_xlpm.annualCost,_xlpm.discRateC,_xlpm.discRateCi,_xlpm.discRateQi,_xlpm.hipDeathThreshold,_xlpm.maxIter,_xlpm.verbose,_xlfn.LET(_xlpm.tHip, sampleWeibull(_xlpm.hipAlpha, _xlpm.hipBeta, _xlpm.rand1) * _xlpm.hipEfficacy, _xlpm.tVert, sampleWeibull(_xlpm.vertAlpha, _xlpm.vertBeta, _xlpm.rand2) * _xlpm.vertEfficacy, _xlpm.tVert2, sampleWeibull(_xlpm.vertAlpha, _xlpm.vertBeta, _xlpm.rand3), _xlpm.tDeath, sampleNormal(_xlpm.meanSurv, _xlpm.sdSurv, _xlpm.rand4), _xlpm.hipDeathRisk, _xlpm.rand5, _xlpm.initialStatus, _xlfn.HSTACK(0, _xlpm.baseUtility, 0, 0, 0, 0, _xlpm.tVert, _xlpm.tHip, _xlpm.tDeath, 0, 0, 0), _xlpm.steps, _xlfn.SEQUENCE(_xlpm.maxIter), _xlpm.history, _xlfn.REDUCE(_xlpm.initialStatus, _xlpm.steps, _xlfn.LAMBDA(_xlpm.acc,_xlpm.i, _xlfn.LET(_xlpm.lastRow, INDEX(_xlpm.acc, ROWS(_xlpm.acc), 0), _xlpm.isAlive, NOT(INDEX(_xlpm.lastRow, 12)), _xlpm.nextRow, processEvent(_xlpm.lastRow, _xlpm.tVert2, _xlpm.discRateQi, _xlpm.discRateC, _xlpm.discRateCi, _xlpm.vertCost, _xlpm.hipCost, _xlpm.annualCost, _xlpm.vertUtilityMult, _xlpm.hipUtilityMult, _xlpm.hipDeathRisk, _xlpm.hipDeathThreshold), IF(_xlpm.isAlive, _xlfn.VSTACK(_xlpm.acc, _xlpm.nextRow), _xlpm.acc)))), _xlpm.final, INDEX(_xlpm.history, ROWS(_xlpm.history), 0), IF(_xlpm.verbose, _xlpm.history, _xlfn.HSTACK(INDEX(_xlpm.final, 3), INDEX(_xlpm.final, 5), INDEX(_xlpm.final, 4), INDEX(_xlpm.final, 6), INDEX(_xlpm.final, 12)))))</definedName>
    <definedName name="sampleNormal" comment="Samples from a Normal (0, inf) distribution">_xlfn.LAMBDA(_xlpm.mean,_xlpm.sd,_xlpm.rand,MAX(0, NORMINV(_xlpm.rand, _xlpm.mean, _xlpm.sd)))</definedName>
    <definedName name="sampleWeibull" comment="Samples time to event from a weibull distribution (alpha, beta)">_xlfn.LAMBDA(_xlpm.alpha,_xlpm.beta,_xlpm.rand,_xlpm.beta * (-LN(_xlpm.rand)) ^ (1 / _xlpm.alpha))</definedName>
    <definedName name="sdSurvival">hipFrac_DES!$C$20</definedName>
    <definedName name="vertCost">hipFrac_DES!$C$8</definedName>
    <definedName name="vertUMult">hipFrac_DES!$C$9</definedName>
    <definedName name="vertWeibAlpha">hipFrac_DES!$C$17</definedName>
    <definedName name="vertWeibBeta">hipFrac_DES!$C$18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" l="1" a="1"/>
  <c r="AK9" i="1" s="1"/>
  <c r="Y6" i="1" a="1"/>
  <c r="Y6" i="1" s="1"/>
  <c r="Y7" i="1" a="1"/>
  <c r="Y7" i="1" s="1"/>
  <c r="Y8" i="1" a="1"/>
  <c r="Y8" i="1" s="1"/>
  <c r="Y9" i="1" a="1"/>
  <c r="Y9" i="1" s="1"/>
  <c r="Y10" i="1" a="1"/>
  <c r="Y10" i="1" s="1"/>
  <c r="Y11" i="1" a="1"/>
  <c r="Y11" i="1" s="1"/>
  <c r="Y12" i="1" a="1"/>
  <c r="Y12" i="1" s="1"/>
  <c r="Y13" i="1" a="1"/>
  <c r="Y13" i="1" s="1"/>
  <c r="Y14" i="1" a="1"/>
  <c r="Y14" i="1" s="1"/>
  <c r="Y15" i="1" a="1"/>
  <c r="Y15" i="1" s="1"/>
  <c r="Y16" i="1" a="1"/>
  <c r="Y16" i="1" s="1"/>
  <c r="Y17" i="1" a="1"/>
  <c r="Y17" i="1" s="1"/>
  <c r="Y18" i="1" a="1"/>
  <c r="Y18" i="1" s="1"/>
  <c r="Y19" i="1" a="1"/>
  <c r="Y19" i="1" s="1"/>
  <c r="Y20" i="1" a="1"/>
  <c r="Y20" i="1" s="1"/>
  <c r="Y21" i="1" a="1"/>
  <c r="Y21" i="1" s="1"/>
  <c r="Y22" i="1" a="1"/>
  <c r="Y22" i="1" s="1"/>
  <c r="Y23" i="1" a="1"/>
  <c r="Y23" i="1" s="1"/>
  <c r="Y24" i="1" a="1"/>
  <c r="Y24" i="1" s="1"/>
  <c r="Y25" i="1" a="1"/>
  <c r="Y25" i="1" s="1"/>
  <c r="Y26" i="1" a="1"/>
  <c r="Y26" i="1" s="1"/>
  <c r="Y27" i="1" a="1"/>
  <c r="Y27" i="1" s="1"/>
  <c r="Y28" i="1" a="1"/>
  <c r="Y28" i="1" s="1"/>
  <c r="Y29" i="1" a="1"/>
  <c r="Y29" i="1" s="1"/>
  <c r="Y30" i="1" a="1"/>
  <c r="Y30" i="1" s="1"/>
  <c r="Y31" i="1" a="1"/>
  <c r="Y31" i="1" s="1"/>
  <c r="Y32" i="1" a="1"/>
  <c r="Y32" i="1" s="1"/>
  <c r="Y33" i="1" a="1"/>
  <c r="Y33" i="1" s="1"/>
  <c r="Y34" i="1" a="1"/>
  <c r="Y34" i="1" s="1"/>
  <c r="Y35" i="1" a="1"/>
  <c r="Y35" i="1" s="1"/>
  <c r="Y36" i="1" a="1"/>
  <c r="Y36" i="1" s="1"/>
  <c r="Y37" i="1" a="1"/>
  <c r="Y37" i="1" s="1"/>
  <c r="Y38" i="1" a="1"/>
  <c r="Y38" i="1" s="1"/>
  <c r="Y39" i="1" a="1"/>
  <c r="Y39" i="1" s="1"/>
  <c r="Y40" i="1" a="1"/>
  <c r="Y40" i="1" s="1"/>
  <c r="Y41" i="1" a="1"/>
  <c r="Y41" i="1" s="1"/>
  <c r="Y42" i="1" a="1"/>
  <c r="Y42" i="1" s="1"/>
  <c r="Y43" i="1" a="1"/>
  <c r="Y43" i="1" s="1"/>
  <c r="Y44" i="1" a="1"/>
  <c r="Y44" i="1" s="1"/>
  <c r="Y45" i="1" a="1"/>
  <c r="Y45" i="1" s="1"/>
  <c r="Y46" i="1" a="1"/>
  <c r="Y46" i="1" s="1"/>
  <c r="Y47" i="1" a="1"/>
  <c r="Y47" i="1" s="1"/>
  <c r="Y48" i="1" a="1"/>
  <c r="Y48" i="1" s="1"/>
  <c r="Y49" i="1" a="1"/>
  <c r="Y49" i="1" s="1"/>
  <c r="Y50" i="1" a="1"/>
  <c r="Y50" i="1" s="1"/>
  <c r="Y51" i="1" a="1"/>
  <c r="Y51" i="1" s="1"/>
  <c r="Y52" i="1" a="1"/>
  <c r="Y52" i="1" s="1"/>
  <c r="Y53" i="1" a="1"/>
  <c r="Y53" i="1" s="1"/>
  <c r="Y54" i="1" a="1"/>
  <c r="Y54" i="1" s="1"/>
  <c r="Y55" i="1" a="1"/>
  <c r="Y55" i="1" s="1"/>
  <c r="Y56" i="1" a="1"/>
  <c r="Y56" i="1" s="1"/>
  <c r="Y57" i="1" a="1"/>
  <c r="Y57" i="1" s="1"/>
  <c r="Y58" i="1" a="1"/>
  <c r="Y58" i="1" s="1"/>
  <c r="Y59" i="1" a="1"/>
  <c r="Y59" i="1" s="1"/>
  <c r="Y60" i="1" a="1"/>
  <c r="Y60" i="1" s="1"/>
  <c r="Y61" i="1" a="1"/>
  <c r="Y61" i="1" s="1"/>
  <c r="Y62" i="1" a="1"/>
  <c r="Y62" i="1" s="1"/>
  <c r="Y63" i="1" a="1"/>
  <c r="Y63" i="1" s="1"/>
  <c r="Y64" i="1" a="1"/>
  <c r="Y64" i="1" s="1"/>
  <c r="Y65" i="1" a="1"/>
  <c r="Y65" i="1" s="1"/>
  <c r="Y66" i="1" a="1"/>
  <c r="Y66" i="1" s="1"/>
  <c r="Y67" i="1" a="1"/>
  <c r="Y67" i="1" s="1"/>
  <c r="Y68" i="1" a="1"/>
  <c r="Y68" i="1" s="1"/>
  <c r="Y69" i="1" a="1"/>
  <c r="Y69" i="1" s="1"/>
  <c r="Y70" i="1" a="1"/>
  <c r="Y70" i="1" s="1"/>
  <c r="Y71" i="1" a="1"/>
  <c r="Y71" i="1" s="1"/>
  <c r="Y72" i="1" a="1"/>
  <c r="Y72" i="1" s="1"/>
  <c r="Y73" i="1" a="1"/>
  <c r="Y73" i="1" s="1"/>
  <c r="Y74" i="1" a="1"/>
  <c r="Y74" i="1" s="1"/>
  <c r="Y75" i="1" a="1"/>
  <c r="Y75" i="1" s="1"/>
  <c r="Y76" i="1" a="1"/>
  <c r="Y76" i="1" s="1"/>
  <c r="Y77" i="1" a="1"/>
  <c r="Y77" i="1" s="1"/>
  <c r="Y78" i="1" a="1"/>
  <c r="Y78" i="1" s="1"/>
  <c r="Y79" i="1" a="1"/>
  <c r="Y79" i="1" s="1"/>
  <c r="Y80" i="1" a="1"/>
  <c r="Y80" i="1" s="1"/>
  <c r="Y81" i="1" a="1"/>
  <c r="Y81" i="1" s="1"/>
  <c r="Y82" i="1" a="1"/>
  <c r="Y82" i="1" s="1"/>
  <c r="Y83" i="1" a="1"/>
  <c r="Y83" i="1" s="1"/>
  <c r="Y84" i="1" a="1"/>
  <c r="Y84" i="1" s="1"/>
  <c r="Y85" i="1" a="1"/>
  <c r="Y85" i="1" s="1"/>
  <c r="Y86" i="1" a="1"/>
  <c r="Y86" i="1" s="1"/>
  <c r="Y87" i="1" a="1"/>
  <c r="Y87" i="1" s="1"/>
  <c r="Y88" i="1" a="1"/>
  <c r="Y88" i="1" s="1"/>
  <c r="Y89" i="1" a="1"/>
  <c r="Y89" i="1" s="1"/>
  <c r="Y90" i="1" a="1"/>
  <c r="Y90" i="1" s="1"/>
  <c r="Y91" i="1" a="1"/>
  <c r="Y91" i="1" s="1"/>
  <c r="Y92" i="1" a="1"/>
  <c r="Y92" i="1" s="1"/>
  <c r="Y93" i="1" a="1"/>
  <c r="Y93" i="1" s="1"/>
  <c r="Y94" i="1" a="1"/>
  <c r="Y94" i="1" s="1"/>
  <c r="Y95" i="1" a="1"/>
  <c r="Y95" i="1" s="1"/>
  <c r="Y96" i="1" a="1"/>
  <c r="Y96" i="1" s="1"/>
  <c r="Y97" i="1" a="1"/>
  <c r="Y97" i="1" s="1"/>
  <c r="Y98" i="1" a="1"/>
  <c r="Y98" i="1" s="1"/>
  <c r="Y99" i="1" a="1"/>
  <c r="Y99" i="1" s="1"/>
  <c r="Y100" i="1" a="1"/>
  <c r="Y100" i="1" s="1"/>
  <c r="Y101" i="1" a="1"/>
  <c r="Y101" i="1" s="1"/>
  <c r="Y102" i="1" a="1"/>
  <c r="Y102" i="1" s="1"/>
  <c r="Y103" i="1" a="1"/>
  <c r="Y103" i="1" s="1"/>
  <c r="Y104" i="1" a="1"/>
  <c r="Y104" i="1" s="1"/>
  <c r="Y105" i="1" a="1"/>
  <c r="Y105" i="1" s="1"/>
  <c r="Y106" i="1" a="1"/>
  <c r="Y106" i="1" s="1"/>
  <c r="Y107" i="1" a="1"/>
  <c r="Y107" i="1" s="1"/>
  <c r="Y108" i="1" a="1"/>
  <c r="Y108" i="1" s="1"/>
  <c r="Y109" i="1" a="1"/>
  <c r="Y109" i="1" s="1"/>
  <c r="Y110" i="1" a="1"/>
  <c r="Y110" i="1" s="1"/>
  <c r="Y111" i="1" a="1"/>
  <c r="Y111" i="1" s="1"/>
  <c r="Y112" i="1" a="1"/>
  <c r="Y112" i="1" s="1"/>
  <c r="Y113" i="1" a="1"/>
  <c r="Y113" i="1" s="1"/>
  <c r="Y114" i="1" a="1"/>
  <c r="Y114" i="1" s="1"/>
  <c r="Y115" i="1" a="1"/>
  <c r="Y115" i="1" s="1"/>
  <c r="Y116" i="1" a="1"/>
  <c r="Y116" i="1" s="1"/>
  <c r="Y117" i="1" a="1"/>
  <c r="Y117" i="1" s="1"/>
  <c r="Y118" i="1" a="1"/>
  <c r="Y118" i="1" s="1"/>
  <c r="Y119" i="1" a="1"/>
  <c r="Y119" i="1" s="1"/>
  <c r="Y120" i="1" a="1"/>
  <c r="Y120" i="1" s="1"/>
  <c r="Y121" i="1" a="1"/>
  <c r="Y121" i="1" s="1"/>
  <c r="Y122" i="1" a="1"/>
  <c r="Y122" i="1" s="1"/>
  <c r="Y123" i="1" a="1"/>
  <c r="Y123" i="1" s="1"/>
  <c r="Y124" i="1" a="1"/>
  <c r="Y124" i="1" s="1"/>
  <c r="Y125" i="1" a="1"/>
  <c r="Y125" i="1" s="1"/>
  <c r="Y126" i="1" a="1"/>
  <c r="Y126" i="1" s="1"/>
  <c r="Y127" i="1" a="1"/>
  <c r="Y127" i="1" s="1"/>
  <c r="Y128" i="1" a="1"/>
  <c r="Y128" i="1" s="1"/>
  <c r="Y129" i="1" a="1"/>
  <c r="Y129" i="1" s="1"/>
  <c r="Y130" i="1" a="1"/>
  <c r="Y130" i="1" s="1"/>
  <c r="Y131" i="1" a="1"/>
  <c r="Y131" i="1" s="1"/>
  <c r="Y132" i="1" a="1"/>
  <c r="Y132" i="1" s="1"/>
  <c r="Y133" i="1" a="1"/>
  <c r="Y133" i="1" s="1"/>
  <c r="Y134" i="1" a="1"/>
  <c r="Y134" i="1" s="1"/>
  <c r="Y135" i="1" a="1"/>
  <c r="Y135" i="1" s="1"/>
  <c r="Y136" i="1" a="1"/>
  <c r="Y136" i="1" s="1"/>
  <c r="Y137" i="1" a="1"/>
  <c r="Y137" i="1" s="1"/>
  <c r="Y138" i="1" a="1"/>
  <c r="Y138" i="1" s="1"/>
  <c r="Y139" i="1" a="1"/>
  <c r="Y139" i="1" s="1"/>
  <c r="Y140" i="1" a="1"/>
  <c r="Y140" i="1" s="1"/>
  <c r="Y141" i="1" a="1"/>
  <c r="Y141" i="1" s="1"/>
  <c r="Y142" i="1" a="1"/>
  <c r="Y142" i="1" s="1"/>
  <c r="Y143" i="1" a="1"/>
  <c r="Y143" i="1" s="1"/>
  <c r="Y144" i="1" a="1"/>
  <c r="Y144" i="1" s="1"/>
  <c r="Y145" i="1" a="1"/>
  <c r="Y145" i="1" s="1"/>
  <c r="Y146" i="1" a="1"/>
  <c r="Y146" i="1" s="1"/>
  <c r="Y147" i="1" a="1"/>
  <c r="Y147" i="1" s="1"/>
  <c r="Y148" i="1" a="1"/>
  <c r="Y148" i="1" s="1"/>
  <c r="Y149" i="1" a="1"/>
  <c r="Y149" i="1" s="1"/>
  <c r="Y150" i="1" a="1"/>
  <c r="Y150" i="1" s="1"/>
  <c r="Y151" i="1" a="1"/>
  <c r="Y151" i="1" s="1"/>
  <c r="Y152" i="1" a="1"/>
  <c r="Y152" i="1" s="1"/>
  <c r="Y153" i="1" a="1"/>
  <c r="Y153" i="1" s="1"/>
  <c r="Y154" i="1" a="1"/>
  <c r="Y154" i="1" s="1"/>
  <c r="Y155" i="1" a="1"/>
  <c r="Y155" i="1" s="1"/>
  <c r="Y156" i="1" a="1"/>
  <c r="Y156" i="1" s="1"/>
  <c r="Y157" i="1" a="1"/>
  <c r="Y157" i="1" s="1"/>
  <c r="Y158" i="1" a="1"/>
  <c r="Y158" i="1" s="1"/>
  <c r="Y159" i="1" a="1"/>
  <c r="Y159" i="1" s="1"/>
  <c r="Y160" i="1" a="1"/>
  <c r="Y160" i="1" s="1"/>
  <c r="Y161" i="1" a="1"/>
  <c r="Y161" i="1" s="1"/>
  <c r="Y162" i="1" a="1"/>
  <c r="Y162" i="1" s="1"/>
  <c r="Y163" i="1" a="1"/>
  <c r="Y163" i="1" s="1"/>
  <c r="Y164" i="1" a="1"/>
  <c r="Y164" i="1" s="1"/>
  <c r="Y165" i="1" a="1"/>
  <c r="Y165" i="1" s="1"/>
  <c r="Y166" i="1" a="1"/>
  <c r="Y166" i="1" s="1"/>
  <c r="Y167" i="1" a="1"/>
  <c r="Y167" i="1" s="1"/>
  <c r="Y168" i="1" a="1"/>
  <c r="Y168" i="1" s="1"/>
  <c r="Y169" i="1" a="1"/>
  <c r="Y169" i="1" s="1"/>
  <c r="Y170" i="1" a="1"/>
  <c r="Y170" i="1" s="1"/>
  <c r="Y171" i="1" a="1"/>
  <c r="Y171" i="1" s="1"/>
  <c r="Y172" i="1" a="1"/>
  <c r="Y172" i="1" s="1"/>
  <c r="Y173" i="1" a="1"/>
  <c r="Y173" i="1" s="1"/>
  <c r="Y174" i="1" a="1"/>
  <c r="Y174" i="1" s="1"/>
  <c r="Y175" i="1" a="1"/>
  <c r="Y175" i="1" s="1"/>
  <c r="Y176" i="1" a="1"/>
  <c r="Y176" i="1" s="1"/>
  <c r="Y177" i="1" a="1"/>
  <c r="Y177" i="1" s="1"/>
  <c r="Y178" i="1" a="1"/>
  <c r="Y178" i="1" s="1"/>
  <c r="Y179" i="1" a="1"/>
  <c r="Y179" i="1" s="1"/>
  <c r="Y180" i="1" a="1"/>
  <c r="Y180" i="1" s="1"/>
  <c r="Y181" i="1" a="1"/>
  <c r="Y181" i="1" s="1"/>
  <c r="Y182" i="1" a="1"/>
  <c r="Y182" i="1" s="1"/>
  <c r="Y183" i="1" a="1"/>
  <c r="Y183" i="1" s="1"/>
  <c r="Y184" i="1" a="1"/>
  <c r="Y184" i="1" s="1"/>
  <c r="Y185" i="1" a="1"/>
  <c r="Y185" i="1" s="1"/>
  <c r="Y186" i="1" a="1"/>
  <c r="Y186" i="1" s="1"/>
  <c r="Y187" i="1" a="1"/>
  <c r="Y187" i="1" s="1"/>
  <c r="Y188" i="1" a="1"/>
  <c r="Y188" i="1" s="1"/>
  <c r="Y189" i="1" a="1"/>
  <c r="Y189" i="1" s="1"/>
  <c r="Y190" i="1" a="1"/>
  <c r="Y190" i="1" s="1"/>
  <c r="Y191" i="1" a="1"/>
  <c r="Y191" i="1" s="1"/>
  <c r="Y192" i="1" a="1"/>
  <c r="Y192" i="1" s="1"/>
  <c r="Y193" i="1" a="1"/>
  <c r="Y193" i="1" s="1"/>
  <c r="Y194" i="1" a="1"/>
  <c r="Y194" i="1" s="1"/>
  <c r="Y195" i="1" a="1"/>
  <c r="Y195" i="1" s="1"/>
  <c r="Y196" i="1" a="1"/>
  <c r="Y196" i="1" s="1"/>
  <c r="Y197" i="1" a="1"/>
  <c r="Y197" i="1" s="1"/>
  <c r="Y198" i="1" a="1"/>
  <c r="Y198" i="1" s="1"/>
  <c r="Y199" i="1" a="1"/>
  <c r="Y199" i="1" s="1"/>
  <c r="Y200" i="1" a="1"/>
  <c r="Y200" i="1" s="1"/>
  <c r="Y201" i="1" a="1"/>
  <c r="Y201" i="1" s="1"/>
  <c r="Y202" i="1" a="1"/>
  <c r="Y202" i="1" s="1"/>
  <c r="Y203" i="1" a="1"/>
  <c r="Y203" i="1" s="1"/>
  <c r="Y204" i="1" a="1"/>
  <c r="Y204" i="1" s="1"/>
  <c r="Y205" i="1" a="1"/>
  <c r="Y205" i="1" s="1"/>
  <c r="Y206" i="1" a="1"/>
  <c r="Y206" i="1" s="1"/>
  <c r="Y207" i="1" a="1"/>
  <c r="Y207" i="1" s="1"/>
  <c r="Y208" i="1" a="1"/>
  <c r="Y208" i="1" s="1"/>
  <c r="Y209" i="1" a="1"/>
  <c r="Y209" i="1" s="1"/>
  <c r="Y210" i="1" a="1"/>
  <c r="Y210" i="1" s="1"/>
  <c r="Y211" i="1" a="1"/>
  <c r="Y211" i="1" s="1"/>
  <c r="Y212" i="1" a="1"/>
  <c r="Y212" i="1" s="1"/>
  <c r="Y213" i="1" a="1"/>
  <c r="Y213" i="1" s="1"/>
  <c r="Y214" i="1" a="1"/>
  <c r="Y214" i="1" s="1"/>
  <c r="Y215" i="1" a="1"/>
  <c r="Y215" i="1" s="1"/>
  <c r="Y216" i="1" a="1"/>
  <c r="Y216" i="1" s="1"/>
  <c r="Y217" i="1" a="1"/>
  <c r="Y217" i="1" s="1"/>
  <c r="Y218" i="1" a="1"/>
  <c r="Y218" i="1" s="1"/>
  <c r="Y219" i="1" a="1"/>
  <c r="Y219" i="1" s="1"/>
  <c r="Y220" i="1" a="1"/>
  <c r="Y220" i="1" s="1"/>
  <c r="Y221" i="1" a="1"/>
  <c r="Y221" i="1" s="1"/>
  <c r="Y222" i="1" a="1"/>
  <c r="Y222" i="1" s="1"/>
  <c r="Y223" i="1" a="1"/>
  <c r="Y223" i="1" s="1"/>
  <c r="Y224" i="1" a="1"/>
  <c r="Y224" i="1" s="1"/>
  <c r="Y225" i="1" a="1"/>
  <c r="Y225" i="1" s="1"/>
  <c r="Y226" i="1" a="1"/>
  <c r="Y226" i="1" s="1"/>
  <c r="Y227" i="1" a="1"/>
  <c r="Y227" i="1" s="1"/>
  <c r="Y228" i="1" a="1"/>
  <c r="Y228" i="1" s="1"/>
  <c r="Y229" i="1" a="1"/>
  <c r="Y229" i="1" s="1"/>
  <c r="Y230" i="1" a="1"/>
  <c r="Y230" i="1" s="1"/>
  <c r="Y231" i="1" a="1"/>
  <c r="Y231" i="1" s="1"/>
  <c r="Y232" i="1" a="1"/>
  <c r="Y232" i="1" s="1"/>
  <c r="Y233" i="1" a="1"/>
  <c r="Y233" i="1" s="1"/>
  <c r="Y234" i="1" a="1"/>
  <c r="Y234" i="1" s="1"/>
  <c r="Y235" i="1" a="1"/>
  <c r="Y235" i="1" s="1"/>
  <c r="Y236" i="1" a="1"/>
  <c r="Y236" i="1" s="1"/>
  <c r="Y237" i="1" a="1"/>
  <c r="Y237" i="1" s="1"/>
  <c r="Y238" i="1" a="1"/>
  <c r="Y238" i="1" s="1"/>
  <c r="Y239" i="1" a="1"/>
  <c r="Y239" i="1" s="1"/>
  <c r="Y240" i="1" a="1"/>
  <c r="Y240" i="1" s="1"/>
  <c r="Y241" i="1" a="1"/>
  <c r="Y241" i="1" s="1"/>
  <c r="Y242" i="1" a="1"/>
  <c r="Y242" i="1" s="1"/>
  <c r="Y243" i="1" a="1"/>
  <c r="Y243" i="1" s="1"/>
  <c r="Y244" i="1" a="1"/>
  <c r="Y244" i="1" s="1"/>
  <c r="Y245" i="1" a="1"/>
  <c r="Y245" i="1" s="1"/>
  <c r="Y246" i="1" a="1"/>
  <c r="Y246" i="1" s="1"/>
  <c r="Y247" i="1" a="1"/>
  <c r="Y247" i="1" s="1"/>
  <c r="Y248" i="1" a="1"/>
  <c r="Y248" i="1" s="1"/>
  <c r="Y249" i="1" a="1"/>
  <c r="Y249" i="1" s="1"/>
  <c r="Y250" i="1" a="1"/>
  <c r="Y250" i="1" s="1"/>
  <c r="Y251" i="1" a="1"/>
  <c r="Y251" i="1" s="1"/>
  <c r="Y252" i="1" a="1"/>
  <c r="Y252" i="1" s="1"/>
  <c r="Y253" i="1" a="1"/>
  <c r="Y253" i="1" s="1"/>
  <c r="Y254" i="1" a="1"/>
  <c r="Y254" i="1" s="1"/>
  <c r="Y255" i="1" a="1"/>
  <c r="Y255" i="1" s="1"/>
  <c r="Y256" i="1" a="1"/>
  <c r="Y256" i="1" s="1"/>
  <c r="Y257" i="1" a="1"/>
  <c r="Y257" i="1" s="1"/>
  <c r="Y258" i="1" a="1"/>
  <c r="Y258" i="1" s="1"/>
  <c r="Y259" i="1" a="1"/>
  <c r="Y259" i="1" s="1"/>
  <c r="Y260" i="1" a="1"/>
  <c r="Y260" i="1" s="1"/>
  <c r="Y261" i="1" a="1"/>
  <c r="Y261" i="1" s="1"/>
  <c r="Y262" i="1" a="1"/>
  <c r="Y262" i="1" s="1"/>
  <c r="Y263" i="1" a="1"/>
  <c r="Y263" i="1" s="1"/>
  <c r="Y264" i="1" a="1"/>
  <c r="Y264" i="1" s="1"/>
  <c r="Y265" i="1" a="1"/>
  <c r="Y265" i="1" s="1"/>
  <c r="Y266" i="1" a="1"/>
  <c r="Y266" i="1" s="1"/>
  <c r="Y267" i="1" a="1"/>
  <c r="Y267" i="1" s="1"/>
  <c r="Y268" i="1" a="1"/>
  <c r="Y268" i="1" s="1"/>
  <c r="Y269" i="1" a="1"/>
  <c r="Y269" i="1" s="1"/>
  <c r="Y270" i="1" a="1"/>
  <c r="Y270" i="1" s="1"/>
  <c r="Y271" i="1" a="1"/>
  <c r="Y271" i="1" s="1"/>
  <c r="Y272" i="1" a="1"/>
  <c r="Y272" i="1" s="1"/>
  <c r="Y273" i="1" a="1"/>
  <c r="Y273" i="1" s="1"/>
  <c r="Y274" i="1" a="1"/>
  <c r="Y274" i="1" s="1"/>
  <c r="Y275" i="1" a="1"/>
  <c r="Y275" i="1" s="1"/>
  <c r="Y276" i="1" a="1"/>
  <c r="Y276" i="1" s="1"/>
  <c r="Y277" i="1" a="1"/>
  <c r="Y277" i="1" s="1"/>
  <c r="Y278" i="1" a="1"/>
  <c r="Y278" i="1" s="1"/>
  <c r="Y279" i="1" a="1"/>
  <c r="Y279" i="1" s="1"/>
  <c r="Y280" i="1" a="1"/>
  <c r="Y280" i="1" s="1"/>
  <c r="Y281" i="1" a="1"/>
  <c r="Y281" i="1" s="1"/>
  <c r="Y282" i="1" a="1"/>
  <c r="Y282" i="1" s="1"/>
  <c r="Y283" i="1" a="1"/>
  <c r="Y283" i="1" s="1"/>
  <c r="Y284" i="1" a="1"/>
  <c r="Y284" i="1" s="1"/>
  <c r="Y285" i="1" a="1"/>
  <c r="Y285" i="1" s="1"/>
  <c r="Y286" i="1" a="1"/>
  <c r="Y286" i="1" s="1"/>
  <c r="Y287" i="1" a="1"/>
  <c r="Y287" i="1" s="1"/>
  <c r="Y288" i="1" a="1"/>
  <c r="Y288" i="1" s="1"/>
  <c r="Y289" i="1" a="1"/>
  <c r="Y289" i="1" s="1"/>
  <c r="Y290" i="1" a="1"/>
  <c r="Y290" i="1" s="1"/>
  <c r="Y291" i="1" a="1"/>
  <c r="Y291" i="1" s="1"/>
  <c r="Y292" i="1" a="1"/>
  <c r="Y292" i="1" s="1"/>
  <c r="Y293" i="1" a="1"/>
  <c r="Y293" i="1" s="1"/>
  <c r="Y294" i="1" a="1"/>
  <c r="Y294" i="1" s="1"/>
  <c r="Y295" i="1" a="1"/>
  <c r="Y295" i="1" s="1"/>
  <c r="Y296" i="1" a="1"/>
  <c r="Y296" i="1" s="1"/>
  <c r="Y297" i="1" a="1"/>
  <c r="Y297" i="1" s="1"/>
  <c r="Y298" i="1" a="1"/>
  <c r="Y298" i="1" s="1"/>
  <c r="Y299" i="1" a="1"/>
  <c r="Y299" i="1" s="1"/>
  <c r="Y300" i="1" a="1"/>
  <c r="Y300" i="1" s="1"/>
  <c r="Y301" i="1" a="1"/>
  <c r="Y301" i="1" s="1"/>
  <c r="Y302" i="1" a="1"/>
  <c r="Y302" i="1" s="1"/>
  <c r="Y303" i="1" a="1"/>
  <c r="Y303" i="1" s="1"/>
  <c r="Y304" i="1" a="1"/>
  <c r="Y304" i="1" s="1"/>
  <c r="Y305" i="1" a="1"/>
  <c r="Y305" i="1" s="1"/>
  <c r="Y306" i="1" a="1"/>
  <c r="Y306" i="1" s="1"/>
  <c r="Y307" i="1" a="1"/>
  <c r="Y307" i="1" s="1"/>
  <c r="Y308" i="1" a="1"/>
  <c r="Y308" i="1" s="1"/>
  <c r="Y309" i="1" a="1"/>
  <c r="Y309" i="1" s="1"/>
  <c r="Y310" i="1" a="1"/>
  <c r="Y310" i="1" s="1"/>
  <c r="Y311" i="1" a="1"/>
  <c r="Y311" i="1" s="1"/>
  <c r="Y312" i="1" a="1"/>
  <c r="Y312" i="1" s="1"/>
  <c r="Y313" i="1" a="1"/>
  <c r="Y313" i="1" s="1"/>
  <c r="Y314" i="1" a="1"/>
  <c r="Y314" i="1" s="1"/>
  <c r="Y315" i="1" a="1"/>
  <c r="Y315" i="1" s="1"/>
  <c r="Y316" i="1" a="1"/>
  <c r="Y316" i="1" s="1"/>
  <c r="Y317" i="1" a="1"/>
  <c r="Y317" i="1" s="1"/>
  <c r="Y318" i="1" a="1"/>
  <c r="Y318" i="1" s="1"/>
  <c r="Y319" i="1" a="1"/>
  <c r="Y319" i="1" s="1"/>
  <c r="Y320" i="1" a="1"/>
  <c r="Y320" i="1" s="1"/>
  <c r="Y321" i="1" a="1"/>
  <c r="Y321" i="1" s="1"/>
  <c r="Y322" i="1" a="1"/>
  <c r="Y322" i="1" s="1"/>
  <c r="Y323" i="1" a="1"/>
  <c r="Y323" i="1" s="1"/>
  <c r="Y324" i="1" a="1"/>
  <c r="Y324" i="1" s="1"/>
  <c r="Y325" i="1" a="1"/>
  <c r="Y325" i="1" s="1"/>
  <c r="Y326" i="1" a="1"/>
  <c r="Y326" i="1" s="1"/>
  <c r="Y327" i="1" a="1"/>
  <c r="Y327" i="1" s="1"/>
  <c r="Y328" i="1" a="1"/>
  <c r="Y328" i="1" s="1"/>
  <c r="Y329" i="1" a="1"/>
  <c r="Y329" i="1" s="1"/>
  <c r="Y330" i="1" a="1"/>
  <c r="Y330" i="1" s="1"/>
  <c r="Y331" i="1" a="1"/>
  <c r="Y331" i="1" s="1"/>
  <c r="Y332" i="1" a="1"/>
  <c r="Y332" i="1" s="1"/>
  <c r="Y333" i="1" a="1"/>
  <c r="Y333" i="1" s="1"/>
  <c r="Y334" i="1" a="1"/>
  <c r="Y334" i="1" s="1"/>
  <c r="Y335" i="1" a="1"/>
  <c r="Y335" i="1" s="1"/>
  <c r="Y336" i="1" a="1"/>
  <c r="Y336" i="1" s="1"/>
  <c r="Y337" i="1" a="1"/>
  <c r="Y337" i="1" s="1"/>
  <c r="Y338" i="1" a="1"/>
  <c r="Y338" i="1" s="1"/>
  <c r="Y339" i="1" a="1"/>
  <c r="Y339" i="1" s="1"/>
  <c r="Y340" i="1" a="1"/>
  <c r="Y340" i="1" s="1"/>
  <c r="Y341" i="1" a="1"/>
  <c r="Y341" i="1" s="1"/>
  <c r="Y342" i="1" a="1"/>
  <c r="Y342" i="1" s="1"/>
  <c r="Y343" i="1" a="1"/>
  <c r="Y343" i="1" s="1"/>
  <c r="Y344" i="1" a="1"/>
  <c r="Y344" i="1" s="1"/>
  <c r="Y345" i="1" a="1"/>
  <c r="Y345" i="1" s="1"/>
  <c r="Y346" i="1" a="1"/>
  <c r="Y346" i="1" s="1"/>
  <c r="Y347" i="1" a="1"/>
  <c r="Y347" i="1" s="1"/>
  <c r="Y348" i="1" a="1"/>
  <c r="Y348" i="1" s="1"/>
  <c r="Y349" i="1" a="1"/>
  <c r="Y349" i="1" s="1"/>
  <c r="Y350" i="1" a="1"/>
  <c r="Y350" i="1" s="1"/>
  <c r="Y351" i="1" a="1"/>
  <c r="Y351" i="1" s="1"/>
  <c r="Y352" i="1" a="1"/>
  <c r="Y352" i="1" s="1"/>
  <c r="Y353" i="1" a="1"/>
  <c r="Y353" i="1" s="1"/>
  <c r="Y354" i="1" a="1"/>
  <c r="Y354" i="1" s="1"/>
  <c r="Y355" i="1" a="1"/>
  <c r="Y355" i="1" s="1"/>
  <c r="Y356" i="1" a="1"/>
  <c r="Y356" i="1" s="1"/>
  <c r="Y357" i="1" a="1"/>
  <c r="Y357" i="1" s="1"/>
  <c r="Y358" i="1" a="1"/>
  <c r="Y358" i="1" s="1"/>
  <c r="Y359" i="1" a="1"/>
  <c r="Y359" i="1" s="1"/>
  <c r="Y360" i="1" a="1"/>
  <c r="Y360" i="1" s="1"/>
  <c r="Y361" i="1" a="1"/>
  <c r="Y361" i="1" s="1"/>
  <c r="Y362" i="1" a="1"/>
  <c r="Y362" i="1" s="1"/>
  <c r="Y363" i="1" a="1"/>
  <c r="Y363" i="1" s="1"/>
  <c r="Y364" i="1" a="1"/>
  <c r="Y364" i="1" s="1"/>
  <c r="Y365" i="1" a="1"/>
  <c r="Y365" i="1" s="1"/>
  <c r="Y366" i="1" a="1"/>
  <c r="Y366" i="1" s="1"/>
  <c r="Y367" i="1" a="1"/>
  <c r="Y367" i="1" s="1"/>
  <c r="Y368" i="1" a="1"/>
  <c r="Y368" i="1" s="1"/>
  <c r="Y369" i="1" a="1"/>
  <c r="Y369" i="1" s="1"/>
  <c r="Y370" i="1" a="1"/>
  <c r="Y370" i="1" s="1"/>
  <c r="Y371" i="1" a="1"/>
  <c r="Y371" i="1" s="1"/>
  <c r="Y372" i="1" a="1"/>
  <c r="Y372" i="1" s="1"/>
  <c r="Y373" i="1" a="1"/>
  <c r="Y373" i="1" s="1"/>
  <c r="Y374" i="1" a="1"/>
  <c r="Y374" i="1" s="1"/>
  <c r="Y375" i="1" a="1"/>
  <c r="Y375" i="1" s="1"/>
  <c r="Y376" i="1" a="1"/>
  <c r="Y376" i="1" s="1"/>
  <c r="Y377" i="1" a="1"/>
  <c r="Y377" i="1" s="1"/>
  <c r="Y378" i="1" a="1"/>
  <c r="Y378" i="1" s="1"/>
  <c r="Y379" i="1" a="1"/>
  <c r="Y379" i="1" s="1"/>
  <c r="Y380" i="1" a="1"/>
  <c r="Y380" i="1" s="1"/>
  <c r="Y381" i="1" a="1"/>
  <c r="Y381" i="1" s="1"/>
  <c r="Y382" i="1" a="1"/>
  <c r="Y382" i="1" s="1"/>
  <c r="Y383" i="1" a="1"/>
  <c r="Y383" i="1" s="1"/>
  <c r="Y384" i="1" a="1"/>
  <c r="Y384" i="1" s="1"/>
  <c r="Y385" i="1" a="1"/>
  <c r="Y385" i="1" s="1"/>
  <c r="Y386" i="1" a="1"/>
  <c r="Y386" i="1" s="1"/>
  <c r="Y387" i="1" a="1"/>
  <c r="Y387" i="1" s="1"/>
  <c r="Y388" i="1" a="1"/>
  <c r="Y388" i="1" s="1"/>
  <c r="Y389" i="1" a="1"/>
  <c r="Y389" i="1" s="1"/>
  <c r="Y390" i="1" a="1"/>
  <c r="Y390" i="1" s="1"/>
  <c r="Y391" i="1" a="1"/>
  <c r="Y391" i="1" s="1"/>
  <c r="Y392" i="1" a="1"/>
  <c r="Y392" i="1" s="1"/>
  <c r="Y393" i="1" a="1"/>
  <c r="Y393" i="1" s="1"/>
  <c r="Y394" i="1" a="1"/>
  <c r="Y394" i="1" s="1"/>
  <c r="Y395" i="1" a="1"/>
  <c r="Y395" i="1" s="1"/>
  <c r="Y396" i="1" a="1"/>
  <c r="Y396" i="1" s="1"/>
  <c r="Y397" i="1" a="1"/>
  <c r="Y397" i="1" s="1"/>
  <c r="Y398" i="1" a="1"/>
  <c r="Y398" i="1" s="1"/>
  <c r="Y399" i="1" a="1"/>
  <c r="Y399" i="1" s="1"/>
  <c r="Y400" i="1" a="1"/>
  <c r="Y400" i="1" s="1"/>
  <c r="Y401" i="1" a="1"/>
  <c r="Y401" i="1" s="1"/>
  <c r="Y402" i="1" a="1"/>
  <c r="Y402" i="1" s="1"/>
  <c r="Y403" i="1" a="1"/>
  <c r="Y403" i="1" s="1"/>
  <c r="Y404" i="1" a="1"/>
  <c r="Y404" i="1" s="1"/>
  <c r="Y405" i="1" a="1"/>
  <c r="Y405" i="1" s="1"/>
  <c r="Y406" i="1" a="1"/>
  <c r="Y406" i="1" s="1"/>
  <c r="Y407" i="1" a="1"/>
  <c r="Y407" i="1" s="1"/>
  <c r="Y408" i="1" a="1"/>
  <c r="Y408" i="1" s="1"/>
  <c r="Y409" i="1" a="1"/>
  <c r="Y409" i="1" s="1"/>
  <c r="Y410" i="1" a="1"/>
  <c r="Y410" i="1" s="1"/>
  <c r="Y411" i="1" a="1"/>
  <c r="Y411" i="1" s="1"/>
  <c r="Y412" i="1" a="1"/>
  <c r="Y412" i="1" s="1"/>
  <c r="Y413" i="1" a="1"/>
  <c r="Y413" i="1" s="1"/>
  <c r="Y414" i="1" a="1"/>
  <c r="Y414" i="1" s="1"/>
  <c r="Y415" i="1" a="1"/>
  <c r="Y415" i="1" s="1"/>
  <c r="Y416" i="1" a="1"/>
  <c r="Y416" i="1" s="1"/>
  <c r="Y417" i="1" a="1"/>
  <c r="Y417" i="1" s="1"/>
  <c r="Y418" i="1" a="1"/>
  <c r="Y418" i="1" s="1"/>
  <c r="Y419" i="1" a="1"/>
  <c r="Y419" i="1" s="1"/>
  <c r="Y420" i="1" a="1"/>
  <c r="Y420" i="1" s="1"/>
  <c r="Y421" i="1" a="1"/>
  <c r="Y421" i="1" s="1"/>
  <c r="Y422" i="1" a="1"/>
  <c r="Y422" i="1" s="1"/>
  <c r="Y423" i="1" a="1"/>
  <c r="Y423" i="1" s="1"/>
  <c r="Y424" i="1" a="1"/>
  <c r="Y424" i="1" s="1"/>
  <c r="Y425" i="1" a="1"/>
  <c r="Y425" i="1" s="1"/>
  <c r="Y426" i="1" a="1"/>
  <c r="Y426" i="1" s="1"/>
  <c r="Y427" i="1" a="1"/>
  <c r="Y427" i="1" s="1"/>
  <c r="Y428" i="1" a="1"/>
  <c r="Y428" i="1" s="1"/>
  <c r="Y429" i="1" a="1"/>
  <c r="Y429" i="1" s="1"/>
  <c r="Y430" i="1" a="1"/>
  <c r="Y430" i="1" s="1"/>
  <c r="Y431" i="1" a="1"/>
  <c r="Y431" i="1" s="1"/>
  <c r="Y432" i="1" a="1"/>
  <c r="Y432" i="1" s="1"/>
  <c r="Y433" i="1" a="1"/>
  <c r="Y433" i="1" s="1"/>
  <c r="Y434" i="1" a="1"/>
  <c r="Y434" i="1" s="1"/>
  <c r="Y435" i="1" a="1"/>
  <c r="Y435" i="1" s="1"/>
  <c r="Y436" i="1" a="1"/>
  <c r="Y436" i="1" s="1"/>
  <c r="Y437" i="1" a="1"/>
  <c r="Y437" i="1" s="1"/>
  <c r="Y438" i="1" a="1"/>
  <c r="Y438" i="1" s="1"/>
  <c r="Y439" i="1" a="1"/>
  <c r="Y439" i="1" s="1"/>
  <c r="Y440" i="1" a="1"/>
  <c r="Y440" i="1" s="1"/>
  <c r="Y441" i="1" a="1"/>
  <c r="Y441" i="1" s="1"/>
  <c r="Y442" i="1" a="1"/>
  <c r="Y442" i="1" s="1"/>
  <c r="Y443" i="1" a="1"/>
  <c r="Y443" i="1" s="1"/>
  <c r="Y444" i="1" a="1"/>
  <c r="Y444" i="1" s="1"/>
  <c r="Y445" i="1" a="1"/>
  <c r="Y445" i="1" s="1"/>
  <c r="Y446" i="1" a="1"/>
  <c r="Y446" i="1" s="1"/>
  <c r="Y447" i="1" a="1"/>
  <c r="Y447" i="1" s="1"/>
  <c r="Y448" i="1" a="1"/>
  <c r="Y448" i="1" s="1"/>
  <c r="Y449" i="1" a="1"/>
  <c r="Y449" i="1" s="1"/>
  <c r="Y450" i="1" a="1"/>
  <c r="Y450" i="1" s="1"/>
  <c r="Y451" i="1" a="1"/>
  <c r="Y451" i="1" s="1"/>
  <c r="Y452" i="1" a="1"/>
  <c r="Y452" i="1" s="1"/>
  <c r="Y453" i="1" a="1"/>
  <c r="Y453" i="1" s="1"/>
  <c r="Y454" i="1" a="1"/>
  <c r="Y454" i="1" s="1"/>
  <c r="Y455" i="1" a="1"/>
  <c r="Y455" i="1" s="1"/>
  <c r="Y456" i="1" a="1"/>
  <c r="Y456" i="1" s="1"/>
  <c r="Y457" i="1" a="1"/>
  <c r="Y457" i="1" s="1"/>
  <c r="Y458" i="1" a="1"/>
  <c r="Y458" i="1" s="1"/>
  <c r="Y459" i="1" a="1"/>
  <c r="Y459" i="1" s="1"/>
  <c r="Y460" i="1" a="1"/>
  <c r="Y460" i="1" s="1"/>
  <c r="Y461" i="1" a="1"/>
  <c r="Y461" i="1" s="1"/>
  <c r="Y462" i="1" a="1"/>
  <c r="Y462" i="1" s="1"/>
  <c r="Y463" i="1" a="1"/>
  <c r="Y463" i="1" s="1"/>
  <c r="Y464" i="1" a="1"/>
  <c r="Y464" i="1" s="1"/>
  <c r="Y465" i="1" a="1"/>
  <c r="Y465" i="1" s="1"/>
  <c r="Y466" i="1" a="1"/>
  <c r="Y466" i="1" s="1"/>
  <c r="Y467" i="1" a="1"/>
  <c r="Y467" i="1" s="1"/>
  <c r="Y468" i="1" a="1"/>
  <c r="Y468" i="1" s="1"/>
  <c r="Y469" i="1" a="1"/>
  <c r="Y469" i="1" s="1"/>
  <c r="Y470" i="1" a="1"/>
  <c r="Y470" i="1" s="1"/>
  <c r="Y471" i="1" a="1"/>
  <c r="Y471" i="1" s="1"/>
  <c r="Y472" i="1" a="1"/>
  <c r="Y472" i="1" s="1"/>
  <c r="Y473" i="1" a="1"/>
  <c r="Y473" i="1" s="1"/>
  <c r="Y474" i="1" a="1"/>
  <c r="Y474" i="1" s="1"/>
  <c r="Y475" i="1" a="1"/>
  <c r="Y475" i="1" s="1"/>
  <c r="Y476" i="1" a="1"/>
  <c r="Y476" i="1" s="1"/>
  <c r="Y477" i="1" a="1"/>
  <c r="Y477" i="1" s="1"/>
  <c r="Y478" i="1" a="1"/>
  <c r="Y478" i="1" s="1"/>
  <c r="Y479" i="1" a="1"/>
  <c r="Y479" i="1" s="1"/>
  <c r="Y480" i="1" a="1"/>
  <c r="Y480" i="1" s="1"/>
  <c r="Y481" i="1" a="1"/>
  <c r="Y481" i="1" s="1"/>
  <c r="Y482" i="1" a="1"/>
  <c r="Y482" i="1" s="1"/>
  <c r="Y483" i="1" a="1"/>
  <c r="Y483" i="1" s="1"/>
  <c r="Y484" i="1" a="1"/>
  <c r="Y484" i="1" s="1"/>
  <c r="Y485" i="1" a="1"/>
  <c r="Y485" i="1" s="1"/>
  <c r="Y486" i="1" a="1"/>
  <c r="Y486" i="1" s="1"/>
  <c r="Y487" i="1" a="1"/>
  <c r="Y487" i="1" s="1"/>
  <c r="Y488" i="1" a="1"/>
  <c r="Y488" i="1" s="1"/>
  <c r="Y489" i="1" a="1"/>
  <c r="Y489" i="1" s="1"/>
  <c r="Y490" i="1" a="1"/>
  <c r="Y490" i="1" s="1"/>
  <c r="Y491" i="1" a="1"/>
  <c r="Y491" i="1" s="1"/>
  <c r="Y492" i="1" a="1"/>
  <c r="Y492" i="1" s="1"/>
  <c r="Y493" i="1" a="1"/>
  <c r="Y493" i="1" s="1"/>
  <c r="Y494" i="1" a="1"/>
  <c r="Y494" i="1" s="1"/>
  <c r="Y495" i="1" a="1"/>
  <c r="Y495" i="1" s="1"/>
  <c r="Y496" i="1" a="1"/>
  <c r="Y496" i="1" s="1"/>
  <c r="Y497" i="1" a="1"/>
  <c r="Y497" i="1" s="1"/>
  <c r="Y498" i="1" a="1"/>
  <c r="Y498" i="1" s="1"/>
  <c r="Y499" i="1" a="1"/>
  <c r="Y499" i="1" s="1"/>
  <c r="Y500" i="1" a="1"/>
  <c r="Y500" i="1" s="1"/>
  <c r="Y501" i="1" a="1"/>
  <c r="Y501" i="1" s="1"/>
  <c r="Y502" i="1" a="1"/>
  <c r="Y502" i="1" s="1"/>
  <c r="Y503" i="1" a="1"/>
  <c r="Y503" i="1" s="1"/>
  <c r="Y504" i="1" a="1"/>
  <c r="Y504" i="1" s="1"/>
  <c r="Y505" i="1" a="1"/>
  <c r="Y505" i="1" s="1"/>
  <c r="Y506" i="1" a="1"/>
  <c r="Y506" i="1" s="1"/>
  <c r="Y507" i="1" a="1"/>
  <c r="Y507" i="1" s="1"/>
  <c r="Y508" i="1" a="1"/>
  <c r="Y508" i="1" s="1"/>
  <c r="Y509" i="1" a="1"/>
  <c r="Y509" i="1" s="1"/>
  <c r="Y510" i="1" a="1"/>
  <c r="Y510" i="1" s="1"/>
  <c r="Y511" i="1" a="1"/>
  <c r="Y511" i="1" s="1"/>
  <c r="Y512" i="1" a="1"/>
  <c r="Y512" i="1" s="1"/>
  <c r="Y513" i="1" a="1"/>
  <c r="Y513" i="1" s="1"/>
  <c r="Y514" i="1" a="1"/>
  <c r="Y514" i="1" s="1"/>
  <c r="Y515" i="1" a="1"/>
  <c r="Y515" i="1" s="1"/>
  <c r="Y516" i="1" a="1"/>
  <c r="Y516" i="1" s="1"/>
  <c r="Y517" i="1" a="1"/>
  <c r="Y517" i="1" s="1"/>
  <c r="Y518" i="1" a="1"/>
  <c r="Y518" i="1" s="1"/>
  <c r="Y519" i="1" a="1"/>
  <c r="Y519" i="1" s="1"/>
  <c r="Y520" i="1" a="1"/>
  <c r="Y520" i="1" s="1"/>
  <c r="Y521" i="1" a="1"/>
  <c r="Y521" i="1" s="1"/>
  <c r="Y522" i="1" a="1"/>
  <c r="Y522" i="1" s="1"/>
  <c r="Y523" i="1" a="1"/>
  <c r="Y523" i="1" s="1"/>
  <c r="Y524" i="1" a="1"/>
  <c r="Y524" i="1" s="1"/>
  <c r="Y525" i="1" a="1"/>
  <c r="Y525" i="1" s="1"/>
  <c r="Y526" i="1" a="1"/>
  <c r="Y526" i="1" s="1"/>
  <c r="Y527" i="1" a="1"/>
  <c r="Y527" i="1" s="1"/>
  <c r="Y528" i="1" a="1"/>
  <c r="Y528" i="1" s="1"/>
  <c r="Y529" i="1" a="1"/>
  <c r="Y529" i="1" s="1"/>
  <c r="Y530" i="1" a="1"/>
  <c r="Y530" i="1" s="1"/>
  <c r="Y531" i="1" a="1"/>
  <c r="Y531" i="1" s="1"/>
  <c r="Y532" i="1" a="1"/>
  <c r="Y532" i="1" s="1"/>
  <c r="Y533" i="1" a="1"/>
  <c r="Y533" i="1" s="1"/>
  <c r="Y534" i="1" a="1"/>
  <c r="Y534" i="1" s="1"/>
  <c r="Y535" i="1" a="1"/>
  <c r="Y535" i="1" s="1"/>
  <c r="Y536" i="1" a="1"/>
  <c r="Y536" i="1" s="1"/>
  <c r="Y537" i="1" a="1"/>
  <c r="Y537" i="1" s="1"/>
  <c r="Y538" i="1" a="1"/>
  <c r="Y538" i="1" s="1"/>
  <c r="Y539" i="1" a="1"/>
  <c r="Y539" i="1" s="1"/>
  <c r="Y540" i="1" a="1"/>
  <c r="Y540" i="1" s="1"/>
  <c r="Y541" i="1" a="1"/>
  <c r="Y541" i="1" s="1"/>
  <c r="Y542" i="1" a="1"/>
  <c r="Y542" i="1" s="1"/>
  <c r="Y543" i="1" a="1"/>
  <c r="Y543" i="1" s="1"/>
  <c r="Y544" i="1" a="1"/>
  <c r="Y544" i="1" s="1"/>
  <c r="Y545" i="1" a="1"/>
  <c r="Y545" i="1" s="1"/>
  <c r="Y546" i="1" a="1"/>
  <c r="Y546" i="1" s="1"/>
  <c r="Y547" i="1" a="1"/>
  <c r="Y547" i="1" s="1"/>
  <c r="Y548" i="1" a="1"/>
  <c r="Y548" i="1" s="1"/>
  <c r="Y549" i="1" a="1"/>
  <c r="Y549" i="1" s="1"/>
  <c r="Y550" i="1" a="1"/>
  <c r="Y550" i="1" s="1"/>
  <c r="Y551" i="1" a="1"/>
  <c r="Y551" i="1" s="1"/>
  <c r="Y552" i="1" a="1"/>
  <c r="Y552" i="1" s="1"/>
  <c r="Y553" i="1" a="1"/>
  <c r="Y553" i="1" s="1"/>
  <c r="Y554" i="1" a="1"/>
  <c r="Y554" i="1" s="1"/>
  <c r="Y555" i="1" a="1"/>
  <c r="Y555" i="1" s="1"/>
  <c r="Y556" i="1" a="1"/>
  <c r="Y556" i="1" s="1"/>
  <c r="Y557" i="1" a="1"/>
  <c r="Y557" i="1" s="1"/>
  <c r="Y558" i="1" a="1"/>
  <c r="Y558" i="1" s="1"/>
  <c r="Y559" i="1" a="1"/>
  <c r="Y559" i="1" s="1"/>
  <c r="Y560" i="1" a="1"/>
  <c r="Y560" i="1" s="1"/>
  <c r="Y561" i="1" a="1"/>
  <c r="Y561" i="1" s="1"/>
  <c r="Y562" i="1" a="1"/>
  <c r="Y562" i="1" s="1"/>
  <c r="Y563" i="1" a="1"/>
  <c r="Y563" i="1" s="1"/>
  <c r="Y564" i="1" a="1"/>
  <c r="Y564" i="1" s="1"/>
  <c r="Y565" i="1" a="1"/>
  <c r="Y565" i="1" s="1"/>
  <c r="Y566" i="1" a="1"/>
  <c r="Y566" i="1" s="1"/>
  <c r="Y567" i="1" a="1"/>
  <c r="Y567" i="1" s="1"/>
  <c r="Y568" i="1" a="1"/>
  <c r="Y568" i="1" s="1"/>
  <c r="Y569" i="1" a="1"/>
  <c r="Y569" i="1" s="1"/>
  <c r="Y570" i="1" a="1"/>
  <c r="Y570" i="1" s="1"/>
  <c r="Y571" i="1" a="1"/>
  <c r="Y571" i="1" s="1"/>
  <c r="Y572" i="1" a="1"/>
  <c r="Y572" i="1" s="1"/>
  <c r="Y573" i="1" a="1"/>
  <c r="Y573" i="1" s="1"/>
  <c r="Y574" i="1" a="1"/>
  <c r="Y574" i="1" s="1"/>
  <c r="Y575" i="1" a="1"/>
  <c r="Y575" i="1" s="1"/>
  <c r="Y576" i="1" a="1"/>
  <c r="Y576" i="1" s="1"/>
  <c r="Y577" i="1" a="1"/>
  <c r="Y577" i="1" s="1"/>
  <c r="Y578" i="1" a="1"/>
  <c r="Y578" i="1" s="1"/>
  <c r="Y579" i="1" a="1"/>
  <c r="Y579" i="1" s="1"/>
  <c r="Y580" i="1" a="1"/>
  <c r="Y580" i="1" s="1"/>
  <c r="Y581" i="1" a="1"/>
  <c r="Y581" i="1" s="1"/>
  <c r="Y582" i="1" a="1"/>
  <c r="Y582" i="1" s="1"/>
  <c r="Y583" i="1" a="1"/>
  <c r="Y583" i="1" s="1"/>
  <c r="Y584" i="1" a="1"/>
  <c r="Y584" i="1" s="1"/>
  <c r="Y585" i="1" a="1"/>
  <c r="Y585" i="1" s="1"/>
  <c r="Y586" i="1" a="1"/>
  <c r="Y586" i="1" s="1"/>
  <c r="Y587" i="1" a="1"/>
  <c r="Y587" i="1" s="1"/>
  <c r="Y588" i="1" a="1"/>
  <c r="Y588" i="1" s="1"/>
  <c r="Y589" i="1" a="1"/>
  <c r="Y589" i="1" s="1"/>
  <c r="Y590" i="1" a="1"/>
  <c r="Y590" i="1" s="1"/>
  <c r="Y591" i="1" a="1"/>
  <c r="Y591" i="1" s="1"/>
  <c r="Y592" i="1" a="1"/>
  <c r="Y592" i="1" s="1"/>
  <c r="Y593" i="1" a="1"/>
  <c r="Y593" i="1" s="1"/>
  <c r="Y594" i="1" a="1"/>
  <c r="Y594" i="1" s="1"/>
  <c r="Y595" i="1" a="1"/>
  <c r="Y595" i="1" s="1"/>
  <c r="Y596" i="1" a="1"/>
  <c r="Y596" i="1" s="1"/>
  <c r="Y597" i="1" a="1"/>
  <c r="Y597" i="1" s="1"/>
  <c r="Y598" i="1" a="1"/>
  <c r="Y598" i="1" s="1"/>
  <c r="Y599" i="1" a="1"/>
  <c r="Y599" i="1" s="1"/>
  <c r="Y600" i="1" a="1"/>
  <c r="Y600" i="1" s="1"/>
  <c r="Y601" i="1" a="1"/>
  <c r="Y601" i="1" s="1"/>
  <c r="Y602" i="1" a="1"/>
  <c r="Y602" i="1" s="1"/>
  <c r="Y603" i="1" a="1"/>
  <c r="Y603" i="1" s="1"/>
  <c r="Y604" i="1" a="1"/>
  <c r="Y604" i="1" s="1"/>
  <c r="Y605" i="1" a="1"/>
  <c r="Y605" i="1" s="1"/>
  <c r="Y606" i="1" a="1"/>
  <c r="Y606" i="1" s="1"/>
  <c r="Y607" i="1" a="1"/>
  <c r="Y607" i="1" s="1"/>
  <c r="Y608" i="1" a="1"/>
  <c r="Y608" i="1" s="1"/>
  <c r="Y609" i="1" a="1"/>
  <c r="Y609" i="1" s="1"/>
  <c r="Y610" i="1" a="1"/>
  <c r="Y610" i="1" s="1"/>
  <c r="Y611" i="1" a="1"/>
  <c r="Y611" i="1" s="1"/>
  <c r="Y612" i="1" a="1"/>
  <c r="Y612" i="1" s="1"/>
  <c r="Y613" i="1" a="1"/>
  <c r="Y613" i="1" s="1"/>
  <c r="Y614" i="1" a="1"/>
  <c r="Y614" i="1" s="1"/>
  <c r="Y615" i="1" a="1"/>
  <c r="Y615" i="1" s="1"/>
  <c r="Y616" i="1" a="1"/>
  <c r="Y616" i="1" s="1"/>
  <c r="Y617" i="1" a="1"/>
  <c r="Y617" i="1" s="1"/>
  <c r="Y618" i="1" a="1"/>
  <c r="Y618" i="1" s="1"/>
  <c r="Y619" i="1" a="1"/>
  <c r="Y619" i="1" s="1"/>
  <c r="Y620" i="1" a="1"/>
  <c r="Y620" i="1" s="1"/>
  <c r="Y621" i="1" a="1"/>
  <c r="Y621" i="1" s="1"/>
  <c r="Y622" i="1" a="1"/>
  <c r="Y622" i="1" s="1"/>
  <c r="Y623" i="1" a="1"/>
  <c r="Y623" i="1" s="1"/>
  <c r="Y624" i="1" a="1"/>
  <c r="Y624" i="1" s="1"/>
  <c r="Y625" i="1" a="1"/>
  <c r="Y625" i="1" s="1"/>
  <c r="Y626" i="1" a="1"/>
  <c r="Y626" i="1" s="1"/>
  <c r="Y627" i="1" a="1"/>
  <c r="Y627" i="1" s="1"/>
  <c r="Y628" i="1" a="1"/>
  <c r="Y628" i="1" s="1"/>
  <c r="Y629" i="1" a="1"/>
  <c r="Y629" i="1" s="1"/>
  <c r="Y630" i="1" a="1"/>
  <c r="Y630" i="1" s="1"/>
  <c r="Y631" i="1" a="1"/>
  <c r="Y631" i="1" s="1"/>
  <c r="Y632" i="1" a="1"/>
  <c r="Y632" i="1" s="1"/>
  <c r="Y633" i="1" a="1"/>
  <c r="Y633" i="1" s="1"/>
  <c r="Y634" i="1" a="1"/>
  <c r="Y634" i="1" s="1"/>
  <c r="Y635" i="1" a="1"/>
  <c r="Y635" i="1" s="1"/>
  <c r="Y636" i="1" a="1"/>
  <c r="Y636" i="1" s="1"/>
  <c r="Y637" i="1" a="1"/>
  <c r="Y637" i="1" s="1"/>
  <c r="Y638" i="1" a="1"/>
  <c r="Y638" i="1" s="1"/>
  <c r="Y639" i="1" a="1"/>
  <c r="Y639" i="1" s="1"/>
  <c r="Y640" i="1" a="1"/>
  <c r="Y640" i="1" s="1"/>
  <c r="Y641" i="1" a="1"/>
  <c r="Y641" i="1" s="1"/>
  <c r="Y642" i="1" a="1"/>
  <c r="Y642" i="1" s="1"/>
  <c r="Y643" i="1" a="1"/>
  <c r="Y643" i="1" s="1"/>
  <c r="Y644" i="1" a="1"/>
  <c r="Y644" i="1" s="1"/>
  <c r="Y645" i="1" a="1"/>
  <c r="Y645" i="1" s="1"/>
  <c r="Y646" i="1" a="1"/>
  <c r="Y646" i="1" s="1"/>
  <c r="Y647" i="1" a="1"/>
  <c r="Y647" i="1" s="1"/>
  <c r="Y648" i="1" a="1"/>
  <c r="Y648" i="1" s="1"/>
  <c r="Y649" i="1" a="1"/>
  <c r="Y649" i="1" s="1"/>
  <c r="Y650" i="1" a="1"/>
  <c r="Y650" i="1" s="1"/>
  <c r="Y651" i="1" a="1"/>
  <c r="Y651" i="1" s="1"/>
  <c r="Y652" i="1" a="1"/>
  <c r="Y652" i="1" s="1"/>
  <c r="Y653" i="1" a="1"/>
  <c r="Y653" i="1" s="1"/>
  <c r="Y654" i="1" a="1"/>
  <c r="Y654" i="1" s="1"/>
  <c r="Y655" i="1" a="1"/>
  <c r="Y655" i="1" s="1"/>
  <c r="Y656" i="1" a="1"/>
  <c r="Y656" i="1" s="1"/>
  <c r="Y657" i="1" a="1"/>
  <c r="Y657" i="1" s="1"/>
  <c r="Y658" i="1" a="1"/>
  <c r="Y658" i="1" s="1"/>
  <c r="Y659" i="1" a="1"/>
  <c r="Y659" i="1" s="1"/>
  <c r="Y660" i="1" a="1"/>
  <c r="Y660" i="1" s="1"/>
  <c r="Y661" i="1" a="1"/>
  <c r="Y661" i="1" s="1"/>
  <c r="Y662" i="1" a="1"/>
  <c r="Y662" i="1" s="1"/>
  <c r="Y663" i="1" a="1"/>
  <c r="Y663" i="1" s="1"/>
  <c r="Y664" i="1" a="1"/>
  <c r="Y664" i="1" s="1"/>
  <c r="Y665" i="1" a="1"/>
  <c r="Y665" i="1" s="1"/>
  <c r="Y666" i="1" a="1"/>
  <c r="Y666" i="1" s="1"/>
  <c r="Y667" i="1" a="1"/>
  <c r="Y667" i="1" s="1"/>
  <c r="Y668" i="1" a="1"/>
  <c r="Y668" i="1" s="1"/>
  <c r="Y669" i="1" a="1"/>
  <c r="Y669" i="1" s="1"/>
  <c r="Y670" i="1" a="1"/>
  <c r="Y670" i="1" s="1"/>
  <c r="Y671" i="1" a="1"/>
  <c r="Y671" i="1" s="1"/>
  <c r="Y672" i="1" a="1"/>
  <c r="Y672" i="1" s="1"/>
  <c r="Y673" i="1" a="1"/>
  <c r="Y673" i="1" s="1"/>
  <c r="Y674" i="1" a="1"/>
  <c r="Y674" i="1" s="1"/>
  <c r="Y675" i="1" a="1"/>
  <c r="Y675" i="1" s="1"/>
  <c r="Y676" i="1" a="1"/>
  <c r="Y676" i="1" s="1"/>
  <c r="Y677" i="1" a="1"/>
  <c r="Y677" i="1" s="1"/>
  <c r="Y678" i="1" a="1"/>
  <c r="Y678" i="1" s="1"/>
  <c r="Y679" i="1" a="1"/>
  <c r="Y679" i="1" s="1"/>
  <c r="Y680" i="1" a="1"/>
  <c r="Y680" i="1" s="1"/>
  <c r="Y681" i="1" a="1"/>
  <c r="Y681" i="1" s="1"/>
  <c r="Y682" i="1" a="1"/>
  <c r="Y682" i="1" s="1"/>
  <c r="Y683" i="1" a="1"/>
  <c r="Y683" i="1" s="1"/>
  <c r="Y684" i="1" a="1"/>
  <c r="Y684" i="1" s="1"/>
  <c r="Y685" i="1" a="1"/>
  <c r="Y685" i="1" s="1"/>
  <c r="Y686" i="1" a="1"/>
  <c r="Y686" i="1" s="1"/>
  <c r="Y687" i="1" a="1"/>
  <c r="Y687" i="1" s="1"/>
  <c r="Y688" i="1" a="1"/>
  <c r="Y688" i="1" s="1"/>
  <c r="Y689" i="1" a="1"/>
  <c r="Y689" i="1" s="1"/>
  <c r="Y690" i="1" a="1"/>
  <c r="Y690" i="1" s="1"/>
  <c r="Y691" i="1" a="1"/>
  <c r="Y691" i="1" s="1"/>
  <c r="Y692" i="1" a="1"/>
  <c r="Y692" i="1" s="1"/>
  <c r="Y693" i="1" a="1"/>
  <c r="Y693" i="1" s="1"/>
  <c r="Y694" i="1" a="1"/>
  <c r="Y694" i="1" s="1"/>
  <c r="Y695" i="1" a="1"/>
  <c r="Y695" i="1" s="1"/>
  <c r="Y696" i="1" a="1"/>
  <c r="Y696" i="1" s="1"/>
  <c r="Y697" i="1" a="1"/>
  <c r="Y697" i="1" s="1"/>
  <c r="Y698" i="1" a="1"/>
  <c r="Y698" i="1" s="1"/>
  <c r="Y699" i="1" a="1"/>
  <c r="Y699" i="1" s="1"/>
  <c r="Y700" i="1" a="1"/>
  <c r="Y700" i="1" s="1"/>
  <c r="Y701" i="1" a="1"/>
  <c r="Y701" i="1" s="1"/>
  <c r="Y702" i="1" a="1"/>
  <c r="Y702" i="1" s="1"/>
  <c r="Y703" i="1" a="1"/>
  <c r="Y703" i="1" s="1"/>
  <c r="Y704" i="1" a="1"/>
  <c r="Y704" i="1" s="1"/>
  <c r="Y705" i="1" a="1"/>
  <c r="Y705" i="1" s="1"/>
  <c r="Y706" i="1" a="1"/>
  <c r="Y706" i="1" s="1"/>
  <c r="Y707" i="1" a="1"/>
  <c r="Y707" i="1" s="1"/>
  <c r="Y708" i="1" a="1"/>
  <c r="Y708" i="1" s="1"/>
  <c r="Y709" i="1" a="1"/>
  <c r="Y709" i="1" s="1"/>
  <c r="Y710" i="1" a="1"/>
  <c r="Y710" i="1" s="1"/>
  <c r="Y711" i="1" a="1"/>
  <c r="Y711" i="1" s="1"/>
  <c r="Y712" i="1" a="1"/>
  <c r="Y712" i="1" s="1"/>
  <c r="Y713" i="1" a="1"/>
  <c r="Y713" i="1" s="1"/>
  <c r="Y714" i="1" a="1"/>
  <c r="Y714" i="1" s="1"/>
  <c r="Y715" i="1" a="1"/>
  <c r="Y715" i="1" s="1"/>
  <c r="Y716" i="1" a="1"/>
  <c r="Y716" i="1" s="1"/>
  <c r="Y717" i="1" a="1"/>
  <c r="Y717" i="1" s="1"/>
  <c r="Y718" i="1" a="1"/>
  <c r="Y718" i="1" s="1"/>
  <c r="Y719" i="1" a="1"/>
  <c r="Y719" i="1" s="1"/>
  <c r="Y720" i="1" a="1"/>
  <c r="Y720" i="1" s="1"/>
  <c r="Y721" i="1" a="1"/>
  <c r="Y721" i="1" s="1"/>
  <c r="Y722" i="1" a="1"/>
  <c r="Y722" i="1" s="1"/>
  <c r="Y723" i="1" a="1"/>
  <c r="Y723" i="1" s="1"/>
  <c r="Y724" i="1" a="1"/>
  <c r="Y724" i="1" s="1"/>
  <c r="Y725" i="1" a="1"/>
  <c r="Y725" i="1" s="1"/>
  <c r="Y726" i="1" a="1"/>
  <c r="Y726" i="1" s="1"/>
  <c r="Y727" i="1" a="1"/>
  <c r="Y727" i="1" s="1"/>
  <c r="Y728" i="1" a="1"/>
  <c r="Y728" i="1" s="1"/>
  <c r="Y729" i="1" a="1"/>
  <c r="Y729" i="1" s="1"/>
  <c r="Y730" i="1" a="1"/>
  <c r="Y730" i="1" s="1"/>
  <c r="Y731" i="1" a="1"/>
  <c r="Y731" i="1" s="1"/>
  <c r="Y732" i="1" a="1"/>
  <c r="Y732" i="1" s="1"/>
  <c r="Y733" i="1" a="1"/>
  <c r="Y733" i="1" s="1"/>
  <c r="Y734" i="1" a="1"/>
  <c r="Y734" i="1" s="1"/>
  <c r="Y735" i="1" a="1"/>
  <c r="Y735" i="1" s="1"/>
  <c r="Y736" i="1" a="1"/>
  <c r="Y736" i="1" s="1"/>
  <c r="Y737" i="1" a="1"/>
  <c r="Y737" i="1" s="1"/>
  <c r="Y738" i="1" a="1"/>
  <c r="Y738" i="1" s="1"/>
  <c r="Y739" i="1" a="1"/>
  <c r="Y739" i="1" s="1"/>
  <c r="Y740" i="1" a="1"/>
  <c r="Y740" i="1" s="1"/>
  <c r="Y741" i="1" a="1"/>
  <c r="Y741" i="1" s="1"/>
  <c r="Y742" i="1" a="1"/>
  <c r="Y742" i="1" s="1"/>
  <c r="Y743" i="1" a="1"/>
  <c r="Y743" i="1" s="1"/>
  <c r="Y744" i="1" a="1"/>
  <c r="Y744" i="1" s="1"/>
  <c r="Y745" i="1" a="1"/>
  <c r="Y745" i="1" s="1"/>
  <c r="Y746" i="1" a="1"/>
  <c r="Y746" i="1" s="1"/>
  <c r="Y747" i="1" a="1"/>
  <c r="Y747" i="1" s="1"/>
  <c r="Y748" i="1" a="1"/>
  <c r="Y748" i="1" s="1"/>
  <c r="Y749" i="1" a="1"/>
  <c r="Y749" i="1" s="1"/>
  <c r="Y750" i="1" a="1"/>
  <c r="Y750" i="1" s="1"/>
  <c r="Y751" i="1" a="1"/>
  <c r="Y751" i="1" s="1"/>
  <c r="Y752" i="1" a="1"/>
  <c r="Y752" i="1" s="1"/>
  <c r="Y753" i="1" a="1"/>
  <c r="Y753" i="1" s="1"/>
  <c r="Y754" i="1" a="1"/>
  <c r="Y754" i="1" s="1"/>
  <c r="Y755" i="1" a="1"/>
  <c r="Y755" i="1" s="1"/>
  <c r="Y756" i="1" a="1"/>
  <c r="Y756" i="1" s="1"/>
  <c r="Y757" i="1" a="1"/>
  <c r="Y757" i="1" s="1"/>
  <c r="Y758" i="1" a="1"/>
  <c r="Y758" i="1" s="1"/>
  <c r="Y759" i="1" a="1"/>
  <c r="Y759" i="1" s="1"/>
  <c r="Y760" i="1" a="1"/>
  <c r="Y760" i="1" s="1"/>
  <c r="Y761" i="1" a="1"/>
  <c r="Y761" i="1" s="1"/>
  <c r="Y762" i="1" a="1"/>
  <c r="Y762" i="1" s="1"/>
  <c r="Y763" i="1" a="1"/>
  <c r="Y763" i="1" s="1"/>
  <c r="Y764" i="1" a="1"/>
  <c r="Y764" i="1" s="1"/>
  <c r="Y765" i="1" a="1"/>
  <c r="Y765" i="1" s="1"/>
  <c r="Y766" i="1" a="1"/>
  <c r="Y766" i="1" s="1"/>
  <c r="Y767" i="1" a="1"/>
  <c r="Y767" i="1" s="1"/>
  <c r="Y768" i="1" a="1"/>
  <c r="Y768" i="1" s="1"/>
  <c r="Y769" i="1" a="1"/>
  <c r="Y769" i="1" s="1"/>
  <c r="Y770" i="1" a="1"/>
  <c r="Y770" i="1" s="1"/>
  <c r="Y771" i="1" a="1"/>
  <c r="Y771" i="1" s="1"/>
  <c r="Y772" i="1" a="1"/>
  <c r="Y772" i="1" s="1"/>
  <c r="Y773" i="1" a="1"/>
  <c r="Y773" i="1" s="1"/>
  <c r="Y774" i="1" a="1"/>
  <c r="Y774" i="1" s="1"/>
  <c r="Y775" i="1" a="1"/>
  <c r="Y775" i="1" s="1"/>
  <c r="Y776" i="1" a="1"/>
  <c r="Y776" i="1" s="1"/>
  <c r="Y777" i="1" a="1"/>
  <c r="Y777" i="1" s="1"/>
  <c r="Y778" i="1" a="1"/>
  <c r="Y778" i="1" s="1"/>
  <c r="Y779" i="1" a="1"/>
  <c r="Y779" i="1" s="1"/>
  <c r="Y780" i="1" a="1"/>
  <c r="Y780" i="1" s="1"/>
  <c r="Y781" i="1" a="1"/>
  <c r="Y781" i="1" s="1"/>
  <c r="Y782" i="1" a="1"/>
  <c r="Y782" i="1" s="1"/>
  <c r="Y783" i="1" a="1"/>
  <c r="Y783" i="1" s="1"/>
  <c r="Y784" i="1" a="1"/>
  <c r="Y784" i="1" s="1"/>
  <c r="Y785" i="1" a="1"/>
  <c r="Y785" i="1" s="1"/>
  <c r="Y786" i="1" a="1"/>
  <c r="Y786" i="1" s="1"/>
  <c r="Y787" i="1" a="1"/>
  <c r="Y787" i="1" s="1"/>
  <c r="Y788" i="1" a="1"/>
  <c r="Y788" i="1" s="1"/>
  <c r="Y789" i="1" a="1"/>
  <c r="Y789" i="1" s="1"/>
  <c r="Y790" i="1" a="1"/>
  <c r="Y790" i="1" s="1"/>
  <c r="Y791" i="1" a="1"/>
  <c r="Y791" i="1" s="1"/>
  <c r="Y792" i="1" a="1"/>
  <c r="Y792" i="1" s="1"/>
  <c r="Y793" i="1" a="1"/>
  <c r="Y793" i="1" s="1"/>
  <c r="Y794" i="1" a="1"/>
  <c r="Y794" i="1" s="1"/>
  <c r="Y795" i="1" a="1"/>
  <c r="Y795" i="1" s="1"/>
  <c r="Y796" i="1" a="1"/>
  <c r="Y796" i="1" s="1"/>
  <c r="Y797" i="1" a="1"/>
  <c r="Y797" i="1" s="1"/>
  <c r="Y798" i="1" a="1"/>
  <c r="Y798" i="1" s="1"/>
  <c r="Y799" i="1" a="1"/>
  <c r="Y799" i="1" s="1"/>
  <c r="Y800" i="1" a="1"/>
  <c r="Y800" i="1" s="1"/>
  <c r="Y801" i="1" a="1"/>
  <c r="Y801" i="1" s="1"/>
  <c r="Y802" i="1" a="1"/>
  <c r="Y802" i="1" s="1"/>
  <c r="Y803" i="1" a="1"/>
  <c r="Y803" i="1" s="1"/>
  <c r="Y804" i="1" a="1"/>
  <c r="Y804" i="1" s="1"/>
  <c r="Y805" i="1" a="1"/>
  <c r="Y805" i="1" s="1"/>
  <c r="Y806" i="1" a="1"/>
  <c r="Y806" i="1" s="1"/>
  <c r="Y807" i="1" a="1"/>
  <c r="Y807" i="1" s="1"/>
  <c r="Y808" i="1" a="1"/>
  <c r="Y808" i="1" s="1"/>
  <c r="Y809" i="1" a="1"/>
  <c r="Y809" i="1" s="1"/>
  <c r="Y810" i="1" a="1"/>
  <c r="Y810" i="1" s="1"/>
  <c r="Y811" i="1" a="1"/>
  <c r="Y811" i="1" s="1"/>
  <c r="Y812" i="1" a="1"/>
  <c r="Y812" i="1" s="1"/>
  <c r="Y813" i="1" a="1"/>
  <c r="Y813" i="1" s="1"/>
  <c r="Y814" i="1" a="1"/>
  <c r="Y814" i="1" s="1"/>
  <c r="Y815" i="1" a="1"/>
  <c r="Y815" i="1" s="1"/>
  <c r="Y816" i="1" a="1"/>
  <c r="Y816" i="1" s="1"/>
  <c r="Y817" i="1" a="1"/>
  <c r="Y817" i="1" s="1"/>
  <c r="Y818" i="1" a="1"/>
  <c r="Y818" i="1" s="1"/>
  <c r="Y819" i="1" a="1"/>
  <c r="Y819" i="1" s="1"/>
  <c r="Y820" i="1" a="1"/>
  <c r="Y820" i="1" s="1"/>
  <c r="Y821" i="1" a="1"/>
  <c r="Y821" i="1" s="1"/>
  <c r="Y822" i="1" a="1"/>
  <c r="Y822" i="1" s="1"/>
  <c r="Y823" i="1" a="1"/>
  <c r="Y823" i="1" s="1"/>
  <c r="Y824" i="1" a="1"/>
  <c r="Y824" i="1" s="1"/>
  <c r="Y825" i="1" a="1"/>
  <c r="Y825" i="1" s="1"/>
  <c r="Y826" i="1" a="1"/>
  <c r="Y826" i="1" s="1"/>
  <c r="Y827" i="1" a="1"/>
  <c r="Y827" i="1" s="1"/>
  <c r="Y828" i="1" a="1"/>
  <c r="Y828" i="1" s="1"/>
  <c r="Y829" i="1" a="1"/>
  <c r="Y829" i="1" s="1"/>
  <c r="Y830" i="1" a="1"/>
  <c r="Y830" i="1" s="1"/>
  <c r="Y831" i="1" a="1"/>
  <c r="Y831" i="1" s="1"/>
  <c r="Y832" i="1" a="1"/>
  <c r="Y832" i="1" s="1"/>
  <c r="Y833" i="1" a="1"/>
  <c r="Y833" i="1" s="1"/>
  <c r="Y834" i="1" a="1"/>
  <c r="Y834" i="1" s="1"/>
  <c r="Y835" i="1" a="1"/>
  <c r="Y835" i="1" s="1"/>
  <c r="Y836" i="1" a="1"/>
  <c r="Y836" i="1" s="1"/>
  <c r="Y837" i="1" a="1"/>
  <c r="Y837" i="1" s="1"/>
  <c r="Y838" i="1" a="1"/>
  <c r="Y838" i="1" s="1"/>
  <c r="Y839" i="1" a="1"/>
  <c r="Y839" i="1" s="1"/>
  <c r="Y840" i="1" a="1"/>
  <c r="Y840" i="1" s="1"/>
  <c r="Y841" i="1" a="1"/>
  <c r="Y841" i="1" s="1"/>
  <c r="Y842" i="1" a="1"/>
  <c r="Y842" i="1" s="1"/>
  <c r="Y843" i="1" a="1"/>
  <c r="Y843" i="1" s="1"/>
  <c r="Y844" i="1" a="1"/>
  <c r="Y844" i="1" s="1"/>
  <c r="Y845" i="1" a="1"/>
  <c r="Y845" i="1" s="1"/>
  <c r="Y846" i="1" a="1"/>
  <c r="Y846" i="1" s="1"/>
  <c r="Y847" i="1" a="1"/>
  <c r="Y847" i="1" s="1"/>
  <c r="Y848" i="1" a="1"/>
  <c r="Y848" i="1" s="1"/>
  <c r="Y849" i="1" a="1"/>
  <c r="Y849" i="1" s="1"/>
  <c r="Y850" i="1" a="1"/>
  <c r="Y850" i="1" s="1"/>
  <c r="Y851" i="1" a="1"/>
  <c r="Y851" i="1" s="1"/>
  <c r="Y852" i="1" a="1"/>
  <c r="Y852" i="1" s="1"/>
  <c r="Y853" i="1" a="1"/>
  <c r="Y853" i="1" s="1"/>
  <c r="Y854" i="1" a="1"/>
  <c r="Y854" i="1" s="1"/>
  <c r="Y855" i="1" a="1"/>
  <c r="Y855" i="1" s="1"/>
  <c r="Y856" i="1" a="1"/>
  <c r="Y856" i="1" s="1"/>
  <c r="Y857" i="1" a="1"/>
  <c r="Y857" i="1" s="1"/>
  <c r="Y858" i="1" a="1"/>
  <c r="Y858" i="1" s="1"/>
  <c r="Y859" i="1" a="1"/>
  <c r="Y859" i="1" s="1"/>
  <c r="Y860" i="1" a="1"/>
  <c r="Y860" i="1" s="1"/>
  <c r="Y861" i="1" a="1"/>
  <c r="Y861" i="1" s="1"/>
  <c r="Y862" i="1" a="1"/>
  <c r="Y862" i="1" s="1"/>
  <c r="Y863" i="1" a="1"/>
  <c r="Y863" i="1" s="1"/>
  <c r="Y864" i="1" a="1"/>
  <c r="Y864" i="1" s="1"/>
  <c r="Y865" i="1" a="1"/>
  <c r="Y865" i="1" s="1"/>
  <c r="Y866" i="1" a="1"/>
  <c r="Y866" i="1" s="1"/>
  <c r="Y867" i="1" a="1"/>
  <c r="Y867" i="1" s="1"/>
  <c r="Y868" i="1" a="1"/>
  <c r="Y868" i="1" s="1"/>
  <c r="Y869" i="1" a="1"/>
  <c r="Y869" i="1" s="1"/>
  <c r="Y870" i="1" a="1"/>
  <c r="Y870" i="1" s="1"/>
  <c r="Y871" i="1" a="1"/>
  <c r="Y871" i="1" s="1"/>
  <c r="Y872" i="1" a="1"/>
  <c r="Y872" i="1" s="1"/>
  <c r="Y873" i="1" a="1"/>
  <c r="Y873" i="1" s="1"/>
  <c r="Y874" i="1" a="1"/>
  <c r="Y874" i="1" s="1"/>
  <c r="Y875" i="1" a="1"/>
  <c r="Y875" i="1" s="1"/>
  <c r="Y876" i="1" a="1"/>
  <c r="Y876" i="1" s="1"/>
  <c r="Y877" i="1" a="1"/>
  <c r="Y877" i="1" s="1"/>
  <c r="Y878" i="1" a="1"/>
  <c r="Y878" i="1" s="1"/>
  <c r="Y879" i="1" a="1"/>
  <c r="Y879" i="1" s="1"/>
  <c r="Y880" i="1" a="1"/>
  <c r="Y880" i="1" s="1"/>
  <c r="Y881" i="1" a="1"/>
  <c r="Y881" i="1" s="1"/>
  <c r="Y882" i="1" a="1"/>
  <c r="Y882" i="1" s="1"/>
  <c r="Y883" i="1" a="1"/>
  <c r="Y883" i="1" s="1"/>
  <c r="Y884" i="1" a="1"/>
  <c r="Y884" i="1" s="1"/>
  <c r="Y885" i="1" a="1"/>
  <c r="Y885" i="1" s="1"/>
  <c r="Y886" i="1" a="1"/>
  <c r="Y886" i="1" s="1"/>
  <c r="Y887" i="1" a="1"/>
  <c r="Y887" i="1" s="1"/>
  <c r="Y888" i="1" a="1"/>
  <c r="Y888" i="1" s="1"/>
  <c r="Y889" i="1" a="1"/>
  <c r="Y889" i="1" s="1"/>
  <c r="Y890" i="1" a="1"/>
  <c r="Y890" i="1" s="1"/>
  <c r="Y891" i="1" a="1"/>
  <c r="Y891" i="1" s="1"/>
  <c r="Y892" i="1" a="1"/>
  <c r="Y892" i="1" s="1"/>
  <c r="Y893" i="1" a="1"/>
  <c r="Y893" i="1" s="1"/>
  <c r="Y894" i="1" a="1"/>
  <c r="Y894" i="1" s="1"/>
  <c r="Y895" i="1" a="1"/>
  <c r="Y895" i="1" s="1"/>
  <c r="Y896" i="1" a="1"/>
  <c r="Y896" i="1" s="1"/>
  <c r="Y897" i="1" a="1"/>
  <c r="Y897" i="1" s="1"/>
  <c r="Y898" i="1" a="1"/>
  <c r="Y898" i="1" s="1"/>
  <c r="Y899" i="1" a="1"/>
  <c r="Y899" i="1" s="1"/>
  <c r="Y900" i="1" a="1"/>
  <c r="Y900" i="1" s="1"/>
  <c r="Y901" i="1" a="1"/>
  <c r="Y901" i="1" s="1"/>
  <c r="Y902" i="1" a="1"/>
  <c r="Y902" i="1" s="1"/>
  <c r="Y903" i="1" a="1"/>
  <c r="Y903" i="1" s="1"/>
  <c r="Y904" i="1" a="1"/>
  <c r="Y904" i="1" s="1"/>
  <c r="Y905" i="1" a="1"/>
  <c r="Y905" i="1" s="1"/>
  <c r="Y906" i="1" a="1"/>
  <c r="Y906" i="1" s="1"/>
  <c r="Y907" i="1" a="1"/>
  <c r="Y907" i="1" s="1"/>
  <c r="Y908" i="1" a="1"/>
  <c r="Y908" i="1" s="1"/>
  <c r="Y909" i="1" a="1"/>
  <c r="Y909" i="1" s="1"/>
  <c r="Y910" i="1" a="1"/>
  <c r="Y910" i="1" s="1"/>
  <c r="Y911" i="1" a="1"/>
  <c r="Y911" i="1" s="1"/>
  <c r="Y912" i="1" a="1"/>
  <c r="Y912" i="1" s="1"/>
  <c r="Y913" i="1" a="1"/>
  <c r="Y913" i="1" s="1"/>
  <c r="Y914" i="1" a="1"/>
  <c r="Y914" i="1" s="1"/>
  <c r="Y915" i="1" a="1"/>
  <c r="Y915" i="1" s="1"/>
  <c r="Y916" i="1" a="1"/>
  <c r="Y916" i="1" s="1"/>
  <c r="Y917" i="1" a="1"/>
  <c r="Y917" i="1" s="1"/>
  <c r="Y918" i="1" a="1"/>
  <c r="Y918" i="1" s="1"/>
  <c r="Y919" i="1" a="1"/>
  <c r="Y919" i="1" s="1"/>
  <c r="Y920" i="1" a="1"/>
  <c r="Y920" i="1" s="1"/>
  <c r="Y921" i="1" a="1"/>
  <c r="Y921" i="1" s="1"/>
  <c r="Y922" i="1" a="1"/>
  <c r="Y922" i="1" s="1"/>
  <c r="Y923" i="1" a="1"/>
  <c r="Y923" i="1" s="1"/>
  <c r="Y924" i="1" a="1"/>
  <c r="Y924" i="1" s="1"/>
  <c r="Y925" i="1" a="1"/>
  <c r="Y925" i="1" s="1"/>
  <c r="Y926" i="1" a="1"/>
  <c r="Y926" i="1" s="1"/>
  <c r="Y927" i="1" a="1"/>
  <c r="Y927" i="1" s="1"/>
  <c r="Y928" i="1" a="1"/>
  <c r="Y928" i="1" s="1"/>
  <c r="Y929" i="1" a="1"/>
  <c r="Y929" i="1" s="1"/>
  <c r="Y930" i="1" a="1"/>
  <c r="Y930" i="1" s="1"/>
  <c r="Y931" i="1" a="1"/>
  <c r="Y931" i="1" s="1"/>
  <c r="Y932" i="1" a="1"/>
  <c r="Y932" i="1" s="1"/>
  <c r="Y933" i="1" a="1"/>
  <c r="Y933" i="1" s="1"/>
  <c r="Y934" i="1" a="1"/>
  <c r="Y934" i="1" s="1"/>
  <c r="Y935" i="1" a="1"/>
  <c r="Y935" i="1" s="1"/>
  <c r="Y936" i="1" a="1"/>
  <c r="Y936" i="1" s="1"/>
  <c r="Y937" i="1" a="1"/>
  <c r="Y937" i="1" s="1"/>
  <c r="Y938" i="1" a="1"/>
  <c r="Y938" i="1" s="1"/>
  <c r="Y939" i="1" a="1"/>
  <c r="Y939" i="1" s="1"/>
  <c r="Y940" i="1" a="1"/>
  <c r="Y940" i="1" s="1"/>
  <c r="Y941" i="1" a="1"/>
  <c r="Y941" i="1" s="1"/>
  <c r="Y942" i="1" a="1"/>
  <c r="Y942" i="1" s="1"/>
  <c r="Y943" i="1" a="1"/>
  <c r="Y943" i="1" s="1"/>
  <c r="Y944" i="1" a="1"/>
  <c r="Y944" i="1" s="1"/>
  <c r="Y945" i="1" a="1"/>
  <c r="Y945" i="1" s="1"/>
  <c r="Y946" i="1" a="1"/>
  <c r="Y946" i="1" s="1"/>
  <c r="Y947" i="1" a="1"/>
  <c r="Y947" i="1" s="1"/>
  <c r="Y948" i="1" a="1"/>
  <c r="Y948" i="1" s="1"/>
  <c r="Y949" i="1" a="1"/>
  <c r="Y949" i="1" s="1"/>
  <c r="Y950" i="1" a="1"/>
  <c r="Y950" i="1" s="1"/>
  <c r="Y951" i="1" a="1"/>
  <c r="Y951" i="1" s="1"/>
  <c r="Y952" i="1" a="1"/>
  <c r="Y952" i="1" s="1"/>
  <c r="Y953" i="1" a="1"/>
  <c r="Y953" i="1" s="1"/>
  <c r="Y954" i="1" a="1"/>
  <c r="Y954" i="1" s="1"/>
  <c r="Y955" i="1" a="1"/>
  <c r="Y955" i="1" s="1"/>
  <c r="Y956" i="1" a="1"/>
  <c r="Y956" i="1" s="1"/>
  <c r="Y957" i="1" a="1"/>
  <c r="Y957" i="1" s="1"/>
  <c r="Y958" i="1" a="1"/>
  <c r="Y958" i="1" s="1"/>
  <c r="Y959" i="1" a="1"/>
  <c r="Y959" i="1" s="1"/>
  <c r="Y960" i="1" a="1"/>
  <c r="Y960" i="1" s="1"/>
  <c r="Y961" i="1" a="1"/>
  <c r="Y961" i="1" s="1"/>
  <c r="Y962" i="1" a="1"/>
  <c r="Y962" i="1" s="1"/>
  <c r="Y963" i="1" a="1"/>
  <c r="Y963" i="1" s="1"/>
  <c r="Y964" i="1" a="1"/>
  <c r="Y964" i="1" s="1"/>
  <c r="Y965" i="1" a="1"/>
  <c r="Y965" i="1" s="1"/>
  <c r="Y966" i="1" a="1"/>
  <c r="Y966" i="1" s="1"/>
  <c r="Y967" i="1" a="1"/>
  <c r="Y967" i="1" s="1"/>
  <c r="Y968" i="1" a="1"/>
  <c r="Y968" i="1" s="1"/>
  <c r="Y969" i="1" a="1"/>
  <c r="Y969" i="1" s="1"/>
  <c r="Y970" i="1" a="1"/>
  <c r="Y970" i="1" s="1"/>
  <c r="Y971" i="1" a="1"/>
  <c r="Y971" i="1" s="1"/>
  <c r="Y972" i="1" a="1"/>
  <c r="Y972" i="1" s="1"/>
  <c r="Y973" i="1" a="1"/>
  <c r="Y973" i="1" s="1"/>
  <c r="Y974" i="1" a="1"/>
  <c r="Y974" i="1" s="1"/>
  <c r="Y975" i="1" a="1"/>
  <c r="Y975" i="1" s="1"/>
  <c r="Y976" i="1" a="1"/>
  <c r="Y976" i="1" s="1"/>
  <c r="Y977" i="1" a="1"/>
  <c r="Y977" i="1" s="1"/>
  <c r="Y978" i="1" a="1"/>
  <c r="Y978" i="1" s="1"/>
  <c r="Y979" i="1" a="1"/>
  <c r="Y979" i="1" s="1"/>
  <c r="Y980" i="1" a="1"/>
  <c r="Y980" i="1" s="1"/>
  <c r="Y981" i="1" a="1"/>
  <c r="Y981" i="1" s="1"/>
  <c r="Y982" i="1" a="1"/>
  <c r="Y982" i="1" s="1"/>
  <c r="Y983" i="1" a="1"/>
  <c r="Y983" i="1" s="1"/>
  <c r="Y984" i="1" a="1"/>
  <c r="Y984" i="1" s="1"/>
  <c r="Y985" i="1" a="1"/>
  <c r="Y985" i="1" s="1"/>
  <c r="Y986" i="1" a="1"/>
  <c r="Y986" i="1" s="1"/>
  <c r="Y987" i="1" a="1"/>
  <c r="Y987" i="1" s="1"/>
  <c r="Y988" i="1" a="1"/>
  <c r="Y988" i="1" s="1"/>
  <c r="Y989" i="1" a="1"/>
  <c r="Y989" i="1" s="1"/>
  <c r="Y990" i="1" a="1"/>
  <c r="Y990" i="1" s="1"/>
  <c r="Y991" i="1" a="1"/>
  <c r="Y991" i="1" s="1"/>
  <c r="Y992" i="1" a="1"/>
  <c r="Y992" i="1" s="1"/>
  <c r="Y993" i="1" a="1"/>
  <c r="Y993" i="1" s="1"/>
  <c r="Y994" i="1" a="1"/>
  <c r="Y994" i="1" s="1"/>
  <c r="Y995" i="1" a="1"/>
  <c r="Y995" i="1" s="1"/>
  <c r="Y996" i="1" a="1"/>
  <c r="Y996" i="1" s="1"/>
  <c r="Y997" i="1" a="1"/>
  <c r="Y997" i="1" s="1"/>
  <c r="Y998" i="1" a="1"/>
  <c r="Y998" i="1" s="1"/>
  <c r="Y999" i="1" a="1"/>
  <c r="Y999" i="1" s="1"/>
  <c r="Y1000" i="1" a="1"/>
  <c r="Y1000" i="1" s="1"/>
  <c r="Y1001" i="1" a="1"/>
  <c r="Y1001" i="1" s="1"/>
  <c r="Y1002" i="1" a="1"/>
  <c r="Y1002" i="1" s="1"/>
  <c r="Y1003" i="1" a="1"/>
  <c r="Y1003" i="1" s="1"/>
  <c r="Y1004" i="1" a="1"/>
  <c r="Y1004" i="1" s="1"/>
  <c r="Y1005" i="1" a="1"/>
  <c r="Y1005" i="1" s="1"/>
  <c r="Y1006" i="1" a="1"/>
  <c r="Y1006" i="1" s="1"/>
  <c r="Y1007" i="1" a="1"/>
  <c r="Y1007" i="1" s="1"/>
  <c r="Y1008" i="1" a="1"/>
  <c r="Y1008" i="1" s="1"/>
  <c r="Y1009" i="1" a="1"/>
  <c r="Y1009" i="1" s="1"/>
  <c r="Y1010" i="1" a="1"/>
  <c r="Y1010" i="1" s="1"/>
  <c r="Y1011" i="1" a="1"/>
  <c r="Y1011" i="1" s="1"/>
  <c r="Y1012" i="1" a="1"/>
  <c r="Y1012" i="1" s="1"/>
  <c r="Y1013" i="1" a="1"/>
  <c r="Y1013" i="1" s="1"/>
  <c r="Y1014" i="1" a="1"/>
  <c r="Y1014" i="1" s="1"/>
  <c r="Y1015" i="1" a="1"/>
  <c r="Y1015" i="1" s="1"/>
  <c r="Y1016" i="1" a="1"/>
  <c r="Y1016" i="1" s="1"/>
  <c r="Y1017" i="1" a="1"/>
  <c r="Y1017" i="1" s="1"/>
  <c r="Y1018" i="1" a="1"/>
  <c r="Y1018" i="1" s="1"/>
  <c r="Y1019" i="1" a="1"/>
  <c r="Y1019" i="1" s="1"/>
  <c r="Y1020" i="1" a="1"/>
  <c r="Y1020" i="1" s="1"/>
  <c r="Y1021" i="1" a="1"/>
  <c r="Y1021" i="1" s="1"/>
  <c r="Y1022" i="1" a="1"/>
  <c r="Y1022" i="1" s="1"/>
  <c r="Y1023" i="1" a="1"/>
  <c r="Y1023" i="1" s="1"/>
  <c r="Y1024" i="1" a="1"/>
  <c r="Y1024" i="1" s="1"/>
  <c r="Y1025" i="1" a="1"/>
  <c r="Y1025" i="1" s="1"/>
  <c r="Y1026" i="1" a="1"/>
  <c r="Y1026" i="1" s="1"/>
  <c r="Y1027" i="1" a="1"/>
  <c r="Y1027" i="1" s="1"/>
  <c r="Y1028" i="1" a="1"/>
  <c r="Y1028" i="1" s="1"/>
  <c r="Y1029" i="1" a="1"/>
  <c r="Y1029" i="1"/>
  <c r="Y1030" i="1" a="1"/>
  <c r="Y1030" i="1" s="1"/>
  <c r="Y1031" i="1" a="1"/>
  <c r="Y1031" i="1" s="1"/>
  <c r="Y1032" i="1" a="1"/>
  <c r="Y1032" i="1" s="1"/>
  <c r="Y1033" i="1" a="1"/>
  <c r="Y1033" i="1" s="1"/>
  <c r="Y1034" i="1" a="1"/>
  <c r="Y1034" i="1" s="1"/>
  <c r="Y1035" i="1" a="1"/>
  <c r="Y1035" i="1" s="1"/>
  <c r="Y1036" i="1" a="1"/>
  <c r="Y1036" i="1" s="1"/>
  <c r="Y1037" i="1" a="1"/>
  <c r="Y1037" i="1" s="1"/>
  <c r="Y1038" i="1" a="1"/>
  <c r="Y1038" i="1" s="1"/>
  <c r="Y1039" i="1" a="1"/>
  <c r="Y1039" i="1" s="1"/>
  <c r="Y1040" i="1" a="1"/>
  <c r="Y1040" i="1" s="1"/>
  <c r="Y1041" i="1" a="1"/>
  <c r="Y1041" i="1" s="1"/>
  <c r="Y1042" i="1" a="1"/>
  <c r="Y1042" i="1" s="1"/>
  <c r="Y1043" i="1" a="1"/>
  <c r="Y1043" i="1" s="1"/>
  <c r="Y1044" i="1" a="1"/>
  <c r="Y1044" i="1" s="1"/>
  <c r="Y1045" i="1" a="1"/>
  <c r="Y1045" i="1" s="1"/>
  <c r="Y1046" i="1" a="1"/>
  <c r="Y1046" i="1" s="1"/>
  <c r="Y1047" i="1" a="1"/>
  <c r="Y1047" i="1" s="1"/>
  <c r="Y1048" i="1" a="1"/>
  <c r="Y1048" i="1" s="1"/>
  <c r="Y1049" i="1" a="1"/>
  <c r="Y1049" i="1" s="1"/>
  <c r="Y1050" i="1" a="1"/>
  <c r="Y1050" i="1" s="1"/>
  <c r="Y1051" i="1" a="1"/>
  <c r="Y1051" i="1" s="1"/>
  <c r="Y1052" i="1" a="1"/>
  <c r="Y1052" i="1" s="1"/>
  <c r="Y1053" i="1" a="1"/>
  <c r="Y1053" i="1" s="1"/>
  <c r="Y1054" i="1" a="1"/>
  <c r="Y1054" i="1" s="1"/>
  <c r="Y1055" i="1" a="1"/>
  <c r="Y1055" i="1" s="1"/>
  <c r="Y1056" i="1" a="1"/>
  <c r="Y1056" i="1" s="1"/>
  <c r="Y1057" i="1" a="1"/>
  <c r="Y1057" i="1" s="1"/>
  <c r="Y1058" i="1" a="1"/>
  <c r="Y1058" i="1" s="1"/>
  <c r="Y1059" i="1" a="1"/>
  <c r="Y1059" i="1" s="1"/>
  <c r="Y1060" i="1" a="1"/>
  <c r="Y1060" i="1" s="1"/>
  <c r="Y1061" i="1" a="1"/>
  <c r="Y1061" i="1" s="1"/>
  <c r="Y1062" i="1" a="1"/>
  <c r="Y1062" i="1" s="1"/>
  <c r="Y1063" i="1" a="1"/>
  <c r="Y1063" i="1" s="1"/>
  <c r="Y1064" i="1" a="1"/>
  <c r="Y1064" i="1" s="1"/>
  <c r="Y1065" i="1" a="1"/>
  <c r="Y1065" i="1" s="1"/>
  <c r="Y1066" i="1" a="1"/>
  <c r="Y1066" i="1" s="1"/>
  <c r="Y1067" i="1" a="1"/>
  <c r="Y1067" i="1" s="1"/>
  <c r="Y1068" i="1" a="1"/>
  <c r="Y1068" i="1" s="1"/>
  <c r="Y1069" i="1" a="1"/>
  <c r="Y1069" i="1" s="1"/>
  <c r="Y1070" i="1" a="1"/>
  <c r="Y1070" i="1" s="1"/>
  <c r="Y1071" i="1" a="1"/>
  <c r="Y1071" i="1" s="1"/>
  <c r="Y1072" i="1" a="1"/>
  <c r="Y1072" i="1" s="1"/>
  <c r="Y1073" i="1" a="1"/>
  <c r="Y1073" i="1" s="1"/>
  <c r="Y1074" i="1" a="1"/>
  <c r="Y1074" i="1" s="1"/>
  <c r="Y1075" i="1" a="1"/>
  <c r="Y1075" i="1" s="1"/>
  <c r="Y1076" i="1" a="1"/>
  <c r="Y1076" i="1" s="1"/>
  <c r="Y1077" i="1" a="1"/>
  <c r="Y1077" i="1" s="1"/>
  <c r="Y1078" i="1" a="1"/>
  <c r="Y1078" i="1" s="1"/>
  <c r="Y1079" i="1" a="1"/>
  <c r="Y1079" i="1" s="1"/>
  <c r="Y1080" i="1" a="1"/>
  <c r="Y1080" i="1" s="1"/>
  <c r="Y1081" i="1" a="1"/>
  <c r="Y1081" i="1" s="1"/>
  <c r="Y1082" i="1" a="1"/>
  <c r="Y1082" i="1" s="1"/>
  <c r="Y1083" i="1" a="1"/>
  <c r="Y1083" i="1" s="1"/>
  <c r="Y1084" i="1" a="1"/>
  <c r="Y1084" i="1" s="1"/>
  <c r="Y1085" i="1" a="1"/>
  <c r="Y1085" i="1" s="1"/>
  <c r="Y1086" i="1" a="1"/>
  <c r="Y1086" i="1" s="1"/>
  <c r="Y1087" i="1" a="1"/>
  <c r="Y1087" i="1" s="1"/>
  <c r="Y1088" i="1" a="1"/>
  <c r="Y1088" i="1" s="1"/>
  <c r="Y1089" i="1" a="1"/>
  <c r="Y1089" i="1" s="1"/>
  <c r="Y1090" i="1" a="1"/>
  <c r="Y1090" i="1" s="1"/>
  <c r="Y1091" i="1" a="1"/>
  <c r="Y1091" i="1" s="1"/>
  <c r="Y1092" i="1" a="1"/>
  <c r="Y1092" i="1" s="1"/>
  <c r="Y1093" i="1" a="1"/>
  <c r="Y1093" i="1" s="1"/>
  <c r="Y1094" i="1" a="1"/>
  <c r="Y1094" i="1" s="1"/>
  <c r="Y1095" i="1" a="1"/>
  <c r="Y1095" i="1" s="1"/>
  <c r="Y1096" i="1" a="1"/>
  <c r="Y1096" i="1" s="1"/>
  <c r="Y1097" i="1" a="1"/>
  <c r="Y1097" i="1" s="1"/>
  <c r="Y1098" i="1" a="1"/>
  <c r="Y1098" i="1" s="1"/>
  <c r="Y1099" i="1" a="1"/>
  <c r="Y1099" i="1" s="1"/>
  <c r="Y1100" i="1" a="1"/>
  <c r="Y1100" i="1" s="1"/>
  <c r="Y1101" i="1" a="1"/>
  <c r="Y1101" i="1" s="1"/>
  <c r="Y1102" i="1" a="1"/>
  <c r="Y1102" i="1" s="1"/>
  <c r="Y1103" i="1" a="1"/>
  <c r="Y1103" i="1" s="1"/>
  <c r="Y1104" i="1" a="1"/>
  <c r="Y1104" i="1" s="1"/>
  <c r="Y1105" i="1" a="1"/>
  <c r="Y1105" i="1" s="1"/>
  <c r="Y1106" i="1" a="1"/>
  <c r="Y1106" i="1" s="1"/>
  <c r="Y1107" i="1" a="1"/>
  <c r="Y1107" i="1" s="1"/>
  <c r="Y1108" i="1" a="1"/>
  <c r="Y1108" i="1" s="1"/>
  <c r="Y1109" i="1" a="1"/>
  <c r="Y1109" i="1" s="1"/>
  <c r="Y1110" i="1" a="1"/>
  <c r="Y1110" i="1" s="1"/>
  <c r="Y1111" i="1" a="1"/>
  <c r="Y1111" i="1" s="1"/>
  <c r="Y1112" i="1" a="1"/>
  <c r="Y1112" i="1" s="1"/>
  <c r="Y1113" i="1" a="1"/>
  <c r="Y1113" i="1" s="1"/>
  <c r="Y1114" i="1" a="1"/>
  <c r="Y1114" i="1" s="1"/>
  <c r="Y1115" i="1" a="1"/>
  <c r="Y1115" i="1" s="1"/>
  <c r="Y1116" i="1" a="1"/>
  <c r="Y1116" i="1" s="1"/>
  <c r="Y1117" i="1" a="1"/>
  <c r="Y1117" i="1" s="1"/>
  <c r="Y1118" i="1" a="1"/>
  <c r="Y1118" i="1" s="1"/>
  <c r="Y1119" i="1" a="1"/>
  <c r="Y1119" i="1" s="1"/>
  <c r="Y1120" i="1" a="1"/>
  <c r="Y1120" i="1" s="1"/>
  <c r="Y1121" i="1" a="1"/>
  <c r="Y1121" i="1" s="1"/>
  <c r="Y1122" i="1" a="1"/>
  <c r="Y1122" i="1" s="1"/>
  <c r="Y1123" i="1" a="1"/>
  <c r="Y1123" i="1" s="1"/>
  <c r="Y1124" i="1" a="1"/>
  <c r="Y1124" i="1" s="1"/>
  <c r="Y1125" i="1" a="1"/>
  <c r="Y1125" i="1" s="1"/>
  <c r="Y1126" i="1" a="1"/>
  <c r="Y1126" i="1" s="1"/>
  <c r="Y1127" i="1" a="1"/>
  <c r="Y1127" i="1" s="1"/>
  <c r="Y1128" i="1" a="1"/>
  <c r="Y1128" i="1" s="1"/>
  <c r="Y1129" i="1" a="1"/>
  <c r="Y1129" i="1" s="1"/>
  <c r="Y1130" i="1" a="1"/>
  <c r="Y1130" i="1" s="1"/>
  <c r="Y1131" i="1" a="1"/>
  <c r="Y1131" i="1" s="1"/>
  <c r="Y1132" i="1" a="1"/>
  <c r="Y1132" i="1" s="1"/>
  <c r="Y1133" i="1" a="1"/>
  <c r="Y1133" i="1" s="1"/>
  <c r="Y1134" i="1" a="1"/>
  <c r="Y1134" i="1" s="1"/>
  <c r="Y1135" i="1" a="1"/>
  <c r="Y1135" i="1" s="1"/>
  <c r="Y1136" i="1" a="1"/>
  <c r="Y1136" i="1" s="1"/>
  <c r="Y1137" i="1" a="1"/>
  <c r="Y1137" i="1" s="1"/>
  <c r="Y1138" i="1" a="1"/>
  <c r="Y1138" i="1" s="1"/>
  <c r="Y1139" i="1" a="1"/>
  <c r="Y1139" i="1" s="1"/>
  <c r="Y1140" i="1" a="1"/>
  <c r="Y1140" i="1" s="1"/>
  <c r="Y1141" i="1" a="1"/>
  <c r="Y1141" i="1" s="1"/>
  <c r="Y1142" i="1" a="1"/>
  <c r="Y1142" i="1" s="1"/>
  <c r="Y1143" i="1" a="1"/>
  <c r="Y1143" i="1" s="1"/>
  <c r="Y1144" i="1" a="1"/>
  <c r="Y1144" i="1" s="1"/>
  <c r="Y1145" i="1" a="1"/>
  <c r="Y1145" i="1" s="1"/>
  <c r="Y1146" i="1" a="1"/>
  <c r="Y1146" i="1" s="1"/>
  <c r="Y1147" i="1" a="1"/>
  <c r="Y1147" i="1" s="1"/>
  <c r="Y1148" i="1" a="1"/>
  <c r="Y1148" i="1" s="1"/>
  <c r="Y1149" i="1" a="1"/>
  <c r="Y1149" i="1" s="1"/>
  <c r="Y1150" i="1" a="1"/>
  <c r="Y1150" i="1" s="1"/>
  <c r="Y1151" i="1" a="1"/>
  <c r="Y1151" i="1" s="1"/>
  <c r="Y1152" i="1" a="1"/>
  <c r="Y1152" i="1" s="1"/>
  <c r="Y1153" i="1" a="1"/>
  <c r="Y1153" i="1" s="1"/>
  <c r="Y1154" i="1" a="1"/>
  <c r="Y1154" i="1" s="1"/>
  <c r="Y1155" i="1" a="1"/>
  <c r="Y1155" i="1" s="1"/>
  <c r="Y1156" i="1" a="1"/>
  <c r="Y1156" i="1" s="1"/>
  <c r="Y1157" i="1" a="1"/>
  <c r="Y1157" i="1" s="1"/>
  <c r="Y1158" i="1" a="1"/>
  <c r="Y1158" i="1" s="1"/>
  <c r="Y1159" i="1" a="1"/>
  <c r="Y1159" i="1" s="1"/>
  <c r="Y1160" i="1" a="1"/>
  <c r="Y1160" i="1" s="1"/>
  <c r="Y1161" i="1" a="1"/>
  <c r="Y1161" i="1" s="1"/>
  <c r="Y1162" i="1" a="1"/>
  <c r="Y1162" i="1" s="1"/>
  <c r="Y1163" i="1" a="1"/>
  <c r="Y1163" i="1" s="1"/>
  <c r="Y1164" i="1" a="1"/>
  <c r="Y1164" i="1" s="1"/>
  <c r="Y1165" i="1" a="1"/>
  <c r="Y1165" i="1" s="1"/>
  <c r="Y1166" i="1" a="1"/>
  <c r="Y1166" i="1" s="1"/>
  <c r="Y1167" i="1" a="1"/>
  <c r="Y1167" i="1" s="1"/>
  <c r="Y1168" i="1" a="1"/>
  <c r="Y1168" i="1" s="1"/>
  <c r="Y1169" i="1" a="1"/>
  <c r="Y1169" i="1" s="1"/>
  <c r="Y1170" i="1" a="1"/>
  <c r="Y1170" i="1" s="1"/>
  <c r="Y1171" i="1" a="1"/>
  <c r="Y1171" i="1" s="1"/>
  <c r="Y1172" i="1" a="1"/>
  <c r="Y1172" i="1" s="1"/>
  <c r="Y1173" i="1" a="1"/>
  <c r="Y1173" i="1" s="1"/>
  <c r="Y1174" i="1" a="1"/>
  <c r="Y1174" i="1" s="1"/>
  <c r="Y1175" i="1" a="1"/>
  <c r="Y1175" i="1" s="1"/>
  <c r="Y1176" i="1" a="1"/>
  <c r="Y1176" i="1" s="1"/>
  <c r="Y1177" i="1" a="1"/>
  <c r="Y1177" i="1" s="1"/>
  <c r="Y1178" i="1" a="1"/>
  <c r="Y1178" i="1" s="1"/>
  <c r="Y1179" i="1" a="1"/>
  <c r="Y1179" i="1" s="1"/>
  <c r="Y1180" i="1" a="1"/>
  <c r="Y1180" i="1" s="1"/>
  <c r="Y1181" i="1" a="1"/>
  <c r="Y1181" i="1" s="1"/>
  <c r="Y1182" i="1" a="1"/>
  <c r="Y1182" i="1" s="1"/>
  <c r="Y1183" i="1" a="1"/>
  <c r="Y1183" i="1" s="1"/>
  <c r="Y1184" i="1" a="1"/>
  <c r="Y1184" i="1" s="1"/>
  <c r="Y1185" i="1" a="1"/>
  <c r="Y1185" i="1" s="1"/>
  <c r="Y1186" i="1" a="1"/>
  <c r="Y1186" i="1" s="1"/>
  <c r="Y1187" i="1" a="1"/>
  <c r="Y1187" i="1" s="1"/>
  <c r="Y1188" i="1" a="1"/>
  <c r="Y1188" i="1" s="1"/>
  <c r="Y1189" i="1" a="1"/>
  <c r="Y1189" i="1" s="1"/>
  <c r="Y1190" i="1" a="1"/>
  <c r="Y1190" i="1" s="1"/>
  <c r="Y1191" i="1" a="1"/>
  <c r="Y1191" i="1" s="1"/>
  <c r="Y1192" i="1" a="1"/>
  <c r="Y1192" i="1" s="1"/>
  <c r="Y1193" i="1" a="1"/>
  <c r="Y1193" i="1" s="1"/>
  <c r="Y1194" i="1" a="1"/>
  <c r="Y1194" i="1" s="1"/>
  <c r="Y1195" i="1" a="1"/>
  <c r="Y1195" i="1" s="1"/>
  <c r="Y1196" i="1" a="1"/>
  <c r="Y1196" i="1" s="1"/>
  <c r="Y1197" i="1" a="1"/>
  <c r="Y1197" i="1" s="1"/>
  <c r="Y1198" i="1" a="1"/>
  <c r="Y1198" i="1" s="1"/>
  <c r="Y1199" i="1" a="1"/>
  <c r="Y1199" i="1" s="1"/>
  <c r="Y1200" i="1" a="1"/>
  <c r="Y1200" i="1" s="1"/>
  <c r="Y1201" i="1" a="1"/>
  <c r="Y1201" i="1" s="1"/>
  <c r="Y1202" i="1" a="1"/>
  <c r="Y1202" i="1" s="1"/>
  <c r="Y1203" i="1" a="1"/>
  <c r="Y1203" i="1" s="1"/>
  <c r="Y1204" i="1" a="1"/>
  <c r="Y1204" i="1" s="1"/>
  <c r="Y1205" i="1" a="1"/>
  <c r="Y1205" i="1" s="1"/>
  <c r="Y1206" i="1" a="1"/>
  <c r="Y1206" i="1" s="1"/>
  <c r="Y1207" i="1" a="1"/>
  <c r="Y1207" i="1" s="1"/>
  <c r="Y1208" i="1" a="1"/>
  <c r="Y1208" i="1" s="1"/>
  <c r="Y1209" i="1" a="1"/>
  <c r="Y1209" i="1" s="1"/>
  <c r="Y1210" i="1" a="1"/>
  <c r="Y1210" i="1" s="1"/>
  <c r="Y1211" i="1" a="1"/>
  <c r="Y1211" i="1" s="1"/>
  <c r="Y1212" i="1" a="1"/>
  <c r="Y1212" i="1" s="1"/>
  <c r="Y1213" i="1" a="1"/>
  <c r="Y1213" i="1" s="1"/>
  <c r="Y1214" i="1" a="1"/>
  <c r="Y1214" i="1" s="1"/>
  <c r="Y1215" i="1" a="1"/>
  <c r="Y1215" i="1" s="1"/>
  <c r="Y1216" i="1" a="1"/>
  <c r="Y1216" i="1" s="1"/>
  <c r="Y1217" i="1" a="1"/>
  <c r="Y1217" i="1" s="1"/>
  <c r="Y1218" i="1" a="1"/>
  <c r="Y1218" i="1" s="1"/>
  <c r="Y1219" i="1" a="1"/>
  <c r="Y1219" i="1" s="1"/>
  <c r="Y1220" i="1" a="1"/>
  <c r="Y1220" i="1" s="1"/>
  <c r="Y1221" i="1" a="1"/>
  <c r="Y1221" i="1" s="1"/>
  <c r="Y1222" i="1" a="1"/>
  <c r="Y1222" i="1" s="1"/>
  <c r="Y1223" i="1" a="1"/>
  <c r="Y1223" i="1" s="1"/>
  <c r="Y1224" i="1" a="1"/>
  <c r="Y1224" i="1" s="1"/>
  <c r="Y1225" i="1" a="1"/>
  <c r="Y1225" i="1" s="1"/>
  <c r="Y1226" i="1" a="1"/>
  <c r="Y1226" i="1" s="1"/>
  <c r="Y1227" i="1" a="1"/>
  <c r="Y1227" i="1" s="1"/>
  <c r="Y1228" i="1" a="1"/>
  <c r="Y1228" i="1" s="1"/>
  <c r="Y1229" i="1" a="1"/>
  <c r="Y1229" i="1" s="1"/>
  <c r="Y1230" i="1" a="1"/>
  <c r="Y1230" i="1" s="1"/>
  <c r="Y1231" i="1" a="1"/>
  <c r="Y1231" i="1" s="1"/>
  <c r="Y1232" i="1" a="1"/>
  <c r="Y1232" i="1" s="1"/>
  <c r="Y1233" i="1" a="1"/>
  <c r="Y1233" i="1" s="1"/>
  <c r="Y1234" i="1" a="1"/>
  <c r="Y1234" i="1" s="1"/>
  <c r="Y1235" i="1" a="1"/>
  <c r="Y1235" i="1" s="1"/>
  <c r="Y1236" i="1" a="1"/>
  <c r="Y1236" i="1" s="1"/>
  <c r="Y1237" i="1" a="1"/>
  <c r="Y1237" i="1" s="1"/>
  <c r="Y1238" i="1" a="1"/>
  <c r="Y1238" i="1" s="1"/>
  <c r="Y1239" i="1" a="1"/>
  <c r="Y1239" i="1" s="1"/>
  <c r="Y1240" i="1" a="1"/>
  <c r="Y1240" i="1" s="1"/>
  <c r="Y1241" i="1" a="1"/>
  <c r="Y1241" i="1" s="1"/>
  <c r="Y1242" i="1" a="1"/>
  <c r="Y1242" i="1" s="1"/>
  <c r="Y1243" i="1" a="1"/>
  <c r="Y1243" i="1" s="1"/>
  <c r="Y1244" i="1" a="1"/>
  <c r="Y1244" i="1" s="1"/>
  <c r="Y1245" i="1" a="1"/>
  <c r="Y1245" i="1" s="1"/>
  <c r="Y1246" i="1" a="1"/>
  <c r="Y1246" i="1" s="1"/>
  <c r="Y1247" i="1" a="1"/>
  <c r="Y1247" i="1" s="1"/>
  <c r="Y1248" i="1" a="1"/>
  <c r="Y1248" i="1" s="1"/>
  <c r="Y1249" i="1" a="1"/>
  <c r="Y1249" i="1" s="1"/>
  <c r="Y1250" i="1" a="1"/>
  <c r="Y1250" i="1" s="1"/>
  <c r="Y1251" i="1" a="1"/>
  <c r="Y1251" i="1" s="1"/>
  <c r="Y1252" i="1" a="1"/>
  <c r="Y1252" i="1" s="1"/>
  <c r="Y1253" i="1" a="1"/>
  <c r="Y1253" i="1" s="1"/>
  <c r="Y1254" i="1" a="1"/>
  <c r="Y1254" i="1" s="1"/>
  <c r="Y1255" i="1" a="1"/>
  <c r="Y1255" i="1" s="1"/>
  <c r="Y1256" i="1" a="1"/>
  <c r="Y1256" i="1" s="1"/>
  <c r="Y1257" i="1" a="1"/>
  <c r="Y1257" i="1" s="1"/>
  <c r="Y1258" i="1" a="1"/>
  <c r="Y1258" i="1" s="1"/>
  <c r="Y1259" i="1" a="1"/>
  <c r="Y1259" i="1" s="1"/>
  <c r="Y1260" i="1" a="1"/>
  <c r="Y1260" i="1" s="1"/>
  <c r="Y1261" i="1" a="1"/>
  <c r="Y1261" i="1" s="1"/>
  <c r="Y1262" i="1" a="1"/>
  <c r="Y1262" i="1" s="1"/>
  <c r="Y1263" i="1" a="1"/>
  <c r="Y1263" i="1" s="1"/>
  <c r="Y1264" i="1" a="1"/>
  <c r="Y1264" i="1" s="1"/>
  <c r="Y1265" i="1" a="1"/>
  <c r="Y1265" i="1" s="1"/>
  <c r="Y1266" i="1" a="1"/>
  <c r="Y1266" i="1" s="1"/>
  <c r="Y1267" i="1" a="1"/>
  <c r="Y1267" i="1" s="1"/>
  <c r="Y1268" i="1" a="1"/>
  <c r="Y1268" i="1" s="1"/>
  <c r="Y1269" i="1" a="1"/>
  <c r="Y1269" i="1"/>
  <c r="Y1270" i="1" a="1"/>
  <c r="Y1270" i="1" s="1"/>
  <c r="Y1271" i="1" a="1"/>
  <c r="Y1271" i="1" s="1"/>
  <c r="Y1272" i="1" a="1"/>
  <c r="Y1272" i="1" s="1"/>
  <c r="Y1273" i="1" a="1"/>
  <c r="Y1273" i="1" s="1"/>
  <c r="Y1274" i="1" a="1"/>
  <c r="Y1274" i="1" s="1"/>
  <c r="Y1275" i="1" a="1"/>
  <c r="Y1275" i="1" s="1"/>
  <c r="Y1276" i="1" a="1"/>
  <c r="Y1276" i="1" s="1"/>
  <c r="Y1277" i="1" a="1"/>
  <c r="Y1277" i="1" s="1"/>
  <c r="Y1278" i="1" a="1"/>
  <c r="Y1278" i="1" s="1"/>
  <c r="Y1279" i="1" a="1"/>
  <c r="Y1279" i="1" s="1"/>
  <c r="Y1280" i="1" a="1"/>
  <c r="Y1280" i="1" s="1"/>
  <c r="Y1281" i="1" a="1"/>
  <c r="Y1281" i="1" s="1"/>
  <c r="Y1282" i="1" a="1"/>
  <c r="Y1282" i="1" s="1"/>
  <c r="Y1283" i="1" a="1"/>
  <c r="Y1283" i="1" s="1"/>
  <c r="Y1284" i="1" a="1"/>
  <c r="Y1284" i="1" s="1"/>
  <c r="Y1285" i="1" a="1"/>
  <c r="Y1285" i="1" s="1"/>
  <c r="Y1286" i="1" a="1"/>
  <c r="Y1286" i="1" s="1"/>
  <c r="Y1287" i="1" a="1"/>
  <c r="Y1287" i="1" s="1"/>
  <c r="Y1288" i="1" a="1"/>
  <c r="Y1288" i="1" s="1"/>
  <c r="Y1289" i="1" a="1"/>
  <c r="Y1289" i="1" s="1"/>
  <c r="Y1290" i="1" a="1"/>
  <c r="Y1290" i="1" s="1"/>
  <c r="Y1291" i="1" a="1"/>
  <c r="Y1291" i="1" s="1"/>
  <c r="Y1292" i="1" a="1"/>
  <c r="Y1292" i="1" s="1"/>
  <c r="Y1293" i="1" a="1"/>
  <c r="Y1293" i="1" s="1"/>
  <c r="Y1294" i="1" a="1"/>
  <c r="Y1294" i="1" s="1"/>
  <c r="Y1295" i="1" a="1"/>
  <c r="Y1295" i="1" s="1"/>
  <c r="Y1296" i="1" a="1"/>
  <c r="Y1296" i="1" s="1"/>
  <c r="Y1297" i="1" a="1"/>
  <c r="Y1297" i="1" s="1"/>
  <c r="Y1298" i="1" a="1"/>
  <c r="Y1298" i="1" s="1"/>
  <c r="Y1299" i="1" a="1"/>
  <c r="Y1299" i="1" s="1"/>
  <c r="Y1300" i="1" a="1"/>
  <c r="Y1300" i="1" s="1"/>
  <c r="Y1301" i="1" a="1"/>
  <c r="Y1301" i="1" s="1"/>
  <c r="Y1302" i="1" a="1"/>
  <c r="Y1302" i="1" s="1"/>
  <c r="Y1303" i="1" a="1"/>
  <c r="Y1303" i="1" s="1"/>
  <c r="Y1304" i="1" a="1"/>
  <c r="Y1304" i="1" s="1"/>
  <c r="Y1305" i="1" a="1"/>
  <c r="Y1305" i="1" s="1"/>
  <c r="Y1306" i="1" a="1"/>
  <c r="Y1306" i="1" s="1"/>
  <c r="Y1307" i="1" a="1"/>
  <c r="Y1307" i="1" s="1"/>
  <c r="Y1308" i="1" a="1"/>
  <c r="Y1308" i="1" s="1"/>
  <c r="Y1309" i="1" a="1"/>
  <c r="Y1309" i="1" s="1"/>
  <c r="Y1310" i="1" a="1"/>
  <c r="Y1310" i="1" s="1"/>
  <c r="Y1311" i="1" a="1"/>
  <c r="Y1311" i="1" s="1"/>
  <c r="Y1312" i="1" a="1"/>
  <c r="Y1312" i="1" s="1"/>
  <c r="Y1313" i="1" a="1"/>
  <c r="Y1313" i="1" s="1"/>
  <c r="Y1314" i="1" a="1"/>
  <c r="Y1314" i="1" s="1"/>
  <c r="Y1315" i="1" a="1"/>
  <c r="Y1315" i="1" s="1"/>
  <c r="Y1316" i="1" a="1"/>
  <c r="Y1316" i="1" s="1"/>
  <c r="Y1317" i="1" a="1"/>
  <c r="Y1317" i="1" s="1"/>
  <c r="Y1318" i="1" a="1"/>
  <c r="Y1318" i="1" s="1"/>
  <c r="Y1319" i="1" a="1"/>
  <c r="Y1319" i="1" s="1"/>
  <c r="Y1320" i="1" a="1"/>
  <c r="Y1320" i="1" s="1"/>
  <c r="Y1321" i="1" a="1"/>
  <c r="Y1321" i="1" s="1"/>
  <c r="Y1322" i="1" a="1"/>
  <c r="Y1322" i="1" s="1"/>
  <c r="Y1323" i="1" a="1"/>
  <c r="Y1323" i="1" s="1"/>
  <c r="Y1324" i="1" a="1"/>
  <c r="Y1324" i="1" s="1"/>
  <c r="Y1325" i="1" a="1"/>
  <c r="Y1325" i="1" s="1"/>
  <c r="Y1326" i="1" a="1"/>
  <c r="Y1326" i="1" s="1"/>
  <c r="Y1327" i="1" a="1"/>
  <c r="Y1327" i="1" s="1"/>
  <c r="Y1328" i="1" a="1"/>
  <c r="Y1328" i="1" s="1"/>
  <c r="Y1329" i="1" a="1"/>
  <c r="Y1329" i="1" s="1"/>
  <c r="Y1330" i="1" a="1"/>
  <c r="Y1330" i="1" s="1"/>
  <c r="Y1331" i="1" a="1"/>
  <c r="Y1331" i="1" s="1"/>
  <c r="Y1332" i="1" a="1"/>
  <c r="Y1332" i="1" s="1"/>
  <c r="Y1333" i="1" a="1"/>
  <c r="Y1333" i="1" s="1"/>
  <c r="Y1334" i="1" a="1"/>
  <c r="Y1334" i="1" s="1"/>
  <c r="Y1335" i="1" a="1"/>
  <c r="Y1335" i="1" s="1"/>
  <c r="Y1336" i="1" a="1"/>
  <c r="Y1336" i="1" s="1"/>
  <c r="Y1337" i="1" a="1"/>
  <c r="Y1337" i="1" s="1"/>
  <c r="Y1338" i="1" a="1"/>
  <c r="Y1338" i="1" s="1"/>
  <c r="Y1339" i="1" a="1"/>
  <c r="Y1339" i="1" s="1"/>
  <c r="Y1340" i="1" a="1"/>
  <c r="Y1340" i="1" s="1"/>
  <c r="Y1341" i="1" a="1"/>
  <c r="Y1341" i="1" s="1"/>
  <c r="Y1342" i="1" a="1"/>
  <c r="Y1342" i="1" s="1"/>
  <c r="Y1343" i="1" a="1"/>
  <c r="Y1343" i="1" s="1"/>
  <c r="Y1344" i="1" a="1"/>
  <c r="Y1344" i="1" s="1"/>
  <c r="Y1345" i="1" a="1"/>
  <c r="Y1345" i="1" s="1"/>
  <c r="Y1346" i="1" a="1"/>
  <c r="Y1346" i="1" s="1"/>
  <c r="Y1347" i="1" a="1"/>
  <c r="Y1347" i="1" s="1"/>
  <c r="Y1348" i="1" a="1"/>
  <c r="Y1348" i="1" s="1"/>
  <c r="Y1349" i="1" a="1"/>
  <c r="Y1349" i="1" s="1"/>
  <c r="Y1350" i="1" a="1"/>
  <c r="Y1350" i="1" s="1"/>
  <c r="Y1351" i="1" a="1"/>
  <c r="Y1351" i="1" s="1"/>
  <c r="Y1352" i="1" a="1"/>
  <c r="Y1352" i="1" s="1"/>
  <c r="Y1353" i="1" a="1"/>
  <c r="Y1353" i="1" s="1"/>
  <c r="Y1354" i="1" a="1"/>
  <c r="Y1354" i="1" s="1"/>
  <c r="Y1355" i="1" a="1"/>
  <c r="Y1355" i="1" s="1"/>
  <c r="Y1356" i="1" a="1"/>
  <c r="Y1356" i="1" s="1"/>
  <c r="Y1357" i="1" a="1"/>
  <c r="Y1357" i="1" s="1"/>
  <c r="Y1358" i="1" a="1"/>
  <c r="Y1358" i="1" s="1"/>
  <c r="Y1359" i="1" a="1"/>
  <c r="Y1359" i="1" s="1"/>
  <c r="Y1360" i="1" a="1"/>
  <c r="Y1360" i="1" s="1"/>
  <c r="Y1361" i="1" a="1"/>
  <c r="Y1361" i="1" s="1"/>
  <c r="Y1362" i="1" a="1"/>
  <c r="Y1362" i="1" s="1"/>
  <c r="Y1363" i="1" a="1"/>
  <c r="Y1363" i="1" s="1"/>
  <c r="Y1364" i="1" a="1"/>
  <c r="Y1364" i="1" s="1"/>
  <c r="Y1365" i="1" a="1"/>
  <c r="Y1365" i="1"/>
  <c r="Y1366" i="1" a="1"/>
  <c r="Y1366" i="1" s="1"/>
  <c r="Y1367" i="1" a="1"/>
  <c r="Y1367" i="1" s="1"/>
  <c r="Y1368" i="1" a="1"/>
  <c r="Y1368" i="1" s="1"/>
  <c r="Y1369" i="1" a="1"/>
  <c r="Y1369" i="1" s="1"/>
  <c r="Y1370" i="1" a="1"/>
  <c r="Y1370" i="1"/>
  <c r="Y1371" i="1" a="1"/>
  <c r="Y1371" i="1" s="1"/>
  <c r="Y1372" i="1" a="1"/>
  <c r="Y1372" i="1" s="1"/>
  <c r="Y1373" i="1" a="1"/>
  <c r="Y1373" i="1" s="1"/>
  <c r="Y1374" i="1" a="1"/>
  <c r="Y1374" i="1" s="1"/>
  <c r="Y1375" i="1" a="1"/>
  <c r="Y1375" i="1" s="1"/>
  <c r="Y1376" i="1" a="1"/>
  <c r="Y1376" i="1" s="1"/>
  <c r="Y1377" i="1" a="1"/>
  <c r="Y1377" i="1" s="1"/>
  <c r="Y1378" i="1" a="1"/>
  <c r="Y1378" i="1" s="1"/>
  <c r="Y1379" i="1" a="1"/>
  <c r="Y1379" i="1" s="1"/>
  <c r="Y1380" i="1" a="1"/>
  <c r="Y1380" i="1" s="1"/>
  <c r="Y1381" i="1" a="1"/>
  <c r="Y1381" i="1" s="1"/>
  <c r="Y1382" i="1" a="1"/>
  <c r="Y1382" i="1" s="1"/>
  <c r="Y1383" i="1" a="1"/>
  <c r="Y1383" i="1" s="1"/>
  <c r="Y1384" i="1" a="1"/>
  <c r="Y1384" i="1" s="1"/>
  <c r="Y1385" i="1" a="1"/>
  <c r="Y1385" i="1" s="1"/>
  <c r="Y1386" i="1" a="1"/>
  <c r="Y1386" i="1" s="1"/>
  <c r="Y1387" i="1" a="1"/>
  <c r="Y1387" i="1" s="1"/>
  <c r="Y1388" i="1" a="1"/>
  <c r="Y1388" i="1" s="1"/>
  <c r="Y1389" i="1" a="1"/>
  <c r="Y1389" i="1" s="1"/>
  <c r="Y1390" i="1" a="1"/>
  <c r="Y1390" i="1" s="1"/>
  <c r="Y1391" i="1" a="1"/>
  <c r="Y1391" i="1" s="1"/>
  <c r="Y1392" i="1" a="1"/>
  <c r="Y1392" i="1" s="1"/>
  <c r="Y1393" i="1" a="1"/>
  <c r="Y1393" i="1" s="1"/>
  <c r="Y1394" i="1" a="1"/>
  <c r="Y1394" i="1" s="1"/>
  <c r="Y1395" i="1" a="1"/>
  <c r="Y1395" i="1" s="1"/>
  <c r="Y1396" i="1" a="1"/>
  <c r="Y1396" i="1" s="1"/>
  <c r="Y1397" i="1" a="1"/>
  <c r="Y1397" i="1" s="1"/>
  <c r="Y1398" i="1" a="1"/>
  <c r="Y1398" i="1" s="1"/>
  <c r="Y1399" i="1" a="1"/>
  <c r="Y1399" i="1" s="1"/>
  <c r="Y1400" i="1" a="1"/>
  <c r="Y1400" i="1" s="1"/>
  <c r="Y1401" i="1" a="1"/>
  <c r="Y1401" i="1" s="1"/>
  <c r="Y1402" i="1" a="1"/>
  <c r="Y1402" i="1" s="1"/>
  <c r="Y1403" i="1" a="1"/>
  <c r="Y1403" i="1" s="1"/>
  <c r="Y1404" i="1" a="1"/>
  <c r="Y1404" i="1" s="1"/>
  <c r="Y1405" i="1" a="1"/>
  <c r="Y1405" i="1" s="1"/>
  <c r="Y1406" i="1" a="1"/>
  <c r="Y1406" i="1" s="1"/>
  <c r="Y1407" i="1" a="1"/>
  <c r="Y1407" i="1" s="1"/>
  <c r="Y1408" i="1" a="1"/>
  <c r="Y1408" i="1" s="1"/>
  <c r="Y1409" i="1" a="1"/>
  <c r="Y1409" i="1" s="1"/>
  <c r="Y1410" i="1" a="1"/>
  <c r="Y1410" i="1" s="1"/>
  <c r="Y1411" i="1" a="1"/>
  <c r="Y1411" i="1" s="1"/>
  <c r="Y1412" i="1" a="1"/>
  <c r="Y1412" i="1" s="1"/>
  <c r="Y1413" i="1" a="1"/>
  <c r="Y1413" i="1" s="1"/>
  <c r="Y1414" i="1" a="1"/>
  <c r="Y1414" i="1" s="1"/>
  <c r="Y1415" i="1" a="1"/>
  <c r="Y1415" i="1" s="1"/>
  <c r="Y1416" i="1" a="1"/>
  <c r="Y1416" i="1" s="1"/>
  <c r="Y1417" i="1" a="1"/>
  <c r="Y1417" i="1" s="1"/>
  <c r="Y1418" i="1" a="1"/>
  <c r="Y1418" i="1" s="1"/>
  <c r="Y1419" i="1" a="1"/>
  <c r="Y1419" i="1" s="1"/>
  <c r="Y1420" i="1" a="1"/>
  <c r="Y1420" i="1" s="1"/>
  <c r="Y1421" i="1" a="1"/>
  <c r="Y1421" i="1" s="1"/>
  <c r="Y1422" i="1" a="1"/>
  <c r="Y1422" i="1" s="1"/>
  <c r="Y1423" i="1" a="1"/>
  <c r="Y1423" i="1" s="1"/>
  <c r="Y1424" i="1" a="1"/>
  <c r="Y1424" i="1" s="1"/>
  <c r="Y1425" i="1" a="1"/>
  <c r="Y1425" i="1" s="1"/>
  <c r="Y1426" i="1" a="1"/>
  <c r="Y1426" i="1" s="1"/>
  <c r="Y1427" i="1" a="1"/>
  <c r="Y1427" i="1" s="1"/>
  <c r="Y1428" i="1" a="1"/>
  <c r="Y1428" i="1" s="1"/>
  <c r="Y1429" i="1" a="1"/>
  <c r="Y1429" i="1" s="1"/>
  <c r="Y1430" i="1" a="1"/>
  <c r="Y1430" i="1" s="1"/>
  <c r="Y1431" i="1" a="1"/>
  <c r="Y1431" i="1" s="1"/>
  <c r="Y1432" i="1" a="1"/>
  <c r="Y1432" i="1" s="1"/>
  <c r="Y1433" i="1" a="1"/>
  <c r="Y1433" i="1" s="1"/>
  <c r="Y1434" i="1" a="1"/>
  <c r="Y1434" i="1" s="1"/>
  <c r="Y1435" i="1" a="1"/>
  <c r="Y1435" i="1" s="1"/>
  <c r="Y1436" i="1" a="1"/>
  <c r="Y1436" i="1" s="1"/>
  <c r="Y1437" i="1" a="1"/>
  <c r="Y1437" i="1" s="1"/>
  <c r="Y1438" i="1" a="1"/>
  <c r="Y1438" i="1" s="1"/>
  <c r="Y1439" i="1" a="1"/>
  <c r="Y1439" i="1" s="1"/>
  <c r="Y1440" i="1" a="1"/>
  <c r="Y1440" i="1" s="1"/>
  <c r="Y1441" i="1" a="1"/>
  <c r="Y1441" i="1" s="1"/>
  <c r="Y1442" i="1" a="1"/>
  <c r="Y1442" i="1" s="1"/>
  <c r="Y1443" i="1" a="1"/>
  <c r="Y1443" i="1" s="1"/>
  <c r="Y1444" i="1" a="1"/>
  <c r="Y1444" i="1" s="1"/>
  <c r="Y1445" i="1" a="1"/>
  <c r="Y1445" i="1" s="1"/>
  <c r="Y1446" i="1" a="1"/>
  <c r="Y1446" i="1" s="1"/>
  <c r="Y1447" i="1" a="1"/>
  <c r="Y1447" i="1" s="1"/>
  <c r="Y1448" i="1" a="1"/>
  <c r="Y1448" i="1" s="1"/>
  <c r="Y1449" i="1" a="1"/>
  <c r="Y1449" i="1" s="1"/>
  <c r="Y1450" i="1" a="1"/>
  <c r="Y1450" i="1" s="1"/>
  <c r="Y1451" i="1" a="1"/>
  <c r="Y1451" i="1" s="1"/>
  <c r="Y1452" i="1" a="1"/>
  <c r="Y1452" i="1" s="1"/>
  <c r="Y1453" i="1" a="1"/>
  <c r="Y1453" i="1" s="1"/>
  <c r="Y1454" i="1" a="1"/>
  <c r="Y1454" i="1" s="1"/>
  <c r="Y1455" i="1" a="1"/>
  <c r="Y1455" i="1" s="1"/>
  <c r="Y1456" i="1" a="1"/>
  <c r="Y1456" i="1" s="1"/>
  <c r="Y1457" i="1" a="1"/>
  <c r="Y1457" i="1" s="1"/>
  <c r="Y1458" i="1" a="1"/>
  <c r="Y1458" i="1" s="1"/>
  <c r="Y1459" i="1" a="1"/>
  <c r="Y1459" i="1" s="1"/>
  <c r="Y1460" i="1" a="1"/>
  <c r="Y1460" i="1" s="1"/>
  <c r="Y1461" i="1" a="1"/>
  <c r="Y1461" i="1" s="1"/>
  <c r="Y1462" i="1" a="1"/>
  <c r="Y1462" i="1" s="1"/>
  <c r="Y1463" i="1" a="1"/>
  <c r="Y1463" i="1" s="1"/>
  <c r="Y1464" i="1" a="1"/>
  <c r="Y1464" i="1" s="1"/>
  <c r="Y1465" i="1" a="1"/>
  <c r="Y1465" i="1" s="1"/>
  <c r="Y1466" i="1" a="1"/>
  <c r="Y1466" i="1" s="1"/>
  <c r="Y1467" i="1" a="1"/>
  <c r="Y1467" i="1" s="1"/>
  <c r="Y1468" i="1" a="1"/>
  <c r="Y1468" i="1" s="1"/>
  <c r="Y1469" i="1" a="1"/>
  <c r="Y1469" i="1" s="1"/>
  <c r="Y1470" i="1" a="1"/>
  <c r="Y1470" i="1" s="1"/>
  <c r="Y1471" i="1" a="1"/>
  <c r="Y1471" i="1" s="1"/>
  <c r="Y1472" i="1" a="1"/>
  <c r="Y1472" i="1" s="1"/>
  <c r="Y1473" i="1" a="1"/>
  <c r="Y1473" i="1" s="1"/>
  <c r="Y1474" i="1" a="1"/>
  <c r="Y1474" i="1" s="1"/>
  <c r="Y1475" i="1" a="1"/>
  <c r="Y1475" i="1" s="1"/>
  <c r="Y1476" i="1" a="1"/>
  <c r="Y1476" i="1" s="1"/>
  <c r="Y1477" i="1" a="1"/>
  <c r="Y1477" i="1" s="1"/>
  <c r="Y1478" i="1" a="1"/>
  <c r="Y1478" i="1" s="1"/>
  <c r="Y1479" i="1" a="1"/>
  <c r="Y1479" i="1" s="1"/>
  <c r="Y1480" i="1" a="1"/>
  <c r="Y1480" i="1" s="1"/>
  <c r="Y1481" i="1" a="1"/>
  <c r="Y1481" i="1" s="1"/>
  <c r="Y1482" i="1" a="1"/>
  <c r="Y1482" i="1" s="1"/>
  <c r="Y1483" i="1" a="1"/>
  <c r="Y1483" i="1" s="1"/>
  <c r="Y1484" i="1" a="1"/>
  <c r="Y1484" i="1" s="1"/>
  <c r="Y1485" i="1" a="1"/>
  <c r="Y1485" i="1" s="1"/>
  <c r="Y1486" i="1" a="1"/>
  <c r="Y1486" i="1" s="1"/>
  <c r="Y1487" i="1" a="1"/>
  <c r="Y1487" i="1" s="1"/>
  <c r="Y1488" i="1" a="1"/>
  <c r="Y1488" i="1" s="1"/>
  <c r="Y1489" i="1" a="1"/>
  <c r="Y1489" i="1" s="1"/>
  <c r="Y1490" i="1" a="1"/>
  <c r="Y1490" i="1" s="1"/>
  <c r="Y1491" i="1" a="1"/>
  <c r="Y1491" i="1" s="1"/>
  <c r="Y1492" i="1" a="1"/>
  <c r="Y1492" i="1" s="1"/>
  <c r="Y1493" i="1" a="1"/>
  <c r="Y1493" i="1" s="1"/>
  <c r="Y1494" i="1" a="1"/>
  <c r="Y1494" i="1" s="1"/>
  <c r="Y1495" i="1" a="1"/>
  <c r="Y1495" i="1" s="1"/>
  <c r="Y1496" i="1" a="1"/>
  <c r="Y1496" i="1" s="1"/>
  <c r="Y1497" i="1" a="1"/>
  <c r="Y1497" i="1" s="1"/>
  <c r="Y1498" i="1" a="1"/>
  <c r="Y1498" i="1" s="1"/>
  <c r="Y1499" i="1" a="1"/>
  <c r="Y1499" i="1" s="1"/>
  <c r="Y1500" i="1" a="1"/>
  <c r="Y1500" i="1" s="1"/>
  <c r="Y1501" i="1" a="1"/>
  <c r="Y1501" i="1" s="1"/>
  <c r="Y1502" i="1" a="1"/>
  <c r="Y1502" i="1" s="1"/>
  <c r="Y1503" i="1" a="1"/>
  <c r="Y1503" i="1" s="1"/>
  <c r="Y1504" i="1" a="1"/>
  <c r="Y1504" i="1" s="1"/>
  <c r="Y1505" i="1" a="1"/>
  <c r="Y1505" i="1" s="1"/>
  <c r="Y1506" i="1" a="1"/>
  <c r="Y1506" i="1" s="1"/>
  <c r="Y1507" i="1" a="1"/>
  <c r="Y1507" i="1" s="1"/>
  <c r="Y1508" i="1" a="1"/>
  <c r="Y1508" i="1" s="1"/>
  <c r="Y1509" i="1" a="1"/>
  <c r="Y1509" i="1" s="1"/>
  <c r="Y1510" i="1" a="1"/>
  <c r="Y1510" i="1" s="1"/>
  <c r="Y1511" i="1" a="1"/>
  <c r="Y1511" i="1" s="1"/>
  <c r="Y1512" i="1" a="1"/>
  <c r="Y1512" i="1" s="1"/>
  <c r="Y1513" i="1" a="1"/>
  <c r="Y1513" i="1" s="1"/>
  <c r="Y1514" i="1" a="1"/>
  <c r="Y1514" i="1" s="1"/>
  <c r="Y1515" i="1" a="1"/>
  <c r="Y1515" i="1" s="1"/>
  <c r="Y1516" i="1" a="1"/>
  <c r="Y1516" i="1" s="1"/>
  <c r="Y1517" i="1" a="1"/>
  <c r="Y1517" i="1" s="1"/>
  <c r="Y1518" i="1" a="1"/>
  <c r="Y1518" i="1" s="1"/>
  <c r="Y1519" i="1" a="1"/>
  <c r="Y1519" i="1" s="1"/>
  <c r="Y1520" i="1" a="1"/>
  <c r="Y1520" i="1" s="1"/>
  <c r="Y1521" i="1" a="1"/>
  <c r="Y1521" i="1" s="1"/>
  <c r="Y1522" i="1" a="1"/>
  <c r="Y1522" i="1" s="1"/>
  <c r="Y1523" i="1" a="1"/>
  <c r="Y1523" i="1" s="1"/>
  <c r="Y1524" i="1" a="1"/>
  <c r="Y1524" i="1" s="1"/>
  <c r="Y1525" i="1" a="1"/>
  <c r="Y1525" i="1" s="1"/>
  <c r="Y1526" i="1" a="1"/>
  <c r="Y1526" i="1" s="1"/>
  <c r="Y1527" i="1" a="1"/>
  <c r="Y1527" i="1" s="1"/>
  <c r="Y1528" i="1" a="1"/>
  <c r="Y1528" i="1" s="1"/>
  <c r="Y1529" i="1" a="1"/>
  <c r="Y1529" i="1" s="1"/>
  <c r="Y1530" i="1" a="1"/>
  <c r="Y1530" i="1" s="1"/>
  <c r="Y1531" i="1" a="1"/>
  <c r="Y1531" i="1" s="1"/>
  <c r="Y1532" i="1" a="1"/>
  <c r="Y1532" i="1" s="1"/>
  <c r="Y1533" i="1" a="1"/>
  <c r="Y1533" i="1" s="1"/>
  <c r="Y1534" i="1" a="1"/>
  <c r="Y1534" i="1" s="1"/>
  <c r="Y1535" i="1" a="1"/>
  <c r="Y1535" i="1" s="1"/>
  <c r="Y1536" i="1" a="1"/>
  <c r="Y1536" i="1" s="1"/>
  <c r="Y1537" i="1" a="1"/>
  <c r="Y1537" i="1" s="1"/>
  <c r="Y1538" i="1" a="1"/>
  <c r="Y1538" i="1" s="1"/>
  <c r="Y1539" i="1" a="1"/>
  <c r="Y1539" i="1" s="1"/>
  <c r="Y1540" i="1" a="1"/>
  <c r="Y1540" i="1" s="1"/>
  <c r="Y1541" i="1" a="1"/>
  <c r="Y1541" i="1" s="1"/>
  <c r="Y1542" i="1" a="1"/>
  <c r="Y1542" i="1" s="1"/>
  <c r="Y1543" i="1" a="1"/>
  <c r="Y1543" i="1" s="1"/>
  <c r="Y1544" i="1" a="1"/>
  <c r="Y1544" i="1" s="1"/>
  <c r="Y1545" i="1" a="1"/>
  <c r="Y1545" i="1" s="1"/>
  <c r="Y1546" i="1" a="1"/>
  <c r="Y1546" i="1" s="1"/>
  <c r="Y1547" i="1" a="1"/>
  <c r="Y1547" i="1" s="1"/>
  <c r="Y1548" i="1" a="1"/>
  <c r="Y1548" i="1" s="1"/>
  <c r="Y1549" i="1" a="1"/>
  <c r="Y1549" i="1" s="1"/>
  <c r="Y1550" i="1" a="1"/>
  <c r="Y1550" i="1" s="1"/>
  <c r="Y1551" i="1" a="1"/>
  <c r="Y1551" i="1" s="1"/>
  <c r="Y1552" i="1" a="1"/>
  <c r="Y1552" i="1" s="1"/>
  <c r="Y1553" i="1" a="1"/>
  <c r="Y1553" i="1" s="1"/>
  <c r="Y1554" i="1" a="1"/>
  <c r="Y1554" i="1" s="1"/>
  <c r="Y1555" i="1" a="1"/>
  <c r="Y1555" i="1" s="1"/>
  <c r="Y1556" i="1" a="1"/>
  <c r="Y1556" i="1" s="1"/>
  <c r="Y1557" i="1" a="1"/>
  <c r="Y1557" i="1" s="1"/>
  <c r="Y1558" i="1" a="1"/>
  <c r="Y1558" i="1" s="1"/>
  <c r="Y1559" i="1" a="1"/>
  <c r="Y1559" i="1" s="1"/>
  <c r="Y1560" i="1" a="1"/>
  <c r="Y1560" i="1" s="1"/>
  <c r="Y1561" i="1" a="1"/>
  <c r="Y1561" i="1" s="1"/>
  <c r="Y1562" i="1" a="1"/>
  <c r="Y1562" i="1" s="1"/>
  <c r="Y1563" i="1" a="1"/>
  <c r="Y1563" i="1" s="1"/>
  <c r="Y1564" i="1" a="1"/>
  <c r="Y1564" i="1" s="1"/>
  <c r="Y1565" i="1" a="1"/>
  <c r="Y1565" i="1" s="1"/>
  <c r="Y1566" i="1" a="1"/>
  <c r="Y1566" i="1" s="1"/>
  <c r="Y1567" i="1" a="1"/>
  <c r="Y1567" i="1" s="1"/>
  <c r="Y1568" i="1" a="1"/>
  <c r="Y1568" i="1" s="1"/>
  <c r="Y1569" i="1" a="1"/>
  <c r="Y1569" i="1" s="1"/>
  <c r="Y1570" i="1" a="1"/>
  <c r="Y1570" i="1" s="1"/>
  <c r="Y1571" i="1" a="1"/>
  <c r="Y1571" i="1" s="1"/>
  <c r="Y1572" i="1" a="1"/>
  <c r="Y1572" i="1" s="1"/>
  <c r="Y1573" i="1" a="1"/>
  <c r="Y1573" i="1" s="1"/>
  <c r="Y1574" i="1" a="1"/>
  <c r="Y1574" i="1" s="1"/>
  <c r="Y1575" i="1" a="1"/>
  <c r="Y1575" i="1" s="1"/>
  <c r="Y1576" i="1" a="1"/>
  <c r="Y1576" i="1" s="1"/>
  <c r="Y1577" i="1" a="1"/>
  <c r="Y1577" i="1" s="1"/>
  <c r="Y1578" i="1" a="1"/>
  <c r="Y1578" i="1" s="1"/>
  <c r="Y1579" i="1" a="1"/>
  <c r="Y1579" i="1" s="1"/>
  <c r="Y1580" i="1" a="1"/>
  <c r="Y1580" i="1" s="1"/>
  <c r="Y1581" i="1" a="1"/>
  <c r="Y1581" i="1" s="1"/>
  <c r="Y1582" i="1" a="1"/>
  <c r="Y1582" i="1" s="1"/>
  <c r="Y1583" i="1" a="1"/>
  <c r="Y1583" i="1" s="1"/>
  <c r="Y1584" i="1" a="1"/>
  <c r="Y1584" i="1" s="1"/>
  <c r="Y1585" i="1" a="1"/>
  <c r="Y1585" i="1" s="1"/>
  <c r="Y1586" i="1" a="1"/>
  <c r="Y1586" i="1" s="1"/>
  <c r="Y1587" i="1" a="1"/>
  <c r="Y1587" i="1" s="1"/>
  <c r="Y1588" i="1" a="1"/>
  <c r="Y1588" i="1" s="1"/>
  <c r="Y1589" i="1" a="1"/>
  <c r="Y1589" i="1" s="1"/>
  <c r="Y1590" i="1" a="1"/>
  <c r="Y1590" i="1" s="1"/>
  <c r="Y1591" i="1" a="1"/>
  <c r="Y1591" i="1" s="1"/>
  <c r="Y1592" i="1" a="1"/>
  <c r="Y1592" i="1" s="1"/>
  <c r="Y1593" i="1" a="1"/>
  <c r="Y1593" i="1" s="1"/>
  <c r="Y1594" i="1" a="1"/>
  <c r="Y1594" i="1" s="1"/>
  <c r="Y1595" i="1" a="1"/>
  <c r="Y1595" i="1" s="1"/>
  <c r="Y1596" i="1" a="1"/>
  <c r="Y1596" i="1" s="1"/>
  <c r="Y1597" i="1" a="1"/>
  <c r="Y1597" i="1" s="1"/>
  <c r="Y1598" i="1" a="1"/>
  <c r="Y1598" i="1" s="1"/>
  <c r="Y1599" i="1" a="1"/>
  <c r="Y1599" i="1" s="1"/>
  <c r="Y1600" i="1" a="1"/>
  <c r="Y1600" i="1" s="1"/>
  <c r="Y1601" i="1" a="1"/>
  <c r="Y1601" i="1" s="1"/>
  <c r="Y1602" i="1" a="1"/>
  <c r="Y1602" i="1" s="1"/>
  <c r="Y1603" i="1" a="1"/>
  <c r="Y1603" i="1" s="1"/>
  <c r="Y1604" i="1" a="1"/>
  <c r="Y1604" i="1" s="1"/>
  <c r="Y1605" i="1" a="1"/>
  <c r="Y1605" i="1" s="1"/>
  <c r="Y1606" i="1" a="1"/>
  <c r="Y1606" i="1" s="1"/>
  <c r="Y1607" i="1" a="1"/>
  <c r="Y1607" i="1" s="1"/>
  <c r="Y1608" i="1" a="1"/>
  <c r="Y1608" i="1" s="1"/>
  <c r="Y1609" i="1" a="1"/>
  <c r="Y1609" i="1" s="1"/>
  <c r="Y1610" i="1" a="1"/>
  <c r="Y1610" i="1" s="1"/>
  <c r="Y1611" i="1" a="1"/>
  <c r="Y1611" i="1" s="1"/>
  <c r="Y1612" i="1" a="1"/>
  <c r="Y1612" i="1" s="1"/>
  <c r="Y1613" i="1" a="1"/>
  <c r="Y1613" i="1" s="1"/>
  <c r="Y1614" i="1" a="1"/>
  <c r="Y1614" i="1" s="1"/>
  <c r="Y1615" i="1" a="1"/>
  <c r="Y1615" i="1" s="1"/>
  <c r="Y1616" i="1" a="1"/>
  <c r="Y1616" i="1" s="1"/>
  <c r="Y1617" i="1" a="1"/>
  <c r="Y1617" i="1" s="1"/>
  <c r="Y1618" i="1" a="1"/>
  <c r="Y1618" i="1" s="1"/>
  <c r="Y1619" i="1" a="1"/>
  <c r="Y1619" i="1" s="1"/>
  <c r="Y1620" i="1" a="1"/>
  <c r="Y1620" i="1" s="1"/>
  <c r="Y1621" i="1" a="1"/>
  <c r="Y1621" i="1" s="1"/>
  <c r="Y1622" i="1" a="1"/>
  <c r="Y1622" i="1" s="1"/>
  <c r="Y1623" i="1" a="1"/>
  <c r="Y1623" i="1" s="1"/>
  <c r="Y1624" i="1" a="1"/>
  <c r="Y1624" i="1" s="1"/>
  <c r="Y1625" i="1" a="1"/>
  <c r="Y1625" i="1" s="1"/>
  <c r="Y1626" i="1" a="1"/>
  <c r="Y1626" i="1" s="1"/>
  <c r="Y1627" i="1" a="1"/>
  <c r="Y1627" i="1" s="1"/>
  <c r="Y1628" i="1" a="1"/>
  <c r="Y1628" i="1" s="1"/>
  <c r="Y1629" i="1" a="1"/>
  <c r="Y1629" i="1" s="1"/>
  <c r="Y1630" i="1" a="1"/>
  <c r="Y1630" i="1" s="1"/>
  <c r="Y1631" i="1" a="1"/>
  <c r="Y1631" i="1" s="1"/>
  <c r="Y1632" i="1" a="1"/>
  <c r="Y1632" i="1" s="1"/>
  <c r="Y1633" i="1" a="1"/>
  <c r="Y1633" i="1" s="1"/>
  <c r="Y1634" i="1" a="1"/>
  <c r="Y1634" i="1" s="1"/>
  <c r="Y1635" i="1" a="1"/>
  <c r="Y1635" i="1" s="1"/>
  <c r="Y1636" i="1" a="1"/>
  <c r="Y1636" i="1" s="1"/>
  <c r="Y1637" i="1" a="1"/>
  <c r="Y1637" i="1" s="1"/>
  <c r="Y1638" i="1" a="1"/>
  <c r="Y1638" i="1" s="1"/>
  <c r="Y1639" i="1" a="1"/>
  <c r="Y1639" i="1" s="1"/>
  <c r="Y1640" i="1" a="1"/>
  <c r="Y1640" i="1" s="1"/>
  <c r="Y1641" i="1" a="1"/>
  <c r="Y1641" i="1" s="1"/>
  <c r="Y1642" i="1" a="1"/>
  <c r="Y1642" i="1" s="1"/>
  <c r="Y1643" i="1" a="1"/>
  <c r="Y1643" i="1" s="1"/>
  <c r="Y1644" i="1" a="1"/>
  <c r="Y1644" i="1" s="1"/>
  <c r="Y1645" i="1" a="1"/>
  <c r="Y1645" i="1" s="1"/>
  <c r="Y1646" i="1" a="1"/>
  <c r="Y1646" i="1" s="1"/>
  <c r="Y1647" i="1" a="1"/>
  <c r="Y1647" i="1" s="1"/>
  <c r="Y1648" i="1" a="1"/>
  <c r="Y1648" i="1" s="1"/>
  <c r="Y1649" i="1" a="1"/>
  <c r="Y1649" i="1" s="1"/>
  <c r="Y1650" i="1" a="1"/>
  <c r="Y1650" i="1" s="1"/>
  <c r="Y1651" i="1" a="1"/>
  <c r="Y1651" i="1" s="1"/>
  <c r="Y1652" i="1" a="1"/>
  <c r="Y1652" i="1" s="1"/>
  <c r="Y1653" i="1" a="1"/>
  <c r="Y1653" i="1" s="1"/>
  <c r="Y1654" i="1" a="1"/>
  <c r="Y1654" i="1" s="1"/>
  <c r="Y1655" i="1" a="1"/>
  <c r="Y1655" i="1" s="1"/>
  <c r="Y1656" i="1" a="1"/>
  <c r="Y1656" i="1" s="1"/>
  <c r="Y1657" i="1" a="1"/>
  <c r="Y1657" i="1" s="1"/>
  <c r="Y1658" i="1" a="1"/>
  <c r="Y1658" i="1" s="1"/>
  <c r="Y1659" i="1" a="1"/>
  <c r="Y1659" i="1" s="1"/>
  <c r="Y1660" i="1" a="1"/>
  <c r="Y1660" i="1" s="1"/>
  <c r="Y1661" i="1" a="1"/>
  <c r="Y1661" i="1" s="1"/>
  <c r="Y1662" i="1" a="1"/>
  <c r="Y1662" i="1" s="1"/>
  <c r="Y1663" i="1" a="1"/>
  <c r="Y1663" i="1" s="1"/>
  <c r="Y1664" i="1" a="1"/>
  <c r="Y1664" i="1" s="1"/>
  <c r="Y1665" i="1" a="1"/>
  <c r="Y1665" i="1" s="1"/>
  <c r="Y1666" i="1" a="1"/>
  <c r="Y1666" i="1" s="1"/>
  <c r="Y1667" i="1" a="1"/>
  <c r="Y1667" i="1" s="1"/>
  <c r="Y1668" i="1" a="1"/>
  <c r="Y1668" i="1" s="1"/>
  <c r="Y1669" i="1" a="1"/>
  <c r="Y1669" i="1" s="1"/>
  <c r="Y1670" i="1" a="1"/>
  <c r="Y1670" i="1" s="1"/>
  <c r="Y1671" i="1" a="1"/>
  <c r="Y1671" i="1" s="1"/>
  <c r="Y1672" i="1" a="1"/>
  <c r="Y1672" i="1" s="1"/>
  <c r="Y1673" i="1" a="1"/>
  <c r="Y1673" i="1" s="1"/>
  <c r="Y1674" i="1" a="1"/>
  <c r="Y1674" i="1" s="1"/>
  <c r="Y1675" i="1" a="1"/>
  <c r="Y1675" i="1" s="1"/>
  <c r="Y1676" i="1" a="1"/>
  <c r="Y1676" i="1" s="1"/>
  <c r="Y1677" i="1" a="1"/>
  <c r="Y1677" i="1" s="1"/>
  <c r="Y1678" i="1" a="1"/>
  <c r="Y1678" i="1" s="1"/>
  <c r="Y1679" i="1" a="1"/>
  <c r="Y1679" i="1" s="1"/>
  <c r="Y1680" i="1" a="1"/>
  <c r="Y1680" i="1" s="1"/>
  <c r="Y1681" i="1" a="1"/>
  <c r="Y1681" i="1" s="1"/>
  <c r="Y1682" i="1" a="1"/>
  <c r="Y1682" i="1" s="1"/>
  <c r="Y1683" i="1" a="1"/>
  <c r="Y1683" i="1" s="1"/>
  <c r="Y1684" i="1" a="1"/>
  <c r="Y1684" i="1" s="1"/>
  <c r="Y1685" i="1" a="1"/>
  <c r="Y1685" i="1" s="1"/>
  <c r="Y1686" i="1" a="1"/>
  <c r="Y1686" i="1" s="1"/>
  <c r="Y1687" i="1" a="1"/>
  <c r="Y1687" i="1" s="1"/>
  <c r="Y1688" i="1" a="1"/>
  <c r="Y1688" i="1" s="1"/>
  <c r="Y1689" i="1" a="1"/>
  <c r="Y1689" i="1" s="1"/>
  <c r="Y1690" i="1" a="1"/>
  <c r="Y1690" i="1" s="1"/>
  <c r="Y1691" i="1" a="1"/>
  <c r="Y1691" i="1" s="1"/>
  <c r="Y1692" i="1" a="1"/>
  <c r="Y1692" i="1" s="1"/>
  <c r="Y1693" i="1" a="1"/>
  <c r="Y1693" i="1" s="1"/>
  <c r="Y1694" i="1" a="1"/>
  <c r="Y1694" i="1" s="1"/>
  <c r="Y1695" i="1" a="1"/>
  <c r="Y1695" i="1" s="1"/>
  <c r="Y1696" i="1" a="1"/>
  <c r="Y1696" i="1" s="1"/>
  <c r="Y1697" i="1" a="1"/>
  <c r="Y1697" i="1" s="1"/>
  <c r="Y1698" i="1" a="1"/>
  <c r="Y1698" i="1" s="1"/>
  <c r="Y1699" i="1" a="1"/>
  <c r="Y1699" i="1" s="1"/>
  <c r="Y1700" i="1" a="1"/>
  <c r="Y1700" i="1" s="1"/>
  <c r="Y1701" i="1" a="1"/>
  <c r="Y1701" i="1" s="1"/>
  <c r="Y1702" i="1" a="1"/>
  <c r="Y1702" i="1" s="1"/>
  <c r="Y1703" i="1" a="1"/>
  <c r="Y1703" i="1" s="1"/>
  <c r="Y1704" i="1" a="1"/>
  <c r="Y1704" i="1" s="1"/>
  <c r="Y1705" i="1" a="1"/>
  <c r="Y1705" i="1" s="1"/>
  <c r="Y1706" i="1" a="1"/>
  <c r="Y1706" i="1" s="1"/>
  <c r="Y1707" i="1" a="1"/>
  <c r="Y1707" i="1" s="1"/>
  <c r="Y1708" i="1" a="1"/>
  <c r="Y1708" i="1" s="1"/>
  <c r="Y1709" i="1" a="1"/>
  <c r="Y1709" i="1" s="1"/>
  <c r="Y1710" i="1" a="1"/>
  <c r="Y1710" i="1" s="1"/>
  <c r="Y1711" i="1" a="1"/>
  <c r="Y1711" i="1" s="1"/>
  <c r="Y1712" i="1" a="1"/>
  <c r="Y1712" i="1" s="1"/>
  <c r="Y1713" i="1" a="1"/>
  <c r="Y1713" i="1" s="1"/>
  <c r="Y1714" i="1" a="1"/>
  <c r="Y1714" i="1" s="1"/>
  <c r="Y1715" i="1" a="1"/>
  <c r="Y1715" i="1" s="1"/>
  <c r="Y1716" i="1" a="1"/>
  <c r="Y1716" i="1" s="1"/>
  <c r="Y1717" i="1" a="1"/>
  <c r="Y1717" i="1" s="1"/>
  <c r="Y1718" i="1" a="1"/>
  <c r="Y1718" i="1" s="1"/>
  <c r="Y1719" i="1" a="1"/>
  <c r="Y1719" i="1" s="1"/>
  <c r="Y1720" i="1" a="1"/>
  <c r="Y1720" i="1" s="1"/>
  <c r="Y1721" i="1" a="1"/>
  <c r="Y1721" i="1" s="1"/>
  <c r="Y1722" i="1" a="1"/>
  <c r="Y1722" i="1" s="1"/>
  <c r="Y1723" i="1" a="1"/>
  <c r="Y1723" i="1" s="1"/>
  <c r="Y1724" i="1" a="1"/>
  <c r="Y1724" i="1" s="1"/>
  <c r="Y1725" i="1" a="1"/>
  <c r="Y1725" i="1" s="1"/>
  <c r="Y1726" i="1" a="1"/>
  <c r="Y1726" i="1" s="1"/>
  <c r="Y1727" i="1" a="1"/>
  <c r="Y1727" i="1" s="1"/>
  <c r="Y1728" i="1" a="1"/>
  <c r="Y1728" i="1" s="1"/>
  <c r="Y1729" i="1" a="1"/>
  <c r="Y1729" i="1" s="1"/>
  <c r="Y1730" i="1" a="1"/>
  <c r="Y1730" i="1" s="1"/>
  <c r="Y1731" i="1" a="1"/>
  <c r="Y1731" i="1" s="1"/>
  <c r="Y1732" i="1" a="1"/>
  <c r="Y1732" i="1" s="1"/>
  <c r="Y1733" i="1" a="1"/>
  <c r="Y1733" i="1" s="1"/>
  <c r="Y1734" i="1" a="1"/>
  <c r="Y1734" i="1" s="1"/>
  <c r="Y1735" i="1" a="1"/>
  <c r="Y1735" i="1" s="1"/>
  <c r="Y1736" i="1" a="1"/>
  <c r="Y1736" i="1" s="1"/>
  <c r="Y1737" i="1" a="1"/>
  <c r="Y1737" i="1" s="1"/>
  <c r="Y1738" i="1" a="1"/>
  <c r="Y1738" i="1" s="1"/>
  <c r="Y1739" i="1" a="1"/>
  <c r="Y1739" i="1" s="1"/>
  <c r="Y1740" i="1" a="1"/>
  <c r="Y1740" i="1" s="1"/>
  <c r="Y1741" i="1" a="1"/>
  <c r="Y1741" i="1" s="1"/>
  <c r="Y1742" i="1" a="1"/>
  <c r="Y1742" i="1" s="1"/>
  <c r="Y1743" i="1" a="1"/>
  <c r="Y1743" i="1" s="1"/>
  <c r="Y1744" i="1" a="1"/>
  <c r="Y1744" i="1" s="1"/>
  <c r="Y1745" i="1" a="1"/>
  <c r="Y1745" i="1" s="1"/>
  <c r="Y1746" i="1" a="1"/>
  <c r="Y1746" i="1" s="1"/>
  <c r="Y1747" i="1" a="1"/>
  <c r="Y1747" i="1" s="1"/>
  <c r="Y1748" i="1" a="1"/>
  <c r="Y1748" i="1" s="1"/>
  <c r="Y1749" i="1" a="1"/>
  <c r="Y1749" i="1" s="1"/>
  <c r="Y1750" i="1" a="1"/>
  <c r="Y1750" i="1" s="1"/>
  <c r="Y1751" i="1" a="1"/>
  <c r="Y1751" i="1" s="1"/>
  <c r="Y1752" i="1" a="1"/>
  <c r="Y1752" i="1" s="1"/>
  <c r="Y1753" i="1" a="1"/>
  <c r="Y1753" i="1" s="1"/>
  <c r="Y1754" i="1" a="1"/>
  <c r="Y1754" i="1" s="1"/>
  <c r="Y1755" i="1" a="1"/>
  <c r="Y1755" i="1" s="1"/>
  <c r="Y1756" i="1" a="1"/>
  <c r="Y1756" i="1" s="1"/>
  <c r="Y1757" i="1" a="1"/>
  <c r="Y1757" i="1" s="1"/>
  <c r="Y1758" i="1" a="1"/>
  <c r="Y1758" i="1" s="1"/>
  <c r="Y1759" i="1" a="1"/>
  <c r="Y1759" i="1" s="1"/>
  <c r="Y1760" i="1" a="1"/>
  <c r="Y1760" i="1" s="1"/>
  <c r="Y1761" i="1" a="1"/>
  <c r="Y1761" i="1" s="1"/>
  <c r="Y1762" i="1" a="1"/>
  <c r="Y1762" i="1" s="1"/>
  <c r="Y1763" i="1" a="1"/>
  <c r="Y1763" i="1" s="1"/>
  <c r="Y1764" i="1" a="1"/>
  <c r="Y1764" i="1" s="1"/>
  <c r="Y1765" i="1" a="1"/>
  <c r="Y1765" i="1" s="1"/>
  <c r="Y1766" i="1" a="1"/>
  <c r="Y1766" i="1" s="1"/>
  <c r="Y1767" i="1" a="1"/>
  <c r="Y1767" i="1" s="1"/>
  <c r="Y1768" i="1" a="1"/>
  <c r="Y1768" i="1" s="1"/>
  <c r="Y1769" i="1" a="1"/>
  <c r="Y1769" i="1" s="1"/>
  <c r="Y1770" i="1" a="1"/>
  <c r="Y1770" i="1" s="1"/>
  <c r="Y1771" i="1" a="1"/>
  <c r="Y1771" i="1" s="1"/>
  <c r="Y1772" i="1" a="1"/>
  <c r="Y1772" i="1" s="1"/>
  <c r="Y1773" i="1" a="1"/>
  <c r="Y1773" i="1" s="1"/>
  <c r="Y1774" i="1" a="1"/>
  <c r="Y1774" i="1" s="1"/>
  <c r="Y1775" i="1" a="1"/>
  <c r="Y1775" i="1" s="1"/>
  <c r="Y1776" i="1" a="1"/>
  <c r="Y1776" i="1" s="1"/>
  <c r="Y1777" i="1" a="1"/>
  <c r="Y1777" i="1" s="1"/>
  <c r="Y1778" i="1" a="1"/>
  <c r="Y1778" i="1" s="1"/>
  <c r="Y1779" i="1" a="1"/>
  <c r="Y1779" i="1" s="1"/>
  <c r="Y1780" i="1" a="1"/>
  <c r="Y1780" i="1" s="1"/>
  <c r="Y1781" i="1" a="1"/>
  <c r="Y1781" i="1" s="1"/>
  <c r="Y1782" i="1" a="1"/>
  <c r="Y1782" i="1" s="1"/>
  <c r="Y1783" i="1" a="1"/>
  <c r="Y1783" i="1" s="1"/>
  <c r="Y1784" i="1" a="1"/>
  <c r="Y1784" i="1" s="1"/>
  <c r="Y1785" i="1" a="1"/>
  <c r="Y1785" i="1" s="1"/>
  <c r="Y1786" i="1" a="1"/>
  <c r="Y1786" i="1" s="1"/>
  <c r="Y1787" i="1" a="1"/>
  <c r="Y1787" i="1" s="1"/>
  <c r="Y1788" i="1" a="1"/>
  <c r="Y1788" i="1" s="1"/>
  <c r="Y1789" i="1" a="1"/>
  <c r="Y1789" i="1" s="1"/>
  <c r="Y1790" i="1" a="1"/>
  <c r="Y1790" i="1" s="1"/>
  <c r="Y1791" i="1" a="1"/>
  <c r="Y1791" i="1" s="1"/>
  <c r="Y1792" i="1" a="1"/>
  <c r="Y1792" i="1" s="1"/>
  <c r="Y1793" i="1" a="1"/>
  <c r="Y1793" i="1" s="1"/>
  <c r="Y1794" i="1" a="1"/>
  <c r="Y1794" i="1" s="1"/>
  <c r="Y1795" i="1" a="1"/>
  <c r="Y1795" i="1" s="1"/>
  <c r="Y1796" i="1" a="1"/>
  <c r="Y1796" i="1" s="1"/>
  <c r="Y1797" i="1" a="1"/>
  <c r="Y1797" i="1" s="1"/>
  <c r="Y1798" i="1" a="1"/>
  <c r="Y1798" i="1" s="1"/>
  <c r="Y1799" i="1" a="1"/>
  <c r="Y1799" i="1" s="1"/>
  <c r="Y1800" i="1" a="1"/>
  <c r="Y1800" i="1" s="1"/>
  <c r="Y1801" i="1" a="1"/>
  <c r="Y1801" i="1" s="1"/>
  <c r="Y1802" i="1" a="1"/>
  <c r="Y1802" i="1" s="1"/>
  <c r="Y1803" i="1" a="1"/>
  <c r="Y1803" i="1" s="1"/>
  <c r="Y1804" i="1" a="1"/>
  <c r="Y1804" i="1" s="1"/>
  <c r="Y1805" i="1" a="1"/>
  <c r="Y1805" i="1" s="1"/>
  <c r="Y1806" i="1" a="1"/>
  <c r="Y1806" i="1" s="1"/>
  <c r="Y1807" i="1" a="1"/>
  <c r="Y1807" i="1" s="1"/>
  <c r="Y1808" i="1" a="1"/>
  <c r="Y1808" i="1" s="1"/>
  <c r="Y1809" i="1" a="1"/>
  <c r="Y1809" i="1" s="1"/>
  <c r="Y1810" i="1" a="1"/>
  <c r="Y1810" i="1" s="1"/>
  <c r="Y1811" i="1" a="1"/>
  <c r="Y1811" i="1" s="1"/>
  <c r="Y1812" i="1" a="1"/>
  <c r="Y1812" i="1" s="1"/>
  <c r="Y1813" i="1" a="1"/>
  <c r="Y1813" i="1" s="1"/>
  <c r="Y1814" i="1" a="1"/>
  <c r="Y1814" i="1" s="1"/>
  <c r="Y1815" i="1" a="1"/>
  <c r="Y1815" i="1" s="1"/>
  <c r="Y1816" i="1" a="1"/>
  <c r="Y1816" i="1" s="1"/>
  <c r="Y1817" i="1" a="1"/>
  <c r="Y1817" i="1" s="1"/>
  <c r="Y1818" i="1" a="1"/>
  <c r="Y1818" i="1" s="1"/>
  <c r="Y1819" i="1" a="1"/>
  <c r="Y1819" i="1" s="1"/>
  <c r="Y1820" i="1" a="1"/>
  <c r="Y1820" i="1" s="1"/>
  <c r="Y1821" i="1" a="1"/>
  <c r="Y1821" i="1" s="1"/>
  <c r="Y1822" i="1" a="1"/>
  <c r="Y1822" i="1" s="1"/>
  <c r="Y1823" i="1" a="1"/>
  <c r="Y1823" i="1" s="1"/>
  <c r="Y1824" i="1" a="1"/>
  <c r="Y1824" i="1" s="1"/>
  <c r="Y1825" i="1" a="1"/>
  <c r="Y1825" i="1" s="1"/>
  <c r="Y1826" i="1" a="1"/>
  <c r="Y1826" i="1" s="1"/>
  <c r="Y1827" i="1" a="1"/>
  <c r="Y1827" i="1" s="1"/>
  <c r="Y1828" i="1" a="1"/>
  <c r="Y1828" i="1" s="1"/>
  <c r="Y1829" i="1" a="1"/>
  <c r="Y1829" i="1" s="1"/>
  <c r="Y1830" i="1" a="1"/>
  <c r="Y1830" i="1" s="1"/>
  <c r="Y1831" i="1" a="1"/>
  <c r="Y1831" i="1" s="1"/>
  <c r="Y1832" i="1" a="1"/>
  <c r="Y1832" i="1" s="1"/>
  <c r="Y1833" i="1" a="1"/>
  <c r="Y1833" i="1" s="1"/>
  <c r="Y1834" i="1" a="1"/>
  <c r="Y1834" i="1" s="1"/>
  <c r="Y1835" i="1" a="1"/>
  <c r="Y1835" i="1" s="1"/>
  <c r="Y1836" i="1" a="1"/>
  <c r="Y1836" i="1" s="1"/>
  <c r="Y1837" i="1" a="1"/>
  <c r="Y1837" i="1" s="1"/>
  <c r="Y1838" i="1" a="1"/>
  <c r="Y1838" i="1" s="1"/>
  <c r="Y1839" i="1" a="1"/>
  <c r="Y1839" i="1" s="1"/>
  <c r="Y1840" i="1" a="1"/>
  <c r="Y1840" i="1" s="1"/>
  <c r="Y1841" i="1" a="1"/>
  <c r="Y1841" i="1" s="1"/>
  <c r="Y1842" i="1" a="1"/>
  <c r="Y1842" i="1" s="1"/>
  <c r="Y1843" i="1" a="1"/>
  <c r="Y1843" i="1" s="1"/>
  <c r="Y1844" i="1" a="1"/>
  <c r="Y1844" i="1" s="1"/>
  <c r="Y1845" i="1" a="1"/>
  <c r="Y1845" i="1" s="1"/>
  <c r="Y1846" i="1" a="1"/>
  <c r="Y1846" i="1" s="1"/>
  <c r="Y1847" i="1" a="1"/>
  <c r="Y1847" i="1" s="1"/>
  <c r="Y1848" i="1" a="1"/>
  <c r="Y1848" i="1" s="1"/>
  <c r="Y1849" i="1" a="1"/>
  <c r="Y1849" i="1" s="1"/>
  <c r="Y1850" i="1" a="1"/>
  <c r="Y1850" i="1" s="1"/>
  <c r="Y1851" i="1" a="1"/>
  <c r="Y1851" i="1" s="1"/>
  <c r="Y1852" i="1" a="1"/>
  <c r="Y1852" i="1" s="1"/>
  <c r="Y1853" i="1" a="1"/>
  <c r="Y1853" i="1" s="1"/>
  <c r="Y1854" i="1" a="1"/>
  <c r="Y1854" i="1" s="1"/>
  <c r="Y1855" i="1" a="1"/>
  <c r="Y1855" i="1" s="1"/>
  <c r="Y1856" i="1" a="1"/>
  <c r="Y1856" i="1" s="1"/>
  <c r="Y1857" i="1" a="1"/>
  <c r="Y1857" i="1" s="1"/>
  <c r="Y1858" i="1" a="1"/>
  <c r="Y1858" i="1" s="1"/>
  <c r="Y1859" i="1" a="1"/>
  <c r="Y1859" i="1" s="1"/>
  <c r="Y1860" i="1" a="1"/>
  <c r="Y1860" i="1" s="1"/>
  <c r="Y1861" i="1" a="1"/>
  <c r="Y1861" i="1" s="1"/>
  <c r="Y1862" i="1" a="1"/>
  <c r="Y1862" i="1" s="1"/>
  <c r="Y1863" i="1" a="1"/>
  <c r="Y1863" i="1" s="1"/>
  <c r="Y1864" i="1" a="1"/>
  <c r="Y1864" i="1" s="1"/>
  <c r="Y1865" i="1" a="1"/>
  <c r="Y1865" i="1" s="1"/>
  <c r="Y1866" i="1" a="1"/>
  <c r="Y1866" i="1" s="1"/>
  <c r="Y1867" i="1" a="1"/>
  <c r="Y1867" i="1" s="1"/>
  <c r="Y1868" i="1" a="1"/>
  <c r="Y1868" i="1" s="1"/>
  <c r="Y1869" i="1" a="1"/>
  <c r="Y1869" i="1" s="1"/>
  <c r="Y1870" i="1" a="1"/>
  <c r="Y1870" i="1" s="1"/>
  <c r="Y1871" i="1" a="1"/>
  <c r="Y1871" i="1" s="1"/>
  <c r="Y1872" i="1" a="1"/>
  <c r="Y1872" i="1" s="1"/>
  <c r="Y1873" i="1" a="1"/>
  <c r="Y1873" i="1" s="1"/>
  <c r="Y1874" i="1" a="1"/>
  <c r="Y1874" i="1" s="1"/>
  <c r="Y1875" i="1" a="1"/>
  <c r="Y1875" i="1" s="1"/>
  <c r="Y1876" i="1" a="1"/>
  <c r="Y1876" i="1" s="1"/>
  <c r="Y1877" i="1" a="1"/>
  <c r="Y1877" i="1" s="1"/>
  <c r="Y1878" i="1" a="1"/>
  <c r="Y1878" i="1" s="1"/>
  <c r="Y1879" i="1" a="1"/>
  <c r="Y1879" i="1" s="1"/>
  <c r="Y1880" i="1" a="1"/>
  <c r="Y1880" i="1" s="1"/>
  <c r="Y1881" i="1" a="1"/>
  <c r="Y1881" i="1" s="1"/>
  <c r="Y1882" i="1" a="1"/>
  <c r="Y1882" i="1" s="1"/>
  <c r="Y1883" i="1" a="1"/>
  <c r="Y1883" i="1" s="1"/>
  <c r="Y1884" i="1" a="1"/>
  <c r="Y1884" i="1" s="1"/>
  <c r="Y1885" i="1" a="1"/>
  <c r="Y1885" i="1" s="1"/>
  <c r="Y1886" i="1" a="1"/>
  <c r="Y1886" i="1" s="1"/>
  <c r="Y1887" i="1" a="1"/>
  <c r="Y1887" i="1" s="1"/>
  <c r="Y1888" i="1" a="1"/>
  <c r="Y1888" i="1" s="1"/>
  <c r="Y1889" i="1" a="1"/>
  <c r="Y1889" i="1" s="1"/>
  <c r="Y1890" i="1" a="1"/>
  <c r="Y1890" i="1" s="1"/>
  <c r="Y1891" i="1" a="1"/>
  <c r="Y1891" i="1" s="1"/>
  <c r="Y1892" i="1" a="1"/>
  <c r="Y1892" i="1" s="1"/>
  <c r="Y1893" i="1" a="1"/>
  <c r="Y1893" i="1" s="1"/>
  <c r="Y1894" i="1" a="1"/>
  <c r="Y1894" i="1" s="1"/>
  <c r="Y1895" i="1" a="1"/>
  <c r="Y1895" i="1" s="1"/>
  <c r="Y1896" i="1" a="1"/>
  <c r="Y1896" i="1" s="1"/>
  <c r="Y1897" i="1" a="1"/>
  <c r="Y1897" i="1" s="1"/>
  <c r="Y1898" i="1" a="1"/>
  <c r="Y1898" i="1" s="1"/>
  <c r="Y1899" i="1" a="1"/>
  <c r="Y1899" i="1" s="1"/>
  <c r="Y1900" i="1" a="1"/>
  <c r="Y1900" i="1" s="1"/>
  <c r="Y1901" i="1" a="1"/>
  <c r="Y1901" i="1" s="1"/>
  <c r="Y1902" i="1" a="1"/>
  <c r="Y1902" i="1" s="1"/>
  <c r="Y1903" i="1" a="1"/>
  <c r="Y1903" i="1" s="1"/>
  <c r="Y1904" i="1" a="1"/>
  <c r="Y1904" i="1" s="1"/>
  <c r="Y1905" i="1" a="1"/>
  <c r="Y1905" i="1" s="1"/>
  <c r="Y1906" i="1" a="1"/>
  <c r="Y1906" i="1" s="1"/>
  <c r="Y1907" i="1" a="1"/>
  <c r="Y1907" i="1" s="1"/>
  <c r="Y1908" i="1" a="1"/>
  <c r="Y1908" i="1" s="1"/>
  <c r="Y1909" i="1" a="1"/>
  <c r="Y1909" i="1" s="1"/>
  <c r="Y1910" i="1" a="1"/>
  <c r="Y1910" i="1" s="1"/>
  <c r="Y1911" i="1" a="1"/>
  <c r="Y1911" i="1" s="1"/>
  <c r="Y1912" i="1" a="1"/>
  <c r="Y1912" i="1" s="1"/>
  <c r="Y1913" i="1" a="1"/>
  <c r="Y1913" i="1" s="1"/>
  <c r="Y1914" i="1" a="1"/>
  <c r="Y1914" i="1" s="1"/>
  <c r="Y1915" i="1" a="1"/>
  <c r="Y1915" i="1" s="1"/>
  <c r="Y1916" i="1" a="1"/>
  <c r="Y1916" i="1" s="1"/>
  <c r="Y1917" i="1" a="1"/>
  <c r="Y1917" i="1" s="1"/>
  <c r="Y1918" i="1" a="1"/>
  <c r="Y1918" i="1" s="1"/>
  <c r="Y1919" i="1" a="1"/>
  <c r="Y1919" i="1" s="1"/>
  <c r="Y1920" i="1" a="1"/>
  <c r="Y1920" i="1" s="1"/>
  <c r="Y1921" i="1" a="1"/>
  <c r="Y1921" i="1" s="1"/>
  <c r="Y1922" i="1" a="1"/>
  <c r="Y1922" i="1" s="1"/>
  <c r="Y1923" i="1" a="1"/>
  <c r="Y1923" i="1" s="1"/>
  <c r="Y1924" i="1" a="1"/>
  <c r="Y1924" i="1" s="1"/>
  <c r="Y1925" i="1" a="1"/>
  <c r="Y1925" i="1" s="1"/>
  <c r="Y1926" i="1" a="1"/>
  <c r="Y1926" i="1" s="1"/>
  <c r="Y1927" i="1" a="1"/>
  <c r="Y1927" i="1" s="1"/>
  <c r="Y1928" i="1" a="1"/>
  <c r="Y1928" i="1" s="1"/>
  <c r="Y1929" i="1" a="1"/>
  <c r="Y1929" i="1" s="1"/>
  <c r="Y1930" i="1" a="1"/>
  <c r="Y1930" i="1" s="1"/>
  <c r="Y1931" i="1" a="1"/>
  <c r="Y1931" i="1" s="1"/>
  <c r="Y1932" i="1" a="1"/>
  <c r="Y1932" i="1" s="1"/>
  <c r="Y1933" i="1" a="1"/>
  <c r="Y1933" i="1" s="1"/>
  <c r="Y1934" i="1" a="1"/>
  <c r="Y1934" i="1" s="1"/>
  <c r="Y1935" i="1" a="1"/>
  <c r="Y1935" i="1" s="1"/>
  <c r="Y1936" i="1" a="1"/>
  <c r="Y1936" i="1" s="1"/>
  <c r="Y1937" i="1" a="1"/>
  <c r="Y1937" i="1" s="1"/>
  <c r="Y1938" i="1" a="1"/>
  <c r="Y1938" i="1" s="1"/>
  <c r="Y1939" i="1" a="1"/>
  <c r="Y1939" i="1" s="1"/>
  <c r="Y1940" i="1" a="1"/>
  <c r="Y1940" i="1" s="1"/>
  <c r="Y1941" i="1" a="1"/>
  <c r="Y1941" i="1" s="1"/>
  <c r="Y1942" i="1" a="1"/>
  <c r="Y1942" i="1" s="1"/>
  <c r="Y1943" i="1" a="1"/>
  <c r="Y1943" i="1" s="1"/>
  <c r="Y1944" i="1" a="1"/>
  <c r="Y1944" i="1" s="1"/>
  <c r="Y1945" i="1" a="1"/>
  <c r="Y1945" i="1" s="1"/>
  <c r="Y1946" i="1" a="1"/>
  <c r="Y1946" i="1" s="1"/>
  <c r="Y1947" i="1" a="1"/>
  <c r="Y1947" i="1" s="1"/>
  <c r="Y1948" i="1" a="1"/>
  <c r="Y1948" i="1" s="1"/>
  <c r="Y1949" i="1" a="1"/>
  <c r="Y1949" i="1" s="1"/>
  <c r="Y1950" i="1" a="1"/>
  <c r="Y1950" i="1" s="1"/>
  <c r="Y1951" i="1" a="1"/>
  <c r="Y1951" i="1" s="1"/>
  <c r="Y1952" i="1" a="1"/>
  <c r="Y1952" i="1" s="1"/>
  <c r="Y1953" i="1" a="1"/>
  <c r="Y1953" i="1" s="1"/>
  <c r="Y1954" i="1" a="1"/>
  <c r="Y1954" i="1" s="1"/>
  <c r="Y1955" i="1" a="1"/>
  <c r="Y1955" i="1" s="1"/>
  <c r="Y1956" i="1" a="1"/>
  <c r="Y1956" i="1" s="1"/>
  <c r="Y1957" i="1" a="1"/>
  <c r="Y1957" i="1" s="1"/>
  <c r="Y1958" i="1" a="1"/>
  <c r="Y1958" i="1" s="1"/>
  <c r="Y1959" i="1" a="1"/>
  <c r="Y1959" i="1" s="1"/>
  <c r="Y1960" i="1" a="1"/>
  <c r="Y1960" i="1" s="1"/>
  <c r="Y1961" i="1" a="1"/>
  <c r="Y1961" i="1" s="1"/>
  <c r="Y1962" i="1" a="1"/>
  <c r="Y1962" i="1" s="1"/>
  <c r="Y1963" i="1" a="1"/>
  <c r="Y1963" i="1" s="1"/>
  <c r="Y1964" i="1" a="1"/>
  <c r="Y1964" i="1" s="1"/>
  <c r="Y1965" i="1" a="1"/>
  <c r="Y1965" i="1" s="1"/>
  <c r="Y1966" i="1" a="1"/>
  <c r="Y1966" i="1" s="1"/>
  <c r="Y1967" i="1" a="1"/>
  <c r="Y1967" i="1" s="1"/>
  <c r="Y1968" i="1" a="1"/>
  <c r="Y1968" i="1" s="1"/>
  <c r="Y1969" i="1" a="1"/>
  <c r="Y1969" i="1" s="1"/>
  <c r="Y1970" i="1" a="1"/>
  <c r="Y1970" i="1" s="1"/>
  <c r="Y1971" i="1" a="1"/>
  <c r="Y1971" i="1" s="1"/>
  <c r="Y1972" i="1" a="1"/>
  <c r="Y1972" i="1" s="1"/>
  <c r="Y1973" i="1" a="1"/>
  <c r="Y1973" i="1" s="1"/>
  <c r="Y1974" i="1" a="1"/>
  <c r="Y1974" i="1" s="1"/>
  <c r="Y1975" i="1" a="1"/>
  <c r="Y1975" i="1" s="1"/>
  <c r="Y1976" i="1" a="1"/>
  <c r="Y1976" i="1" s="1"/>
  <c r="Y1977" i="1" a="1"/>
  <c r="Y1977" i="1" s="1"/>
  <c r="Y1978" i="1" a="1"/>
  <c r="Y1978" i="1" s="1"/>
  <c r="Y1979" i="1" a="1"/>
  <c r="Y1979" i="1" s="1"/>
  <c r="Y1980" i="1" a="1"/>
  <c r="Y1980" i="1" s="1"/>
  <c r="Y1981" i="1" a="1"/>
  <c r="Y1981" i="1" s="1"/>
  <c r="Y1982" i="1" a="1"/>
  <c r="Y1982" i="1" s="1"/>
  <c r="Y1983" i="1" a="1"/>
  <c r="Y1983" i="1" s="1"/>
  <c r="Y1984" i="1" a="1"/>
  <c r="Y1984" i="1" s="1"/>
  <c r="Y1985" i="1" a="1"/>
  <c r="Y1985" i="1" s="1"/>
  <c r="Y1986" i="1" a="1"/>
  <c r="Y1986" i="1" s="1"/>
  <c r="Y1987" i="1" a="1"/>
  <c r="Y1987" i="1" s="1"/>
  <c r="Y1988" i="1" a="1"/>
  <c r="Y1988" i="1" s="1"/>
  <c r="Y1989" i="1" a="1"/>
  <c r="Y1989" i="1" s="1"/>
  <c r="Y1990" i="1" a="1"/>
  <c r="Y1990" i="1" s="1"/>
  <c r="Y1991" i="1" a="1"/>
  <c r="Y1991" i="1" s="1"/>
  <c r="Y1992" i="1" a="1"/>
  <c r="Y1992" i="1" s="1"/>
  <c r="Y1993" i="1" a="1"/>
  <c r="Y1993" i="1" s="1"/>
  <c r="Y1994" i="1" a="1"/>
  <c r="Y1994" i="1" s="1"/>
  <c r="Y1995" i="1" a="1"/>
  <c r="Y1995" i="1" s="1"/>
  <c r="Y1996" i="1" a="1"/>
  <c r="Y1996" i="1" s="1"/>
  <c r="Y1997" i="1" a="1"/>
  <c r="Y1997" i="1" s="1"/>
  <c r="Y1998" i="1" a="1"/>
  <c r="Y1998" i="1" s="1"/>
  <c r="Y1999" i="1" a="1"/>
  <c r="Y1999" i="1" s="1"/>
  <c r="Y2000" i="1" a="1"/>
  <c r="Y2000" i="1" s="1"/>
  <c r="Y2001" i="1" a="1"/>
  <c r="Y2001" i="1" s="1"/>
  <c r="Y2002" i="1" a="1"/>
  <c r="Y2002" i="1" s="1"/>
  <c r="Y2003" i="1" a="1"/>
  <c r="Y2003" i="1" s="1"/>
  <c r="Y2004" i="1" a="1"/>
  <c r="Y2004" i="1" s="1"/>
  <c r="Y2005" i="1" a="1"/>
  <c r="Y2005" i="1" s="1"/>
  <c r="Y2006" i="1" a="1"/>
  <c r="Y2006" i="1" s="1"/>
  <c r="Y2007" i="1" a="1"/>
  <c r="Y2007" i="1" s="1"/>
  <c r="Y2008" i="1" a="1"/>
  <c r="Y2008" i="1" s="1"/>
  <c r="Y2009" i="1" a="1"/>
  <c r="Y2009" i="1" s="1"/>
  <c r="Y2010" i="1" a="1"/>
  <c r="Y2010" i="1" s="1"/>
  <c r="Y2011" i="1" a="1"/>
  <c r="Y2011" i="1" s="1"/>
  <c r="Y2012" i="1" a="1"/>
  <c r="Y2012" i="1" s="1"/>
  <c r="Y2013" i="1" a="1"/>
  <c r="Y2013" i="1" s="1"/>
  <c r="Y2014" i="1" a="1"/>
  <c r="Y2014" i="1" s="1"/>
  <c r="Y2015" i="1" a="1"/>
  <c r="Y2015" i="1" s="1"/>
  <c r="Y2016" i="1" a="1"/>
  <c r="Y2016" i="1" s="1"/>
  <c r="Y2017" i="1" a="1"/>
  <c r="Y2017" i="1" s="1"/>
  <c r="Y2018" i="1" a="1"/>
  <c r="Y2018" i="1" s="1"/>
  <c r="Y2019" i="1" a="1"/>
  <c r="Y2019" i="1" s="1"/>
  <c r="Y2020" i="1" a="1"/>
  <c r="Y2020" i="1" s="1"/>
  <c r="Y2021" i="1" a="1"/>
  <c r="Y2021" i="1" s="1"/>
  <c r="Y2022" i="1" a="1"/>
  <c r="Y2022" i="1" s="1"/>
  <c r="Y2023" i="1" a="1"/>
  <c r="Y2023" i="1" s="1"/>
  <c r="Y2024" i="1" a="1"/>
  <c r="Y2024" i="1" s="1"/>
  <c r="Y2025" i="1" a="1"/>
  <c r="Y2025" i="1" s="1"/>
  <c r="Y2026" i="1" a="1"/>
  <c r="Y2026" i="1" s="1"/>
  <c r="Y2027" i="1" a="1"/>
  <c r="Y2027" i="1" s="1"/>
  <c r="Y2028" i="1" a="1"/>
  <c r="Y2028" i="1" s="1"/>
  <c r="Y2029" i="1" a="1"/>
  <c r="Y2029" i="1" s="1"/>
  <c r="Y2030" i="1" a="1"/>
  <c r="Y2030" i="1" s="1"/>
  <c r="Y2031" i="1" a="1"/>
  <c r="Y2031" i="1" s="1"/>
  <c r="Y2032" i="1" a="1"/>
  <c r="Y2032" i="1" s="1"/>
  <c r="Y2033" i="1" a="1"/>
  <c r="Y2033" i="1" s="1"/>
  <c r="Y2034" i="1" a="1"/>
  <c r="Y2034" i="1" s="1"/>
  <c r="Y2035" i="1" a="1"/>
  <c r="Y2035" i="1" s="1"/>
  <c r="Y2036" i="1" a="1"/>
  <c r="Y2036" i="1" s="1"/>
  <c r="Y2037" i="1" a="1"/>
  <c r="Y2037" i="1" s="1"/>
  <c r="Y2038" i="1" a="1"/>
  <c r="Y2038" i="1" s="1"/>
  <c r="Y2039" i="1" a="1"/>
  <c r="Y2039" i="1" s="1"/>
  <c r="Y2040" i="1" a="1"/>
  <c r="Y2040" i="1" s="1"/>
  <c r="Y2041" i="1" a="1"/>
  <c r="Y2041" i="1" s="1"/>
  <c r="Y2042" i="1" a="1"/>
  <c r="Y2042" i="1" s="1"/>
  <c r="Y2043" i="1" a="1"/>
  <c r="Y2043" i="1" s="1"/>
  <c r="Y2044" i="1" a="1"/>
  <c r="Y2044" i="1" s="1"/>
  <c r="Y2045" i="1" a="1"/>
  <c r="Y2045" i="1" s="1"/>
  <c r="Y2046" i="1" a="1"/>
  <c r="Y2046" i="1" s="1"/>
  <c r="Y2047" i="1" a="1"/>
  <c r="Y2047" i="1" s="1"/>
  <c r="Y2048" i="1" a="1"/>
  <c r="Y2048" i="1" s="1"/>
  <c r="Y2049" i="1" a="1"/>
  <c r="Y2049" i="1" s="1"/>
  <c r="Y2050" i="1" a="1"/>
  <c r="Y2050" i="1" s="1"/>
  <c r="Y2051" i="1" a="1"/>
  <c r="Y2051" i="1" s="1"/>
  <c r="Y2052" i="1" a="1"/>
  <c r="Y2052" i="1" s="1"/>
  <c r="Y2053" i="1" a="1"/>
  <c r="Y2053" i="1" s="1"/>
  <c r="Y2054" i="1" a="1"/>
  <c r="Y2054" i="1" s="1"/>
  <c r="Y2055" i="1" a="1"/>
  <c r="Y2055" i="1" s="1"/>
  <c r="Y2056" i="1" a="1"/>
  <c r="Y2056" i="1" s="1"/>
  <c r="Y2057" i="1" a="1"/>
  <c r="Y2057" i="1" s="1"/>
  <c r="Y2058" i="1" a="1"/>
  <c r="Y2058" i="1" s="1"/>
  <c r="Y2059" i="1" a="1"/>
  <c r="Y2059" i="1" s="1"/>
  <c r="Y2060" i="1" a="1"/>
  <c r="Y2060" i="1" s="1"/>
  <c r="Y2061" i="1" a="1"/>
  <c r="Y2061" i="1" s="1"/>
  <c r="Y2062" i="1" a="1"/>
  <c r="Y2062" i="1" s="1"/>
  <c r="Y2063" i="1" a="1"/>
  <c r="Y2063" i="1" s="1"/>
  <c r="Y2064" i="1" a="1"/>
  <c r="Y2064" i="1" s="1"/>
  <c r="Y2065" i="1" a="1"/>
  <c r="Y2065" i="1" s="1"/>
  <c r="Y2066" i="1" a="1"/>
  <c r="Y2066" i="1" s="1"/>
  <c r="Y2067" i="1" a="1"/>
  <c r="Y2067" i="1" s="1"/>
  <c r="Y2068" i="1" a="1"/>
  <c r="Y2068" i="1" s="1"/>
  <c r="Y2069" i="1" a="1"/>
  <c r="Y2069" i="1" s="1"/>
  <c r="Y2070" i="1" a="1"/>
  <c r="Y2070" i="1" s="1"/>
  <c r="Y2071" i="1" a="1"/>
  <c r="Y2071" i="1" s="1"/>
  <c r="Y2072" i="1" a="1"/>
  <c r="Y2072" i="1" s="1"/>
  <c r="Y2073" i="1" a="1"/>
  <c r="Y2073" i="1" s="1"/>
  <c r="Y2074" i="1" a="1"/>
  <c r="Y2074" i="1" s="1"/>
  <c r="Y2075" i="1" a="1"/>
  <c r="Y2075" i="1" s="1"/>
  <c r="Y2076" i="1" a="1"/>
  <c r="Y2076" i="1" s="1"/>
  <c r="Y2077" i="1" a="1"/>
  <c r="Y2077" i="1" s="1"/>
  <c r="Y2078" i="1" a="1"/>
  <c r="Y2078" i="1" s="1"/>
  <c r="Y2079" i="1" a="1"/>
  <c r="Y2079" i="1" s="1"/>
  <c r="Y2080" i="1" a="1"/>
  <c r="Y2080" i="1" s="1"/>
  <c r="Y2081" i="1" a="1"/>
  <c r="Y2081" i="1" s="1"/>
  <c r="Y2082" i="1" a="1"/>
  <c r="Y2082" i="1" s="1"/>
  <c r="Y2083" i="1" a="1"/>
  <c r="Y2083" i="1" s="1"/>
  <c r="Y2084" i="1" a="1"/>
  <c r="Y2084" i="1" s="1"/>
  <c r="Y2085" i="1" a="1"/>
  <c r="Y2085" i="1" s="1"/>
  <c r="Y2086" i="1" a="1"/>
  <c r="Y2086" i="1" s="1"/>
  <c r="Y2087" i="1" a="1"/>
  <c r="Y2087" i="1" s="1"/>
  <c r="Y2088" i="1" a="1"/>
  <c r="Y2088" i="1" s="1"/>
  <c r="Y2089" i="1" a="1"/>
  <c r="Y2089" i="1" s="1"/>
  <c r="Y2090" i="1" a="1"/>
  <c r="Y2090" i="1" s="1"/>
  <c r="Y2091" i="1" a="1"/>
  <c r="Y2091" i="1" s="1"/>
  <c r="Y2092" i="1" a="1"/>
  <c r="Y2092" i="1" s="1"/>
  <c r="Y2093" i="1" a="1"/>
  <c r="Y2093" i="1" s="1"/>
  <c r="Y2094" i="1" a="1"/>
  <c r="Y2094" i="1" s="1"/>
  <c r="Y2095" i="1" a="1"/>
  <c r="Y2095" i="1" s="1"/>
  <c r="Y2096" i="1" a="1"/>
  <c r="Y2096" i="1" s="1"/>
  <c r="Y2097" i="1" a="1"/>
  <c r="Y2097" i="1" s="1"/>
  <c r="Y2098" i="1" a="1"/>
  <c r="Y2098" i="1" s="1"/>
  <c r="Y2099" i="1" a="1"/>
  <c r="Y2099" i="1" s="1"/>
  <c r="Y2100" i="1" a="1"/>
  <c r="Y2100" i="1" s="1"/>
  <c r="Y2101" i="1" a="1"/>
  <c r="Y2101" i="1" s="1"/>
  <c r="Y2102" i="1" a="1"/>
  <c r="Y2102" i="1" s="1"/>
  <c r="Y2103" i="1" a="1"/>
  <c r="Y2103" i="1" s="1"/>
  <c r="Y2104" i="1" a="1"/>
  <c r="Y2104" i="1" s="1"/>
  <c r="Y2105" i="1" a="1"/>
  <c r="Y2105" i="1" s="1"/>
  <c r="Y2106" i="1" a="1"/>
  <c r="Y2106" i="1" s="1"/>
  <c r="Y2107" i="1" a="1"/>
  <c r="Y2107" i="1" s="1"/>
  <c r="Y2108" i="1" a="1"/>
  <c r="Y2108" i="1" s="1"/>
  <c r="Y2109" i="1" a="1"/>
  <c r="Y2109" i="1" s="1"/>
  <c r="Y2110" i="1" a="1"/>
  <c r="Y2110" i="1" s="1"/>
  <c r="Y2111" i="1" a="1"/>
  <c r="Y2111" i="1" s="1"/>
  <c r="Y2112" i="1" a="1"/>
  <c r="Y2112" i="1" s="1"/>
  <c r="Y2113" i="1" a="1"/>
  <c r="Y2113" i="1" s="1"/>
  <c r="Y2114" i="1" a="1"/>
  <c r="Y2114" i="1" s="1"/>
  <c r="Y2115" i="1" a="1"/>
  <c r="Y2115" i="1" s="1"/>
  <c r="Y2116" i="1" a="1"/>
  <c r="Y2116" i="1" s="1"/>
  <c r="Y2117" i="1" a="1"/>
  <c r="Y2117" i="1" s="1"/>
  <c r="Y2118" i="1" a="1"/>
  <c r="Y2118" i="1" s="1"/>
  <c r="Y2119" i="1" a="1"/>
  <c r="Y2119" i="1" s="1"/>
  <c r="Y2120" i="1" a="1"/>
  <c r="Y2120" i="1" s="1"/>
  <c r="Y2121" i="1" a="1"/>
  <c r="Y2121" i="1" s="1"/>
  <c r="Y2122" i="1" a="1"/>
  <c r="Y2122" i="1" s="1"/>
  <c r="Y2123" i="1" a="1"/>
  <c r="Y2123" i="1" s="1"/>
  <c r="Y2124" i="1" a="1"/>
  <c r="Y2124" i="1" s="1"/>
  <c r="Y2125" i="1" a="1"/>
  <c r="Y2125" i="1" s="1"/>
  <c r="Y2126" i="1" a="1"/>
  <c r="Y2126" i="1" s="1"/>
  <c r="Y2127" i="1" a="1"/>
  <c r="Y2127" i="1" s="1"/>
  <c r="Y2128" i="1" a="1"/>
  <c r="Y2128" i="1" s="1"/>
  <c r="Y2129" i="1" a="1"/>
  <c r="Y2129" i="1" s="1"/>
  <c r="Y2130" i="1" a="1"/>
  <c r="Y2130" i="1" s="1"/>
  <c r="Y2131" i="1" a="1"/>
  <c r="Y2131" i="1" s="1"/>
  <c r="Y2132" i="1" a="1"/>
  <c r="Y2132" i="1" s="1"/>
  <c r="Y2133" i="1" a="1"/>
  <c r="Y2133" i="1" s="1"/>
  <c r="Y2134" i="1" a="1"/>
  <c r="Y2134" i="1" s="1"/>
  <c r="Y2135" i="1" a="1"/>
  <c r="Y2135" i="1" s="1"/>
  <c r="Y2136" i="1" a="1"/>
  <c r="Y2136" i="1" s="1"/>
  <c r="Y2137" i="1" a="1"/>
  <c r="Y2137" i="1" s="1"/>
  <c r="Y2138" i="1" a="1"/>
  <c r="Y2138" i="1" s="1"/>
  <c r="Y2139" i="1" a="1"/>
  <c r="Y2139" i="1" s="1"/>
  <c r="Y2140" i="1" a="1"/>
  <c r="Y2140" i="1" s="1"/>
  <c r="Y2141" i="1" a="1"/>
  <c r="Y2141" i="1" s="1"/>
  <c r="Y2142" i="1" a="1"/>
  <c r="Y2142" i="1" s="1"/>
  <c r="Y2143" i="1" a="1"/>
  <c r="Y2143" i="1" s="1"/>
  <c r="Y2144" i="1" a="1"/>
  <c r="Y2144" i="1" s="1"/>
  <c r="Y2145" i="1" a="1"/>
  <c r="Y2145" i="1" s="1"/>
  <c r="Y2146" i="1" a="1"/>
  <c r="Y2146" i="1" s="1"/>
  <c r="Y2147" i="1" a="1"/>
  <c r="Y2147" i="1" s="1"/>
  <c r="Y2148" i="1" a="1"/>
  <c r="Y2148" i="1" s="1"/>
  <c r="Y2149" i="1" a="1"/>
  <c r="Y2149" i="1" s="1"/>
  <c r="Y2150" i="1" a="1"/>
  <c r="Y2150" i="1" s="1"/>
  <c r="Y2151" i="1" a="1"/>
  <c r="Y2151" i="1" s="1"/>
  <c r="Y2152" i="1" a="1"/>
  <c r="Y2152" i="1" s="1"/>
  <c r="Y2153" i="1" a="1"/>
  <c r="Y2153" i="1" s="1"/>
  <c r="Y2154" i="1" a="1"/>
  <c r="Y2154" i="1" s="1"/>
  <c r="Y2155" i="1" a="1"/>
  <c r="Y2155" i="1" s="1"/>
  <c r="Y2156" i="1" a="1"/>
  <c r="Y2156" i="1" s="1"/>
  <c r="Y2157" i="1" a="1"/>
  <c r="Y2157" i="1" s="1"/>
  <c r="Y2158" i="1" a="1"/>
  <c r="Y2158" i="1" s="1"/>
  <c r="Y2159" i="1" a="1"/>
  <c r="Y2159" i="1" s="1"/>
  <c r="Y2160" i="1" a="1"/>
  <c r="Y2160" i="1" s="1"/>
  <c r="Y2161" i="1" a="1"/>
  <c r="Y2161" i="1" s="1"/>
  <c r="Y2162" i="1" a="1"/>
  <c r="Y2162" i="1" s="1"/>
  <c r="Y2163" i="1" a="1"/>
  <c r="Y2163" i="1" s="1"/>
  <c r="Y2164" i="1" a="1"/>
  <c r="Y2164" i="1" s="1"/>
  <c r="Y2165" i="1" a="1"/>
  <c r="Y2165" i="1" s="1"/>
  <c r="Y2166" i="1" a="1"/>
  <c r="Y2166" i="1" s="1"/>
  <c r="Y2167" i="1" a="1"/>
  <c r="Y2167" i="1" s="1"/>
  <c r="Y2168" i="1" a="1"/>
  <c r="Y2168" i="1" s="1"/>
  <c r="Y2169" i="1" a="1"/>
  <c r="Y2169" i="1" s="1"/>
  <c r="Y2170" i="1" a="1"/>
  <c r="Y2170" i="1" s="1"/>
  <c r="Y2171" i="1" a="1"/>
  <c r="Y2171" i="1" s="1"/>
  <c r="Y2172" i="1" a="1"/>
  <c r="Y2172" i="1" s="1"/>
  <c r="Y2173" i="1" a="1"/>
  <c r="Y2173" i="1" s="1"/>
  <c r="Y2174" i="1" a="1"/>
  <c r="Y2174" i="1" s="1"/>
  <c r="Y2175" i="1" a="1"/>
  <c r="Y2175" i="1" s="1"/>
  <c r="Y2176" i="1" a="1"/>
  <c r="Y2176" i="1" s="1"/>
  <c r="Y2177" i="1" a="1"/>
  <c r="Y2177" i="1" s="1"/>
  <c r="Y2178" i="1" a="1"/>
  <c r="Y2178" i="1" s="1"/>
  <c r="Y2179" i="1" a="1"/>
  <c r="Y2179" i="1" s="1"/>
  <c r="Y2180" i="1" a="1"/>
  <c r="Y2180" i="1" s="1"/>
  <c r="Y2181" i="1" a="1"/>
  <c r="Y2181" i="1" s="1"/>
  <c r="Y2182" i="1" a="1"/>
  <c r="Y2182" i="1" s="1"/>
  <c r="Y2183" i="1" a="1"/>
  <c r="Y2183" i="1" s="1"/>
  <c r="Y2184" i="1" a="1"/>
  <c r="Y2184" i="1" s="1"/>
  <c r="Y2185" i="1" a="1"/>
  <c r="Y2185" i="1" s="1"/>
  <c r="Y2186" i="1" a="1"/>
  <c r="Y2186" i="1" s="1"/>
  <c r="Y2187" i="1" a="1"/>
  <c r="Y2187" i="1" s="1"/>
  <c r="Y2188" i="1" a="1"/>
  <c r="Y2188" i="1" s="1"/>
  <c r="Y2189" i="1" a="1"/>
  <c r="Y2189" i="1" s="1"/>
  <c r="Y2190" i="1" a="1"/>
  <c r="Y2190" i="1" s="1"/>
  <c r="Y2191" i="1" a="1"/>
  <c r="Y2191" i="1" s="1"/>
  <c r="Y2192" i="1" a="1"/>
  <c r="Y2192" i="1" s="1"/>
  <c r="Y2193" i="1" a="1"/>
  <c r="Y2193" i="1" s="1"/>
  <c r="Y2194" i="1" a="1"/>
  <c r="Y2194" i="1" s="1"/>
  <c r="Y2195" i="1" a="1"/>
  <c r="Y2195" i="1" s="1"/>
  <c r="Y2196" i="1" a="1"/>
  <c r="Y2196" i="1" s="1"/>
  <c r="Y2197" i="1" a="1"/>
  <c r="Y2197" i="1" s="1"/>
  <c r="Y2198" i="1" a="1"/>
  <c r="Y2198" i="1" s="1"/>
  <c r="Y2199" i="1" a="1"/>
  <c r="Y2199" i="1" s="1"/>
  <c r="Y2200" i="1" a="1"/>
  <c r="Y2200" i="1" s="1"/>
  <c r="Y2201" i="1" a="1"/>
  <c r="Y2201" i="1" s="1"/>
  <c r="Y2202" i="1" a="1"/>
  <c r="Y2202" i="1" s="1"/>
  <c r="Y2203" i="1" a="1"/>
  <c r="Y2203" i="1" s="1"/>
  <c r="Y2204" i="1" a="1"/>
  <c r="Y2204" i="1" s="1"/>
  <c r="Y2205" i="1" a="1"/>
  <c r="Y2205" i="1" s="1"/>
  <c r="Y2206" i="1" a="1"/>
  <c r="Y2206" i="1" s="1"/>
  <c r="Y2207" i="1" a="1"/>
  <c r="Y2207" i="1" s="1"/>
  <c r="Y2208" i="1" a="1"/>
  <c r="Y2208" i="1" s="1"/>
  <c r="Y2209" i="1" a="1"/>
  <c r="Y2209" i="1" s="1"/>
  <c r="Y2210" i="1" a="1"/>
  <c r="Y2210" i="1" s="1"/>
  <c r="Y2211" i="1" a="1"/>
  <c r="Y2211" i="1" s="1"/>
  <c r="Y2212" i="1" a="1"/>
  <c r="Y2212" i="1" s="1"/>
  <c r="Y2213" i="1" a="1"/>
  <c r="Y2213" i="1" s="1"/>
  <c r="Y2214" i="1" a="1"/>
  <c r="Y2214" i="1" s="1"/>
  <c r="Y2215" i="1" a="1"/>
  <c r="Y2215" i="1" s="1"/>
  <c r="Y2216" i="1" a="1"/>
  <c r="Y2216" i="1" s="1"/>
  <c r="Y2217" i="1" a="1"/>
  <c r="Y2217" i="1" s="1"/>
  <c r="Y2218" i="1" a="1"/>
  <c r="Y2218" i="1" s="1"/>
  <c r="Y2219" i="1" a="1"/>
  <c r="Y2219" i="1" s="1"/>
  <c r="Y2220" i="1" a="1"/>
  <c r="Y2220" i="1" s="1"/>
  <c r="Y2221" i="1" a="1"/>
  <c r="Y2221" i="1" s="1"/>
  <c r="Y2222" i="1" a="1"/>
  <c r="Y2222" i="1" s="1"/>
  <c r="Y2223" i="1" a="1"/>
  <c r="Y2223" i="1" s="1"/>
  <c r="Y2224" i="1" a="1"/>
  <c r="Y2224" i="1" s="1"/>
  <c r="Y2225" i="1" a="1"/>
  <c r="Y2225" i="1" s="1"/>
  <c r="Y2226" i="1" a="1"/>
  <c r="Y2226" i="1" s="1"/>
  <c r="Y2227" i="1" a="1"/>
  <c r="Y2227" i="1" s="1"/>
  <c r="Y2228" i="1" a="1"/>
  <c r="Y2228" i="1" s="1"/>
  <c r="Y2229" i="1" a="1"/>
  <c r="Y2229" i="1" s="1"/>
  <c r="Y2230" i="1" a="1"/>
  <c r="Y2230" i="1" s="1"/>
  <c r="Y2231" i="1" a="1"/>
  <c r="Y2231" i="1" s="1"/>
  <c r="Y2232" i="1" a="1"/>
  <c r="Y2232" i="1" s="1"/>
  <c r="Y2233" i="1" a="1"/>
  <c r="Y2233" i="1" s="1"/>
  <c r="Y2234" i="1" a="1"/>
  <c r="Y2234" i="1" s="1"/>
  <c r="Y2235" i="1" a="1"/>
  <c r="Y2235" i="1" s="1"/>
  <c r="Y2236" i="1" a="1"/>
  <c r="Y2236" i="1" s="1"/>
  <c r="Y2237" i="1" a="1"/>
  <c r="Y2237" i="1" s="1"/>
  <c r="Y2238" i="1" a="1"/>
  <c r="Y2238" i="1" s="1"/>
  <c r="Y2239" i="1" a="1"/>
  <c r="Y2239" i="1" s="1"/>
  <c r="Y2240" i="1" a="1"/>
  <c r="Y2240" i="1" s="1"/>
  <c r="Y2241" i="1" a="1"/>
  <c r="Y2241" i="1" s="1"/>
  <c r="Y2242" i="1" a="1"/>
  <c r="Y2242" i="1" s="1"/>
  <c r="Y2243" i="1" a="1"/>
  <c r="Y2243" i="1" s="1"/>
  <c r="Y2244" i="1" a="1"/>
  <c r="Y2244" i="1" s="1"/>
  <c r="Y2245" i="1" a="1"/>
  <c r="Y2245" i="1" s="1"/>
  <c r="Y2246" i="1" a="1"/>
  <c r="Y2246" i="1" s="1"/>
  <c r="Y2247" i="1" a="1"/>
  <c r="Y2247" i="1" s="1"/>
  <c r="Y2248" i="1" a="1"/>
  <c r="Y2248" i="1" s="1"/>
  <c r="Y2249" i="1" a="1"/>
  <c r="Y2249" i="1" s="1"/>
  <c r="Y2250" i="1" a="1"/>
  <c r="Y2250" i="1" s="1"/>
  <c r="Y2251" i="1" a="1"/>
  <c r="Y2251" i="1" s="1"/>
  <c r="Y2252" i="1" a="1"/>
  <c r="Y2252" i="1" s="1"/>
  <c r="Y2253" i="1" a="1"/>
  <c r="Y2253" i="1" s="1"/>
  <c r="Y2254" i="1" a="1"/>
  <c r="Y2254" i="1" s="1"/>
  <c r="Y2255" i="1" a="1"/>
  <c r="Y2255" i="1" s="1"/>
  <c r="Y2256" i="1" a="1"/>
  <c r="Y2256" i="1" s="1"/>
  <c r="Y2257" i="1" a="1"/>
  <c r="Y2257" i="1" s="1"/>
  <c r="Y2258" i="1" a="1"/>
  <c r="Y2258" i="1" s="1"/>
  <c r="Y2259" i="1" a="1"/>
  <c r="Y2259" i="1" s="1"/>
  <c r="Y2260" i="1" a="1"/>
  <c r="Y2260" i="1" s="1"/>
  <c r="Y2261" i="1" a="1"/>
  <c r="Y2261" i="1" s="1"/>
  <c r="Y2262" i="1" a="1"/>
  <c r="Y2262" i="1" s="1"/>
  <c r="Y2263" i="1" a="1"/>
  <c r="Y2263" i="1" s="1"/>
  <c r="Y2264" i="1" a="1"/>
  <c r="Y2264" i="1" s="1"/>
  <c r="Y2265" i="1" a="1"/>
  <c r="Y2265" i="1" s="1"/>
  <c r="Y2266" i="1" a="1"/>
  <c r="Y2266" i="1" s="1"/>
  <c r="Y2267" i="1" a="1"/>
  <c r="Y2267" i="1" s="1"/>
  <c r="Y2268" i="1" a="1"/>
  <c r="Y2268" i="1" s="1"/>
  <c r="Y2269" i="1" a="1"/>
  <c r="Y2269" i="1" s="1"/>
  <c r="Y2270" i="1" a="1"/>
  <c r="Y2270" i="1" s="1"/>
  <c r="Y2271" i="1" a="1"/>
  <c r="Y2271" i="1" s="1"/>
  <c r="Y2272" i="1" a="1"/>
  <c r="Y2272" i="1" s="1"/>
  <c r="Y2273" i="1" a="1"/>
  <c r="Y2273" i="1" s="1"/>
  <c r="Y2274" i="1" a="1"/>
  <c r="Y2274" i="1" s="1"/>
  <c r="Y2275" i="1" a="1"/>
  <c r="Y2275" i="1" s="1"/>
  <c r="Y2276" i="1" a="1"/>
  <c r="Y2276" i="1"/>
  <c r="Y2277" i="1" a="1"/>
  <c r="Y2277" i="1" s="1"/>
  <c r="Y2278" i="1" a="1"/>
  <c r="Y2278" i="1" s="1"/>
  <c r="Y2279" i="1" a="1"/>
  <c r="Y2279" i="1" s="1"/>
  <c r="Y2280" i="1" a="1"/>
  <c r="Y2280" i="1" s="1"/>
  <c r="Y2281" i="1" a="1"/>
  <c r="Y2281" i="1" s="1"/>
  <c r="Y2282" i="1" a="1"/>
  <c r="Y2282" i="1" s="1"/>
  <c r="Y2283" i="1" a="1"/>
  <c r="Y2283" i="1" s="1"/>
  <c r="Y2284" i="1" a="1"/>
  <c r="Y2284" i="1" s="1"/>
  <c r="Y2285" i="1" a="1"/>
  <c r="Y2285" i="1" s="1"/>
  <c r="Y2286" i="1" a="1"/>
  <c r="Y2286" i="1" s="1"/>
  <c r="Y2287" i="1" a="1"/>
  <c r="Y2287" i="1" s="1"/>
  <c r="Y2288" i="1" a="1"/>
  <c r="Y2288" i="1" s="1"/>
  <c r="Y2289" i="1" a="1"/>
  <c r="Y2289" i="1" s="1"/>
  <c r="Y2290" i="1" a="1"/>
  <c r="Y2290" i="1" s="1"/>
  <c r="Y2291" i="1" a="1"/>
  <c r="Y2291" i="1" s="1"/>
  <c r="Y2292" i="1" a="1"/>
  <c r="Y2292" i="1" s="1"/>
  <c r="Y2293" i="1" a="1"/>
  <c r="Y2293" i="1" s="1"/>
  <c r="Y2294" i="1" a="1"/>
  <c r="Y2294" i="1" s="1"/>
  <c r="Y2295" i="1" a="1"/>
  <c r="Y2295" i="1" s="1"/>
  <c r="Y2296" i="1" a="1"/>
  <c r="Y2296" i="1" s="1"/>
  <c r="Y2297" i="1" a="1"/>
  <c r="Y2297" i="1" s="1"/>
  <c r="Y2298" i="1" a="1"/>
  <c r="Y2298" i="1" s="1"/>
  <c r="Y2299" i="1" a="1"/>
  <c r="Y2299" i="1" s="1"/>
  <c r="Y2300" i="1" a="1"/>
  <c r="Y2300" i="1" s="1"/>
  <c r="Y2301" i="1" a="1"/>
  <c r="Y2301" i="1" s="1"/>
  <c r="Y2302" i="1" a="1"/>
  <c r="Y2302" i="1" s="1"/>
  <c r="Y2303" i="1" a="1"/>
  <c r="Y2303" i="1" s="1"/>
  <c r="Y2304" i="1" a="1"/>
  <c r="Y2304" i="1" s="1"/>
  <c r="Y2305" i="1" a="1"/>
  <c r="Y2305" i="1" s="1"/>
  <c r="Y2306" i="1" a="1"/>
  <c r="Y2306" i="1" s="1"/>
  <c r="Y2307" i="1" a="1"/>
  <c r="Y2307" i="1" s="1"/>
  <c r="Y2308" i="1" a="1"/>
  <c r="Y2308" i="1" s="1"/>
  <c r="Y2309" i="1" a="1"/>
  <c r="Y2309" i="1"/>
  <c r="Y2310" i="1" a="1"/>
  <c r="Y2310" i="1" s="1"/>
  <c r="Y2311" i="1" a="1"/>
  <c r="Y2311" i="1" s="1"/>
  <c r="Y2312" i="1" a="1"/>
  <c r="Y2312" i="1" s="1"/>
  <c r="Y2313" i="1" a="1"/>
  <c r="Y2313" i="1" s="1"/>
  <c r="Y2314" i="1" a="1"/>
  <c r="Y2314" i="1" s="1"/>
  <c r="Y2315" i="1" a="1"/>
  <c r="Y2315" i="1" s="1"/>
  <c r="Y2316" i="1" a="1"/>
  <c r="Y2316" i="1" s="1"/>
  <c r="Y2317" i="1" a="1"/>
  <c r="Y2317" i="1"/>
  <c r="Y2318" i="1" a="1"/>
  <c r="Y2318" i="1" s="1"/>
  <c r="Y2319" i="1" a="1"/>
  <c r="Y2319" i="1" s="1"/>
  <c r="Y2320" i="1" a="1"/>
  <c r="Y2320" i="1" s="1"/>
  <c r="Y2321" i="1" a="1"/>
  <c r="Y2321" i="1" s="1"/>
  <c r="Y2322" i="1" a="1"/>
  <c r="Y2322" i="1" s="1"/>
  <c r="Y2323" i="1" a="1"/>
  <c r="Y2323" i="1" s="1"/>
  <c r="Y2324" i="1" a="1"/>
  <c r="Y2324" i="1" s="1"/>
  <c r="Y2325" i="1" a="1"/>
  <c r="Y2325" i="1" s="1"/>
  <c r="Y2326" i="1" a="1"/>
  <c r="Y2326" i="1" s="1"/>
  <c r="Y2327" i="1" a="1"/>
  <c r="Y2327" i="1" s="1"/>
  <c r="Y2328" i="1" a="1"/>
  <c r="Y2328" i="1" s="1"/>
  <c r="Y2329" i="1" a="1"/>
  <c r="Y2329" i="1" s="1"/>
  <c r="Y2330" i="1" a="1"/>
  <c r="Y2330" i="1" s="1"/>
  <c r="Y2331" i="1" a="1"/>
  <c r="Y2331" i="1" s="1"/>
  <c r="Y2332" i="1" a="1"/>
  <c r="Y2332" i="1" s="1"/>
  <c r="Y2333" i="1" a="1"/>
  <c r="Y2333" i="1"/>
  <c r="Y2334" i="1" a="1"/>
  <c r="Y2334" i="1" s="1"/>
  <c r="Y2335" i="1" a="1"/>
  <c r="Y2335" i="1" s="1"/>
  <c r="Y2336" i="1" a="1"/>
  <c r="Y2336" i="1" s="1"/>
  <c r="Y2337" i="1" a="1"/>
  <c r="Y2337" i="1" s="1"/>
  <c r="Y2338" i="1" a="1"/>
  <c r="Y2338" i="1" s="1"/>
  <c r="Y2339" i="1" a="1"/>
  <c r="Y2339" i="1" s="1"/>
  <c r="Y2340" i="1" a="1"/>
  <c r="Y2340" i="1" s="1"/>
  <c r="Y2341" i="1" a="1"/>
  <c r="Y2341" i="1" s="1"/>
  <c r="Y2342" i="1" a="1"/>
  <c r="Y2342" i="1"/>
  <c r="Y2343" i="1" a="1"/>
  <c r="Y2343" i="1" s="1"/>
  <c r="Y2344" i="1" a="1"/>
  <c r="Y2344" i="1" s="1"/>
  <c r="Y2345" i="1" a="1"/>
  <c r="Y2345" i="1" s="1"/>
  <c r="Y2346" i="1" a="1"/>
  <c r="Y2346" i="1" s="1"/>
  <c r="Y2347" i="1" a="1"/>
  <c r="Y2347" i="1" s="1"/>
  <c r="Y2348" i="1" a="1"/>
  <c r="Y2348" i="1" s="1"/>
  <c r="Y2349" i="1" a="1"/>
  <c r="Y2349" i="1" s="1"/>
  <c r="Y2350" i="1" a="1"/>
  <c r="Y2350" i="1" s="1"/>
  <c r="Y2351" i="1" a="1"/>
  <c r="Y2351" i="1" s="1"/>
  <c r="Y2352" i="1" a="1"/>
  <c r="Y2352" i="1" s="1"/>
  <c r="Y2353" i="1" a="1"/>
  <c r="Y2353" i="1" s="1"/>
  <c r="Y2354" i="1" a="1"/>
  <c r="Y2354" i="1" s="1"/>
  <c r="Y2355" i="1" a="1"/>
  <c r="Y2355" i="1" s="1"/>
  <c r="Y2356" i="1" a="1"/>
  <c r="Y2356" i="1" s="1"/>
  <c r="Y2357" i="1" a="1"/>
  <c r="Y2357" i="1" s="1"/>
  <c r="Y2358" i="1" a="1"/>
  <c r="Y2358" i="1" s="1"/>
  <c r="Y2359" i="1" a="1"/>
  <c r="Y2359" i="1" s="1"/>
  <c r="Y2360" i="1" a="1"/>
  <c r="Y2360" i="1" s="1"/>
  <c r="Y2361" i="1" a="1"/>
  <c r="Y2361" i="1" s="1"/>
  <c r="Y2362" i="1" a="1"/>
  <c r="Y2362" i="1" s="1"/>
  <c r="Y2363" i="1" a="1"/>
  <c r="Y2363" i="1" s="1"/>
  <c r="Y2364" i="1" a="1"/>
  <c r="Y2364" i="1" s="1"/>
  <c r="Y2365" i="1" a="1"/>
  <c r="Y2365" i="1" s="1"/>
  <c r="Y2366" i="1" a="1"/>
  <c r="Y2366" i="1"/>
  <c r="Y2367" i="1" a="1"/>
  <c r="Y2367" i="1" s="1"/>
  <c r="Y2368" i="1" a="1"/>
  <c r="Y2368" i="1" s="1"/>
  <c r="Y2369" i="1" a="1"/>
  <c r="Y2369" i="1" s="1"/>
  <c r="Y2370" i="1" a="1"/>
  <c r="Y2370" i="1" s="1"/>
  <c r="Y2371" i="1" a="1"/>
  <c r="Y2371" i="1" s="1"/>
  <c r="Y2372" i="1" a="1"/>
  <c r="Y2372" i="1" s="1"/>
  <c r="Y2373" i="1" a="1"/>
  <c r="Y2373" i="1" s="1"/>
  <c r="Y2374" i="1" a="1"/>
  <c r="Y2374" i="1"/>
  <c r="Y2375" i="1" a="1"/>
  <c r="Y2375" i="1"/>
  <c r="Y2376" i="1" a="1"/>
  <c r="Y2376" i="1" s="1"/>
  <c r="Y2377" i="1" a="1"/>
  <c r="Y2377" i="1"/>
  <c r="Y2378" i="1" a="1"/>
  <c r="Y2378" i="1" s="1"/>
  <c r="Y2379" i="1" a="1"/>
  <c r="Y2379" i="1" s="1"/>
  <c r="Y2380" i="1" a="1"/>
  <c r="Y2380" i="1" s="1"/>
  <c r="Y2381" i="1" a="1"/>
  <c r="Y2381" i="1"/>
  <c r="Y2382" i="1" a="1"/>
  <c r="Y2382" i="1" s="1"/>
  <c r="Y2383" i="1" a="1"/>
  <c r="Y2383" i="1" s="1"/>
  <c r="Y2384" i="1" a="1"/>
  <c r="Y2384" i="1" s="1"/>
  <c r="Y2385" i="1" a="1"/>
  <c r="Y2385" i="1" s="1"/>
  <c r="Y2386" i="1" a="1"/>
  <c r="Y2386" i="1"/>
  <c r="Y2387" i="1" a="1"/>
  <c r="Y2387" i="1"/>
  <c r="Y2388" i="1" a="1"/>
  <c r="Y2388" i="1" s="1"/>
  <c r="Y2389" i="1" a="1"/>
  <c r="Y2389" i="1" s="1"/>
  <c r="Y2390" i="1" a="1"/>
  <c r="Y2390" i="1" s="1"/>
  <c r="Y2391" i="1" a="1"/>
  <c r="Y2391" i="1" s="1"/>
  <c r="Y2392" i="1" a="1"/>
  <c r="Y2392" i="1" s="1"/>
  <c r="Y2393" i="1" a="1"/>
  <c r="Y2393" i="1" s="1"/>
  <c r="Y2394" i="1" a="1"/>
  <c r="Y2394" i="1" s="1"/>
  <c r="Y2395" i="1" a="1"/>
  <c r="Y2395" i="1" s="1"/>
  <c r="Y2396" i="1" a="1"/>
  <c r="Y2396" i="1" s="1"/>
  <c r="Y2397" i="1" a="1"/>
  <c r="Y2397" i="1" s="1"/>
  <c r="Y2398" i="1" a="1"/>
  <c r="Y2398" i="1" s="1"/>
  <c r="Y2399" i="1" a="1"/>
  <c r="Y2399" i="1"/>
  <c r="Y2400" i="1" a="1"/>
  <c r="Y2400" i="1" s="1"/>
  <c r="Y2401" i="1" a="1"/>
  <c r="Y2401" i="1" s="1"/>
  <c r="Y2402" i="1" a="1"/>
  <c r="Y2402" i="1" s="1"/>
  <c r="Y2403" i="1" a="1"/>
  <c r="Y2403" i="1" s="1"/>
  <c r="Y2404" i="1" a="1"/>
  <c r="Y2404" i="1" s="1"/>
  <c r="Y2405" i="1" a="1"/>
  <c r="Y2405" i="1" s="1"/>
  <c r="Y2406" i="1" a="1"/>
  <c r="Y2406" i="1" s="1"/>
  <c r="Y2407" i="1" a="1"/>
  <c r="Y2407" i="1"/>
  <c r="Y2408" i="1" a="1"/>
  <c r="Y2408" i="1"/>
  <c r="Y2409" i="1" a="1"/>
  <c r="Y2409" i="1" s="1"/>
  <c r="Y2410" i="1" a="1"/>
  <c r="Y2410" i="1"/>
  <c r="Y2411" i="1" a="1"/>
  <c r="Y2411" i="1" s="1"/>
  <c r="Y2412" i="1" a="1"/>
  <c r="Y2412" i="1"/>
  <c r="Y2413" i="1" a="1"/>
  <c r="Y2413" i="1" s="1"/>
  <c r="Y2414" i="1" a="1"/>
  <c r="Y2414" i="1"/>
  <c r="Y2415" i="1" a="1"/>
  <c r="Y2415" i="1" s="1"/>
  <c r="Y2416" i="1" a="1"/>
  <c r="Y2416" i="1" s="1"/>
  <c r="Y2417" i="1" a="1"/>
  <c r="Y2417" i="1" s="1"/>
  <c r="Y2418" i="1" a="1"/>
  <c r="Y2418" i="1" s="1"/>
  <c r="Y2419" i="1" a="1"/>
  <c r="Y2419" i="1"/>
  <c r="Y2420" i="1" a="1"/>
  <c r="Y2420" i="1" s="1"/>
  <c r="Y2421" i="1" a="1"/>
  <c r="Y2421" i="1"/>
  <c r="Y2422" i="1" a="1"/>
  <c r="Y2422" i="1" s="1"/>
  <c r="Y2423" i="1" a="1"/>
  <c r="Y2423" i="1" s="1"/>
  <c r="Y2424" i="1" a="1"/>
  <c r="Y2424" i="1" s="1"/>
  <c r="Y2425" i="1" a="1"/>
  <c r="Y2425" i="1" s="1"/>
  <c r="Y2426" i="1" a="1"/>
  <c r="Y2426" i="1"/>
  <c r="Y2427" i="1" a="1"/>
  <c r="Y2427" i="1" s="1"/>
  <c r="Y2428" i="1" a="1"/>
  <c r="Y2428" i="1"/>
  <c r="Y2429" i="1" a="1"/>
  <c r="Y2429" i="1" s="1"/>
  <c r="Y2430" i="1" a="1"/>
  <c r="Y2430" i="1" s="1"/>
  <c r="Y2431" i="1" a="1"/>
  <c r="Y2431" i="1" s="1"/>
  <c r="Y2432" i="1" a="1"/>
  <c r="Y2432" i="1" s="1"/>
  <c r="Y2433" i="1" a="1"/>
  <c r="Y2433" i="1" s="1"/>
  <c r="Y2434" i="1" a="1"/>
  <c r="Y2434" i="1" s="1"/>
  <c r="Y2435" i="1" a="1"/>
  <c r="Y2435" i="1" s="1"/>
  <c r="Y2436" i="1" a="1"/>
  <c r="Y2436" i="1" s="1"/>
  <c r="Y2437" i="1" a="1"/>
  <c r="Y2437" i="1" s="1"/>
  <c r="Y2438" i="1" a="1"/>
  <c r="Y2438" i="1" s="1"/>
  <c r="Y2439" i="1" a="1"/>
  <c r="Y2439" i="1"/>
  <c r="Y2440" i="1" a="1"/>
  <c r="Y2440" i="1"/>
  <c r="Y2441" i="1" a="1"/>
  <c r="Y2441" i="1"/>
  <c r="Y2442" i="1" a="1"/>
  <c r="Y2442" i="1" s="1"/>
  <c r="Y2443" i="1" a="1"/>
  <c r="Y2443" i="1" s="1"/>
  <c r="Y2444" i="1" a="1"/>
  <c r="Y2444" i="1" s="1"/>
  <c r="Y2445" i="1" a="1"/>
  <c r="Y2445" i="1" s="1"/>
  <c r="Y2446" i="1" a="1"/>
  <c r="Y2446" i="1" s="1"/>
  <c r="Y2447" i="1" a="1"/>
  <c r="Y2447" i="1"/>
  <c r="Y2448" i="1" a="1"/>
  <c r="Y2448" i="1" s="1"/>
  <c r="Y2449" i="1" a="1"/>
  <c r="Y2449" i="1" s="1"/>
  <c r="Y2450" i="1" a="1"/>
  <c r="Y2450" i="1" s="1"/>
  <c r="Y2451" i="1" a="1"/>
  <c r="Y2451" i="1"/>
  <c r="Y2452" i="1" a="1"/>
  <c r="Y2452" i="1"/>
  <c r="Y2453" i="1" a="1"/>
  <c r="Y2453" i="1" s="1"/>
  <c r="Y2454" i="1" a="1"/>
  <c r="Y2454" i="1" s="1"/>
  <c r="Y2455" i="1" a="1"/>
  <c r="Y2455" i="1"/>
  <c r="Y2456" i="1" a="1"/>
  <c r="Y2456" i="1" s="1"/>
  <c r="Y2457" i="1" a="1"/>
  <c r="Y2457" i="1" s="1"/>
  <c r="Y2458" i="1" a="1"/>
  <c r="Y2458" i="1" s="1"/>
  <c r="Y2459" i="1" a="1"/>
  <c r="Y2459" i="1" s="1"/>
  <c r="Y2460" i="1" a="1"/>
  <c r="Y2460" i="1" s="1"/>
  <c r="Y2461" i="1" a="1"/>
  <c r="Y2461" i="1" s="1"/>
  <c r="Y2462" i="1" a="1"/>
  <c r="Y2462" i="1" s="1"/>
  <c r="Y2463" i="1" a="1"/>
  <c r="Y2463" i="1" s="1"/>
  <c r="Y2464" i="1" a="1"/>
  <c r="Y2464" i="1" s="1"/>
  <c r="Y2465" i="1" a="1"/>
  <c r="Y2465" i="1" s="1"/>
  <c r="Y2466" i="1" a="1"/>
  <c r="Y2466" i="1" s="1"/>
  <c r="Y2467" i="1" a="1"/>
  <c r="Y2467" i="1" s="1"/>
  <c r="Y2468" i="1" a="1"/>
  <c r="Y2468" i="1"/>
  <c r="Y2469" i="1" a="1"/>
  <c r="Y2469" i="1" s="1"/>
  <c r="Y2470" i="1" a="1"/>
  <c r="Y2470" i="1" s="1"/>
  <c r="Y2471" i="1" a="1"/>
  <c r="Y2471" i="1" s="1"/>
  <c r="Y2472" i="1" a="1"/>
  <c r="Y2472" i="1" s="1"/>
  <c r="Y2473" i="1" a="1"/>
  <c r="Y2473" i="1" s="1"/>
  <c r="Y2474" i="1" a="1"/>
  <c r="Y2474" i="1" s="1"/>
  <c r="Y2475" i="1" a="1"/>
  <c r="Y2475" i="1" s="1"/>
  <c r="Y2476" i="1" a="1"/>
  <c r="Y2476" i="1" s="1"/>
  <c r="Y2477" i="1" a="1"/>
  <c r="Y2477" i="1" s="1"/>
  <c r="Y2478" i="1" a="1"/>
  <c r="Y2478" i="1" s="1"/>
  <c r="Y2479" i="1" a="1"/>
  <c r="Y2479" i="1" s="1"/>
  <c r="Y2480" i="1" a="1"/>
  <c r="Y2480" i="1" s="1"/>
  <c r="Y2481" i="1" a="1"/>
  <c r="Y2481" i="1" s="1"/>
  <c r="Y2482" i="1" a="1"/>
  <c r="Y2482" i="1" s="1"/>
  <c r="Y2483" i="1" a="1"/>
  <c r="Y2483" i="1" s="1"/>
  <c r="Y2484" i="1" a="1"/>
  <c r="Y2484" i="1" s="1"/>
  <c r="Y2485" i="1" a="1"/>
  <c r="Y2485" i="1" s="1"/>
  <c r="Y2486" i="1" a="1"/>
  <c r="Y2486" i="1" s="1"/>
  <c r="Y2487" i="1" a="1"/>
  <c r="Y2487" i="1" s="1"/>
  <c r="Y2488" i="1" a="1"/>
  <c r="Y2488" i="1" s="1"/>
  <c r="Y2489" i="1" a="1"/>
  <c r="Y2489" i="1" s="1"/>
  <c r="Y2490" i="1" a="1"/>
  <c r="Y2490" i="1" s="1"/>
  <c r="Y2491" i="1" a="1"/>
  <c r="Y2491" i="1" s="1"/>
  <c r="Y2492" i="1" a="1"/>
  <c r="Y2492" i="1" s="1"/>
  <c r="Y2493" i="1" a="1"/>
  <c r="Y2493" i="1" s="1"/>
  <c r="Y2494" i="1" a="1"/>
  <c r="Y2494" i="1" s="1"/>
  <c r="Y2495" i="1" a="1"/>
  <c r="Y2495" i="1" s="1"/>
  <c r="Y2496" i="1" a="1"/>
  <c r="Y2496" i="1" s="1"/>
  <c r="Y2497" i="1" a="1"/>
  <c r="Y2497" i="1" s="1"/>
  <c r="Y2498" i="1" a="1"/>
  <c r="Y2498" i="1" s="1"/>
  <c r="Y2499" i="1" a="1"/>
  <c r="Y2499" i="1" s="1"/>
  <c r="Y2500" i="1" a="1"/>
  <c r="Y2500" i="1" s="1"/>
  <c r="Y2501" i="1" a="1"/>
  <c r="Y2501" i="1" s="1"/>
  <c r="Y2502" i="1" a="1"/>
  <c r="Y2502" i="1" s="1"/>
  <c r="Y2503" i="1" a="1"/>
  <c r="Y2503" i="1" s="1"/>
  <c r="Y2504" i="1" a="1"/>
  <c r="Y2504" i="1" s="1"/>
  <c r="Y2505" i="1" a="1"/>
  <c r="Y2505" i="1" s="1"/>
  <c r="Y2506" i="1" a="1"/>
  <c r="Y2506" i="1" s="1"/>
  <c r="Y2507" i="1" a="1"/>
  <c r="Y2507" i="1" s="1"/>
  <c r="Y2508" i="1" a="1"/>
  <c r="Y2508" i="1" s="1"/>
  <c r="Y2509" i="1" a="1"/>
  <c r="Y2509" i="1" s="1"/>
  <c r="Y2510" i="1" a="1"/>
  <c r="Y2510" i="1" s="1"/>
  <c r="Y2511" i="1" a="1"/>
  <c r="Y2511" i="1" s="1"/>
  <c r="Y2512" i="1" a="1"/>
  <c r="Y2512" i="1" s="1"/>
  <c r="Y2513" i="1" a="1"/>
  <c r="Y2513" i="1" s="1"/>
  <c r="Y2514" i="1" a="1"/>
  <c r="Y2514" i="1" s="1"/>
  <c r="Y2515" i="1" a="1"/>
  <c r="Y2515" i="1" s="1"/>
  <c r="Y2516" i="1" a="1"/>
  <c r="Y2516" i="1" s="1"/>
  <c r="Y2517" i="1" a="1"/>
  <c r="Y2517" i="1" s="1"/>
  <c r="Y2518" i="1" a="1"/>
  <c r="Y2518" i="1" s="1"/>
  <c r="Y2519" i="1" a="1"/>
  <c r="Y2519" i="1" s="1"/>
  <c r="Y2520" i="1" a="1"/>
  <c r="Y2520" i="1" s="1"/>
  <c r="Y2521" i="1" a="1"/>
  <c r="Y2521" i="1" s="1"/>
  <c r="Y2522" i="1" a="1"/>
  <c r="Y2522" i="1" s="1"/>
  <c r="Y2523" i="1" a="1"/>
  <c r="Y2523" i="1" s="1"/>
  <c r="Y2524" i="1" a="1"/>
  <c r="Y2524" i="1" s="1"/>
  <c r="Y2525" i="1" a="1"/>
  <c r="Y2525" i="1" s="1"/>
  <c r="Y2526" i="1" a="1"/>
  <c r="Y2526" i="1" s="1"/>
  <c r="Y2527" i="1" a="1"/>
  <c r="Y2527" i="1" s="1"/>
  <c r="Y2528" i="1" a="1"/>
  <c r="Y2528" i="1" s="1"/>
  <c r="Y2529" i="1" a="1"/>
  <c r="Y2529" i="1" s="1"/>
  <c r="Y2530" i="1" a="1"/>
  <c r="Y2530" i="1" s="1"/>
  <c r="Y2531" i="1" a="1"/>
  <c r="Y2531" i="1" s="1"/>
  <c r="Y2532" i="1" a="1"/>
  <c r="Y2532" i="1" s="1"/>
  <c r="Y2533" i="1" a="1"/>
  <c r="Y2533" i="1" s="1"/>
  <c r="Y2534" i="1" a="1"/>
  <c r="Y2534" i="1" s="1"/>
  <c r="Y2535" i="1" a="1"/>
  <c r="Y2535" i="1" s="1"/>
  <c r="Y2536" i="1" a="1"/>
  <c r="Y2536" i="1" s="1"/>
  <c r="Y2537" i="1" a="1"/>
  <c r="Y2537" i="1" s="1"/>
  <c r="Y2538" i="1" a="1"/>
  <c r="Y2538" i="1" s="1"/>
  <c r="Y2539" i="1" a="1"/>
  <c r="Y2539" i="1" s="1"/>
  <c r="Y2540" i="1" a="1"/>
  <c r="Y2540" i="1" s="1"/>
  <c r="Y2541" i="1" a="1"/>
  <c r="Y2541" i="1" s="1"/>
  <c r="Y2542" i="1" a="1"/>
  <c r="Y2542" i="1" s="1"/>
  <c r="Y2543" i="1" a="1"/>
  <c r="Y2543" i="1" s="1"/>
  <c r="Y2544" i="1" a="1"/>
  <c r="Y2544" i="1" s="1"/>
  <c r="Y2545" i="1" a="1"/>
  <c r="Y2545" i="1" s="1"/>
  <c r="Y2546" i="1" a="1"/>
  <c r="Y2546" i="1" s="1"/>
  <c r="Y2547" i="1" a="1"/>
  <c r="Y2547" i="1" s="1"/>
  <c r="Y2548" i="1" a="1"/>
  <c r="Y2548" i="1" s="1"/>
  <c r="Y2549" i="1" a="1"/>
  <c r="Y2549" i="1" s="1"/>
  <c r="Y2550" i="1" a="1"/>
  <c r="Y2550" i="1" s="1"/>
  <c r="Y2551" i="1" a="1"/>
  <c r="Y2551" i="1" s="1"/>
  <c r="Y2552" i="1" a="1"/>
  <c r="Y2552" i="1" s="1"/>
  <c r="Y2553" i="1" a="1"/>
  <c r="Y2553" i="1" s="1"/>
  <c r="Y2554" i="1" a="1"/>
  <c r="Y2554" i="1" s="1"/>
  <c r="Y2555" i="1" a="1"/>
  <c r="Y2555" i="1" s="1"/>
  <c r="Y2556" i="1" a="1"/>
  <c r="Y2556" i="1" s="1"/>
  <c r="Y2557" i="1" a="1"/>
  <c r="Y2557" i="1" s="1"/>
  <c r="Y2558" i="1" a="1"/>
  <c r="Y2558" i="1" s="1"/>
  <c r="Y2559" i="1" a="1"/>
  <c r="Y2559" i="1" s="1"/>
  <c r="Y2560" i="1" a="1"/>
  <c r="Y2560" i="1" s="1"/>
  <c r="Y2561" i="1" a="1"/>
  <c r="Y2561" i="1" s="1"/>
  <c r="Y2562" i="1" a="1"/>
  <c r="Y2562" i="1" s="1"/>
  <c r="Y2563" i="1" a="1"/>
  <c r="Y2563" i="1" s="1"/>
  <c r="Y2564" i="1" a="1"/>
  <c r="Y2564" i="1" s="1"/>
  <c r="Y2565" i="1" a="1"/>
  <c r="Y2565" i="1" s="1"/>
  <c r="Y2566" i="1" a="1"/>
  <c r="Y2566" i="1" s="1"/>
  <c r="Y2567" i="1" a="1"/>
  <c r="Y2567" i="1" s="1"/>
  <c r="Y2568" i="1" a="1"/>
  <c r="Y2568" i="1" s="1"/>
  <c r="Y2569" i="1" a="1"/>
  <c r="Y2569" i="1" s="1"/>
  <c r="Y2570" i="1" a="1"/>
  <c r="Y2570" i="1" s="1"/>
  <c r="Y2571" i="1" a="1"/>
  <c r="Y2571" i="1" s="1"/>
  <c r="Y2572" i="1" a="1"/>
  <c r="Y2572" i="1" s="1"/>
  <c r="Y2573" i="1" a="1"/>
  <c r="Y2573" i="1" s="1"/>
  <c r="Y2574" i="1" a="1"/>
  <c r="Y2574" i="1" s="1"/>
  <c r="Y2575" i="1" a="1"/>
  <c r="Y2575" i="1" s="1"/>
  <c r="Y2576" i="1" a="1"/>
  <c r="Y2576" i="1" s="1"/>
  <c r="Y2577" i="1" a="1"/>
  <c r="Y2577" i="1" s="1"/>
  <c r="Y2578" i="1" a="1"/>
  <c r="Y2578" i="1" s="1"/>
  <c r="Y2579" i="1" a="1"/>
  <c r="Y2579" i="1" s="1"/>
  <c r="Y2580" i="1" a="1"/>
  <c r="Y2580" i="1" s="1"/>
  <c r="Y2581" i="1" a="1"/>
  <c r="Y2581" i="1" s="1"/>
  <c r="Y2582" i="1" a="1"/>
  <c r="Y2582" i="1" s="1"/>
  <c r="Y2583" i="1" a="1"/>
  <c r="Y2583" i="1" s="1"/>
  <c r="Y2584" i="1" a="1"/>
  <c r="Y2584" i="1" s="1"/>
  <c r="Y2585" i="1" a="1"/>
  <c r="Y2585" i="1" s="1"/>
  <c r="Y2586" i="1" a="1"/>
  <c r="Y2586" i="1" s="1"/>
  <c r="Y2587" i="1" a="1"/>
  <c r="Y2587" i="1" s="1"/>
  <c r="Y2588" i="1" a="1"/>
  <c r="Y2588" i="1" s="1"/>
  <c r="Y2589" i="1" a="1"/>
  <c r="Y2589" i="1" s="1"/>
  <c r="Y2590" i="1" a="1"/>
  <c r="Y2590" i="1" s="1"/>
  <c r="Y2591" i="1" a="1"/>
  <c r="Y2591" i="1" s="1"/>
  <c r="Y2592" i="1" a="1"/>
  <c r="Y2592" i="1" s="1"/>
  <c r="Y2593" i="1" a="1"/>
  <c r="Y2593" i="1" s="1"/>
  <c r="Y2594" i="1" a="1"/>
  <c r="Y2594" i="1" s="1"/>
  <c r="Y2595" i="1" a="1"/>
  <c r="Y2595" i="1" s="1"/>
  <c r="Y2596" i="1" a="1"/>
  <c r="Y2596" i="1" s="1"/>
  <c r="Y2597" i="1" a="1"/>
  <c r="Y2597" i="1" s="1"/>
  <c r="Y2598" i="1" a="1"/>
  <c r="Y2598" i="1" s="1"/>
  <c r="Y2599" i="1" a="1"/>
  <c r="Y2599" i="1" s="1"/>
  <c r="Y2600" i="1" a="1"/>
  <c r="Y2600" i="1" s="1"/>
  <c r="Y2601" i="1" a="1"/>
  <c r="Y2601" i="1" s="1"/>
  <c r="Y2602" i="1" a="1"/>
  <c r="Y2602" i="1" s="1"/>
  <c r="Y2603" i="1" a="1"/>
  <c r="Y2603" i="1" s="1"/>
  <c r="Y2604" i="1" a="1"/>
  <c r="Y2604" i="1" s="1"/>
  <c r="Y2605" i="1" a="1"/>
  <c r="Y2605" i="1" s="1"/>
  <c r="Y2606" i="1" a="1"/>
  <c r="Y2606" i="1" s="1"/>
  <c r="Y2607" i="1" a="1"/>
  <c r="Y2607" i="1" s="1"/>
  <c r="Y2608" i="1" a="1"/>
  <c r="Y2608" i="1" s="1"/>
  <c r="Y2609" i="1" a="1"/>
  <c r="Y2609" i="1" s="1"/>
  <c r="Y2610" i="1" a="1"/>
  <c r="Y2610" i="1" s="1"/>
  <c r="Y2611" i="1" a="1"/>
  <c r="Y2611" i="1" s="1"/>
  <c r="Y2612" i="1" a="1"/>
  <c r="Y2612" i="1" s="1"/>
  <c r="Y2613" i="1" a="1"/>
  <c r="Y2613" i="1" s="1"/>
  <c r="Y2614" i="1" a="1"/>
  <c r="Y2614" i="1" s="1"/>
  <c r="Y2615" i="1" a="1"/>
  <c r="Y2615" i="1" s="1"/>
  <c r="Y2616" i="1" a="1"/>
  <c r="Y2616" i="1" s="1"/>
  <c r="Y2617" i="1" a="1"/>
  <c r="Y2617" i="1" s="1"/>
  <c r="Y2618" i="1" a="1"/>
  <c r="Y2618" i="1" s="1"/>
  <c r="Y2619" i="1" a="1"/>
  <c r="Y2619" i="1" s="1"/>
  <c r="Y2620" i="1" a="1"/>
  <c r="Y2620" i="1" s="1"/>
  <c r="Y2621" i="1" a="1"/>
  <c r="Y2621" i="1" s="1"/>
  <c r="Y2622" i="1" a="1"/>
  <c r="Y2622" i="1" s="1"/>
  <c r="Y2623" i="1" a="1"/>
  <c r="Y2623" i="1" s="1"/>
  <c r="Y2624" i="1" a="1"/>
  <c r="Y2624" i="1" s="1"/>
  <c r="Y2625" i="1" a="1"/>
  <c r="Y2625" i="1" s="1"/>
  <c r="Y2626" i="1" a="1"/>
  <c r="Y2626" i="1" s="1"/>
  <c r="Y2627" i="1" a="1"/>
  <c r="Y2627" i="1" s="1"/>
  <c r="Y2628" i="1" a="1"/>
  <c r="Y2628" i="1" s="1"/>
  <c r="Y2629" i="1" a="1"/>
  <c r="Y2629" i="1" s="1"/>
  <c r="Y2630" i="1" a="1"/>
  <c r="Y2630" i="1" s="1"/>
  <c r="Y2631" i="1" a="1"/>
  <c r="Y2631" i="1" s="1"/>
  <c r="Y2632" i="1" a="1"/>
  <c r="Y2632" i="1" s="1"/>
  <c r="Y2633" i="1" a="1"/>
  <c r="Y2633" i="1" s="1"/>
  <c r="Y2634" i="1" a="1"/>
  <c r="Y2634" i="1" s="1"/>
  <c r="Y2635" i="1" a="1"/>
  <c r="Y2635" i="1" s="1"/>
  <c r="Y2636" i="1" a="1"/>
  <c r="Y2636" i="1" s="1"/>
  <c r="Y2637" i="1" a="1"/>
  <c r="Y2637" i="1" s="1"/>
  <c r="Y2638" i="1" a="1"/>
  <c r="Y2638" i="1" s="1"/>
  <c r="Y2639" i="1" a="1"/>
  <c r="Y2639" i="1" s="1"/>
  <c r="Y2640" i="1" a="1"/>
  <c r="Y2640" i="1" s="1"/>
  <c r="Y2641" i="1" a="1"/>
  <c r="Y2641" i="1" s="1"/>
  <c r="Y2642" i="1" a="1"/>
  <c r="Y2642" i="1" s="1"/>
  <c r="Y2643" i="1" a="1"/>
  <c r="Y2643" i="1" s="1"/>
  <c r="Y2644" i="1" a="1"/>
  <c r="Y2644" i="1" s="1"/>
  <c r="Y2645" i="1" a="1"/>
  <c r="Y2645" i="1" s="1"/>
  <c r="Y2646" i="1" a="1"/>
  <c r="Y2646" i="1" s="1"/>
  <c r="Y2647" i="1" a="1"/>
  <c r="Y2647" i="1" s="1"/>
  <c r="Y2648" i="1" a="1"/>
  <c r="Y2648" i="1" s="1"/>
  <c r="Y2649" i="1" a="1"/>
  <c r="Y2649" i="1" s="1"/>
  <c r="Y2650" i="1" a="1"/>
  <c r="Y2650" i="1" s="1"/>
  <c r="Y2651" i="1" a="1"/>
  <c r="Y2651" i="1" s="1"/>
  <c r="Y2652" i="1" a="1"/>
  <c r="Y2652" i="1" s="1"/>
  <c r="Y2653" i="1" a="1"/>
  <c r="Y2653" i="1" s="1"/>
  <c r="Y2654" i="1" a="1"/>
  <c r="Y2654" i="1" s="1"/>
  <c r="Y2655" i="1" a="1"/>
  <c r="Y2655" i="1" s="1"/>
  <c r="Y2656" i="1" a="1"/>
  <c r="Y2656" i="1" s="1"/>
  <c r="Y2657" i="1" a="1"/>
  <c r="Y2657" i="1" s="1"/>
  <c r="Y2658" i="1" a="1"/>
  <c r="Y2658" i="1" s="1"/>
  <c r="Y2659" i="1" a="1"/>
  <c r="Y2659" i="1" s="1"/>
  <c r="Y2660" i="1" a="1"/>
  <c r="Y2660" i="1" s="1"/>
  <c r="Y2661" i="1" a="1"/>
  <c r="Y2661" i="1" s="1"/>
  <c r="Y2662" i="1" a="1"/>
  <c r="Y2662" i="1" s="1"/>
  <c r="Y2663" i="1" a="1"/>
  <c r="Y2663" i="1" s="1"/>
  <c r="Y2664" i="1" a="1"/>
  <c r="Y2664" i="1" s="1"/>
  <c r="Y2665" i="1" a="1"/>
  <c r="Y2665" i="1" s="1"/>
  <c r="Y2666" i="1" a="1"/>
  <c r="Y2666" i="1" s="1"/>
  <c r="Y2667" i="1" a="1"/>
  <c r="Y2667" i="1" s="1"/>
  <c r="Y2668" i="1" a="1"/>
  <c r="Y2668" i="1" s="1"/>
  <c r="Y2669" i="1" a="1"/>
  <c r="Y2669" i="1" s="1"/>
  <c r="Y2670" i="1" a="1"/>
  <c r="Y2670" i="1" s="1"/>
  <c r="Y2671" i="1" a="1"/>
  <c r="Y2671" i="1" s="1"/>
  <c r="Y2672" i="1" a="1"/>
  <c r="Y2672" i="1" s="1"/>
  <c r="Y2673" i="1" a="1"/>
  <c r="Y2673" i="1" s="1"/>
  <c r="Y2674" i="1" a="1"/>
  <c r="Y2674" i="1" s="1"/>
  <c r="Y2675" i="1" a="1"/>
  <c r="Y2675" i="1" s="1"/>
  <c r="Y2676" i="1" a="1"/>
  <c r="Y2676" i="1" s="1"/>
  <c r="Y2677" i="1" a="1"/>
  <c r="Y2677" i="1" s="1"/>
  <c r="Y2678" i="1" a="1"/>
  <c r="Y2678" i="1" s="1"/>
  <c r="Y2679" i="1" a="1"/>
  <c r="Y2679" i="1" s="1"/>
  <c r="Y2680" i="1" a="1"/>
  <c r="Y2680" i="1" s="1"/>
  <c r="Y2681" i="1" a="1"/>
  <c r="Y2681" i="1" s="1"/>
  <c r="Y2682" i="1" a="1"/>
  <c r="Y2682" i="1" s="1"/>
  <c r="Y2683" i="1" a="1"/>
  <c r="Y2683" i="1" s="1"/>
  <c r="Y2684" i="1" a="1"/>
  <c r="Y2684" i="1" s="1"/>
  <c r="Y2685" i="1" a="1"/>
  <c r="Y2685" i="1" s="1"/>
  <c r="Y2686" i="1" a="1"/>
  <c r="Y2686" i="1" s="1"/>
  <c r="Y2687" i="1" a="1"/>
  <c r="Y2687" i="1" s="1"/>
  <c r="Y2688" i="1" a="1"/>
  <c r="Y2688" i="1" s="1"/>
  <c r="Y2689" i="1" a="1"/>
  <c r="Y2689" i="1" s="1"/>
  <c r="Y2690" i="1" a="1"/>
  <c r="Y2690" i="1" s="1"/>
  <c r="Y2691" i="1" a="1"/>
  <c r="Y2691" i="1" s="1"/>
  <c r="Y2692" i="1" a="1"/>
  <c r="Y2692" i="1" s="1"/>
  <c r="Y2693" i="1" a="1"/>
  <c r="Y2693" i="1" s="1"/>
  <c r="Y2694" i="1" a="1"/>
  <c r="Y2694" i="1" s="1"/>
  <c r="Y2695" i="1" a="1"/>
  <c r="Y2695" i="1" s="1"/>
  <c r="Y2696" i="1" a="1"/>
  <c r="Y2696" i="1" s="1"/>
  <c r="Y2697" i="1" a="1"/>
  <c r="Y2697" i="1" s="1"/>
  <c r="Y2698" i="1" a="1"/>
  <c r="Y2698" i="1" s="1"/>
  <c r="Y2699" i="1" a="1"/>
  <c r="Y2699" i="1" s="1"/>
  <c r="Y2700" i="1" a="1"/>
  <c r="Y2700" i="1" s="1"/>
  <c r="Y2701" i="1" a="1"/>
  <c r="Y2701" i="1" s="1"/>
  <c r="Y2702" i="1" a="1"/>
  <c r="Y2702" i="1" s="1"/>
  <c r="Y2703" i="1" a="1"/>
  <c r="Y2703" i="1" s="1"/>
  <c r="Y2704" i="1" a="1"/>
  <c r="Y2704" i="1" s="1"/>
  <c r="Y2705" i="1" a="1"/>
  <c r="Y2705" i="1" s="1"/>
  <c r="Y2706" i="1" a="1"/>
  <c r="Y2706" i="1" s="1"/>
  <c r="Y2707" i="1" a="1"/>
  <c r="Y2707" i="1" s="1"/>
  <c r="Y2708" i="1" a="1"/>
  <c r="Y2708" i="1" s="1"/>
  <c r="Y2709" i="1" a="1"/>
  <c r="Y2709" i="1" s="1"/>
  <c r="Y2710" i="1" a="1"/>
  <c r="Y2710" i="1" s="1"/>
  <c r="Y2711" i="1" a="1"/>
  <c r="Y2711" i="1" s="1"/>
  <c r="Y2712" i="1" a="1"/>
  <c r="Y2712" i="1" s="1"/>
  <c r="Y2713" i="1" a="1"/>
  <c r="Y2713" i="1" s="1"/>
  <c r="Y2714" i="1" a="1"/>
  <c r="Y2714" i="1" s="1"/>
  <c r="Y2715" i="1" a="1"/>
  <c r="Y2715" i="1" s="1"/>
  <c r="Y2716" i="1" a="1"/>
  <c r="Y2716" i="1" s="1"/>
  <c r="Y2717" i="1" a="1"/>
  <c r="Y2717" i="1" s="1"/>
  <c r="Y2718" i="1" a="1"/>
  <c r="Y2718" i="1" s="1"/>
  <c r="Y2719" i="1" a="1"/>
  <c r="Y2719" i="1" s="1"/>
  <c r="Y2720" i="1" a="1"/>
  <c r="Y2720" i="1" s="1"/>
  <c r="Y2721" i="1" a="1"/>
  <c r="Y2721" i="1" s="1"/>
  <c r="Y2722" i="1" a="1"/>
  <c r="Y2722" i="1" s="1"/>
  <c r="Y2723" i="1" a="1"/>
  <c r="Y2723" i="1" s="1"/>
  <c r="Y2724" i="1" a="1"/>
  <c r="Y2724" i="1" s="1"/>
  <c r="Y2725" i="1" a="1"/>
  <c r="Y2725" i="1" s="1"/>
  <c r="Y2726" i="1" a="1"/>
  <c r="Y2726" i="1" s="1"/>
  <c r="Y2727" i="1" a="1"/>
  <c r="Y2727" i="1" s="1"/>
  <c r="Y2728" i="1" a="1"/>
  <c r="Y2728" i="1" s="1"/>
  <c r="Y2729" i="1" a="1"/>
  <c r="Y2729" i="1" s="1"/>
  <c r="Y2730" i="1" a="1"/>
  <c r="Y2730" i="1" s="1"/>
  <c r="Y2731" i="1" a="1"/>
  <c r="Y2731" i="1" s="1"/>
  <c r="Y2732" i="1" a="1"/>
  <c r="Y2732" i="1" s="1"/>
  <c r="Y2733" i="1" a="1"/>
  <c r="Y2733" i="1" s="1"/>
  <c r="Y2734" i="1" a="1"/>
  <c r="Y2734" i="1" s="1"/>
  <c r="Y2735" i="1" a="1"/>
  <c r="Y2735" i="1" s="1"/>
  <c r="Y2736" i="1" a="1"/>
  <c r="Y2736" i="1" s="1"/>
  <c r="Y2737" i="1" a="1"/>
  <c r="Y2737" i="1" s="1"/>
  <c r="Y2738" i="1" a="1"/>
  <c r="Y2738" i="1" s="1"/>
  <c r="Y2739" i="1" a="1"/>
  <c r="Y2739" i="1" s="1"/>
  <c r="Y2740" i="1" a="1"/>
  <c r="Y2740" i="1" s="1"/>
  <c r="Y2741" i="1" a="1"/>
  <c r="Y2741" i="1" s="1"/>
  <c r="Y2742" i="1" a="1"/>
  <c r="Y2742" i="1" s="1"/>
  <c r="Y2743" i="1" a="1"/>
  <c r="Y2743" i="1" s="1"/>
  <c r="Y2744" i="1" a="1"/>
  <c r="Y2744" i="1" s="1"/>
  <c r="Y2745" i="1" a="1"/>
  <c r="Y2745" i="1" s="1"/>
  <c r="Y2746" i="1" a="1"/>
  <c r="Y2746" i="1" s="1"/>
  <c r="Y2747" i="1" a="1"/>
  <c r="Y2747" i="1" s="1"/>
  <c r="Y2748" i="1" a="1"/>
  <c r="Y2748" i="1" s="1"/>
  <c r="Y2749" i="1" a="1"/>
  <c r="Y2749" i="1" s="1"/>
  <c r="Y2750" i="1" a="1"/>
  <c r="Y2750" i="1" s="1"/>
  <c r="Y2751" i="1" a="1"/>
  <c r="Y2751" i="1" s="1"/>
  <c r="Y2752" i="1" a="1"/>
  <c r="Y2752" i="1" s="1"/>
  <c r="Y2753" i="1" a="1"/>
  <c r="Y2753" i="1" s="1"/>
  <c r="Y2754" i="1" a="1"/>
  <c r="Y2754" i="1" s="1"/>
  <c r="Y2755" i="1" a="1"/>
  <c r="Y2755" i="1" s="1"/>
  <c r="Y2756" i="1" a="1"/>
  <c r="Y2756" i="1" s="1"/>
  <c r="Y2757" i="1" a="1"/>
  <c r="Y2757" i="1" s="1"/>
  <c r="Y2758" i="1" a="1"/>
  <c r="Y2758" i="1" s="1"/>
  <c r="Y2759" i="1" a="1"/>
  <c r="Y2759" i="1" s="1"/>
  <c r="Y2760" i="1" a="1"/>
  <c r="Y2760" i="1" s="1"/>
  <c r="Y2761" i="1" a="1"/>
  <c r="Y2761" i="1" s="1"/>
  <c r="Y2762" i="1" a="1"/>
  <c r="Y2762" i="1" s="1"/>
  <c r="Y2763" i="1" a="1"/>
  <c r="Y2763" i="1" s="1"/>
  <c r="Y2764" i="1" a="1"/>
  <c r="Y2764" i="1" s="1"/>
  <c r="Y2765" i="1" a="1"/>
  <c r="Y2765" i="1" s="1"/>
  <c r="Y2766" i="1" a="1"/>
  <c r="Y2766" i="1" s="1"/>
  <c r="Y2767" i="1" a="1"/>
  <c r="Y2767" i="1" s="1"/>
  <c r="Y2768" i="1" a="1"/>
  <c r="Y2768" i="1" s="1"/>
  <c r="Y2769" i="1" a="1"/>
  <c r="Y2769" i="1" s="1"/>
  <c r="Y2770" i="1" a="1"/>
  <c r="Y2770" i="1" s="1"/>
  <c r="Y2771" i="1" a="1"/>
  <c r="Y2771" i="1" s="1"/>
  <c r="Y2772" i="1" a="1"/>
  <c r="Y2772" i="1" s="1"/>
  <c r="Y2773" i="1" a="1"/>
  <c r="Y2773" i="1" s="1"/>
  <c r="Y2774" i="1" a="1"/>
  <c r="Y2774" i="1" s="1"/>
  <c r="Y2775" i="1" a="1"/>
  <c r="Y2775" i="1" s="1"/>
  <c r="Y2776" i="1" a="1"/>
  <c r="Y2776" i="1" s="1"/>
  <c r="Y2777" i="1" a="1"/>
  <c r="Y2777" i="1" s="1"/>
  <c r="Y2778" i="1" a="1"/>
  <c r="Y2778" i="1" s="1"/>
  <c r="Y2779" i="1" a="1"/>
  <c r="Y2779" i="1" s="1"/>
  <c r="Y2780" i="1" a="1"/>
  <c r="Y2780" i="1" s="1"/>
  <c r="Y2781" i="1" a="1"/>
  <c r="Y2781" i="1" s="1"/>
  <c r="Y2782" i="1" a="1"/>
  <c r="Y2782" i="1" s="1"/>
  <c r="Y2783" i="1" a="1"/>
  <c r="Y2783" i="1" s="1"/>
  <c r="Y2784" i="1" a="1"/>
  <c r="Y2784" i="1" s="1"/>
  <c r="Y2785" i="1" a="1"/>
  <c r="Y2785" i="1" s="1"/>
  <c r="Y2786" i="1" a="1"/>
  <c r="Y2786" i="1" s="1"/>
  <c r="Y2787" i="1" a="1"/>
  <c r="Y2787" i="1" s="1"/>
  <c r="Y2788" i="1" a="1"/>
  <c r="Y2788" i="1" s="1"/>
  <c r="Y2789" i="1" a="1"/>
  <c r="Y2789" i="1" s="1"/>
  <c r="Y2790" i="1" a="1"/>
  <c r="Y2790" i="1" s="1"/>
  <c r="Y2791" i="1" a="1"/>
  <c r="Y2791" i="1" s="1"/>
  <c r="Y2792" i="1" a="1"/>
  <c r="Y2792" i="1" s="1"/>
  <c r="Y2793" i="1" a="1"/>
  <c r="Y2793" i="1" s="1"/>
  <c r="Y2794" i="1" a="1"/>
  <c r="Y2794" i="1" s="1"/>
  <c r="Y2795" i="1" a="1"/>
  <c r="Y2795" i="1" s="1"/>
  <c r="Y2796" i="1" a="1"/>
  <c r="Y2796" i="1" s="1"/>
  <c r="Y2797" i="1" a="1"/>
  <c r="Y2797" i="1" s="1"/>
  <c r="Y2798" i="1" a="1"/>
  <c r="Y2798" i="1" s="1"/>
  <c r="Y2799" i="1" a="1"/>
  <c r="Y2799" i="1" s="1"/>
  <c r="Y2800" i="1" a="1"/>
  <c r="Y2800" i="1" s="1"/>
  <c r="Y2801" i="1" a="1"/>
  <c r="Y2801" i="1" s="1"/>
  <c r="Y2802" i="1" a="1"/>
  <c r="Y2802" i="1" s="1"/>
  <c r="Y2803" i="1" a="1"/>
  <c r="Y2803" i="1" s="1"/>
  <c r="Y2804" i="1" a="1"/>
  <c r="Y2804" i="1" s="1"/>
  <c r="Y2805" i="1" a="1"/>
  <c r="Y2805" i="1" s="1"/>
  <c r="Y2806" i="1" a="1"/>
  <c r="Y2806" i="1" s="1"/>
  <c r="Y2807" i="1" a="1"/>
  <c r="Y2807" i="1" s="1"/>
  <c r="Y2808" i="1" a="1"/>
  <c r="Y2808" i="1" s="1"/>
  <c r="Y2809" i="1" a="1"/>
  <c r="Y2809" i="1" s="1"/>
  <c r="Y2810" i="1" a="1"/>
  <c r="Y2810" i="1" s="1"/>
  <c r="Y2811" i="1" a="1"/>
  <c r="Y2811" i="1" s="1"/>
  <c r="Y2812" i="1" a="1"/>
  <c r="Y2812" i="1" s="1"/>
  <c r="Y2813" i="1" a="1"/>
  <c r="Y2813" i="1" s="1"/>
  <c r="Y2814" i="1" a="1"/>
  <c r="Y2814" i="1" s="1"/>
  <c r="Y2815" i="1" a="1"/>
  <c r="Y2815" i="1" s="1"/>
  <c r="Y2816" i="1" a="1"/>
  <c r="Y2816" i="1" s="1"/>
  <c r="Y2817" i="1" a="1"/>
  <c r="Y2817" i="1" s="1"/>
  <c r="Y2818" i="1" a="1"/>
  <c r="Y2818" i="1" s="1"/>
  <c r="Y2819" i="1" a="1"/>
  <c r="Y2819" i="1" s="1"/>
  <c r="Y2820" i="1" a="1"/>
  <c r="Y2820" i="1" s="1"/>
  <c r="Y2821" i="1" a="1"/>
  <c r="Y2821" i="1" s="1"/>
  <c r="Y2822" i="1" a="1"/>
  <c r="Y2822" i="1" s="1"/>
  <c r="Y2823" i="1" a="1"/>
  <c r="Y2823" i="1" s="1"/>
  <c r="Y2824" i="1" a="1"/>
  <c r="Y2824" i="1" s="1"/>
  <c r="Y2825" i="1" a="1"/>
  <c r="Y2825" i="1" s="1"/>
  <c r="Y2826" i="1" a="1"/>
  <c r="Y2826" i="1" s="1"/>
  <c r="Y2827" i="1" a="1"/>
  <c r="Y2827" i="1" s="1"/>
  <c r="Y2828" i="1" a="1"/>
  <c r="Y2828" i="1" s="1"/>
  <c r="Y2829" i="1" a="1"/>
  <c r="Y2829" i="1" s="1"/>
  <c r="Y2830" i="1" a="1"/>
  <c r="Y2830" i="1" s="1"/>
  <c r="Y2831" i="1" a="1"/>
  <c r="Y2831" i="1" s="1"/>
  <c r="Y2832" i="1" a="1"/>
  <c r="Y2832" i="1" s="1"/>
  <c r="Y2833" i="1" a="1"/>
  <c r="Y2833" i="1" s="1"/>
  <c r="Y2834" i="1" a="1"/>
  <c r="Y2834" i="1" s="1"/>
  <c r="Y2835" i="1" a="1"/>
  <c r="Y2835" i="1" s="1"/>
  <c r="Y2836" i="1" a="1"/>
  <c r="Y2836" i="1" s="1"/>
  <c r="Y2837" i="1" a="1"/>
  <c r="Y2837" i="1" s="1"/>
  <c r="Y2838" i="1" a="1"/>
  <c r="Y2838" i="1" s="1"/>
  <c r="Y2839" i="1" a="1"/>
  <c r="Y2839" i="1" s="1"/>
  <c r="Y2840" i="1" a="1"/>
  <c r="Y2840" i="1" s="1"/>
  <c r="Y2841" i="1" a="1"/>
  <c r="Y2841" i="1" s="1"/>
  <c r="Y2842" i="1" a="1"/>
  <c r="Y2842" i="1" s="1"/>
  <c r="Y2843" i="1" a="1"/>
  <c r="Y2843" i="1" s="1"/>
  <c r="Y2844" i="1" a="1"/>
  <c r="Y2844" i="1" s="1"/>
  <c r="Y2845" i="1" a="1"/>
  <c r="Y2845" i="1" s="1"/>
  <c r="Y2846" i="1" a="1"/>
  <c r="Y2846" i="1" s="1"/>
  <c r="Y2847" i="1" a="1"/>
  <c r="Y2847" i="1" s="1"/>
  <c r="Y2848" i="1" a="1"/>
  <c r="Y2848" i="1" s="1"/>
  <c r="Y2849" i="1" a="1"/>
  <c r="Y2849" i="1" s="1"/>
  <c r="Y2850" i="1" a="1"/>
  <c r="Y2850" i="1" s="1"/>
  <c r="Y2851" i="1" a="1"/>
  <c r="Y2851" i="1" s="1"/>
  <c r="Y2852" i="1" a="1"/>
  <c r="Y2852" i="1" s="1"/>
  <c r="Y2853" i="1" a="1"/>
  <c r="Y2853" i="1" s="1"/>
  <c r="Y2854" i="1" a="1"/>
  <c r="Y2854" i="1" s="1"/>
  <c r="Y2855" i="1" a="1"/>
  <c r="Y2855" i="1" s="1"/>
  <c r="Y2856" i="1" a="1"/>
  <c r="Y2856" i="1" s="1"/>
  <c r="Y2857" i="1" a="1"/>
  <c r="Y2857" i="1" s="1"/>
  <c r="Y2858" i="1" a="1"/>
  <c r="Y2858" i="1" s="1"/>
  <c r="Y2859" i="1" a="1"/>
  <c r="Y2859" i="1" s="1"/>
  <c r="Y2860" i="1" a="1"/>
  <c r="Y2860" i="1" s="1"/>
  <c r="Y2861" i="1" a="1"/>
  <c r="Y2861" i="1" s="1"/>
  <c r="Y2862" i="1" a="1"/>
  <c r="Y2862" i="1" s="1"/>
  <c r="Y2863" i="1" a="1"/>
  <c r="Y2863" i="1" s="1"/>
  <c r="Y2864" i="1" a="1"/>
  <c r="Y2864" i="1" s="1"/>
  <c r="Y2865" i="1" a="1"/>
  <c r="Y2865" i="1" s="1"/>
  <c r="Y2866" i="1" a="1"/>
  <c r="Y2866" i="1" s="1"/>
  <c r="Y2867" i="1" a="1"/>
  <c r="Y2867" i="1" s="1"/>
  <c r="Y2868" i="1" a="1"/>
  <c r="Y2868" i="1" s="1"/>
  <c r="Y2869" i="1" a="1"/>
  <c r="Y2869" i="1" s="1"/>
  <c r="Y2870" i="1" a="1"/>
  <c r="Y2870" i="1" s="1"/>
  <c r="Y2871" i="1" a="1"/>
  <c r="Y2871" i="1" s="1"/>
  <c r="Y2872" i="1" a="1"/>
  <c r="Y2872" i="1" s="1"/>
  <c r="Y2873" i="1" a="1"/>
  <c r="Y2873" i="1" s="1"/>
  <c r="Y2874" i="1" a="1"/>
  <c r="Y2874" i="1" s="1"/>
  <c r="Y2875" i="1" a="1"/>
  <c r="Y2875" i="1" s="1"/>
  <c r="Y2876" i="1" a="1"/>
  <c r="Y2876" i="1" s="1"/>
  <c r="Y2877" i="1" a="1"/>
  <c r="Y2877" i="1" s="1"/>
  <c r="Y2878" i="1" a="1"/>
  <c r="Y2878" i="1" s="1"/>
  <c r="Y2879" i="1" a="1"/>
  <c r="Y2879" i="1" s="1"/>
  <c r="Y2880" i="1" a="1"/>
  <c r="Y2880" i="1" s="1"/>
  <c r="Y2881" i="1" a="1"/>
  <c r="Y2881" i="1" s="1"/>
  <c r="Y2882" i="1" a="1"/>
  <c r="Y2882" i="1" s="1"/>
  <c r="Y2883" i="1" a="1"/>
  <c r="Y2883" i="1" s="1"/>
  <c r="Y2884" i="1" a="1"/>
  <c r="Y2884" i="1" s="1"/>
  <c r="Y2885" i="1" a="1"/>
  <c r="Y2885" i="1" s="1"/>
  <c r="Y2886" i="1" a="1"/>
  <c r="Y2886" i="1" s="1"/>
  <c r="Y2887" i="1" a="1"/>
  <c r="Y2887" i="1" s="1"/>
  <c r="Y2888" i="1" a="1"/>
  <c r="Y2888" i="1" s="1"/>
  <c r="Y2889" i="1" a="1"/>
  <c r="Y2889" i="1" s="1"/>
  <c r="Y2890" i="1" a="1"/>
  <c r="Y2890" i="1" s="1"/>
  <c r="Y2891" i="1" a="1"/>
  <c r="Y2891" i="1" s="1"/>
  <c r="Y2892" i="1" a="1"/>
  <c r="Y2892" i="1" s="1"/>
  <c r="Y2893" i="1" a="1"/>
  <c r="Y2893" i="1" s="1"/>
  <c r="Y2894" i="1" a="1"/>
  <c r="Y2894" i="1" s="1"/>
  <c r="Y2895" i="1" a="1"/>
  <c r="Y2895" i="1" s="1"/>
  <c r="Y2896" i="1" a="1"/>
  <c r="Y2896" i="1" s="1"/>
  <c r="Y2897" i="1" a="1"/>
  <c r="Y2897" i="1" s="1"/>
  <c r="Y2898" i="1" a="1"/>
  <c r="Y2898" i="1" s="1"/>
  <c r="Y2899" i="1" a="1"/>
  <c r="Y2899" i="1" s="1"/>
  <c r="Y2900" i="1" a="1"/>
  <c r="Y2900" i="1" s="1"/>
  <c r="Y2901" i="1" a="1"/>
  <c r="Y2901" i="1" s="1"/>
  <c r="Y2902" i="1" a="1"/>
  <c r="Y2902" i="1" s="1"/>
  <c r="Y2903" i="1" a="1"/>
  <c r="Y2903" i="1" s="1"/>
  <c r="Y2904" i="1" a="1"/>
  <c r="Y2904" i="1" s="1"/>
  <c r="Y2905" i="1" a="1"/>
  <c r="Y2905" i="1" s="1"/>
  <c r="Y2906" i="1" a="1"/>
  <c r="Y2906" i="1" s="1"/>
  <c r="Y2907" i="1" a="1"/>
  <c r="Y2907" i="1" s="1"/>
  <c r="Y2908" i="1" a="1"/>
  <c r="Y2908" i="1" s="1"/>
  <c r="Y2909" i="1" a="1"/>
  <c r="Y2909" i="1" s="1"/>
  <c r="Y2910" i="1" a="1"/>
  <c r="Y2910" i="1" s="1"/>
  <c r="Y2911" i="1" a="1"/>
  <c r="Y2911" i="1" s="1"/>
  <c r="Y2912" i="1" a="1"/>
  <c r="Y2912" i="1" s="1"/>
  <c r="Y2913" i="1" a="1"/>
  <c r="Y2913" i="1" s="1"/>
  <c r="Y2914" i="1" a="1"/>
  <c r="Y2914" i="1" s="1"/>
  <c r="Y2915" i="1" a="1"/>
  <c r="Y2915" i="1" s="1"/>
  <c r="Y2916" i="1" a="1"/>
  <c r="Y2916" i="1" s="1"/>
  <c r="Y2917" i="1" a="1"/>
  <c r="Y2917" i="1" s="1"/>
  <c r="Y2918" i="1" a="1"/>
  <c r="Y2918" i="1" s="1"/>
  <c r="Y2919" i="1" a="1"/>
  <c r="Y2919" i="1" s="1"/>
  <c r="Y2920" i="1" a="1"/>
  <c r="Y2920" i="1" s="1"/>
  <c r="Y2921" i="1" a="1"/>
  <c r="Y2921" i="1" s="1"/>
  <c r="Y2922" i="1" a="1"/>
  <c r="Y2922" i="1" s="1"/>
  <c r="Y2923" i="1" a="1"/>
  <c r="Y2923" i="1" s="1"/>
  <c r="Y2924" i="1" a="1"/>
  <c r="Y2924" i="1" s="1"/>
  <c r="Y2925" i="1" a="1"/>
  <c r="Y2925" i="1" s="1"/>
  <c r="Y2926" i="1" a="1"/>
  <c r="Y2926" i="1" s="1"/>
  <c r="Y2927" i="1" a="1"/>
  <c r="Y2927" i="1" s="1"/>
  <c r="Y2928" i="1" a="1"/>
  <c r="Y2928" i="1" s="1"/>
  <c r="Y2929" i="1" a="1"/>
  <c r="Y2929" i="1" s="1"/>
  <c r="Y2930" i="1" a="1"/>
  <c r="Y2930" i="1" s="1"/>
  <c r="Y2931" i="1" a="1"/>
  <c r="Y2931" i="1" s="1"/>
  <c r="Y2932" i="1" a="1"/>
  <c r="Y2932" i="1" s="1"/>
  <c r="Y2933" i="1" a="1"/>
  <c r="Y2933" i="1" s="1"/>
  <c r="Y2934" i="1" a="1"/>
  <c r="Y2934" i="1" s="1"/>
  <c r="Y2935" i="1" a="1"/>
  <c r="Y2935" i="1" s="1"/>
  <c r="Y2936" i="1" a="1"/>
  <c r="Y2936" i="1" s="1"/>
  <c r="Y2937" i="1" a="1"/>
  <c r="Y2937" i="1" s="1"/>
  <c r="Y2938" i="1" a="1"/>
  <c r="Y2938" i="1" s="1"/>
  <c r="Y2939" i="1" a="1"/>
  <c r="Y2939" i="1" s="1"/>
  <c r="Y2940" i="1" a="1"/>
  <c r="Y2940" i="1" s="1"/>
  <c r="Y2941" i="1" a="1"/>
  <c r="Y2941" i="1" s="1"/>
  <c r="Y2942" i="1" a="1"/>
  <c r="Y2942" i="1" s="1"/>
  <c r="Y2943" i="1" a="1"/>
  <c r="Y2943" i="1" s="1"/>
  <c r="Y2944" i="1" a="1"/>
  <c r="Y2944" i="1" s="1"/>
  <c r="Y2945" i="1" a="1"/>
  <c r="Y2945" i="1" s="1"/>
  <c r="Y2946" i="1" a="1"/>
  <c r="Y2946" i="1" s="1"/>
  <c r="Y2947" i="1" a="1"/>
  <c r="Y2947" i="1" s="1"/>
  <c r="Y2948" i="1" a="1"/>
  <c r="Y2948" i="1" s="1"/>
  <c r="Y2949" i="1" a="1"/>
  <c r="Y2949" i="1" s="1"/>
  <c r="Y2950" i="1" a="1"/>
  <c r="Y2950" i="1" s="1"/>
  <c r="Y2951" i="1" a="1"/>
  <c r="Y2951" i="1" s="1"/>
  <c r="Y2952" i="1" a="1"/>
  <c r="Y2952" i="1" s="1"/>
  <c r="Y2953" i="1" a="1"/>
  <c r="Y2953" i="1" s="1"/>
  <c r="Y2954" i="1" a="1"/>
  <c r="Y2954" i="1" s="1"/>
  <c r="Y2955" i="1" a="1"/>
  <c r="Y2955" i="1" s="1"/>
  <c r="Y2956" i="1" a="1"/>
  <c r="Y2956" i="1" s="1"/>
  <c r="Y2957" i="1" a="1"/>
  <c r="Y2957" i="1" s="1"/>
  <c r="Y2958" i="1" a="1"/>
  <c r="Y2958" i="1" s="1"/>
  <c r="Y2959" i="1" a="1"/>
  <c r="Y2959" i="1" s="1"/>
  <c r="Y2960" i="1" a="1"/>
  <c r="Y2960" i="1" s="1"/>
  <c r="Y2961" i="1" a="1"/>
  <c r="Y2961" i="1" s="1"/>
  <c r="Y2962" i="1" a="1"/>
  <c r="Y2962" i="1" s="1"/>
  <c r="Y2963" i="1" a="1"/>
  <c r="Y2963" i="1"/>
  <c r="Y2964" i="1" a="1"/>
  <c r="Y2964" i="1" s="1"/>
  <c r="Y2965" i="1" a="1"/>
  <c r="Y2965" i="1" s="1"/>
  <c r="Y2966" i="1" a="1"/>
  <c r="Y2966" i="1" s="1"/>
  <c r="Y2967" i="1" a="1"/>
  <c r="Y2967" i="1" s="1"/>
  <c r="Y2968" i="1" a="1"/>
  <c r="Y2968" i="1" s="1"/>
  <c r="Y2969" i="1" a="1"/>
  <c r="Y2969" i="1" s="1"/>
  <c r="Y2970" i="1" a="1"/>
  <c r="Y2970" i="1" s="1"/>
  <c r="Y2971" i="1" a="1"/>
  <c r="Y2971" i="1" s="1"/>
  <c r="Y2972" i="1" a="1"/>
  <c r="Y2972" i="1" s="1"/>
  <c r="Y2973" i="1" a="1"/>
  <c r="Y2973" i="1"/>
  <c r="Y2974" i="1" a="1"/>
  <c r="Y2974" i="1" s="1"/>
  <c r="Y2975" i="1" a="1"/>
  <c r="Y2975" i="1" s="1"/>
  <c r="Y2976" i="1" a="1"/>
  <c r="Y2976" i="1" s="1"/>
  <c r="Y2977" i="1" a="1"/>
  <c r="Y2977" i="1" s="1"/>
  <c r="Y2978" i="1" a="1"/>
  <c r="Y2978" i="1" s="1"/>
  <c r="Y2979" i="1" a="1"/>
  <c r="Y2979" i="1" s="1"/>
  <c r="Y2980" i="1" a="1"/>
  <c r="Y2980" i="1" s="1"/>
  <c r="Y2981" i="1" a="1"/>
  <c r="Y2981" i="1" s="1"/>
  <c r="Y2982" i="1" a="1"/>
  <c r="Y2982" i="1" s="1"/>
  <c r="Y2983" i="1" a="1"/>
  <c r="Y2983" i="1" s="1"/>
  <c r="Y2984" i="1" a="1"/>
  <c r="Y2984" i="1" s="1"/>
  <c r="Y2985" i="1" a="1"/>
  <c r="Y2985" i="1" s="1"/>
  <c r="Y2986" i="1" a="1"/>
  <c r="Y2986" i="1" s="1"/>
  <c r="Y2987" i="1" a="1"/>
  <c r="Y2987" i="1" s="1"/>
  <c r="Y2988" i="1" a="1"/>
  <c r="Y2988" i="1" s="1"/>
  <c r="Y2989" i="1" a="1"/>
  <c r="Y2989" i="1" s="1"/>
  <c r="Y2990" i="1" a="1"/>
  <c r="Y2990" i="1" s="1"/>
  <c r="Y2991" i="1" a="1"/>
  <c r="Y2991" i="1" s="1"/>
  <c r="Y2992" i="1" a="1"/>
  <c r="Y2992" i="1" s="1"/>
  <c r="Y2993" i="1" a="1"/>
  <c r="Y2993" i="1" s="1"/>
  <c r="Y2994" i="1" a="1"/>
  <c r="Y2994" i="1"/>
  <c r="Y2995" i="1" a="1"/>
  <c r="Y2995" i="1" s="1"/>
  <c r="Y2996" i="1" a="1"/>
  <c r="Y2996" i="1"/>
  <c r="Y2997" i="1" a="1"/>
  <c r="Y2997" i="1" s="1"/>
  <c r="Y2998" i="1" a="1"/>
  <c r="Y2998" i="1" s="1"/>
  <c r="Y2999" i="1" a="1"/>
  <c r="Y2999" i="1" s="1"/>
  <c r="Y3000" i="1" a="1"/>
  <c r="Y3000" i="1" s="1"/>
  <c r="Y3001" i="1" a="1"/>
  <c r="Y3001" i="1" s="1"/>
  <c r="Y3002" i="1" a="1"/>
  <c r="Y3002" i="1" s="1"/>
  <c r="Y3003" i="1" a="1"/>
  <c r="Y3003" i="1" s="1"/>
  <c r="Y3004" i="1" a="1"/>
  <c r="Y3004" i="1" s="1"/>
  <c r="Y3005" i="1" a="1"/>
  <c r="Y3005" i="1" s="1"/>
  <c r="Y3006" i="1" a="1"/>
  <c r="Y3006" i="1"/>
  <c r="Y3007" i="1" a="1"/>
  <c r="Y3007" i="1" s="1"/>
  <c r="Y3008" i="1" a="1"/>
  <c r="Y3008" i="1" s="1"/>
  <c r="Y3009" i="1" a="1"/>
  <c r="Y3009" i="1" s="1"/>
  <c r="Y3010" i="1" a="1"/>
  <c r="Y3010" i="1" s="1"/>
  <c r="Y3011" i="1" a="1"/>
  <c r="Y3011" i="1" s="1"/>
  <c r="Y3012" i="1" a="1"/>
  <c r="Y3012" i="1" s="1"/>
  <c r="Y3013" i="1" a="1"/>
  <c r="Y3013" i="1" s="1"/>
  <c r="Y3014" i="1" a="1"/>
  <c r="Y3014" i="1" s="1"/>
  <c r="Y3015" i="1" a="1"/>
  <c r="Y3015" i="1"/>
  <c r="Y3016" i="1" a="1"/>
  <c r="Y3016" i="1" s="1"/>
  <c r="Y3017" i="1" a="1"/>
  <c r="Y3017" i="1" s="1"/>
  <c r="Y3018" i="1" a="1"/>
  <c r="Y3018" i="1" s="1"/>
  <c r="Y3019" i="1" a="1"/>
  <c r="Y3019" i="1" s="1"/>
  <c r="Y3020" i="1" a="1"/>
  <c r="Y3020" i="1" s="1"/>
  <c r="Y3021" i="1" a="1"/>
  <c r="Y3021" i="1" s="1"/>
  <c r="Y3022" i="1" a="1"/>
  <c r="Y3022" i="1" s="1"/>
  <c r="Y3023" i="1" a="1"/>
  <c r="Y3023" i="1" s="1"/>
  <c r="Y3024" i="1" a="1"/>
  <c r="Y3024" i="1" s="1"/>
  <c r="Y3025" i="1" a="1"/>
  <c r="Y3025" i="1" s="1"/>
  <c r="Y3026" i="1" a="1"/>
  <c r="Y3026" i="1" s="1"/>
  <c r="Y3027" i="1" a="1"/>
  <c r="Y3027" i="1"/>
  <c r="Y3028" i="1" a="1"/>
  <c r="Y3028" i="1" s="1"/>
  <c r="Y3029" i="1" a="1"/>
  <c r="Y3029" i="1"/>
  <c r="Y3030" i="1" a="1"/>
  <c r="Y3030" i="1" s="1"/>
  <c r="Y3031" i="1" a="1"/>
  <c r="Y3031" i="1" s="1"/>
  <c r="Y3032" i="1" a="1"/>
  <c r="Y3032" i="1" s="1"/>
  <c r="Y3033" i="1" a="1"/>
  <c r="Y3033" i="1" s="1"/>
  <c r="Y3034" i="1" a="1"/>
  <c r="Y3034" i="1" s="1"/>
  <c r="Y3035" i="1" a="1"/>
  <c r="Y3035" i="1" s="1"/>
  <c r="Y3036" i="1" a="1"/>
  <c r="Y3036" i="1" s="1"/>
  <c r="Y3037" i="1" a="1"/>
  <c r="Y3037" i="1" s="1"/>
  <c r="Y3038" i="1" a="1"/>
  <c r="Y3038" i="1"/>
  <c r="Y3039" i="1" a="1"/>
  <c r="Y3039" i="1" s="1"/>
  <c r="Y3040" i="1" a="1"/>
  <c r="Y3040" i="1" s="1"/>
  <c r="Y3041" i="1" a="1"/>
  <c r="Y3041" i="1" s="1"/>
  <c r="Y3042" i="1" a="1"/>
  <c r="Y3042" i="1" s="1"/>
  <c r="Y3043" i="1" a="1"/>
  <c r="Y3043" i="1" s="1"/>
  <c r="Y3044" i="1" a="1"/>
  <c r="Y3044" i="1" s="1"/>
  <c r="Y3045" i="1" a="1"/>
  <c r="Y3045" i="1" s="1"/>
  <c r="Y3046" i="1" a="1"/>
  <c r="Y3046" i="1" s="1"/>
  <c r="Y3047" i="1" a="1"/>
  <c r="Y3047" i="1" s="1"/>
  <c r="Y3048" i="1" a="1"/>
  <c r="Y3048" i="1"/>
  <c r="Y3049" i="1" a="1"/>
  <c r="Y3049" i="1" s="1"/>
  <c r="Y3050" i="1" a="1"/>
  <c r="Y3050" i="1" s="1"/>
  <c r="Y3051" i="1" a="1"/>
  <c r="Y3051" i="1" s="1"/>
  <c r="Y3052" i="1" a="1"/>
  <c r="Y3052" i="1" s="1"/>
  <c r="Y3053" i="1" a="1"/>
  <c r="Y3053" i="1" s="1"/>
  <c r="Y3054" i="1" a="1"/>
  <c r="Y3054" i="1" s="1"/>
  <c r="Y3055" i="1" a="1"/>
  <c r="Y3055" i="1" s="1"/>
  <c r="Y3056" i="1" a="1"/>
  <c r="Y3056" i="1"/>
  <c r="Y3057" i="1" a="1"/>
  <c r="Y3057" i="1" s="1"/>
  <c r="Y3058" i="1" a="1"/>
  <c r="Y3058" i="1"/>
  <c r="Y3059" i="1" a="1"/>
  <c r="Y3059" i="1" s="1"/>
  <c r="Y3060" i="1" a="1"/>
  <c r="Y3060" i="1"/>
  <c r="Y3061" i="1" a="1"/>
  <c r="Y3061" i="1" s="1"/>
  <c r="Y3062" i="1" a="1"/>
  <c r="Y3062" i="1"/>
  <c r="Y3063" i="1" a="1"/>
  <c r="Y3063" i="1" s="1"/>
  <c r="Y3064" i="1" a="1"/>
  <c r="Y3064" i="1" s="1"/>
  <c r="Y3065" i="1" a="1"/>
  <c r="Y3065" i="1" s="1"/>
  <c r="Y3066" i="1" a="1"/>
  <c r="Y3066" i="1" s="1"/>
  <c r="Y3067" i="1" a="1"/>
  <c r="Y3067" i="1" s="1"/>
  <c r="Y3068" i="1" a="1"/>
  <c r="Y3068" i="1" s="1"/>
  <c r="Y3069" i="1" a="1"/>
  <c r="Y3069" i="1" s="1"/>
  <c r="Y3070" i="1" a="1"/>
  <c r="Y3070" i="1"/>
  <c r="Y3071" i="1" a="1"/>
  <c r="Y3071" i="1" s="1"/>
  <c r="Y3072" i="1" a="1"/>
  <c r="Y3072" i="1" s="1"/>
  <c r="Y3073" i="1" a="1"/>
  <c r="Y3073" i="1" s="1"/>
  <c r="Y3074" i="1" a="1"/>
  <c r="Y3074" i="1"/>
  <c r="Y3075" i="1" a="1"/>
  <c r="Y3075" i="1" s="1"/>
  <c r="Y3076" i="1" a="1"/>
  <c r="Y3076" i="1"/>
  <c r="Y3077" i="1" a="1"/>
  <c r="Y3077" i="1" s="1"/>
  <c r="Y3078" i="1" a="1"/>
  <c r="Y3078" i="1" s="1"/>
  <c r="Y3079" i="1" a="1"/>
  <c r="Y3079" i="1" s="1"/>
  <c r="Y3080" i="1" a="1"/>
  <c r="Y3080" i="1" s="1"/>
  <c r="Y3081" i="1" a="1"/>
  <c r="Y3081" i="1"/>
  <c r="Y3082" i="1" a="1"/>
  <c r="Y3082" i="1"/>
  <c r="Y3083" i="1" a="1"/>
  <c r="Y3083" i="1" s="1"/>
  <c r="Y3084" i="1" a="1"/>
  <c r="Y3084" i="1" s="1"/>
  <c r="Y3085" i="1" a="1"/>
  <c r="Y3085" i="1" s="1"/>
  <c r="Y3086" i="1" a="1"/>
  <c r="Y3086" i="1" s="1"/>
  <c r="Y3087" i="1" a="1"/>
  <c r="Y3087" i="1" s="1"/>
  <c r="Y3088" i="1" a="1"/>
  <c r="Y3088" i="1" s="1"/>
  <c r="Y3089" i="1" a="1"/>
  <c r="Y3089" i="1"/>
  <c r="Y3090" i="1" a="1"/>
  <c r="Y3090" i="1" s="1"/>
  <c r="Y3091" i="1" a="1"/>
  <c r="Y3091" i="1" s="1"/>
  <c r="Y3092" i="1" a="1"/>
  <c r="Y3092" i="1" s="1"/>
  <c r="Y3093" i="1" a="1"/>
  <c r="Y3093" i="1" s="1"/>
  <c r="Y3094" i="1" a="1"/>
  <c r="Y3094" i="1" s="1"/>
  <c r="Y3095" i="1" a="1"/>
  <c r="Y3095" i="1"/>
  <c r="Y3096" i="1" a="1"/>
  <c r="Y3096" i="1" s="1"/>
  <c r="Y3097" i="1" a="1"/>
  <c r="Y3097" i="1"/>
  <c r="Y3098" i="1" a="1"/>
  <c r="Y3098" i="1" s="1"/>
  <c r="Y3099" i="1" a="1"/>
  <c r="Y3099" i="1" s="1"/>
  <c r="Y3100" i="1" a="1"/>
  <c r="Y3100" i="1"/>
  <c r="Y3101" i="1" a="1"/>
  <c r="Y3101" i="1"/>
  <c r="Y3102" i="1" a="1"/>
  <c r="Y3102" i="1"/>
  <c r="Y3103" i="1" a="1"/>
  <c r="Y3103" i="1" s="1"/>
  <c r="Y3104" i="1" a="1"/>
  <c r="Y3104" i="1" s="1"/>
  <c r="Y3105" i="1" a="1"/>
  <c r="Y3105" i="1" s="1"/>
  <c r="Y3106" i="1" a="1"/>
  <c r="Y3106" i="1" s="1"/>
  <c r="Y3107" i="1" a="1"/>
  <c r="Y3107" i="1" s="1"/>
  <c r="Y3108" i="1" a="1"/>
  <c r="Y3108" i="1" s="1"/>
  <c r="Y3109" i="1" a="1"/>
  <c r="Y3109" i="1"/>
  <c r="Y3110" i="1" a="1"/>
  <c r="Y3110" i="1" s="1"/>
  <c r="Y3111" i="1" a="1"/>
  <c r="Y3111" i="1" s="1"/>
  <c r="Y3112" i="1" a="1"/>
  <c r="Y3112" i="1" s="1"/>
  <c r="Y3113" i="1" a="1"/>
  <c r="Y3113" i="1" s="1"/>
  <c r="Y3114" i="1" a="1"/>
  <c r="Y3114" i="1" s="1"/>
  <c r="Y3115" i="1" a="1"/>
  <c r="Y3115" i="1"/>
  <c r="Y3116" i="1" a="1"/>
  <c r="Y3116" i="1"/>
  <c r="Y3117" i="1" a="1"/>
  <c r="Y3117" i="1" s="1"/>
  <c r="Y3118" i="1" a="1"/>
  <c r="Y3118" i="1" s="1"/>
  <c r="Y3119" i="1" a="1"/>
  <c r="Y3119" i="1" s="1"/>
  <c r="Y3120" i="1" a="1"/>
  <c r="Y3120" i="1" s="1"/>
  <c r="Y3121" i="1" a="1"/>
  <c r="Y3121" i="1" s="1"/>
  <c r="Y3122" i="1" a="1"/>
  <c r="Y3122" i="1" s="1"/>
  <c r="Y3123" i="1" a="1"/>
  <c r="Y3123" i="1" s="1"/>
  <c r="Y3124" i="1" a="1"/>
  <c r="Y3124" i="1" s="1"/>
  <c r="Y3125" i="1" a="1"/>
  <c r="Y3125" i="1" s="1"/>
  <c r="Y3126" i="1" a="1"/>
  <c r="Y3126" i="1" s="1"/>
  <c r="Y3127" i="1" a="1"/>
  <c r="Y3127" i="1" s="1"/>
  <c r="Y3128" i="1" a="1"/>
  <c r="Y3128" i="1" s="1"/>
  <c r="Y3129" i="1" a="1"/>
  <c r="Y3129" i="1" s="1"/>
  <c r="Y3130" i="1" a="1"/>
  <c r="Y3130" i="1" s="1"/>
  <c r="Y3131" i="1" a="1"/>
  <c r="Y3131" i="1" s="1"/>
  <c r="Y3132" i="1" a="1"/>
  <c r="Y3132" i="1" s="1"/>
  <c r="Y3133" i="1" a="1"/>
  <c r="Y3133" i="1" s="1"/>
  <c r="Y3134" i="1" a="1"/>
  <c r="Y3134" i="1" s="1"/>
  <c r="Y3135" i="1" a="1"/>
  <c r="Y3135" i="1" s="1"/>
  <c r="Y3136" i="1" a="1"/>
  <c r="Y3136" i="1" s="1"/>
  <c r="Y3137" i="1" a="1"/>
  <c r="Y3137" i="1" s="1"/>
  <c r="Y3138" i="1" a="1"/>
  <c r="Y3138" i="1" s="1"/>
  <c r="Y3139" i="1" a="1"/>
  <c r="Y3139" i="1" s="1"/>
  <c r="Y3140" i="1" a="1"/>
  <c r="Y3140" i="1" s="1"/>
  <c r="Y3141" i="1" a="1"/>
  <c r="Y3141" i="1" s="1"/>
  <c r="Y3142" i="1" a="1"/>
  <c r="Y3142" i="1" s="1"/>
  <c r="Y3143" i="1" a="1"/>
  <c r="Y3143" i="1" s="1"/>
  <c r="Y3144" i="1" a="1"/>
  <c r="Y3144" i="1" s="1"/>
  <c r="Y3145" i="1" a="1"/>
  <c r="Y3145" i="1" s="1"/>
  <c r="Y3146" i="1" a="1"/>
  <c r="Y3146" i="1" s="1"/>
  <c r="Y3147" i="1" a="1"/>
  <c r="Y3147" i="1" s="1"/>
  <c r="Y3148" i="1" a="1"/>
  <c r="Y3148" i="1" s="1"/>
  <c r="Y3149" i="1" a="1"/>
  <c r="Y3149" i="1" s="1"/>
  <c r="Y3150" i="1" a="1"/>
  <c r="Y3150" i="1" s="1"/>
  <c r="Y3151" i="1" a="1"/>
  <c r="Y3151" i="1" s="1"/>
  <c r="Y3152" i="1" a="1"/>
  <c r="Y3152" i="1" s="1"/>
  <c r="Y3153" i="1" a="1"/>
  <c r="Y3153" i="1" s="1"/>
  <c r="Y3154" i="1" a="1"/>
  <c r="Y3154" i="1" s="1"/>
  <c r="Y3155" i="1" a="1"/>
  <c r="Y3155" i="1" s="1"/>
  <c r="Y3156" i="1" a="1"/>
  <c r="Y3156" i="1" s="1"/>
  <c r="Y3157" i="1" a="1"/>
  <c r="Y3157" i="1" s="1"/>
  <c r="Y3158" i="1" a="1"/>
  <c r="Y3158" i="1" s="1"/>
  <c r="Y3159" i="1" a="1"/>
  <c r="Y3159" i="1" s="1"/>
  <c r="Y3160" i="1" a="1"/>
  <c r="Y3160" i="1" s="1"/>
  <c r="Y3161" i="1" a="1"/>
  <c r="Y3161" i="1" s="1"/>
  <c r="Y3162" i="1" a="1"/>
  <c r="Y3162" i="1" s="1"/>
  <c r="Y3163" i="1" a="1"/>
  <c r="Y3163" i="1" s="1"/>
  <c r="Y3164" i="1" a="1"/>
  <c r="Y3164" i="1" s="1"/>
  <c r="Y3165" i="1" a="1"/>
  <c r="Y3165" i="1" s="1"/>
  <c r="Y3166" i="1" a="1"/>
  <c r="Y3166" i="1" s="1"/>
  <c r="Y3167" i="1" a="1"/>
  <c r="Y3167" i="1" s="1"/>
  <c r="Y3168" i="1" a="1"/>
  <c r="Y3168" i="1" s="1"/>
  <c r="Y3169" i="1" a="1"/>
  <c r="Y3169" i="1" s="1"/>
  <c r="Y3170" i="1" a="1"/>
  <c r="Y3170" i="1" s="1"/>
  <c r="Y3171" i="1" a="1"/>
  <c r="Y3171" i="1" s="1"/>
  <c r="Y3172" i="1" a="1"/>
  <c r="Y3172" i="1" s="1"/>
  <c r="Y3173" i="1" a="1"/>
  <c r="Y3173" i="1" s="1"/>
  <c r="Y3174" i="1" a="1"/>
  <c r="Y3174" i="1" s="1"/>
  <c r="Y3175" i="1" a="1"/>
  <c r="Y3175" i="1" s="1"/>
  <c r="Y3176" i="1" a="1"/>
  <c r="Y3176" i="1" s="1"/>
  <c r="Y3177" i="1" a="1"/>
  <c r="Y3177" i="1" s="1"/>
  <c r="Y3178" i="1" a="1"/>
  <c r="Y3178" i="1" s="1"/>
  <c r="Y3179" i="1" a="1"/>
  <c r="Y3179" i="1" s="1"/>
  <c r="Y3180" i="1" a="1"/>
  <c r="Y3180" i="1" s="1"/>
  <c r="Y3181" i="1" a="1"/>
  <c r="Y3181" i="1" s="1"/>
  <c r="Y3182" i="1" a="1"/>
  <c r="Y3182" i="1" s="1"/>
  <c r="Y3183" i="1" a="1"/>
  <c r="Y3183" i="1" s="1"/>
  <c r="Y3184" i="1" a="1"/>
  <c r="Y3184" i="1" s="1"/>
  <c r="Y3185" i="1" a="1"/>
  <c r="Y3185" i="1" s="1"/>
  <c r="Y3186" i="1" a="1"/>
  <c r="Y3186" i="1" s="1"/>
  <c r="Y3187" i="1" a="1"/>
  <c r="Y3187" i="1" s="1"/>
  <c r="Y3188" i="1" a="1"/>
  <c r="Y3188" i="1" s="1"/>
  <c r="Y3189" i="1" a="1"/>
  <c r="Y3189" i="1" s="1"/>
  <c r="Y3190" i="1" a="1"/>
  <c r="Y3190" i="1" s="1"/>
  <c r="Y3191" i="1" a="1"/>
  <c r="Y3191" i="1" s="1"/>
  <c r="Y3192" i="1" a="1"/>
  <c r="Y3192" i="1" s="1"/>
  <c r="Y3193" i="1" a="1"/>
  <c r="Y3193" i="1" s="1"/>
  <c r="Y3194" i="1" a="1"/>
  <c r="Y3194" i="1" s="1"/>
  <c r="Y3195" i="1" a="1"/>
  <c r="Y3195" i="1" s="1"/>
  <c r="Y3196" i="1" a="1"/>
  <c r="Y3196" i="1" s="1"/>
  <c r="Y3197" i="1" a="1"/>
  <c r="Y3197" i="1" s="1"/>
  <c r="Y3198" i="1" a="1"/>
  <c r="Y3198" i="1" s="1"/>
  <c r="Y3199" i="1" a="1"/>
  <c r="Y3199" i="1" s="1"/>
  <c r="Y3200" i="1" a="1"/>
  <c r="Y3200" i="1" s="1"/>
  <c r="Y3201" i="1" a="1"/>
  <c r="Y3201" i="1" s="1"/>
  <c r="Y3202" i="1" a="1"/>
  <c r="Y3202" i="1" s="1"/>
  <c r="Y3203" i="1" a="1"/>
  <c r="Y3203" i="1" s="1"/>
  <c r="Y3204" i="1" a="1"/>
  <c r="Y3204" i="1" s="1"/>
  <c r="Y3205" i="1" a="1"/>
  <c r="Y3205" i="1" s="1"/>
  <c r="Y3206" i="1" a="1"/>
  <c r="Y3206" i="1" s="1"/>
  <c r="Y3207" i="1" a="1"/>
  <c r="Y3207" i="1" s="1"/>
  <c r="Y3208" i="1" a="1"/>
  <c r="Y3208" i="1" s="1"/>
  <c r="Y3209" i="1" a="1"/>
  <c r="Y3209" i="1" s="1"/>
  <c r="Y3210" i="1" a="1"/>
  <c r="Y3210" i="1" s="1"/>
  <c r="Y3211" i="1" a="1"/>
  <c r="Y3211" i="1" s="1"/>
  <c r="Y3212" i="1" a="1"/>
  <c r="Y3212" i="1" s="1"/>
  <c r="Y3213" i="1" a="1"/>
  <c r="Y3213" i="1" s="1"/>
  <c r="Y3214" i="1" a="1"/>
  <c r="Y3214" i="1" s="1"/>
  <c r="Y3215" i="1" a="1"/>
  <c r="Y3215" i="1" s="1"/>
  <c r="Y3216" i="1" a="1"/>
  <c r="Y3216" i="1" s="1"/>
  <c r="Y3217" i="1" a="1"/>
  <c r="Y3217" i="1" s="1"/>
  <c r="Y3218" i="1" a="1"/>
  <c r="Y3218" i="1" s="1"/>
  <c r="Y3219" i="1" a="1"/>
  <c r="Y3219" i="1" s="1"/>
  <c r="Y3220" i="1" a="1"/>
  <c r="Y3220" i="1" s="1"/>
  <c r="Y3221" i="1" a="1"/>
  <c r="Y3221" i="1" s="1"/>
  <c r="Y3222" i="1" a="1"/>
  <c r="Y3222" i="1" s="1"/>
  <c r="Y3223" i="1" a="1"/>
  <c r="Y3223" i="1" s="1"/>
  <c r="Y3224" i="1" a="1"/>
  <c r="Y3224" i="1" s="1"/>
  <c r="Y3225" i="1" a="1"/>
  <c r="Y3225" i="1" s="1"/>
  <c r="Y3226" i="1" a="1"/>
  <c r="Y3226" i="1" s="1"/>
  <c r="Y3227" i="1" a="1"/>
  <c r="Y3227" i="1" s="1"/>
  <c r="Y3228" i="1" a="1"/>
  <c r="Y3228" i="1" s="1"/>
  <c r="Y3229" i="1" a="1"/>
  <c r="Y3229" i="1" s="1"/>
  <c r="Y3230" i="1" a="1"/>
  <c r="Y3230" i="1" s="1"/>
  <c r="Y3231" i="1" a="1"/>
  <c r="Y3231" i="1" s="1"/>
  <c r="Y3232" i="1" a="1"/>
  <c r="Y3232" i="1" s="1"/>
  <c r="Y3233" i="1" a="1"/>
  <c r="Y3233" i="1" s="1"/>
  <c r="Y3234" i="1" a="1"/>
  <c r="Y3234" i="1" s="1"/>
  <c r="Y3235" i="1" a="1"/>
  <c r="Y3235" i="1" s="1"/>
  <c r="Y3236" i="1" a="1"/>
  <c r="Y3236" i="1" s="1"/>
  <c r="Y3237" i="1" a="1"/>
  <c r="Y3237" i="1" s="1"/>
  <c r="Y3238" i="1" a="1"/>
  <c r="Y3238" i="1" s="1"/>
  <c r="Y3239" i="1" a="1"/>
  <c r="Y3239" i="1" s="1"/>
  <c r="Y3240" i="1" a="1"/>
  <c r="Y3240" i="1" s="1"/>
  <c r="Y3241" i="1" a="1"/>
  <c r="Y3241" i="1" s="1"/>
  <c r="Y3242" i="1" a="1"/>
  <c r="Y3242" i="1" s="1"/>
  <c r="Y3243" i="1" a="1"/>
  <c r="Y3243" i="1" s="1"/>
  <c r="Y3244" i="1" a="1"/>
  <c r="Y3244" i="1" s="1"/>
  <c r="Y3245" i="1" a="1"/>
  <c r="Y3245" i="1" s="1"/>
  <c r="Y3246" i="1" a="1"/>
  <c r="Y3246" i="1" s="1"/>
  <c r="Y3247" i="1" a="1"/>
  <c r="Y3247" i="1" s="1"/>
  <c r="Y3248" i="1" a="1"/>
  <c r="Y3248" i="1" s="1"/>
  <c r="Y3249" i="1" a="1"/>
  <c r="Y3249" i="1" s="1"/>
  <c r="Y3250" i="1" a="1"/>
  <c r="Y3250" i="1" s="1"/>
  <c r="Y3251" i="1" a="1"/>
  <c r="Y3251" i="1" s="1"/>
  <c r="Y3252" i="1" a="1"/>
  <c r="Y3252" i="1" s="1"/>
  <c r="Y3253" i="1" a="1"/>
  <c r="Y3253" i="1" s="1"/>
  <c r="Y3254" i="1" a="1"/>
  <c r="Y3254" i="1" s="1"/>
  <c r="Y3255" i="1" a="1"/>
  <c r="Y3255" i="1" s="1"/>
  <c r="Y3256" i="1" a="1"/>
  <c r="Y3256" i="1" s="1"/>
  <c r="Y3257" i="1" a="1"/>
  <c r="Y3257" i="1" s="1"/>
  <c r="Y3258" i="1" a="1"/>
  <c r="Y3258" i="1" s="1"/>
  <c r="Y3259" i="1" a="1"/>
  <c r="Y3259" i="1" s="1"/>
  <c r="Y3260" i="1" a="1"/>
  <c r="Y3260" i="1" s="1"/>
  <c r="Y3261" i="1" a="1"/>
  <c r="Y3261" i="1" s="1"/>
  <c r="Y3262" i="1" a="1"/>
  <c r="Y3262" i="1" s="1"/>
  <c r="Y3263" i="1" a="1"/>
  <c r="Y3263" i="1" s="1"/>
  <c r="Y3264" i="1" a="1"/>
  <c r="Y3264" i="1" s="1"/>
  <c r="Y3265" i="1" a="1"/>
  <c r="Y3265" i="1" s="1"/>
  <c r="Y3266" i="1" a="1"/>
  <c r="Y3266" i="1" s="1"/>
  <c r="Y3267" i="1" a="1"/>
  <c r="Y3267" i="1" s="1"/>
  <c r="Y3268" i="1" a="1"/>
  <c r="Y3268" i="1" s="1"/>
  <c r="Y3269" i="1" a="1"/>
  <c r="Y3269" i="1" s="1"/>
  <c r="Y3270" i="1" a="1"/>
  <c r="Y3270" i="1" s="1"/>
  <c r="Y3271" i="1" a="1"/>
  <c r="Y3271" i="1" s="1"/>
  <c r="Y3272" i="1" a="1"/>
  <c r="Y3272" i="1" s="1"/>
  <c r="Y3273" i="1" a="1"/>
  <c r="Y3273" i="1" s="1"/>
  <c r="Y3274" i="1" a="1"/>
  <c r="Y3274" i="1" s="1"/>
  <c r="Y3275" i="1" a="1"/>
  <c r="Y3275" i="1" s="1"/>
  <c r="Y3276" i="1" a="1"/>
  <c r="Y3276" i="1" s="1"/>
  <c r="Y3277" i="1" a="1"/>
  <c r="Y3277" i="1" s="1"/>
  <c r="Y3278" i="1" a="1"/>
  <c r="Y3278" i="1" s="1"/>
  <c r="Y3279" i="1" a="1"/>
  <c r="Y3279" i="1" s="1"/>
  <c r="Y3280" i="1" a="1"/>
  <c r="Y3280" i="1" s="1"/>
  <c r="Y3281" i="1" a="1"/>
  <c r="Y3281" i="1" s="1"/>
  <c r="Y3282" i="1" a="1"/>
  <c r="Y3282" i="1" s="1"/>
  <c r="Y3283" i="1" a="1"/>
  <c r="Y3283" i="1" s="1"/>
  <c r="Y3284" i="1" a="1"/>
  <c r="Y3284" i="1" s="1"/>
  <c r="Y3285" i="1" a="1"/>
  <c r="Y3285" i="1" s="1"/>
  <c r="Y3286" i="1" a="1"/>
  <c r="Y3286" i="1" s="1"/>
  <c r="Y3287" i="1" a="1"/>
  <c r="Y3287" i="1" s="1"/>
  <c r="Y3288" i="1" a="1"/>
  <c r="Y3288" i="1" s="1"/>
  <c r="Y3289" i="1" a="1"/>
  <c r="Y3289" i="1" s="1"/>
  <c r="Y3290" i="1" a="1"/>
  <c r="Y3290" i="1" s="1"/>
  <c r="Y3291" i="1" a="1"/>
  <c r="Y3291" i="1" s="1"/>
  <c r="Y3292" i="1" a="1"/>
  <c r="Y3292" i="1" s="1"/>
  <c r="Y3293" i="1" a="1"/>
  <c r="Y3293" i="1" s="1"/>
  <c r="Y3294" i="1" a="1"/>
  <c r="Y3294" i="1" s="1"/>
  <c r="Y3295" i="1" a="1"/>
  <c r="Y3295" i="1" s="1"/>
  <c r="Y3296" i="1" a="1"/>
  <c r="Y3296" i="1" s="1"/>
  <c r="Y3297" i="1" a="1"/>
  <c r="Y3297" i="1" s="1"/>
  <c r="Y3298" i="1" a="1"/>
  <c r="Y3298" i="1" s="1"/>
  <c r="Y3299" i="1" a="1"/>
  <c r="Y3299" i="1" s="1"/>
  <c r="Y3300" i="1" a="1"/>
  <c r="Y3300" i="1" s="1"/>
  <c r="Y3301" i="1" a="1"/>
  <c r="Y3301" i="1" s="1"/>
  <c r="Y3302" i="1" a="1"/>
  <c r="Y3302" i="1" s="1"/>
  <c r="Y3303" i="1" a="1"/>
  <c r="Y3303" i="1" s="1"/>
  <c r="Y3304" i="1" a="1"/>
  <c r="Y3304" i="1" s="1"/>
  <c r="Y3305" i="1" a="1"/>
  <c r="Y3305" i="1" s="1"/>
  <c r="Y3306" i="1" a="1"/>
  <c r="Y3306" i="1" s="1"/>
  <c r="Y3307" i="1" a="1"/>
  <c r="Y3307" i="1" s="1"/>
  <c r="Y3308" i="1" a="1"/>
  <c r="Y3308" i="1" s="1"/>
  <c r="Y3309" i="1" a="1"/>
  <c r="Y3309" i="1" s="1"/>
  <c r="Y3310" i="1" a="1"/>
  <c r="Y3310" i="1" s="1"/>
  <c r="Y3311" i="1" a="1"/>
  <c r="Y3311" i="1" s="1"/>
  <c r="Y3312" i="1" a="1"/>
  <c r="Y3312" i="1" s="1"/>
  <c r="Y3313" i="1" a="1"/>
  <c r="Y3313" i="1" s="1"/>
  <c r="Y3314" i="1" a="1"/>
  <c r="Y3314" i="1" s="1"/>
  <c r="Y3315" i="1" a="1"/>
  <c r="Y3315" i="1" s="1"/>
  <c r="Y3316" i="1" a="1"/>
  <c r="Y3316" i="1" s="1"/>
  <c r="Y3317" i="1" a="1"/>
  <c r="Y3317" i="1" s="1"/>
  <c r="Y3318" i="1" a="1"/>
  <c r="Y3318" i="1" s="1"/>
  <c r="Y3319" i="1" a="1"/>
  <c r="Y3319" i="1" s="1"/>
  <c r="Y3320" i="1" a="1"/>
  <c r="Y3320" i="1" s="1"/>
  <c r="Y3321" i="1" a="1"/>
  <c r="Y3321" i="1" s="1"/>
  <c r="Y3322" i="1" a="1"/>
  <c r="Y3322" i="1" s="1"/>
  <c r="Y3323" i="1" a="1"/>
  <c r="Y3323" i="1" s="1"/>
  <c r="Y3324" i="1" a="1"/>
  <c r="Y3324" i="1" s="1"/>
  <c r="Y3325" i="1" a="1"/>
  <c r="Y3325" i="1" s="1"/>
  <c r="Y3326" i="1" a="1"/>
  <c r="Y3326" i="1" s="1"/>
  <c r="Y3327" i="1" a="1"/>
  <c r="Y3327" i="1" s="1"/>
  <c r="Y3328" i="1" a="1"/>
  <c r="Y3328" i="1" s="1"/>
  <c r="Y3329" i="1" a="1"/>
  <c r="Y3329" i="1" s="1"/>
  <c r="Y3330" i="1" a="1"/>
  <c r="Y3330" i="1" s="1"/>
  <c r="Y3331" i="1" a="1"/>
  <c r="Y3331" i="1" s="1"/>
  <c r="Y3332" i="1" a="1"/>
  <c r="Y3332" i="1" s="1"/>
  <c r="Y3333" i="1" a="1"/>
  <c r="Y3333" i="1" s="1"/>
  <c r="Y3334" i="1" a="1"/>
  <c r="Y3334" i="1" s="1"/>
  <c r="Y3335" i="1" a="1"/>
  <c r="Y3335" i="1" s="1"/>
  <c r="Y3336" i="1" a="1"/>
  <c r="Y3336" i="1" s="1"/>
  <c r="Y3337" i="1" a="1"/>
  <c r="Y3337" i="1" s="1"/>
  <c r="Y3338" i="1" a="1"/>
  <c r="Y3338" i="1" s="1"/>
  <c r="Y3339" i="1" a="1"/>
  <c r="Y3339" i="1" s="1"/>
  <c r="Y3340" i="1" a="1"/>
  <c r="Y3340" i="1" s="1"/>
  <c r="Y3341" i="1" a="1"/>
  <c r="Y3341" i="1" s="1"/>
  <c r="Y3342" i="1" a="1"/>
  <c r="Y3342" i="1" s="1"/>
  <c r="Y3343" i="1" a="1"/>
  <c r="Y3343" i="1" s="1"/>
  <c r="Y3344" i="1" a="1"/>
  <c r="Y3344" i="1" s="1"/>
  <c r="Y3345" i="1" a="1"/>
  <c r="Y3345" i="1" s="1"/>
  <c r="Y3346" i="1" a="1"/>
  <c r="Y3346" i="1" s="1"/>
  <c r="Y3347" i="1" a="1"/>
  <c r="Y3347" i="1" s="1"/>
  <c r="Y3348" i="1" a="1"/>
  <c r="Y3348" i="1" s="1"/>
  <c r="Y3349" i="1" a="1"/>
  <c r="Y3349" i="1" s="1"/>
  <c r="Y3350" i="1" a="1"/>
  <c r="Y3350" i="1" s="1"/>
  <c r="Y3351" i="1" a="1"/>
  <c r="Y3351" i="1" s="1"/>
  <c r="Y3352" i="1" a="1"/>
  <c r="Y3352" i="1" s="1"/>
  <c r="Y3353" i="1" a="1"/>
  <c r="Y3353" i="1" s="1"/>
  <c r="Y3354" i="1" a="1"/>
  <c r="Y3354" i="1" s="1"/>
  <c r="Y3355" i="1" a="1"/>
  <c r="Y3355" i="1" s="1"/>
  <c r="Y3356" i="1" a="1"/>
  <c r="Y3356" i="1" s="1"/>
  <c r="Y3357" i="1" a="1"/>
  <c r="Y3357" i="1" s="1"/>
  <c r="Y3358" i="1" a="1"/>
  <c r="Y3358" i="1" s="1"/>
  <c r="Y3359" i="1" a="1"/>
  <c r="Y3359" i="1" s="1"/>
  <c r="Y3360" i="1" a="1"/>
  <c r="Y3360" i="1" s="1"/>
  <c r="Y3361" i="1" a="1"/>
  <c r="Y3361" i="1" s="1"/>
  <c r="Y3362" i="1" a="1"/>
  <c r="Y3362" i="1" s="1"/>
  <c r="Y3363" i="1" a="1"/>
  <c r="Y3363" i="1" s="1"/>
  <c r="Y3364" i="1" a="1"/>
  <c r="Y3364" i="1" s="1"/>
  <c r="Y3365" i="1" a="1"/>
  <c r="Y3365" i="1" s="1"/>
  <c r="Y3366" i="1" a="1"/>
  <c r="Y3366" i="1" s="1"/>
  <c r="Y3367" i="1" a="1"/>
  <c r="Y3367" i="1" s="1"/>
  <c r="Y3368" i="1" a="1"/>
  <c r="Y3368" i="1" s="1"/>
  <c r="Y3369" i="1" a="1"/>
  <c r="Y3369" i="1" s="1"/>
  <c r="Y3370" i="1" a="1"/>
  <c r="Y3370" i="1" s="1"/>
  <c r="Y3371" i="1" a="1"/>
  <c r="Y3371" i="1" s="1"/>
  <c r="Y3372" i="1" a="1"/>
  <c r="Y3372" i="1" s="1"/>
  <c r="Y3373" i="1" a="1"/>
  <c r="Y3373" i="1" s="1"/>
  <c r="Y3374" i="1" a="1"/>
  <c r="Y3374" i="1" s="1"/>
  <c r="Y3375" i="1" a="1"/>
  <c r="Y3375" i="1" s="1"/>
  <c r="Y3376" i="1" a="1"/>
  <c r="Y3376" i="1" s="1"/>
  <c r="Y3377" i="1" a="1"/>
  <c r="Y3377" i="1" s="1"/>
  <c r="Y3378" i="1" a="1"/>
  <c r="Y3378" i="1" s="1"/>
  <c r="Y3379" i="1" a="1"/>
  <c r="Y3379" i="1" s="1"/>
  <c r="Y3380" i="1" a="1"/>
  <c r="Y3380" i="1" s="1"/>
  <c r="Y3381" i="1" a="1"/>
  <c r="Y3381" i="1" s="1"/>
  <c r="Y3382" i="1" a="1"/>
  <c r="Y3382" i="1" s="1"/>
  <c r="Y3383" i="1" a="1"/>
  <c r="Y3383" i="1" s="1"/>
  <c r="Y3384" i="1" a="1"/>
  <c r="Y3384" i="1" s="1"/>
  <c r="Y3385" i="1" a="1"/>
  <c r="Y3385" i="1" s="1"/>
  <c r="Y3386" i="1" a="1"/>
  <c r="Y3386" i="1" s="1"/>
  <c r="Y3387" i="1" a="1"/>
  <c r="Y3387" i="1" s="1"/>
  <c r="Y3388" i="1" a="1"/>
  <c r="Y3388" i="1" s="1"/>
  <c r="Y3389" i="1" a="1"/>
  <c r="Y3389" i="1" s="1"/>
  <c r="Y3390" i="1" a="1"/>
  <c r="Y3390" i="1" s="1"/>
  <c r="Y3391" i="1" a="1"/>
  <c r="Y3391" i="1" s="1"/>
  <c r="Y3392" i="1" a="1"/>
  <c r="Y3392" i="1" s="1"/>
  <c r="Y3393" i="1" a="1"/>
  <c r="Y3393" i="1" s="1"/>
  <c r="Y3394" i="1" a="1"/>
  <c r="Y3394" i="1" s="1"/>
  <c r="Y3395" i="1" a="1"/>
  <c r="Y3395" i="1" s="1"/>
  <c r="Y3396" i="1" a="1"/>
  <c r="Y3396" i="1" s="1"/>
  <c r="Y3397" i="1" a="1"/>
  <c r="Y3397" i="1" s="1"/>
  <c r="Y3398" i="1" a="1"/>
  <c r="Y3398" i="1" s="1"/>
  <c r="Y3399" i="1" a="1"/>
  <c r="Y3399" i="1" s="1"/>
  <c r="Y3400" i="1" a="1"/>
  <c r="Y3400" i="1" s="1"/>
  <c r="Y3401" i="1" a="1"/>
  <c r="Y3401" i="1" s="1"/>
  <c r="Y3402" i="1" a="1"/>
  <c r="Y3402" i="1" s="1"/>
  <c r="Y3403" i="1" a="1"/>
  <c r="Y3403" i="1" s="1"/>
  <c r="Y3404" i="1" a="1"/>
  <c r="Y3404" i="1" s="1"/>
  <c r="Y3405" i="1" a="1"/>
  <c r="Y3405" i="1" s="1"/>
  <c r="Y3406" i="1" a="1"/>
  <c r="Y3406" i="1" s="1"/>
  <c r="Y3407" i="1" a="1"/>
  <c r="Y3407" i="1" s="1"/>
  <c r="Y3408" i="1" a="1"/>
  <c r="Y3408" i="1" s="1"/>
  <c r="Y3409" i="1" a="1"/>
  <c r="Y3409" i="1" s="1"/>
  <c r="Y3410" i="1" a="1"/>
  <c r="Y3410" i="1" s="1"/>
  <c r="Y3411" i="1" a="1"/>
  <c r="Y3411" i="1" s="1"/>
  <c r="Y3412" i="1" a="1"/>
  <c r="Y3412" i="1" s="1"/>
  <c r="Y3413" i="1" a="1"/>
  <c r="Y3413" i="1" s="1"/>
  <c r="Y3414" i="1" a="1"/>
  <c r="Y3414" i="1" s="1"/>
  <c r="Y3415" i="1" a="1"/>
  <c r="Y3415" i="1" s="1"/>
  <c r="Y3416" i="1" a="1"/>
  <c r="Y3416" i="1" s="1"/>
  <c r="Y3417" i="1" a="1"/>
  <c r="Y3417" i="1" s="1"/>
  <c r="Y3418" i="1" a="1"/>
  <c r="Y3418" i="1" s="1"/>
  <c r="Y3419" i="1" a="1"/>
  <c r="Y3419" i="1" s="1"/>
  <c r="Y3420" i="1" a="1"/>
  <c r="Y3420" i="1" s="1"/>
  <c r="Y3421" i="1" a="1"/>
  <c r="Y3421" i="1" s="1"/>
  <c r="Y3422" i="1" a="1"/>
  <c r="Y3422" i="1" s="1"/>
  <c r="Y3423" i="1" a="1"/>
  <c r="Y3423" i="1" s="1"/>
  <c r="Y3424" i="1" a="1"/>
  <c r="Y3424" i="1" s="1"/>
  <c r="Y3425" i="1" a="1"/>
  <c r="Y3425" i="1" s="1"/>
  <c r="Y3426" i="1" a="1"/>
  <c r="Y3426" i="1" s="1"/>
  <c r="Y3427" i="1" a="1"/>
  <c r="Y3427" i="1" s="1"/>
  <c r="Y3428" i="1" a="1"/>
  <c r="Y3428" i="1" s="1"/>
  <c r="Y3429" i="1" a="1"/>
  <c r="Y3429" i="1" s="1"/>
  <c r="Y3430" i="1" a="1"/>
  <c r="Y3430" i="1" s="1"/>
  <c r="Y3431" i="1" a="1"/>
  <c r="Y3431" i="1" s="1"/>
  <c r="Y3432" i="1" a="1"/>
  <c r="Y3432" i="1" s="1"/>
  <c r="Y3433" i="1" a="1"/>
  <c r="Y3433" i="1" s="1"/>
  <c r="Y3434" i="1" a="1"/>
  <c r="Y3434" i="1" s="1"/>
  <c r="Y3435" i="1" a="1"/>
  <c r="Y3435" i="1" s="1"/>
  <c r="Y3436" i="1" a="1"/>
  <c r="Y3436" i="1" s="1"/>
  <c r="Y3437" i="1" a="1"/>
  <c r="Y3437" i="1" s="1"/>
  <c r="Y3438" i="1" a="1"/>
  <c r="Y3438" i="1" s="1"/>
  <c r="Y3439" i="1" a="1"/>
  <c r="Y3439" i="1" s="1"/>
  <c r="Y3440" i="1" a="1"/>
  <c r="Y3440" i="1" s="1"/>
  <c r="Y3441" i="1" a="1"/>
  <c r="Y3441" i="1" s="1"/>
  <c r="Y3442" i="1" a="1"/>
  <c r="Y3442" i="1" s="1"/>
  <c r="Y3443" i="1" a="1"/>
  <c r="Y3443" i="1" s="1"/>
  <c r="Y3444" i="1" a="1"/>
  <c r="Y3444" i="1" s="1"/>
  <c r="Y3445" i="1" a="1"/>
  <c r="Y3445" i="1" s="1"/>
  <c r="Y3446" i="1" a="1"/>
  <c r="Y3446" i="1" s="1"/>
  <c r="Y3447" i="1" a="1"/>
  <c r="Y3447" i="1" s="1"/>
  <c r="Y3448" i="1" a="1"/>
  <c r="Y3448" i="1" s="1"/>
  <c r="Y3449" i="1" a="1"/>
  <c r="Y3449" i="1" s="1"/>
  <c r="Y3450" i="1" a="1"/>
  <c r="Y3450" i="1" s="1"/>
  <c r="Y3451" i="1" a="1"/>
  <c r="Y3451" i="1" s="1"/>
  <c r="Y3452" i="1" a="1"/>
  <c r="Y3452" i="1" s="1"/>
  <c r="Y3453" i="1" a="1"/>
  <c r="Y3453" i="1" s="1"/>
  <c r="Y3454" i="1" a="1"/>
  <c r="Y3454" i="1" s="1"/>
  <c r="Y3455" i="1" a="1"/>
  <c r="Y3455" i="1" s="1"/>
  <c r="Y3456" i="1" a="1"/>
  <c r="Y3456" i="1" s="1"/>
  <c r="Y3457" i="1" a="1"/>
  <c r="Y3457" i="1" s="1"/>
  <c r="Y3458" i="1" a="1"/>
  <c r="Y3458" i="1" s="1"/>
  <c r="Y3459" i="1" a="1"/>
  <c r="Y3459" i="1" s="1"/>
  <c r="Y3460" i="1" a="1"/>
  <c r="Y3460" i="1" s="1"/>
  <c r="Y3461" i="1" a="1"/>
  <c r="Y3461" i="1" s="1"/>
  <c r="Y3462" i="1" a="1"/>
  <c r="Y3462" i="1" s="1"/>
  <c r="Y3463" i="1" a="1"/>
  <c r="Y3463" i="1" s="1"/>
  <c r="Y3464" i="1" a="1"/>
  <c r="Y3464" i="1" s="1"/>
  <c r="Y3465" i="1" a="1"/>
  <c r="Y3465" i="1" s="1"/>
  <c r="Y3466" i="1" a="1"/>
  <c r="Y3466" i="1" s="1"/>
  <c r="Y3467" i="1" a="1"/>
  <c r="Y3467" i="1" s="1"/>
  <c r="Y3468" i="1" a="1"/>
  <c r="Y3468" i="1" s="1"/>
  <c r="Y3469" i="1" a="1"/>
  <c r="Y3469" i="1" s="1"/>
  <c r="Y3470" i="1" a="1"/>
  <c r="Y3470" i="1" s="1"/>
  <c r="Y3471" i="1" a="1"/>
  <c r="Y3471" i="1" s="1"/>
  <c r="Y3472" i="1" a="1"/>
  <c r="Y3472" i="1" s="1"/>
  <c r="Y3473" i="1" a="1"/>
  <c r="Y3473" i="1" s="1"/>
  <c r="Y3474" i="1" a="1"/>
  <c r="Y3474" i="1" s="1"/>
  <c r="Y3475" i="1" a="1"/>
  <c r="Y3475" i="1" s="1"/>
  <c r="Y3476" i="1" a="1"/>
  <c r="Y3476" i="1" s="1"/>
  <c r="Y3477" i="1" a="1"/>
  <c r="Y3477" i="1" s="1"/>
  <c r="Y3478" i="1" a="1"/>
  <c r="Y3478" i="1" s="1"/>
  <c r="Y3479" i="1" a="1"/>
  <c r="Y3479" i="1" s="1"/>
  <c r="Y3480" i="1" a="1"/>
  <c r="Y3480" i="1" s="1"/>
  <c r="Y3481" i="1" a="1"/>
  <c r="Y3481" i="1" s="1"/>
  <c r="Y3482" i="1" a="1"/>
  <c r="Y3482" i="1" s="1"/>
  <c r="Y3483" i="1" a="1"/>
  <c r="Y3483" i="1" s="1"/>
  <c r="Y3484" i="1" a="1"/>
  <c r="Y3484" i="1" s="1"/>
  <c r="Y3485" i="1" a="1"/>
  <c r="Y3485" i="1" s="1"/>
  <c r="Y3486" i="1" a="1"/>
  <c r="Y3486" i="1" s="1"/>
  <c r="Y3487" i="1" a="1"/>
  <c r="Y3487" i="1" s="1"/>
  <c r="Y3488" i="1" a="1"/>
  <c r="Y3488" i="1" s="1"/>
  <c r="Y3489" i="1" a="1"/>
  <c r="Y3489" i="1" s="1"/>
  <c r="Y3490" i="1" a="1"/>
  <c r="Y3490" i="1" s="1"/>
  <c r="Y3491" i="1" a="1"/>
  <c r="Y3491" i="1" s="1"/>
  <c r="Y3492" i="1" a="1"/>
  <c r="Y3492" i="1" s="1"/>
  <c r="Y3493" i="1" a="1"/>
  <c r="Y3493" i="1" s="1"/>
  <c r="Y3494" i="1" a="1"/>
  <c r="Y3494" i="1" s="1"/>
  <c r="Y3495" i="1" a="1"/>
  <c r="Y3495" i="1" s="1"/>
  <c r="Y3496" i="1" a="1"/>
  <c r="Y3496" i="1" s="1"/>
  <c r="Y3497" i="1" a="1"/>
  <c r="Y3497" i="1" s="1"/>
  <c r="Y3498" i="1" a="1"/>
  <c r="Y3498" i="1" s="1"/>
  <c r="Y3499" i="1" a="1"/>
  <c r="Y3499" i="1" s="1"/>
  <c r="Y3500" i="1" a="1"/>
  <c r="Y3500" i="1" s="1"/>
  <c r="Y3501" i="1" a="1"/>
  <c r="Y3501" i="1" s="1"/>
  <c r="Y3502" i="1" a="1"/>
  <c r="Y3502" i="1" s="1"/>
  <c r="Y3503" i="1" a="1"/>
  <c r="Y3503" i="1" s="1"/>
  <c r="Y3504" i="1" a="1"/>
  <c r="Y3504" i="1" s="1"/>
  <c r="Y3505" i="1" a="1"/>
  <c r="Y3505" i="1" s="1"/>
  <c r="Y3506" i="1" a="1"/>
  <c r="Y3506" i="1" s="1"/>
  <c r="Y3507" i="1" a="1"/>
  <c r="Y3507" i="1" s="1"/>
  <c r="Y3508" i="1" a="1"/>
  <c r="Y3508" i="1" s="1"/>
  <c r="Y3509" i="1" a="1"/>
  <c r="Y3509" i="1" s="1"/>
  <c r="Y3510" i="1" a="1"/>
  <c r="Y3510" i="1" s="1"/>
  <c r="Y3511" i="1" a="1"/>
  <c r="Y3511" i="1" s="1"/>
  <c r="Y3512" i="1" a="1"/>
  <c r="Y3512" i="1" s="1"/>
  <c r="Y3513" i="1" a="1"/>
  <c r="Y3513" i="1" s="1"/>
  <c r="Y3514" i="1" a="1"/>
  <c r="Y3514" i="1" s="1"/>
  <c r="Y3515" i="1" a="1"/>
  <c r="Y3515" i="1" s="1"/>
  <c r="Y3516" i="1" a="1"/>
  <c r="Y3516" i="1" s="1"/>
  <c r="Y3517" i="1" a="1"/>
  <c r="Y3517" i="1" s="1"/>
  <c r="Y3518" i="1" a="1"/>
  <c r="Y3518" i="1" s="1"/>
  <c r="Y3519" i="1" a="1"/>
  <c r="Y3519" i="1" s="1"/>
  <c r="Y3520" i="1" a="1"/>
  <c r="Y3520" i="1" s="1"/>
  <c r="Y3521" i="1" a="1"/>
  <c r="Y3521" i="1" s="1"/>
  <c r="Y3522" i="1" a="1"/>
  <c r="Y3522" i="1" s="1"/>
  <c r="Y3523" i="1" a="1"/>
  <c r="Y3523" i="1" s="1"/>
  <c r="Y3524" i="1" a="1"/>
  <c r="Y3524" i="1" s="1"/>
  <c r="Y3525" i="1" a="1"/>
  <c r="Y3525" i="1" s="1"/>
  <c r="Y3526" i="1" a="1"/>
  <c r="Y3526" i="1" s="1"/>
  <c r="Y3527" i="1" a="1"/>
  <c r="Y3527" i="1" s="1"/>
  <c r="Y3528" i="1" a="1"/>
  <c r="Y3528" i="1" s="1"/>
  <c r="Y3529" i="1" a="1"/>
  <c r="Y3529" i="1" s="1"/>
  <c r="Y3530" i="1" a="1"/>
  <c r="Y3530" i="1" s="1"/>
  <c r="Y3531" i="1" a="1"/>
  <c r="Y3531" i="1" s="1"/>
  <c r="Y3532" i="1" a="1"/>
  <c r="Y3532" i="1" s="1"/>
  <c r="Y3533" i="1" a="1"/>
  <c r="Y3533" i="1" s="1"/>
  <c r="Y3534" i="1" a="1"/>
  <c r="Y3534" i="1" s="1"/>
  <c r="Y3535" i="1" a="1"/>
  <c r="Y3535" i="1" s="1"/>
  <c r="Y3536" i="1" a="1"/>
  <c r="Y3536" i="1" s="1"/>
  <c r="Y3537" i="1" a="1"/>
  <c r="Y3537" i="1" s="1"/>
  <c r="Y3538" i="1" a="1"/>
  <c r="Y3538" i="1" s="1"/>
  <c r="Y3539" i="1" a="1"/>
  <c r="Y3539" i="1" s="1"/>
  <c r="Y3540" i="1" a="1"/>
  <c r="Y3540" i="1" s="1"/>
  <c r="Y3541" i="1" a="1"/>
  <c r="Y3541" i="1" s="1"/>
  <c r="Y3542" i="1" a="1"/>
  <c r="Y3542" i="1" s="1"/>
  <c r="Y3543" i="1" a="1"/>
  <c r="Y3543" i="1" s="1"/>
  <c r="Y3544" i="1" a="1"/>
  <c r="Y3544" i="1" s="1"/>
  <c r="Y3545" i="1" a="1"/>
  <c r="Y3545" i="1" s="1"/>
  <c r="Y3546" i="1" a="1"/>
  <c r="Y3546" i="1" s="1"/>
  <c r="Y3547" i="1" a="1"/>
  <c r="Y3547" i="1" s="1"/>
  <c r="Y3548" i="1" a="1"/>
  <c r="Y3548" i="1" s="1"/>
  <c r="Y3549" i="1" a="1"/>
  <c r="Y3549" i="1" s="1"/>
  <c r="Y3550" i="1" a="1"/>
  <c r="Y3550" i="1" s="1"/>
  <c r="Y3551" i="1" a="1"/>
  <c r="Y3551" i="1" s="1"/>
  <c r="Y3552" i="1" a="1"/>
  <c r="Y3552" i="1" s="1"/>
  <c r="Y3553" i="1" a="1"/>
  <c r="Y3553" i="1" s="1"/>
  <c r="Y3554" i="1" a="1"/>
  <c r="Y3554" i="1" s="1"/>
  <c r="Y3555" i="1" a="1"/>
  <c r="Y3555" i="1" s="1"/>
  <c r="Y3556" i="1" a="1"/>
  <c r="Y3556" i="1" s="1"/>
  <c r="Y3557" i="1" a="1"/>
  <c r="Y3557" i="1" s="1"/>
  <c r="Y3558" i="1" a="1"/>
  <c r="Y3558" i="1" s="1"/>
  <c r="Y3559" i="1" a="1"/>
  <c r="Y3559" i="1" s="1"/>
  <c r="Y3560" i="1" a="1"/>
  <c r="Y3560" i="1" s="1"/>
  <c r="Y3561" i="1" a="1"/>
  <c r="Y3561" i="1" s="1"/>
  <c r="Y3562" i="1" a="1"/>
  <c r="Y3562" i="1" s="1"/>
  <c r="Y3563" i="1" a="1"/>
  <c r="Y3563" i="1" s="1"/>
  <c r="Y3564" i="1" a="1"/>
  <c r="Y3564" i="1" s="1"/>
  <c r="Y3565" i="1" a="1"/>
  <c r="Y3565" i="1" s="1"/>
  <c r="Y3566" i="1" a="1"/>
  <c r="Y3566" i="1" s="1"/>
  <c r="Y3567" i="1" a="1"/>
  <c r="Y3567" i="1" s="1"/>
  <c r="Y3568" i="1" a="1"/>
  <c r="Y3568" i="1" s="1"/>
  <c r="Y3569" i="1" a="1"/>
  <c r="Y3569" i="1" s="1"/>
  <c r="Y3570" i="1" a="1"/>
  <c r="Y3570" i="1" s="1"/>
  <c r="Y3571" i="1" a="1"/>
  <c r="Y3571" i="1" s="1"/>
  <c r="Y3572" i="1" a="1"/>
  <c r="Y3572" i="1" s="1"/>
  <c r="Y3573" i="1" a="1"/>
  <c r="Y3573" i="1" s="1"/>
  <c r="Y3574" i="1" a="1"/>
  <c r="Y3574" i="1" s="1"/>
  <c r="Y3575" i="1" a="1"/>
  <c r="Y3575" i="1" s="1"/>
  <c r="Y3576" i="1" a="1"/>
  <c r="Y3576" i="1" s="1"/>
  <c r="Y3577" i="1" a="1"/>
  <c r="Y3577" i="1" s="1"/>
  <c r="Y3578" i="1" a="1"/>
  <c r="Y3578" i="1" s="1"/>
  <c r="Y3579" i="1" a="1"/>
  <c r="Y3579" i="1" s="1"/>
  <c r="Y3580" i="1" a="1"/>
  <c r="Y3580" i="1" s="1"/>
  <c r="Y3581" i="1" a="1"/>
  <c r="Y3581" i="1" s="1"/>
  <c r="Y3582" i="1" a="1"/>
  <c r="Y3582" i="1" s="1"/>
  <c r="Y3583" i="1" a="1"/>
  <c r="Y3583" i="1" s="1"/>
  <c r="Y3584" i="1" a="1"/>
  <c r="Y3584" i="1" s="1"/>
  <c r="Y3585" i="1" a="1"/>
  <c r="Y3585" i="1" s="1"/>
  <c r="Y3586" i="1" a="1"/>
  <c r="Y3586" i="1" s="1"/>
  <c r="Y3587" i="1" a="1"/>
  <c r="Y3587" i="1" s="1"/>
  <c r="Y3588" i="1" a="1"/>
  <c r="Y3588" i="1" s="1"/>
  <c r="Y3589" i="1" a="1"/>
  <c r="Y3589" i="1" s="1"/>
  <c r="Y3590" i="1" a="1"/>
  <c r="Y3590" i="1" s="1"/>
  <c r="Y3591" i="1" a="1"/>
  <c r="Y3591" i="1" s="1"/>
  <c r="Y3592" i="1" a="1"/>
  <c r="Y3592" i="1" s="1"/>
  <c r="Y3593" i="1" a="1"/>
  <c r="Y3593" i="1" s="1"/>
  <c r="Y3594" i="1" a="1"/>
  <c r="Y3594" i="1" s="1"/>
  <c r="Y3595" i="1" a="1"/>
  <c r="Y3595" i="1" s="1"/>
  <c r="Y3596" i="1" a="1"/>
  <c r="Y3596" i="1" s="1"/>
  <c r="Y3597" i="1" a="1"/>
  <c r="Y3597" i="1" s="1"/>
  <c r="Y3598" i="1" a="1"/>
  <c r="Y3598" i="1" s="1"/>
  <c r="Y3599" i="1" a="1"/>
  <c r="Y3599" i="1" s="1"/>
  <c r="Y3600" i="1" a="1"/>
  <c r="Y3600" i="1" s="1"/>
  <c r="Y3601" i="1" a="1"/>
  <c r="Y3601" i="1" s="1"/>
  <c r="Y3602" i="1" a="1"/>
  <c r="Y3602" i="1" s="1"/>
  <c r="Y3603" i="1" a="1"/>
  <c r="Y3603" i="1" s="1"/>
  <c r="Y3604" i="1" a="1"/>
  <c r="Y3604" i="1" s="1"/>
  <c r="Y3605" i="1" a="1"/>
  <c r="Y3605" i="1" s="1"/>
  <c r="Y3606" i="1" a="1"/>
  <c r="Y3606" i="1" s="1"/>
  <c r="Y3607" i="1" a="1"/>
  <c r="Y3607" i="1" s="1"/>
  <c r="Y3608" i="1" a="1"/>
  <c r="Y3608" i="1" s="1"/>
  <c r="Y3609" i="1" a="1"/>
  <c r="Y3609" i="1" s="1"/>
  <c r="Y3610" i="1" a="1"/>
  <c r="Y3610" i="1" s="1"/>
  <c r="Y3611" i="1" a="1"/>
  <c r="Y3611" i="1" s="1"/>
  <c r="Y3612" i="1" a="1"/>
  <c r="Y3612" i="1" s="1"/>
  <c r="Y3613" i="1" a="1"/>
  <c r="Y3613" i="1" s="1"/>
  <c r="Y3614" i="1" a="1"/>
  <c r="Y3614" i="1" s="1"/>
  <c r="Y3615" i="1" a="1"/>
  <c r="Y3615" i="1" s="1"/>
  <c r="Y3616" i="1" a="1"/>
  <c r="Y3616" i="1" s="1"/>
  <c r="Y3617" i="1" a="1"/>
  <c r="Y3617" i="1" s="1"/>
  <c r="Y3618" i="1" a="1"/>
  <c r="Y3618" i="1" s="1"/>
  <c r="Y3619" i="1" a="1"/>
  <c r="Y3619" i="1" s="1"/>
  <c r="Y3620" i="1" a="1"/>
  <c r="Y3620" i="1" s="1"/>
  <c r="Y3621" i="1" a="1"/>
  <c r="Y3621" i="1" s="1"/>
  <c r="Y3622" i="1" a="1"/>
  <c r="Y3622" i="1" s="1"/>
  <c r="Y3623" i="1" a="1"/>
  <c r="Y3623" i="1" s="1"/>
  <c r="Y3624" i="1" a="1"/>
  <c r="Y3624" i="1" s="1"/>
  <c r="Y3625" i="1" a="1"/>
  <c r="Y3625" i="1" s="1"/>
  <c r="Y3626" i="1" a="1"/>
  <c r="Y3626" i="1" s="1"/>
  <c r="Y3627" i="1" a="1"/>
  <c r="Y3627" i="1" s="1"/>
  <c r="Y3628" i="1" a="1"/>
  <c r="Y3628" i="1" s="1"/>
  <c r="Y3629" i="1" a="1"/>
  <c r="Y3629" i="1" s="1"/>
  <c r="Y3630" i="1" a="1"/>
  <c r="Y3630" i="1" s="1"/>
  <c r="Y3631" i="1" a="1"/>
  <c r="Y3631" i="1" s="1"/>
  <c r="Y3632" i="1" a="1"/>
  <c r="Y3632" i="1" s="1"/>
  <c r="Y3633" i="1" a="1"/>
  <c r="Y3633" i="1" s="1"/>
  <c r="Y3634" i="1" a="1"/>
  <c r="Y3634" i="1" s="1"/>
  <c r="Y3635" i="1" a="1"/>
  <c r="Y3635" i="1" s="1"/>
  <c r="Y3636" i="1" a="1"/>
  <c r="Y3636" i="1" s="1"/>
  <c r="Y3637" i="1" a="1"/>
  <c r="Y3637" i="1" s="1"/>
  <c r="Y3638" i="1" a="1"/>
  <c r="Y3638" i="1" s="1"/>
  <c r="Y3639" i="1" a="1"/>
  <c r="Y3639" i="1" s="1"/>
  <c r="Y3640" i="1" a="1"/>
  <c r="Y3640" i="1" s="1"/>
  <c r="Y3641" i="1" a="1"/>
  <c r="Y3641" i="1" s="1"/>
  <c r="Y3642" i="1" a="1"/>
  <c r="Y3642" i="1" s="1"/>
  <c r="Y3643" i="1" a="1"/>
  <c r="Y3643" i="1" s="1"/>
  <c r="Y3644" i="1" a="1"/>
  <c r="Y3644" i="1" s="1"/>
  <c r="Y3645" i="1" a="1"/>
  <c r="Y3645" i="1" s="1"/>
  <c r="Y3646" i="1" a="1"/>
  <c r="Y3646" i="1" s="1"/>
  <c r="Y3647" i="1" a="1"/>
  <c r="Y3647" i="1" s="1"/>
  <c r="Y3648" i="1" a="1"/>
  <c r="Y3648" i="1" s="1"/>
  <c r="Y3649" i="1" a="1"/>
  <c r="Y3649" i="1" s="1"/>
  <c r="Y3650" i="1" a="1"/>
  <c r="Y3650" i="1" s="1"/>
  <c r="Y3651" i="1" a="1"/>
  <c r="Y3651" i="1" s="1"/>
  <c r="Y3652" i="1" a="1"/>
  <c r="Y3652" i="1" s="1"/>
  <c r="Y3653" i="1" a="1"/>
  <c r="Y3653" i="1" s="1"/>
  <c r="Y3654" i="1" a="1"/>
  <c r="Y3654" i="1" s="1"/>
  <c r="Y3655" i="1" a="1"/>
  <c r="Y3655" i="1" s="1"/>
  <c r="Y3656" i="1" a="1"/>
  <c r="Y3656" i="1" s="1"/>
  <c r="Y3657" i="1" a="1"/>
  <c r="Y3657" i="1" s="1"/>
  <c r="Y3658" i="1" a="1"/>
  <c r="Y3658" i="1" s="1"/>
  <c r="Y3659" i="1" a="1"/>
  <c r="Y3659" i="1" s="1"/>
  <c r="Y3660" i="1" a="1"/>
  <c r="Y3660" i="1" s="1"/>
  <c r="Y3661" i="1" a="1"/>
  <c r="Y3661" i="1" s="1"/>
  <c r="Y3662" i="1" a="1"/>
  <c r="Y3662" i="1" s="1"/>
  <c r="Y3663" i="1" a="1"/>
  <c r="Y3663" i="1" s="1"/>
  <c r="Y3664" i="1" a="1"/>
  <c r="Y3664" i="1" s="1"/>
  <c r="Y3665" i="1" a="1"/>
  <c r="Y3665" i="1" s="1"/>
  <c r="Y3666" i="1" a="1"/>
  <c r="Y3666" i="1" s="1"/>
  <c r="Y3667" i="1" a="1"/>
  <c r="Y3667" i="1" s="1"/>
  <c r="Y3668" i="1" a="1"/>
  <c r="Y3668" i="1" s="1"/>
  <c r="Y3669" i="1" a="1"/>
  <c r="Y3669" i="1" s="1"/>
  <c r="Y3670" i="1" a="1"/>
  <c r="Y3670" i="1" s="1"/>
  <c r="Y3671" i="1" a="1"/>
  <c r="Y3671" i="1" s="1"/>
  <c r="Y3672" i="1" a="1"/>
  <c r="Y3672" i="1" s="1"/>
  <c r="Y3673" i="1" a="1"/>
  <c r="Y3673" i="1" s="1"/>
  <c r="Y3674" i="1" a="1"/>
  <c r="Y3674" i="1" s="1"/>
  <c r="Y3675" i="1" a="1"/>
  <c r="Y3675" i="1" s="1"/>
  <c r="Y3676" i="1" a="1"/>
  <c r="Y3676" i="1" s="1"/>
  <c r="Y3677" i="1" a="1"/>
  <c r="Y3677" i="1" s="1"/>
  <c r="Y3678" i="1" a="1"/>
  <c r="Y3678" i="1" s="1"/>
  <c r="Y3679" i="1" a="1"/>
  <c r="Y3679" i="1" s="1"/>
  <c r="Y3680" i="1" a="1"/>
  <c r="Y3680" i="1" s="1"/>
  <c r="Y3681" i="1" a="1"/>
  <c r="Y3681" i="1" s="1"/>
  <c r="Y3682" i="1" a="1"/>
  <c r="Y3682" i="1" s="1"/>
  <c r="Y3683" i="1" a="1"/>
  <c r="Y3683" i="1" s="1"/>
  <c r="Y3684" i="1" a="1"/>
  <c r="Y3684" i="1" s="1"/>
  <c r="Y3685" i="1" a="1"/>
  <c r="Y3685" i="1" s="1"/>
  <c r="Y3686" i="1" a="1"/>
  <c r="Y3686" i="1" s="1"/>
  <c r="Y3687" i="1" a="1"/>
  <c r="Y3687" i="1" s="1"/>
  <c r="Y3688" i="1" a="1"/>
  <c r="Y3688" i="1" s="1"/>
  <c r="Y3689" i="1" a="1"/>
  <c r="Y3689" i="1" s="1"/>
  <c r="Y3690" i="1" a="1"/>
  <c r="Y3690" i="1" s="1"/>
  <c r="Y3691" i="1" a="1"/>
  <c r="Y3691" i="1" s="1"/>
  <c r="Y3692" i="1" a="1"/>
  <c r="Y3692" i="1" s="1"/>
  <c r="Y3693" i="1" a="1"/>
  <c r="Y3693" i="1" s="1"/>
  <c r="Y3694" i="1" a="1"/>
  <c r="Y3694" i="1" s="1"/>
  <c r="Y3695" i="1" a="1"/>
  <c r="Y3695" i="1" s="1"/>
  <c r="Y3696" i="1" a="1"/>
  <c r="Y3696" i="1" s="1"/>
  <c r="Y3697" i="1" a="1"/>
  <c r="Y3697" i="1" s="1"/>
  <c r="Y3698" i="1" a="1"/>
  <c r="Y3698" i="1" s="1"/>
  <c r="Y3699" i="1" a="1"/>
  <c r="Y3699" i="1" s="1"/>
  <c r="Y3700" i="1" a="1"/>
  <c r="Y3700" i="1" s="1"/>
  <c r="Y3701" i="1" a="1"/>
  <c r="Y3701" i="1" s="1"/>
  <c r="Y3702" i="1" a="1"/>
  <c r="Y3702" i="1" s="1"/>
  <c r="Y3703" i="1" a="1"/>
  <c r="Y3703" i="1" s="1"/>
  <c r="Y3704" i="1" a="1"/>
  <c r="Y3704" i="1" s="1"/>
  <c r="Y3705" i="1" a="1"/>
  <c r="Y3705" i="1" s="1"/>
  <c r="Y3706" i="1" a="1"/>
  <c r="Y3706" i="1" s="1"/>
  <c r="Y3707" i="1" a="1"/>
  <c r="Y3707" i="1" s="1"/>
  <c r="Y3708" i="1" a="1"/>
  <c r="Y3708" i="1" s="1"/>
  <c r="Y3709" i="1" a="1"/>
  <c r="Y3709" i="1" s="1"/>
  <c r="Y3710" i="1" a="1"/>
  <c r="Y3710" i="1" s="1"/>
  <c r="Y3711" i="1" a="1"/>
  <c r="Y3711" i="1" s="1"/>
  <c r="Y3712" i="1" a="1"/>
  <c r="Y3712" i="1" s="1"/>
  <c r="Y3713" i="1" a="1"/>
  <c r="Y3713" i="1" s="1"/>
  <c r="Y3714" i="1" a="1"/>
  <c r="Y3714" i="1" s="1"/>
  <c r="Y3715" i="1" a="1"/>
  <c r="Y3715" i="1" s="1"/>
  <c r="Y3716" i="1" a="1"/>
  <c r="Y3716" i="1" s="1"/>
  <c r="Y3717" i="1" a="1"/>
  <c r="Y3717" i="1" s="1"/>
  <c r="Y3718" i="1" a="1"/>
  <c r="Y3718" i="1" s="1"/>
  <c r="Y3719" i="1" a="1"/>
  <c r="Y3719" i="1" s="1"/>
  <c r="Y3720" i="1" a="1"/>
  <c r="Y3720" i="1" s="1"/>
  <c r="Y3721" i="1" a="1"/>
  <c r="Y3721" i="1" s="1"/>
  <c r="Y3722" i="1" a="1"/>
  <c r="Y3722" i="1" s="1"/>
  <c r="Y3723" i="1" a="1"/>
  <c r="Y3723" i="1" s="1"/>
  <c r="Y3724" i="1" a="1"/>
  <c r="Y3724" i="1" s="1"/>
  <c r="Y3725" i="1" a="1"/>
  <c r="Y3725" i="1" s="1"/>
  <c r="Y3726" i="1" a="1"/>
  <c r="Y3726" i="1" s="1"/>
  <c r="Y3727" i="1" a="1"/>
  <c r="Y3727" i="1" s="1"/>
  <c r="Y3728" i="1" a="1"/>
  <c r="Y3728" i="1" s="1"/>
  <c r="Y3729" i="1" a="1"/>
  <c r="Y3729" i="1" s="1"/>
  <c r="Y3730" i="1" a="1"/>
  <c r="Y3730" i="1" s="1"/>
  <c r="Y3731" i="1" a="1"/>
  <c r="Y3731" i="1" s="1"/>
  <c r="Y3732" i="1" a="1"/>
  <c r="Y3732" i="1" s="1"/>
  <c r="Y3733" i="1" a="1"/>
  <c r="Y3733" i="1" s="1"/>
  <c r="Y3734" i="1" a="1"/>
  <c r="Y3734" i="1" s="1"/>
  <c r="Y3735" i="1" a="1"/>
  <c r="Y3735" i="1" s="1"/>
  <c r="Y3736" i="1" a="1"/>
  <c r="Y3736" i="1" s="1"/>
  <c r="Y3737" i="1" a="1"/>
  <c r="Y3737" i="1" s="1"/>
  <c r="Y3738" i="1" a="1"/>
  <c r="Y3738" i="1" s="1"/>
  <c r="Y3739" i="1" a="1"/>
  <c r="Y3739" i="1" s="1"/>
  <c r="Y3740" i="1" a="1"/>
  <c r="Y3740" i="1" s="1"/>
  <c r="Y3741" i="1" a="1"/>
  <c r="Y3741" i="1" s="1"/>
  <c r="Y3742" i="1" a="1"/>
  <c r="Y3742" i="1" s="1"/>
  <c r="Y3743" i="1" a="1"/>
  <c r="Y3743" i="1" s="1"/>
  <c r="Y3744" i="1" a="1"/>
  <c r="Y3744" i="1" s="1"/>
  <c r="Y3745" i="1" a="1"/>
  <c r="Y3745" i="1" s="1"/>
  <c r="Y3746" i="1" a="1"/>
  <c r="Y3746" i="1" s="1"/>
  <c r="Y3747" i="1" a="1"/>
  <c r="Y3747" i="1" s="1"/>
  <c r="Y3748" i="1" a="1"/>
  <c r="Y3748" i="1" s="1"/>
  <c r="Y3749" i="1" a="1"/>
  <c r="Y3749" i="1" s="1"/>
  <c r="Y3750" i="1" a="1"/>
  <c r="Y3750" i="1" s="1"/>
  <c r="Y3751" i="1" a="1"/>
  <c r="Y3751" i="1" s="1"/>
  <c r="Y3752" i="1" a="1"/>
  <c r="Y3752" i="1" s="1"/>
  <c r="Y3753" i="1" a="1"/>
  <c r="Y3753" i="1" s="1"/>
  <c r="Y3754" i="1" a="1"/>
  <c r="Y3754" i="1" s="1"/>
  <c r="Y3755" i="1" a="1"/>
  <c r="Y3755" i="1" s="1"/>
  <c r="Y3756" i="1" a="1"/>
  <c r="Y3756" i="1" s="1"/>
  <c r="Y3757" i="1" a="1"/>
  <c r="Y3757" i="1" s="1"/>
  <c r="Y3758" i="1" a="1"/>
  <c r="Y3758" i="1" s="1"/>
  <c r="Y3759" i="1" a="1"/>
  <c r="Y3759" i="1" s="1"/>
  <c r="Y3760" i="1" a="1"/>
  <c r="Y3760" i="1" s="1"/>
  <c r="Y3761" i="1" a="1"/>
  <c r="Y3761" i="1" s="1"/>
  <c r="Y3762" i="1" a="1"/>
  <c r="Y3762" i="1" s="1"/>
  <c r="Y3763" i="1" a="1"/>
  <c r="Y3763" i="1" s="1"/>
  <c r="Y3764" i="1" a="1"/>
  <c r="Y3764" i="1" s="1"/>
  <c r="Y3765" i="1" a="1"/>
  <c r="Y3765" i="1" s="1"/>
  <c r="Y3766" i="1" a="1"/>
  <c r="Y3766" i="1" s="1"/>
  <c r="Y3767" i="1" a="1"/>
  <c r="Y3767" i="1" s="1"/>
  <c r="Y3768" i="1" a="1"/>
  <c r="Y3768" i="1" s="1"/>
  <c r="Y3769" i="1" a="1"/>
  <c r="Y3769" i="1" s="1"/>
  <c r="Y3770" i="1" a="1"/>
  <c r="Y3770" i="1" s="1"/>
  <c r="Y3771" i="1" a="1"/>
  <c r="Y3771" i="1" s="1"/>
  <c r="Y3772" i="1" a="1"/>
  <c r="Y3772" i="1" s="1"/>
  <c r="Y3773" i="1" a="1"/>
  <c r="Y3773" i="1" s="1"/>
  <c r="Y3774" i="1" a="1"/>
  <c r="Y3774" i="1" s="1"/>
  <c r="Y3775" i="1" a="1"/>
  <c r="Y3775" i="1" s="1"/>
  <c r="Y3776" i="1" a="1"/>
  <c r="Y3776" i="1" s="1"/>
  <c r="Y3777" i="1" a="1"/>
  <c r="Y3777" i="1" s="1"/>
  <c r="Y3778" i="1" a="1"/>
  <c r="Y3778" i="1" s="1"/>
  <c r="Y3779" i="1" a="1"/>
  <c r="Y3779" i="1" s="1"/>
  <c r="Y3780" i="1" a="1"/>
  <c r="Y3780" i="1" s="1"/>
  <c r="Y3781" i="1" a="1"/>
  <c r="Y3781" i="1" s="1"/>
  <c r="Y3782" i="1" a="1"/>
  <c r="Y3782" i="1" s="1"/>
  <c r="Y3783" i="1" a="1"/>
  <c r="Y3783" i="1" s="1"/>
  <c r="Y3784" i="1" a="1"/>
  <c r="Y3784" i="1" s="1"/>
  <c r="Y3785" i="1" a="1"/>
  <c r="Y3785" i="1" s="1"/>
  <c r="Y3786" i="1" a="1"/>
  <c r="Y3786" i="1" s="1"/>
  <c r="Y3787" i="1" a="1"/>
  <c r="Y3787" i="1" s="1"/>
  <c r="Y3788" i="1" a="1"/>
  <c r="Y3788" i="1" s="1"/>
  <c r="Y3789" i="1" a="1"/>
  <c r="Y3789" i="1" s="1"/>
  <c r="Y3790" i="1" a="1"/>
  <c r="Y3790" i="1" s="1"/>
  <c r="Y3791" i="1" a="1"/>
  <c r="Y3791" i="1" s="1"/>
  <c r="Y3792" i="1" a="1"/>
  <c r="Y3792" i="1" s="1"/>
  <c r="Y3793" i="1" a="1"/>
  <c r="Y3793" i="1" s="1"/>
  <c r="Y3794" i="1" a="1"/>
  <c r="Y3794" i="1" s="1"/>
  <c r="Y3795" i="1" a="1"/>
  <c r="Y3795" i="1" s="1"/>
  <c r="Y3796" i="1" a="1"/>
  <c r="Y3796" i="1" s="1"/>
  <c r="Y3797" i="1" a="1"/>
  <c r="Y3797" i="1" s="1"/>
  <c r="Y3798" i="1" a="1"/>
  <c r="Y3798" i="1" s="1"/>
  <c r="Y3799" i="1" a="1"/>
  <c r="Y3799" i="1" s="1"/>
  <c r="Y3800" i="1" a="1"/>
  <c r="Y3800" i="1" s="1"/>
  <c r="Y3801" i="1" a="1"/>
  <c r="Y3801" i="1" s="1"/>
  <c r="Y3802" i="1" a="1"/>
  <c r="Y3802" i="1" s="1"/>
  <c r="Y3803" i="1" a="1"/>
  <c r="Y3803" i="1" s="1"/>
  <c r="Y3804" i="1" a="1"/>
  <c r="Y3804" i="1" s="1"/>
  <c r="Y3805" i="1" a="1"/>
  <c r="Y3805" i="1" s="1"/>
  <c r="Y3806" i="1" a="1"/>
  <c r="Y3806" i="1" s="1"/>
  <c r="Y3807" i="1" a="1"/>
  <c r="Y3807" i="1" s="1"/>
  <c r="Y3808" i="1" a="1"/>
  <c r="Y3808" i="1" s="1"/>
  <c r="Y3809" i="1" a="1"/>
  <c r="Y3809" i="1" s="1"/>
  <c r="Y3810" i="1" a="1"/>
  <c r="Y3810" i="1" s="1"/>
  <c r="Y3811" i="1" a="1"/>
  <c r="Y3811" i="1" s="1"/>
  <c r="Y3812" i="1" a="1"/>
  <c r="Y3812" i="1" s="1"/>
  <c r="Y3813" i="1" a="1"/>
  <c r="Y3813" i="1" s="1"/>
  <c r="Y3814" i="1" a="1"/>
  <c r="Y3814" i="1" s="1"/>
  <c r="Y3815" i="1" a="1"/>
  <c r="Y3815" i="1" s="1"/>
  <c r="Y3816" i="1" a="1"/>
  <c r="Y3816" i="1" s="1"/>
  <c r="Y3817" i="1" a="1"/>
  <c r="Y3817" i="1" s="1"/>
  <c r="Y3818" i="1" a="1"/>
  <c r="Y3818" i="1" s="1"/>
  <c r="Y3819" i="1" a="1"/>
  <c r="Y3819" i="1" s="1"/>
  <c r="Y3820" i="1" a="1"/>
  <c r="Y3820" i="1" s="1"/>
  <c r="Y3821" i="1" a="1"/>
  <c r="Y3821" i="1" s="1"/>
  <c r="Y3822" i="1" a="1"/>
  <c r="Y3822" i="1" s="1"/>
  <c r="Y3823" i="1" a="1"/>
  <c r="Y3823" i="1" s="1"/>
  <c r="Y3824" i="1" a="1"/>
  <c r="Y3824" i="1" s="1"/>
  <c r="Y3825" i="1" a="1"/>
  <c r="Y3825" i="1" s="1"/>
  <c r="Y3826" i="1" a="1"/>
  <c r="Y3826" i="1" s="1"/>
  <c r="Y3827" i="1" a="1"/>
  <c r="Y3827" i="1" s="1"/>
  <c r="Y3828" i="1" a="1"/>
  <c r="Y3828" i="1" s="1"/>
  <c r="Y3829" i="1" a="1"/>
  <c r="Y3829" i="1" s="1"/>
  <c r="Y3830" i="1" a="1"/>
  <c r="Y3830" i="1" s="1"/>
  <c r="Y3831" i="1" a="1"/>
  <c r="Y3831" i="1" s="1"/>
  <c r="Y3832" i="1" a="1"/>
  <c r="Y3832" i="1" s="1"/>
  <c r="Y3833" i="1" a="1"/>
  <c r="Y3833" i="1" s="1"/>
  <c r="Y3834" i="1" a="1"/>
  <c r="Y3834" i="1" s="1"/>
  <c r="Y3835" i="1" a="1"/>
  <c r="Y3835" i="1" s="1"/>
  <c r="Y3836" i="1" a="1"/>
  <c r="Y3836" i="1" s="1"/>
  <c r="Y3837" i="1" a="1"/>
  <c r="Y3837" i="1" s="1"/>
  <c r="Y3838" i="1" a="1"/>
  <c r="Y3838" i="1" s="1"/>
  <c r="Y3839" i="1" a="1"/>
  <c r="Y3839" i="1" s="1"/>
  <c r="Y3840" i="1" a="1"/>
  <c r="Y3840" i="1" s="1"/>
  <c r="Y3841" i="1" a="1"/>
  <c r="Y3841" i="1" s="1"/>
  <c r="Y3842" i="1" a="1"/>
  <c r="Y3842" i="1" s="1"/>
  <c r="Y3843" i="1" a="1"/>
  <c r="Y3843" i="1" s="1"/>
  <c r="Y3844" i="1" a="1"/>
  <c r="Y3844" i="1" s="1"/>
  <c r="Y3845" i="1" a="1"/>
  <c r="Y3845" i="1" s="1"/>
  <c r="Y3846" i="1" a="1"/>
  <c r="Y3846" i="1" s="1"/>
  <c r="Y3847" i="1" a="1"/>
  <c r="Y3847" i="1" s="1"/>
  <c r="Y3848" i="1" a="1"/>
  <c r="Y3848" i="1" s="1"/>
  <c r="Y3849" i="1" a="1"/>
  <c r="Y3849" i="1" s="1"/>
  <c r="Y3850" i="1" a="1"/>
  <c r="Y3850" i="1" s="1"/>
  <c r="Y3851" i="1" a="1"/>
  <c r="Y3851" i="1" s="1"/>
  <c r="Y3852" i="1" a="1"/>
  <c r="Y3852" i="1" s="1"/>
  <c r="Y3853" i="1" a="1"/>
  <c r="Y3853" i="1" s="1"/>
  <c r="Y3854" i="1" a="1"/>
  <c r="Y3854" i="1" s="1"/>
  <c r="Y3855" i="1" a="1"/>
  <c r="Y3855" i="1" s="1"/>
  <c r="Y3856" i="1" a="1"/>
  <c r="Y3856" i="1" s="1"/>
  <c r="Y3857" i="1" a="1"/>
  <c r="Y3857" i="1" s="1"/>
  <c r="Y3858" i="1" a="1"/>
  <c r="Y3858" i="1" s="1"/>
  <c r="Y3859" i="1" a="1"/>
  <c r="Y3859" i="1" s="1"/>
  <c r="Y3860" i="1" a="1"/>
  <c r="Y3860" i="1" s="1"/>
  <c r="Y3861" i="1" a="1"/>
  <c r="Y3861" i="1" s="1"/>
  <c r="Y3862" i="1" a="1"/>
  <c r="Y3862" i="1" s="1"/>
  <c r="Y3863" i="1" a="1"/>
  <c r="Y3863" i="1" s="1"/>
  <c r="Y3864" i="1" a="1"/>
  <c r="Y3864" i="1" s="1"/>
  <c r="Y3865" i="1" a="1"/>
  <c r="Y3865" i="1" s="1"/>
  <c r="Y3866" i="1" a="1"/>
  <c r="Y3866" i="1" s="1"/>
  <c r="Y3867" i="1" a="1"/>
  <c r="Y3867" i="1" s="1"/>
  <c r="Y3868" i="1" a="1"/>
  <c r="Y3868" i="1" s="1"/>
  <c r="Y3869" i="1" a="1"/>
  <c r="Y3869" i="1" s="1"/>
  <c r="Y3870" i="1" a="1"/>
  <c r="Y3870" i="1" s="1"/>
  <c r="Y3871" i="1" a="1"/>
  <c r="Y3871" i="1" s="1"/>
  <c r="Y3872" i="1" a="1"/>
  <c r="Y3872" i="1" s="1"/>
  <c r="Y3873" i="1" a="1"/>
  <c r="Y3873" i="1" s="1"/>
  <c r="Y3874" i="1" a="1"/>
  <c r="Y3874" i="1" s="1"/>
  <c r="Y3875" i="1" a="1"/>
  <c r="Y3875" i="1" s="1"/>
  <c r="Y3876" i="1" a="1"/>
  <c r="Y3876" i="1" s="1"/>
  <c r="Y3877" i="1" a="1"/>
  <c r="Y3877" i="1" s="1"/>
  <c r="Y3878" i="1" a="1"/>
  <c r="Y3878" i="1" s="1"/>
  <c r="Y3879" i="1" a="1"/>
  <c r="Y3879" i="1" s="1"/>
  <c r="Y3880" i="1" a="1"/>
  <c r="Y3880" i="1" s="1"/>
  <c r="Y3881" i="1" a="1"/>
  <c r="Y3881" i="1" s="1"/>
  <c r="Y3882" i="1" a="1"/>
  <c r="Y3882" i="1" s="1"/>
  <c r="Y3883" i="1" a="1"/>
  <c r="Y3883" i="1" s="1"/>
  <c r="Y3884" i="1" a="1"/>
  <c r="Y3884" i="1" s="1"/>
  <c r="Y3885" i="1" a="1"/>
  <c r="Y3885" i="1" s="1"/>
  <c r="Y3886" i="1" a="1"/>
  <c r="Y3886" i="1" s="1"/>
  <c r="Y3887" i="1" a="1"/>
  <c r="Y3887" i="1" s="1"/>
  <c r="Y3888" i="1" a="1"/>
  <c r="Y3888" i="1" s="1"/>
  <c r="Y3889" i="1" a="1"/>
  <c r="Y3889" i="1" s="1"/>
  <c r="Y3890" i="1" a="1"/>
  <c r="Y3890" i="1" s="1"/>
  <c r="Y3891" i="1" a="1"/>
  <c r="Y3891" i="1" s="1"/>
  <c r="Y3892" i="1" a="1"/>
  <c r="Y3892" i="1" s="1"/>
  <c r="Y3893" i="1" a="1"/>
  <c r="Y3893" i="1" s="1"/>
  <c r="Y3894" i="1" a="1"/>
  <c r="Y3894" i="1" s="1"/>
  <c r="Y3895" i="1" a="1"/>
  <c r="Y3895" i="1" s="1"/>
  <c r="Y3896" i="1" a="1"/>
  <c r="Y3896" i="1" s="1"/>
  <c r="Y3897" i="1" a="1"/>
  <c r="Y3897" i="1"/>
  <c r="Y3898" i="1" a="1"/>
  <c r="Y3898" i="1" s="1"/>
  <c r="Y3899" i="1" a="1"/>
  <c r="Y3899" i="1" s="1"/>
  <c r="Y3900" i="1" a="1"/>
  <c r="Y3900" i="1" s="1"/>
  <c r="Y3901" i="1" a="1"/>
  <c r="Y3901" i="1" s="1"/>
  <c r="Y3902" i="1" a="1"/>
  <c r="Y3902" i="1" s="1"/>
  <c r="Y3903" i="1" a="1"/>
  <c r="Y3903" i="1" s="1"/>
  <c r="Y3904" i="1" a="1"/>
  <c r="Y3904" i="1" s="1"/>
  <c r="Y3905" i="1" a="1"/>
  <c r="Y3905" i="1" s="1"/>
  <c r="Y3906" i="1" a="1"/>
  <c r="Y3906" i="1" s="1"/>
  <c r="Y3907" i="1" a="1"/>
  <c r="Y3907" i="1" s="1"/>
  <c r="Y3908" i="1" a="1"/>
  <c r="Y3908" i="1" s="1"/>
  <c r="Y3909" i="1" a="1"/>
  <c r="Y3909" i="1" s="1"/>
  <c r="Y3910" i="1" a="1"/>
  <c r="Y3910" i="1" s="1"/>
  <c r="Y3911" i="1" a="1"/>
  <c r="Y3911" i="1" s="1"/>
  <c r="Y3912" i="1" a="1"/>
  <c r="Y3912" i="1" s="1"/>
  <c r="Y3913" i="1" a="1"/>
  <c r="Y3913" i="1" s="1"/>
  <c r="Y3914" i="1" a="1"/>
  <c r="Y3914" i="1" s="1"/>
  <c r="Y3915" i="1" a="1"/>
  <c r="Y3915" i="1" s="1"/>
  <c r="Y3916" i="1" a="1"/>
  <c r="Y3916" i="1"/>
  <c r="Y3917" i="1" a="1"/>
  <c r="Y3917" i="1" s="1"/>
  <c r="Y3918" i="1" a="1"/>
  <c r="Y3918" i="1" s="1"/>
  <c r="Y3919" i="1" a="1"/>
  <c r="Y3919" i="1" s="1"/>
  <c r="Y3920" i="1" a="1"/>
  <c r="Y3920" i="1"/>
  <c r="Y3921" i="1" a="1"/>
  <c r="Y3921" i="1" s="1"/>
  <c r="Y3922" i="1" a="1"/>
  <c r="Y3922" i="1" s="1"/>
  <c r="Y3923" i="1" a="1"/>
  <c r="Y3923" i="1" s="1"/>
  <c r="Y3924" i="1" a="1"/>
  <c r="Y3924" i="1" s="1"/>
  <c r="Y3925" i="1" a="1"/>
  <c r="Y3925" i="1" s="1"/>
  <c r="Y3926" i="1" a="1"/>
  <c r="Y3926" i="1" s="1"/>
  <c r="Y3927" i="1" a="1"/>
  <c r="Y3927" i="1" s="1"/>
  <c r="Y3928" i="1" a="1"/>
  <c r="Y3928" i="1" s="1"/>
  <c r="Y3929" i="1" a="1"/>
  <c r="Y3929" i="1" s="1"/>
  <c r="Y3930" i="1" a="1"/>
  <c r="Y3930" i="1"/>
  <c r="Y3931" i="1" a="1"/>
  <c r="Y3931" i="1" s="1"/>
  <c r="Y3932" i="1" a="1"/>
  <c r="Y3932" i="1" s="1"/>
  <c r="Y3933" i="1" a="1"/>
  <c r="Y3933" i="1" s="1"/>
  <c r="Y3934" i="1" a="1"/>
  <c r="Y3934" i="1" s="1"/>
  <c r="Y3935" i="1" a="1"/>
  <c r="Y3935" i="1" s="1"/>
  <c r="Y3936" i="1" a="1"/>
  <c r="Y3936" i="1"/>
  <c r="Y3937" i="1" a="1"/>
  <c r="Y3937" i="1" s="1"/>
  <c r="Y3938" i="1" a="1"/>
  <c r="Y3938" i="1" s="1"/>
  <c r="Y3939" i="1" a="1"/>
  <c r="Y3939" i="1" s="1"/>
  <c r="Y3940" i="1" a="1"/>
  <c r="Y3940" i="1" s="1"/>
  <c r="Y3941" i="1" a="1"/>
  <c r="Y3941" i="1" s="1"/>
  <c r="Y3942" i="1" a="1"/>
  <c r="Y3942" i="1" s="1"/>
  <c r="Y3943" i="1" a="1"/>
  <c r="Y3943" i="1"/>
  <c r="Y3944" i="1" a="1"/>
  <c r="Y3944" i="1" s="1"/>
  <c r="Y3945" i="1" a="1"/>
  <c r="Y3945" i="1" s="1"/>
  <c r="Y3946" i="1" a="1"/>
  <c r="Y3946" i="1" s="1"/>
  <c r="Y3947" i="1" a="1"/>
  <c r="Y3947" i="1" s="1"/>
  <c r="Y3948" i="1" a="1"/>
  <c r="Y3948" i="1" s="1"/>
  <c r="Y3949" i="1" a="1"/>
  <c r="Y3949" i="1" s="1"/>
  <c r="Y3950" i="1" a="1"/>
  <c r="Y3950" i="1" s="1"/>
  <c r="Y3951" i="1" a="1"/>
  <c r="Y3951" i="1" s="1"/>
  <c r="Y3952" i="1" a="1"/>
  <c r="Y3952" i="1"/>
  <c r="Y3953" i="1" a="1"/>
  <c r="Y3953" i="1" s="1"/>
  <c r="Y3954" i="1" a="1"/>
  <c r="Y3954" i="1" s="1"/>
  <c r="Y3955" i="1" a="1"/>
  <c r="Y3955" i="1" s="1"/>
  <c r="Y3956" i="1" a="1"/>
  <c r="Y3956" i="1" s="1"/>
  <c r="Y3957" i="1" a="1"/>
  <c r="Y3957" i="1" s="1"/>
  <c r="Y3958" i="1" a="1"/>
  <c r="Y3958" i="1" s="1"/>
  <c r="Y3959" i="1" a="1"/>
  <c r="Y3959" i="1" s="1"/>
  <c r="Y3960" i="1" a="1"/>
  <c r="Y3960" i="1" s="1"/>
  <c r="Y3961" i="1" a="1"/>
  <c r="Y3961" i="1" s="1"/>
  <c r="Y3962" i="1" a="1"/>
  <c r="Y3962" i="1" s="1"/>
  <c r="Y3963" i="1" a="1"/>
  <c r="Y3963" i="1"/>
  <c r="Y3964" i="1" a="1"/>
  <c r="Y3964" i="1"/>
  <c r="Y3965" i="1" a="1"/>
  <c r="Y3965" i="1" s="1"/>
  <c r="Y3966" i="1" a="1"/>
  <c r="Y3966" i="1"/>
  <c r="Y3967" i="1" a="1"/>
  <c r="Y3967" i="1" s="1"/>
  <c r="Y3968" i="1" a="1"/>
  <c r="Y3968" i="1" s="1"/>
  <c r="Y3969" i="1" a="1"/>
  <c r="Y3969" i="1" s="1"/>
  <c r="Y3970" i="1" a="1"/>
  <c r="Y3970" i="1" s="1"/>
  <c r="Y3971" i="1" a="1"/>
  <c r="Y3971" i="1" s="1"/>
  <c r="Y3972" i="1" a="1"/>
  <c r="Y3972" i="1" s="1"/>
  <c r="Y3973" i="1" a="1"/>
  <c r="Y3973" i="1" s="1"/>
  <c r="Y3974" i="1" a="1"/>
  <c r="Y3974" i="1" s="1"/>
  <c r="Y3975" i="1" a="1"/>
  <c r="Y3975" i="1" s="1"/>
  <c r="Y3976" i="1" a="1"/>
  <c r="Y3976" i="1"/>
  <c r="Y3977" i="1" a="1"/>
  <c r="Y3977" i="1" s="1"/>
  <c r="Y3978" i="1" a="1"/>
  <c r="Y3978" i="1" s="1"/>
  <c r="Y3979" i="1" a="1"/>
  <c r="Y3979" i="1" s="1"/>
  <c r="Y3980" i="1" a="1"/>
  <c r="Y3980" i="1" s="1"/>
  <c r="Y3981" i="1" a="1"/>
  <c r="Y3981" i="1" s="1"/>
  <c r="Y3982" i="1" a="1"/>
  <c r="Y3982" i="1"/>
  <c r="Y3983" i="1" a="1"/>
  <c r="Y3983" i="1" s="1"/>
  <c r="Y3984" i="1" a="1"/>
  <c r="Y3984" i="1" s="1"/>
  <c r="Y3985" i="1" a="1"/>
  <c r="Y3985" i="1"/>
  <c r="Y3986" i="1" a="1"/>
  <c r="Y3986" i="1" s="1"/>
  <c r="Y3987" i="1" a="1"/>
  <c r="Y3987" i="1"/>
  <c r="Y3988" i="1" a="1"/>
  <c r="Y3988" i="1"/>
  <c r="Y3989" i="1" a="1"/>
  <c r="Y3989" i="1" s="1"/>
  <c r="Y3990" i="1" a="1"/>
  <c r="Y3990" i="1" s="1"/>
  <c r="Y3991" i="1" a="1"/>
  <c r="Y3991" i="1"/>
  <c r="Y3992" i="1" a="1"/>
  <c r="Y3992" i="1" s="1"/>
  <c r="Y3993" i="1" a="1"/>
  <c r="Y3993" i="1" s="1"/>
  <c r="Y3994" i="1" a="1"/>
  <c r="Y3994" i="1" s="1"/>
  <c r="Y3995" i="1" a="1"/>
  <c r="Y3995" i="1" s="1"/>
  <c r="Y3996" i="1" a="1"/>
  <c r="Y3996" i="1"/>
  <c r="Y3997" i="1" a="1"/>
  <c r="Y3997" i="1" s="1"/>
  <c r="Y3998" i="1" a="1"/>
  <c r="Y3998" i="1" s="1"/>
  <c r="Y3999" i="1" a="1"/>
  <c r="Y3999" i="1" s="1"/>
  <c r="Y4000" i="1" a="1"/>
  <c r="Y4000" i="1" s="1"/>
  <c r="Y4001" i="1" a="1"/>
  <c r="Y4001" i="1"/>
  <c r="Y4002" i="1" a="1"/>
  <c r="Y4002" i="1" s="1"/>
  <c r="Y4003" i="1" a="1"/>
  <c r="Y4003" i="1" s="1"/>
  <c r="Y4004" i="1" a="1"/>
  <c r="Y4004" i="1" s="1"/>
  <c r="Y4005" i="1" a="1"/>
  <c r="Y4005" i="1" s="1"/>
  <c r="Y4006" i="1" a="1"/>
  <c r="Y4006" i="1" s="1"/>
  <c r="Y4007" i="1" a="1"/>
  <c r="Y4007" i="1" s="1"/>
  <c r="Y4008" i="1" a="1"/>
  <c r="Y4008" i="1" s="1"/>
  <c r="Y4009" i="1" a="1"/>
  <c r="Y4009" i="1"/>
  <c r="Y4010" i="1" a="1"/>
  <c r="Y4010" i="1" s="1"/>
  <c r="Y4011" i="1" a="1"/>
  <c r="Y4011" i="1"/>
  <c r="Y4012" i="1" a="1"/>
  <c r="Y4012" i="1" s="1"/>
  <c r="Y4013" i="1" a="1"/>
  <c r="Y4013" i="1" s="1"/>
  <c r="Y4014" i="1" a="1"/>
  <c r="Y4014" i="1" s="1"/>
  <c r="Y4015" i="1" a="1"/>
  <c r="Y4015" i="1"/>
  <c r="Y4016" i="1" a="1"/>
  <c r="Y4016" i="1" s="1"/>
  <c r="Y4017" i="1" a="1"/>
  <c r="Y4017" i="1" s="1"/>
  <c r="Y4018" i="1" a="1"/>
  <c r="Y4018" i="1" s="1"/>
  <c r="Y4019" i="1" a="1"/>
  <c r="Y4019" i="1" s="1"/>
  <c r="Y4020" i="1" a="1"/>
  <c r="Y4020" i="1" s="1"/>
  <c r="Y4021" i="1" a="1"/>
  <c r="Y4021" i="1"/>
  <c r="Y4022" i="1" a="1"/>
  <c r="Y4022" i="1" s="1"/>
  <c r="Y4023" i="1" a="1"/>
  <c r="Y4023" i="1" s="1"/>
  <c r="Y4024" i="1" a="1"/>
  <c r="Y4024" i="1"/>
  <c r="Y4025" i="1" a="1"/>
  <c r="Y4025" i="1"/>
  <c r="Y4026" i="1" a="1"/>
  <c r="Y4026" i="1" s="1"/>
  <c r="Y4027" i="1" a="1"/>
  <c r="Y4027" i="1"/>
  <c r="Y4028" i="1" a="1"/>
  <c r="Y4028" i="1" s="1"/>
  <c r="Y4029" i="1" a="1"/>
  <c r="Y4029" i="1" s="1"/>
  <c r="Y4030" i="1" a="1"/>
  <c r="Y4030" i="1" s="1"/>
  <c r="Y4031" i="1" a="1"/>
  <c r="Y4031" i="1" s="1"/>
  <c r="Y4032" i="1" a="1"/>
  <c r="Y4032" i="1" s="1"/>
  <c r="Y4033" i="1" a="1"/>
  <c r="Y4033" i="1" s="1"/>
  <c r="Y4034" i="1" a="1"/>
  <c r="Y4034" i="1"/>
  <c r="Y4035" i="1" a="1"/>
  <c r="Y4035" i="1" s="1"/>
  <c r="Y4036" i="1" a="1"/>
  <c r="Y4036" i="1" s="1"/>
  <c r="Y4037" i="1" a="1"/>
  <c r="Y4037" i="1" s="1"/>
  <c r="Y4038" i="1" a="1"/>
  <c r="Y4038" i="1" s="1"/>
  <c r="Y4039" i="1" a="1"/>
  <c r="Y4039" i="1" s="1"/>
  <c r="Y4040" i="1" a="1"/>
  <c r="Y4040" i="1"/>
  <c r="Y4041" i="1" a="1"/>
  <c r="Y4041" i="1" s="1"/>
  <c r="Y4042" i="1" a="1"/>
  <c r="Y4042" i="1" s="1"/>
  <c r="Y4043" i="1" a="1"/>
  <c r="Y4043" i="1"/>
  <c r="Y4044" i="1" a="1"/>
  <c r="Y4044" i="1" s="1"/>
  <c r="Y4045" i="1" a="1"/>
  <c r="Y4045" i="1" s="1"/>
  <c r="Y4046" i="1" a="1"/>
  <c r="Y4046" i="1" s="1"/>
  <c r="Y4047" i="1" a="1"/>
  <c r="Y4047" i="1" s="1"/>
  <c r="Y4048" i="1" a="1"/>
  <c r="Y4048" i="1" s="1"/>
  <c r="Y4049" i="1" a="1"/>
  <c r="Y4049" i="1" s="1"/>
  <c r="Y4050" i="1" a="1"/>
  <c r="Y4050" i="1" s="1"/>
  <c r="Y4051" i="1" a="1"/>
  <c r="Y4051" i="1" s="1"/>
  <c r="Y4052" i="1" a="1"/>
  <c r="Y4052" i="1" s="1"/>
  <c r="Y4053" i="1" a="1"/>
  <c r="Y4053" i="1" s="1"/>
  <c r="Y4054" i="1" a="1"/>
  <c r="Y4054" i="1" s="1"/>
  <c r="Y4055" i="1" a="1"/>
  <c r="Y4055" i="1" s="1"/>
  <c r="Y4056" i="1" a="1"/>
  <c r="Y4056" i="1"/>
  <c r="Y4057" i="1" a="1"/>
  <c r="Y4057" i="1" s="1"/>
  <c r="Y4058" i="1" a="1"/>
  <c r="Y4058" i="1" s="1"/>
  <c r="Y4059" i="1" a="1"/>
  <c r="Y4059" i="1"/>
  <c r="Y4060" i="1" a="1"/>
  <c r="Y4060" i="1" s="1"/>
  <c r="Y4061" i="1" a="1"/>
  <c r="Y4061" i="1" s="1"/>
  <c r="Y4062" i="1" a="1"/>
  <c r="Y4062" i="1" s="1"/>
  <c r="Y4063" i="1" a="1"/>
  <c r="Y4063" i="1" s="1"/>
  <c r="Y4064" i="1" a="1"/>
  <c r="Y4064" i="1" s="1"/>
  <c r="Y4065" i="1" a="1"/>
  <c r="Y4065" i="1" s="1"/>
  <c r="Y4066" i="1" a="1"/>
  <c r="Y4066" i="1" s="1"/>
  <c r="Y4067" i="1" a="1"/>
  <c r="Y4067" i="1" s="1"/>
  <c r="Y4068" i="1" a="1"/>
  <c r="Y4068" i="1" s="1"/>
  <c r="Y4069" i="1" a="1"/>
  <c r="Y4069" i="1" s="1"/>
  <c r="Y4070" i="1" a="1"/>
  <c r="Y4070" i="1" s="1"/>
  <c r="Y4071" i="1" a="1"/>
  <c r="Y4071" i="1" s="1"/>
  <c r="Y4072" i="1" a="1"/>
  <c r="Y4072" i="1" s="1"/>
  <c r="Y4073" i="1" a="1"/>
  <c r="Y4073" i="1" s="1"/>
  <c r="Y4074" i="1" a="1"/>
  <c r="Y4074" i="1" s="1"/>
  <c r="Y4075" i="1" a="1"/>
  <c r="Y4075" i="1" s="1"/>
  <c r="Y4076" i="1" a="1"/>
  <c r="Y4076" i="1" s="1"/>
  <c r="Y4077" i="1" a="1"/>
  <c r="Y4077" i="1" s="1"/>
  <c r="Y4078" i="1" a="1"/>
  <c r="Y4078" i="1" s="1"/>
  <c r="Y4079" i="1" a="1"/>
  <c r="Y4079" i="1" s="1"/>
  <c r="Y4080" i="1" a="1"/>
  <c r="Y4080" i="1" s="1"/>
  <c r="Y4081" i="1" a="1"/>
  <c r="Y4081" i="1" s="1"/>
  <c r="Y4082" i="1" a="1"/>
  <c r="Y4082" i="1" s="1"/>
  <c r="Y4083" i="1" a="1"/>
  <c r="Y4083" i="1" s="1"/>
  <c r="Y4084" i="1" a="1"/>
  <c r="Y4084" i="1" s="1"/>
  <c r="Y4085" i="1" a="1"/>
  <c r="Y4085" i="1" s="1"/>
  <c r="Y4086" i="1" a="1"/>
  <c r="Y4086" i="1" s="1"/>
  <c r="Y4087" i="1" a="1"/>
  <c r="Y4087" i="1" s="1"/>
  <c r="Y4088" i="1" a="1"/>
  <c r="Y4088" i="1" s="1"/>
  <c r="Y4089" i="1" a="1"/>
  <c r="Y4089" i="1" s="1"/>
  <c r="Y4090" i="1" a="1"/>
  <c r="Y4090" i="1" s="1"/>
  <c r="Y4091" i="1" a="1"/>
  <c r="Y4091" i="1" s="1"/>
  <c r="Y4092" i="1" a="1"/>
  <c r="Y4092" i="1" s="1"/>
  <c r="Y4093" i="1" a="1"/>
  <c r="Y4093" i="1" s="1"/>
  <c r="Y4094" i="1" a="1"/>
  <c r="Y4094" i="1" s="1"/>
  <c r="Y4095" i="1" a="1"/>
  <c r="Y4095" i="1" s="1"/>
  <c r="Y4096" i="1" a="1"/>
  <c r="Y4096" i="1" s="1"/>
  <c r="Y4097" i="1" a="1"/>
  <c r="Y4097" i="1" s="1"/>
  <c r="Y4098" i="1" a="1"/>
  <c r="Y4098" i="1" s="1"/>
  <c r="Y4099" i="1" a="1"/>
  <c r="Y4099" i="1" s="1"/>
  <c r="Y4100" i="1" a="1"/>
  <c r="Y4100" i="1" s="1"/>
  <c r="Y4101" i="1" a="1"/>
  <c r="Y4101" i="1" s="1"/>
  <c r="Y4102" i="1" a="1"/>
  <c r="Y4102" i="1" s="1"/>
  <c r="Y4103" i="1" a="1"/>
  <c r="Y4103" i="1" s="1"/>
  <c r="Y4104" i="1" a="1"/>
  <c r="Y4104" i="1" s="1"/>
  <c r="Y4105" i="1" a="1"/>
  <c r="Y4105" i="1" s="1"/>
  <c r="Y4106" i="1" a="1"/>
  <c r="Y4106" i="1" s="1"/>
  <c r="Y4107" i="1" a="1"/>
  <c r="Y4107" i="1" s="1"/>
  <c r="Y4108" i="1" a="1"/>
  <c r="Y4108" i="1" s="1"/>
  <c r="Y4109" i="1" a="1"/>
  <c r="Y4109" i="1" s="1"/>
  <c r="Y4110" i="1" a="1"/>
  <c r="Y4110" i="1" s="1"/>
  <c r="Y4111" i="1" a="1"/>
  <c r="Y4111" i="1" s="1"/>
  <c r="Y4112" i="1" a="1"/>
  <c r="Y4112" i="1" s="1"/>
  <c r="Y4113" i="1" a="1"/>
  <c r="Y4113" i="1" s="1"/>
  <c r="Y4114" i="1" a="1"/>
  <c r="Y4114" i="1" s="1"/>
  <c r="Y4115" i="1" a="1"/>
  <c r="Y4115" i="1" s="1"/>
  <c r="Y4116" i="1" a="1"/>
  <c r="Y4116" i="1" s="1"/>
  <c r="Y4117" i="1" a="1"/>
  <c r="Y4117" i="1" s="1"/>
  <c r="Y4118" i="1" a="1"/>
  <c r="Y4118" i="1" s="1"/>
  <c r="Y4119" i="1" a="1"/>
  <c r="Y4119" i="1" s="1"/>
  <c r="Y4120" i="1" a="1"/>
  <c r="Y4120" i="1" s="1"/>
  <c r="Y4121" i="1" a="1"/>
  <c r="Y4121" i="1" s="1"/>
  <c r="Y4122" i="1" a="1"/>
  <c r="Y4122" i="1" s="1"/>
  <c r="Y4123" i="1" a="1"/>
  <c r="Y4123" i="1" s="1"/>
  <c r="Y4124" i="1" a="1"/>
  <c r="Y4124" i="1" s="1"/>
  <c r="Y4125" i="1" a="1"/>
  <c r="Y4125" i="1" s="1"/>
  <c r="Y4126" i="1" a="1"/>
  <c r="Y4126" i="1" s="1"/>
  <c r="Y4127" i="1" a="1"/>
  <c r="Y4127" i="1" s="1"/>
  <c r="Y4128" i="1" a="1"/>
  <c r="Y4128" i="1" s="1"/>
  <c r="Y4129" i="1" a="1"/>
  <c r="Y4129" i="1" s="1"/>
  <c r="Y4130" i="1" a="1"/>
  <c r="Y4130" i="1" s="1"/>
  <c r="Y4131" i="1" a="1"/>
  <c r="Y4131" i="1" s="1"/>
  <c r="Y4132" i="1" a="1"/>
  <c r="Y4132" i="1" s="1"/>
  <c r="Y4133" i="1" a="1"/>
  <c r="Y4133" i="1" s="1"/>
  <c r="Y4134" i="1" a="1"/>
  <c r="Y4134" i="1" s="1"/>
  <c r="Y4135" i="1" a="1"/>
  <c r="Y4135" i="1" s="1"/>
  <c r="Y4136" i="1" a="1"/>
  <c r="Y4136" i="1" s="1"/>
  <c r="Y4137" i="1" a="1"/>
  <c r="Y4137" i="1" s="1"/>
  <c r="Y4138" i="1" a="1"/>
  <c r="Y4138" i="1" s="1"/>
  <c r="Y4139" i="1" a="1"/>
  <c r="Y4139" i="1" s="1"/>
  <c r="Y4140" i="1" a="1"/>
  <c r="Y4140" i="1" s="1"/>
  <c r="Y4141" i="1" a="1"/>
  <c r="Y4141" i="1" s="1"/>
  <c r="Y4142" i="1" a="1"/>
  <c r="Y4142" i="1" s="1"/>
  <c r="Y4143" i="1" a="1"/>
  <c r="Y4143" i="1" s="1"/>
  <c r="Y4144" i="1" a="1"/>
  <c r="Y4144" i="1" s="1"/>
  <c r="Y4145" i="1" a="1"/>
  <c r="Y4145" i="1" s="1"/>
  <c r="Y4146" i="1" a="1"/>
  <c r="Y4146" i="1" s="1"/>
  <c r="Y4147" i="1" a="1"/>
  <c r="Y4147" i="1" s="1"/>
  <c r="Y4148" i="1" a="1"/>
  <c r="Y4148" i="1" s="1"/>
  <c r="Y4149" i="1" a="1"/>
  <c r="Y4149" i="1" s="1"/>
  <c r="Y4150" i="1" a="1"/>
  <c r="Y4150" i="1" s="1"/>
  <c r="Y4151" i="1" a="1"/>
  <c r="Y4151" i="1" s="1"/>
  <c r="Y4152" i="1" a="1"/>
  <c r="Y4152" i="1" s="1"/>
  <c r="Y4153" i="1" a="1"/>
  <c r="Y4153" i="1" s="1"/>
  <c r="Y4154" i="1" a="1"/>
  <c r="Y4154" i="1" s="1"/>
  <c r="Y4155" i="1" a="1"/>
  <c r="Y4155" i="1" s="1"/>
  <c r="Y4156" i="1" a="1"/>
  <c r="Y4156" i="1" s="1"/>
  <c r="Y4157" i="1" a="1"/>
  <c r="Y4157" i="1" s="1"/>
  <c r="Y4158" i="1" a="1"/>
  <c r="Y4158" i="1" s="1"/>
  <c r="Y4159" i="1" a="1"/>
  <c r="Y4159" i="1" s="1"/>
  <c r="Y4160" i="1" a="1"/>
  <c r="Y4160" i="1" s="1"/>
  <c r="Y4161" i="1" a="1"/>
  <c r="Y4161" i="1" s="1"/>
  <c r="Y4162" i="1" a="1"/>
  <c r="Y4162" i="1" s="1"/>
  <c r="Y4163" i="1" a="1"/>
  <c r="Y4163" i="1" s="1"/>
  <c r="Y4164" i="1" a="1"/>
  <c r="Y4164" i="1" s="1"/>
  <c r="Y4165" i="1" a="1"/>
  <c r="Y4165" i="1" s="1"/>
  <c r="Y4166" i="1" a="1"/>
  <c r="Y4166" i="1" s="1"/>
  <c r="Y4167" i="1" a="1"/>
  <c r="Y4167" i="1" s="1"/>
  <c r="Y4168" i="1" a="1"/>
  <c r="Y4168" i="1" s="1"/>
  <c r="Y4169" i="1" a="1"/>
  <c r="Y4169" i="1" s="1"/>
  <c r="Y4170" i="1" a="1"/>
  <c r="Y4170" i="1" s="1"/>
  <c r="Y4171" i="1" a="1"/>
  <c r="Y4171" i="1" s="1"/>
  <c r="Y4172" i="1" a="1"/>
  <c r="Y4172" i="1" s="1"/>
  <c r="Y4173" i="1" a="1"/>
  <c r="Y4173" i="1" s="1"/>
  <c r="Y4174" i="1" a="1"/>
  <c r="Y4174" i="1" s="1"/>
  <c r="Y4175" i="1" a="1"/>
  <c r="Y4175" i="1" s="1"/>
  <c r="Y4176" i="1" a="1"/>
  <c r="Y4176" i="1" s="1"/>
  <c r="Y4177" i="1" a="1"/>
  <c r="Y4177" i="1" s="1"/>
  <c r="Y4178" i="1" a="1"/>
  <c r="Y4178" i="1" s="1"/>
  <c r="Y4179" i="1" a="1"/>
  <c r="Y4179" i="1" s="1"/>
  <c r="Y4180" i="1" a="1"/>
  <c r="Y4180" i="1" s="1"/>
  <c r="Y4181" i="1" a="1"/>
  <c r="Y4181" i="1" s="1"/>
  <c r="Y4182" i="1" a="1"/>
  <c r="Y4182" i="1" s="1"/>
  <c r="Y4183" i="1" a="1"/>
  <c r="Y4183" i="1" s="1"/>
  <c r="Y4184" i="1" a="1"/>
  <c r="Y4184" i="1" s="1"/>
  <c r="Y4185" i="1" a="1"/>
  <c r="Y4185" i="1" s="1"/>
  <c r="Y4186" i="1" a="1"/>
  <c r="Y4186" i="1" s="1"/>
  <c r="Y4187" i="1" a="1"/>
  <c r="Y4187" i="1" s="1"/>
  <c r="Y4188" i="1" a="1"/>
  <c r="Y4188" i="1" s="1"/>
  <c r="Y4189" i="1" a="1"/>
  <c r="Y4189" i="1" s="1"/>
  <c r="Y4190" i="1" a="1"/>
  <c r="Y4190" i="1" s="1"/>
  <c r="Y4191" i="1" a="1"/>
  <c r="Y4191" i="1" s="1"/>
  <c r="Y4192" i="1" a="1"/>
  <c r="Y4192" i="1" s="1"/>
  <c r="Y4193" i="1" a="1"/>
  <c r="Y4193" i="1" s="1"/>
  <c r="Y4194" i="1" a="1"/>
  <c r="Y4194" i="1" s="1"/>
  <c r="Y4195" i="1" a="1"/>
  <c r="Y4195" i="1" s="1"/>
  <c r="Y4196" i="1" a="1"/>
  <c r="Y4196" i="1" s="1"/>
  <c r="Y4197" i="1" a="1"/>
  <c r="Y4197" i="1" s="1"/>
  <c r="Y4198" i="1" a="1"/>
  <c r="Y4198" i="1" s="1"/>
  <c r="Y4199" i="1" a="1"/>
  <c r="Y4199" i="1" s="1"/>
  <c r="Y4200" i="1" a="1"/>
  <c r="Y4200" i="1" s="1"/>
  <c r="Y4201" i="1" a="1"/>
  <c r="Y4201" i="1" s="1"/>
  <c r="Y4202" i="1" a="1"/>
  <c r="Y4202" i="1" s="1"/>
  <c r="Y4203" i="1" a="1"/>
  <c r="Y4203" i="1" s="1"/>
  <c r="Y4204" i="1" a="1"/>
  <c r="Y4204" i="1" s="1"/>
  <c r="Y4205" i="1" a="1"/>
  <c r="Y4205" i="1" s="1"/>
  <c r="Y4206" i="1" a="1"/>
  <c r="Y4206" i="1" s="1"/>
  <c r="Y4207" i="1" a="1"/>
  <c r="Y4207" i="1" s="1"/>
  <c r="Y4208" i="1" a="1"/>
  <c r="Y4208" i="1" s="1"/>
  <c r="Y4209" i="1" a="1"/>
  <c r="Y4209" i="1" s="1"/>
  <c r="Y4210" i="1" a="1"/>
  <c r="Y4210" i="1" s="1"/>
  <c r="Y4211" i="1" a="1"/>
  <c r="Y4211" i="1" s="1"/>
  <c r="Y4212" i="1" a="1"/>
  <c r="Y4212" i="1" s="1"/>
  <c r="Y4213" i="1" a="1"/>
  <c r="Y4213" i="1" s="1"/>
  <c r="Y4214" i="1" a="1"/>
  <c r="Y4214" i="1" s="1"/>
  <c r="Y4215" i="1" a="1"/>
  <c r="Y4215" i="1" s="1"/>
  <c r="Y4216" i="1" a="1"/>
  <c r="Y4216" i="1" s="1"/>
  <c r="Y4217" i="1" a="1"/>
  <c r="Y4217" i="1" s="1"/>
  <c r="Y4218" i="1" a="1"/>
  <c r="Y4218" i="1" s="1"/>
  <c r="Y4219" i="1" a="1"/>
  <c r="Y4219" i="1" s="1"/>
  <c r="Y4220" i="1" a="1"/>
  <c r="Y4220" i="1" s="1"/>
  <c r="Y4221" i="1" a="1"/>
  <c r="Y4221" i="1" s="1"/>
  <c r="Y4222" i="1" a="1"/>
  <c r="Y4222" i="1" s="1"/>
  <c r="Y4223" i="1" a="1"/>
  <c r="Y4223" i="1" s="1"/>
  <c r="Y4224" i="1" a="1"/>
  <c r="Y4224" i="1" s="1"/>
  <c r="Y4225" i="1" a="1"/>
  <c r="Y4225" i="1" s="1"/>
  <c r="Y4226" i="1" a="1"/>
  <c r="Y4226" i="1" s="1"/>
  <c r="Y4227" i="1" a="1"/>
  <c r="Y4227" i="1" s="1"/>
  <c r="Y4228" i="1" a="1"/>
  <c r="Y4228" i="1" s="1"/>
  <c r="Y4229" i="1" a="1"/>
  <c r="Y4229" i="1" s="1"/>
  <c r="Y4230" i="1" a="1"/>
  <c r="Y4230" i="1" s="1"/>
  <c r="Y4231" i="1" a="1"/>
  <c r="Y4231" i="1" s="1"/>
  <c r="Y4232" i="1" a="1"/>
  <c r="Y4232" i="1" s="1"/>
  <c r="Y4233" i="1" a="1"/>
  <c r="Y4233" i="1" s="1"/>
  <c r="Y4234" i="1" a="1"/>
  <c r="Y4234" i="1" s="1"/>
  <c r="Y4235" i="1" a="1"/>
  <c r="Y4235" i="1" s="1"/>
  <c r="Y4236" i="1" a="1"/>
  <c r="Y4236" i="1" s="1"/>
  <c r="Y4237" i="1" a="1"/>
  <c r="Y4237" i="1" s="1"/>
  <c r="Y4238" i="1" a="1"/>
  <c r="Y4238" i="1" s="1"/>
  <c r="Y4239" i="1" a="1"/>
  <c r="Y4239" i="1" s="1"/>
  <c r="Y4240" i="1" a="1"/>
  <c r="Y4240" i="1" s="1"/>
  <c r="Y4241" i="1" a="1"/>
  <c r="Y4241" i="1" s="1"/>
  <c r="Y4242" i="1" a="1"/>
  <c r="Y4242" i="1" s="1"/>
  <c r="Y4243" i="1" a="1"/>
  <c r="Y4243" i="1" s="1"/>
  <c r="Y4244" i="1" a="1"/>
  <c r="Y4244" i="1" s="1"/>
  <c r="Y4245" i="1" a="1"/>
  <c r="Y4245" i="1" s="1"/>
  <c r="Y4246" i="1" a="1"/>
  <c r="Y4246" i="1" s="1"/>
  <c r="Y4247" i="1" a="1"/>
  <c r="Y4247" i="1" s="1"/>
  <c r="Y4248" i="1" a="1"/>
  <c r="Y4248" i="1" s="1"/>
  <c r="Y4249" i="1" a="1"/>
  <c r="Y4249" i="1" s="1"/>
  <c r="Y4250" i="1" a="1"/>
  <c r="Y4250" i="1" s="1"/>
  <c r="Y4251" i="1" a="1"/>
  <c r="Y4251" i="1" s="1"/>
  <c r="Y4252" i="1" a="1"/>
  <c r="Y4252" i="1" s="1"/>
  <c r="Y4253" i="1" a="1"/>
  <c r="Y4253" i="1" s="1"/>
  <c r="Y4254" i="1" a="1"/>
  <c r="Y4254" i="1" s="1"/>
  <c r="Y4255" i="1" a="1"/>
  <c r="Y4255" i="1" s="1"/>
  <c r="Y4256" i="1" a="1"/>
  <c r="Y4256" i="1" s="1"/>
  <c r="Y4257" i="1" a="1"/>
  <c r="Y4257" i="1" s="1"/>
  <c r="Y4258" i="1" a="1"/>
  <c r="Y4258" i="1" s="1"/>
  <c r="Y4259" i="1" a="1"/>
  <c r="Y4259" i="1" s="1"/>
  <c r="Y4260" i="1" a="1"/>
  <c r="Y4260" i="1" s="1"/>
  <c r="Y4261" i="1" a="1"/>
  <c r="Y4261" i="1" s="1"/>
  <c r="Y4262" i="1" a="1"/>
  <c r="Y4262" i="1" s="1"/>
  <c r="Y4263" i="1" a="1"/>
  <c r="Y4263" i="1" s="1"/>
  <c r="Y4264" i="1" a="1"/>
  <c r="Y4264" i="1" s="1"/>
  <c r="Y4265" i="1" a="1"/>
  <c r="Y4265" i="1" s="1"/>
  <c r="Y4266" i="1" a="1"/>
  <c r="Y4266" i="1" s="1"/>
  <c r="Y4267" i="1" a="1"/>
  <c r="Y4267" i="1" s="1"/>
  <c r="Y4268" i="1" a="1"/>
  <c r="Y4268" i="1" s="1"/>
  <c r="Y4269" i="1" a="1"/>
  <c r="Y4269" i="1" s="1"/>
  <c r="Y4270" i="1" a="1"/>
  <c r="Y4270" i="1" s="1"/>
  <c r="Y4271" i="1" a="1"/>
  <c r="Y4271" i="1" s="1"/>
  <c r="Y4272" i="1" a="1"/>
  <c r="Y4272" i="1" s="1"/>
  <c r="Y4273" i="1" a="1"/>
  <c r="Y4273" i="1" s="1"/>
  <c r="Y4274" i="1" a="1"/>
  <c r="Y4274" i="1" s="1"/>
  <c r="Y4275" i="1" a="1"/>
  <c r="Y4275" i="1" s="1"/>
  <c r="Y4276" i="1" a="1"/>
  <c r="Y4276" i="1" s="1"/>
  <c r="Y4277" i="1" a="1"/>
  <c r="Y4277" i="1" s="1"/>
  <c r="Y4278" i="1" a="1"/>
  <c r="Y4278" i="1" s="1"/>
  <c r="Y4279" i="1" a="1"/>
  <c r="Y4279" i="1" s="1"/>
  <c r="Y4280" i="1" a="1"/>
  <c r="Y4280" i="1" s="1"/>
  <c r="Y4281" i="1" a="1"/>
  <c r="Y4281" i="1" s="1"/>
  <c r="Y4282" i="1" a="1"/>
  <c r="Y4282" i="1" s="1"/>
  <c r="Y4283" i="1" a="1"/>
  <c r="Y4283" i="1" s="1"/>
  <c r="Y4284" i="1" a="1"/>
  <c r="Y4284" i="1" s="1"/>
  <c r="Y4285" i="1" a="1"/>
  <c r="Y4285" i="1" s="1"/>
  <c r="Y4286" i="1" a="1"/>
  <c r="Y4286" i="1" s="1"/>
  <c r="Y4287" i="1" a="1"/>
  <c r="Y4287" i="1" s="1"/>
  <c r="Y4288" i="1" a="1"/>
  <c r="Y4288" i="1" s="1"/>
  <c r="Y4289" i="1" a="1"/>
  <c r="Y4289" i="1" s="1"/>
  <c r="Y4290" i="1" a="1"/>
  <c r="Y4290" i="1" s="1"/>
  <c r="Y4291" i="1" a="1"/>
  <c r="Y4291" i="1" s="1"/>
  <c r="Y4292" i="1" a="1"/>
  <c r="Y4292" i="1" s="1"/>
  <c r="Y4293" i="1" a="1"/>
  <c r="Y4293" i="1" s="1"/>
  <c r="Y4294" i="1" a="1"/>
  <c r="Y4294" i="1" s="1"/>
  <c r="Y4295" i="1" a="1"/>
  <c r="Y4295" i="1" s="1"/>
  <c r="Y4296" i="1" a="1"/>
  <c r="Y4296" i="1" s="1"/>
  <c r="Y4297" i="1" a="1"/>
  <c r="Y4297" i="1" s="1"/>
  <c r="Y4298" i="1" a="1"/>
  <c r="Y4298" i="1" s="1"/>
  <c r="Y4299" i="1" a="1"/>
  <c r="Y4299" i="1" s="1"/>
  <c r="Y4300" i="1" a="1"/>
  <c r="Y4300" i="1" s="1"/>
  <c r="Y4301" i="1" a="1"/>
  <c r="Y4301" i="1" s="1"/>
  <c r="Y4302" i="1" a="1"/>
  <c r="Y4302" i="1" s="1"/>
  <c r="Y4303" i="1" a="1"/>
  <c r="Y4303" i="1" s="1"/>
  <c r="Y4304" i="1" a="1"/>
  <c r="Y4304" i="1" s="1"/>
  <c r="Y4305" i="1" a="1"/>
  <c r="Y4305" i="1" s="1"/>
  <c r="Y4306" i="1" a="1"/>
  <c r="Y4306" i="1" s="1"/>
  <c r="Y4307" i="1" a="1"/>
  <c r="Y4307" i="1" s="1"/>
  <c r="Y4308" i="1" a="1"/>
  <c r="Y4308" i="1" s="1"/>
  <c r="Y4309" i="1" a="1"/>
  <c r="Y4309" i="1" s="1"/>
  <c r="Y4310" i="1" a="1"/>
  <c r="Y4310" i="1" s="1"/>
  <c r="Y4311" i="1" a="1"/>
  <c r="Y4311" i="1" s="1"/>
  <c r="Y4312" i="1" a="1"/>
  <c r="Y4312" i="1" s="1"/>
  <c r="Y4313" i="1" a="1"/>
  <c r="Y4313" i="1" s="1"/>
  <c r="Y4314" i="1" a="1"/>
  <c r="Y4314" i="1" s="1"/>
  <c r="Y4315" i="1" a="1"/>
  <c r="Y4315" i="1" s="1"/>
  <c r="Y4316" i="1" a="1"/>
  <c r="Y4316" i="1" s="1"/>
  <c r="Y4317" i="1" a="1"/>
  <c r="Y4317" i="1" s="1"/>
  <c r="Y4318" i="1" a="1"/>
  <c r="Y4318" i="1" s="1"/>
  <c r="Y4319" i="1" a="1"/>
  <c r="Y4319" i="1" s="1"/>
  <c r="Y4320" i="1" a="1"/>
  <c r="Y4320" i="1" s="1"/>
  <c r="Y4321" i="1" a="1"/>
  <c r="Y4321" i="1" s="1"/>
  <c r="Y4322" i="1" a="1"/>
  <c r="Y4322" i="1" s="1"/>
  <c r="Y4323" i="1" a="1"/>
  <c r="Y4323" i="1" s="1"/>
  <c r="Y4324" i="1" a="1"/>
  <c r="Y4324" i="1" s="1"/>
  <c r="Y4325" i="1" a="1"/>
  <c r="Y4325" i="1" s="1"/>
  <c r="Y4326" i="1" a="1"/>
  <c r="Y4326" i="1" s="1"/>
  <c r="Y4327" i="1" a="1"/>
  <c r="Y4327" i="1" s="1"/>
  <c r="Y4328" i="1" a="1"/>
  <c r="Y4328" i="1" s="1"/>
  <c r="Y4329" i="1" a="1"/>
  <c r="Y4329" i="1" s="1"/>
  <c r="Y4330" i="1" a="1"/>
  <c r="Y4330" i="1" s="1"/>
  <c r="Y4331" i="1" a="1"/>
  <c r="Y4331" i="1" s="1"/>
  <c r="Y4332" i="1" a="1"/>
  <c r="Y4332" i="1" s="1"/>
  <c r="Y4333" i="1" a="1"/>
  <c r="Y4333" i="1" s="1"/>
  <c r="Y4334" i="1" a="1"/>
  <c r="Y4334" i="1" s="1"/>
  <c r="Y4335" i="1" a="1"/>
  <c r="Y4335" i="1" s="1"/>
  <c r="Y4336" i="1" a="1"/>
  <c r="Y4336" i="1" s="1"/>
  <c r="Y4337" i="1" a="1"/>
  <c r="Y4337" i="1" s="1"/>
  <c r="Y4338" i="1" a="1"/>
  <c r="Y4338" i="1" s="1"/>
  <c r="Y4339" i="1" a="1"/>
  <c r="Y4339" i="1" s="1"/>
  <c r="Y4340" i="1" a="1"/>
  <c r="Y4340" i="1" s="1"/>
  <c r="Y4341" i="1" a="1"/>
  <c r="Y4341" i="1" s="1"/>
  <c r="Y4342" i="1" a="1"/>
  <c r="Y4342" i="1" s="1"/>
  <c r="Y4343" i="1" a="1"/>
  <c r="Y4343" i="1" s="1"/>
  <c r="Y4344" i="1" a="1"/>
  <c r="Y4344" i="1" s="1"/>
  <c r="Y4345" i="1" a="1"/>
  <c r="Y4345" i="1" s="1"/>
  <c r="Y4346" i="1" a="1"/>
  <c r="Y4346" i="1" s="1"/>
  <c r="Y4347" i="1" a="1"/>
  <c r="Y4347" i="1" s="1"/>
  <c r="Y4348" i="1" a="1"/>
  <c r="Y4348" i="1" s="1"/>
  <c r="Y4349" i="1" a="1"/>
  <c r="Y4349" i="1" s="1"/>
  <c r="Y4350" i="1" a="1"/>
  <c r="Y4350" i="1" s="1"/>
  <c r="Y4351" i="1" a="1"/>
  <c r="Y4351" i="1" s="1"/>
  <c r="Y4352" i="1" a="1"/>
  <c r="Y4352" i="1" s="1"/>
  <c r="Y4353" i="1" a="1"/>
  <c r="Y4353" i="1" s="1"/>
  <c r="Y4354" i="1" a="1"/>
  <c r="Y4354" i="1" s="1"/>
  <c r="Y4355" i="1" a="1"/>
  <c r="Y4355" i="1" s="1"/>
  <c r="Y4356" i="1" a="1"/>
  <c r="Y4356" i="1" s="1"/>
  <c r="Y4357" i="1" a="1"/>
  <c r="Y4357" i="1" s="1"/>
  <c r="Y4358" i="1" a="1"/>
  <c r="Y4358" i="1" s="1"/>
  <c r="Y4359" i="1" a="1"/>
  <c r="Y4359" i="1" s="1"/>
  <c r="Y4360" i="1" a="1"/>
  <c r="Y4360" i="1" s="1"/>
  <c r="Y4361" i="1" a="1"/>
  <c r="Y4361" i="1" s="1"/>
  <c r="Y4362" i="1" a="1"/>
  <c r="Y4362" i="1" s="1"/>
  <c r="Y4363" i="1" a="1"/>
  <c r="Y4363" i="1" s="1"/>
  <c r="Y4364" i="1" a="1"/>
  <c r="Y4364" i="1" s="1"/>
  <c r="Y4365" i="1" a="1"/>
  <c r="Y4365" i="1" s="1"/>
  <c r="Y4366" i="1" a="1"/>
  <c r="Y4366" i="1" s="1"/>
  <c r="Y4367" i="1" a="1"/>
  <c r="Y4367" i="1" s="1"/>
  <c r="Y4368" i="1" a="1"/>
  <c r="Y4368" i="1" s="1"/>
  <c r="Y4369" i="1" a="1"/>
  <c r="Y4369" i="1" s="1"/>
  <c r="Y4370" i="1" a="1"/>
  <c r="Y4370" i="1" s="1"/>
  <c r="Y4371" i="1" a="1"/>
  <c r="Y4371" i="1" s="1"/>
  <c r="Y4372" i="1" a="1"/>
  <c r="Y4372" i="1" s="1"/>
  <c r="Y4373" i="1" a="1"/>
  <c r="Y4373" i="1" s="1"/>
  <c r="Y4374" i="1" a="1"/>
  <c r="Y4374" i="1" s="1"/>
  <c r="Y4375" i="1" a="1"/>
  <c r="Y4375" i="1" s="1"/>
  <c r="Y4376" i="1" a="1"/>
  <c r="Y4376" i="1" s="1"/>
  <c r="Y4377" i="1" a="1"/>
  <c r="Y4377" i="1" s="1"/>
  <c r="Y4378" i="1" a="1"/>
  <c r="Y4378" i="1" s="1"/>
  <c r="Y4379" i="1" a="1"/>
  <c r="Y4379" i="1" s="1"/>
  <c r="Y4380" i="1" a="1"/>
  <c r="Y4380" i="1" s="1"/>
  <c r="Y4381" i="1" a="1"/>
  <c r="Y4381" i="1" s="1"/>
  <c r="Y4382" i="1" a="1"/>
  <c r="Y4382" i="1" s="1"/>
  <c r="Y4383" i="1" a="1"/>
  <c r="Y4383" i="1" s="1"/>
  <c r="Y4384" i="1" a="1"/>
  <c r="Y4384" i="1" s="1"/>
  <c r="Y4385" i="1" a="1"/>
  <c r="Y4385" i="1" s="1"/>
  <c r="Y4386" i="1" a="1"/>
  <c r="Y4386" i="1" s="1"/>
  <c r="Y4387" i="1" a="1"/>
  <c r="Y4387" i="1" s="1"/>
  <c r="Y4388" i="1" a="1"/>
  <c r="Y4388" i="1" s="1"/>
  <c r="Y4389" i="1" a="1"/>
  <c r="Y4389" i="1" s="1"/>
  <c r="Y4390" i="1" a="1"/>
  <c r="Y4390" i="1" s="1"/>
  <c r="Y4391" i="1" a="1"/>
  <c r="Y4391" i="1" s="1"/>
  <c r="Y4392" i="1" a="1"/>
  <c r="Y4392" i="1" s="1"/>
  <c r="Y4393" i="1" a="1"/>
  <c r="Y4393" i="1" s="1"/>
  <c r="Y4394" i="1" a="1"/>
  <c r="Y4394" i="1" s="1"/>
  <c r="Y4395" i="1" a="1"/>
  <c r="Y4395" i="1" s="1"/>
  <c r="Y4396" i="1" a="1"/>
  <c r="Y4396" i="1" s="1"/>
  <c r="Y4397" i="1" a="1"/>
  <c r="Y4397" i="1" s="1"/>
  <c r="Y4398" i="1" a="1"/>
  <c r="Y4398" i="1" s="1"/>
  <c r="Y4399" i="1" a="1"/>
  <c r="Y4399" i="1" s="1"/>
  <c r="Y4400" i="1" a="1"/>
  <c r="Y4400" i="1" s="1"/>
  <c r="Y4401" i="1" a="1"/>
  <c r="Y4401" i="1" s="1"/>
  <c r="Y4402" i="1" a="1"/>
  <c r="Y4402" i="1" s="1"/>
  <c r="Y4403" i="1" a="1"/>
  <c r="Y4403" i="1" s="1"/>
  <c r="Y4404" i="1" a="1"/>
  <c r="Y4404" i="1" s="1"/>
  <c r="Y4405" i="1" a="1"/>
  <c r="Y4405" i="1" s="1"/>
  <c r="Y4406" i="1" a="1"/>
  <c r="Y4406" i="1" s="1"/>
  <c r="Y4407" i="1" a="1"/>
  <c r="Y4407" i="1" s="1"/>
  <c r="Y4408" i="1" a="1"/>
  <c r="Y4408" i="1" s="1"/>
  <c r="Y4409" i="1" a="1"/>
  <c r="Y4409" i="1" s="1"/>
  <c r="Y4410" i="1" a="1"/>
  <c r="Y4410" i="1" s="1"/>
  <c r="Y4411" i="1" a="1"/>
  <c r="Y4411" i="1" s="1"/>
  <c r="Y4412" i="1" a="1"/>
  <c r="Y4412" i="1" s="1"/>
  <c r="Y4413" i="1" a="1"/>
  <c r="Y4413" i="1" s="1"/>
  <c r="Y4414" i="1" a="1"/>
  <c r="Y4414" i="1" s="1"/>
  <c r="Y4415" i="1" a="1"/>
  <c r="Y4415" i="1" s="1"/>
  <c r="Y4416" i="1" a="1"/>
  <c r="Y4416" i="1" s="1"/>
  <c r="Y4417" i="1" a="1"/>
  <c r="Y4417" i="1" s="1"/>
  <c r="Y4418" i="1" a="1"/>
  <c r="Y4418" i="1" s="1"/>
  <c r="Y4419" i="1" a="1"/>
  <c r="Y4419" i="1" s="1"/>
  <c r="Y4420" i="1" a="1"/>
  <c r="Y4420" i="1" s="1"/>
  <c r="Y4421" i="1" a="1"/>
  <c r="Y4421" i="1" s="1"/>
  <c r="Y4422" i="1" a="1"/>
  <c r="Y4422" i="1" s="1"/>
  <c r="Y4423" i="1" a="1"/>
  <c r="Y4423" i="1" s="1"/>
  <c r="Y4424" i="1" a="1"/>
  <c r="Y4424" i="1" s="1"/>
  <c r="Y4425" i="1" a="1"/>
  <c r="Y4425" i="1" s="1"/>
  <c r="Y4426" i="1" a="1"/>
  <c r="Y4426" i="1" s="1"/>
  <c r="Y4427" i="1" a="1"/>
  <c r="Y4427" i="1" s="1"/>
  <c r="Y4428" i="1" a="1"/>
  <c r="Y4428" i="1" s="1"/>
  <c r="Y4429" i="1" a="1"/>
  <c r="Y4429" i="1" s="1"/>
  <c r="Y4430" i="1" a="1"/>
  <c r="Y4430" i="1" s="1"/>
  <c r="Y4431" i="1" a="1"/>
  <c r="Y4431" i="1" s="1"/>
  <c r="Y4432" i="1" a="1"/>
  <c r="Y4432" i="1" s="1"/>
  <c r="Y4433" i="1" a="1"/>
  <c r="Y4433" i="1" s="1"/>
  <c r="Y4434" i="1" a="1"/>
  <c r="Y4434" i="1" s="1"/>
  <c r="Y4435" i="1" a="1"/>
  <c r="Y4435" i="1" s="1"/>
  <c r="Y4436" i="1" a="1"/>
  <c r="Y4436" i="1" s="1"/>
  <c r="Y4437" i="1" a="1"/>
  <c r="Y4437" i="1" s="1"/>
  <c r="Y4438" i="1" a="1"/>
  <c r="Y4438" i="1" s="1"/>
  <c r="Y4439" i="1" a="1"/>
  <c r="Y4439" i="1" s="1"/>
  <c r="Y4440" i="1" a="1"/>
  <c r="Y4440" i="1" s="1"/>
  <c r="Y4441" i="1" a="1"/>
  <c r="Y4441" i="1" s="1"/>
  <c r="Y4442" i="1" a="1"/>
  <c r="Y4442" i="1" s="1"/>
  <c r="Y4443" i="1" a="1"/>
  <c r="Y4443" i="1" s="1"/>
  <c r="Y4444" i="1" a="1"/>
  <c r="Y4444" i="1" s="1"/>
  <c r="Y4445" i="1" a="1"/>
  <c r="Y4445" i="1" s="1"/>
  <c r="Y4446" i="1" a="1"/>
  <c r="Y4446" i="1" s="1"/>
  <c r="Y4447" i="1" a="1"/>
  <c r="Y4447" i="1" s="1"/>
  <c r="Y4448" i="1" a="1"/>
  <c r="Y4448" i="1" s="1"/>
  <c r="Y4449" i="1" a="1"/>
  <c r="Y4449" i="1" s="1"/>
  <c r="Y4450" i="1" a="1"/>
  <c r="Y4450" i="1" s="1"/>
  <c r="Y4451" i="1" a="1"/>
  <c r="Y4451" i="1" s="1"/>
  <c r="Y4452" i="1" a="1"/>
  <c r="Y4452" i="1" s="1"/>
  <c r="Y4453" i="1" a="1"/>
  <c r="Y4453" i="1" s="1"/>
  <c r="Y4454" i="1" a="1"/>
  <c r="Y4454" i="1" s="1"/>
  <c r="Y4455" i="1" a="1"/>
  <c r="Y4455" i="1" s="1"/>
  <c r="Y4456" i="1" a="1"/>
  <c r="Y4456" i="1" s="1"/>
  <c r="Y4457" i="1" a="1"/>
  <c r="Y4457" i="1" s="1"/>
  <c r="Y4458" i="1" a="1"/>
  <c r="Y4458" i="1" s="1"/>
  <c r="Y4459" i="1" a="1"/>
  <c r="Y4459" i="1" s="1"/>
  <c r="Y4460" i="1" a="1"/>
  <c r="Y4460" i="1" s="1"/>
  <c r="Y4461" i="1" a="1"/>
  <c r="Y4461" i="1" s="1"/>
  <c r="Y4462" i="1" a="1"/>
  <c r="Y4462" i="1" s="1"/>
  <c r="Y4463" i="1" a="1"/>
  <c r="Y4463" i="1" s="1"/>
  <c r="Y4464" i="1" a="1"/>
  <c r="Y4464" i="1" s="1"/>
  <c r="Y4465" i="1" a="1"/>
  <c r="Y4465" i="1" s="1"/>
  <c r="Y4466" i="1" a="1"/>
  <c r="Y4466" i="1" s="1"/>
  <c r="Y4467" i="1" a="1"/>
  <c r="Y4467" i="1" s="1"/>
  <c r="Y4468" i="1" a="1"/>
  <c r="Y4468" i="1" s="1"/>
  <c r="Y4469" i="1" a="1"/>
  <c r="Y4469" i="1" s="1"/>
  <c r="Y4470" i="1" a="1"/>
  <c r="Y4470" i="1" s="1"/>
  <c r="Y4471" i="1" a="1"/>
  <c r="Y4471" i="1" s="1"/>
  <c r="Y4472" i="1" a="1"/>
  <c r="Y4472" i="1" s="1"/>
  <c r="Y4473" i="1" a="1"/>
  <c r="Y4473" i="1" s="1"/>
  <c r="Y4474" i="1" a="1"/>
  <c r="Y4474" i="1" s="1"/>
  <c r="Y4475" i="1" a="1"/>
  <c r="Y4475" i="1" s="1"/>
  <c r="Y4476" i="1" a="1"/>
  <c r="Y4476" i="1" s="1"/>
  <c r="Y4477" i="1" a="1"/>
  <c r="Y4477" i="1" s="1"/>
  <c r="Y4478" i="1" a="1"/>
  <c r="Y4478" i="1" s="1"/>
  <c r="Y4479" i="1" a="1"/>
  <c r="Y4479" i="1" s="1"/>
  <c r="Y4480" i="1" a="1"/>
  <c r="Y4480" i="1" s="1"/>
  <c r="Y4481" i="1" a="1"/>
  <c r="Y4481" i="1" s="1"/>
  <c r="Y4482" i="1" a="1"/>
  <c r="Y4482" i="1" s="1"/>
  <c r="Y4483" i="1" a="1"/>
  <c r="Y4483" i="1" s="1"/>
  <c r="Y4484" i="1" a="1"/>
  <c r="Y4484" i="1" s="1"/>
  <c r="Y4485" i="1" a="1"/>
  <c r="Y4485" i="1" s="1"/>
  <c r="Y4486" i="1" a="1"/>
  <c r="Y4486" i="1" s="1"/>
  <c r="Y4487" i="1" a="1"/>
  <c r="Y4487" i="1" s="1"/>
  <c r="Y4488" i="1" a="1"/>
  <c r="Y4488" i="1" s="1"/>
  <c r="Y4489" i="1" a="1"/>
  <c r="Y4489" i="1" s="1"/>
  <c r="Y4490" i="1" a="1"/>
  <c r="Y4490" i="1" s="1"/>
  <c r="Y4491" i="1" a="1"/>
  <c r="Y4491" i="1" s="1"/>
  <c r="Y4492" i="1" a="1"/>
  <c r="Y4492" i="1" s="1"/>
  <c r="Y4493" i="1" a="1"/>
  <c r="Y4493" i="1" s="1"/>
  <c r="Y4494" i="1" a="1"/>
  <c r="Y4494" i="1" s="1"/>
  <c r="Y4495" i="1" a="1"/>
  <c r="Y4495" i="1" s="1"/>
  <c r="Y4496" i="1" a="1"/>
  <c r="Y4496" i="1" s="1"/>
  <c r="Y4497" i="1" a="1"/>
  <c r="Y4497" i="1" s="1"/>
  <c r="Y4498" i="1" a="1"/>
  <c r="Y4498" i="1" s="1"/>
  <c r="Y4499" i="1" a="1"/>
  <c r="Y4499" i="1" s="1"/>
  <c r="Y4500" i="1" a="1"/>
  <c r="Y4500" i="1" s="1"/>
  <c r="Y4501" i="1" a="1"/>
  <c r="Y4501" i="1" s="1"/>
  <c r="Y4502" i="1" a="1"/>
  <c r="Y4502" i="1" s="1"/>
  <c r="Y4503" i="1" a="1"/>
  <c r="Y4503" i="1" s="1"/>
  <c r="Y4504" i="1" a="1"/>
  <c r="Y4504" i="1" s="1"/>
  <c r="Y4505" i="1" a="1"/>
  <c r="Y4505" i="1" s="1"/>
  <c r="Y4506" i="1" a="1"/>
  <c r="Y4506" i="1" s="1"/>
  <c r="Y4507" i="1" a="1"/>
  <c r="Y4507" i="1" s="1"/>
  <c r="Y4508" i="1" a="1"/>
  <c r="Y4508" i="1" s="1"/>
  <c r="Y4509" i="1" a="1"/>
  <c r="Y4509" i="1" s="1"/>
  <c r="Y4510" i="1" a="1"/>
  <c r="Y4510" i="1" s="1"/>
  <c r="Y4511" i="1" a="1"/>
  <c r="Y4511" i="1" s="1"/>
  <c r="Y4512" i="1" a="1"/>
  <c r="Y4512" i="1" s="1"/>
  <c r="Y4513" i="1" a="1"/>
  <c r="Y4513" i="1" s="1"/>
  <c r="Y4514" i="1" a="1"/>
  <c r="Y4514" i="1" s="1"/>
  <c r="Y4515" i="1" a="1"/>
  <c r="Y4515" i="1" s="1"/>
  <c r="Y4516" i="1" a="1"/>
  <c r="Y4516" i="1" s="1"/>
  <c r="Y4517" i="1" a="1"/>
  <c r="Y4517" i="1" s="1"/>
  <c r="Y4518" i="1" a="1"/>
  <c r="Y4518" i="1" s="1"/>
  <c r="Y4519" i="1" a="1"/>
  <c r="Y4519" i="1" s="1"/>
  <c r="Y4520" i="1" a="1"/>
  <c r="Y4520" i="1" s="1"/>
  <c r="Y4521" i="1" a="1"/>
  <c r="Y4521" i="1" s="1"/>
  <c r="Y4522" i="1" a="1"/>
  <c r="Y4522" i="1" s="1"/>
  <c r="Y4523" i="1" a="1"/>
  <c r="Y4523" i="1" s="1"/>
  <c r="Y4524" i="1" a="1"/>
  <c r="Y4524" i="1" s="1"/>
  <c r="Y4525" i="1" a="1"/>
  <c r="Y4525" i="1" s="1"/>
  <c r="Y4526" i="1" a="1"/>
  <c r="Y4526" i="1" s="1"/>
  <c r="Y4527" i="1" a="1"/>
  <c r="Y4527" i="1" s="1"/>
  <c r="Y4528" i="1" a="1"/>
  <c r="Y4528" i="1" s="1"/>
  <c r="Y4529" i="1" a="1"/>
  <c r="Y4529" i="1" s="1"/>
  <c r="Y4530" i="1" a="1"/>
  <c r="Y4530" i="1" s="1"/>
  <c r="Y4531" i="1" a="1"/>
  <c r="Y4531" i="1" s="1"/>
  <c r="Y4532" i="1" a="1"/>
  <c r="Y4532" i="1" s="1"/>
  <c r="Y4533" i="1" a="1"/>
  <c r="Y4533" i="1" s="1"/>
  <c r="Y4534" i="1" a="1"/>
  <c r="Y4534" i="1" s="1"/>
  <c r="Y4535" i="1" a="1"/>
  <c r="Y4535" i="1" s="1"/>
  <c r="Y4536" i="1" a="1"/>
  <c r="Y4536" i="1" s="1"/>
  <c r="Y4537" i="1" a="1"/>
  <c r="Y4537" i="1" s="1"/>
  <c r="Y4538" i="1" a="1"/>
  <c r="Y4538" i="1" s="1"/>
  <c r="Y4539" i="1" a="1"/>
  <c r="Y4539" i="1" s="1"/>
  <c r="Y4540" i="1" a="1"/>
  <c r="Y4540" i="1" s="1"/>
  <c r="Y4541" i="1" a="1"/>
  <c r="Y4541" i="1" s="1"/>
  <c r="Y4542" i="1" a="1"/>
  <c r="Y4542" i="1" s="1"/>
  <c r="Y4543" i="1" a="1"/>
  <c r="Y4543" i="1" s="1"/>
  <c r="Y4544" i="1" a="1"/>
  <c r="Y4544" i="1" s="1"/>
  <c r="Y4545" i="1" a="1"/>
  <c r="Y4545" i="1" s="1"/>
  <c r="Y4546" i="1" a="1"/>
  <c r="Y4546" i="1" s="1"/>
  <c r="Y4547" i="1" a="1"/>
  <c r="Y4547" i="1" s="1"/>
  <c r="Y4548" i="1" a="1"/>
  <c r="Y4548" i="1" s="1"/>
  <c r="Y4549" i="1" a="1"/>
  <c r="Y4549" i="1" s="1"/>
  <c r="Y4550" i="1" a="1"/>
  <c r="Y4550" i="1" s="1"/>
  <c r="Y4551" i="1" a="1"/>
  <c r="Y4551" i="1" s="1"/>
  <c r="Y4552" i="1" a="1"/>
  <c r="Y4552" i="1" s="1"/>
  <c r="Y4553" i="1" a="1"/>
  <c r="Y4553" i="1" s="1"/>
  <c r="Y4554" i="1" a="1"/>
  <c r="Y4554" i="1" s="1"/>
  <c r="Y4555" i="1" a="1"/>
  <c r="Y4555" i="1" s="1"/>
  <c r="Y4556" i="1" a="1"/>
  <c r="Y4556" i="1" s="1"/>
  <c r="Y4557" i="1" a="1"/>
  <c r="Y4557" i="1" s="1"/>
  <c r="Y4558" i="1" a="1"/>
  <c r="Y4558" i="1" s="1"/>
  <c r="Y4559" i="1" a="1"/>
  <c r="Y4559" i="1" s="1"/>
  <c r="Y4560" i="1" a="1"/>
  <c r="Y4560" i="1" s="1"/>
  <c r="Y4561" i="1" a="1"/>
  <c r="Y4561" i="1" s="1"/>
  <c r="Y4562" i="1" a="1"/>
  <c r="Y4562" i="1" s="1"/>
  <c r="Y4563" i="1" a="1"/>
  <c r="Y4563" i="1" s="1"/>
  <c r="Y4564" i="1" a="1"/>
  <c r="Y4564" i="1" s="1"/>
  <c r="Y4565" i="1" a="1"/>
  <c r="Y4565" i="1" s="1"/>
  <c r="Y4566" i="1" a="1"/>
  <c r="Y4566" i="1" s="1"/>
  <c r="Y4567" i="1" a="1"/>
  <c r="Y4567" i="1" s="1"/>
  <c r="Y4568" i="1" a="1"/>
  <c r="Y4568" i="1" s="1"/>
  <c r="Y4569" i="1" a="1"/>
  <c r="Y4569" i="1" s="1"/>
  <c r="Y4570" i="1" a="1"/>
  <c r="Y4570" i="1" s="1"/>
  <c r="Y4571" i="1" a="1"/>
  <c r="Y4571" i="1" s="1"/>
  <c r="Y4572" i="1" a="1"/>
  <c r="Y4572" i="1" s="1"/>
  <c r="Y4573" i="1" a="1"/>
  <c r="Y4573" i="1" s="1"/>
  <c r="Y4574" i="1" a="1"/>
  <c r="Y4574" i="1" s="1"/>
  <c r="Y4575" i="1" a="1"/>
  <c r="Y4575" i="1" s="1"/>
  <c r="Y4576" i="1" a="1"/>
  <c r="Y4576" i="1" s="1"/>
  <c r="Y4577" i="1" a="1"/>
  <c r="Y4577" i="1" s="1"/>
  <c r="Y4578" i="1" a="1"/>
  <c r="Y4578" i="1" s="1"/>
  <c r="Y4579" i="1" a="1"/>
  <c r="Y4579" i="1" s="1"/>
  <c r="Y4580" i="1" a="1"/>
  <c r="Y4580" i="1" s="1"/>
  <c r="Y4581" i="1" a="1"/>
  <c r="Y4581" i="1" s="1"/>
  <c r="Y4582" i="1" a="1"/>
  <c r="Y4582" i="1" s="1"/>
  <c r="Y4583" i="1" a="1"/>
  <c r="Y4583" i="1" s="1"/>
  <c r="Y4584" i="1" a="1"/>
  <c r="Y4584" i="1" s="1"/>
  <c r="Y4585" i="1" a="1"/>
  <c r="Y4585" i="1" s="1"/>
  <c r="Y4586" i="1" a="1"/>
  <c r="Y4586" i="1" s="1"/>
  <c r="Y4587" i="1" a="1"/>
  <c r="Y4587" i="1" s="1"/>
  <c r="Y4588" i="1" a="1"/>
  <c r="Y4588" i="1" s="1"/>
  <c r="Y4589" i="1" a="1"/>
  <c r="Y4589" i="1" s="1"/>
  <c r="Y4590" i="1" a="1"/>
  <c r="Y4590" i="1" s="1"/>
  <c r="Y4591" i="1" a="1"/>
  <c r="Y4591" i="1" s="1"/>
  <c r="Y4592" i="1" a="1"/>
  <c r="Y4592" i="1" s="1"/>
  <c r="Y4593" i="1" a="1"/>
  <c r="Y4593" i="1" s="1"/>
  <c r="Y4594" i="1" a="1"/>
  <c r="Y4594" i="1" s="1"/>
  <c r="Y4595" i="1" a="1"/>
  <c r="Y4595" i="1" s="1"/>
  <c r="Y4596" i="1" a="1"/>
  <c r="Y4596" i="1" s="1"/>
  <c r="Y4597" i="1" a="1"/>
  <c r="Y4597" i="1" s="1"/>
  <c r="Y4598" i="1" a="1"/>
  <c r="Y4598" i="1" s="1"/>
  <c r="Y4599" i="1" a="1"/>
  <c r="Y4599" i="1" s="1"/>
  <c r="Y4600" i="1" a="1"/>
  <c r="Y4600" i="1" s="1"/>
  <c r="Y4601" i="1" a="1"/>
  <c r="Y4601" i="1" s="1"/>
  <c r="Y4602" i="1" a="1"/>
  <c r="Y4602" i="1" s="1"/>
  <c r="Y4603" i="1" a="1"/>
  <c r="Y4603" i="1" s="1"/>
  <c r="Y4604" i="1" a="1"/>
  <c r="Y4604" i="1" s="1"/>
  <c r="Y4605" i="1" a="1"/>
  <c r="Y4605" i="1" s="1"/>
  <c r="Y4606" i="1" a="1"/>
  <c r="Y4606" i="1" s="1"/>
  <c r="Y4607" i="1" a="1"/>
  <c r="Y4607" i="1" s="1"/>
  <c r="Y4608" i="1" a="1"/>
  <c r="Y4608" i="1" s="1"/>
  <c r="Y4609" i="1" a="1"/>
  <c r="Y4609" i="1" s="1"/>
  <c r="Y4610" i="1" a="1"/>
  <c r="Y4610" i="1" s="1"/>
  <c r="Y4611" i="1" a="1"/>
  <c r="Y4611" i="1" s="1"/>
  <c r="Y4612" i="1" a="1"/>
  <c r="Y4612" i="1" s="1"/>
  <c r="Y4613" i="1" a="1"/>
  <c r="Y4613" i="1" s="1"/>
  <c r="Y4614" i="1" a="1"/>
  <c r="Y4614" i="1" s="1"/>
  <c r="Y4615" i="1" a="1"/>
  <c r="Y4615" i="1" s="1"/>
  <c r="Y4616" i="1" a="1"/>
  <c r="Y4616" i="1" s="1"/>
  <c r="Y4617" i="1" a="1"/>
  <c r="Y4617" i="1" s="1"/>
  <c r="Y4618" i="1" a="1"/>
  <c r="Y4618" i="1" s="1"/>
  <c r="Y4619" i="1" a="1"/>
  <c r="Y4619" i="1" s="1"/>
  <c r="Y4620" i="1" a="1"/>
  <c r="Y4620" i="1" s="1"/>
  <c r="Y4621" i="1" a="1"/>
  <c r="Y4621" i="1" s="1"/>
  <c r="Y4622" i="1" a="1"/>
  <c r="Y4622" i="1" s="1"/>
  <c r="Y4623" i="1" a="1"/>
  <c r="Y4623" i="1" s="1"/>
  <c r="Y4624" i="1" a="1"/>
  <c r="Y4624" i="1" s="1"/>
  <c r="Y4625" i="1" a="1"/>
  <c r="Y4625" i="1" s="1"/>
  <c r="Y4626" i="1" a="1"/>
  <c r="Y4626" i="1" s="1"/>
  <c r="Y4627" i="1" a="1"/>
  <c r="Y4627" i="1" s="1"/>
  <c r="Y4628" i="1" a="1"/>
  <c r="Y4628" i="1" s="1"/>
  <c r="Y4629" i="1" a="1"/>
  <c r="Y4629" i="1" s="1"/>
  <c r="Y4630" i="1" a="1"/>
  <c r="Y4630" i="1" s="1"/>
  <c r="Y4631" i="1" a="1"/>
  <c r="Y4631" i="1" s="1"/>
  <c r="Y4632" i="1" a="1"/>
  <c r="Y4632" i="1" s="1"/>
  <c r="Y4633" i="1" a="1"/>
  <c r="Y4633" i="1" s="1"/>
  <c r="Y4634" i="1" a="1"/>
  <c r="Y4634" i="1" s="1"/>
  <c r="Y4635" i="1" a="1"/>
  <c r="Y4635" i="1" s="1"/>
  <c r="Y4636" i="1" a="1"/>
  <c r="Y4636" i="1" s="1"/>
  <c r="Y4637" i="1" a="1"/>
  <c r="Y4637" i="1" s="1"/>
  <c r="Y4638" i="1" a="1"/>
  <c r="Y4638" i="1" s="1"/>
  <c r="Y4639" i="1" a="1"/>
  <c r="Y4639" i="1" s="1"/>
  <c r="Y4640" i="1" a="1"/>
  <c r="Y4640" i="1" s="1"/>
  <c r="Y4641" i="1" a="1"/>
  <c r="Y4641" i="1" s="1"/>
  <c r="Y4642" i="1" a="1"/>
  <c r="Y4642" i="1" s="1"/>
  <c r="Y4643" i="1" a="1"/>
  <c r="Y4643" i="1" s="1"/>
  <c r="Y4644" i="1" a="1"/>
  <c r="Y4644" i="1" s="1"/>
  <c r="Y4645" i="1" a="1"/>
  <c r="Y4645" i="1" s="1"/>
  <c r="Y4646" i="1" a="1"/>
  <c r="Y4646" i="1" s="1"/>
  <c r="Y4647" i="1" a="1"/>
  <c r="Y4647" i="1" s="1"/>
  <c r="Y4648" i="1" a="1"/>
  <c r="Y4648" i="1" s="1"/>
  <c r="Y4649" i="1" a="1"/>
  <c r="Y4649" i="1" s="1"/>
  <c r="Y4650" i="1" a="1"/>
  <c r="Y4650" i="1" s="1"/>
  <c r="Y4651" i="1" a="1"/>
  <c r="Y4651" i="1" s="1"/>
  <c r="Y4652" i="1" a="1"/>
  <c r="Y4652" i="1" s="1"/>
  <c r="Y4653" i="1" a="1"/>
  <c r="Y4653" i="1" s="1"/>
  <c r="Y4654" i="1" a="1"/>
  <c r="Y4654" i="1" s="1"/>
  <c r="Y4655" i="1" a="1"/>
  <c r="Y4655" i="1" s="1"/>
  <c r="Y4656" i="1" a="1"/>
  <c r="Y4656" i="1" s="1"/>
  <c r="Y4657" i="1" a="1"/>
  <c r="Y4657" i="1" s="1"/>
  <c r="Y4658" i="1" a="1"/>
  <c r="Y4658" i="1" s="1"/>
  <c r="Y4659" i="1" a="1"/>
  <c r="Y4659" i="1" s="1"/>
  <c r="Y4660" i="1" a="1"/>
  <c r="Y4660" i="1" s="1"/>
  <c r="Y4661" i="1" a="1"/>
  <c r="Y4661" i="1" s="1"/>
  <c r="Y4662" i="1" a="1"/>
  <c r="Y4662" i="1" s="1"/>
  <c r="Y4663" i="1" a="1"/>
  <c r="Y4663" i="1" s="1"/>
  <c r="Y4664" i="1" a="1"/>
  <c r="Y4664" i="1" s="1"/>
  <c r="Y4665" i="1" a="1"/>
  <c r="Y4665" i="1" s="1"/>
  <c r="Y4666" i="1" a="1"/>
  <c r="Y4666" i="1" s="1"/>
  <c r="Y4667" i="1" a="1"/>
  <c r="Y4667" i="1" s="1"/>
  <c r="Y4668" i="1" a="1"/>
  <c r="Y4668" i="1" s="1"/>
  <c r="Y4669" i="1" a="1"/>
  <c r="Y4669" i="1" s="1"/>
  <c r="Y4670" i="1" a="1"/>
  <c r="Y4670" i="1" s="1"/>
  <c r="Y4671" i="1" a="1"/>
  <c r="Y4671" i="1" s="1"/>
  <c r="Y4672" i="1" a="1"/>
  <c r="Y4672" i="1" s="1"/>
  <c r="Y4673" i="1" a="1"/>
  <c r="Y4673" i="1" s="1"/>
  <c r="Y4674" i="1" a="1"/>
  <c r="Y4674" i="1" s="1"/>
  <c r="Y4675" i="1" a="1"/>
  <c r="Y4675" i="1" s="1"/>
  <c r="Y4676" i="1" a="1"/>
  <c r="Y4676" i="1"/>
  <c r="Y4677" i="1" a="1"/>
  <c r="Y4677" i="1" s="1"/>
  <c r="Y4678" i="1" a="1"/>
  <c r="Y4678" i="1"/>
  <c r="Y4679" i="1" a="1"/>
  <c r="Y4679" i="1" s="1"/>
  <c r="Y4680" i="1" a="1"/>
  <c r="Y4680" i="1" s="1"/>
  <c r="Y4681" i="1" a="1"/>
  <c r="Y4681" i="1" s="1"/>
  <c r="Y4682" i="1" a="1"/>
  <c r="Y4682" i="1" s="1"/>
  <c r="Y4683" i="1" a="1"/>
  <c r="Y4683" i="1"/>
  <c r="Y4684" i="1" a="1"/>
  <c r="Y4684" i="1" s="1"/>
  <c r="Y4685" i="1" a="1"/>
  <c r="Y4685" i="1" s="1"/>
  <c r="Y4686" i="1" a="1"/>
  <c r="Y4686" i="1" s="1"/>
  <c r="Y4687" i="1" a="1"/>
  <c r="Y4687" i="1" s="1"/>
  <c r="Y4688" i="1" a="1"/>
  <c r="Y4688" i="1" s="1"/>
  <c r="Y4689" i="1" a="1"/>
  <c r="Y4689" i="1" s="1"/>
  <c r="Y4690" i="1" a="1"/>
  <c r="Y4690" i="1" s="1"/>
  <c r="Y4691" i="1" a="1"/>
  <c r="Y4691" i="1" s="1"/>
  <c r="Y4692" i="1" a="1"/>
  <c r="Y4692" i="1" s="1"/>
  <c r="Y4693" i="1" a="1"/>
  <c r="Y4693" i="1" s="1"/>
  <c r="Y4694" i="1" a="1"/>
  <c r="Y4694" i="1" s="1"/>
  <c r="Y4695" i="1" a="1"/>
  <c r="Y4695" i="1" s="1"/>
  <c r="Y4696" i="1" a="1"/>
  <c r="Y4696" i="1"/>
  <c r="Y4697" i="1" a="1"/>
  <c r="Y4697" i="1" s="1"/>
  <c r="Y4698" i="1" a="1"/>
  <c r="Y4698" i="1" s="1"/>
  <c r="Y4699" i="1" a="1"/>
  <c r="Y4699" i="1" s="1"/>
  <c r="Y4700" i="1" a="1"/>
  <c r="Y4700" i="1" s="1"/>
  <c r="Y4701" i="1" a="1"/>
  <c r="Y4701" i="1" s="1"/>
  <c r="Y4702" i="1" a="1"/>
  <c r="Y4702" i="1" s="1"/>
  <c r="Y4703" i="1" a="1"/>
  <c r="Y4703" i="1"/>
  <c r="Y4704" i="1" a="1"/>
  <c r="Y4704" i="1" s="1"/>
  <c r="Y4705" i="1" a="1"/>
  <c r="Y4705" i="1" s="1"/>
  <c r="Y4706" i="1" a="1"/>
  <c r="Y4706" i="1" s="1"/>
  <c r="Y4707" i="1" a="1"/>
  <c r="Y4707" i="1" s="1"/>
  <c r="Y4708" i="1" a="1"/>
  <c r="Y4708" i="1" s="1"/>
  <c r="Y4709" i="1" a="1"/>
  <c r="Y4709" i="1"/>
  <c r="Y4710" i="1" a="1"/>
  <c r="Y4710" i="1" s="1"/>
  <c r="Y4711" i="1" a="1"/>
  <c r="Y4711" i="1"/>
  <c r="Y4712" i="1" a="1"/>
  <c r="Y4712" i="1" s="1"/>
  <c r="Y4713" i="1" a="1"/>
  <c r="Y4713" i="1" s="1"/>
  <c r="Y4714" i="1" a="1"/>
  <c r="Y4714" i="1" s="1"/>
  <c r="Y4715" i="1" a="1"/>
  <c r="Y4715" i="1" s="1"/>
  <c r="Y4716" i="1" a="1"/>
  <c r="Y4716" i="1"/>
  <c r="Y4717" i="1" a="1"/>
  <c r="Y4717" i="1" s="1"/>
  <c r="Y4718" i="1" a="1"/>
  <c r="Y4718" i="1" s="1"/>
  <c r="Y4719" i="1" a="1"/>
  <c r="Y4719" i="1" s="1"/>
  <c r="Y4720" i="1" a="1"/>
  <c r="Y4720" i="1" s="1"/>
  <c r="Y4721" i="1" a="1"/>
  <c r="Y4721" i="1" s="1"/>
  <c r="Y4722" i="1" a="1"/>
  <c r="Y4722" i="1" s="1"/>
  <c r="Y4723" i="1" a="1"/>
  <c r="Y4723" i="1"/>
  <c r="Y4724" i="1" a="1"/>
  <c r="Y4724" i="1" s="1"/>
  <c r="Y4725" i="1" a="1"/>
  <c r="Y4725" i="1"/>
  <c r="Y4726" i="1" a="1"/>
  <c r="Y4726" i="1" s="1"/>
  <c r="Y4727" i="1" a="1"/>
  <c r="Y4727" i="1" s="1"/>
  <c r="Y4728" i="1" a="1"/>
  <c r="Y4728" i="1" s="1"/>
  <c r="Y4729" i="1" a="1"/>
  <c r="Y4729" i="1"/>
  <c r="Y4730" i="1" a="1"/>
  <c r="Y4730" i="1"/>
  <c r="Y4731" i="1" a="1"/>
  <c r="Y4731" i="1" s="1"/>
  <c r="Y4732" i="1" a="1"/>
  <c r="Y4732" i="1" s="1"/>
  <c r="Y4733" i="1" a="1"/>
  <c r="Y4733" i="1" s="1"/>
  <c r="Y4734" i="1" a="1"/>
  <c r="Y4734" i="1" s="1"/>
  <c r="Y4735" i="1" a="1"/>
  <c r="Y4735" i="1"/>
  <c r="Y4736" i="1" a="1"/>
  <c r="Y4736" i="1"/>
  <c r="Y4737" i="1" a="1"/>
  <c r="Y4737" i="1" s="1"/>
  <c r="Y4738" i="1" a="1"/>
  <c r="Y4738" i="1"/>
  <c r="Y4739" i="1" a="1"/>
  <c r="Y4739" i="1"/>
  <c r="Y4740" i="1" a="1"/>
  <c r="Y4740" i="1" s="1"/>
  <c r="Y4741" i="1" a="1"/>
  <c r="Y4741" i="1"/>
  <c r="Y4742" i="1" a="1"/>
  <c r="Y4742" i="1" s="1"/>
  <c r="Y4743" i="1" a="1"/>
  <c r="Y4743" i="1"/>
  <c r="Y4744" i="1" a="1"/>
  <c r="Y4744" i="1"/>
  <c r="Y4745" i="1" a="1"/>
  <c r="Y4745" i="1" s="1"/>
  <c r="Y4746" i="1" a="1"/>
  <c r="Y4746" i="1" s="1"/>
  <c r="Y4747" i="1" a="1"/>
  <c r="Y4747" i="1" s="1"/>
  <c r="Y4748" i="1" a="1"/>
  <c r="Y4748" i="1" s="1"/>
  <c r="Y4749" i="1" a="1"/>
  <c r="Y4749" i="1" s="1"/>
  <c r="Y4750" i="1" a="1"/>
  <c r="Y4750" i="1" s="1"/>
  <c r="Y4751" i="1" a="1"/>
  <c r="Y4751" i="1" s="1"/>
  <c r="Y4752" i="1" a="1"/>
  <c r="Y4752" i="1" s="1"/>
  <c r="Y4753" i="1" a="1"/>
  <c r="Y4753" i="1" s="1"/>
  <c r="Y4754" i="1" a="1"/>
  <c r="Y4754" i="1"/>
  <c r="Y4755" i="1" a="1"/>
  <c r="Y4755" i="1" s="1"/>
  <c r="Y4756" i="1" a="1"/>
  <c r="Y4756" i="1" s="1"/>
  <c r="Y4757" i="1" a="1"/>
  <c r="Y4757" i="1" s="1"/>
  <c r="Y4758" i="1" a="1"/>
  <c r="Y4758" i="1" s="1"/>
  <c r="Y4759" i="1" a="1"/>
  <c r="Y4759" i="1" s="1"/>
  <c r="Y4760" i="1" a="1"/>
  <c r="Y4760" i="1" s="1"/>
  <c r="Y4761" i="1" a="1"/>
  <c r="Y4761" i="1" s="1"/>
  <c r="Y4762" i="1" a="1"/>
  <c r="Y4762" i="1"/>
  <c r="Y4763" i="1" a="1"/>
  <c r="Y4763" i="1"/>
  <c r="Y4764" i="1" a="1"/>
  <c r="Y4764" i="1"/>
  <c r="Y4765" i="1" a="1"/>
  <c r="Y4765" i="1" s="1"/>
  <c r="Y4766" i="1" a="1"/>
  <c r="Y4766" i="1"/>
  <c r="Y4767" i="1" a="1"/>
  <c r="Y4767" i="1" s="1"/>
  <c r="Y4768" i="1" a="1"/>
  <c r="Y4768" i="1"/>
  <c r="Y4769" i="1" a="1"/>
  <c r="Y4769" i="1" s="1"/>
  <c r="Y4770" i="1" a="1"/>
  <c r="Y4770" i="1" s="1"/>
  <c r="Y4771" i="1" a="1"/>
  <c r="Y4771" i="1" s="1"/>
  <c r="Y4772" i="1" a="1"/>
  <c r="Y4772" i="1"/>
  <c r="Y4773" i="1" a="1"/>
  <c r="Y4773" i="1" s="1"/>
  <c r="Y4774" i="1" a="1"/>
  <c r="Y4774" i="1"/>
  <c r="Y4775" i="1" a="1"/>
  <c r="Y4775" i="1" s="1"/>
  <c r="Y4776" i="1" a="1"/>
  <c r="Y4776" i="1"/>
  <c r="Y4777" i="1" a="1"/>
  <c r="Y4777" i="1"/>
  <c r="Y4778" i="1" a="1"/>
  <c r="Y4778" i="1" s="1"/>
  <c r="Y4779" i="1" a="1"/>
  <c r="Y4779" i="1" s="1"/>
  <c r="Y4780" i="1" a="1"/>
  <c r="Y4780" i="1" s="1"/>
  <c r="Y4781" i="1" a="1"/>
  <c r="Y4781" i="1" s="1"/>
  <c r="Y4782" i="1" a="1"/>
  <c r="Y4782" i="1" s="1"/>
  <c r="Y4783" i="1" a="1"/>
  <c r="Y4783" i="1" s="1"/>
  <c r="Y4784" i="1" a="1"/>
  <c r="Y4784" i="1" s="1"/>
  <c r="Y4785" i="1" a="1"/>
  <c r="Y4785" i="1" s="1"/>
  <c r="Y4786" i="1" a="1"/>
  <c r="Y4786" i="1" s="1"/>
  <c r="Y4787" i="1" a="1"/>
  <c r="Y4787" i="1"/>
  <c r="Y4788" i="1" a="1"/>
  <c r="Y4788" i="1" s="1"/>
  <c r="Y4789" i="1" a="1"/>
  <c r="Y4789" i="1" s="1"/>
  <c r="Y4790" i="1" a="1"/>
  <c r="Y4790" i="1" s="1"/>
  <c r="Y4791" i="1" a="1"/>
  <c r="Y4791" i="1" s="1"/>
  <c r="Y4792" i="1" a="1"/>
  <c r="Y4792" i="1" s="1"/>
  <c r="Y4793" i="1" a="1"/>
  <c r="Y4793" i="1" s="1"/>
  <c r="Y4794" i="1" a="1"/>
  <c r="Y4794" i="1" s="1"/>
  <c r="Y4795" i="1" a="1"/>
  <c r="Y4795" i="1" s="1"/>
  <c r="Y4796" i="1" a="1"/>
  <c r="Y4796" i="1" s="1"/>
  <c r="Y4797" i="1" a="1"/>
  <c r="Y4797" i="1" s="1"/>
  <c r="Y4798" i="1" a="1"/>
  <c r="Y4798" i="1" s="1"/>
  <c r="Y4799" i="1" a="1"/>
  <c r="Y4799" i="1" s="1"/>
  <c r="Y4800" i="1" a="1"/>
  <c r="Y4800" i="1" s="1"/>
  <c r="Y4801" i="1" a="1"/>
  <c r="Y4801" i="1" s="1"/>
  <c r="Y4802" i="1" a="1"/>
  <c r="Y4802" i="1" s="1"/>
  <c r="Y4803" i="1" a="1"/>
  <c r="Y4803" i="1" s="1"/>
  <c r="Y4804" i="1" a="1"/>
  <c r="Y4804" i="1" s="1"/>
  <c r="Y4805" i="1" a="1"/>
  <c r="Y4805" i="1" s="1"/>
  <c r="Y4806" i="1" a="1"/>
  <c r="Y4806" i="1" s="1"/>
  <c r="Y4807" i="1" a="1"/>
  <c r="Y4807" i="1" s="1"/>
  <c r="Y4808" i="1" a="1"/>
  <c r="Y4808" i="1" s="1"/>
  <c r="Y4809" i="1" a="1"/>
  <c r="Y4809" i="1" s="1"/>
  <c r="Y4810" i="1" a="1"/>
  <c r="Y4810" i="1" s="1"/>
  <c r="Y4811" i="1" a="1"/>
  <c r="Y4811" i="1" s="1"/>
  <c r="Y4812" i="1" a="1"/>
  <c r="Y4812" i="1" s="1"/>
  <c r="Y4813" i="1" a="1"/>
  <c r="Y4813" i="1" s="1"/>
  <c r="Y4814" i="1" a="1"/>
  <c r="Y4814" i="1" s="1"/>
  <c r="Y4815" i="1" a="1"/>
  <c r="Y4815" i="1" s="1"/>
  <c r="Y4816" i="1" a="1"/>
  <c r="Y4816" i="1" s="1"/>
  <c r="Y4817" i="1" a="1"/>
  <c r="Y4817" i="1" s="1"/>
  <c r="Y4818" i="1" a="1"/>
  <c r="Y4818" i="1" s="1"/>
  <c r="Y4819" i="1" a="1"/>
  <c r="Y4819" i="1" s="1"/>
  <c r="Y4820" i="1" a="1"/>
  <c r="Y4820" i="1" s="1"/>
  <c r="Y4821" i="1" a="1"/>
  <c r="Y4821" i="1" s="1"/>
  <c r="Y4822" i="1" a="1"/>
  <c r="Y4822" i="1" s="1"/>
  <c r="Y4823" i="1" a="1"/>
  <c r="Y4823" i="1" s="1"/>
  <c r="Y4824" i="1" a="1"/>
  <c r="Y4824" i="1" s="1"/>
  <c r="Y4825" i="1" a="1"/>
  <c r="Y4825" i="1" s="1"/>
  <c r="Y4826" i="1" a="1"/>
  <c r="Y4826" i="1" s="1"/>
  <c r="Y4827" i="1" a="1"/>
  <c r="Y4827" i="1" s="1"/>
  <c r="Y4828" i="1" a="1"/>
  <c r="Y4828" i="1" s="1"/>
  <c r="Y4829" i="1" a="1"/>
  <c r="Y4829" i="1" s="1"/>
  <c r="Y4830" i="1" a="1"/>
  <c r="Y4830" i="1" s="1"/>
  <c r="Y4831" i="1" a="1"/>
  <c r="Y4831" i="1" s="1"/>
  <c r="Y4832" i="1" a="1"/>
  <c r="Y4832" i="1" s="1"/>
  <c r="Y4833" i="1" a="1"/>
  <c r="Y4833" i="1" s="1"/>
  <c r="Y4834" i="1" a="1"/>
  <c r="Y4834" i="1" s="1"/>
  <c r="Y4835" i="1" a="1"/>
  <c r="Y4835" i="1" s="1"/>
  <c r="Y4836" i="1" a="1"/>
  <c r="Y4836" i="1" s="1"/>
  <c r="Y4837" i="1" a="1"/>
  <c r="Y4837" i="1" s="1"/>
  <c r="Y4838" i="1" a="1"/>
  <c r="Y4838" i="1" s="1"/>
  <c r="Y4839" i="1" a="1"/>
  <c r="Y4839" i="1" s="1"/>
  <c r="Y4840" i="1" a="1"/>
  <c r="Y4840" i="1" s="1"/>
  <c r="Y4841" i="1" a="1"/>
  <c r="Y4841" i="1" s="1"/>
  <c r="Y4842" i="1" a="1"/>
  <c r="Y4842" i="1" s="1"/>
  <c r="Y4843" i="1" a="1"/>
  <c r="Y4843" i="1" s="1"/>
  <c r="Y4844" i="1" a="1"/>
  <c r="Y4844" i="1" s="1"/>
  <c r="Y4845" i="1" a="1"/>
  <c r="Y4845" i="1" s="1"/>
  <c r="Y4846" i="1" a="1"/>
  <c r="Y4846" i="1" s="1"/>
  <c r="Y4847" i="1" a="1"/>
  <c r="Y4847" i="1" s="1"/>
  <c r="Y4848" i="1" a="1"/>
  <c r="Y4848" i="1" s="1"/>
  <c r="Y4849" i="1" a="1"/>
  <c r="Y4849" i="1" s="1"/>
  <c r="Y4850" i="1" a="1"/>
  <c r="Y4850" i="1" s="1"/>
  <c r="Y4851" i="1" a="1"/>
  <c r="Y4851" i="1" s="1"/>
  <c r="Y4852" i="1" a="1"/>
  <c r="Y4852" i="1" s="1"/>
  <c r="Y4853" i="1" a="1"/>
  <c r="Y4853" i="1" s="1"/>
  <c r="Y4854" i="1" a="1"/>
  <c r="Y4854" i="1" s="1"/>
  <c r="Y4855" i="1" a="1"/>
  <c r="Y4855" i="1" s="1"/>
  <c r="Y4856" i="1" a="1"/>
  <c r="Y4856" i="1" s="1"/>
  <c r="Y4857" i="1" a="1"/>
  <c r="Y4857" i="1" s="1"/>
  <c r="Y4858" i="1" a="1"/>
  <c r="Y4858" i="1" s="1"/>
  <c r="Y4859" i="1" a="1"/>
  <c r="Y4859" i="1" s="1"/>
  <c r="Y4860" i="1" a="1"/>
  <c r="Y4860" i="1" s="1"/>
  <c r="Y4861" i="1" a="1"/>
  <c r="Y4861" i="1" s="1"/>
  <c r="Y4862" i="1" a="1"/>
  <c r="Y4862" i="1" s="1"/>
  <c r="Y4863" i="1" a="1"/>
  <c r="Y4863" i="1" s="1"/>
  <c r="Y4864" i="1" a="1"/>
  <c r="Y4864" i="1" s="1"/>
  <c r="Y4865" i="1" a="1"/>
  <c r="Y4865" i="1" s="1"/>
  <c r="Y4866" i="1" a="1"/>
  <c r="Y4866" i="1" s="1"/>
  <c r="Y4867" i="1" a="1"/>
  <c r="Y4867" i="1" s="1"/>
  <c r="Y4868" i="1" a="1"/>
  <c r="Y4868" i="1" s="1"/>
  <c r="Y4869" i="1" a="1"/>
  <c r="Y4869" i="1" s="1"/>
  <c r="Y4870" i="1" a="1"/>
  <c r="Y4870" i="1" s="1"/>
  <c r="Y4871" i="1" a="1"/>
  <c r="Y4871" i="1" s="1"/>
  <c r="Y4872" i="1" a="1"/>
  <c r="Y4872" i="1" s="1"/>
  <c r="Y4873" i="1" a="1"/>
  <c r="Y4873" i="1" s="1"/>
  <c r="Y4874" i="1" a="1"/>
  <c r="Y4874" i="1" s="1"/>
  <c r="Y4875" i="1" a="1"/>
  <c r="Y4875" i="1" s="1"/>
  <c r="Y4876" i="1" a="1"/>
  <c r="Y4876" i="1" s="1"/>
  <c r="Y4877" i="1" a="1"/>
  <c r="Y4877" i="1" s="1"/>
  <c r="Y4878" i="1" a="1"/>
  <c r="Y4878" i="1" s="1"/>
  <c r="Y4879" i="1" a="1"/>
  <c r="Y4879" i="1" s="1"/>
  <c r="Y4880" i="1" a="1"/>
  <c r="Y4880" i="1" s="1"/>
  <c r="Y4881" i="1" a="1"/>
  <c r="Y4881" i="1" s="1"/>
  <c r="Y4882" i="1" a="1"/>
  <c r="Y4882" i="1" s="1"/>
  <c r="Y4883" i="1" a="1"/>
  <c r="Y4883" i="1" s="1"/>
  <c r="Y4884" i="1" a="1"/>
  <c r="Y4884" i="1" s="1"/>
  <c r="Y4885" i="1" a="1"/>
  <c r="Y4885" i="1" s="1"/>
  <c r="Y4886" i="1" a="1"/>
  <c r="Y4886" i="1" s="1"/>
  <c r="Y4887" i="1" a="1"/>
  <c r="Y4887" i="1" s="1"/>
  <c r="Y4888" i="1" a="1"/>
  <c r="Y4888" i="1" s="1"/>
  <c r="Y4889" i="1" a="1"/>
  <c r="Y4889" i="1" s="1"/>
  <c r="Y4890" i="1" a="1"/>
  <c r="Y4890" i="1" s="1"/>
  <c r="Y4891" i="1" a="1"/>
  <c r="Y4891" i="1" s="1"/>
  <c r="Y4892" i="1" a="1"/>
  <c r="Y4892" i="1" s="1"/>
  <c r="Y4893" i="1" a="1"/>
  <c r="Y4893" i="1" s="1"/>
  <c r="Y4894" i="1" a="1"/>
  <c r="Y4894" i="1" s="1"/>
  <c r="Y4895" i="1" a="1"/>
  <c r="Y4895" i="1" s="1"/>
  <c r="Y4896" i="1" a="1"/>
  <c r="Y4896" i="1" s="1"/>
  <c r="Y4897" i="1" a="1"/>
  <c r="Y4897" i="1" s="1"/>
  <c r="Y4898" i="1" a="1"/>
  <c r="Y4898" i="1" s="1"/>
  <c r="Y4899" i="1" a="1"/>
  <c r="Y4899" i="1" s="1"/>
  <c r="Y4900" i="1" a="1"/>
  <c r="Y4900" i="1" s="1"/>
  <c r="Y4901" i="1" a="1"/>
  <c r="Y4901" i="1" s="1"/>
  <c r="Y4902" i="1" a="1"/>
  <c r="Y4902" i="1" s="1"/>
  <c r="Y4903" i="1" a="1"/>
  <c r="Y4903" i="1" s="1"/>
  <c r="Y4904" i="1" a="1"/>
  <c r="Y4904" i="1" s="1"/>
  <c r="Y4905" i="1" a="1"/>
  <c r="Y4905" i="1" s="1"/>
  <c r="Y4906" i="1" a="1"/>
  <c r="Y4906" i="1" s="1"/>
  <c r="Y4907" i="1" a="1"/>
  <c r="Y4907" i="1" s="1"/>
  <c r="Y4908" i="1" a="1"/>
  <c r="Y4908" i="1" s="1"/>
  <c r="Y4909" i="1" a="1"/>
  <c r="Y4909" i="1" s="1"/>
  <c r="Y4910" i="1" a="1"/>
  <c r="Y4910" i="1" s="1"/>
  <c r="Y4911" i="1" a="1"/>
  <c r="Y4911" i="1" s="1"/>
  <c r="Y4912" i="1" a="1"/>
  <c r="Y4912" i="1" s="1"/>
  <c r="Y4913" i="1" a="1"/>
  <c r="Y4913" i="1" s="1"/>
  <c r="Y4914" i="1" a="1"/>
  <c r="Y4914" i="1" s="1"/>
  <c r="Y4915" i="1" a="1"/>
  <c r="Y4915" i="1" s="1"/>
  <c r="Y4916" i="1" a="1"/>
  <c r="Y4916" i="1" s="1"/>
  <c r="Y4917" i="1" a="1"/>
  <c r="Y4917" i="1" s="1"/>
  <c r="Y4918" i="1" a="1"/>
  <c r="Y4918" i="1" s="1"/>
  <c r="Y4919" i="1" a="1"/>
  <c r="Y4919" i="1" s="1"/>
  <c r="Y4920" i="1" a="1"/>
  <c r="Y4920" i="1" s="1"/>
  <c r="Y4921" i="1" a="1"/>
  <c r="Y4921" i="1" s="1"/>
  <c r="Y4922" i="1" a="1"/>
  <c r="Y4922" i="1" s="1"/>
  <c r="Y4923" i="1" a="1"/>
  <c r="Y4923" i="1" s="1"/>
  <c r="Y4924" i="1" a="1"/>
  <c r="Y4924" i="1" s="1"/>
  <c r="Y4925" i="1" a="1"/>
  <c r="Y4925" i="1" s="1"/>
  <c r="Y4926" i="1" a="1"/>
  <c r="Y4926" i="1" s="1"/>
  <c r="Y4927" i="1" a="1"/>
  <c r="Y4927" i="1" s="1"/>
  <c r="Y4928" i="1" a="1"/>
  <c r="Y4928" i="1" s="1"/>
  <c r="Y4929" i="1" a="1"/>
  <c r="Y4929" i="1" s="1"/>
  <c r="Y4930" i="1" a="1"/>
  <c r="Y4930" i="1" s="1"/>
  <c r="Y4931" i="1" a="1"/>
  <c r="Y4931" i="1" s="1"/>
  <c r="Y4932" i="1" a="1"/>
  <c r="Y4932" i="1" s="1"/>
  <c r="Y4933" i="1" a="1"/>
  <c r="Y4933" i="1" s="1"/>
  <c r="Y4934" i="1" a="1"/>
  <c r="Y4934" i="1" s="1"/>
  <c r="Y4935" i="1" a="1"/>
  <c r="Y4935" i="1" s="1"/>
  <c r="Y4936" i="1" a="1"/>
  <c r="Y4936" i="1" s="1"/>
  <c r="Y4937" i="1" a="1"/>
  <c r="Y4937" i="1" s="1"/>
  <c r="Y4938" i="1" a="1"/>
  <c r="Y4938" i="1" s="1"/>
  <c r="Y4939" i="1" a="1"/>
  <c r="Y4939" i="1" s="1"/>
  <c r="Y4940" i="1" a="1"/>
  <c r="Y4940" i="1" s="1"/>
  <c r="Y4941" i="1" a="1"/>
  <c r="Y4941" i="1" s="1"/>
  <c r="Y4942" i="1" a="1"/>
  <c r="Y4942" i="1" s="1"/>
  <c r="Y4943" i="1" a="1"/>
  <c r="Y4943" i="1" s="1"/>
  <c r="Y4944" i="1" a="1"/>
  <c r="Y4944" i="1" s="1"/>
  <c r="Y4945" i="1" a="1"/>
  <c r="Y4945" i="1" s="1"/>
  <c r="Y4946" i="1" a="1"/>
  <c r="Y4946" i="1" s="1"/>
  <c r="Y4947" i="1" a="1"/>
  <c r="Y4947" i="1" s="1"/>
  <c r="Y4948" i="1" a="1"/>
  <c r="Y4948" i="1" s="1"/>
  <c r="Y4949" i="1" a="1"/>
  <c r="Y4949" i="1" s="1"/>
  <c r="Y4950" i="1" a="1"/>
  <c r="Y4950" i="1" s="1"/>
  <c r="Y4951" i="1" a="1"/>
  <c r="Y4951" i="1" s="1"/>
  <c r="Y4952" i="1" a="1"/>
  <c r="Y4952" i="1" s="1"/>
  <c r="Y4953" i="1" a="1"/>
  <c r="Y4953" i="1" s="1"/>
  <c r="Y4954" i="1" a="1"/>
  <c r="Y4954" i="1" s="1"/>
  <c r="Y4955" i="1" a="1"/>
  <c r="Y4955" i="1" s="1"/>
  <c r="Y4956" i="1" a="1"/>
  <c r="Y4956" i="1" s="1"/>
  <c r="Y4957" i="1" a="1"/>
  <c r="Y4957" i="1" s="1"/>
  <c r="Y4958" i="1" a="1"/>
  <c r="Y4958" i="1" s="1"/>
  <c r="Y4959" i="1" a="1"/>
  <c r="Y4959" i="1" s="1"/>
  <c r="Y4960" i="1" a="1"/>
  <c r="Y4960" i="1" s="1"/>
  <c r="Y4961" i="1" a="1"/>
  <c r="Y4961" i="1" s="1"/>
  <c r="Y4962" i="1" a="1"/>
  <c r="Y4962" i="1" s="1"/>
  <c r="Y4963" i="1" a="1"/>
  <c r="Y4963" i="1" s="1"/>
  <c r="Y4964" i="1" a="1"/>
  <c r="Y4964" i="1" s="1"/>
  <c r="Y4965" i="1" a="1"/>
  <c r="Y4965" i="1" s="1"/>
  <c r="Y4966" i="1" a="1"/>
  <c r="Y4966" i="1" s="1"/>
  <c r="Y4967" i="1" a="1"/>
  <c r="Y4967" i="1" s="1"/>
  <c r="Y4968" i="1" a="1"/>
  <c r="Y4968" i="1" s="1"/>
  <c r="Y4969" i="1" a="1"/>
  <c r="Y4969" i="1" s="1"/>
  <c r="Y4970" i="1" a="1"/>
  <c r="Y4970" i="1" s="1"/>
  <c r="Y4971" i="1" a="1"/>
  <c r="Y4971" i="1" s="1"/>
  <c r="Y4972" i="1" a="1"/>
  <c r="Y4972" i="1" s="1"/>
  <c r="Y4973" i="1" a="1"/>
  <c r="Y4973" i="1" s="1"/>
  <c r="Y4974" i="1" a="1"/>
  <c r="Y4974" i="1" s="1"/>
  <c r="Y4975" i="1" a="1"/>
  <c r="Y4975" i="1" s="1"/>
  <c r="Y4976" i="1" a="1"/>
  <c r="Y4976" i="1" s="1"/>
  <c r="Y4977" i="1" a="1"/>
  <c r="Y4977" i="1" s="1"/>
  <c r="Y4978" i="1" a="1"/>
  <c r="Y4978" i="1" s="1"/>
  <c r="Y4979" i="1" a="1"/>
  <c r="Y4979" i="1" s="1"/>
  <c r="Y4980" i="1" a="1"/>
  <c r="Y4980" i="1" s="1"/>
  <c r="Y4981" i="1" a="1"/>
  <c r="Y4981" i="1" s="1"/>
  <c r="Y4982" i="1" a="1"/>
  <c r="Y4982" i="1" s="1"/>
  <c r="Y4983" i="1" a="1"/>
  <c r="Y4983" i="1" s="1"/>
  <c r="Y4984" i="1" a="1"/>
  <c r="Y4984" i="1" s="1"/>
  <c r="Y4985" i="1" a="1"/>
  <c r="Y4985" i="1" s="1"/>
  <c r="Y4986" i="1" a="1"/>
  <c r="Y4986" i="1" s="1"/>
  <c r="Y4987" i="1" a="1"/>
  <c r="Y4987" i="1" s="1"/>
  <c r="Y4988" i="1" a="1"/>
  <c r="Y4988" i="1" s="1"/>
  <c r="Y4989" i="1" a="1"/>
  <c r="Y4989" i="1" s="1"/>
  <c r="Y4990" i="1" a="1"/>
  <c r="Y4990" i="1" s="1"/>
  <c r="Y4991" i="1" a="1"/>
  <c r="Y4991" i="1" s="1"/>
  <c r="Y4992" i="1" a="1"/>
  <c r="Y4992" i="1" s="1"/>
  <c r="Y4993" i="1" a="1"/>
  <c r="Y4993" i="1" s="1"/>
  <c r="Y4994" i="1" a="1"/>
  <c r="Y4994" i="1" s="1"/>
  <c r="Y4995" i="1" a="1"/>
  <c r="Y4995" i="1" s="1"/>
  <c r="Y4996" i="1" a="1"/>
  <c r="Y4996" i="1" s="1"/>
  <c r="Y4997" i="1" a="1"/>
  <c r="Y4997" i="1" s="1"/>
  <c r="Y4998" i="1" a="1"/>
  <c r="Y4998" i="1" s="1"/>
  <c r="Y4999" i="1" a="1"/>
  <c r="Y4999" i="1" s="1"/>
  <c r="Y5000" i="1" a="1"/>
  <c r="Y5000" i="1" s="1"/>
  <c r="Y5001" i="1" a="1"/>
  <c r="Y5001" i="1" s="1"/>
  <c r="Y5002" i="1" a="1"/>
  <c r="Y5002" i="1" s="1"/>
  <c r="Y5003" i="1" a="1"/>
  <c r="Y5003" i="1" s="1"/>
  <c r="Y5004" i="1" a="1"/>
  <c r="Y5004" i="1" s="1"/>
  <c r="Y5005" i="1" a="1"/>
  <c r="Y5005" i="1" s="1"/>
  <c r="Y5006" i="1" a="1"/>
  <c r="Y5006" i="1" s="1"/>
  <c r="Y5007" i="1" a="1"/>
  <c r="Y5007" i="1" s="1"/>
  <c r="Y5008" i="1" a="1"/>
  <c r="Y5008" i="1" s="1"/>
  <c r="Y5009" i="1" a="1"/>
  <c r="Y5009" i="1" s="1"/>
  <c r="Y5010" i="1" a="1"/>
  <c r="Y5010" i="1" s="1"/>
  <c r="Y5011" i="1" a="1"/>
  <c r="Y5011" i="1" s="1"/>
  <c r="Y5012" i="1" a="1"/>
  <c r="Y5012" i="1" s="1"/>
  <c r="Y5013" i="1" a="1"/>
  <c r="Y5013" i="1" s="1"/>
  <c r="Y5014" i="1" a="1"/>
  <c r="Y5014" i="1" s="1"/>
  <c r="Y5015" i="1" a="1"/>
  <c r="Y5015" i="1" s="1"/>
  <c r="Y5016" i="1" a="1"/>
  <c r="Y5016" i="1" s="1"/>
  <c r="Y5017" i="1" a="1"/>
  <c r="Y5017" i="1" s="1"/>
  <c r="Y5018" i="1" a="1"/>
  <c r="Y5018" i="1" s="1"/>
  <c r="Y5019" i="1" a="1"/>
  <c r="Y5019" i="1" s="1"/>
  <c r="Y5020" i="1" a="1"/>
  <c r="Y5020" i="1" s="1"/>
  <c r="Y5021" i="1" a="1"/>
  <c r="Y5021" i="1" s="1"/>
  <c r="Y5022" i="1" a="1"/>
  <c r="Y5022" i="1" s="1"/>
  <c r="Y5023" i="1" a="1"/>
  <c r="Y5023" i="1" s="1"/>
  <c r="Y5024" i="1" a="1"/>
  <c r="Y5024" i="1" s="1"/>
  <c r="Y5025" i="1" a="1"/>
  <c r="Y5025" i="1" s="1"/>
  <c r="Y5026" i="1" a="1"/>
  <c r="Y5026" i="1" s="1"/>
  <c r="Y5027" i="1" a="1"/>
  <c r="Y5027" i="1" s="1"/>
  <c r="Y5028" i="1" a="1"/>
  <c r="Y5028" i="1" s="1"/>
  <c r="Y5029" i="1" a="1"/>
  <c r="Y5029" i="1" s="1"/>
  <c r="Y5030" i="1" a="1"/>
  <c r="Y5030" i="1" s="1"/>
  <c r="Y5031" i="1" a="1"/>
  <c r="Y5031" i="1" s="1"/>
  <c r="Y5032" i="1" a="1"/>
  <c r="Y5032" i="1" s="1"/>
  <c r="Y5033" i="1" a="1"/>
  <c r="Y5033" i="1" s="1"/>
  <c r="Y5034" i="1" a="1"/>
  <c r="Y5034" i="1" s="1"/>
  <c r="Y5035" i="1" a="1"/>
  <c r="Y5035" i="1" s="1"/>
  <c r="Y5036" i="1" a="1"/>
  <c r="Y5036" i="1" s="1"/>
  <c r="Y5037" i="1" a="1"/>
  <c r="Y5037" i="1" s="1"/>
  <c r="Y5038" i="1" a="1"/>
  <c r="Y5038" i="1" s="1"/>
  <c r="Y5039" i="1" a="1"/>
  <c r="Y5039" i="1" s="1"/>
  <c r="Y5040" i="1" a="1"/>
  <c r="Y5040" i="1" s="1"/>
  <c r="Y5041" i="1" a="1"/>
  <c r="Y5041" i="1" s="1"/>
  <c r="Y5042" i="1" a="1"/>
  <c r="Y5042" i="1" s="1"/>
  <c r="Y5043" i="1" a="1"/>
  <c r="Y5043" i="1" s="1"/>
  <c r="Y5044" i="1" a="1"/>
  <c r="Y5044" i="1" s="1"/>
  <c r="Y5045" i="1" a="1"/>
  <c r="Y5045" i="1" s="1"/>
  <c r="Y5046" i="1" a="1"/>
  <c r="Y5046" i="1" s="1"/>
  <c r="Y5047" i="1" a="1"/>
  <c r="Y5047" i="1" s="1"/>
  <c r="Y5048" i="1" a="1"/>
  <c r="Y5048" i="1" s="1"/>
  <c r="Y5049" i="1" a="1"/>
  <c r="Y5049" i="1" s="1"/>
  <c r="Y5050" i="1" a="1"/>
  <c r="Y5050" i="1" s="1"/>
  <c r="Y5051" i="1" a="1"/>
  <c r="Y5051" i="1" s="1"/>
  <c r="Y5052" i="1" a="1"/>
  <c r="Y5052" i="1" s="1"/>
  <c r="Y5053" i="1" a="1"/>
  <c r="Y5053" i="1" s="1"/>
  <c r="Y5054" i="1" a="1"/>
  <c r="Y5054" i="1" s="1"/>
  <c r="Y5055" i="1" a="1"/>
  <c r="Y5055" i="1" s="1"/>
  <c r="Y5056" i="1" a="1"/>
  <c r="Y5056" i="1" s="1"/>
  <c r="Y5057" i="1" a="1"/>
  <c r="Y5057" i="1" s="1"/>
  <c r="Y5058" i="1" a="1"/>
  <c r="Y5058" i="1" s="1"/>
  <c r="Y5059" i="1" a="1"/>
  <c r="Y5059" i="1" s="1"/>
  <c r="Y5060" i="1" a="1"/>
  <c r="Y5060" i="1" s="1"/>
  <c r="Y5061" i="1" a="1"/>
  <c r="Y5061" i="1" s="1"/>
  <c r="Y5062" i="1" a="1"/>
  <c r="Y5062" i="1" s="1"/>
  <c r="Y5063" i="1" a="1"/>
  <c r="Y5063" i="1" s="1"/>
  <c r="Y5064" i="1" a="1"/>
  <c r="Y5064" i="1" s="1"/>
  <c r="Y5065" i="1" a="1"/>
  <c r="Y5065" i="1" s="1"/>
  <c r="Y5066" i="1" a="1"/>
  <c r="Y5066" i="1" s="1"/>
  <c r="Y5067" i="1" a="1"/>
  <c r="Y5067" i="1" s="1"/>
  <c r="Y5068" i="1" a="1"/>
  <c r="Y5068" i="1" s="1"/>
  <c r="Y5069" i="1" a="1"/>
  <c r="Y5069" i="1" s="1"/>
  <c r="Y5070" i="1" a="1"/>
  <c r="Y5070" i="1" s="1"/>
  <c r="Y5071" i="1" a="1"/>
  <c r="Y5071" i="1" s="1"/>
  <c r="Y5072" i="1" a="1"/>
  <c r="Y5072" i="1" s="1"/>
  <c r="Y5073" i="1" a="1"/>
  <c r="Y5073" i="1" s="1"/>
  <c r="Y5074" i="1" a="1"/>
  <c r="Y5074" i="1" s="1"/>
  <c r="Y5075" i="1" a="1"/>
  <c r="Y5075" i="1" s="1"/>
  <c r="Y5076" i="1" a="1"/>
  <c r="Y5076" i="1" s="1"/>
  <c r="Y5077" i="1" a="1"/>
  <c r="Y5077" i="1" s="1"/>
  <c r="Y5078" i="1" a="1"/>
  <c r="Y5078" i="1" s="1"/>
  <c r="Y5079" i="1" a="1"/>
  <c r="Y5079" i="1" s="1"/>
  <c r="Y5080" i="1" a="1"/>
  <c r="Y5080" i="1" s="1"/>
  <c r="Y5081" i="1" a="1"/>
  <c r="Y5081" i="1" s="1"/>
  <c r="Y5082" i="1" a="1"/>
  <c r="Y5082" i="1" s="1"/>
  <c r="Y5083" i="1" a="1"/>
  <c r="Y5083" i="1" s="1"/>
  <c r="Y5084" i="1" a="1"/>
  <c r="Y5084" i="1" s="1"/>
  <c r="Y5085" i="1" a="1"/>
  <c r="Y5085" i="1" s="1"/>
  <c r="Y5086" i="1" a="1"/>
  <c r="Y5086" i="1" s="1"/>
  <c r="Y5087" i="1" a="1"/>
  <c r="Y5087" i="1" s="1"/>
  <c r="Y5088" i="1" a="1"/>
  <c r="Y5088" i="1" s="1"/>
  <c r="Y5089" i="1" a="1"/>
  <c r="Y5089" i="1" s="1"/>
  <c r="Y5090" i="1" a="1"/>
  <c r="Y5090" i="1" s="1"/>
  <c r="Y5091" i="1" a="1"/>
  <c r="Y5091" i="1" s="1"/>
  <c r="Y5092" i="1" a="1"/>
  <c r="Y5092" i="1" s="1"/>
  <c r="Y5093" i="1" a="1"/>
  <c r="Y5093" i="1" s="1"/>
  <c r="Y5094" i="1" a="1"/>
  <c r="Y5094" i="1" s="1"/>
  <c r="Y5095" i="1" a="1"/>
  <c r="Y5095" i="1" s="1"/>
  <c r="Y5096" i="1" a="1"/>
  <c r="Y5096" i="1" s="1"/>
  <c r="Y5097" i="1" a="1"/>
  <c r="Y5097" i="1" s="1"/>
  <c r="Y5098" i="1" a="1"/>
  <c r="Y5098" i="1" s="1"/>
  <c r="Y5099" i="1" a="1"/>
  <c r="Y5099" i="1" s="1"/>
  <c r="Y5100" i="1" a="1"/>
  <c r="Y5100" i="1" s="1"/>
  <c r="Y5101" i="1" a="1"/>
  <c r="Y5101" i="1" s="1"/>
  <c r="Y5102" i="1" a="1"/>
  <c r="Y5102" i="1" s="1"/>
  <c r="Y5103" i="1" a="1"/>
  <c r="Y5103" i="1" s="1"/>
  <c r="Y5104" i="1" a="1"/>
  <c r="Y5104" i="1" s="1"/>
  <c r="Y5105" i="1" a="1"/>
  <c r="Y5105" i="1" s="1"/>
  <c r="Y5106" i="1" a="1"/>
  <c r="Y5106" i="1" s="1"/>
  <c r="Y5107" i="1" a="1"/>
  <c r="Y5107" i="1" s="1"/>
  <c r="Y5108" i="1" a="1"/>
  <c r="Y5108" i="1" s="1"/>
  <c r="Y5109" i="1" a="1"/>
  <c r="Y5109" i="1" s="1"/>
  <c r="Y5110" i="1" a="1"/>
  <c r="Y5110" i="1" s="1"/>
  <c r="Y5111" i="1" a="1"/>
  <c r="Y5111" i="1" s="1"/>
  <c r="Y5112" i="1" a="1"/>
  <c r="Y5112" i="1" s="1"/>
  <c r="Y5113" i="1" a="1"/>
  <c r="Y5113" i="1" s="1"/>
  <c r="Y5114" i="1" a="1"/>
  <c r="Y5114" i="1" s="1"/>
  <c r="Y5115" i="1" a="1"/>
  <c r="Y5115" i="1" s="1"/>
  <c r="Y5116" i="1" a="1"/>
  <c r="Y5116" i="1" s="1"/>
  <c r="Y5117" i="1" a="1"/>
  <c r="Y5117" i="1" s="1"/>
  <c r="Y5118" i="1" a="1"/>
  <c r="Y5118" i="1" s="1"/>
  <c r="Y5119" i="1" a="1"/>
  <c r="Y5119" i="1" s="1"/>
  <c r="Y5120" i="1" a="1"/>
  <c r="Y5120" i="1" s="1"/>
  <c r="Y5121" i="1" a="1"/>
  <c r="Y5121" i="1" s="1"/>
  <c r="Y5122" i="1" a="1"/>
  <c r="Y5122" i="1" s="1"/>
  <c r="Y5123" i="1" a="1"/>
  <c r="Y5123" i="1" s="1"/>
  <c r="Y5124" i="1" a="1"/>
  <c r="Y5124" i="1" s="1"/>
  <c r="Y5125" i="1" a="1"/>
  <c r="Y5125" i="1" s="1"/>
  <c r="Y5126" i="1" a="1"/>
  <c r="Y5126" i="1" s="1"/>
  <c r="Y5127" i="1" a="1"/>
  <c r="Y5127" i="1" s="1"/>
  <c r="Y5128" i="1" a="1"/>
  <c r="Y5128" i="1" s="1"/>
  <c r="Y5129" i="1" a="1"/>
  <c r="Y5129" i="1" s="1"/>
  <c r="Y5130" i="1" a="1"/>
  <c r="Y5130" i="1" s="1"/>
  <c r="Y5131" i="1" a="1"/>
  <c r="Y5131" i="1" s="1"/>
  <c r="Y5132" i="1" a="1"/>
  <c r="Y5132" i="1" s="1"/>
  <c r="Y5133" i="1" a="1"/>
  <c r="Y5133" i="1" s="1"/>
  <c r="Y5134" i="1" a="1"/>
  <c r="Y5134" i="1" s="1"/>
  <c r="Y5135" i="1" a="1"/>
  <c r="Y5135" i="1" s="1"/>
  <c r="Y5136" i="1" a="1"/>
  <c r="Y5136" i="1" s="1"/>
  <c r="Y5137" i="1" a="1"/>
  <c r="Y5137" i="1" s="1"/>
  <c r="Y5138" i="1" a="1"/>
  <c r="Y5138" i="1" s="1"/>
  <c r="Y5139" i="1" a="1"/>
  <c r="Y5139" i="1" s="1"/>
  <c r="Y5140" i="1" a="1"/>
  <c r="Y5140" i="1" s="1"/>
  <c r="Y5141" i="1" a="1"/>
  <c r="Y5141" i="1" s="1"/>
  <c r="Y5142" i="1" a="1"/>
  <c r="Y5142" i="1" s="1"/>
  <c r="Y5143" i="1" a="1"/>
  <c r="Y5143" i="1" s="1"/>
  <c r="Y5144" i="1" a="1"/>
  <c r="Y5144" i="1" s="1"/>
  <c r="Y5145" i="1" a="1"/>
  <c r="Y5145" i="1" s="1"/>
  <c r="Y5146" i="1" a="1"/>
  <c r="Y5146" i="1" s="1"/>
  <c r="Y5147" i="1" a="1"/>
  <c r="Y5147" i="1" s="1"/>
  <c r="Y5148" i="1" a="1"/>
  <c r="Y5148" i="1" s="1"/>
  <c r="Y5149" i="1" a="1"/>
  <c r="Y5149" i="1" s="1"/>
  <c r="Y5150" i="1" a="1"/>
  <c r="Y5150" i="1" s="1"/>
  <c r="Y5151" i="1" a="1"/>
  <c r="Y5151" i="1" s="1"/>
  <c r="Y5152" i="1" a="1"/>
  <c r="Y5152" i="1" s="1"/>
  <c r="Y5153" i="1" a="1"/>
  <c r="Y5153" i="1" s="1"/>
  <c r="Y5154" i="1" a="1"/>
  <c r="Y5154" i="1" s="1"/>
  <c r="Y5155" i="1" a="1"/>
  <c r="Y5155" i="1" s="1"/>
  <c r="Y5156" i="1" a="1"/>
  <c r="Y5156" i="1" s="1"/>
  <c r="Y5157" i="1" a="1"/>
  <c r="Y5157" i="1" s="1"/>
  <c r="Y5158" i="1" a="1"/>
  <c r="Y5158" i="1" s="1"/>
  <c r="Y5159" i="1" a="1"/>
  <c r="Y5159" i="1" s="1"/>
  <c r="Y5160" i="1" a="1"/>
  <c r="Y5160" i="1" s="1"/>
  <c r="Y5161" i="1" a="1"/>
  <c r="Y5161" i="1" s="1"/>
  <c r="Y5162" i="1" a="1"/>
  <c r="Y5162" i="1" s="1"/>
  <c r="Y5163" i="1" a="1"/>
  <c r="Y5163" i="1" s="1"/>
  <c r="Y5164" i="1" a="1"/>
  <c r="Y5164" i="1" s="1"/>
  <c r="Y5165" i="1" a="1"/>
  <c r="Y5165" i="1" s="1"/>
  <c r="Y5166" i="1" a="1"/>
  <c r="Y5166" i="1" s="1"/>
  <c r="Y5167" i="1" a="1"/>
  <c r="Y5167" i="1" s="1"/>
  <c r="Y5168" i="1" a="1"/>
  <c r="Y5168" i="1" s="1"/>
  <c r="Y5169" i="1" a="1"/>
  <c r="Y5169" i="1" s="1"/>
  <c r="Y5170" i="1" a="1"/>
  <c r="Y5170" i="1" s="1"/>
  <c r="Y5171" i="1" a="1"/>
  <c r="Y5171" i="1" s="1"/>
  <c r="Y5172" i="1" a="1"/>
  <c r="Y5172" i="1" s="1"/>
  <c r="Y5173" i="1" a="1"/>
  <c r="Y5173" i="1" s="1"/>
  <c r="Y5174" i="1" a="1"/>
  <c r="Y5174" i="1" s="1"/>
  <c r="Y5175" i="1" a="1"/>
  <c r="Y5175" i="1" s="1"/>
  <c r="Y5176" i="1" a="1"/>
  <c r="Y5176" i="1" s="1"/>
  <c r="Y5177" i="1" a="1"/>
  <c r="Y5177" i="1" s="1"/>
  <c r="Y5178" i="1" a="1"/>
  <c r="Y5178" i="1" s="1"/>
  <c r="Y5179" i="1" a="1"/>
  <c r="Y5179" i="1" s="1"/>
  <c r="Y5180" i="1" a="1"/>
  <c r="Y5180" i="1" s="1"/>
  <c r="Y5181" i="1" a="1"/>
  <c r="Y5181" i="1" s="1"/>
  <c r="Y5182" i="1" a="1"/>
  <c r="Y5182" i="1" s="1"/>
  <c r="Y5183" i="1" a="1"/>
  <c r="Y5183" i="1" s="1"/>
  <c r="Y5184" i="1" a="1"/>
  <c r="Y5184" i="1" s="1"/>
  <c r="Y5185" i="1" a="1"/>
  <c r="Y5185" i="1" s="1"/>
  <c r="Y5186" i="1" a="1"/>
  <c r="Y5186" i="1" s="1"/>
  <c r="Y5187" i="1" a="1"/>
  <c r="Y5187" i="1" s="1"/>
  <c r="Y5188" i="1" a="1"/>
  <c r="Y5188" i="1" s="1"/>
  <c r="Y5189" i="1" a="1"/>
  <c r="Y5189" i="1" s="1"/>
  <c r="Y5190" i="1" a="1"/>
  <c r="Y5190" i="1" s="1"/>
  <c r="Y5191" i="1" a="1"/>
  <c r="Y5191" i="1" s="1"/>
  <c r="Y5192" i="1" a="1"/>
  <c r="Y5192" i="1" s="1"/>
  <c r="Y5193" i="1" a="1"/>
  <c r="Y5193" i="1" s="1"/>
  <c r="Y5194" i="1" a="1"/>
  <c r="Y5194" i="1" s="1"/>
  <c r="Y5195" i="1" a="1"/>
  <c r="Y5195" i="1" s="1"/>
  <c r="Y5196" i="1" a="1"/>
  <c r="Y5196" i="1" s="1"/>
  <c r="Y5197" i="1" a="1"/>
  <c r="Y5197" i="1" s="1"/>
  <c r="Y5198" i="1" a="1"/>
  <c r="Y5198" i="1" s="1"/>
  <c r="Y5199" i="1" a="1"/>
  <c r="Y5199" i="1" s="1"/>
  <c r="Y5200" i="1" a="1"/>
  <c r="Y5200" i="1" s="1"/>
  <c r="Y5201" i="1" a="1"/>
  <c r="Y5201" i="1" s="1"/>
  <c r="Y5202" i="1" a="1"/>
  <c r="Y5202" i="1" s="1"/>
  <c r="Y5203" i="1" a="1"/>
  <c r="Y5203" i="1" s="1"/>
  <c r="Y5204" i="1" a="1"/>
  <c r="Y5204" i="1" s="1"/>
  <c r="Y5205" i="1" a="1"/>
  <c r="Y5205" i="1" s="1"/>
  <c r="Y5206" i="1" a="1"/>
  <c r="Y5206" i="1" s="1"/>
  <c r="Y5207" i="1" a="1"/>
  <c r="Y5207" i="1" s="1"/>
  <c r="Y5208" i="1" a="1"/>
  <c r="Y5208" i="1" s="1"/>
  <c r="Y5209" i="1" a="1"/>
  <c r="Y5209" i="1" s="1"/>
  <c r="Y5210" i="1" a="1"/>
  <c r="Y5210" i="1" s="1"/>
  <c r="Y5211" i="1" a="1"/>
  <c r="Y5211" i="1" s="1"/>
  <c r="Y5212" i="1" a="1"/>
  <c r="Y5212" i="1" s="1"/>
  <c r="Y5213" i="1" a="1"/>
  <c r="Y5213" i="1" s="1"/>
  <c r="Y5214" i="1" a="1"/>
  <c r="Y5214" i="1" s="1"/>
  <c r="Y5215" i="1" a="1"/>
  <c r="Y5215" i="1" s="1"/>
  <c r="Y5216" i="1" a="1"/>
  <c r="Y5216" i="1" s="1"/>
  <c r="Y5217" i="1" a="1"/>
  <c r="Y5217" i="1" s="1"/>
  <c r="Y5218" i="1" a="1"/>
  <c r="Y5218" i="1" s="1"/>
  <c r="Y5219" i="1" a="1"/>
  <c r="Y5219" i="1" s="1"/>
  <c r="Y5220" i="1" a="1"/>
  <c r="Y5220" i="1" s="1"/>
  <c r="Y5221" i="1" a="1"/>
  <c r="Y5221" i="1" s="1"/>
  <c r="Y5222" i="1" a="1"/>
  <c r="Y5222" i="1" s="1"/>
  <c r="Y5223" i="1" a="1"/>
  <c r="Y5223" i="1" s="1"/>
  <c r="Y5224" i="1" a="1"/>
  <c r="Y5224" i="1" s="1"/>
  <c r="Y5225" i="1" a="1"/>
  <c r="Y5225" i="1" s="1"/>
  <c r="Y5226" i="1" a="1"/>
  <c r="Y5226" i="1" s="1"/>
  <c r="Y5227" i="1" a="1"/>
  <c r="Y5227" i="1" s="1"/>
  <c r="Y5228" i="1" a="1"/>
  <c r="Y5228" i="1" s="1"/>
  <c r="Y5229" i="1" a="1"/>
  <c r="Y5229" i="1" s="1"/>
  <c r="Y5230" i="1" a="1"/>
  <c r="Y5230" i="1" s="1"/>
  <c r="Y5231" i="1" a="1"/>
  <c r="Y5231" i="1" s="1"/>
  <c r="Y5232" i="1" a="1"/>
  <c r="Y5232" i="1" s="1"/>
  <c r="Y5233" i="1" a="1"/>
  <c r="Y5233" i="1" s="1"/>
  <c r="Y5234" i="1" a="1"/>
  <c r="Y5234" i="1" s="1"/>
  <c r="Y5235" i="1" a="1"/>
  <c r="Y5235" i="1" s="1"/>
  <c r="Y5236" i="1" a="1"/>
  <c r="Y5236" i="1" s="1"/>
  <c r="Y5237" i="1" a="1"/>
  <c r="Y5237" i="1" s="1"/>
  <c r="Y5238" i="1" a="1"/>
  <c r="Y5238" i="1" s="1"/>
  <c r="Y5239" i="1" a="1"/>
  <c r="Y5239" i="1" s="1"/>
  <c r="Y5240" i="1" a="1"/>
  <c r="Y5240" i="1" s="1"/>
  <c r="Y5241" i="1" a="1"/>
  <c r="Y5241" i="1" s="1"/>
  <c r="Y5242" i="1" a="1"/>
  <c r="Y5242" i="1" s="1"/>
  <c r="Y5243" i="1" a="1"/>
  <c r="Y5243" i="1" s="1"/>
  <c r="Y5244" i="1" a="1"/>
  <c r="Y5244" i="1" s="1"/>
  <c r="Y5245" i="1" a="1"/>
  <c r="Y5245" i="1" s="1"/>
  <c r="Y5246" i="1" a="1"/>
  <c r="Y5246" i="1" s="1"/>
  <c r="Y5247" i="1" a="1"/>
  <c r="Y5247" i="1" s="1"/>
  <c r="Y5248" i="1" a="1"/>
  <c r="Y5248" i="1" s="1"/>
  <c r="Y5249" i="1" a="1"/>
  <c r="Y5249" i="1" s="1"/>
  <c r="Y5250" i="1" a="1"/>
  <c r="Y5250" i="1" s="1"/>
  <c r="Y5251" i="1" a="1"/>
  <c r="Y5251" i="1" s="1"/>
  <c r="Y5252" i="1" a="1"/>
  <c r="Y5252" i="1" s="1"/>
  <c r="Y5253" i="1" a="1"/>
  <c r="Y5253" i="1" s="1"/>
  <c r="Y5254" i="1" a="1"/>
  <c r="Y5254" i="1" s="1"/>
  <c r="Y5255" i="1" a="1"/>
  <c r="Y5255" i="1" s="1"/>
  <c r="Y5256" i="1" a="1"/>
  <c r="Y5256" i="1" s="1"/>
  <c r="Y5257" i="1" a="1"/>
  <c r="Y5257" i="1" s="1"/>
  <c r="Y5258" i="1" a="1"/>
  <c r="Y5258" i="1" s="1"/>
  <c r="Y5259" i="1" a="1"/>
  <c r="Y5259" i="1" s="1"/>
  <c r="Y5260" i="1" a="1"/>
  <c r="Y5260" i="1" s="1"/>
  <c r="Y5261" i="1" a="1"/>
  <c r="Y5261" i="1" s="1"/>
  <c r="Y5262" i="1" a="1"/>
  <c r="Y5262" i="1" s="1"/>
  <c r="Y5263" i="1" a="1"/>
  <c r="Y5263" i="1" s="1"/>
  <c r="Y5264" i="1" a="1"/>
  <c r="Y5264" i="1" s="1"/>
  <c r="Y5265" i="1" a="1"/>
  <c r="Y5265" i="1" s="1"/>
  <c r="Y5266" i="1" a="1"/>
  <c r="Y5266" i="1" s="1"/>
  <c r="Y5267" i="1" a="1"/>
  <c r="Y5267" i="1" s="1"/>
  <c r="Y5268" i="1" a="1"/>
  <c r="Y5268" i="1" s="1"/>
  <c r="Y5269" i="1" a="1"/>
  <c r="Y5269" i="1" s="1"/>
  <c r="Y5270" i="1" a="1"/>
  <c r="Y5270" i="1" s="1"/>
  <c r="Y5271" i="1" a="1"/>
  <c r="Y5271" i="1" s="1"/>
  <c r="Y5272" i="1" a="1"/>
  <c r="Y5272" i="1" s="1"/>
  <c r="Y5273" i="1" a="1"/>
  <c r="Y5273" i="1" s="1"/>
  <c r="Y5274" i="1" a="1"/>
  <c r="Y5274" i="1" s="1"/>
  <c r="Y5275" i="1" a="1"/>
  <c r="Y5275" i="1" s="1"/>
  <c r="Y5276" i="1" a="1"/>
  <c r="Y5276" i="1" s="1"/>
  <c r="Y5277" i="1" a="1"/>
  <c r="Y5277" i="1" s="1"/>
  <c r="Y5278" i="1" a="1"/>
  <c r="Y5278" i="1" s="1"/>
  <c r="Y5279" i="1" a="1"/>
  <c r="Y5279" i="1" s="1"/>
  <c r="Y5280" i="1" a="1"/>
  <c r="Y5280" i="1" s="1"/>
  <c r="Y5281" i="1" a="1"/>
  <c r="Y5281" i="1" s="1"/>
  <c r="Y5282" i="1" a="1"/>
  <c r="Y5282" i="1" s="1"/>
  <c r="Y5283" i="1" a="1"/>
  <c r="Y5283" i="1" s="1"/>
  <c r="Y5284" i="1" a="1"/>
  <c r="Y5284" i="1" s="1"/>
  <c r="Y5285" i="1" a="1"/>
  <c r="Y5285" i="1" s="1"/>
  <c r="Y5286" i="1" a="1"/>
  <c r="Y5286" i="1" s="1"/>
  <c r="Y5287" i="1" a="1"/>
  <c r="Y5287" i="1" s="1"/>
  <c r="Y5288" i="1" a="1"/>
  <c r="Y5288" i="1" s="1"/>
  <c r="Y5289" i="1" a="1"/>
  <c r="Y5289" i="1" s="1"/>
  <c r="Y5290" i="1" a="1"/>
  <c r="Y5290" i="1" s="1"/>
  <c r="Y5291" i="1" a="1"/>
  <c r="Y5291" i="1" s="1"/>
  <c r="Y5292" i="1" a="1"/>
  <c r="Y5292" i="1" s="1"/>
  <c r="Y5293" i="1" a="1"/>
  <c r="Y5293" i="1" s="1"/>
  <c r="Y5294" i="1" a="1"/>
  <c r="Y5294" i="1" s="1"/>
  <c r="Y5295" i="1" a="1"/>
  <c r="Y5295" i="1" s="1"/>
  <c r="Y5296" i="1" a="1"/>
  <c r="Y5296" i="1" s="1"/>
  <c r="Y5297" i="1" a="1"/>
  <c r="Y5297" i="1" s="1"/>
  <c r="Y5298" i="1" a="1"/>
  <c r="Y5298" i="1" s="1"/>
  <c r="Y5299" i="1" a="1"/>
  <c r="Y5299" i="1" s="1"/>
  <c r="Y5300" i="1" a="1"/>
  <c r="Y5300" i="1" s="1"/>
  <c r="Y5301" i="1" a="1"/>
  <c r="Y5301" i="1" s="1"/>
  <c r="Y5302" i="1" a="1"/>
  <c r="Y5302" i="1" s="1"/>
  <c r="Y5303" i="1" a="1"/>
  <c r="Y5303" i="1" s="1"/>
  <c r="Y5304" i="1" a="1"/>
  <c r="Y5304" i="1" s="1"/>
  <c r="Y5305" i="1" a="1"/>
  <c r="Y5305" i="1" s="1"/>
  <c r="Y5306" i="1" a="1"/>
  <c r="Y5306" i="1" s="1"/>
  <c r="Y5307" i="1" a="1"/>
  <c r="Y5307" i="1" s="1"/>
  <c r="Y5308" i="1" a="1"/>
  <c r="Y5308" i="1" s="1"/>
  <c r="Y5309" i="1" a="1"/>
  <c r="Y5309" i="1" s="1"/>
  <c r="Y5310" i="1" a="1"/>
  <c r="Y5310" i="1" s="1"/>
  <c r="Y5311" i="1" a="1"/>
  <c r="Y5311" i="1" s="1"/>
  <c r="Y5312" i="1" a="1"/>
  <c r="Y5312" i="1" s="1"/>
  <c r="Y5313" i="1" a="1"/>
  <c r="Y5313" i="1" s="1"/>
  <c r="Y5314" i="1" a="1"/>
  <c r="Y5314" i="1" s="1"/>
  <c r="Y5315" i="1" a="1"/>
  <c r="Y5315" i="1" s="1"/>
  <c r="Y5316" i="1" a="1"/>
  <c r="Y5316" i="1" s="1"/>
  <c r="Y5317" i="1" a="1"/>
  <c r="Y5317" i="1" s="1"/>
  <c r="Y5318" i="1" a="1"/>
  <c r="Y5318" i="1" s="1"/>
  <c r="Y5319" i="1" a="1"/>
  <c r="Y5319" i="1" s="1"/>
  <c r="Y5320" i="1" a="1"/>
  <c r="Y5320" i="1" s="1"/>
  <c r="Y5321" i="1" a="1"/>
  <c r="Y5321" i="1" s="1"/>
  <c r="Y5322" i="1" a="1"/>
  <c r="Y5322" i="1" s="1"/>
  <c r="Y5323" i="1" a="1"/>
  <c r="Y5323" i="1" s="1"/>
  <c r="Y5324" i="1" a="1"/>
  <c r="Y5324" i="1" s="1"/>
  <c r="Y5325" i="1" a="1"/>
  <c r="Y5325" i="1" s="1"/>
  <c r="Y5326" i="1" a="1"/>
  <c r="Y5326" i="1" s="1"/>
  <c r="Y5327" i="1" a="1"/>
  <c r="Y5327" i="1" s="1"/>
  <c r="Y5328" i="1" a="1"/>
  <c r="Y5328" i="1" s="1"/>
  <c r="Y5329" i="1" a="1"/>
  <c r="Y5329" i="1" s="1"/>
  <c r="Y5330" i="1" a="1"/>
  <c r="Y5330" i="1" s="1"/>
  <c r="Y5331" i="1" a="1"/>
  <c r="Y5331" i="1" s="1"/>
  <c r="Y5332" i="1" a="1"/>
  <c r="Y5332" i="1" s="1"/>
  <c r="Y5333" i="1" a="1"/>
  <c r="Y5333" i="1" s="1"/>
  <c r="Y5334" i="1" a="1"/>
  <c r="Y5334" i="1" s="1"/>
  <c r="Y5335" i="1" a="1"/>
  <c r="Y5335" i="1" s="1"/>
  <c r="Y5336" i="1" a="1"/>
  <c r="Y5336" i="1" s="1"/>
  <c r="Y5337" i="1" a="1"/>
  <c r="Y5337" i="1" s="1"/>
  <c r="Y5338" i="1" a="1"/>
  <c r="Y5338" i="1" s="1"/>
  <c r="Y5339" i="1" a="1"/>
  <c r="Y5339" i="1" s="1"/>
  <c r="Y5340" i="1" a="1"/>
  <c r="Y5340" i="1" s="1"/>
  <c r="Y5341" i="1" a="1"/>
  <c r="Y5341" i="1" s="1"/>
  <c r="Y5342" i="1" a="1"/>
  <c r="Y5342" i="1" s="1"/>
  <c r="Y5343" i="1" a="1"/>
  <c r="Y5343" i="1" s="1"/>
  <c r="Y5344" i="1" a="1"/>
  <c r="Y5344" i="1" s="1"/>
  <c r="Y5345" i="1" a="1"/>
  <c r="Y5345" i="1" s="1"/>
  <c r="Y5346" i="1" a="1"/>
  <c r="Y5346" i="1" s="1"/>
  <c r="Y5347" i="1" a="1"/>
  <c r="Y5347" i="1" s="1"/>
  <c r="Y5348" i="1" a="1"/>
  <c r="Y5348" i="1" s="1"/>
  <c r="Y5349" i="1" a="1"/>
  <c r="Y5349" i="1" s="1"/>
  <c r="Y5350" i="1" a="1"/>
  <c r="Y5350" i="1" s="1"/>
  <c r="Y5351" i="1" a="1"/>
  <c r="Y5351" i="1" s="1"/>
  <c r="Y5352" i="1" a="1"/>
  <c r="Y5352" i="1" s="1"/>
  <c r="Y5353" i="1" a="1"/>
  <c r="Y5353" i="1" s="1"/>
  <c r="Y5354" i="1" a="1"/>
  <c r="Y5354" i="1" s="1"/>
  <c r="Y5355" i="1" a="1"/>
  <c r="Y5355" i="1" s="1"/>
  <c r="Y5356" i="1" a="1"/>
  <c r="Y5356" i="1" s="1"/>
  <c r="Y5357" i="1" a="1"/>
  <c r="Y5357" i="1" s="1"/>
  <c r="Y5358" i="1" a="1"/>
  <c r="Y5358" i="1" s="1"/>
  <c r="Y5359" i="1" a="1"/>
  <c r="Y5359" i="1" s="1"/>
  <c r="Y5360" i="1" a="1"/>
  <c r="Y5360" i="1" s="1"/>
  <c r="Y5361" i="1" a="1"/>
  <c r="Y5361" i="1" s="1"/>
  <c r="Y5362" i="1" a="1"/>
  <c r="Y5362" i="1" s="1"/>
  <c r="Y5363" i="1" a="1"/>
  <c r="Y5363" i="1" s="1"/>
  <c r="Y5364" i="1" a="1"/>
  <c r="Y5364" i="1" s="1"/>
  <c r="Y5365" i="1" a="1"/>
  <c r="Y5365" i="1" s="1"/>
  <c r="Y5366" i="1" a="1"/>
  <c r="Y5366" i="1" s="1"/>
  <c r="Y5367" i="1" a="1"/>
  <c r="Y5367" i="1" s="1"/>
  <c r="Y5368" i="1" a="1"/>
  <c r="Y5368" i="1" s="1"/>
  <c r="Y5369" i="1" a="1"/>
  <c r="Y5369" i="1" s="1"/>
  <c r="Y5370" i="1" a="1"/>
  <c r="Y5370" i="1" s="1"/>
  <c r="Y5371" i="1" a="1"/>
  <c r="Y5371" i="1" s="1"/>
  <c r="Y5372" i="1" a="1"/>
  <c r="Y5372" i="1" s="1"/>
  <c r="Y5373" i="1" a="1"/>
  <c r="Y5373" i="1" s="1"/>
  <c r="Y5374" i="1" a="1"/>
  <c r="Y5374" i="1" s="1"/>
  <c r="Y5375" i="1" a="1"/>
  <c r="Y5375" i="1" s="1"/>
  <c r="Y5376" i="1" a="1"/>
  <c r="Y5376" i="1" s="1"/>
  <c r="Y5377" i="1" a="1"/>
  <c r="Y5377" i="1" s="1"/>
  <c r="Y5378" i="1" a="1"/>
  <c r="Y5378" i="1" s="1"/>
  <c r="Y5379" i="1" a="1"/>
  <c r="Y5379" i="1" s="1"/>
  <c r="Y5380" i="1" a="1"/>
  <c r="Y5380" i="1" s="1"/>
  <c r="Y5381" i="1" a="1"/>
  <c r="Y5381" i="1" s="1"/>
  <c r="Y5382" i="1" a="1"/>
  <c r="Y5382" i="1" s="1"/>
  <c r="Y5383" i="1" a="1"/>
  <c r="Y5383" i="1" s="1"/>
  <c r="Y5384" i="1" a="1"/>
  <c r="Y5384" i="1" s="1"/>
  <c r="Y5385" i="1" a="1"/>
  <c r="Y5385" i="1" s="1"/>
  <c r="Y5386" i="1" a="1"/>
  <c r="Y5386" i="1" s="1"/>
  <c r="Y5387" i="1" a="1"/>
  <c r="Y5387" i="1" s="1"/>
  <c r="Y5388" i="1" a="1"/>
  <c r="Y5388" i="1" s="1"/>
  <c r="Y5389" i="1" a="1"/>
  <c r="Y5389" i="1" s="1"/>
  <c r="Y5390" i="1" a="1"/>
  <c r="Y5390" i="1" s="1"/>
  <c r="Y5391" i="1" a="1"/>
  <c r="Y5391" i="1" s="1"/>
  <c r="Y5392" i="1" a="1"/>
  <c r="Y5392" i="1" s="1"/>
  <c r="Y5393" i="1" a="1"/>
  <c r="Y5393" i="1" s="1"/>
  <c r="Y5394" i="1" a="1"/>
  <c r="Y5394" i="1" s="1"/>
  <c r="Y5395" i="1" a="1"/>
  <c r="Y5395" i="1" s="1"/>
  <c r="Y5396" i="1" a="1"/>
  <c r="Y5396" i="1" s="1"/>
  <c r="Y5397" i="1" a="1"/>
  <c r="Y5397" i="1" s="1"/>
  <c r="Y5398" i="1" a="1"/>
  <c r="Y5398" i="1" s="1"/>
  <c r="Y5399" i="1" a="1"/>
  <c r="Y5399" i="1" s="1"/>
  <c r="Y5400" i="1" a="1"/>
  <c r="Y5400" i="1" s="1"/>
  <c r="Y5401" i="1" a="1"/>
  <c r="Y5401" i="1" s="1"/>
  <c r="Y5402" i="1" a="1"/>
  <c r="Y5402" i="1" s="1"/>
  <c r="Y5403" i="1" a="1"/>
  <c r="Y5403" i="1" s="1"/>
  <c r="Y5404" i="1" a="1"/>
  <c r="Y5404" i="1" s="1"/>
  <c r="Y5405" i="1" a="1"/>
  <c r="Y5405" i="1" s="1"/>
  <c r="Y5406" i="1" a="1"/>
  <c r="Y5406" i="1" s="1"/>
  <c r="Y5407" i="1" a="1"/>
  <c r="Y5407" i="1" s="1"/>
  <c r="Y5408" i="1" a="1"/>
  <c r="Y5408" i="1" s="1"/>
  <c r="Y5409" i="1" a="1"/>
  <c r="Y5409" i="1" s="1"/>
  <c r="Y5410" i="1" a="1"/>
  <c r="Y5410" i="1" s="1"/>
  <c r="Y5411" i="1" a="1"/>
  <c r="Y5411" i="1" s="1"/>
  <c r="Y5412" i="1" a="1"/>
  <c r="Y5412" i="1" s="1"/>
  <c r="Y5413" i="1" a="1"/>
  <c r="Y5413" i="1" s="1"/>
  <c r="Y5414" i="1" a="1"/>
  <c r="Y5414" i="1" s="1"/>
  <c r="Y5415" i="1" a="1"/>
  <c r="Y5415" i="1" s="1"/>
  <c r="Y5416" i="1" a="1"/>
  <c r="Y5416" i="1" s="1"/>
  <c r="Y5417" i="1" a="1"/>
  <c r="Y5417" i="1" s="1"/>
  <c r="Y5418" i="1" a="1"/>
  <c r="Y5418" i="1" s="1"/>
  <c r="Y5419" i="1" a="1"/>
  <c r="Y5419" i="1" s="1"/>
  <c r="Y5420" i="1" a="1"/>
  <c r="Y5420" i="1" s="1"/>
  <c r="Y5421" i="1" a="1"/>
  <c r="Y5421" i="1" s="1"/>
  <c r="Y5422" i="1" a="1"/>
  <c r="Y5422" i="1" s="1"/>
  <c r="Y5423" i="1" a="1"/>
  <c r="Y5423" i="1" s="1"/>
  <c r="Y5424" i="1" a="1"/>
  <c r="Y5424" i="1" s="1"/>
  <c r="Y5425" i="1" a="1"/>
  <c r="Y5425" i="1" s="1"/>
  <c r="Y5426" i="1" a="1"/>
  <c r="Y5426" i="1" s="1"/>
  <c r="Y5427" i="1" a="1"/>
  <c r="Y5427" i="1" s="1"/>
  <c r="Y5428" i="1" a="1"/>
  <c r="Y5428" i="1" s="1"/>
  <c r="Y5429" i="1" a="1"/>
  <c r="Y5429" i="1" s="1"/>
  <c r="Y5430" i="1" a="1"/>
  <c r="Y5430" i="1" s="1"/>
  <c r="Y5431" i="1" a="1"/>
  <c r="Y5431" i="1" s="1"/>
  <c r="Y5432" i="1" a="1"/>
  <c r="Y5432" i="1" s="1"/>
  <c r="Y5433" i="1" a="1"/>
  <c r="Y5433" i="1" s="1"/>
  <c r="Y5434" i="1" a="1"/>
  <c r="Y5434" i="1"/>
  <c r="Y5435" i="1" a="1"/>
  <c r="Y5435" i="1" s="1"/>
  <c r="Y5436" i="1" a="1"/>
  <c r="Y5436" i="1" s="1"/>
  <c r="Y5437" i="1" a="1"/>
  <c r="Y5437" i="1" s="1"/>
  <c r="Y5438" i="1" a="1"/>
  <c r="Y5438" i="1" s="1"/>
  <c r="Y5439" i="1" a="1"/>
  <c r="Y5439" i="1" s="1"/>
  <c r="Y5440" i="1" a="1"/>
  <c r="Y5440" i="1" s="1"/>
  <c r="Y5441" i="1" a="1"/>
  <c r="Y5441" i="1" s="1"/>
  <c r="Y5442" i="1" a="1"/>
  <c r="Y5442" i="1" s="1"/>
  <c r="Y5443" i="1" a="1"/>
  <c r="Y5443" i="1" s="1"/>
  <c r="Y5444" i="1" a="1"/>
  <c r="Y5444" i="1" s="1"/>
  <c r="Y5445" i="1" a="1"/>
  <c r="Y5445" i="1" s="1"/>
  <c r="Y5446" i="1" a="1"/>
  <c r="Y5446" i="1" s="1"/>
  <c r="Y5447" i="1" a="1"/>
  <c r="Y5447" i="1" s="1"/>
  <c r="Y5448" i="1" a="1"/>
  <c r="Y5448" i="1" s="1"/>
  <c r="Y5449" i="1" a="1"/>
  <c r="Y5449" i="1" s="1"/>
  <c r="Y5450" i="1" a="1"/>
  <c r="Y5450" i="1" s="1"/>
  <c r="Y5451" i="1" a="1"/>
  <c r="Y5451" i="1"/>
  <c r="Y5452" i="1" a="1"/>
  <c r="Y5452" i="1" s="1"/>
  <c r="Y5453" i="1" a="1"/>
  <c r="Y5453" i="1" s="1"/>
  <c r="Y5454" i="1" a="1"/>
  <c r="Y5454" i="1" s="1"/>
  <c r="Y5455" i="1" a="1"/>
  <c r="Y5455" i="1" s="1"/>
  <c r="Y5456" i="1" a="1"/>
  <c r="Y5456" i="1" s="1"/>
  <c r="Y5457" i="1" a="1"/>
  <c r="Y5457" i="1" s="1"/>
  <c r="Y5458" i="1" a="1"/>
  <c r="Y5458" i="1" s="1"/>
  <c r="Y5459" i="1" a="1"/>
  <c r="Y5459" i="1" s="1"/>
  <c r="Y5460" i="1" a="1"/>
  <c r="Y5460" i="1" s="1"/>
  <c r="Y5461" i="1" a="1"/>
  <c r="Y5461" i="1" s="1"/>
  <c r="Y5462" i="1" a="1"/>
  <c r="Y5462" i="1" s="1"/>
  <c r="Y5463" i="1" a="1"/>
  <c r="Y5463" i="1" s="1"/>
  <c r="Y5464" i="1" a="1"/>
  <c r="Y5464" i="1" s="1"/>
  <c r="Y5465" i="1" a="1"/>
  <c r="Y5465" i="1" s="1"/>
  <c r="Y5466" i="1" a="1"/>
  <c r="Y5466" i="1" s="1"/>
  <c r="Y5467" i="1" a="1"/>
  <c r="Y5467" i="1" s="1"/>
  <c r="Y5468" i="1" a="1"/>
  <c r="Y5468" i="1"/>
  <c r="Y5469" i="1" a="1"/>
  <c r="Y5469" i="1" s="1"/>
  <c r="Y5470" i="1" a="1"/>
  <c r="Y5470" i="1" s="1"/>
  <c r="Y5471" i="1" a="1"/>
  <c r="Y5471" i="1" s="1"/>
  <c r="Y5472" i="1" a="1"/>
  <c r="Y5472" i="1" s="1"/>
  <c r="Y5473" i="1" a="1"/>
  <c r="Y5473" i="1" s="1"/>
  <c r="Y5474" i="1" a="1"/>
  <c r="Y5474" i="1" s="1"/>
  <c r="Y5475" i="1" a="1"/>
  <c r="Y5475" i="1" s="1"/>
  <c r="Y5476" i="1" a="1"/>
  <c r="Y5476" i="1" s="1"/>
  <c r="Y5477" i="1" a="1"/>
  <c r="Y5477" i="1" s="1"/>
  <c r="Y5478" i="1" a="1"/>
  <c r="Y5478" i="1" s="1"/>
  <c r="Y5479" i="1" a="1"/>
  <c r="Y5479" i="1" s="1"/>
  <c r="Y5480" i="1" a="1"/>
  <c r="Y5480" i="1" s="1"/>
  <c r="Y5481" i="1" a="1"/>
  <c r="Y5481" i="1" s="1"/>
  <c r="Y5482" i="1" a="1"/>
  <c r="Y5482" i="1"/>
  <c r="Y5483" i="1" a="1"/>
  <c r="Y5483" i="1" s="1"/>
  <c r="Y5484" i="1" a="1"/>
  <c r="Y5484" i="1" s="1"/>
  <c r="Y5485" i="1" a="1"/>
  <c r="Y5485" i="1"/>
  <c r="Y5486" i="1" a="1"/>
  <c r="Y5486" i="1" s="1"/>
  <c r="Y5487" i="1" a="1"/>
  <c r="Y5487" i="1" s="1"/>
  <c r="Y5488" i="1" a="1"/>
  <c r="Y5488" i="1" s="1"/>
  <c r="Y5489" i="1" a="1"/>
  <c r="Y5489" i="1" s="1"/>
  <c r="Y5490" i="1" a="1"/>
  <c r="Y5490" i="1" s="1"/>
  <c r="Y5491" i="1" a="1"/>
  <c r="Y5491" i="1" s="1"/>
  <c r="Y5492" i="1" a="1"/>
  <c r="Y5492" i="1" s="1"/>
  <c r="Y5493" i="1" a="1"/>
  <c r="Y5493" i="1" s="1"/>
  <c r="Y5494" i="1" a="1"/>
  <c r="Y5494" i="1" s="1"/>
  <c r="Y5495" i="1" a="1"/>
  <c r="Y5495" i="1" s="1"/>
  <c r="Y5496" i="1" a="1"/>
  <c r="Y5496" i="1" s="1"/>
  <c r="Y5497" i="1" a="1"/>
  <c r="Y5497" i="1" s="1"/>
  <c r="Y5498" i="1" a="1"/>
  <c r="Y5498" i="1"/>
  <c r="Y5499" i="1" a="1"/>
  <c r="Y5499" i="1"/>
  <c r="Y5500" i="1" a="1"/>
  <c r="Y5500" i="1" s="1"/>
  <c r="Y5501" i="1" a="1"/>
  <c r="Y5501" i="1" s="1"/>
  <c r="Y5502" i="1" a="1"/>
  <c r="Y5502" i="1"/>
  <c r="Y5503" i="1" a="1"/>
  <c r="Y5503" i="1" s="1"/>
  <c r="Y5504" i="1" a="1"/>
  <c r="Y5504" i="1" s="1"/>
  <c r="Y5505" i="1" a="1"/>
  <c r="Y5505" i="1" s="1"/>
  <c r="Y5506" i="1" a="1"/>
  <c r="Y5506" i="1" s="1"/>
  <c r="Y5507" i="1" a="1"/>
  <c r="Y5507" i="1" s="1"/>
  <c r="Y5508" i="1" a="1"/>
  <c r="Y5508" i="1" s="1"/>
  <c r="Y5509" i="1" a="1"/>
  <c r="Y5509" i="1" s="1"/>
  <c r="Y5510" i="1" a="1"/>
  <c r="Y5510" i="1" s="1"/>
  <c r="Y5511" i="1" a="1"/>
  <c r="Y5511" i="1" s="1"/>
  <c r="Y5512" i="1" a="1"/>
  <c r="Y5512" i="1" s="1"/>
  <c r="Y5513" i="1" a="1"/>
  <c r="Y5513" i="1" s="1"/>
  <c r="Y5514" i="1" a="1"/>
  <c r="Y5514" i="1"/>
  <c r="Y5515" i="1" a="1"/>
  <c r="Y5515" i="1"/>
  <c r="Y5516" i="1" a="1"/>
  <c r="Y5516" i="1"/>
  <c r="Y5517" i="1" a="1"/>
  <c r="Y5517" i="1" s="1"/>
  <c r="Y5518" i="1" a="1"/>
  <c r="Y5518" i="1" s="1"/>
  <c r="Y5519" i="1" a="1"/>
  <c r="Y5519" i="1"/>
  <c r="Y5520" i="1" a="1"/>
  <c r="Y5520" i="1" s="1"/>
  <c r="Y5521" i="1" a="1"/>
  <c r="Y5521" i="1" s="1"/>
  <c r="Y5522" i="1" a="1"/>
  <c r="Y5522" i="1" s="1"/>
  <c r="Y5523" i="1" a="1"/>
  <c r="Y5523" i="1" s="1"/>
  <c r="Y5524" i="1" a="1"/>
  <c r="Y5524" i="1" s="1"/>
  <c r="Y5525" i="1" a="1"/>
  <c r="Y5525" i="1" s="1"/>
  <c r="Y5526" i="1" a="1"/>
  <c r="Y5526" i="1" s="1"/>
  <c r="Y5527" i="1" a="1"/>
  <c r="Y5527" i="1" s="1"/>
  <c r="Y5528" i="1" a="1"/>
  <c r="Y5528" i="1" s="1"/>
  <c r="Y5529" i="1" a="1"/>
  <c r="Y5529" i="1" s="1"/>
  <c r="Y5530" i="1" a="1"/>
  <c r="Y5530" i="1"/>
  <c r="Y5531" i="1" a="1"/>
  <c r="Y5531" i="1"/>
  <c r="Y5532" i="1" a="1"/>
  <c r="Y5532" i="1"/>
  <c r="Y5533" i="1" a="1"/>
  <c r="Y5533" i="1"/>
  <c r="Y5534" i="1" a="1"/>
  <c r="Y5534" i="1" s="1"/>
  <c r="Y5535" i="1" a="1"/>
  <c r="Y5535" i="1" s="1"/>
  <c r="Y5536" i="1" a="1"/>
  <c r="Y5536" i="1" s="1"/>
  <c r="Y5537" i="1" a="1"/>
  <c r="Y5537" i="1" s="1"/>
  <c r="Y5538" i="1" a="1"/>
  <c r="Y5538" i="1" s="1"/>
  <c r="Y5539" i="1" a="1"/>
  <c r="Y5539" i="1" s="1"/>
  <c r="Y5540" i="1" a="1"/>
  <c r="Y5540" i="1" s="1"/>
  <c r="Y5541" i="1" a="1"/>
  <c r="Y5541" i="1" s="1"/>
  <c r="Y5542" i="1" a="1"/>
  <c r="Y5542" i="1" s="1"/>
  <c r="Y5543" i="1" a="1"/>
  <c r="Y5543" i="1" s="1"/>
  <c r="Y5544" i="1" a="1"/>
  <c r="Y5544" i="1" s="1"/>
  <c r="Y5545" i="1" a="1"/>
  <c r="Y5545" i="1" s="1"/>
  <c r="Y5546" i="1" a="1"/>
  <c r="Y5546" i="1"/>
  <c r="Y5547" i="1" a="1"/>
  <c r="Y5547" i="1"/>
  <c r="Y5548" i="1" a="1"/>
  <c r="Y5548" i="1"/>
  <c r="Y5549" i="1" a="1"/>
  <c r="Y5549" i="1"/>
  <c r="Y5550" i="1" a="1"/>
  <c r="Y5550" i="1"/>
  <c r="Y5551" i="1" a="1"/>
  <c r="Y5551" i="1" s="1"/>
  <c r="Y5552" i="1" a="1"/>
  <c r="Y5552" i="1" s="1"/>
  <c r="Y5553" i="1" a="1"/>
  <c r="Y5553" i="1" s="1"/>
  <c r="Y5554" i="1" a="1"/>
  <c r="Y5554" i="1" s="1"/>
  <c r="Y5555" i="1" a="1"/>
  <c r="Y5555" i="1" s="1"/>
  <c r="Y5556" i="1" a="1"/>
  <c r="Y5556" i="1" s="1"/>
  <c r="Y5557" i="1" a="1"/>
  <c r="Y5557" i="1" s="1"/>
  <c r="Y5558" i="1" a="1"/>
  <c r="Y5558" i="1" s="1"/>
  <c r="Y5559" i="1" a="1"/>
  <c r="Y5559" i="1" s="1"/>
  <c r="Y5560" i="1" a="1"/>
  <c r="Y5560" i="1" s="1"/>
  <c r="Y5561" i="1" a="1"/>
  <c r="Y5561" i="1" s="1"/>
  <c r="Y5562" i="1" a="1"/>
  <c r="Y5562" i="1"/>
  <c r="Y5563" i="1" a="1"/>
  <c r="Y5563" i="1"/>
  <c r="Y5564" i="1" a="1"/>
  <c r="Y5564" i="1" s="1"/>
  <c r="Y5565" i="1" a="1"/>
  <c r="Y5565" i="1"/>
  <c r="Y5566" i="1" a="1"/>
  <c r="Y5566" i="1"/>
  <c r="Y5567" i="1" a="1"/>
  <c r="Y5567" i="1"/>
  <c r="Y5568" i="1" a="1"/>
  <c r="Y5568" i="1" s="1"/>
  <c r="Y5569" i="1" a="1"/>
  <c r="Y5569" i="1" s="1"/>
  <c r="Y5570" i="1" a="1"/>
  <c r="Y5570" i="1" s="1"/>
  <c r="Y5571" i="1" a="1"/>
  <c r="Y5571" i="1" s="1"/>
  <c r="Y5572" i="1" a="1"/>
  <c r="Y5572" i="1" s="1"/>
  <c r="Y5573" i="1" a="1"/>
  <c r="Y5573" i="1" s="1"/>
  <c r="Y5574" i="1" a="1"/>
  <c r="Y5574" i="1" s="1"/>
  <c r="Y5575" i="1" a="1"/>
  <c r="Y5575" i="1" s="1"/>
  <c r="Y5576" i="1" a="1"/>
  <c r="Y5576" i="1" s="1"/>
  <c r="Y5577" i="1" a="1"/>
  <c r="Y5577" i="1" s="1"/>
  <c r="Y5578" i="1" a="1"/>
  <c r="Y5578" i="1" s="1"/>
  <c r="Y5579" i="1" a="1"/>
  <c r="Y5579" i="1"/>
  <c r="Y5580" i="1" a="1"/>
  <c r="Y5580" i="1"/>
  <c r="Y5581" i="1" a="1"/>
  <c r="Y5581" i="1" s="1"/>
  <c r="Y5582" i="1" a="1"/>
  <c r="Y5582" i="1"/>
  <c r="Y5583" i="1" a="1"/>
  <c r="Y5583" i="1"/>
  <c r="Y5584" i="1" a="1"/>
  <c r="Y5584" i="1" s="1"/>
  <c r="Y5585" i="1" a="1"/>
  <c r="Y5585" i="1" s="1"/>
  <c r="Y5586" i="1" a="1"/>
  <c r="Y5586" i="1" s="1"/>
  <c r="Y5587" i="1" a="1"/>
  <c r="Y5587" i="1" s="1"/>
  <c r="Y5588" i="1" a="1"/>
  <c r="Y5588" i="1" s="1"/>
  <c r="Y5589" i="1" a="1"/>
  <c r="Y5589" i="1" s="1"/>
  <c r="Y5590" i="1" a="1"/>
  <c r="Y5590" i="1" s="1"/>
  <c r="Y5591" i="1" a="1"/>
  <c r="Y5591" i="1" s="1"/>
  <c r="Y5592" i="1" a="1"/>
  <c r="Y5592" i="1" s="1"/>
  <c r="Y5593" i="1" a="1"/>
  <c r="Y5593" i="1" s="1"/>
  <c r="Y5594" i="1" a="1"/>
  <c r="Y5594" i="1"/>
  <c r="Y5595" i="1" a="1"/>
  <c r="Y5595" i="1" s="1"/>
  <c r="Y5596" i="1" a="1"/>
  <c r="Y5596" i="1"/>
  <c r="Y5597" i="1" a="1"/>
  <c r="Y5597" i="1"/>
  <c r="Y5598" i="1" a="1"/>
  <c r="Y5598" i="1" s="1"/>
  <c r="Y5599" i="1" a="1"/>
  <c r="Y5599" i="1"/>
  <c r="Y5600" i="1" a="1"/>
  <c r="Y5600" i="1" s="1"/>
  <c r="Y5601" i="1" a="1"/>
  <c r="Y5601" i="1" s="1"/>
  <c r="Y5602" i="1" a="1"/>
  <c r="Y5602" i="1" s="1"/>
  <c r="Y5603" i="1" a="1"/>
  <c r="Y5603" i="1" s="1"/>
  <c r="Y5604" i="1" a="1"/>
  <c r="Y5604" i="1" s="1"/>
  <c r="Y5605" i="1" a="1"/>
  <c r="Y5605" i="1" s="1"/>
  <c r="Y5606" i="1" a="1"/>
  <c r="Y5606" i="1" s="1"/>
  <c r="Y5607" i="1" a="1"/>
  <c r="Y5607" i="1" s="1"/>
  <c r="Y5608" i="1" a="1"/>
  <c r="Y5608" i="1" s="1"/>
  <c r="Y5609" i="1" a="1"/>
  <c r="Y5609" i="1" s="1"/>
  <c r="Y5610" i="1" a="1"/>
  <c r="Y5610" i="1"/>
  <c r="Y5611" i="1" a="1"/>
  <c r="Y5611" i="1"/>
  <c r="Y5612" i="1" a="1"/>
  <c r="Y5612" i="1" s="1"/>
  <c r="Y5613" i="1" a="1"/>
  <c r="Y5613" i="1"/>
  <c r="Y5614" i="1" a="1"/>
  <c r="Y5614" i="1"/>
  <c r="Y5615" i="1" a="1"/>
  <c r="Y5615" i="1" s="1"/>
  <c r="Y5616" i="1" a="1"/>
  <c r="Y5616" i="1" s="1"/>
  <c r="Y5617" i="1" a="1"/>
  <c r="Y5617" i="1" s="1"/>
  <c r="Y5618" i="1" a="1"/>
  <c r="Y5618" i="1" s="1"/>
  <c r="Y5619" i="1" a="1"/>
  <c r="Y5619" i="1" s="1"/>
  <c r="Y5620" i="1" a="1"/>
  <c r="Y5620" i="1" s="1"/>
  <c r="Y5621" i="1" a="1"/>
  <c r="Y5621" i="1" s="1"/>
  <c r="Y5622" i="1" a="1"/>
  <c r="Y5622" i="1" s="1"/>
  <c r="Y5623" i="1" a="1"/>
  <c r="Y5623" i="1" s="1"/>
  <c r="Y5624" i="1" a="1"/>
  <c r="Y5624" i="1" s="1"/>
  <c r="Y5625" i="1" a="1"/>
  <c r="Y5625" i="1" s="1"/>
  <c r="Y5626" i="1" a="1"/>
  <c r="Y5626" i="1"/>
  <c r="Y5627" i="1" a="1"/>
  <c r="Y5627" i="1"/>
  <c r="Y5628" i="1" a="1"/>
  <c r="Y5628" i="1"/>
  <c r="Y5629" i="1" a="1"/>
  <c r="Y5629" i="1" s="1"/>
  <c r="Y5630" i="1" a="1"/>
  <c r="Y5630" i="1"/>
  <c r="Y5631" i="1" a="1"/>
  <c r="Y5631" i="1"/>
  <c r="Y5632" i="1" a="1"/>
  <c r="Y5632" i="1" s="1"/>
  <c r="Y5633" i="1" a="1"/>
  <c r="Y5633" i="1" s="1"/>
  <c r="Y5634" i="1" a="1"/>
  <c r="Y5634" i="1" s="1"/>
  <c r="Y5635" i="1" a="1"/>
  <c r="Y5635" i="1" s="1"/>
  <c r="Y5636" i="1" a="1"/>
  <c r="Y5636" i="1" s="1"/>
  <c r="Y5637" i="1" a="1"/>
  <c r="Y5637" i="1" s="1"/>
  <c r="Y5638" i="1" a="1"/>
  <c r="Y5638" i="1" s="1"/>
  <c r="Y5639" i="1" a="1"/>
  <c r="Y5639" i="1" s="1"/>
  <c r="Y5640" i="1" a="1"/>
  <c r="Y5640" i="1" s="1"/>
  <c r="Y5641" i="1" a="1"/>
  <c r="Y5641" i="1" s="1"/>
  <c r="Y5642" i="1" a="1"/>
  <c r="Y5642" i="1"/>
  <c r="Y5643" i="1" a="1"/>
  <c r="Y5643" i="1"/>
  <c r="Y5644" i="1" a="1"/>
  <c r="Y5644" i="1"/>
  <c r="Y5645" i="1" a="1"/>
  <c r="Y5645" i="1"/>
  <c r="Y5646" i="1" a="1"/>
  <c r="Y5646" i="1" s="1"/>
  <c r="Y5647" i="1" a="1"/>
  <c r="Y5647" i="1"/>
  <c r="Y5648" i="1" a="1"/>
  <c r="Y5648" i="1" s="1"/>
  <c r="Y5649" i="1" a="1"/>
  <c r="Y5649" i="1" s="1"/>
  <c r="Y5650" i="1" a="1"/>
  <c r="Y5650" i="1" s="1"/>
  <c r="Y5651" i="1" a="1"/>
  <c r="Y5651" i="1" s="1"/>
  <c r="Y5652" i="1" a="1"/>
  <c r="Y5652" i="1" s="1"/>
  <c r="Y5653" i="1" a="1"/>
  <c r="Y5653" i="1" s="1"/>
  <c r="Y5654" i="1" a="1"/>
  <c r="Y5654" i="1" s="1"/>
  <c r="Y5655" i="1" a="1"/>
  <c r="Y5655" i="1" s="1"/>
  <c r="Y5656" i="1" a="1"/>
  <c r="Y5656" i="1" s="1"/>
  <c r="Y5657" i="1" a="1"/>
  <c r="Y5657" i="1" s="1"/>
  <c r="Y5658" i="1" a="1"/>
  <c r="Y5658" i="1"/>
  <c r="Y5659" i="1" a="1"/>
  <c r="Y5659" i="1"/>
  <c r="Y5660" i="1" a="1"/>
  <c r="Y5660" i="1"/>
  <c r="Y5661" i="1" a="1"/>
  <c r="Y5661" i="1"/>
  <c r="Y5662" i="1" a="1"/>
  <c r="Y5662" i="1"/>
  <c r="Y5663" i="1" a="1"/>
  <c r="Y5663" i="1" s="1"/>
  <c r="Y5664" i="1" a="1"/>
  <c r="Y5664" i="1" s="1"/>
  <c r="Y5665" i="1" a="1"/>
  <c r="Y5665" i="1"/>
  <c r="Y5666" i="1" a="1"/>
  <c r="Y5666" i="1" s="1"/>
  <c r="Y5667" i="1" a="1"/>
  <c r="Y5667" i="1"/>
  <c r="Y5668" i="1" a="1"/>
  <c r="Y5668" i="1"/>
  <c r="Y5669" i="1" a="1"/>
  <c r="Y5669" i="1"/>
  <c r="Y5670" i="1" a="1"/>
  <c r="Y5670" i="1"/>
  <c r="Y5671" i="1" a="1"/>
  <c r="Y5671" i="1"/>
  <c r="Y5672" i="1" a="1"/>
  <c r="Y5672" i="1"/>
  <c r="Y5673" i="1" a="1"/>
  <c r="Y5673" i="1"/>
  <c r="Y5674" i="1" a="1"/>
  <c r="Y5674" i="1"/>
  <c r="Y5675" i="1" a="1"/>
  <c r="Y5675" i="1"/>
  <c r="Y5676" i="1" a="1"/>
  <c r="Y5676" i="1"/>
  <c r="Y5677" i="1" a="1"/>
  <c r="Y5677" i="1"/>
  <c r="Y5678" i="1" a="1"/>
  <c r="Y5678" i="1"/>
  <c r="Y5679" i="1" a="1"/>
  <c r="Y5679" i="1" s="1"/>
  <c r="Y5680" i="1" a="1"/>
  <c r="Y5680" i="1" s="1"/>
  <c r="Y5681" i="1" a="1"/>
  <c r="Y5681" i="1" s="1"/>
  <c r="Y5682" i="1" a="1"/>
  <c r="Y5682" i="1" s="1"/>
  <c r="Y5683" i="1" a="1"/>
  <c r="Y5683" i="1"/>
  <c r="Y5684" i="1" a="1"/>
  <c r="Y5684" i="1"/>
  <c r="Y5685" i="1" a="1"/>
  <c r="Y5685" i="1"/>
  <c r="Y5686" i="1" a="1"/>
  <c r="Y5686" i="1"/>
  <c r="Y5687" i="1" a="1"/>
  <c r="Y5687" i="1"/>
  <c r="Y5688" i="1" a="1"/>
  <c r="Y5688" i="1"/>
  <c r="Y5689" i="1" a="1"/>
  <c r="Y5689" i="1"/>
  <c r="Y5690" i="1" a="1"/>
  <c r="Y5690" i="1"/>
  <c r="Y5691" i="1" a="1"/>
  <c r="Y5691" i="1"/>
  <c r="Y5692" i="1" a="1"/>
  <c r="Y5692" i="1"/>
  <c r="Y5693" i="1" a="1"/>
  <c r="Y5693" i="1"/>
  <c r="Y5694" i="1" a="1"/>
  <c r="Y5694" i="1"/>
  <c r="Y5695" i="1" a="1"/>
  <c r="Y5695" i="1" s="1"/>
  <c r="Y5696" i="1" a="1"/>
  <c r="Y5696" i="1" s="1"/>
  <c r="Y5697" i="1" a="1"/>
  <c r="Y5697" i="1" s="1"/>
  <c r="Y5698" i="1" a="1"/>
  <c r="Y5698" i="1" s="1"/>
  <c r="Y5699" i="1" a="1"/>
  <c r="Y5699" i="1" s="1"/>
  <c r="Y5700" i="1" a="1"/>
  <c r="Y5700" i="1"/>
  <c r="Y5701" i="1" a="1"/>
  <c r="Y5701" i="1"/>
  <c r="Y5702" i="1" a="1"/>
  <c r="Y5702" i="1"/>
  <c r="Y5703" i="1" a="1"/>
  <c r="Y5703" i="1"/>
  <c r="Y5704" i="1" a="1"/>
  <c r="Y5704" i="1"/>
  <c r="Y5705" i="1" a="1"/>
  <c r="Y5705" i="1"/>
  <c r="Y5706" i="1" a="1"/>
  <c r="Y5706" i="1"/>
  <c r="Y5707" i="1" a="1"/>
  <c r="Y5707" i="1"/>
  <c r="Y5708" i="1" a="1"/>
  <c r="Y5708" i="1" s="1"/>
  <c r="Y5709" i="1" a="1"/>
  <c r="Y5709" i="1"/>
  <c r="Y5710" i="1" a="1"/>
  <c r="Y5710" i="1" s="1"/>
  <c r="Y5711" i="1" a="1"/>
  <c r="Y5711" i="1" s="1"/>
  <c r="Y5712" i="1" a="1"/>
  <c r="Y5712" i="1" s="1"/>
  <c r="Y5713" i="1" a="1"/>
  <c r="Y5713" i="1" s="1"/>
  <c r="Y5714" i="1" a="1"/>
  <c r="Y5714" i="1" s="1"/>
  <c r="Y5715" i="1" a="1"/>
  <c r="Y5715" i="1" s="1"/>
  <c r="Y5716" i="1" a="1"/>
  <c r="Y5716" i="1"/>
  <c r="Y5717" i="1" a="1"/>
  <c r="Y5717" i="1"/>
  <c r="Y5718" i="1" a="1"/>
  <c r="Y5718" i="1"/>
  <c r="Y5719" i="1" a="1"/>
  <c r="Y5719" i="1"/>
  <c r="Y5720" i="1" a="1"/>
  <c r="Y5720" i="1"/>
  <c r="Y5721" i="1" a="1"/>
  <c r="Y5721" i="1"/>
  <c r="Y5722" i="1" a="1"/>
  <c r="Y5722" i="1" s="1"/>
  <c r="Y5723" i="1" a="1"/>
  <c r="Y5723" i="1"/>
  <c r="Y5724" i="1" a="1"/>
  <c r="Y5724" i="1" s="1"/>
  <c r="Y5725" i="1" a="1"/>
  <c r="Y5725" i="1"/>
  <c r="Y5726" i="1" a="1"/>
  <c r="Y5726" i="1" s="1"/>
  <c r="Y5727" i="1" a="1"/>
  <c r="Y5727" i="1" s="1"/>
  <c r="Y5728" i="1" a="1"/>
  <c r="Y5728" i="1" s="1"/>
  <c r="Y5729" i="1" a="1"/>
  <c r="Y5729" i="1" s="1"/>
  <c r="Y5730" i="1" a="1"/>
  <c r="Y5730" i="1" s="1"/>
  <c r="Y5731" i="1" a="1"/>
  <c r="Y5731" i="1" s="1"/>
  <c r="Y5732" i="1" a="1"/>
  <c r="Y5732" i="1" s="1"/>
  <c r="Y5733" i="1" a="1"/>
  <c r="Y5733" i="1" s="1"/>
  <c r="Y5734" i="1" a="1"/>
  <c r="Y5734" i="1"/>
  <c r="Y5735" i="1" a="1"/>
  <c r="Y5735" i="1"/>
  <c r="Y5736" i="1" a="1"/>
  <c r="Y5736" i="1"/>
  <c r="Y5737" i="1" a="1"/>
  <c r="Y5737" i="1"/>
  <c r="Y5738" i="1" a="1"/>
  <c r="Y5738" i="1" s="1"/>
  <c r="Y5739" i="1" a="1"/>
  <c r="Y5739" i="1"/>
  <c r="Y5740" i="1" a="1"/>
  <c r="Y5740" i="1" s="1"/>
  <c r="Y5741" i="1" a="1"/>
  <c r="Y5741" i="1" s="1"/>
  <c r="Y5742" i="1" a="1"/>
  <c r="Y5742" i="1" s="1"/>
  <c r="Y5743" i="1" a="1"/>
  <c r="Y5743" i="1" s="1"/>
  <c r="Y5744" i="1" a="1"/>
  <c r="Y5744" i="1" s="1"/>
  <c r="Y5745" i="1" a="1"/>
  <c r="Y5745" i="1" s="1"/>
  <c r="Y5746" i="1" a="1"/>
  <c r="Y5746" i="1" s="1"/>
  <c r="Y5747" i="1" a="1"/>
  <c r="Y5747" i="1" s="1"/>
  <c r="Y5748" i="1" a="1"/>
  <c r="Y5748" i="1" s="1"/>
  <c r="Y5749" i="1" a="1"/>
  <c r="Y5749" i="1" s="1"/>
  <c r="Y5750" i="1" a="1"/>
  <c r="Y5750" i="1"/>
  <c r="Y5751" i="1" a="1"/>
  <c r="Y5751" i="1"/>
  <c r="Y5752" i="1" a="1"/>
  <c r="Y5752" i="1"/>
  <c r="Y5753" i="1" a="1"/>
  <c r="Y5753" i="1"/>
  <c r="Y5754" i="1" a="1"/>
  <c r="Y5754" i="1" s="1"/>
  <c r="Y5755" i="1" a="1"/>
  <c r="Y5755" i="1"/>
  <c r="Y5756" i="1" a="1"/>
  <c r="Y5756" i="1" s="1"/>
  <c r="Y5757" i="1" a="1"/>
  <c r="Y5757" i="1" s="1"/>
  <c r="Y5758" i="1" a="1"/>
  <c r="Y5758" i="1" s="1"/>
  <c r="Y5759" i="1" a="1"/>
  <c r="Y5759" i="1" s="1"/>
  <c r="Y5760" i="1" a="1"/>
  <c r="Y5760" i="1" s="1"/>
  <c r="Y5761" i="1" a="1"/>
  <c r="Y5761" i="1" s="1"/>
  <c r="Y5762" i="1" a="1"/>
  <c r="Y5762" i="1" s="1"/>
  <c r="Y5763" i="1" a="1"/>
  <c r="Y5763" i="1" s="1"/>
  <c r="Y5764" i="1" a="1"/>
  <c r="Y5764" i="1" s="1"/>
  <c r="Y5765" i="1" a="1"/>
  <c r="Y5765" i="1" s="1"/>
  <c r="Y5766" i="1" a="1"/>
  <c r="Y5766" i="1" s="1"/>
  <c r="Y5767" i="1" a="1"/>
  <c r="Y5767" i="1"/>
  <c r="Y5768" i="1" a="1"/>
  <c r="Y5768" i="1"/>
  <c r="Y5769" i="1" a="1"/>
  <c r="Y5769" i="1" s="1"/>
  <c r="Y5770" i="1" a="1"/>
  <c r="Y5770" i="1" s="1"/>
  <c r="Y5771" i="1" a="1"/>
  <c r="Y5771" i="1" s="1"/>
  <c r="Y5772" i="1" a="1"/>
  <c r="Y5772" i="1" s="1"/>
  <c r="Y5773" i="1" a="1"/>
  <c r="Y5773" i="1" s="1"/>
  <c r="Y5774" i="1" a="1"/>
  <c r="Y5774" i="1" s="1"/>
  <c r="Y5775" i="1" a="1"/>
  <c r="Y5775" i="1" s="1"/>
  <c r="Y5776" i="1" a="1"/>
  <c r="Y5776" i="1" s="1"/>
  <c r="Y5777" i="1" a="1"/>
  <c r="Y5777" i="1" s="1"/>
  <c r="Y5778" i="1" a="1"/>
  <c r="Y5778" i="1" s="1"/>
  <c r="Y5779" i="1" a="1"/>
  <c r="Y5779" i="1" s="1"/>
  <c r="Y5780" i="1" a="1"/>
  <c r="Y5780" i="1" s="1"/>
  <c r="Y5781" i="1" a="1"/>
  <c r="Y5781" i="1" s="1"/>
  <c r="Y5782" i="1" a="1"/>
  <c r="Y5782" i="1" s="1"/>
  <c r="Y5783" i="1" a="1"/>
  <c r="Y5783" i="1"/>
  <c r="Y5784" i="1" a="1"/>
  <c r="Y5784" i="1" s="1"/>
  <c r="Y5785" i="1" a="1"/>
  <c r="Y5785" i="1" s="1"/>
  <c r="Y5786" i="1" a="1"/>
  <c r="Y5786" i="1" s="1"/>
  <c r="Y5787" i="1" a="1"/>
  <c r="Y5787" i="1" s="1"/>
  <c r="Y5788" i="1" a="1"/>
  <c r="Y5788" i="1" s="1"/>
  <c r="Y5789" i="1" a="1"/>
  <c r="Y5789" i="1" s="1"/>
  <c r="Y5790" i="1" a="1"/>
  <c r="Y5790" i="1" s="1"/>
  <c r="Y5791" i="1" a="1"/>
  <c r="Y5791" i="1" s="1"/>
  <c r="Y5792" i="1" a="1"/>
  <c r="Y5792" i="1" s="1"/>
  <c r="Y5793" i="1" a="1"/>
  <c r="Y5793" i="1" s="1"/>
  <c r="Y5794" i="1" a="1"/>
  <c r="Y5794" i="1" s="1"/>
  <c r="Y5795" i="1" a="1"/>
  <c r="Y5795" i="1" s="1"/>
  <c r="Y5796" i="1" a="1"/>
  <c r="Y5796" i="1" s="1"/>
  <c r="Y5797" i="1" a="1"/>
  <c r="Y5797" i="1" s="1"/>
  <c r="Y5798" i="1" a="1"/>
  <c r="Y5798" i="1" s="1"/>
  <c r="Y5799" i="1" a="1"/>
  <c r="Y5799" i="1" s="1"/>
  <c r="Y5800" i="1" a="1"/>
  <c r="Y5800" i="1" s="1"/>
  <c r="Y5801" i="1" a="1"/>
  <c r="Y5801" i="1" s="1"/>
  <c r="Y5802" i="1" a="1"/>
  <c r="Y5802" i="1" s="1"/>
  <c r="Y5803" i="1" a="1"/>
  <c r="Y5803" i="1" s="1"/>
  <c r="Y5804" i="1" a="1"/>
  <c r="Y5804" i="1" s="1"/>
  <c r="Y5805" i="1" a="1"/>
  <c r="Y5805" i="1" s="1"/>
  <c r="Y5806" i="1" a="1"/>
  <c r="Y5806" i="1" s="1"/>
  <c r="Y5807" i="1" a="1"/>
  <c r="Y5807" i="1" s="1"/>
  <c r="Y5808" i="1" a="1"/>
  <c r="Y5808" i="1" s="1"/>
  <c r="Y5809" i="1" a="1"/>
  <c r="Y5809" i="1" s="1"/>
  <c r="Y5810" i="1" a="1"/>
  <c r="Y5810" i="1" s="1"/>
  <c r="Y5811" i="1" a="1"/>
  <c r="Y5811" i="1" s="1"/>
  <c r="Y5812" i="1" a="1"/>
  <c r="Y5812" i="1" s="1"/>
  <c r="Y5813" i="1" a="1"/>
  <c r="Y5813" i="1" s="1"/>
  <c r="Y5814" i="1" a="1"/>
  <c r="Y5814" i="1" s="1"/>
  <c r="Y5815" i="1" a="1"/>
  <c r="Y5815" i="1" s="1"/>
  <c r="Y5816" i="1" a="1"/>
  <c r="Y5816" i="1" s="1"/>
  <c r="Y5817" i="1" a="1"/>
  <c r="Y5817" i="1" s="1"/>
  <c r="Y5818" i="1" a="1"/>
  <c r="Y5818" i="1" s="1"/>
  <c r="Y5819" i="1" a="1"/>
  <c r="Y5819" i="1" s="1"/>
  <c r="Y5820" i="1" a="1"/>
  <c r="Y5820" i="1" s="1"/>
  <c r="Y5821" i="1" a="1"/>
  <c r="Y5821" i="1" s="1"/>
  <c r="Y5822" i="1" a="1"/>
  <c r="Y5822" i="1" s="1"/>
  <c r="Y5823" i="1" a="1"/>
  <c r="Y5823" i="1" s="1"/>
  <c r="Y5824" i="1" a="1"/>
  <c r="Y5824" i="1" s="1"/>
  <c r="Y5825" i="1" a="1"/>
  <c r="Y5825" i="1" s="1"/>
  <c r="Y5826" i="1" a="1"/>
  <c r="Y5826" i="1" s="1"/>
  <c r="Y5827" i="1" a="1"/>
  <c r="Y5827" i="1" s="1"/>
  <c r="Y5828" i="1" a="1"/>
  <c r="Y5828" i="1" s="1"/>
  <c r="Y5829" i="1" a="1"/>
  <c r="Y5829" i="1" s="1"/>
  <c r="Y5830" i="1" a="1"/>
  <c r="Y5830" i="1" s="1"/>
  <c r="Y5831" i="1" a="1"/>
  <c r="Y5831" i="1" s="1"/>
  <c r="Y5832" i="1" a="1"/>
  <c r="Y5832" i="1" s="1"/>
  <c r="Y5833" i="1" a="1"/>
  <c r="Y5833" i="1" s="1"/>
  <c r="Y5834" i="1" a="1"/>
  <c r="Y5834" i="1" s="1"/>
  <c r="Y5835" i="1" a="1"/>
  <c r="Y5835" i="1" s="1"/>
  <c r="Y5836" i="1" a="1"/>
  <c r="Y5836" i="1" s="1"/>
  <c r="Y5837" i="1" a="1"/>
  <c r="Y5837" i="1" s="1"/>
  <c r="Y5838" i="1" a="1"/>
  <c r="Y5838" i="1" s="1"/>
  <c r="Y5839" i="1" a="1"/>
  <c r="Y5839" i="1" s="1"/>
  <c r="Y5840" i="1" a="1"/>
  <c r="Y5840" i="1" s="1"/>
  <c r="Y5841" i="1" a="1"/>
  <c r="Y5841" i="1" s="1"/>
  <c r="Y5842" i="1" a="1"/>
  <c r="Y5842" i="1" s="1"/>
  <c r="Y5843" i="1" a="1"/>
  <c r="Y5843" i="1" s="1"/>
  <c r="Y5844" i="1" a="1"/>
  <c r="Y5844" i="1" s="1"/>
  <c r="Y5845" i="1" a="1"/>
  <c r="Y5845" i="1" s="1"/>
  <c r="Y5846" i="1" a="1"/>
  <c r="Y5846" i="1" s="1"/>
  <c r="Y5847" i="1" a="1"/>
  <c r="Y5847" i="1" s="1"/>
  <c r="Y5848" i="1" a="1"/>
  <c r="Y5848" i="1" s="1"/>
  <c r="Y5849" i="1" a="1"/>
  <c r="Y5849" i="1" s="1"/>
  <c r="Y5850" i="1" a="1"/>
  <c r="Y5850" i="1" s="1"/>
  <c r="Y5851" i="1" a="1"/>
  <c r="Y5851" i="1" s="1"/>
  <c r="Y5852" i="1" a="1"/>
  <c r="Y5852" i="1" s="1"/>
  <c r="Y5853" i="1" a="1"/>
  <c r="Y5853" i="1" s="1"/>
  <c r="Y5854" i="1" a="1"/>
  <c r="Y5854" i="1" s="1"/>
  <c r="Y5855" i="1" a="1"/>
  <c r="Y5855" i="1" s="1"/>
  <c r="Y5856" i="1" a="1"/>
  <c r="Y5856" i="1" s="1"/>
  <c r="Y5857" i="1" a="1"/>
  <c r="Y5857" i="1" s="1"/>
  <c r="Y5858" i="1" a="1"/>
  <c r="Y5858" i="1" s="1"/>
  <c r="Y5859" i="1" a="1"/>
  <c r="Y5859" i="1" s="1"/>
  <c r="Y5860" i="1" a="1"/>
  <c r="Y5860" i="1" s="1"/>
  <c r="Y5861" i="1" a="1"/>
  <c r="Y5861" i="1" s="1"/>
  <c r="Y5862" i="1" a="1"/>
  <c r="Y5862" i="1" s="1"/>
  <c r="Y5863" i="1" a="1"/>
  <c r="Y5863" i="1" s="1"/>
  <c r="Y5864" i="1" a="1"/>
  <c r="Y5864" i="1" s="1"/>
  <c r="Y5865" i="1" a="1"/>
  <c r="Y5865" i="1" s="1"/>
  <c r="Y5866" i="1" a="1"/>
  <c r="Y5866" i="1" s="1"/>
  <c r="Y5867" i="1" a="1"/>
  <c r="Y5867" i="1" s="1"/>
  <c r="Y5868" i="1" a="1"/>
  <c r="Y5868" i="1" s="1"/>
  <c r="Y5869" i="1" a="1"/>
  <c r="Y5869" i="1" s="1"/>
  <c r="Y5870" i="1" a="1"/>
  <c r="Y5870" i="1" s="1"/>
  <c r="Y5871" i="1" a="1"/>
  <c r="Y5871" i="1" s="1"/>
  <c r="Y5872" i="1" a="1"/>
  <c r="Y5872" i="1" s="1"/>
  <c r="Y5873" i="1" a="1"/>
  <c r="Y5873" i="1" s="1"/>
  <c r="Y5874" i="1" a="1"/>
  <c r="Y5874" i="1" s="1"/>
  <c r="Y5875" i="1" a="1"/>
  <c r="Y5875" i="1" s="1"/>
  <c r="Y5876" i="1" a="1"/>
  <c r="Y5876" i="1" s="1"/>
  <c r="Y5877" i="1" a="1"/>
  <c r="Y5877" i="1" s="1"/>
  <c r="Y5878" i="1" a="1"/>
  <c r="Y5878" i="1" s="1"/>
  <c r="Y5879" i="1" a="1"/>
  <c r="Y5879" i="1" s="1"/>
  <c r="Y5880" i="1" a="1"/>
  <c r="Y5880" i="1" s="1"/>
  <c r="Y5881" i="1" a="1"/>
  <c r="Y5881" i="1" s="1"/>
  <c r="Y5882" i="1" a="1"/>
  <c r="Y5882" i="1" s="1"/>
  <c r="Y5883" i="1" a="1"/>
  <c r="Y5883" i="1" s="1"/>
  <c r="Y5884" i="1" a="1"/>
  <c r="Y5884" i="1" s="1"/>
  <c r="Y5885" i="1" a="1"/>
  <c r="Y5885" i="1" s="1"/>
  <c r="Y5886" i="1" a="1"/>
  <c r="Y5886" i="1" s="1"/>
  <c r="Y5887" i="1" a="1"/>
  <c r="Y5887" i="1" s="1"/>
  <c r="Y5888" i="1" a="1"/>
  <c r="Y5888" i="1" s="1"/>
  <c r="Y5889" i="1" a="1"/>
  <c r="Y5889" i="1" s="1"/>
  <c r="Y5890" i="1" a="1"/>
  <c r="Y5890" i="1" s="1"/>
  <c r="Y5891" i="1" a="1"/>
  <c r="Y5891" i="1" s="1"/>
  <c r="Y5892" i="1" a="1"/>
  <c r="Y5892" i="1" s="1"/>
  <c r="Y5893" i="1" a="1"/>
  <c r="Y5893" i="1" s="1"/>
  <c r="Y5894" i="1" a="1"/>
  <c r="Y5894" i="1" s="1"/>
  <c r="Y5895" i="1" a="1"/>
  <c r="Y5895" i="1" s="1"/>
  <c r="Y5896" i="1" a="1"/>
  <c r="Y5896" i="1" s="1"/>
  <c r="Y5897" i="1" a="1"/>
  <c r="Y5897" i="1" s="1"/>
  <c r="Y5898" i="1" a="1"/>
  <c r="Y5898" i="1" s="1"/>
  <c r="Y5899" i="1" a="1"/>
  <c r="Y5899" i="1" s="1"/>
  <c r="Y5900" i="1" a="1"/>
  <c r="Y5900" i="1" s="1"/>
  <c r="Y5901" i="1" a="1"/>
  <c r="Y5901" i="1" s="1"/>
  <c r="Y5902" i="1" a="1"/>
  <c r="Y5902" i="1" s="1"/>
  <c r="Y5903" i="1" a="1"/>
  <c r="Y5903" i="1" s="1"/>
  <c r="Y5904" i="1" a="1"/>
  <c r="Y5904" i="1" s="1"/>
  <c r="Y5905" i="1" a="1"/>
  <c r="Y5905" i="1" s="1"/>
  <c r="Y5906" i="1" a="1"/>
  <c r="Y5906" i="1" s="1"/>
  <c r="Y5907" i="1" a="1"/>
  <c r="Y5907" i="1" s="1"/>
  <c r="Y5908" i="1" a="1"/>
  <c r="Y5908" i="1" s="1"/>
  <c r="Y5909" i="1" a="1"/>
  <c r="Y5909" i="1" s="1"/>
  <c r="Y5910" i="1" a="1"/>
  <c r="Y5910" i="1" s="1"/>
  <c r="Y5911" i="1" a="1"/>
  <c r="Y5911" i="1" s="1"/>
  <c r="Y5912" i="1" a="1"/>
  <c r="Y5912" i="1" s="1"/>
  <c r="Y5913" i="1" a="1"/>
  <c r="Y5913" i="1" s="1"/>
  <c r="Y5914" i="1" a="1"/>
  <c r="Y5914" i="1" s="1"/>
  <c r="Y5915" i="1" a="1"/>
  <c r="Y5915" i="1" s="1"/>
  <c r="Y5916" i="1" a="1"/>
  <c r="Y5916" i="1" s="1"/>
  <c r="Y5917" i="1" a="1"/>
  <c r="Y5917" i="1" s="1"/>
  <c r="Y5918" i="1" a="1"/>
  <c r="Y5918" i="1" s="1"/>
  <c r="Y5919" i="1" a="1"/>
  <c r="Y5919" i="1" s="1"/>
  <c r="Y5920" i="1" a="1"/>
  <c r="Y5920" i="1" s="1"/>
  <c r="Y5921" i="1" a="1"/>
  <c r="Y5921" i="1" s="1"/>
  <c r="Y5922" i="1" a="1"/>
  <c r="Y5922" i="1" s="1"/>
  <c r="Y5923" i="1" a="1"/>
  <c r="Y5923" i="1" s="1"/>
  <c r="Y5924" i="1" a="1"/>
  <c r="Y5924" i="1" s="1"/>
  <c r="Y5925" i="1" a="1"/>
  <c r="Y5925" i="1" s="1"/>
  <c r="Y5926" i="1" a="1"/>
  <c r="Y5926" i="1" s="1"/>
  <c r="Y5927" i="1" a="1"/>
  <c r="Y5927" i="1" s="1"/>
  <c r="Y5928" i="1" a="1"/>
  <c r="Y5928" i="1" s="1"/>
  <c r="Y5929" i="1" a="1"/>
  <c r="Y5929" i="1" s="1"/>
  <c r="Y5930" i="1" a="1"/>
  <c r="Y5930" i="1" s="1"/>
  <c r="Y5931" i="1" a="1"/>
  <c r="Y5931" i="1" s="1"/>
  <c r="Y5932" i="1" a="1"/>
  <c r="Y5932" i="1" s="1"/>
  <c r="Y5933" i="1" a="1"/>
  <c r="Y5933" i="1" s="1"/>
  <c r="Y5934" i="1" a="1"/>
  <c r="Y5934" i="1" s="1"/>
  <c r="Y5935" i="1" a="1"/>
  <c r="Y5935" i="1" s="1"/>
  <c r="Y5936" i="1" a="1"/>
  <c r="Y5936" i="1" s="1"/>
  <c r="Y5937" i="1" a="1"/>
  <c r="Y5937" i="1" s="1"/>
  <c r="Y5938" i="1" a="1"/>
  <c r="Y5938" i="1" s="1"/>
  <c r="Y5939" i="1" a="1"/>
  <c r="Y5939" i="1" s="1"/>
  <c r="Y5940" i="1" a="1"/>
  <c r="Y5940" i="1" s="1"/>
  <c r="Y5941" i="1" a="1"/>
  <c r="Y5941" i="1" s="1"/>
  <c r="Y5942" i="1" a="1"/>
  <c r="Y5942" i="1" s="1"/>
  <c r="Y5943" i="1" a="1"/>
  <c r="Y5943" i="1" s="1"/>
  <c r="Y5944" i="1" a="1"/>
  <c r="Y5944" i="1" s="1"/>
  <c r="Y5945" i="1" a="1"/>
  <c r="Y5945" i="1" s="1"/>
  <c r="Y5946" i="1" a="1"/>
  <c r="Y5946" i="1" s="1"/>
  <c r="Y5947" i="1" a="1"/>
  <c r="Y5947" i="1" s="1"/>
  <c r="Y5948" i="1" a="1"/>
  <c r="Y5948" i="1" s="1"/>
  <c r="Y5949" i="1" a="1"/>
  <c r="Y5949" i="1" s="1"/>
  <c r="Y5950" i="1" a="1"/>
  <c r="Y5950" i="1" s="1"/>
  <c r="Y5951" i="1" a="1"/>
  <c r="Y5951" i="1" s="1"/>
  <c r="Y5952" i="1" a="1"/>
  <c r="Y5952" i="1" s="1"/>
  <c r="Y5953" i="1" a="1"/>
  <c r="Y5953" i="1" s="1"/>
  <c r="Y5954" i="1" a="1"/>
  <c r="Y5954" i="1" s="1"/>
  <c r="Y5955" i="1" a="1"/>
  <c r="Y5955" i="1" s="1"/>
  <c r="Y5956" i="1" a="1"/>
  <c r="Y5956" i="1" s="1"/>
  <c r="Y5957" i="1" a="1"/>
  <c r="Y5957" i="1" s="1"/>
  <c r="Y5958" i="1" a="1"/>
  <c r="Y5958" i="1" s="1"/>
  <c r="Y5959" i="1" a="1"/>
  <c r="Y5959" i="1" s="1"/>
  <c r="Y5960" i="1" a="1"/>
  <c r="Y5960" i="1" s="1"/>
  <c r="Y5961" i="1" a="1"/>
  <c r="Y5961" i="1" s="1"/>
  <c r="Y5962" i="1" a="1"/>
  <c r="Y5962" i="1" s="1"/>
  <c r="Y5963" i="1" a="1"/>
  <c r="Y5963" i="1" s="1"/>
  <c r="Y5964" i="1" a="1"/>
  <c r="Y5964" i="1" s="1"/>
  <c r="Y5965" i="1" a="1"/>
  <c r="Y5965" i="1" s="1"/>
  <c r="Y5966" i="1" a="1"/>
  <c r="Y5966" i="1" s="1"/>
  <c r="Y5967" i="1" a="1"/>
  <c r="Y5967" i="1" s="1"/>
  <c r="Y5968" i="1" a="1"/>
  <c r="Y5968" i="1" s="1"/>
  <c r="Y5969" i="1" a="1"/>
  <c r="Y5969" i="1" s="1"/>
  <c r="Y5970" i="1" a="1"/>
  <c r="Y5970" i="1" s="1"/>
  <c r="Y5971" i="1" a="1"/>
  <c r="Y5971" i="1" s="1"/>
  <c r="Y5972" i="1" a="1"/>
  <c r="Y5972" i="1" s="1"/>
  <c r="Y5973" i="1" a="1"/>
  <c r="Y5973" i="1" s="1"/>
  <c r="Y5974" i="1" a="1"/>
  <c r="Y5974" i="1" s="1"/>
  <c r="Y5975" i="1" a="1"/>
  <c r="Y5975" i="1" s="1"/>
  <c r="Y5976" i="1" a="1"/>
  <c r="Y5976" i="1" s="1"/>
  <c r="Y5977" i="1" a="1"/>
  <c r="Y5977" i="1" s="1"/>
  <c r="Y5978" i="1" a="1"/>
  <c r="Y5978" i="1" s="1"/>
  <c r="Y5979" i="1" a="1"/>
  <c r="Y5979" i="1" s="1"/>
  <c r="Y5980" i="1" a="1"/>
  <c r="Y5980" i="1" s="1"/>
  <c r="Y5981" i="1" a="1"/>
  <c r="Y5981" i="1" s="1"/>
  <c r="Y5982" i="1" a="1"/>
  <c r="Y5982" i="1" s="1"/>
  <c r="Y5983" i="1" a="1"/>
  <c r="Y5983" i="1" s="1"/>
  <c r="Y5984" i="1" a="1"/>
  <c r="Y5984" i="1" s="1"/>
  <c r="Y5985" i="1" a="1"/>
  <c r="Y5985" i="1" s="1"/>
  <c r="Y5986" i="1" a="1"/>
  <c r="Y5986" i="1" s="1"/>
  <c r="Y5987" i="1" a="1"/>
  <c r="Y5987" i="1" s="1"/>
  <c r="Y5988" i="1" a="1"/>
  <c r="Y5988" i="1" s="1"/>
  <c r="Y5989" i="1" a="1"/>
  <c r="Y5989" i="1" s="1"/>
  <c r="Y5990" i="1" a="1"/>
  <c r="Y5990" i="1" s="1"/>
  <c r="Y5991" i="1" a="1"/>
  <c r="Y5991" i="1" s="1"/>
  <c r="Y5992" i="1" a="1"/>
  <c r="Y5992" i="1" s="1"/>
  <c r="Y5993" i="1" a="1"/>
  <c r="Y5993" i="1" s="1"/>
  <c r="Y5994" i="1" a="1"/>
  <c r="Y5994" i="1" s="1"/>
  <c r="Y5995" i="1" a="1"/>
  <c r="Y5995" i="1" s="1"/>
  <c r="Y5996" i="1" a="1"/>
  <c r="Y5996" i="1" s="1"/>
  <c r="Y5997" i="1" a="1"/>
  <c r="Y5997" i="1" s="1"/>
  <c r="Y5998" i="1" a="1"/>
  <c r="Y5998" i="1" s="1"/>
  <c r="Y5999" i="1" a="1"/>
  <c r="Y5999" i="1" s="1"/>
  <c r="Y6000" i="1" a="1"/>
  <c r="Y6000" i="1" s="1"/>
  <c r="Y6001" i="1" a="1"/>
  <c r="Y6001" i="1" s="1"/>
  <c r="Y6002" i="1" a="1"/>
  <c r="Y6002" i="1" s="1"/>
  <c r="Y6003" i="1" a="1"/>
  <c r="Y6003" i="1" s="1"/>
  <c r="Y6004" i="1" a="1"/>
  <c r="Y6004" i="1" s="1"/>
  <c r="Y6005" i="1" a="1"/>
  <c r="Y6005" i="1" s="1"/>
  <c r="Y6006" i="1" a="1"/>
  <c r="Y6006" i="1" s="1"/>
  <c r="Y6007" i="1" a="1"/>
  <c r="Y6007" i="1" s="1"/>
  <c r="Y6008" i="1" a="1"/>
  <c r="Y6008" i="1" s="1"/>
  <c r="Y6009" i="1" a="1"/>
  <c r="Y6009" i="1" s="1"/>
  <c r="Y6010" i="1" a="1"/>
  <c r="Y6010" i="1" s="1"/>
  <c r="Y6011" i="1" a="1"/>
  <c r="Y6011" i="1" s="1"/>
  <c r="Y6012" i="1" a="1"/>
  <c r="Y6012" i="1" s="1"/>
  <c r="Y6013" i="1" a="1"/>
  <c r="Y6013" i="1" s="1"/>
  <c r="Y6014" i="1" a="1"/>
  <c r="Y6014" i="1" s="1"/>
  <c r="Y6015" i="1" a="1"/>
  <c r="Y6015" i="1" s="1"/>
  <c r="Y6016" i="1" a="1"/>
  <c r="Y6016" i="1" s="1"/>
  <c r="Y6017" i="1" a="1"/>
  <c r="Y6017" i="1" s="1"/>
  <c r="Y6018" i="1" a="1"/>
  <c r="Y6018" i="1" s="1"/>
  <c r="Y6019" i="1" a="1"/>
  <c r="Y6019" i="1" s="1"/>
  <c r="Y6020" i="1" a="1"/>
  <c r="Y6020" i="1" s="1"/>
  <c r="Y6021" i="1" a="1"/>
  <c r="Y6021" i="1" s="1"/>
  <c r="Y6022" i="1" a="1"/>
  <c r="Y6022" i="1" s="1"/>
  <c r="Y6023" i="1" a="1"/>
  <c r="Y6023" i="1" s="1"/>
  <c r="Y6024" i="1" a="1"/>
  <c r="Y6024" i="1" s="1"/>
  <c r="Y6025" i="1" a="1"/>
  <c r="Y6025" i="1" s="1"/>
  <c r="Y6026" i="1" a="1"/>
  <c r="Y6026" i="1" s="1"/>
  <c r="Y6027" i="1" a="1"/>
  <c r="Y6027" i="1" s="1"/>
  <c r="Y6028" i="1" a="1"/>
  <c r="Y6028" i="1" s="1"/>
  <c r="Y6029" i="1" a="1"/>
  <c r="Y6029" i="1" s="1"/>
  <c r="Y6030" i="1" a="1"/>
  <c r="Y6030" i="1" s="1"/>
  <c r="Y6031" i="1" a="1"/>
  <c r="Y6031" i="1" s="1"/>
  <c r="Y6032" i="1" a="1"/>
  <c r="Y6032" i="1" s="1"/>
  <c r="Y6033" i="1" a="1"/>
  <c r="Y6033" i="1" s="1"/>
  <c r="Y6034" i="1" a="1"/>
  <c r="Y6034" i="1" s="1"/>
  <c r="Y6035" i="1" a="1"/>
  <c r="Y6035" i="1" s="1"/>
  <c r="Y6036" i="1" a="1"/>
  <c r="Y6036" i="1" s="1"/>
  <c r="Y6037" i="1" a="1"/>
  <c r="Y6037" i="1" s="1"/>
  <c r="Y6038" i="1" a="1"/>
  <c r="Y6038" i="1" s="1"/>
  <c r="Y6039" i="1" a="1"/>
  <c r="Y6039" i="1" s="1"/>
  <c r="Y6040" i="1" a="1"/>
  <c r="Y6040" i="1" s="1"/>
  <c r="Y6041" i="1" a="1"/>
  <c r="Y6041" i="1" s="1"/>
  <c r="Y6042" i="1" a="1"/>
  <c r="Y6042" i="1" s="1"/>
  <c r="Y6043" i="1" a="1"/>
  <c r="Y6043" i="1" s="1"/>
  <c r="Y6044" i="1" a="1"/>
  <c r="Y6044" i="1" s="1"/>
  <c r="Y6045" i="1" a="1"/>
  <c r="Y6045" i="1" s="1"/>
  <c r="Y6046" i="1" a="1"/>
  <c r="Y6046" i="1" s="1"/>
  <c r="Y6047" i="1" a="1"/>
  <c r="Y6047" i="1" s="1"/>
  <c r="Y6048" i="1" a="1"/>
  <c r="Y6048" i="1" s="1"/>
  <c r="Y6049" i="1" a="1"/>
  <c r="Y6049" i="1" s="1"/>
  <c r="Y6050" i="1" a="1"/>
  <c r="Y6050" i="1" s="1"/>
  <c r="Y6051" i="1" a="1"/>
  <c r="Y6051" i="1" s="1"/>
  <c r="Y6052" i="1" a="1"/>
  <c r="Y6052" i="1" s="1"/>
  <c r="Y6053" i="1" a="1"/>
  <c r="Y6053" i="1" s="1"/>
  <c r="Y6054" i="1" a="1"/>
  <c r="Y6054" i="1" s="1"/>
  <c r="Y6055" i="1" a="1"/>
  <c r="Y6055" i="1" s="1"/>
  <c r="Y6056" i="1" a="1"/>
  <c r="Y6056" i="1" s="1"/>
  <c r="Y6057" i="1" a="1"/>
  <c r="Y6057" i="1" s="1"/>
  <c r="Y6058" i="1" a="1"/>
  <c r="Y6058" i="1" s="1"/>
  <c r="Y6059" i="1" a="1"/>
  <c r="Y6059" i="1" s="1"/>
  <c r="Y6060" i="1" a="1"/>
  <c r="Y6060" i="1" s="1"/>
  <c r="Y6061" i="1" a="1"/>
  <c r="Y6061" i="1" s="1"/>
  <c r="Y6062" i="1" a="1"/>
  <c r="Y6062" i="1" s="1"/>
  <c r="Y6063" i="1" a="1"/>
  <c r="Y6063" i="1" s="1"/>
  <c r="Y6064" i="1" a="1"/>
  <c r="Y6064" i="1" s="1"/>
  <c r="Y6065" i="1" a="1"/>
  <c r="Y6065" i="1" s="1"/>
  <c r="Y6066" i="1" a="1"/>
  <c r="Y6066" i="1" s="1"/>
  <c r="Y6067" i="1" a="1"/>
  <c r="Y6067" i="1" s="1"/>
  <c r="Y6068" i="1" a="1"/>
  <c r="Y6068" i="1" s="1"/>
  <c r="Y6069" i="1" a="1"/>
  <c r="Y6069" i="1" s="1"/>
  <c r="Y6070" i="1" a="1"/>
  <c r="Y6070" i="1" s="1"/>
  <c r="Y6071" i="1" a="1"/>
  <c r="Y6071" i="1" s="1"/>
  <c r="Y6072" i="1" a="1"/>
  <c r="Y6072" i="1" s="1"/>
  <c r="Y6073" i="1" a="1"/>
  <c r="Y6073" i="1" s="1"/>
  <c r="Y6074" i="1" a="1"/>
  <c r="Y6074" i="1" s="1"/>
  <c r="Y6075" i="1" a="1"/>
  <c r="Y6075" i="1" s="1"/>
  <c r="Y6076" i="1" a="1"/>
  <c r="Y6076" i="1" s="1"/>
  <c r="Y6077" i="1" a="1"/>
  <c r="Y6077" i="1" s="1"/>
  <c r="Y6078" i="1" a="1"/>
  <c r="Y6078" i="1" s="1"/>
  <c r="Y6079" i="1" a="1"/>
  <c r="Y6079" i="1" s="1"/>
  <c r="Y6080" i="1" a="1"/>
  <c r="Y6080" i="1" s="1"/>
  <c r="Y6081" i="1" a="1"/>
  <c r="Y6081" i="1" s="1"/>
  <c r="Y6082" i="1" a="1"/>
  <c r="Y6082" i="1" s="1"/>
  <c r="Y6083" i="1" a="1"/>
  <c r="Y6083" i="1" s="1"/>
  <c r="Y6084" i="1" a="1"/>
  <c r="Y6084" i="1" s="1"/>
  <c r="Y6085" i="1" a="1"/>
  <c r="Y6085" i="1" s="1"/>
  <c r="Y6086" i="1" a="1"/>
  <c r="Y6086" i="1" s="1"/>
  <c r="Y6087" i="1" a="1"/>
  <c r="Y6087" i="1" s="1"/>
  <c r="Y6088" i="1" a="1"/>
  <c r="Y6088" i="1" s="1"/>
  <c r="Y6089" i="1" a="1"/>
  <c r="Y6089" i="1" s="1"/>
  <c r="Y6090" i="1" a="1"/>
  <c r="Y6090" i="1" s="1"/>
  <c r="Y6091" i="1" a="1"/>
  <c r="Y6091" i="1" s="1"/>
  <c r="Y6092" i="1" a="1"/>
  <c r="Y6092" i="1" s="1"/>
  <c r="Y6093" i="1" a="1"/>
  <c r="Y6093" i="1" s="1"/>
  <c r="Y6094" i="1" a="1"/>
  <c r="Y6094" i="1" s="1"/>
  <c r="Y6095" i="1" a="1"/>
  <c r="Y6095" i="1" s="1"/>
  <c r="Y6096" i="1" a="1"/>
  <c r="Y6096" i="1" s="1"/>
  <c r="Y6097" i="1" a="1"/>
  <c r="Y6097" i="1" s="1"/>
  <c r="Y6098" i="1" a="1"/>
  <c r="Y6098" i="1" s="1"/>
  <c r="Y6099" i="1" a="1"/>
  <c r="Y6099" i="1" s="1"/>
  <c r="Y6100" i="1" a="1"/>
  <c r="Y6100" i="1" s="1"/>
  <c r="Y6101" i="1" a="1"/>
  <c r="Y6101" i="1" s="1"/>
  <c r="Y6102" i="1" a="1"/>
  <c r="Y6102" i="1" s="1"/>
  <c r="Y6103" i="1" a="1"/>
  <c r="Y6103" i="1" s="1"/>
  <c r="Y6104" i="1" a="1"/>
  <c r="Y6104" i="1" s="1"/>
  <c r="Y6105" i="1" a="1"/>
  <c r="Y6105" i="1" s="1"/>
  <c r="Y6106" i="1" a="1"/>
  <c r="Y6106" i="1" s="1"/>
  <c r="Y6107" i="1" a="1"/>
  <c r="Y6107" i="1" s="1"/>
  <c r="Y6108" i="1" a="1"/>
  <c r="Y6108" i="1" s="1"/>
  <c r="Y6109" i="1" a="1"/>
  <c r="Y6109" i="1" s="1"/>
  <c r="Y6110" i="1" a="1"/>
  <c r="Y6110" i="1" s="1"/>
  <c r="Y6111" i="1" a="1"/>
  <c r="Y6111" i="1" s="1"/>
  <c r="Y6112" i="1" a="1"/>
  <c r="Y6112" i="1" s="1"/>
  <c r="Y6113" i="1" a="1"/>
  <c r="Y6113" i="1" s="1"/>
  <c r="Y6114" i="1" a="1"/>
  <c r="Y6114" i="1" s="1"/>
  <c r="Y6115" i="1" a="1"/>
  <c r="Y6115" i="1" s="1"/>
  <c r="Y6116" i="1" a="1"/>
  <c r="Y6116" i="1" s="1"/>
  <c r="Y6117" i="1" a="1"/>
  <c r="Y6117" i="1" s="1"/>
  <c r="Y6118" i="1" a="1"/>
  <c r="Y6118" i="1" s="1"/>
  <c r="Y6119" i="1" a="1"/>
  <c r="Y6119" i="1" s="1"/>
  <c r="Y6120" i="1" a="1"/>
  <c r="Y6120" i="1" s="1"/>
  <c r="Y6121" i="1" a="1"/>
  <c r="Y6121" i="1" s="1"/>
  <c r="Y6122" i="1" a="1"/>
  <c r="Y6122" i="1" s="1"/>
  <c r="Y6123" i="1" a="1"/>
  <c r="Y6123" i="1" s="1"/>
  <c r="Y6124" i="1" a="1"/>
  <c r="Y6124" i="1" s="1"/>
  <c r="Y6125" i="1" a="1"/>
  <c r="Y6125" i="1" s="1"/>
  <c r="Y6126" i="1" a="1"/>
  <c r="Y6126" i="1" s="1"/>
  <c r="Y6127" i="1" a="1"/>
  <c r="Y6127" i="1" s="1"/>
  <c r="Y6128" i="1" a="1"/>
  <c r="Y6128" i="1" s="1"/>
  <c r="Y6129" i="1" a="1"/>
  <c r="Y6129" i="1" s="1"/>
  <c r="Y6130" i="1" a="1"/>
  <c r="Y6130" i="1" s="1"/>
  <c r="Y6131" i="1" a="1"/>
  <c r="Y6131" i="1" s="1"/>
  <c r="Y6132" i="1" a="1"/>
  <c r="Y6132" i="1" s="1"/>
  <c r="Y6133" i="1" a="1"/>
  <c r="Y6133" i="1" s="1"/>
  <c r="Y6134" i="1" a="1"/>
  <c r="Y6134" i="1" s="1"/>
  <c r="Y6135" i="1" a="1"/>
  <c r="Y6135" i="1" s="1"/>
  <c r="Y6136" i="1" a="1"/>
  <c r="Y6136" i="1" s="1"/>
  <c r="Y6137" i="1" a="1"/>
  <c r="Y6137" i="1" s="1"/>
  <c r="Y6138" i="1" a="1"/>
  <c r="Y6138" i="1" s="1"/>
  <c r="Y6139" i="1" a="1"/>
  <c r="Y6139" i="1" s="1"/>
  <c r="Y6140" i="1" a="1"/>
  <c r="Y6140" i="1" s="1"/>
  <c r="Y6141" i="1" a="1"/>
  <c r="Y6141" i="1" s="1"/>
  <c r="Y6142" i="1" a="1"/>
  <c r="Y6142" i="1" s="1"/>
  <c r="Y6143" i="1" a="1"/>
  <c r="Y6143" i="1" s="1"/>
  <c r="Y6144" i="1" a="1"/>
  <c r="Y6144" i="1" s="1"/>
  <c r="Y6145" i="1" a="1"/>
  <c r="Y6145" i="1" s="1"/>
  <c r="Y6146" i="1" a="1"/>
  <c r="Y6146" i="1" s="1"/>
  <c r="Y6147" i="1" a="1"/>
  <c r="Y6147" i="1" s="1"/>
  <c r="Y6148" i="1" a="1"/>
  <c r="Y6148" i="1" s="1"/>
  <c r="Y6149" i="1" a="1"/>
  <c r="Y6149" i="1" s="1"/>
  <c r="Y6150" i="1" a="1"/>
  <c r="Y6150" i="1" s="1"/>
  <c r="Y6151" i="1" a="1"/>
  <c r="Y6151" i="1" s="1"/>
  <c r="Y6152" i="1" a="1"/>
  <c r="Y6152" i="1" s="1"/>
  <c r="Y6153" i="1" a="1"/>
  <c r="Y6153" i="1" s="1"/>
  <c r="Y6154" i="1" a="1"/>
  <c r="Y6154" i="1" s="1"/>
  <c r="Y6155" i="1" a="1"/>
  <c r="Y6155" i="1" s="1"/>
  <c r="Y6156" i="1" a="1"/>
  <c r="Y6156" i="1" s="1"/>
  <c r="Y6157" i="1" a="1"/>
  <c r="Y6157" i="1" s="1"/>
  <c r="Y6158" i="1" a="1"/>
  <c r="Y6158" i="1" s="1"/>
  <c r="Y6159" i="1" a="1"/>
  <c r="Y6159" i="1" s="1"/>
  <c r="Y6160" i="1" a="1"/>
  <c r="Y6160" i="1" s="1"/>
  <c r="Y6161" i="1" a="1"/>
  <c r="Y6161" i="1" s="1"/>
  <c r="Y6162" i="1" a="1"/>
  <c r="Y6162" i="1" s="1"/>
  <c r="Y6163" i="1" a="1"/>
  <c r="Y6163" i="1" s="1"/>
  <c r="Y6164" i="1" a="1"/>
  <c r="Y6164" i="1" s="1"/>
  <c r="Y6165" i="1" a="1"/>
  <c r="Y6165" i="1" s="1"/>
  <c r="Y6166" i="1" a="1"/>
  <c r="Y6166" i="1" s="1"/>
  <c r="Y6167" i="1" a="1"/>
  <c r="Y6167" i="1" s="1"/>
  <c r="Y6168" i="1" a="1"/>
  <c r="Y6168" i="1" s="1"/>
  <c r="Y6169" i="1" a="1"/>
  <c r="Y6169" i="1" s="1"/>
  <c r="Y6170" i="1" a="1"/>
  <c r="Y6170" i="1" s="1"/>
  <c r="Y6171" i="1" a="1"/>
  <c r="Y6171" i="1" s="1"/>
  <c r="Y6172" i="1" a="1"/>
  <c r="Y6172" i="1" s="1"/>
  <c r="Y6173" i="1" a="1"/>
  <c r="Y6173" i="1" s="1"/>
  <c r="Y6174" i="1" a="1"/>
  <c r="Y6174" i="1" s="1"/>
  <c r="Y6175" i="1" a="1"/>
  <c r="Y6175" i="1" s="1"/>
  <c r="Y6176" i="1" a="1"/>
  <c r="Y6176" i="1" s="1"/>
  <c r="Y6177" i="1" a="1"/>
  <c r="Y6177" i="1" s="1"/>
  <c r="Y6178" i="1" a="1"/>
  <c r="Y6178" i="1" s="1"/>
  <c r="Y6179" i="1" a="1"/>
  <c r="Y6179" i="1" s="1"/>
  <c r="Y6180" i="1" a="1"/>
  <c r="Y6180" i="1" s="1"/>
  <c r="Y6181" i="1" a="1"/>
  <c r="Y6181" i="1" s="1"/>
  <c r="Y6182" i="1" a="1"/>
  <c r="Y6182" i="1" s="1"/>
  <c r="Y6183" i="1" a="1"/>
  <c r="Y6183" i="1" s="1"/>
  <c r="Y6184" i="1" a="1"/>
  <c r="Y6184" i="1" s="1"/>
  <c r="Y6185" i="1" a="1"/>
  <c r="Y6185" i="1" s="1"/>
  <c r="Y6186" i="1" a="1"/>
  <c r="Y6186" i="1" s="1"/>
  <c r="Y6187" i="1" a="1"/>
  <c r="Y6187" i="1" s="1"/>
  <c r="Y6188" i="1" a="1"/>
  <c r="Y6188" i="1" s="1"/>
  <c r="Y6189" i="1" a="1"/>
  <c r="Y6189" i="1" s="1"/>
  <c r="Y6190" i="1" a="1"/>
  <c r="Y6190" i="1" s="1"/>
  <c r="Y6191" i="1" a="1"/>
  <c r="Y6191" i="1" s="1"/>
  <c r="Y6192" i="1" a="1"/>
  <c r="Y6192" i="1" s="1"/>
  <c r="Y6193" i="1" a="1"/>
  <c r="Y6193" i="1" s="1"/>
  <c r="Y6194" i="1" a="1"/>
  <c r="Y6194" i="1" s="1"/>
  <c r="Y6195" i="1" a="1"/>
  <c r="Y6195" i="1" s="1"/>
  <c r="Y6196" i="1" a="1"/>
  <c r="Y6196" i="1" s="1"/>
  <c r="Y6197" i="1" a="1"/>
  <c r="Y6197" i="1" s="1"/>
  <c r="Y6198" i="1" a="1"/>
  <c r="Y6198" i="1" s="1"/>
  <c r="Y6199" i="1" a="1"/>
  <c r="Y6199" i="1" s="1"/>
  <c r="Y6200" i="1" a="1"/>
  <c r="Y6200" i="1" s="1"/>
  <c r="Y6201" i="1" a="1"/>
  <c r="Y6201" i="1" s="1"/>
  <c r="Y6202" i="1" a="1"/>
  <c r="Y6202" i="1" s="1"/>
  <c r="Y6203" i="1" a="1"/>
  <c r="Y6203" i="1" s="1"/>
  <c r="Y6204" i="1" a="1"/>
  <c r="Y6204" i="1" s="1"/>
  <c r="Y6205" i="1" a="1"/>
  <c r="Y6205" i="1" s="1"/>
  <c r="Y6206" i="1" a="1"/>
  <c r="Y6206" i="1" s="1"/>
  <c r="Y6207" i="1" a="1"/>
  <c r="Y6207" i="1" s="1"/>
  <c r="Y6208" i="1" a="1"/>
  <c r="Y6208" i="1" s="1"/>
  <c r="Y6209" i="1" a="1"/>
  <c r="Y6209" i="1" s="1"/>
  <c r="Y6210" i="1" a="1"/>
  <c r="Y6210" i="1" s="1"/>
  <c r="Y6211" i="1" a="1"/>
  <c r="Y6211" i="1" s="1"/>
  <c r="Y6212" i="1" a="1"/>
  <c r="Y6212" i="1" s="1"/>
  <c r="Y6213" i="1" a="1"/>
  <c r="Y6213" i="1" s="1"/>
  <c r="Y6214" i="1" a="1"/>
  <c r="Y6214" i="1" s="1"/>
  <c r="Y6215" i="1" a="1"/>
  <c r="Y6215" i="1" s="1"/>
  <c r="Y6216" i="1" a="1"/>
  <c r="Y6216" i="1" s="1"/>
  <c r="Y6217" i="1" a="1"/>
  <c r="Y6217" i="1" s="1"/>
  <c r="Y6218" i="1" a="1"/>
  <c r="Y6218" i="1" s="1"/>
  <c r="Y6219" i="1" a="1"/>
  <c r="Y6219" i="1" s="1"/>
  <c r="Y6220" i="1" a="1"/>
  <c r="Y6220" i="1" s="1"/>
  <c r="Y6221" i="1" a="1"/>
  <c r="Y6221" i="1" s="1"/>
  <c r="Y6222" i="1" a="1"/>
  <c r="Y6222" i="1" s="1"/>
  <c r="Y6223" i="1" a="1"/>
  <c r="Y6223" i="1" s="1"/>
  <c r="Y6224" i="1" a="1"/>
  <c r="Y6224" i="1" s="1"/>
  <c r="Y6225" i="1" a="1"/>
  <c r="Y6225" i="1" s="1"/>
  <c r="Y6226" i="1" a="1"/>
  <c r="Y6226" i="1" s="1"/>
  <c r="Y6227" i="1" a="1"/>
  <c r="Y6227" i="1" s="1"/>
  <c r="Y6228" i="1" a="1"/>
  <c r="Y6228" i="1" s="1"/>
  <c r="Y6229" i="1" a="1"/>
  <c r="Y6229" i="1" s="1"/>
  <c r="Y6230" i="1" a="1"/>
  <c r="Y6230" i="1" s="1"/>
  <c r="Y6231" i="1" a="1"/>
  <c r="Y6231" i="1" s="1"/>
  <c r="Y6232" i="1" a="1"/>
  <c r="Y6232" i="1" s="1"/>
  <c r="Y6233" i="1" a="1"/>
  <c r="Y6233" i="1" s="1"/>
  <c r="Y6234" i="1" a="1"/>
  <c r="Y6234" i="1" s="1"/>
  <c r="Y6235" i="1" a="1"/>
  <c r="Y6235" i="1" s="1"/>
  <c r="Y6236" i="1" a="1"/>
  <c r="Y6236" i="1" s="1"/>
  <c r="Y6237" i="1" a="1"/>
  <c r="Y6237" i="1" s="1"/>
  <c r="Y6238" i="1" a="1"/>
  <c r="Y6238" i="1" s="1"/>
  <c r="Y6239" i="1" a="1"/>
  <c r="Y6239" i="1" s="1"/>
  <c r="Y6240" i="1" a="1"/>
  <c r="Y6240" i="1" s="1"/>
  <c r="Y6241" i="1" a="1"/>
  <c r="Y6241" i="1" s="1"/>
  <c r="Y6242" i="1" a="1"/>
  <c r="Y6242" i="1" s="1"/>
  <c r="Y6243" i="1" a="1"/>
  <c r="Y6243" i="1" s="1"/>
  <c r="Y6244" i="1" a="1"/>
  <c r="Y6244" i="1" s="1"/>
  <c r="Y6245" i="1" a="1"/>
  <c r="Y6245" i="1" s="1"/>
  <c r="Y6246" i="1" a="1"/>
  <c r="Y6246" i="1" s="1"/>
  <c r="Y6247" i="1" a="1"/>
  <c r="Y6247" i="1" s="1"/>
  <c r="Y6248" i="1" a="1"/>
  <c r="Y6248" i="1" s="1"/>
  <c r="Y6249" i="1" a="1"/>
  <c r="Y6249" i="1" s="1"/>
  <c r="Y6250" i="1" a="1"/>
  <c r="Y6250" i="1" s="1"/>
  <c r="Y6251" i="1" a="1"/>
  <c r="Y6251" i="1" s="1"/>
  <c r="Y6252" i="1" a="1"/>
  <c r="Y6252" i="1" s="1"/>
  <c r="Y6253" i="1" a="1"/>
  <c r="Y6253" i="1" s="1"/>
  <c r="Y6254" i="1" a="1"/>
  <c r="Y6254" i="1" s="1"/>
  <c r="Y6255" i="1" a="1"/>
  <c r="Y6255" i="1" s="1"/>
  <c r="Y6256" i="1" a="1"/>
  <c r="Y6256" i="1" s="1"/>
  <c r="Y6257" i="1" a="1"/>
  <c r="Y6257" i="1" s="1"/>
  <c r="Y6258" i="1" a="1"/>
  <c r="Y6258" i="1" s="1"/>
  <c r="Y6259" i="1" a="1"/>
  <c r="Y6259" i="1" s="1"/>
  <c r="Y6260" i="1" a="1"/>
  <c r="Y6260" i="1" s="1"/>
  <c r="Y6261" i="1" a="1"/>
  <c r="Y6261" i="1" s="1"/>
  <c r="Y6262" i="1" a="1"/>
  <c r="Y6262" i="1" s="1"/>
  <c r="Y6263" i="1" a="1"/>
  <c r="Y6263" i="1" s="1"/>
  <c r="Y6264" i="1" a="1"/>
  <c r="Y6264" i="1" s="1"/>
  <c r="Y6265" i="1" a="1"/>
  <c r="Y6265" i="1" s="1"/>
  <c r="Y6266" i="1" a="1"/>
  <c r="Y6266" i="1" s="1"/>
  <c r="Y6267" i="1" a="1"/>
  <c r="Y6267" i="1" s="1"/>
  <c r="Y6268" i="1" a="1"/>
  <c r="Y6268" i="1" s="1"/>
  <c r="Y6269" i="1" a="1"/>
  <c r="Y6269" i="1" s="1"/>
  <c r="Y6270" i="1" a="1"/>
  <c r="Y6270" i="1" s="1"/>
  <c r="Y6271" i="1" a="1"/>
  <c r="Y6271" i="1" s="1"/>
  <c r="Y6272" i="1" a="1"/>
  <c r="Y6272" i="1" s="1"/>
  <c r="Y6273" i="1" a="1"/>
  <c r="Y6273" i="1" s="1"/>
  <c r="Y6274" i="1" a="1"/>
  <c r="Y6274" i="1" s="1"/>
  <c r="Y6275" i="1" a="1"/>
  <c r="Y6275" i="1" s="1"/>
  <c r="Y6276" i="1" a="1"/>
  <c r="Y6276" i="1" s="1"/>
  <c r="Y6277" i="1" a="1"/>
  <c r="Y6277" i="1" s="1"/>
  <c r="Y6278" i="1" a="1"/>
  <c r="Y6278" i="1" s="1"/>
  <c r="Y6279" i="1" a="1"/>
  <c r="Y6279" i="1" s="1"/>
  <c r="Y6280" i="1" a="1"/>
  <c r="Y6280" i="1" s="1"/>
  <c r="Y6281" i="1" a="1"/>
  <c r="Y6281" i="1" s="1"/>
  <c r="Y6282" i="1" a="1"/>
  <c r="Y6282" i="1" s="1"/>
  <c r="Y6283" i="1" a="1"/>
  <c r="Y6283" i="1" s="1"/>
  <c r="Y6284" i="1" a="1"/>
  <c r="Y6284" i="1" s="1"/>
  <c r="Y6285" i="1" a="1"/>
  <c r="Y6285" i="1" s="1"/>
  <c r="Y6286" i="1" a="1"/>
  <c r="Y6286" i="1" s="1"/>
  <c r="Y6287" i="1" a="1"/>
  <c r="Y6287" i="1" s="1"/>
  <c r="Y6288" i="1" a="1"/>
  <c r="Y6288" i="1" s="1"/>
  <c r="Y6289" i="1" a="1"/>
  <c r="Y6289" i="1" s="1"/>
  <c r="Y6290" i="1" a="1"/>
  <c r="Y6290" i="1" s="1"/>
  <c r="Y6291" i="1" a="1"/>
  <c r="Y6291" i="1" s="1"/>
  <c r="Y6292" i="1" a="1"/>
  <c r="Y6292" i="1" s="1"/>
  <c r="Y6293" i="1" a="1"/>
  <c r="Y6293" i="1" s="1"/>
  <c r="Y6294" i="1" a="1"/>
  <c r="Y6294" i="1" s="1"/>
  <c r="Y6295" i="1" a="1"/>
  <c r="Y6295" i="1" s="1"/>
  <c r="Y6296" i="1" a="1"/>
  <c r="Y6296" i="1" s="1"/>
  <c r="Y6297" i="1" a="1"/>
  <c r="Y6297" i="1" s="1"/>
  <c r="Y6298" i="1" a="1"/>
  <c r="Y6298" i="1" s="1"/>
  <c r="Y6299" i="1" a="1"/>
  <c r="Y6299" i="1" s="1"/>
  <c r="Y6300" i="1" a="1"/>
  <c r="Y6300" i="1" s="1"/>
  <c r="Y6301" i="1" a="1"/>
  <c r="Y6301" i="1" s="1"/>
  <c r="Y6302" i="1" a="1"/>
  <c r="Y6302" i="1" s="1"/>
  <c r="Y6303" i="1" a="1"/>
  <c r="Y6303" i="1" s="1"/>
  <c r="Y6304" i="1" a="1"/>
  <c r="Y6304" i="1" s="1"/>
  <c r="Y6305" i="1" a="1"/>
  <c r="Y6305" i="1" s="1"/>
  <c r="Y6306" i="1" a="1"/>
  <c r="Y6306" i="1" s="1"/>
  <c r="Y6307" i="1" a="1"/>
  <c r="Y6307" i="1" s="1"/>
  <c r="Y6308" i="1" a="1"/>
  <c r="Y6308" i="1" s="1"/>
  <c r="Y6309" i="1" a="1"/>
  <c r="Y6309" i="1" s="1"/>
  <c r="Y6310" i="1" a="1"/>
  <c r="Y6310" i="1" s="1"/>
  <c r="Y6311" i="1" a="1"/>
  <c r="Y6311" i="1" s="1"/>
  <c r="Y6312" i="1" a="1"/>
  <c r="Y6312" i="1" s="1"/>
  <c r="Y6313" i="1" a="1"/>
  <c r="Y6313" i="1" s="1"/>
  <c r="Y6314" i="1" a="1"/>
  <c r="Y6314" i="1" s="1"/>
  <c r="Y6315" i="1" a="1"/>
  <c r="Y6315" i="1" s="1"/>
  <c r="Y6316" i="1" a="1"/>
  <c r="Y6316" i="1" s="1"/>
  <c r="Y6317" i="1" a="1"/>
  <c r="Y6317" i="1" s="1"/>
  <c r="Y6318" i="1" a="1"/>
  <c r="Y6318" i="1" s="1"/>
  <c r="Y6319" i="1" a="1"/>
  <c r="Y6319" i="1" s="1"/>
  <c r="Y6320" i="1" a="1"/>
  <c r="Y6320" i="1" s="1"/>
  <c r="Y6321" i="1" a="1"/>
  <c r="Y6321" i="1" s="1"/>
  <c r="Y6322" i="1" a="1"/>
  <c r="Y6322" i="1" s="1"/>
  <c r="Y6323" i="1" a="1"/>
  <c r="Y6323" i="1" s="1"/>
  <c r="Y6324" i="1" a="1"/>
  <c r="Y6324" i="1" s="1"/>
  <c r="Y6325" i="1" a="1"/>
  <c r="Y6325" i="1" s="1"/>
  <c r="Y6326" i="1" a="1"/>
  <c r="Y6326" i="1" s="1"/>
  <c r="Y6327" i="1" a="1"/>
  <c r="Y6327" i="1" s="1"/>
  <c r="Y6328" i="1" a="1"/>
  <c r="Y6328" i="1" s="1"/>
  <c r="Y6329" i="1" a="1"/>
  <c r="Y6329" i="1" s="1"/>
  <c r="Y6330" i="1" a="1"/>
  <c r="Y6330" i="1" s="1"/>
  <c r="Y6331" i="1" a="1"/>
  <c r="Y6331" i="1" s="1"/>
  <c r="Y6332" i="1" a="1"/>
  <c r="Y6332" i="1" s="1"/>
  <c r="Y6333" i="1" a="1"/>
  <c r="Y6333" i="1" s="1"/>
  <c r="Y6334" i="1" a="1"/>
  <c r="Y6334" i="1" s="1"/>
  <c r="Y6335" i="1" a="1"/>
  <c r="Y6335" i="1" s="1"/>
  <c r="Y6336" i="1" a="1"/>
  <c r="Y6336" i="1" s="1"/>
  <c r="Y6337" i="1" a="1"/>
  <c r="Y6337" i="1" s="1"/>
  <c r="Y6338" i="1" a="1"/>
  <c r="Y6338" i="1" s="1"/>
  <c r="Y6339" i="1" a="1"/>
  <c r="Y6339" i="1" s="1"/>
  <c r="Y6340" i="1" a="1"/>
  <c r="Y6340" i="1" s="1"/>
  <c r="Y6341" i="1" a="1"/>
  <c r="Y6341" i="1" s="1"/>
  <c r="Y6342" i="1" a="1"/>
  <c r="Y6342" i="1" s="1"/>
  <c r="Y6343" i="1" a="1"/>
  <c r="Y6343" i="1" s="1"/>
  <c r="Y6344" i="1" a="1"/>
  <c r="Y6344" i="1" s="1"/>
  <c r="Y6345" i="1" a="1"/>
  <c r="Y6345" i="1" s="1"/>
  <c r="Y6346" i="1" a="1"/>
  <c r="Y6346" i="1" s="1"/>
  <c r="Y6347" i="1" a="1"/>
  <c r="Y6347" i="1" s="1"/>
  <c r="Y6348" i="1" a="1"/>
  <c r="Y6348" i="1" s="1"/>
  <c r="Y6349" i="1" a="1"/>
  <c r="Y6349" i="1" s="1"/>
  <c r="Y6350" i="1" a="1"/>
  <c r="Y6350" i="1" s="1"/>
  <c r="Y6351" i="1" a="1"/>
  <c r="Y6351" i="1" s="1"/>
  <c r="Y6352" i="1" a="1"/>
  <c r="Y6352" i="1" s="1"/>
  <c r="Y6353" i="1" a="1"/>
  <c r="Y6353" i="1" s="1"/>
  <c r="Y6354" i="1" a="1"/>
  <c r="Y6354" i="1" s="1"/>
  <c r="Y6355" i="1" a="1"/>
  <c r="Y6355" i="1" s="1"/>
  <c r="Y6356" i="1" a="1"/>
  <c r="Y6356" i="1" s="1"/>
  <c r="Y6357" i="1" a="1"/>
  <c r="Y6357" i="1" s="1"/>
  <c r="Y6358" i="1" a="1"/>
  <c r="Y6358" i="1" s="1"/>
  <c r="Y6359" i="1" a="1"/>
  <c r="Y6359" i="1" s="1"/>
  <c r="Y6360" i="1" a="1"/>
  <c r="Y6360" i="1" s="1"/>
  <c r="Y6361" i="1" a="1"/>
  <c r="Y6361" i="1" s="1"/>
  <c r="Y6362" i="1" a="1"/>
  <c r="Y6362" i="1" s="1"/>
  <c r="Y6363" i="1" a="1"/>
  <c r="Y6363" i="1" s="1"/>
  <c r="Y6364" i="1" a="1"/>
  <c r="Y6364" i="1" s="1"/>
  <c r="Y6365" i="1" a="1"/>
  <c r="Y6365" i="1" s="1"/>
  <c r="Y6366" i="1" a="1"/>
  <c r="Y6366" i="1" s="1"/>
  <c r="Y6367" i="1" a="1"/>
  <c r="Y6367" i="1" s="1"/>
  <c r="Y6368" i="1" a="1"/>
  <c r="Y6368" i="1" s="1"/>
  <c r="Y6369" i="1" a="1"/>
  <c r="Y6369" i="1" s="1"/>
  <c r="Y6370" i="1" a="1"/>
  <c r="Y6370" i="1" s="1"/>
  <c r="Y6371" i="1" a="1"/>
  <c r="Y6371" i="1" s="1"/>
  <c r="Y6372" i="1" a="1"/>
  <c r="Y6372" i="1" s="1"/>
  <c r="Y6373" i="1" a="1"/>
  <c r="Y6373" i="1" s="1"/>
  <c r="Y6374" i="1" a="1"/>
  <c r="Y6374" i="1" s="1"/>
  <c r="Y6375" i="1" a="1"/>
  <c r="Y6375" i="1" s="1"/>
  <c r="Y6376" i="1" a="1"/>
  <c r="Y6376" i="1" s="1"/>
  <c r="Y6377" i="1" a="1"/>
  <c r="Y6377" i="1" s="1"/>
  <c r="Y6378" i="1" a="1"/>
  <c r="Y6378" i="1" s="1"/>
  <c r="Y6379" i="1" a="1"/>
  <c r="Y6379" i="1" s="1"/>
  <c r="Y6380" i="1" a="1"/>
  <c r="Y6380" i="1" s="1"/>
  <c r="Y6381" i="1" a="1"/>
  <c r="Y6381" i="1" s="1"/>
  <c r="Y6382" i="1" a="1"/>
  <c r="Y6382" i="1" s="1"/>
  <c r="Y6383" i="1" a="1"/>
  <c r="Y6383" i="1" s="1"/>
  <c r="Y6384" i="1" a="1"/>
  <c r="Y6384" i="1" s="1"/>
  <c r="Y6385" i="1" a="1"/>
  <c r="Y6385" i="1" s="1"/>
  <c r="Y6386" i="1" a="1"/>
  <c r="Y6386" i="1" s="1"/>
  <c r="Y6387" i="1" a="1"/>
  <c r="Y6387" i="1" s="1"/>
  <c r="Y6388" i="1" a="1"/>
  <c r="Y6388" i="1" s="1"/>
  <c r="Y6389" i="1" a="1"/>
  <c r="Y6389" i="1" s="1"/>
  <c r="Y6390" i="1" a="1"/>
  <c r="Y6390" i="1" s="1"/>
  <c r="Y6391" i="1" a="1"/>
  <c r="Y6391" i="1" s="1"/>
  <c r="Y6392" i="1" a="1"/>
  <c r="Y6392" i="1" s="1"/>
  <c r="Y6393" i="1" a="1"/>
  <c r="Y6393" i="1" s="1"/>
  <c r="Y6394" i="1" a="1"/>
  <c r="Y6394" i="1" s="1"/>
  <c r="Y6395" i="1" a="1"/>
  <c r="Y6395" i="1" s="1"/>
  <c r="Y6396" i="1" a="1"/>
  <c r="Y6396" i="1" s="1"/>
  <c r="Y6397" i="1" a="1"/>
  <c r="Y6397" i="1" s="1"/>
  <c r="Y6398" i="1" a="1"/>
  <c r="Y6398" i="1" s="1"/>
  <c r="Y6399" i="1" a="1"/>
  <c r="Y6399" i="1" s="1"/>
  <c r="Y6400" i="1" a="1"/>
  <c r="Y6400" i="1" s="1"/>
  <c r="Y6401" i="1" a="1"/>
  <c r="Y6401" i="1" s="1"/>
  <c r="Y6402" i="1" a="1"/>
  <c r="Y6402" i="1" s="1"/>
  <c r="Y6403" i="1" a="1"/>
  <c r="Y6403" i="1" s="1"/>
  <c r="Y6404" i="1" a="1"/>
  <c r="Y6404" i="1" s="1"/>
  <c r="Y6405" i="1" a="1"/>
  <c r="Y6405" i="1" s="1"/>
  <c r="Y6406" i="1" a="1"/>
  <c r="Y6406" i="1" s="1"/>
  <c r="Y6407" i="1" a="1"/>
  <c r="Y6407" i="1" s="1"/>
  <c r="Y6408" i="1" a="1"/>
  <c r="Y6408" i="1" s="1"/>
  <c r="Y6409" i="1" a="1"/>
  <c r="Y6409" i="1" s="1"/>
  <c r="Y6410" i="1" a="1"/>
  <c r="Y6410" i="1" s="1"/>
  <c r="Y6411" i="1" a="1"/>
  <c r="Y6411" i="1" s="1"/>
  <c r="Y6412" i="1" a="1"/>
  <c r="Y6412" i="1" s="1"/>
  <c r="Y6413" i="1" a="1"/>
  <c r="Y6413" i="1" s="1"/>
  <c r="Y6414" i="1" a="1"/>
  <c r="Y6414" i="1" s="1"/>
  <c r="Y6415" i="1" a="1"/>
  <c r="Y6415" i="1" s="1"/>
  <c r="Y6416" i="1" a="1"/>
  <c r="Y6416" i="1" s="1"/>
  <c r="Y6417" i="1" a="1"/>
  <c r="Y6417" i="1" s="1"/>
  <c r="Y6418" i="1" a="1"/>
  <c r="Y6418" i="1" s="1"/>
  <c r="Y6419" i="1" a="1"/>
  <c r="Y6419" i="1" s="1"/>
  <c r="Y6420" i="1" a="1"/>
  <c r="Y6420" i="1" s="1"/>
  <c r="Y6421" i="1" a="1"/>
  <c r="Y6421" i="1" s="1"/>
  <c r="Y6422" i="1" a="1"/>
  <c r="Y6422" i="1" s="1"/>
  <c r="Y6423" i="1" a="1"/>
  <c r="Y6423" i="1" s="1"/>
  <c r="Y6424" i="1" a="1"/>
  <c r="Y6424" i="1" s="1"/>
  <c r="Y6425" i="1" a="1"/>
  <c r="Y6425" i="1" s="1"/>
  <c r="Y6426" i="1" a="1"/>
  <c r="Y6426" i="1" s="1"/>
  <c r="Y6427" i="1" a="1"/>
  <c r="Y6427" i="1" s="1"/>
  <c r="Y6428" i="1" a="1"/>
  <c r="Y6428" i="1" s="1"/>
  <c r="Y6429" i="1" a="1"/>
  <c r="Y6429" i="1" s="1"/>
  <c r="Y6430" i="1" a="1"/>
  <c r="Y6430" i="1" s="1"/>
  <c r="Y6431" i="1" a="1"/>
  <c r="Y6431" i="1" s="1"/>
  <c r="Y6432" i="1" a="1"/>
  <c r="Y6432" i="1" s="1"/>
  <c r="Y6433" i="1" a="1"/>
  <c r="Y6433" i="1" s="1"/>
  <c r="Y6434" i="1" a="1"/>
  <c r="Y6434" i="1" s="1"/>
  <c r="Y6435" i="1" a="1"/>
  <c r="Y6435" i="1" s="1"/>
  <c r="Y6436" i="1" a="1"/>
  <c r="Y6436" i="1" s="1"/>
  <c r="Y6437" i="1" a="1"/>
  <c r="Y6437" i="1" s="1"/>
  <c r="Y6438" i="1" a="1"/>
  <c r="Y6438" i="1" s="1"/>
  <c r="Y6439" i="1" a="1"/>
  <c r="Y6439" i="1" s="1"/>
  <c r="Y6440" i="1" a="1"/>
  <c r="Y6440" i="1" s="1"/>
  <c r="Y6441" i="1" a="1"/>
  <c r="Y6441" i="1" s="1"/>
  <c r="Y6442" i="1" a="1"/>
  <c r="Y6442" i="1" s="1"/>
  <c r="Y6443" i="1" a="1"/>
  <c r="Y6443" i="1" s="1"/>
  <c r="Y6444" i="1" a="1"/>
  <c r="Y6444" i="1" s="1"/>
  <c r="Y6445" i="1" a="1"/>
  <c r="Y6445" i="1" s="1"/>
  <c r="Y6446" i="1" a="1"/>
  <c r="Y6446" i="1" s="1"/>
  <c r="Y6447" i="1" a="1"/>
  <c r="Y6447" i="1" s="1"/>
  <c r="Y6448" i="1" a="1"/>
  <c r="Y6448" i="1" s="1"/>
  <c r="Y6449" i="1" a="1"/>
  <c r="Y6449" i="1" s="1"/>
  <c r="Y6450" i="1" a="1"/>
  <c r="Y6450" i="1" s="1"/>
  <c r="Y6451" i="1" a="1"/>
  <c r="Y6451" i="1" s="1"/>
  <c r="Y6452" i="1" a="1"/>
  <c r="Y6452" i="1" s="1"/>
  <c r="Y6453" i="1" a="1"/>
  <c r="Y6453" i="1" s="1"/>
  <c r="Y6454" i="1" a="1"/>
  <c r="Y6454" i="1" s="1"/>
  <c r="Y6455" i="1" a="1"/>
  <c r="Y6455" i="1" s="1"/>
  <c r="Y6456" i="1" a="1"/>
  <c r="Y6456" i="1" s="1"/>
  <c r="Y6457" i="1" a="1"/>
  <c r="Y6457" i="1" s="1"/>
  <c r="Y6458" i="1" a="1"/>
  <c r="Y6458" i="1" s="1"/>
  <c r="Y6459" i="1" a="1"/>
  <c r="Y6459" i="1" s="1"/>
  <c r="Y6460" i="1" a="1"/>
  <c r="Y6460" i="1" s="1"/>
  <c r="Y6461" i="1" a="1"/>
  <c r="Y6461" i="1" s="1"/>
  <c r="Y6462" i="1" a="1"/>
  <c r="Y6462" i="1" s="1"/>
  <c r="Y6463" i="1" a="1"/>
  <c r="Y6463" i="1" s="1"/>
  <c r="Y6464" i="1" a="1"/>
  <c r="Y6464" i="1" s="1"/>
  <c r="Y6465" i="1" a="1"/>
  <c r="Y6465" i="1" s="1"/>
  <c r="Y6466" i="1" a="1"/>
  <c r="Y6466" i="1" s="1"/>
  <c r="Y6467" i="1" a="1"/>
  <c r="Y6467" i="1" s="1"/>
  <c r="Y6468" i="1" a="1"/>
  <c r="Y6468" i="1" s="1"/>
  <c r="Y6469" i="1" a="1"/>
  <c r="Y6469" i="1" s="1"/>
  <c r="Y6470" i="1" a="1"/>
  <c r="Y6470" i="1" s="1"/>
  <c r="Y6471" i="1" a="1"/>
  <c r="Y6471" i="1" s="1"/>
  <c r="Y6472" i="1" a="1"/>
  <c r="Y6472" i="1" s="1"/>
  <c r="Y6473" i="1" a="1"/>
  <c r="Y6473" i="1" s="1"/>
  <c r="Y6474" i="1" a="1"/>
  <c r="Y6474" i="1" s="1"/>
  <c r="Y6475" i="1" a="1"/>
  <c r="Y6475" i="1" s="1"/>
  <c r="Y6476" i="1" a="1"/>
  <c r="Y6476" i="1" s="1"/>
  <c r="Y6477" i="1" a="1"/>
  <c r="Y6477" i="1" s="1"/>
  <c r="Y6478" i="1" a="1"/>
  <c r="Y6478" i="1" s="1"/>
  <c r="Y6479" i="1" a="1"/>
  <c r="Y6479" i="1" s="1"/>
  <c r="Y6480" i="1" a="1"/>
  <c r="Y6480" i="1" s="1"/>
  <c r="Y6481" i="1" a="1"/>
  <c r="Y6481" i="1" s="1"/>
  <c r="Y6482" i="1" a="1"/>
  <c r="Y6482" i="1" s="1"/>
  <c r="Y6483" i="1" a="1"/>
  <c r="Y6483" i="1" s="1"/>
  <c r="Y6484" i="1" a="1"/>
  <c r="Y6484" i="1" s="1"/>
  <c r="Y6485" i="1" a="1"/>
  <c r="Y6485" i="1" s="1"/>
  <c r="Y6486" i="1" a="1"/>
  <c r="Y6486" i="1" s="1"/>
  <c r="Y6487" i="1" a="1"/>
  <c r="Y6487" i="1" s="1"/>
  <c r="Y6488" i="1" a="1"/>
  <c r="Y6488" i="1" s="1"/>
  <c r="Y6489" i="1" a="1"/>
  <c r="Y6489" i="1" s="1"/>
  <c r="Y6490" i="1" a="1"/>
  <c r="Y6490" i="1" s="1"/>
  <c r="Y6491" i="1" a="1"/>
  <c r="Y6491" i="1" s="1"/>
  <c r="Y6492" i="1" a="1"/>
  <c r="Y6492" i="1" s="1"/>
  <c r="Y6493" i="1" a="1"/>
  <c r="Y6493" i="1" s="1"/>
  <c r="Y6494" i="1" a="1"/>
  <c r="Y6494" i="1" s="1"/>
  <c r="Y6495" i="1" a="1"/>
  <c r="Y6495" i="1" s="1"/>
  <c r="Y6496" i="1" a="1"/>
  <c r="Y6496" i="1" s="1"/>
  <c r="Y6497" i="1" a="1"/>
  <c r="Y6497" i="1" s="1"/>
  <c r="Y6498" i="1" a="1"/>
  <c r="Y6498" i="1" s="1"/>
  <c r="Y6499" i="1" a="1"/>
  <c r="Y6499" i="1" s="1"/>
  <c r="Y6500" i="1" a="1"/>
  <c r="Y6500" i="1" s="1"/>
  <c r="Y6501" i="1" a="1"/>
  <c r="Y6501" i="1" s="1"/>
  <c r="Y6502" i="1" a="1"/>
  <c r="Y6502" i="1" s="1"/>
  <c r="Y6503" i="1" a="1"/>
  <c r="Y6503" i="1" s="1"/>
  <c r="Y6504" i="1" a="1"/>
  <c r="Y6504" i="1" s="1"/>
  <c r="Y6505" i="1" a="1"/>
  <c r="Y6505" i="1" s="1"/>
  <c r="Y6506" i="1" a="1"/>
  <c r="Y6506" i="1" s="1"/>
  <c r="Y6507" i="1" a="1"/>
  <c r="Y6507" i="1" s="1"/>
  <c r="Y6508" i="1" a="1"/>
  <c r="Y6508" i="1" s="1"/>
  <c r="Y6509" i="1" a="1"/>
  <c r="Y6509" i="1" s="1"/>
  <c r="Y6510" i="1" a="1"/>
  <c r="Y6510" i="1" s="1"/>
  <c r="Y6511" i="1" a="1"/>
  <c r="Y6511" i="1" s="1"/>
  <c r="Y6512" i="1" a="1"/>
  <c r="Y6512" i="1" s="1"/>
  <c r="Y6513" i="1" a="1"/>
  <c r="Y6513" i="1" s="1"/>
  <c r="Y6514" i="1" a="1"/>
  <c r="Y6514" i="1" s="1"/>
  <c r="Y6515" i="1" a="1"/>
  <c r="Y6515" i="1" s="1"/>
  <c r="Y6516" i="1" a="1"/>
  <c r="Y6516" i="1" s="1"/>
  <c r="Y6517" i="1" a="1"/>
  <c r="Y6517" i="1" s="1"/>
  <c r="Y6518" i="1" a="1"/>
  <c r="Y6518" i="1" s="1"/>
  <c r="Y6519" i="1" a="1"/>
  <c r="Y6519" i="1" s="1"/>
  <c r="Y6520" i="1" a="1"/>
  <c r="Y6520" i="1" s="1"/>
  <c r="Y6521" i="1" a="1"/>
  <c r="Y6521" i="1" s="1"/>
  <c r="Y6522" i="1" a="1"/>
  <c r="Y6522" i="1" s="1"/>
  <c r="Y6523" i="1" a="1"/>
  <c r="Y6523" i="1" s="1"/>
  <c r="Y6524" i="1" a="1"/>
  <c r="Y6524" i="1" s="1"/>
  <c r="Y6525" i="1" a="1"/>
  <c r="Y6525" i="1" s="1"/>
  <c r="Y6526" i="1" a="1"/>
  <c r="Y6526" i="1" s="1"/>
  <c r="Y6527" i="1" a="1"/>
  <c r="Y6527" i="1" s="1"/>
  <c r="Y6528" i="1" a="1"/>
  <c r="Y6528" i="1" s="1"/>
  <c r="Y6529" i="1" a="1"/>
  <c r="Y6529" i="1" s="1"/>
  <c r="Y6530" i="1" a="1"/>
  <c r="Y6530" i="1" s="1"/>
  <c r="Y6531" i="1" a="1"/>
  <c r="Y6531" i="1" s="1"/>
  <c r="Y6532" i="1" a="1"/>
  <c r="Y6532" i="1" s="1"/>
  <c r="Y6533" i="1" a="1"/>
  <c r="Y6533" i="1" s="1"/>
  <c r="Y6534" i="1" a="1"/>
  <c r="Y6534" i="1" s="1"/>
  <c r="Y6535" i="1" a="1"/>
  <c r="Y6535" i="1" s="1"/>
  <c r="Y6536" i="1" a="1"/>
  <c r="Y6536" i="1" s="1"/>
  <c r="Y6537" i="1" a="1"/>
  <c r="Y6537" i="1" s="1"/>
  <c r="Y6538" i="1" a="1"/>
  <c r="Y6538" i="1" s="1"/>
  <c r="Y6539" i="1" a="1"/>
  <c r="Y6539" i="1" s="1"/>
  <c r="Y6540" i="1" a="1"/>
  <c r="Y6540" i="1" s="1"/>
  <c r="Y6541" i="1" a="1"/>
  <c r="Y6541" i="1" s="1"/>
  <c r="Y6542" i="1" a="1"/>
  <c r="Y6542" i="1" s="1"/>
  <c r="Y6543" i="1" a="1"/>
  <c r="Y6543" i="1" s="1"/>
  <c r="Y6544" i="1" a="1"/>
  <c r="Y6544" i="1" s="1"/>
  <c r="Y6545" i="1" a="1"/>
  <c r="Y6545" i="1" s="1"/>
  <c r="Y6546" i="1" a="1"/>
  <c r="Y6546" i="1" s="1"/>
  <c r="Y6547" i="1" a="1"/>
  <c r="Y6547" i="1" s="1"/>
  <c r="Y6548" i="1" a="1"/>
  <c r="Y6548" i="1" s="1"/>
  <c r="Y6549" i="1" a="1"/>
  <c r="Y6549" i="1" s="1"/>
  <c r="Y6550" i="1" a="1"/>
  <c r="Y6550" i="1" s="1"/>
  <c r="Y6551" i="1" a="1"/>
  <c r="Y6551" i="1" s="1"/>
  <c r="Y6552" i="1" a="1"/>
  <c r="Y6552" i="1" s="1"/>
  <c r="Y6553" i="1" a="1"/>
  <c r="Y6553" i="1" s="1"/>
  <c r="Y6554" i="1" a="1"/>
  <c r="Y6554" i="1" s="1"/>
  <c r="Y6555" i="1" a="1"/>
  <c r="Y6555" i="1" s="1"/>
  <c r="Y6556" i="1" a="1"/>
  <c r="Y6556" i="1" s="1"/>
  <c r="Y6557" i="1" a="1"/>
  <c r="Y6557" i="1" s="1"/>
  <c r="Y6558" i="1" a="1"/>
  <c r="Y6558" i="1" s="1"/>
  <c r="Y6559" i="1" a="1"/>
  <c r="Y6559" i="1" s="1"/>
  <c r="Y6560" i="1" a="1"/>
  <c r="Y6560" i="1" s="1"/>
  <c r="Y6561" i="1" a="1"/>
  <c r="Y6561" i="1" s="1"/>
  <c r="Y6562" i="1" a="1"/>
  <c r="Y6562" i="1" s="1"/>
  <c r="Y6563" i="1" a="1"/>
  <c r="Y6563" i="1" s="1"/>
  <c r="Y6564" i="1" a="1"/>
  <c r="Y6564" i="1" s="1"/>
  <c r="Y6565" i="1" a="1"/>
  <c r="Y6565" i="1" s="1"/>
  <c r="Y6566" i="1" a="1"/>
  <c r="Y6566" i="1" s="1"/>
  <c r="Y6567" i="1" a="1"/>
  <c r="Y6567" i="1" s="1"/>
  <c r="Y6568" i="1" a="1"/>
  <c r="Y6568" i="1" s="1"/>
  <c r="Y6569" i="1" a="1"/>
  <c r="Y6569" i="1" s="1"/>
  <c r="Y6570" i="1" a="1"/>
  <c r="Y6570" i="1" s="1"/>
  <c r="Y6571" i="1" a="1"/>
  <c r="Y6571" i="1" s="1"/>
  <c r="Y6572" i="1" a="1"/>
  <c r="Y6572" i="1" s="1"/>
  <c r="Y6573" i="1" a="1"/>
  <c r="Y6573" i="1" s="1"/>
  <c r="Y6574" i="1" a="1"/>
  <c r="Y6574" i="1" s="1"/>
  <c r="Y6575" i="1" a="1"/>
  <c r="Y6575" i="1" s="1"/>
  <c r="Y6576" i="1" a="1"/>
  <c r="Y6576" i="1" s="1"/>
  <c r="Y6577" i="1" a="1"/>
  <c r="Y6577" i="1" s="1"/>
  <c r="Y6578" i="1" a="1"/>
  <c r="Y6578" i="1" s="1"/>
  <c r="Y6579" i="1" a="1"/>
  <c r="Y6579" i="1" s="1"/>
  <c r="Y6580" i="1" a="1"/>
  <c r="Y6580" i="1" s="1"/>
  <c r="Y6581" i="1" a="1"/>
  <c r="Y6581" i="1" s="1"/>
  <c r="Y6582" i="1" a="1"/>
  <c r="Y6582" i="1" s="1"/>
  <c r="Y6583" i="1" a="1"/>
  <c r="Y6583" i="1" s="1"/>
  <c r="Y6584" i="1" a="1"/>
  <c r="Y6584" i="1" s="1"/>
  <c r="Y6585" i="1" a="1"/>
  <c r="Y6585" i="1" s="1"/>
  <c r="Y6586" i="1" a="1"/>
  <c r="Y6586" i="1" s="1"/>
  <c r="Y6587" i="1" a="1"/>
  <c r="Y6587" i="1" s="1"/>
  <c r="Y6588" i="1" a="1"/>
  <c r="Y6588" i="1" s="1"/>
  <c r="Y6589" i="1" a="1"/>
  <c r="Y6589" i="1" s="1"/>
  <c r="Y6590" i="1" a="1"/>
  <c r="Y6590" i="1" s="1"/>
  <c r="Y6591" i="1" a="1"/>
  <c r="Y6591" i="1" s="1"/>
  <c r="Y6592" i="1" a="1"/>
  <c r="Y6592" i="1" s="1"/>
  <c r="Y6593" i="1" a="1"/>
  <c r="Y6593" i="1" s="1"/>
  <c r="Y6594" i="1" a="1"/>
  <c r="Y6594" i="1" s="1"/>
  <c r="Y6595" i="1" a="1"/>
  <c r="Y6595" i="1" s="1"/>
  <c r="Y6596" i="1" a="1"/>
  <c r="Y6596" i="1" s="1"/>
  <c r="Y6597" i="1" a="1"/>
  <c r="Y6597" i="1" s="1"/>
  <c r="Y6598" i="1" a="1"/>
  <c r="Y6598" i="1" s="1"/>
  <c r="Y6599" i="1" a="1"/>
  <c r="Y6599" i="1" s="1"/>
  <c r="Y6600" i="1" a="1"/>
  <c r="Y6600" i="1" s="1"/>
  <c r="Y6601" i="1" a="1"/>
  <c r="Y6601" i="1" s="1"/>
  <c r="Y6602" i="1" a="1"/>
  <c r="Y6602" i="1" s="1"/>
  <c r="Y6603" i="1" a="1"/>
  <c r="Y6603" i="1" s="1"/>
  <c r="Y6604" i="1" a="1"/>
  <c r="Y6604" i="1" s="1"/>
  <c r="Y6605" i="1" a="1"/>
  <c r="Y6605" i="1" s="1"/>
  <c r="Y6606" i="1" a="1"/>
  <c r="Y6606" i="1" s="1"/>
  <c r="Y6607" i="1" a="1"/>
  <c r="Y6607" i="1" s="1"/>
  <c r="Y6608" i="1" a="1"/>
  <c r="Y6608" i="1" s="1"/>
  <c r="Y6609" i="1" a="1"/>
  <c r="Y6609" i="1" s="1"/>
  <c r="Y6610" i="1" a="1"/>
  <c r="Y6610" i="1" s="1"/>
  <c r="Y6611" i="1" a="1"/>
  <c r="Y6611" i="1" s="1"/>
  <c r="Y6612" i="1" a="1"/>
  <c r="Y6612" i="1" s="1"/>
  <c r="Y6613" i="1" a="1"/>
  <c r="Y6613" i="1" s="1"/>
  <c r="Y6614" i="1" a="1"/>
  <c r="Y6614" i="1" s="1"/>
  <c r="Y6615" i="1" a="1"/>
  <c r="Y6615" i="1" s="1"/>
  <c r="Y6616" i="1" a="1"/>
  <c r="Y6616" i="1" s="1"/>
  <c r="Y6617" i="1" a="1"/>
  <c r="Y6617" i="1" s="1"/>
  <c r="Y6618" i="1" a="1"/>
  <c r="Y6618" i="1" s="1"/>
  <c r="Y6619" i="1" a="1"/>
  <c r="Y6619" i="1" s="1"/>
  <c r="Y6620" i="1" a="1"/>
  <c r="Y6620" i="1" s="1"/>
  <c r="Y6621" i="1" a="1"/>
  <c r="Y6621" i="1" s="1"/>
  <c r="Y6622" i="1" a="1"/>
  <c r="Y6622" i="1" s="1"/>
  <c r="Y6623" i="1" a="1"/>
  <c r="Y6623" i="1" s="1"/>
  <c r="Y6624" i="1" a="1"/>
  <c r="Y6624" i="1" s="1"/>
  <c r="Y6625" i="1" a="1"/>
  <c r="Y6625" i="1" s="1"/>
  <c r="Y6626" i="1" a="1"/>
  <c r="Y6626" i="1" s="1"/>
  <c r="Y6627" i="1" a="1"/>
  <c r="Y6627" i="1" s="1"/>
  <c r="Y6628" i="1" a="1"/>
  <c r="Y6628" i="1" s="1"/>
  <c r="Y6629" i="1" a="1"/>
  <c r="Y6629" i="1" s="1"/>
  <c r="Y6630" i="1" a="1"/>
  <c r="Y6630" i="1" s="1"/>
  <c r="Y6631" i="1" a="1"/>
  <c r="Y6631" i="1" s="1"/>
  <c r="Y6632" i="1" a="1"/>
  <c r="Y6632" i="1" s="1"/>
  <c r="Y6633" i="1" a="1"/>
  <c r="Y6633" i="1" s="1"/>
  <c r="Y6634" i="1" a="1"/>
  <c r="Y6634" i="1" s="1"/>
  <c r="Y6635" i="1" a="1"/>
  <c r="Y6635" i="1" s="1"/>
  <c r="Y6636" i="1" a="1"/>
  <c r="Y6636" i="1" s="1"/>
  <c r="Y6637" i="1" a="1"/>
  <c r="Y6637" i="1" s="1"/>
  <c r="Y6638" i="1" a="1"/>
  <c r="Y6638" i="1" s="1"/>
  <c r="Y6639" i="1" a="1"/>
  <c r="Y6639" i="1" s="1"/>
  <c r="Y6640" i="1" a="1"/>
  <c r="Y6640" i="1" s="1"/>
  <c r="Y6641" i="1" a="1"/>
  <c r="Y6641" i="1" s="1"/>
  <c r="Y6642" i="1" a="1"/>
  <c r="Y6642" i="1" s="1"/>
  <c r="Y6643" i="1" a="1"/>
  <c r="Y6643" i="1" s="1"/>
  <c r="Y6644" i="1" a="1"/>
  <c r="Y6644" i="1" s="1"/>
  <c r="Y6645" i="1" a="1"/>
  <c r="Y6645" i="1" s="1"/>
  <c r="Y6646" i="1" a="1"/>
  <c r="Y6646" i="1" s="1"/>
  <c r="Y6647" i="1" a="1"/>
  <c r="Y6647" i="1" s="1"/>
  <c r="Y6648" i="1" a="1"/>
  <c r="Y6648" i="1" s="1"/>
  <c r="Y6649" i="1" a="1"/>
  <c r="Y6649" i="1" s="1"/>
  <c r="Y6650" i="1" a="1"/>
  <c r="Y6650" i="1" s="1"/>
  <c r="Y6651" i="1" a="1"/>
  <c r="Y6651" i="1" s="1"/>
  <c r="Y6652" i="1" a="1"/>
  <c r="Y6652" i="1" s="1"/>
  <c r="Y6653" i="1" a="1"/>
  <c r="Y6653" i="1" s="1"/>
  <c r="Y6654" i="1" a="1"/>
  <c r="Y6654" i="1" s="1"/>
  <c r="Y6655" i="1" a="1"/>
  <c r="Y6655" i="1" s="1"/>
  <c r="Y6656" i="1" a="1"/>
  <c r="Y6656" i="1" s="1"/>
  <c r="Y6657" i="1" a="1"/>
  <c r="Y6657" i="1" s="1"/>
  <c r="Y6658" i="1" a="1"/>
  <c r="Y6658" i="1" s="1"/>
  <c r="Y6659" i="1" a="1"/>
  <c r="Y6659" i="1" s="1"/>
  <c r="Y6660" i="1" a="1"/>
  <c r="Y6660" i="1" s="1"/>
  <c r="Y6661" i="1" a="1"/>
  <c r="Y6661" i="1" s="1"/>
  <c r="Y6662" i="1" a="1"/>
  <c r="Y6662" i="1" s="1"/>
  <c r="Y6663" i="1" a="1"/>
  <c r="Y6663" i="1" s="1"/>
  <c r="Y6664" i="1" a="1"/>
  <c r="Y6664" i="1" s="1"/>
  <c r="Y6665" i="1" a="1"/>
  <c r="Y6665" i="1" s="1"/>
  <c r="Y6666" i="1" a="1"/>
  <c r="Y6666" i="1" s="1"/>
  <c r="Y6667" i="1" a="1"/>
  <c r="Y6667" i="1" s="1"/>
  <c r="Y6668" i="1" a="1"/>
  <c r="Y6668" i="1" s="1"/>
  <c r="Y6669" i="1" a="1"/>
  <c r="Y6669" i="1" s="1"/>
  <c r="Y6670" i="1" a="1"/>
  <c r="Y6670" i="1" s="1"/>
  <c r="Y6671" i="1" a="1"/>
  <c r="Y6671" i="1" s="1"/>
  <c r="Y6672" i="1" a="1"/>
  <c r="Y6672" i="1" s="1"/>
  <c r="Y6673" i="1" a="1"/>
  <c r="Y6673" i="1" s="1"/>
  <c r="Y6674" i="1" a="1"/>
  <c r="Y6674" i="1" s="1"/>
  <c r="Y6675" i="1" a="1"/>
  <c r="Y6675" i="1" s="1"/>
  <c r="Y6676" i="1" a="1"/>
  <c r="Y6676" i="1" s="1"/>
  <c r="Y6677" i="1" a="1"/>
  <c r="Y6677" i="1" s="1"/>
  <c r="Y6678" i="1" a="1"/>
  <c r="Y6678" i="1" s="1"/>
  <c r="Y6679" i="1" a="1"/>
  <c r="Y6679" i="1" s="1"/>
  <c r="Y6680" i="1" a="1"/>
  <c r="Y6680" i="1" s="1"/>
  <c r="Y6681" i="1" a="1"/>
  <c r="Y6681" i="1" s="1"/>
  <c r="Y6682" i="1" a="1"/>
  <c r="Y6682" i="1" s="1"/>
  <c r="Y6683" i="1" a="1"/>
  <c r="Y6683" i="1" s="1"/>
  <c r="Y6684" i="1" a="1"/>
  <c r="Y6684" i="1" s="1"/>
  <c r="Y6685" i="1" a="1"/>
  <c r="Y6685" i="1" s="1"/>
  <c r="Y6686" i="1" a="1"/>
  <c r="Y6686" i="1" s="1"/>
  <c r="Y6687" i="1" a="1"/>
  <c r="Y6687" i="1" s="1"/>
  <c r="Y6688" i="1" a="1"/>
  <c r="Y6688" i="1" s="1"/>
  <c r="Y6689" i="1" a="1"/>
  <c r="Y6689" i="1" s="1"/>
  <c r="Y6690" i="1" a="1"/>
  <c r="Y6690" i="1" s="1"/>
  <c r="Y6691" i="1" a="1"/>
  <c r="Y6691" i="1" s="1"/>
  <c r="Y6692" i="1" a="1"/>
  <c r="Y6692" i="1" s="1"/>
  <c r="Y6693" i="1" a="1"/>
  <c r="Y6693" i="1" s="1"/>
  <c r="Y6694" i="1" a="1"/>
  <c r="Y6694" i="1" s="1"/>
  <c r="Y6695" i="1" a="1"/>
  <c r="Y6695" i="1" s="1"/>
  <c r="Y6696" i="1" a="1"/>
  <c r="Y6696" i="1" s="1"/>
  <c r="Y6697" i="1" a="1"/>
  <c r="Y6697" i="1" s="1"/>
  <c r="Y6698" i="1" a="1"/>
  <c r="Y6698" i="1" s="1"/>
  <c r="Y6699" i="1" a="1"/>
  <c r="Y6699" i="1" s="1"/>
  <c r="Y6700" i="1" a="1"/>
  <c r="Y6700" i="1" s="1"/>
  <c r="Y6701" i="1" a="1"/>
  <c r="Y6701" i="1" s="1"/>
  <c r="Y6702" i="1" a="1"/>
  <c r="Y6702" i="1" s="1"/>
  <c r="Y6703" i="1" a="1"/>
  <c r="Y6703" i="1" s="1"/>
  <c r="Y6704" i="1" a="1"/>
  <c r="Y6704" i="1" s="1"/>
  <c r="Y6705" i="1" a="1"/>
  <c r="Y6705" i="1" s="1"/>
  <c r="Y6706" i="1" a="1"/>
  <c r="Y6706" i="1" s="1"/>
  <c r="Y6707" i="1" a="1"/>
  <c r="Y6707" i="1" s="1"/>
  <c r="Y6708" i="1" a="1"/>
  <c r="Y6708" i="1" s="1"/>
  <c r="Y6709" i="1" a="1"/>
  <c r="Y6709" i="1" s="1"/>
  <c r="Y6710" i="1" a="1"/>
  <c r="Y6710" i="1" s="1"/>
  <c r="Y6711" i="1" a="1"/>
  <c r="Y6711" i="1" s="1"/>
  <c r="Y6712" i="1" a="1"/>
  <c r="Y6712" i="1" s="1"/>
  <c r="Y6713" i="1" a="1"/>
  <c r="Y6713" i="1" s="1"/>
  <c r="Y6714" i="1" a="1"/>
  <c r="Y6714" i="1" s="1"/>
  <c r="Y6715" i="1" a="1"/>
  <c r="Y6715" i="1" s="1"/>
  <c r="Y6716" i="1" a="1"/>
  <c r="Y6716" i="1" s="1"/>
  <c r="Y6717" i="1" a="1"/>
  <c r="Y6717" i="1" s="1"/>
  <c r="Y6718" i="1" a="1"/>
  <c r="Y6718" i="1" s="1"/>
  <c r="Y6719" i="1" a="1"/>
  <c r="Y6719" i="1" s="1"/>
  <c r="Y6720" i="1" a="1"/>
  <c r="Y6720" i="1" s="1"/>
  <c r="Y6721" i="1" a="1"/>
  <c r="Y6721" i="1" s="1"/>
  <c r="Y6722" i="1" a="1"/>
  <c r="Y6722" i="1" s="1"/>
  <c r="Y6723" i="1" a="1"/>
  <c r="Y6723" i="1" s="1"/>
  <c r="Y6724" i="1" a="1"/>
  <c r="Y6724" i="1" s="1"/>
  <c r="Y6725" i="1" a="1"/>
  <c r="Y6725" i="1" s="1"/>
  <c r="Y6726" i="1" a="1"/>
  <c r="Y6726" i="1" s="1"/>
  <c r="Y6727" i="1" a="1"/>
  <c r="Y6727" i="1" s="1"/>
  <c r="Y6728" i="1" a="1"/>
  <c r="Y6728" i="1" s="1"/>
  <c r="Y6729" i="1" a="1"/>
  <c r="Y6729" i="1" s="1"/>
  <c r="Y6730" i="1" a="1"/>
  <c r="Y6730" i="1" s="1"/>
  <c r="Y6731" i="1" a="1"/>
  <c r="Y6731" i="1" s="1"/>
  <c r="Y6732" i="1" a="1"/>
  <c r="Y6732" i="1" s="1"/>
  <c r="Y6733" i="1" a="1"/>
  <c r="Y6733" i="1" s="1"/>
  <c r="Y6734" i="1" a="1"/>
  <c r="Y6734" i="1" s="1"/>
  <c r="Y6735" i="1" a="1"/>
  <c r="Y6735" i="1" s="1"/>
  <c r="Y6736" i="1" a="1"/>
  <c r="Y6736" i="1" s="1"/>
  <c r="Y6737" i="1" a="1"/>
  <c r="Y6737" i="1" s="1"/>
  <c r="Y6738" i="1" a="1"/>
  <c r="Y6738" i="1" s="1"/>
  <c r="Y6739" i="1" a="1"/>
  <c r="Y6739" i="1" s="1"/>
  <c r="Y6740" i="1" a="1"/>
  <c r="Y6740" i="1" s="1"/>
  <c r="Y6741" i="1" a="1"/>
  <c r="Y6741" i="1" s="1"/>
  <c r="Y6742" i="1" a="1"/>
  <c r="Y6742" i="1" s="1"/>
  <c r="Y6743" i="1" a="1"/>
  <c r="Y6743" i="1" s="1"/>
  <c r="Y6744" i="1" a="1"/>
  <c r="Y6744" i="1" s="1"/>
  <c r="Y6745" i="1" a="1"/>
  <c r="Y6745" i="1" s="1"/>
  <c r="Y6746" i="1" a="1"/>
  <c r="Y6746" i="1" s="1"/>
  <c r="Y6747" i="1" a="1"/>
  <c r="Y6747" i="1" s="1"/>
  <c r="Y6748" i="1" a="1"/>
  <c r="Y6748" i="1" s="1"/>
  <c r="Y6749" i="1" a="1"/>
  <c r="Y6749" i="1" s="1"/>
  <c r="Y6750" i="1" a="1"/>
  <c r="Y6750" i="1" s="1"/>
  <c r="Y6751" i="1" a="1"/>
  <c r="Y6751" i="1" s="1"/>
  <c r="Y6752" i="1" a="1"/>
  <c r="Y6752" i="1" s="1"/>
  <c r="Y6753" i="1" a="1"/>
  <c r="Y6753" i="1" s="1"/>
  <c r="Y6754" i="1" a="1"/>
  <c r="Y6754" i="1" s="1"/>
  <c r="Y6755" i="1" a="1"/>
  <c r="Y6755" i="1" s="1"/>
  <c r="Y6756" i="1" a="1"/>
  <c r="Y6756" i="1" s="1"/>
  <c r="Y6757" i="1" a="1"/>
  <c r="Y6757" i="1" s="1"/>
  <c r="Y6758" i="1" a="1"/>
  <c r="Y6758" i="1" s="1"/>
  <c r="Y6759" i="1" a="1"/>
  <c r="Y6759" i="1" s="1"/>
  <c r="Y6760" i="1" a="1"/>
  <c r="Y6760" i="1" s="1"/>
  <c r="Y6761" i="1" a="1"/>
  <c r="Y6761" i="1" s="1"/>
  <c r="Y6762" i="1" a="1"/>
  <c r="Y6762" i="1" s="1"/>
  <c r="Y6763" i="1" a="1"/>
  <c r="Y6763" i="1" s="1"/>
  <c r="Y6764" i="1" a="1"/>
  <c r="Y6764" i="1" s="1"/>
  <c r="Y6765" i="1" a="1"/>
  <c r="Y6765" i="1" s="1"/>
  <c r="Y6766" i="1" a="1"/>
  <c r="Y6766" i="1" s="1"/>
  <c r="Y6767" i="1" a="1"/>
  <c r="Y6767" i="1" s="1"/>
  <c r="Y6768" i="1" a="1"/>
  <c r="Y6768" i="1" s="1"/>
  <c r="Y6769" i="1" a="1"/>
  <c r="Y6769" i="1" s="1"/>
  <c r="Y6770" i="1" a="1"/>
  <c r="Y6770" i="1" s="1"/>
  <c r="Y6771" i="1" a="1"/>
  <c r="Y6771" i="1" s="1"/>
  <c r="Y6772" i="1" a="1"/>
  <c r="Y6772" i="1" s="1"/>
  <c r="Y6773" i="1" a="1"/>
  <c r="Y6773" i="1" s="1"/>
  <c r="Y6774" i="1" a="1"/>
  <c r="Y6774" i="1" s="1"/>
  <c r="Y6775" i="1" a="1"/>
  <c r="Y6775" i="1" s="1"/>
  <c r="Y6776" i="1" a="1"/>
  <c r="Y6776" i="1" s="1"/>
  <c r="Y6777" i="1" a="1"/>
  <c r="Y6777" i="1" s="1"/>
  <c r="Y6778" i="1" a="1"/>
  <c r="Y6778" i="1" s="1"/>
  <c r="Y6779" i="1" a="1"/>
  <c r="Y6779" i="1" s="1"/>
  <c r="Y6780" i="1" a="1"/>
  <c r="Y6780" i="1" s="1"/>
  <c r="Y6781" i="1" a="1"/>
  <c r="Y6781" i="1" s="1"/>
  <c r="Y6782" i="1" a="1"/>
  <c r="Y6782" i="1" s="1"/>
  <c r="Y6783" i="1" a="1"/>
  <c r="Y6783" i="1" s="1"/>
  <c r="Y6784" i="1" a="1"/>
  <c r="Y6784" i="1" s="1"/>
  <c r="Y6785" i="1" a="1"/>
  <c r="Y6785" i="1" s="1"/>
  <c r="Y6786" i="1" a="1"/>
  <c r="Y6786" i="1" s="1"/>
  <c r="Y6787" i="1" a="1"/>
  <c r="Y6787" i="1" s="1"/>
  <c r="Y6788" i="1" a="1"/>
  <c r="Y6788" i="1" s="1"/>
  <c r="Y6789" i="1" a="1"/>
  <c r="Y6789" i="1" s="1"/>
  <c r="Y6790" i="1" a="1"/>
  <c r="Y6790" i="1" s="1"/>
  <c r="Y6791" i="1" a="1"/>
  <c r="Y6791" i="1" s="1"/>
  <c r="Y6792" i="1" a="1"/>
  <c r="Y6792" i="1" s="1"/>
  <c r="Y6793" i="1" a="1"/>
  <c r="Y6793" i="1" s="1"/>
  <c r="Y6794" i="1" a="1"/>
  <c r="Y6794" i="1" s="1"/>
  <c r="Y6795" i="1" a="1"/>
  <c r="Y6795" i="1" s="1"/>
  <c r="Y6796" i="1" a="1"/>
  <c r="Y6796" i="1" s="1"/>
  <c r="Y6797" i="1" a="1"/>
  <c r="Y6797" i="1" s="1"/>
  <c r="Y6798" i="1" a="1"/>
  <c r="Y6798" i="1" s="1"/>
  <c r="Y6799" i="1" a="1"/>
  <c r="Y6799" i="1" s="1"/>
  <c r="Y6800" i="1" a="1"/>
  <c r="Y6800" i="1" s="1"/>
  <c r="Y6801" i="1" a="1"/>
  <c r="Y6801" i="1" s="1"/>
  <c r="Y6802" i="1" a="1"/>
  <c r="Y6802" i="1" s="1"/>
  <c r="Y6803" i="1" a="1"/>
  <c r="Y6803" i="1" s="1"/>
  <c r="Y6804" i="1" a="1"/>
  <c r="Y6804" i="1" s="1"/>
  <c r="Y6805" i="1" a="1"/>
  <c r="Y6805" i="1" s="1"/>
  <c r="Y6806" i="1" a="1"/>
  <c r="Y6806" i="1" s="1"/>
  <c r="Y6807" i="1" a="1"/>
  <c r="Y6807" i="1" s="1"/>
  <c r="Y6808" i="1" a="1"/>
  <c r="Y6808" i="1" s="1"/>
  <c r="Y6809" i="1" a="1"/>
  <c r="Y6809" i="1" s="1"/>
  <c r="Y6810" i="1" a="1"/>
  <c r="Y6810" i="1" s="1"/>
  <c r="Y6811" i="1" a="1"/>
  <c r="Y6811" i="1" s="1"/>
  <c r="Y6812" i="1" a="1"/>
  <c r="Y6812" i="1" s="1"/>
  <c r="Y6813" i="1" a="1"/>
  <c r="Y6813" i="1" s="1"/>
  <c r="Y6814" i="1" a="1"/>
  <c r="Y6814" i="1" s="1"/>
  <c r="Y6815" i="1" a="1"/>
  <c r="Y6815" i="1" s="1"/>
  <c r="Y6816" i="1" a="1"/>
  <c r="Y6816" i="1" s="1"/>
  <c r="Y6817" i="1" a="1"/>
  <c r="Y6817" i="1" s="1"/>
  <c r="Y6818" i="1" a="1"/>
  <c r="Y6818" i="1" s="1"/>
  <c r="Y6819" i="1" a="1"/>
  <c r="Y6819" i="1" s="1"/>
  <c r="Y6820" i="1" a="1"/>
  <c r="Y6820" i="1" s="1"/>
  <c r="Y6821" i="1" a="1"/>
  <c r="Y6821" i="1" s="1"/>
  <c r="Y6822" i="1" a="1"/>
  <c r="Y6822" i="1" s="1"/>
  <c r="Y6823" i="1" a="1"/>
  <c r="Y6823" i="1" s="1"/>
  <c r="Y6824" i="1" a="1"/>
  <c r="Y6824" i="1" s="1"/>
  <c r="Y6825" i="1" a="1"/>
  <c r="Y6825" i="1" s="1"/>
  <c r="Y6826" i="1" a="1"/>
  <c r="Y6826" i="1" s="1"/>
  <c r="Y6827" i="1" a="1"/>
  <c r="Y6827" i="1" s="1"/>
  <c r="Y6828" i="1" a="1"/>
  <c r="Y6828" i="1" s="1"/>
  <c r="Y6829" i="1" a="1"/>
  <c r="Y6829" i="1" s="1"/>
  <c r="Y6830" i="1" a="1"/>
  <c r="Y6830" i="1" s="1"/>
  <c r="Y6831" i="1" a="1"/>
  <c r="Y6831" i="1" s="1"/>
  <c r="Y6832" i="1" a="1"/>
  <c r="Y6832" i="1" s="1"/>
  <c r="Y6833" i="1" a="1"/>
  <c r="Y6833" i="1" s="1"/>
  <c r="Y6834" i="1" a="1"/>
  <c r="Y6834" i="1" s="1"/>
  <c r="Y6835" i="1" a="1"/>
  <c r="Y6835" i="1" s="1"/>
  <c r="Y6836" i="1" a="1"/>
  <c r="Y6836" i="1" s="1"/>
  <c r="Y6837" i="1" a="1"/>
  <c r="Y6837" i="1" s="1"/>
  <c r="Y6838" i="1" a="1"/>
  <c r="Y6838" i="1" s="1"/>
  <c r="Y6839" i="1" a="1"/>
  <c r="Y6839" i="1" s="1"/>
  <c r="Y6840" i="1" a="1"/>
  <c r="Y6840" i="1" s="1"/>
  <c r="Y6841" i="1" a="1"/>
  <c r="Y6841" i="1" s="1"/>
  <c r="Y6842" i="1" a="1"/>
  <c r="Y6842" i="1" s="1"/>
  <c r="Y6843" i="1" a="1"/>
  <c r="Y6843" i="1" s="1"/>
  <c r="Y6844" i="1" a="1"/>
  <c r="Y6844" i="1" s="1"/>
  <c r="Y6845" i="1" a="1"/>
  <c r="Y6845" i="1" s="1"/>
  <c r="Y6846" i="1" a="1"/>
  <c r="Y6846" i="1" s="1"/>
  <c r="Y6847" i="1" a="1"/>
  <c r="Y6847" i="1" s="1"/>
  <c r="Y6848" i="1" a="1"/>
  <c r="Y6848" i="1" s="1"/>
  <c r="Y6849" i="1" a="1"/>
  <c r="Y6849" i="1" s="1"/>
  <c r="Y6850" i="1" a="1"/>
  <c r="Y6850" i="1" s="1"/>
  <c r="Y6851" i="1" a="1"/>
  <c r="Y6851" i="1" s="1"/>
  <c r="Y6852" i="1" a="1"/>
  <c r="Y6852" i="1" s="1"/>
  <c r="Y6853" i="1" a="1"/>
  <c r="Y6853" i="1" s="1"/>
  <c r="Y6854" i="1" a="1"/>
  <c r="Y6854" i="1" s="1"/>
  <c r="Y6855" i="1" a="1"/>
  <c r="Y6855" i="1" s="1"/>
  <c r="Y6856" i="1" a="1"/>
  <c r="Y6856" i="1" s="1"/>
  <c r="Y6857" i="1" a="1"/>
  <c r="Y6857" i="1" s="1"/>
  <c r="Y6858" i="1" a="1"/>
  <c r="Y6858" i="1" s="1"/>
  <c r="Y6859" i="1" a="1"/>
  <c r="Y6859" i="1" s="1"/>
  <c r="Y6860" i="1" a="1"/>
  <c r="Y6860" i="1" s="1"/>
  <c r="Y6861" i="1" a="1"/>
  <c r="Y6861" i="1" s="1"/>
  <c r="Y6862" i="1" a="1"/>
  <c r="Y6862" i="1" s="1"/>
  <c r="Y6863" i="1" a="1"/>
  <c r="Y6863" i="1" s="1"/>
  <c r="Y6864" i="1" a="1"/>
  <c r="Y6864" i="1" s="1"/>
  <c r="Y6865" i="1" a="1"/>
  <c r="Y6865" i="1" s="1"/>
  <c r="Y6866" i="1" a="1"/>
  <c r="Y6866" i="1" s="1"/>
  <c r="Y6867" i="1" a="1"/>
  <c r="Y6867" i="1" s="1"/>
  <c r="Y6868" i="1" a="1"/>
  <c r="Y6868" i="1" s="1"/>
  <c r="Y6869" i="1" a="1"/>
  <c r="Y6869" i="1" s="1"/>
  <c r="Y6870" i="1" a="1"/>
  <c r="Y6870" i="1" s="1"/>
  <c r="Y6871" i="1" a="1"/>
  <c r="Y6871" i="1" s="1"/>
  <c r="Y6872" i="1" a="1"/>
  <c r="Y6872" i="1" s="1"/>
  <c r="Y6873" i="1" a="1"/>
  <c r="Y6873" i="1" s="1"/>
  <c r="Y6874" i="1" a="1"/>
  <c r="Y6874" i="1" s="1"/>
  <c r="Y6875" i="1" a="1"/>
  <c r="Y6875" i="1" s="1"/>
  <c r="Y6876" i="1" a="1"/>
  <c r="Y6876" i="1" s="1"/>
  <c r="Y6877" i="1" a="1"/>
  <c r="Y6877" i="1" s="1"/>
  <c r="Y6878" i="1" a="1"/>
  <c r="Y6878" i="1" s="1"/>
  <c r="Y6879" i="1" a="1"/>
  <c r="Y6879" i="1" s="1"/>
  <c r="Y6880" i="1" a="1"/>
  <c r="Y6880" i="1" s="1"/>
  <c r="Y6881" i="1" a="1"/>
  <c r="Y6881" i="1" s="1"/>
  <c r="Y6882" i="1" a="1"/>
  <c r="Y6882" i="1" s="1"/>
  <c r="Y6883" i="1" a="1"/>
  <c r="Y6883" i="1" s="1"/>
  <c r="Y6884" i="1" a="1"/>
  <c r="Y6884" i="1" s="1"/>
  <c r="Y6885" i="1" a="1"/>
  <c r="Y6885" i="1" s="1"/>
  <c r="Y6886" i="1" a="1"/>
  <c r="Y6886" i="1" s="1"/>
  <c r="Y6887" i="1" a="1"/>
  <c r="Y6887" i="1" s="1"/>
  <c r="Y6888" i="1" a="1"/>
  <c r="Y6888" i="1" s="1"/>
  <c r="Y6889" i="1" a="1"/>
  <c r="Y6889" i="1" s="1"/>
  <c r="Y6890" i="1" a="1"/>
  <c r="Y6890" i="1" s="1"/>
  <c r="Y6891" i="1" a="1"/>
  <c r="Y6891" i="1" s="1"/>
  <c r="Y6892" i="1" a="1"/>
  <c r="Y6892" i="1" s="1"/>
  <c r="Y6893" i="1" a="1"/>
  <c r="Y6893" i="1" s="1"/>
  <c r="Y6894" i="1" a="1"/>
  <c r="Y6894" i="1" s="1"/>
  <c r="Y6895" i="1" a="1"/>
  <c r="Y6895" i="1" s="1"/>
  <c r="Y6896" i="1" a="1"/>
  <c r="Y6896" i="1" s="1"/>
  <c r="Y6897" i="1" a="1"/>
  <c r="Y6897" i="1" s="1"/>
  <c r="Y6898" i="1" a="1"/>
  <c r="Y6898" i="1" s="1"/>
  <c r="Y6899" i="1" a="1"/>
  <c r="Y6899" i="1" s="1"/>
  <c r="Y6900" i="1" a="1"/>
  <c r="Y6900" i="1" s="1"/>
  <c r="Y6901" i="1" a="1"/>
  <c r="Y6901" i="1" s="1"/>
  <c r="Y6902" i="1" a="1"/>
  <c r="Y6902" i="1" s="1"/>
  <c r="Y6903" i="1" a="1"/>
  <c r="Y6903" i="1" s="1"/>
  <c r="Y6904" i="1" a="1"/>
  <c r="Y6904" i="1" s="1"/>
  <c r="Y6905" i="1" a="1"/>
  <c r="Y6905" i="1" s="1"/>
  <c r="Y6906" i="1" a="1"/>
  <c r="Y6906" i="1" s="1"/>
  <c r="Y6907" i="1" a="1"/>
  <c r="Y6907" i="1" s="1"/>
  <c r="Y6908" i="1" a="1"/>
  <c r="Y6908" i="1" s="1"/>
  <c r="Y6909" i="1" a="1"/>
  <c r="Y6909" i="1" s="1"/>
  <c r="Y6910" i="1" a="1"/>
  <c r="Y6910" i="1" s="1"/>
  <c r="Y6911" i="1" a="1"/>
  <c r="Y6911" i="1" s="1"/>
  <c r="Y6912" i="1" a="1"/>
  <c r="Y6912" i="1" s="1"/>
  <c r="Y6913" i="1" a="1"/>
  <c r="Y6913" i="1" s="1"/>
  <c r="Y6914" i="1" a="1"/>
  <c r="Y6914" i="1" s="1"/>
  <c r="Y6915" i="1" a="1"/>
  <c r="Y6915" i="1" s="1"/>
  <c r="Y6916" i="1" a="1"/>
  <c r="Y6916" i="1" s="1"/>
  <c r="Y6917" i="1" a="1"/>
  <c r="Y6917" i="1" s="1"/>
  <c r="Y6918" i="1" a="1"/>
  <c r="Y6918" i="1" s="1"/>
  <c r="Y6919" i="1" a="1"/>
  <c r="Y6919" i="1" s="1"/>
  <c r="Y6920" i="1" a="1"/>
  <c r="Y6920" i="1" s="1"/>
  <c r="Y6921" i="1" a="1"/>
  <c r="Y6921" i="1" s="1"/>
  <c r="Y6922" i="1" a="1"/>
  <c r="Y6922" i="1" s="1"/>
  <c r="Y6923" i="1" a="1"/>
  <c r="Y6923" i="1" s="1"/>
  <c r="Y6924" i="1" a="1"/>
  <c r="Y6924" i="1" s="1"/>
  <c r="Y6925" i="1" a="1"/>
  <c r="Y6925" i="1" s="1"/>
  <c r="Y6926" i="1" a="1"/>
  <c r="Y6926" i="1" s="1"/>
  <c r="Y6927" i="1" a="1"/>
  <c r="Y6927" i="1" s="1"/>
  <c r="Y6928" i="1" a="1"/>
  <c r="Y6928" i="1" s="1"/>
  <c r="Y6929" i="1" a="1"/>
  <c r="Y6929" i="1" s="1"/>
  <c r="Y6930" i="1" a="1"/>
  <c r="Y6930" i="1" s="1"/>
  <c r="Y6931" i="1" a="1"/>
  <c r="Y6931" i="1" s="1"/>
  <c r="Y6932" i="1" a="1"/>
  <c r="Y6932" i="1" s="1"/>
  <c r="Y6933" i="1" a="1"/>
  <c r="Y6933" i="1" s="1"/>
  <c r="Y6934" i="1" a="1"/>
  <c r="Y6934" i="1" s="1"/>
  <c r="Y6935" i="1" a="1"/>
  <c r="Y6935" i="1" s="1"/>
  <c r="Y6936" i="1" a="1"/>
  <c r="Y6936" i="1" s="1"/>
  <c r="Y6937" i="1" a="1"/>
  <c r="Y6937" i="1" s="1"/>
  <c r="Y6938" i="1" a="1"/>
  <c r="Y6938" i="1" s="1"/>
  <c r="Y6939" i="1" a="1"/>
  <c r="Y6939" i="1" s="1"/>
  <c r="Y6940" i="1" a="1"/>
  <c r="Y6940" i="1" s="1"/>
  <c r="Y6941" i="1" a="1"/>
  <c r="Y6941" i="1" s="1"/>
  <c r="Y6942" i="1" a="1"/>
  <c r="Y6942" i="1" s="1"/>
  <c r="Y6943" i="1" a="1"/>
  <c r="Y6943" i="1" s="1"/>
  <c r="Y6944" i="1" a="1"/>
  <c r="Y6944" i="1" s="1"/>
  <c r="Y6945" i="1" a="1"/>
  <c r="Y6945" i="1" s="1"/>
  <c r="Y6946" i="1" a="1"/>
  <c r="Y6946" i="1" s="1"/>
  <c r="Y6947" i="1" a="1"/>
  <c r="Y6947" i="1" s="1"/>
  <c r="Y6948" i="1" a="1"/>
  <c r="Y6948" i="1" s="1"/>
  <c r="Y6949" i="1" a="1"/>
  <c r="Y6949" i="1" s="1"/>
  <c r="Y6950" i="1" a="1"/>
  <c r="Y6950" i="1" s="1"/>
  <c r="Y6951" i="1" a="1"/>
  <c r="Y6951" i="1" s="1"/>
  <c r="Y6952" i="1" a="1"/>
  <c r="Y6952" i="1" s="1"/>
  <c r="Y6953" i="1" a="1"/>
  <c r="Y6953" i="1" s="1"/>
  <c r="Y6954" i="1" a="1"/>
  <c r="Y6954" i="1" s="1"/>
  <c r="Y6955" i="1" a="1"/>
  <c r="Y6955" i="1" s="1"/>
  <c r="Y6956" i="1" a="1"/>
  <c r="Y6956" i="1" s="1"/>
  <c r="Y6957" i="1" a="1"/>
  <c r="Y6957" i="1" s="1"/>
  <c r="Y6958" i="1" a="1"/>
  <c r="Y6958" i="1" s="1"/>
  <c r="Y6959" i="1" a="1"/>
  <c r="Y6959" i="1" s="1"/>
  <c r="Y6960" i="1" a="1"/>
  <c r="Y6960" i="1" s="1"/>
  <c r="Y6961" i="1" a="1"/>
  <c r="Y6961" i="1" s="1"/>
  <c r="Y6962" i="1" a="1"/>
  <c r="Y6962" i="1" s="1"/>
  <c r="Y6963" i="1" a="1"/>
  <c r="Y6963" i="1" s="1"/>
  <c r="Y6964" i="1" a="1"/>
  <c r="Y6964" i="1" s="1"/>
  <c r="Y6965" i="1" a="1"/>
  <c r="Y6965" i="1" s="1"/>
  <c r="Y6966" i="1" a="1"/>
  <c r="Y6966" i="1" s="1"/>
  <c r="Y6967" i="1" a="1"/>
  <c r="Y6967" i="1" s="1"/>
  <c r="Y6968" i="1" a="1"/>
  <c r="Y6968" i="1" s="1"/>
  <c r="Y6969" i="1" a="1"/>
  <c r="Y6969" i="1" s="1"/>
  <c r="Y6970" i="1" a="1"/>
  <c r="Y6970" i="1" s="1"/>
  <c r="Y6971" i="1" a="1"/>
  <c r="Y6971" i="1" s="1"/>
  <c r="Y6972" i="1" a="1"/>
  <c r="Y6972" i="1" s="1"/>
  <c r="Y6973" i="1" a="1"/>
  <c r="Y6973" i="1" s="1"/>
  <c r="Y6974" i="1" a="1"/>
  <c r="Y6974" i="1" s="1"/>
  <c r="Y6975" i="1" a="1"/>
  <c r="Y6975" i="1" s="1"/>
  <c r="Y6976" i="1" a="1"/>
  <c r="Y6976" i="1" s="1"/>
  <c r="Y6977" i="1" a="1"/>
  <c r="Y6977" i="1" s="1"/>
  <c r="Y6978" i="1" a="1"/>
  <c r="Y6978" i="1" s="1"/>
  <c r="Y6979" i="1" a="1"/>
  <c r="Y6979" i="1" s="1"/>
  <c r="Y6980" i="1" a="1"/>
  <c r="Y6980" i="1" s="1"/>
  <c r="Y6981" i="1" a="1"/>
  <c r="Y6981" i="1" s="1"/>
  <c r="Y6982" i="1" a="1"/>
  <c r="Y6982" i="1" s="1"/>
  <c r="Y6983" i="1" a="1"/>
  <c r="Y6983" i="1" s="1"/>
  <c r="Y6984" i="1" a="1"/>
  <c r="Y6984" i="1" s="1"/>
  <c r="Y6985" i="1" a="1"/>
  <c r="Y6985" i="1" s="1"/>
  <c r="Y6986" i="1" a="1"/>
  <c r="Y6986" i="1" s="1"/>
  <c r="Y6987" i="1" a="1"/>
  <c r="Y6987" i="1" s="1"/>
  <c r="Y6988" i="1" a="1"/>
  <c r="Y6988" i="1" s="1"/>
  <c r="Y6989" i="1" a="1"/>
  <c r="Y6989" i="1" s="1"/>
  <c r="Y6990" i="1" a="1"/>
  <c r="Y6990" i="1" s="1"/>
  <c r="Y6991" i="1" a="1"/>
  <c r="Y6991" i="1" s="1"/>
  <c r="Y6992" i="1" a="1"/>
  <c r="Y6992" i="1" s="1"/>
  <c r="Y6993" i="1" a="1"/>
  <c r="Y6993" i="1" s="1"/>
  <c r="Y6994" i="1" a="1"/>
  <c r="Y6994" i="1" s="1"/>
  <c r="Y6995" i="1" a="1"/>
  <c r="Y6995" i="1" s="1"/>
  <c r="Y6996" i="1" a="1"/>
  <c r="Y6996" i="1" s="1"/>
  <c r="Y6997" i="1" a="1"/>
  <c r="Y6997" i="1" s="1"/>
  <c r="Y6998" i="1" a="1"/>
  <c r="Y6998" i="1" s="1"/>
  <c r="Y6999" i="1" a="1"/>
  <c r="Y6999" i="1" s="1"/>
  <c r="Y7000" i="1" a="1"/>
  <c r="Y7000" i="1" s="1"/>
  <c r="Y7001" i="1" a="1"/>
  <c r="Y7001" i="1" s="1"/>
  <c r="Y7002" i="1" a="1"/>
  <c r="Y7002" i="1" s="1"/>
  <c r="Y7003" i="1" a="1"/>
  <c r="Y7003" i="1" s="1"/>
  <c r="Y7004" i="1" a="1"/>
  <c r="Y7004" i="1" s="1"/>
  <c r="Y7005" i="1" a="1"/>
  <c r="Y7005" i="1" s="1"/>
  <c r="Y7006" i="1" a="1"/>
  <c r="Y7006" i="1" s="1"/>
  <c r="Y7007" i="1" a="1"/>
  <c r="Y7007" i="1" s="1"/>
  <c r="Y7008" i="1" a="1"/>
  <c r="Y7008" i="1" s="1"/>
  <c r="Y7009" i="1" a="1"/>
  <c r="Y7009" i="1" s="1"/>
  <c r="Y7010" i="1" a="1"/>
  <c r="Y7010" i="1" s="1"/>
  <c r="Y7011" i="1" a="1"/>
  <c r="Y7011" i="1" s="1"/>
  <c r="Y7012" i="1" a="1"/>
  <c r="Y7012" i="1" s="1"/>
  <c r="Y7013" i="1" a="1"/>
  <c r="Y7013" i="1" s="1"/>
  <c r="Y7014" i="1" a="1"/>
  <c r="Y7014" i="1" s="1"/>
  <c r="Y7015" i="1" a="1"/>
  <c r="Y7015" i="1" s="1"/>
  <c r="Y7016" i="1" a="1"/>
  <c r="Y7016" i="1" s="1"/>
  <c r="Y7017" i="1" a="1"/>
  <c r="Y7017" i="1" s="1"/>
  <c r="Y7018" i="1" a="1"/>
  <c r="Y7018" i="1" s="1"/>
  <c r="Y7019" i="1" a="1"/>
  <c r="Y7019" i="1" s="1"/>
  <c r="Y7020" i="1" a="1"/>
  <c r="Y7020" i="1" s="1"/>
  <c r="Y7021" i="1" a="1"/>
  <c r="Y7021" i="1" s="1"/>
  <c r="Y7022" i="1" a="1"/>
  <c r="Y7022" i="1" s="1"/>
  <c r="Y7023" i="1" a="1"/>
  <c r="Y7023" i="1" s="1"/>
  <c r="Y7024" i="1" a="1"/>
  <c r="Y7024" i="1" s="1"/>
  <c r="Y7025" i="1" a="1"/>
  <c r="Y7025" i="1" s="1"/>
  <c r="Y7026" i="1" a="1"/>
  <c r="Y7026" i="1" s="1"/>
  <c r="Y7027" i="1" a="1"/>
  <c r="Y7027" i="1" s="1"/>
  <c r="Y7028" i="1" a="1"/>
  <c r="Y7028" i="1" s="1"/>
  <c r="Y7029" i="1" a="1"/>
  <c r="Y7029" i="1" s="1"/>
  <c r="Y7030" i="1" a="1"/>
  <c r="Y7030" i="1" s="1"/>
  <c r="Y7031" i="1" a="1"/>
  <c r="Y7031" i="1" s="1"/>
  <c r="Y7032" i="1" a="1"/>
  <c r="Y7032" i="1" s="1"/>
  <c r="Y7033" i="1" a="1"/>
  <c r="Y7033" i="1" s="1"/>
  <c r="Y7034" i="1" a="1"/>
  <c r="Y7034" i="1" s="1"/>
  <c r="Y7035" i="1" a="1"/>
  <c r="Y7035" i="1" s="1"/>
  <c r="Y7036" i="1" a="1"/>
  <c r="Y7036" i="1" s="1"/>
  <c r="Y7037" i="1" a="1"/>
  <c r="Y7037" i="1" s="1"/>
  <c r="Y7038" i="1" a="1"/>
  <c r="Y7038" i="1" s="1"/>
  <c r="Y7039" i="1" a="1"/>
  <c r="Y7039" i="1" s="1"/>
  <c r="Y7040" i="1" a="1"/>
  <c r="Y7040" i="1" s="1"/>
  <c r="Y7041" i="1" a="1"/>
  <c r="Y7041" i="1" s="1"/>
  <c r="Y7042" i="1" a="1"/>
  <c r="Y7042" i="1" s="1"/>
  <c r="Y7043" i="1" a="1"/>
  <c r="Y7043" i="1" s="1"/>
  <c r="Y7044" i="1" a="1"/>
  <c r="Y7044" i="1" s="1"/>
  <c r="Y7045" i="1" a="1"/>
  <c r="Y7045" i="1" s="1"/>
  <c r="Y7046" i="1" a="1"/>
  <c r="Y7046" i="1" s="1"/>
  <c r="Y7047" i="1" a="1"/>
  <c r="Y7047" i="1" s="1"/>
  <c r="Y7048" i="1" a="1"/>
  <c r="Y7048" i="1" s="1"/>
  <c r="Y7049" i="1" a="1"/>
  <c r="Y7049" i="1" s="1"/>
  <c r="Y7050" i="1" a="1"/>
  <c r="Y7050" i="1" s="1"/>
  <c r="Y7051" i="1" a="1"/>
  <c r="Y7051" i="1" s="1"/>
  <c r="Y7052" i="1" a="1"/>
  <c r="Y7052" i="1" s="1"/>
  <c r="Y7053" i="1" a="1"/>
  <c r="Y7053" i="1" s="1"/>
  <c r="Y7054" i="1" a="1"/>
  <c r="Y7054" i="1" s="1"/>
  <c r="Y7055" i="1" a="1"/>
  <c r="Y7055" i="1" s="1"/>
  <c r="Y7056" i="1" a="1"/>
  <c r="Y7056" i="1" s="1"/>
  <c r="Y7057" i="1" a="1"/>
  <c r="Y7057" i="1" s="1"/>
  <c r="Y7058" i="1" a="1"/>
  <c r="Y7058" i="1" s="1"/>
  <c r="Y7059" i="1" a="1"/>
  <c r="Y7059" i="1" s="1"/>
  <c r="Y7060" i="1" a="1"/>
  <c r="Y7060" i="1" s="1"/>
  <c r="Y7061" i="1" a="1"/>
  <c r="Y7061" i="1" s="1"/>
  <c r="Y7062" i="1" a="1"/>
  <c r="Y7062" i="1" s="1"/>
  <c r="Y7063" i="1" a="1"/>
  <c r="Y7063" i="1" s="1"/>
  <c r="Y7064" i="1" a="1"/>
  <c r="Y7064" i="1" s="1"/>
  <c r="Y7065" i="1" a="1"/>
  <c r="Y7065" i="1" s="1"/>
  <c r="Y7066" i="1" a="1"/>
  <c r="Y7066" i="1" s="1"/>
  <c r="Y7067" i="1" a="1"/>
  <c r="Y7067" i="1" s="1"/>
  <c r="Y7068" i="1" a="1"/>
  <c r="Y7068" i="1" s="1"/>
  <c r="Y7069" i="1" a="1"/>
  <c r="Y7069" i="1" s="1"/>
  <c r="Y7070" i="1" a="1"/>
  <c r="Y7070" i="1" s="1"/>
  <c r="Y7071" i="1" a="1"/>
  <c r="Y7071" i="1" s="1"/>
  <c r="Y7072" i="1" a="1"/>
  <c r="Y7072" i="1" s="1"/>
  <c r="Y7073" i="1" a="1"/>
  <c r="Y7073" i="1" s="1"/>
  <c r="Y7074" i="1" a="1"/>
  <c r="Y7074" i="1" s="1"/>
  <c r="Y7075" i="1" a="1"/>
  <c r="Y7075" i="1" s="1"/>
  <c r="Y7076" i="1" a="1"/>
  <c r="Y7076" i="1" s="1"/>
  <c r="Y7077" i="1" a="1"/>
  <c r="Y7077" i="1" s="1"/>
  <c r="Y7078" i="1" a="1"/>
  <c r="Y7078" i="1" s="1"/>
  <c r="Y7079" i="1" a="1"/>
  <c r="Y7079" i="1" s="1"/>
  <c r="Y7080" i="1" a="1"/>
  <c r="Y7080" i="1" s="1"/>
  <c r="Y7081" i="1" a="1"/>
  <c r="Y7081" i="1" s="1"/>
  <c r="Y7082" i="1" a="1"/>
  <c r="Y7082" i="1" s="1"/>
  <c r="Y7083" i="1" a="1"/>
  <c r="Y7083" i="1" s="1"/>
  <c r="Y7084" i="1" a="1"/>
  <c r="Y7084" i="1" s="1"/>
  <c r="Y7085" i="1" a="1"/>
  <c r="Y7085" i="1" s="1"/>
  <c r="Y7086" i="1" a="1"/>
  <c r="Y7086" i="1" s="1"/>
  <c r="Y7087" i="1" a="1"/>
  <c r="Y7087" i="1" s="1"/>
  <c r="Y7088" i="1" a="1"/>
  <c r="Y7088" i="1" s="1"/>
  <c r="Y7089" i="1" a="1"/>
  <c r="Y7089" i="1" s="1"/>
  <c r="Y7090" i="1" a="1"/>
  <c r="Y7090" i="1" s="1"/>
  <c r="Y7091" i="1" a="1"/>
  <c r="Y7091" i="1" s="1"/>
  <c r="Y7092" i="1" a="1"/>
  <c r="Y7092" i="1" s="1"/>
  <c r="Y7093" i="1" a="1"/>
  <c r="Y7093" i="1" s="1"/>
  <c r="Y7094" i="1" a="1"/>
  <c r="Y7094" i="1" s="1"/>
  <c r="Y7095" i="1" a="1"/>
  <c r="Y7095" i="1" s="1"/>
  <c r="Y7096" i="1" a="1"/>
  <c r="Y7096" i="1" s="1"/>
  <c r="Y7097" i="1" a="1"/>
  <c r="Y7097" i="1" s="1"/>
  <c r="Y7098" i="1" a="1"/>
  <c r="Y7098" i="1" s="1"/>
  <c r="Y7099" i="1" a="1"/>
  <c r="Y7099" i="1" s="1"/>
  <c r="Y7100" i="1" a="1"/>
  <c r="Y7100" i="1" s="1"/>
  <c r="Y7101" i="1" a="1"/>
  <c r="Y7101" i="1" s="1"/>
  <c r="Y7102" i="1" a="1"/>
  <c r="Y7102" i="1" s="1"/>
  <c r="Y7103" i="1" a="1"/>
  <c r="Y7103" i="1" s="1"/>
  <c r="Y7104" i="1" a="1"/>
  <c r="Y7104" i="1" s="1"/>
  <c r="Y7105" i="1" a="1"/>
  <c r="Y7105" i="1" s="1"/>
  <c r="Y7106" i="1" a="1"/>
  <c r="Y7106" i="1" s="1"/>
  <c r="Y7107" i="1" a="1"/>
  <c r="Y7107" i="1" s="1"/>
  <c r="Y7108" i="1" a="1"/>
  <c r="Y7108" i="1" s="1"/>
  <c r="Y7109" i="1" a="1"/>
  <c r="Y7109" i="1" s="1"/>
  <c r="Y7110" i="1" a="1"/>
  <c r="Y7110" i="1" s="1"/>
  <c r="Y7111" i="1" a="1"/>
  <c r="Y7111" i="1" s="1"/>
  <c r="Y7112" i="1" a="1"/>
  <c r="Y7112" i="1" s="1"/>
  <c r="Y7113" i="1" a="1"/>
  <c r="Y7113" i="1" s="1"/>
  <c r="Y7114" i="1" a="1"/>
  <c r="Y7114" i="1" s="1"/>
  <c r="Y7115" i="1" a="1"/>
  <c r="Y7115" i="1" s="1"/>
  <c r="Y7116" i="1" a="1"/>
  <c r="Y7116" i="1" s="1"/>
  <c r="Y7117" i="1" a="1"/>
  <c r="Y7117" i="1" s="1"/>
  <c r="Y7118" i="1" a="1"/>
  <c r="Y7118" i="1" s="1"/>
  <c r="Y7119" i="1" a="1"/>
  <c r="Y7119" i="1" s="1"/>
  <c r="Y7120" i="1" a="1"/>
  <c r="Y7120" i="1" s="1"/>
  <c r="Y7121" i="1" a="1"/>
  <c r="Y7121" i="1" s="1"/>
  <c r="Y7122" i="1" a="1"/>
  <c r="Y7122" i="1" s="1"/>
  <c r="Y7123" i="1" a="1"/>
  <c r="Y7123" i="1" s="1"/>
  <c r="Y7124" i="1" a="1"/>
  <c r="Y7124" i="1" s="1"/>
  <c r="Y7125" i="1" a="1"/>
  <c r="Y7125" i="1" s="1"/>
  <c r="Y7126" i="1" a="1"/>
  <c r="Y7126" i="1" s="1"/>
  <c r="Y7127" i="1" a="1"/>
  <c r="Y7127" i="1" s="1"/>
  <c r="Y7128" i="1" a="1"/>
  <c r="Y7128" i="1" s="1"/>
  <c r="Y7129" i="1" a="1"/>
  <c r="Y7129" i="1" s="1"/>
  <c r="Y7130" i="1" a="1"/>
  <c r="Y7130" i="1" s="1"/>
  <c r="Y7131" i="1" a="1"/>
  <c r="Y7131" i="1" s="1"/>
  <c r="Y7132" i="1" a="1"/>
  <c r="Y7132" i="1" s="1"/>
  <c r="Y7133" i="1" a="1"/>
  <c r="Y7133" i="1" s="1"/>
  <c r="Y7134" i="1" a="1"/>
  <c r="Y7134" i="1" s="1"/>
  <c r="Y7135" i="1" a="1"/>
  <c r="Y7135" i="1" s="1"/>
  <c r="Y7136" i="1" a="1"/>
  <c r="Y7136" i="1" s="1"/>
  <c r="Y7137" i="1" a="1"/>
  <c r="Y7137" i="1" s="1"/>
  <c r="Y7138" i="1" a="1"/>
  <c r="Y7138" i="1" s="1"/>
  <c r="Y7139" i="1" a="1"/>
  <c r="Y7139" i="1" s="1"/>
  <c r="Y7140" i="1" a="1"/>
  <c r="Y7140" i="1" s="1"/>
  <c r="Y7141" i="1" a="1"/>
  <c r="Y7141" i="1" s="1"/>
  <c r="Y7142" i="1" a="1"/>
  <c r="Y7142" i="1" s="1"/>
  <c r="Y7143" i="1" a="1"/>
  <c r="Y7143" i="1" s="1"/>
  <c r="Y7144" i="1" a="1"/>
  <c r="Y7144" i="1" s="1"/>
  <c r="Y7145" i="1" a="1"/>
  <c r="Y7145" i="1" s="1"/>
  <c r="Y7146" i="1" a="1"/>
  <c r="Y7146" i="1" s="1"/>
  <c r="Y7147" i="1" a="1"/>
  <c r="Y7147" i="1" s="1"/>
  <c r="Y7148" i="1" a="1"/>
  <c r="Y7148" i="1" s="1"/>
  <c r="Y7149" i="1" a="1"/>
  <c r="Y7149" i="1" s="1"/>
  <c r="Y7150" i="1" a="1"/>
  <c r="Y7150" i="1" s="1"/>
  <c r="Y7151" i="1" a="1"/>
  <c r="Y7151" i="1" s="1"/>
  <c r="Y7152" i="1" a="1"/>
  <c r="Y7152" i="1" s="1"/>
  <c r="Y7153" i="1" a="1"/>
  <c r="Y7153" i="1" s="1"/>
  <c r="Y7154" i="1" a="1"/>
  <c r="Y7154" i="1" s="1"/>
  <c r="Y7155" i="1" a="1"/>
  <c r="Y7155" i="1" s="1"/>
  <c r="Y7156" i="1" a="1"/>
  <c r="Y7156" i="1" s="1"/>
  <c r="Y7157" i="1" a="1"/>
  <c r="Y7157" i="1" s="1"/>
  <c r="Y7158" i="1" a="1"/>
  <c r="Y7158" i="1" s="1"/>
  <c r="Y7159" i="1" a="1"/>
  <c r="Y7159" i="1" s="1"/>
  <c r="Y7160" i="1" a="1"/>
  <c r="Y7160" i="1" s="1"/>
  <c r="Y7161" i="1" a="1"/>
  <c r="Y7161" i="1" s="1"/>
  <c r="Y7162" i="1" a="1"/>
  <c r="Y7162" i="1" s="1"/>
  <c r="Y7163" i="1" a="1"/>
  <c r="Y7163" i="1" s="1"/>
  <c r="Y7164" i="1" a="1"/>
  <c r="Y7164" i="1" s="1"/>
  <c r="Y7165" i="1" a="1"/>
  <c r="Y7165" i="1" s="1"/>
  <c r="Y7166" i="1" a="1"/>
  <c r="Y7166" i="1" s="1"/>
  <c r="Y7167" i="1" a="1"/>
  <c r="Y7167" i="1" s="1"/>
  <c r="Y7168" i="1" a="1"/>
  <c r="Y7168" i="1" s="1"/>
  <c r="Y7169" i="1" a="1"/>
  <c r="Y7169" i="1" s="1"/>
  <c r="Y7170" i="1" a="1"/>
  <c r="Y7170" i="1" s="1"/>
  <c r="Y7171" i="1" a="1"/>
  <c r="Y7171" i="1" s="1"/>
  <c r="Y7172" i="1" a="1"/>
  <c r="Y7172" i="1" s="1"/>
  <c r="Y7173" i="1" a="1"/>
  <c r="Y7173" i="1" s="1"/>
  <c r="Y7174" i="1" a="1"/>
  <c r="Y7174" i="1" s="1"/>
  <c r="Y7175" i="1" a="1"/>
  <c r="Y7175" i="1" s="1"/>
  <c r="Y7176" i="1" a="1"/>
  <c r="Y7176" i="1" s="1"/>
  <c r="Y7177" i="1" a="1"/>
  <c r="Y7177" i="1" s="1"/>
  <c r="Y7178" i="1" a="1"/>
  <c r="Y7178" i="1" s="1"/>
  <c r="Y7179" i="1" a="1"/>
  <c r="Y7179" i="1" s="1"/>
  <c r="Y7180" i="1" a="1"/>
  <c r="Y7180" i="1" s="1"/>
  <c r="Y7181" i="1" a="1"/>
  <c r="Y7181" i="1" s="1"/>
  <c r="Y7182" i="1" a="1"/>
  <c r="Y7182" i="1" s="1"/>
  <c r="Y7183" i="1" a="1"/>
  <c r="Y7183" i="1" s="1"/>
  <c r="Y7184" i="1" a="1"/>
  <c r="Y7184" i="1" s="1"/>
  <c r="Y7185" i="1" a="1"/>
  <c r="Y7185" i="1" s="1"/>
  <c r="Y7186" i="1" a="1"/>
  <c r="Y7186" i="1" s="1"/>
  <c r="Y7187" i="1" a="1"/>
  <c r="Y7187" i="1" s="1"/>
  <c r="Y7188" i="1" a="1"/>
  <c r="Y7188" i="1" s="1"/>
  <c r="Y7189" i="1" a="1"/>
  <c r="Y7189" i="1" s="1"/>
  <c r="Y7190" i="1" a="1"/>
  <c r="Y7190" i="1" s="1"/>
  <c r="Y7191" i="1" a="1"/>
  <c r="Y7191" i="1" s="1"/>
  <c r="Y7192" i="1" a="1"/>
  <c r="Y7192" i="1" s="1"/>
  <c r="Y7193" i="1" a="1"/>
  <c r="Y7193" i="1" s="1"/>
  <c r="Y7194" i="1" a="1"/>
  <c r="Y7194" i="1" s="1"/>
  <c r="Y7195" i="1" a="1"/>
  <c r="Y7195" i="1" s="1"/>
  <c r="Y7196" i="1" a="1"/>
  <c r="Y7196" i="1" s="1"/>
  <c r="Y7197" i="1" a="1"/>
  <c r="Y7197" i="1" s="1"/>
  <c r="Y7198" i="1" a="1"/>
  <c r="Y7198" i="1" s="1"/>
  <c r="Y7199" i="1" a="1"/>
  <c r="Y7199" i="1" s="1"/>
  <c r="Y7200" i="1" a="1"/>
  <c r="Y7200" i="1" s="1"/>
  <c r="Y7201" i="1" a="1"/>
  <c r="Y7201" i="1" s="1"/>
  <c r="Y7202" i="1" a="1"/>
  <c r="Y7202" i="1" s="1"/>
  <c r="Y7203" i="1" a="1"/>
  <c r="Y7203" i="1" s="1"/>
  <c r="Y7204" i="1" a="1"/>
  <c r="Y7204" i="1" s="1"/>
  <c r="Y7205" i="1" a="1"/>
  <c r="Y7205" i="1" s="1"/>
  <c r="Y7206" i="1" a="1"/>
  <c r="Y7206" i="1" s="1"/>
  <c r="Y7207" i="1" a="1"/>
  <c r="Y7207" i="1" s="1"/>
  <c r="Y7208" i="1" a="1"/>
  <c r="Y7208" i="1" s="1"/>
  <c r="Y7209" i="1" a="1"/>
  <c r="Y7209" i="1" s="1"/>
  <c r="Y7210" i="1" a="1"/>
  <c r="Y7210" i="1" s="1"/>
  <c r="Y7211" i="1" a="1"/>
  <c r="Y7211" i="1" s="1"/>
  <c r="Y7212" i="1" a="1"/>
  <c r="Y7212" i="1" s="1"/>
  <c r="Y7213" i="1" a="1"/>
  <c r="Y7213" i="1" s="1"/>
  <c r="Y7214" i="1" a="1"/>
  <c r="Y7214" i="1" s="1"/>
  <c r="Y7215" i="1" a="1"/>
  <c r="Y7215" i="1" s="1"/>
  <c r="Y7216" i="1" a="1"/>
  <c r="Y7216" i="1" s="1"/>
  <c r="Y7217" i="1" a="1"/>
  <c r="Y7217" i="1" s="1"/>
  <c r="Y7218" i="1" a="1"/>
  <c r="Y7218" i="1" s="1"/>
  <c r="Y7219" i="1" a="1"/>
  <c r="Y7219" i="1" s="1"/>
  <c r="Y7220" i="1" a="1"/>
  <c r="Y7220" i="1" s="1"/>
  <c r="Y7221" i="1" a="1"/>
  <c r="Y7221" i="1" s="1"/>
  <c r="Y7222" i="1" a="1"/>
  <c r="Y7222" i="1" s="1"/>
  <c r="Y7223" i="1" a="1"/>
  <c r="Y7223" i="1" s="1"/>
  <c r="Y7224" i="1" a="1"/>
  <c r="Y7224" i="1" s="1"/>
  <c r="Y7225" i="1" a="1"/>
  <c r="Y7225" i="1" s="1"/>
  <c r="Y7226" i="1" a="1"/>
  <c r="Y7226" i="1" s="1"/>
  <c r="Y7227" i="1" a="1"/>
  <c r="Y7227" i="1" s="1"/>
  <c r="Y7228" i="1" a="1"/>
  <c r="Y7228" i="1" s="1"/>
  <c r="Y7229" i="1" a="1"/>
  <c r="Y7229" i="1" s="1"/>
  <c r="Y7230" i="1" a="1"/>
  <c r="Y7230" i="1" s="1"/>
  <c r="Y7231" i="1" a="1"/>
  <c r="Y7231" i="1" s="1"/>
  <c r="Y7232" i="1" a="1"/>
  <c r="Y7232" i="1" s="1"/>
  <c r="Y7233" i="1" a="1"/>
  <c r="Y7233" i="1" s="1"/>
  <c r="Y7234" i="1" a="1"/>
  <c r="Y7234" i="1" s="1"/>
  <c r="Y7235" i="1" a="1"/>
  <c r="Y7235" i="1" s="1"/>
  <c r="Y7236" i="1" a="1"/>
  <c r="Y7236" i="1" s="1"/>
  <c r="Y7237" i="1" a="1"/>
  <c r="Y7237" i="1" s="1"/>
  <c r="Y7238" i="1" a="1"/>
  <c r="Y7238" i="1" s="1"/>
  <c r="Y7239" i="1" a="1"/>
  <c r="Y7239" i="1" s="1"/>
  <c r="Y7240" i="1" a="1"/>
  <c r="Y7240" i="1" s="1"/>
  <c r="Y7241" i="1" a="1"/>
  <c r="Y7241" i="1" s="1"/>
  <c r="Y7242" i="1" a="1"/>
  <c r="Y7242" i="1" s="1"/>
  <c r="Y7243" i="1" a="1"/>
  <c r="Y7243" i="1" s="1"/>
  <c r="Y7244" i="1" a="1"/>
  <c r="Y7244" i="1" s="1"/>
  <c r="Y7245" i="1" a="1"/>
  <c r="Y7245" i="1" s="1"/>
  <c r="Y7246" i="1" a="1"/>
  <c r="Y7246" i="1" s="1"/>
  <c r="Y7247" i="1" a="1"/>
  <c r="Y7247" i="1" s="1"/>
  <c r="Y7248" i="1" a="1"/>
  <c r="Y7248" i="1" s="1"/>
  <c r="Y7249" i="1" a="1"/>
  <c r="Y7249" i="1" s="1"/>
  <c r="Y7250" i="1" a="1"/>
  <c r="Y7250" i="1" s="1"/>
  <c r="Y7251" i="1" a="1"/>
  <c r="Y7251" i="1" s="1"/>
  <c r="Y7252" i="1" a="1"/>
  <c r="Y7252" i="1" s="1"/>
  <c r="Y7253" i="1" a="1"/>
  <c r="Y7253" i="1" s="1"/>
  <c r="Y7254" i="1" a="1"/>
  <c r="Y7254" i="1" s="1"/>
  <c r="Y7255" i="1" a="1"/>
  <c r="Y7255" i="1" s="1"/>
  <c r="Y7256" i="1" a="1"/>
  <c r="Y7256" i="1" s="1"/>
  <c r="Y7257" i="1" a="1"/>
  <c r="Y7257" i="1" s="1"/>
  <c r="Y7258" i="1" a="1"/>
  <c r="Y7258" i="1" s="1"/>
  <c r="Y7259" i="1" a="1"/>
  <c r="Y7259" i="1" s="1"/>
  <c r="Y7260" i="1" a="1"/>
  <c r="Y7260" i="1" s="1"/>
  <c r="Y7261" i="1" a="1"/>
  <c r="Y7261" i="1" s="1"/>
  <c r="Y7262" i="1" a="1"/>
  <c r="Y7262" i="1" s="1"/>
  <c r="Y7263" i="1" a="1"/>
  <c r="Y7263" i="1" s="1"/>
  <c r="Y7264" i="1" a="1"/>
  <c r="Y7264" i="1" s="1"/>
  <c r="Y7265" i="1" a="1"/>
  <c r="Y7265" i="1" s="1"/>
  <c r="Y7266" i="1" a="1"/>
  <c r="Y7266" i="1" s="1"/>
  <c r="Y7267" i="1" a="1"/>
  <c r="Y7267" i="1" s="1"/>
  <c r="Y7268" i="1" a="1"/>
  <c r="Y7268" i="1" s="1"/>
  <c r="Y7269" i="1" a="1"/>
  <c r="Y7269" i="1" s="1"/>
  <c r="Y7270" i="1" a="1"/>
  <c r="Y7270" i="1" s="1"/>
  <c r="Y7271" i="1" a="1"/>
  <c r="Y7271" i="1" s="1"/>
  <c r="Y7272" i="1" a="1"/>
  <c r="Y7272" i="1" s="1"/>
  <c r="Y7273" i="1" a="1"/>
  <c r="Y7273" i="1" s="1"/>
  <c r="Y7274" i="1" a="1"/>
  <c r="Y7274" i="1" s="1"/>
  <c r="Y7275" i="1" a="1"/>
  <c r="Y7275" i="1" s="1"/>
  <c r="Y7276" i="1" a="1"/>
  <c r="Y7276" i="1" s="1"/>
  <c r="Y7277" i="1" a="1"/>
  <c r="Y7277" i="1" s="1"/>
  <c r="Y7278" i="1" a="1"/>
  <c r="Y7278" i="1" s="1"/>
  <c r="Y7279" i="1" a="1"/>
  <c r="Y7279" i="1" s="1"/>
  <c r="Y7280" i="1" a="1"/>
  <c r="Y7280" i="1" s="1"/>
  <c r="Y7281" i="1" a="1"/>
  <c r="Y7281" i="1" s="1"/>
  <c r="Y7282" i="1" a="1"/>
  <c r="Y7282" i="1" s="1"/>
  <c r="Y7283" i="1" a="1"/>
  <c r="Y7283" i="1" s="1"/>
  <c r="Y7284" i="1" a="1"/>
  <c r="Y7284" i="1" s="1"/>
  <c r="Y7285" i="1" a="1"/>
  <c r="Y7285" i="1" s="1"/>
  <c r="Y7286" i="1" a="1"/>
  <c r="Y7286" i="1" s="1"/>
  <c r="Y7287" i="1" a="1"/>
  <c r="Y7287" i="1" s="1"/>
  <c r="Y7288" i="1" a="1"/>
  <c r="Y7288" i="1" s="1"/>
  <c r="Y7289" i="1" a="1"/>
  <c r="Y7289" i="1" s="1"/>
  <c r="Y7290" i="1" a="1"/>
  <c r="Y7290" i="1" s="1"/>
  <c r="Y7291" i="1" a="1"/>
  <c r="Y7291" i="1" s="1"/>
  <c r="Y7292" i="1" a="1"/>
  <c r="Y7292" i="1" s="1"/>
  <c r="Y7293" i="1" a="1"/>
  <c r="Y7293" i="1" s="1"/>
  <c r="Y7294" i="1" a="1"/>
  <c r="Y7294" i="1" s="1"/>
  <c r="Y7295" i="1" a="1"/>
  <c r="Y7295" i="1" s="1"/>
  <c r="Y7296" i="1" a="1"/>
  <c r="Y7296" i="1" s="1"/>
  <c r="Y7297" i="1" a="1"/>
  <c r="Y7297" i="1" s="1"/>
  <c r="Y7298" i="1" a="1"/>
  <c r="Y7298" i="1" s="1"/>
  <c r="Y7299" i="1" a="1"/>
  <c r="Y7299" i="1" s="1"/>
  <c r="Y7300" i="1" a="1"/>
  <c r="Y7300" i="1" s="1"/>
  <c r="Y7301" i="1" a="1"/>
  <c r="Y7301" i="1" s="1"/>
  <c r="Y7302" i="1" a="1"/>
  <c r="Y7302" i="1" s="1"/>
  <c r="Y7303" i="1" a="1"/>
  <c r="Y7303" i="1" s="1"/>
  <c r="Y7304" i="1" a="1"/>
  <c r="Y7304" i="1" s="1"/>
  <c r="Y7305" i="1" a="1"/>
  <c r="Y7305" i="1" s="1"/>
  <c r="Y7306" i="1" a="1"/>
  <c r="Y7306" i="1" s="1"/>
  <c r="Y7307" i="1" a="1"/>
  <c r="Y7307" i="1" s="1"/>
  <c r="Y7308" i="1" a="1"/>
  <c r="Y7308" i="1" s="1"/>
  <c r="Y7309" i="1" a="1"/>
  <c r="Y7309" i="1" s="1"/>
  <c r="Y7310" i="1" a="1"/>
  <c r="Y7310" i="1"/>
  <c r="Y7311" i="1" a="1"/>
  <c r="Y7311" i="1" s="1"/>
  <c r="Y7312" i="1" a="1"/>
  <c r="Y7312" i="1" s="1"/>
  <c r="Y7313" i="1" a="1"/>
  <c r="Y7313" i="1" s="1"/>
  <c r="Y7314" i="1" a="1"/>
  <c r="Y7314" i="1" s="1"/>
  <c r="Y7315" i="1" a="1"/>
  <c r="Y7315" i="1" s="1"/>
  <c r="Y7316" i="1" a="1"/>
  <c r="Y7316" i="1" s="1"/>
  <c r="Y7317" i="1" a="1"/>
  <c r="Y7317" i="1" s="1"/>
  <c r="Y7318" i="1" a="1"/>
  <c r="Y7318" i="1" s="1"/>
  <c r="Y7319" i="1" a="1"/>
  <c r="Y7319" i="1" s="1"/>
  <c r="Y7320" i="1" a="1"/>
  <c r="Y7320" i="1" s="1"/>
  <c r="Y7321" i="1" a="1"/>
  <c r="Y7321" i="1" s="1"/>
  <c r="Y7322" i="1" a="1"/>
  <c r="Y7322" i="1" s="1"/>
  <c r="Y7323" i="1" a="1"/>
  <c r="Y7323" i="1" s="1"/>
  <c r="Y7324" i="1" a="1"/>
  <c r="Y7324" i="1" s="1"/>
  <c r="Y7325" i="1" a="1"/>
  <c r="Y7325" i="1" s="1"/>
  <c r="Y7326" i="1" a="1"/>
  <c r="Y7326" i="1" s="1"/>
  <c r="Y7327" i="1" a="1"/>
  <c r="Y7327" i="1" s="1"/>
  <c r="Y7328" i="1" a="1"/>
  <c r="Y7328" i="1" s="1"/>
  <c r="Y7329" i="1" a="1"/>
  <c r="Y7329" i="1" s="1"/>
  <c r="Y7330" i="1" a="1"/>
  <c r="Y7330" i="1" s="1"/>
  <c r="Y7331" i="1" a="1"/>
  <c r="Y7331" i="1" s="1"/>
  <c r="Y7332" i="1" a="1"/>
  <c r="Y7332" i="1" s="1"/>
  <c r="Y7333" i="1" a="1"/>
  <c r="Y7333" i="1" s="1"/>
  <c r="Y7334" i="1" a="1"/>
  <c r="Y7334" i="1" s="1"/>
  <c r="Y7335" i="1" a="1"/>
  <c r="Y7335" i="1" s="1"/>
  <c r="Y7336" i="1" a="1"/>
  <c r="Y7336" i="1" s="1"/>
  <c r="Y7337" i="1" a="1"/>
  <c r="Y7337" i="1" s="1"/>
  <c r="Y7338" i="1" a="1"/>
  <c r="Y7338" i="1" s="1"/>
  <c r="Y7339" i="1" a="1"/>
  <c r="Y7339" i="1" s="1"/>
  <c r="Y7340" i="1" a="1"/>
  <c r="Y7340" i="1" s="1"/>
  <c r="Y7341" i="1" a="1"/>
  <c r="Y7341" i="1" s="1"/>
  <c r="Y7342" i="1" a="1"/>
  <c r="Y7342" i="1" s="1"/>
  <c r="Y7343" i="1" a="1"/>
  <c r="Y7343" i="1" s="1"/>
  <c r="Y7344" i="1" a="1"/>
  <c r="Y7344" i="1" s="1"/>
  <c r="Y7345" i="1" a="1"/>
  <c r="Y7345" i="1" s="1"/>
  <c r="Y7346" i="1" a="1"/>
  <c r="Y7346" i="1" s="1"/>
  <c r="Y7347" i="1" a="1"/>
  <c r="Y7347" i="1" s="1"/>
  <c r="Y7348" i="1" a="1"/>
  <c r="Y7348" i="1" s="1"/>
  <c r="Y7349" i="1" a="1"/>
  <c r="Y7349" i="1" s="1"/>
  <c r="Y7350" i="1" a="1"/>
  <c r="Y7350" i="1" s="1"/>
  <c r="Y7351" i="1" a="1"/>
  <c r="Y7351" i="1" s="1"/>
  <c r="Y7352" i="1" a="1"/>
  <c r="Y7352" i="1" s="1"/>
  <c r="Y7353" i="1" a="1"/>
  <c r="Y7353" i="1" s="1"/>
  <c r="Y7354" i="1" a="1"/>
  <c r="Y7354" i="1" s="1"/>
  <c r="Y7355" i="1" a="1"/>
  <c r="Y7355" i="1" s="1"/>
  <c r="Y7356" i="1" a="1"/>
  <c r="Y7356" i="1" s="1"/>
  <c r="Y7357" i="1" a="1"/>
  <c r="Y7357" i="1"/>
  <c r="Y7358" i="1" a="1"/>
  <c r="Y7358" i="1" s="1"/>
  <c r="Y7359" i="1" a="1"/>
  <c r="Y7359" i="1" s="1"/>
  <c r="Y7360" i="1" a="1"/>
  <c r="Y7360" i="1"/>
  <c r="Y7361" i="1" a="1"/>
  <c r="Y7361" i="1" s="1"/>
  <c r="Y7362" i="1" a="1"/>
  <c r="Y7362" i="1" s="1"/>
  <c r="Y7363" i="1" a="1"/>
  <c r="Y7363" i="1" s="1"/>
  <c r="Y7364" i="1" a="1"/>
  <c r="Y7364" i="1" s="1"/>
  <c r="Y7365" i="1" a="1"/>
  <c r="Y7365" i="1" s="1"/>
  <c r="Y7366" i="1" a="1"/>
  <c r="Y7366" i="1" s="1"/>
  <c r="Y7367" i="1" a="1"/>
  <c r="Y7367" i="1" s="1"/>
  <c r="Y7368" i="1" a="1"/>
  <c r="Y7368" i="1" s="1"/>
  <c r="Y7369" i="1" a="1"/>
  <c r="Y7369" i="1" s="1"/>
  <c r="Y7370" i="1" a="1"/>
  <c r="Y7370" i="1" s="1"/>
  <c r="Y7371" i="1" a="1"/>
  <c r="Y7371" i="1" s="1"/>
  <c r="Y7372" i="1" a="1"/>
  <c r="Y7372" i="1" s="1"/>
  <c r="Y7373" i="1" a="1"/>
  <c r="Y7373" i="1" s="1"/>
  <c r="Y7374" i="1" a="1"/>
  <c r="Y7374" i="1" s="1"/>
  <c r="Y7375" i="1" a="1"/>
  <c r="Y7375" i="1" s="1"/>
  <c r="Y7376" i="1" a="1"/>
  <c r="Y7376" i="1" s="1"/>
  <c r="Y7377" i="1" a="1"/>
  <c r="Y7377" i="1" s="1"/>
  <c r="Y7378" i="1" a="1"/>
  <c r="Y7378" i="1" s="1"/>
  <c r="Y7379" i="1" a="1"/>
  <c r="Y7379" i="1" s="1"/>
  <c r="Y7380" i="1" a="1"/>
  <c r="Y7380" i="1" s="1"/>
  <c r="Y7381" i="1" a="1"/>
  <c r="Y7381" i="1" s="1"/>
  <c r="Y7382" i="1" a="1"/>
  <c r="Y7382" i="1" s="1"/>
  <c r="Y7383" i="1" a="1"/>
  <c r="Y7383" i="1" s="1"/>
  <c r="Y7384" i="1" a="1"/>
  <c r="Y7384" i="1" s="1"/>
  <c r="Y7385" i="1" a="1"/>
  <c r="Y7385" i="1" s="1"/>
  <c r="Y7386" i="1" a="1"/>
  <c r="Y7386" i="1" s="1"/>
  <c r="Y7387" i="1" a="1"/>
  <c r="Y7387" i="1" s="1"/>
  <c r="Y7388" i="1" a="1"/>
  <c r="Y7388" i="1" s="1"/>
  <c r="Y7389" i="1" a="1"/>
  <c r="Y7389" i="1" s="1"/>
  <c r="Y7390" i="1" a="1"/>
  <c r="Y7390" i="1"/>
  <c r="Y7391" i="1" a="1"/>
  <c r="Y7391" i="1" s="1"/>
  <c r="Y7392" i="1" a="1"/>
  <c r="Y7392" i="1" s="1"/>
  <c r="Y7393" i="1" a="1"/>
  <c r="Y7393" i="1"/>
  <c r="Y7394" i="1" a="1"/>
  <c r="Y7394" i="1" s="1"/>
  <c r="Y7395" i="1" a="1"/>
  <c r="Y7395" i="1" s="1"/>
  <c r="Y7396" i="1" a="1"/>
  <c r="Y7396" i="1" s="1"/>
  <c r="Y7397" i="1" a="1"/>
  <c r="Y7397" i="1" s="1"/>
  <c r="Y7398" i="1" a="1"/>
  <c r="Y7398" i="1" s="1"/>
  <c r="Y7399" i="1" a="1"/>
  <c r="Y7399" i="1" s="1"/>
  <c r="Y7400" i="1" a="1"/>
  <c r="Y7400" i="1" s="1"/>
  <c r="Y7401" i="1" a="1"/>
  <c r="Y7401" i="1" s="1"/>
  <c r="Y7402" i="1" a="1"/>
  <c r="Y7402" i="1" s="1"/>
  <c r="Y7403" i="1" a="1"/>
  <c r="Y7403" i="1" s="1"/>
  <c r="Y7404" i="1" a="1"/>
  <c r="Y7404" i="1" s="1"/>
  <c r="Y7405" i="1" a="1"/>
  <c r="Y7405" i="1" s="1"/>
  <c r="Y7406" i="1" a="1"/>
  <c r="Y7406" i="1" s="1"/>
  <c r="Y7407" i="1" a="1"/>
  <c r="Y7407" i="1" s="1"/>
  <c r="Y7408" i="1" a="1"/>
  <c r="Y7408" i="1" s="1"/>
  <c r="Y7409" i="1" a="1"/>
  <c r="Y7409" i="1" s="1"/>
  <c r="Y7410" i="1" a="1"/>
  <c r="Y7410" i="1" s="1"/>
  <c r="Y7411" i="1" a="1"/>
  <c r="Y7411" i="1" s="1"/>
  <c r="Y7412" i="1" a="1"/>
  <c r="Y7412" i="1" s="1"/>
  <c r="Y7413" i="1" a="1"/>
  <c r="Y7413" i="1" s="1"/>
  <c r="Y7414" i="1" a="1"/>
  <c r="Y7414" i="1" s="1"/>
  <c r="Y7415" i="1" a="1"/>
  <c r="Y7415" i="1" s="1"/>
  <c r="Y7416" i="1" a="1"/>
  <c r="Y7416" i="1" s="1"/>
  <c r="Y7417" i="1" a="1"/>
  <c r="Y7417" i="1" s="1"/>
  <c r="Y7418" i="1" a="1"/>
  <c r="Y7418" i="1" s="1"/>
  <c r="Y7419" i="1" a="1"/>
  <c r="Y7419" i="1" s="1"/>
  <c r="Y7420" i="1" a="1"/>
  <c r="Y7420" i="1" s="1"/>
  <c r="Y7421" i="1" a="1"/>
  <c r="Y7421" i="1" s="1"/>
  <c r="Y7422" i="1" a="1"/>
  <c r="Y7422" i="1" s="1"/>
  <c r="Y7423" i="1" a="1"/>
  <c r="Y7423" i="1" s="1"/>
  <c r="Y7424" i="1" a="1"/>
  <c r="Y7424" i="1" s="1"/>
  <c r="Y7425" i="1" a="1"/>
  <c r="Y7425" i="1" s="1"/>
  <c r="Y7426" i="1" a="1"/>
  <c r="Y7426" i="1"/>
  <c r="Y7427" i="1" a="1"/>
  <c r="Y7427" i="1" s="1"/>
  <c r="Y7428" i="1" a="1"/>
  <c r="Y7428" i="1" s="1"/>
  <c r="Y7429" i="1" a="1"/>
  <c r="Y7429" i="1" s="1"/>
  <c r="Y7430" i="1" a="1"/>
  <c r="Y7430" i="1" s="1"/>
  <c r="Y7431" i="1" a="1"/>
  <c r="Y7431" i="1" s="1"/>
  <c r="Y7432" i="1" a="1"/>
  <c r="Y7432" i="1" s="1"/>
  <c r="Y7433" i="1" a="1"/>
  <c r="Y7433" i="1" s="1"/>
  <c r="Y7434" i="1" a="1"/>
  <c r="Y7434" i="1" s="1"/>
  <c r="Y7435" i="1" a="1"/>
  <c r="Y7435" i="1" s="1"/>
  <c r="Y7436" i="1" a="1"/>
  <c r="Y7436" i="1" s="1"/>
  <c r="Y7437" i="1" a="1"/>
  <c r="Y7437" i="1" s="1"/>
  <c r="Y7438" i="1" a="1"/>
  <c r="Y7438" i="1" s="1"/>
  <c r="Y7439" i="1" a="1"/>
  <c r="Y7439" i="1" s="1"/>
  <c r="Y7440" i="1" a="1"/>
  <c r="Y7440" i="1"/>
  <c r="Y7441" i="1" a="1"/>
  <c r="Y7441" i="1" s="1"/>
  <c r="Y7442" i="1" a="1"/>
  <c r="Y7442" i="1" s="1"/>
  <c r="Y7443" i="1" a="1"/>
  <c r="Y7443" i="1" s="1"/>
  <c r="Y7444" i="1" a="1"/>
  <c r="Y7444" i="1" s="1"/>
  <c r="Y7445" i="1" a="1"/>
  <c r="Y7445" i="1" s="1"/>
  <c r="Y7446" i="1" a="1"/>
  <c r="Y7446" i="1" s="1"/>
  <c r="Y7447" i="1" a="1"/>
  <c r="Y7447" i="1" s="1"/>
  <c r="Y7448" i="1" a="1"/>
  <c r="Y7448" i="1" s="1"/>
  <c r="Y7449" i="1" a="1"/>
  <c r="Y7449" i="1" s="1"/>
  <c r="Y7450" i="1" a="1"/>
  <c r="Y7450" i="1" s="1"/>
  <c r="Y7451" i="1" a="1"/>
  <c r="Y7451" i="1" s="1"/>
  <c r="Y7452" i="1" a="1"/>
  <c r="Y7452" i="1" s="1"/>
  <c r="Y7453" i="1" a="1"/>
  <c r="Y7453" i="1" s="1"/>
  <c r="Y7454" i="1" a="1"/>
  <c r="Y7454" i="1" s="1"/>
  <c r="Y7455" i="1" a="1"/>
  <c r="Y7455" i="1" s="1"/>
  <c r="Y7456" i="1" a="1"/>
  <c r="Y7456" i="1" s="1"/>
  <c r="Y7457" i="1" a="1"/>
  <c r="Y7457" i="1" s="1"/>
  <c r="Y7458" i="1" a="1"/>
  <c r="Y7458" i="1" s="1"/>
  <c r="Y7459" i="1" a="1"/>
  <c r="Y7459" i="1"/>
  <c r="Y7460" i="1" a="1"/>
  <c r="Y7460" i="1" s="1"/>
  <c r="Y7461" i="1" a="1"/>
  <c r="Y7461" i="1" s="1"/>
  <c r="Y7462" i="1" a="1"/>
  <c r="Y7462" i="1" s="1"/>
  <c r="Y7463" i="1" a="1"/>
  <c r="Y7463" i="1"/>
  <c r="Y7464" i="1" a="1"/>
  <c r="Y7464" i="1" s="1"/>
  <c r="Y7465" i="1" a="1"/>
  <c r="Y7465" i="1" s="1"/>
  <c r="Y7466" i="1" a="1"/>
  <c r="Y7466" i="1" s="1"/>
  <c r="Y7467" i="1" a="1"/>
  <c r="Y7467" i="1" s="1"/>
  <c r="Y7468" i="1" a="1"/>
  <c r="Y7468" i="1" s="1"/>
  <c r="Y7469" i="1" a="1"/>
  <c r="Y7469" i="1" s="1"/>
  <c r="Y7470" i="1" a="1"/>
  <c r="Y7470" i="1" s="1"/>
  <c r="Y7471" i="1" a="1"/>
  <c r="Y7471" i="1" s="1"/>
  <c r="Y7472" i="1" a="1"/>
  <c r="Y7472" i="1"/>
  <c r="Y7473" i="1" a="1"/>
  <c r="Y7473" i="1"/>
  <c r="Y7474" i="1" a="1"/>
  <c r="Y7474" i="1" s="1"/>
  <c r="Y7475" i="1" a="1"/>
  <c r="Y7475" i="1" s="1"/>
  <c r="Y7476" i="1" a="1"/>
  <c r="Y7476" i="1" s="1"/>
  <c r="Y7477" i="1" a="1"/>
  <c r="Y7477" i="1" s="1"/>
  <c r="Y7478" i="1" a="1"/>
  <c r="Y7478" i="1" s="1"/>
  <c r="Y7479" i="1" a="1"/>
  <c r="Y7479" i="1" s="1"/>
  <c r="Y7480" i="1" a="1"/>
  <c r="Y7480" i="1" s="1"/>
  <c r="Y7481" i="1" a="1"/>
  <c r="Y7481" i="1"/>
  <c r="Y7482" i="1" a="1"/>
  <c r="Y7482" i="1" s="1"/>
  <c r="Y7483" i="1" a="1"/>
  <c r="Y7483" i="1" s="1"/>
  <c r="Y7484" i="1" a="1"/>
  <c r="Y7484" i="1" s="1"/>
  <c r="Y7485" i="1" a="1"/>
  <c r="Y7485" i="1" s="1"/>
  <c r="Y7486" i="1" a="1"/>
  <c r="Y7486" i="1" s="1"/>
  <c r="Y7487" i="1" a="1"/>
  <c r="Y7487" i="1" s="1"/>
  <c r="Y7488" i="1" a="1"/>
  <c r="Y7488" i="1" s="1"/>
  <c r="Y7489" i="1" a="1"/>
  <c r="Y7489" i="1" s="1"/>
  <c r="Y7490" i="1" a="1"/>
  <c r="Y7490" i="1" s="1"/>
  <c r="Y7491" i="1" a="1"/>
  <c r="Y7491" i="1" s="1"/>
  <c r="Y7492" i="1" a="1"/>
  <c r="Y7492" i="1"/>
  <c r="Y7493" i="1" a="1"/>
  <c r="Y7493" i="1" s="1"/>
  <c r="Y7494" i="1" a="1"/>
  <c r="Y7494" i="1" s="1"/>
  <c r="Y7495" i="1" a="1"/>
  <c r="Y7495" i="1" s="1"/>
  <c r="Y7496" i="1" a="1"/>
  <c r="Y7496" i="1"/>
  <c r="Y7497" i="1" a="1"/>
  <c r="Y7497" i="1" s="1"/>
  <c r="Y7498" i="1" a="1"/>
  <c r="Y7498" i="1" s="1"/>
  <c r="Y7499" i="1" a="1"/>
  <c r="Y7499" i="1" s="1"/>
  <c r="Y7500" i="1" a="1"/>
  <c r="Y7500" i="1" s="1"/>
  <c r="Y7501" i="1" a="1"/>
  <c r="Y7501" i="1" s="1"/>
  <c r="Y7502" i="1" a="1"/>
  <c r="Y7502" i="1" s="1"/>
  <c r="Y7503" i="1" a="1"/>
  <c r="Y7503" i="1" s="1"/>
  <c r="Y7504" i="1" a="1"/>
  <c r="Y7504" i="1" s="1"/>
  <c r="Y7505" i="1" a="1"/>
  <c r="Y7505" i="1"/>
  <c r="Y7506" i="1" a="1"/>
  <c r="Y7506" i="1" s="1"/>
  <c r="Y7507" i="1" a="1"/>
  <c r="Y7507" i="1" s="1"/>
  <c r="Y7508" i="1" a="1"/>
  <c r="Y7508" i="1" s="1"/>
  <c r="Y7509" i="1" a="1"/>
  <c r="Y7509" i="1" s="1"/>
  <c r="Y7510" i="1" a="1"/>
  <c r="Y7510" i="1" s="1"/>
  <c r="Y7511" i="1" a="1"/>
  <c r="Y7511" i="1"/>
  <c r="Y7512" i="1" a="1"/>
  <c r="Y7512" i="1" s="1"/>
  <c r="Y7513" i="1" a="1"/>
  <c r="Y7513" i="1" s="1"/>
  <c r="Y7514" i="1" a="1"/>
  <c r="Y7514" i="1"/>
  <c r="Y7515" i="1" a="1"/>
  <c r="Y7515" i="1" s="1"/>
  <c r="Y7516" i="1" a="1"/>
  <c r="Y7516" i="1" s="1"/>
  <c r="Y7517" i="1" a="1"/>
  <c r="Y7517" i="1" s="1"/>
  <c r="Y7518" i="1" a="1"/>
  <c r="Y7518" i="1" s="1"/>
  <c r="Y7519" i="1" a="1"/>
  <c r="Y7519" i="1" s="1"/>
  <c r="Y7520" i="1" a="1"/>
  <c r="Y7520" i="1" s="1"/>
  <c r="Y7521" i="1" a="1"/>
  <c r="Y7521" i="1"/>
  <c r="Y7522" i="1" a="1"/>
  <c r="Y7522" i="1" s="1"/>
  <c r="Y7523" i="1" a="1"/>
  <c r="Y7523" i="1" s="1"/>
  <c r="Y7524" i="1" a="1"/>
  <c r="Y7524" i="1" s="1"/>
  <c r="Y7525" i="1" a="1"/>
  <c r="Y7525" i="1"/>
  <c r="Y7526" i="1" a="1"/>
  <c r="Y7526" i="1" s="1"/>
  <c r="Y7527" i="1" a="1"/>
  <c r="Y7527" i="1" s="1"/>
  <c r="Y7528" i="1" a="1"/>
  <c r="Y7528" i="1" s="1"/>
  <c r="Y7529" i="1" a="1"/>
  <c r="Y7529" i="1"/>
  <c r="Y7530" i="1" a="1"/>
  <c r="Y7530" i="1" s="1"/>
  <c r="Y7531" i="1" a="1"/>
  <c r="Y7531" i="1" s="1"/>
  <c r="Y7532" i="1" a="1"/>
  <c r="Y7532" i="1" s="1"/>
  <c r="Y7533" i="1" a="1"/>
  <c r="Y7533" i="1" s="1"/>
  <c r="Y7534" i="1" a="1"/>
  <c r="Y7534" i="1" s="1"/>
  <c r="Y7535" i="1" a="1"/>
  <c r="Y7535" i="1" s="1"/>
  <c r="Y7536" i="1" a="1"/>
  <c r="Y7536" i="1" s="1"/>
  <c r="Y7537" i="1" a="1"/>
  <c r="Y7537" i="1" s="1"/>
  <c r="Y7538" i="1" a="1"/>
  <c r="Y7538" i="1" s="1"/>
  <c r="Y7539" i="1" a="1"/>
  <c r="Y7539" i="1" s="1"/>
  <c r="Y7540" i="1" a="1"/>
  <c r="Y7540" i="1" s="1"/>
  <c r="Y7541" i="1" a="1"/>
  <c r="Y7541" i="1" s="1"/>
  <c r="Y7542" i="1" a="1"/>
  <c r="Y7542" i="1" s="1"/>
  <c r="Y7543" i="1" a="1"/>
  <c r="Y7543" i="1" s="1"/>
  <c r="Y7544" i="1" a="1"/>
  <c r="Y7544" i="1"/>
  <c r="Y7545" i="1" a="1"/>
  <c r="Y7545" i="1" s="1"/>
  <c r="Y7546" i="1" a="1"/>
  <c r="Y7546" i="1" s="1"/>
  <c r="Y7547" i="1" a="1"/>
  <c r="Y7547" i="1"/>
  <c r="Y7548" i="1" a="1"/>
  <c r="Y7548" i="1" s="1"/>
  <c r="Y7549" i="1" a="1"/>
  <c r="Y7549" i="1" s="1"/>
  <c r="Y7550" i="1" a="1"/>
  <c r="Y7550" i="1" s="1"/>
  <c r="Y7551" i="1" a="1"/>
  <c r="Y7551" i="1" s="1"/>
  <c r="Y7552" i="1" a="1"/>
  <c r="Y7552" i="1" s="1"/>
  <c r="Y7553" i="1" a="1"/>
  <c r="Y7553" i="1" s="1"/>
  <c r="Y7554" i="1" a="1"/>
  <c r="Y7554" i="1"/>
  <c r="Y7555" i="1" a="1"/>
  <c r="Y7555" i="1" s="1"/>
  <c r="Y7556" i="1" a="1"/>
  <c r="Y7556" i="1" s="1"/>
  <c r="Y7557" i="1" a="1"/>
  <c r="Y7557" i="1" s="1"/>
  <c r="Y7558" i="1" a="1"/>
  <c r="Y7558" i="1"/>
  <c r="Y7559" i="1" a="1"/>
  <c r="Y7559" i="1" s="1"/>
  <c r="Y7560" i="1" a="1"/>
  <c r="Y7560" i="1" s="1"/>
  <c r="Y7561" i="1" a="1"/>
  <c r="Y7561" i="1" s="1"/>
  <c r="Y7562" i="1" a="1"/>
  <c r="Y7562" i="1"/>
  <c r="Y7563" i="1" a="1"/>
  <c r="Y7563" i="1" s="1"/>
  <c r="Y7564" i="1" a="1"/>
  <c r="Y7564" i="1" s="1"/>
  <c r="Y7565" i="1" a="1"/>
  <c r="Y7565" i="1" s="1"/>
  <c r="Y7566" i="1" a="1"/>
  <c r="Y7566" i="1" s="1"/>
  <c r="Y7567" i="1" a="1"/>
  <c r="Y7567" i="1" s="1"/>
  <c r="Y7568" i="1" a="1"/>
  <c r="Y7568" i="1" s="1"/>
  <c r="Y7569" i="1" a="1"/>
  <c r="Y7569" i="1" s="1"/>
  <c r="Y7570" i="1" a="1"/>
  <c r="Y7570" i="1" s="1"/>
  <c r="Y7571" i="1" a="1"/>
  <c r="Y7571" i="1" s="1"/>
  <c r="Y7572" i="1" a="1"/>
  <c r="Y7572" i="1" s="1"/>
  <c r="Y7573" i="1" a="1"/>
  <c r="Y7573" i="1" s="1"/>
  <c r="Y7574" i="1" a="1"/>
  <c r="Y7574" i="1" s="1"/>
  <c r="Y7575" i="1" a="1"/>
  <c r="Y7575" i="1" s="1"/>
  <c r="Y7576" i="1" a="1"/>
  <c r="Y7576" i="1" s="1"/>
  <c r="Y7577" i="1" a="1"/>
  <c r="Y7577" i="1"/>
  <c r="Y7578" i="1" a="1"/>
  <c r="Y7578" i="1" s="1"/>
  <c r="Y7579" i="1" a="1"/>
  <c r="Y7579" i="1" s="1"/>
  <c r="Y7580" i="1" a="1"/>
  <c r="Y7580" i="1"/>
  <c r="Y7581" i="1" a="1"/>
  <c r="Y7581" i="1" s="1"/>
  <c r="Y7582" i="1" a="1"/>
  <c r="Y7582" i="1" s="1"/>
  <c r="Y7583" i="1" a="1"/>
  <c r="Y7583" i="1" s="1"/>
  <c r="Y7584" i="1" a="1"/>
  <c r="Y7584" i="1" s="1"/>
  <c r="Y7585" i="1" a="1"/>
  <c r="Y7585" i="1" s="1"/>
  <c r="Y7586" i="1" a="1"/>
  <c r="Y7586" i="1" s="1"/>
  <c r="Y7587" i="1" a="1"/>
  <c r="Y7587" i="1"/>
  <c r="Y7588" i="1" a="1"/>
  <c r="Y7588" i="1" s="1"/>
  <c r="Y7589" i="1" a="1"/>
  <c r="Y7589" i="1" s="1"/>
  <c r="Y7590" i="1" a="1"/>
  <c r="Y7590" i="1" s="1"/>
  <c r="Y7591" i="1" a="1"/>
  <c r="Y7591" i="1"/>
  <c r="Y7592" i="1" a="1"/>
  <c r="Y7592" i="1" s="1"/>
  <c r="Y7593" i="1" a="1"/>
  <c r="Y7593" i="1"/>
  <c r="Y7594" i="1" a="1"/>
  <c r="Y7594" i="1" s="1"/>
  <c r="Y7595" i="1" a="1"/>
  <c r="Y7595" i="1"/>
  <c r="Y7596" i="1" a="1"/>
  <c r="Y7596" i="1" s="1"/>
  <c r="Y7597" i="1" a="1"/>
  <c r="Y7597" i="1" s="1"/>
  <c r="Y7598" i="1" a="1"/>
  <c r="Y7598" i="1" s="1"/>
  <c r="Y7599" i="1" a="1"/>
  <c r="Y7599" i="1" s="1"/>
  <c r="Y7600" i="1" a="1"/>
  <c r="Y7600" i="1" s="1"/>
  <c r="Y7601" i="1" a="1"/>
  <c r="Y7601" i="1" s="1"/>
  <c r="Y7602" i="1" a="1"/>
  <c r="Y7602" i="1" s="1"/>
  <c r="Y7603" i="1" a="1"/>
  <c r="Y7603" i="1" s="1"/>
  <c r="Y7604" i="1" a="1"/>
  <c r="Y7604" i="1" s="1"/>
  <c r="Y7605" i="1" a="1"/>
  <c r="Y7605" i="1" s="1"/>
  <c r="Y7606" i="1" a="1"/>
  <c r="Y7606" i="1" s="1"/>
  <c r="Y7607" i="1" a="1"/>
  <c r="Y7607" i="1" s="1"/>
  <c r="Y7608" i="1" a="1"/>
  <c r="Y7608" i="1" s="1"/>
  <c r="Y7609" i="1" a="1"/>
  <c r="Y7609" i="1" s="1"/>
  <c r="Y7610" i="1" a="1"/>
  <c r="Y7610" i="1" s="1"/>
  <c r="Y7611" i="1" a="1"/>
  <c r="Y7611" i="1"/>
  <c r="Y7612" i="1" a="1"/>
  <c r="Y7612" i="1" s="1"/>
  <c r="Y7613" i="1" a="1"/>
  <c r="Y7613" i="1"/>
  <c r="Y7614" i="1" a="1"/>
  <c r="Y7614" i="1" s="1"/>
  <c r="Y7615" i="1" a="1"/>
  <c r="Y7615" i="1" s="1"/>
  <c r="Y7616" i="1" a="1"/>
  <c r="Y7616" i="1" s="1"/>
  <c r="Y7617" i="1" a="1"/>
  <c r="Y7617" i="1" s="1"/>
  <c r="Y7618" i="1" a="1"/>
  <c r="Y7618" i="1" s="1"/>
  <c r="Y7619" i="1" a="1"/>
  <c r="Y7619" i="1" s="1"/>
  <c r="Y7620" i="1" a="1"/>
  <c r="Y7620" i="1"/>
  <c r="Y7621" i="1" a="1"/>
  <c r="Y7621" i="1" s="1"/>
  <c r="Y7622" i="1" a="1"/>
  <c r="Y7622" i="1" s="1"/>
  <c r="Y7623" i="1" a="1"/>
  <c r="Y7623" i="1" s="1"/>
  <c r="Y7624" i="1" a="1"/>
  <c r="Y7624" i="1"/>
  <c r="Y7625" i="1" a="1"/>
  <c r="Y7625" i="1"/>
  <c r="Y7626" i="1" a="1"/>
  <c r="Y7626" i="1"/>
  <c r="Y7627" i="1" a="1"/>
  <c r="Y7627" i="1" s="1"/>
  <c r="Y7628" i="1" a="1"/>
  <c r="Y7628" i="1" s="1"/>
  <c r="Y7629" i="1" a="1"/>
  <c r="Y7629" i="1" s="1"/>
  <c r="Y7630" i="1" a="1"/>
  <c r="Y7630" i="1" s="1"/>
  <c r="Y7631" i="1" a="1"/>
  <c r="Y7631" i="1" s="1"/>
  <c r="Y7632" i="1" a="1"/>
  <c r="Y7632" i="1" s="1"/>
  <c r="Y7633" i="1" a="1"/>
  <c r="Y7633" i="1" s="1"/>
  <c r="Y7634" i="1" a="1"/>
  <c r="Y7634" i="1" s="1"/>
  <c r="Y7635" i="1" a="1"/>
  <c r="Y7635" i="1" s="1"/>
  <c r="Y7636" i="1" a="1"/>
  <c r="Y7636" i="1" s="1"/>
  <c r="Y7637" i="1" a="1"/>
  <c r="Y7637" i="1" s="1"/>
  <c r="Y7638" i="1" a="1"/>
  <c r="Y7638" i="1" s="1"/>
  <c r="Y7639" i="1" a="1"/>
  <c r="Y7639" i="1" s="1"/>
  <c r="Y7640" i="1" a="1"/>
  <c r="Y7640" i="1" s="1"/>
  <c r="Y7641" i="1" a="1"/>
  <c r="Y7641" i="1" s="1"/>
  <c r="Y7642" i="1" a="1"/>
  <c r="Y7642" i="1" s="1"/>
  <c r="Y7643" i="1" a="1"/>
  <c r="Y7643" i="1" s="1"/>
  <c r="Y7644" i="1" a="1"/>
  <c r="Y7644" i="1"/>
  <c r="Y7645" i="1" a="1"/>
  <c r="Y7645" i="1" s="1"/>
  <c r="Y7646" i="1" a="1"/>
  <c r="Y7646" i="1"/>
  <c r="Y7647" i="1" a="1"/>
  <c r="Y7647" i="1" s="1"/>
  <c r="Y7648" i="1" a="1"/>
  <c r="Y7648" i="1" s="1"/>
  <c r="Y7649" i="1" a="1"/>
  <c r="Y7649" i="1" s="1"/>
  <c r="Y7650" i="1" a="1"/>
  <c r="Y7650" i="1" s="1"/>
  <c r="Y7651" i="1" a="1"/>
  <c r="Y7651" i="1" s="1"/>
  <c r="Y7652" i="1" a="1"/>
  <c r="Y7652" i="1" s="1"/>
  <c r="Y7653" i="1" a="1"/>
  <c r="Y7653" i="1"/>
  <c r="Y7654" i="1" a="1"/>
  <c r="Y7654" i="1" s="1"/>
  <c r="Y7655" i="1" a="1"/>
  <c r="Y7655" i="1" s="1"/>
  <c r="Y7656" i="1" a="1"/>
  <c r="Y7656" i="1" s="1"/>
  <c r="Y7657" i="1" a="1"/>
  <c r="Y7657" i="1"/>
  <c r="Y7658" i="1" a="1"/>
  <c r="Y7658" i="1"/>
  <c r="Y7659" i="1" a="1"/>
  <c r="Y7659" i="1"/>
  <c r="Y7660" i="1" a="1"/>
  <c r="Y7660" i="1" s="1"/>
  <c r="Y7661" i="1" a="1"/>
  <c r="Y7661" i="1" s="1"/>
  <c r="Y7662" i="1" a="1"/>
  <c r="Y7662" i="1"/>
  <c r="Y7663" i="1" a="1"/>
  <c r="Y7663" i="1" s="1"/>
  <c r="Y7664" i="1" a="1"/>
  <c r="Y7664" i="1"/>
  <c r="Y7665" i="1" a="1"/>
  <c r="Y7665" i="1" s="1"/>
  <c r="Y7666" i="1" a="1"/>
  <c r="Y7666" i="1" s="1"/>
  <c r="Y7667" i="1" a="1"/>
  <c r="Y7667" i="1" s="1"/>
  <c r="Y7668" i="1" a="1"/>
  <c r="Y7668" i="1" s="1"/>
  <c r="Y7669" i="1" a="1"/>
  <c r="Y7669" i="1" s="1"/>
  <c r="Y7670" i="1" a="1"/>
  <c r="Y7670" i="1" s="1"/>
  <c r="Y7671" i="1" a="1"/>
  <c r="Y7671" i="1" s="1"/>
  <c r="Y7672" i="1" a="1"/>
  <c r="Y7672" i="1" s="1"/>
  <c r="Y7673" i="1" a="1"/>
  <c r="Y7673" i="1" s="1"/>
  <c r="Y7674" i="1" a="1"/>
  <c r="Y7674" i="1" s="1"/>
  <c r="Y7675" i="1" a="1"/>
  <c r="Y7675" i="1" s="1"/>
  <c r="Y7676" i="1" a="1"/>
  <c r="Y7676" i="1" s="1"/>
  <c r="Y7677" i="1" a="1"/>
  <c r="Y7677" i="1"/>
  <c r="Y7678" i="1" a="1"/>
  <c r="Y7678" i="1" s="1"/>
  <c r="Y7679" i="1" a="1"/>
  <c r="Y7679" i="1" s="1"/>
  <c r="Y7680" i="1" a="1"/>
  <c r="Y7680" i="1" s="1"/>
  <c r="Y7681" i="1" a="1"/>
  <c r="Y7681" i="1" s="1"/>
  <c r="Y7682" i="1" a="1"/>
  <c r="Y7682" i="1" s="1"/>
  <c r="Y7683" i="1" a="1"/>
  <c r="Y7683" i="1" s="1"/>
  <c r="Y7684" i="1" a="1"/>
  <c r="Y7684" i="1"/>
  <c r="Y7685" i="1" a="1"/>
  <c r="Y7685" i="1" s="1"/>
  <c r="Y7686" i="1" a="1"/>
  <c r="Y7686" i="1"/>
  <c r="Y7687" i="1" a="1"/>
  <c r="Y7687" i="1" s="1"/>
  <c r="Y7688" i="1" a="1"/>
  <c r="Y7688" i="1" s="1"/>
  <c r="Y7689" i="1" a="1"/>
  <c r="Y7689" i="1" s="1"/>
  <c r="Y7690" i="1" a="1"/>
  <c r="Y7690" i="1"/>
  <c r="Y7691" i="1" a="1"/>
  <c r="Y7691" i="1"/>
  <c r="Y7692" i="1" a="1"/>
  <c r="Y7692" i="1" s="1"/>
  <c r="Y7693" i="1" a="1"/>
  <c r="Y7693" i="1" s="1"/>
  <c r="Y7694" i="1" a="1"/>
  <c r="Y7694" i="1" s="1"/>
  <c r="Y7695" i="1" a="1"/>
  <c r="Y7695" i="1" s="1"/>
  <c r="Y7696" i="1" a="1"/>
  <c r="Y7696" i="1" s="1"/>
  <c r="Y7697" i="1" a="1"/>
  <c r="Y7697" i="1"/>
  <c r="Y7698" i="1" a="1"/>
  <c r="Y7698" i="1" s="1"/>
  <c r="Y7699" i="1" a="1"/>
  <c r="Y7699" i="1" s="1"/>
  <c r="Y7700" i="1" a="1"/>
  <c r="Y7700" i="1"/>
  <c r="Y7701" i="1" a="1"/>
  <c r="Y7701" i="1" s="1"/>
  <c r="Y7702" i="1" a="1"/>
  <c r="Y7702" i="1"/>
  <c r="Y7703" i="1" a="1"/>
  <c r="Y7703" i="1" s="1"/>
  <c r="Y7704" i="1" a="1"/>
  <c r="Y7704" i="1" s="1"/>
  <c r="Y7705" i="1" a="1"/>
  <c r="Y7705" i="1" s="1"/>
  <c r="Y7706" i="1" a="1"/>
  <c r="Y7706" i="1" s="1"/>
  <c r="Y7707" i="1" a="1"/>
  <c r="Y7707" i="1" s="1"/>
  <c r="Y7708" i="1" a="1"/>
  <c r="Y7708" i="1" s="1"/>
  <c r="Y7709" i="1" a="1"/>
  <c r="Y7709" i="1"/>
  <c r="Y7710" i="1" a="1"/>
  <c r="Y7710" i="1" s="1"/>
  <c r="Y7711" i="1" a="1"/>
  <c r="Y7711" i="1" s="1"/>
  <c r="Y7712" i="1" a="1"/>
  <c r="Y7712" i="1"/>
  <c r="Y7713" i="1" a="1"/>
  <c r="Y7713" i="1" s="1"/>
  <c r="Y7714" i="1" a="1"/>
  <c r="Y7714" i="1" s="1"/>
  <c r="Y7715" i="1" a="1"/>
  <c r="Y7715" i="1" s="1"/>
  <c r="Y7716" i="1" a="1"/>
  <c r="Y7716" i="1" s="1"/>
  <c r="Y7717" i="1" a="1"/>
  <c r="Y7717" i="1" s="1"/>
  <c r="Y7718" i="1" a="1"/>
  <c r="Y7718" i="1" s="1"/>
  <c r="Y7719" i="1" a="1"/>
  <c r="Y7719" i="1" s="1"/>
  <c r="Y7720" i="1" a="1"/>
  <c r="Y7720" i="1" s="1"/>
  <c r="Y7721" i="1" a="1"/>
  <c r="Y7721" i="1" s="1"/>
  <c r="Y7722" i="1" a="1"/>
  <c r="Y7722" i="1" s="1"/>
  <c r="Y7723" i="1" a="1"/>
  <c r="Y7723" i="1"/>
  <c r="Y7724" i="1" a="1"/>
  <c r="Y7724" i="1"/>
  <c r="Y7725" i="1" a="1"/>
  <c r="Y7725" i="1" s="1"/>
  <c r="Y7726" i="1" a="1"/>
  <c r="Y7726" i="1" s="1"/>
  <c r="Y7727" i="1" a="1"/>
  <c r="Y7727" i="1" s="1"/>
  <c r="Y7728" i="1" a="1"/>
  <c r="Y7728" i="1" s="1"/>
  <c r="Y7729" i="1" a="1"/>
  <c r="Y7729" i="1"/>
  <c r="Y7730" i="1" a="1"/>
  <c r="Y7730" i="1"/>
  <c r="Y7731" i="1" a="1"/>
  <c r="Y7731" i="1" s="1"/>
  <c r="Y7732" i="1" a="1"/>
  <c r="Y7732" i="1" s="1"/>
  <c r="Y7733" i="1" a="1"/>
  <c r="Y7733" i="1"/>
  <c r="Y7734" i="1" a="1"/>
  <c r="Y7734" i="1" s="1"/>
  <c r="Y7735" i="1" a="1"/>
  <c r="Y7735" i="1"/>
  <c r="Y7736" i="1" a="1"/>
  <c r="Y7736" i="1" s="1"/>
  <c r="Y7737" i="1" a="1"/>
  <c r="Y7737" i="1"/>
  <c r="Y7738" i="1" a="1"/>
  <c r="Y7738" i="1" s="1"/>
  <c r="Y7739" i="1" a="1"/>
  <c r="Y7739" i="1"/>
  <c r="Y7740" i="1" a="1"/>
  <c r="Y7740" i="1" s="1"/>
  <c r="Y7741" i="1" a="1"/>
  <c r="Y7741" i="1" s="1"/>
  <c r="Y7742" i="1" a="1"/>
  <c r="Y7742" i="1"/>
  <c r="Y7743" i="1" a="1"/>
  <c r="Y7743" i="1" s="1"/>
  <c r="Y7744" i="1" a="1"/>
  <c r="Y7744" i="1" s="1"/>
  <c r="Y7745" i="1" a="1"/>
  <c r="Y7745" i="1" s="1"/>
  <c r="Y7746" i="1" a="1"/>
  <c r="Y7746" i="1" s="1"/>
  <c r="Y7747" i="1" a="1"/>
  <c r="Y7747" i="1" s="1"/>
  <c r="Y7748" i="1" a="1"/>
  <c r="Y7748" i="1" s="1"/>
  <c r="Y7749" i="1" a="1"/>
  <c r="Y7749" i="1"/>
  <c r="Y7750" i="1" a="1"/>
  <c r="Y7750" i="1" s="1"/>
  <c r="Y7751" i="1" a="1"/>
  <c r="Y7751" i="1"/>
  <c r="Y7752" i="1" a="1"/>
  <c r="Y7752" i="1"/>
  <c r="Y7753" i="1" a="1"/>
  <c r="Y7753" i="1" s="1"/>
  <c r="Y7754" i="1" a="1"/>
  <c r="Y7754" i="1" s="1"/>
  <c r="Y7755" i="1" a="1"/>
  <c r="Y7755" i="1"/>
  <c r="Y7756" i="1" a="1"/>
  <c r="Y7756" i="1" s="1"/>
  <c r="Y7757" i="1" a="1"/>
  <c r="Y7757" i="1"/>
  <c r="Y7758" i="1" a="1"/>
  <c r="Y7758" i="1"/>
  <c r="Y7759" i="1" a="1"/>
  <c r="Y7759" i="1" s="1"/>
  <c r="Y7760" i="1" a="1"/>
  <c r="Y7760" i="1"/>
  <c r="Y7761" i="1" a="1"/>
  <c r="Y7761" i="1"/>
  <c r="Y7762" i="1" a="1"/>
  <c r="Y7762" i="1"/>
  <c r="Y7763" i="1" a="1"/>
  <c r="Y7763" i="1"/>
  <c r="Y7764" i="1" a="1"/>
  <c r="Y7764" i="1" s="1"/>
  <c r="Y7765" i="1" a="1"/>
  <c r="Y7765" i="1" s="1"/>
  <c r="Y7766" i="1" a="1"/>
  <c r="Y7766" i="1"/>
  <c r="Y7767" i="1" a="1"/>
  <c r="Y7767" i="1" s="1"/>
  <c r="Y7768" i="1" a="1"/>
  <c r="Y7768" i="1"/>
  <c r="Y7769" i="1" a="1"/>
  <c r="Y7769" i="1"/>
  <c r="Y7770" i="1" a="1"/>
  <c r="Y7770" i="1" s="1"/>
  <c r="Y7771" i="1" a="1"/>
  <c r="Y7771" i="1"/>
  <c r="Y7772" i="1" a="1"/>
  <c r="Y7772" i="1" s="1"/>
  <c r="Y7773" i="1" a="1"/>
  <c r="Y7773" i="1" s="1"/>
  <c r="Y7774" i="1" a="1"/>
  <c r="Y7774" i="1" s="1"/>
  <c r="Y7775" i="1" a="1"/>
  <c r="Y7775" i="1" s="1"/>
  <c r="Y7776" i="1" a="1"/>
  <c r="Y7776" i="1"/>
  <c r="Y7777" i="1" a="1"/>
  <c r="Y7777" i="1" s="1"/>
  <c r="Y7778" i="1" a="1"/>
  <c r="Y7778" i="1"/>
  <c r="Y7779" i="1" a="1"/>
  <c r="Y7779" i="1" s="1"/>
  <c r="Y7780" i="1" a="1"/>
  <c r="Y7780" i="1" s="1"/>
  <c r="Y7781" i="1" a="1"/>
  <c r="Y7781" i="1"/>
  <c r="Y7782" i="1" a="1"/>
  <c r="Y7782" i="1"/>
  <c r="Y7783" i="1" a="1"/>
  <c r="Y7783" i="1" s="1"/>
  <c r="Y7784" i="1" a="1"/>
  <c r="Y7784" i="1" s="1"/>
  <c r="Y7785" i="1" a="1"/>
  <c r="Y7785" i="1" s="1"/>
  <c r="Y7786" i="1" a="1"/>
  <c r="Y7786" i="1" s="1"/>
  <c r="Y7787" i="1" a="1"/>
  <c r="Y7787" i="1" s="1"/>
  <c r="Y7788" i="1" a="1"/>
  <c r="Y7788" i="1" s="1"/>
  <c r="Y7789" i="1" a="1"/>
  <c r="Y7789" i="1" s="1"/>
  <c r="Y7790" i="1" a="1"/>
  <c r="Y7790" i="1"/>
  <c r="Y7791" i="1" a="1"/>
  <c r="Y7791" i="1" s="1"/>
  <c r="Y7792" i="1" a="1"/>
  <c r="Y7792" i="1" s="1"/>
  <c r="Y7793" i="1" a="1"/>
  <c r="Y7793" i="1"/>
  <c r="Y7794" i="1" a="1"/>
  <c r="Y7794" i="1" s="1"/>
  <c r="Y7795" i="1" a="1"/>
  <c r="Y7795" i="1"/>
  <c r="Y7796" i="1" a="1"/>
  <c r="Y7796" i="1" s="1"/>
  <c r="Y7797" i="1" a="1"/>
  <c r="Y7797" i="1"/>
  <c r="Y7798" i="1" a="1"/>
  <c r="Y7798" i="1"/>
  <c r="Y7799" i="1" a="1"/>
  <c r="Y7799" i="1" s="1"/>
  <c r="Y7800" i="1" a="1"/>
  <c r="Y7800" i="1"/>
  <c r="Y7801" i="1" a="1"/>
  <c r="Y7801" i="1" s="1"/>
  <c r="Y7802" i="1" a="1"/>
  <c r="Y7802" i="1"/>
  <c r="Y7803" i="1" a="1"/>
  <c r="Y7803" i="1"/>
  <c r="Y7804" i="1" a="1"/>
  <c r="Y7804" i="1" s="1"/>
  <c r="Y7805" i="1" a="1"/>
  <c r="Y7805" i="1"/>
  <c r="Y7806" i="1" a="1"/>
  <c r="Y7806" i="1" s="1"/>
  <c r="Y7807" i="1" a="1"/>
  <c r="Y7807" i="1" s="1"/>
  <c r="Y7808" i="1" a="1"/>
  <c r="Y7808" i="1" s="1"/>
  <c r="Y7809" i="1" a="1"/>
  <c r="Y7809" i="1"/>
  <c r="Y7810" i="1" a="1"/>
  <c r="Y7810" i="1" s="1"/>
  <c r="Y7811" i="1" a="1"/>
  <c r="Y7811" i="1" s="1"/>
  <c r="Y7812" i="1" a="1"/>
  <c r="Y7812" i="1" s="1"/>
  <c r="Y7813" i="1" a="1"/>
  <c r="Y7813" i="1" s="1"/>
  <c r="Y7814" i="1" a="1"/>
  <c r="Y7814" i="1" s="1"/>
  <c r="Y7815" i="1" a="1"/>
  <c r="Y7815" i="1" s="1"/>
  <c r="Y7816" i="1" a="1"/>
  <c r="Y7816" i="1" s="1"/>
  <c r="Y7817" i="1" a="1"/>
  <c r="Y7817" i="1" s="1"/>
  <c r="Y7818" i="1" a="1"/>
  <c r="Y7818" i="1" s="1"/>
  <c r="Y7819" i="1" a="1"/>
  <c r="Y7819" i="1" s="1"/>
  <c r="Y7820" i="1" a="1"/>
  <c r="Y7820" i="1" s="1"/>
  <c r="Y7821" i="1" a="1"/>
  <c r="Y7821" i="1"/>
  <c r="Y7822" i="1" a="1"/>
  <c r="Y7822" i="1" s="1"/>
  <c r="Y7823" i="1" a="1"/>
  <c r="Y7823" i="1" s="1"/>
  <c r="Y7824" i="1" a="1"/>
  <c r="Y7824" i="1" s="1"/>
  <c r="Y7825" i="1" a="1"/>
  <c r="Y7825" i="1" s="1"/>
  <c r="Y7826" i="1" a="1"/>
  <c r="Y7826" i="1" s="1"/>
  <c r="Y7827" i="1" a="1"/>
  <c r="Y7827" i="1" s="1"/>
  <c r="Y7828" i="1" a="1"/>
  <c r="Y7828" i="1" s="1"/>
  <c r="Y7829" i="1" a="1"/>
  <c r="Y7829" i="1" s="1"/>
  <c r="Y7830" i="1" a="1"/>
  <c r="Y7830" i="1"/>
  <c r="Y7831" i="1" a="1"/>
  <c r="Y7831" i="1" s="1"/>
  <c r="Y7832" i="1" a="1"/>
  <c r="Y7832" i="1" s="1"/>
  <c r="Y7833" i="1" a="1"/>
  <c r="Y7833" i="1" s="1"/>
  <c r="Y7834" i="1" a="1"/>
  <c r="Y7834" i="1" s="1"/>
  <c r="Y7835" i="1" a="1"/>
  <c r="Y7835" i="1"/>
  <c r="Y7836" i="1" a="1"/>
  <c r="Y7836" i="1"/>
  <c r="Y7837" i="1" a="1"/>
  <c r="Y7837" i="1" s="1"/>
  <c r="Y7838" i="1" a="1"/>
  <c r="Y7838" i="1" s="1"/>
  <c r="Y7839" i="1" a="1"/>
  <c r="Y7839" i="1" s="1"/>
  <c r="Y7840" i="1" a="1"/>
  <c r="Y7840" i="1" s="1"/>
  <c r="Y7841" i="1" a="1"/>
  <c r="Y7841" i="1" s="1"/>
  <c r="Y7842" i="1" a="1"/>
  <c r="Y7842" i="1"/>
  <c r="Y7843" i="1" a="1"/>
  <c r="Y7843" i="1" s="1"/>
  <c r="Y7844" i="1" a="1"/>
  <c r="Y7844" i="1" s="1"/>
  <c r="Y7845" i="1" a="1"/>
  <c r="Y7845" i="1" s="1"/>
  <c r="Y7846" i="1" a="1"/>
  <c r="Y7846" i="1" s="1"/>
  <c r="Y7847" i="1" a="1"/>
  <c r="Y7847" i="1" s="1"/>
  <c r="Y7848" i="1" a="1"/>
  <c r="Y7848" i="1" s="1"/>
  <c r="Y7849" i="1" a="1"/>
  <c r="Y7849" i="1" s="1"/>
  <c r="Y7850" i="1" a="1"/>
  <c r="Y7850" i="1" s="1"/>
  <c r="Y7851" i="1" a="1"/>
  <c r="Y7851" i="1"/>
  <c r="Y7852" i="1" a="1"/>
  <c r="Y7852" i="1" s="1"/>
  <c r="Y7853" i="1" a="1"/>
  <c r="Y7853" i="1" s="1"/>
  <c r="Y7854" i="1" a="1"/>
  <c r="Y7854" i="1" s="1"/>
  <c r="Y7855" i="1" a="1"/>
  <c r="Y7855" i="1" s="1"/>
  <c r="Y7856" i="1" a="1"/>
  <c r="Y7856" i="1" s="1"/>
  <c r="Y7857" i="1" a="1"/>
  <c r="Y7857" i="1" s="1"/>
  <c r="Y7858" i="1" a="1"/>
  <c r="Y7858" i="1" s="1"/>
  <c r="Y7859" i="1" a="1"/>
  <c r="Y7859" i="1" s="1"/>
  <c r="Y7860" i="1" a="1"/>
  <c r="Y7860" i="1" s="1"/>
  <c r="Y7861" i="1" a="1"/>
  <c r="Y7861" i="1" s="1"/>
  <c r="Y7862" i="1" a="1"/>
  <c r="Y7862" i="1" s="1"/>
  <c r="Y7863" i="1" a="1"/>
  <c r="Y7863" i="1"/>
  <c r="Y7864" i="1" a="1"/>
  <c r="Y7864" i="1" s="1"/>
  <c r="Y7865" i="1" a="1"/>
  <c r="Y7865" i="1" s="1"/>
  <c r="Y7866" i="1" a="1"/>
  <c r="Y7866" i="1" s="1"/>
  <c r="Y7867" i="1" a="1"/>
  <c r="Y7867" i="1"/>
  <c r="Y7868" i="1" a="1"/>
  <c r="Y7868" i="1" s="1"/>
  <c r="Y7869" i="1" a="1"/>
  <c r="Y7869" i="1"/>
  <c r="Y7870" i="1" a="1"/>
  <c r="Y7870" i="1" s="1"/>
  <c r="Y7871" i="1" a="1"/>
  <c r="Y7871" i="1" s="1"/>
  <c r="Y7872" i="1" a="1"/>
  <c r="Y7872" i="1" s="1"/>
  <c r="Y7873" i="1" a="1"/>
  <c r="Y7873" i="1" s="1"/>
  <c r="Y7874" i="1" a="1"/>
  <c r="Y7874" i="1" s="1"/>
  <c r="Y7875" i="1" a="1"/>
  <c r="Y7875" i="1" s="1"/>
  <c r="Y7876" i="1" a="1"/>
  <c r="Y7876" i="1" s="1"/>
  <c r="Y7877" i="1" a="1"/>
  <c r="Y7877" i="1" s="1"/>
  <c r="Y7878" i="1" a="1"/>
  <c r="Y7878" i="1" s="1"/>
  <c r="Y7879" i="1" a="1"/>
  <c r="Y7879" i="1" s="1"/>
  <c r="Y7880" i="1" a="1"/>
  <c r="Y7880" i="1" s="1"/>
  <c r="Y7881" i="1" a="1"/>
  <c r="Y7881" i="1" s="1"/>
  <c r="Y7882" i="1" a="1"/>
  <c r="Y7882" i="1" s="1"/>
  <c r="Y7883" i="1" a="1"/>
  <c r="Y7883" i="1" s="1"/>
  <c r="Y7884" i="1" a="1"/>
  <c r="Y7884" i="1" s="1"/>
  <c r="Y7885" i="1" a="1"/>
  <c r="Y7885" i="1" s="1"/>
  <c r="Y7886" i="1" a="1"/>
  <c r="Y7886" i="1" s="1"/>
  <c r="Y7887" i="1" a="1"/>
  <c r="Y7887" i="1" s="1"/>
  <c r="Y7888" i="1" a="1"/>
  <c r="Y7888" i="1" s="1"/>
  <c r="Y7889" i="1" a="1"/>
  <c r="Y7889" i="1" s="1"/>
  <c r="Y7890" i="1" a="1"/>
  <c r="Y7890" i="1" s="1"/>
  <c r="Y7891" i="1" a="1"/>
  <c r="Y7891" i="1" s="1"/>
  <c r="Y7892" i="1" a="1"/>
  <c r="Y7892" i="1" s="1"/>
  <c r="Y7893" i="1" a="1"/>
  <c r="Y7893" i="1" s="1"/>
  <c r="Y7894" i="1" a="1"/>
  <c r="Y7894" i="1" s="1"/>
  <c r="Y7895" i="1" a="1"/>
  <c r="Y7895" i="1" s="1"/>
  <c r="Y7896" i="1" a="1"/>
  <c r="Y7896" i="1" s="1"/>
  <c r="Y7897" i="1" a="1"/>
  <c r="Y7897" i="1" s="1"/>
  <c r="Y7898" i="1" a="1"/>
  <c r="Y7898" i="1" s="1"/>
  <c r="Y7899" i="1" a="1"/>
  <c r="Y7899" i="1" s="1"/>
  <c r="Y7900" i="1" a="1"/>
  <c r="Y7900" i="1" s="1"/>
  <c r="Y7901" i="1" a="1"/>
  <c r="Y7901" i="1" s="1"/>
  <c r="Y7902" i="1" a="1"/>
  <c r="Y7902" i="1" s="1"/>
  <c r="Y7903" i="1" a="1"/>
  <c r="Y7903" i="1" s="1"/>
  <c r="Y7904" i="1" a="1"/>
  <c r="Y7904" i="1" s="1"/>
  <c r="Y7905" i="1" a="1"/>
  <c r="Y7905" i="1" s="1"/>
  <c r="Y7906" i="1" a="1"/>
  <c r="Y7906" i="1" s="1"/>
  <c r="Y7907" i="1" a="1"/>
  <c r="Y7907" i="1" s="1"/>
  <c r="Y7908" i="1" a="1"/>
  <c r="Y7908" i="1" s="1"/>
  <c r="Y7909" i="1" a="1"/>
  <c r="Y7909" i="1" s="1"/>
  <c r="Y7910" i="1" a="1"/>
  <c r="Y7910" i="1" s="1"/>
  <c r="Y7911" i="1" a="1"/>
  <c r="Y7911" i="1" s="1"/>
  <c r="Y7912" i="1" a="1"/>
  <c r="Y7912" i="1" s="1"/>
  <c r="Y7913" i="1" a="1"/>
  <c r="Y7913" i="1" s="1"/>
  <c r="Y7914" i="1" a="1"/>
  <c r="Y7914" i="1" s="1"/>
  <c r="Y7915" i="1" a="1"/>
  <c r="Y7915" i="1" s="1"/>
  <c r="Y7916" i="1" a="1"/>
  <c r="Y7916" i="1" s="1"/>
  <c r="Y7917" i="1" a="1"/>
  <c r="Y7917" i="1" s="1"/>
  <c r="Y7918" i="1" a="1"/>
  <c r="Y7918" i="1" s="1"/>
  <c r="Y7919" i="1" a="1"/>
  <c r="Y7919" i="1" s="1"/>
  <c r="Y7920" i="1" a="1"/>
  <c r="Y7920" i="1" s="1"/>
  <c r="Y7921" i="1" a="1"/>
  <c r="Y7921" i="1" s="1"/>
  <c r="Y7922" i="1" a="1"/>
  <c r="Y7922" i="1" s="1"/>
  <c r="Y7923" i="1" a="1"/>
  <c r="Y7923" i="1" s="1"/>
  <c r="Y7924" i="1" a="1"/>
  <c r="Y7924" i="1" s="1"/>
  <c r="Y7925" i="1" a="1"/>
  <c r="Y7925" i="1" s="1"/>
  <c r="Y7926" i="1" a="1"/>
  <c r="Y7926" i="1" s="1"/>
  <c r="Y7927" i="1" a="1"/>
  <c r="Y7927" i="1" s="1"/>
  <c r="Y7928" i="1" a="1"/>
  <c r="Y7928" i="1" s="1"/>
  <c r="Y7929" i="1" a="1"/>
  <c r="Y7929" i="1" s="1"/>
  <c r="Y7930" i="1" a="1"/>
  <c r="Y7930" i="1" s="1"/>
  <c r="Y7931" i="1" a="1"/>
  <c r="Y7931" i="1" s="1"/>
  <c r="Y7932" i="1" a="1"/>
  <c r="Y7932" i="1" s="1"/>
  <c r="Y7933" i="1" a="1"/>
  <c r="Y7933" i="1" s="1"/>
  <c r="Y7934" i="1" a="1"/>
  <c r="Y7934" i="1" s="1"/>
  <c r="Y7935" i="1" a="1"/>
  <c r="Y7935" i="1" s="1"/>
  <c r="Y7936" i="1" a="1"/>
  <c r="Y7936" i="1" s="1"/>
  <c r="Y7937" i="1" a="1"/>
  <c r="Y7937" i="1" s="1"/>
  <c r="Y7938" i="1" a="1"/>
  <c r="Y7938" i="1" s="1"/>
  <c r="Y7939" i="1" a="1"/>
  <c r="Y7939" i="1" s="1"/>
  <c r="Y7940" i="1" a="1"/>
  <c r="Y7940" i="1" s="1"/>
  <c r="Y7941" i="1" a="1"/>
  <c r="Y7941" i="1" s="1"/>
  <c r="Y7942" i="1" a="1"/>
  <c r="Y7942" i="1" s="1"/>
  <c r="Y7943" i="1" a="1"/>
  <c r="Y7943" i="1" s="1"/>
  <c r="Y7944" i="1" a="1"/>
  <c r="Y7944" i="1" s="1"/>
  <c r="Y7945" i="1" a="1"/>
  <c r="Y7945" i="1" s="1"/>
  <c r="Y7946" i="1" a="1"/>
  <c r="Y7946" i="1" s="1"/>
  <c r="Y7947" i="1" a="1"/>
  <c r="Y7947" i="1" s="1"/>
  <c r="Y7948" i="1" a="1"/>
  <c r="Y7948" i="1" s="1"/>
  <c r="Y7949" i="1" a="1"/>
  <c r="Y7949" i="1" s="1"/>
  <c r="Y7950" i="1" a="1"/>
  <c r="Y7950" i="1" s="1"/>
  <c r="Y7951" i="1" a="1"/>
  <c r="Y7951" i="1" s="1"/>
  <c r="Y7952" i="1" a="1"/>
  <c r="Y7952" i="1" s="1"/>
  <c r="Y7953" i="1" a="1"/>
  <c r="Y7953" i="1" s="1"/>
  <c r="Y7954" i="1" a="1"/>
  <c r="Y7954" i="1" s="1"/>
  <c r="Y7955" i="1" a="1"/>
  <c r="Y7955" i="1" s="1"/>
  <c r="Y7956" i="1" a="1"/>
  <c r="Y7956" i="1" s="1"/>
  <c r="Y7957" i="1" a="1"/>
  <c r="Y7957" i="1" s="1"/>
  <c r="Y7958" i="1" a="1"/>
  <c r="Y7958" i="1" s="1"/>
  <c r="Y7959" i="1" a="1"/>
  <c r="Y7959" i="1" s="1"/>
  <c r="Y7960" i="1" a="1"/>
  <c r="Y7960" i="1" s="1"/>
  <c r="Y7961" i="1" a="1"/>
  <c r="Y7961" i="1" s="1"/>
  <c r="Y7962" i="1" a="1"/>
  <c r="Y7962" i="1" s="1"/>
  <c r="Y7963" i="1" a="1"/>
  <c r="Y7963" i="1" s="1"/>
  <c r="Y7964" i="1" a="1"/>
  <c r="Y7964" i="1" s="1"/>
  <c r="Y7965" i="1" a="1"/>
  <c r="Y7965" i="1" s="1"/>
  <c r="Y7966" i="1" a="1"/>
  <c r="Y7966" i="1" s="1"/>
  <c r="Y7967" i="1" a="1"/>
  <c r="Y7967" i="1" s="1"/>
  <c r="Y7968" i="1" a="1"/>
  <c r="Y7968" i="1" s="1"/>
  <c r="Y7969" i="1" a="1"/>
  <c r="Y7969" i="1" s="1"/>
  <c r="Y7970" i="1" a="1"/>
  <c r="Y7970" i="1" s="1"/>
  <c r="Y7971" i="1" a="1"/>
  <c r="Y7971" i="1" s="1"/>
  <c r="Y7972" i="1" a="1"/>
  <c r="Y7972" i="1" s="1"/>
  <c r="Y7973" i="1" a="1"/>
  <c r="Y7973" i="1" s="1"/>
  <c r="Y7974" i="1" a="1"/>
  <c r="Y7974" i="1" s="1"/>
  <c r="Y7975" i="1" a="1"/>
  <c r="Y7975" i="1" s="1"/>
  <c r="Y7976" i="1" a="1"/>
  <c r="Y7976" i="1" s="1"/>
  <c r="Y7977" i="1" a="1"/>
  <c r="Y7977" i="1" s="1"/>
  <c r="Y7978" i="1" a="1"/>
  <c r="Y7978" i="1" s="1"/>
  <c r="Y7979" i="1" a="1"/>
  <c r="Y7979" i="1" s="1"/>
  <c r="Y7980" i="1" a="1"/>
  <c r="Y7980" i="1" s="1"/>
  <c r="Y7981" i="1" a="1"/>
  <c r="Y7981" i="1" s="1"/>
  <c r="Y7982" i="1" a="1"/>
  <c r="Y7982" i="1" s="1"/>
  <c r="Y7983" i="1" a="1"/>
  <c r="Y7983" i="1" s="1"/>
  <c r="Y7984" i="1" a="1"/>
  <c r="Y7984" i="1" s="1"/>
  <c r="Y7985" i="1" a="1"/>
  <c r="Y7985" i="1" s="1"/>
  <c r="Y7986" i="1" a="1"/>
  <c r="Y7986" i="1" s="1"/>
  <c r="Y7987" i="1" a="1"/>
  <c r="Y7987" i="1" s="1"/>
  <c r="Y7988" i="1" a="1"/>
  <c r="Y7988" i="1" s="1"/>
  <c r="Y7989" i="1" a="1"/>
  <c r="Y7989" i="1" s="1"/>
  <c r="Y7990" i="1" a="1"/>
  <c r="Y7990" i="1" s="1"/>
  <c r="Y7991" i="1" a="1"/>
  <c r="Y7991" i="1" s="1"/>
  <c r="Y7992" i="1" a="1"/>
  <c r="Y7992" i="1" s="1"/>
  <c r="Y7993" i="1" a="1"/>
  <c r="Y7993" i="1" s="1"/>
  <c r="Y7994" i="1" a="1"/>
  <c r="Y7994" i="1" s="1"/>
  <c r="Y7995" i="1" a="1"/>
  <c r="Y7995" i="1" s="1"/>
  <c r="Y7996" i="1" a="1"/>
  <c r="Y7996" i="1" s="1"/>
  <c r="Y7997" i="1" a="1"/>
  <c r="Y7997" i="1" s="1"/>
  <c r="Y7998" i="1" a="1"/>
  <c r="Y7998" i="1" s="1"/>
  <c r="Y7999" i="1" a="1"/>
  <c r="Y7999" i="1" s="1"/>
  <c r="Y8000" i="1" a="1"/>
  <c r="Y8000" i="1" s="1"/>
  <c r="Y8001" i="1" a="1"/>
  <c r="Y8001" i="1" s="1"/>
  <c r="Y8002" i="1" a="1"/>
  <c r="Y8002" i="1" s="1"/>
  <c r="Y8003" i="1" a="1"/>
  <c r="Y8003" i="1" s="1"/>
  <c r="Y8004" i="1" a="1"/>
  <c r="Y8004" i="1" s="1"/>
  <c r="Y8005" i="1" a="1"/>
  <c r="Y8005" i="1" s="1"/>
  <c r="Y8006" i="1" a="1"/>
  <c r="Y8006" i="1" s="1"/>
  <c r="Y8007" i="1" a="1"/>
  <c r="Y8007" i="1" s="1"/>
  <c r="Y8008" i="1" a="1"/>
  <c r="Y8008" i="1" s="1"/>
  <c r="Y8009" i="1" a="1"/>
  <c r="Y8009" i="1" s="1"/>
  <c r="Y8010" i="1" a="1"/>
  <c r="Y8010" i="1" s="1"/>
  <c r="Y8011" i="1" a="1"/>
  <c r="Y8011" i="1" s="1"/>
  <c r="Y8012" i="1" a="1"/>
  <c r="Y8012" i="1" s="1"/>
  <c r="Y8013" i="1" a="1"/>
  <c r="Y8013" i="1" s="1"/>
  <c r="Y8014" i="1" a="1"/>
  <c r="Y8014" i="1" s="1"/>
  <c r="Y8015" i="1" a="1"/>
  <c r="Y8015" i="1" s="1"/>
  <c r="Y8016" i="1" a="1"/>
  <c r="Y8016" i="1" s="1"/>
  <c r="Y8017" i="1" a="1"/>
  <c r="Y8017" i="1" s="1"/>
  <c r="Y8018" i="1" a="1"/>
  <c r="Y8018" i="1" s="1"/>
  <c r="Y8019" i="1" a="1"/>
  <c r="Y8019" i="1" s="1"/>
  <c r="Y8020" i="1" a="1"/>
  <c r="Y8020" i="1" s="1"/>
  <c r="Y8021" i="1" a="1"/>
  <c r="Y8021" i="1" s="1"/>
  <c r="Y8022" i="1" a="1"/>
  <c r="Y8022" i="1" s="1"/>
  <c r="Y8023" i="1" a="1"/>
  <c r="Y8023" i="1" s="1"/>
  <c r="Y8024" i="1" a="1"/>
  <c r="Y8024" i="1" s="1"/>
  <c r="Y8025" i="1" a="1"/>
  <c r="Y8025" i="1" s="1"/>
  <c r="Y8026" i="1" a="1"/>
  <c r="Y8026" i="1" s="1"/>
  <c r="Y8027" i="1" a="1"/>
  <c r="Y8027" i="1" s="1"/>
  <c r="Y8028" i="1" a="1"/>
  <c r="Y8028" i="1" s="1"/>
  <c r="Y8029" i="1" a="1"/>
  <c r="Y8029" i="1" s="1"/>
  <c r="Y8030" i="1" a="1"/>
  <c r="Y8030" i="1" s="1"/>
  <c r="Y8031" i="1" a="1"/>
  <c r="Y8031" i="1" s="1"/>
  <c r="Y8032" i="1" a="1"/>
  <c r="Y8032" i="1" s="1"/>
  <c r="Y8033" i="1" a="1"/>
  <c r="Y8033" i="1" s="1"/>
  <c r="Y8034" i="1" a="1"/>
  <c r="Y8034" i="1" s="1"/>
  <c r="Y8035" i="1" a="1"/>
  <c r="Y8035" i="1" s="1"/>
  <c r="Y8036" i="1" a="1"/>
  <c r="Y8036" i="1" s="1"/>
  <c r="Y8037" i="1" a="1"/>
  <c r="Y8037" i="1" s="1"/>
  <c r="Y8038" i="1" a="1"/>
  <c r="Y8038" i="1" s="1"/>
  <c r="Y8039" i="1" a="1"/>
  <c r="Y8039" i="1" s="1"/>
  <c r="Y8040" i="1" a="1"/>
  <c r="Y8040" i="1" s="1"/>
  <c r="Y8041" i="1" a="1"/>
  <c r="Y8041" i="1" s="1"/>
  <c r="Y8042" i="1" a="1"/>
  <c r="Y8042" i="1" s="1"/>
  <c r="Y8043" i="1" a="1"/>
  <c r="Y8043" i="1" s="1"/>
  <c r="Y8044" i="1" a="1"/>
  <c r="Y8044" i="1" s="1"/>
  <c r="Y8045" i="1" a="1"/>
  <c r="Y8045" i="1" s="1"/>
  <c r="Y8046" i="1" a="1"/>
  <c r="Y8046" i="1" s="1"/>
  <c r="Y8047" i="1" a="1"/>
  <c r="Y8047" i="1" s="1"/>
  <c r="Y8048" i="1" a="1"/>
  <c r="Y8048" i="1" s="1"/>
  <c r="Y8049" i="1" a="1"/>
  <c r="Y8049" i="1" s="1"/>
  <c r="Y8050" i="1" a="1"/>
  <c r="Y8050" i="1" s="1"/>
  <c r="Y8051" i="1" a="1"/>
  <c r="Y8051" i="1" s="1"/>
  <c r="Y8052" i="1" a="1"/>
  <c r="Y8052" i="1" s="1"/>
  <c r="Y8053" i="1" a="1"/>
  <c r="Y8053" i="1" s="1"/>
  <c r="Y8054" i="1" a="1"/>
  <c r="Y8054" i="1" s="1"/>
  <c r="Y8055" i="1" a="1"/>
  <c r="Y8055" i="1" s="1"/>
  <c r="Y8056" i="1" a="1"/>
  <c r="Y8056" i="1" s="1"/>
  <c r="Y8057" i="1" a="1"/>
  <c r="Y8057" i="1" s="1"/>
  <c r="Y8058" i="1" a="1"/>
  <c r="Y8058" i="1" s="1"/>
  <c r="Y8059" i="1" a="1"/>
  <c r="Y8059" i="1" s="1"/>
  <c r="Y8060" i="1" a="1"/>
  <c r="Y8060" i="1" s="1"/>
  <c r="Y8061" i="1" a="1"/>
  <c r="Y8061" i="1" s="1"/>
  <c r="Y8062" i="1" a="1"/>
  <c r="Y8062" i="1" s="1"/>
  <c r="Y8063" i="1" a="1"/>
  <c r="Y8063" i="1" s="1"/>
  <c r="Y8064" i="1" a="1"/>
  <c r="Y8064" i="1" s="1"/>
  <c r="Y8065" i="1" a="1"/>
  <c r="Y8065" i="1" s="1"/>
  <c r="Y8066" i="1" a="1"/>
  <c r="Y8066" i="1" s="1"/>
  <c r="Y8067" i="1" a="1"/>
  <c r="Y8067" i="1" s="1"/>
  <c r="Y8068" i="1" a="1"/>
  <c r="Y8068" i="1" s="1"/>
  <c r="Y8069" i="1" a="1"/>
  <c r="Y8069" i="1" s="1"/>
  <c r="Y8070" i="1" a="1"/>
  <c r="Y8070" i="1" s="1"/>
  <c r="Y8071" i="1" a="1"/>
  <c r="Y8071" i="1" s="1"/>
  <c r="Y8072" i="1" a="1"/>
  <c r="Y8072" i="1" s="1"/>
  <c r="Y8073" i="1" a="1"/>
  <c r="Y8073" i="1" s="1"/>
  <c r="Y8074" i="1" a="1"/>
  <c r="Y8074" i="1" s="1"/>
  <c r="Y8075" i="1" a="1"/>
  <c r="Y8075" i="1" s="1"/>
  <c r="Y8076" i="1" a="1"/>
  <c r="Y8076" i="1" s="1"/>
  <c r="Y8077" i="1" a="1"/>
  <c r="Y8077" i="1" s="1"/>
  <c r="Y8078" i="1" a="1"/>
  <c r="Y8078" i="1" s="1"/>
  <c r="Y8079" i="1" a="1"/>
  <c r="Y8079" i="1" s="1"/>
  <c r="Y8080" i="1" a="1"/>
  <c r="Y8080" i="1" s="1"/>
  <c r="Y8081" i="1" a="1"/>
  <c r="Y8081" i="1" s="1"/>
  <c r="Y8082" i="1" a="1"/>
  <c r="Y8082" i="1" s="1"/>
  <c r="Y8083" i="1" a="1"/>
  <c r="Y8083" i="1" s="1"/>
  <c r="Y8084" i="1" a="1"/>
  <c r="Y8084" i="1" s="1"/>
  <c r="Y8085" i="1" a="1"/>
  <c r="Y8085" i="1" s="1"/>
  <c r="Y8086" i="1" a="1"/>
  <c r="Y8086" i="1" s="1"/>
  <c r="Y8087" i="1" a="1"/>
  <c r="Y8087" i="1" s="1"/>
  <c r="Y8088" i="1" a="1"/>
  <c r="Y8088" i="1" s="1"/>
  <c r="Y8089" i="1" a="1"/>
  <c r="Y8089" i="1" s="1"/>
  <c r="Y8090" i="1" a="1"/>
  <c r="Y8090" i="1" s="1"/>
  <c r="Y8091" i="1" a="1"/>
  <c r="Y8091" i="1" s="1"/>
  <c r="Y8092" i="1" a="1"/>
  <c r="Y8092" i="1" s="1"/>
  <c r="Y8093" i="1" a="1"/>
  <c r="Y8093" i="1" s="1"/>
  <c r="Y8094" i="1" a="1"/>
  <c r="Y8094" i="1" s="1"/>
  <c r="Y8095" i="1" a="1"/>
  <c r="Y8095" i="1" s="1"/>
  <c r="Y8096" i="1" a="1"/>
  <c r="Y8096" i="1" s="1"/>
  <c r="Y8097" i="1" a="1"/>
  <c r="Y8097" i="1" s="1"/>
  <c r="Y8098" i="1" a="1"/>
  <c r="Y8098" i="1" s="1"/>
  <c r="Y8099" i="1" a="1"/>
  <c r="Y8099" i="1" s="1"/>
  <c r="Y8100" i="1" a="1"/>
  <c r="Y8100" i="1" s="1"/>
  <c r="Y8101" i="1" a="1"/>
  <c r="Y8101" i="1" s="1"/>
  <c r="Y8102" i="1" a="1"/>
  <c r="Y8102" i="1" s="1"/>
  <c r="Y8103" i="1" a="1"/>
  <c r="Y8103" i="1" s="1"/>
  <c r="Y8104" i="1" a="1"/>
  <c r="Y8104" i="1" s="1"/>
  <c r="Y8105" i="1" a="1"/>
  <c r="Y8105" i="1" s="1"/>
  <c r="Y8106" i="1" a="1"/>
  <c r="Y8106" i="1" s="1"/>
  <c r="Y8107" i="1" a="1"/>
  <c r="Y8107" i="1" s="1"/>
  <c r="Y8108" i="1" a="1"/>
  <c r="Y8108" i="1" s="1"/>
  <c r="Y8109" i="1" a="1"/>
  <c r="Y8109" i="1" s="1"/>
  <c r="Y8110" i="1" a="1"/>
  <c r="Y8110" i="1" s="1"/>
  <c r="Y8111" i="1" a="1"/>
  <c r="Y8111" i="1" s="1"/>
  <c r="Y8112" i="1" a="1"/>
  <c r="Y8112" i="1" s="1"/>
  <c r="Y8113" i="1" a="1"/>
  <c r="Y8113" i="1" s="1"/>
  <c r="Y8114" i="1" a="1"/>
  <c r="Y8114" i="1" s="1"/>
  <c r="Y8115" i="1" a="1"/>
  <c r="Y8115" i="1" s="1"/>
  <c r="Y8116" i="1" a="1"/>
  <c r="Y8116" i="1" s="1"/>
  <c r="Y8117" i="1" a="1"/>
  <c r="Y8117" i="1" s="1"/>
  <c r="Y8118" i="1" a="1"/>
  <c r="Y8118" i="1" s="1"/>
  <c r="Y8119" i="1" a="1"/>
  <c r="Y8119" i="1" s="1"/>
  <c r="Y8120" i="1" a="1"/>
  <c r="Y8120" i="1" s="1"/>
  <c r="Y8121" i="1" a="1"/>
  <c r="Y8121" i="1" s="1"/>
  <c r="Y8122" i="1" a="1"/>
  <c r="Y8122" i="1" s="1"/>
  <c r="Y8123" i="1" a="1"/>
  <c r="Y8123" i="1" s="1"/>
  <c r="Y8124" i="1" a="1"/>
  <c r="Y8124" i="1" s="1"/>
  <c r="Y8125" i="1" a="1"/>
  <c r="Y8125" i="1" s="1"/>
  <c r="Y8126" i="1" a="1"/>
  <c r="Y8126" i="1" s="1"/>
  <c r="Y8127" i="1" a="1"/>
  <c r="Y8127" i="1" s="1"/>
  <c r="Y8128" i="1" a="1"/>
  <c r="Y8128" i="1" s="1"/>
  <c r="Y8129" i="1" a="1"/>
  <c r="Y8129" i="1" s="1"/>
  <c r="Y8130" i="1" a="1"/>
  <c r="Y8130" i="1" s="1"/>
  <c r="Y8131" i="1" a="1"/>
  <c r="Y8131" i="1" s="1"/>
  <c r="Y8132" i="1" a="1"/>
  <c r="Y8132" i="1" s="1"/>
  <c r="Y8133" i="1" a="1"/>
  <c r="Y8133" i="1" s="1"/>
  <c r="Y8134" i="1" a="1"/>
  <c r="Y8134" i="1" s="1"/>
  <c r="Y8135" i="1" a="1"/>
  <c r="Y8135" i="1" s="1"/>
  <c r="Y8136" i="1" a="1"/>
  <c r="Y8136" i="1" s="1"/>
  <c r="Y8137" i="1" a="1"/>
  <c r="Y8137" i="1" s="1"/>
  <c r="Y8138" i="1" a="1"/>
  <c r="Y8138" i="1" s="1"/>
  <c r="Y8139" i="1" a="1"/>
  <c r="Y8139" i="1" s="1"/>
  <c r="Y8140" i="1" a="1"/>
  <c r="Y8140" i="1" s="1"/>
  <c r="Y8141" i="1" a="1"/>
  <c r="Y8141" i="1" s="1"/>
  <c r="Y8142" i="1" a="1"/>
  <c r="Y8142" i="1" s="1"/>
  <c r="Y8143" i="1" a="1"/>
  <c r="Y8143" i="1" s="1"/>
  <c r="Y8144" i="1" a="1"/>
  <c r="Y8144" i="1" s="1"/>
  <c r="Y8145" i="1" a="1"/>
  <c r="Y8145" i="1" s="1"/>
  <c r="Y8146" i="1" a="1"/>
  <c r="Y8146" i="1" s="1"/>
  <c r="Y8147" i="1" a="1"/>
  <c r="Y8147" i="1" s="1"/>
  <c r="Y8148" i="1" a="1"/>
  <c r="Y8148" i="1" s="1"/>
  <c r="Y8149" i="1" a="1"/>
  <c r="Y8149" i="1" s="1"/>
  <c r="Y8150" i="1" a="1"/>
  <c r="Y8150" i="1" s="1"/>
  <c r="Y8151" i="1" a="1"/>
  <c r="Y8151" i="1" s="1"/>
  <c r="Y8152" i="1" a="1"/>
  <c r="Y8152" i="1" s="1"/>
  <c r="Y8153" i="1" a="1"/>
  <c r="Y8153" i="1" s="1"/>
  <c r="Y8154" i="1" a="1"/>
  <c r="Y8154" i="1" s="1"/>
  <c r="Y8155" i="1" a="1"/>
  <c r="Y8155" i="1" s="1"/>
  <c r="Y8156" i="1" a="1"/>
  <c r="Y8156" i="1" s="1"/>
  <c r="Y8157" i="1" a="1"/>
  <c r="Y8157" i="1" s="1"/>
  <c r="Y8158" i="1" a="1"/>
  <c r="Y8158" i="1" s="1"/>
  <c r="Y8159" i="1" a="1"/>
  <c r="Y8159" i="1" s="1"/>
  <c r="Y8160" i="1" a="1"/>
  <c r="Y8160" i="1" s="1"/>
  <c r="Y8161" i="1" a="1"/>
  <c r="Y8161" i="1" s="1"/>
  <c r="Y8162" i="1" a="1"/>
  <c r="Y8162" i="1" s="1"/>
  <c r="Y8163" i="1" a="1"/>
  <c r="Y8163" i="1" s="1"/>
  <c r="Y8164" i="1" a="1"/>
  <c r="Y8164" i="1" s="1"/>
  <c r="Y8165" i="1" a="1"/>
  <c r="Y8165" i="1" s="1"/>
  <c r="Y8166" i="1" a="1"/>
  <c r="Y8166" i="1" s="1"/>
  <c r="Y8167" i="1" a="1"/>
  <c r="Y8167" i="1" s="1"/>
  <c r="Y8168" i="1" a="1"/>
  <c r="Y8168" i="1" s="1"/>
  <c r="Y8169" i="1" a="1"/>
  <c r="Y8169" i="1" s="1"/>
  <c r="Y8170" i="1" a="1"/>
  <c r="Y8170" i="1" s="1"/>
  <c r="Y8171" i="1" a="1"/>
  <c r="Y8171" i="1" s="1"/>
  <c r="Y8172" i="1" a="1"/>
  <c r="Y8172" i="1" s="1"/>
  <c r="Y8173" i="1" a="1"/>
  <c r="Y8173" i="1" s="1"/>
  <c r="Y8174" i="1" a="1"/>
  <c r="Y8174" i="1" s="1"/>
  <c r="Y8175" i="1" a="1"/>
  <c r="Y8175" i="1" s="1"/>
  <c r="Y8176" i="1" a="1"/>
  <c r="Y8176" i="1" s="1"/>
  <c r="Y8177" i="1" a="1"/>
  <c r="Y8177" i="1" s="1"/>
  <c r="Y8178" i="1" a="1"/>
  <c r="Y8178" i="1" s="1"/>
  <c r="Y8179" i="1" a="1"/>
  <c r="Y8179" i="1" s="1"/>
  <c r="Y8180" i="1" a="1"/>
  <c r="Y8180" i="1" s="1"/>
  <c r="Y8181" i="1" a="1"/>
  <c r="Y8181" i="1" s="1"/>
  <c r="Y8182" i="1" a="1"/>
  <c r="Y8182" i="1" s="1"/>
  <c r="Y8183" i="1" a="1"/>
  <c r="Y8183" i="1" s="1"/>
  <c r="Y8184" i="1" a="1"/>
  <c r="Y8184" i="1" s="1"/>
  <c r="Y8185" i="1" a="1"/>
  <c r="Y8185" i="1" s="1"/>
  <c r="Y8186" i="1" a="1"/>
  <c r="Y8186" i="1" s="1"/>
  <c r="Y8187" i="1" a="1"/>
  <c r="Y8187" i="1" s="1"/>
  <c r="Y8188" i="1" a="1"/>
  <c r="Y8188" i="1" s="1"/>
  <c r="Y8189" i="1" a="1"/>
  <c r="Y8189" i="1" s="1"/>
  <c r="Y8190" i="1" a="1"/>
  <c r="Y8190" i="1" s="1"/>
  <c r="Y8191" i="1" a="1"/>
  <c r="Y8191" i="1" s="1"/>
  <c r="Y8192" i="1" a="1"/>
  <c r="Y8192" i="1" s="1"/>
  <c r="Y8193" i="1" a="1"/>
  <c r="Y8193" i="1" s="1"/>
  <c r="Y8194" i="1" a="1"/>
  <c r="Y8194" i="1" s="1"/>
  <c r="Y8195" i="1" a="1"/>
  <c r="Y8195" i="1" s="1"/>
  <c r="Y8196" i="1" a="1"/>
  <c r="Y8196" i="1" s="1"/>
  <c r="Y8197" i="1" a="1"/>
  <c r="Y8197" i="1" s="1"/>
  <c r="Y8198" i="1" a="1"/>
  <c r="Y8198" i="1" s="1"/>
  <c r="Y8199" i="1" a="1"/>
  <c r="Y8199" i="1" s="1"/>
  <c r="Y8200" i="1" a="1"/>
  <c r="Y8200" i="1" s="1"/>
  <c r="Y8201" i="1" a="1"/>
  <c r="Y8201" i="1" s="1"/>
  <c r="Y8202" i="1" a="1"/>
  <c r="Y8202" i="1" s="1"/>
  <c r="Y8203" i="1" a="1"/>
  <c r="Y8203" i="1" s="1"/>
  <c r="Y8204" i="1" a="1"/>
  <c r="Y8204" i="1" s="1"/>
  <c r="Y8205" i="1" a="1"/>
  <c r="Y8205" i="1" s="1"/>
  <c r="Y8206" i="1" a="1"/>
  <c r="Y8206" i="1" s="1"/>
  <c r="Y8207" i="1" a="1"/>
  <c r="Y8207" i="1" s="1"/>
  <c r="Y8208" i="1" a="1"/>
  <c r="Y8208" i="1" s="1"/>
  <c r="Y8209" i="1" a="1"/>
  <c r="Y8209" i="1" s="1"/>
  <c r="Y8210" i="1" a="1"/>
  <c r="Y8210" i="1" s="1"/>
  <c r="Y8211" i="1" a="1"/>
  <c r="Y8211" i="1" s="1"/>
  <c r="Y8212" i="1" a="1"/>
  <c r="Y8212" i="1" s="1"/>
  <c r="Y8213" i="1" a="1"/>
  <c r="Y8213" i="1" s="1"/>
  <c r="Y8214" i="1" a="1"/>
  <c r="Y8214" i="1" s="1"/>
  <c r="Y8215" i="1" a="1"/>
  <c r="Y8215" i="1" s="1"/>
  <c r="Y8216" i="1" a="1"/>
  <c r="Y8216" i="1" s="1"/>
  <c r="Y8217" i="1" a="1"/>
  <c r="Y8217" i="1" s="1"/>
  <c r="Y8218" i="1" a="1"/>
  <c r="Y8218" i="1" s="1"/>
  <c r="Y8219" i="1" a="1"/>
  <c r="Y8219" i="1" s="1"/>
  <c r="Y8220" i="1" a="1"/>
  <c r="Y8220" i="1" s="1"/>
  <c r="Y8221" i="1" a="1"/>
  <c r="Y8221" i="1" s="1"/>
  <c r="Y8222" i="1" a="1"/>
  <c r="Y8222" i="1" s="1"/>
  <c r="Y8223" i="1" a="1"/>
  <c r="Y8223" i="1" s="1"/>
  <c r="Y8224" i="1" a="1"/>
  <c r="Y8224" i="1" s="1"/>
  <c r="Y8225" i="1" a="1"/>
  <c r="Y8225" i="1" s="1"/>
  <c r="Y8226" i="1" a="1"/>
  <c r="Y8226" i="1" s="1"/>
  <c r="Y8227" i="1" a="1"/>
  <c r="Y8227" i="1" s="1"/>
  <c r="Y8228" i="1" a="1"/>
  <c r="Y8228" i="1" s="1"/>
  <c r="Y8229" i="1" a="1"/>
  <c r="Y8229" i="1" s="1"/>
  <c r="Y8230" i="1" a="1"/>
  <c r="Y8230" i="1" s="1"/>
  <c r="Y8231" i="1" a="1"/>
  <c r="Y8231" i="1" s="1"/>
  <c r="Y8232" i="1" a="1"/>
  <c r="Y8232" i="1" s="1"/>
  <c r="Y8233" i="1" a="1"/>
  <c r="Y8233" i="1" s="1"/>
  <c r="Y8234" i="1" a="1"/>
  <c r="Y8234" i="1" s="1"/>
  <c r="Y8235" i="1" a="1"/>
  <c r="Y8235" i="1" s="1"/>
  <c r="Y8236" i="1" a="1"/>
  <c r="Y8236" i="1" s="1"/>
  <c r="Y8237" i="1" a="1"/>
  <c r="Y8237" i="1" s="1"/>
  <c r="Y8238" i="1" a="1"/>
  <c r="Y8238" i="1" s="1"/>
  <c r="Y8239" i="1" a="1"/>
  <c r="Y8239" i="1" s="1"/>
  <c r="Y8240" i="1" a="1"/>
  <c r="Y8240" i="1" s="1"/>
  <c r="Y8241" i="1" a="1"/>
  <c r="Y8241" i="1" s="1"/>
  <c r="Y8242" i="1" a="1"/>
  <c r="Y8242" i="1" s="1"/>
  <c r="Y8243" i="1" a="1"/>
  <c r="Y8243" i="1" s="1"/>
  <c r="Y8244" i="1" a="1"/>
  <c r="Y8244" i="1" s="1"/>
  <c r="Y8245" i="1" a="1"/>
  <c r="Y8245" i="1" s="1"/>
  <c r="Y8246" i="1" a="1"/>
  <c r="Y8246" i="1" s="1"/>
  <c r="Y8247" i="1" a="1"/>
  <c r="Y8247" i="1" s="1"/>
  <c r="Y8248" i="1" a="1"/>
  <c r="Y8248" i="1" s="1"/>
  <c r="Y8249" i="1" a="1"/>
  <c r="Y8249" i="1" s="1"/>
  <c r="Y8250" i="1" a="1"/>
  <c r="Y8250" i="1" s="1"/>
  <c r="Y8251" i="1" a="1"/>
  <c r="Y8251" i="1" s="1"/>
  <c r="Y8252" i="1" a="1"/>
  <c r="Y8252" i="1" s="1"/>
  <c r="Y8253" i="1" a="1"/>
  <c r="Y8253" i="1" s="1"/>
  <c r="Y8254" i="1" a="1"/>
  <c r="Y8254" i="1" s="1"/>
  <c r="Y8255" i="1" a="1"/>
  <c r="Y8255" i="1" s="1"/>
  <c r="Y8256" i="1" a="1"/>
  <c r="Y8256" i="1" s="1"/>
  <c r="Y8257" i="1" a="1"/>
  <c r="Y8257" i="1" s="1"/>
  <c r="Y8258" i="1" a="1"/>
  <c r="Y8258" i="1" s="1"/>
  <c r="Y8259" i="1" a="1"/>
  <c r="Y8259" i="1" s="1"/>
  <c r="Y8260" i="1" a="1"/>
  <c r="Y8260" i="1" s="1"/>
  <c r="Y8261" i="1" a="1"/>
  <c r="Y8261" i="1" s="1"/>
  <c r="Y8262" i="1" a="1"/>
  <c r="Y8262" i="1" s="1"/>
  <c r="Y8263" i="1" a="1"/>
  <c r="Y8263" i="1" s="1"/>
  <c r="Y8264" i="1" a="1"/>
  <c r="Y8264" i="1" s="1"/>
  <c r="Y8265" i="1" a="1"/>
  <c r="Y8265" i="1" s="1"/>
  <c r="Y8266" i="1" a="1"/>
  <c r="Y8266" i="1" s="1"/>
  <c r="Y8267" i="1" a="1"/>
  <c r="Y8267" i="1" s="1"/>
  <c r="Y8268" i="1" a="1"/>
  <c r="Y8268" i="1" s="1"/>
  <c r="Y8269" i="1" a="1"/>
  <c r="Y8269" i="1" s="1"/>
  <c r="Y8270" i="1" a="1"/>
  <c r="Y8270" i="1" s="1"/>
  <c r="Y8271" i="1" a="1"/>
  <c r="Y8271" i="1" s="1"/>
  <c r="Y8272" i="1" a="1"/>
  <c r="Y8272" i="1" s="1"/>
  <c r="Y8273" i="1" a="1"/>
  <c r="Y8273" i="1" s="1"/>
  <c r="Y8274" i="1" a="1"/>
  <c r="Y8274" i="1" s="1"/>
  <c r="Y8275" i="1" a="1"/>
  <c r="Y8275" i="1" s="1"/>
  <c r="Y8276" i="1" a="1"/>
  <c r="Y8276" i="1" s="1"/>
  <c r="Y8277" i="1" a="1"/>
  <c r="Y8277" i="1" s="1"/>
  <c r="Y8278" i="1" a="1"/>
  <c r="Y8278" i="1" s="1"/>
  <c r="Y8279" i="1" a="1"/>
  <c r="Y8279" i="1" s="1"/>
  <c r="Y8280" i="1" a="1"/>
  <c r="Y8280" i="1" s="1"/>
  <c r="Y8281" i="1" a="1"/>
  <c r="Y8281" i="1" s="1"/>
  <c r="Y8282" i="1" a="1"/>
  <c r="Y8282" i="1" s="1"/>
  <c r="Y8283" i="1" a="1"/>
  <c r="Y8283" i="1" s="1"/>
  <c r="Y8284" i="1" a="1"/>
  <c r="Y8284" i="1" s="1"/>
  <c r="Y8285" i="1" a="1"/>
  <c r="Y8285" i="1" s="1"/>
  <c r="Y8286" i="1" a="1"/>
  <c r="Y8286" i="1" s="1"/>
  <c r="Y8287" i="1" a="1"/>
  <c r="Y8287" i="1" s="1"/>
  <c r="Y8288" i="1" a="1"/>
  <c r="Y8288" i="1" s="1"/>
  <c r="Y8289" i="1" a="1"/>
  <c r="Y8289" i="1" s="1"/>
  <c r="Y8290" i="1" a="1"/>
  <c r="Y8290" i="1" s="1"/>
  <c r="Y8291" i="1" a="1"/>
  <c r="Y8291" i="1" s="1"/>
  <c r="Y8292" i="1" a="1"/>
  <c r="Y8292" i="1" s="1"/>
  <c r="Y8293" i="1" a="1"/>
  <c r="Y8293" i="1" s="1"/>
  <c r="Y8294" i="1" a="1"/>
  <c r="Y8294" i="1" s="1"/>
  <c r="Y8295" i="1" a="1"/>
  <c r="Y8295" i="1" s="1"/>
  <c r="Y8296" i="1" a="1"/>
  <c r="Y8296" i="1" s="1"/>
  <c r="Y8297" i="1" a="1"/>
  <c r="Y8297" i="1" s="1"/>
  <c r="Y8298" i="1" a="1"/>
  <c r="Y8298" i="1" s="1"/>
  <c r="Y8299" i="1" a="1"/>
  <c r="Y8299" i="1" s="1"/>
  <c r="Y8300" i="1" a="1"/>
  <c r="Y8300" i="1" s="1"/>
  <c r="Y8301" i="1" a="1"/>
  <c r="Y8301" i="1" s="1"/>
  <c r="Y8302" i="1" a="1"/>
  <c r="Y8302" i="1" s="1"/>
  <c r="Y8303" i="1" a="1"/>
  <c r="Y8303" i="1" s="1"/>
  <c r="Y8304" i="1" a="1"/>
  <c r="Y8304" i="1" s="1"/>
  <c r="Y8305" i="1" a="1"/>
  <c r="Y8305" i="1" s="1"/>
  <c r="Y8306" i="1" a="1"/>
  <c r="Y8306" i="1" s="1"/>
  <c r="Y8307" i="1" a="1"/>
  <c r="Y8307" i="1" s="1"/>
  <c r="Y8308" i="1" a="1"/>
  <c r="Y8308" i="1" s="1"/>
  <c r="Y8309" i="1" a="1"/>
  <c r="Y8309" i="1" s="1"/>
  <c r="Y8310" i="1" a="1"/>
  <c r="Y8310" i="1" s="1"/>
  <c r="Y8311" i="1" a="1"/>
  <c r="Y8311" i="1" s="1"/>
  <c r="Y8312" i="1" a="1"/>
  <c r="Y8312" i="1" s="1"/>
  <c r="Y8313" i="1" a="1"/>
  <c r="Y8313" i="1" s="1"/>
  <c r="Y8314" i="1" a="1"/>
  <c r="Y8314" i="1" s="1"/>
  <c r="Y8315" i="1" a="1"/>
  <c r="Y8315" i="1" s="1"/>
  <c r="Y8316" i="1" a="1"/>
  <c r="Y8316" i="1" s="1"/>
  <c r="Y8317" i="1" a="1"/>
  <c r="Y8317" i="1" s="1"/>
  <c r="Y8318" i="1" a="1"/>
  <c r="Y8318" i="1" s="1"/>
  <c r="Y8319" i="1" a="1"/>
  <c r="Y8319" i="1" s="1"/>
  <c r="Y8320" i="1" a="1"/>
  <c r="Y8320" i="1" s="1"/>
  <c r="Y8321" i="1" a="1"/>
  <c r="Y8321" i="1" s="1"/>
  <c r="Y8322" i="1" a="1"/>
  <c r="Y8322" i="1" s="1"/>
  <c r="Y8323" i="1" a="1"/>
  <c r="Y8323" i="1" s="1"/>
  <c r="Y8324" i="1" a="1"/>
  <c r="Y8324" i="1" s="1"/>
  <c r="Y8325" i="1" a="1"/>
  <c r="Y8325" i="1" s="1"/>
  <c r="Y8326" i="1" a="1"/>
  <c r="Y8326" i="1" s="1"/>
  <c r="Y8327" i="1" a="1"/>
  <c r="Y8327" i="1" s="1"/>
  <c r="Y8328" i="1" a="1"/>
  <c r="Y8328" i="1" s="1"/>
  <c r="Y8329" i="1" a="1"/>
  <c r="Y8329" i="1" s="1"/>
  <c r="Y8330" i="1" a="1"/>
  <c r="Y8330" i="1" s="1"/>
  <c r="Y8331" i="1" a="1"/>
  <c r="Y8331" i="1" s="1"/>
  <c r="Y8332" i="1" a="1"/>
  <c r="Y8332" i="1" s="1"/>
  <c r="Y8333" i="1" a="1"/>
  <c r="Y8333" i="1" s="1"/>
  <c r="Y8334" i="1" a="1"/>
  <c r="Y8334" i="1" s="1"/>
  <c r="Y8335" i="1" a="1"/>
  <c r="Y8335" i="1" s="1"/>
  <c r="Y8336" i="1" a="1"/>
  <c r="Y8336" i="1" s="1"/>
  <c r="Y8337" i="1" a="1"/>
  <c r="Y8337" i="1" s="1"/>
  <c r="Y8338" i="1" a="1"/>
  <c r="Y8338" i="1" s="1"/>
  <c r="Y8339" i="1" a="1"/>
  <c r="Y8339" i="1" s="1"/>
  <c r="Y8340" i="1" a="1"/>
  <c r="Y8340" i="1" s="1"/>
  <c r="Y8341" i="1" a="1"/>
  <c r="Y8341" i="1" s="1"/>
  <c r="Y8342" i="1" a="1"/>
  <c r="Y8342" i="1" s="1"/>
  <c r="Y8343" i="1" a="1"/>
  <c r="Y8343" i="1" s="1"/>
  <c r="Y8344" i="1" a="1"/>
  <c r="Y8344" i="1" s="1"/>
  <c r="Y8345" i="1" a="1"/>
  <c r="Y8345" i="1" s="1"/>
  <c r="Y8346" i="1" a="1"/>
  <c r="Y8346" i="1" s="1"/>
  <c r="Y8347" i="1" a="1"/>
  <c r="Y8347" i="1" s="1"/>
  <c r="Y8348" i="1" a="1"/>
  <c r="Y8348" i="1" s="1"/>
  <c r="Y8349" i="1" a="1"/>
  <c r="Y8349" i="1" s="1"/>
  <c r="Y8350" i="1" a="1"/>
  <c r="Y8350" i="1" s="1"/>
  <c r="Y8351" i="1" a="1"/>
  <c r="Y8351" i="1" s="1"/>
  <c r="Y8352" i="1" a="1"/>
  <c r="Y8352" i="1" s="1"/>
  <c r="Y8353" i="1" a="1"/>
  <c r="Y8353" i="1" s="1"/>
  <c r="Y8354" i="1" a="1"/>
  <c r="Y8354" i="1" s="1"/>
  <c r="Y8355" i="1" a="1"/>
  <c r="Y8355" i="1" s="1"/>
  <c r="Y8356" i="1" a="1"/>
  <c r="Y8356" i="1" s="1"/>
  <c r="Y8357" i="1" a="1"/>
  <c r="Y8357" i="1" s="1"/>
  <c r="Y8358" i="1" a="1"/>
  <c r="Y8358" i="1" s="1"/>
  <c r="Y8359" i="1" a="1"/>
  <c r="Y8359" i="1" s="1"/>
  <c r="Y8360" i="1" a="1"/>
  <c r="Y8360" i="1" s="1"/>
  <c r="Y8361" i="1" a="1"/>
  <c r="Y8361" i="1" s="1"/>
  <c r="Y8362" i="1" a="1"/>
  <c r="Y8362" i="1" s="1"/>
  <c r="Y8363" i="1" a="1"/>
  <c r="Y8363" i="1" s="1"/>
  <c r="Y8364" i="1" a="1"/>
  <c r="Y8364" i="1" s="1"/>
  <c r="Y8365" i="1" a="1"/>
  <c r="Y8365" i="1" s="1"/>
  <c r="Y8366" i="1" a="1"/>
  <c r="Y8366" i="1" s="1"/>
  <c r="Y8367" i="1" a="1"/>
  <c r="Y8367" i="1" s="1"/>
  <c r="Y8368" i="1" a="1"/>
  <c r="Y8368" i="1" s="1"/>
  <c r="Y8369" i="1" a="1"/>
  <c r="Y8369" i="1" s="1"/>
  <c r="Y8370" i="1" a="1"/>
  <c r="Y8370" i="1" s="1"/>
  <c r="Y8371" i="1" a="1"/>
  <c r="Y8371" i="1" s="1"/>
  <c r="Y8372" i="1" a="1"/>
  <c r="Y8372" i="1" s="1"/>
  <c r="Y8373" i="1" a="1"/>
  <c r="Y8373" i="1" s="1"/>
  <c r="Y8374" i="1" a="1"/>
  <c r="Y8374" i="1" s="1"/>
  <c r="Y8375" i="1" a="1"/>
  <c r="Y8375" i="1" s="1"/>
  <c r="Y8376" i="1" a="1"/>
  <c r="Y8376" i="1" s="1"/>
  <c r="Y8377" i="1" a="1"/>
  <c r="Y8377" i="1" s="1"/>
  <c r="Y8378" i="1" a="1"/>
  <c r="Y8378" i="1" s="1"/>
  <c r="Y8379" i="1" a="1"/>
  <c r="Y8379" i="1" s="1"/>
  <c r="Y8380" i="1" a="1"/>
  <c r="Y8380" i="1" s="1"/>
  <c r="Y8381" i="1" a="1"/>
  <c r="Y8381" i="1" s="1"/>
  <c r="Y8382" i="1" a="1"/>
  <c r="Y8382" i="1" s="1"/>
  <c r="Y8383" i="1" a="1"/>
  <c r="Y8383" i="1" s="1"/>
  <c r="Y8384" i="1" a="1"/>
  <c r="Y8384" i="1" s="1"/>
  <c r="Y8385" i="1" a="1"/>
  <c r="Y8385" i="1" s="1"/>
  <c r="Y8386" i="1" a="1"/>
  <c r="Y8386" i="1" s="1"/>
  <c r="Y8387" i="1" a="1"/>
  <c r="Y8387" i="1" s="1"/>
  <c r="Y8388" i="1" a="1"/>
  <c r="Y8388" i="1" s="1"/>
  <c r="Y8389" i="1" a="1"/>
  <c r="Y8389" i="1" s="1"/>
  <c r="Y8390" i="1" a="1"/>
  <c r="Y8390" i="1" s="1"/>
  <c r="Y8391" i="1" a="1"/>
  <c r="Y8391" i="1" s="1"/>
  <c r="Y8392" i="1" a="1"/>
  <c r="Y8392" i="1" s="1"/>
  <c r="Y8393" i="1" a="1"/>
  <c r="Y8393" i="1" s="1"/>
  <c r="Y8394" i="1" a="1"/>
  <c r="Y8394" i="1" s="1"/>
  <c r="Y8395" i="1" a="1"/>
  <c r="Y8395" i="1" s="1"/>
  <c r="Y8396" i="1" a="1"/>
  <c r="Y8396" i="1" s="1"/>
  <c r="Y8397" i="1" a="1"/>
  <c r="Y8397" i="1" s="1"/>
  <c r="Y8398" i="1" a="1"/>
  <c r="Y8398" i="1" s="1"/>
  <c r="Y8399" i="1" a="1"/>
  <c r="Y8399" i="1" s="1"/>
  <c r="Y8400" i="1" a="1"/>
  <c r="Y8400" i="1" s="1"/>
  <c r="Y8401" i="1" a="1"/>
  <c r="Y8401" i="1" s="1"/>
  <c r="Y8402" i="1" a="1"/>
  <c r="Y8402" i="1" s="1"/>
  <c r="Y8403" i="1" a="1"/>
  <c r="Y8403" i="1" s="1"/>
  <c r="Y8404" i="1" a="1"/>
  <c r="Y8404" i="1" s="1"/>
  <c r="Y8405" i="1" a="1"/>
  <c r="Y8405" i="1" s="1"/>
  <c r="Y8406" i="1" a="1"/>
  <c r="Y8406" i="1" s="1"/>
  <c r="Y8407" i="1" a="1"/>
  <c r="Y8407" i="1" s="1"/>
  <c r="Y8408" i="1" a="1"/>
  <c r="Y8408" i="1" s="1"/>
  <c r="Y8409" i="1" a="1"/>
  <c r="Y8409" i="1" s="1"/>
  <c r="Y8410" i="1" a="1"/>
  <c r="Y8410" i="1" s="1"/>
  <c r="Y8411" i="1" a="1"/>
  <c r="Y8411" i="1" s="1"/>
  <c r="Y8412" i="1" a="1"/>
  <c r="Y8412" i="1" s="1"/>
  <c r="Y8413" i="1" a="1"/>
  <c r="Y8413" i="1" s="1"/>
  <c r="Y8414" i="1" a="1"/>
  <c r="Y8414" i="1" s="1"/>
  <c r="Y8415" i="1" a="1"/>
  <c r="Y8415" i="1" s="1"/>
  <c r="Y8416" i="1" a="1"/>
  <c r="Y8416" i="1" s="1"/>
  <c r="Y8417" i="1" a="1"/>
  <c r="Y8417" i="1" s="1"/>
  <c r="Y8418" i="1" a="1"/>
  <c r="Y8418" i="1" s="1"/>
  <c r="Y8419" i="1" a="1"/>
  <c r="Y8419" i="1" s="1"/>
  <c r="Y8420" i="1" a="1"/>
  <c r="Y8420" i="1" s="1"/>
  <c r="Y8421" i="1" a="1"/>
  <c r="Y8421" i="1" s="1"/>
  <c r="Y8422" i="1" a="1"/>
  <c r="Y8422" i="1" s="1"/>
  <c r="Y8423" i="1" a="1"/>
  <c r="Y8423" i="1" s="1"/>
  <c r="Y8424" i="1" a="1"/>
  <c r="Y8424" i="1" s="1"/>
  <c r="Y8425" i="1" a="1"/>
  <c r="Y8425" i="1" s="1"/>
  <c r="Y8426" i="1" a="1"/>
  <c r="Y8426" i="1" s="1"/>
  <c r="Y8427" i="1" a="1"/>
  <c r="Y8427" i="1" s="1"/>
  <c r="Y8428" i="1" a="1"/>
  <c r="Y8428" i="1" s="1"/>
  <c r="Y8429" i="1" a="1"/>
  <c r="Y8429" i="1" s="1"/>
  <c r="Y8430" i="1" a="1"/>
  <c r="Y8430" i="1" s="1"/>
  <c r="Y8431" i="1" a="1"/>
  <c r="Y8431" i="1" s="1"/>
  <c r="Y8432" i="1" a="1"/>
  <c r="Y8432" i="1" s="1"/>
  <c r="Y8433" i="1" a="1"/>
  <c r="Y8433" i="1" s="1"/>
  <c r="Y8434" i="1" a="1"/>
  <c r="Y8434" i="1" s="1"/>
  <c r="Y8435" i="1" a="1"/>
  <c r="Y8435" i="1" s="1"/>
  <c r="Y8436" i="1" a="1"/>
  <c r="Y8436" i="1" s="1"/>
  <c r="Y8437" i="1" a="1"/>
  <c r="Y8437" i="1" s="1"/>
  <c r="Y8438" i="1" a="1"/>
  <c r="Y8438" i="1" s="1"/>
  <c r="Y8439" i="1" a="1"/>
  <c r="Y8439" i="1" s="1"/>
  <c r="Y8440" i="1" a="1"/>
  <c r="Y8440" i="1" s="1"/>
  <c r="Y8441" i="1" a="1"/>
  <c r="Y8441" i="1" s="1"/>
  <c r="Y8442" i="1" a="1"/>
  <c r="Y8442" i="1" s="1"/>
  <c r="Y8443" i="1" a="1"/>
  <c r="Y8443" i="1" s="1"/>
  <c r="Y8444" i="1" a="1"/>
  <c r="Y8444" i="1" s="1"/>
  <c r="Y8445" i="1" a="1"/>
  <c r="Y8445" i="1" s="1"/>
  <c r="Y8446" i="1" a="1"/>
  <c r="Y8446" i="1" s="1"/>
  <c r="Y8447" i="1" a="1"/>
  <c r="Y8447" i="1" s="1"/>
  <c r="Y8448" i="1" a="1"/>
  <c r="Y8448" i="1" s="1"/>
  <c r="Y8449" i="1" a="1"/>
  <c r="Y8449" i="1" s="1"/>
  <c r="Y8450" i="1" a="1"/>
  <c r="Y8450" i="1" s="1"/>
  <c r="Y8451" i="1" a="1"/>
  <c r="Y8451" i="1" s="1"/>
  <c r="Y8452" i="1" a="1"/>
  <c r="Y8452" i="1" s="1"/>
  <c r="Y8453" i="1" a="1"/>
  <c r="Y8453" i="1" s="1"/>
  <c r="Y8454" i="1" a="1"/>
  <c r="Y8454" i="1" s="1"/>
  <c r="Y8455" i="1" a="1"/>
  <c r="Y8455" i="1" s="1"/>
  <c r="Y8456" i="1" a="1"/>
  <c r="Y8456" i="1" s="1"/>
  <c r="Y8457" i="1" a="1"/>
  <c r="Y8457" i="1" s="1"/>
  <c r="Y8458" i="1" a="1"/>
  <c r="Y8458" i="1" s="1"/>
  <c r="Y8459" i="1" a="1"/>
  <c r="Y8459" i="1" s="1"/>
  <c r="Y8460" i="1" a="1"/>
  <c r="Y8460" i="1" s="1"/>
  <c r="Y8461" i="1" a="1"/>
  <c r="Y8461" i="1" s="1"/>
  <c r="Y8462" i="1" a="1"/>
  <c r="Y8462" i="1" s="1"/>
  <c r="Y8463" i="1" a="1"/>
  <c r="Y8463" i="1" s="1"/>
  <c r="Y8464" i="1" a="1"/>
  <c r="Y8464" i="1" s="1"/>
  <c r="Y8465" i="1" a="1"/>
  <c r="Y8465" i="1" s="1"/>
  <c r="Y8466" i="1" a="1"/>
  <c r="Y8466" i="1" s="1"/>
  <c r="Y8467" i="1" a="1"/>
  <c r="Y8467" i="1" s="1"/>
  <c r="Y8468" i="1" a="1"/>
  <c r="Y8468" i="1" s="1"/>
  <c r="Y8469" i="1" a="1"/>
  <c r="Y8469" i="1" s="1"/>
  <c r="Y8470" i="1" a="1"/>
  <c r="Y8470" i="1" s="1"/>
  <c r="Y8471" i="1" a="1"/>
  <c r="Y8471" i="1" s="1"/>
  <c r="Y8472" i="1" a="1"/>
  <c r="Y8472" i="1" s="1"/>
  <c r="Y8473" i="1" a="1"/>
  <c r="Y8473" i="1" s="1"/>
  <c r="Y8474" i="1" a="1"/>
  <c r="Y8474" i="1" s="1"/>
  <c r="Y8475" i="1" a="1"/>
  <c r="Y8475" i="1" s="1"/>
  <c r="Y8476" i="1" a="1"/>
  <c r="Y8476" i="1" s="1"/>
  <c r="Y8477" i="1" a="1"/>
  <c r="Y8477" i="1" s="1"/>
  <c r="Y8478" i="1" a="1"/>
  <c r="Y8478" i="1" s="1"/>
  <c r="Y8479" i="1" a="1"/>
  <c r="Y8479" i="1" s="1"/>
  <c r="Y8480" i="1" a="1"/>
  <c r="Y8480" i="1" s="1"/>
  <c r="Y8481" i="1" a="1"/>
  <c r="Y8481" i="1" s="1"/>
  <c r="Y8482" i="1" a="1"/>
  <c r="Y8482" i="1" s="1"/>
  <c r="Y8483" i="1" a="1"/>
  <c r="Y8483" i="1" s="1"/>
  <c r="Y8484" i="1" a="1"/>
  <c r="Y8484" i="1" s="1"/>
  <c r="Y8485" i="1" a="1"/>
  <c r="Y8485" i="1" s="1"/>
  <c r="Y8486" i="1" a="1"/>
  <c r="Y8486" i="1" s="1"/>
  <c r="Y8487" i="1" a="1"/>
  <c r="Y8487" i="1" s="1"/>
  <c r="Y8488" i="1" a="1"/>
  <c r="Y8488" i="1" s="1"/>
  <c r="Y8489" i="1" a="1"/>
  <c r="Y8489" i="1" s="1"/>
  <c r="Y8490" i="1" a="1"/>
  <c r="Y8490" i="1" s="1"/>
  <c r="Y8491" i="1" a="1"/>
  <c r="Y8491" i="1" s="1"/>
  <c r="Y8492" i="1" a="1"/>
  <c r="Y8492" i="1" s="1"/>
  <c r="Y8493" i="1" a="1"/>
  <c r="Y8493" i="1" s="1"/>
  <c r="Y8494" i="1" a="1"/>
  <c r="Y8494" i="1" s="1"/>
  <c r="Y8495" i="1" a="1"/>
  <c r="Y8495" i="1" s="1"/>
  <c r="Y8496" i="1" a="1"/>
  <c r="Y8496" i="1" s="1"/>
  <c r="Y8497" i="1" a="1"/>
  <c r="Y8497" i="1" s="1"/>
  <c r="Y8498" i="1" a="1"/>
  <c r="Y8498" i="1" s="1"/>
  <c r="Y8499" i="1" a="1"/>
  <c r="Y8499" i="1" s="1"/>
  <c r="Y8500" i="1" a="1"/>
  <c r="Y8500" i="1" s="1"/>
  <c r="Y8501" i="1" a="1"/>
  <c r="Y8501" i="1" s="1"/>
  <c r="Y8502" i="1" a="1"/>
  <c r="Y8502" i="1" s="1"/>
  <c r="Y8503" i="1" a="1"/>
  <c r="Y8503" i="1" s="1"/>
  <c r="Y8504" i="1" a="1"/>
  <c r="Y8504" i="1" s="1"/>
  <c r="Y8505" i="1" a="1"/>
  <c r="Y8505" i="1" s="1"/>
  <c r="Y8506" i="1" a="1"/>
  <c r="Y8506" i="1" s="1"/>
  <c r="Y8507" i="1" a="1"/>
  <c r="Y8507" i="1" s="1"/>
  <c r="Y8508" i="1" a="1"/>
  <c r="Y8508" i="1" s="1"/>
  <c r="Y8509" i="1" a="1"/>
  <c r="Y8509" i="1" s="1"/>
  <c r="Y8510" i="1" a="1"/>
  <c r="Y8510" i="1" s="1"/>
  <c r="Y8511" i="1" a="1"/>
  <c r="Y8511" i="1" s="1"/>
  <c r="Y8512" i="1" a="1"/>
  <c r="Y8512" i="1" s="1"/>
  <c r="Y8513" i="1" a="1"/>
  <c r="Y8513" i="1" s="1"/>
  <c r="Y8514" i="1" a="1"/>
  <c r="Y8514" i="1" s="1"/>
  <c r="Y8515" i="1" a="1"/>
  <c r="Y8515" i="1" s="1"/>
  <c r="Y8516" i="1" a="1"/>
  <c r="Y8516" i="1" s="1"/>
  <c r="Y8517" i="1" a="1"/>
  <c r="Y8517" i="1" s="1"/>
  <c r="Y8518" i="1" a="1"/>
  <c r="Y8518" i="1" s="1"/>
  <c r="Y8519" i="1" a="1"/>
  <c r="Y8519" i="1" s="1"/>
  <c r="Y8520" i="1" a="1"/>
  <c r="Y8520" i="1" s="1"/>
  <c r="Y8521" i="1" a="1"/>
  <c r="Y8521" i="1" s="1"/>
  <c r="Y8522" i="1" a="1"/>
  <c r="Y8522" i="1" s="1"/>
  <c r="Y8523" i="1" a="1"/>
  <c r="Y8523" i="1" s="1"/>
  <c r="Y8524" i="1" a="1"/>
  <c r="Y8524" i="1" s="1"/>
  <c r="Y8525" i="1" a="1"/>
  <c r="Y8525" i="1" s="1"/>
  <c r="Y8526" i="1" a="1"/>
  <c r="Y8526" i="1" s="1"/>
  <c r="Y8527" i="1" a="1"/>
  <c r="Y8527" i="1" s="1"/>
  <c r="Y8528" i="1" a="1"/>
  <c r="Y8528" i="1" s="1"/>
  <c r="Y8529" i="1" a="1"/>
  <c r="Y8529" i="1" s="1"/>
  <c r="Y8530" i="1" a="1"/>
  <c r="Y8530" i="1" s="1"/>
  <c r="Y8531" i="1" a="1"/>
  <c r="Y8531" i="1" s="1"/>
  <c r="Y8532" i="1" a="1"/>
  <c r="Y8532" i="1" s="1"/>
  <c r="Y8533" i="1" a="1"/>
  <c r="Y8533" i="1" s="1"/>
  <c r="Y8534" i="1" a="1"/>
  <c r="Y8534" i="1" s="1"/>
  <c r="Y8535" i="1" a="1"/>
  <c r="Y8535" i="1" s="1"/>
  <c r="Y8536" i="1" a="1"/>
  <c r="Y8536" i="1" s="1"/>
  <c r="Y8537" i="1" a="1"/>
  <c r="Y8537" i="1" s="1"/>
  <c r="Y8538" i="1" a="1"/>
  <c r="Y8538" i="1" s="1"/>
  <c r="Y8539" i="1" a="1"/>
  <c r="Y8539" i="1" s="1"/>
  <c r="Y8540" i="1" a="1"/>
  <c r="Y8540" i="1" s="1"/>
  <c r="Y8541" i="1" a="1"/>
  <c r="Y8541" i="1" s="1"/>
  <c r="Y8542" i="1" a="1"/>
  <c r="Y8542" i="1" s="1"/>
  <c r="Y8543" i="1" a="1"/>
  <c r="Y8543" i="1" s="1"/>
  <c r="Y8544" i="1" a="1"/>
  <c r="Y8544" i="1" s="1"/>
  <c r="Y8545" i="1" a="1"/>
  <c r="Y8545" i="1" s="1"/>
  <c r="Y8546" i="1" a="1"/>
  <c r="Y8546" i="1" s="1"/>
  <c r="Y8547" i="1" a="1"/>
  <c r="Y8547" i="1" s="1"/>
  <c r="Y8548" i="1" a="1"/>
  <c r="Y8548" i="1" s="1"/>
  <c r="Y8549" i="1" a="1"/>
  <c r="Y8549" i="1" s="1"/>
  <c r="Y8550" i="1" a="1"/>
  <c r="Y8550" i="1" s="1"/>
  <c r="Y8551" i="1" a="1"/>
  <c r="Y8551" i="1" s="1"/>
  <c r="Y8552" i="1" a="1"/>
  <c r="Y8552" i="1" s="1"/>
  <c r="Y8553" i="1" a="1"/>
  <c r="Y8553" i="1" s="1"/>
  <c r="Y8554" i="1" a="1"/>
  <c r="Y8554" i="1" s="1"/>
  <c r="Y8555" i="1" a="1"/>
  <c r="Y8555" i="1" s="1"/>
  <c r="Y8556" i="1" a="1"/>
  <c r="Y8556" i="1" s="1"/>
  <c r="Y8557" i="1" a="1"/>
  <c r="Y8557" i="1" s="1"/>
  <c r="Y8558" i="1" a="1"/>
  <c r="Y8558" i="1" s="1"/>
  <c r="Y8559" i="1" a="1"/>
  <c r="Y8559" i="1" s="1"/>
  <c r="Y8560" i="1" a="1"/>
  <c r="Y8560" i="1" s="1"/>
  <c r="Y8561" i="1" a="1"/>
  <c r="Y8561" i="1" s="1"/>
  <c r="Y8562" i="1" a="1"/>
  <c r="Y8562" i="1" s="1"/>
  <c r="Y8563" i="1" a="1"/>
  <c r="Y8563" i="1" s="1"/>
  <c r="Y8564" i="1" a="1"/>
  <c r="Y8564" i="1" s="1"/>
  <c r="Y8565" i="1" a="1"/>
  <c r="Y8565" i="1" s="1"/>
  <c r="Y8566" i="1" a="1"/>
  <c r="Y8566" i="1" s="1"/>
  <c r="Y8567" i="1" a="1"/>
  <c r="Y8567" i="1" s="1"/>
  <c r="Y8568" i="1" a="1"/>
  <c r="Y8568" i="1" s="1"/>
  <c r="Y8569" i="1" a="1"/>
  <c r="Y8569" i="1" s="1"/>
  <c r="Y8570" i="1" a="1"/>
  <c r="Y8570" i="1" s="1"/>
  <c r="Y8571" i="1" a="1"/>
  <c r="Y8571" i="1" s="1"/>
  <c r="Y8572" i="1" a="1"/>
  <c r="Y8572" i="1" s="1"/>
  <c r="Y8573" i="1" a="1"/>
  <c r="Y8573" i="1" s="1"/>
  <c r="Y8574" i="1" a="1"/>
  <c r="Y8574" i="1" s="1"/>
  <c r="Y8575" i="1" a="1"/>
  <c r="Y8575" i="1" s="1"/>
  <c r="Y8576" i="1" a="1"/>
  <c r="Y8576" i="1" s="1"/>
  <c r="Y8577" i="1" a="1"/>
  <c r="Y8577" i="1" s="1"/>
  <c r="Y8578" i="1" a="1"/>
  <c r="Y8578" i="1" s="1"/>
  <c r="Y8579" i="1" a="1"/>
  <c r="Y8579" i="1" s="1"/>
  <c r="Y8580" i="1" a="1"/>
  <c r="Y8580" i="1" s="1"/>
  <c r="Y8581" i="1" a="1"/>
  <c r="Y8581" i="1" s="1"/>
  <c r="Y8582" i="1" a="1"/>
  <c r="Y8582" i="1" s="1"/>
  <c r="Y8583" i="1" a="1"/>
  <c r="Y8583" i="1" s="1"/>
  <c r="Y8584" i="1" a="1"/>
  <c r="Y8584" i="1" s="1"/>
  <c r="Y8585" i="1" a="1"/>
  <c r="Y8585" i="1" s="1"/>
  <c r="Y8586" i="1" a="1"/>
  <c r="Y8586" i="1" s="1"/>
  <c r="Y8587" i="1" a="1"/>
  <c r="Y8587" i="1" s="1"/>
  <c r="Y8588" i="1" a="1"/>
  <c r="Y8588" i="1" s="1"/>
  <c r="Y8589" i="1" a="1"/>
  <c r="Y8589" i="1" s="1"/>
  <c r="Y8590" i="1" a="1"/>
  <c r="Y8590" i="1" s="1"/>
  <c r="Y8591" i="1" a="1"/>
  <c r="Y8591" i="1" s="1"/>
  <c r="Y8592" i="1" a="1"/>
  <c r="Y8592" i="1" s="1"/>
  <c r="Y8593" i="1" a="1"/>
  <c r="Y8593" i="1" s="1"/>
  <c r="Y8594" i="1" a="1"/>
  <c r="Y8594" i="1" s="1"/>
  <c r="Y8595" i="1" a="1"/>
  <c r="Y8595" i="1" s="1"/>
  <c r="Y8596" i="1" a="1"/>
  <c r="Y8596" i="1" s="1"/>
  <c r="Y8597" i="1" a="1"/>
  <c r="Y8597" i="1" s="1"/>
  <c r="Y8598" i="1" a="1"/>
  <c r="Y8598" i="1" s="1"/>
  <c r="Y8599" i="1" a="1"/>
  <c r="Y8599" i="1" s="1"/>
  <c r="Y8600" i="1" a="1"/>
  <c r="Y8600" i="1" s="1"/>
  <c r="Y8601" i="1" a="1"/>
  <c r="Y8601" i="1" s="1"/>
  <c r="Y8602" i="1" a="1"/>
  <c r="Y8602" i="1" s="1"/>
  <c r="Y8603" i="1" a="1"/>
  <c r="Y8603" i="1" s="1"/>
  <c r="Y8604" i="1" a="1"/>
  <c r="Y8604" i="1" s="1"/>
  <c r="Y8605" i="1" a="1"/>
  <c r="Y8605" i="1" s="1"/>
  <c r="Y8606" i="1" a="1"/>
  <c r="Y8606" i="1" s="1"/>
  <c r="Y8607" i="1" a="1"/>
  <c r="Y8607" i="1" s="1"/>
  <c r="Y8608" i="1" a="1"/>
  <c r="Y8608" i="1" s="1"/>
  <c r="Y8609" i="1" a="1"/>
  <c r="Y8609" i="1" s="1"/>
  <c r="Y8610" i="1" a="1"/>
  <c r="Y8610" i="1" s="1"/>
  <c r="Y8611" i="1" a="1"/>
  <c r="Y8611" i="1" s="1"/>
  <c r="Y8612" i="1" a="1"/>
  <c r="Y8612" i="1" s="1"/>
  <c r="Y8613" i="1" a="1"/>
  <c r="Y8613" i="1" s="1"/>
  <c r="Y8614" i="1" a="1"/>
  <c r="Y8614" i="1" s="1"/>
  <c r="Y8615" i="1" a="1"/>
  <c r="Y8615" i="1" s="1"/>
  <c r="Y8616" i="1" a="1"/>
  <c r="Y8616" i="1" s="1"/>
  <c r="Y8617" i="1" a="1"/>
  <c r="Y8617" i="1" s="1"/>
  <c r="Y8618" i="1" a="1"/>
  <c r="Y8618" i="1" s="1"/>
  <c r="Y8619" i="1" a="1"/>
  <c r="Y8619" i="1" s="1"/>
  <c r="Y8620" i="1" a="1"/>
  <c r="Y8620" i="1" s="1"/>
  <c r="Y8621" i="1" a="1"/>
  <c r="Y8621" i="1" s="1"/>
  <c r="Y8622" i="1" a="1"/>
  <c r="Y8622" i="1" s="1"/>
  <c r="Y8623" i="1" a="1"/>
  <c r="Y8623" i="1" s="1"/>
  <c r="Y8624" i="1" a="1"/>
  <c r="Y8624" i="1" s="1"/>
  <c r="Y8625" i="1" a="1"/>
  <c r="Y8625" i="1" s="1"/>
  <c r="Y8626" i="1" a="1"/>
  <c r="Y8626" i="1" s="1"/>
  <c r="Y8627" i="1" a="1"/>
  <c r="Y8627" i="1" s="1"/>
  <c r="Y8628" i="1" a="1"/>
  <c r="Y8628" i="1" s="1"/>
  <c r="Y8629" i="1" a="1"/>
  <c r="Y8629" i="1" s="1"/>
  <c r="Y8630" i="1" a="1"/>
  <c r="Y8630" i="1" s="1"/>
  <c r="Y8631" i="1" a="1"/>
  <c r="Y8631" i="1" s="1"/>
  <c r="Y8632" i="1" a="1"/>
  <c r="Y8632" i="1" s="1"/>
  <c r="Y8633" i="1" a="1"/>
  <c r="Y8633" i="1" s="1"/>
  <c r="Y8634" i="1" a="1"/>
  <c r="Y8634" i="1" s="1"/>
  <c r="Y8635" i="1" a="1"/>
  <c r="Y8635" i="1" s="1"/>
  <c r="Y8636" i="1" a="1"/>
  <c r="Y8636" i="1" s="1"/>
  <c r="Y8637" i="1" a="1"/>
  <c r="Y8637" i="1" s="1"/>
  <c r="Y8638" i="1" a="1"/>
  <c r="Y8638" i="1" s="1"/>
  <c r="Y8639" i="1" a="1"/>
  <c r="Y8639" i="1" s="1"/>
  <c r="Y8640" i="1" a="1"/>
  <c r="Y8640" i="1" s="1"/>
  <c r="Y8641" i="1" a="1"/>
  <c r="Y8641" i="1" s="1"/>
  <c r="Y8642" i="1" a="1"/>
  <c r="Y8642" i="1" s="1"/>
  <c r="Y8643" i="1" a="1"/>
  <c r="Y8643" i="1" s="1"/>
  <c r="Y8644" i="1" a="1"/>
  <c r="Y8644" i="1" s="1"/>
  <c r="Y8645" i="1" a="1"/>
  <c r="Y8645" i="1" s="1"/>
  <c r="Y8646" i="1" a="1"/>
  <c r="Y8646" i="1" s="1"/>
  <c r="Y8647" i="1" a="1"/>
  <c r="Y8647" i="1" s="1"/>
  <c r="Y8648" i="1" a="1"/>
  <c r="Y8648" i="1" s="1"/>
  <c r="Y8649" i="1" a="1"/>
  <c r="Y8649" i="1" s="1"/>
  <c r="Y8650" i="1" a="1"/>
  <c r="Y8650" i="1" s="1"/>
  <c r="Y8651" i="1" a="1"/>
  <c r="Y8651" i="1" s="1"/>
  <c r="Y8652" i="1" a="1"/>
  <c r="Y8652" i="1" s="1"/>
  <c r="Y8653" i="1" a="1"/>
  <c r="Y8653" i="1" s="1"/>
  <c r="Y8654" i="1" a="1"/>
  <c r="Y8654" i="1" s="1"/>
  <c r="Y8655" i="1" a="1"/>
  <c r="Y8655" i="1" s="1"/>
  <c r="Y8656" i="1" a="1"/>
  <c r="Y8656" i="1" s="1"/>
  <c r="Y8657" i="1" a="1"/>
  <c r="Y8657" i="1" s="1"/>
  <c r="Y8658" i="1" a="1"/>
  <c r="Y8658" i="1" s="1"/>
  <c r="Y8659" i="1" a="1"/>
  <c r="Y8659" i="1" s="1"/>
  <c r="Y8660" i="1" a="1"/>
  <c r="Y8660" i="1" s="1"/>
  <c r="Y8661" i="1" a="1"/>
  <c r="Y8661" i="1" s="1"/>
  <c r="Y8662" i="1" a="1"/>
  <c r="Y8662" i="1" s="1"/>
  <c r="Y8663" i="1" a="1"/>
  <c r="Y8663" i="1" s="1"/>
  <c r="Y8664" i="1" a="1"/>
  <c r="Y8664" i="1" s="1"/>
  <c r="Y8665" i="1" a="1"/>
  <c r="Y8665" i="1" s="1"/>
  <c r="Y8666" i="1" a="1"/>
  <c r="Y8666" i="1" s="1"/>
  <c r="Y8667" i="1" a="1"/>
  <c r="Y8667" i="1" s="1"/>
  <c r="Y8668" i="1" a="1"/>
  <c r="Y8668" i="1" s="1"/>
  <c r="Y8669" i="1" a="1"/>
  <c r="Y8669" i="1" s="1"/>
  <c r="Y8670" i="1" a="1"/>
  <c r="Y8670" i="1" s="1"/>
  <c r="Y8671" i="1" a="1"/>
  <c r="Y8671" i="1" s="1"/>
  <c r="Y8672" i="1" a="1"/>
  <c r="Y8672" i="1" s="1"/>
  <c r="Y8673" i="1" a="1"/>
  <c r="Y8673" i="1" s="1"/>
  <c r="Y8674" i="1" a="1"/>
  <c r="Y8674" i="1" s="1"/>
  <c r="Y8675" i="1" a="1"/>
  <c r="Y8675" i="1" s="1"/>
  <c r="Y8676" i="1" a="1"/>
  <c r="Y8676" i="1" s="1"/>
  <c r="Y8677" i="1" a="1"/>
  <c r="Y8677" i="1" s="1"/>
  <c r="Y8678" i="1" a="1"/>
  <c r="Y8678" i="1" s="1"/>
  <c r="Y8679" i="1" a="1"/>
  <c r="Y8679" i="1" s="1"/>
  <c r="Y8680" i="1" a="1"/>
  <c r="Y8680" i="1" s="1"/>
  <c r="Y8681" i="1" a="1"/>
  <c r="Y8681" i="1" s="1"/>
  <c r="Y8682" i="1" a="1"/>
  <c r="Y8682" i="1" s="1"/>
  <c r="Y8683" i="1" a="1"/>
  <c r="Y8683" i="1" s="1"/>
  <c r="Y8684" i="1" a="1"/>
  <c r="Y8684" i="1" s="1"/>
  <c r="Y8685" i="1" a="1"/>
  <c r="Y8685" i="1" s="1"/>
  <c r="Y8686" i="1" a="1"/>
  <c r="Y8686" i="1" s="1"/>
  <c r="Y8687" i="1" a="1"/>
  <c r="Y8687" i="1" s="1"/>
  <c r="Y8688" i="1" a="1"/>
  <c r="Y8688" i="1" s="1"/>
  <c r="Y8689" i="1" a="1"/>
  <c r="Y8689" i="1" s="1"/>
  <c r="Y8690" i="1" a="1"/>
  <c r="Y8690" i="1" s="1"/>
  <c r="Y8691" i="1" a="1"/>
  <c r="Y8691" i="1" s="1"/>
  <c r="Y8692" i="1" a="1"/>
  <c r="Y8692" i="1" s="1"/>
  <c r="Y8693" i="1" a="1"/>
  <c r="Y8693" i="1" s="1"/>
  <c r="Y8694" i="1" a="1"/>
  <c r="Y8694" i="1" s="1"/>
  <c r="Y8695" i="1" a="1"/>
  <c r="Y8695" i="1" s="1"/>
  <c r="Y8696" i="1" a="1"/>
  <c r="Y8696" i="1" s="1"/>
  <c r="Y8697" i="1" a="1"/>
  <c r="Y8697" i="1" s="1"/>
  <c r="Y8698" i="1" a="1"/>
  <c r="Y8698" i="1" s="1"/>
  <c r="Y8699" i="1" a="1"/>
  <c r="Y8699" i="1" s="1"/>
  <c r="Y8700" i="1" a="1"/>
  <c r="Y8700" i="1" s="1"/>
  <c r="Y8701" i="1" a="1"/>
  <c r="Y8701" i="1" s="1"/>
  <c r="Y8702" i="1" a="1"/>
  <c r="Y8702" i="1" s="1"/>
  <c r="Y8703" i="1" a="1"/>
  <c r="Y8703" i="1" s="1"/>
  <c r="Y8704" i="1" a="1"/>
  <c r="Y8704" i="1" s="1"/>
  <c r="Y8705" i="1" a="1"/>
  <c r="Y8705" i="1" s="1"/>
  <c r="Y8706" i="1" a="1"/>
  <c r="Y8706" i="1" s="1"/>
  <c r="Y8707" i="1" a="1"/>
  <c r="Y8707" i="1" s="1"/>
  <c r="Y8708" i="1" a="1"/>
  <c r="Y8708" i="1" s="1"/>
  <c r="Y8709" i="1" a="1"/>
  <c r="Y8709" i="1" s="1"/>
  <c r="Y8710" i="1" a="1"/>
  <c r="Y8710" i="1" s="1"/>
  <c r="Y8711" i="1" a="1"/>
  <c r="Y8711" i="1" s="1"/>
  <c r="Y8712" i="1" a="1"/>
  <c r="Y8712" i="1" s="1"/>
  <c r="Y8713" i="1" a="1"/>
  <c r="Y8713" i="1" s="1"/>
  <c r="Y8714" i="1" a="1"/>
  <c r="Y8714" i="1"/>
  <c r="Y8715" i="1" a="1"/>
  <c r="Y8715" i="1" s="1"/>
  <c r="Y8716" i="1" a="1"/>
  <c r="Y8716" i="1" s="1"/>
  <c r="Y8717" i="1" a="1"/>
  <c r="Y8717" i="1" s="1"/>
  <c r="Y8718" i="1" a="1"/>
  <c r="Y8718" i="1" s="1"/>
  <c r="Y8719" i="1" a="1"/>
  <c r="Y8719" i="1" s="1"/>
  <c r="Y8720" i="1" a="1"/>
  <c r="Y8720" i="1" s="1"/>
  <c r="Y8721" i="1" a="1"/>
  <c r="Y8721" i="1" s="1"/>
  <c r="Y8722" i="1" a="1"/>
  <c r="Y8722" i="1" s="1"/>
  <c r="Y8723" i="1" a="1"/>
  <c r="Y8723" i="1" s="1"/>
  <c r="Y8724" i="1" a="1"/>
  <c r="Y8724" i="1" s="1"/>
  <c r="Y8725" i="1" a="1"/>
  <c r="Y8725" i="1" s="1"/>
  <c r="Y8726" i="1" a="1"/>
  <c r="Y8726" i="1" s="1"/>
  <c r="Y8727" i="1" a="1"/>
  <c r="Y8727" i="1" s="1"/>
  <c r="Y8728" i="1" a="1"/>
  <c r="Y8728" i="1" s="1"/>
  <c r="Y8729" i="1" a="1"/>
  <c r="Y8729" i="1" s="1"/>
  <c r="Y8730" i="1" a="1"/>
  <c r="Y8730" i="1" s="1"/>
  <c r="Y8731" i="1" a="1"/>
  <c r="Y8731" i="1" s="1"/>
  <c r="Y8732" i="1" a="1"/>
  <c r="Y8732" i="1" s="1"/>
  <c r="Y8733" i="1" a="1"/>
  <c r="Y8733" i="1" s="1"/>
  <c r="Y8734" i="1" a="1"/>
  <c r="Y8734" i="1" s="1"/>
  <c r="Y8735" i="1" a="1"/>
  <c r="Y8735" i="1" s="1"/>
  <c r="Y8736" i="1" a="1"/>
  <c r="Y8736" i="1" s="1"/>
  <c r="Y8737" i="1" a="1"/>
  <c r="Y8737" i="1" s="1"/>
  <c r="Y8738" i="1" a="1"/>
  <c r="Y8738" i="1" s="1"/>
  <c r="Y8739" i="1" a="1"/>
  <c r="Y8739" i="1" s="1"/>
  <c r="Y8740" i="1" a="1"/>
  <c r="Y8740" i="1" s="1"/>
  <c r="Y8741" i="1" a="1"/>
  <c r="Y8741" i="1" s="1"/>
  <c r="Y8742" i="1" a="1"/>
  <c r="Y8742" i="1" s="1"/>
  <c r="Y8743" i="1" a="1"/>
  <c r="Y8743" i="1" s="1"/>
  <c r="Y8744" i="1" a="1"/>
  <c r="Y8744" i="1" s="1"/>
  <c r="Y8745" i="1" a="1"/>
  <c r="Y8745" i="1" s="1"/>
  <c r="Y8746" i="1" a="1"/>
  <c r="Y8746" i="1" s="1"/>
  <c r="Y8747" i="1" a="1"/>
  <c r="Y8747" i="1"/>
  <c r="Y8748" i="1" a="1"/>
  <c r="Y8748" i="1" s="1"/>
  <c r="Y8749" i="1" a="1"/>
  <c r="Y8749" i="1" s="1"/>
  <c r="Y8750" i="1" a="1"/>
  <c r="Y8750" i="1" s="1"/>
  <c r="Y8751" i="1" a="1"/>
  <c r="Y8751" i="1" s="1"/>
  <c r="Y8752" i="1" a="1"/>
  <c r="Y8752" i="1" s="1"/>
  <c r="Y8753" i="1" a="1"/>
  <c r="Y8753" i="1" s="1"/>
  <c r="Y8754" i="1" a="1"/>
  <c r="Y8754" i="1" s="1"/>
  <c r="Y8755" i="1" a="1"/>
  <c r="Y8755" i="1" s="1"/>
  <c r="Y8756" i="1" a="1"/>
  <c r="Y8756" i="1" s="1"/>
  <c r="Y8757" i="1" a="1"/>
  <c r="Y8757" i="1" s="1"/>
  <c r="Y8758" i="1" a="1"/>
  <c r="Y8758" i="1" s="1"/>
  <c r="Y8759" i="1" a="1"/>
  <c r="Y8759" i="1" s="1"/>
  <c r="Y8760" i="1" a="1"/>
  <c r="Y8760" i="1" s="1"/>
  <c r="Y8761" i="1" a="1"/>
  <c r="Y8761" i="1" s="1"/>
  <c r="Y8762" i="1" a="1"/>
  <c r="Y8762" i="1" s="1"/>
  <c r="Y8763" i="1" a="1"/>
  <c r="Y8763" i="1" s="1"/>
  <c r="Y8764" i="1" a="1"/>
  <c r="Y8764" i="1" s="1"/>
  <c r="Y8765" i="1" a="1"/>
  <c r="Y8765" i="1" s="1"/>
  <c r="Y8766" i="1" a="1"/>
  <c r="Y8766" i="1" s="1"/>
  <c r="Y8767" i="1" a="1"/>
  <c r="Y8767" i="1" s="1"/>
  <c r="Y8768" i="1" a="1"/>
  <c r="Y8768" i="1" s="1"/>
  <c r="Y8769" i="1" a="1"/>
  <c r="Y8769" i="1" s="1"/>
  <c r="Y8770" i="1" a="1"/>
  <c r="Y8770" i="1" s="1"/>
  <c r="Y8771" i="1" a="1"/>
  <c r="Y8771" i="1" s="1"/>
  <c r="Y8772" i="1" a="1"/>
  <c r="Y8772" i="1" s="1"/>
  <c r="Y8773" i="1" a="1"/>
  <c r="Y8773" i="1" s="1"/>
  <c r="Y8774" i="1" a="1"/>
  <c r="Y8774" i="1" s="1"/>
  <c r="Y8775" i="1" a="1"/>
  <c r="Y8775" i="1" s="1"/>
  <c r="Y8776" i="1" a="1"/>
  <c r="Y8776" i="1" s="1"/>
  <c r="Y8777" i="1" a="1"/>
  <c r="Y8777" i="1" s="1"/>
  <c r="Y8778" i="1" a="1"/>
  <c r="Y8778" i="1" s="1"/>
  <c r="Y8779" i="1" a="1"/>
  <c r="Y8779" i="1" s="1"/>
  <c r="Y8780" i="1" a="1"/>
  <c r="Y8780" i="1"/>
  <c r="Y8781" i="1" a="1"/>
  <c r="Y8781" i="1" s="1"/>
  <c r="Y8782" i="1" a="1"/>
  <c r="Y8782" i="1" s="1"/>
  <c r="Y8783" i="1" a="1"/>
  <c r="Y8783" i="1" s="1"/>
  <c r="Y8784" i="1" a="1"/>
  <c r="Y8784" i="1"/>
  <c r="Y8785" i="1" a="1"/>
  <c r="Y8785" i="1" s="1"/>
  <c r="Y8786" i="1" a="1"/>
  <c r="Y8786" i="1" s="1"/>
  <c r="Y8787" i="1" a="1"/>
  <c r="Y8787" i="1" s="1"/>
  <c r="Y8788" i="1" a="1"/>
  <c r="Y8788" i="1" s="1"/>
  <c r="Y8789" i="1" a="1"/>
  <c r="Y8789" i="1" s="1"/>
  <c r="Y8790" i="1" a="1"/>
  <c r="Y8790" i="1" s="1"/>
  <c r="Y8791" i="1" a="1"/>
  <c r="Y8791" i="1" s="1"/>
  <c r="Y8792" i="1" a="1"/>
  <c r="Y8792" i="1" s="1"/>
  <c r="Y8793" i="1" a="1"/>
  <c r="Y8793" i="1" s="1"/>
  <c r="Y8794" i="1" a="1"/>
  <c r="Y8794" i="1" s="1"/>
  <c r="Y8795" i="1" a="1"/>
  <c r="Y8795" i="1" s="1"/>
  <c r="Y8796" i="1" a="1"/>
  <c r="Y8796" i="1" s="1"/>
  <c r="Y8797" i="1" a="1"/>
  <c r="Y8797" i="1" s="1"/>
  <c r="Y8798" i="1" a="1"/>
  <c r="Y8798" i="1" s="1"/>
  <c r="Y8799" i="1" a="1"/>
  <c r="Y8799" i="1" s="1"/>
  <c r="Y8800" i="1" a="1"/>
  <c r="Y8800" i="1" s="1"/>
  <c r="Y8801" i="1" a="1"/>
  <c r="Y8801" i="1" s="1"/>
  <c r="Y8802" i="1" a="1"/>
  <c r="Y8802" i="1" s="1"/>
  <c r="Y8803" i="1" a="1"/>
  <c r="Y8803" i="1" s="1"/>
  <c r="Y8804" i="1" a="1"/>
  <c r="Y8804" i="1" s="1"/>
  <c r="Y8805" i="1" a="1"/>
  <c r="Y8805" i="1" s="1"/>
  <c r="Y8806" i="1" a="1"/>
  <c r="Y8806" i="1" s="1"/>
  <c r="Y8807" i="1" a="1"/>
  <c r="Y8807" i="1" s="1"/>
  <c r="Y8808" i="1" a="1"/>
  <c r="Y8808" i="1" s="1"/>
  <c r="Y8809" i="1" a="1"/>
  <c r="Y8809" i="1" s="1"/>
  <c r="Y8810" i="1" a="1"/>
  <c r="Y8810" i="1" s="1"/>
  <c r="Y8811" i="1" a="1"/>
  <c r="Y8811" i="1" s="1"/>
  <c r="Y8812" i="1" a="1"/>
  <c r="Y8812" i="1" s="1"/>
  <c r="Y8813" i="1" a="1"/>
  <c r="Y8813" i="1"/>
  <c r="Y8814" i="1" a="1"/>
  <c r="Y8814" i="1" s="1"/>
  <c r="Y8815" i="1" a="1"/>
  <c r="Y8815" i="1" s="1"/>
  <c r="Y8816" i="1" a="1"/>
  <c r="Y8816" i="1" s="1"/>
  <c r="Y8817" i="1" a="1"/>
  <c r="Y8817" i="1"/>
  <c r="Y8818" i="1" a="1"/>
  <c r="Y8818" i="1" s="1"/>
  <c r="Y8819" i="1" a="1"/>
  <c r="Y8819" i="1" s="1"/>
  <c r="Y8820" i="1" a="1"/>
  <c r="Y8820" i="1" s="1"/>
  <c r="Y8821" i="1" a="1"/>
  <c r="Y8821" i="1" s="1"/>
  <c r="Y8822" i="1" a="1"/>
  <c r="Y8822" i="1" s="1"/>
  <c r="Y8823" i="1" a="1"/>
  <c r="Y8823" i="1" s="1"/>
  <c r="Y8824" i="1" a="1"/>
  <c r="Y8824" i="1" s="1"/>
  <c r="Y8825" i="1" a="1"/>
  <c r="Y8825" i="1" s="1"/>
  <c r="Y8826" i="1" a="1"/>
  <c r="Y8826" i="1" s="1"/>
  <c r="Y8827" i="1" a="1"/>
  <c r="Y8827" i="1" s="1"/>
  <c r="Y8828" i="1" a="1"/>
  <c r="Y8828" i="1" s="1"/>
  <c r="Y8829" i="1" a="1"/>
  <c r="Y8829" i="1" s="1"/>
  <c r="Y8830" i="1" a="1"/>
  <c r="Y8830" i="1" s="1"/>
  <c r="Y8831" i="1" a="1"/>
  <c r="Y8831" i="1" s="1"/>
  <c r="Y8832" i="1" a="1"/>
  <c r="Y8832" i="1" s="1"/>
  <c r="Y8833" i="1" a="1"/>
  <c r="Y8833" i="1" s="1"/>
  <c r="Y8834" i="1" a="1"/>
  <c r="Y8834" i="1" s="1"/>
  <c r="Y8835" i="1" a="1"/>
  <c r="Y8835" i="1" s="1"/>
  <c r="Y8836" i="1" a="1"/>
  <c r="Y8836" i="1" s="1"/>
  <c r="Y8837" i="1" a="1"/>
  <c r="Y8837" i="1" s="1"/>
  <c r="Y8838" i="1" a="1"/>
  <c r="Y8838" i="1" s="1"/>
  <c r="Y8839" i="1" a="1"/>
  <c r="Y8839" i="1" s="1"/>
  <c r="Y8840" i="1" a="1"/>
  <c r="Y8840" i="1" s="1"/>
  <c r="Y8841" i="1" a="1"/>
  <c r="Y8841" i="1" s="1"/>
  <c r="Y8842" i="1" a="1"/>
  <c r="Y8842" i="1" s="1"/>
  <c r="Y8843" i="1" a="1"/>
  <c r="Y8843" i="1" s="1"/>
  <c r="Y8844" i="1" a="1"/>
  <c r="Y8844" i="1" s="1"/>
  <c r="Y8845" i="1" a="1"/>
  <c r="Y8845" i="1" s="1"/>
  <c r="Y8846" i="1" a="1"/>
  <c r="Y8846" i="1"/>
  <c r="Y8847" i="1" a="1"/>
  <c r="Y8847" i="1" s="1"/>
  <c r="Y8848" i="1" a="1"/>
  <c r="Y8848" i="1" s="1"/>
  <c r="Y8849" i="1" a="1"/>
  <c r="Y8849" i="1" s="1"/>
  <c r="Y8850" i="1" a="1"/>
  <c r="Y8850" i="1" s="1"/>
  <c r="Y8851" i="1" a="1"/>
  <c r="Y8851" i="1" s="1"/>
  <c r="Y8852" i="1" a="1"/>
  <c r="Y8852" i="1" s="1"/>
  <c r="Y8853" i="1" a="1"/>
  <c r="Y8853" i="1" s="1"/>
  <c r="Y8854" i="1" a="1"/>
  <c r="Y8854" i="1" s="1"/>
  <c r="Y8855" i="1" a="1"/>
  <c r="Y8855" i="1" s="1"/>
  <c r="Y8856" i="1" a="1"/>
  <c r="Y8856" i="1" s="1"/>
  <c r="Y8857" i="1" a="1"/>
  <c r="Y8857" i="1" s="1"/>
  <c r="Y8858" i="1" a="1"/>
  <c r="Y8858" i="1" s="1"/>
  <c r="Y8859" i="1" a="1"/>
  <c r="Y8859" i="1" s="1"/>
  <c r="Y8860" i="1" a="1"/>
  <c r="Y8860" i="1" s="1"/>
  <c r="Y8861" i="1" a="1"/>
  <c r="Y8861" i="1" s="1"/>
  <c r="Y8862" i="1" a="1"/>
  <c r="Y8862" i="1" s="1"/>
  <c r="Y8863" i="1" a="1"/>
  <c r="Y8863" i="1" s="1"/>
  <c r="Y8864" i="1" a="1"/>
  <c r="Y8864" i="1" s="1"/>
  <c r="Y8865" i="1" a="1"/>
  <c r="Y8865" i="1" s="1"/>
  <c r="Y8866" i="1" a="1"/>
  <c r="Y8866" i="1" s="1"/>
  <c r="Y8867" i="1" a="1"/>
  <c r="Y8867" i="1"/>
  <c r="Y8868" i="1" a="1"/>
  <c r="Y8868" i="1" s="1"/>
  <c r="Y8869" i="1" a="1"/>
  <c r="Y8869" i="1" s="1"/>
  <c r="Y8870" i="1" a="1"/>
  <c r="Y8870" i="1" s="1"/>
  <c r="Y8871" i="1" a="1"/>
  <c r="Y8871" i="1" s="1"/>
  <c r="Y8872" i="1" a="1"/>
  <c r="Y8872" i="1" s="1"/>
  <c r="Y8873" i="1" a="1"/>
  <c r="Y8873" i="1" s="1"/>
  <c r="Y8874" i="1" a="1"/>
  <c r="Y8874" i="1" s="1"/>
  <c r="Y8875" i="1" a="1"/>
  <c r="Y8875" i="1" s="1"/>
  <c r="Y8876" i="1" a="1"/>
  <c r="Y8876" i="1" s="1"/>
  <c r="Y8877" i="1" a="1"/>
  <c r="Y8877" i="1" s="1"/>
  <c r="Y8878" i="1" a="1"/>
  <c r="Y8878" i="1" s="1"/>
  <c r="Y8879" i="1" a="1"/>
  <c r="Y8879" i="1"/>
  <c r="Y8880" i="1" a="1"/>
  <c r="Y8880" i="1" s="1"/>
  <c r="Y8881" i="1" a="1"/>
  <c r="Y8881" i="1" s="1"/>
  <c r="Y8882" i="1" a="1"/>
  <c r="Y8882" i="1" s="1"/>
  <c r="Y8883" i="1" a="1"/>
  <c r="Y8883" i="1" s="1"/>
  <c r="Y8884" i="1" a="1"/>
  <c r="Y8884" i="1" s="1"/>
  <c r="Y8885" i="1" a="1"/>
  <c r="Y8885" i="1" s="1"/>
  <c r="Y8886" i="1" a="1"/>
  <c r="Y8886" i="1" s="1"/>
  <c r="Y8887" i="1" a="1"/>
  <c r="Y8887" i="1" s="1"/>
  <c r="Y8888" i="1" a="1"/>
  <c r="Y8888" i="1" s="1"/>
  <c r="Y8889" i="1" a="1"/>
  <c r="Y8889" i="1" s="1"/>
  <c r="Y8890" i="1" a="1"/>
  <c r="Y8890" i="1" s="1"/>
  <c r="Y8891" i="1" a="1"/>
  <c r="Y8891" i="1" s="1"/>
  <c r="Y8892" i="1" a="1"/>
  <c r="Y8892" i="1" s="1"/>
  <c r="Y8893" i="1" a="1"/>
  <c r="Y8893" i="1" s="1"/>
  <c r="Y8894" i="1" a="1"/>
  <c r="Y8894" i="1" s="1"/>
  <c r="Y8895" i="1" a="1"/>
  <c r="Y8895" i="1" s="1"/>
  <c r="Y8896" i="1" a="1"/>
  <c r="Y8896" i="1" s="1"/>
  <c r="Y8897" i="1" a="1"/>
  <c r="Y8897" i="1" s="1"/>
  <c r="Y8898" i="1" a="1"/>
  <c r="Y8898" i="1" s="1"/>
  <c r="Y8899" i="1" a="1"/>
  <c r="Y8899" i="1" s="1"/>
  <c r="Y8900" i="1" a="1"/>
  <c r="Y8900" i="1"/>
  <c r="Y8901" i="1" a="1"/>
  <c r="Y8901" i="1" s="1"/>
  <c r="Y8902" i="1" a="1"/>
  <c r="Y8902" i="1" s="1"/>
  <c r="Y8903" i="1" a="1"/>
  <c r="Y8903" i="1" s="1"/>
  <c r="Y8904" i="1" a="1"/>
  <c r="Y8904" i="1" s="1"/>
  <c r="Y8905" i="1" a="1"/>
  <c r="Y8905" i="1" s="1"/>
  <c r="Y8906" i="1" a="1"/>
  <c r="Y8906" i="1" s="1"/>
  <c r="Y8907" i="1" a="1"/>
  <c r="Y8907" i="1" s="1"/>
  <c r="Y8908" i="1" a="1"/>
  <c r="Y8908" i="1" s="1"/>
  <c r="Y8909" i="1" a="1"/>
  <c r="Y8909" i="1" s="1"/>
  <c r="Y8910" i="1" a="1"/>
  <c r="Y8910" i="1" s="1"/>
  <c r="Y8911" i="1" a="1"/>
  <c r="Y8911" i="1" s="1"/>
  <c r="Y8912" i="1" a="1"/>
  <c r="Y8912" i="1"/>
  <c r="Y8913" i="1" a="1"/>
  <c r="Y8913" i="1" s="1"/>
  <c r="Y8914" i="1" a="1"/>
  <c r="Y8914" i="1" s="1"/>
  <c r="Y8915" i="1" a="1"/>
  <c r="Y8915" i="1" s="1"/>
  <c r="Y8916" i="1" a="1"/>
  <c r="Y8916" i="1" s="1"/>
  <c r="Y8917" i="1" a="1"/>
  <c r="Y8917" i="1" s="1"/>
  <c r="Y8918" i="1" a="1"/>
  <c r="Y8918" i="1" s="1"/>
  <c r="Y8919" i="1" a="1"/>
  <c r="Y8919" i="1" s="1"/>
  <c r="Y8920" i="1" a="1"/>
  <c r="Y8920" i="1" s="1"/>
  <c r="Y8921" i="1" a="1"/>
  <c r="Y8921" i="1" s="1"/>
  <c r="Y8922" i="1" a="1"/>
  <c r="Y8922" i="1" s="1"/>
  <c r="Y8923" i="1" a="1"/>
  <c r="Y8923" i="1" s="1"/>
  <c r="Y8924" i="1" a="1"/>
  <c r="Y8924" i="1" s="1"/>
  <c r="Y8925" i="1" a="1"/>
  <c r="Y8925" i="1" s="1"/>
  <c r="Y8926" i="1" a="1"/>
  <c r="Y8926" i="1" s="1"/>
  <c r="Y8927" i="1" a="1"/>
  <c r="Y8927" i="1" s="1"/>
  <c r="Y8928" i="1" a="1"/>
  <c r="Y8928" i="1" s="1"/>
  <c r="Y8929" i="1" a="1"/>
  <c r="Y8929" i="1" s="1"/>
  <c r="Y8930" i="1" a="1"/>
  <c r="Y8930" i="1" s="1"/>
  <c r="Y8931" i="1" a="1"/>
  <c r="Y8931" i="1" s="1"/>
  <c r="Y8932" i="1" a="1"/>
  <c r="Y8932" i="1" s="1"/>
  <c r="Y8933" i="1" a="1"/>
  <c r="Y8933" i="1"/>
  <c r="Y8934" i="1" a="1"/>
  <c r="Y8934" i="1" s="1"/>
  <c r="Y8935" i="1" a="1"/>
  <c r="Y8935" i="1" s="1"/>
  <c r="Y8936" i="1" a="1"/>
  <c r="Y8936" i="1" s="1"/>
  <c r="Y8937" i="1" a="1"/>
  <c r="Y8937" i="1" s="1"/>
  <c r="Y8938" i="1" a="1"/>
  <c r="Y8938" i="1"/>
  <c r="Y8939" i="1" a="1"/>
  <c r="Y8939" i="1" s="1"/>
  <c r="Y8940" i="1" a="1"/>
  <c r="Y8940" i="1" s="1"/>
  <c r="Y8941" i="1" a="1"/>
  <c r="Y8941" i="1" s="1"/>
  <c r="Y8942" i="1" a="1"/>
  <c r="Y8942" i="1" s="1"/>
  <c r="Y8943" i="1" a="1"/>
  <c r="Y8943" i="1" s="1"/>
  <c r="Y8944" i="1" a="1"/>
  <c r="Y8944" i="1" s="1"/>
  <c r="Y8945" i="1" a="1"/>
  <c r="Y8945" i="1"/>
  <c r="Y8946" i="1" a="1"/>
  <c r="Y8946" i="1" s="1"/>
  <c r="Y8947" i="1" a="1"/>
  <c r="Y8947" i="1" s="1"/>
  <c r="Y8948" i="1" a="1"/>
  <c r="Y8948" i="1" s="1"/>
  <c r="Y8949" i="1" a="1"/>
  <c r="Y8949" i="1" s="1"/>
  <c r="Y8950" i="1" a="1"/>
  <c r="Y8950" i="1" s="1"/>
  <c r="Y8951" i="1" a="1"/>
  <c r="Y8951" i="1" s="1"/>
  <c r="Y8952" i="1" a="1"/>
  <c r="Y8952" i="1"/>
  <c r="Y8953" i="1" a="1"/>
  <c r="Y8953" i="1" s="1"/>
  <c r="Y8954" i="1" a="1"/>
  <c r="Y8954" i="1" s="1"/>
  <c r="Y8955" i="1" a="1"/>
  <c r="Y8955" i="1" s="1"/>
  <c r="Y8956" i="1" a="1"/>
  <c r="Y8956" i="1" s="1"/>
  <c r="Y8957" i="1" a="1"/>
  <c r="Y8957" i="1" s="1"/>
  <c r="Y8958" i="1" a="1"/>
  <c r="Y8958" i="1" s="1"/>
  <c r="Y8959" i="1" a="1"/>
  <c r="Y8959" i="1" s="1"/>
  <c r="Y8960" i="1" a="1"/>
  <c r="Y8960" i="1" s="1"/>
  <c r="Y8961" i="1" a="1"/>
  <c r="Y8961" i="1" s="1"/>
  <c r="Y8962" i="1" a="1"/>
  <c r="Y8962" i="1" s="1"/>
  <c r="Y8963" i="1" a="1"/>
  <c r="Y8963" i="1" s="1"/>
  <c r="Y8964" i="1" a="1"/>
  <c r="Y8964" i="1" s="1"/>
  <c r="Y8965" i="1" a="1"/>
  <c r="Y8965" i="1" s="1"/>
  <c r="Y8966" i="1" a="1"/>
  <c r="Y8966" i="1"/>
  <c r="Y8967" i="1" a="1"/>
  <c r="Y8967" i="1" s="1"/>
  <c r="Y8968" i="1" a="1"/>
  <c r="Y8968" i="1" s="1"/>
  <c r="Y8969" i="1" a="1"/>
  <c r="Y8969" i="1" s="1"/>
  <c r="Y8970" i="1" a="1"/>
  <c r="Y8970" i="1" s="1"/>
  <c r="Y8971" i="1" a="1"/>
  <c r="Y8971" i="1"/>
  <c r="Y8972" i="1" a="1"/>
  <c r="Y8972" i="1" s="1"/>
  <c r="Y8973" i="1" a="1"/>
  <c r="Y8973" i="1" s="1"/>
  <c r="Y8974" i="1" a="1"/>
  <c r="Y8974" i="1" s="1"/>
  <c r="Y8975" i="1" a="1"/>
  <c r="Y8975" i="1" s="1"/>
  <c r="Y8976" i="1" a="1"/>
  <c r="Y8976" i="1" s="1"/>
  <c r="Y8977" i="1" a="1"/>
  <c r="Y8977" i="1"/>
  <c r="Y8978" i="1" a="1"/>
  <c r="Y8978" i="1" s="1"/>
  <c r="Y8979" i="1" a="1"/>
  <c r="Y8979" i="1" s="1"/>
  <c r="Y8980" i="1" a="1"/>
  <c r="Y8980" i="1" s="1"/>
  <c r="Y8981" i="1" a="1"/>
  <c r="Y8981" i="1"/>
  <c r="Y8982" i="1" a="1"/>
  <c r="Y8982" i="1" s="1"/>
  <c r="Y8983" i="1" a="1"/>
  <c r="Y8983" i="1" s="1"/>
  <c r="Y8984" i="1" a="1"/>
  <c r="Y8984" i="1" s="1"/>
  <c r="Y8985" i="1" a="1"/>
  <c r="Y8985" i="1"/>
  <c r="Y8986" i="1" a="1"/>
  <c r="Y8986" i="1" s="1"/>
  <c r="Y8987" i="1" a="1"/>
  <c r="Y8987" i="1" s="1"/>
  <c r="Y8988" i="1" a="1"/>
  <c r="Y8988" i="1" s="1"/>
  <c r="Y8989" i="1" a="1"/>
  <c r="Y8989" i="1" s="1"/>
  <c r="Y8990" i="1" a="1"/>
  <c r="Y8990" i="1" s="1"/>
  <c r="Y8991" i="1" a="1"/>
  <c r="Y8991" i="1" s="1"/>
  <c r="Y8992" i="1" a="1"/>
  <c r="Y8992" i="1" s="1"/>
  <c r="Y8993" i="1" a="1"/>
  <c r="Y8993" i="1" s="1"/>
  <c r="Y8994" i="1" a="1"/>
  <c r="Y8994" i="1" s="1"/>
  <c r="Y8995" i="1" a="1"/>
  <c r="Y8995" i="1"/>
  <c r="Y8996" i="1" a="1"/>
  <c r="Y8996" i="1" s="1"/>
  <c r="Y8997" i="1" a="1"/>
  <c r="Y8997" i="1" s="1"/>
  <c r="Y8998" i="1" a="1"/>
  <c r="Y8998" i="1" s="1"/>
  <c r="Y8999" i="1" a="1"/>
  <c r="Y8999" i="1"/>
  <c r="Y9000" i="1" a="1"/>
  <c r="Y9000" i="1" s="1"/>
  <c r="Y9001" i="1" a="1"/>
  <c r="Y9001" i="1" s="1"/>
  <c r="Y9002" i="1" a="1"/>
  <c r="Y9002" i="1" s="1"/>
  <c r="Y9003" i="1" a="1"/>
  <c r="Y9003" i="1" s="1"/>
  <c r="Y9004" i="1" a="1"/>
  <c r="Y9004" i="1"/>
  <c r="Y9005" i="1" a="1"/>
  <c r="Y9005" i="1"/>
  <c r="Y9006" i="1" a="1"/>
  <c r="Y9006" i="1" s="1"/>
  <c r="Y9007" i="1" a="1"/>
  <c r="Y9007" i="1"/>
  <c r="Y9008" i="1" a="1"/>
  <c r="Y9008" i="1" s="1"/>
  <c r="Y9009" i="1" a="1"/>
  <c r="Y9009" i="1" s="1"/>
  <c r="Y9010" i="1" a="1"/>
  <c r="Y9010" i="1" s="1"/>
  <c r="Y9011" i="1" a="1"/>
  <c r="Y9011" i="1" s="1"/>
  <c r="Y9012" i="1" a="1"/>
  <c r="Y9012" i="1" s="1"/>
  <c r="Y9013" i="1" a="1"/>
  <c r="Y9013" i="1" s="1"/>
  <c r="Y9014" i="1" a="1"/>
  <c r="Y9014" i="1"/>
  <c r="Y9015" i="1" a="1"/>
  <c r="Y9015" i="1" s="1"/>
  <c r="Y9016" i="1" a="1"/>
  <c r="Y9016" i="1" s="1"/>
  <c r="Y9017" i="1" a="1"/>
  <c r="Y9017" i="1"/>
  <c r="Y9018" i="1" a="1"/>
  <c r="Y9018" i="1"/>
  <c r="Y9019" i="1" a="1"/>
  <c r="Y9019" i="1" s="1"/>
  <c r="Y9020" i="1" a="1"/>
  <c r="Y9020" i="1" s="1"/>
  <c r="Y9021" i="1" a="1"/>
  <c r="Y9021" i="1" s="1"/>
  <c r="Y9022" i="1" a="1"/>
  <c r="Y9022" i="1" s="1"/>
  <c r="Y9023" i="1" a="1"/>
  <c r="Y9023" i="1" s="1"/>
  <c r="Y9024" i="1" a="1"/>
  <c r="Y9024" i="1" s="1"/>
  <c r="Y9025" i="1" a="1"/>
  <c r="Y9025" i="1" s="1"/>
  <c r="Y9026" i="1" a="1"/>
  <c r="Y9026" i="1" s="1"/>
  <c r="Y9027" i="1" a="1"/>
  <c r="Y9027" i="1"/>
  <c r="Y9028" i="1" a="1"/>
  <c r="Y9028" i="1"/>
  <c r="Y9029" i="1" a="1"/>
  <c r="Y9029" i="1" s="1"/>
  <c r="Y9030" i="1" a="1"/>
  <c r="Y9030" i="1" s="1"/>
  <c r="Y9031" i="1" a="1"/>
  <c r="Y9031" i="1" s="1"/>
  <c r="Y9032" i="1" a="1"/>
  <c r="Y9032" i="1"/>
  <c r="Y9033" i="1" a="1"/>
  <c r="Y9033" i="1" s="1"/>
  <c r="Y9034" i="1" a="1"/>
  <c r="Y9034" i="1" s="1"/>
  <c r="Y9035" i="1" a="1"/>
  <c r="Y9035" i="1" s="1"/>
  <c r="Y9036" i="1" a="1"/>
  <c r="Y9036" i="1" s="1"/>
  <c r="Y9037" i="1" a="1"/>
  <c r="Y9037" i="1"/>
  <c r="Y9038" i="1" a="1"/>
  <c r="Y9038" i="1"/>
  <c r="Y9039" i="1" a="1"/>
  <c r="Y9039" i="1" s="1"/>
  <c r="Y9040" i="1" a="1"/>
  <c r="Y9040" i="1"/>
  <c r="Y9041" i="1" a="1"/>
  <c r="Y9041" i="1" s="1"/>
  <c r="Y9042" i="1" a="1"/>
  <c r="Y9042" i="1" s="1"/>
  <c r="Y9043" i="1" a="1"/>
  <c r="Y9043" i="1" s="1"/>
  <c r="Y9044" i="1" a="1"/>
  <c r="Y9044" i="1" s="1"/>
  <c r="Y9045" i="1" a="1"/>
  <c r="Y9045" i="1" s="1"/>
  <c r="Y9046" i="1" a="1"/>
  <c r="Y9046" i="1" s="1"/>
  <c r="Y9047" i="1" a="1"/>
  <c r="Y9047" i="1"/>
  <c r="Y9048" i="1" a="1"/>
  <c r="Y9048" i="1" s="1"/>
  <c r="Y9049" i="1" a="1"/>
  <c r="Y9049" i="1" s="1"/>
  <c r="Y9050" i="1" a="1"/>
  <c r="Y9050" i="1"/>
  <c r="Y9051" i="1" a="1"/>
  <c r="Y9051" i="1"/>
  <c r="Y9052" i="1" a="1"/>
  <c r="Y9052" i="1" s="1"/>
  <c r="Y9053" i="1" a="1"/>
  <c r="Y9053" i="1"/>
  <c r="Y9054" i="1" a="1"/>
  <c r="Y9054" i="1" s="1"/>
  <c r="Y9055" i="1" a="1"/>
  <c r="Y9055" i="1" s="1"/>
  <c r="Y9056" i="1" a="1"/>
  <c r="Y9056" i="1"/>
  <c r="Y9057" i="1" a="1"/>
  <c r="Y9057" i="1" s="1"/>
  <c r="Y9058" i="1" a="1"/>
  <c r="Y9058" i="1" s="1"/>
  <c r="Y9059" i="1" a="1"/>
  <c r="Y9059" i="1"/>
  <c r="Y9060" i="1" a="1"/>
  <c r="Y9060" i="1"/>
  <c r="Y9061" i="1" a="1"/>
  <c r="Y9061" i="1"/>
  <c r="Y9062" i="1" a="1"/>
  <c r="Y9062" i="1" s="1"/>
  <c r="Y9063" i="1" a="1"/>
  <c r="Y9063" i="1"/>
  <c r="Y9064" i="1" a="1"/>
  <c r="Y9064" i="1" s="1"/>
  <c r="Y9065" i="1" a="1"/>
  <c r="Y9065" i="1"/>
  <c r="Y9066" i="1" a="1"/>
  <c r="Y9066" i="1" s="1"/>
  <c r="Y9067" i="1" a="1"/>
  <c r="Y9067" i="1" s="1"/>
  <c r="Y9068" i="1" a="1"/>
  <c r="Y9068" i="1" s="1"/>
  <c r="Y9069" i="1" a="1"/>
  <c r="Y9069" i="1" s="1"/>
  <c r="Y9070" i="1" a="1"/>
  <c r="Y9070" i="1" s="1"/>
  <c r="Y9071" i="1" a="1"/>
  <c r="Y9071" i="1"/>
  <c r="Y9072" i="1" a="1"/>
  <c r="Y9072" i="1" s="1"/>
  <c r="Y9073" i="1" a="1"/>
  <c r="Y9073" i="1" s="1"/>
  <c r="Y9074" i="1" a="1"/>
  <c r="Y9074" i="1" s="1"/>
  <c r="Y9075" i="1" a="1"/>
  <c r="Y9075" i="1"/>
  <c r="Y9076" i="1" a="1"/>
  <c r="Y9076" i="1" s="1"/>
  <c r="Y9077" i="1" a="1"/>
  <c r="Y9077" i="1" s="1"/>
  <c r="Y9078" i="1" a="1"/>
  <c r="Y9078" i="1" s="1"/>
  <c r="Y9079" i="1" a="1"/>
  <c r="Y9079" i="1" s="1"/>
  <c r="Y9080" i="1" a="1"/>
  <c r="Y9080" i="1" s="1"/>
  <c r="Y9081" i="1" a="1"/>
  <c r="Y9081" i="1"/>
  <c r="Y9082" i="1" a="1"/>
  <c r="Y9082" i="1" s="1"/>
  <c r="Y9083" i="1" a="1"/>
  <c r="Y9083" i="1"/>
  <c r="Y9084" i="1" a="1"/>
  <c r="Y9084" i="1" s="1"/>
  <c r="Y9085" i="1" a="1"/>
  <c r="Y9085" i="1" s="1"/>
  <c r="Y9086" i="1" a="1"/>
  <c r="Y9086" i="1"/>
  <c r="Y9087" i="1" a="1"/>
  <c r="Y9087" i="1" s="1"/>
  <c r="Y9088" i="1" a="1"/>
  <c r="Y9088" i="1" s="1"/>
  <c r="Y9089" i="1" a="1"/>
  <c r="Y9089" i="1" s="1"/>
  <c r="Y9090" i="1" a="1"/>
  <c r="Y9090" i="1" s="1"/>
  <c r="Y9091" i="1" a="1"/>
  <c r="Y9091" i="1" s="1"/>
  <c r="Y9092" i="1" a="1"/>
  <c r="Y9092" i="1" s="1"/>
  <c r="Y9093" i="1" a="1"/>
  <c r="Y9093" i="1"/>
  <c r="Y9094" i="1" a="1"/>
  <c r="Y9094" i="1"/>
  <c r="Y9095" i="1" a="1"/>
  <c r="Y9095" i="1" s="1"/>
  <c r="Y9096" i="1" a="1"/>
  <c r="Y9096" i="1" s="1"/>
  <c r="Y9097" i="1" a="1"/>
  <c r="Y9097" i="1" s="1"/>
  <c r="Y9098" i="1" a="1"/>
  <c r="Y9098" i="1" s="1"/>
  <c r="Y9099" i="1" a="1"/>
  <c r="Y9099" i="1"/>
  <c r="Y9100" i="1" a="1"/>
  <c r="Y9100" i="1" s="1"/>
  <c r="Y9101" i="1" a="1"/>
  <c r="Y9101" i="1" s="1"/>
  <c r="Y9102" i="1" a="1"/>
  <c r="Y9102" i="1" s="1"/>
  <c r="Y9103" i="1" a="1"/>
  <c r="Y9103" i="1" s="1"/>
  <c r="Y9104" i="1" a="1"/>
  <c r="Y9104" i="1" s="1"/>
  <c r="Y9105" i="1" a="1"/>
  <c r="Y9105" i="1" s="1"/>
  <c r="Y9106" i="1" a="1"/>
  <c r="Y9106" i="1" s="1"/>
  <c r="Y9107" i="1" a="1"/>
  <c r="Y9107" i="1" s="1"/>
  <c r="Y9108" i="1" a="1"/>
  <c r="Y9108" i="1"/>
  <c r="Y9109" i="1" a="1"/>
  <c r="Y9109" i="1" s="1"/>
  <c r="Y9110" i="1" a="1"/>
  <c r="Y9110" i="1" s="1"/>
  <c r="Y9111" i="1" a="1"/>
  <c r="Y9111" i="1" s="1"/>
  <c r="Y9112" i="1" a="1"/>
  <c r="Y9112" i="1" s="1"/>
  <c r="Y9113" i="1" a="1"/>
  <c r="Y9113" i="1" s="1"/>
  <c r="Y9114" i="1" a="1"/>
  <c r="Y9114" i="1"/>
  <c r="Y9115" i="1" a="1"/>
  <c r="Y9115" i="1" s="1"/>
  <c r="Y9116" i="1" a="1"/>
  <c r="Y9116" i="1" s="1"/>
  <c r="Y9117" i="1" a="1"/>
  <c r="Y9117" i="1" s="1"/>
  <c r="Y9118" i="1" a="1"/>
  <c r="Y9118" i="1" s="1"/>
  <c r="Y9119" i="1" a="1"/>
  <c r="Y9119" i="1"/>
  <c r="Y9120" i="1" a="1"/>
  <c r="Y9120" i="1" s="1"/>
  <c r="Y9121" i="1" a="1"/>
  <c r="Y9121" i="1" s="1"/>
  <c r="Y9122" i="1" a="1"/>
  <c r="Y9122" i="1" s="1"/>
  <c r="Y9123" i="1" a="1"/>
  <c r="Y9123" i="1" s="1"/>
  <c r="Y9124" i="1" a="1"/>
  <c r="Y9124" i="1"/>
  <c r="Y9125" i="1" a="1"/>
  <c r="Y9125" i="1" s="1"/>
  <c r="Y9126" i="1" a="1"/>
  <c r="Y9126" i="1"/>
  <c r="Y9127" i="1" a="1"/>
  <c r="Y9127" i="1"/>
  <c r="Y9128" i="1" a="1"/>
  <c r="Y9128" i="1" s="1"/>
  <c r="Y9129" i="1" a="1"/>
  <c r="Y9129" i="1" s="1"/>
  <c r="Y9130" i="1" a="1"/>
  <c r="Y9130" i="1" s="1"/>
  <c r="Y9131" i="1" a="1"/>
  <c r="Y9131" i="1" s="1"/>
  <c r="Y9132" i="1" a="1"/>
  <c r="Y9132" i="1" s="1"/>
  <c r="Y9133" i="1" a="1"/>
  <c r="Y9133" i="1" s="1"/>
  <c r="Y9134" i="1" a="1"/>
  <c r="Y9134" i="1" s="1"/>
  <c r="Y9135" i="1" a="1"/>
  <c r="Y9135" i="1" s="1"/>
  <c r="Y9136" i="1" a="1"/>
  <c r="Y9136" i="1" s="1"/>
  <c r="Y9137" i="1" a="1"/>
  <c r="Y9137" i="1" s="1"/>
  <c r="Y9138" i="1" a="1"/>
  <c r="Y9138" i="1" s="1"/>
  <c r="Y9139" i="1" a="1"/>
  <c r="Y9139" i="1" s="1"/>
  <c r="Y9140" i="1" a="1"/>
  <c r="Y9140" i="1" s="1"/>
  <c r="Y9141" i="1" a="1"/>
  <c r="Y9141" i="1" s="1"/>
  <c r="Y9142" i="1" a="1"/>
  <c r="Y9142" i="1" s="1"/>
  <c r="Y9143" i="1" a="1"/>
  <c r="Y9143" i="1" s="1"/>
  <c r="Y9144" i="1" a="1"/>
  <c r="Y9144" i="1" s="1"/>
  <c r="Y9145" i="1" a="1"/>
  <c r="Y9145" i="1" s="1"/>
  <c r="Y9146" i="1" a="1"/>
  <c r="Y9146" i="1" s="1"/>
  <c r="Y9147" i="1" a="1"/>
  <c r="Y9147" i="1" s="1"/>
  <c r="Y9148" i="1" a="1"/>
  <c r="Y9148" i="1" s="1"/>
  <c r="Y9149" i="1" a="1"/>
  <c r="Y9149" i="1" s="1"/>
  <c r="Y9150" i="1" a="1"/>
  <c r="Y9150" i="1" s="1"/>
  <c r="Y9151" i="1" a="1"/>
  <c r="Y9151" i="1" s="1"/>
  <c r="Y9152" i="1" a="1"/>
  <c r="Y9152" i="1" s="1"/>
  <c r="Y9153" i="1" a="1"/>
  <c r="Y9153" i="1" s="1"/>
  <c r="Y9154" i="1" a="1"/>
  <c r="Y9154" i="1" s="1"/>
  <c r="Y9155" i="1" a="1"/>
  <c r="Y9155" i="1" s="1"/>
  <c r="Y9156" i="1" a="1"/>
  <c r="Y9156" i="1" s="1"/>
  <c r="Y9157" i="1" a="1"/>
  <c r="Y9157" i="1" s="1"/>
  <c r="Y9158" i="1" a="1"/>
  <c r="Y9158" i="1" s="1"/>
  <c r="Y9159" i="1" a="1"/>
  <c r="Y9159" i="1" s="1"/>
  <c r="Y9160" i="1" a="1"/>
  <c r="Y9160" i="1" s="1"/>
  <c r="Y9161" i="1" a="1"/>
  <c r="Y9161" i="1" s="1"/>
  <c r="Y9162" i="1" a="1"/>
  <c r="Y9162" i="1" s="1"/>
  <c r="Y9163" i="1" a="1"/>
  <c r="Y9163" i="1" s="1"/>
  <c r="Y9164" i="1" a="1"/>
  <c r="Y9164" i="1" s="1"/>
  <c r="Y9165" i="1" a="1"/>
  <c r="Y9165" i="1" s="1"/>
  <c r="Y9166" i="1" a="1"/>
  <c r="Y9166" i="1" s="1"/>
  <c r="Y9167" i="1" a="1"/>
  <c r="Y9167" i="1" s="1"/>
  <c r="Y9168" i="1" a="1"/>
  <c r="Y9168" i="1" s="1"/>
  <c r="Y9169" i="1" a="1"/>
  <c r="Y9169" i="1" s="1"/>
  <c r="Y9170" i="1" a="1"/>
  <c r="Y9170" i="1" s="1"/>
  <c r="Y9171" i="1" a="1"/>
  <c r="Y9171" i="1" s="1"/>
  <c r="Y9172" i="1" a="1"/>
  <c r="Y9172" i="1" s="1"/>
  <c r="Y9173" i="1" a="1"/>
  <c r="Y9173" i="1" s="1"/>
  <c r="Y9174" i="1" a="1"/>
  <c r="Y9174" i="1" s="1"/>
  <c r="Y9175" i="1" a="1"/>
  <c r="Y9175" i="1" s="1"/>
  <c r="Y9176" i="1" a="1"/>
  <c r="Y9176" i="1" s="1"/>
  <c r="Y9177" i="1" a="1"/>
  <c r="Y9177" i="1" s="1"/>
  <c r="Y9178" i="1" a="1"/>
  <c r="Y9178" i="1" s="1"/>
  <c r="Y9179" i="1" a="1"/>
  <c r="Y9179" i="1" s="1"/>
  <c r="Y9180" i="1" a="1"/>
  <c r="Y9180" i="1" s="1"/>
  <c r="Y9181" i="1" a="1"/>
  <c r="Y9181" i="1" s="1"/>
  <c r="Y9182" i="1" a="1"/>
  <c r="Y9182" i="1" s="1"/>
  <c r="Y9183" i="1" a="1"/>
  <c r="Y9183" i="1" s="1"/>
  <c r="Y9184" i="1" a="1"/>
  <c r="Y9184" i="1" s="1"/>
  <c r="Y9185" i="1" a="1"/>
  <c r="Y9185" i="1" s="1"/>
  <c r="Y9186" i="1" a="1"/>
  <c r="Y9186" i="1" s="1"/>
  <c r="Y9187" i="1" a="1"/>
  <c r="Y9187" i="1" s="1"/>
  <c r="Y9188" i="1" a="1"/>
  <c r="Y9188" i="1" s="1"/>
  <c r="Y9189" i="1" a="1"/>
  <c r="Y9189" i="1" s="1"/>
  <c r="Y9190" i="1" a="1"/>
  <c r="Y9190" i="1" s="1"/>
  <c r="Y9191" i="1" a="1"/>
  <c r="Y9191" i="1" s="1"/>
  <c r="Y9192" i="1" a="1"/>
  <c r="Y9192" i="1" s="1"/>
  <c r="Y9193" i="1" a="1"/>
  <c r="Y9193" i="1" s="1"/>
  <c r="Y9194" i="1" a="1"/>
  <c r="Y9194" i="1" s="1"/>
  <c r="Y9195" i="1" a="1"/>
  <c r="Y9195" i="1" s="1"/>
  <c r="Y9196" i="1" a="1"/>
  <c r="Y9196" i="1" s="1"/>
  <c r="Y9197" i="1" a="1"/>
  <c r="Y9197" i="1" s="1"/>
  <c r="Y9198" i="1" a="1"/>
  <c r="Y9198" i="1" s="1"/>
  <c r="Y9199" i="1" a="1"/>
  <c r="Y9199" i="1" s="1"/>
  <c r="Y9200" i="1" a="1"/>
  <c r="Y9200" i="1" s="1"/>
  <c r="Y9201" i="1" a="1"/>
  <c r="Y9201" i="1" s="1"/>
  <c r="Y9202" i="1" a="1"/>
  <c r="Y9202" i="1" s="1"/>
  <c r="Y9203" i="1" a="1"/>
  <c r="Y9203" i="1" s="1"/>
  <c r="Y9204" i="1" a="1"/>
  <c r="Y9204" i="1" s="1"/>
  <c r="Y9205" i="1" a="1"/>
  <c r="Y9205" i="1" s="1"/>
  <c r="Y9206" i="1" a="1"/>
  <c r="Y9206" i="1" s="1"/>
  <c r="Y9207" i="1" a="1"/>
  <c r="Y9207" i="1" s="1"/>
  <c r="Y9208" i="1" a="1"/>
  <c r="Y9208" i="1" s="1"/>
  <c r="Y9209" i="1" a="1"/>
  <c r="Y9209" i="1" s="1"/>
  <c r="Y9210" i="1" a="1"/>
  <c r="Y9210" i="1" s="1"/>
  <c r="Y9211" i="1" a="1"/>
  <c r="Y9211" i="1" s="1"/>
  <c r="Y9212" i="1" a="1"/>
  <c r="Y9212" i="1" s="1"/>
  <c r="Y9213" i="1" a="1"/>
  <c r="Y9213" i="1" s="1"/>
  <c r="Y9214" i="1" a="1"/>
  <c r="Y9214" i="1" s="1"/>
  <c r="Y9215" i="1" a="1"/>
  <c r="Y9215" i="1" s="1"/>
  <c r="Y9216" i="1" a="1"/>
  <c r="Y9216" i="1" s="1"/>
  <c r="Y9217" i="1" a="1"/>
  <c r="Y9217" i="1" s="1"/>
  <c r="Y9218" i="1" a="1"/>
  <c r="Y9218" i="1" s="1"/>
  <c r="Y9219" i="1" a="1"/>
  <c r="Y9219" i="1" s="1"/>
  <c r="Y9220" i="1" a="1"/>
  <c r="Y9220" i="1" s="1"/>
  <c r="Y9221" i="1" a="1"/>
  <c r="Y9221" i="1" s="1"/>
  <c r="Y9222" i="1" a="1"/>
  <c r="Y9222" i="1" s="1"/>
  <c r="Y9223" i="1" a="1"/>
  <c r="Y9223" i="1" s="1"/>
  <c r="Y9224" i="1" a="1"/>
  <c r="Y9224" i="1" s="1"/>
  <c r="Y9225" i="1" a="1"/>
  <c r="Y9225" i="1" s="1"/>
  <c r="Y9226" i="1" a="1"/>
  <c r="Y9226" i="1" s="1"/>
  <c r="Y9227" i="1" a="1"/>
  <c r="Y9227" i="1" s="1"/>
  <c r="Y9228" i="1" a="1"/>
  <c r="Y9228" i="1" s="1"/>
  <c r="Y9229" i="1" a="1"/>
  <c r="Y9229" i="1" s="1"/>
  <c r="Y9230" i="1" a="1"/>
  <c r="Y9230" i="1" s="1"/>
  <c r="Y9231" i="1" a="1"/>
  <c r="Y9231" i="1" s="1"/>
  <c r="Y9232" i="1" a="1"/>
  <c r="Y9232" i="1" s="1"/>
  <c r="Y9233" i="1" a="1"/>
  <c r="Y9233" i="1" s="1"/>
  <c r="Y9234" i="1" a="1"/>
  <c r="Y9234" i="1" s="1"/>
  <c r="Y9235" i="1" a="1"/>
  <c r="Y9235" i="1" s="1"/>
  <c r="Y9236" i="1" a="1"/>
  <c r="Y9236" i="1" s="1"/>
  <c r="Y9237" i="1" a="1"/>
  <c r="Y9237" i="1" s="1"/>
  <c r="Y9238" i="1" a="1"/>
  <c r="Y9238" i="1" s="1"/>
  <c r="Y9239" i="1" a="1"/>
  <c r="Y9239" i="1" s="1"/>
  <c r="Y9240" i="1" a="1"/>
  <c r="Y9240" i="1" s="1"/>
  <c r="Y9241" i="1" a="1"/>
  <c r="Y9241" i="1" s="1"/>
  <c r="Y9242" i="1" a="1"/>
  <c r="Y9242" i="1" s="1"/>
  <c r="Y9243" i="1" a="1"/>
  <c r="Y9243" i="1" s="1"/>
  <c r="Y9244" i="1" a="1"/>
  <c r="Y9244" i="1" s="1"/>
  <c r="Y9245" i="1" a="1"/>
  <c r="Y9245" i="1" s="1"/>
  <c r="Y9246" i="1" a="1"/>
  <c r="Y9246" i="1" s="1"/>
  <c r="Y9247" i="1" a="1"/>
  <c r="Y9247" i="1" s="1"/>
  <c r="Y9248" i="1" a="1"/>
  <c r="Y9248" i="1" s="1"/>
  <c r="Y9249" i="1" a="1"/>
  <c r="Y9249" i="1" s="1"/>
  <c r="Y9250" i="1" a="1"/>
  <c r="Y9250" i="1" s="1"/>
  <c r="Y9251" i="1" a="1"/>
  <c r="Y9251" i="1" s="1"/>
  <c r="Y9252" i="1" a="1"/>
  <c r="Y9252" i="1" s="1"/>
  <c r="Y9253" i="1" a="1"/>
  <c r="Y9253" i="1" s="1"/>
  <c r="Y9254" i="1" a="1"/>
  <c r="Y9254" i="1" s="1"/>
  <c r="Y9255" i="1" a="1"/>
  <c r="Y9255" i="1" s="1"/>
  <c r="Y9256" i="1" a="1"/>
  <c r="Y9256" i="1" s="1"/>
  <c r="Y9257" i="1" a="1"/>
  <c r="Y9257" i="1" s="1"/>
  <c r="Y9258" i="1" a="1"/>
  <c r="Y9258" i="1" s="1"/>
  <c r="Y9259" i="1" a="1"/>
  <c r="Y9259" i="1" s="1"/>
  <c r="Y9260" i="1" a="1"/>
  <c r="Y9260" i="1" s="1"/>
  <c r="Y9261" i="1" a="1"/>
  <c r="Y9261" i="1" s="1"/>
  <c r="Y9262" i="1" a="1"/>
  <c r="Y9262" i="1" s="1"/>
  <c r="Y9263" i="1" a="1"/>
  <c r="Y9263" i="1" s="1"/>
  <c r="Y9264" i="1" a="1"/>
  <c r="Y9264" i="1" s="1"/>
  <c r="Y9265" i="1" a="1"/>
  <c r="Y9265" i="1" s="1"/>
  <c r="Y9266" i="1" a="1"/>
  <c r="Y9266" i="1" s="1"/>
  <c r="Y9267" i="1" a="1"/>
  <c r="Y9267" i="1" s="1"/>
  <c r="Y9268" i="1" a="1"/>
  <c r="Y9268" i="1" s="1"/>
  <c r="Y9269" i="1" a="1"/>
  <c r="Y9269" i="1" s="1"/>
  <c r="Y9270" i="1" a="1"/>
  <c r="Y9270" i="1" s="1"/>
  <c r="Y9271" i="1" a="1"/>
  <c r="Y9271" i="1" s="1"/>
  <c r="Y9272" i="1" a="1"/>
  <c r="Y9272" i="1" s="1"/>
  <c r="Y9273" i="1" a="1"/>
  <c r="Y9273" i="1" s="1"/>
  <c r="Y9274" i="1" a="1"/>
  <c r="Y9274" i="1" s="1"/>
  <c r="Y9275" i="1" a="1"/>
  <c r="Y9275" i="1" s="1"/>
  <c r="Y9276" i="1" a="1"/>
  <c r="Y9276" i="1" s="1"/>
  <c r="Y9277" i="1" a="1"/>
  <c r="Y9277" i="1" s="1"/>
  <c r="Y9278" i="1" a="1"/>
  <c r="Y9278" i="1" s="1"/>
  <c r="Y9279" i="1" a="1"/>
  <c r="Y9279" i="1" s="1"/>
  <c r="Y9280" i="1" a="1"/>
  <c r="Y9280" i="1" s="1"/>
  <c r="Y9281" i="1" a="1"/>
  <c r="Y9281" i="1" s="1"/>
  <c r="Y9282" i="1" a="1"/>
  <c r="Y9282" i="1" s="1"/>
  <c r="Y9283" i="1" a="1"/>
  <c r="Y9283" i="1" s="1"/>
  <c r="Y9284" i="1" a="1"/>
  <c r="Y9284" i="1" s="1"/>
  <c r="Y9285" i="1" a="1"/>
  <c r="Y9285" i="1" s="1"/>
  <c r="Y9286" i="1" a="1"/>
  <c r="Y9286" i="1" s="1"/>
  <c r="Y9287" i="1" a="1"/>
  <c r="Y9287" i="1" s="1"/>
  <c r="Y9288" i="1" a="1"/>
  <c r="Y9288" i="1" s="1"/>
  <c r="Y9289" i="1" a="1"/>
  <c r="Y9289" i="1" s="1"/>
  <c r="Y9290" i="1" a="1"/>
  <c r="Y9290" i="1" s="1"/>
  <c r="Y9291" i="1" a="1"/>
  <c r="Y9291" i="1" s="1"/>
  <c r="Y9292" i="1" a="1"/>
  <c r="Y9292" i="1" s="1"/>
  <c r="Y9293" i="1" a="1"/>
  <c r="Y9293" i="1" s="1"/>
  <c r="Y9294" i="1" a="1"/>
  <c r="Y9294" i="1" s="1"/>
  <c r="Y9295" i="1" a="1"/>
  <c r="Y9295" i="1" s="1"/>
  <c r="Y9296" i="1" a="1"/>
  <c r="Y9296" i="1" s="1"/>
  <c r="Y9297" i="1" a="1"/>
  <c r="Y9297" i="1" s="1"/>
  <c r="Y9298" i="1" a="1"/>
  <c r="Y9298" i="1" s="1"/>
  <c r="Y9299" i="1" a="1"/>
  <c r="Y9299" i="1" s="1"/>
  <c r="Y9300" i="1" a="1"/>
  <c r="Y9300" i="1" s="1"/>
  <c r="Y9301" i="1" a="1"/>
  <c r="Y9301" i="1" s="1"/>
  <c r="Y9302" i="1" a="1"/>
  <c r="Y9302" i="1" s="1"/>
  <c r="Y9303" i="1" a="1"/>
  <c r="Y9303" i="1" s="1"/>
  <c r="Y9304" i="1" a="1"/>
  <c r="Y9304" i="1" s="1"/>
  <c r="Y9305" i="1" a="1"/>
  <c r="Y9305" i="1" s="1"/>
  <c r="Y9306" i="1" a="1"/>
  <c r="Y9306" i="1" s="1"/>
  <c r="Y9307" i="1" a="1"/>
  <c r="Y9307" i="1" s="1"/>
  <c r="Y9308" i="1" a="1"/>
  <c r="Y9308" i="1" s="1"/>
  <c r="Y9309" i="1" a="1"/>
  <c r="Y9309" i="1" s="1"/>
  <c r="Y9310" i="1" a="1"/>
  <c r="Y9310" i="1" s="1"/>
  <c r="Y9311" i="1" a="1"/>
  <c r="Y9311" i="1" s="1"/>
  <c r="Y9312" i="1" a="1"/>
  <c r="Y9312" i="1" s="1"/>
  <c r="Y9313" i="1" a="1"/>
  <c r="Y9313" i="1" s="1"/>
  <c r="Y9314" i="1" a="1"/>
  <c r="Y9314" i="1" s="1"/>
  <c r="Y9315" i="1" a="1"/>
  <c r="Y9315" i="1" s="1"/>
  <c r="Y9316" i="1" a="1"/>
  <c r="Y9316" i="1" s="1"/>
  <c r="Y9317" i="1" a="1"/>
  <c r="Y9317" i="1" s="1"/>
  <c r="Y9318" i="1" a="1"/>
  <c r="Y9318" i="1" s="1"/>
  <c r="Y9319" i="1" a="1"/>
  <c r="Y9319" i="1" s="1"/>
  <c r="Y9320" i="1" a="1"/>
  <c r="Y9320" i="1" s="1"/>
  <c r="Y9321" i="1" a="1"/>
  <c r="Y9321" i="1" s="1"/>
  <c r="Y9322" i="1" a="1"/>
  <c r="Y9322" i="1" s="1"/>
  <c r="Y9323" i="1" a="1"/>
  <c r="Y9323" i="1" s="1"/>
  <c r="Y9324" i="1" a="1"/>
  <c r="Y9324" i="1" s="1"/>
  <c r="Y9325" i="1" a="1"/>
  <c r="Y9325" i="1" s="1"/>
  <c r="Y9326" i="1" a="1"/>
  <c r="Y9326" i="1" s="1"/>
  <c r="Y9327" i="1" a="1"/>
  <c r="Y9327" i="1" s="1"/>
  <c r="Y9328" i="1" a="1"/>
  <c r="Y9328" i="1" s="1"/>
  <c r="Y9329" i="1" a="1"/>
  <c r="Y9329" i="1" s="1"/>
  <c r="Y9330" i="1" a="1"/>
  <c r="Y9330" i="1" s="1"/>
  <c r="Y9331" i="1" a="1"/>
  <c r="Y9331" i="1" s="1"/>
  <c r="Y9332" i="1" a="1"/>
  <c r="Y9332" i="1" s="1"/>
  <c r="Y9333" i="1" a="1"/>
  <c r="Y9333" i="1" s="1"/>
  <c r="Y9334" i="1" a="1"/>
  <c r="Y9334" i="1" s="1"/>
  <c r="Y9335" i="1" a="1"/>
  <c r="Y9335" i="1" s="1"/>
  <c r="Y9336" i="1" a="1"/>
  <c r="Y9336" i="1" s="1"/>
  <c r="Y9337" i="1" a="1"/>
  <c r="Y9337" i="1" s="1"/>
  <c r="Y9338" i="1" a="1"/>
  <c r="Y9338" i="1" s="1"/>
  <c r="Y9339" i="1" a="1"/>
  <c r="Y9339" i="1" s="1"/>
  <c r="Y9340" i="1" a="1"/>
  <c r="Y9340" i="1" s="1"/>
  <c r="Y9341" i="1" a="1"/>
  <c r="Y9341" i="1" s="1"/>
  <c r="Y9342" i="1" a="1"/>
  <c r="Y9342" i="1" s="1"/>
  <c r="Y9343" i="1" a="1"/>
  <c r="Y9343" i="1" s="1"/>
  <c r="Y9344" i="1" a="1"/>
  <c r="Y9344" i="1" s="1"/>
  <c r="Y9345" i="1" a="1"/>
  <c r="Y9345" i="1" s="1"/>
  <c r="Y9346" i="1" a="1"/>
  <c r="Y9346" i="1" s="1"/>
  <c r="Y9347" i="1" a="1"/>
  <c r="Y9347" i="1" s="1"/>
  <c r="Y9348" i="1" a="1"/>
  <c r="Y9348" i="1" s="1"/>
  <c r="Y9349" i="1" a="1"/>
  <c r="Y9349" i="1" s="1"/>
  <c r="Y9350" i="1" a="1"/>
  <c r="Y9350" i="1" s="1"/>
  <c r="Y9351" i="1" a="1"/>
  <c r="Y9351" i="1" s="1"/>
  <c r="Y9352" i="1" a="1"/>
  <c r="Y9352" i="1" s="1"/>
  <c r="Y9353" i="1" a="1"/>
  <c r="Y9353" i="1" s="1"/>
  <c r="Y9354" i="1" a="1"/>
  <c r="Y9354" i="1" s="1"/>
  <c r="Y9355" i="1" a="1"/>
  <c r="Y9355" i="1" s="1"/>
  <c r="Y9356" i="1" a="1"/>
  <c r="Y9356" i="1" s="1"/>
  <c r="Y9357" i="1" a="1"/>
  <c r="Y9357" i="1" s="1"/>
  <c r="Y9358" i="1" a="1"/>
  <c r="Y9358" i="1" s="1"/>
  <c r="Y9359" i="1" a="1"/>
  <c r="Y9359" i="1" s="1"/>
  <c r="Y9360" i="1" a="1"/>
  <c r="Y9360" i="1" s="1"/>
  <c r="Y9361" i="1" a="1"/>
  <c r="Y9361" i="1" s="1"/>
  <c r="Y9362" i="1" a="1"/>
  <c r="Y9362" i="1" s="1"/>
  <c r="Y9363" i="1" a="1"/>
  <c r="Y9363" i="1" s="1"/>
  <c r="Y9364" i="1" a="1"/>
  <c r="Y9364" i="1" s="1"/>
  <c r="Y9365" i="1" a="1"/>
  <c r="Y9365" i="1" s="1"/>
  <c r="Y9366" i="1" a="1"/>
  <c r="Y9366" i="1" s="1"/>
  <c r="Y9367" i="1" a="1"/>
  <c r="Y9367" i="1" s="1"/>
  <c r="Y9368" i="1" a="1"/>
  <c r="Y9368" i="1" s="1"/>
  <c r="Y9369" i="1" a="1"/>
  <c r="Y9369" i="1" s="1"/>
  <c r="Y9370" i="1" a="1"/>
  <c r="Y9370" i="1" s="1"/>
  <c r="Y9371" i="1" a="1"/>
  <c r="Y9371" i="1" s="1"/>
  <c r="Y9372" i="1" a="1"/>
  <c r="Y9372" i="1" s="1"/>
  <c r="Y9373" i="1" a="1"/>
  <c r="Y9373" i="1" s="1"/>
  <c r="Y9374" i="1" a="1"/>
  <c r="Y9374" i="1" s="1"/>
  <c r="Y9375" i="1" a="1"/>
  <c r="Y9375" i="1" s="1"/>
  <c r="Y9376" i="1" a="1"/>
  <c r="Y9376" i="1" s="1"/>
  <c r="Y9377" i="1" a="1"/>
  <c r="Y9377" i="1" s="1"/>
  <c r="Y9378" i="1" a="1"/>
  <c r="Y9378" i="1" s="1"/>
  <c r="Y9379" i="1" a="1"/>
  <c r="Y9379" i="1" s="1"/>
  <c r="Y9380" i="1" a="1"/>
  <c r="Y9380" i="1" s="1"/>
  <c r="Y9381" i="1" a="1"/>
  <c r="Y9381" i="1" s="1"/>
  <c r="Y9382" i="1" a="1"/>
  <c r="Y9382" i="1" s="1"/>
  <c r="Y9383" i="1" a="1"/>
  <c r="Y9383" i="1" s="1"/>
  <c r="Y9384" i="1" a="1"/>
  <c r="Y9384" i="1" s="1"/>
  <c r="Y9385" i="1" a="1"/>
  <c r="Y9385" i="1" s="1"/>
  <c r="Y9386" i="1" a="1"/>
  <c r="Y9386" i="1" s="1"/>
  <c r="Y9387" i="1" a="1"/>
  <c r="Y9387" i="1" s="1"/>
  <c r="Y9388" i="1" a="1"/>
  <c r="Y9388" i="1" s="1"/>
  <c r="Y9389" i="1" a="1"/>
  <c r="Y9389" i="1" s="1"/>
  <c r="Y9390" i="1" a="1"/>
  <c r="Y9390" i="1" s="1"/>
  <c r="Y9391" i="1" a="1"/>
  <c r="Y9391" i="1" s="1"/>
  <c r="Y9392" i="1" a="1"/>
  <c r="Y9392" i="1" s="1"/>
  <c r="Y9393" i="1" a="1"/>
  <c r="Y9393" i="1" s="1"/>
  <c r="Y9394" i="1" a="1"/>
  <c r="Y9394" i="1" s="1"/>
  <c r="Y9395" i="1" a="1"/>
  <c r="Y9395" i="1" s="1"/>
  <c r="Y9396" i="1" a="1"/>
  <c r="Y9396" i="1" s="1"/>
  <c r="Y9397" i="1" a="1"/>
  <c r="Y9397" i="1" s="1"/>
  <c r="Y9398" i="1" a="1"/>
  <c r="Y9398" i="1" s="1"/>
  <c r="Y9399" i="1" a="1"/>
  <c r="Y9399" i="1" s="1"/>
  <c r="Y9400" i="1" a="1"/>
  <c r="Y9400" i="1" s="1"/>
  <c r="Y9401" i="1" a="1"/>
  <c r="Y9401" i="1" s="1"/>
  <c r="Y9402" i="1" a="1"/>
  <c r="Y9402" i="1" s="1"/>
  <c r="Y9403" i="1" a="1"/>
  <c r="Y9403" i="1" s="1"/>
  <c r="Y9404" i="1" a="1"/>
  <c r="Y9404" i="1" s="1"/>
  <c r="Y9405" i="1" a="1"/>
  <c r="Y9405" i="1" s="1"/>
  <c r="Y9406" i="1" a="1"/>
  <c r="Y9406" i="1" s="1"/>
  <c r="Y9407" i="1" a="1"/>
  <c r="Y9407" i="1" s="1"/>
  <c r="Y9408" i="1" a="1"/>
  <c r="Y9408" i="1" s="1"/>
  <c r="Y9409" i="1" a="1"/>
  <c r="Y9409" i="1" s="1"/>
  <c r="Y9410" i="1" a="1"/>
  <c r="Y9410" i="1" s="1"/>
  <c r="Y9411" i="1" a="1"/>
  <c r="Y9411" i="1" s="1"/>
  <c r="Y9412" i="1" a="1"/>
  <c r="Y9412" i="1" s="1"/>
  <c r="Y9413" i="1" a="1"/>
  <c r="Y9413" i="1" s="1"/>
  <c r="Y9414" i="1" a="1"/>
  <c r="Y9414" i="1" s="1"/>
  <c r="Y9415" i="1" a="1"/>
  <c r="Y9415" i="1" s="1"/>
  <c r="Y9416" i="1" a="1"/>
  <c r="Y9416" i="1" s="1"/>
  <c r="Y9417" i="1" a="1"/>
  <c r="Y9417" i="1" s="1"/>
  <c r="Y9418" i="1" a="1"/>
  <c r="Y9418" i="1" s="1"/>
  <c r="Y9419" i="1" a="1"/>
  <c r="Y9419" i="1" s="1"/>
  <c r="Y9420" i="1" a="1"/>
  <c r="Y9420" i="1" s="1"/>
  <c r="Y9421" i="1" a="1"/>
  <c r="Y9421" i="1" s="1"/>
  <c r="Y9422" i="1" a="1"/>
  <c r="Y9422" i="1" s="1"/>
  <c r="Y9423" i="1" a="1"/>
  <c r="Y9423" i="1" s="1"/>
  <c r="Y9424" i="1" a="1"/>
  <c r="Y9424" i="1" s="1"/>
  <c r="Y9425" i="1" a="1"/>
  <c r="Y9425" i="1" s="1"/>
  <c r="Y9426" i="1" a="1"/>
  <c r="Y9426" i="1" s="1"/>
  <c r="Y9427" i="1" a="1"/>
  <c r="Y9427" i="1" s="1"/>
  <c r="Y9428" i="1" a="1"/>
  <c r="Y9428" i="1" s="1"/>
  <c r="Y9429" i="1" a="1"/>
  <c r="Y9429" i="1" s="1"/>
  <c r="Y9430" i="1" a="1"/>
  <c r="Y9430" i="1" s="1"/>
  <c r="Y9431" i="1" a="1"/>
  <c r="Y9431" i="1" s="1"/>
  <c r="Y9432" i="1" a="1"/>
  <c r="Y9432" i="1" s="1"/>
  <c r="Y9433" i="1" a="1"/>
  <c r="Y9433" i="1" s="1"/>
  <c r="Y9434" i="1" a="1"/>
  <c r="Y9434" i="1" s="1"/>
  <c r="Y9435" i="1" a="1"/>
  <c r="Y9435" i="1" s="1"/>
  <c r="Y9436" i="1" a="1"/>
  <c r="Y9436" i="1" s="1"/>
  <c r="Y9437" i="1" a="1"/>
  <c r="Y9437" i="1" s="1"/>
  <c r="Y9438" i="1" a="1"/>
  <c r="Y9438" i="1" s="1"/>
  <c r="Y9439" i="1" a="1"/>
  <c r="Y9439" i="1" s="1"/>
  <c r="Y9440" i="1" a="1"/>
  <c r="Y9440" i="1" s="1"/>
  <c r="Y9441" i="1" a="1"/>
  <c r="Y9441" i="1" s="1"/>
  <c r="Y9442" i="1" a="1"/>
  <c r="Y9442" i="1" s="1"/>
  <c r="Y9443" i="1" a="1"/>
  <c r="Y9443" i="1" s="1"/>
  <c r="Y9444" i="1" a="1"/>
  <c r="Y9444" i="1" s="1"/>
  <c r="Y9445" i="1" a="1"/>
  <c r="Y9445" i="1" s="1"/>
  <c r="Y9446" i="1" a="1"/>
  <c r="Y9446" i="1" s="1"/>
  <c r="Y9447" i="1" a="1"/>
  <c r="Y9447" i="1" s="1"/>
  <c r="Y9448" i="1" a="1"/>
  <c r="Y9448" i="1" s="1"/>
  <c r="Y9449" i="1" a="1"/>
  <c r="Y9449" i="1" s="1"/>
  <c r="Y9450" i="1" a="1"/>
  <c r="Y9450" i="1" s="1"/>
  <c r="Y9451" i="1" a="1"/>
  <c r="Y9451" i="1" s="1"/>
  <c r="Y9452" i="1" a="1"/>
  <c r="Y9452" i="1" s="1"/>
  <c r="Y9453" i="1" a="1"/>
  <c r="Y9453" i="1" s="1"/>
  <c r="Y9454" i="1" a="1"/>
  <c r="Y9454" i="1" s="1"/>
  <c r="Y9455" i="1" a="1"/>
  <c r="Y9455" i="1" s="1"/>
  <c r="Y9456" i="1" a="1"/>
  <c r="Y9456" i="1" s="1"/>
  <c r="Y9457" i="1" a="1"/>
  <c r="Y9457" i="1" s="1"/>
  <c r="Y9458" i="1" a="1"/>
  <c r="Y9458" i="1" s="1"/>
  <c r="Y9459" i="1" a="1"/>
  <c r="Y9459" i="1" s="1"/>
  <c r="Y9460" i="1" a="1"/>
  <c r="Y9460" i="1" s="1"/>
  <c r="Y9461" i="1" a="1"/>
  <c r="Y9461" i="1" s="1"/>
  <c r="Y9462" i="1" a="1"/>
  <c r="Y9462" i="1" s="1"/>
  <c r="Y9463" i="1" a="1"/>
  <c r="Y9463" i="1" s="1"/>
  <c r="Y9464" i="1" a="1"/>
  <c r="Y9464" i="1" s="1"/>
  <c r="Y9465" i="1" a="1"/>
  <c r="Y9465" i="1" s="1"/>
  <c r="Y9466" i="1" a="1"/>
  <c r="Y9466" i="1" s="1"/>
  <c r="Y9467" i="1" a="1"/>
  <c r="Y9467" i="1" s="1"/>
  <c r="Y9468" i="1" a="1"/>
  <c r="Y9468" i="1" s="1"/>
  <c r="Y9469" i="1" a="1"/>
  <c r="Y9469" i="1" s="1"/>
  <c r="Y9470" i="1" a="1"/>
  <c r="Y9470" i="1" s="1"/>
  <c r="Y9471" i="1" a="1"/>
  <c r="Y9471" i="1" s="1"/>
  <c r="Y9472" i="1" a="1"/>
  <c r="Y9472" i="1" s="1"/>
  <c r="Y9473" i="1" a="1"/>
  <c r="Y9473" i="1" s="1"/>
  <c r="Y9474" i="1" a="1"/>
  <c r="Y9474" i="1" s="1"/>
  <c r="Y9475" i="1" a="1"/>
  <c r="Y9475" i="1" s="1"/>
  <c r="Y9476" i="1" a="1"/>
  <c r="Y9476" i="1" s="1"/>
  <c r="Y9477" i="1" a="1"/>
  <c r="Y9477" i="1" s="1"/>
  <c r="Y9478" i="1" a="1"/>
  <c r="Y9478" i="1" s="1"/>
  <c r="Y9479" i="1" a="1"/>
  <c r="Y9479" i="1" s="1"/>
  <c r="Y9480" i="1" a="1"/>
  <c r="Y9480" i="1" s="1"/>
  <c r="Y9481" i="1" a="1"/>
  <c r="Y9481" i="1" s="1"/>
  <c r="Y9482" i="1" a="1"/>
  <c r="Y9482" i="1" s="1"/>
  <c r="Y9483" i="1" a="1"/>
  <c r="Y9483" i="1" s="1"/>
  <c r="Y9484" i="1" a="1"/>
  <c r="Y9484" i="1" s="1"/>
  <c r="Y9485" i="1" a="1"/>
  <c r="Y9485" i="1" s="1"/>
  <c r="Y9486" i="1" a="1"/>
  <c r="Y9486" i="1" s="1"/>
  <c r="Y9487" i="1" a="1"/>
  <c r="Y9487" i="1" s="1"/>
  <c r="Y9488" i="1" a="1"/>
  <c r="Y9488" i="1" s="1"/>
  <c r="Y9489" i="1" a="1"/>
  <c r="Y9489" i="1" s="1"/>
  <c r="Y9490" i="1" a="1"/>
  <c r="Y9490" i="1" s="1"/>
  <c r="Y9491" i="1" a="1"/>
  <c r="Y9491" i="1" s="1"/>
  <c r="Y9492" i="1" a="1"/>
  <c r="Y9492" i="1" s="1"/>
  <c r="Y9493" i="1" a="1"/>
  <c r="Y9493" i="1" s="1"/>
  <c r="Y9494" i="1" a="1"/>
  <c r="Y9494" i="1" s="1"/>
  <c r="Y9495" i="1" a="1"/>
  <c r="Y9495" i="1" s="1"/>
  <c r="Y9496" i="1" a="1"/>
  <c r="Y9496" i="1" s="1"/>
  <c r="Y9497" i="1" a="1"/>
  <c r="Y9497" i="1" s="1"/>
  <c r="Y9498" i="1" a="1"/>
  <c r="Y9498" i="1" s="1"/>
  <c r="Y9499" i="1" a="1"/>
  <c r="Y9499" i="1" s="1"/>
  <c r="Y9500" i="1" a="1"/>
  <c r="Y9500" i="1" s="1"/>
  <c r="Y9501" i="1" a="1"/>
  <c r="Y9501" i="1" s="1"/>
  <c r="Y9502" i="1" a="1"/>
  <c r="Y9502" i="1" s="1"/>
  <c r="Y9503" i="1" a="1"/>
  <c r="Y9503" i="1" s="1"/>
  <c r="Y9504" i="1" a="1"/>
  <c r="Y9504" i="1" s="1"/>
  <c r="Y9505" i="1" a="1"/>
  <c r="Y9505" i="1" s="1"/>
  <c r="Y9506" i="1" a="1"/>
  <c r="Y9506" i="1" s="1"/>
  <c r="Y9507" i="1" a="1"/>
  <c r="Y9507" i="1" s="1"/>
  <c r="Y9508" i="1" a="1"/>
  <c r="Y9508" i="1" s="1"/>
  <c r="Y9509" i="1" a="1"/>
  <c r="Y9509" i="1" s="1"/>
  <c r="Y9510" i="1" a="1"/>
  <c r="Y9510" i="1" s="1"/>
  <c r="Y9511" i="1" a="1"/>
  <c r="Y9511" i="1" s="1"/>
  <c r="Y9512" i="1" a="1"/>
  <c r="Y9512" i="1" s="1"/>
  <c r="Y9513" i="1" a="1"/>
  <c r="Y9513" i="1" s="1"/>
  <c r="Y9514" i="1" a="1"/>
  <c r="Y9514" i="1" s="1"/>
  <c r="Y9515" i="1" a="1"/>
  <c r="Y9515" i="1" s="1"/>
  <c r="Y9516" i="1" a="1"/>
  <c r="Y9516" i="1" s="1"/>
  <c r="Y9517" i="1" a="1"/>
  <c r="Y9517" i="1" s="1"/>
  <c r="Y9518" i="1" a="1"/>
  <c r="Y9518" i="1" s="1"/>
  <c r="Y9519" i="1" a="1"/>
  <c r="Y9519" i="1" s="1"/>
  <c r="Y9520" i="1" a="1"/>
  <c r="Y9520" i="1" s="1"/>
  <c r="Y9521" i="1" a="1"/>
  <c r="Y9521" i="1" s="1"/>
  <c r="Y9522" i="1" a="1"/>
  <c r="Y9522" i="1" s="1"/>
  <c r="Y9523" i="1" a="1"/>
  <c r="Y9523" i="1" s="1"/>
  <c r="Y9524" i="1" a="1"/>
  <c r="Y9524" i="1" s="1"/>
  <c r="Y9525" i="1" a="1"/>
  <c r="Y9525" i="1" s="1"/>
  <c r="Y9526" i="1" a="1"/>
  <c r="Y9526" i="1" s="1"/>
  <c r="Y9527" i="1" a="1"/>
  <c r="Y9527" i="1" s="1"/>
  <c r="Y9528" i="1" a="1"/>
  <c r="Y9528" i="1" s="1"/>
  <c r="Y9529" i="1" a="1"/>
  <c r="Y9529" i="1" s="1"/>
  <c r="Y9530" i="1" a="1"/>
  <c r="Y9530" i="1" s="1"/>
  <c r="Y9531" i="1" a="1"/>
  <c r="Y9531" i="1" s="1"/>
  <c r="Y9532" i="1" a="1"/>
  <c r="Y9532" i="1" s="1"/>
  <c r="Y9533" i="1" a="1"/>
  <c r="Y9533" i="1" s="1"/>
  <c r="Y9534" i="1" a="1"/>
  <c r="Y9534" i="1" s="1"/>
  <c r="Y9535" i="1" a="1"/>
  <c r="Y9535" i="1" s="1"/>
  <c r="Y9536" i="1" a="1"/>
  <c r="Y9536" i="1" s="1"/>
  <c r="Y9537" i="1" a="1"/>
  <c r="Y9537" i="1" s="1"/>
  <c r="Y9538" i="1" a="1"/>
  <c r="Y9538" i="1" s="1"/>
  <c r="Y9539" i="1" a="1"/>
  <c r="Y9539" i="1" s="1"/>
  <c r="Y9540" i="1" a="1"/>
  <c r="Y9540" i="1" s="1"/>
  <c r="Y9541" i="1" a="1"/>
  <c r="Y9541" i="1" s="1"/>
  <c r="Y9542" i="1" a="1"/>
  <c r="Y9542" i="1" s="1"/>
  <c r="Y9543" i="1" a="1"/>
  <c r="Y9543" i="1" s="1"/>
  <c r="Y9544" i="1" a="1"/>
  <c r="Y9544" i="1" s="1"/>
  <c r="Y9545" i="1" a="1"/>
  <c r="Y9545" i="1" s="1"/>
  <c r="Y9546" i="1" a="1"/>
  <c r="Y9546" i="1" s="1"/>
  <c r="Y9547" i="1" a="1"/>
  <c r="Y9547" i="1" s="1"/>
  <c r="Y9548" i="1" a="1"/>
  <c r="Y9548" i="1" s="1"/>
  <c r="Y9549" i="1" a="1"/>
  <c r="Y9549" i="1" s="1"/>
  <c r="Y9550" i="1" a="1"/>
  <c r="Y9550" i="1" s="1"/>
  <c r="Y9551" i="1" a="1"/>
  <c r="Y9551" i="1" s="1"/>
  <c r="Y9552" i="1" a="1"/>
  <c r="Y9552" i="1" s="1"/>
  <c r="Y9553" i="1" a="1"/>
  <c r="Y9553" i="1" s="1"/>
  <c r="Y9554" i="1" a="1"/>
  <c r="Y9554" i="1" s="1"/>
  <c r="Y9555" i="1" a="1"/>
  <c r="Y9555" i="1" s="1"/>
  <c r="Y9556" i="1" a="1"/>
  <c r="Y9556" i="1" s="1"/>
  <c r="Y9557" i="1" a="1"/>
  <c r="Y9557" i="1" s="1"/>
  <c r="Y9558" i="1" a="1"/>
  <c r="Y9558" i="1" s="1"/>
  <c r="Y9559" i="1" a="1"/>
  <c r="Y9559" i="1" s="1"/>
  <c r="Y9560" i="1" a="1"/>
  <c r="Y9560" i="1" s="1"/>
  <c r="Y9561" i="1" a="1"/>
  <c r="Y9561" i="1" s="1"/>
  <c r="Y9562" i="1" a="1"/>
  <c r="Y9562" i="1" s="1"/>
  <c r="Y9563" i="1" a="1"/>
  <c r="Y9563" i="1" s="1"/>
  <c r="Y9564" i="1" a="1"/>
  <c r="Y9564" i="1" s="1"/>
  <c r="Y9565" i="1" a="1"/>
  <c r="Y9565" i="1" s="1"/>
  <c r="Y9566" i="1" a="1"/>
  <c r="Y9566" i="1" s="1"/>
  <c r="Y9567" i="1" a="1"/>
  <c r="Y9567" i="1" s="1"/>
  <c r="Y9568" i="1" a="1"/>
  <c r="Y9568" i="1" s="1"/>
  <c r="Y9569" i="1" a="1"/>
  <c r="Y9569" i="1" s="1"/>
  <c r="Y9570" i="1" a="1"/>
  <c r="Y9570" i="1" s="1"/>
  <c r="Y9571" i="1" a="1"/>
  <c r="Y9571" i="1" s="1"/>
  <c r="Y9572" i="1" a="1"/>
  <c r="Y9572" i="1" s="1"/>
  <c r="Y9573" i="1" a="1"/>
  <c r="Y9573" i="1" s="1"/>
  <c r="Y9574" i="1" a="1"/>
  <c r="Y9574" i="1" s="1"/>
  <c r="Y9575" i="1" a="1"/>
  <c r="Y9575" i="1" s="1"/>
  <c r="Y9576" i="1" a="1"/>
  <c r="Y9576" i="1" s="1"/>
  <c r="Y9577" i="1" a="1"/>
  <c r="Y9577" i="1" s="1"/>
  <c r="Y9578" i="1" a="1"/>
  <c r="Y9578" i="1" s="1"/>
  <c r="Y9579" i="1" a="1"/>
  <c r="Y9579" i="1" s="1"/>
  <c r="Y9580" i="1" a="1"/>
  <c r="Y9580" i="1" s="1"/>
  <c r="Y9581" i="1" a="1"/>
  <c r="Y9581" i="1" s="1"/>
  <c r="Y9582" i="1" a="1"/>
  <c r="Y9582" i="1" s="1"/>
  <c r="Y9583" i="1" a="1"/>
  <c r="Y9583" i="1" s="1"/>
  <c r="Y9584" i="1" a="1"/>
  <c r="Y9584" i="1" s="1"/>
  <c r="Y9585" i="1" a="1"/>
  <c r="Y9585" i="1" s="1"/>
  <c r="Y9586" i="1" a="1"/>
  <c r="Y9586" i="1" s="1"/>
  <c r="Y9587" i="1" a="1"/>
  <c r="Y9587" i="1" s="1"/>
  <c r="Y9588" i="1" a="1"/>
  <c r="Y9588" i="1" s="1"/>
  <c r="Y9589" i="1" a="1"/>
  <c r="Y9589" i="1" s="1"/>
  <c r="Y9590" i="1" a="1"/>
  <c r="Y9590" i="1" s="1"/>
  <c r="Y9591" i="1" a="1"/>
  <c r="Y9591" i="1" s="1"/>
  <c r="Y9592" i="1" a="1"/>
  <c r="Y9592" i="1" s="1"/>
  <c r="Y9593" i="1" a="1"/>
  <c r="Y9593" i="1" s="1"/>
  <c r="Y9594" i="1" a="1"/>
  <c r="Y9594" i="1" s="1"/>
  <c r="Y9595" i="1" a="1"/>
  <c r="Y9595" i="1" s="1"/>
  <c r="Y9596" i="1" a="1"/>
  <c r="Y9596" i="1" s="1"/>
  <c r="Y9597" i="1" a="1"/>
  <c r="Y9597" i="1" s="1"/>
  <c r="Y9598" i="1" a="1"/>
  <c r="Y9598" i="1" s="1"/>
  <c r="Y9599" i="1" a="1"/>
  <c r="Y9599" i="1" s="1"/>
  <c r="Y9600" i="1" a="1"/>
  <c r="Y9600" i="1" s="1"/>
  <c r="Y9601" i="1" a="1"/>
  <c r="Y9601" i="1" s="1"/>
  <c r="Y9602" i="1" a="1"/>
  <c r="Y9602" i="1" s="1"/>
  <c r="Y9603" i="1" a="1"/>
  <c r="Y9603" i="1" s="1"/>
  <c r="Y9604" i="1" a="1"/>
  <c r="Y9604" i="1" s="1"/>
  <c r="Y9605" i="1" a="1"/>
  <c r="Y9605" i="1" s="1"/>
  <c r="Y9606" i="1" a="1"/>
  <c r="Y9606" i="1" s="1"/>
  <c r="Y9607" i="1" a="1"/>
  <c r="Y9607" i="1" s="1"/>
  <c r="Y9608" i="1" a="1"/>
  <c r="Y9608" i="1" s="1"/>
  <c r="Y9609" i="1" a="1"/>
  <c r="Y9609" i="1" s="1"/>
  <c r="Y9610" i="1" a="1"/>
  <c r="Y9610" i="1" s="1"/>
  <c r="Y9611" i="1" a="1"/>
  <c r="Y9611" i="1" s="1"/>
  <c r="Y9612" i="1" a="1"/>
  <c r="Y9612" i="1" s="1"/>
  <c r="Y9613" i="1" a="1"/>
  <c r="Y9613" i="1" s="1"/>
  <c r="Y9614" i="1" a="1"/>
  <c r="Y9614" i="1" s="1"/>
  <c r="Y9615" i="1" a="1"/>
  <c r="Y9615" i="1" s="1"/>
  <c r="Y9616" i="1" a="1"/>
  <c r="Y9616" i="1" s="1"/>
  <c r="Y9617" i="1" a="1"/>
  <c r="Y9617" i="1" s="1"/>
  <c r="Y9618" i="1" a="1"/>
  <c r="Y9618" i="1" s="1"/>
  <c r="Y9619" i="1" a="1"/>
  <c r="Y9619" i="1" s="1"/>
  <c r="Y9620" i="1" a="1"/>
  <c r="Y9620" i="1" s="1"/>
  <c r="Y9621" i="1" a="1"/>
  <c r="Y9621" i="1" s="1"/>
  <c r="Y9622" i="1" a="1"/>
  <c r="Y9622" i="1" s="1"/>
  <c r="Y9623" i="1" a="1"/>
  <c r="Y9623" i="1" s="1"/>
  <c r="Y9624" i="1" a="1"/>
  <c r="Y9624" i="1" s="1"/>
  <c r="Y9625" i="1" a="1"/>
  <c r="Y9625" i="1" s="1"/>
  <c r="Y9626" i="1" a="1"/>
  <c r="Y9626" i="1" s="1"/>
  <c r="Y9627" i="1" a="1"/>
  <c r="Y9627" i="1" s="1"/>
  <c r="Y9628" i="1" a="1"/>
  <c r="Y9628" i="1" s="1"/>
  <c r="Y9629" i="1" a="1"/>
  <c r="Y9629" i="1" s="1"/>
  <c r="Y9630" i="1" a="1"/>
  <c r="Y9630" i="1" s="1"/>
  <c r="Y9631" i="1" a="1"/>
  <c r="Y9631" i="1" s="1"/>
  <c r="Y9632" i="1" a="1"/>
  <c r="Y9632" i="1" s="1"/>
  <c r="Y9633" i="1" a="1"/>
  <c r="Y9633" i="1" s="1"/>
  <c r="Y9634" i="1" a="1"/>
  <c r="Y9634" i="1" s="1"/>
  <c r="Y9635" i="1" a="1"/>
  <c r="Y9635" i="1" s="1"/>
  <c r="Y9636" i="1" a="1"/>
  <c r="Y9636" i="1" s="1"/>
  <c r="Y9637" i="1" a="1"/>
  <c r="Y9637" i="1" s="1"/>
  <c r="Y9638" i="1" a="1"/>
  <c r="Y9638" i="1" s="1"/>
  <c r="Y9639" i="1" a="1"/>
  <c r="Y9639" i="1" s="1"/>
  <c r="Y9640" i="1" a="1"/>
  <c r="Y9640" i="1" s="1"/>
  <c r="Y9641" i="1" a="1"/>
  <c r="Y9641" i="1" s="1"/>
  <c r="Y9642" i="1" a="1"/>
  <c r="Y9642" i="1" s="1"/>
  <c r="Y9643" i="1" a="1"/>
  <c r="Y9643" i="1" s="1"/>
  <c r="Y9644" i="1" a="1"/>
  <c r="Y9644" i="1" s="1"/>
  <c r="Y9645" i="1" a="1"/>
  <c r="Y9645" i="1" s="1"/>
  <c r="Y9646" i="1" a="1"/>
  <c r="Y9646" i="1" s="1"/>
  <c r="Y9647" i="1" a="1"/>
  <c r="Y9647" i="1" s="1"/>
  <c r="Y9648" i="1" a="1"/>
  <c r="Y9648" i="1" s="1"/>
  <c r="Y9649" i="1" a="1"/>
  <c r="Y9649" i="1" s="1"/>
  <c r="Y9650" i="1" a="1"/>
  <c r="Y9650" i="1" s="1"/>
  <c r="Y9651" i="1" a="1"/>
  <c r="Y9651" i="1" s="1"/>
  <c r="Y9652" i="1" a="1"/>
  <c r="Y9652" i="1" s="1"/>
  <c r="Y9653" i="1" a="1"/>
  <c r="Y9653" i="1" s="1"/>
  <c r="Y9654" i="1" a="1"/>
  <c r="Y9654" i="1" s="1"/>
  <c r="Y9655" i="1" a="1"/>
  <c r="Y9655" i="1" s="1"/>
  <c r="Y9656" i="1" a="1"/>
  <c r="Y9656" i="1" s="1"/>
  <c r="Y9657" i="1" a="1"/>
  <c r="Y9657" i="1" s="1"/>
  <c r="Y9658" i="1" a="1"/>
  <c r="Y9658" i="1" s="1"/>
  <c r="Y9659" i="1" a="1"/>
  <c r="Y9659" i="1" s="1"/>
  <c r="Y9660" i="1" a="1"/>
  <c r="Y9660" i="1" s="1"/>
  <c r="Y9661" i="1" a="1"/>
  <c r="Y9661" i="1" s="1"/>
  <c r="Y9662" i="1" a="1"/>
  <c r="Y9662" i="1" s="1"/>
  <c r="Y9663" i="1" a="1"/>
  <c r="Y9663" i="1" s="1"/>
  <c r="Y9664" i="1" a="1"/>
  <c r="Y9664" i="1" s="1"/>
  <c r="Y9665" i="1" a="1"/>
  <c r="Y9665" i="1" s="1"/>
  <c r="Y9666" i="1" a="1"/>
  <c r="Y9666" i="1" s="1"/>
  <c r="Y9667" i="1" a="1"/>
  <c r="Y9667" i="1" s="1"/>
  <c r="Y9668" i="1" a="1"/>
  <c r="Y9668" i="1" s="1"/>
  <c r="Y9669" i="1" a="1"/>
  <c r="Y9669" i="1" s="1"/>
  <c r="Y9670" i="1" a="1"/>
  <c r="Y9670" i="1" s="1"/>
  <c r="Y9671" i="1" a="1"/>
  <c r="Y9671" i="1" s="1"/>
  <c r="Y9672" i="1" a="1"/>
  <c r="Y9672" i="1" s="1"/>
  <c r="Y9673" i="1" a="1"/>
  <c r="Y9673" i="1" s="1"/>
  <c r="Y9674" i="1" a="1"/>
  <c r="Y9674" i="1" s="1"/>
  <c r="Y9675" i="1" a="1"/>
  <c r="Y9675" i="1" s="1"/>
  <c r="Y9676" i="1" a="1"/>
  <c r="Y9676" i="1" s="1"/>
  <c r="Y9677" i="1" a="1"/>
  <c r="Y9677" i="1" s="1"/>
  <c r="Y9678" i="1" a="1"/>
  <c r="Y9678" i="1" s="1"/>
  <c r="Y9679" i="1" a="1"/>
  <c r="Y9679" i="1" s="1"/>
  <c r="Y9680" i="1" a="1"/>
  <c r="Y9680" i="1" s="1"/>
  <c r="Y9681" i="1" a="1"/>
  <c r="Y9681" i="1" s="1"/>
  <c r="Y9682" i="1" a="1"/>
  <c r="Y9682" i="1" s="1"/>
  <c r="Y9683" i="1" a="1"/>
  <c r="Y9683" i="1" s="1"/>
  <c r="Y9684" i="1" a="1"/>
  <c r="Y9684" i="1" s="1"/>
  <c r="Y9685" i="1" a="1"/>
  <c r="Y9685" i="1" s="1"/>
  <c r="Y9686" i="1" a="1"/>
  <c r="Y9686" i="1" s="1"/>
  <c r="Y9687" i="1" a="1"/>
  <c r="Y9687" i="1" s="1"/>
  <c r="Y9688" i="1" a="1"/>
  <c r="Y9688" i="1" s="1"/>
  <c r="Y9689" i="1" a="1"/>
  <c r="Y9689" i="1" s="1"/>
  <c r="Y9690" i="1" a="1"/>
  <c r="Y9690" i="1" s="1"/>
  <c r="Y9691" i="1" a="1"/>
  <c r="Y9691" i="1" s="1"/>
  <c r="Y9692" i="1" a="1"/>
  <c r="Y9692" i="1" s="1"/>
  <c r="Y9693" i="1" a="1"/>
  <c r="Y9693" i="1" s="1"/>
  <c r="Y9694" i="1" a="1"/>
  <c r="Y9694" i="1" s="1"/>
  <c r="Y9695" i="1" a="1"/>
  <c r="Y9695" i="1" s="1"/>
  <c r="Y9696" i="1" a="1"/>
  <c r="Y9696" i="1" s="1"/>
  <c r="Y9697" i="1" a="1"/>
  <c r="Y9697" i="1" s="1"/>
  <c r="Y9698" i="1" a="1"/>
  <c r="Y9698" i="1" s="1"/>
  <c r="Y9699" i="1" a="1"/>
  <c r="Y9699" i="1" s="1"/>
  <c r="Y9700" i="1" a="1"/>
  <c r="Y9700" i="1" s="1"/>
  <c r="Y9701" i="1" a="1"/>
  <c r="Y9701" i="1" s="1"/>
  <c r="Y9702" i="1" a="1"/>
  <c r="Y9702" i="1" s="1"/>
  <c r="Y9703" i="1" a="1"/>
  <c r="Y9703" i="1" s="1"/>
  <c r="Y9704" i="1" a="1"/>
  <c r="Y9704" i="1" s="1"/>
  <c r="Y9705" i="1" a="1"/>
  <c r="Y9705" i="1" s="1"/>
  <c r="Y9706" i="1" a="1"/>
  <c r="Y9706" i="1" s="1"/>
  <c r="Y9707" i="1" a="1"/>
  <c r="Y9707" i="1" s="1"/>
  <c r="Y9708" i="1" a="1"/>
  <c r="Y9708" i="1" s="1"/>
  <c r="Y9709" i="1" a="1"/>
  <c r="Y9709" i="1" s="1"/>
  <c r="Y9710" i="1" a="1"/>
  <c r="Y9710" i="1" s="1"/>
  <c r="Y9711" i="1" a="1"/>
  <c r="Y9711" i="1" s="1"/>
  <c r="Y9712" i="1" a="1"/>
  <c r="Y9712" i="1" s="1"/>
  <c r="Y9713" i="1" a="1"/>
  <c r="Y9713" i="1" s="1"/>
  <c r="Y9714" i="1" a="1"/>
  <c r="Y9714" i="1" s="1"/>
  <c r="Y9715" i="1" a="1"/>
  <c r="Y9715" i="1" s="1"/>
  <c r="Y9716" i="1" a="1"/>
  <c r="Y9716" i="1" s="1"/>
  <c r="Y9717" i="1" a="1"/>
  <c r="Y9717" i="1" s="1"/>
  <c r="Y9718" i="1" a="1"/>
  <c r="Y9718" i="1" s="1"/>
  <c r="Y9719" i="1" a="1"/>
  <c r="Y9719" i="1" s="1"/>
  <c r="Y9720" i="1" a="1"/>
  <c r="Y9720" i="1" s="1"/>
  <c r="Y9721" i="1" a="1"/>
  <c r="Y9721" i="1" s="1"/>
  <c r="Y9722" i="1" a="1"/>
  <c r="Y9722" i="1" s="1"/>
  <c r="Y9723" i="1" a="1"/>
  <c r="Y9723" i="1" s="1"/>
  <c r="Y9724" i="1" a="1"/>
  <c r="Y9724" i="1" s="1"/>
  <c r="Y9725" i="1" a="1"/>
  <c r="Y9725" i="1" s="1"/>
  <c r="Y9726" i="1" a="1"/>
  <c r="Y9726" i="1" s="1"/>
  <c r="Y9727" i="1" a="1"/>
  <c r="Y9727" i="1" s="1"/>
  <c r="Y9728" i="1" a="1"/>
  <c r="Y9728" i="1" s="1"/>
  <c r="Y9729" i="1" a="1"/>
  <c r="Y9729" i="1" s="1"/>
  <c r="Y9730" i="1" a="1"/>
  <c r="Y9730" i="1" s="1"/>
  <c r="Y9731" i="1" a="1"/>
  <c r="Y9731" i="1" s="1"/>
  <c r="Y9732" i="1" a="1"/>
  <c r="Y9732" i="1" s="1"/>
  <c r="Y9733" i="1" a="1"/>
  <c r="Y9733" i="1" s="1"/>
  <c r="Y9734" i="1" a="1"/>
  <c r="Y9734" i="1" s="1"/>
  <c r="Y9735" i="1" a="1"/>
  <c r="Y9735" i="1" s="1"/>
  <c r="Y9736" i="1" a="1"/>
  <c r="Y9736" i="1" s="1"/>
  <c r="Y9737" i="1" a="1"/>
  <c r="Y9737" i="1" s="1"/>
  <c r="Y9738" i="1" a="1"/>
  <c r="Y9738" i="1" s="1"/>
  <c r="Y9739" i="1" a="1"/>
  <c r="Y9739" i="1" s="1"/>
  <c r="Y9740" i="1" a="1"/>
  <c r="Y9740" i="1" s="1"/>
  <c r="Y9741" i="1" a="1"/>
  <c r="Y9741" i="1" s="1"/>
  <c r="Y9742" i="1" a="1"/>
  <c r="Y9742" i="1" s="1"/>
  <c r="Y9743" i="1" a="1"/>
  <c r="Y9743" i="1" s="1"/>
  <c r="Y9744" i="1" a="1"/>
  <c r="Y9744" i="1" s="1"/>
  <c r="Y9745" i="1" a="1"/>
  <c r="Y9745" i="1" s="1"/>
  <c r="Y9746" i="1" a="1"/>
  <c r="Y9746" i="1" s="1"/>
  <c r="Y9747" i="1" a="1"/>
  <c r="Y9747" i="1" s="1"/>
  <c r="Y9748" i="1" a="1"/>
  <c r="Y9748" i="1" s="1"/>
  <c r="Y9749" i="1" a="1"/>
  <c r="Y9749" i="1" s="1"/>
  <c r="Y9750" i="1" a="1"/>
  <c r="Y9750" i="1" s="1"/>
  <c r="Y9751" i="1" a="1"/>
  <c r="Y9751" i="1" s="1"/>
  <c r="Y9752" i="1" a="1"/>
  <c r="Y9752" i="1" s="1"/>
  <c r="Y9753" i="1" a="1"/>
  <c r="Y9753" i="1" s="1"/>
  <c r="Y9754" i="1" a="1"/>
  <c r="Y9754" i="1" s="1"/>
  <c r="Y9755" i="1" a="1"/>
  <c r="Y9755" i="1" s="1"/>
  <c r="Y9756" i="1" a="1"/>
  <c r="Y9756" i="1" s="1"/>
  <c r="Y9757" i="1" a="1"/>
  <c r="Y9757" i="1" s="1"/>
  <c r="Y9758" i="1" a="1"/>
  <c r="Y9758" i="1" s="1"/>
  <c r="Y9759" i="1" a="1"/>
  <c r="Y9759" i="1" s="1"/>
  <c r="Y9760" i="1" a="1"/>
  <c r="Y9760" i="1" s="1"/>
  <c r="Y9761" i="1" a="1"/>
  <c r="Y9761" i="1" s="1"/>
  <c r="Y9762" i="1" a="1"/>
  <c r="Y9762" i="1" s="1"/>
  <c r="Y9763" i="1" a="1"/>
  <c r="Y9763" i="1" s="1"/>
  <c r="Y9764" i="1" a="1"/>
  <c r="Y9764" i="1" s="1"/>
  <c r="Y9765" i="1" a="1"/>
  <c r="Y9765" i="1" s="1"/>
  <c r="Y9766" i="1" a="1"/>
  <c r="Y9766" i="1" s="1"/>
  <c r="Y9767" i="1" a="1"/>
  <c r="Y9767" i="1" s="1"/>
  <c r="Y9768" i="1" a="1"/>
  <c r="Y9768" i="1" s="1"/>
  <c r="Y9769" i="1" a="1"/>
  <c r="Y9769" i="1" s="1"/>
  <c r="Y9770" i="1" a="1"/>
  <c r="Y9770" i="1" s="1"/>
  <c r="Y9771" i="1" a="1"/>
  <c r="Y9771" i="1" s="1"/>
  <c r="Y9772" i="1" a="1"/>
  <c r="Y9772" i="1" s="1"/>
  <c r="Y9773" i="1" a="1"/>
  <c r="Y9773" i="1" s="1"/>
  <c r="Y9774" i="1" a="1"/>
  <c r="Y9774" i="1" s="1"/>
  <c r="Y9775" i="1" a="1"/>
  <c r="Y9775" i="1" s="1"/>
  <c r="Y9776" i="1" a="1"/>
  <c r="Y9776" i="1" s="1"/>
  <c r="Y9777" i="1" a="1"/>
  <c r="Y9777" i="1" s="1"/>
  <c r="Y9778" i="1" a="1"/>
  <c r="Y9778" i="1" s="1"/>
  <c r="Y9779" i="1" a="1"/>
  <c r="Y9779" i="1" s="1"/>
  <c r="Y9780" i="1" a="1"/>
  <c r="Y9780" i="1" s="1"/>
  <c r="Y9781" i="1" a="1"/>
  <c r="Y9781" i="1" s="1"/>
  <c r="Y9782" i="1" a="1"/>
  <c r="Y9782" i="1" s="1"/>
  <c r="Y9783" i="1" a="1"/>
  <c r="Y9783" i="1" s="1"/>
  <c r="Y9784" i="1" a="1"/>
  <c r="Y9784" i="1" s="1"/>
  <c r="Y9785" i="1" a="1"/>
  <c r="Y9785" i="1" s="1"/>
  <c r="Y9786" i="1" a="1"/>
  <c r="Y9786" i="1" s="1"/>
  <c r="Y9787" i="1" a="1"/>
  <c r="Y9787" i="1" s="1"/>
  <c r="Y9788" i="1" a="1"/>
  <c r="Y9788" i="1" s="1"/>
  <c r="Y9789" i="1" a="1"/>
  <c r="Y9789" i="1" s="1"/>
  <c r="Y9790" i="1" a="1"/>
  <c r="Y9790" i="1" s="1"/>
  <c r="Y9791" i="1" a="1"/>
  <c r="Y9791" i="1" s="1"/>
  <c r="Y9792" i="1" a="1"/>
  <c r="Y9792" i="1" s="1"/>
  <c r="Y9793" i="1" a="1"/>
  <c r="Y9793" i="1" s="1"/>
  <c r="Y9794" i="1" a="1"/>
  <c r="Y9794" i="1" s="1"/>
  <c r="Y9795" i="1" a="1"/>
  <c r="Y9795" i="1" s="1"/>
  <c r="Y9796" i="1" a="1"/>
  <c r="Y9796" i="1" s="1"/>
  <c r="Y9797" i="1" a="1"/>
  <c r="Y9797" i="1" s="1"/>
  <c r="Y9798" i="1" a="1"/>
  <c r="Y9798" i="1" s="1"/>
  <c r="Y9799" i="1" a="1"/>
  <c r="Y9799" i="1" s="1"/>
  <c r="Y9800" i="1" a="1"/>
  <c r="Y9800" i="1" s="1"/>
  <c r="Y9801" i="1" a="1"/>
  <c r="Y9801" i="1" s="1"/>
  <c r="Y9802" i="1" a="1"/>
  <c r="Y9802" i="1" s="1"/>
  <c r="Y9803" i="1" a="1"/>
  <c r="Y9803" i="1" s="1"/>
  <c r="Y9804" i="1" a="1"/>
  <c r="Y9804" i="1" s="1"/>
  <c r="Y9805" i="1" a="1"/>
  <c r="Y9805" i="1" s="1"/>
  <c r="Y9806" i="1" a="1"/>
  <c r="Y9806" i="1" s="1"/>
  <c r="Y9807" i="1" a="1"/>
  <c r="Y9807" i="1" s="1"/>
  <c r="Y9808" i="1" a="1"/>
  <c r="Y9808" i="1" s="1"/>
  <c r="Y9809" i="1" a="1"/>
  <c r="Y9809" i="1" s="1"/>
  <c r="Y9810" i="1" a="1"/>
  <c r="Y9810" i="1" s="1"/>
  <c r="Y9811" i="1" a="1"/>
  <c r="Y9811" i="1" s="1"/>
  <c r="Y9812" i="1" a="1"/>
  <c r="Y9812" i="1" s="1"/>
  <c r="Y9813" i="1" a="1"/>
  <c r="Y9813" i="1" s="1"/>
  <c r="Y9814" i="1" a="1"/>
  <c r="Y9814" i="1" s="1"/>
  <c r="Y9815" i="1" a="1"/>
  <c r="Y9815" i="1" s="1"/>
  <c r="Y9816" i="1" a="1"/>
  <c r="Y9816" i="1" s="1"/>
  <c r="Y9817" i="1" a="1"/>
  <c r="Y9817" i="1" s="1"/>
  <c r="Y9818" i="1" a="1"/>
  <c r="Y9818" i="1" s="1"/>
  <c r="Y9819" i="1" a="1"/>
  <c r="Y9819" i="1" s="1"/>
  <c r="Y9820" i="1" a="1"/>
  <c r="Y9820" i="1" s="1"/>
  <c r="Y9821" i="1" a="1"/>
  <c r="Y9821" i="1" s="1"/>
  <c r="Y9822" i="1" a="1"/>
  <c r="Y9822" i="1" s="1"/>
  <c r="Y9823" i="1" a="1"/>
  <c r="Y9823" i="1" s="1"/>
  <c r="Y9824" i="1" a="1"/>
  <c r="Y9824" i="1" s="1"/>
  <c r="Y9825" i="1" a="1"/>
  <c r="Y9825" i="1" s="1"/>
  <c r="Y9826" i="1" a="1"/>
  <c r="Y9826" i="1" s="1"/>
  <c r="Y9827" i="1" a="1"/>
  <c r="Y9827" i="1" s="1"/>
  <c r="Y9828" i="1" a="1"/>
  <c r="Y9828" i="1" s="1"/>
  <c r="Y9829" i="1" a="1"/>
  <c r="Y9829" i="1" s="1"/>
  <c r="Y9830" i="1" a="1"/>
  <c r="Y9830" i="1" s="1"/>
  <c r="Y9831" i="1" a="1"/>
  <c r="Y9831" i="1" s="1"/>
  <c r="Y9832" i="1" a="1"/>
  <c r="Y9832" i="1" s="1"/>
  <c r="Y9833" i="1" a="1"/>
  <c r="Y9833" i="1" s="1"/>
  <c r="Y9834" i="1" a="1"/>
  <c r="Y9834" i="1" s="1"/>
  <c r="Y9835" i="1" a="1"/>
  <c r="Y9835" i="1" s="1"/>
  <c r="Y9836" i="1" a="1"/>
  <c r="Y9836" i="1" s="1"/>
  <c r="Y9837" i="1" a="1"/>
  <c r="Y9837" i="1" s="1"/>
  <c r="Y9838" i="1" a="1"/>
  <c r="Y9838" i="1" s="1"/>
  <c r="Y9839" i="1" a="1"/>
  <c r="Y9839" i="1" s="1"/>
  <c r="Y9840" i="1" a="1"/>
  <c r="Y9840" i="1" s="1"/>
  <c r="Y9841" i="1" a="1"/>
  <c r="Y9841" i="1" s="1"/>
  <c r="Y9842" i="1" a="1"/>
  <c r="Y9842" i="1" s="1"/>
  <c r="Y9843" i="1" a="1"/>
  <c r="Y9843" i="1" s="1"/>
  <c r="Y9844" i="1" a="1"/>
  <c r="Y9844" i="1" s="1"/>
  <c r="Y9845" i="1" a="1"/>
  <c r="Y9845" i="1" s="1"/>
  <c r="Y9846" i="1" a="1"/>
  <c r="Y9846" i="1" s="1"/>
  <c r="Y9847" i="1" a="1"/>
  <c r="Y9847" i="1" s="1"/>
  <c r="Y9848" i="1" a="1"/>
  <c r="Y9848" i="1" s="1"/>
  <c r="Y9849" i="1" a="1"/>
  <c r="Y9849" i="1" s="1"/>
  <c r="Y9850" i="1" a="1"/>
  <c r="Y9850" i="1" s="1"/>
  <c r="Y9851" i="1" a="1"/>
  <c r="Y9851" i="1" s="1"/>
  <c r="Y9852" i="1" a="1"/>
  <c r="Y9852" i="1" s="1"/>
  <c r="Y9853" i="1" a="1"/>
  <c r="Y9853" i="1" s="1"/>
  <c r="Y9854" i="1" a="1"/>
  <c r="Y9854" i="1" s="1"/>
  <c r="Y9855" i="1" a="1"/>
  <c r="Y9855" i="1" s="1"/>
  <c r="Y9856" i="1" a="1"/>
  <c r="Y9856" i="1" s="1"/>
  <c r="Y9857" i="1" a="1"/>
  <c r="Y9857" i="1" s="1"/>
  <c r="Y9858" i="1" a="1"/>
  <c r="Y9858" i="1" s="1"/>
  <c r="Y9859" i="1" a="1"/>
  <c r="Y9859" i="1" s="1"/>
  <c r="Y9860" i="1" a="1"/>
  <c r="Y9860" i="1" s="1"/>
  <c r="Y9861" i="1" a="1"/>
  <c r="Y9861" i="1" s="1"/>
  <c r="Y9862" i="1" a="1"/>
  <c r="Y9862" i="1" s="1"/>
  <c r="Y9863" i="1" a="1"/>
  <c r="Y9863" i="1" s="1"/>
  <c r="Y9864" i="1" a="1"/>
  <c r="Y9864" i="1" s="1"/>
  <c r="Y9865" i="1" a="1"/>
  <c r="Y9865" i="1" s="1"/>
  <c r="Y9866" i="1" a="1"/>
  <c r="Y9866" i="1" s="1"/>
  <c r="Y9867" i="1" a="1"/>
  <c r="Y9867" i="1" s="1"/>
  <c r="Y9868" i="1" a="1"/>
  <c r="Y9868" i="1" s="1"/>
  <c r="Y9869" i="1" a="1"/>
  <c r="Y9869" i="1" s="1"/>
  <c r="Y9870" i="1" a="1"/>
  <c r="Y9870" i="1" s="1"/>
  <c r="Y9871" i="1" a="1"/>
  <c r="Y9871" i="1" s="1"/>
  <c r="Y9872" i="1" a="1"/>
  <c r="Y9872" i="1" s="1"/>
  <c r="Y9873" i="1" a="1"/>
  <c r="Y9873" i="1" s="1"/>
  <c r="Y9874" i="1" a="1"/>
  <c r="Y9874" i="1" s="1"/>
  <c r="Y9875" i="1" a="1"/>
  <c r="Y9875" i="1" s="1"/>
  <c r="Y9876" i="1" a="1"/>
  <c r="Y9876" i="1" s="1"/>
  <c r="Y9877" i="1" a="1"/>
  <c r="Y9877" i="1" s="1"/>
  <c r="Y9878" i="1" a="1"/>
  <c r="Y9878" i="1" s="1"/>
  <c r="Y9879" i="1" a="1"/>
  <c r="Y9879" i="1" s="1"/>
  <c r="Y9880" i="1" a="1"/>
  <c r="Y9880" i="1" s="1"/>
  <c r="Y9881" i="1" a="1"/>
  <c r="Y9881" i="1" s="1"/>
  <c r="Y9882" i="1" a="1"/>
  <c r="Y9882" i="1" s="1"/>
  <c r="Y9883" i="1" a="1"/>
  <c r="Y9883" i="1" s="1"/>
  <c r="Y9884" i="1" a="1"/>
  <c r="Y9884" i="1" s="1"/>
  <c r="Y9885" i="1" a="1"/>
  <c r="Y9885" i="1" s="1"/>
  <c r="Y9886" i="1" a="1"/>
  <c r="Y9886" i="1" s="1"/>
  <c r="Y9887" i="1" a="1"/>
  <c r="Y9887" i="1" s="1"/>
  <c r="Y9888" i="1" a="1"/>
  <c r="Y9888" i="1" s="1"/>
  <c r="Y9889" i="1" a="1"/>
  <c r="Y9889" i="1" s="1"/>
  <c r="Y9890" i="1" a="1"/>
  <c r="Y9890" i="1" s="1"/>
  <c r="Y9891" i="1" a="1"/>
  <c r="Y9891" i="1" s="1"/>
  <c r="Y9892" i="1" a="1"/>
  <c r="Y9892" i="1" s="1"/>
  <c r="Y9893" i="1" a="1"/>
  <c r="Y9893" i="1" s="1"/>
  <c r="Y9894" i="1" a="1"/>
  <c r="Y9894" i="1" s="1"/>
  <c r="Y9895" i="1" a="1"/>
  <c r="Y9895" i="1" s="1"/>
  <c r="Y9896" i="1" a="1"/>
  <c r="Y9896" i="1" s="1"/>
  <c r="Y9897" i="1" a="1"/>
  <c r="Y9897" i="1" s="1"/>
  <c r="Y9898" i="1" a="1"/>
  <c r="Y9898" i="1" s="1"/>
  <c r="Y9899" i="1" a="1"/>
  <c r="Y9899" i="1" s="1"/>
  <c r="Y9900" i="1" a="1"/>
  <c r="Y9900" i="1" s="1"/>
  <c r="Y9901" i="1" a="1"/>
  <c r="Y9901" i="1" s="1"/>
  <c r="Y9902" i="1" a="1"/>
  <c r="Y9902" i="1" s="1"/>
  <c r="Y9903" i="1" a="1"/>
  <c r="Y9903" i="1" s="1"/>
  <c r="Y9904" i="1" a="1"/>
  <c r="Y9904" i="1" s="1"/>
  <c r="Y9905" i="1" a="1"/>
  <c r="Y9905" i="1" s="1"/>
  <c r="Y9906" i="1" a="1"/>
  <c r="Y9906" i="1" s="1"/>
  <c r="Y9907" i="1" a="1"/>
  <c r="Y9907" i="1" s="1"/>
  <c r="Y9908" i="1" a="1"/>
  <c r="Y9908" i="1" s="1"/>
  <c r="Y9909" i="1" a="1"/>
  <c r="Y9909" i="1" s="1"/>
  <c r="Y9910" i="1" a="1"/>
  <c r="Y9910" i="1" s="1"/>
  <c r="Y9911" i="1" a="1"/>
  <c r="Y9911" i="1" s="1"/>
  <c r="Y9912" i="1" a="1"/>
  <c r="Y9912" i="1" s="1"/>
  <c r="Y9913" i="1" a="1"/>
  <c r="Y9913" i="1" s="1"/>
  <c r="Y9914" i="1" a="1"/>
  <c r="Y9914" i="1" s="1"/>
  <c r="Y9915" i="1" a="1"/>
  <c r="Y9915" i="1" s="1"/>
  <c r="Y9916" i="1" a="1"/>
  <c r="Y9916" i="1" s="1"/>
  <c r="Y9917" i="1" a="1"/>
  <c r="Y9917" i="1" s="1"/>
  <c r="Y9918" i="1" a="1"/>
  <c r="Y9918" i="1" s="1"/>
  <c r="Y9919" i="1" a="1"/>
  <c r="Y9919" i="1" s="1"/>
  <c r="Y9920" i="1" a="1"/>
  <c r="Y9920" i="1" s="1"/>
  <c r="Y9921" i="1" a="1"/>
  <c r="Y9921" i="1" s="1"/>
  <c r="Y9922" i="1" a="1"/>
  <c r="Y9922" i="1" s="1"/>
  <c r="Y9923" i="1" a="1"/>
  <c r="Y9923" i="1" s="1"/>
  <c r="Y9924" i="1" a="1"/>
  <c r="Y9924" i="1" s="1"/>
  <c r="Y9925" i="1" a="1"/>
  <c r="Y9925" i="1" s="1"/>
  <c r="Y9926" i="1" a="1"/>
  <c r="Y9926" i="1" s="1"/>
  <c r="Y9927" i="1" a="1"/>
  <c r="Y9927" i="1" s="1"/>
  <c r="Y9928" i="1" a="1"/>
  <c r="Y9928" i="1" s="1"/>
  <c r="Y9929" i="1" a="1"/>
  <c r="Y9929" i="1" s="1"/>
  <c r="Y9930" i="1" a="1"/>
  <c r="Y9930" i="1" s="1"/>
  <c r="Y9931" i="1" a="1"/>
  <c r="Y9931" i="1" s="1"/>
  <c r="Y9932" i="1" a="1"/>
  <c r="Y9932" i="1" s="1"/>
  <c r="Y9933" i="1" a="1"/>
  <c r="Y9933" i="1" s="1"/>
  <c r="Y9934" i="1" a="1"/>
  <c r="Y9934" i="1" s="1"/>
  <c r="Y9935" i="1" a="1"/>
  <c r="Y9935" i="1" s="1"/>
  <c r="Y9936" i="1" a="1"/>
  <c r="Y9936" i="1" s="1"/>
  <c r="Y9937" i="1" a="1"/>
  <c r="Y9937" i="1" s="1"/>
  <c r="Y9938" i="1" a="1"/>
  <c r="Y9938" i="1" s="1"/>
  <c r="Y9939" i="1" a="1"/>
  <c r="Y9939" i="1" s="1"/>
  <c r="Y9940" i="1" a="1"/>
  <c r="Y9940" i="1" s="1"/>
  <c r="Y9941" i="1" a="1"/>
  <c r="Y9941" i="1" s="1"/>
  <c r="Y9942" i="1" a="1"/>
  <c r="Y9942" i="1" s="1"/>
  <c r="Y9943" i="1" a="1"/>
  <c r="Y9943" i="1" s="1"/>
  <c r="Y9944" i="1" a="1"/>
  <c r="Y9944" i="1" s="1"/>
  <c r="Y9945" i="1" a="1"/>
  <c r="Y9945" i="1" s="1"/>
  <c r="Y9946" i="1" a="1"/>
  <c r="Y9946" i="1" s="1"/>
  <c r="Y9947" i="1" a="1"/>
  <c r="Y9947" i="1" s="1"/>
  <c r="Y9948" i="1" a="1"/>
  <c r="Y9948" i="1" s="1"/>
  <c r="Y9949" i="1" a="1"/>
  <c r="Y9949" i="1" s="1"/>
  <c r="Y9950" i="1" a="1"/>
  <c r="Y9950" i="1" s="1"/>
  <c r="Y9951" i="1" a="1"/>
  <c r="Y9951" i="1" s="1"/>
  <c r="Y9952" i="1" a="1"/>
  <c r="Y9952" i="1" s="1"/>
  <c r="Y9953" i="1" a="1"/>
  <c r="Y9953" i="1" s="1"/>
  <c r="Y9954" i="1" a="1"/>
  <c r="Y9954" i="1" s="1"/>
  <c r="Y9955" i="1" a="1"/>
  <c r="Y9955" i="1" s="1"/>
  <c r="Y9956" i="1" a="1"/>
  <c r="Y9956" i="1" s="1"/>
  <c r="Y9957" i="1" a="1"/>
  <c r="Y9957" i="1" s="1"/>
  <c r="Y9958" i="1" a="1"/>
  <c r="Y9958" i="1" s="1"/>
  <c r="Y9959" i="1" a="1"/>
  <c r="Y9959" i="1" s="1"/>
  <c r="Y9960" i="1" a="1"/>
  <c r="Y9960" i="1" s="1"/>
  <c r="Y9961" i="1" a="1"/>
  <c r="Y9961" i="1" s="1"/>
  <c r="Y9962" i="1" a="1"/>
  <c r="Y9962" i="1" s="1"/>
  <c r="Y9963" i="1" a="1"/>
  <c r="Y9963" i="1" s="1"/>
  <c r="Y9964" i="1" a="1"/>
  <c r="Y9964" i="1" s="1"/>
  <c r="Y9965" i="1" a="1"/>
  <c r="Y9965" i="1" s="1"/>
  <c r="Y9966" i="1" a="1"/>
  <c r="Y9966" i="1" s="1"/>
  <c r="Y9967" i="1" a="1"/>
  <c r="Y9967" i="1" s="1"/>
  <c r="Y9968" i="1" a="1"/>
  <c r="Y9968" i="1" s="1"/>
  <c r="Y9969" i="1" a="1"/>
  <c r="Y9969" i="1" s="1"/>
  <c r="Y9970" i="1" a="1"/>
  <c r="Y9970" i="1" s="1"/>
  <c r="Y9971" i="1" a="1"/>
  <c r="Y9971" i="1" s="1"/>
  <c r="Y9972" i="1" a="1"/>
  <c r="Y9972" i="1" s="1"/>
  <c r="Y9973" i="1" a="1"/>
  <c r="Y9973" i="1" s="1"/>
  <c r="Y9974" i="1" a="1"/>
  <c r="Y9974" i="1" s="1"/>
  <c r="Y9975" i="1" a="1"/>
  <c r="Y9975" i="1" s="1"/>
  <c r="Y9976" i="1" a="1"/>
  <c r="Y9976" i="1" s="1"/>
  <c r="Y9977" i="1" a="1"/>
  <c r="Y9977" i="1" s="1"/>
  <c r="Y9978" i="1" a="1"/>
  <c r="Y9978" i="1" s="1"/>
  <c r="Y9979" i="1" a="1"/>
  <c r="Y9979" i="1" s="1"/>
  <c r="Y9980" i="1" a="1"/>
  <c r="Y9980" i="1" s="1"/>
  <c r="Y9981" i="1" a="1"/>
  <c r="Y9981" i="1" s="1"/>
  <c r="Y9982" i="1" a="1"/>
  <c r="Y9982" i="1" s="1"/>
  <c r="Y9983" i="1" a="1"/>
  <c r="Y9983" i="1" s="1"/>
  <c r="Y9984" i="1" a="1"/>
  <c r="Y9984" i="1" s="1"/>
  <c r="Y9985" i="1" a="1"/>
  <c r="Y9985" i="1" s="1"/>
  <c r="Y9986" i="1" a="1"/>
  <c r="Y9986" i="1" s="1"/>
  <c r="Y9987" i="1" a="1"/>
  <c r="Y9987" i="1" s="1"/>
  <c r="Y9988" i="1" a="1"/>
  <c r="Y9988" i="1" s="1"/>
  <c r="Y9989" i="1" a="1"/>
  <c r="Y9989" i="1" s="1"/>
  <c r="Y9990" i="1" a="1"/>
  <c r="Y9990" i="1" s="1"/>
  <c r="Y9991" i="1" a="1"/>
  <c r="Y9991" i="1" s="1"/>
  <c r="Y9992" i="1" a="1"/>
  <c r="Y9992" i="1" s="1"/>
  <c r="Y9993" i="1" a="1"/>
  <c r="Y9993" i="1" s="1"/>
  <c r="Y9994" i="1" a="1"/>
  <c r="Y9994" i="1" s="1"/>
  <c r="Y9995" i="1" a="1"/>
  <c r="Y9995" i="1" s="1"/>
  <c r="Y9996" i="1" a="1"/>
  <c r="Y9996" i="1" s="1"/>
  <c r="Y9997" i="1" a="1"/>
  <c r="Y9997" i="1" s="1"/>
  <c r="Y9998" i="1" a="1"/>
  <c r="Y9998" i="1" s="1"/>
  <c r="Y9999" i="1" a="1"/>
  <c r="Y9999" i="1" s="1"/>
  <c r="Y10000" i="1" a="1"/>
  <c r="Y10000" i="1" s="1"/>
  <c r="Y10001" i="1" a="1"/>
  <c r="Y10001" i="1" s="1"/>
  <c r="Y10002" i="1" a="1"/>
  <c r="Y10002" i="1" s="1"/>
  <c r="Y10003" i="1" a="1"/>
  <c r="Y10003" i="1" s="1"/>
  <c r="Y10004" i="1" a="1"/>
  <c r="Y10004" i="1" s="1"/>
  <c r="Y5" i="1" a="1"/>
  <c r="Y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 s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 s="1"/>
  <c r="M153" i="1" a="1"/>
  <c r="M153" i="1" s="1"/>
  <c r="M154" i="1" a="1"/>
  <c r="M154" i="1" s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 s="1"/>
  <c r="M171" i="1" a="1"/>
  <c r="M171" i="1" s="1"/>
  <c r="M172" i="1" a="1"/>
  <c r="M172" i="1" s="1"/>
  <c r="M173" i="1" a="1"/>
  <c r="M173" i="1" s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 s="1"/>
  <c r="M185" i="1" a="1"/>
  <c r="M185" i="1" s="1"/>
  <c r="M186" i="1" a="1"/>
  <c r="M186" i="1" s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02" i="1" a="1"/>
  <c r="M202" i="1" s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 s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 s="1"/>
  <c r="M219" i="1" a="1"/>
  <c r="M219" i="1" s="1"/>
  <c r="M220" i="1" a="1"/>
  <c r="M220" i="1" s="1"/>
  <c r="M221" i="1" a="1"/>
  <c r="M221" i="1" s="1"/>
  <c r="M222" i="1" a="1"/>
  <c r="M222" i="1" s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 s="1"/>
  <c r="M235" i="1" a="1"/>
  <c r="M235" i="1" s="1"/>
  <c r="M236" i="1" a="1"/>
  <c r="M236" i="1" s="1"/>
  <c r="M237" i="1" a="1"/>
  <c r="M237" i="1" s="1"/>
  <c r="M238" i="1" a="1"/>
  <c r="M238" i="1" s="1"/>
  <c r="M239" i="1" a="1"/>
  <c r="M239" i="1" s="1"/>
  <c r="M240" i="1" a="1"/>
  <c r="M240" i="1" s="1"/>
  <c r="M241" i="1" a="1"/>
  <c r="M241" i="1" s="1"/>
  <c r="M242" i="1" a="1"/>
  <c r="M242" i="1" s="1"/>
  <c r="M243" i="1" a="1"/>
  <c r="M243" i="1" s="1"/>
  <c r="M244" i="1" a="1"/>
  <c r="M244" i="1" s="1"/>
  <c r="M245" i="1" a="1"/>
  <c r="M245" i="1" s="1"/>
  <c r="M246" i="1" a="1"/>
  <c r="M246" i="1" s="1"/>
  <c r="M247" i="1" a="1"/>
  <c r="M247" i="1" s="1"/>
  <c r="M248" i="1" a="1"/>
  <c r="M248" i="1" s="1"/>
  <c r="M249" i="1" a="1"/>
  <c r="M249" i="1" s="1"/>
  <c r="M250" i="1" a="1"/>
  <c r="M250" i="1" s="1"/>
  <c r="M251" i="1" a="1"/>
  <c r="M251" i="1" s="1"/>
  <c r="M252" i="1" a="1"/>
  <c r="M252" i="1" s="1"/>
  <c r="M253" i="1" a="1"/>
  <c r="M253" i="1" s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 s="1"/>
  <c r="M260" i="1" a="1"/>
  <c r="M260" i="1" s="1"/>
  <c r="M261" i="1" a="1"/>
  <c r="M261" i="1" s="1"/>
  <c r="M262" i="1" a="1"/>
  <c r="M262" i="1" s="1"/>
  <c r="M263" i="1" a="1"/>
  <c r="M263" i="1" s="1"/>
  <c r="M264" i="1" a="1"/>
  <c r="M264" i="1" s="1"/>
  <c r="M265" i="1" a="1"/>
  <c r="M265" i="1" s="1"/>
  <c r="M266" i="1" a="1"/>
  <c r="M266" i="1" s="1"/>
  <c r="M267" i="1" a="1"/>
  <c r="M267" i="1" s="1"/>
  <c r="M268" i="1" a="1"/>
  <c r="M268" i="1" s="1"/>
  <c r="M269" i="1" a="1"/>
  <c r="M269" i="1" s="1"/>
  <c r="M270" i="1" a="1"/>
  <c r="M270" i="1" s="1"/>
  <c r="M271" i="1" a="1"/>
  <c r="M271" i="1" s="1"/>
  <c r="M272" i="1" a="1"/>
  <c r="M272" i="1" s="1"/>
  <c r="M273" i="1" a="1"/>
  <c r="M273" i="1" s="1"/>
  <c r="M274" i="1" a="1"/>
  <c r="M274" i="1" s="1"/>
  <c r="M275" i="1" a="1"/>
  <c r="M275" i="1" s="1"/>
  <c r="M276" i="1" a="1"/>
  <c r="M276" i="1" s="1"/>
  <c r="M277" i="1" a="1"/>
  <c r="M277" i="1" s="1"/>
  <c r="M278" i="1" a="1"/>
  <c r="M278" i="1" s="1"/>
  <c r="M279" i="1" a="1"/>
  <c r="M279" i="1" s="1"/>
  <c r="M280" i="1" a="1"/>
  <c r="M280" i="1" s="1"/>
  <c r="M281" i="1" a="1"/>
  <c r="M281" i="1" s="1"/>
  <c r="M282" i="1" a="1"/>
  <c r="M282" i="1" s="1"/>
  <c r="M283" i="1" a="1"/>
  <c r="M283" i="1" s="1"/>
  <c r="M284" i="1" a="1"/>
  <c r="M284" i="1" s="1"/>
  <c r="M285" i="1" a="1"/>
  <c r="M285" i="1" s="1"/>
  <c r="M286" i="1" a="1"/>
  <c r="M286" i="1" s="1"/>
  <c r="M287" i="1" a="1"/>
  <c r="M287" i="1" s="1"/>
  <c r="M288" i="1" a="1"/>
  <c r="M288" i="1" s="1"/>
  <c r="M289" i="1" a="1"/>
  <c r="M289" i="1" s="1"/>
  <c r="M290" i="1" a="1"/>
  <c r="M290" i="1" s="1"/>
  <c r="M291" i="1" a="1"/>
  <c r="M291" i="1" s="1"/>
  <c r="M292" i="1" a="1"/>
  <c r="M292" i="1" s="1"/>
  <c r="M293" i="1" a="1"/>
  <c r="M293" i="1" s="1"/>
  <c r="M294" i="1" a="1"/>
  <c r="M294" i="1" s="1"/>
  <c r="M295" i="1" a="1"/>
  <c r="M295" i="1" s="1"/>
  <c r="M296" i="1" a="1"/>
  <c r="M296" i="1" s="1"/>
  <c r="M297" i="1" a="1"/>
  <c r="M297" i="1" s="1"/>
  <c r="M298" i="1" a="1"/>
  <c r="M298" i="1" s="1"/>
  <c r="M299" i="1" a="1"/>
  <c r="M299" i="1" s="1"/>
  <c r="M300" i="1" a="1"/>
  <c r="M300" i="1" s="1"/>
  <c r="M301" i="1" a="1"/>
  <c r="M301" i="1" s="1"/>
  <c r="M302" i="1" a="1"/>
  <c r="M302" i="1" s="1"/>
  <c r="M303" i="1" a="1"/>
  <c r="M303" i="1" s="1"/>
  <c r="M304" i="1" a="1"/>
  <c r="M304" i="1" s="1"/>
  <c r="M305" i="1" a="1"/>
  <c r="M305" i="1" s="1"/>
  <c r="M306" i="1" a="1"/>
  <c r="M306" i="1" s="1"/>
  <c r="M307" i="1" a="1"/>
  <c r="M307" i="1" s="1"/>
  <c r="M308" i="1" a="1"/>
  <c r="M308" i="1" s="1"/>
  <c r="M309" i="1" a="1"/>
  <c r="M309" i="1" s="1"/>
  <c r="M310" i="1" a="1"/>
  <c r="M310" i="1" s="1"/>
  <c r="M311" i="1" a="1"/>
  <c r="M311" i="1" s="1"/>
  <c r="M312" i="1" a="1"/>
  <c r="M312" i="1" s="1"/>
  <c r="M313" i="1" a="1"/>
  <c r="M313" i="1" s="1"/>
  <c r="M314" i="1" a="1"/>
  <c r="M314" i="1" s="1"/>
  <c r="M315" i="1" a="1"/>
  <c r="M315" i="1" s="1"/>
  <c r="M316" i="1" a="1"/>
  <c r="M316" i="1" s="1"/>
  <c r="M317" i="1" a="1"/>
  <c r="M317" i="1" s="1"/>
  <c r="M318" i="1" a="1"/>
  <c r="M318" i="1" s="1"/>
  <c r="M319" i="1" a="1"/>
  <c r="M319" i="1" s="1"/>
  <c r="M320" i="1" a="1"/>
  <c r="M320" i="1" s="1"/>
  <c r="M321" i="1" a="1"/>
  <c r="M321" i="1" s="1"/>
  <c r="M322" i="1" a="1"/>
  <c r="M322" i="1" s="1"/>
  <c r="M323" i="1" a="1"/>
  <c r="M323" i="1" s="1"/>
  <c r="M324" i="1" a="1"/>
  <c r="M324" i="1" s="1"/>
  <c r="M325" i="1" a="1"/>
  <c r="M325" i="1" s="1"/>
  <c r="M326" i="1" a="1"/>
  <c r="M326" i="1" s="1"/>
  <c r="M327" i="1" a="1"/>
  <c r="M327" i="1" s="1"/>
  <c r="M328" i="1" a="1"/>
  <c r="M328" i="1" s="1"/>
  <c r="M329" i="1" a="1"/>
  <c r="M329" i="1" s="1"/>
  <c r="M330" i="1" a="1"/>
  <c r="M330" i="1" s="1"/>
  <c r="M331" i="1" a="1"/>
  <c r="M331" i="1" s="1"/>
  <c r="M332" i="1" a="1"/>
  <c r="M332" i="1" s="1"/>
  <c r="M333" i="1" a="1"/>
  <c r="M333" i="1" s="1"/>
  <c r="M334" i="1" a="1"/>
  <c r="M334" i="1" s="1"/>
  <c r="M335" i="1" a="1"/>
  <c r="M335" i="1" s="1"/>
  <c r="M336" i="1" a="1"/>
  <c r="M336" i="1" s="1"/>
  <c r="M337" i="1" a="1"/>
  <c r="M337" i="1" s="1"/>
  <c r="M338" i="1" a="1"/>
  <c r="M338" i="1" s="1"/>
  <c r="M339" i="1" a="1"/>
  <c r="M339" i="1" s="1"/>
  <c r="M340" i="1" a="1"/>
  <c r="M340" i="1" s="1"/>
  <c r="M341" i="1" a="1"/>
  <c r="M341" i="1" s="1"/>
  <c r="M342" i="1" a="1"/>
  <c r="M342" i="1" s="1"/>
  <c r="M343" i="1" a="1"/>
  <c r="M343" i="1" s="1"/>
  <c r="M344" i="1" a="1"/>
  <c r="M344" i="1" s="1"/>
  <c r="M345" i="1" a="1"/>
  <c r="M345" i="1" s="1"/>
  <c r="M346" i="1" a="1"/>
  <c r="M346" i="1" s="1"/>
  <c r="M347" i="1" a="1"/>
  <c r="M347" i="1" s="1"/>
  <c r="M348" i="1" a="1"/>
  <c r="M348" i="1" s="1"/>
  <c r="M349" i="1" a="1"/>
  <c r="M349" i="1" s="1"/>
  <c r="M350" i="1" a="1"/>
  <c r="M350" i="1" s="1"/>
  <c r="M351" i="1" a="1"/>
  <c r="M351" i="1" s="1"/>
  <c r="M352" i="1" a="1"/>
  <c r="M352" i="1" s="1"/>
  <c r="M353" i="1" a="1"/>
  <c r="M353" i="1" s="1"/>
  <c r="M354" i="1" a="1"/>
  <c r="M354" i="1" s="1"/>
  <c r="M355" i="1" a="1"/>
  <c r="M355" i="1" s="1"/>
  <c r="M356" i="1" a="1"/>
  <c r="M356" i="1" s="1"/>
  <c r="M357" i="1" a="1"/>
  <c r="M357" i="1" s="1"/>
  <c r="M358" i="1" a="1"/>
  <c r="M358" i="1" s="1"/>
  <c r="M359" i="1" a="1"/>
  <c r="M359" i="1" s="1"/>
  <c r="M360" i="1" a="1"/>
  <c r="M360" i="1" s="1"/>
  <c r="M361" i="1" a="1"/>
  <c r="M361" i="1" s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 s="1"/>
  <c r="M368" i="1" a="1"/>
  <c r="M368" i="1" s="1"/>
  <c r="M369" i="1" a="1"/>
  <c r="M369" i="1" s="1"/>
  <c r="M370" i="1" a="1"/>
  <c r="M370" i="1" s="1"/>
  <c r="M371" i="1" a="1"/>
  <c r="M371" i="1" s="1"/>
  <c r="M372" i="1" a="1"/>
  <c r="M372" i="1" s="1"/>
  <c r="M373" i="1" a="1"/>
  <c r="M373" i="1" s="1"/>
  <c r="M374" i="1" a="1"/>
  <c r="M374" i="1" s="1"/>
  <c r="M375" i="1" a="1"/>
  <c r="M375" i="1" s="1"/>
  <c r="M376" i="1" a="1"/>
  <c r="M376" i="1" s="1"/>
  <c r="M377" i="1" a="1"/>
  <c r="M377" i="1" s="1"/>
  <c r="M378" i="1" a="1"/>
  <c r="M378" i="1" s="1"/>
  <c r="M379" i="1" a="1"/>
  <c r="M379" i="1" s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 s="1"/>
  <c r="M386" i="1" a="1"/>
  <c r="M386" i="1" s="1"/>
  <c r="M387" i="1" a="1"/>
  <c r="M387" i="1" s="1"/>
  <c r="M388" i="1" a="1"/>
  <c r="M388" i="1" s="1"/>
  <c r="M389" i="1" a="1"/>
  <c r="M389" i="1" s="1"/>
  <c r="M390" i="1" a="1"/>
  <c r="M390" i="1" s="1"/>
  <c r="M391" i="1" a="1"/>
  <c r="M391" i="1" s="1"/>
  <c r="M392" i="1" a="1"/>
  <c r="M392" i="1" s="1"/>
  <c r="M393" i="1" a="1"/>
  <c r="M393" i="1" s="1"/>
  <c r="M394" i="1" a="1"/>
  <c r="M394" i="1" s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 s="1"/>
  <c r="M402" i="1" a="1"/>
  <c r="M402" i="1" s="1"/>
  <c r="M403" i="1" a="1"/>
  <c r="M403" i="1" s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 s="1"/>
  <c r="M411" i="1" a="1"/>
  <c r="M411" i="1" s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 s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 s="1"/>
  <c r="M431" i="1" a="1"/>
  <c r="M431" i="1" s="1"/>
  <c r="M432" i="1" a="1"/>
  <c r="M432" i="1" s="1"/>
  <c r="M433" i="1" a="1"/>
  <c r="M433" i="1" s="1"/>
  <c r="M434" i="1" a="1"/>
  <c r="M434" i="1" s="1"/>
  <c r="M435" i="1" a="1"/>
  <c r="M435" i="1" s="1"/>
  <c r="M436" i="1" a="1"/>
  <c r="M436" i="1" s="1"/>
  <c r="M437" i="1" a="1"/>
  <c r="M437" i="1" s="1"/>
  <c r="M438" i="1" a="1"/>
  <c r="M438" i="1" s="1"/>
  <c r="M439" i="1" a="1"/>
  <c r="M439" i="1" s="1"/>
  <c r="M440" i="1" a="1"/>
  <c r="M440" i="1" s="1"/>
  <c r="M441" i="1" a="1"/>
  <c r="M441" i="1" s="1"/>
  <c r="M442" i="1" a="1"/>
  <c r="M442" i="1" s="1"/>
  <c r="M443" i="1" a="1"/>
  <c r="M443" i="1" s="1"/>
  <c r="M444" i="1" a="1"/>
  <c r="M444" i="1" s="1"/>
  <c r="M445" i="1" a="1"/>
  <c r="M445" i="1" s="1"/>
  <c r="M446" i="1" a="1"/>
  <c r="M446" i="1" s="1"/>
  <c r="M447" i="1" a="1"/>
  <c r="M447" i="1" s="1"/>
  <c r="M448" i="1" a="1"/>
  <c r="M448" i="1" s="1"/>
  <c r="M449" i="1" a="1"/>
  <c r="M449" i="1" s="1"/>
  <c r="M450" i="1" a="1"/>
  <c r="M450" i="1" s="1"/>
  <c r="M451" i="1" a="1"/>
  <c r="M451" i="1" s="1"/>
  <c r="M452" i="1" a="1"/>
  <c r="M452" i="1" s="1"/>
  <c r="M453" i="1" a="1"/>
  <c r="M453" i="1" s="1"/>
  <c r="M454" i="1" a="1"/>
  <c r="M454" i="1" s="1"/>
  <c r="M455" i="1" a="1"/>
  <c r="M455" i="1" s="1"/>
  <c r="M456" i="1" a="1"/>
  <c r="M456" i="1" s="1"/>
  <c r="M457" i="1" a="1"/>
  <c r="M457" i="1" s="1"/>
  <c r="M458" i="1" a="1"/>
  <c r="M458" i="1" s="1"/>
  <c r="M459" i="1" a="1"/>
  <c r="M459" i="1" s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 s="1"/>
  <c r="M466" i="1" a="1"/>
  <c r="M466" i="1" s="1"/>
  <c r="M467" i="1" a="1"/>
  <c r="M467" i="1" s="1"/>
  <c r="M468" i="1" a="1"/>
  <c r="M468" i="1" s="1"/>
  <c r="M469" i="1" a="1"/>
  <c r="M469" i="1" s="1"/>
  <c r="M470" i="1" a="1"/>
  <c r="M470" i="1" s="1"/>
  <c r="M471" i="1" a="1"/>
  <c r="M471" i="1" s="1"/>
  <c r="M472" i="1" a="1"/>
  <c r="M472" i="1" s="1"/>
  <c r="M473" i="1" a="1"/>
  <c r="M473" i="1" s="1"/>
  <c r="M474" i="1" a="1"/>
  <c r="M474" i="1" s="1"/>
  <c r="M475" i="1" a="1"/>
  <c r="M475" i="1" s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 s="1"/>
  <c r="M482" i="1" a="1"/>
  <c r="M482" i="1" s="1"/>
  <c r="M483" i="1" a="1"/>
  <c r="M483" i="1" s="1"/>
  <c r="M484" i="1" a="1"/>
  <c r="M484" i="1" s="1"/>
  <c r="M485" i="1" a="1"/>
  <c r="M485" i="1" s="1"/>
  <c r="M486" i="1" a="1"/>
  <c r="M486" i="1" s="1"/>
  <c r="M487" i="1" a="1"/>
  <c r="M487" i="1" s="1"/>
  <c r="M488" i="1" a="1"/>
  <c r="M488" i="1" s="1"/>
  <c r="M489" i="1" a="1"/>
  <c r="M489" i="1" s="1"/>
  <c r="M490" i="1" a="1"/>
  <c r="M490" i="1" s="1"/>
  <c r="M491" i="1" a="1"/>
  <c r="M491" i="1" s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 s="1"/>
  <c r="M502" i="1" a="1"/>
  <c r="M502" i="1" s="1"/>
  <c r="M503" i="1" a="1"/>
  <c r="M503" i="1" s="1"/>
  <c r="M504" i="1" a="1"/>
  <c r="M504" i="1" s="1"/>
  <c r="M505" i="1" a="1"/>
  <c r="M505" i="1" s="1"/>
  <c r="M506" i="1" a="1"/>
  <c r="M506" i="1" s="1"/>
  <c r="M507" i="1" a="1"/>
  <c r="M507" i="1" s="1"/>
  <c r="M508" i="1" a="1"/>
  <c r="M508" i="1" s="1"/>
  <c r="M509" i="1" a="1"/>
  <c r="M509" i="1" s="1"/>
  <c r="M510" i="1" a="1"/>
  <c r="M510" i="1" s="1"/>
  <c r="M511" i="1" a="1"/>
  <c r="M511" i="1" s="1"/>
  <c r="M512" i="1" a="1"/>
  <c r="M512" i="1" s="1"/>
  <c r="M513" i="1" a="1"/>
  <c r="M513" i="1" s="1"/>
  <c r="M514" i="1" a="1"/>
  <c r="M514" i="1" s="1"/>
  <c r="M515" i="1" a="1"/>
  <c r="M515" i="1" s="1"/>
  <c r="M516" i="1" a="1"/>
  <c r="M516" i="1" s="1"/>
  <c r="M517" i="1" a="1"/>
  <c r="M517" i="1" s="1"/>
  <c r="M518" i="1" a="1"/>
  <c r="M518" i="1" s="1"/>
  <c r="M519" i="1" a="1"/>
  <c r="M519" i="1" s="1"/>
  <c r="M520" i="1" a="1"/>
  <c r="M520" i="1" s="1"/>
  <c r="M521" i="1" a="1"/>
  <c r="M521" i="1" s="1"/>
  <c r="M522" i="1" a="1"/>
  <c r="M522" i="1" s="1"/>
  <c r="M523" i="1" a="1"/>
  <c r="M523" i="1" s="1"/>
  <c r="M524" i="1" a="1"/>
  <c r="M524" i="1" s="1"/>
  <c r="M525" i="1" a="1"/>
  <c r="M525" i="1" s="1"/>
  <c r="M526" i="1" a="1"/>
  <c r="M526" i="1" s="1"/>
  <c r="M527" i="1" a="1"/>
  <c r="M527" i="1" s="1"/>
  <c r="M528" i="1" a="1"/>
  <c r="M528" i="1" s="1"/>
  <c r="M529" i="1" a="1"/>
  <c r="M529" i="1" s="1"/>
  <c r="M530" i="1" a="1"/>
  <c r="M530" i="1" s="1"/>
  <c r="M531" i="1" a="1"/>
  <c r="M531" i="1" s="1"/>
  <c r="M532" i="1" a="1"/>
  <c r="M532" i="1" s="1"/>
  <c r="M533" i="1" a="1"/>
  <c r="M533" i="1" s="1"/>
  <c r="M534" i="1" a="1"/>
  <c r="M534" i="1" s="1"/>
  <c r="M535" i="1" a="1"/>
  <c r="M535" i="1" s="1"/>
  <c r="M536" i="1" a="1"/>
  <c r="M536" i="1" s="1"/>
  <c r="M537" i="1" a="1"/>
  <c r="M537" i="1" s="1"/>
  <c r="M538" i="1" a="1"/>
  <c r="M538" i="1" s="1"/>
  <c r="M539" i="1" a="1"/>
  <c r="M539" i="1" s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5" i="1" a="1"/>
  <c r="M545" i="1" s="1"/>
  <c r="M546" i="1" a="1"/>
  <c r="M546" i="1" s="1"/>
  <c r="M547" i="1" a="1"/>
  <c r="M547" i="1" s="1"/>
  <c r="M548" i="1" a="1"/>
  <c r="M548" i="1" s="1"/>
  <c r="M549" i="1" a="1"/>
  <c r="M549" i="1" s="1"/>
  <c r="M550" i="1" a="1"/>
  <c r="M550" i="1" s="1"/>
  <c r="M551" i="1" a="1"/>
  <c r="M551" i="1" s="1"/>
  <c r="M552" i="1" a="1"/>
  <c r="M552" i="1" s="1"/>
  <c r="M553" i="1" a="1"/>
  <c r="M553" i="1" s="1"/>
  <c r="M554" i="1" a="1"/>
  <c r="M554" i="1" s="1"/>
  <c r="M555" i="1" a="1"/>
  <c r="M555" i="1" s="1"/>
  <c r="M556" i="1" a="1"/>
  <c r="M556" i="1" s="1"/>
  <c r="M557" i="1" a="1"/>
  <c r="M557" i="1" s="1"/>
  <c r="M558" i="1" a="1"/>
  <c r="M558" i="1" s="1"/>
  <c r="M559" i="1" a="1"/>
  <c r="M559" i="1" s="1"/>
  <c r="M560" i="1" a="1"/>
  <c r="M560" i="1" s="1"/>
  <c r="M561" i="1" a="1"/>
  <c r="M561" i="1" s="1"/>
  <c r="M562" i="1" a="1"/>
  <c r="M562" i="1" s="1"/>
  <c r="M563" i="1" a="1"/>
  <c r="M563" i="1" s="1"/>
  <c r="M564" i="1" a="1"/>
  <c r="M564" i="1" s="1"/>
  <c r="M565" i="1" a="1"/>
  <c r="M565" i="1" s="1"/>
  <c r="M566" i="1" a="1"/>
  <c r="M566" i="1" s="1"/>
  <c r="M567" i="1" a="1"/>
  <c r="M567" i="1" s="1"/>
  <c r="M568" i="1" a="1"/>
  <c r="M568" i="1" s="1"/>
  <c r="M569" i="1" a="1"/>
  <c r="M569" i="1" s="1"/>
  <c r="M570" i="1" a="1"/>
  <c r="M570" i="1" s="1"/>
  <c r="M571" i="1" a="1"/>
  <c r="M571" i="1" s="1"/>
  <c r="M572" i="1" a="1"/>
  <c r="M572" i="1" s="1"/>
  <c r="M573" i="1" a="1"/>
  <c r="M573" i="1" s="1"/>
  <c r="M574" i="1" a="1"/>
  <c r="M574" i="1" s="1"/>
  <c r="M575" i="1" a="1"/>
  <c r="M575" i="1" s="1"/>
  <c r="M576" i="1" a="1"/>
  <c r="M576" i="1" s="1"/>
  <c r="M577" i="1" a="1"/>
  <c r="M577" i="1" s="1"/>
  <c r="M578" i="1" a="1"/>
  <c r="M578" i="1" s="1"/>
  <c r="M579" i="1" a="1"/>
  <c r="M579" i="1" s="1"/>
  <c r="M580" i="1" a="1"/>
  <c r="M580" i="1" s="1"/>
  <c r="M581" i="1" a="1"/>
  <c r="M581" i="1" s="1"/>
  <c r="M582" i="1" a="1"/>
  <c r="M582" i="1" s="1"/>
  <c r="M583" i="1" a="1"/>
  <c r="M583" i="1" s="1"/>
  <c r="M584" i="1" a="1"/>
  <c r="M584" i="1" s="1"/>
  <c r="M585" i="1" a="1"/>
  <c r="M585" i="1" s="1"/>
  <c r="M586" i="1" a="1"/>
  <c r="M586" i="1" s="1"/>
  <c r="M587" i="1" a="1"/>
  <c r="M587" i="1" s="1"/>
  <c r="M588" i="1" a="1"/>
  <c r="M588" i="1" s="1"/>
  <c r="M589" i="1" a="1"/>
  <c r="M589" i="1" s="1"/>
  <c r="M590" i="1" a="1"/>
  <c r="M590" i="1" s="1"/>
  <c r="M591" i="1" a="1"/>
  <c r="M591" i="1" s="1"/>
  <c r="M592" i="1" a="1"/>
  <c r="M592" i="1" s="1"/>
  <c r="M593" i="1" a="1"/>
  <c r="M593" i="1" s="1"/>
  <c r="M594" i="1" a="1"/>
  <c r="M594" i="1" s="1"/>
  <c r="M595" i="1" a="1"/>
  <c r="M595" i="1" s="1"/>
  <c r="M596" i="1" a="1"/>
  <c r="M596" i="1" s="1"/>
  <c r="M597" i="1" a="1"/>
  <c r="M597" i="1" s="1"/>
  <c r="M598" i="1" a="1"/>
  <c r="M598" i="1" s="1"/>
  <c r="M599" i="1" a="1"/>
  <c r="M599" i="1" s="1"/>
  <c r="M600" i="1" a="1"/>
  <c r="M600" i="1" s="1"/>
  <c r="M601" i="1" a="1"/>
  <c r="M601" i="1" s="1"/>
  <c r="M602" i="1" a="1"/>
  <c r="M602" i="1" s="1"/>
  <c r="M603" i="1" a="1"/>
  <c r="M603" i="1" s="1"/>
  <c r="M604" i="1" a="1"/>
  <c r="M604" i="1" s="1"/>
  <c r="M605" i="1" a="1"/>
  <c r="M605" i="1" s="1"/>
  <c r="M606" i="1" a="1"/>
  <c r="M606" i="1" s="1"/>
  <c r="M607" i="1" a="1"/>
  <c r="M607" i="1" s="1"/>
  <c r="M608" i="1" a="1"/>
  <c r="M608" i="1" s="1"/>
  <c r="M609" i="1" a="1"/>
  <c r="M609" i="1" s="1"/>
  <c r="M610" i="1" a="1"/>
  <c r="M610" i="1" s="1"/>
  <c r="M611" i="1" a="1"/>
  <c r="M611" i="1" s="1"/>
  <c r="M612" i="1" a="1"/>
  <c r="M612" i="1" s="1"/>
  <c r="M613" i="1" a="1"/>
  <c r="M613" i="1" s="1"/>
  <c r="M614" i="1" a="1"/>
  <c r="M614" i="1" s="1"/>
  <c r="M615" i="1" a="1"/>
  <c r="M615" i="1" s="1"/>
  <c r="M616" i="1" a="1"/>
  <c r="M616" i="1" s="1"/>
  <c r="M617" i="1" a="1"/>
  <c r="M617" i="1" s="1"/>
  <c r="M618" i="1" a="1"/>
  <c r="M618" i="1" s="1"/>
  <c r="M619" i="1" a="1"/>
  <c r="M619" i="1" s="1"/>
  <c r="M620" i="1" a="1"/>
  <c r="M620" i="1" s="1"/>
  <c r="M621" i="1" a="1"/>
  <c r="M621" i="1" s="1"/>
  <c r="M622" i="1" a="1"/>
  <c r="M622" i="1" s="1"/>
  <c r="M623" i="1" a="1"/>
  <c r="M623" i="1" s="1"/>
  <c r="M624" i="1" a="1"/>
  <c r="M624" i="1" s="1"/>
  <c r="M625" i="1" a="1"/>
  <c r="M625" i="1" s="1"/>
  <c r="M626" i="1" a="1"/>
  <c r="M626" i="1" s="1"/>
  <c r="M627" i="1" a="1"/>
  <c r="M627" i="1" s="1"/>
  <c r="M628" i="1" a="1"/>
  <c r="M628" i="1" s="1"/>
  <c r="M629" i="1" a="1"/>
  <c r="M629" i="1" s="1"/>
  <c r="M630" i="1" a="1"/>
  <c r="M630" i="1" s="1"/>
  <c r="M631" i="1" a="1"/>
  <c r="M631" i="1" s="1"/>
  <c r="M632" i="1" a="1"/>
  <c r="M632" i="1" s="1"/>
  <c r="M633" i="1" a="1"/>
  <c r="M633" i="1" s="1"/>
  <c r="M634" i="1" a="1"/>
  <c r="M634" i="1" s="1"/>
  <c r="M635" i="1" a="1"/>
  <c r="M635" i="1" s="1"/>
  <c r="M636" i="1" a="1"/>
  <c r="M636" i="1" s="1"/>
  <c r="M637" i="1" a="1"/>
  <c r="M637" i="1" s="1"/>
  <c r="M638" i="1" a="1"/>
  <c r="M638" i="1" s="1"/>
  <c r="M639" i="1" a="1"/>
  <c r="M639" i="1" s="1"/>
  <c r="M640" i="1" a="1"/>
  <c r="M640" i="1" s="1"/>
  <c r="M641" i="1" a="1"/>
  <c r="M641" i="1" s="1"/>
  <c r="M642" i="1" a="1"/>
  <c r="M642" i="1" s="1"/>
  <c r="M643" i="1" a="1"/>
  <c r="M643" i="1" s="1"/>
  <c r="M644" i="1" a="1"/>
  <c r="M644" i="1" s="1"/>
  <c r="M645" i="1" a="1"/>
  <c r="M645" i="1" s="1"/>
  <c r="M646" i="1" a="1"/>
  <c r="M646" i="1" s="1"/>
  <c r="M647" i="1" a="1"/>
  <c r="M647" i="1" s="1"/>
  <c r="M648" i="1" a="1"/>
  <c r="M648" i="1" s="1"/>
  <c r="M649" i="1" a="1"/>
  <c r="M649" i="1" s="1"/>
  <c r="M650" i="1" a="1"/>
  <c r="M650" i="1" s="1"/>
  <c r="M651" i="1" a="1"/>
  <c r="M651" i="1" s="1"/>
  <c r="M652" i="1" a="1"/>
  <c r="M652" i="1" s="1"/>
  <c r="M653" i="1" a="1"/>
  <c r="M653" i="1" s="1"/>
  <c r="M654" i="1" a="1"/>
  <c r="M654" i="1" s="1"/>
  <c r="M655" i="1" a="1"/>
  <c r="M655" i="1" s="1"/>
  <c r="M656" i="1" a="1"/>
  <c r="M656" i="1" s="1"/>
  <c r="M657" i="1" a="1"/>
  <c r="M657" i="1" s="1"/>
  <c r="M658" i="1" a="1"/>
  <c r="M658" i="1" s="1"/>
  <c r="M659" i="1" a="1"/>
  <c r="M659" i="1" s="1"/>
  <c r="M660" i="1" a="1"/>
  <c r="M660" i="1" s="1"/>
  <c r="M661" i="1" a="1"/>
  <c r="M661" i="1" s="1"/>
  <c r="M662" i="1" a="1"/>
  <c r="M662" i="1" s="1"/>
  <c r="M663" i="1" a="1"/>
  <c r="M663" i="1" s="1"/>
  <c r="M664" i="1" a="1"/>
  <c r="M664" i="1" s="1"/>
  <c r="M665" i="1" a="1"/>
  <c r="M665" i="1" s="1"/>
  <c r="M666" i="1" a="1"/>
  <c r="M666" i="1" s="1"/>
  <c r="M667" i="1" a="1"/>
  <c r="M667" i="1" s="1"/>
  <c r="M668" i="1" a="1"/>
  <c r="M668" i="1" s="1"/>
  <c r="M669" i="1" a="1"/>
  <c r="M669" i="1" s="1"/>
  <c r="M670" i="1" a="1"/>
  <c r="M670" i="1" s="1"/>
  <c r="M671" i="1" a="1"/>
  <c r="M671" i="1" s="1"/>
  <c r="M672" i="1" a="1"/>
  <c r="M672" i="1" s="1"/>
  <c r="M673" i="1" a="1"/>
  <c r="M673" i="1" s="1"/>
  <c r="M674" i="1" a="1"/>
  <c r="M674" i="1" s="1"/>
  <c r="M675" i="1" a="1"/>
  <c r="M675" i="1" s="1"/>
  <c r="M676" i="1" a="1"/>
  <c r="M676" i="1" s="1"/>
  <c r="M677" i="1" a="1"/>
  <c r="M677" i="1" s="1"/>
  <c r="M678" i="1" a="1"/>
  <c r="M678" i="1" s="1"/>
  <c r="M679" i="1" a="1"/>
  <c r="M679" i="1" s="1"/>
  <c r="M680" i="1" a="1"/>
  <c r="M680" i="1" s="1"/>
  <c r="M681" i="1" a="1"/>
  <c r="M681" i="1" s="1"/>
  <c r="M682" i="1" a="1"/>
  <c r="M682" i="1" s="1"/>
  <c r="M683" i="1" a="1"/>
  <c r="M683" i="1" s="1"/>
  <c r="M684" i="1" a="1"/>
  <c r="M684" i="1" s="1"/>
  <c r="M685" i="1" a="1"/>
  <c r="M685" i="1" s="1"/>
  <c r="M686" i="1" a="1"/>
  <c r="M686" i="1" s="1"/>
  <c r="M687" i="1" a="1"/>
  <c r="M687" i="1" s="1"/>
  <c r="M688" i="1" a="1"/>
  <c r="M688" i="1" s="1"/>
  <c r="M689" i="1" a="1"/>
  <c r="M689" i="1" s="1"/>
  <c r="M690" i="1" a="1"/>
  <c r="M690" i="1" s="1"/>
  <c r="M691" i="1" a="1"/>
  <c r="M691" i="1" s="1"/>
  <c r="M692" i="1" a="1"/>
  <c r="M692" i="1" s="1"/>
  <c r="M693" i="1" a="1"/>
  <c r="M693" i="1" s="1"/>
  <c r="M694" i="1" a="1"/>
  <c r="M694" i="1" s="1"/>
  <c r="M695" i="1" a="1"/>
  <c r="M695" i="1" s="1"/>
  <c r="M696" i="1" a="1"/>
  <c r="M696" i="1" s="1"/>
  <c r="M697" i="1" a="1"/>
  <c r="M697" i="1" s="1"/>
  <c r="M698" i="1" a="1"/>
  <c r="M698" i="1" s="1"/>
  <c r="M699" i="1" a="1"/>
  <c r="M699" i="1" s="1"/>
  <c r="M700" i="1" a="1"/>
  <c r="M700" i="1" s="1"/>
  <c r="M701" i="1" a="1"/>
  <c r="M701" i="1" s="1"/>
  <c r="M702" i="1" a="1"/>
  <c r="M702" i="1" s="1"/>
  <c r="M703" i="1" a="1"/>
  <c r="M703" i="1" s="1"/>
  <c r="M704" i="1" a="1"/>
  <c r="M704" i="1" s="1"/>
  <c r="M705" i="1" a="1"/>
  <c r="M705" i="1" s="1"/>
  <c r="M706" i="1" a="1"/>
  <c r="M706" i="1" s="1"/>
  <c r="M707" i="1" a="1"/>
  <c r="M707" i="1" s="1"/>
  <c r="M708" i="1" a="1"/>
  <c r="M708" i="1" s="1"/>
  <c r="M709" i="1" a="1"/>
  <c r="M709" i="1" s="1"/>
  <c r="M710" i="1" a="1"/>
  <c r="M710" i="1" s="1"/>
  <c r="M711" i="1" a="1"/>
  <c r="M711" i="1" s="1"/>
  <c r="M712" i="1" a="1"/>
  <c r="M712" i="1" s="1"/>
  <c r="M713" i="1" a="1"/>
  <c r="M713" i="1" s="1"/>
  <c r="M714" i="1" a="1"/>
  <c r="M714" i="1" s="1"/>
  <c r="M715" i="1" a="1"/>
  <c r="M715" i="1" s="1"/>
  <c r="M716" i="1" a="1"/>
  <c r="M716" i="1" s="1"/>
  <c r="M717" i="1" a="1"/>
  <c r="M717" i="1" s="1"/>
  <c r="M718" i="1" a="1"/>
  <c r="M718" i="1" s="1"/>
  <c r="M719" i="1" a="1"/>
  <c r="M719" i="1" s="1"/>
  <c r="M720" i="1" a="1"/>
  <c r="M720" i="1" s="1"/>
  <c r="M721" i="1" a="1"/>
  <c r="M721" i="1" s="1"/>
  <c r="M722" i="1" a="1"/>
  <c r="M722" i="1" s="1"/>
  <c r="M723" i="1" a="1"/>
  <c r="M723" i="1" s="1"/>
  <c r="M724" i="1" a="1"/>
  <c r="M724" i="1" s="1"/>
  <c r="M725" i="1" a="1"/>
  <c r="M725" i="1" s="1"/>
  <c r="M726" i="1" a="1"/>
  <c r="M726" i="1" s="1"/>
  <c r="M727" i="1" a="1"/>
  <c r="M727" i="1" s="1"/>
  <c r="M728" i="1" a="1"/>
  <c r="M728" i="1" s="1"/>
  <c r="M729" i="1" a="1"/>
  <c r="M729" i="1" s="1"/>
  <c r="M730" i="1" a="1"/>
  <c r="M730" i="1" s="1"/>
  <c r="M731" i="1" a="1"/>
  <c r="M731" i="1" s="1"/>
  <c r="M732" i="1" a="1"/>
  <c r="M732" i="1" s="1"/>
  <c r="M733" i="1" a="1"/>
  <c r="M733" i="1" s="1"/>
  <c r="M734" i="1" a="1"/>
  <c r="M734" i="1" s="1"/>
  <c r="M735" i="1" a="1"/>
  <c r="M735" i="1" s="1"/>
  <c r="M736" i="1" a="1"/>
  <c r="M736" i="1" s="1"/>
  <c r="M737" i="1" a="1"/>
  <c r="M737" i="1" s="1"/>
  <c r="M738" i="1" a="1"/>
  <c r="M738" i="1" s="1"/>
  <c r="M739" i="1" a="1"/>
  <c r="M739" i="1" s="1"/>
  <c r="M740" i="1" a="1"/>
  <c r="M740" i="1" s="1"/>
  <c r="M741" i="1" a="1"/>
  <c r="M741" i="1" s="1"/>
  <c r="M742" i="1" a="1"/>
  <c r="M742" i="1" s="1"/>
  <c r="M743" i="1" a="1"/>
  <c r="M743" i="1" s="1"/>
  <c r="M744" i="1" a="1"/>
  <c r="M744" i="1" s="1"/>
  <c r="M745" i="1" a="1"/>
  <c r="M745" i="1" s="1"/>
  <c r="M746" i="1" a="1"/>
  <c r="M746" i="1" s="1"/>
  <c r="M747" i="1" a="1"/>
  <c r="M747" i="1" s="1"/>
  <c r="M748" i="1" a="1"/>
  <c r="M748" i="1" s="1"/>
  <c r="M749" i="1" a="1"/>
  <c r="M749" i="1" s="1"/>
  <c r="M750" i="1" a="1"/>
  <c r="M750" i="1" s="1"/>
  <c r="M751" i="1" a="1"/>
  <c r="M751" i="1" s="1"/>
  <c r="M752" i="1" a="1"/>
  <c r="M752" i="1" s="1"/>
  <c r="M753" i="1" a="1"/>
  <c r="M753" i="1" s="1"/>
  <c r="M754" i="1" a="1"/>
  <c r="M754" i="1" s="1"/>
  <c r="M755" i="1" a="1"/>
  <c r="M755" i="1" s="1"/>
  <c r="M756" i="1" a="1"/>
  <c r="M756" i="1" s="1"/>
  <c r="M757" i="1" a="1"/>
  <c r="M757" i="1" s="1"/>
  <c r="M758" i="1" a="1"/>
  <c r="M758" i="1" s="1"/>
  <c r="M759" i="1" a="1"/>
  <c r="M759" i="1" s="1"/>
  <c r="M760" i="1" a="1"/>
  <c r="M760" i="1" s="1"/>
  <c r="M761" i="1" a="1"/>
  <c r="M761" i="1" s="1"/>
  <c r="M762" i="1" a="1"/>
  <c r="M762" i="1" s="1"/>
  <c r="M763" i="1" a="1"/>
  <c r="M763" i="1" s="1"/>
  <c r="M764" i="1" a="1"/>
  <c r="M764" i="1" s="1"/>
  <c r="M765" i="1" a="1"/>
  <c r="M765" i="1" s="1"/>
  <c r="M766" i="1" a="1"/>
  <c r="M766" i="1" s="1"/>
  <c r="M767" i="1" a="1"/>
  <c r="M767" i="1" s="1"/>
  <c r="M768" i="1" a="1"/>
  <c r="M768" i="1" s="1"/>
  <c r="M769" i="1" a="1"/>
  <c r="M769" i="1" s="1"/>
  <c r="M770" i="1" a="1"/>
  <c r="M770" i="1" s="1"/>
  <c r="M771" i="1" a="1"/>
  <c r="M771" i="1" s="1"/>
  <c r="M772" i="1" a="1"/>
  <c r="M772" i="1" s="1"/>
  <c r="M773" i="1" a="1"/>
  <c r="M773" i="1" s="1"/>
  <c r="M774" i="1" a="1"/>
  <c r="M774" i="1" s="1"/>
  <c r="M775" i="1" a="1"/>
  <c r="M775" i="1" s="1"/>
  <c r="M776" i="1" a="1"/>
  <c r="M776" i="1" s="1"/>
  <c r="M777" i="1" a="1"/>
  <c r="M777" i="1" s="1"/>
  <c r="M778" i="1" a="1"/>
  <c r="M778" i="1" s="1"/>
  <c r="M779" i="1" a="1"/>
  <c r="M779" i="1" s="1"/>
  <c r="M780" i="1" a="1"/>
  <c r="M780" i="1" s="1"/>
  <c r="M781" i="1" a="1"/>
  <c r="M781" i="1" s="1"/>
  <c r="M782" i="1" a="1"/>
  <c r="M782" i="1" s="1"/>
  <c r="M783" i="1" a="1"/>
  <c r="M783" i="1" s="1"/>
  <c r="M784" i="1" a="1"/>
  <c r="M784" i="1" s="1"/>
  <c r="M785" i="1" a="1"/>
  <c r="M785" i="1" s="1"/>
  <c r="M786" i="1" a="1"/>
  <c r="M786" i="1" s="1"/>
  <c r="M787" i="1" a="1"/>
  <c r="M787" i="1" s="1"/>
  <c r="M788" i="1" a="1"/>
  <c r="M788" i="1" s="1"/>
  <c r="M789" i="1" a="1"/>
  <c r="M789" i="1" s="1"/>
  <c r="M790" i="1" a="1"/>
  <c r="M790" i="1" s="1"/>
  <c r="M791" i="1" a="1"/>
  <c r="M791" i="1" s="1"/>
  <c r="M792" i="1" a="1"/>
  <c r="M792" i="1" s="1"/>
  <c r="M793" i="1" a="1"/>
  <c r="M793" i="1" s="1"/>
  <c r="M794" i="1" a="1"/>
  <c r="M794" i="1" s="1"/>
  <c r="M795" i="1" a="1"/>
  <c r="M795" i="1" s="1"/>
  <c r="M796" i="1" a="1"/>
  <c r="M796" i="1" s="1"/>
  <c r="M797" i="1" a="1"/>
  <c r="M797" i="1" s="1"/>
  <c r="M798" i="1" a="1"/>
  <c r="M798" i="1" s="1"/>
  <c r="M799" i="1" a="1"/>
  <c r="M799" i="1" s="1"/>
  <c r="M800" i="1" a="1"/>
  <c r="M800" i="1" s="1"/>
  <c r="M801" i="1" a="1"/>
  <c r="M801" i="1" s="1"/>
  <c r="M802" i="1" a="1"/>
  <c r="M802" i="1" s="1"/>
  <c r="M803" i="1" a="1"/>
  <c r="M803" i="1" s="1"/>
  <c r="M804" i="1" a="1"/>
  <c r="M804" i="1" s="1"/>
  <c r="M805" i="1" a="1"/>
  <c r="M805" i="1" s="1"/>
  <c r="M806" i="1" a="1"/>
  <c r="M806" i="1" s="1"/>
  <c r="M807" i="1" a="1"/>
  <c r="M807" i="1" s="1"/>
  <c r="M808" i="1" a="1"/>
  <c r="M808" i="1" s="1"/>
  <c r="M809" i="1" a="1"/>
  <c r="M809" i="1" s="1"/>
  <c r="M810" i="1" a="1"/>
  <c r="M810" i="1" s="1"/>
  <c r="M811" i="1" a="1"/>
  <c r="M811" i="1" s="1"/>
  <c r="M812" i="1" a="1"/>
  <c r="M812" i="1" s="1"/>
  <c r="M813" i="1" a="1"/>
  <c r="M813" i="1" s="1"/>
  <c r="M814" i="1" a="1"/>
  <c r="M814" i="1" s="1"/>
  <c r="M815" i="1" a="1"/>
  <c r="M815" i="1" s="1"/>
  <c r="M816" i="1" a="1"/>
  <c r="M816" i="1" s="1"/>
  <c r="M817" i="1" a="1"/>
  <c r="M817" i="1" s="1"/>
  <c r="M818" i="1" a="1"/>
  <c r="M818" i="1" s="1"/>
  <c r="M819" i="1" a="1"/>
  <c r="M819" i="1" s="1"/>
  <c r="M820" i="1" a="1"/>
  <c r="M820" i="1" s="1"/>
  <c r="M821" i="1" a="1"/>
  <c r="M821" i="1" s="1"/>
  <c r="M822" i="1" a="1"/>
  <c r="M822" i="1" s="1"/>
  <c r="M823" i="1" a="1"/>
  <c r="M823" i="1" s="1"/>
  <c r="M824" i="1" a="1"/>
  <c r="M824" i="1" s="1"/>
  <c r="M825" i="1" a="1"/>
  <c r="M825" i="1" s="1"/>
  <c r="M826" i="1" a="1"/>
  <c r="M826" i="1" s="1"/>
  <c r="M827" i="1" a="1"/>
  <c r="M827" i="1" s="1"/>
  <c r="M828" i="1" a="1"/>
  <c r="M828" i="1" s="1"/>
  <c r="M829" i="1" a="1"/>
  <c r="M829" i="1" s="1"/>
  <c r="M830" i="1" a="1"/>
  <c r="M830" i="1" s="1"/>
  <c r="M831" i="1" a="1"/>
  <c r="M831" i="1" s="1"/>
  <c r="M832" i="1" a="1"/>
  <c r="M832" i="1" s="1"/>
  <c r="M833" i="1" a="1"/>
  <c r="M833" i="1" s="1"/>
  <c r="M834" i="1" a="1"/>
  <c r="M834" i="1" s="1"/>
  <c r="M835" i="1" a="1"/>
  <c r="M835" i="1" s="1"/>
  <c r="M836" i="1" a="1"/>
  <c r="M836" i="1" s="1"/>
  <c r="M837" i="1" a="1"/>
  <c r="M837" i="1" s="1"/>
  <c r="M838" i="1" a="1"/>
  <c r="M838" i="1" s="1"/>
  <c r="M839" i="1" a="1"/>
  <c r="M839" i="1" s="1"/>
  <c r="M840" i="1" a="1"/>
  <c r="M840" i="1" s="1"/>
  <c r="M841" i="1" a="1"/>
  <c r="M841" i="1" s="1"/>
  <c r="M842" i="1" a="1"/>
  <c r="M842" i="1" s="1"/>
  <c r="M843" i="1" a="1"/>
  <c r="M843" i="1" s="1"/>
  <c r="M844" i="1" a="1"/>
  <c r="M844" i="1" s="1"/>
  <c r="M845" i="1" a="1"/>
  <c r="M845" i="1" s="1"/>
  <c r="M846" i="1" a="1"/>
  <c r="M846" i="1" s="1"/>
  <c r="M847" i="1" a="1"/>
  <c r="M847" i="1" s="1"/>
  <c r="M848" i="1" a="1"/>
  <c r="M848" i="1" s="1"/>
  <c r="M849" i="1" a="1"/>
  <c r="M849" i="1" s="1"/>
  <c r="M850" i="1" a="1"/>
  <c r="M850" i="1" s="1"/>
  <c r="M851" i="1" a="1"/>
  <c r="M851" i="1" s="1"/>
  <c r="M852" i="1" a="1"/>
  <c r="M852" i="1" s="1"/>
  <c r="M853" i="1" a="1"/>
  <c r="M853" i="1" s="1"/>
  <c r="M854" i="1" a="1"/>
  <c r="M854" i="1" s="1"/>
  <c r="M855" i="1" a="1"/>
  <c r="M855" i="1" s="1"/>
  <c r="M856" i="1" a="1"/>
  <c r="M856" i="1" s="1"/>
  <c r="M857" i="1" a="1"/>
  <c r="M857" i="1" s="1"/>
  <c r="M858" i="1" a="1"/>
  <c r="M858" i="1" s="1"/>
  <c r="M859" i="1" a="1"/>
  <c r="M859" i="1" s="1"/>
  <c r="M860" i="1" a="1"/>
  <c r="M860" i="1" s="1"/>
  <c r="M861" i="1" a="1"/>
  <c r="M861" i="1" s="1"/>
  <c r="M862" i="1" a="1"/>
  <c r="M862" i="1" s="1"/>
  <c r="M863" i="1" a="1"/>
  <c r="M863" i="1" s="1"/>
  <c r="M864" i="1" a="1"/>
  <c r="M864" i="1" s="1"/>
  <c r="M865" i="1" a="1"/>
  <c r="M865" i="1" s="1"/>
  <c r="M866" i="1" a="1"/>
  <c r="M866" i="1" s="1"/>
  <c r="M867" i="1" a="1"/>
  <c r="M867" i="1" s="1"/>
  <c r="M868" i="1" a="1"/>
  <c r="M868" i="1" s="1"/>
  <c r="M869" i="1" a="1"/>
  <c r="M869" i="1" s="1"/>
  <c r="M870" i="1" a="1"/>
  <c r="M870" i="1" s="1"/>
  <c r="M871" i="1" a="1"/>
  <c r="M871" i="1" s="1"/>
  <c r="M872" i="1" a="1"/>
  <c r="M872" i="1" s="1"/>
  <c r="M873" i="1" a="1"/>
  <c r="M873" i="1" s="1"/>
  <c r="M874" i="1" a="1"/>
  <c r="M874" i="1" s="1"/>
  <c r="M875" i="1" a="1"/>
  <c r="M875" i="1" s="1"/>
  <c r="M876" i="1" a="1"/>
  <c r="M876" i="1" s="1"/>
  <c r="M877" i="1" a="1"/>
  <c r="M877" i="1" s="1"/>
  <c r="M878" i="1" a="1"/>
  <c r="M878" i="1" s="1"/>
  <c r="M879" i="1" a="1"/>
  <c r="M879" i="1" s="1"/>
  <c r="M880" i="1" a="1"/>
  <c r="M880" i="1" s="1"/>
  <c r="M881" i="1" a="1"/>
  <c r="M881" i="1" s="1"/>
  <c r="M882" i="1" a="1"/>
  <c r="M882" i="1" s="1"/>
  <c r="M883" i="1" a="1"/>
  <c r="M883" i="1" s="1"/>
  <c r="M884" i="1" a="1"/>
  <c r="M884" i="1" s="1"/>
  <c r="M885" i="1" a="1"/>
  <c r="M885" i="1" s="1"/>
  <c r="M886" i="1" a="1"/>
  <c r="M886" i="1" s="1"/>
  <c r="M887" i="1" a="1"/>
  <c r="M887" i="1" s="1"/>
  <c r="M888" i="1" a="1"/>
  <c r="M888" i="1" s="1"/>
  <c r="M889" i="1" a="1"/>
  <c r="M889" i="1" s="1"/>
  <c r="M890" i="1" a="1"/>
  <c r="M890" i="1" s="1"/>
  <c r="M891" i="1" a="1"/>
  <c r="M891" i="1" s="1"/>
  <c r="M892" i="1" a="1"/>
  <c r="M892" i="1" s="1"/>
  <c r="M893" i="1" a="1"/>
  <c r="M893" i="1" s="1"/>
  <c r="M894" i="1" a="1"/>
  <c r="M894" i="1" s="1"/>
  <c r="M895" i="1" a="1"/>
  <c r="M895" i="1" s="1"/>
  <c r="M896" i="1" a="1"/>
  <c r="M896" i="1" s="1"/>
  <c r="M897" i="1" a="1"/>
  <c r="M897" i="1" s="1"/>
  <c r="M898" i="1" a="1"/>
  <c r="M898" i="1" s="1"/>
  <c r="M899" i="1" a="1"/>
  <c r="M899" i="1" s="1"/>
  <c r="M900" i="1" a="1"/>
  <c r="M900" i="1" s="1"/>
  <c r="M901" i="1" a="1"/>
  <c r="M901" i="1" s="1"/>
  <c r="M902" i="1" a="1"/>
  <c r="M902" i="1" s="1"/>
  <c r="M903" i="1" a="1"/>
  <c r="M903" i="1" s="1"/>
  <c r="M904" i="1" a="1"/>
  <c r="M904" i="1" s="1"/>
  <c r="M905" i="1" a="1"/>
  <c r="M905" i="1" s="1"/>
  <c r="M906" i="1" a="1"/>
  <c r="M906" i="1" s="1"/>
  <c r="M907" i="1" a="1"/>
  <c r="M907" i="1" s="1"/>
  <c r="M908" i="1" a="1"/>
  <c r="M908" i="1" s="1"/>
  <c r="M909" i="1" a="1"/>
  <c r="M909" i="1" s="1"/>
  <c r="M910" i="1" a="1"/>
  <c r="M910" i="1" s="1"/>
  <c r="M911" i="1" a="1"/>
  <c r="M911" i="1" s="1"/>
  <c r="M912" i="1" a="1"/>
  <c r="M912" i="1" s="1"/>
  <c r="M913" i="1" a="1"/>
  <c r="M913" i="1" s="1"/>
  <c r="M914" i="1" a="1"/>
  <c r="M914" i="1" s="1"/>
  <c r="M915" i="1" a="1"/>
  <c r="M915" i="1" s="1"/>
  <c r="M916" i="1" a="1"/>
  <c r="M916" i="1" s="1"/>
  <c r="M917" i="1" a="1"/>
  <c r="M917" i="1" s="1"/>
  <c r="M918" i="1" a="1"/>
  <c r="M918" i="1" s="1"/>
  <c r="M919" i="1" a="1"/>
  <c r="M919" i="1" s="1"/>
  <c r="M920" i="1" a="1"/>
  <c r="M920" i="1" s="1"/>
  <c r="M921" i="1" a="1"/>
  <c r="M921" i="1" s="1"/>
  <c r="M922" i="1" a="1"/>
  <c r="M922" i="1" s="1"/>
  <c r="M923" i="1" a="1"/>
  <c r="M923" i="1" s="1"/>
  <c r="M924" i="1" a="1"/>
  <c r="M924" i="1" s="1"/>
  <c r="M925" i="1" a="1"/>
  <c r="M925" i="1" s="1"/>
  <c r="M926" i="1" a="1"/>
  <c r="M926" i="1" s="1"/>
  <c r="M927" i="1" a="1"/>
  <c r="M927" i="1" s="1"/>
  <c r="M928" i="1" a="1"/>
  <c r="M928" i="1" s="1"/>
  <c r="M929" i="1" a="1"/>
  <c r="M929" i="1" s="1"/>
  <c r="M930" i="1" a="1"/>
  <c r="M930" i="1" s="1"/>
  <c r="M931" i="1" a="1"/>
  <c r="M931" i="1" s="1"/>
  <c r="M932" i="1" a="1"/>
  <c r="M932" i="1" s="1"/>
  <c r="M933" i="1" a="1"/>
  <c r="M933" i="1" s="1"/>
  <c r="M934" i="1" a="1"/>
  <c r="M934" i="1" s="1"/>
  <c r="M935" i="1" a="1"/>
  <c r="M935" i="1" s="1"/>
  <c r="M936" i="1" a="1"/>
  <c r="M936" i="1" s="1"/>
  <c r="M937" i="1" a="1"/>
  <c r="M937" i="1" s="1"/>
  <c r="M938" i="1" a="1"/>
  <c r="M938" i="1" s="1"/>
  <c r="M939" i="1" a="1"/>
  <c r="M939" i="1" s="1"/>
  <c r="M940" i="1" a="1"/>
  <c r="M940" i="1" s="1"/>
  <c r="M941" i="1" a="1"/>
  <c r="M941" i="1" s="1"/>
  <c r="M942" i="1" a="1"/>
  <c r="M942" i="1" s="1"/>
  <c r="M943" i="1" a="1"/>
  <c r="M943" i="1" s="1"/>
  <c r="M944" i="1" a="1"/>
  <c r="M944" i="1" s="1"/>
  <c r="M945" i="1" a="1"/>
  <c r="M945" i="1" s="1"/>
  <c r="M946" i="1" a="1"/>
  <c r="M946" i="1" s="1"/>
  <c r="M947" i="1" a="1"/>
  <c r="M947" i="1" s="1"/>
  <c r="M948" i="1" a="1"/>
  <c r="M948" i="1" s="1"/>
  <c r="M949" i="1" a="1"/>
  <c r="M949" i="1" s="1"/>
  <c r="M950" i="1" a="1"/>
  <c r="M950" i="1" s="1"/>
  <c r="M951" i="1" a="1"/>
  <c r="M951" i="1" s="1"/>
  <c r="M952" i="1" a="1"/>
  <c r="M952" i="1" s="1"/>
  <c r="M953" i="1" a="1"/>
  <c r="M953" i="1" s="1"/>
  <c r="M954" i="1" a="1"/>
  <c r="M954" i="1" s="1"/>
  <c r="M955" i="1" a="1"/>
  <c r="M955" i="1" s="1"/>
  <c r="M956" i="1" a="1"/>
  <c r="M956" i="1" s="1"/>
  <c r="M957" i="1" a="1"/>
  <c r="M957" i="1" s="1"/>
  <c r="M958" i="1" a="1"/>
  <c r="M958" i="1" s="1"/>
  <c r="M959" i="1" a="1"/>
  <c r="M959" i="1" s="1"/>
  <c r="M960" i="1" a="1"/>
  <c r="M960" i="1" s="1"/>
  <c r="M961" i="1" a="1"/>
  <c r="M961" i="1" s="1"/>
  <c r="M962" i="1" a="1"/>
  <c r="M962" i="1" s="1"/>
  <c r="M963" i="1" a="1"/>
  <c r="M963" i="1" s="1"/>
  <c r="M964" i="1" a="1"/>
  <c r="M964" i="1" s="1"/>
  <c r="M965" i="1" a="1"/>
  <c r="M965" i="1" s="1"/>
  <c r="M966" i="1" a="1"/>
  <c r="M966" i="1" s="1"/>
  <c r="M967" i="1" a="1"/>
  <c r="M967" i="1" s="1"/>
  <c r="M968" i="1" a="1"/>
  <c r="M968" i="1" s="1"/>
  <c r="M969" i="1" a="1"/>
  <c r="M969" i="1" s="1"/>
  <c r="M970" i="1" a="1"/>
  <c r="M970" i="1" s="1"/>
  <c r="M971" i="1" a="1"/>
  <c r="M971" i="1" s="1"/>
  <c r="M972" i="1" a="1"/>
  <c r="M972" i="1" s="1"/>
  <c r="M973" i="1" a="1"/>
  <c r="M973" i="1" s="1"/>
  <c r="M974" i="1" a="1"/>
  <c r="M974" i="1" s="1"/>
  <c r="M975" i="1" a="1"/>
  <c r="M975" i="1" s="1"/>
  <c r="M976" i="1" a="1"/>
  <c r="M976" i="1" s="1"/>
  <c r="M977" i="1" a="1"/>
  <c r="M977" i="1" s="1"/>
  <c r="M978" i="1" a="1"/>
  <c r="M978" i="1" s="1"/>
  <c r="M979" i="1" a="1"/>
  <c r="M979" i="1" s="1"/>
  <c r="M980" i="1" a="1"/>
  <c r="M980" i="1" s="1"/>
  <c r="M981" i="1" a="1"/>
  <c r="M981" i="1" s="1"/>
  <c r="M982" i="1" a="1"/>
  <c r="M982" i="1" s="1"/>
  <c r="M983" i="1" a="1"/>
  <c r="M983" i="1" s="1"/>
  <c r="M984" i="1" a="1"/>
  <c r="M984" i="1" s="1"/>
  <c r="M985" i="1" a="1"/>
  <c r="M985" i="1" s="1"/>
  <c r="M986" i="1" a="1"/>
  <c r="M986" i="1" s="1"/>
  <c r="M987" i="1" a="1"/>
  <c r="M987" i="1" s="1"/>
  <c r="M988" i="1" a="1"/>
  <c r="M988" i="1" s="1"/>
  <c r="M989" i="1" a="1"/>
  <c r="M989" i="1" s="1"/>
  <c r="M990" i="1" a="1"/>
  <c r="M990" i="1" s="1"/>
  <c r="M991" i="1" a="1"/>
  <c r="M991" i="1" s="1"/>
  <c r="M992" i="1" a="1"/>
  <c r="M992" i="1" s="1"/>
  <c r="M993" i="1" a="1"/>
  <c r="M993" i="1" s="1"/>
  <c r="M994" i="1" a="1"/>
  <c r="M994" i="1" s="1"/>
  <c r="M995" i="1" a="1"/>
  <c r="M995" i="1" s="1"/>
  <c r="M996" i="1" a="1"/>
  <c r="M996" i="1" s="1"/>
  <c r="M997" i="1" a="1"/>
  <c r="M997" i="1" s="1"/>
  <c r="M998" i="1" a="1"/>
  <c r="M998" i="1" s="1"/>
  <c r="M999" i="1" a="1"/>
  <c r="M999" i="1" s="1"/>
  <c r="M1000" i="1" a="1"/>
  <c r="M1000" i="1" s="1"/>
  <c r="M1001" i="1" a="1"/>
  <c r="M1001" i="1" s="1"/>
  <c r="M1002" i="1" a="1"/>
  <c r="M1002" i="1" s="1"/>
  <c r="M1003" i="1" a="1"/>
  <c r="M1003" i="1" s="1"/>
  <c r="M1004" i="1" a="1"/>
  <c r="M1004" i="1" s="1"/>
  <c r="M1005" i="1" a="1"/>
  <c r="M1005" i="1" s="1"/>
  <c r="M1006" i="1" a="1"/>
  <c r="M1006" i="1" s="1"/>
  <c r="M1007" i="1" a="1"/>
  <c r="M1007" i="1" s="1"/>
  <c r="M1008" i="1" a="1"/>
  <c r="M1008" i="1" s="1"/>
  <c r="M1009" i="1" a="1"/>
  <c r="M1009" i="1" s="1"/>
  <c r="M1010" i="1" a="1"/>
  <c r="M1010" i="1" s="1"/>
  <c r="M1011" i="1" a="1"/>
  <c r="M1011" i="1" s="1"/>
  <c r="M1012" i="1" a="1"/>
  <c r="M1012" i="1" s="1"/>
  <c r="M1013" i="1" a="1"/>
  <c r="M1013" i="1" s="1"/>
  <c r="M1014" i="1" a="1"/>
  <c r="M1014" i="1" s="1"/>
  <c r="M1015" i="1" a="1"/>
  <c r="M1015" i="1" s="1"/>
  <c r="M1016" i="1" a="1"/>
  <c r="M1016" i="1" s="1"/>
  <c r="M1017" i="1" a="1"/>
  <c r="M1017" i="1" s="1"/>
  <c r="M1018" i="1" a="1"/>
  <c r="M1018" i="1" s="1"/>
  <c r="M1019" i="1" a="1"/>
  <c r="M1019" i="1" s="1"/>
  <c r="M1020" i="1" a="1"/>
  <c r="M1020" i="1" s="1"/>
  <c r="M1021" i="1" a="1"/>
  <c r="M1021" i="1" s="1"/>
  <c r="M1022" i="1" a="1"/>
  <c r="M1022" i="1" s="1"/>
  <c r="M1023" i="1" a="1"/>
  <c r="M1023" i="1" s="1"/>
  <c r="M1024" i="1" a="1"/>
  <c r="M1024" i="1" s="1"/>
  <c r="M1025" i="1" a="1"/>
  <c r="M1025" i="1" s="1"/>
  <c r="M1026" i="1" a="1"/>
  <c r="M1026" i="1" s="1"/>
  <c r="M1027" i="1" a="1"/>
  <c r="M1027" i="1"/>
  <c r="M1028" i="1" a="1"/>
  <c r="M1028" i="1" s="1"/>
  <c r="M1029" i="1" a="1"/>
  <c r="M1029" i="1" s="1"/>
  <c r="M1030" i="1" a="1"/>
  <c r="M1030" i="1" s="1"/>
  <c r="M1031" i="1" a="1"/>
  <c r="M1031" i="1" s="1"/>
  <c r="M1032" i="1" a="1"/>
  <c r="M1032" i="1" s="1"/>
  <c r="M1033" i="1" a="1"/>
  <c r="M1033" i="1" s="1"/>
  <c r="M1034" i="1" a="1"/>
  <c r="M1034" i="1" s="1"/>
  <c r="M1035" i="1" a="1"/>
  <c r="M1035" i="1" s="1"/>
  <c r="M1036" i="1" a="1"/>
  <c r="M1036" i="1" s="1"/>
  <c r="M1037" i="1" a="1"/>
  <c r="M1037" i="1" s="1"/>
  <c r="M1038" i="1" a="1"/>
  <c r="M1038" i="1" s="1"/>
  <c r="M1039" i="1" a="1"/>
  <c r="M1039" i="1" s="1"/>
  <c r="M1040" i="1" a="1"/>
  <c r="M1040" i="1" s="1"/>
  <c r="M1041" i="1" a="1"/>
  <c r="M1041" i="1" s="1"/>
  <c r="M1042" i="1" a="1"/>
  <c r="M1042" i="1" s="1"/>
  <c r="M1043" i="1" a="1"/>
  <c r="M1043" i="1" s="1"/>
  <c r="M1044" i="1" a="1"/>
  <c r="M1044" i="1" s="1"/>
  <c r="M1045" i="1" a="1"/>
  <c r="M1045" i="1" s="1"/>
  <c r="M1046" i="1" a="1"/>
  <c r="M1046" i="1" s="1"/>
  <c r="M1047" i="1" a="1"/>
  <c r="M1047" i="1" s="1"/>
  <c r="M1048" i="1" a="1"/>
  <c r="M1048" i="1" s="1"/>
  <c r="M1049" i="1" a="1"/>
  <c r="M1049" i="1" s="1"/>
  <c r="M1050" i="1" a="1"/>
  <c r="M1050" i="1" s="1"/>
  <c r="M1051" i="1" a="1"/>
  <c r="M1051" i="1" s="1"/>
  <c r="M1052" i="1" a="1"/>
  <c r="M1052" i="1" s="1"/>
  <c r="M1053" i="1" a="1"/>
  <c r="M1053" i="1" s="1"/>
  <c r="M1054" i="1" a="1"/>
  <c r="M1054" i="1" s="1"/>
  <c r="M1055" i="1" a="1"/>
  <c r="M1055" i="1" s="1"/>
  <c r="M1056" i="1" a="1"/>
  <c r="M1056" i="1" s="1"/>
  <c r="M1057" i="1" a="1"/>
  <c r="M1057" i="1" s="1"/>
  <c r="M1058" i="1" a="1"/>
  <c r="M1058" i="1" s="1"/>
  <c r="M1059" i="1" a="1"/>
  <c r="M1059" i="1" s="1"/>
  <c r="M1060" i="1" a="1"/>
  <c r="M1060" i="1" s="1"/>
  <c r="M1061" i="1" a="1"/>
  <c r="M1061" i="1" s="1"/>
  <c r="M1062" i="1" a="1"/>
  <c r="M1062" i="1" s="1"/>
  <c r="M1063" i="1" a="1"/>
  <c r="M1063" i="1" s="1"/>
  <c r="M1064" i="1" a="1"/>
  <c r="M1064" i="1" s="1"/>
  <c r="M1065" i="1" a="1"/>
  <c r="M1065" i="1" s="1"/>
  <c r="M1066" i="1" a="1"/>
  <c r="M1066" i="1" s="1"/>
  <c r="M1067" i="1" a="1"/>
  <c r="M1067" i="1" s="1"/>
  <c r="M1068" i="1" a="1"/>
  <c r="M1068" i="1" s="1"/>
  <c r="M1069" i="1" a="1"/>
  <c r="M1069" i="1" s="1"/>
  <c r="M1070" i="1" a="1"/>
  <c r="M1070" i="1" s="1"/>
  <c r="M1071" i="1" a="1"/>
  <c r="M1071" i="1" s="1"/>
  <c r="M1072" i="1" a="1"/>
  <c r="M1072" i="1" s="1"/>
  <c r="M1073" i="1" a="1"/>
  <c r="M1073" i="1" s="1"/>
  <c r="M1074" i="1" a="1"/>
  <c r="M1074" i="1" s="1"/>
  <c r="M1075" i="1" a="1"/>
  <c r="M1075" i="1"/>
  <c r="M1076" i="1" a="1"/>
  <c r="M1076" i="1" s="1"/>
  <c r="M1077" i="1" a="1"/>
  <c r="M1077" i="1" s="1"/>
  <c r="M1078" i="1" a="1"/>
  <c r="M1078" i="1" s="1"/>
  <c r="M1079" i="1" a="1"/>
  <c r="M1079" i="1" s="1"/>
  <c r="M1080" i="1" a="1"/>
  <c r="M1080" i="1" s="1"/>
  <c r="M1081" i="1" a="1"/>
  <c r="M1081" i="1" s="1"/>
  <c r="M1082" i="1" a="1"/>
  <c r="M1082" i="1" s="1"/>
  <c r="M1083" i="1" a="1"/>
  <c r="M1083" i="1" s="1"/>
  <c r="M1084" i="1" a="1"/>
  <c r="M1084" i="1" s="1"/>
  <c r="M1085" i="1" a="1"/>
  <c r="M1085" i="1" s="1"/>
  <c r="M1086" i="1" a="1"/>
  <c r="M1086" i="1" s="1"/>
  <c r="M1087" i="1" a="1"/>
  <c r="M1087" i="1" s="1"/>
  <c r="M1088" i="1" a="1"/>
  <c r="M1088" i="1" s="1"/>
  <c r="M1089" i="1" a="1"/>
  <c r="M1089" i="1" s="1"/>
  <c r="M1090" i="1" a="1"/>
  <c r="M1090" i="1" s="1"/>
  <c r="M1091" i="1" a="1"/>
  <c r="M1091" i="1" s="1"/>
  <c r="M1092" i="1" a="1"/>
  <c r="M1092" i="1" s="1"/>
  <c r="M1093" i="1" a="1"/>
  <c r="M1093" i="1" s="1"/>
  <c r="M1094" i="1" a="1"/>
  <c r="M1094" i="1" s="1"/>
  <c r="M1095" i="1" a="1"/>
  <c r="M1095" i="1" s="1"/>
  <c r="M1096" i="1" a="1"/>
  <c r="M1096" i="1" s="1"/>
  <c r="M1097" i="1" a="1"/>
  <c r="M1097" i="1" s="1"/>
  <c r="M1098" i="1" a="1"/>
  <c r="M1098" i="1" s="1"/>
  <c r="M1099" i="1" a="1"/>
  <c r="M1099" i="1" s="1"/>
  <c r="M1100" i="1" a="1"/>
  <c r="M1100" i="1" s="1"/>
  <c r="M1101" i="1" a="1"/>
  <c r="M1101" i="1" s="1"/>
  <c r="M1102" i="1" a="1"/>
  <c r="M1102" i="1" s="1"/>
  <c r="M1103" i="1" a="1"/>
  <c r="M1103" i="1" s="1"/>
  <c r="M1104" i="1" a="1"/>
  <c r="M1104" i="1" s="1"/>
  <c r="M1105" i="1" a="1"/>
  <c r="M1105" i="1" s="1"/>
  <c r="M1106" i="1" a="1"/>
  <c r="M1106" i="1" s="1"/>
  <c r="M1107" i="1" a="1"/>
  <c r="M1107" i="1" s="1"/>
  <c r="M1108" i="1" a="1"/>
  <c r="M1108" i="1" s="1"/>
  <c r="M1109" i="1" a="1"/>
  <c r="M1109" i="1" s="1"/>
  <c r="M1110" i="1" a="1"/>
  <c r="M1110" i="1" s="1"/>
  <c r="M1111" i="1" a="1"/>
  <c r="M1111" i="1" s="1"/>
  <c r="M1112" i="1" a="1"/>
  <c r="M1112" i="1" s="1"/>
  <c r="M1113" i="1" a="1"/>
  <c r="M1113" i="1" s="1"/>
  <c r="M1114" i="1" a="1"/>
  <c r="M1114" i="1" s="1"/>
  <c r="M1115" i="1" a="1"/>
  <c r="M1115" i="1" s="1"/>
  <c r="M1116" i="1" a="1"/>
  <c r="M1116" i="1" s="1"/>
  <c r="M1117" i="1" a="1"/>
  <c r="M1117" i="1" s="1"/>
  <c r="M1118" i="1" a="1"/>
  <c r="M1118" i="1" s="1"/>
  <c r="M1119" i="1" a="1"/>
  <c r="M1119" i="1" s="1"/>
  <c r="M1120" i="1" a="1"/>
  <c r="M1120" i="1" s="1"/>
  <c r="M1121" i="1" a="1"/>
  <c r="M1121" i="1" s="1"/>
  <c r="M1122" i="1" a="1"/>
  <c r="M1122" i="1" s="1"/>
  <c r="M1123" i="1" a="1"/>
  <c r="M1123" i="1" s="1"/>
  <c r="M1124" i="1" a="1"/>
  <c r="M1124" i="1" s="1"/>
  <c r="M1125" i="1" a="1"/>
  <c r="M1125" i="1" s="1"/>
  <c r="M1126" i="1" a="1"/>
  <c r="M1126" i="1" s="1"/>
  <c r="M1127" i="1" a="1"/>
  <c r="M1127" i="1" s="1"/>
  <c r="M1128" i="1" a="1"/>
  <c r="M1128" i="1" s="1"/>
  <c r="M1129" i="1" a="1"/>
  <c r="M1129" i="1" s="1"/>
  <c r="M1130" i="1" a="1"/>
  <c r="M1130" i="1" s="1"/>
  <c r="M1131" i="1" a="1"/>
  <c r="M1131" i="1" s="1"/>
  <c r="M1132" i="1" a="1"/>
  <c r="M1132" i="1" s="1"/>
  <c r="M1133" i="1" a="1"/>
  <c r="M1133" i="1" s="1"/>
  <c r="M1134" i="1" a="1"/>
  <c r="M1134" i="1" s="1"/>
  <c r="M1135" i="1" a="1"/>
  <c r="M1135" i="1" s="1"/>
  <c r="M1136" i="1" a="1"/>
  <c r="M1136" i="1" s="1"/>
  <c r="M1137" i="1" a="1"/>
  <c r="M1137" i="1" s="1"/>
  <c r="M1138" i="1" a="1"/>
  <c r="M1138" i="1" s="1"/>
  <c r="M1139" i="1" a="1"/>
  <c r="M1139" i="1" s="1"/>
  <c r="M1140" i="1" a="1"/>
  <c r="M1140" i="1" s="1"/>
  <c r="M1141" i="1" a="1"/>
  <c r="M1141" i="1" s="1"/>
  <c r="M1142" i="1" a="1"/>
  <c r="M1142" i="1" s="1"/>
  <c r="M1143" i="1" a="1"/>
  <c r="M1143" i="1" s="1"/>
  <c r="M1144" i="1" a="1"/>
  <c r="M1144" i="1" s="1"/>
  <c r="M1145" i="1" a="1"/>
  <c r="M1145" i="1" s="1"/>
  <c r="M1146" i="1" a="1"/>
  <c r="M1146" i="1" s="1"/>
  <c r="M1147" i="1" a="1"/>
  <c r="M1147" i="1" s="1"/>
  <c r="M1148" i="1" a="1"/>
  <c r="M1148" i="1" s="1"/>
  <c r="M1149" i="1" a="1"/>
  <c r="M1149" i="1" s="1"/>
  <c r="M1150" i="1" a="1"/>
  <c r="M1150" i="1" s="1"/>
  <c r="M1151" i="1" a="1"/>
  <c r="M1151" i="1" s="1"/>
  <c r="M1152" i="1" a="1"/>
  <c r="M1152" i="1" s="1"/>
  <c r="M1153" i="1" a="1"/>
  <c r="M1153" i="1" s="1"/>
  <c r="M1154" i="1" a="1"/>
  <c r="M1154" i="1" s="1"/>
  <c r="M1155" i="1" a="1"/>
  <c r="M1155" i="1" s="1"/>
  <c r="M1156" i="1" a="1"/>
  <c r="M1156" i="1" s="1"/>
  <c r="M1157" i="1" a="1"/>
  <c r="M1157" i="1" s="1"/>
  <c r="M1158" i="1" a="1"/>
  <c r="M1158" i="1" s="1"/>
  <c r="M1159" i="1" a="1"/>
  <c r="M1159" i="1" s="1"/>
  <c r="M1160" i="1" a="1"/>
  <c r="M1160" i="1" s="1"/>
  <c r="M1161" i="1" a="1"/>
  <c r="M1161" i="1" s="1"/>
  <c r="M1162" i="1" a="1"/>
  <c r="M1162" i="1" s="1"/>
  <c r="M1163" i="1" a="1"/>
  <c r="M1163" i="1" s="1"/>
  <c r="M1164" i="1" a="1"/>
  <c r="M1164" i="1" s="1"/>
  <c r="M1165" i="1" a="1"/>
  <c r="M1165" i="1" s="1"/>
  <c r="M1166" i="1" a="1"/>
  <c r="M1166" i="1" s="1"/>
  <c r="M1167" i="1" a="1"/>
  <c r="M1167" i="1" s="1"/>
  <c r="M1168" i="1" a="1"/>
  <c r="M1168" i="1" s="1"/>
  <c r="M1169" i="1" a="1"/>
  <c r="M1169" i="1" s="1"/>
  <c r="M1170" i="1" a="1"/>
  <c r="M1170" i="1" s="1"/>
  <c r="M1171" i="1" a="1"/>
  <c r="M1171" i="1" s="1"/>
  <c r="M1172" i="1" a="1"/>
  <c r="M1172" i="1" s="1"/>
  <c r="M1173" i="1" a="1"/>
  <c r="M1173" i="1" s="1"/>
  <c r="M1174" i="1" a="1"/>
  <c r="M1174" i="1" s="1"/>
  <c r="M1175" i="1" a="1"/>
  <c r="M1175" i="1" s="1"/>
  <c r="M1176" i="1" a="1"/>
  <c r="M1176" i="1" s="1"/>
  <c r="M1177" i="1" a="1"/>
  <c r="M1177" i="1" s="1"/>
  <c r="M1178" i="1" a="1"/>
  <c r="M1178" i="1" s="1"/>
  <c r="M1179" i="1" a="1"/>
  <c r="M1179" i="1" s="1"/>
  <c r="M1180" i="1" a="1"/>
  <c r="M1180" i="1" s="1"/>
  <c r="M1181" i="1" a="1"/>
  <c r="M1181" i="1" s="1"/>
  <c r="M1182" i="1" a="1"/>
  <c r="M1182" i="1" s="1"/>
  <c r="M1183" i="1" a="1"/>
  <c r="M1183" i="1" s="1"/>
  <c r="M1184" i="1" a="1"/>
  <c r="M1184" i="1" s="1"/>
  <c r="M1185" i="1" a="1"/>
  <c r="M1185" i="1" s="1"/>
  <c r="M1186" i="1" a="1"/>
  <c r="M1186" i="1" s="1"/>
  <c r="M1187" i="1" a="1"/>
  <c r="M1187" i="1"/>
  <c r="M1188" i="1" a="1"/>
  <c r="M1188" i="1" s="1"/>
  <c r="M1189" i="1" a="1"/>
  <c r="M1189" i="1" s="1"/>
  <c r="M1190" i="1" a="1"/>
  <c r="M1190" i="1" s="1"/>
  <c r="M1191" i="1" a="1"/>
  <c r="M1191" i="1" s="1"/>
  <c r="M1192" i="1" a="1"/>
  <c r="M1192" i="1" s="1"/>
  <c r="M1193" i="1" a="1"/>
  <c r="M1193" i="1" s="1"/>
  <c r="M1194" i="1" a="1"/>
  <c r="M1194" i="1" s="1"/>
  <c r="M1195" i="1" a="1"/>
  <c r="M1195" i="1" s="1"/>
  <c r="M1196" i="1" a="1"/>
  <c r="M1196" i="1" s="1"/>
  <c r="M1197" i="1" a="1"/>
  <c r="M1197" i="1" s="1"/>
  <c r="M1198" i="1" a="1"/>
  <c r="M1198" i="1" s="1"/>
  <c r="M1199" i="1" a="1"/>
  <c r="M1199" i="1" s="1"/>
  <c r="M1200" i="1" a="1"/>
  <c r="M1200" i="1" s="1"/>
  <c r="M1201" i="1" a="1"/>
  <c r="M1201" i="1" s="1"/>
  <c r="M1202" i="1" a="1"/>
  <c r="M1202" i="1" s="1"/>
  <c r="M1203" i="1" a="1"/>
  <c r="M1203" i="1" s="1"/>
  <c r="M1204" i="1" a="1"/>
  <c r="M1204" i="1" s="1"/>
  <c r="M1205" i="1" a="1"/>
  <c r="M1205" i="1" s="1"/>
  <c r="M1206" i="1" a="1"/>
  <c r="M1206" i="1" s="1"/>
  <c r="M1207" i="1" a="1"/>
  <c r="M1207" i="1" s="1"/>
  <c r="M1208" i="1" a="1"/>
  <c r="M1208" i="1" s="1"/>
  <c r="M1209" i="1" a="1"/>
  <c r="M1209" i="1" s="1"/>
  <c r="M1210" i="1" a="1"/>
  <c r="M1210" i="1" s="1"/>
  <c r="M1211" i="1" a="1"/>
  <c r="M1211" i="1" s="1"/>
  <c r="M1212" i="1" a="1"/>
  <c r="M1212" i="1" s="1"/>
  <c r="M1213" i="1" a="1"/>
  <c r="M1213" i="1" s="1"/>
  <c r="M1214" i="1" a="1"/>
  <c r="M1214" i="1" s="1"/>
  <c r="M1215" i="1" a="1"/>
  <c r="M1215" i="1" s="1"/>
  <c r="M1216" i="1" a="1"/>
  <c r="M1216" i="1" s="1"/>
  <c r="M1217" i="1" a="1"/>
  <c r="M1217" i="1" s="1"/>
  <c r="M1218" i="1" a="1"/>
  <c r="M1218" i="1" s="1"/>
  <c r="M1219" i="1" a="1"/>
  <c r="M1219" i="1" s="1"/>
  <c r="M1220" i="1" a="1"/>
  <c r="M1220" i="1" s="1"/>
  <c r="M1221" i="1" a="1"/>
  <c r="M1221" i="1" s="1"/>
  <c r="M1222" i="1" a="1"/>
  <c r="M1222" i="1" s="1"/>
  <c r="M1223" i="1" a="1"/>
  <c r="M1223" i="1" s="1"/>
  <c r="M1224" i="1" a="1"/>
  <c r="M1224" i="1" s="1"/>
  <c r="M1225" i="1" a="1"/>
  <c r="M1225" i="1" s="1"/>
  <c r="M1226" i="1" a="1"/>
  <c r="M1226" i="1" s="1"/>
  <c r="M1227" i="1" a="1"/>
  <c r="M1227" i="1" s="1"/>
  <c r="M1228" i="1" a="1"/>
  <c r="M1228" i="1" s="1"/>
  <c r="M1229" i="1" a="1"/>
  <c r="M1229" i="1" s="1"/>
  <c r="M1230" i="1" a="1"/>
  <c r="M1230" i="1" s="1"/>
  <c r="M1231" i="1" a="1"/>
  <c r="M1231" i="1" s="1"/>
  <c r="M1232" i="1" a="1"/>
  <c r="M1232" i="1" s="1"/>
  <c r="M1233" i="1" a="1"/>
  <c r="M1233" i="1" s="1"/>
  <c r="M1234" i="1" a="1"/>
  <c r="M1234" i="1" s="1"/>
  <c r="M1235" i="1" a="1"/>
  <c r="M1235" i="1" s="1"/>
  <c r="M1236" i="1" a="1"/>
  <c r="M1236" i="1" s="1"/>
  <c r="M1237" i="1" a="1"/>
  <c r="M1237" i="1" s="1"/>
  <c r="M1238" i="1" a="1"/>
  <c r="M1238" i="1" s="1"/>
  <c r="M1239" i="1" a="1"/>
  <c r="M1239" i="1" s="1"/>
  <c r="M1240" i="1" a="1"/>
  <c r="M1240" i="1" s="1"/>
  <c r="M1241" i="1" a="1"/>
  <c r="M1241" i="1" s="1"/>
  <c r="M1242" i="1" a="1"/>
  <c r="M1242" i="1" s="1"/>
  <c r="M1243" i="1" a="1"/>
  <c r="M1243" i="1" s="1"/>
  <c r="M1244" i="1" a="1"/>
  <c r="M1244" i="1" s="1"/>
  <c r="M1245" i="1" a="1"/>
  <c r="M1245" i="1" s="1"/>
  <c r="M1246" i="1" a="1"/>
  <c r="M1246" i="1" s="1"/>
  <c r="M1247" i="1" a="1"/>
  <c r="M1247" i="1" s="1"/>
  <c r="M1248" i="1" a="1"/>
  <c r="M1248" i="1" s="1"/>
  <c r="M1249" i="1" a="1"/>
  <c r="M1249" i="1" s="1"/>
  <c r="M1250" i="1" a="1"/>
  <c r="M1250" i="1" s="1"/>
  <c r="M1251" i="1" a="1"/>
  <c r="M1251" i="1" s="1"/>
  <c r="M1252" i="1" a="1"/>
  <c r="M1252" i="1" s="1"/>
  <c r="M1253" i="1" a="1"/>
  <c r="M1253" i="1" s="1"/>
  <c r="M1254" i="1" a="1"/>
  <c r="M1254" i="1" s="1"/>
  <c r="M1255" i="1" a="1"/>
  <c r="M1255" i="1" s="1"/>
  <c r="M1256" i="1" a="1"/>
  <c r="M1256" i="1" s="1"/>
  <c r="M1257" i="1" a="1"/>
  <c r="M1257" i="1" s="1"/>
  <c r="M1258" i="1" a="1"/>
  <c r="M1258" i="1" s="1"/>
  <c r="M1259" i="1" a="1"/>
  <c r="M1259" i="1" s="1"/>
  <c r="M1260" i="1" a="1"/>
  <c r="M1260" i="1" s="1"/>
  <c r="M1261" i="1" a="1"/>
  <c r="M1261" i="1" s="1"/>
  <c r="M1262" i="1" a="1"/>
  <c r="M1262" i="1" s="1"/>
  <c r="M1263" i="1" a="1"/>
  <c r="M1263" i="1" s="1"/>
  <c r="M1264" i="1" a="1"/>
  <c r="M1264" i="1" s="1"/>
  <c r="M1265" i="1" a="1"/>
  <c r="M1265" i="1" s="1"/>
  <c r="M1266" i="1" a="1"/>
  <c r="M1266" i="1" s="1"/>
  <c r="M1267" i="1" a="1"/>
  <c r="M1267" i="1"/>
  <c r="M1268" i="1" a="1"/>
  <c r="M1268" i="1" s="1"/>
  <c r="M1269" i="1" a="1"/>
  <c r="M1269" i="1" s="1"/>
  <c r="M1270" i="1" a="1"/>
  <c r="M1270" i="1" s="1"/>
  <c r="M1271" i="1" a="1"/>
  <c r="M1271" i="1" s="1"/>
  <c r="M1272" i="1" a="1"/>
  <c r="M1272" i="1" s="1"/>
  <c r="M1273" i="1" a="1"/>
  <c r="M1273" i="1" s="1"/>
  <c r="M1274" i="1" a="1"/>
  <c r="M1274" i="1" s="1"/>
  <c r="M1275" i="1" a="1"/>
  <c r="M1275" i="1" s="1"/>
  <c r="M1276" i="1" a="1"/>
  <c r="M1276" i="1" s="1"/>
  <c r="M1277" i="1" a="1"/>
  <c r="M1277" i="1" s="1"/>
  <c r="M1278" i="1" a="1"/>
  <c r="M1278" i="1" s="1"/>
  <c r="M1279" i="1" a="1"/>
  <c r="M1279" i="1" s="1"/>
  <c r="M1280" i="1" a="1"/>
  <c r="M1280" i="1" s="1"/>
  <c r="M1281" i="1" a="1"/>
  <c r="M1281" i="1" s="1"/>
  <c r="M1282" i="1" a="1"/>
  <c r="M1282" i="1" s="1"/>
  <c r="M1283" i="1" a="1"/>
  <c r="M1283" i="1" s="1"/>
  <c r="M1284" i="1" a="1"/>
  <c r="M1284" i="1" s="1"/>
  <c r="M1285" i="1" a="1"/>
  <c r="M1285" i="1" s="1"/>
  <c r="M1286" i="1" a="1"/>
  <c r="M1286" i="1" s="1"/>
  <c r="M1287" i="1" a="1"/>
  <c r="M1287" i="1" s="1"/>
  <c r="M1288" i="1" a="1"/>
  <c r="M1288" i="1" s="1"/>
  <c r="M1289" i="1" a="1"/>
  <c r="M1289" i="1" s="1"/>
  <c r="M1290" i="1" a="1"/>
  <c r="M1290" i="1" s="1"/>
  <c r="M1291" i="1" a="1"/>
  <c r="M1291" i="1" s="1"/>
  <c r="M1292" i="1" a="1"/>
  <c r="M1292" i="1" s="1"/>
  <c r="M1293" i="1" a="1"/>
  <c r="M1293" i="1" s="1"/>
  <c r="M1294" i="1" a="1"/>
  <c r="M1294" i="1" s="1"/>
  <c r="M1295" i="1" a="1"/>
  <c r="M1295" i="1" s="1"/>
  <c r="M1296" i="1" a="1"/>
  <c r="M1296" i="1" s="1"/>
  <c r="M1297" i="1" a="1"/>
  <c r="M1297" i="1" s="1"/>
  <c r="M1298" i="1" a="1"/>
  <c r="M1298" i="1" s="1"/>
  <c r="M1299" i="1" a="1"/>
  <c r="M1299" i="1" s="1"/>
  <c r="M1300" i="1" a="1"/>
  <c r="M1300" i="1" s="1"/>
  <c r="M1301" i="1" a="1"/>
  <c r="M1301" i="1" s="1"/>
  <c r="M1302" i="1" a="1"/>
  <c r="M1302" i="1" s="1"/>
  <c r="M1303" i="1" a="1"/>
  <c r="M1303" i="1" s="1"/>
  <c r="M1304" i="1" a="1"/>
  <c r="M1304" i="1" s="1"/>
  <c r="M1305" i="1" a="1"/>
  <c r="M1305" i="1" s="1"/>
  <c r="M1306" i="1" a="1"/>
  <c r="M1306" i="1" s="1"/>
  <c r="M1307" i="1" a="1"/>
  <c r="M1307" i="1" s="1"/>
  <c r="M1308" i="1" a="1"/>
  <c r="M1308" i="1" s="1"/>
  <c r="M1309" i="1" a="1"/>
  <c r="M1309" i="1" s="1"/>
  <c r="M1310" i="1" a="1"/>
  <c r="M1310" i="1" s="1"/>
  <c r="M1311" i="1" a="1"/>
  <c r="M1311" i="1" s="1"/>
  <c r="M1312" i="1" a="1"/>
  <c r="M1312" i="1" s="1"/>
  <c r="M1313" i="1" a="1"/>
  <c r="M1313" i="1" s="1"/>
  <c r="M1314" i="1" a="1"/>
  <c r="M1314" i="1" s="1"/>
  <c r="M1315" i="1" a="1"/>
  <c r="M1315" i="1"/>
  <c r="M1316" i="1" a="1"/>
  <c r="M1316" i="1" s="1"/>
  <c r="M1317" i="1" a="1"/>
  <c r="M1317" i="1" s="1"/>
  <c r="M1318" i="1" a="1"/>
  <c r="M1318" i="1" s="1"/>
  <c r="M1319" i="1" a="1"/>
  <c r="M1319" i="1" s="1"/>
  <c r="M1320" i="1" a="1"/>
  <c r="M1320" i="1" s="1"/>
  <c r="M1321" i="1" a="1"/>
  <c r="M1321" i="1" s="1"/>
  <c r="M1322" i="1" a="1"/>
  <c r="M1322" i="1" s="1"/>
  <c r="M1323" i="1" a="1"/>
  <c r="M1323" i="1" s="1"/>
  <c r="M1324" i="1" a="1"/>
  <c r="M1324" i="1" s="1"/>
  <c r="M1325" i="1" a="1"/>
  <c r="M1325" i="1" s="1"/>
  <c r="M1326" i="1" a="1"/>
  <c r="M1326" i="1" s="1"/>
  <c r="M1327" i="1" a="1"/>
  <c r="M1327" i="1" s="1"/>
  <c r="M1328" i="1" a="1"/>
  <c r="M1328" i="1" s="1"/>
  <c r="M1329" i="1" a="1"/>
  <c r="M1329" i="1" s="1"/>
  <c r="M1330" i="1" a="1"/>
  <c r="M1330" i="1" s="1"/>
  <c r="M1331" i="1" a="1"/>
  <c r="M1331" i="1" s="1"/>
  <c r="M1332" i="1" a="1"/>
  <c r="M1332" i="1" s="1"/>
  <c r="M1333" i="1" a="1"/>
  <c r="M1333" i="1" s="1"/>
  <c r="M1334" i="1" a="1"/>
  <c r="M1334" i="1" s="1"/>
  <c r="M1335" i="1" a="1"/>
  <c r="M1335" i="1" s="1"/>
  <c r="M1336" i="1" a="1"/>
  <c r="M1336" i="1" s="1"/>
  <c r="M1337" i="1" a="1"/>
  <c r="M1337" i="1" s="1"/>
  <c r="M1338" i="1" a="1"/>
  <c r="M1338" i="1" s="1"/>
  <c r="M1339" i="1" a="1"/>
  <c r="M1339" i="1" s="1"/>
  <c r="M1340" i="1" a="1"/>
  <c r="M1340" i="1" s="1"/>
  <c r="M1341" i="1" a="1"/>
  <c r="M1341" i="1" s="1"/>
  <c r="M1342" i="1" a="1"/>
  <c r="M1342" i="1" s="1"/>
  <c r="M1343" i="1" a="1"/>
  <c r="M1343" i="1" s="1"/>
  <c r="M1344" i="1" a="1"/>
  <c r="M1344" i="1" s="1"/>
  <c r="M1345" i="1" a="1"/>
  <c r="M1345" i="1" s="1"/>
  <c r="M1346" i="1" a="1"/>
  <c r="M1346" i="1" s="1"/>
  <c r="M1347" i="1" a="1"/>
  <c r="M1347" i="1" s="1"/>
  <c r="M1348" i="1" a="1"/>
  <c r="M1348" i="1" s="1"/>
  <c r="M1349" i="1" a="1"/>
  <c r="M1349" i="1" s="1"/>
  <c r="M1350" i="1" a="1"/>
  <c r="M1350" i="1" s="1"/>
  <c r="M1351" i="1" a="1"/>
  <c r="M1351" i="1" s="1"/>
  <c r="M1352" i="1" a="1"/>
  <c r="M1352" i="1" s="1"/>
  <c r="M1353" i="1" a="1"/>
  <c r="M1353" i="1" s="1"/>
  <c r="M1354" i="1" a="1"/>
  <c r="M1354" i="1" s="1"/>
  <c r="M1355" i="1" a="1"/>
  <c r="M1355" i="1" s="1"/>
  <c r="M1356" i="1" a="1"/>
  <c r="M1356" i="1" s="1"/>
  <c r="M1357" i="1" a="1"/>
  <c r="M1357" i="1" s="1"/>
  <c r="M1358" i="1" a="1"/>
  <c r="M1358" i="1" s="1"/>
  <c r="M1359" i="1" a="1"/>
  <c r="M1359" i="1" s="1"/>
  <c r="M1360" i="1" a="1"/>
  <c r="M1360" i="1" s="1"/>
  <c r="M1361" i="1" a="1"/>
  <c r="M1361" i="1" s="1"/>
  <c r="M1362" i="1" a="1"/>
  <c r="M1362" i="1" s="1"/>
  <c r="M1363" i="1" a="1"/>
  <c r="M1363" i="1" s="1"/>
  <c r="M1364" i="1" a="1"/>
  <c r="M1364" i="1" s="1"/>
  <c r="M1365" i="1" a="1"/>
  <c r="M1365" i="1" s="1"/>
  <c r="M1366" i="1" a="1"/>
  <c r="M1366" i="1" s="1"/>
  <c r="M1367" i="1" a="1"/>
  <c r="M1367" i="1" s="1"/>
  <c r="M1368" i="1" a="1"/>
  <c r="M1368" i="1" s="1"/>
  <c r="M1369" i="1" a="1"/>
  <c r="M1369" i="1" s="1"/>
  <c r="M1370" i="1" a="1"/>
  <c r="M1370" i="1" s="1"/>
  <c r="M1371" i="1" a="1"/>
  <c r="M1371" i="1" s="1"/>
  <c r="M1372" i="1" a="1"/>
  <c r="M1372" i="1" s="1"/>
  <c r="M1373" i="1" a="1"/>
  <c r="M1373" i="1" s="1"/>
  <c r="M1374" i="1" a="1"/>
  <c r="M1374" i="1" s="1"/>
  <c r="M1375" i="1" a="1"/>
  <c r="M1375" i="1" s="1"/>
  <c r="M1376" i="1" a="1"/>
  <c r="M1376" i="1" s="1"/>
  <c r="M1377" i="1" a="1"/>
  <c r="M1377" i="1" s="1"/>
  <c r="M1378" i="1" a="1"/>
  <c r="M1378" i="1" s="1"/>
  <c r="M1379" i="1" a="1"/>
  <c r="M1379" i="1" s="1"/>
  <c r="M1380" i="1" a="1"/>
  <c r="M1380" i="1" s="1"/>
  <c r="M1381" i="1" a="1"/>
  <c r="M1381" i="1" s="1"/>
  <c r="M1382" i="1" a="1"/>
  <c r="M1382" i="1" s="1"/>
  <c r="M1383" i="1" a="1"/>
  <c r="M1383" i="1" s="1"/>
  <c r="M1384" i="1" a="1"/>
  <c r="M1384" i="1" s="1"/>
  <c r="M1385" i="1" a="1"/>
  <c r="M1385" i="1" s="1"/>
  <c r="M1386" i="1" a="1"/>
  <c r="M1386" i="1" s="1"/>
  <c r="M1387" i="1" a="1"/>
  <c r="M1387" i="1" s="1"/>
  <c r="M1388" i="1" a="1"/>
  <c r="M1388" i="1" s="1"/>
  <c r="M1389" i="1" a="1"/>
  <c r="M1389" i="1" s="1"/>
  <c r="M1390" i="1" a="1"/>
  <c r="M1390" i="1" s="1"/>
  <c r="M1391" i="1" a="1"/>
  <c r="M1391" i="1" s="1"/>
  <c r="M1392" i="1" a="1"/>
  <c r="M1392" i="1" s="1"/>
  <c r="M1393" i="1" a="1"/>
  <c r="M1393" i="1" s="1"/>
  <c r="M1394" i="1" a="1"/>
  <c r="M1394" i="1" s="1"/>
  <c r="M1395" i="1" a="1"/>
  <c r="M1395" i="1" s="1"/>
  <c r="M1396" i="1" a="1"/>
  <c r="M1396" i="1" s="1"/>
  <c r="M1397" i="1" a="1"/>
  <c r="M1397" i="1" s="1"/>
  <c r="M1398" i="1" a="1"/>
  <c r="M1398" i="1" s="1"/>
  <c r="M1399" i="1" a="1"/>
  <c r="M1399" i="1" s="1"/>
  <c r="M1400" i="1" a="1"/>
  <c r="M1400" i="1" s="1"/>
  <c r="M1401" i="1" a="1"/>
  <c r="M1401" i="1" s="1"/>
  <c r="M1402" i="1" a="1"/>
  <c r="M1402" i="1" s="1"/>
  <c r="M1403" i="1" a="1"/>
  <c r="M1403" i="1" s="1"/>
  <c r="M1404" i="1" a="1"/>
  <c r="M1404" i="1" s="1"/>
  <c r="M1405" i="1" a="1"/>
  <c r="M1405" i="1" s="1"/>
  <c r="M1406" i="1" a="1"/>
  <c r="M1406" i="1" s="1"/>
  <c r="M1407" i="1" a="1"/>
  <c r="M1407" i="1" s="1"/>
  <c r="M1408" i="1" a="1"/>
  <c r="M1408" i="1" s="1"/>
  <c r="M1409" i="1" a="1"/>
  <c r="M1409" i="1" s="1"/>
  <c r="M1410" i="1" a="1"/>
  <c r="M1410" i="1" s="1"/>
  <c r="M1411" i="1" a="1"/>
  <c r="M1411" i="1" s="1"/>
  <c r="M1412" i="1" a="1"/>
  <c r="M1412" i="1" s="1"/>
  <c r="M1413" i="1" a="1"/>
  <c r="M1413" i="1" s="1"/>
  <c r="M1414" i="1" a="1"/>
  <c r="M1414" i="1" s="1"/>
  <c r="M1415" i="1" a="1"/>
  <c r="M1415" i="1" s="1"/>
  <c r="M1416" i="1" a="1"/>
  <c r="M1416" i="1" s="1"/>
  <c r="M1417" i="1" a="1"/>
  <c r="M1417" i="1" s="1"/>
  <c r="M1418" i="1" a="1"/>
  <c r="M1418" i="1" s="1"/>
  <c r="M1419" i="1" a="1"/>
  <c r="M1419" i="1" s="1"/>
  <c r="M1420" i="1" a="1"/>
  <c r="M1420" i="1" s="1"/>
  <c r="M1421" i="1" a="1"/>
  <c r="M1421" i="1" s="1"/>
  <c r="M1422" i="1" a="1"/>
  <c r="M1422" i="1" s="1"/>
  <c r="M1423" i="1" a="1"/>
  <c r="M1423" i="1" s="1"/>
  <c r="M1424" i="1" a="1"/>
  <c r="M1424" i="1" s="1"/>
  <c r="M1425" i="1" a="1"/>
  <c r="M1425" i="1" s="1"/>
  <c r="M1426" i="1" a="1"/>
  <c r="M1426" i="1" s="1"/>
  <c r="M1427" i="1" a="1"/>
  <c r="M1427" i="1" s="1"/>
  <c r="M1428" i="1" a="1"/>
  <c r="M1428" i="1" s="1"/>
  <c r="M1429" i="1" a="1"/>
  <c r="M1429" i="1" s="1"/>
  <c r="M1430" i="1" a="1"/>
  <c r="M1430" i="1" s="1"/>
  <c r="M1431" i="1" a="1"/>
  <c r="M1431" i="1" s="1"/>
  <c r="M1432" i="1" a="1"/>
  <c r="M1432" i="1" s="1"/>
  <c r="M1433" i="1" a="1"/>
  <c r="M1433" i="1" s="1"/>
  <c r="M1434" i="1" a="1"/>
  <c r="M1434" i="1" s="1"/>
  <c r="M1435" i="1" a="1"/>
  <c r="M1435" i="1" s="1"/>
  <c r="M1436" i="1" a="1"/>
  <c r="M1436" i="1" s="1"/>
  <c r="M1437" i="1" a="1"/>
  <c r="M1437" i="1" s="1"/>
  <c r="M1438" i="1" a="1"/>
  <c r="M1438" i="1" s="1"/>
  <c r="M1439" i="1" a="1"/>
  <c r="M1439" i="1" s="1"/>
  <c r="M1440" i="1" a="1"/>
  <c r="M1440" i="1" s="1"/>
  <c r="M1441" i="1" a="1"/>
  <c r="M1441" i="1" s="1"/>
  <c r="M1442" i="1" a="1"/>
  <c r="M1442" i="1" s="1"/>
  <c r="M1443" i="1" a="1"/>
  <c r="M1443" i="1" s="1"/>
  <c r="M1444" i="1" a="1"/>
  <c r="M1444" i="1" s="1"/>
  <c r="M1445" i="1" a="1"/>
  <c r="M1445" i="1" s="1"/>
  <c r="M1446" i="1" a="1"/>
  <c r="M1446" i="1" s="1"/>
  <c r="M1447" i="1" a="1"/>
  <c r="M1447" i="1" s="1"/>
  <c r="M1448" i="1" a="1"/>
  <c r="M1448" i="1" s="1"/>
  <c r="M1449" i="1" a="1"/>
  <c r="M1449" i="1" s="1"/>
  <c r="M1450" i="1" a="1"/>
  <c r="M1450" i="1" s="1"/>
  <c r="M1451" i="1" a="1"/>
  <c r="M1451" i="1" s="1"/>
  <c r="M1452" i="1" a="1"/>
  <c r="M1452" i="1" s="1"/>
  <c r="M1453" i="1" a="1"/>
  <c r="M1453" i="1" s="1"/>
  <c r="M1454" i="1" a="1"/>
  <c r="M1454" i="1" s="1"/>
  <c r="M1455" i="1" a="1"/>
  <c r="M1455" i="1" s="1"/>
  <c r="M1456" i="1" a="1"/>
  <c r="M1456" i="1" s="1"/>
  <c r="M1457" i="1" a="1"/>
  <c r="M1457" i="1" s="1"/>
  <c r="M1458" i="1" a="1"/>
  <c r="M1458" i="1" s="1"/>
  <c r="M1459" i="1" a="1"/>
  <c r="M1459" i="1" s="1"/>
  <c r="M1460" i="1" a="1"/>
  <c r="M1460" i="1" s="1"/>
  <c r="M1461" i="1" a="1"/>
  <c r="M1461" i="1" s="1"/>
  <c r="M1462" i="1" a="1"/>
  <c r="M1462" i="1" s="1"/>
  <c r="M1463" i="1" a="1"/>
  <c r="M1463" i="1" s="1"/>
  <c r="M1464" i="1" a="1"/>
  <c r="M1464" i="1" s="1"/>
  <c r="M1465" i="1" a="1"/>
  <c r="M1465" i="1" s="1"/>
  <c r="M1466" i="1" a="1"/>
  <c r="M1466" i="1" s="1"/>
  <c r="M1467" i="1" a="1"/>
  <c r="M1467" i="1" s="1"/>
  <c r="M1468" i="1" a="1"/>
  <c r="M1468" i="1" s="1"/>
  <c r="M1469" i="1" a="1"/>
  <c r="M1469" i="1" s="1"/>
  <c r="M1470" i="1" a="1"/>
  <c r="M1470" i="1" s="1"/>
  <c r="M1471" i="1" a="1"/>
  <c r="M1471" i="1" s="1"/>
  <c r="M1472" i="1" a="1"/>
  <c r="M1472" i="1" s="1"/>
  <c r="M1473" i="1" a="1"/>
  <c r="M1473" i="1" s="1"/>
  <c r="M1474" i="1" a="1"/>
  <c r="M1474" i="1" s="1"/>
  <c r="M1475" i="1" a="1"/>
  <c r="M1475" i="1" s="1"/>
  <c r="M1476" i="1" a="1"/>
  <c r="M1476" i="1" s="1"/>
  <c r="M1477" i="1" a="1"/>
  <c r="M1477" i="1" s="1"/>
  <c r="M1478" i="1" a="1"/>
  <c r="M1478" i="1" s="1"/>
  <c r="M1479" i="1" a="1"/>
  <c r="M1479" i="1" s="1"/>
  <c r="M1480" i="1" a="1"/>
  <c r="M1480" i="1" s="1"/>
  <c r="M1481" i="1" a="1"/>
  <c r="M1481" i="1" s="1"/>
  <c r="M1482" i="1" a="1"/>
  <c r="M1482" i="1" s="1"/>
  <c r="M1483" i="1" a="1"/>
  <c r="M1483" i="1" s="1"/>
  <c r="M1484" i="1" a="1"/>
  <c r="M1484" i="1" s="1"/>
  <c r="M1485" i="1" a="1"/>
  <c r="M1485" i="1" s="1"/>
  <c r="M1486" i="1" a="1"/>
  <c r="M1486" i="1" s="1"/>
  <c r="M1487" i="1" a="1"/>
  <c r="M1487" i="1" s="1"/>
  <c r="M1488" i="1" a="1"/>
  <c r="M1488" i="1" s="1"/>
  <c r="M1489" i="1" a="1"/>
  <c r="M1489" i="1" s="1"/>
  <c r="M1490" i="1" a="1"/>
  <c r="M1490" i="1" s="1"/>
  <c r="M1491" i="1" a="1"/>
  <c r="M1491" i="1" s="1"/>
  <c r="M1492" i="1" a="1"/>
  <c r="M1492" i="1" s="1"/>
  <c r="M1493" i="1" a="1"/>
  <c r="M1493" i="1" s="1"/>
  <c r="M1494" i="1" a="1"/>
  <c r="M1494" i="1" s="1"/>
  <c r="M1495" i="1" a="1"/>
  <c r="M1495" i="1" s="1"/>
  <c r="M1496" i="1" a="1"/>
  <c r="M1496" i="1" s="1"/>
  <c r="M1497" i="1" a="1"/>
  <c r="M1497" i="1" s="1"/>
  <c r="M1498" i="1" a="1"/>
  <c r="M1498" i="1" s="1"/>
  <c r="M1499" i="1" a="1"/>
  <c r="M1499" i="1" s="1"/>
  <c r="M1500" i="1" a="1"/>
  <c r="M1500" i="1" s="1"/>
  <c r="M1501" i="1" a="1"/>
  <c r="M1501" i="1" s="1"/>
  <c r="M1502" i="1" a="1"/>
  <c r="M1502" i="1" s="1"/>
  <c r="M1503" i="1" a="1"/>
  <c r="M1503" i="1" s="1"/>
  <c r="M1504" i="1" a="1"/>
  <c r="M1504" i="1" s="1"/>
  <c r="M1505" i="1" a="1"/>
  <c r="M1505" i="1" s="1"/>
  <c r="M1506" i="1" a="1"/>
  <c r="M1506" i="1" s="1"/>
  <c r="M1507" i="1" a="1"/>
  <c r="M1507" i="1" s="1"/>
  <c r="M1508" i="1" a="1"/>
  <c r="M1508" i="1" s="1"/>
  <c r="M1509" i="1" a="1"/>
  <c r="M1509" i="1" s="1"/>
  <c r="M1510" i="1" a="1"/>
  <c r="M1510" i="1" s="1"/>
  <c r="M1511" i="1" a="1"/>
  <c r="M1511" i="1" s="1"/>
  <c r="M1512" i="1" a="1"/>
  <c r="M1512" i="1" s="1"/>
  <c r="M1513" i="1" a="1"/>
  <c r="M1513" i="1" s="1"/>
  <c r="M1514" i="1" a="1"/>
  <c r="M1514" i="1" s="1"/>
  <c r="M1515" i="1" a="1"/>
  <c r="M1515" i="1" s="1"/>
  <c r="M1516" i="1" a="1"/>
  <c r="M1516" i="1" s="1"/>
  <c r="M1517" i="1" a="1"/>
  <c r="M1517" i="1" s="1"/>
  <c r="M1518" i="1" a="1"/>
  <c r="M1518" i="1" s="1"/>
  <c r="M1519" i="1" a="1"/>
  <c r="M1519" i="1" s="1"/>
  <c r="M1520" i="1" a="1"/>
  <c r="M1520" i="1" s="1"/>
  <c r="M1521" i="1" a="1"/>
  <c r="M1521" i="1" s="1"/>
  <c r="M1522" i="1" a="1"/>
  <c r="M1522" i="1" s="1"/>
  <c r="M1523" i="1" a="1"/>
  <c r="M1523" i="1" s="1"/>
  <c r="M1524" i="1" a="1"/>
  <c r="M1524" i="1" s="1"/>
  <c r="M1525" i="1" a="1"/>
  <c r="M1525" i="1" s="1"/>
  <c r="M1526" i="1" a="1"/>
  <c r="M1526" i="1" s="1"/>
  <c r="M1527" i="1" a="1"/>
  <c r="M1527" i="1" s="1"/>
  <c r="M1528" i="1" a="1"/>
  <c r="M1528" i="1" s="1"/>
  <c r="M1529" i="1" a="1"/>
  <c r="M1529" i="1" s="1"/>
  <c r="M1530" i="1" a="1"/>
  <c r="M1530" i="1" s="1"/>
  <c r="M1531" i="1" a="1"/>
  <c r="M1531" i="1" s="1"/>
  <c r="M1532" i="1" a="1"/>
  <c r="M1532" i="1" s="1"/>
  <c r="M1533" i="1" a="1"/>
  <c r="M1533" i="1" s="1"/>
  <c r="M1534" i="1" a="1"/>
  <c r="M1534" i="1" s="1"/>
  <c r="M1535" i="1" a="1"/>
  <c r="M1535" i="1" s="1"/>
  <c r="M1536" i="1" a="1"/>
  <c r="M1536" i="1" s="1"/>
  <c r="M1537" i="1" a="1"/>
  <c r="M1537" i="1" s="1"/>
  <c r="M1538" i="1" a="1"/>
  <c r="M1538" i="1" s="1"/>
  <c r="M1539" i="1" a="1"/>
  <c r="M1539" i="1" s="1"/>
  <c r="M1540" i="1" a="1"/>
  <c r="M1540" i="1" s="1"/>
  <c r="M1541" i="1" a="1"/>
  <c r="M1541" i="1" s="1"/>
  <c r="M1542" i="1" a="1"/>
  <c r="M1542" i="1" s="1"/>
  <c r="M1543" i="1" a="1"/>
  <c r="M1543" i="1" s="1"/>
  <c r="M1544" i="1" a="1"/>
  <c r="M1544" i="1" s="1"/>
  <c r="M1545" i="1" a="1"/>
  <c r="M1545" i="1" s="1"/>
  <c r="M1546" i="1" a="1"/>
  <c r="M1546" i="1" s="1"/>
  <c r="M1547" i="1" a="1"/>
  <c r="M1547" i="1" s="1"/>
  <c r="M1548" i="1" a="1"/>
  <c r="M1548" i="1" s="1"/>
  <c r="M1549" i="1" a="1"/>
  <c r="M1549" i="1" s="1"/>
  <c r="M1550" i="1" a="1"/>
  <c r="M1550" i="1" s="1"/>
  <c r="M1551" i="1" a="1"/>
  <c r="M1551" i="1" s="1"/>
  <c r="M1552" i="1" a="1"/>
  <c r="M1552" i="1" s="1"/>
  <c r="M1553" i="1" a="1"/>
  <c r="M1553" i="1" s="1"/>
  <c r="M1554" i="1" a="1"/>
  <c r="M1554" i="1" s="1"/>
  <c r="M1555" i="1" a="1"/>
  <c r="M1555" i="1" s="1"/>
  <c r="M1556" i="1" a="1"/>
  <c r="M1556" i="1" s="1"/>
  <c r="M1557" i="1" a="1"/>
  <c r="M1557" i="1" s="1"/>
  <c r="M1558" i="1" a="1"/>
  <c r="M1558" i="1" s="1"/>
  <c r="M1559" i="1" a="1"/>
  <c r="M1559" i="1" s="1"/>
  <c r="M1560" i="1" a="1"/>
  <c r="M1560" i="1" s="1"/>
  <c r="M1561" i="1" a="1"/>
  <c r="M1561" i="1" s="1"/>
  <c r="M1562" i="1" a="1"/>
  <c r="M1562" i="1" s="1"/>
  <c r="M1563" i="1" a="1"/>
  <c r="M1563" i="1" s="1"/>
  <c r="M1564" i="1" a="1"/>
  <c r="M1564" i="1" s="1"/>
  <c r="M1565" i="1" a="1"/>
  <c r="M1565" i="1" s="1"/>
  <c r="M1566" i="1" a="1"/>
  <c r="M1566" i="1" s="1"/>
  <c r="M1567" i="1" a="1"/>
  <c r="M1567" i="1" s="1"/>
  <c r="M1568" i="1" a="1"/>
  <c r="M1568" i="1" s="1"/>
  <c r="M1569" i="1" a="1"/>
  <c r="M1569" i="1" s="1"/>
  <c r="M1570" i="1" a="1"/>
  <c r="M1570" i="1" s="1"/>
  <c r="M1571" i="1" a="1"/>
  <c r="M1571" i="1" s="1"/>
  <c r="M1572" i="1" a="1"/>
  <c r="M1572" i="1" s="1"/>
  <c r="M1573" i="1" a="1"/>
  <c r="M1573" i="1" s="1"/>
  <c r="M1574" i="1" a="1"/>
  <c r="M1574" i="1" s="1"/>
  <c r="M1575" i="1" a="1"/>
  <c r="M1575" i="1" s="1"/>
  <c r="M1576" i="1" a="1"/>
  <c r="M1576" i="1" s="1"/>
  <c r="M1577" i="1" a="1"/>
  <c r="M1577" i="1" s="1"/>
  <c r="M1578" i="1" a="1"/>
  <c r="M1578" i="1" s="1"/>
  <c r="M1579" i="1" a="1"/>
  <c r="M1579" i="1" s="1"/>
  <c r="M1580" i="1" a="1"/>
  <c r="M1580" i="1" s="1"/>
  <c r="M1581" i="1" a="1"/>
  <c r="M1581" i="1" s="1"/>
  <c r="M1582" i="1" a="1"/>
  <c r="M1582" i="1" s="1"/>
  <c r="M1583" i="1" a="1"/>
  <c r="M1583" i="1" s="1"/>
  <c r="M1584" i="1" a="1"/>
  <c r="M1584" i="1" s="1"/>
  <c r="M1585" i="1" a="1"/>
  <c r="M1585" i="1" s="1"/>
  <c r="M1586" i="1" a="1"/>
  <c r="M1586" i="1" s="1"/>
  <c r="M1587" i="1" a="1"/>
  <c r="M1587" i="1" s="1"/>
  <c r="M1588" i="1" a="1"/>
  <c r="M1588" i="1" s="1"/>
  <c r="M1589" i="1" a="1"/>
  <c r="M1589" i="1" s="1"/>
  <c r="M1590" i="1" a="1"/>
  <c r="M1590" i="1" s="1"/>
  <c r="M1591" i="1" a="1"/>
  <c r="M1591" i="1" s="1"/>
  <c r="M1592" i="1" a="1"/>
  <c r="M1592" i="1" s="1"/>
  <c r="M1593" i="1" a="1"/>
  <c r="M1593" i="1" s="1"/>
  <c r="M1594" i="1" a="1"/>
  <c r="M1594" i="1" s="1"/>
  <c r="M1595" i="1" a="1"/>
  <c r="M1595" i="1" s="1"/>
  <c r="M1596" i="1" a="1"/>
  <c r="M1596" i="1" s="1"/>
  <c r="M1597" i="1" a="1"/>
  <c r="M1597" i="1" s="1"/>
  <c r="M1598" i="1" a="1"/>
  <c r="M1598" i="1" s="1"/>
  <c r="M1599" i="1" a="1"/>
  <c r="M1599" i="1" s="1"/>
  <c r="M1600" i="1" a="1"/>
  <c r="M1600" i="1" s="1"/>
  <c r="M1601" i="1" a="1"/>
  <c r="M1601" i="1" s="1"/>
  <c r="M1602" i="1" a="1"/>
  <c r="M1602" i="1" s="1"/>
  <c r="M1603" i="1" a="1"/>
  <c r="M1603" i="1" s="1"/>
  <c r="M1604" i="1" a="1"/>
  <c r="M1604" i="1" s="1"/>
  <c r="M1605" i="1" a="1"/>
  <c r="M1605" i="1" s="1"/>
  <c r="M1606" i="1" a="1"/>
  <c r="M1606" i="1" s="1"/>
  <c r="M1607" i="1" a="1"/>
  <c r="M1607" i="1" s="1"/>
  <c r="M1608" i="1" a="1"/>
  <c r="M1608" i="1" s="1"/>
  <c r="M1609" i="1" a="1"/>
  <c r="M1609" i="1" s="1"/>
  <c r="M1610" i="1" a="1"/>
  <c r="M1610" i="1" s="1"/>
  <c r="M1611" i="1" a="1"/>
  <c r="M1611" i="1" s="1"/>
  <c r="M1612" i="1" a="1"/>
  <c r="M1612" i="1" s="1"/>
  <c r="M1613" i="1" a="1"/>
  <c r="M1613" i="1" s="1"/>
  <c r="M1614" i="1" a="1"/>
  <c r="M1614" i="1" s="1"/>
  <c r="M1615" i="1" a="1"/>
  <c r="M1615" i="1" s="1"/>
  <c r="M1616" i="1" a="1"/>
  <c r="M1616" i="1" s="1"/>
  <c r="M1617" i="1" a="1"/>
  <c r="M1617" i="1" s="1"/>
  <c r="M1618" i="1" a="1"/>
  <c r="M1618" i="1" s="1"/>
  <c r="M1619" i="1" a="1"/>
  <c r="M1619" i="1" s="1"/>
  <c r="M1620" i="1" a="1"/>
  <c r="M1620" i="1" s="1"/>
  <c r="M1621" i="1" a="1"/>
  <c r="M1621" i="1" s="1"/>
  <c r="M1622" i="1" a="1"/>
  <c r="M1622" i="1" s="1"/>
  <c r="M1623" i="1" a="1"/>
  <c r="M1623" i="1" s="1"/>
  <c r="M1624" i="1" a="1"/>
  <c r="M1624" i="1" s="1"/>
  <c r="M1625" i="1" a="1"/>
  <c r="M1625" i="1" s="1"/>
  <c r="M1626" i="1" a="1"/>
  <c r="M1626" i="1" s="1"/>
  <c r="M1627" i="1" a="1"/>
  <c r="M1627" i="1" s="1"/>
  <c r="M1628" i="1" a="1"/>
  <c r="M1628" i="1" s="1"/>
  <c r="M1629" i="1" a="1"/>
  <c r="M1629" i="1" s="1"/>
  <c r="M1630" i="1" a="1"/>
  <c r="M1630" i="1" s="1"/>
  <c r="M1631" i="1" a="1"/>
  <c r="M1631" i="1" s="1"/>
  <c r="M1632" i="1" a="1"/>
  <c r="M1632" i="1" s="1"/>
  <c r="M1633" i="1" a="1"/>
  <c r="M1633" i="1" s="1"/>
  <c r="M1634" i="1" a="1"/>
  <c r="M1634" i="1" s="1"/>
  <c r="M1635" i="1" a="1"/>
  <c r="M1635" i="1" s="1"/>
  <c r="M1636" i="1" a="1"/>
  <c r="M1636" i="1" s="1"/>
  <c r="M1637" i="1" a="1"/>
  <c r="M1637" i="1" s="1"/>
  <c r="M1638" i="1" a="1"/>
  <c r="M1638" i="1" s="1"/>
  <c r="M1639" i="1" a="1"/>
  <c r="M1639" i="1" s="1"/>
  <c r="M1640" i="1" a="1"/>
  <c r="M1640" i="1" s="1"/>
  <c r="M1641" i="1" a="1"/>
  <c r="M1641" i="1" s="1"/>
  <c r="M1642" i="1" a="1"/>
  <c r="M1642" i="1" s="1"/>
  <c r="M1643" i="1" a="1"/>
  <c r="M1643" i="1" s="1"/>
  <c r="M1644" i="1" a="1"/>
  <c r="M1644" i="1" s="1"/>
  <c r="M1645" i="1" a="1"/>
  <c r="M1645" i="1" s="1"/>
  <c r="M1646" i="1" a="1"/>
  <c r="M1646" i="1" s="1"/>
  <c r="M1647" i="1" a="1"/>
  <c r="M1647" i="1" s="1"/>
  <c r="M1648" i="1" a="1"/>
  <c r="M1648" i="1" s="1"/>
  <c r="M1649" i="1" a="1"/>
  <c r="M1649" i="1" s="1"/>
  <c r="M1650" i="1" a="1"/>
  <c r="M1650" i="1" s="1"/>
  <c r="M1651" i="1" a="1"/>
  <c r="M1651" i="1" s="1"/>
  <c r="M1652" i="1" a="1"/>
  <c r="M1652" i="1" s="1"/>
  <c r="M1653" i="1" a="1"/>
  <c r="M1653" i="1" s="1"/>
  <c r="M1654" i="1" a="1"/>
  <c r="M1654" i="1" s="1"/>
  <c r="M1655" i="1" a="1"/>
  <c r="M1655" i="1" s="1"/>
  <c r="M1656" i="1" a="1"/>
  <c r="M1656" i="1" s="1"/>
  <c r="M1657" i="1" a="1"/>
  <c r="M1657" i="1" s="1"/>
  <c r="M1658" i="1" a="1"/>
  <c r="M1658" i="1" s="1"/>
  <c r="M1659" i="1" a="1"/>
  <c r="M1659" i="1" s="1"/>
  <c r="M1660" i="1" a="1"/>
  <c r="M1660" i="1" s="1"/>
  <c r="M1661" i="1" a="1"/>
  <c r="M1661" i="1" s="1"/>
  <c r="M1662" i="1" a="1"/>
  <c r="M1662" i="1" s="1"/>
  <c r="M1663" i="1" a="1"/>
  <c r="M1663" i="1" s="1"/>
  <c r="M1664" i="1" a="1"/>
  <c r="M1664" i="1" s="1"/>
  <c r="M1665" i="1" a="1"/>
  <c r="M1665" i="1" s="1"/>
  <c r="M1666" i="1" a="1"/>
  <c r="M1666" i="1" s="1"/>
  <c r="M1667" i="1" a="1"/>
  <c r="M1667" i="1" s="1"/>
  <c r="M1668" i="1" a="1"/>
  <c r="M1668" i="1" s="1"/>
  <c r="M1669" i="1" a="1"/>
  <c r="M1669" i="1" s="1"/>
  <c r="M1670" i="1" a="1"/>
  <c r="M1670" i="1" s="1"/>
  <c r="M1671" i="1" a="1"/>
  <c r="M1671" i="1" s="1"/>
  <c r="M1672" i="1" a="1"/>
  <c r="M1672" i="1" s="1"/>
  <c r="M1673" i="1" a="1"/>
  <c r="M1673" i="1" s="1"/>
  <c r="M1674" i="1" a="1"/>
  <c r="M1674" i="1" s="1"/>
  <c r="M1675" i="1" a="1"/>
  <c r="M1675" i="1" s="1"/>
  <c r="M1676" i="1" a="1"/>
  <c r="M1676" i="1" s="1"/>
  <c r="M1677" i="1" a="1"/>
  <c r="M1677" i="1" s="1"/>
  <c r="M1678" i="1" a="1"/>
  <c r="M1678" i="1" s="1"/>
  <c r="M1679" i="1" a="1"/>
  <c r="M1679" i="1" s="1"/>
  <c r="M1680" i="1" a="1"/>
  <c r="M1680" i="1" s="1"/>
  <c r="M1681" i="1" a="1"/>
  <c r="M1681" i="1" s="1"/>
  <c r="M1682" i="1" a="1"/>
  <c r="M1682" i="1" s="1"/>
  <c r="M1683" i="1" a="1"/>
  <c r="M1683" i="1" s="1"/>
  <c r="M1684" i="1" a="1"/>
  <c r="M1684" i="1" s="1"/>
  <c r="M1685" i="1" a="1"/>
  <c r="M1685" i="1" s="1"/>
  <c r="M1686" i="1" a="1"/>
  <c r="M1686" i="1" s="1"/>
  <c r="M1687" i="1" a="1"/>
  <c r="M1687" i="1" s="1"/>
  <c r="M1688" i="1" a="1"/>
  <c r="M1688" i="1" s="1"/>
  <c r="M1689" i="1" a="1"/>
  <c r="M1689" i="1" s="1"/>
  <c r="M1690" i="1" a="1"/>
  <c r="M1690" i="1" s="1"/>
  <c r="M1691" i="1" a="1"/>
  <c r="M1691" i="1" s="1"/>
  <c r="M1692" i="1" a="1"/>
  <c r="M1692" i="1" s="1"/>
  <c r="M1693" i="1" a="1"/>
  <c r="M1693" i="1" s="1"/>
  <c r="M1694" i="1" a="1"/>
  <c r="M1694" i="1" s="1"/>
  <c r="M1695" i="1" a="1"/>
  <c r="M1695" i="1" s="1"/>
  <c r="M1696" i="1" a="1"/>
  <c r="M1696" i="1" s="1"/>
  <c r="M1697" i="1" a="1"/>
  <c r="M1697" i="1" s="1"/>
  <c r="M1698" i="1" a="1"/>
  <c r="M1698" i="1" s="1"/>
  <c r="M1699" i="1" a="1"/>
  <c r="M1699" i="1" s="1"/>
  <c r="M1700" i="1" a="1"/>
  <c r="M1700" i="1" s="1"/>
  <c r="M1701" i="1" a="1"/>
  <c r="M1701" i="1" s="1"/>
  <c r="M1702" i="1" a="1"/>
  <c r="M1702" i="1" s="1"/>
  <c r="M1703" i="1" a="1"/>
  <c r="M1703" i="1" s="1"/>
  <c r="M1704" i="1" a="1"/>
  <c r="M1704" i="1" s="1"/>
  <c r="M1705" i="1" a="1"/>
  <c r="M1705" i="1" s="1"/>
  <c r="M1706" i="1" a="1"/>
  <c r="M1706" i="1" s="1"/>
  <c r="M1707" i="1" a="1"/>
  <c r="M1707" i="1" s="1"/>
  <c r="M1708" i="1" a="1"/>
  <c r="M1708" i="1" s="1"/>
  <c r="M1709" i="1" a="1"/>
  <c r="M1709" i="1" s="1"/>
  <c r="M1710" i="1" a="1"/>
  <c r="M1710" i="1" s="1"/>
  <c r="M1711" i="1" a="1"/>
  <c r="M1711" i="1" s="1"/>
  <c r="M1712" i="1" a="1"/>
  <c r="M1712" i="1" s="1"/>
  <c r="M1713" i="1" a="1"/>
  <c r="M1713" i="1" s="1"/>
  <c r="M1714" i="1" a="1"/>
  <c r="M1714" i="1" s="1"/>
  <c r="M1715" i="1" a="1"/>
  <c r="M1715" i="1" s="1"/>
  <c r="M1716" i="1" a="1"/>
  <c r="M1716" i="1" s="1"/>
  <c r="M1717" i="1" a="1"/>
  <c r="M1717" i="1" s="1"/>
  <c r="M1718" i="1" a="1"/>
  <c r="M1718" i="1" s="1"/>
  <c r="M1719" i="1" a="1"/>
  <c r="M1719" i="1" s="1"/>
  <c r="M1720" i="1" a="1"/>
  <c r="M1720" i="1" s="1"/>
  <c r="M1721" i="1" a="1"/>
  <c r="M1721" i="1" s="1"/>
  <c r="M1722" i="1" a="1"/>
  <c r="M1722" i="1" s="1"/>
  <c r="M1723" i="1" a="1"/>
  <c r="M1723" i="1" s="1"/>
  <c r="M1724" i="1" a="1"/>
  <c r="M1724" i="1" s="1"/>
  <c r="M1725" i="1" a="1"/>
  <c r="M1725" i="1" s="1"/>
  <c r="M1726" i="1" a="1"/>
  <c r="M1726" i="1" s="1"/>
  <c r="M1727" i="1" a="1"/>
  <c r="M1727" i="1" s="1"/>
  <c r="M1728" i="1" a="1"/>
  <c r="M1728" i="1" s="1"/>
  <c r="M1729" i="1" a="1"/>
  <c r="M1729" i="1" s="1"/>
  <c r="M1730" i="1" a="1"/>
  <c r="M1730" i="1" s="1"/>
  <c r="M1731" i="1" a="1"/>
  <c r="M1731" i="1" s="1"/>
  <c r="M1732" i="1" a="1"/>
  <c r="M1732" i="1" s="1"/>
  <c r="M1733" i="1" a="1"/>
  <c r="M1733" i="1" s="1"/>
  <c r="M1734" i="1" a="1"/>
  <c r="M1734" i="1" s="1"/>
  <c r="M1735" i="1" a="1"/>
  <c r="M1735" i="1" s="1"/>
  <c r="M1736" i="1" a="1"/>
  <c r="M1736" i="1" s="1"/>
  <c r="M1737" i="1" a="1"/>
  <c r="M1737" i="1" s="1"/>
  <c r="M1738" i="1" a="1"/>
  <c r="M1738" i="1" s="1"/>
  <c r="M1739" i="1" a="1"/>
  <c r="M1739" i="1" s="1"/>
  <c r="M1740" i="1" a="1"/>
  <c r="M1740" i="1" s="1"/>
  <c r="M1741" i="1" a="1"/>
  <c r="M1741" i="1" s="1"/>
  <c r="M1742" i="1" a="1"/>
  <c r="M1742" i="1" s="1"/>
  <c r="M1743" i="1" a="1"/>
  <c r="M1743" i="1" s="1"/>
  <c r="M1744" i="1" a="1"/>
  <c r="M1744" i="1" s="1"/>
  <c r="M1745" i="1" a="1"/>
  <c r="M1745" i="1" s="1"/>
  <c r="M1746" i="1" a="1"/>
  <c r="M1746" i="1" s="1"/>
  <c r="M1747" i="1" a="1"/>
  <c r="M1747" i="1" s="1"/>
  <c r="M1748" i="1" a="1"/>
  <c r="M1748" i="1" s="1"/>
  <c r="M1749" i="1" a="1"/>
  <c r="M1749" i="1" s="1"/>
  <c r="M1750" i="1" a="1"/>
  <c r="M1750" i="1" s="1"/>
  <c r="M1751" i="1" a="1"/>
  <c r="M1751" i="1" s="1"/>
  <c r="M1752" i="1" a="1"/>
  <c r="M1752" i="1" s="1"/>
  <c r="M1753" i="1" a="1"/>
  <c r="M1753" i="1" s="1"/>
  <c r="M1754" i="1" a="1"/>
  <c r="M1754" i="1" s="1"/>
  <c r="M1755" i="1" a="1"/>
  <c r="M1755" i="1" s="1"/>
  <c r="M1756" i="1" a="1"/>
  <c r="M1756" i="1" s="1"/>
  <c r="M1757" i="1" a="1"/>
  <c r="M1757" i="1" s="1"/>
  <c r="M1758" i="1" a="1"/>
  <c r="M1758" i="1" s="1"/>
  <c r="M1759" i="1" a="1"/>
  <c r="M1759" i="1" s="1"/>
  <c r="M1760" i="1" a="1"/>
  <c r="M1760" i="1" s="1"/>
  <c r="M1761" i="1" a="1"/>
  <c r="M1761" i="1" s="1"/>
  <c r="M1762" i="1" a="1"/>
  <c r="M1762" i="1" s="1"/>
  <c r="M1763" i="1" a="1"/>
  <c r="M1763" i="1" s="1"/>
  <c r="M1764" i="1" a="1"/>
  <c r="M1764" i="1" s="1"/>
  <c r="M1765" i="1" a="1"/>
  <c r="M1765" i="1" s="1"/>
  <c r="M1766" i="1" a="1"/>
  <c r="M1766" i="1" s="1"/>
  <c r="M1767" i="1" a="1"/>
  <c r="M1767" i="1" s="1"/>
  <c r="M1768" i="1" a="1"/>
  <c r="M1768" i="1" s="1"/>
  <c r="M1769" i="1" a="1"/>
  <c r="M1769" i="1" s="1"/>
  <c r="M1770" i="1" a="1"/>
  <c r="M1770" i="1" s="1"/>
  <c r="M1771" i="1" a="1"/>
  <c r="M1771" i="1" s="1"/>
  <c r="M1772" i="1" a="1"/>
  <c r="M1772" i="1" s="1"/>
  <c r="M1773" i="1" a="1"/>
  <c r="M1773" i="1" s="1"/>
  <c r="M1774" i="1" a="1"/>
  <c r="M1774" i="1" s="1"/>
  <c r="M1775" i="1" a="1"/>
  <c r="M1775" i="1" s="1"/>
  <c r="M1776" i="1" a="1"/>
  <c r="M1776" i="1" s="1"/>
  <c r="M1777" i="1" a="1"/>
  <c r="M1777" i="1" s="1"/>
  <c r="M1778" i="1" a="1"/>
  <c r="M1778" i="1" s="1"/>
  <c r="M1779" i="1" a="1"/>
  <c r="M1779" i="1" s="1"/>
  <c r="M1780" i="1" a="1"/>
  <c r="M1780" i="1" s="1"/>
  <c r="M1781" i="1" a="1"/>
  <c r="M1781" i="1" s="1"/>
  <c r="M1782" i="1" a="1"/>
  <c r="M1782" i="1" s="1"/>
  <c r="M1783" i="1" a="1"/>
  <c r="M1783" i="1" s="1"/>
  <c r="M1784" i="1" a="1"/>
  <c r="M1784" i="1" s="1"/>
  <c r="M1785" i="1" a="1"/>
  <c r="M1785" i="1" s="1"/>
  <c r="M1786" i="1" a="1"/>
  <c r="M1786" i="1" s="1"/>
  <c r="M1787" i="1" a="1"/>
  <c r="M1787" i="1" s="1"/>
  <c r="M1788" i="1" a="1"/>
  <c r="M1788" i="1" s="1"/>
  <c r="M1789" i="1" a="1"/>
  <c r="M1789" i="1" s="1"/>
  <c r="M1790" i="1" a="1"/>
  <c r="M1790" i="1" s="1"/>
  <c r="M1791" i="1" a="1"/>
  <c r="M1791" i="1" s="1"/>
  <c r="M1792" i="1" a="1"/>
  <c r="M1792" i="1" s="1"/>
  <c r="M1793" i="1" a="1"/>
  <c r="M1793" i="1" s="1"/>
  <c r="M1794" i="1" a="1"/>
  <c r="M1794" i="1" s="1"/>
  <c r="M1795" i="1" a="1"/>
  <c r="M1795" i="1" s="1"/>
  <c r="M1796" i="1" a="1"/>
  <c r="M1796" i="1" s="1"/>
  <c r="M1797" i="1" a="1"/>
  <c r="M1797" i="1" s="1"/>
  <c r="M1798" i="1" a="1"/>
  <c r="M1798" i="1" s="1"/>
  <c r="M1799" i="1" a="1"/>
  <c r="M1799" i="1" s="1"/>
  <c r="M1800" i="1" a="1"/>
  <c r="M1800" i="1" s="1"/>
  <c r="M1801" i="1" a="1"/>
  <c r="M1801" i="1" s="1"/>
  <c r="M1802" i="1" a="1"/>
  <c r="M1802" i="1" s="1"/>
  <c r="M1803" i="1" a="1"/>
  <c r="M1803" i="1" s="1"/>
  <c r="M1804" i="1" a="1"/>
  <c r="M1804" i="1" s="1"/>
  <c r="M1805" i="1" a="1"/>
  <c r="M1805" i="1" s="1"/>
  <c r="M1806" i="1" a="1"/>
  <c r="M1806" i="1" s="1"/>
  <c r="M1807" i="1" a="1"/>
  <c r="M1807" i="1" s="1"/>
  <c r="M1808" i="1" a="1"/>
  <c r="M1808" i="1" s="1"/>
  <c r="M1809" i="1" a="1"/>
  <c r="M1809" i="1" s="1"/>
  <c r="M1810" i="1" a="1"/>
  <c r="M1810" i="1" s="1"/>
  <c r="M1811" i="1" a="1"/>
  <c r="M1811" i="1" s="1"/>
  <c r="M1812" i="1" a="1"/>
  <c r="M1812" i="1" s="1"/>
  <c r="M1813" i="1" a="1"/>
  <c r="M1813" i="1" s="1"/>
  <c r="M1814" i="1" a="1"/>
  <c r="M1814" i="1" s="1"/>
  <c r="M1815" i="1" a="1"/>
  <c r="M1815" i="1" s="1"/>
  <c r="M1816" i="1" a="1"/>
  <c r="M1816" i="1" s="1"/>
  <c r="M1817" i="1" a="1"/>
  <c r="M1817" i="1" s="1"/>
  <c r="M1818" i="1" a="1"/>
  <c r="M1818" i="1" s="1"/>
  <c r="M1819" i="1" a="1"/>
  <c r="M1819" i="1" s="1"/>
  <c r="M1820" i="1" a="1"/>
  <c r="M1820" i="1" s="1"/>
  <c r="M1821" i="1" a="1"/>
  <c r="M1821" i="1" s="1"/>
  <c r="M1822" i="1" a="1"/>
  <c r="M1822" i="1" s="1"/>
  <c r="M1823" i="1" a="1"/>
  <c r="M1823" i="1" s="1"/>
  <c r="M1824" i="1" a="1"/>
  <c r="M1824" i="1" s="1"/>
  <c r="M1825" i="1" a="1"/>
  <c r="M1825" i="1" s="1"/>
  <c r="M1826" i="1" a="1"/>
  <c r="M1826" i="1" s="1"/>
  <c r="M1827" i="1" a="1"/>
  <c r="M1827" i="1" s="1"/>
  <c r="M1828" i="1" a="1"/>
  <c r="M1828" i="1" s="1"/>
  <c r="M1829" i="1" a="1"/>
  <c r="M1829" i="1" s="1"/>
  <c r="M1830" i="1" a="1"/>
  <c r="M1830" i="1" s="1"/>
  <c r="M1831" i="1" a="1"/>
  <c r="M1831" i="1" s="1"/>
  <c r="M1832" i="1" a="1"/>
  <c r="M1832" i="1" s="1"/>
  <c r="M1833" i="1" a="1"/>
  <c r="M1833" i="1" s="1"/>
  <c r="M1834" i="1" a="1"/>
  <c r="M1834" i="1" s="1"/>
  <c r="M1835" i="1" a="1"/>
  <c r="M1835" i="1" s="1"/>
  <c r="M1836" i="1" a="1"/>
  <c r="M1836" i="1" s="1"/>
  <c r="M1837" i="1" a="1"/>
  <c r="M1837" i="1" s="1"/>
  <c r="M1838" i="1" a="1"/>
  <c r="M1838" i="1" s="1"/>
  <c r="M1839" i="1" a="1"/>
  <c r="M1839" i="1" s="1"/>
  <c r="M1840" i="1" a="1"/>
  <c r="M1840" i="1" s="1"/>
  <c r="M1841" i="1" a="1"/>
  <c r="M1841" i="1" s="1"/>
  <c r="M1842" i="1" a="1"/>
  <c r="M1842" i="1" s="1"/>
  <c r="M1843" i="1" a="1"/>
  <c r="M1843" i="1" s="1"/>
  <c r="M1844" i="1" a="1"/>
  <c r="M1844" i="1" s="1"/>
  <c r="M1845" i="1" a="1"/>
  <c r="M1845" i="1" s="1"/>
  <c r="M1846" i="1" a="1"/>
  <c r="M1846" i="1" s="1"/>
  <c r="M1847" i="1" a="1"/>
  <c r="M1847" i="1" s="1"/>
  <c r="M1848" i="1" a="1"/>
  <c r="M1848" i="1" s="1"/>
  <c r="M1849" i="1" a="1"/>
  <c r="M1849" i="1" s="1"/>
  <c r="M1850" i="1" a="1"/>
  <c r="M1850" i="1" s="1"/>
  <c r="M1851" i="1" a="1"/>
  <c r="M1851" i="1" s="1"/>
  <c r="M1852" i="1" a="1"/>
  <c r="M1852" i="1" s="1"/>
  <c r="M1853" i="1" a="1"/>
  <c r="M1853" i="1" s="1"/>
  <c r="M1854" i="1" a="1"/>
  <c r="M1854" i="1" s="1"/>
  <c r="M1855" i="1" a="1"/>
  <c r="M1855" i="1" s="1"/>
  <c r="M1856" i="1" a="1"/>
  <c r="M1856" i="1" s="1"/>
  <c r="M1857" i="1" a="1"/>
  <c r="M1857" i="1" s="1"/>
  <c r="M1858" i="1" a="1"/>
  <c r="M1858" i="1" s="1"/>
  <c r="M1859" i="1" a="1"/>
  <c r="M1859" i="1" s="1"/>
  <c r="M1860" i="1" a="1"/>
  <c r="M1860" i="1" s="1"/>
  <c r="M1861" i="1" a="1"/>
  <c r="M1861" i="1" s="1"/>
  <c r="M1862" i="1" a="1"/>
  <c r="M1862" i="1" s="1"/>
  <c r="M1863" i="1" a="1"/>
  <c r="M1863" i="1" s="1"/>
  <c r="M1864" i="1" a="1"/>
  <c r="M1864" i="1" s="1"/>
  <c r="M1865" i="1" a="1"/>
  <c r="M1865" i="1" s="1"/>
  <c r="M1866" i="1" a="1"/>
  <c r="M1866" i="1" s="1"/>
  <c r="M1867" i="1" a="1"/>
  <c r="M1867" i="1" s="1"/>
  <c r="M1868" i="1" a="1"/>
  <c r="M1868" i="1" s="1"/>
  <c r="M1869" i="1" a="1"/>
  <c r="M1869" i="1" s="1"/>
  <c r="M1870" i="1" a="1"/>
  <c r="M1870" i="1" s="1"/>
  <c r="M1871" i="1" a="1"/>
  <c r="M1871" i="1" s="1"/>
  <c r="M1872" i="1" a="1"/>
  <c r="M1872" i="1" s="1"/>
  <c r="M1873" i="1" a="1"/>
  <c r="M1873" i="1" s="1"/>
  <c r="M1874" i="1" a="1"/>
  <c r="M1874" i="1" s="1"/>
  <c r="M1875" i="1" a="1"/>
  <c r="M1875" i="1" s="1"/>
  <c r="M1876" i="1" a="1"/>
  <c r="M1876" i="1" s="1"/>
  <c r="M1877" i="1" a="1"/>
  <c r="M1877" i="1" s="1"/>
  <c r="M1878" i="1" a="1"/>
  <c r="M1878" i="1" s="1"/>
  <c r="M1879" i="1" a="1"/>
  <c r="M1879" i="1" s="1"/>
  <c r="M1880" i="1" a="1"/>
  <c r="M1880" i="1" s="1"/>
  <c r="M1881" i="1" a="1"/>
  <c r="M1881" i="1" s="1"/>
  <c r="M1882" i="1" a="1"/>
  <c r="M1882" i="1" s="1"/>
  <c r="M1883" i="1" a="1"/>
  <c r="M1883" i="1" s="1"/>
  <c r="M1884" i="1" a="1"/>
  <c r="M1884" i="1" s="1"/>
  <c r="M1885" i="1" a="1"/>
  <c r="M1885" i="1" s="1"/>
  <c r="M1886" i="1" a="1"/>
  <c r="M1886" i="1" s="1"/>
  <c r="M1887" i="1" a="1"/>
  <c r="M1887" i="1" s="1"/>
  <c r="M1888" i="1" a="1"/>
  <c r="M1888" i="1" s="1"/>
  <c r="M1889" i="1" a="1"/>
  <c r="M1889" i="1" s="1"/>
  <c r="M1890" i="1" a="1"/>
  <c r="M1890" i="1" s="1"/>
  <c r="M1891" i="1" a="1"/>
  <c r="M1891" i="1" s="1"/>
  <c r="M1892" i="1" a="1"/>
  <c r="M1892" i="1" s="1"/>
  <c r="M1893" i="1" a="1"/>
  <c r="M1893" i="1" s="1"/>
  <c r="M1894" i="1" a="1"/>
  <c r="M1894" i="1" s="1"/>
  <c r="M1895" i="1" a="1"/>
  <c r="M1895" i="1" s="1"/>
  <c r="M1896" i="1" a="1"/>
  <c r="M1896" i="1" s="1"/>
  <c r="M1897" i="1" a="1"/>
  <c r="M1897" i="1" s="1"/>
  <c r="M1898" i="1" a="1"/>
  <c r="M1898" i="1" s="1"/>
  <c r="M1899" i="1" a="1"/>
  <c r="M1899" i="1" s="1"/>
  <c r="M1900" i="1" a="1"/>
  <c r="M1900" i="1" s="1"/>
  <c r="M1901" i="1" a="1"/>
  <c r="M1901" i="1" s="1"/>
  <c r="M1902" i="1" a="1"/>
  <c r="M1902" i="1" s="1"/>
  <c r="M1903" i="1" a="1"/>
  <c r="M1903" i="1" s="1"/>
  <c r="M1904" i="1" a="1"/>
  <c r="M1904" i="1" s="1"/>
  <c r="M1905" i="1" a="1"/>
  <c r="M1905" i="1" s="1"/>
  <c r="M1906" i="1" a="1"/>
  <c r="M1906" i="1" s="1"/>
  <c r="M1907" i="1" a="1"/>
  <c r="M1907" i="1" s="1"/>
  <c r="M1908" i="1" a="1"/>
  <c r="M1908" i="1" s="1"/>
  <c r="M1909" i="1" a="1"/>
  <c r="M1909" i="1" s="1"/>
  <c r="M1910" i="1" a="1"/>
  <c r="M1910" i="1" s="1"/>
  <c r="M1911" i="1" a="1"/>
  <c r="M1911" i="1" s="1"/>
  <c r="M1912" i="1" a="1"/>
  <c r="M1912" i="1" s="1"/>
  <c r="M1913" i="1" a="1"/>
  <c r="M1913" i="1" s="1"/>
  <c r="M1914" i="1" a="1"/>
  <c r="M1914" i="1" s="1"/>
  <c r="M1915" i="1" a="1"/>
  <c r="M1915" i="1" s="1"/>
  <c r="M1916" i="1" a="1"/>
  <c r="M1916" i="1" s="1"/>
  <c r="M1917" i="1" a="1"/>
  <c r="M1917" i="1" s="1"/>
  <c r="M1918" i="1" a="1"/>
  <c r="M1918" i="1" s="1"/>
  <c r="M1919" i="1" a="1"/>
  <c r="M1919" i="1" s="1"/>
  <c r="M1920" i="1" a="1"/>
  <c r="M1920" i="1" s="1"/>
  <c r="M1921" i="1" a="1"/>
  <c r="M1921" i="1" s="1"/>
  <c r="M1922" i="1" a="1"/>
  <c r="M1922" i="1" s="1"/>
  <c r="M1923" i="1" a="1"/>
  <c r="M1923" i="1" s="1"/>
  <c r="M1924" i="1" a="1"/>
  <c r="M1924" i="1" s="1"/>
  <c r="M1925" i="1" a="1"/>
  <c r="M1925" i="1" s="1"/>
  <c r="M1926" i="1" a="1"/>
  <c r="M1926" i="1" s="1"/>
  <c r="M1927" i="1" a="1"/>
  <c r="M1927" i="1" s="1"/>
  <c r="M1928" i="1" a="1"/>
  <c r="M1928" i="1" s="1"/>
  <c r="M1929" i="1" a="1"/>
  <c r="M1929" i="1"/>
  <c r="M1930" i="1" a="1"/>
  <c r="M1930" i="1" s="1"/>
  <c r="M1931" i="1" a="1"/>
  <c r="M1931" i="1" s="1"/>
  <c r="M1932" i="1" a="1"/>
  <c r="M1932" i="1" s="1"/>
  <c r="M1933" i="1" a="1"/>
  <c r="M1933" i="1" s="1"/>
  <c r="M1934" i="1" a="1"/>
  <c r="M1934" i="1" s="1"/>
  <c r="M1935" i="1" a="1"/>
  <c r="M1935" i="1" s="1"/>
  <c r="M1936" i="1" a="1"/>
  <c r="M1936" i="1" s="1"/>
  <c r="M1937" i="1" a="1"/>
  <c r="M1937" i="1"/>
  <c r="M1938" i="1" a="1"/>
  <c r="M1938" i="1" s="1"/>
  <c r="M1939" i="1" a="1"/>
  <c r="M1939" i="1" s="1"/>
  <c r="M1940" i="1" a="1"/>
  <c r="M1940" i="1" s="1"/>
  <c r="M1941" i="1" a="1"/>
  <c r="M1941" i="1" s="1"/>
  <c r="M1942" i="1" a="1"/>
  <c r="M1942" i="1" s="1"/>
  <c r="M1943" i="1" a="1"/>
  <c r="M1943" i="1" s="1"/>
  <c r="M1944" i="1" a="1"/>
  <c r="M1944" i="1" s="1"/>
  <c r="M1945" i="1" a="1"/>
  <c r="M1945" i="1" s="1"/>
  <c r="M1946" i="1" a="1"/>
  <c r="M1946" i="1" s="1"/>
  <c r="M1947" i="1" a="1"/>
  <c r="M1947" i="1" s="1"/>
  <c r="M1948" i="1" a="1"/>
  <c r="M1948" i="1" s="1"/>
  <c r="M1949" i="1" a="1"/>
  <c r="M1949" i="1" s="1"/>
  <c r="M1950" i="1" a="1"/>
  <c r="M1950" i="1" s="1"/>
  <c r="M1951" i="1" a="1"/>
  <c r="M1951" i="1" s="1"/>
  <c r="M1952" i="1" a="1"/>
  <c r="M1952" i="1"/>
  <c r="M1953" i="1" a="1"/>
  <c r="M1953" i="1" s="1"/>
  <c r="M1954" i="1" a="1"/>
  <c r="M1954" i="1" s="1"/>
  <c r="M1955" i="1" a="1"/>
  <c r="M1955" i="1" s="1"/>
  <c r="M1956" i="1" a="1"/>
  <c r="M1956" i="1" s="1"/>
  <c r="M1957" i="1" a="1"/>
  <c r="M1957" i="1" s="1"/>
  <c r="M1958" i="1" a="1"/>
  <c r="M1958" i="1" s="1"/>
  <c r="M1959" i="1" a="1"/>
  <c r="M1959" i="1" s="1"/>
  <c r="M1960" i="1" a="1"/>
  <c r="M1960" i="1" s="1"/>
  <c r="M1961" i="1" a="1"/>
  <c r="M1961" i="1" s="1"/>
  <c r="M1962" i="1" a="1"/>
  <c r="M1962" i="1"/>
  <c r="M1963" i="1" a="1"/>
  <c r="M1963" i="1" s="1"/>
  <c r="M1964" i="1" a="1"/>
  <c r="M1964" i="1" s="1"/>
  <c r="M1965" i="1" a="1"/>
  <c r="M1965" i="1" s="1"/>
  <c r="M1966" i="1" a="1"/>
  <c r="M1966" i="1" s="1"/>
  <c r="M1967" i="1" a="1"/>
  <c r="M1967" i="1" s="1"/>
  <c r="M1968" i="1" a="1"/>
  <c r="M1968" i="1" s="1"/>
  <c r="M1969" i="1" a="1"/>
  <c r="M1969" i="1" s="1"/>
  <c r="M1970" i="1" a="1"/>
  <c r="M1970" i="1"/>
  <c r="M1971" i="1" a="1"/>
  <c r="M1971" i="1" s="1"/>
  <c r="M1972" i="1" a="1"/>
  <c r="M1972" i="1" s="1"/>
  <c r="M1973" i="1" a="1"/>
  <c r="M1973" i="1" s="1"/>
  <c r="M1974" i="1" a="1"/>
  <c r="M1974" i="1" s="1"/>
  <c r="M1975" i="1" a="1"/>
  <c r="M1975" i="1" s="1"/>
  <c r="M1976" i="1" a="1"/>
  <c r="M1976" i="1" s="1"/>
  <c r="M1977" i="1" a="1"/>
  <c r="M1977" i="1" s="1"/>
  <c r="M1978" i="1" a="1"/>
  <c r="M1978" i="1" s="1"/>
  <c r="M1979" i="1" a="1"/>
  <c r="M1979" i="1" s="1"/>
  <c r="M1980" i="1" a="1"/>
  <c r="M1980" i="1" s="1"/>
  <c r="M1981" i="1" a="1"/>
  <c r="M1981" i="1" s="1"/>
  <c r="M1982" i="1" a="1"/>
  <c r="M1982" i="1" s="1"/>
  <c r="M1983" i="1" a="1"/>
  <c r="M1983" i="1" s="1"/>
  <c r="M1984" i="1" a="1"/>
  <c r="M1984" i="1" s="1"/>
  <c r="M1985" i="1" a="1"/>
  <c r="M1985" i="1"/>
  <c r="M1986" i="1" a="1"/>
  <c r="M1986" i="1" s="1"/>
  <c r="M1987" i="1" a="1"/>
  <c r="M1987" i="1" s="1"/>
  <c r="M1988" i="1" a="1"/>
  <c r="M1988" i="1" s="1"/>
  <c r="M1989" i="1" a="1"/>
  <c r="M1989" i="1" s="1"/>
  <c r="M1990" i="1" a="1"/>
  <c r="M1990" i="1" s="1"/>
  <c r="M1991" i="1" a="1"/>
  <c r="M1991" i="1" s="1"/>
  <c r="M1992" i="1" a="1"/>
  <c r="M1992" i="1" s="1"/>
  <c r="M1993" i="1" a="1"/>
  <c r="M1993" i="1" s="1"/>
  <c r="M1994" i="1" a="1"/>
  <c r="M1994" i="1" s="1"/>
  <c r="M1995" i="1" a="1"/>
  <c r="M1995" i="1"/>
  <c r="M1996" i="1" a="1"/>
  <c r="M1996" i="1" s="1"/>
  <c r="M1997" i="1" a="1"/>
  <c r="M1997" i="1" s="1"/>
  <c r="M1998" i="1" a="1"/>
  <c r="M1998" i="1" s="1"/>
  <c r="M1999" i="1" a="1"/>
  <c r="M1999" i="1" s="1"/>
  <c r="M2000" i="1" a="1"/>
  <c r="M2000" i="1" s="1"/>
  <c r="M2001" i="1" a="1"/>
  <c r="M2001" i="1" s="1"/>
  <c r="M2002" i="1" a="1"/>
  <c r="M2002" i="1" s="1"/>
  <c r="M2003" i="1" a="1"/>
  <c r="M2003" i="1"/>
  <c r="M2004" i="1" a="1"/>
  <c r="M2004" i="1" s="1"/>
  <c r="M2005" i="1" a="1"/>
  <c r="M2005" i="1" s="1"/>
  <c r="M2006" i="1" a="1"/>
  <c r="M2006" i="1" s="1"/>
  <c r="M2007" i="1" a="1"/>
  <c r="M2007" i="1" s="1"/>
  <c r="M2008" i="1" a="1"/>
  <c r="M2008" i="1" s="1"/>
  <c r="M2009" i="1" a="1"/>
  <c r="M2009" i="1" s="1"/>
  <c r="M2010" i="1" a="1"/>
  <c r="M2010" i="1" s="1"/>
  <c r="M2011" i="1" a="1"/>
  <c r="M2011" i="1" s="1"/>
  <c r="M2012" i="1" a="1"/>
  <c r="M2012" i="1" s="1"/>
  <c r="M2013" i="1" a="1"/>
  <c r="M2013" i="1" s="1"/>
  <c r="M2014" i="1" a="1"/>
  <c r="M2014" i="1" s="1"/>
  <c r="M2015" i="1" a="1"/>
  <c r="M2015" i="1" s="1"/>
  <c r="M2016" i="1" a="1"/>
  <c r="M2016" i="1" s="1"/>
  <c r="M2017" i="1" a="1"/>
  <c r="M2017" i="1" s="1"/>
  <c r="M2018" i="1" a="1"/>
  <c r="M2018" i="1"/>
  <c r="M2019" i="1" a="1"/>
  <c r="M2019" i="1" s="1"/>
  <c r="M2020" i="1" a="1"/>
  <c r="M2020" i="1" s="1"/>
  <c r="M2021" i="1" a="1"/>
  <c r="M2021" i="1" s="1"/>
  <c r="M2022" i="1" a="1"/>
  <c r="M2022" i="1" s="1"/>
  <c r="M2023" i="1" a="1"/>
  <c r="M2023" i="1" s="1"/>
  <c r="M2024" i="1" a="1"/>
  <c r="M2024" i="1" s="1"/>
  <c r="M2025" i="1" a="1"/>
  <c r="M2025" i="1" s="1"/>
  <c r="M2026" i="1" a="1"/>
  <c r="M2026" i="1" s="1"/>
  <c r="M2027" i="1" a="1"/>
  <c r="M2027" i="1" s="1"/>
  <c r="M2028" i="1" a="1"/>
  <c r="M2028" i="1"/>
  <c r="M2029" i="1" a="1"/>
  <c r="M2029" i="1" s="1"/>
  <c r="M2030" i="1" a="1"/>
  <c r="M2030" i="1"/>
  <c r="M2031" i="1" a="1"/>
  <c r="M2031" i="1" s="1"/>
  <c r="M2032" i="1" a="1"/>
  <c r="M2032" i="1" s="1"/>
  <c r="M2033" i="1" a="1"/>
  <c r="M2033" i="1" s="1"/>
  <c r="M2034" i="1" a="1"/>
  <c r="M2034" i="1" s="1"/>
  <c r="M2035" i="1" a="1"/>
  <c r="M2035" i="1" s="1"/>
  <c r="M2036" i="1" a="1"/>
  <c r="M2036" i="1" s="1"/>
  <c r="M2037" i="1" a="1"/>
  <c r="M2037" i="1" s="1"/>
  <c r="M2038" i="1" a="1"/>
  <c r="M2038" i="1" s="1"/>
  <c r="M2039" i="1" a="1"/>
  <c r="M2039" i="1" s="1"/>
  <c r="M2040" i="1" a="1"/>
  <c r="M2040" i="1" s="1"/>
  <c r="M2041" i="1" a="1"/>
  <c r="M2041" i="1" s="1"/>
  <c r="M2042" i="1" a="1"/>
  <c r="M2042" i="1" s="1"/>
  <c r="M2043" i="1" a="1"/>
  <c r="M2043" i="1" s="1"/>
  <c r="M2044" i="1" a="1"/>
  <c r="M2044" i="1" s="1"/>
  <c r="M2045" i="1" a="1"/>
  <c r="M2045" i="1" s="1"/>
  <c r="M2046" i="1" a="1"/>
  <c r="M2046" i="1" s="1"/>
  <c r="M2047" i="1" a="1"/>
  <c r="M2047" i="1" s="1"/>
  <c r="M2048" i="1" a="1"/>
  <c r="M2048" i="1" s="1"/>
  <c r="M2049" i="1" a="1"/>
  <c r="M2049" i="1" s="1"/>
  <c r="M2050" i="1" a="1"/>
  <c r="M2050" i="1" s="1"/>
  <c r="M2051" i="1" a="1"/>
  <c r="M2051" i="1"/>
  <c r="M2052" i="1" a="1"/>
  <c r="M2052" i="1" s="1"/>
  <c r="M2053" i="1" a="1"/>
  <c r="M2053" i="1"/>
  <c r="M2054" i="1" a="1"/>
  <c r="M2054" i="1" s="1"/>
  <c r="M2055" i="1" a="1"/>
  <c r="M2055" i="1" s="1"/>
  <c r="M2056" i="1" a="1"/>
  <c r="M2056" i="1" s="1"/>
  <c r="M2057" i="1" a="1"/>
  <c r="M2057" i="1" s="1"/>
  <c r="M2058" i="1" a="1"/>
  <c r="M2058" i="1" s="1"/>
  <c r="M2059" i="1" a="1"/>
  <c r="M2059" i="1" s="1"/>
  <c r="M2060" i="1" a="1"/>
  <c r="M2060" i="1" s="1"/>
  <c r="M2061" i="1" a="1"/>
  <c r="M2061" i="1"/>
  <c r="M2062" i="1" a="1"/>
  <c r="M2062" i="1" s="1"/>
  <c r="M2063" i="1" a="1"/>
  <c r="M2063" i="1"/>
  <c r="M2064" i="1" a="1"/>
  <c r="M2064" i="1" s="1"/>
  <c r="M2065" i="1" a="1"/>
  <c r="M2065" i="1" s="1"/>
  <c r="M2066" i="1" a="1"/>
  <c r="M2066" i="1" s="1"/>
  <c r="M2067" i="1" a="1"/>
  <c r="M2067" i="1" s="1"/>
  <c r="M2068" i="1" a="1"/>
  <c r="M2068" i="1" s="1"/>
  <c r="M2069" i="1" a="1"/>
  <c r="M2069" i="1" s="1"/>
  <c r="M2070" i="1" a="1"/>
  <c r="M2070" i="1" s="1"/>
  <c r="M2071" i="1" a="1"/>
  <c r="M2071" i="1" s="1"/>
  <c r="M2072" i="1" a="1"/>
  <c r="M2072" i="1" s="1"/>
  <c r="M2073" i="1" a="1"/>
  <c r="M2073" i="1" s="1"/>
  <c r="M2074" i="1" a="1"/>
  <c r="M2074" i="1" s="1"/>
  <c r="M2075" i="1" a="1"/>
  <c r="M2075" i="1" s="1"/>
  <c r="M2076" i="1" a="1"/>
  <c r="M2076" i="1" s="1"/>
  <c r="M2077" i="1" a="1"/>
  <c r="M2077" i="1" s="1"/>
  <c r="M2078" i="1" a="1"/>
  <c r="M2078" i="1" s="1"/>
  <c r="M2079" i="1" a="1"/>
  <c r="M2079" i="1" s="1"/>
  <c r="M2080" i="1" a="1"/>
  <c r="M2080" i="1" s="1"/>
  <c r="M2081" i="1" a="1"/>
  <c r="M2081" i="1" s="1"/>
  <c r="M2082" i="1" a="1"/>
  <c r="M2082" i="1" s="1"/>
  <c r="M2083" i="1" a="1"/>
  <c r="M2083" i="1" s="1"/>
  <c r="M2084" i="1" a="1"/>
  <c r="M2084" i="1" s="1"/>
  <c r="M2085" i="1" a="1"/>
  <c r="M2085" i="1" s="1"/>
  <c r="M2086" i="1" a="1"/>
  <c r="M2086" i="1"/>
  <c r="M2087" i="1" a="1"/>
  <c r="M2087" i="1" s="1"/>
  <c r="M2088" i="1" a="1"/>
  <c r="M2088" i="1" s="1"/>
  <c r="M2089" i="1" a="1"/>
  <c r="M2089" i="1" s="1"/>
  <c r="M2090" i="1" a="1"/>
  <c r="M2090" i="1" s="1"/>
  <c r="M2091" i="1" a="1"/>
  <c r="M2091" i="1" s="1"/>
  <c r="M2092" i="1" a="1"/>
  <c r="M2092" i="1" s="1"/>
  <c r="M2093" i="1" a="1"/>
  <c r="M2093" i="1" s="1"/>
  <c r="M2094" i="1" a="1"/>
  <c r="M2094" i="1"/>
  <c r="M2095" i="1" a="1"/>
  <c r="M2095" i="1" s="1"/>
  <c r="M2096" i="1" a="1"/>
  <c r="M2096" i="1"/>
  <c r="M2097" i="1" a="1"/>
  <c r="M2097" i="1" s="1"/>
  <c r="M2098" i="1" a="1"/>
  <c r="M2098" i="1" s="1"/>
  <c r="M2099" i="1" a="1"/>
  <c r="M2099" i="1" s="1"/>
  <c r="M2100" i="1" a="1"/>
  <c r="M2100" i="1" s="1"/>
  <c r="M2101" i="1" a="1"/>
  <c r="M2101" i="1"/>
  <c r="M2102" i="1" a="1"/>
  <c r="M2102" i="1" s="1"/>
  <c r="M2103" i="1" a="1"/>
  <c r="M2103" i="1" s="1"/>
  <c r="M2104" i="1" a="1"/>
  <c r="M2104" i="1" s="1"/>
  <c r="M2105" i="1" a="1"/>
  <c r="M2105" i="1" s="1"/>
  <c r="M2106" i="1" a="1"/>
  <c r="M2106" i="1" s="1"/>
  <c r="M2107" i="1" a="1"/>
  <c r="M2107" i="1" s="1"/>
  <c r="M2108" i="1" a="1"/>
  <c r="M2108" i="1" s="1"/>
  <c r="M2109" i="1" a="1"/>
  <c r="M2109" i="1" s="1"/>
  <c r="M2110" i="1" a="1"/>
  <c r="M2110" i="1" s="1"/>
  <c r="M2111" i="1" a="1"/>
  <c r="M2111" i="1" s="1"/>
  <c r="M2112" i="1" a="1"/>
  <c r="M2112" i="1" s="1"/>
  <c r="M2113" i="1" a="1"/>
  <c r="M2113" i="1" s="1"/>
  <c r="M2114" i="1" a="1"/>
  <c r="M2114" i="1" s="1"/>
  <c r="M2115" i="1" a="1"/>
  <c r="M2115" i="1" s="1"/>
  <c r="M2116" i="1" a="1"/>
  <c r="M2116" i="1" s="1"/>
  <c r="M2117" i="1" a="1"/>
  <c r="M2117" i="1" s="1"/>
  <c r="M2118" i="1" a="1"/>
  <c r="M2118" i="1" s="1"/>
  <c r="M2119" i="1" a="1"/>
  <c r="M2119" i="1"/>
  <c r="M2120" i="1" a="1"/>
  <c r="M2120" i="1" s="1"/>
  <c r="M2121" i="1" a="1"/>
  <c r="M2121" i="1" s="1"/>
  <c r="M2122" i="1" a="1"/>
  <c r="M2122" i="1" s="1"/>
  <c r="M2123" i="1" a="1"/>
  <c r="M2123" i="1" s="1"/>
  <c r="M2124" i="1" a="1"/>
  <c r="M2124" i="1" s="1"/>
  <c r="M2125" i="1" a="1"/>
  <c r="M2125" i="1" s="1"/>
  <c r="M2126" i="1" a="1"/>
  <c r="M2126" i="1" s="1"/>
  <c r="M2127" i="1" a="1"/>
  <c r="M2127" i="1"/>
  <c r="M2128" i="1" a="1"/>
  <c r="M2128" i="1" s="1"/>
  <c r="M2129" i="1" a="1"/>
  <c r="M2129" i="1"/>
  <c r="M2130" i="1" a="1"/>
  <c r="M2130" i="1" s="1"/>
  <c r="M2131" i="1" a="1"/>
  <c r="M2131" i="1" s="1"/>
  <c r="M2132" i="1" a="1"/>
  <c r="M2132" i="1" s="1"/>
  <c r="M2133" i="1" a="1"/>
  <c r="M2133" i="1" s="1"/>
  <c r="M2134" i="1" a="1"/>
  <c r="M2134" i="1"/>
  <c r="M2135" i="1" a="1"/>
  <c r="M2135" i="1" s="1"/>
  <c r="M2136" i="1" a="1"/>
  <c r="M2136" i="1" s="1"/>
  <c r="M2137" i="1" a="1"/>
  <c r="M2137" i="1" s="1"/>
  <c r="M2138" i="1" a="1"/>
  <c r="M2138" i="1" s="1"/>
  <c r="M2139" i="1" a="1"/>
  <c r="M2139" i="1" s="1"/>
  <c r="M2140" i="1" a="1"/>
  <c r="M2140" i="1" s="1"/>
  <c r="M2141" i="1" a="1"/>
  <c r="M2141" i="1" s="1"/>
  <c r="M2142" i="1" a="1"/>
  <c r="M2142" i="1" s="1"/>
  <c r="M2143" i="1" a="1"/>
  <c r="M2143" i="1" s="1"/>
  <c r="M2144" i="1" a="1"/>
  <c r="M2144" i="1" s="1"/>
  <c r="M2145" i="1" a="1"/>
  <c r="M2145" i="1" s="1"/>
  <c r="M2146" i="1" a="1"/>
  <c r="M2146" i="1" s="1"/>
  <c r="M2147" i="1" a="1"/>
  <c r="M2147" i="1" s="1"/>
  <c r="M2148" i="1" a="1"/>
  <c r="M2148" i="1" s="1"/>
  <c r="M2149" i="1" a="1"/>
  <c r="M2149" i="1" s="1"/>
  <c r="M2150" i="1" a="1"/>
  <c r="M2150" i="1" s="1"/>
  <c r="M2151" i="1" a="1"/>
  <c r="M2151" i="1" s="1"/>
  <c r="M2152" i="1" a="1"/>
  <c r="M2152" i="1"/>
  <c r="M2153" i="1" a="1"/>
  <c r="M2153" i="1" s="1"/>
  <c r="M2154" i="1" a="1"/>
  <c r="M2154" i="1" s="1"/>
  <c r="M2155" i="1" a="1"/>
  <c r="M2155" i="1" s="1"/>
  <c r="M2156" i="1" a="1"/>
  <c r="M2156" i="1" s="1"/>
  <c r="M2157" i="1" a="1"/>
  <c r="M2157" i="1" s="1"/>
  <c r="M2158" i="1" a="1"/>
  <c r="M2158" i="1" s="1"/>
  <c r="M2159" i="1" a="1"/>
  <c r="M2159" i="1" s="1"/>
  <c r="M2160" i="1" a="1"/>
  <c r="M2160" i="1"/>
  <c r="M2161" i="1" a="1"/>
  <c r="M2161" i="1" s="1"/>
  <c r="M2162" i="1" a="1"/>
  <c r="M2162" i="1"/>
  <c r="M2163" i="1" a="1"/>
  <c r="M2163" i="1" s="1"/>
  <c r="M2164" i="1" a="1"/>
  <c r="M2164" i="1" s="1"/>
  <c r="M2165" i="1" a="1"/>
  <c r="M2165" i="1" s="1"/>
  <c r="M2166" i="1" a="1"/>
  <c r="M2166" i="1" s="1"/>
  <c r="M2167" i="1" a="1"/>
  <c r="M2167" i="1"/>
  <c r="M2168" i="1" a="1"/>
  <c r="M2168" i="1" s="1"/>
  <c r="M2169" i="1" a="1"/>
  <c r="M2169" i="1" s="1"/>
  <c r="M2170" i="1" a="1"/>
  <c r="M2170" i="1" s="1"/>
  <c r="M2171" i="1" a="1"/>
  <c r="M2171" i="1" s="1"/>
  <c r="M2172" i="1" a="1"/>
  <c r="M2172" i="1" s="1"/>
  <c r="M2173" i="1" a="1"/>
  <c r="M2173" i="1" s="1"/>
  <c r="M2174" i="1" a="1"/>
  <c r="M2174" i="1" s="1"/>
  <c r="M2175" i="1" a="1"/>
  <c r="M2175" i="1" s="1"/>
  <c r="M2176" i="1" a="1"/>
  <c r="M2176" i="1" s="1"/>
  <c r="M2177" i="1" a="1"/>
  <c r="M2177" i="1" s="1"/>
  <c r="M2178" i="1" a="1"/>
  <c r="M2178" i="1" s="1"/>
  <c r="M2179" i="1" a="1"/>
  <c r="M2179" i="1" s="1"/>
  <c r="M2180" i="1" a="1"/>
  <c r="M2180" i="1" s="1"/>
  <c r="M2181" i="1" a="1"/>
  <c r="M2181" i="1" s="1"/>
  <c r="M2182" i="1" a="1"/>
  <c r="M2182" i="1" s="1"/>
  <c r="M2183" i="1" a="1"/>
  <c r="M2183" i="1" s="1"/>
  <c r="M2184" i="1" a="1"/>
  <c r="M2184" i="1" s="1"/>
  <c r="M2185" i="1" a="1"/>
  <c r="M2185" i="1"/>
  <c r="M2186" i="1" a="1"/>
  <c r="M2186" i="1" s="1"/>
  <c r="M2187" i="1" a="1"/>
  <c r="M2187" i="1" s="1"/>
  <c r="M2188" i="1" a="1"/>
  <c r="M2188" i="1" s="1"/>
  <c r="M2189" i="1" a="1"/>
  <c r="M2189" i="1" s="1"/>
  <c r="M2190" i="1" a="1"/>
  <c r="M2190" i="1" s="1"/>
  <c r="M2191" i="1" a="1"/>
  <c r="M2191" i="1" s="1"/>
  <c r="M2192" i="1" a="1"/>
  <c r="M2192" i="1" s="1"/>
  <c r="M2193" i="1" a="1"/>
  <c r="M2193" i="1"/>
  <c r="M2194" i="1" a="1"/>
  <c r="M2194" i="1" s="1"/>
  <c r="M2195" i="1" a="1"/>
  <c r="M2195" i="1"/>
  <c r="M2196" i="1" a="1"/>
  <c r="M2196" i="1" s="1"/>
  <c r="M2197" i="1" a="1"/>
  <c r="M2197" i="1" s="1"/>
  <c r="M2198" i="1" a="1"/>
  <c r="M2198" i="1" s="1"/>
  <c r="M2199" i="1" a="1"/>
  <c r="M2199" i="1" s="1"/>
  <c r="M2200" i="1" a="1"/>
  <c r="M2200" i="1"/>
  <c r="M2201" i="1" a="1"/>
  <c r="M2201" i="1" s="1"/>
  <c r="M2202" i="1" a="1"/>
  <c r="M2202" i="1" s="1"/>
  <c r="M2203" i="1" a="1"/>
  <c r="M2203" i="1" s="1"/>
  <c r="M2204" i="1" a="1"/>
  <c r="M2204" i="1" s="1"/>
  <c r="M2205" i="1" a="1"/>
  <c r="M2205" i="1" s="1"/>
  <c r="M2206" i="1" a="1"/>
  <c r="M2206" i="1" s="1"/>
  <c r="M2207" i="1" a="1"/>
  <c r="M2207" i="1" s="1"/>
  <c r="M2208" i="1" a="1"/>
  <c r="M2208" i="1" s="1"/>
  <c r="M2209" i="1" a="1"/>
  <c r="M2209" i="1" s="1"/>
  <c r="M2210" i="1" a="1"/>
  <c r="M2210" i="1" s="1"/>
  <c r="M2211" i="1" a="1"/>
  <c r="M2211" i="1" s="1"/>
  <c r="M2212" i="1" a="1"/>
  <c r="M2212" i="1" s="1"/>
  <c r="M2213" i="1" a="1"/>
  <c r="M2213" i="1" s="1"/>
  <c r="M2214" i="1" a="1"/>
  <c r="M2214" i="1" s="1"/>
  <c r="M2215" i="1" a="1"/>
  <c r="M2215" i="1" s="1"/>
  <c r="M2216" i="1" a="1"/>
  <c r="M2216" i="1" s="1"/>
  <c r="M2217" i="1" a="1"/>
  <c r="M2217" i="1" s="1"/>
  <c r="M2218" i="1" a="1"/>
  <c r="M2218" i="1"/>
  <c r="M2219" i="1" a="1"/>
  <c r="M2219" i="1" s="1"/>
  <c r="M2220" i="1" a="1"/>
  <c r="M2220" i="1" s="1"/>
  <c r="M2221" i="1" a="1"/>
  <c r="M2221" i="1" s="1"/>
  <c r="M2222" i="1" a="1"/>
  <c r="M2222" i="1" s="1"/>
  <c r="M2223" i="1" a="1"/>
  <c r="M2223" i="1" s="1"/>
  <c r="M2224" i="1" a="1"/>
  <c r="M2224" i="1" s="1"/>
  <c r="M2225" i="1" a="1"/>
  <c r="M2225" i="1" s="1"/>
  <c r="M2226" i="1" a="1"/>
  <c r="M2226" i="1"/>
  <c r="M2227" i="1" a="1"/>
  <c r="M2227" i="1" s="1"/>
  <c r="M2228" i="1" a="1"/>
  <c r="M2228" i="1" s="1"/>
  <c r="M2229" i="1" a="1"/>
  <c r="M2229" i="1" s="1"/>
  <c r="M2230" i="1" a="1"/>
  <c r="M2230" i="1" s="1"/>
  <c r="M2231" i="1" a="1"/>
  <c r="M2231" i="1"/>
  <c r="M2232" i="1" a="1"/>
  <c r="M2232" i="1" s="1"/>
  <c r="M2233" i="1" a="1"/>
  <c r="M2233" i="1"/>
  <c r="M2234" i="1" a="1"/>
  <c r="M2234" i="1" s="1"/>
  <c r="M2235" i="1" a="1"/>
  <c r="M2235" i="1" s="1"/>
  <c r="M2236" i="1" a="1"/>
  <c r="M2236" i="1" s="1"/>
  <c r="M2237" i="1" a="1"/>
  <c r="M2237" i="1" s="1"/>
  <c r="M2238" i="1" a="1"/>
  <c r="M2238" i="1"/>
  <c r="M2239" i="1" a="1"/>
  <c r="M2239" i="1" s="1"/>
  <c r="M2240" i="1" a="1"/>
  <c r="M2240" i="1" s="1"/>
  <c r="M2241" i="1" a="1"/>
  <c r="M2241" i="1" s="1"/>
  <c r="M2242" i="1" a="1"/>
  <c r="M2242" i="1" s="1"/>
  <c r="M2243" i="1" a="1"/>
  <c r="M2243" i="1" s="1"/>
  <c r="M2244" i="1" a="1"/>
  <c r="M2244" i="1" s="1"/>
  <c r="M2245" i="1" a="1"/>
  <c r="M2245" i="1"/>
  <c r="M2246" i="1" a="1"/>
  <c r="M2246" i="1" s="1"/>
  <c r="M2247" i="1" a="1"/>
  <c r="M2247" i="1" s="1"/>
  <c r="M2248" i="1" a="1"/>
  <c r="M2248" i="1" s="1"/>
  <c r="M2249" i="1" a="1"/>
  <c r="M2249" i="1" s="1"/>
  <c r="M2250" i="1" a="1"/>
  <c r="M2250" i="1" s="1"/>
  <c r="M2251" i="1" a="1"/>
  <c r="M2251" i="1"/>
  <c r="M2252" i="1" a="1"/>
  <c r="M2252" i="1" s="1"/>
  <c r="M2253" i="1" a="1"/>
  <c r="M2253" i="1" s="1"/>
  <c r="M2254" i="1" a="1"/>
  <c r="M2254" i="1" s="1"/>
  <c r="M2255" i="1" a="1"/>
  <c r="M2255" i="1" s="1"/>
  <c r="M2256" i="1" a="1"/>
  <c r="M2256" i="1" s="1"/>
  <c r="M2257" i="1" a="1"/>
  <c r="M2257" i="1" s="1"/>
  <c r="M2258" i="1" a="1"/>
  <c r="M2258" i="1" s="1"/>
  <c r="M2259" i="1" a="1"/>
  <c r="M2259" i="1"/>
  <c r="M2260" i="1" a="1"/>
  <c r="M2260" i="1" s="1"/>
  <c r="M2261" i="1" a="1"/>
  <c r="M2261" i="1" s="1"/>
  <c r="M2262" i="1" a="1"/>
  <c r="M2262" i="1" s="1"/>
  <c r="M2263" i="1" a="1"/>
  <c r="M2263" i="1" s="1"/>
  <c r="M2264" i="1" a="1"/>
  <c r="M2264" i="1"/>
  <c r="M2265" i="1" a="1"/>
  <c r="M2265" i="1" s="1"/>
  <c r="M2266" i="1" a="1"/>
  <c r="M2266" i="1"/>
  <c r="M2267" i="1" a="1"/>
  <c r="M2267" i="1" s="1"/>
  <c r="M2268" i="1" a="1"/>
  <c r="M2268" i="1" s="1"/>
  <c r="M2269" i="1" a="1"/>
  <c r="M2269" i="1"/>
  <c r="M2270" i="1" a="1"/>
  <c r="M2270" i="1" s="1"/>
  <c r="M2271" i="1" a="1"/>
  <c r="M2271" i="1"/>
  <c r="M2272" i="1" a="1"/>
  <c r="M2272" i="1" s="1"/>
  <c r="M2273" i="1" a="1"/>
  <c r="M2273" i="1" s="1"/>
  <c r="M2274" i="1" a="1"/>
  <c r="M2274" i="1" s="1"/>
  <c r="M2275" i="1" a="1"/>
  <c r="M2275" i="1"/>
  <c r="M2276" i="1" a="1"/>
  <c r="M2276" i="1" s="1"/>
  <c r="M2277" i="1" a="1"/>
  <c r="M2277" i="1" s="1"/>
  <c r="M2278" i="1" a="1"/>
  <c r="M2278" i="1"/>
  <c r="M2279" i="1" a="1"/>
  <c r="M2279" i="1" s="1"/>
  <c r="M2280" i="1" a="1"/>
  <c r="M2280" i="1" s="1"/>
  <c r="M2281" i="1" a="1"/>
  <c r="M2281" i="1" s="1"/>
  <c r="M2282" i="1" a="1"/>
  <c r="M2282" i="1" s="1"/>
  <c r="M2283" i="1" a="1"/>
  <c r="M2283" i="1" s="1"/>
  <c r="M2284" i="1" a="1"/>
  <c r="M2284" i="1"/>
  <c r="M2285" i="1" a="1"/>
  <c r="M2285" i="1" s="1"/>
  <c r="M2286" i="1" a="1"/>
  <c r="M2286" i="1" s="1"/>
  <c r="M2287" i="1" a="1"/>
  <c r="M2287" i="1" s="1"/>
  <c r="M2288" i="1" a="1"/>
  <c r="M2288" i="1" s="1"/>
  <c r="M2289" i="1" a="1"/>
  <c r="M2289" i="1" s="1"/>
  <c r="M2290" i="1" a="1"/>
  <c r="M2290" i="1" s="1"/>
  <c r="M2291" i="1" a="1"/>
  <c r="M2291" i="1" s="1"/>
  <c r="M2292" i="1" a="1"/>
  <c r="M2292" i="1" s="1"/>
  <c r="M2293" i="1" a="1"/>
  <c r="M2293" i="1" s="1"/>
  <c r="M2294" i="1" a="1"/>
  <c r="M2294" i="1" s="1"/>
  <c r="M2295" i="1" a="1"/>
  <c r="M2295" i="1" s="1"/>
  <c r="M2296" i="1" a="1"/>
  <c r="M2296" i="1" s="1"/>
  <c r="M2297" i="1" a="1"/>
  <c r="M2297" i="1"/>
  <c r="M2298" i="1" a="1"/>
  <c r="M2298" i="1" s="1"/>
  <c r="M2299" i="1" a="1"/>
  <c r="M2299" i="1"/>
  <c r="M2300" i="1" a="1"/>
  <c r="M2300" i="1" s="1"/>
  <c r="M2301" i="1" a="1"/>
  <c r="M2301" i="1" s="1"/>
  <c r="M2302" i="1" a="1"/>
  <c r="M2302" i="1"/>
  <c r="M2303" i="1" a="1"/>
  <c r="M2303" i="1" s="1"/>
  <c r="M2304" i="1" a="1"/>
  <c r="M2304" i="1"/>
  <c r="M2305" i="1" a="1"/>
  <c r="M2305" i="1" s="1"/>
  <c r="M2306" i="1" a="1"/>
  <c r="M2306" i="1" s="1"/>
  <c r="M2307" i="1" a="1"/>
  <c r="M2307" i="1" s="1"/>
  <c r="M2308" i="1" a="1"/>
  <c r="M2308" i="1" s="1"/>
  <c r="M2309" i="1" a="1"/>
  <c r="M2309" i="1" s="1"/>
  <c r="M2310" i="1" a="1"/>
  <c r="M2310" i="1" s="1"/>
  <c r="M2311" i="1" a="1"/>
  <c r="M2311" i="1"/>
  <c r="M2312" i="1" a="1"/>
  <c r="M2312" i="1" s="1"/>
  <c r="M2313" i="1" a="1"/>
  <c r="M2313" i="1" s="1"/>
  <c r="M2314" i="1" a="1"/>
  <c r="M2314" i="1" s="1"/>
  <c r="M2315" i="1" a="1"/>
  <c r="M2315" i="1" s="1"/>
  <c r="M2316" i="1" a="1"/>
  <c r="M2316" i="1" s="1"/>
  <c r="M2317" i="1" a="1"/>
  <c r="M2317" i="1"/>
  <c r="M2318" i="1" a="1"/>
  <c r="M2318" i="1" s="1"/>
  <c r="M2319" i="1" a="1"/>
  <c r="M2319" i="1" s="1"/>
  <c r="M2320" i="1" a="1"/>
  <c r="M2320" i="1" s="1"/>
  <c r="M2321" i="1" a="1"/>
  <c r="M2321" i="1" s="1"/>
  <c r="M2322" i="1" a="1"/>
  <c r="M2322" i="1" s="1"/>
  <c r="M2323" i="1" a="1"/>
  <c r="M2323" i="1" s="1"/>
  <c r="M2324" i="1" a="1"/>
  <c r="M2324" i="1" s="1"/>
  <c r="M2325" i="1" a="1"/>
  <c r="M2325" i="1"/>
  <c r="M2326" i="1" a="1"/>
  <c r="M2326" i="1" s="1"/>
  <c r="M2327" i="1" a="1"/>
  <c r="M2327" i="1" s="1"/>
  <c r="M2328" i="1" a="1"/>
  <c r="M2328" i="1" s="1"/>
  <c r="M2329" i="1" a="1"/>
  <c r="M2329" i="1" s="1"/>
  <c r="M2330" i="1" a="1"/>
  <c r="M2330" i="1"/>
  <c r="M2331" i="1" a="1"/>
  <c r="M2331" i="1" s="1"/>
  <c r="M2332" i="1" a="1"/>
  <c r="M2332" i="1"/>
  <c r="M2333" i="1" a="1"/>
  <c r="M2333" i="1" s="1"/>
  <c r="M2334" i="1" a="1"/>
  <c r="M2334" i="1" s="1"/>
  <c r="M2335" i="1" a="1"/>
  <c r="M2335" i="1"/>
  <c r="M2336" i="1" a="1"/>
  <c r="M2336" i="1"/>
  <c r="M2337" i="1" a="1"/>
  <c r="M2337" i="1"/>
  <c r="M2338" i="1" a="1"/>
  <c r="M2338" i="1" s="1"/>
  <c r="M2339" i="1" a="1"/>
  <c r="M2339" i="1" s="1"/>
  <c r="M2340" i="1" a="1"/>
  <c r="M2340" i="1" s="1"/>
  <c r="M2341" i="1" a="1"/>
  <c r="M2341" i="1" s="1"/>
  <c r="M2342" i="1" a="1"/>
  <c r="M2342" i="1" s="1"/>
  <c r="M2343" i="1" a="1"/>
  <c r="M2343" i="1" s="1"/>
  <c r="M2344" i="1" a="1"/>
  <c r="M2344" i="1"/>
  <c r="M2345" i="1" a="1"/>
  <c r="M2345" i="1"/>
  <c r="M2346" i="1" a="1"/>
  <c r="M2346" i="1" s="1"/>
  <c r="M2347" i="1" a="1"/>
  <c r="M2347" i="1" s="1"/>
  <c r="M2348" i="1" a="1"/>
  <c r="M2348" i="1" s="1"/>
  <c r="M2349" i="1" a="1"/>
  <c r="M2349" i="1" s="1"/>
  <c r="M2350" i="1" a="1"/>
  <c r="M2350" i="1"/>
  <c r="M2351" i="1" a="1"/>
  <c r="M2351" i="1" s="1"/>
  <c r="M2352" i="1" a="1"/>
  <c r="M2352" i="1" s="1"/>
  <c r="M2353" i="1" a="1"/>
  <c r="M2353" i="1" s="1"/>
  <c r="M2354" i="1" a="1"/>
  <c r="M2354" i="1" s="1"/>
  <c r="M2355" i="1" a="1"/>
  <c r="M2355" i="1" s="1"/>
  <c r="M2356" i="1" a="1"/>
  <c r="M2356" i="1" s="1"/>
  <c r="M2357" i="1" a="1"/>
  <c r="M2357" i="1" s="1"/>
  <c r="M2358" i="1" a="1"/>
  <c r="M2358" i="1"/>
  <c r="M2359" i="1" a="1"/>
  <c r="M2359" i="1" s="1"/>
  <c r="M2360" i="1" a="1"/>
  <c r="M2360" i="1" s="1"/>
  <c r="M2361" i="1" a="1"/>
  <c r="M2361" i="1" s="1"/>
  <c r="M2362" i="1" a="1"/>
  <c r="M2362" i="1" s="1"/>
  <c r="M2363" i="1" a="1"/>
  <c r="M2363" i="1"/>
  <c r="M2364" i="1" a="1"/>
  <c r="M2364" i="1" s="1"/>
  <c r="M2365" i="1" a="1"/>
  <c r="M2365" i="1"/>
  <c r="M2366" i="1" a="1"/>
  <c r="M2366" i="1" s="1"/>
  <c r="M2367" i="1" a="1"/>
  <c r="M2367" i="1" s="1"/>
  <c r="M2368" i="1" a="1"/>
  <c r="M2368" i="1"/>
  <c r="M2369" i="1" a="1"/>
  <c r="M2369" i="1" s="1"/>
  <c r="M2370" i="1" a="1"/>
  <c r="M2370" i="1"/>
  <c r="M2371" i="1" a="1"/>
  <c r="M2371" i="1" s="1"/>
  <c r="M2372" i="1" a="1"/>
  <c r="M2372" i="1" s="1"/>
  <c r="M2373" i="1" a="1"/>
  <c r="M2373" i="1" s="1"/>
  <c r="M2374" i="1" a="1"/>
  <c r="M2374" i="1" s="1"/>
  <c r="M2375" i="1" a="1"/>
  <c r="M2375" i="1" s="1"/>
  <c r="M2376" i="1" a="1"/>
  <c r="M2376" i="1" s="1"/>
  <c r="M2377" i="1" a="1"/>
  <c r="M2377" i="1"/>
  <c r="M2378" i="1" a="1"/>
  <c r="M2378" i="1" s="1"/>
  <c r="M2379" i="1" a="1"/>
  <c r="M2379" i="1" s="1"/>
  <c r="M2380" i="1" a="1"/>
  <c r="M2380" i="1" s="1"/>
  <c r="M2381" i="1" a="1"/>
  <c r="M2381" i="1" s="1"/>
  <c r="M2382" i="1" a="1"/>
  <c r="M2382" i="1" s="1"/>
  <c r="M2383" i="1" a="1"/>
  <c r="M2383" i="1"/>
  <c r="M2384" i="1" a="1"/>
  <c r="M2384" i="1" s="1"/>
  <c r="M2385" i="1" a="1"/>
  <c r="M2385" i="1" s="1"/>
  <c r="M2386" i="1" a="1"/>
  <c r="M2386" i="1" s="1"/>
  <c r="M2387" i="1" a="1"/>
  <c r="M2387" i="1" s="1"/>
  <c r="M2388" i="1" a="1"/>
  <c r="M2388" i="1" s="1"/>
  <c r="M2389" i="1" a="1"/>
  <c r="M2389" i="1"/>
  <c r="M2390" i="1" a="1"/>
  <c r="M2390" i="1" s="1"/>
  <c r="M2391" i="1" a="1"/>
  <c r="M2391" i="1"/>
  <c r="M2392" i="1" a="1"/>
  <c r="M2392" i="1" s="1"/>
  <c r="M2393" i="1" a="1"/>
  <c r="M2393" i="1" s="1"/>
  <c r="M2394" i="1" a="1"/>
  <c r="M2394" i="1" s="1"/>
  <c r="M2395" i="1" a="1"/>
  <c r="M2395" i="1" s="1"/>
  <c r="M2396" i="1" a="1"/>
  <c r="M2396" i="1"/>
  <c r="M2397" i="1" a="1"/>
  <c r="M2397" i="1"/>
  <c r="M2398" i="1" a="1"/>
  <c r="M2398" i="1"/>
  <c r="M2399" i="1" a="1"/>
  <c r="M2399" i="1" s="1"/>
  <c r="M2400" i="1" a="1"/>
  <c r="M2400" i="1" s="1"/>
  <c r="M2401" i="1" a="1"/>
  <c r="M2401" i="1"/>
  <c r="M2402" i="1" a="1"/>
  <c r="M2402" i="1" s="1"/>
  <c r="M2403" i="1" a="1"/>
  <c r="M2403" i="1"/>
  <c r="M2404" i="1" a="1"/>
  <c r="M2404" i="1" s="1"/>
  <c r="M2405" i="1" a="1"/>
  <c r="M2405" i="1" s="1"/>
  <c r="M2406" i="1" a="1"/>
  <c r="M2406" i="1" s="1"/>
  <c r="M2407" i="1" a="1"/>
  <c r="M2407" i="1"/>
  <c r="M2408" i="1" a="1"/>
  <c r="M2408" i="1" s="1"/>
  <c r="M2409" i="1" a="1"/>
  <c r="M2409" i="1" s="1"/>
  <c r="M2410" i="1" a="1"/>
  <c r="M2410" i="1" s="1"/>
  <c r="M2411" i="1" a="1"/>
  <c r="M2411" i="1" s="1"/>
  <c r="M2412" i="1" a="1"/>
  <c r="M2412" i="1" s="1"/>
  <c r="M2413" i="1" a="1"/>
  <c r="M2413" i="1" s="1"/>
  <c r="M2414" i="1" a="1"/>
  <c r="M2414" i="1" s="1"/>
  <c r="M2415" i="1" a="1"/>
  <c r="M2415" i="1" s="1"/>
  <c r="M2416" i="1" a="1"/>
  <c r="M2416" i="1"/>
  <c r="M2417" i="1" a="1"/>
  <c r="M2417" i="1" s="1"/>
  <c r="M2418" i="1" a="1"/>
  <c r="M2418" i="1" s="1"/>
  <c r="M2419" i="1" a="1"/>
  <c r="M2419" i="1" s="1"/>
  <c r="M2420" i="1" a="1"/>
  <c r="M2420" i="1" s="1"/>
  <c r="M2421" i="1" a="1"/>
  <c r="M2421" i="1" s="1"/>
  <c r="M2422" i="1" a="1"/>
  <c r="M2422" i="1"/>
  <c r="M2423" i="1" a="1"/>
  <c r="M2423" i="1" s="1"/>
  <c r="M2424" i="1" a="1"/>
  <c r="M2424" i="1" s="1"/>
  <c r="M2425" i="1" a="1"/>
  <c r="M2425" i="1" s="1"/>
  <c r="M2426" i="1" a="1"/>
  <c r="M2426" i="1" s="1"/>
  <c r="M2427" i="1" a="1"/>
  <c r="M2427" i="1" s="1"/>
  <c r="M2428" i="1" a="1"/>
  <c r="M2428" i="1" s="1"/>
  <c r="M2429" i="1" a="1"/>
  <c r="M2429" i="1"/>
  <c r="M2430" i="1" a="1"/>
  <c r="M2430" i="1"/>
  <c r="M2431" i="1" a="1"/>
  <c r="M2431" i="1"/>
  <c r="M2432" i="1" a="1"/>
  <c r="M2432" i="1" s="1"/>
  <c r="M2433" i="1" a="1"/>
  <c r="M2433" i="1" s="1"/>
  <c r="M2434" i="1" a="1"/>
  <c r="M2434" i="1" s="1"/>
  <c r="M2435" i="1" a="1"/>
  <c r="M2435" i="1" s="1"/>
  <c r="M2436" i="1" a="1"/>
  <c r="M2436" i="1" s="1"/>
  <c r="M2437" i="1" a="1"/>
  <c r="M2437" i="1" s="1"/>
  <c r="M2438" i="1" a="1"/>
  <c r="M2438" i="1"/>
  <c r="M2439" i="1" a="1"/>
  <c r="M2439" i="1" s="1"/>
  <c r="M2440" i="1" a="1"/>
  <c r="M2440" i="1"/>
  <c r="M2441" i="1" a="1"/>
  <c r="M2441" i="1" s="1"/>
  <c r="M2442" i="1" a="1"/>
  <c r="M2442" i="1" s="1"/>
  <c r="M2443" i="1" a="1"/>
  <c r="M2443" i="1" s="1"/>
  <c r="M2444" i="1" a="1"/>
  <c r="M2444" i="1" s="1"/>
  <c r="M2445" i="1" a="1"/>
  <c r="M2445" i="1"/>
  <c r="M2446" i="1" a="1"/>
  <c r="M2446" i="1" s="1"/>
  <c r="M2447" i="1" a="1"/>
  <c r="M2447" i="1" s="1"/>
  <c r="M2448" i="1" a="1"/>
  <c r="M2448" i="1" s="1"/>
  <c r="M2449" i="1" a="1"/>
  <c r="M2449" i="1"/>
  <c r="M2450" i="1" a="1"/>
  <c r="M2450" i="1" s="1"/>
  <c r="M2451" i="1" a="1"/>
  <c r="M2451" i="1" s="1"/>
  <c r="M2452" i="1" a="1"/>
  <c r="M2452" i="1" s="1"/>
  <c r="M2453" i="1" a="1"/>
  <c r="M2453" i="1"/>
  <c r="M2454" i="1" a="1"/>
  <c r="M2454" i="1" s="1"/>
  <c r="M2455" i="1" a="1"/>
  <c r="M2455" i="1" s="1"/>
  <c r="M2456" i="1" a="1"/>
  <c r="M2456" i="1" s="1"/>
  <c r="M2457" i="1" a="1"/>
  <c r="M2457" i="1" s="1"/>
  <c r="M2458" i="1" a="1"/>
  <c r="M2458" i="1" s="1"/>
  <c r="M2459" i="1" a="1"/>
  <c r="M2459" i="1" s="1"/>
  <c r="M2460" i="1" a="1"/>
  <c r="M2460" i="1" s="1"/>
  <c r="M2461" i="1" a="1"/>
  <c r="M2461" i="1" s="1"/>
  <c r="M2462" i="1" a="1"/>
  <c r="M2462" i="1" s="1"/>
  <c r="M2463" i="1" a="1"/>
  <c r="M2463" i="1"/>
  <c r="M2464" i="1" a="1"/>
  <c r="M2464" i="1"/>
  <c r="M2465" i="1" a="1"/>
  <c r="M2465" i="1" s="1"/>
  <c r="M2466" i="1" a="1"/>
  <c r="M2466" i="1" s="1"/>
  <c r="M2467" i="1" a="1"/>
  <c r="M2467" i="1" s="1"/>
  <c r="M2468" i="1" a="1"/>
  <c r="M2468" i="1" s="1"/>
  <c r="M2469" i="1" a="1"/>
  <c r="M2469" i="1" s="1"/>
  <c r="M2470" i="1" a="1"/>
  <c r="M2470" i="1" s="1"/>
  <c r="M2471" i="1" a="1"/>
  <c r="M2471" i="1" s="1"/>
  <c r="M2472" i="1" a="1"/>
  <c r="M2472" i="1" s="1"/>
  <c r="M2473" i="1" a="1"/>
  <c r="M2473" i="1" s="1"/>
  <c r="M2474" i="1" a="1"/>
  <c r="M2474" i="1" s="1"/>
  <c r="M2475" i="1" a="1"/>
  <c r="M2475" i="1" s="1"/>
  <c r="M2476" i="1" a="1"/>
  <c r="M2476" i="1" s="1"/>
  <c r="M2477" i="1" a="1"/>
  <c r="M2477" i="1" s="1"/>
  <c r="M2478" i="1" a="1"/>
  <c r="M2478" i="1" s="1"/>
  <c r="M2479" i="1" a="1"/>
  <c r="M2479" i="1" s="1"/>
  <c r="M2480" i="1" a="1"/>
  <c r="M2480" i="1" s="1"/>
  <c r="M2481" i="1" a="1"/>
  <c r="M2481" i="1" s="1"/>
  <c r="M2482" i="1" a="1"/>
  <c r="M2482" i="1" s="1"/>
  <c r="M2483" i="1" a="1"/>
  <c r="M2483" i="1" s="1"/>
  <c r="M2484" i="1" a="1"/>
  <c r="M2484" i="1" s="1"/>
  <c r="M2485" i="1" a="1"/>
  <c r="M2485" i="1" s="1"/>
  <c r="M2486" i="1" a="1"/>
  <c r="M2486" i="1" s="1"/>
  <c r="M2487" i="1" a="1"/>
  <c r="M2487" i="1" s="1"/>
  <c r="M2488" i="1" a="1"/>
  <c r="M2488" i="1" s="1"/>
  <c r="M2489" i="1" a="1"/>
  <c r="M2489" i="1" s="1"/>
  <c r="M2490" i="1" a="1"/>
  <c r="M2490" i="1" s="1"/>
  <c r="M2491" i="1" a="1"/>
  <c r="M2491" i="1" s="1"/>
  <c r="M2492" i="1" a="1"/>
  <c r="M2492" i="1" s="1"/>
  <c r="M2493" i="1" a="1"/>
  <c r="M2493" i="1" s="1"/>
  <c r="M2494" i="1" a="1"/>
  <c r="M2494" i="1" s="1"/>
  <c r="M2495" i="1" a="1"/>
  <c r="M2495" i="1" s="1"/>
  <c r="M2496" i="1" a="1"/>
  <c r="M2496" i="1" s="1"/>
  <c r="M2497" i="1" a="1"/>
  <c r="M2497" i="1" s="1"/>
  <c r="M2498" i="1" a="1"/>
  <c r="M2498" i="1" s="1"/>
  <c r="M2499" i="1" a="1"/>
  <c r="M2499" i="1" s="1"/>
  <c r="M2500" i="1" a="1"/>
  <c r="M2500" i="1" s="1"/>
  <c r="M2501" i="1" a="1"/>
  <c r="M2501" i="1" s="1"/>
  <c r="M2502" i="1" a="1"/>
  <c r="M2502" i="1" s="1"/>
  <c r="M2503" i="1" a="1"/>
  <c r="M2503" i="1" s="1"/>
  <c r="M2504" i="1" a="1"/>
  <c r="M2504" i="1" s="1"/>
  <c r="M2505" i="1" a="1"/>
  <c r="M2505" i="1" s="1"/>
  <c r="M2506" i="1" a="1"/>
  <c r="M2506" i="1" s="1"/>
  <c r="M2507" i="1" a="1"/>
  <c r="M2507" i="1" s="1"/>
  <c r="M2508" i="1" a="1"/>
  <c r="M2508" i="1" s="1"/>
  <c r="M2509" i="1" a="1"/>
  <c r="M2509" i="1" s="1"/>
  <c r="M2510" i="1" a="1"/>
  <c r="M2510" i="1" s="1"/>
  <c r="M2511" i="1" a="1"/>
  <c r="M2511" i="1" s="1"/>
  <c r="M2512" i="1" a="1"/>
  <c r="M2512" i="1" s="1"/>
  <c r="M2513" i="1" a="1"/>
  <c r="M2513" i="1" s="1"/>
  <c r="M2514" i="1" a="1"/>
  <c r="M2514" i="1" s="1"/>
  <c r="M2515" i="1" a="1"/>
  <c r="M2515" i="1" s="1"/>
  <c r="M2516" i="1" a="1"/>
  <c r="M2516" i="1" s="1"/>
  <c r="M2517" i="1" a="1"/>
  <c r="M2517" i="1" s="1"/>
  <c r="M2518" i="1" a="1"/>
  <c r="M2518" i="1" s="1"/>
  <c r="M2519" i="1" a="1"/>
  <c r="M2519" i="1" s="1"/>
  <c r="M2520" i="1" a="1"/>
  <c r="M2520" i="1" s="1"/>
  <c r="M2521" i="1" a="1"/>
  <c r="M2521" i="1" s="1"/>
  <c r="M2522" i="1" a="1"/>
  <c r="M2522" i="1" s="1"/>
  <c r="M2523" i="1" a="1"/>
  <c r="M2523" i="1" s="1"/>
  <c r="M2524" i="1" a="1"/>
  <c r="M2524" i="1" s="1"/>
  <c r="M2525" i="1" a="1"/>
  <c r="M2525" i="1" s="1"/>
  <c r="M2526" i="1" a="1"/>
  <c r="M2526" i="1" s="1"/>
  <c r="M2527" i="1" a="1"/>
  <c r="M2527" i="1" s="1"/>
  <c r="M2528" i="1" a="1"/>
  <c r="M2528" i="1" s="1"/>
  <c r="M2529" i="1" a="1"/>
  <c r="M2529" i="1" s="1"/>
  <c r="M2530" i="1" a="1"/>
  <c r="M2530" i="1" s="1"/>
  <c r="M2531" i="1" a="1"/>
  <c r="M2531" i="1" s="1"/>
  <c r="M2532" i="1" a="1"/>
  <c r="M2532" i="1" s="1"/>
  <c r="M2533" i="1" a="1"/>
  <c r="M2533" i="1" s="1"/>
  <c r="M2534" i="1" a="1"/>
  <c r="M2534" i="1" s="1"/>
  <c r="M2535" i="1" a="1"/>
  <c r="M2535" i="1" s="1"/>
  <c r="M2536" i="1" a="1"/>
  <c r="M2536" i="1" s="1"/>
  <c r="M2537" i="1" a="1"/>
  <c r="M2537" i="1" s="1"/>
  <c r="M2538" i="1" a="1"/>
  <c r="M2538" i="1" s="1"/>
  <c r="M2539" i="1" a="1"/>
  <c r="M2539" i="1" s="1"/>
  <c r="M2540" i="1" a="1"/>
  <c r="M2540" i="1" s="1"/>
  <c r="M2541" i="1" a="1"/>
  <c r="M2541" i="1" s="1"/>
  <c r="M2542" i="1" a="1"/>
  <c r="M2542" i="1" s="1"/>
  <c r="M2543" i="1" a="1"/>
  <c r="M2543" i="1" s="1"/>
  <c r="M2544" i="1" a="1"/>
  <c r="M2544" i="1" s="1"/>
  <c r="M2545" i="1" a="1"/>
  <c r="M2545" i="1" s="1"/>
  <c r="M2546" i="1" a="1"/>
  <c r="M2546" i="1" s="1"/>
  <c r="M2547" i="1" a="1"/>
  <c r="M2547" i="1" s="1"/>
  <c r="M2548" i="1" a="1"/>
  <c r="M2548" i="1" s="1"/>
  <c r="M2549" i="1" a="1"/>
  <c r="M2549" i="1" s="1"/>
  <c r="M2550" i="1" a="1"/>
  <c r="M2550" i="1" s="1"/>
  <c r="M2551" i="1" a="1"/>
  <c r="M2551" i="1" s="1"/>
  <c r="M2552" i="1" a="1"/>
  <c r="M2552" i="1" s="1"/>
  <c r="M2553" i="1" a="1"/>
  <c r="M2553" i="1" s="1"/>
  <c r="M2554" i="1" a="1"/>
  <c r="M2554" i="1" s="1"/>
  <c r="M2555" i="1" a="1"/>
  <c r="M2555" i="1" s="1"/>
  <c r="M2556" i="1" a="1"/>
  <c r="M2556" i="1" s="1"/>
  <c r="M2557" i="1" a="1"/>
  <c r="M2557" i="1" s="1"/>
  <c r="M2558" i="1" a="1"/>
  <c r="M2558" i="1" s="1"/>
  <c r="M2559" i="1" a="1"/>
  <c r="M2559" i="1" s="1"/>
  <c r="M2560" i="1" a="1"/>
  <c r="M2560" i="1" s="1"/>
  <c r="M2561" i="1" a="1"/>
  <c r="M2561" i="1" s="1"/>
  <c r="M2562" i="1" a="1"/>
  <c r="M2562" i="1" s="1"/>
  <c r="M2563" i="1" a="1"/>
  <c r="M2563" i="1" s="1"/>
  <c r="M2564" i="1" a="1"/>
  <c r="M2564" i="1" s="1"/>
  <c r="M2565" i="1" a="1"/>
  <c r="M2565" i="1" s="1"/>
  <c r="M2566" i="1" a="1"/>
  <c r="M2566" i="1" s="1"/>
  <c r="M2567" i="1" a="1"/>
  <c r="M2567" i="1" s="1"/>
  <c r="M2568" i="1" a="1"/>
  <c r="M2568" i="1" s="1"/>
  <c r="M2569" i="1" a="1"/>
  <c r="M2569" i="1" s="1"/>
  <c r="M2570" i="1" a="1"/>
  <c r="M2570" i="1" s="1"/>
  <c r="M2571" i="1" a="1"/>
  <c r="M2571" i="1" s="1"/>
  <c r="M2572" i="1" a="1"/>
  <c r="M2572" i="1" s="1"/>
  <c r="M2573" i="1" a="1"/>
  <c r="M2573" i="1" s="1"/>
  <c r="M2574" i="1" a="1"/>
  <c r="M2574" i="1" s="1"/>
  <c r="M2575" i="1" a="1"/>
  <c r="M2575" i="1" s="1"/>
  <c r="M2576" i="1" a="1"/>
  <c r="M2576" i="1" s="1"/>
  <c r="M2577" i="1" a="1"/>
  <c r="M2577" i="1" s="1"/>
  <c r="M2578" i="1" a="1"/>
  <c r="M2578" i="1" s="1"/>
  <c r="M2579" i="1" a="1"/>
  <c r="M2579" i="1" s="1"/>
  <c r="M2580" i="1" a="1"/>
  <c r="M2580" i="1" s="1"/>
  <c r="M2581" i="1" a="1"/>
  <c r="M2581" i="1" s="1"/>
  <c r="M2582" i="1" a="1"/>
  <c r="M2582" i="1" s="1"/>
  <c r="M2583" i="1" a="1"/>
  <c r="M2583" i="1" s="1"/>
  <c r="M2584" i="1" a="1"/>
  <c r="M2584" i="1" s="1"/>
  <c r="M2585" i="1" a="1"/>
  <c r="M2585" i="1" s="1"/>
  <c r="M2586" i="1" a="1"/>
  <c r="M2586" i="1" s="1"/>
  <c r="M2587" i="1" a="1"/>
  <c r="M2587" i="1" s="1"/>
  <c r="M2588" i="1" a="1"/>
  <c r="M2588" i="1" s="1"/>
  <c r="M2589" i="1" a="1"/>
  <c r="M2589" i="1" s="1"/>
  <c r="M2590" i="1" a="1"/>
  <c r="M2590" i="1" s="1"/>
  <c r="M2591" i="1" a="1"/>
  <c r="M2591" i="1" s="1"/>
  <c r="M2592" i="1" a="1"/>
  <c r="M2592" i="1" s="1"/>
  <c r="M2593" i="1" a="1"/>
  <c r="M2593" i="1" s="1"/>
  <c r="M2594" i="1" a="1"/>
  <c r="M2594" i="1" s="1"/>
  <c r="M2595" i="1" a="1"/>
  <c r="M2595" i="1" s="1"/>
  <c r="M2596" i="1" a="1"/>
  <c r="M2596" i="1" s="1"/>
  <c r="M2597" i="1" a="1"/>
  <c r="M2597" i="1" s="1"/>
  <c r="M2598" i="1" a="1"/>
  <c r="M2598" i="1" s="1"/>
  <c r="M2599" i="1" a="1"/>
  <c r="M2599" i="1" s="1"/>
  <c r="M2600" i="1" a="1"/>
  <c r="M2600" i="1" s="1"/>
  <c r="M2601" i="1" a="1"/>
  <c r="M2601" i="1" s="1"/>
  <c r="M2602" i="1" a="1"/>
  <c r="M2602" i="1" s="1"/>
  <c r="M2603" i="1" a="1"/>
  <c r="M2603" i="1" s="1"/>
  <c r="M2604" i="1" a="1"/>
  <c r="M2604" i="1" s="1"/>
  <c r="M2605" i="1" a="1"/>
  <c r="M2605" i="1" s="1"/>
  <c r="M2606" i="1" a="1"/>
  <c r="M2606" i="1" s="1"/>
  <c r="M2607" i="1" a="1"/>
  <c r="M2607" i="1" s="1"/>
  <c r="M2608" i="1" a="1"/>
  <c r="M2608" i="1" s="1"/>
  <c r="M2609" i="1" a="1"/>
  <c r="M2609" i="1" s="1"/>
  <c r="M2610" i="1" a="1"/>
  <c r="M2610" i="1" s="1"/>
  <c r="M2611" i="1" a="1"/>
  <c r="M2611" i="1" s="1"/>
  <c r="M2612" i="1" a="1"/>
  <c r="M2612" i="1" s="1"/>
  <c r="M2613" i="1" a="1"/>
  <c r="M2613" i="1" s="1"/>
  <c r="M2614" i="1" a="1"/>
  <c r="M2614" i="1" s="1"/>
  <c r="M2615" i="1" a="1"/>
  <c r="M2615" i="1" s="1"/>
  <c r="M2616" i="1" a="1"/>
  <c r="M2616" i="1" s="1"/>
  <c r="M2617" i="1" a="1"/>
  <c r="M2617" i="1" s="1"/>
  <c r="M2618" i="1" a="1"/>
  <c r="M2618" i="1" s="1"/>
  <c r="M2619" i="1" a="1"/>
  <c r="M2619" i="1" s="1"/>
  <c r="M2620" i="1" a="1"/>
  <c r="M2620" i="1" s="1"/>
  <c r="M2621" i="1" a="1"/>
  <c r="M2621" i="1" s="1"/>
  <c r="M2622" i="1" a="1"/>
  <c r="M2622" i="1" s="1"/>
  <c r="M2623" i="1" a="1"/>
  <c r="M2623" i="1" s="1"/>
  <c r="M2624" i="1" a="1"/>
  <c r="M2624" i="1" s="1"/>
  <c r="M2625" i="1" a="1"/>
  <c r="M2625" i="1" s="1"/>
  <c r="M2626" i="1" a="1"/>
  <c r="M2626" i="1" s="1"/>
  <c r="M2627" i="1" a="1"/>
  <c r="M2627" i="1" s="1"/>
  <c r="M2628" i="1" a="1"/>
  <c r="M2628" i="1" s="1"/>
  <c r="M2629" i="1" a="1"/>
  <c r="M2629" i="1" s="1"/>
  <c r="M2630" i="1" a="1"/>
  <c r="M2630" i="1" s="1"/>
  <c r="M2631" i="1" a="1"/>
  <c r="M2631" i="1" s="1"/>
  <c r="M2632" i="1" a="1"/>
  <c r="M2632" i="1" s="1"/>
  <c r="M2633" i="1" a="1"/>
  <c r="M2633" i="1" s="1"/>
  <c r="M2634" i="1" a="1"/>
  <c r="M2634" i="1" s="1"/>
  <c r="M2635" i="1" a="1"/>
  <c r="M2635" i="1" s="1"/>
  <c r="M2636" i="1" a="1"/>
  <c r="M2636" i="1" s="1"/>
  <c r="M2637" i="1" a="1"/>
  <c r="M2637" i="1" s="1"/>
  <c r="M2638" i="1" a="1"/>
  <c r="M2638" i="1" s="1"/>
  <c r="M2639" i="1" a="1"/>
  <c r="M2639" i="1" s="1"/>
  <c r="M2640" i="1" a="1"/>
  <c r="M2640" i="1" s="1"/>
  <c r="M2641" i="1" a="1"/>
  <c r="M2641" i="1" s="1"/>
  <c r="M2642" i="1" a="1"/>
  <c r="M2642" i="1" s="1"/>
  <c r="M2643" i="1" a="1"/>
  <c r="M2643" i="1" s="1"/>
  <c r="M2644" i="1" a="1"/>
  <c r="M2644" i="1" s="1"/>
  <c r="M2645" i="1" a="1"/>
  <c r="M2645" i="1" s="1"/>
  <c r="M2646" i="1" a="1"/>
  <c r="M2646" i="1" s="1"/>
  <c r="M2647" i="1" a="1"/>
  <c r="M2647" i="1" s="1"/>
  <c r="M2648" i="1" a="1"/>
  <c r="M2648" i="1" s="1"/>
  <c r="M2649" i="1" a="1"/>
  <c r="M2649" i="1" s="1"/>
  <c r="M2650" i="1" a="1"/>
  <c r="M2650" i="1" s="1"/>
  <c r="M2651" i="1" a="1"/>
  <c r="M2651" i="1" s="1"/>
  <c r="M2652" i="1" a="1"/>
  <c r="M2652" i="1" s="1"/>
  <c r="M2653" i="1" a="1"/>
  <c r="M2653" i="1" s="1"/>
  <c r="M2654" i="1" a="1"/>
  <c r="M2654" i="1" s="1"/>
  <c r="M2655" i="1" a="1"/>
  <c r="M2655" i="1" s="1"/>
  <c r="M2656" i="1" a="1"/>
  <c r="M2656" i="1" s="1"/>
  <c r="M2657" i="1" a="1"/>
  <c r="M2657" i="1" s="1"/>
  <c r="M2658" i="1" a="1"/>
  <c r="M2658" i="1" s="1"/>
  <c r="M2659" i="1" a="1"/>
  <c r="M2659" i="1" s="1"/>
  <c r="M2660" i="1" a="1"/>
  <c r="M2660" i="1" s="1"/>
  <c r="M2661" i="1" a="1"/>
  <c r="M2661" i="1" s="1"/>
  <c r="M2662" i="1" a="1"/>
  <c r="M2662" i="1" s="1"/>
  <c r="M2663" i="1" a="1"/>
  <c r="M2663" i="1" s="1"/>
  <c r="M2664" i="1" a="1"/>
  <c r="M2664" i="1" s="1"/>
  <c r="M2665" i="1" a="1"/>
  <c r="M2665" i="1" s="1"/>
  <c r="M2666" i="1" a="1"/>
  <c r="M2666" i="1" s="1"/>
  <c r="M2667" i="1" a="1"/>
  <c r="M2667" i="1" s="1"/>
  <c r="M2668" i="1" a="1"/>
  <c r="M2668" i="1" s="1"/>
  <c r="M2669" i="1" a="1"/>
  <c r="M2669" i="1" s="1"/>
  <c r="M2670" i="1" a="1"/>
  <c r="M2670" i="1" s="1"/>
  <c r="M2671" i="1" a="1"/>
  <c r="M2671" i="1" s="1"/>
  <c r="M2672" i="1" a="1"/>
  <c r="M2672" i="1" s="1"/>
  <c r="M2673" i="1" a="1"/>
  <c r="M2673" i="1" s="1"/>
  <c r="M2674" i="1" a="1"/>
  <c r="M2674" i="1" s="1"/>
  <c r="M2675" i="1" a="1"/>
  <c r="M2675" i="1" s="1"/>
  <c r="M2676" i="1" a="1"/>
  <c r="M2676" i="1" s="1"/>
  <c r="M2677" i="1" a="1"/>
  <c r="M2677" i="1" s="1"/>
  <c r="M2678" i="1" a="1"/>
  <c r="M2678" i="1" s="1"/>
  <c r="M2679" i="1" a="1"/>
  <c r="M2679" i="1" s="1"/>
  <c r="M2680" i="1" a="1"/>
  <c r="M2680" i="1" s="1"/>
  <c r="M2681" i="1" a="1"/>
  <c r="M2681" i="1" s="1"/>
  <c r="M2682" i="1" a="1"/>
  <c r="M2682" i="1" s="1"/>
  <c r="M2683" i="1" a="1"/>
  <c r="M2683" i="1" s="1"/>
  <c r="M2684" i="1" a="1"/>
  <c r="M2684" i="1" s="1"/>
  <c r="M2685" i="1" a="1"/>
  <c r="M2685" i="1" s="1"/>
  <c r="M2686" i="1" a="1"/>
  <c r="M2686" i="1" s="1"/>
  <c r="M2687" i="1" a="1"/>
  <c r="M2687" i="1" s="1"/>
  <c r="M2688" i="1" a="1"/>
  <c r="M2688" i="1" s="1"/>
  <c r="M2689" i="1" a="1"/>
  <c r="M2689" i="1" s="1"/>
  <c r="M2690" i="1" a="1"/>
  <c r="M2690" i="1" s="1"/>
  <c r="M2691" i="1" a="1"/>
  <c r="M2691" i="1" s="1"/>
  <c r="M2692" i="1" a="1"/>
  <c r="M2692" i="1" s="1"/>
  <c r="M2693" i="1" a="1"/>
  <c r="M2693" i="1" s="1"/>
  <c r="M2694" i="1" a="1"/>
  <c r="M2694" i="1" s="1"/>
  <c r="M2695" i="1" a="1"/>
  <c r="M2695" i="1" s="1"/>
  <c r="M2696" i="1" a="1"/>
  <c r="M2696" i="1" s="1"/>
  <c r="M2697" i="1" a="1"/>
  <c r="M2697" i="1" s="1"/>
  <c r="M2698" i="1" a="1"/>
  <c r="M2698" i="1" s="1"/>
  <c r="M2699" i="1" a="1"/>
  <c r="M2699" i="1" s="1"/>
  <c r="M2700" i="1" a="1"/>
  <c r="M2700" i="1" s="1"/>
  <c r="M2701" i="1" a="1"/>
  <c r="M2701" i="1" s="1"/>
  <c r="M2702" i="1" a="1"/>
  <c r="M2702" i="1" s="1"/>
  <c r="M2703" i="1" a="1"/>
  <c r="M2703" i="1" s="1"/>
  <c r="M2704" i="1" a="1"/>
  <c r="M2704" i="1" s="1"/>
  <c r="M2705" i="1" a="1"/>
  <c r="M2705" i="1" s="1"/>
  <c r="M2706" i="1" a="1"/>
  <c r="M2706" i="1" s="1"/>
  <c r="M2707" i="1" a="1"/>
  <c r="M2707" i="1" s="1"/>
  <c r="M2708" i="1" a="1"/>
  <c r="M2708" i="1" s="1"/>
  <c r="M2709" i="1" a="1"/>
  <c r="M2709" i="1" s="1"/>
  <c r="M2710" i="1" a="1"/>
  <c r="M2710" i="1" s="1"/>
  <c r="M2711" i="1" a="1"/>
  <c r="M2711" i="1" s="1"/>
  <c r="M2712" i="1" a="1"/>
  <c r="M2712" i="1" s="1"/>
  <c r="M2713" i="1" a="1"/>
  <c r="M2713" i="1" s="1"/>
  <c r="M2714" i="1" a="1"/>
  <c r="M2714" i="1" s="1"/>
  <c r="M2715" i="1" a="1"/>
  <c r="M2715" i="1" s="1"/>
  <c r="M2716" i="1" a="1"/>
  <c r="M2716" i="1" s="1"/>
  <c r="M2717" i="1" a="1"/>
  <c r="M2717" i="1" s="1"/>
  <c r="M2718" i="1" a="1"/>
  <c r="M2718" i="1" s="1"/>
  <c r="M2719" i="1" a="1"/>
  <c r="M2719" i="1" s="1"/>
  <c r="M2720" i="1" a="1"/>
  <c r="M2720" i="1" s="1"/>
  <c r="M2721" i="1" a="1"/>
  <c r="M2721" i="1" s="1"/>
  <c r="M2722" i="1" a="1"/>
  <c r="M2722" i="1" s="1"/>
  <c r="M2723" i="1" a="1"/>
  <c r="M2723" i="1" s="1"/>
  <c r="M2724" i="1" a="1"/>
  <c r="M2724" i="1" s="1"/>
  <c r="M2725" i="1" a="1"/>
  <c r="M2725" i="1" s="1"/>
  <c r="M2726" i="1" a="1"/>
  <c r="M2726" i="1" s="1"/>
  <c r="M2727" i="1" a="1"/>
  <c r="M2727" i="1" s="1"/>
  <c r="M2728" i="1" a="1"/>
  <c r="M2728" i="1" s="1"/>
  <c r="M2729" i="1" a="1"/>
  <c r="M2729" i="1" s="1"/>
  <c r="M2730" i="1" a="1"/>
  <c r="M2730" i="1" s="1"/>
  <c r="M2731" i="1" a="1"/>
  <c r="M2731" i="1" s="1"/>
  <c r="M2732" i="1" a="1"/>
  <c r="M2732" i="1" s="1"/>
  <c r="M2733" i="1" a="1"/>
  <c r="M2733" i="1" s="1"/>
  <c r="M2734" i="1" a="1"/>
  <c r="M2734" i="1" s="1"/>
  <c r="M2735" i="1" a="1"/>
  <c r="M2735" i="1" s="1"/>
  <c r="M2736" i="1" a="1"/>
  <c r="M2736" i="1" s="1"/>
  <c r="M2737" i="1" a="1"/>
  <c r="M2737" i="1" s="1"/>
  <c r="M2738" i="1" a="1"/>
  <c r="M2738" i="1" s="1"/>
  <c r="M2739" i="1" a="1"/>
  <c r="M2739" i="1" s="1"/>
  <c r="M2740" i="1" a="1"/>
  <c r="M2740" i="1" s="1"/>
  <c r="M2741" i="1" a="1"/>
  <c r="M2741" i="1" s="1"/>
  <c r="M2742" i="1" a="1"/>
  <c r="M2742" i="1" s="1"/>
  <c r="M2743" i="1" a="1"/>
  <c r="M2743" i="1" s="1"/>
  <c r="M2744" i="1" a="1"/>
  <c r="M2744" i="1" s="1"/>
  <c r="M2745" i="1" a="1"/>
  <c r="M2745" i="1" s="1"/>
  <c r="M2746" i="1" a="1"/>
  <c r="M2746" i="1" s="1"/>
  <c r="M2747" i="1" a="1"/>
  <c r="M2747" i="1" s="1"/>
  <c r="M2748" i="1" a="1"/>
  <c r="M2748" i="1" s="1"/>
  <c r="M2749" i="1" a="1"/>
  <c r="M2749" i="1" s="1"/>
  <c r="M2750" i="1" a="1"/>
  <c r="M2750" i="1" s="1"/>
  <c r="M2751" i="1" a="1"/>
  <c r="M2751" i="1" s="1"/>
  <c r="M2752" i="1" a="1"/>
  <c r="M2752" i="1" s="1"/>
  <c r="M2753" i="1" a="1"/>
  <c r="M2753" i="1" s="1"/>
  <c r="M2754" i="1" a="1"/>
  <c r="M2754" i="1" s="1"/>
  <c r="M2755" i="1" a="1"/>
  <c r="M2755" i="1" s="1"/>
  <c r="M2756" i="1" a="1"/>
  <c r="M2756" i="1" s="1"/>
  <c r="M2757" i="1" a="1"/>
  <c r="M2757" i="1" s="1"/>
  <c r="M2758" i="1" a="1"/>
  <c r="M2758" i="1" s="1"/>
  <c r="M2759" i="1" a="1"/>
  <c r="M2759" i="1" s="1"/>
  <c r="M2760" i="1" a="1"/>
  <c r="M2760" i="1" s="1"/>
  <c r="M2761" i="1" a="1"/>
  <c r="M2761" i="1" s="1"/>
  <c r="M2762" i="1" a="1"/>
  <c r="M2762" i="1" s="1"/>
  <c r="M2763" i="1" a="1"/>
  <c r="M2763" i="1" s="1"/>
  <c r="M2764" i="1" a="1"/>
  <c r="M2764" i="1" s="1"/>
  <c r="M2765" i="1" a="1"/>
  <c r="M2765" i="1" s="1"/>
  <c r="M2766" i="1" a="1"/>
  <c r="M2766" i="1" s="1"/>
  <c r="M2767" i="1" a="1"/>
  <c r="M2767" i="1" s="1"/>
  <c r="M2768" i="1" a="1"/>
  <c r="M2768" i="1" s="1"/>
  <c r="M2769" i="1" a="1"/>
  <c r="M2769" i="1" s="1"/>
  <c r="M2770" i="1" a="1"/>
  <c r="M2770" i="1" s="1"/>
  <c r="M2771" i="1" a="1"/>
  <c r="M2771" i="1" s="1"/>
  <c r="M2772" i="1" a="1"/>
  <c r="M2772" i="1" s="1"/>
  <c r="M2773" i="1" a="1"/>
  <c r="M2773" i="1" s="1"/>
  <c r="M2774" i="1" a="1"/>
  <c r="M2774" i="1" s="1"/>
  <c r="M2775" i="1" a="1"/>
  <c r="M2775" i="1" s="1"/>
  <c r="M2776" i="1" a="1"/>
  <c r="M2776" i="1" s="1"/>
  <c r="M2777" i="1" a="1"/>
  <c r="M2777" i="1" s="1"/>
  <c r="M2778" i="1" a="1"/>
  <c r="M2778" i="1" s="1"/>
  <c r="M2779" i="1" a="1"/>
  <c r="M2779" i="1" s="1"/>
  <c r="M2780" i="1" a="1"/>
  <c r="M2780" i="1" s="1"/>
  <c r="M2781" i="1" a="1"/>
  <c r="M2781" i="1" s="1"/>
  <c r="M2782" i="1" a="1"/>
  <c r="M2782" i="1"/>
  <c r="M2783" i="1" a="1"/>
  <c r="M2783" i="1" s="1"/>
  <c r="M2784" i="1" a="1"/>
  <c r="M2784" i="1" s="1"/>
  <c r="M2785" i="1" a="1"/>
  <c r="M2785" i="1" s="1"/>
  <c r="M2786" i="1" a="1"/>
  <c r="M2786" i="1" s="1"/>
  <c r="M2787" i="1" a="1"/>
  <c r="M2787" i="1" s="1"/>
  <c r="M2788" i="1" a="1"/>
  <c r="M2788" i="1" s="1"/>
  <c r="M2789" i="1" a="1"/>
  <c r="M2789" i="1" s="1"/>
  <c r="M2790" i="1" a="1"/>
  <c r="M2790" i="1" s="1"/>
  <c r="M2791" i="1" a="1"/>
  <c r="M2791" i="1" s="1"/>
  <c r="M2792" i="1" a="1"/>
  <c r="M2792" i="1" s="1"/>
  <c r="M2793" i="1" a="1"/>
  <c r="M2793" i="1" s="1"/>
  <c r="M2794" i="1" a="1"/>
  <c r="M2794" i="1" s="1"/>
  <c r="M2795" i="1" a="1"/>
  <c r="M2795" i="1" s="1"/>
  <c r="M2796" i="1" a="1"/>
  <c r="M2796" i="1" s="1"/>
  <c r="M2797" i="1" a="1"/>
  <c r="M2797" i="1" s="1"/>
  <c r="M2798" i="1" a="1"/>
  <c r="M2798" i="1"/>
  <c r="M2799" i="1" a="1"/>
  <c r="M2799" i="1"/>
  <c r="M2800" i="1" a="1"/>
  <c r="M2800" i="1" s="1"/>
  <c r="M2801" i="1" a="1"/>
  <c r="M2801" i="1" s="1"/>
  <c r="M2802" i="1" a="1"/>
  <c r="M2802" i="1" s="1"/>
  <c r="M2803" i="1" a="1"/>
  <c r="M2803" i="1" s="1"/>
  <c r="M2804" i="1" a="1"/>
  <c r="M2804" i="1" s="1"/>
  <c r="M2805" i="1" a="1"/>
  <c r="M2805" i="1" s="1"/>
  <c r="M2806" i="1" a="1"/>
  <c r="M2806" i="1" s="1"/>
  <c r="M2807" i="1" a="1"/>
  <c r="M2807" i="1"/>
  <c r="M2808" i="1" a="1"/>
  <c r="M2808" i="1" s="1"/>
  <c r="M2809" i="1" a="1"/>
  <c r="M2809" i="1" s="1"/>
  <c r="M2810" i="1" a="1"/>
  <c r="M2810" i="1" s="1"/>
  <c r="M2811" i="1" a="1"/>
  <c r="M2811" i="1" s="1"/>
  <c r="M2812" i="1" a="1"/>
  <c r="M2812" i="1" s="1"/>
  <c r="M2813" i="1" a="1"/>
  <c r="M2813" i="1" s="1"/>
  <c r="M2814" i="1" a="1"/>
  <c r="M2814" i="1"/>
  <c r="M2815" i="1" a="1"/>
  <c r="M2815" i="1"/>
  <c r="M2816" i="1" a="1"/>
  <c r="M2816" i="1"/>
  <c r="M2817" i="1" a="1"/>
  <c r="M2817" i="1" s="1"/>
  <c r="M2818" i="1" a="1"/>
  <c r="M2818" i="1" s="1"/>
  <c r="M2819" i="1" a="1"/>
  <c r="M2819" i="1" s="1"/>
  <c r="M2820" i="1" a="1"/>
  <c r="M2820" i="1" s="1"/>
  <c r="M2821" i="1" a="1"/>
  <c r="M2821" i="1" s="1"/>
  <c r="M2822" i="1" a="1"/>
  <c r="M2822" i="1" s="1"/>
  <c r="M2823" i="1" a="1"/>
  <c r="M2823" i="1"/>
  <c r="M2824" i="1" a="1"/>
  <c r="M2824" i="1"/>
  <c r="M2825" i="1" a="1"/>
  <c r="M2825" i="1" s="1"/>
  <c r="M2826" i="1" a="1"/>
  <c r="M2826" i="1" s="1"/>
  <c r="M2827" i="1" a="1"/>
  <c r="M2827" i="1" s="1"/>
  <c r="M2828" i="1" a="1"/>
  <c r="M2828" i="1" s="1"/>
  <c r="M2829" i="1" a="1"/>
  <c r="M2829" i="1" s="1"/>
  <c r="M2830" i="1" a="1"/>
  <c r="M2830" i="1" s="1"/>
  <c r="M2831" i="1" a="1"/>
  <c r="M2831" i="1"/>
  <c r="M2832" i="1" a="1"/>
  <c r="M2832" i="1"/>
  <c r="M2833" i="1" a="1"/>
  <c r="M2833" i="1"/>
  <c r="M2834" i="1" a="1"/>
  <c r="M2834" i="1" s="1"/>
  <c r="M2835" i="1" a="1"/>
  <c r="M2835" i="1" s="1"/>
  <c r="M2836" i="1" a="1"/>
  <c r="M2836" i="1" s="1"/>
  <c r="M2837" i="1" a="1"/>
  <c r="M2837" i="1" s="1"/>
  <c r="M2838" i="1" a="1"/>
  <c r="M2838" i="1" s="1"/>
  <c r="M2839" i="1" a="1"/>
  <c r="M2839" i="1"/>
  <c r="M2840" i="1" a="1"/>
  <c r="M2840" i="1"/>
  <c r="M2841" i="1" a="1"/>
  <c r="M2841" i="1"/>
  <c r="M2842" i="1" a="1"/>
  <c r="M2842" i="1" s="1"/>
  <c r="M2843" i="1" a="1"/>
  <c r="M2843" i="1" s="1"/>
  <c r="M2844" i="1" a="1"/>
  <c r="M2844" i="1" s="1"/>
  <c r="M2845" i="1" a="1"/>
  <c r="M2845" i="1" s="1"/>
  <c r="M2846" i="1" a="1"/>
  <c r="M2846" i="1" s="1"/>
  <c r="M2847" i="1" a="1"/>
  <c r="M2847" i="1" s="1"/>
  <c r="M2848" i="1" a="1"/>
  <c r="M2848" i="1"/>
  <c r="M2849" i="1" a="1"/>
  <c r="M2849" i="1"/>
  <c r="M2850" i="1" a="1"/>
  <c r="M2850" i="1"/>
  <c r="M2851" i="1" a="1"/>
  <c r="M2851" i="1" s="1"/>
  <c r="M2852" i="1" a="1"/>
  <c r="M2852" i="1" s="1"/>
  <c r="M2853" i="1" a="1"/>
  <c r="M2853" i="1" s="1"/>
  <c r="M2854" i="1" a="1"/>
  <c r="M2854" i="1" s="1"/>
  <c r="M2855" i="1" a="1"/>
  <c r="M2855" i="1" s="1"/>
  <c r="M2856" i="1" a="1"/>
  <c r="M2856" i="1"/>
  <c r="M2857" i="1" a="1"/>
  <c r="M2857" i="1"/>
  <c r="M2858" i="1" a="1"/>
  <c r="M2858" i="1"/>
  <c r="M2859" i="1" a="1"/>
  <c r="M2859" i="1" s="1"/>
  <c r="M2860" i="1" a="1"/>
  <c r="M2860" i="1" s="1"/>
  <c r="M2861" i="1" a="1"/>
  <c r="M2861" i="1" s="1"/>
  <c r="M2862" i="1" a="1"/>
  <c r="M2862" i="1" s="1"/>
  <c r="M2863" i="1" a="1"/>
  <c r="M2863" i="1" s="1"/>
  <c r="M2864" i="1" a="1"/>
  <c r="M2864" i="1" s="1"/>
  <c r="M2865" i="1" a="1"/>
  <c r="M2865" i="1"/>
  <c r="M2866" i="1" a="1"/>
  <c r="M2866" i="1"/>
  <c r="M2867" i="1" a="1"/>
  <c r="M2867" i="1"/>
  <c r="M2868" i="1" a="1"/>
  <c r="M2868" i="1" s="1"/>
  <c r="M2869" i="1" a="1"/>
  <c r="M2869" i="1" s="1"/>
  <c r="M2870" i="1" a="1"/>
  <c r="M2870" i="1" s="1"/>
  <c r="M2871" i="1" a="1"/>
  <c r="M2871" i="1"/>
  <c r="M2872" i="1" a="1"/>
  <c r="M2872" i="1" s="1"/>
  <c r="M2873" i="1" a="1"/>
  <c r="M2873" i="1"/>
  <c r="M2874" i="1" a="1"/>
  <c r="M2874" i="1"/>
  <c r="M2875" i="1" a="1"/>
  <c r="M2875" i="1"/>
  <c r="M2876" i="1" a="1"/>
  <c r="M2876" i="1" s="1"/>
  <c r="M2877" i="1" a="1"/>
  <c r="M2877" i="1" s="1"/>
  <c r="M2878" i="1" a="1"/>
  <c r="M2878" i="1"/>
  <c r="M2879" i="1" a="1"/>
  <c r="M2879" i="1" s="1"/>
  <c r="M2880" i="1" a="1"/>
  <c r="M2880" i="1" s="1"/>
  <c r="M2881" i="1" a="1"/>
  <c r="M2881" i="1" s="1"/>
  <c r="M2882" i="1" a="1"/>
  <c r="M2882" i="1"/>
  <c r="M2883" i="1" a="1"/>
  <c r="M2883" i="1"/>
  <c r="M2884" i="1" a="1"/>
  <c r="M2884" i="1"/>
  <c r="M2885" i="1" a="1"/>
  <c r="M2885" i="1" s="1"/>
  <c r="M2886" i="1" a="1"/>
  <c r="M2886" i="1" s="1"/>
  <c r="M2887" i="1" a="1"/>
  <c r="M2887" i="1"/>
  <c r="M2888" i="1" a="1"/>
  <c r="M2888" i="1" s="1"/>
  <c r="M2889" i="1" a="1"/>
  <c r="M2889" i="1" s="1"/>
  <c r="M2890" i="1" a="1"/>
  <c r="M2890" i="1"/>
  <c r="M2891" i="1" a="1"/>
  <c r="M2891" i="1"/>
  <c r="M2892" i="1" a="1"/>
  <c r="M2892" i="1" s="1"/>
  <c r="M2893" i="1" a="1"/>
  <c r="M2893" i="1" s="1"/>
  <c r="M2894" i="1" a="1"/>
  <c r="M2894" i="1"/>
  <c r="M2895" i="1" a="1"/>
  <c r="M2895" i="1"/>
  <c r="M2896" i="1" a="1"/>
  <c r="M2896" i="1" s="1"/>
  <c r="M2897" i="1" a="1"/>
  <c r="M2897" i="1" s="1"/>
  <c r="M2898" i="1" a="1"/>
  <c r="M2898" i="1" s="1"/>
  <c r="M2899" i="1" a="1"/>
  <c r="M2899" i="1"/>
  <c r="M2900" i="1" a="1"/>
  <c r="M2900" i="1"/>
  <c r="M2901" i="1" a="1"/>
  <c r="M2901" i="1" s="1"/>
  <c r="M2902" i="1" a="1"/>
  <c r="M2902" i="1" s="1"/>
  <c r="M2903" i="1" a="1"/>
  <c r="M2903" i="1"/>
  <c r="M2904" i="1" a="1"/>
  <c r="M2904" i="1"/>
  <c r="M2905" i="1" a="1"/>
  <c r="M2905" i="1" s="1"/>
  <c r="M2906" i="1" a="1"/>
  <c r="M2906" i="1" s="1"/>
  <c r="M2907" i="1" a="1"/>
  <c r="M2907" i="1"/>
  <c r="M2908" i="1" a="1"/>
  <c r="M2908" i="1"/>
  <c r="M2909" i="1" a="1"/>
  <c r="M2909" i="1" s="1"/>
  <c r="M2910" i="1" a="1"/>
  <c r="M2910" i="1" s="1"/>
  <c r="M2911" i="1" a="1"/>
  <c r="M2911" i="1"/>
  <c r="M2912" i="1" a="1"/>
  <c r="M2912" i="1"/>
  <c r="M2913" i="1" a="1"/>
  <c r="M2913" i="1" s="1"/>
  <c r="M2914" i="1" a="1"/>
  <c r="M2914" i="1" s="1"/>
  <c r="M2915" i="1" a="1"/>
  <c r="M2915" i="1" s="1"/>
  <c r="M2916" i="1" a="1"/>
  <c r="M2916" i="1"/>
  <c r="M2917" i="1" a="1"/>
  <c r="M2917" i="1"/>
  <c r="M2918" i="1" a="1"/>
  <c r="M2918" i="1" s="1"/>
  <c r="M2919" i="1" a="1"/>
  <c r="M2919" i="1" s="1"/>
  <c r="M2920" i="1" a="1"/>
  <c r="M2920" i="1"/>
  <c r="M2921" i="1" a="1"/>
  <c r="M2921" i="1"/>
  <c r="M2922" i="1" a="1"/>
  <c r="M2922" i="1" s="1"/>
  <c r="M2923" i="1" a="1"/>
  <c r="M2923" i="1" s="1"/>
  <c r="M2924" i="1" a="1"/>
  <c r="M2924" i="1"/>
  <c r="M2925" i="1" a="1"/>
  <c r="M2925" i="1" s="1"/>
  <c r="M2926" i="1" a="1"/>
  <c r="M2926" i="1" s="1"/>
  <c r="M2927" i="1" a="1"/>
  <c r="M2927" i="1" s="1"/>
  <c r="M2928" i="1" a="1"/>
  <c r="M2928" i="1"/>
  <c r="M2929" i="1" a="1"/>
  <c r="M2929" i="1" s="1"/>
  <c r="M2930" i="1" a="1"/>
  <c r="M2930" i="1" s="1"/>
  <c r="M2931" i="1" a="1"/>
  <c r="M2931" i="1" s="1"/>
  <c r="M2932" i="1" a="1"/>
  <c r="M2932" i="1" s="1"/>
  <c r="M2933" i="1" a="1"/>
  <c r="M2933" i="1" s="1"/>
  <c r="M2934" i="1" a="1"/>
  <c r="M2934" i="1" s="1"/>
  <c r="M2935" i="1" a="1"/>
  <c r="M2935" i="1" s="1"/>
  <c r="M2936" i="1" a="1"/>
  <c r="M2936" i="1" s="1"/>
  <c r="M2937" i="1" a="1"/>
  <c r="M2937" i="1"/>
  <c r="M2938" i="1" a="1"/>
  <c r="M2938" i="1"/>
  <c r="M2939" i="1" a="1"/>
  <c r="M2939" i="1" s="1"/>
  <c r="M2940" i="1" a="1"/>
  <c r="M2940" i="1" s="1"/>
  <c r="M2941" i="1" a="1"/>
  <c r="M2941" i="1" s="1"/>
  <c r="M2942" i="1" a="1"/>
  <c r="M2942" i="1" s="1"/>
  <c r="M2943" i="1" a="1"/>
  <c r="M2943" i="1" s="1"/>
  <c r="M2944" i="1" a="1"/>
  <c r="M2944" i="1" s="1"/>
  <c r="M2945" i="1" a="1"/>
  <c r="M2945" i="1" s="1"/>
  <c r="M2946" i="1" a="1"/>
  <c r="M2946" i="1" s="1"/>
  <c r="M2947" i="1" a="1"/>
  <c r="M2947" i="1" s="1"/>
  <c r="M2948" i="1" a="1"/>
  <c r="M2948" i="1" s="1"/>
  <c r="M2949" i="1" a="1"/>
  <c r="M2949" i="1" s="1"/>
  <c r="M2950" i="1" a="1"/>
  <c r="M2950" i="1" s="1"/>
  <c r="M2951" i="1" a="1"/>
  <c r="M2951" i="1" s="1"/>
  <c r="M2952" i="1" a="1"/>
  <c r="M2952" i="1" s="1"/>
  <c r="M2953" i="1" a="1"/>
  <c r="M2953" i="1" s="1"/>
  <c r="M2954" i="1" a="1"/>
  <c r="M2954" i="1"/>
  <c r="M2955" i="1" a="1"/>
  <c r="M2955" i="1"/>
  <c r="M2956" i="1" a="1"/>
  <c r="M2956" i="1" s="1"/>
  <c r="M2957" i="1" a="1"/>
  <c r="M2957" i="1" s="1"/>
  <c r="M2958" i="1" a="1"/>
  <c r="M2958" i="1" s="1"/>
  <c r="M2959" i="1" a="1"/>
  <c r="M2959" i="1" s="1"/>
  <c r="M2960" i="1" a="1"/>
  <c r="M2960" i="1" s="1"/>
  <c r="M2961" i="1" a="1"/>
  <c r="M2961" i="1" s="1"/>
  <c r="M2962" i="1" a="1"/>
  <c r="M2962" i="1" s="1"/>
  <c r="M2963" i="1" a="1"/>
  <c r="M2963" i="1" s="1"/>
  <c r="M2964" i="1" a="1"/>
  <c r="M2964" i="1" s="1"/>
  <c r="M2965" i="1" a="1"/>
  <c r="M2965" i="1" s="1"/>
  <c r="M2966" i="1" a="1"/>
  <c r="M2966" i="1" s="1"/>
  <c r="M2967" i="1" a="1"/>
  <c r="M2967" i="1"/>
  <c r="M2968" i="1" a="1"/>
  <c r="M2968" i="1" s="1"/>
  <c r="M2969" i="1" a="1"/>
  <c r="M2969" i="1" s="1"/>
  <c r="M2970" i="1" a="1"/>
  <c r="M2970" i="1" s="1"/>
  <c r="M2971" i="1" a="1"/>
  <c r="M2971" i="1" s="1"/>
  <c r="M2972" i="1" a="1"/>
  <c r="M2972" i="1"/>
  <c r="M2973" i="1" a="1"/>
  <c r="M2973" i="1" s="1"/>
  <c r="M2974" i="1" a="1"/>
  <c r="M2974" i="1" s="1"/>
  <c r="M2975" i="1" a="1"/>
  <c r="M2975" i="1" s="1"/>
  <c r="M2976" i="1" a="1"/>
  <c r="M2976" i="1" s="1"/>
  <c r="M2977" i="1" a="1"/>
  <c r="M2977" i="1" s="1"/>
  <c r="M2978" i="1" a="1"/>
  <c r="M2978" i="1" s="1"/>
  <c r="M2979" i="1" a="1"/>
  <c r="M2979" i="1" s="1"/>
  <c r="M2980" i="1" a="1"/>
  <c r="M2980" i="1" s="1"/>
  <c r="M2981" i="1" a="1"/>
  <c r="M2981" i="1" s="1"/>
  <c r="M2982" i="1" a="1"/>
  <c r="M2982" i="1" s="1"/>
  <c r="M2983" i="1" a="1"/>
  <c r="M2983" i="1"/>
  <c r="M2984" i="1" a="1"/>
  <c r="M2984" i="1" s="1"/>
  <c r="M2985" i="1" a="1"/>
  <c r="M2985" i="1" s="1"/>
  <c r="M2986" i="1" a="1"/>
  <c r="M2986" i="1" s="1"/>
  <c r="M2987" i="1" a="1"/>
  <c r="M2987" i="1" s="1"/>
  <c r="M2988" i="1" a="1"/>
  <c r="M2988" i="1" s="1"/>
  <c r="M2989" i="1" a="1"/>
  <c r="M2989" i="1" s="1"/>
  <c r="M2990" i="1" a="1"/>
  <c r="M2990" i="1" s="1"/>
  <c r="M2991" i="1" a="1"/>
  <c r="M2991" i="1" s="1"/>
  <c r="M2992" i="1" a="1"/>
  <c r="M2992" i="1" s="1"/>
  <c r="M2993" i="1" a="1"/>
  <c r="M2993" i="1" s="1"/>
  <c r="M2994" i="1" a="1"/>
  <c r="M2994" i="1" s="1"/>
  <c r="M2995" i="1" a="1"/>
  <c r="M2995" i="1" s="1"/>
  <c r="M2996" i="1" a="1"/>
  <c r="M2996" i="1" s="1"/>
  <c r="M2997" i="1" a="1"/>
  <c r="M2997" i="1" s="1"/>
  <c r="M2998" i="1" a="1"/>
  <c r="M2998" i="1" s="1"/>
  <c r="M2999" i="1" a="1"/>
  <c r="M2999" i="1"/>
  <c r="M3000" i="1" a="1"/>
  <c r="M3000" i="1"/>
  <c r="M3001" i="1" a="1"/>
  <c r="M3001" i="1" s="1"/>
  <c r="M3002" i="1" a="1"/>
  <c r="M3002" i="1" s="1"/>
  <c r="M3003" i="1" a="1"/>
  <c r="M3003" i="1" s="1"/>
  <c r="M3004" i="1" a="1"/>
  <c r="M3004" i="1" s="1"/>
  <c r="M3005" i="1" a="1"/>
  <c r="M3005" i="1" s="1"/>
  <c r="M3006" i="1" a="1"/>
  <c r="M3006" i="1" s="1"/>
  <c r="M3007" i="1" a="1"/>
  <c r="M3007" i="1" s="1"/>
  <c r="M3008" i="1" a="1"/>
  <c r="M3008" i="1" s="1"/>
  <c r="M3009" i="1" a="1"/>
  <c r="M3009" i="1" s="1"/>
  <c r="M3010" i="1" a="1"/>
  <c r="M3010" i="1" s="1"/>
  <c r="M3011" i="1" a="1"/>
  <c r="M3011" i="1" s="1"/>
  <c r="M3012" i="1" a="1"/>
  <c r="M3012" i="1" s="1"/>
  <c r="M3013" i="1" a="1"/>
  <c r="M3013" i="1" s="1"/>
  <c r="M3014" i="1" a="1"/>
  <c r="M3014" i="1" s="1"/>
  <c r="M3015" i="1" a="1"/>
  <c r="M3015" i="1" s="1"/>
  <c r="M3016" i="1" a="1"/>
  <c r="M3016" i="1"/>
  <c r="M3017" i="1" a="1"/>
  <c r="M3017" i="1"/>
  <c r="M3018" i="1" a="1"/>
  <c r="M3018" i="1" s="1"/>
  <c r="M3019" i="1" a="1"/>
  <c r="M3019" i="1" s="1"/>
  <c r="M3020" i="1" a="1"/>
  <c r="M3020" i="1" s="1"/>
  <c r="M3021" i="1" a="1"/>
  <c r="M3021" i="1" s="1"/>
  <c r="M3022" i="1" a="1"/>
  <c r="M3022" i="1" s="1"/>
  <c r="M3023" i="1" a="1"/>
  <c r="M3023" i="1" s="1"/>
  <c r="M3024" i="1" a="1"/>
  <c r="M3024" i="1" s="1"/>
  <c r="M3025" i="1" a="1"/>
  <c r="M3025" i="1" s="1"/>
  <c r="M3026" i="1" a="1"/>
  <c r="M3026" i="1" s="1"/>
  <c r="M3027" i="1" a="1"/>
  <c r="M3027" i="1" s="1"/>
  <c r="M3028" i="1" a="1"/>
  <c r="M3028" i="1" s="1"/>
  <c r="M3029" i="1" a="1"/>
  <c r="M3029" i="1" s="1"/>
  <c r="M3030" i="1" a="1"/>
  <c r="M3030" i="1" s="1"/>
  <c r="M3031" i="1" a="1"/>
  <c r="M3031" i="1" s="1"/>
  <c r="M3032" i="1" a="1"/>
  <c r="M3032" i="1" s="1"/>
  <c r="M3033" i="1" a="1"/>
  <c r="M3033" i="1" s="1"/>
  <c r="M3034" i="1" a="1"/>
  <c r="M3034" i="1"/>
  <c r="M3035" i="1" a="1"/>
  <c r="M3035" i="1" s="1"/>
  <c r="M3036" i="1" a="1"/>
  <c r="M3036" i="1" s="1"/>
  <c r="M3037" i="1" a="1"/>
  <c r="M3037" i="1" s="1"/>
  <c r="M3038" i="1" a="1"/>
  <c r="M3038" i="1" s="1"/>
  <c r="M3039" i="1" a="1"/>
  <c r="M3039" i="1" s="1"/>
  <c r="M3040" i="1" a="1"/>
  <c r="M3040" i="1" s="1"/>
  <c r="M3041" i="1" a="1"/>
  <c r="M3041" i="1" s="1"/>
  <c r="M3042" i="1" a="1"/>
  <c r="M3042" i="1" s="1"/>
  <c r="M3043" i="1" a="1"/>
  <c r="M3043" i="1" s="1"/>
  <c r="M3044" i="1" a="1"/>
  <c r="M3044" i="1" s="1"/>
  <c r="M3045" i="1" a="1"/>
  <c r="M3045" i="1" s="1"/>
  <c r="M3046" i="1" a="1"/>
  <c r="M3046" i="1" s="1"/>
  <c r="M3047" i="1" a="1"/>
  <c r="M3047" i="1"/>
  <c r="M3048" i="1" a="1"/>
  <c r="M3048" i="1" s="1"/>
  <c r="M3049" i="1" a="1"/>
  <c r="M3049" i="1" s="1"/>
  <c r="M3050" i="1" a="1"/>
  <c r="M3050" i="1" s="1"/>
  <c r="M3051" i="1" a="1"/>
  <c r="M3051" i="1" s="1"/>
  <c r="M3052" i="1" a="1"/>
  <c r="M3052" i="1" s="1"/>
  <c r="M3053" i="1" a="1"/>
  <c r="M3053" i="1" s="1"/>
  <c r="M3054" i="1" a="1"/>
  <c r="M3054" i="1" s="1"/>
  <c r="M3055" i="1" a="1"/>
  <c r="M3055" i="1" s="1"/>
  <c r="M3056" i="1" a="1"/>
  <c r="M3056" i="1" s="1"/>
  <c r="M3057" i="1" a="1"/>
  <c r="M3057" i="1" s="1"/>
  <c r="M3058" i="1" a="1"/>
  <c r="M3058" i="1" s="1"/>
  <c r="M3059" i="1" a="1"/>
  <c r="M3059" i="1" s="1"/>
  <c r="M3060" i="1" a="1"/>
  <c r="M3060" i="1" s="1"/>
  <c r="M3061" i="1" a="1"/>
  <c r="M3061" i="1" s="1"/>
  <c r="M3062" i="1" a="1"/>
  <c r="M3062" i="1" s="1"/>
  <c r="M3063" i="1" a="1"/>
  <c r="M3063" i="1" s="1"/>
  <c r="M3064" i="1" a="1"/>
  <c r="M3064" i="1"/>
  <c r="M3065" i="1" a="1"/>
  <c r="M3065" i="1" s="1"/>
  <c r="M3066" i="1" a="1"/>
  <c r="M3066" i="1" s="1"/>
  <c r="M3067" i="1" a="1"/>
  <c r="M3067" i="1" s="1"/>
  <c r="M3068" i="1" a="1"/>
  <c r="M3068" i="1" s="1"/>
  <c r="M3069" i="1" a="1"/>
  <c r="M3069" i="1" s="1"/>
  <c r="M3070" i="1" a="1"/>
  <c r="M3070" i="1" s="1"/>
  <c r="M3071" i="1" a="1"/>
  <c r="M3071" i="1" s="1"/>
  <c r="M3072" i="1" a="1"/>
  <c r="M3072" i="1" s="1"/>
  <c r="M3073" i="1" a="1"/>
  <c r="M3073" i="1" s="1"/>
  <c r="M3074" i="1" a="1"/>
  <c r="M3074" i="1" s="1"/>
  <c r="M3075" i="1" a="1"/>
  <c r="M3075" i="1" s="1"/>
  <c r="M3076" i="1" a="1"/>
  <c r="M3076" i="1" s="1"/>
  <c r="M3077" i="1" a="1"/>
  <c r="M3077" i="1" s="1"/>
  <c r="M3078" i="1" a="1"/>
  <c r="M3078" i="1" s="1"/>
  <c r="M3079" i="1" a="1"/>
  <c r="M3079" i="1"/>
  <c r="M3080" i="1" a="1"/>
  <c r="M3080" i="1" s="1"/>
  <c r="M3081" i="1" a="1"/>
  <c r="M3081" i="1" s="1"/>
  <c r="M3082" i="1" a="1"/>
  <c r="M3082" i="1" s="1"/>
  <c r="M3083" i="1" a="1"/>
  <c r="M3083" i="1" s="1"/>
  <c r="M3084" i="1" a="1"/>
  <c r="M3084" i="1" s="1"/>
  <c r="M3085" i="1" a="1"/>
  <c r="M3085" i="1" s="1"/>
  <c r="M3086" i="1" a="1"/>
  <c r="M3086" i="1" s="1"/>
  <c r="M3087" i="1" a="1"/>
  <c r="M3087" i="1" s="1"/>
  <c r="M3088" i="1" a="1"/>
  <c r="M3088" i="1" s="1"/>
  <c r="M3089" i="1" a="1"/>
  <c r="M3089" i="1" s="1"/>
  <c r="M3090" i="1" a="1"/>
  <c r="M3090" i="1" s="1"/>
  <c r="M3091" i="1" a="1"/>
  <c r="M3091" i="1" s="1"/>
  <c r="M3092" i="1" a="1"/>
  <c r="M3092" i="1" s="1"/>
  <c r="M3093" i="1" a="1"/>
  <c r="M3093" i="1" s="1"/>
  <c r="M3094" i="1" a="1"/>
  <c r="M3094" i="1" s="1"/>
  <c r="M3095" i="1" a="1"/>
  <c r="M3095" i="1"/>
  <c r="M3096" i="1" a="1"/>
  <c r="M3096" i="1"/>
  <c r="M3097" i="1" a="1"/>
  <c r="M3097" i="1" s="1"/>
  <c r="M3098" i="1" a="1"/>
  <c r="M3098" i="1" s="1"/>
  <c r="M3099" i="1" a="1"/>
  <c r="M3099" i="1" s="1"/>
  <c r="M3100" i="1" a="1"/>
  <c r="M3100" i="1" s="1"/>
  <c r="M3101" i="1" a="1"/>
  <c r="M3101" i="1" s="1"/>
  <c r="M3102" i="1" a="1"/>
  <c r="M3102" i="1" s="1"/>
  <c r="M3103" i="1" a="1"/>
  <c r="M3103" i="1" s="1"/>
  <c r="M3104" i="1" a="1"/>
  <c r="M3104" i="1" s="1"/>
  <c r="M3105" i="1" a="1"/>
  <c r="M3105" i="1" s="1"/>
  <c r="M3106" i="1" a="1"/>
  <c r="M3106" i="1" s="1"/>
  <c r="M3107" i="1" a="1"/>
  <c r="M3107" i="1" s="1"/>
  <c r="M3108" i="1" a="1"/>
  <c r="M3108" i="1" s="1"/>
  <c r="M3109" i="1" a="1"/>
  <c r="M3109" i="1" s="1"/>
  <c r="M3110" i="1" a="1"/>
  <c r="M3110" i="1" s="1"/>
  <c r="M3111" i="1" a="1"/>
  <c r="M3111" i="1" s="1"/>
  <c r="M3112" i="1" a="1"/>
  <c r="M3112" i="1" s="1"/>
  <c r="M3113" i="1" a="1"/>
  <c r="M3113" i="1" s="1"/>
  <c r="M3114" i="1" a="1"/>
  <c r="M3114" i="1" s="1"/>
  <c r="M3115" i="1" a="1"/>
  <c r="M3115" i="1" s="1"/>
  <c r="M3116" i="1" a="1"/>
  <c r="M3116" i="1" s="1"/>
  <c r="M3117" i="1" a="1"/>
  <c r="M3117" i="1" s="1"/>
  <c r="M3118" i="1" a="1"/>
  <c r="M3118" i="1" s="1"/>
  <c r="M3119" i="1" a="1"/>
  <c r="M3119" i="1" s="1"/>
  <c r="M3120" i="1" a="1"/>
  <c r="M3120" i="1" s="1"/>
  <c r="M3121" i="1" a="1"/>
  <c r="M3121" i="1" s="1"/>
  <c r="M3122" i="1" a="1"/>
  <c r="M3122" i="1" s="1"/>
  <c r="M3123" i="1" a="1"/>
  <c r="M3123" i="1" s="1"/>
  <c r="M3124" i="1" a="1"/>
  <c r="M3124" i="1" s="1"/>
  <c r="M3125" i="1" a="1"/>
  <c r="M3125" i="1" s="1"/>
  <c r="M3126" i="1" a="1"/>
  <c r="M3126" i="1" s="1"/>
  <c r="M3127" i="1" a="1"/>
  <c r="M3127" i="1" s="1"/>
  <c r="M3128" i="1" a="1"/>
  <c r="M3128" i="1"/>
  <c r="M3129" i="1" a="1"/>
  <c r="M3129" i="1" s="1"/>
  <c r="M3130" i="1" a="1"/>
  <c r="M3130" i="1" s="1"/>
  <c r="M3131" i="1" a="1"/>
  <c r="M3131" i="1" s="1"/>
  <c r="M3132" i="1" a="1"/>
  <c r="M3132" i="1" s="1"/>
  <c r="M3133" i="1" a="1"/>
  <c r="M3133" i="1" s="1"/>
  <c r="M3134" i="1" a="1"/>
  <c r="M3134" i="1" s="1"/>
  <c r="M3135" i="1" a="1"/>
  <c r="M3135" i="1" s="1"/>
  <c r="M3136" i="1" a="1"/>
  <c r="M3136" i="1" s="1"/>
  <c r="M3137" i="1" a="1"/>
  <c r="M3137" i="1" s="1"/>
  <c r="M3138" i="1" a="1"/>
  <c r="M3138" i="1" s="1"/>
  <c r="M3139" i="1" a="1"/>
  <c r="M3139" i="1" s="1"/>
  <c r="M3140" i="1" a="1"/>
  <c r="M3140" i="1" s="1"/>
  <c r="M3141" i="1" a="1"/>
  <c r="M3141" i="1" s="1"/>
  <c r="M3142" i="1" a="1"/>
  <c r="M3142" i="1" s="1"/>
  <c r="M3143" i="1" a="1"/>
  <c r="M3143" i="1" s="1"/>
  <c r="M3144" i="1" a="1"/>
  <c r="M3144" i="1" s="1"/>
  <c r="M3145" i="1" a="1"/>
  <c r="M3145" i="1" s="1"/>
  <c r="M3146" i="1" a="1"/>
  <c r="M3146" i="1" s="1"/>
  <c r="M3147" i="1" a="1"/>
  <c r="M3147" i="1" s="1"/>
  <c r="M3148" i="1" a="1"/>
  <c r="M3148" i="1" s="1"/>
  <c r="M3149" i="1" a="1"/>
  <c r="M3149" i="1" s="1"/>
  <c r="M3150" i="1" a="1"/>
  <c r="M3150" i="1" s="1"/>
  <c r="M3151" i="1" a="1"/>
  <c r="M3151" i="1" s="1"/>
  <c r="M3152" i="1" a="1"/>
  <c r="M3152" i="1" s="1"/>
  <c r="M3153" i="1" a="1"/>
  <c r="M3153" i="1" s="1"/>
  <c r="M3154" i="1" a="1"/>
  <c r="M3154" i="1" s="1"/>
  <c r="M3155" i="1" a="1"/>
  <c r="M3155" i="1" s="1"/>
  <c r="M3156" i="1" a="1"/>
  <c r="M3156" i="1" s="1"/>
  <c r="M3157" i="1" a="1"/>
  <c r="M3157" i="1" s="1"/>
  <c r="M3158" i="1" a="1"/>
  <c r="M3158" i="1" s="1"/>
  <c r="M3159" i="1" a="1"/>
  <c r="M3159" i="1" s="1"/>
  <c r="M3160" i="1" a="1"/>
  <c r="M3160" i="1" s="1"/>
  <c r="M3161" i="1" a="1"/>
  <c r="M3161" i="1"/>
  <c r="M3162" i="1" a="1"/>
  <c r="M3162" i="1" s="1"/>
  <c r="M3163" i="1" a="1"/>
  <c r="M3163" i="1" s="1"/>
  <c r="M3164" i="1" a="1"/>
  <c r="M3164" i="1" s="1"/>
  <c r="M3165" i="1" a="1"/>
  <c r="M3165" i="1" s="1"/>
  <c r="M3166" i="1" a="1"/>
  <c r="M3166" i="1" s="1"/>
  <c r="M3167" i="1" a="1"/>
  <c r="M3167" i="1" s="1"/>
  <c r="M3168" i="1" a="1"/>
  <c r="M3168" i="1" s="1"/>
  <c r="M3169" i="1" a="1"/>
  <c r="M3169" i="1" s="1"/>
  <c r="M3170" i="1" a="1"/>
  <c r="M3170" i="1" s="1"/>
  <c r="M3171" i="1" a="1"/>
  <c r="M3171" i="1" s="1"/>
  <c r="M3172" i="1" a="1"/>
  <c r="M3172" i="1" s="1"/>
  <c r="M3173" i="1" a="1"/>
  <c r="M3173" i="1" s="1"/>
  <c r="M3174" i="1" a="1"/>
  <c r="M3174" i="1" s="1"/>
  <c r="M3175" i="1" a="1"/>
  <c r="M3175" i="1" s="1"/>
  <c r="M3176" i="1" a="1"/>
  <c r="M3176" i="1" s="1"/>
  <c r="M3177" i="1" a="1"/>
  <c r="M3177" i="1" s="1"/>
  <c r="M3178" i="1" a="1"/>
  <c r="M3178" i="1" s="1"/>
  <c r="M3179" i="1" a="1"/>
  <c r="M3179" i="1" s="1"/>
  <c r="M3180" i="1" a="1"/>
  <c r="M3180" i="1" s="1"/>
  <c r="M3181" i="1" a="1"/>
  <c r="M3181" i="1" s="1"/>
  <c r="M3182" i="1" a="1"/>
  <c r="M3182" i="1" s="1"/>
  <c r="M3183" i="1" a="1"/>
  <c r="M3183" i="1" s="1"/>
  <c r="M3184" i="1" a="1"/>
  <c r="M3184" i="1" s="1"/>
  <c r="M3185" i="1" a="1"/>
  <c r="M3185" i="1" s="1"/>
  <c r="M3186" i="1" a="1"/>
  <c r="M3186" i="1" s="1"/>
  <c r="M3187" i="1" a="1"/>
  <c r="M3187" i="1" s="1"/>
  <c r="M3188" i="1" a="1"/>
  <c r="M3188" i="1" s="1"/>
  <c r="M3189" i="1" a="1"/>
  <c r="M3189" i="1" s="1"/>
  <c r="M3190" i="1" a="1"/>
  <c r="M3190" i="1" s="1"/>
  <c r="M3191" i="1" a="1"/>
  <c r="M3191" i="1" s="1"/>
  <c r="M3192" i="1" a="1"/>
  <c r="M3192" i="1" s="1"/>
  <c r="M3193" i="1" a="1"/>
  <c r="M3193" i="1" s="1"/>
  <c r="M3194" i="1" a="1"/>
  <c r="M3194" i="1" s="1"/>
  <c r="M3195" i="1" a="1"/>
  <c r="M3195" i="1" s="1"/>
  <c r="M3196" i="1" a="1"/>
  <c r="M3196" i="1" s="1"/>
  <c r="M3197" i="1" a="1"/>
  <c r="M3197" i="1" s="1"/>
  <c r="M3198" i="1" a="1"/>
  <c r="M3198" i="1" s="1"/>
  <c r="M3199" i="1" a="1"/>
  <c r="M3199" i="1" s="1"/>
  <c r="M3200" i="1" a="1"/>
  <c r="M3200" i="1" s="1"/>
  <c r="M3201" i="1" a="1"/>
  <c r="M3201" i="1" s="1"/>
  <c r="M3202" i="1" a="1"/>
  <c r="M3202" i="1" s="1"/>
  <c r="M3203" i="1" a="1"/>
  <c r="M3203" i="1" s="1"/>
  <c r="M3204" i="1" a="1"/>
  <c r="M3204" i="1" s="1"/>
  <c r="M3205" i="1" a="1"/>
  <c r="M3205" i="1" s="1"/>
  <c r="M3206" i="1" a="1"/>
  <c r="M3206" i="1" s="1"/>
  <c r="M3207" i="1" a="1"/>
  <c r="M3207" i="1" s="1"/>
  <c r="M3208" i="1" a="1"/>
  <c r="M3208" i="1" s="1"/>
  <c r="M3209" i="1" a="1"/>
  <c r="M3209" i="1" s="1"/>
  <c r="M3210" i="1" a="1"/>
  <c r="M3210" i="1" s="1"/>
  <c r="M3211" i="1" a="1"/>
  <c r="M3211" i="1" s="1"/>
  <c r="M3212" i="1" a="1"/>
  <c r="M3212" i="1" s="1"/>
  <c r="M3213" i="1" a="1"/>
  <c r="M3213" i="1" s="1"/>
  <c r="M3214" i="1" a="1"/>
  <c r="M3214" i="1" s="1"/>
  <c r="M3215" i="1" a="1"/>
  <c r="M3215" i="1" s="1"/>
  <c r="M3216" i="1" a="1"/>
  <c r="M3216" i="1" s="1"/>
  <c r="M3217" i="1" a="1"/>
  <c r="M3217" i="1" s="1"/>
  <c r="M3218" i="1" a="1"/>
  <c r="M3218" i="1" s="1"/>
  <c r="M3219" i="1" a="1"/>
  <c r="M3219" i="1" s="1"/>
  <c r="M3220" i="1" a="1"/>
  <c r="M3220" i="1" s="1"/>
  <c r="M3221" i="1" a="1"/>
  <c r="M3221" i="1" s="1"/>
  <c r="M3222" i="1" a="1"/>
  <c r="M3222" i="1" s="1"/>
  <c r="M3223" i="1" a="1"/>
  <c r="M3223" i="1" s="1"/>
  <c r="M3224" i="1" a="1"/>
  <c r="M3224" i="1" s="1"/>
  <c r="M3225" i="1" a="1"/>
  <c r="M3225" i="1" s="1"/>
  <c r="M3226" i="1" a="1"/>
  <c r="M3226" i="1" s="1"/>
  <c r="M3227" i="1" a="1"/>
  <c r="M3227" i="1" s="1"/>
  <c r="M3228" i="1" a="1"/>
  <c r="M3228" i="1" s="1"/>
  <c r="M3229" i="1" a="1"/>
  <c r="M3229" i="1" s="1"/>
  <c r="M3230" i="1" a="1"/>
  <c r="M3230" i="1" s="1"/>
  <c r="M3231" i="1" a="1"/>
  <c r="M3231" i="1" s="1"/>
  <c r="M3232" i="1" a="1"/>
  <c r="M3232" i="1" s="1"/>
  <c r="M3233" i="1" a="1"/>
  <c r="M3233" i="1" s="1"/>
  <c r="M3234" i="1" a="1"/>
  <c r="M3234" i="1" s="1"/>
  <c r="M3235" i="1" a="1"/>
  <c r="M3235" i="1" s="1"/>
  <c r="M3236" i="1" a="1"/>
  <c r="M3236" i="1" s="1"/>
  <c r="M3237" i="1" a="1"/>
  <c r="M3237" i="1" s="1"/>
  <c r="M3238" i="1" a="1"/>
  <c r="M3238" i="1" s="1"/>
  <c r="M3239" i="1" a="1"/>
  <c r="M3239" i="1" s="1"/>
  <c r="M3240" i="1" a="1"/>
  <c r="M3240" i="1" s="1"/>
  <c r="M3241" i="1" a="1"/>
  <c r="M3241" i="1" s="1"/>
  <c r="M3242" i="1" a="1"/>
  <c r="M3242" i="1" s="1"/>
  <c r="M3243" i="1" a="1"/>
  <c r="M3243" i="1" s="1"/>
  <c r="M3244" i="1" a="1"/>
  <c r="M3244" i="1" s="1"/>
  <c r="M3245" i="1" a="1"/>
  <c r="M3245" i="1" s="1"/>
  <c r="M3246" i="1" a="1"/>
  <c r="M3246" i="1" s="1"/>
  <c r="M3247" i="1" a="1"/>
  <c r="M3247" i="1" s="1"/>
  <c r="M3248" i="1" a="1"/>
  <c r="M3248" i="1" s="1"/>
  <c r="M3249" i="1" a="1"/>
  <c r="M3249" i="1" s="1"/>
  <c r="M3250" i="1" a="1"/>
  <c r="M3250" i="1" s="1"/>
  <c r="M3251" i="1" a="1"/>
  <c r="M3251" i="1" s="1"/>
  <c r="M3252" i="1" a="1"/>
  <c r="M3252" i="1" s="1"/>
  <c r="M3253" i="1" a="1"/>
  <c r="M3253" i="1" s="1"/>
  <c r="M3254" i="1" a="1"/>
  <c r="M3254" i="1" s="1"/>
  <c r="M3255" i="1" a="1"/>
  <c r="M3255" i="1" s="1"/>
  <c r="M3256" i="1" a="1"/>
  <c r="M3256" i="1" s="1"/>
  <c r="M3257" i="1" a="1"/>
  <c r="M3257" i="1" s="1"/>
  <c r="M3258" i="1" a="1"/>
  <c r="M3258" i="1" s="1"/>
  <c r="M3259" i="1" a="1"/>
  <c r="M3259" i="1" s="1"/>
  <c r="M3260" i="1" a="1"/>
  <c r="M3260" i="1" s="1"/>
  <c r="M3261" i="1" a="1"/>
  <c r="M3261" i="1" s="1"/>
  <c r="M3262" i="1" a="1"/>
  <c r="M3262" i="1" s="1"/>
  <c r="M3263" i="1" a="1"/>
  <c r="M3263" i="1" s="1"/>
  <c r="M3264" i="1" a="1"/>
  <c r="M3264" i="1" s="1"/>
  <c r="M3265" i="1" a="1"/>
  <c r="M3265" i="1" s="1"/>
  <c r="M3266" i="1" a="1"/>
  <c r="M3266" i="1" s="1"/>
  <c r="M3267" i="1" a="1"/>
  <c r="M3267" i="1" s="1"/>
  <c r="M3268" i="1" a="1"/>
  <c r="M3268" i="1" s="1"/>
  <c r="M3269" i="1" a="1"/>
  <c r="M3269" i="1" s="1"/>
  <c r="M3270" i="1" a="1"/>
  <c r="M3270" i="1" s="1"/>
  <c r="M3271" i="1" a="1"/>
  <c r="M3271" i="1" s="1"/>
  <c r="M3272" i="1" a="1"/>
  <c r="M3272" i="1" s="1"/>
  <c r="M3273" i="1" a="1"/>
  <c r="M3273" i="1" s="1"/>
  <c r="M3274" i="1" a="1"/>
  <c r="M3274" i="1" s="1"/>
  <c r="M3275" i="1" a="1"/>
  <c r="M3275" i="1" s="1"/>
  <c r="M3276" i="1" a="1"/>
  <c r="M3276" i="1" s="1"/>
  <c r="M3277" i="1" a="1"/>
  <c r="M3277" i="1" s="1"/>
  <c r="M3278" i="1" a="1"/>
  <c r="M3278" i="1" s="1"/>
  <c r="M3279" i="1" a="1"/>
  <c r="M3279" i="1" s="1"/>
  <c r="M3280" i="1" a="1"/>
  <c r="M3280" i="1" s="1"/>
  <c r="M3281" i="1" a="1"/>
  <c r="M3281" i="1" s="1"/>
  <c r="M3282" i="1" a="1"/>
  <c r="M3282" i="1" s="1"/>
  <c r="M3283" i="1" a="1"/>
  <c r="M3283" i="1" s="1"/>
  <c r="M3284" i="1" a="1"/>
  <c r="M3284" i="1" s="1"/>
  <c r="M3285" i="1" a="1"/>
  <c r="M3285" i="1" s="1"/>
  <c r="M3286" i="1" a="1"/>
  <c r="M3286" i="1" s="1"/>
  <c r="M3287" i="1" a="1"/>
  <c r="M3287" i="1" s="1"/>
  <c r="M3288" i="1" a="1"/>
  <c r="M3288" i="1" s="1"/>
  <c r="M3289" i="1" a="1"/>
  <c r="M3289" i="1" s="1"/>
  <c r="M3290" i="1" a="1"/>
  <c r="M3290" i="1" s="1"/>
  <c r="M3291" i="1" a="1"/>
  <c r="M3291" i="1" s="1"/>
  <c r="M3292" i="1" a="1"/>
  <c r="M3292" i="1" s="1"/>
  <c r="M3293" i="1" a="1"/>
  <c r="M3293" i="1" s="1"/>
  <c r="M3294" i="1" a="1"/>
  <c r="M3294" i="1" s="1"/>
  <c r="M3295" i="1" a="1"/>
  <c r="M3295" i="1" s="1"/>
  <c r="M3296" i="1" a="1"/>
  <c r="M3296" i="1" s="1"/>
  <c r="M3297" i="1" a="1"/>
  <c r="M3297" i="1" s="1"/>
  <c r="M3298" i="1" a="1"/>
  <c r="M3298" i="1" s="1"/>
  <c r="M3299" i="1" a="1"/>
  <c r="M3299" i="1" s="1"/>
  <c r="M3300" i="1" a="1"/>
  <c r="M3300" i="1" s="1"/>
  <c r="M3301" i="1" a="1"/>
  <c r="M3301" i="1" s="1"/>
  <c r="M3302" i="1" a="1"/>
  <c r="M3302" i="1" s="1"/>
  <c r="M3303" i="1" a="1"/>
  <c r="M3303" i="1" s="1"/>
  <c r="M3304" i="1" a="1"/>
  <c r="M3304" i="1" s="1"/>
  <c r="M3305" i="1" a="1"/>
  <c r="M3305" i="1" s="1"/>
  <c r="M3306" i="1" a="1"/>
  <c r="M3306" i="1" s="1"/>
  <c r="M3307" i="1" a="1"/>
  <c r="M3307" i="1" s="1"/>
  <c r="M3308" i="1" a="1"/>
  <c r="M3308" i="1" s="1"/>
  <c r="M3309" i="1" a="1"/>
  <c r="M3309" i="1" s="1"/>
  <c r="M3310" i="1" a="1"/>
  <c r="M3310" i="1" s="1"/>
  <c r="M3311" i="1" a="1"/>
  <c r="M3311" i="1" s="1"/>
  <c r="M3312" i="1" a="1"/>
  <c r="M3312" i="1" s="1"/>
  <c r="M3313" i="1" a="1"/>
  <c r="M3313" i="1" s="1"/>
  <c r="M3314" i="1" a="1"/>
  <c r="M3314" i="1" s="1"/>
  <c r="M3315" i="1" a="1"/>
  <c r="M3315" i="1" s="1"/>
  <c r="M3316" i="1" a="1"/>
  <c r="M3316" i="1" s="1"/>
  <c r="M3317" i="1" a="1"/>
  <c r="M3317" i="1" s="1"/>
  <c r="M3318" i="1" a="1"/>
  <c r="M3318" i="1" s="1"/>
  <c r="M3319" i="1" a="1"/>
  <c r="M3319" i="1" s="1"/>
  <c r="M3320" i="1" a="1"/>
  <c r="M3320" i="1" s="1"/>
  <c r="M3321" i="1" a="1"/>
  <c r="M3321" i="1" s="1"/>
  <c r="M3322" i="1" a="1"/>
  <c r="M3322" i="1" s="1"/>
  <c r="M3323" i="1" a="1"/>
  <c r="M3323" i="1" s="1"/>
  <c r="M3324" i="1" a="1"/>
  <c r="M3324" i="1" s="1"/>
  <c r="M3325" i="1" a="1"/>
  <c r="M3325" i="1" s="1"/>
  <c r="M3326" i="1" a="1"/>
  <c r="M3326" i="1" s="1"/>
  <c r="M3327" i="1" a="1"/>
  <c r="M3327" i="1" s="1"/>
  <c r="M3328" i="1" a="1"/>
  <c r="M3328" i="1" s="1"/>
  <c r="M3329" i="1" a="1"/>
  <c r="M3329" i="1" s="1"/>
  <c r="M3330" i="1" a="1"/>
  <c r="M3330" i="1" s="1"/>
  <c r="M3331" i="1" a="1"/>
  <c r="M3331" i="1" s="1"/>
  <c r="M3332" i="1" a="1"/>
  <c r="M3332" i="1" s="1"/>
  <c r="M3333" i="1" a="1"/>
  <c r="M3333" i="1" s="1"/>
  <c r="M3334" i="1" a="1"/>
  <c r="M3334" i="1" s="1"/>
  <c r="M3335" i="1" a="1"/>
  <c r="M3335" i="1" s="1"/>
  <c r="M3336" i="1" a="1"/>
  <c r="M3336" i="1" s="1"/>
  <c r="M3337" i="1" a="1"/>
  <c r="M3337" i="1" s="1"/>
  <c r="M3338" i="1" a="1"/>
  <c r="M3338" i="1" s="1"/>
  <c r="M3339" i="1" a="1"/>
  <c r="M3339" i="1" s="1"/>
  <c r="M3340" i="1" a="1"/>
  <c r="M3340" i="1" s="1"/>
  <c r="M3341" i="1" a="1"/>
  <c r="M3341" i="1" s="1"/>
  <c r="M3342" i="1" a="1"/>
  <c r="M3342" i="1" s="1"/>
  <c r="M3343" i="1" a="1"/>
  <c r="M3343" i="1" s="1"/>
  <c r="M3344" i="1" a="1"/>
  <c r="M3344" i="1" s="1"/>
  <c r="M3345" i="1" a="1"/>
  <c r="M3345" i="1" s="1"/>
  <c r="M3346" i="1" a="1"/>
  <c r="M3346" i="1" s="1"/>
  <c r="M3347" i="1" a="1"/>
  <c r="M3347" i="1" s="1"/>
  <c r="M3348" i="1" a="1"/>
  <c r="M3348" i="1" s="1"/>
  <c r="M3349" i="1" a="1"/>
  <c r="M3349" i="1" s="1"/>
  <c r="M3350" i="1" a="1"/>
  <c r="M3350" i="1" s="1"/>
  <c r="M3351" i="1" a="1"/>
  <c r="M3351" i="1" s="1"/>
  <c r="M3352" i="1" a="1"/>
  <c r="M3352" i="1" s="1"/>
  <c r="M3353" i="1" a="1"/>
  <c r="M3353" i="1" s="1"/>
  <c r="M3354" i="1" a="1"/>
  <c r="M3354" i="1" s="1"/>
  <c r="M3355" i="1" a="1"/>
  <c r="M3355" i="1" s="1"/>
  <c r="M3356" i="1" a="1"/>
  <c r="M3356" i="1" s="1"/>
  <c r="M3357" i="1" a="1"/>
  <c r="M3357" i="1" s="1"/>
  <c r="M3358" i="1" a="1"/>
  <c r="M3358" i="1" s="1"/>
  <c r="M3359" i="1" a="1"/>
  <c r="M3359" i="1" s="1"/>
  <c r="M3360" i="1" a="1"/>
  <c r="M3360" i="1" s="1"/>
  <c r="M3361" i="1" a="1"/>
  <c r="M3361" i="1" s="1"/>
  <c r="M3362" i="1" a="1"/>
  <c r="M3362" i="1" s="1"/>
  <c r="M3363" i="1" a="1"/>
  <c r="M3363" i="1" s="1"/>
  <c r="M3364" i="1" a="1"/>
  <c r="M3364" i="1" s="1"/>
  <c r="M3365" i="1" a="1"/>
  <c r="M3365" i="1" s="1"/>
  <c r="M3366" i="1" a="1"/>
  <c r="M3366" i="1" s="1"/>
  <c r="M3367" i="1" a="1"/>
  <c r="M3367" i="1" s="1"/>
  <c r="M3368" i="1" a="1"/>
  <c r="M3368" i="1" s="1"/>
  <c r="M3369" i="1" a="1"/>
  <c r="M3369" i="1" s="1"/>
  <c r="M3370" i="1" a="1"/>
  <c r="M3370" i="1" s="1"/>
  <c r="M3371" i="1" a="1"/>
  <c r="M3371" i="1" s="1"/>
  <c r="M3372" i="1" a="1"/>
  <c r="M3372" i="1" s="1"/>
  <c r="M3373" i="1" a="1"/>
  <c r="M3373" i="1" s="1"/>
  <c r="M3374" i="1" a="1"/>
  <c r="M3374" i="1" s="1"/>
  <c r="M3375" i="1" a="1"/>
  <c r="M3375" i="1" s="1"/>
  <c r="M3376" i="1" a="1"/>
  <c r="M3376" i="1" s="1"/>
  <c r="M3377" i="1" a="1"/>
  <c r="M3377" i="1" s="1"/>
  <c r="M3378" i="1" a="1"/>
  <c r="M3378" i="1" s="1"/>
  <c r="M3379" i="1" a="1"/>
  <c r="M3379" i="1" s="1"/>
  <c r="M3380" i="1" a="1"/>
  <c r="M3380" i="1" s="1"/>
  <c r="M3381" i="1" a="1"/>
  <c r="M3381" i="1" s="1"/>
  <c r="M3382" i="1" a="1"/>
  <c r="M3382" i="1" s="1"/>
  <c r="M3383" i="1" a="1"/>
  <c r="M3383" i="1" s="1"/>
  <c r="M3384" i="1" a="1"/>
  <c r="M3384" i="1" s="1"/>
  <c r="M3385" i="1" a="1"/>
  <c r="M3385" i="1" s="1"/>
  <c r="M3386" i="1" a="1"/>
  <c r="M3386" i="1" s="1"/>
  <c r="M3387" i="1" a="1"/>
  <c r="M3387" i="1" s="1"/>
  <c r="M3388" i="1" a="1"/>
  <c r="M3388" i="1" s="1"/>
  <c r="M3389" i="1" a="1"/>
  <c r="M3389" i="1" s="1"/>
  <c r="M3390" i="1" a="1"/>
  <c r="M3390" i="1" s="1"/>
  <c r="M3391" i="1" a="1"/>
  <c r="M3391" i="1" s="1"/>
  <c r="M3392" i="1" a="1"/>
  <c r="M3392" i="1" s="1"/>
  <c r="M3393" i="1" a="1"/>
  <c r="M3393" i="1" s="1"/>
  <c r="M3394" i="1" a="1"/>
  <c r="M3394" i="1" s="1"/>
  <c r="M3395" i="1" a="1"/>
  <c r="M3395" i="1" s="1"/>
  <c r="M3396" i="1" a="1"/>
  <c r="M3396" i="1" s="1"/>
  <c r="M3397" i="1" a="1"/>
  <c r="M3397" i="1" s="1"/>
  <c r="M3398" i="1" a="1"/>
  <c r="M3398" i="1" s="1"/>
  <c r="M3399" i="1" a="1"/>
  <c r="M3399" i="1" s="1"/>
  <c r="M3400" i="1" a="1"/>
  <c r="M3400" i="1" s="1"/>
  <c r="M3401" i="1" a="1"/>
  <c r="M3401" i="1" s="1"/>
  <c r="M3402" i="1" a="1"/>
  <c r="M3402" i="1" s="1"/>
  <c r="M3403" i="1" a="1"/>
  <c r="M3403" i="1" s="1"/>
  <c r="M3404" i="1" a="1"/>
  <c r="M3404" i="1" s="1"/>
  <c r="M3405" i="1" a="1"/>
  <c r="M3405" i="1" s="1"/>
  <c r="M3406" i="1" a="1"/>
  <c r="M3406" i="1" s="1"/>
  <c r="M3407" i="1" a="1"/>
  <c r="M3407" i="1" s="1"/>
  <c r="M3408" i="1" a="1"/>
  <c r="M3408" i="1" s="1"/>
  <c r="M3409" i="1" a="1"/>
  <c r="M3409" i="1" s="1"/>
  <c r="M3410" i="1" a="1"/>
  <c r="M3410" i="1" s="1"/>
  <c r="M3411" i="1" a="1"/>
  <c r="M3411" i="1" s="1"/>
  <c r="M3412" i="1" a="1"/>
  <c r="M3412" i="1" s="1"/>
  <c r="M3413" i="1" a="1"/>
  <c r="M3413" i="1" s="1"/>
  <c r="M3414" i="1" a="1"/>
  <c r="M3414" i="1" s="1"/>
  <c r="M3415" i="1" a="1"/>
  <c r="M3415" i="1"/>
  <c r="M3416" i="1" a="1"/>
  <c r="M3416" i="1" s="1"/>
  <c r="M3417" i="1" a="1"/>
  <c r="M3417" i="1" s="1"/>
  <c r="M3418" i="1" a="1"/>
  <c r="M3418" i="1" s="1"/>
  <c r="M3419" i="1" a="1"/>
  <c r="M3419" i="1" s="1"/>
  <c r="M3420" i="1" a="1"/>
  <c r="M3420" i="1" s="1"/>
  <c r="M3421" i="1" a="1"/>
  <c r="M3421" i="1" s="1"/>
  <c r="M3422" i="1" a="1"/>
  <c r="M3422" i="1" s="1"/>
  <c r="M3423" i="1" a="1"/>
  <c r="M3423" i="1" s="1"/>
  <c r="M3424" i="1" a="1"/>
  <c r="M3424" i="1" s="1"/>
  <c r="M3425" i="1" a="1"/>
  <c r="M3425" i="1" s="1"/>
  <c r="M3426" i="1" a="1"/>
  <c r="M3426" i="1" s="1"/>
  <c r="M3427" i="1" a="1"/>
  <c r="M3427" i="1" s="1"/>
  <c r="M3428" i="1" a="1"/>
  <c r="M3428" i="1" s="1"/>
  <c r="M3429" i="1" a="1"/>
  <c r="M3429" i="1" s="1"/>
  <c r="M3430" i="1" a="1"/>
  <c r="M3430" i="1" s="1"/>
  <c r="M3431" i="1" a="1"/>
  <c r="M3431" i="1" s="1"/>
  <c r="M3432" i="1" a="1"/>
  <c r="M3432" i="1" s="1"/>
  <c r="M3433" i="1" a="1"/>
  <c r="M3433" i="1" s="1"/>
  <c r="M3434" i="1" a="1"/>
  <c r="M3434" i="1" s="1"/>
  <c r="M3435" i="1" a="1"/>
  <c r="M3435" i="1" s="1"/>
  <c r="M3436" i="1" a="1"/>
  <c r="M3436" i="1" s="1"/>
  <c r="M3437" i="1" a="1"/>
  <c r="M3437" i="1" s="1"/>
  <c r="M3438" i="1" a="1"/>
  <c r="M3438" i="1" s="1"/>
  <c r="M3439" i="1" a="1"/>
  <c r="M3439" i="1" s="1"/>
  <c r="M3440" i="1" a="1"/>
  <c r="M3440" i="1" s="1"/>
  <c r="M3441" i="1" a="1"/>
  <c r="M3441" i="1" s="1"/>
  <c r="M3442" i="1" a="1"/>
  <c r="M3442" i="1" s="1"/>
  <c r="M3443" i="1" a="1"/>
  <c r="M3443" i="1" s="1"/>
  <c r="M3444" i="1" a="1"/>
  <c r="M3444" i="1" s="1"/>
  <c r="M3445" i="1" a="1"/>
  <c r="M3445" i="1" s="1"/>
  <c r="M3446" i="1" a="1"/>
  <c r="M3446" i="1" s="1"/>
  <c r="M3447" i="1" a="1"/>
  <c r="M3447" i="1" s="1"/>
  <c r="M3448" i="1" a="1"/>
  <c r="M3448" i="1"/>
  <c r="M3449" i="1" a="1"/>
  <c r="M3449" i="1" s="1"/>
  <c r="M3450" i="1" a="1"/>
  <c r="M3450" i="1" s="1"/>
  <c r="M3451" i="1" a="1"/>
  <c r="M3451" i="1" s="1"/>
  <c r="M3452" i="1" a="1"/>
  <c r="M3452" i="1" s="1"/>
  <c r="M3453" i="1" a="1"/>
  <c r="M3453" i="1" s="1"/>
  <c r="M3454" i="1" a="1"/>
  <c r="M3454" i="1" s="1"/>
  <c r="M3455" i="1" a="1"/>
  <c r="M3455" i="1" s="1"/>
  <c r="M3456" i="1" a="1"/>
  <c r="M3456" i="1" s="1"/>
  <c r="M3457" i="1" a="1"/>
  <c r="M3457" i="1" s="1"/>
  <c r="M3458" i="1" a="1"/>
  <c r="M3458" i="1" s="1"/>
  <c r="M3459" i="1" a="1"/>
  <c r="M3459" i="1"/>
  <c r="M3460" i="1" a="1"/>
  <c r="M3460" i="1" s="1"/>
  <c r="M3461" i="1" a="1"/>
  <c r="M3461" i="1" s="1"/>
  <c r="M3462" i="1" a="1"/>
  <c r="M3462" i="1" s="1"/>
  <c r="M3463" i="1" a="1"/>
  <c r="M3463" i="1" s="1"/>
  <c r="M3464" i="1" a="1"/>
  <c r="M3464" i="1" s="1"/>
  <c r="M3465" i="1" a="1"/>
  <c r="M3465" i="1" s="1"/>
  <c r="M3466" i="1" a="1"/>
  <c r="M3466" i="1" s="1"/>
  <c r="M3467" i="1" a="1"/>
  <c r="M3467" i="1" s="1"/>
  <c r="M3468" i="1" a="1"/>
  <c r="M3468" i="1" s="1"/>
  <c r="M3469" i="1" a="1"/>
  <c r="M3469" i="1" s="1"/>
  <c r="M3470" i="1" a="1"/>
  <c r="M3470" i="1" s="1"/>
  <c r="M3471" i="1" a="1"/>
  <c r="M3471" i="1" s="1"/>
  <c r="M3472" i="1" a="1"/>
  <c r="M3472" i="1" s="1"/>
  <c r="M3473" i="1" a="1"/>
  <c r="M3473" i="1" s="1"/>
  <c r="M3474" i="1" a="1"/>
  <c r="M3474" i="1" s="1"/>
  <c r="M3475" i="1" a="1"/>
  <c r="M3475" i="1" s="1"/>
  <c r="M3476" i="1" a="1"/>
  <c r="M3476" i="1" s="1"/>
  <c r="M3477" i="1" a="1"/>
  <c r="M3477" i="1" s="1"/>
  <c r="M3478" i="1" a="1"/>
  <c r="M3478" i="1" s="1"/>
  <c r="M3479" i="1" a="1"/>
  <c r="M3479" i="1" s="1"/>
  <c r="M3480" i="1" a="1"/>
  <c r="M3480" i="1" s="1"/>
  <c r="M3481" i="1" a="1"/>
  <c r="M3481" i="1" s="1"/>
  <c r="M3482" i="1" a="1"/>
  <c r="M3482" i="1" s="1"/>
  <c r="M3483" i="1" a="1"/>
  <c r="M3483" i="1" s="1"/>
  <c r="M3484" i="1" a="1"/>
  <c r="M3484" i="1" s="1"/>
  <c r="M3485" i="1" a="1"/>
  <c r="M3485" i="1" s="1"/>
  <c r="M3486" i="1" a="1"/>
  <c r="M3486" i="1" s="1"/>
  <c r="M3487" i="1" a="1"/>
  <c r="M3487" i="1" s="1"/>
  <c r="M3488" i="1" a="1"/>
  <c r="M3488" i="1" s="1"/>
  <c r="M3489" i="1" a="1"/>
  <c r="M3489" i="1" s="1"/>
  <c r="M3490" i="1" a="1"/>
  <c r="M3490" i="1" s="1"/>
  <c r="M3491" i="1" a="1"/>
  <c r="M3491" i="1" s="1"/>
  <c r="M3492" i="1" a="1"/>
  <c r="M3492" i="1"/>
  <c r="M3493" i="1" a="1"/>
  <c r="M3493" i="1" s="1"/>
  <c r="M3494" i="1" a="1"/>
  <c r="M3494" i="1" s="1"/>
  <c r="M3495" i="1" a="1"/>
  <c r="M3495" i="1" s="1"/>
  <c r="M3496" i="1" a="1"/>
  <c r="M3496" i="1" s="1"/>
  <c r="M3497" i="1" a="1"/>
  <c r="M3497" i="1" s="1"/>
  <c r="M3498" i="1" a="1"/>
  <c r="M3498" i="1"/>
  <c r="M3499" i="1" a="1"/>
  <c r="M3499" i="1" s="1"/>
  <c r="M3500" i="1" a="1"/>
  <c r="M3500" i="1" s="1"/>
  <c r="M3501" i="1" a="1"/>
  <c r="M3501" i="1" s="1"/>
  <c r="M3502" i="1" a="1"/>
  <c r="M3502" i="1" s="1"/>
  <c r="M3503" i="1" a="1"/>
  <c r="M3503" i="1" s="1"/>
  <c r="M3504" i="1" a="1"/>
  <c r="M3504" i="1" s="1"/>
  <c r="M3505" i="1" a="1"/>
  <c r="M3505" i="1" s="1"/>
  <c r="M3506" i="1" a="1"/>
  <c r="M3506" i="1" s="1"/>
  <c r="M3507" i="1" a="1"/>
  <c r="M3507" i="1" s="1"/>
  <c r="M3508" i="1" a="1"/>
  <c r="M3508" i="1" s="1"/>
  <c r="M3509" i="1" a="1"/>
  <c r="M3509" i="1" s="1"/>
  <c r="M3510" i="1" a="1"/>
  <c r="M3510" i="1" s="1"/>
  <c r="M3511" i="1" a="1"/>
  <c r="M3511" i="1" s="1"/>
  <c r="M3512" i="1" a="1"/>
  <c r="M3512" i="1" s="1"/>
  <c r="M3513" i="1" a="1"/>
  <c r="M3513" i="1" s="1"/>
  <c r="M3514" i="1" a="1"/>
  <c r="M3514" i="1" s="1"/>
  <c r="M3515" i="1" a="1"/>
  <c r="M3515" i="1" s="1"/>
  <c r="M3516" i="1" a="1"/>
  <c r="M3516" i="1" s="1"/>
  <c r="M3517" i="1" a="1"/>
  <c r="M3517" i="1" s="1"/>
  <c r="M3518" i="1" a="1"/>
  <c r="M3518" i="1" s="1"/>
  <c r="M3519" i="1" a="1"/>
  <c r="M3519" i="1" s="1"/>
  <c r="M3520" i="1" a="1"/>
  <c r="M3520" i="1" s="1"/>
  <c r="M3521" i="1" a="1"/>
  <c r="M3521" i="1" s="1"/>
  <c r="M3522" i="1" a="1"/>
  <c r="M3522" i="1" s="1"/>
  <c r="M3523" i="1" a="1"/>
  <c r="M3523" i="1" s="1"/>
  <c r="M3524" i="1" a="1"/>
  <c r="M3524" i="1" s="1"/>
  <c r="M3525" i="1" a="1"/>
  <c r="M3525" i="1"/>
  <c r="M3526" i="1" a="1"/>
  <c r="M3526" i="1" s="1"/>
  <c r="M3527" i="1" a="1"/>
  <c r="M3527" i="1" s="1"/>
  <c r="M3528" i="1" a="1"/>
  <c r="M3528" i="1" s="1"/>
  <c r="M3529" i="1" a="1"/>
  <c r="M3529" i="1" s="1"/>
  <c r="M3530" i="1" a="1"/>
  <c r="M3530" i="1" s="1"/>
  <c r="M3531" i="1" a="1"/>
  <c r="M3531" i="1"/>
  <c r="M3532" i="1" a="1"/>
  <c r="M3532" i="1" s="1"/>
  <c r="M3533" i="1" a="1"/>
  <c r="M3533" i="1" s="1"/>
  <c r="M3534" i="1" a="1"/>
  <c r="M3534" i="1" s="1"/>
  <c r="M3535" i="1" a="1"/>
  <c r="M3535" i="1" s="1"/>
  <c r="M3536" i="1" a="1"/>
  <c r="M3536" i="1" s="1"/>
  <c r="M3537" i="1" a="1"/>
  <c r="M3537" i="1" s="1"/>
  <c r="M3538" i="1" a="1"/>
  <c r="M3538" i="1" s="1"/>
  <c r="M3539" i="1" a="1"/>
  <c r="M3539" i="1" s="1"/>
  <c r="M3540" i="1" a="1"/>
  <c r="M3540" i="1" s="1"/>
  <c r="M3541" i="1" a="1"/>
  <c r="M3541" i="1" s="1"/>
  <c r="M3542" i="1" a="1"/>
  <c r="M3542" i="1" s="1"/>
  <c r="M3543" i="1" a="1"/>
  <c r="M3543" i="1" s="1"/>
  <c r="M3544" i="1" a="1"/>
  <c r="M3544" i="1" s="1"/>
  <c r="M3545" i="1" a="1"/>
  <c r="M3545" i="1" s="1"/>
  <c r="M3546" i="1" a="1"/>
  <c r="M3546" i="1" s="1"/>
  <c r="M3547" i="1" a="1"/>
  <c r="M3547" i="1" s="1"/>
  <c r="M3548" i="1" a="1"/>
  <c r="M3548" i="1" s="1"/>
  <c r="M3549" i="1" a="1"/>
  <c r="M3549" i="1" s="1"/>
  <c r="M3550" i="1" a="1"/>
  <c r="M3550" i="1" s="1"/>
  <c r="M3551" i="1" a="1"/>
  <c r="M3551" i="1" s="1"/>
  <c r="M3552" i="1" a="1"/>
  <c r="M3552" i="1" s="1"/>
  <c r="M3553" i="1" a="1"/>
  <c r="M3553" i="1" s="1"/>
  <c r="M3554" i="1" a="1"/>
  <c r="M3554" i="1" s="1"/>
  <c r="M3555" i="1" a="1"/>
  <c r="M3555" i="1" s="1"/>
  <c r="M3556" i="1" a="1"/>
  <c r="M3556" i="1" s="1"/>
  <c r="M3557" i="1" a="1"/>
  <c r="M3557" i="1" s="1"/>
  <c r="M3558" i="1" a="1"/>
  <c r="M3558" i="1"/>
  <c r="M3559" i="1" a="1"/>
  <c r="M3559" i="1" s="1"/>
  <c r="M3560" i="1" a="1"/>
  <c r="M3560" i="1" s="1"/>
  <c r="M3561" i="1" a="1"/>
  <c r="M3561" i="1" s="1"/>
  <c r="M3562" i="1" a="1"/>
  <c r="M3562" i="1" s="1"/>
  <c r="M3563" i="1" a="1"/>
  <c r="M3563" i="1" s="1"/>
  <c r="M3564" i="1" a="1"/>
  <c r="M3564" i="1"/>
  <c r="M3565" i="1" a="1"/>
  <c r="M3565" i="1" s="1"/>
  <c r="M3566" i="1" a="1"/>
  <c r="M3566" i="1" s="1"/>
  <c r="M3567" i="1" a="1"/>
  <c r="M3567" i="1" s="1"/>
  <c r="M3568" i="1" a="1"/>
  <c r="M3568" i="1" s="1"/>
  <c r="M3569" i="1" a="1"/>
  <c r="M3569" i="1" s="1"/>
  <c r="M3570" i="1" a="1"/>
  <c r="M3570" i="1" s="1"/>
  <c r="M3571" i="1" a="1"/>
  <c r="M3571" i="1" s="1"/>
  <c r="M3572" i="1" a="1"/>
  <c r="M3572" i="1" s="1"/>
  <c r="M3573" i="1" a="1"/>
  <c r="M3573" i="1" s="1"/>
  <c r="M3574" i="1" a="1"/>
  <c r="M3574" i="1" s="1"/>
  <c r="M3575" i="1" a="1"/>
  <c r="M3575" i="1" s="1"/>
  <c r="M3576" i="1" a="1"/>
  <c r="M3576" i="1" s="1"/>
  <c r="M3577" i="1" a="1"/>
  <c r="M3577" i="1" s="1"/>
  <c r="M3578" i="1" a="1"/>
  <c r="M3578" i="1" s="1"/>
  <c r="M3579" i="1" a="1"/>
  <c r="M3579" i="1" s="1"/>
  <c r="M3580" i="1" a="1"/>
  <c r="M3580" i="1" s="1"/>
  <c r="M3581" i="1" a="1"/>
  <c r="M3581" i="1" s="1"/>
  <c r="M3582" i="1" a="1"/>
  <c r="M3582" i="1" s="1"/>
  <c r="M3583" i="1" a="1"/>
  <c r="M3583" i="1" s="1"/>
  <c r="M3584" i="1" a="1"/>
  <c r="M3584" i="1" s="1"/>
  <c r="M3585" i="1" a="1"/>
  <c r="M3585" i="1" s="1"/>
  <c r="M3586" i="1" a="1"/>
  <c r="M3586" i="1" s="1"/>
  <c r="M3587" i="1" a="1"/>
  <c r="M3587" i="1" s="1"/>
  <c r="M3588" i="1" a="1"/>
  <c r="M3588" i="1" s="1"/>
  <c r="M3589" i="1" a="1"/>
  <c r="M3589" i="1" s="1"/>
  <c r="M3590" i="1" a="1"/>
  <c r="M3590" i="1" s="1"/>
  <c r="M3591" i="1" a="1"/>
  <c r="M3591" i="1"/>
  <c r="M3592" i="1" a="1"/>
  <c r="M3592" i="1" s="1"/>
  <c r="M3593" i="1" a="1"/>
  <c r="M3593" i="1" s="1"/>
  <c r="M3594" i="1" a="1"/>
  <c r="M3594" i="1" s="1"/>
  <c r="M3595" i="1" a="1"/>
  <c r="M3595" i="1" s="1"/>
  <c r="M3596" i="1" a="1"/>
  <c r="M3596" i="1" s="1"/>
  <c r="M3597" i="1" a="1"/>
  <c r="M3597" i="1"/>
  <c r="M3598" i="1" a="1"/>
  <c r="M3598" i="1" s="1"/>
  <c r="M3599" i="1" a="1"/>
  <c r="M3599" i="1" s="1"/>
  <c r="M3600" i="1" a="1"/>
  <c r="M3600" i="1" s="1"/>
  <c r="M3601" i="1" a="1"/>
  <c r="M3601" i="1" s="1"/>
  <c r="M3602" i="1" a="1"/>
  <c r="M3602" i="1" s="1"/>
  <c r="M3603" i="1" a="1"/>
  <c r="M3603" i="1" s="1"/>
  <c r="M3604" i="1" a="1"/>
  <c r="M3604" i="1" s="1"/>
  <c r="M3605" i="1" a="1"/>
  <c r="M3605" i="1" s="1"/>
  <c r="M3606" i="1" a="1"/>
  <c r="M3606" i="1" s="1"/>
  <c r="M3607" i="1" a="1"/>
  <c r="M3607" i="1" s="1"/>
  <c r="M3608" i="1" a="1"/>
  <c r="M3608" i="1" s="1"/>
  <c r="M3609" i="1" a="1"/>
  <c r="M3609" i="1" s="1"/>
  <c r="M3610" i="1" a="1"/>
  <c r="M3610" i="1" s="1"/>
  <c r="M3611" i="1" a="1"/>
  <c r="M3611" i="1" s="1"/>
  <c r="M3612" i="1" a="1"/>
  <c r="M3612" i="1" s="1"/>
  <c r="M3613" i="1" a="1"/>
  <c r="M3613" i="1" s="1"/>
  <c r="M3614" i="1" a="1"/>
  <c r="M3614" i="1" s="1"/>
  <c r="M3615" i="1" a="1"/>
  <c r="M3615" i="1" s="1"/>
  <c r="M3616" i="1" a="1"/>
  <c r="M3616" i="1" s="1"/>
  <c r="M3617" i="1" a="1"/>
  <c r="M3617" i="1" s="1"/>
  <c r="M3618" i="1" a="1"/>
  <c r="M3618" i="1" s="1"/>
  <c r="M3619" i="1" a="1"/>
  <c r="M3619" i="1" s="1"/>
  <c r="M3620" i="1" a="1"/>
  <c r="M3620" i="1" s="1"/>
  <c r="M3621" i="1" a="1"/>
  <c r="M3621" i="1" s="1"/>
  <c r="M3622" i="1" a="1"/>
  <c r="M3622" i="1" s="1"/>
  <c r="M3623" i="1" a="1"/>
  <c r="M3623" i="1" s="1"/>
  <c r="M3624" i="1" a="1"/>
  <c r="M3624" i="1"/>
  <c r="M3625" i="1" a="1"/>
  <c r="M3625" i="1" s="1"/>
  <c r="M3626" i="1" a="1"/>
  <c r="M3626" i="1" s="1"/>
  <c r="M3627" i="1" a="1"/>
  <c r="M3627" i="1" s="1"/>
  <c r="M3628" i="1" a="1"/>
  <c r="M3628" i="1" s="1"/>
  <c r="M3629" i="1" a="1"/>
  <c r="M3629" i="1" s="1"/>
  <c r="M3630" i="1" a="1"/>
  <c r="M3630" i="1"/>
  <c r="M3631" i="1" a="1"/>
  <c r="M3631" i="1" s="1"/>
  <c r="M3632" i="1" a="1"/>
  <c r="M3632" i="1" s="1"/>
  <c r="M3633" i="1" a="1"/>
  <c r="M3633" i="1" s="1"/>
  <c r="M3634" i="1" a="1"/>
  <c r="M3634" i="1" s="1"/>
  <c r="M3635" i="1" a="1"/>
  <c r="M3635" i="1" s="1"/>
  <c r="M3636" i="1" a="1"/>
  <c r="M3636" i="1" s="1"/>
  <c r="M3637" i="1" a="1"/>
  <c r="M3637" i="1" s="1"/>
  <c r="M3638" i="1" a="1"/>
  <c r="M3638" i="1" s="1"/>
  <c r="M3639" i="1" a="1"/>
  <c r="M3639" i="1" s="1"/>
  <c r="M3640" i="1" a="1"/>
  <c r="M3640" i="1" s="1"/>
  <c r="M3641" i="1" a="1"/>
  <c r="M3641" i="1" s="1"/>
  <c r="M3642" i="1" a="1"/>
  <c r="M3642" i="1" s="1"/>
  <c r="M3643" i="1" a="1"/>
  <c r="M3643" i="1" s="1"/>
  <c r="M3644" i="1" a="1"/>
  <c r="M3644" i="1" s="1"/>
  <c r="M3645" i="1" a="1"/>
  <c r="M3645" i="1" s="1"/>
  <c r="M3646" i="1" a="1"/>
  <c r="M3646" i="1" s="1"/>
  <c r="M3647" i="1" a="1"/>
  <c r="M3647" i="1" s="1"/>
  <c r="M3648" i="1" a="1"/>
  <c r="M3648" i="1" s="1"/>
  <c r="M3649" i="1" a="1"/>
  <c r="M3649" i="1" s="1"/>
  <c r="M3650" i="1" a="1"/>
  <c r="M3650" i="1" s="1"/>
  <c r="M3651" i="1" a="1"/>
  <c r="M3651" i="1" s="1"/>
  <c r="M3652" i="1" a="1"/>
  <c r="M3652" i="1" s="1"/>
  <c r="M3653" i="1" a="1"/>
  <c r="M3653" i="1" s="1"/>
  <c r="M3654" i="1" a="1"/>
  <c r="M3654" i="1" s="1"/>
  <c r="M3655" i="1" a="1"/>
  <c r="M3655" i="1" s="1"/>
  <c r="M3656" i="1" a="1"/>
  <c r="M3656" i="1" s="1"/>
  <c r="M3657" i="1" a="1"/>
  <c r="M3657" i="1" s="1"/>
  <c r="M3658" i="1" a="1"/>
  <c r="M3658" i="1" s="1"/>
  <c r="M3659" i="1" a="1"/>
  <c r="M3659" i="1" s="1"/>
  <c r="M3660" i="1" a="1"/>
  <c r="M3660" i="1" s="1"/>
  <c r="M3661" i="1" a="1"/>
  <c r="M3661" i="1" s="1"/>
  <c r="M3662" i="1" a="1"/>
  <c r="M3662" i="1" s="1"/>
  <c r="M3663" i="1" a="1"/>
  <c r="M3663" i="1"/>
  <c r="M3664" i="1" a="1"/>
  <c r="M3664" i="1" s="1"/>
  <c r="M3665" i="1" a="1"/>
  <c r="M3665" i="1" s="1"/>
  <c r="M3666" i="1" a="1"/>
  <c r="M3666" i="1" s="1"/>
  <c r="M3667" i="1" a="1"/>
  <c r="M3667" i="1" s="1"/>
  <c r="M3668" i="1" a="1"/>
  <c r="M3668" i="1" s="1"/>
  <c r="M3669" i="1" a="1"/>
  <c r="M3669" i="1" s="1"/>
  <c r="M3670" i="1" a="1"/>
  <c r="M3670" i="1" s="1"/>
  <c r="M3671" i="1" a="1"/>
  <c r="M3671" i="1" s="1"/>
  <c r="M3672" i="1" a="1"/>
  <c r="M3672" i="1" s="1"/>
  <c r="M3673" i="1" a="1"/>
  <c r="M3673" i="1" s="1"/>
  <c r="M3674" i="1" a="1"/>
  <c r="M3674" i="1"/>
  <c r="M3675" i="1" a="1"/>
  <c r="M3675" i="1" s="1"/>
  <c r="M3676" i="1" a="1"/>
  <c r="M3676" i="1" s="1"/>
  <c r="M3677" i="1" a="1"/>
  <c r="M3677" i="1" s="1"/>
  <c r="M3678" i="1" a="1"/>
  <c r="M3678" i="1" s="1"/>
  <c r="M3679" i="1" a="1"/>
  <c r="M3679" i="1" s="1"/>
  <c r="M3680" i="1" a="1"/>
  <c r="M3680" i="1" s="1"/>
  <c r="M3681" i="1" a="1"/>
  <c r="M3681" i="1" s="1"/>
  <c r="M3682" i="1" a="1"/>
  <c r="M3682" i="1"/>
  <c r="M3683" i="1" a="1"/>
  <c r="M3683" i="1" s="1"/>
  <c r="M3684" i="1" a="1"/>
  <c r="M3684" i="1" s="1"/>
  <c r="M3685" i="1" a="1"/>
  <c r="M3685" i="1" s="1"/>
  <c r="M3686" i="1" a="1"/>
  <c r="M3686" i="1" s="1"/>
  <c r="M3687" i="1" a="1"/>
  <c r="M3687" i="1" s="1"/>
  <c r="M3688" i="1" a="1"/>
  <c r="M3688" i="1" s="1"/>
  <c r="M3689" i="1" a="1"/>
  <c r="M3689" i="1" s="1"/>
  <c r="M3690" i="1" a="1"/>
  <c r="M3690" i="1"/>
  <c r="M3691" i="1" a="1"/>
  <c r="M3691" i="1" s="1"/>
  <c r="M3692" i="1" a="1"/>
  <c r="M3692" i="1" s="1"/>
  <c r="M3693" i="1" a="1"/>
  <c r="M3693" i="1" s="1"/>
  <c r="M3694" i="1" a="1"/>
  <c r="M3694" i="1" s="1"/>
  <c r="M3695" i="1" a="1"/>
  <c r="M3695" i="1" s="1"/>
  <c r="M3696" i="1" a="1"/>
  <c r="M3696" i="1"/>
  <c r="M3697" i="1" a="1"/>
  <c r="M3697" i="1" s="1"/>
  <c r="M3698" i="1" a="1"/>
  <c r="M3698" i="1" s="1"/>
  <c r="M3699" i="1" a="1"/>
  <c r="M3699" i="1" s="1"/>
  <c r="M3700" i="1" a="1"/>
  <c r="M3700" i="1" s="1"/>
  <c r="M3701" i="1" a="1"/>
  <c r="M3701" i="1" s="1"/>
  <c r="M3702" i="1" a="1"/>
  <c r="M3702" i="1" s="1"/>
  <c r="M3703" i="1" a="1"/>
  <c r="M3703" i="1" s="1"/>
  <c r="M3704" i="1" a="1"/>
  <c r="M3704" i="1" s="1"/>
  <c r="M3705" i="1" a="1"/>
  <c r="M3705" i="1" s="1"/>
  <c r="M3706" i="1" a="1"/>
  <c r="M3706" i="1" s="1"/>
  <c r="M3707" i="1" a="1"/>
  <c r="M3707" i="1" s="1"/>
  <c r="M3708" i="1" a="1"/>
  <c r="M3708" i="1" s="1"/>
  <c r="M3709" i="1" a="1"/>
  <c r="M3709" i="1" s="1"/>
  <c r="M3710" i="1" a="1"/>
  <c r="M3710" i="1" s="1"/>
  <c r="M3711" i="1" a="1"/>
  <c r="M3711" i="1" s="1"/>
  <c r="M3712" i="1" a="1"/>
  <c r="M3712" i="1" s="1"/>
  <c r="M3713" i="1" a="1"/>
  <c r="M3713" i="1" s="1"/>
  <c r="M3714" i="1" a="1"/>
  <c r="M3714" i="1" s="1"/>
  <c r="M3715" i="1" a="1"/>
  <c r="M3715" i="1"/>
  <c r="M3716" i="1" a="1"/>
  <c r="M3716" i="1" s="1"/>
  <c r="M3717" i="1" a="1"/>
  <c r="M3717" i="1" s="1"/>
  <c r="M3718" i="1" a="1"/>
  <c r="M3718" i="1" s="1"/>
  <c r="M3719" i="1" a="1"/>
  <c r="M3719" i="1" s="1"/>
  <c r="M3720" i="1" a="1"/>
  <c r="M3720" i="1" s="1"/>
  <c r="M3721" i="1" a="1"/>
  <c r="M3721" i="1" s="1"/>
  <c r="M3722" i="1" a="1"/>
  <c r="M3722" i="1" s="1"/>
  <c r="M3723" i="1" a="1"/>
  <c r="M3723" i="1"/>
  <c r="M3724" i="1" a="1"/>
  <c r="M3724" i="1" s="1"/>
  <c r="M3725" i="1" a="1"/>
  <c r="M3725" i="1" s="1"/>
  <c r="M3726" i="1" a="1"/>
  <c r="M3726" i="1" s="1"/>
  <c r="M3727" i="1" a="1"/>
  <c r="M3727" i="1" s="1"/>
  <c r="M3728" i="1" a="1"/>
  <c r="M3728" i="1" s="1"/>
  <c r="M3729" i="1" a="1"/>
  <c r="M3729" i="1"/>
  <c r="M3730" i="1" a="1"/>
  <c r="M3730" i="1" s="1"/>
  <c r="M3731" i="1" a="1"/>
  <c r="M3731" i="1" s="1"/>
  <c r="M3732" i="1" a="1"/>
  <c r="M3732" i="1" s="1"/>
  <c r="M3733" i="1" a="1"/>
  <c r="M3733" i="1" s="1"/>
  <c r="M3734" i="1" a="1"/>
  <c r="M3734" i="1" s="1"/>
  <c r="M3735" i="1" a="1"/>
  <c r="M3735" i="1" s="1"/>
  <c r="M3736" i="1" a="1"/>
  <c r="M3736" i="1" s="1"/>
  <c r="M3737" i="1" a="1"/>
  <c r="M3737" i="1" s="1"/>
  <c r="M3738" i="1" a="1"/>
  <c r="M3738" i="1" s="1"/>
  <c r="M3739" i="1" a="1"/>
  <c r="M3739" i="1" s="1"/>
  <c r="M3740" i="1" a="1"/>
  <c r="M3740" i="1" s="1"/>
  <c r="M3741" i="1" a="1"/>
  <c r="M3741" i="1" s="1"/>
  <c r="M3742" i="1" a="1"/>
  <c r="M3742" i="1" s="1"/>
  <c r="M3743" i="1" a="1"/>
  <c r="M3743" i="1" s="1"/>
  <c r="M3744" i="1" a="1"/>
  <c r="M3744" i="1" s="1"/>
  <c r="M3745" i="1" a="1"/>
  <c r="M3745" i="1" s="1"/>
  <c r="M3746" i="1" a="1"/>
  <c r="M3746" i="1" s="1"/>
  <c r="M3747" i="1" a="1"/>
  <c r="M3747" i="1" s="1"/>
  <c r="M3748" i="1" a="1"/>
  <c r="M3748" i="1"/>
  <c r="M3749" i="1" a="1"/>
  <c r="M3749" i="1" s="1"/>
  <c r="M3750" i="1" a="1"/>
  <c r="M3750" i="1" s="1"/>
  <c r="M3751" i="1" a="1"/>
  <c r="M3751" i="1" s="1"/>
  <c r="M3752" i="1" a="1"/>
  <c r="M3752" i="1" s="1"/>
  <c r="M3753" i="1" a="1"/>
  <c r="M3753" i="1" s="1"/>
  <c r="M3754" i="1" a="1"/>
  <c r="M3754" i="1" s="1"/>
  <c r="M3755" i="1" a="1"/>
  <c r="M3755" i="1" s="1"/>
  <c r="M3756" i="1" a="1"/>
  <c r="M3756" i="1"/>
  <c r="M3757" i="1" a="1"/>
  <c r="M3757" i="1" s="1"/>
  <c r="M3758" i="1" a="1"/>
  <c r="M3758" i="1" s="1"/>
  <c r="M3759" i="1" a="1"/>
  <c r="M3759" i="1" s="1"/>
  <c r="M3760" i="1" a="1"/>
  <c r="M3760" i="1" s="1"/>
  <c r="M3761" i="1" a="1"/>
  <c r="M3761" i="1" s="1"/>
  <c r="M3762" i="1" a="1"/>
  <c r="M3762" i="1"/>
  <c r="M3763" i="1" a="1"/>
  <c r="M3763" i="1" s="1"/>
  <c r="M3764" i="1" a="1"/>
  <c r="M3764" i="1"/>
  <c r="M3765" i="1" a="1"/>
  <c r="M3765" i="1" s="1"/>
  <c r="M3766" i="1" a="1"/>
  <c r="M3766" i="1" s="1"/>
  <c r="M3767" i="1" a="1"/>
  <c r="M3767" i="1" s="1"/>
  <c r="M3768" i="1" a="1"/>
  <c r="M3768" i="1" s="1"/>
  <c r="M3769" i="1" a="1"/>
  <c r="M3769" i="1" s="1"/>
  <c r="M3770" i="1" a="1"/>
  <c r="M3770" i="1" s="1"/>
  <c r="M3771" i="1" a="1"/>
  <c r="M3771" i="1" s="1"/>
  <c r="M3772" i="1" a="1"/>
  <c r="M3772" i="1" s="1"/>
  <c r="M3773" i="1" a="1"/>
  <c r="M3773" i="1" s="1"/>
  <c r="M3774" i="1" a="1"/>
  <c r="M3774" i="1" s="1"/>
  <c r="M3775" i="1" a="1"/>
  <c r="M3775" i="1" s="1"/>
  <c r="M3776" i="1" a="1"/>
  <c r="M3776" i="1"/>
  <c r="M3777" i="1" a="1"/>
  <c r="M3777" i="1" s="1"/>
  <c r="M3778" i="1" a="1"/>
  <c r="M3778" i="1" s="1"/>
  <c r="M3779" i="1" a="1"/>
  <c r="M3779" i="1" s="1"/>
  <c r="M3780" i="1" a="1"/>
  <c r="M3780" i="1" s="1"/>
  <c r="M3781" i="1" a="1"/>
  <c r="M3781" i="1" s="1"/>
  <c r="M3782" i="1" a="1"/>
  <c r="M3782" i="1" s="1"/>
  <c r="M3783" i="1" a="1"/>
  <c r="M3783" i="1" s="1"/>
  <c r="M3784" i="1" a="1"/>
  <c r="M3784" i="1" s="1"/>
  <c r="M3785" i="1" a="1"/>
  <c r="M3785" i="1" s="1"/>
  <c r="M3786" i="1" a="1"/>
  <c r="M3786" i="1" s="1"/>
  <c r="M3787" i="1" a="1"/>
  <c r="M3787" i="1" s="1"/>
  <c r="M3788" i="1" a="1"/>
  <c r="M3788" i="1" s="1"/>
  <c r="M3789" i="1" a="1"/>
  <c r="M3789" i="1"/>
  <c r="M3790" i="1" a="1"/>
  <c r="M3790" i="1" s="1"/>
  <c r="M3791" i="1" a="1"/>
  <c r="M3791" i="1" s="1"/>
  <c r="M3792" i="1" a="1"/>
  <c r="M3792" i="1" s="1"/>
  <c r="M3793" i="1" a="1"/>
  <c r="M3793" i="1" s="1"/>
  <c r="M3794" i="1" a="1"/>
  <c r="M3794" i="1" s="1"/>
  <c r="M3795" i="1" a="1"/>
  <c r="M3795" i="1"/>
  <c r="M3796" i="1" a="1"/>
  <c r="M3796" i="1" s="1"/>
  <c r="M3797" i="1" a="1"/>
  <c r="M3797" i="1"/>
  <c r="M3798" i="1" a="1"/>
  <c r="M3798" i="1" s="1"/>
  <c r="M3799" i="1" a="1"/>
  <c r="M3799" i="1" s="1"/>
  <c r="M3800" i="1" a="1"/>
  <c r="M3800" i="1" s="1"/>
  <c r="M3801" i="1" a="1"/>
  <c r="M3801" i="1" s="1"/>
  <c r="M3802" i="1" a="1"/>
  <c r="M3802" i="1" s="1"/>
  <c r="M3803" i="1" a="1"/>
  <c r="M3803" i="1" s="1"/>
  <c r="M3804" i="1" a="1"/>
  <c r="M3804" i="1" s="1"/>
  <c r="M3805" i="1" a="1"/>
  <c r="M3805" i="1" s="1"/>
  <c r="M3806" i="1" a="1"/>
  <c r="M3806" i="1" s="1"/>
  <c r="M3807" i="1" a="1"/>
  <c r="M3807" i="1" s="1"/>
  <c r="M3808" i="1" a="1"/>
  <c r="M3808" i="1" s="1"/>
  <c r="M3809" i="1" a="1"/>
  <c r="M3809" i="1"/>
  <c r="M3810" i="1" a="1"/>
  <c r="M3810" i="1" s="1"/>
  <c r="M3811" i="1" a="1"/>
  <c r="M3811" i="1" s="1"/>
  <c r="M3812" i="1" a="1"/>
  <c r="M3812" i="1" s="1"/>
  <c r="M3813" i="1" a="1"/>
  <c r="M3813" i="1" s="1"/>
  <c r="M3814" i="1" a="1"/>
  <c r="M3814" i="1" s="1"/>
  <c r="M3815" i="1" a="1"/>
  <c r="M3815" i="1" s="1"/>
  <c r="M3816" i="1" a="1"/>
  <c r="M3816" i="1" s="1"/>
  <c r="M3817" i="1" a="1"/>
  <c r="M3817" i="1" s="1"/>
  <c r="M3818" i="1" a="1"/>
  <c r="M3818" i="1" s="1"/>
  <c r="M3819" i="1" a="1"/>
  <c r="M3819" i="1" s="1"/>
  <c r="M3820" i="1" a="1"/>
  <c r="M3820" i="1" s="1"/>
  <c r="M3821" i="1" a="1"/>
  <c r="M3821" i="1" s="1"/>
  <c r="M3822" i="1" a="1"/>
  <c r="M3822" i="1"/>
  <c r="M3823" i="1" a="1"/>
  <c r="M3823" i="1" s="1"/>
  <c r="M3824" i="1" a="1"/>
  <c r="M3824" i="1"/>
  <c r="M3825" i="1" a="1"/>
  <c r="M3825" i="1" s="1"/>
  <c r="M3826" i="1" a="1"/>
  <c r="M3826" i="1" s="1"/>
  <c r="M3827" i="1" a="1"/>
  <c r="M3827" i="1" s="1"/>
  <c r="M3828" i="1" a="1"/>
  <c r="M3828" i="1"/>
  <c r="M3829" i="1" a="1"/>
  <c r="M3829" i="1" s="1"/>
  <c r="M3830" i="1" a="1"/>
  <c r="M3830" i="1"/>
  <c r="M3831" i="1" a="1"/>
  <c r="M3831" i="1" s="1"/>
  <c r="M3832" i="1" a="1"/>
  <c r="M3832" i="1" s="1"/>
  <c r="M3833" i="1" a="1"/>
  <c r="M3833" i="1" s="1"/>
  <c r="M3834" i="1" a="1"/>
  <c r="M3834" i="1" s="1"/>
  <c r="M3835" i="1" a="1"/>
  <c r="M3835" i="1" s="1"/>
  <c r="M3836" i="1" a="1"/>
  <c r="M3836" i="1" s="1"/>
  <c r="M3837" i="1" a="1"/>
  <c r="M3837" i="1" s="1"/>
  <c r="M3838" i="1" a="1"/>
  <c r="M3838" i="1" s="1"/>
  <c r="M3839" i="1" a="1"/>
  <c r="M3839" i="1" s="1"/>
  <c r="M3840" i="1" a="1"/>
  <c r="M3840" i="1" s="1"/>
  <c r="M3841" i="1" a="1"/>
  <c r="M3841" i="1" s="1"/>
  <c r="M3842" i="1" a="1"/>
  <c r="M3842" i="1"/>
  <c r="M3843" i="1" a="1"/>
  <c r="M3843" i="1" s="1"/>
  <c r="M3844" i="1" a="1"/>
  <c r="M3844" i="1" s="1"/>
  <c r="M3845" i="1" a="1"/>
  <c r="M3845" i="1" s="1"/>
  <c r="M3846" i="1" a="1"/>
  <c r="M3846" i="1" s="1"/>
  <c r="M3847" i="1" a="1"/>
  <c r="M3847" i="1" s="1"/>
  <c r="M3848" i="1" a="1"/>
  <c r="M3848" i="1" s="1"/>
  <c r="M3849" i="1" a="1"/>
  <c r="M3849" i="1" s="1"/>
  <c r="M3850" i="1" a="1"/>
  <c r="M3850" i="1" s="1"/>
  <c r="M3851" i="1" a="1"/>
  <c r="M3851" i="1" s="1"/>
  <c r="M3852" i="1" a="1"/>
  <c r="M3852" i="1" s="1"/>
  <c r="M3853" i="1" a="1"/>
  <c r="M3853" i="1" s="1"/>
  <c r="M3854" i="1" a="1"/>
  <c r="M3854" i="1" s="1"/>
  <c r="M3855" i="1" a="1"/>
  <c r="M3855" i="1"/>
  <c r="M3856" i="1" a="1"/>
  <c r="M3856" i="1" s="1"/>
  <c r="M3857" i="1" a="1"/>
  <c r="M3857" i="1"/>
  <c r="M3858" i="1" a="1"/>
  <c r="M3858" i="1" s="1"/>
  <c r="M3859" i="1" a="1"/>
  <c r="M3859" i="1" s="1"/>
  <c r="M3860" i="1" a="1"/>
  <c r="M3860" i="1" s="1"/>
  <c r="M3861" i="1" a="1"/>
  <c r="M3861" i="1"/>
  <c r="M3862" i="1" a="1"/>
  <c r="M3862" i="1" s="1"/>
  <c r="M3863" i="1" a="1"/>
  <c r="M3863" i="1"/>
  <c r="M3864" i="1" a="1"/>
  <c r="M3864" i="1" s="1"/>
  <c r="M3865" i="1" a="1"/>
  <c r="M3865" i="1" s="1"/>
  <c r="M3866" i="1" a="1"/>
  <c r="M3866" i="1" s="1"/>
  <c r="M3867" i="1" a="1"/>
  <c r="M3867" i="1"/>
  <c r="M3868" i="1" a="1"/>
  <c r="M3868" i="1" s="1"/>
  <c r="M3869" i="1" a="1"/>
  <c r="M3869" i="1" s="1"/>
  <c r="M3870" i="1" a="1"/>
  <c r="M3870" i="1" s="1"/>
  <c r="M3871" i="1" a="1"/>
  <c r="M3871" i="1"/>
  <c r="M3872" i="1" a="1"/>
  <c r="M3872" i="1" s="1"/>
  <c r="M3873" i="1" a="1"/>
  <c r="M3873" i="1" s="1"/>
  <c r="M3874" i="1" a="1"/>
  <c r="M3874" i="1" s="1"/>
  <c r="M3875" i="1" a="1"/>
  <c r="M3875" i="1"/>
  <c r="M3876" i="1" a="1"/>
  <c r="M3876" i="1" s="1"/>
  <c r="M3877" i="1" a="1"/>
  <c r="M3877" i="1" s="1"/>
  <c r="M3878" i="1" a="1"/>
  <c r="M3878" i="1" s="1"/>
  <c r="M3879" i="1" a="1"/>
  <c r="M3879" i="1"/>
  <c r="M3880" i="1" a="1"/>
  <c r="M3880" i="1" s="1"/>
  <c r="M3881" i="1" a="1"/>
  <c r="M3881" i="1" s="1"/>
  <c r="M3882" i="1" a="1"/>
  <c r="M3882" i="1" s="1"/>
  <c r="M3883" i="1" a="1"/>
  <c r="M3883" i="1" s="1"/>
  <c r="M3884" i="1" a="1"/>
  <c r="M3884" i="1" s="1"/>
  <c r="M3885" i="1" a="1"/>
  <c r="M3885" i="1" s="1"/>
  <c r="M3886" i="1" a="1"/>
  <c r="M3886" i="1" s="1"/>
  <c r="M3887" i="1" a="1"/>
  <c r="M3887" i="1" s="1"/>
  <c r="M3888" i="1" a="1"/>
  <c r="M3888" i="1" s="1"/>
  <c r="M3889" i="1" a="1"/>
  <c r="M3889" i="1" s="1"/>
  <c r="M3890" i="1" a="1"/>
  <c r="M3890" i="1"/>
  <c r="M3891" i="1" a="1"/>
  <c r="M3891" i="1" s="1"/>
  <c r="M3892" i="1" a="1"/>
  <c r="M3892" i="1" s="1"/>
  <c r="M3893" i="1" a="1"/>
  <c r="M3893" i="1" s="1"/>
  <c r="M3894" i="1" a="1"/>
  <c r="M3894" i="1"/>
  <c r="M3895" i="1" a="1"/>
  <c r="M3895" i="1" s="1"/>
  <c r="M3896" i="1" a="1"/>
  <c r="M3896" i="1" s="1"/>
  <c r="M3897" i="1" a="1"/>
  <c r="M3897" i="1" s="1"/>
  <c r="M3898" i="1" a="1"/>
  <c r="M3898" i="1" s="1"/>
  <c r="M3899" i="1" a="1"/>
  <c r="M3899" i="1" s="1"/>
  <c r="M3900" i="1" a="1"/>
  <c r="M3900" i="1"/>
  <c r="M3901" i="1" a="1"/>
  <c r="M3901" i="1" s="1"/>
  <c r="M3902" i="1" a="1"/>
  <c r="M3902" i="1"/>
  <c r="M3903" i="1" a="1"/>
  <c r="M3903" i="1" s="1"/>
  <c r="M3904" i="1" a="1"/>
  <c r="M3904" i="1"/>
  <c r="M3905" i="1" a="1"/>
  <c r="M3905" i="1" s="1"/>
  <c r="M3906" i="1" a="1"/>
  <c r="M3906" i="1" s="1"/>
  <c r="M3907" i="1" a="1"/>
  <c r="M3907" i="1" s="1"/>
  <c r="M3908" i="1" a="1"/>
  <c r="M3908" i="1"/>
  <c r="M3909" i="1" a="1"/>
  <c r="M3909" i="1"/>
  <c r="M3910" i="1" a="1"/>
  <c r="M3910" i="1" s="1"/>
  <c r="M3911" i="1" a="1"/>
  <c r="M3911" i="1" s="1"/>
  <c r="M3912" i="1" a="1"/>
  <c r="M3912" i="1"/>
  <c r="M3913" i="1" a="1"/>
  <c r="M3913" i="1" s="1"/>
  <c r="M3914" i="1" a="1"/>
  <c r="M3914" i="1" s="1"/>
  <c r="M3915" i="1" a="1"/>
  <c r="M3915" i="1" s="1"/>
  <c r="M3916" i="1" a="1"/>
  <c r="M3916" i="1" s="1"/>
  <c r="M3917" i="1" a="1"/>
  <c r="M3917" i="1" s="1"/>
  <c r="M3918" i="1" a="1"/>
  <c r="M3918" i="1" s="1"/>
  <c r="M3919" i="1" a="1"/>
  <c r="M3919" i="1" s="1"/>
  <c r="M3920" i="1" a="1"/>
  <c r="M3920" i="1" s="1"/>
  <c r="M3921" i="1" a="1"/>
  <c r="M3921" i="1" s="1"/>
  <c r="M3922" i="1" a="1"/>
  <c r="M3922" i="1" s="1"/>
  <c r="M3923" i="1" a="1"/>
  <c r="M3923" i="1"/>
  <c r="M3924" i="1" a="1"/>
  <c r="M3924" i="1" s="1"/>
  <c r="M3925" i="1" a="1"/>
  <c r="M3925" i="1" s="1"/>
  <c r="M3926" i="1" a="1"/>
  <c r="M3926" i="1" s="1"/>
  <c r="M3927" i="1" a="1"/>
  <c r="M3927" i="1"/>
  <c r="M3928" i="1" a="1"/>
  <c r="M3928" i="1" s="1"/>
  <c r="M3929" i="1" a="1"/>
  <c r="M3929" i="1" s="1"/>
  <c r="M3930" i="1" a="1"/>
  <c r="M3930" i="1" s="1"/>
  <c r="M3931" i="1" a="1"/>
  <c r="M3931" i="1" s="1"/>
  <c r="M3932" i="1" a="1"/>
  <c r="M3932" i="1" s="1"/>
  <c r="M3933" i="1" a="1"/>
  <c r="M3933" i="1"/>
  <c r="M3934" i="1" a="1"/>
  <c r="M3934" i="1" s="1"/>
  <c r="M3935" i="1" a="1"/>
  <c r="M3935" i="1"/>
  <c r="M3936" i="1" a="1"/>
  <c r="M3936" i="1" s="1"/>
  <c r="M3937" i="1" a="1"/>
  <c r="M3937" i="1"/>
  <c r="M3938" i="1" a="1"/>
  <c r="M3938" i="1" s="1"/>
  <c r="M3939" i="1" a="1"/>
  <c r="M3939" i="1" s="1"/>
  <c r="M3940" i="1" a="1"/>
  <c r="M3940" i="1" s="1"/>
  <c r="M3941" i="1" a="1"/>
  <c r="M3941" i="1"/>
  <c r="M3942" i="1" a="1"/>
  <c r="M3942" i="1"/>
  <c r="M3943" i="1" a="1"/>
  <c r="M3943" i="1"/>
  <c r="M3944" i="1" a="1"/>
  <c r="M3944" i="1" s="1"/>
  <c r="M3945" i="1" a="1"/>
  <c r="M3945" i="1" s="1"/>
  <c r="M3946" i="1" a="1"/>
  <c r="M3946" i="1" s="1"/>
  <c r="M3947" i="1" a="1"/>
  <c r="M3947" i="1" s="1"/>
  <c r="M3948" i="1" a="1"/>
  <c r="M3948" i="1" s="1"/>
  <c r="M3949" i="1" a="1"/>
  <c r="M3949" i="1" s="1"/>
  <c r="M3950" i="1" a="1"/>
  <c r="M3950" i="1" s="1"/>
  <c r="M3951" i="1" a="1"/>
  <c r="M3951" i="1" s="1"/>
  <c r="M3952" i="1" a="1"/>
  <c r="M3952" i="1" s="1"/>
  <c r="M3953" i="1" a="1"/>
  <c r="M3953" i="1" s="1"/>
  <c r="M3954" i="1" a="1"/>
  <c r="M3954" i="1" s="1"/>
  <c r="M3955" i="1" a="1"/>
  <c r="M3955" i="1" s="1"/>
  <c r="M3956" i="1" a="1"/>
  <c r="M3956" i="1"/>
  <c r="M3957" i="1" a="1"/>
  <c r="M3957" i="1" s="1"/>
  <c r="M3958" i="1" a="1"/>
  <c r="M3958" i="1" s="1"/>
  <c r="M3959" i="1" a="1"/>
  <c r="M3959" i="1" s="1"/>
  <c r="M3960" i="1" a="1"/>
  <c r="M3960" i="1" s="1"/>
  <c r="M3961" i="1" a="1"/>
  <c r="M3961" i="1" s="1"/>
  <c r="M3962" i="1" a="1"/>
  <c r="M3962" i="1"/>
  <c r="M3963" i="1" a="1"/>
  <c r="M3963" i="1" s="1"/>
  <c r="M3964" i="1" a="1"/>
  <c r="M3964" i="1" s="1"/>
  <c r="M3965" i="1" a="1"/>
  <c r="M3965" i="1" s="1"/>
  <c r="M3966" i="1" a="1"/>
  <c r="M3966" i="1"/>
  <c r="M3967" i="1" a="1"/>
  <c r="M3967" i="1" s="1"/>
  <c r="M3968" i="1" a="1"/>
  <c r="M3968" i="1"/>
  <c r="M3969" i="1" a="1"/>
  <c r="M3969" i="1" s="1"/>
  <c r="M3970" i="1" a="1"/>
  <c r="M3970" i="1"/>
  <c r="M3971" i="1" a="1"/>
  <c r="M3971" i="1" s="1"/>
  <c r="M3972" i="1" a="1"/>
  <c r="M3972" i="1" s="1"/>
  <c r="M3973" i="1" a="1"/>
  <c r="M3973" i="1" s="1"/>
  <c r="M3974" i="1" a="1"/>
  <c r="M3974" i="1"/>
  <c r="M3975" i="1" a="1"/>
  <c r="M3975" i="1"/>
  <c r="M3976" i="1" a="1"/>
  <c r="M3976" i="1"/>
  <c r="M3977" i="1" a="1"/>
  <c r="M3977" i="1" s="1"/>
  <c r="M3978" i="1" a="1"/>
  <c r="M3978" i="1" s="1"/>
  <c r="M3979" i="1" a="1"/>
  <c r="M3979" i="1" s="1"/>
  <c r="M3980" i="1" a="1"/>
  <c r="M3980" i="1" s="1"/>
  <c r="M3981" i="1" a="1"/>
  <c r="M3981" i="1" s="1"/>
  <c r="M3982" i="1" a="1"/>
  <c r="M3982" i="1"/>
  <c r="M3983" i="1" a="1"/>
  <c r="M3983" i="1" s="1"/>
  <c r="M3984" i="1" a="1"/>
  <c r="M3984" i="1" s="1"/>
  <c r="M3985" i="1" a="1"/>
  <c r="M3985" i="1" s="1"/>
  <c r="M3986" i="1" a="1"/>
  <c r="M3986" i="1"/>
  <c r="M3987" i="1" a="1"/>
  <c r="M3987" i="1" s="1"/>
  <c r="M3988" i="1" a="1"/>
  <c r="M3988" i="1" s="1"/>
  <c r="M3989" i="1" a="1"/>
  <c r="M3989" i="1"/>
  <c r="M3990" i="1" a="1"/>
  <c r="M3990" i="1" s="1"/>
  <c r="M3991" i="1" a="1"/>
  <c r="M3991" i="1" s="1"/>
  <c r="M3992" i="1" a="1"/>
  <c r="M3992" i="1" s="1"/>
  <c r="M3993" i="1" a="1"/>
  <c r="M3993" i="1" s="1"/>
  <c r="M3994" i="1" a="1"/>
  <c r="M3994" i="1" s="1"/>
  <c r="M3995" i="1" a="1"/>
  <c r="M3995" i="1" s="1"/>
  <c r="M3996" i="1" a="1"/>
  <c r="M3996" i="1" s="1"/>
  <c r="M3997" i="1" a="1"/>
  <c r="M3997" i="1" s="1"/>
  <c r="M3998" i="1" a="1"/>
  <c r="M3998" i="1" s="1"/>
  <c r="M3999" i="1" a="1"/>
  <c r="M3999" i="1" s="1"/>
  <c r="M4000" i="1" a="1"/>
  <c r="M4000" i="1" s="1"/>
  <c r="M4001" i="1" a="1"/>
  <c r="M4001" i="1"/>
  <c r="M4002" i="1" a="1"/>
  <c r="M4002" i="1" s="1"/>
  <c r="M4003" i="1" a="1"/>
  <c r="M4003" i="1" s="1"/>
  <c r="M4004" i="1" a="1"/>
  <c r="M4004" i="1" s="1"/>
  <c r="M4005" i="1" a="1"/>
  <c r="M4005" i="1" s="1"/>
  <c r="M4006" i="1" a="1"/>
  <c r="M4006" i="1" s="1"/>
  <c r="M4007" i="1" a="1"/>
  <c r="M4007" i="1"/>
  <c r="M4008" i="1" a="1"/>
  <c r="M4008" i="1"/>
  <c r="M4009" i="1" a="1"/>
  <c r="M4009" i="1" s="1"/>
  <c r="M4010" i="1" a="1"/>
  <c r="M4010" i="1" s="1"/>
  <c r="M4011" i="1" a="1"/>
  <c r="M4011" i="1" s="1"/>
  <c r="M4012" i="1" a="1"/>
  <c r="M4012" i="1" s="1"/>
  <c r="M4013" i="1" a="1"/>
  <c r="M4013" i="1" s="1"/>
  <c r="M4014" i="1" a="1"/>
  <c r="M4014" i="1" s="1"/>
  <c r="M4015" i="1" a="1"/>
  <c r="M4015" i="1"/>
  <c r="M4016" i="1" a="1"/>
  <c r="M4016" i="1" s="1"/>
  <c r="M4017" i="1" a="1"/>
  <c r="M4017" i="1" s="1"/>
  <c r="M4018" i="1" a="1"/>
  <c r="M4018" i="1" s="1"/>
  <c r="M4019" i="1" a="1"/>
  <c r="M4019" i="1" s="1"/>
  <c r="M4020" i="1" a="1"/>
  <c r="M4020" i="1" s="1"/>
  <c r="M4021" i="1" a="1"/>
  <c r="M4021" i="1" s="1"/>
  <c r="M4022" i="1" a="1"/>
  <c r="M4022" i="1"/>
  <c r="M4023" i="1" a="1"/>
  <c r="M4023" i="1" s="1"/>
  <c r="M4024" i="1" a="1"/>
  <c r="M4024" i="1" s="1"/>
  <c r="M4025" i="1" a="1"/>
  <c r="M4025" i="1" s="1"/>
  <c r="M4026" i="1" a="1"/>
  <c r="M4026" i="1"/>
  <c r="M4027" i="1" a="1"/>
  <c r="M4027" i="1" s="1"/>
  <c r="M4028" i="1" a="1"/>
  <c r="M4028" i="1" s="1"/>
  <c r="M4029" i="1" a="1"/>
  <c r="M4029" i="1" s="1"/>
  <c r="M4030" i="1" a="1"/>
  <c r="M4030" i="1" s="1"/>
  <c r="M4031" i="1" a="1"/>
  <c r="M4031" i="1" s="1"/>
  <c r="M4032" i="1" a="1"/>
  <c r="M4032" i="1" s="1"/>
  <c r="M4033" i="1" a="1"/>
  <c r="M4033" i="1" s="1"/>
  <c r="M4034" i="1" a="1"/>
  <c r="M4034" i="1"/>
  <c r="M4035" i="1" a="1"/>
  <c r="M4035" i="1" s="1"/>
  <c r="M4036" i="1" a="1"/>
  <c r="M4036" i="1" s="1"/>
  <c r="M4037" i="1" a="1"/>
  <c r="M4037" i="1" s="1"/>
  <c r="M4038" i="1" a="1"/>
  <c r="M4038" i="1" s="1"/>
  <c r="M4039" i="1" a="1"/>
  <c r="M4039" i="1" s="1"/>
  <c r="M4040" i="1" a="1"/>
  <c r="M4040" i="1" s="1"/>
  <c r="M4041" i="1" a="1"/>
  <c r="M4041" i="1" s="1"/>
  <c r="M4042" i="1" a="1"/>
  <c r="M4042" i="1"/>
  <c r="M4043" i="1" a="1"/>
  <c r="M4043" i="1" s="1"/>
  <c r="M4044" i="1" a="1"/>
  <c r="M4044" i="1" s="1"/>
  <c r="M4045" i="1" a="1"/>
  <c r="M4045" i="1" s="1"/>
  <c r="M4046" i="1" a="1"/>
  <c r="M4046" i="1" s="1"/>
  <c r="M4047" i="1" a="1"/>
  <c r="M4047" i="1" s="1"/>
  <c r="M4048" i="1" a="1"/>
  <c r="M4048" i="1" s="1"/>
  <c r="M4049" i="1" a="1"/>
  <c r="M4049" i="1" s="1"/>
  <c r="M4050" i="1" a="1"/>
  <c r="M4050" i="1"/>
  <c r="M4051" i="1" a="1"/>
  <c r="M4051" i="1" s="1"/>
  <c r="M4052" i="1" a="1"/>
  <c r="M4052" i="1" s="1"/>
  <c r="M4053" i="1" a="1"/>
  <c r="M4053" i="1" s="1"/>
  <c r="M4054" i="1" a="1"/>
  <c r="M4054" i="1" s="1"/>
  <c r="M4055" i="1" a="1"/>
  <c r="M4055" i="1" s="1"/>
  <c r="M4056" i="1" a="1"/>
  <c r="M4056" i="1" s="1"/>
  <c r="M4057" i="1" a="1"/>
  <c r="M4057" i="1" s="1"/>
  <c r="M4058" i="1" a="1"/>
  <c r="M4058" i="1" s="1"/>
  <c r="M4059" i="1" a="1"/>
  <c r="M4059" i="1" s="1"/>
  <c r="M4060" i="1" a="1"/>
  <c r="M4060" i="1" s="1"/>
  <c r="M4061" i="1" a="1"/>
  <c r="M4061" i="1" s="1"/>
  <c r="M4062" i="1" a="1"/>
  <c r="M4062" i="1" s="1"/>
  <c r="M4063" i="1" a="1"/>
  <c r="M4063" i="1" s="1"/>
  <c r="M4064" i="1" a="1"/>
  <c r="M4064" i="1" s="1"/>
  <c r="M4065" i="1" a="1"/>
  <c r="M4065" i="1" s="1"/>
  <c r="M4066" i="1" a="1"/>
  <c r="M4066" i="1" s="1"/>
  <c r="M4067" i="1" a="1"/>
  <c r="M4067" i="1" s="1"/>
  <c r="M4068" i="1" a="1"/>
  <c r="M4068" i="1" s="1"/>
  <c r="M4069" i="1" a="1"/>
  <c r="M4069" i="1" s="1"/>
  <c r="M4070" i="1" a="1"/>
  <c r="M4070" i="1" s="1"/>
  <c r="M4071" i="1" a="1"/>
  <c r="M4071" i="1" s="1"/>
  <c r="M4072" i="1" a="1"/>
  <c r="M4072" i="1" s="1"/>
  <c r="M4073" i="1" a="1"/>
  <c r="M4073" i="1" s="1"/>
  <c r="M4074" i="1" a="1"/>
  <c r="M4074" i="1" s="1"/>
  <c r="M4075" i="1" a="1"/>
  <c r="M4075" i="1" s="1"/>
  <c r="M4076" i="1" a="1"/>
  <c r="M4076" i="1" s="1"/>
  <c r="M4077" i="1" a="1"/>
  <c r="M4077" i="1" s="1"/>
  <c r="M4078" i="1" a="1"/>
  <c r="M4078" i="1" s="1"/>
  <c r="M4079" i="1" a="1"/>
  <c r="M4079" i="1" s="1"/>
  <c r="M4080" i="1" a="1"/>
  <c r="M4080" i="1" s="1"/>
  <c r="M4081" i="1" a="1"/>
  <c r="M4081" i="1" s="1"/>
  <c r="M4082" i="1" a="1"/>
  <c r="M4082" i="1" s="1"/>
  <c r="M4083" i="1" a="1"/>
  <c r="M4083" i="1" s="1"/>
  <c r="M4084" i="1" a="1"/>
  <c r="M4084" i="1" s="1"/>
  <c r="M4085" i="1" a="1"/>
  <c r="M4085" i="1" s="1"/>
  <c r="M4086" i="1" a="1"/>
  <c r="M4086" i="1" s="1"/>
  <c r="M4087" i="1" a="1"/>
  <c r="M4087" i="1" s="1"/>
  <c r="M4088" i="1" a="1"/>
  <c r="M4088" i="1" s="1"/>
  <c r="M4089" i="1" a="1"/>
  <c r="M4089" i="1" s="1"/>
  <c r="M4090" i="1" a="1"/>
  <c r="M4090" i="1" s="1"/>
  <c r="M4091" i="1" a="1"/>
  <c r="M4091" i="1" s="1"/>
  <c r="M4092" i="1" a="1"/>
  <c r="M4092" i="1" s="1"/>
  <c r="M4093" i="1" a="1"/>
  <c r="M4093" i="1" s="1"/>
  <c r="M4094" i="1" a="1"/>
  <c r="M4094" i="1" s="1"/>
  <c r="M4095" i="1" a="1"/>
  <c r="M4095" i="1" s="1"/>
  <c r="M4096" i="1" a="1"/>
  <c r="M4096" i="1" s="1"/>
  <c r="M4097" i="1" a="1"/>
  <c r="M4097" i="1" s="1"/>
  <c r="M4098" i="1" a="1"/>
  <c r="M4098" i="1" s="1"/>
  <c r="M4099" i="1" a="1"/>
  <c r="M4099" i="1" s="1"/>
  <c r="M4100" i="1" a="1"/>
  <c r="M4100" i="1" s="1"/>
  <c r="M4101" i="1" a="1"/>
  <c r="M4101" i="1" s="1"/>
  <c r="M4102" i="1" a="1"/>
  <c r="M4102" i="1" s="1"/>
  <c r="M4103" i="1" a="1"/>
  <c r="M4103" i="1" s="1"/>
  <c r="M4104" i="1" a="1"/>
  <c r="M4104" i="1" s="1"/>
  <c r="M4105" i="1" a="1"/>
  <c r="M4105" i="1" s="1"/>
  <c r="M4106" i="1" a="1"/>
  <c r="M4106" i="1" s="1"/>
  <c r="M4107" i="1" a="1"/>
  <c r="M4107" i="1" s="1"/>
  <c r="M4108" i="1" a="1"/>
  <c r="M4108" i="1" s="1"/>
  <c r="M4109" i="1" a="1"/>
  <c r="M4109" i="1" s="1"/>
  <c r="M4110" i="1" a="1"/>
  <c r="M4110" i="1" s="1"/>
  <c r="M4111" i="1" a="1"/>
  <c r="M4111" i="1" s="1"/>
  <c r="M4112" i="1" a="1"/>
  <c r="M4112" i="1" s="1"/>
  <c r="M4113" i="1" a="1"/>
  <c r="M4113" i="1" s="1"/>
  <c r="M4114" i="1" a="1"/>
  <c r="M4114" i="1" s="1"/>
  <c r="M4115" i="1" a="1"/>
  <c r="M4115" i="1" s="1"/>
  <c r="M4116" i="1" a="1"/>
  <c r="M4116" i="1" s="1"/>
  <c r="M4117" i="1" a="1"/>
  <c r="M4117" i="1" s="1"/>
  <c r="M4118" i="1" a="1"/>
  <c r="M4118" i="1" s="1"/>
  <c r="M4119" i="1" a="1"/>
  <c r="M4119" i="1" s="1"/>
  <c r="M4120" i="1" a="1"/>
  <c r="M4120" i="1" s="1"/>
  <c r="M4121" i="1" a="1"/>
  <c r="M4121" i="1" s="1"/>
  <c r="M4122" i="1" a="1"/>
  <c r="M4122" i="1" s="1"/>
  <c r="M4123" i="1" a="1"/>
  <c r="M4123" i="1" s="1"/>
  <c r="M4124" i="1" a="1"/>
  <c r="M4124" i="1" s="1"/>
  <c r="M4125" i="1" a="1"/>
  <c r="M4125" i="1" s="1"/>
  <c r="M4126" i="1" a="1"/>
  <c r="M4126" i="1" s="1"/>
  <c r="M4127" i="1" a="1"/>
  <c r="M4127" i="1" s="1"/>
  <c r="M4128" i="1" a="1"/>
  <c r="M4128" i="1" s="1"/>
  <c r="M4129" i="1" a="1"/>
  <c r="M4129" i="1" s="1"/>
  <c r="M4130" i="1" a="1"/>
  <c r="M4130" i="1" s="1"/>
  <c r="M4131" i="1" a="1"/>
  <c r="M4131" i="1" s="1"/>
  <c r="M4132" i="1" a="1"/>
  <c r="M4132" i="1" s="1"/>
  <c r="M4133" i="1" a="1"/>
  <c r="M4133" i="1" s="1"/>
  <c r="M4134" i="1" a="1"/>
  <c r="M4134" i="1" s="1"/>
  <c r="M4135" i="1" a="1"/>
  <c r="M4135" i="1" s="1"/>
  <c r="M4136" i="1" a="1"/>
  <c r="M4136" i="1" s="1"/>
  <c r="M4137" i="1" a="1"/>
  <c r="M4137" i="1" s="1"/>
  <c r="M4138" i="1" a="1"/>
  <c r="M4138" i="1" s="1"/>
  <c r="M4139" i="1" a="1"/>
  <c r="M4139" i="1" s="1"/>
  <c r="M4140" i="1" a="1"/>
  <c r="M4140" i="1" s="1"/>
  <c r="M4141" i="1" a="1"/>
  <c r="M4141" i="1" s="1"/>
  <c r="M4142" i="1" a="1"/>
  <c r="M4142" i="1" s="1"/>
  <c r="M4143" i="1" a="1"/>
  <c r="M4143" i="1" s="1"/>
  <c r="M4144" i="1" a="1"/>
  <c r="M4144" i="1" s="1"/>
  <c r="M4145" i="1" a="1"/>
  <c r="M4145" i="1" s="1"/>
  <c r="M4146" i="1" a="1"/>
  <c r="M4146" i="1" s="1"/>
  <c r="M4147" i="1" a="1"/>
  <c r="M4147" i="1" s="1"/>
  <c r="M4148" i="1" a="1"/>
  <c r="M4148" i="1" s="1"/>
  <c r="M4149" i="1" a="1"/>
  <c r="M4149" i="1" s="1"/>
  <c r="M4150" i="1" a="1"/>
  <c r="M4150" i="1" s="1"/>
  <c r="M4151" i="1" a="1"/>
  <c r="M4151" i="1" s="1"/>
  <c r="M4152" i="1" a="1"/>
  <c r="M4152" i="1" s="1"/>
  <c r="M4153" i="1" a="1"/>
  <c r="M4153" i="1" s="1"/>
  <c r="M4154" i="1" a="1"/>
  <c r="M4154" i="1" s="1"/>
  <c r="M4155" i="1" a="1"/>
  <c r="M4155" i="1" s="1"/>
  <c r="M4156" i="1" a="1"/>
  <c r="M4156" i="1" s="1"/>
  <c r="M4157" i="1" a="1"/>
  <c r="M4157" i="1" s="1"/>
  <c r="M4158" i="1" a="1"/>
  <c r="M4158" i="1" s="1"/>
  <c r="M4159" i="1" a="1"/>
  <c r="M4159" i="1" s="1"/>
  <c r="M4160" i="1" a="1"/>
  <c r="M4160" i="1" s="1"/>
  <c r="M4161" i="1" a="1"/>
  <c r="M4161" i="1" s="1"/>
  <c r="M4162" i="1" a="1"/>
  <c r="M4162" i="1" s="1"/>
  <c r="M4163" i="1" a="1"/>
  <c r="M4163" i="1" s="1"/>
  <c r="M4164" i="1" a="1"/>
  <c r="M4164" i="1" s="1"/>
  <c r="M4165" i="1" a="1"/>
  <c r="M4165" i="1" s="1"/>
  <c r="M4166" i="1" a="1"/>
  <c r="M4166" i="1" s="1"/>
  <c r="M4167" i="1" a="1"/>
  <c r="M4167" i="1" s="1"/>
  <c r="M4168" i="1" a="1"/>
  <c r="M4168" i="1" s="1"/>
  <c r="M4169" i="1" a="1"/>
  <c r="M4169" i="1" s="1"/>
  <c r="M4170" i="1" a="1"/>
  <c r="M4170" i="1" s="1"/>
  <c r="M4171" i="1" a="1"/>
  <c r="M4171" i="1" s="1"/>
  <c r="M4172" i="1" a="1"/>
  <c r="M4172" i="1" s="1"/>
  <c r="M4173" i="1" a="1"/>
  <c r="M4173" i="1" s="1"/>
  <c r="M4174" i="1" a="1"/>
  <c r="M4174" i="1" s="1"/>
  <c r="M4175" i="1" a="1"/>
  <c r="M4175" i="1" s="1"/>
  <c r="M4176" i="1" a="1"/>
  <c r="M4176" i="1" s="1"/>
  <c r="M4177" i="1" a="1"/>
  <c r="M4177" i="1" s="1"/>
  <c r="M4178" i="1" a="1"/>
  <c r="M4178" i="1" s="1"/>
  <c r="M4179" i="1" a="1"/>
  <c r="M4179" i="1" s="1"/>
  <c r="M4180" i="1" a="1"/>
  <c r="M4180" i="1" s="1"/>
  <c r="M4181" i="1" a="1"/>
  <c r="M4181" i="1" s="1"/>
  <c r="M4182" i="1" a="1"/>
  <c r="M4182" i="1" s="1"/>
  <c r="M4183" i="1" a="1"/>
  <c r="M4183" i="1" s="1"/>
  <c r="M4184" i="1" a="1"/>
  <c r="M4184" i="1" s="1"/>
  <c r="M4185" i="1" a="1"/>
  <c r="M4185" i="1" s="1"/>
  <c r="M4186" i="1" a="1"/>
  <c r="M4186" i="1" s="1"/>
  <c r="M4187" i="1" a="1"/>
  <c r="M4187" i="1" s="1"/>
  <c r="M4188" i="1" a="1"/>
  <c r="M4188" i="1" s="1"/>
  <c r="M4189" i="1" a="1"/>
  <c r="M4189" i="1" s="1"/>
  <c r="M4190" i="1" a="1"/>
  <c r="M4190" i="1" s="1"/>
  <c r="M4191" i="1" a="1"/>
  <c r="M4191" i="1" s="1"/>
  <c r="M4192" i="1" a="1"/>
  <c r="M4192" i="1" s="1"/>
  <c r="M4193" i="1" a="1"/>
  <c r="M4193" i="1" s="1"/>
  <c r="M4194" i="1" a="1"/>
  <c r="M4194" i="1" s="1"/>
  <c r="M4195" i="1" a="1"/>
  <c r="M4195" i="1" s="1"/>
  <c r="M4196" i="1" a="1"/>
  <c r="M4196" i="1" s="1"/>
  <c r="M4197" i="1" a="1"/>
  <c r="M4197" i="1" s="1"/>
  <c r="M4198" i="1" a="1"/>
  <c r="M4198" i="1" s="1"/>
  <c r="M4199" i="1" a="1"/>
  <c r="M4199" i="1" s="1"/>
  <c r="M4200" i="1" a="1"/>
  <c r="M4200" i="1" s="1"/>
  <c r="M4201" i="1" a="1"/>
  <c r="M4201" i="1" s="1"/>
  <c r="M4202" i="1" a="1"/>
  <c r="M4202" i="1" s="1"/>
  <c r="M4203" i="1" a="1"/>
  <c r="M4203" i="1" s="1"/>
  <c r="M4204" i="1" a="1"/>
  <c r="M4204" i="1" s="1"/>
  <c r="M4205" i="1" a="1"/>
  <c r="M4205" i="1" s="1"/>
  <c r="M4206" i="1" a="1"/>
  <c r="M4206" i="1" s="1"/>
  <c r="M4207" i="1" a="1"/>
  <c r="M4207" i="1" s="1"/>
  <c r="M4208" i="1" a="1"/>
  <c r="M4208" i="1" s="1"/>
  <c r="M4209" i="1" a="1"/>
  <c r="M4209" i="1" s="1"/>
  <c r="M4210" i="1" a="1"/>
  <c r="M4210" i="1" s="1"/>
  <c r="M4211" i="1" a="1"/>
  <c r="M4211" i="1" s="1"/>
  <c r="M4212" i="1" a="1"/>
  <c r="M4212" i="1" s="1"/>
  <c r="M4213" i="1" a="1"/>
  <c r="M4213" i="1" s="1"/>
  <c r="M4214" i="1" a="1"/>
  <c r="M4214" i="1" s="1"/>
  <c r="M4215" i="1" a="1"/>
  <c r="M4215" i="1" s="1"/>
  <c r="M4216" i="1" a="1"/>
  <c r="M4216" i="1" s="1"/>
  <c r="M4217" i="1" a="1"/>
  <c r="M4217" i="1" s="1"/>
  <c r="M4218" i="1" a="1"/>
  <c r="M4218" i="1" s="1"/>
  <c r="M4219" i="1" a="1"/>
  <c r="M4219" i="1" s="1"/>
  <c r="M4220" i="1" a="1"/>
  <c r="M4220" i="1" s="1"/>
  <c r="M4221" i="1" a="1"/>
  <c r="M4221" i="1" s="1"/>
  <c r="M4222" i="1" a="1"/>
  <c r="M4222" i="1" s="1"/>
  <c r="M4223" i="1" a="1"/>
  <c r="M4223" i="1" s="1"/>
  <c r="M4224" i="1" a="1"/>
  <c r="M4224" i="1" s="1"/>
  <c r="M4225" i="1" a="1"/>
  <c r="M4225" i="1" s="1"/>
  <c r="M4226" i="1" a="1"/>
  <c r="M4226" i="1" s="1"/>
  <c r="M4227" i="1" a="1"/>
  <c r="M4227" i="1" s="1"/>
  <c r="M4228" i="1" a="1"/>
  <c r="M4228" i="1" s="1"/>
  <c r="M4229" i="1" a="1"/>
  <c r="M4229" i="1" s="1"/>
  <c r="M4230" i="1" a="1"/>
  <c r="M4230" i="1" s="1"/>
  <c r="M4231" i="1" a="1"/>
  <c r="M4231" i="1" s="1"/>
  <c r="M4232" i="1" a="1"/>
  <c r="M4232" i="1" s="1"/>
  <c r="M4233" i="1" a="1"/>
  <c r="M4233" i="1" s="1"/>
  <c r="M4234" i="1" a="1"/>
  <c r="M4234" i="1" s="1"/>
  <c r="M4235" i="1" a="1"/>
  <c r="M4235" i="1" s="1"/>
  <c r="M4236" i="1" a="1"/>
  <c r="M4236" i="1" s="1"/>
  <c r="M4237" i="1" a="1"/>
  <c r="M4237" i="1" s="1"/>
  <c r="M4238" i="1" a="1"/>
  <c r="M4238" i="1" s="1"/>
  <c r="M4239" i="1" a="1"/>
  <c r="M4239" i="1" s="1"/>
  <c r="M4240" i="1" a="1"/>
  <c r="M4240" i="1" s="1"/>
  <c r="M4241" i="1" a="1"/>
  <c r="M4241" i="1" s="1"/>
  <c r="M4242" i="1" a="1"/>
  <c r="M4242" i="1" s="1"/>
  <c r="M4243" i="1" a="1"/>
  <c r="M4243" i="1" s="1"/>
  <c r="M4244" i="1" a="1"/>
  <c r="M4244" i="1" s="1"/>
  <c r="M4245" i="1" a="1"/>
  <c r="M4245" i="1" s="1"/>
  <c r="M4246" i="1" a="1"/>
  <c r="M4246" i="1" s="1"/>
  <c r="M4247" i="1" a="1"/>
  <c r="M4247" i="1" s="1"/>
  <c r="M4248" i="1" a="1"/>
  <c r="M4248" i="1" s="1"/>
  <c r="M4249" i="1" a="1"/>
  <c r="M4249" i="1" s="1"/>
  <c r="M4250" i="1" a="1"/>
  <c r="M4250" i="1" s="1"/>
  <c r="M4251" i="1" a="1"/>
  <c r="M4251" i="1" s="1"/>
  <c r="M4252" i="1" a="1"/>
  <c r="M4252" i="1" s="1"/>
  <c r="M4253" i="1" a="1"/>
  <c r="M4253" i="1" s="1"/>
  <c r="M4254" i="1" a="1"/>
  <c r="M4254" i="1" s="1"/>
  <c r="M4255" i="1" a="1"/>
  <c r="M4255" i="1" s="1"/>
  <c r="M4256" i="1" a="1"/>
  <c r="M4256" i="1" s="1"/>
  <c r="M4257" i="1" a="1"/>
  <c r="M4257" i="1" s="1"/>
  <c r="M4258" i="1" a="1"/>
  <c r="M4258" i="1" s="1"/>
  <c r="M4259" i="1" a="1"/>
  <c r="M4259" i="1" s="1"/>
  <c r="M4260" i="1" a="1"/>
  <c r="M4260" i="1" s="1"/>
  <c r="M4261" i="1" a="1"/>
  <c r="M4261" i="1" s="1"/>
  <c r="M4262" i="1" a="1"/>
  <c r="M4262" i="1" s="1"/>
  <c r="M4263" i="1" a="1"/>
  <c r="M4263" i="1" s="1"/>
  <c r="M4264" i="1" a="1"/>
  <c r="M4264" i="1" s="1"/>
  <c r="M4265" i="1" a="1"/>
  <c r="M4265" i="1" s="1"/>
  <c r="M4266" i="1" a="1"/>
  <c r="M4266" i="1" s="1"/>
  <c r="M4267" i="1" a="1"/>
  <c r="M4267" i="1" s="1"/>
  <c r="M4268" i="1" a="1"/>
  <c r="M4268" i="1" s="1"/>
  <c r="M4269" i="1" a="1"/>
  <c r="M4269" i="1" s="1"/>
  <c r="M4270" i="1" a="1"/>
  <c r="M4270" i="1" s="1"/>
  <c r="M4271" i="1" a="1"/>
  <c r="M4271" i="1" s="1"/>
  <c r="M4272" i="1" a="1"/>
  <c r="M4272" i="1" s="1"/>
  <c r="M4273" i="1" a="1"/>
  <c r="M4273" i="1" s="1"/>
  <c r="M4274" i="1" a="1"/>
  <c r="M4274" i="1" s="1"/>
  <c r="M4275" i="1" a="1"/>
  <c r="M4275" i="1" s="1"/>
  <c r="M4276" i="1" a="1"/>
  <c r="M4276" i="1" s="1"/>
  <c r="M4277" i="1" a="1"/>
  <c r="M4277" i="1" s="1"/>
  <c r="M4278" i="1" a="1"/>
  <c r="M4278" i="1" s="1"/>
  <c r="M4279" i="1" a="1"/>
  <c r="M4279" i="1" s="1"/>
  <c r="M4280" i="1" a="1"/>
  <c r="M4280" i="1" s="1"/>
  <c r="M4281" i="1" a="1"/>
  <c r="M4281" i="1" s="1"/>
  <c r="M4282" i="1" a="1"/>
  <c r="M4282" i="1" s="1"/>
  <c r="M4283" i="1" a="1"/>
  <c r="M4283" i="1" s="1"/>
  <c r="M4284" i="1" a="1"/>
  <c r="M4284" i="1" s="1"/>
  <c r="M4285" i="1" a="1"/>
  <c r="M4285" i="1" s="1"/>
  <c r="M4286" i="1" a="1"/>
  <c r="M4286" i="1" s="1"/>
  <c r="M4287" i="1" a="1"/>
  <c r="M4287" i="1" s="1"/>
  <c r="M4288" i="1" a="1"/>
  <c r="M4288" i="1" s="1"/>
  <c r="M4289" i="1" a="1"/>
  <c r="M4289" i="1" s="1"/>
  <c r="M4290" i="1" a="1"/>
  <c r="M4290" i="1" s="1"/>
  <c r="M4291" i="1" a="1"/>
  <c r="M4291" i="1" s="1"/>
  <c r="M4292" i="1" a="1"/>
  <c r="M4292" i="1" s="1"/>
  <c r="M4293" i="1" a="1"/>
  <c r="M4293" i="1" s="1"/>
  <c r="M4294" i="1" a="1"/>
  <c r="M4294" i="1" s="1"/>
  <c r="M4295" i="1" a="1"/>
  <c r="M4295" i="1" s="1"/>
  <c r="M4296" i="1" a="1"/>
  <c r="M4296" i="1" s="1"/>
  <c r="M4297" i="1" a="1"/>
  <c r="M4297" i="1" s="1"/>
  <c r="M4298" i="1" a="1"/>
  <c r="M4298" i="1" s="1"/>
  <c r="M4299" i="1" a="1"/>
  <c r="M4299" i="1" s="1"/>
  <c r="M4300" i="1" a="1"/>
  <c r="M4300" i="1" s="1"/>
  <c r="M4301" i="1" a="1"/>
  <c r="M4301" i="1" s="1"/>
  <c r="M4302" i="1" a="1"/>
  <c r="M4302" i="1" s="1"/>
  <c r="M4303" i="1" a="1"/>
  <c r="M4303" i="1" s="1"/>
  <c r="M4304" i="1" a="1"/>
  <c r="M4304" i="1" s="1"/>
  <c r="M4305" i="1" a="1"/>
  <c r="M4305" i="1" s="1"/>
  <c r="M4306" i="1" a="1"/>
  <c r="M4306" i="1" s="1"/>
  <c r="M4307" i="1" a="1"/>
  <c r="M4307" i="1" s="1"/>
  <c r="M4308" i="1" a="1"/>
  <c r="M4308" i="1" s="1"/>
  <c r="M4309" i="1" a="1"/>
  <c r="M4309" i="1" s="1"/>
  <c r="M4310" i="1" a="1"/>
  <c r="M4310" i="1" s="1"/>
  <c r="M4311" i="1" a="1"/>
  <c r="M4311" i="1" s="1"/>
  <c r="M4312" i="1" a="1"/>
  <c r="M4312" i="1" s="1"/>
  <c r="M4313" i="1" a="1"/>
  <c r="M4313" i="1" s="1"/>
  <c r="M4314" i="1" a="1"/>
  <c r="M4314" i="1" s="1"/>
  <c r="M4315" i="1" a="1"/>
  <c r="M4315" i="1" s="1"/>
  <c r="M4316" i="1" a="1"/>
  <c r="M4316" i="1" s="1"/>
  <c r="M4317" i="1" a="1"/>
  <c r="M4317" i="1" s="1"/>
  <c r="M4318" i="1" a="1"/>
  <c r="M4318" i="1" s="1"/>
  <c r="M4319" i="1" a="1"/>
  <c r="M4319" i="1" s="1"/>
  <c r="M4320" i="1" a="1"/>
  <c r="M4320" i="1" s="1"/>
  <c r="M4321" i="1" a="1"/>
  <c r="M4321" i="1" s="1"/>
  <c r="M4322" i="1" a="1"/>
  <c r="M4322" i="1" s="1"/>
  <c r="M4323" i="1" a="1"/>
  <c r="M4323" i="1" s="1"/>
  <c r="M4324" i="1" a="1"/>
  <c r="M4324" i="1" s="1"/>
  <c r="M4325" i="1" a="1"/>
  <c r="M4325" i="1" s="1"/>
  <c r="M4326" i="1" a="1"/>
  <c r="M4326" i="1" s="1"/>
  <c r="M4327" i="1" a="1"/>
  <c r="M4327" i="1" s="1"/>
  <c r="M4328" i="1" a="1"/>
  <c r="M4328" i="1" s="1"/>
  <c r="M4329" i="1" a="1"/>
  <c r="M4329" i="1" s="1"/>
  <c r="M4330" i="1" a="1"/>
  <c r="M4330" i="1" s="1"/>
  <c r="M4331" i="1" a="1"/>
  <c r="M4331" i="1" s="1"/>
  <c r="M4332" i="1" a="1"/>
  <c r="M4332" i="1" s="1"/>
  <c r="M4333" i="1" a="1"/>
  <c r="M4333" i="1" s="1"/>
  <c r="M4334" i="1" a="1"/>
  <c r="M4334" i="1" s="1"/>
  <c r="M4335" i="1" a="1"/>
  <c r="M4335" i="1" s="1"/>
  <c r="M4336" i="1" a="1"/>
  <c r="M4336" i="1" s="1"/>
  <c r="M4337" i="1" a="1"/>
  <c r="M4337" i="1" s="1"/>
  <c r="M4338" i="1" a="1"/>
  <c r="M4338" i="1" s="1"/>
  <c r="M4339" i="1" a="1"/>
  <c r="M4339" i="1" s="1"/>
  <c r="M4340" i="1" a="1"/>
  <c r="M4340" i="1" s="1"/>
  <c r="M4341" i="1" a="1"/>
  <c r="M4341" i="1" s="1"/>
  <c r="M4342" i="1" a="1"/>
  <c r="M4342" i="1" s="1"/>
  <c r="M4343" i="1" a="1"/>
  <c r="M4343" i="1" s="1"/>
  <c r="M4344" i="1" a="1"/>
  <c r="M4344" i="1" s="1"/>
  <c r="M4345" i="1" a="1"/>
  <c r="M4345" i="1" s="1"/>
  <c r="M4346" i="1" a="1"/>
  <c r="M4346" i="1" s="1"/>
  <c r="M4347" i="1" a="1"/>
  <c r="M4347" i="1" s="1"/>
  <c r="M4348" i="1" a="1"/>
  <c r="M4348" i="1" s="1"/>
  <c r="M4349" i="1" a="1"/>
  <c r="M4349" i="1" s="1"/>
  <c r="M4350" i="1" a="1"/>
  <c r="M4350" i="1" s="1"/>
  <c r="M4351" i="1" a="1"/>
  <c r="M4351" i="1" s="1"/>
  <c r="M4352" i="1" a="1"/>
  <c r="M4352" i="1" s="1"/>
  <c r="M4353" i="1" a="1"/>
  <c r="M4353" i="1" s="1"/>
  <c r="M4354" i="1" a="1"/>
  <c r="M4354" i="1" s="1"/>
  <c r="M4355" i="1" a="1"/>
  <c r="M4355" i="1" s="1"/>
  <c r="M4356" i="1" a="1"/>
  <c r="M4356" i="1" s="1"/>
  <c r="M4357" i="1" a="1"/>
  <c r="M4357" i="1" s="1"/>
  <c r="M4358" i="1" a="1"/>
  <c r="M4358" i="1" s="1"/>
  <c r="M4359" i="1" a="1"/>
  <c r="M4359" i="1" s="1"/>
  <c r="M4360" i="1" a="1"/>
  <c r="M4360" i="1" s="1"/>
  <c r="M4361" i="1" a="1"/>
  <c r="M4361" i="1" s="1"/>
  <c r="M4362" i="1" a="1"/>
  <c r="M4362" i="1" s="1"/>
  <c r="M4363" i="1" a="1"/>
  <c r="M4363" i="1" s="1"/>
  <c r="M4364" i="1" a="1"/>
  <c r="M4364" i="1" s="1"/>
  <c r="M4365" i="1" a="1"/>
  <c r="M4365" i="1" s="1"/>
  <c r="M4366" i="1" a="1"/>
  <c r="M4366" i="1" s="1"/>
  <c r="M4367" i="1" a="1"/>
  <c r="M4367" i="1" s="1"/>
  <c r="M4368" i="1" a="1"/>
  <c r="M4368" i="1" s="1"/>
  <c r="M4369" i="1" a="1"/>
  <c r="M4369" i="1" s="1"/>
  <c r="M4370" i="1" a="1"/>
  <c r="M4370" i="1" s="1"/>
  <c r="M4371" i="1" a="1"/>
  <c r="M4371" i="1" s="1"/>
  <c r="M4372" i="1" a="1"/>
  <c r="M4372" i="1" s="1"/>
  <c r="M4373" i="1" a="1"/>
  <c r="M4373" i="1" s="1"/>
  <c r="M4374" i="1" a="1"/>
  <c r="M4374" i="1" s="1"/>
  <c r="M4375" i="1" a="1"/>
  <c r="M4375" i="1" s="1"/>
  <c r="M4376" i="1" a="1"/>
  <c r="M4376" i="1" s="1"/>
  <c r="M4377" i="1" a="1"/>
  <c r="M4377" i="1" s="1"/>
  <c r="M4378" i="1" a="1"/>
  <c r="M4378" i="1" s="1"/>
  <c r="M4379" i="1" a="1"/>
  <c r="M4379" i="1" s="1"/>
  <c r="M4380" i="1" a="1"/>
  <c r="M4380" i="1" s="1"/>
  <c r="M4381" i="1" a="1"/>
  <c r="M4381" i="1" s="1"/>
  <c r="M4382" i="1" a="1"/>
  <c r="M4382" i="1" s="1"/>
  <c r="M4383" i="1" a="1"/>
  <c r="M4383" i="1" s="1"/>
  <c r="M4384" i="1" a="1"/>
  <c r="M4384" i="1"/>
  <c r="M4385" i="1" a="1"/>
  <c r="M4385" i="1" s="1"/>
  <c r="M4386" i="1" a="1"/>
  <c r="M4386" i="1" s="1"/>
  <c r="M4387" i="1" a="1"/>
  <c r="M4387" i="1" s="1"/>
  <c r="M4388" i="1" a="1"/>
  <c r="M4388" i="1" s="1"/>
  <c r="M4389" i="1" a="1"/>
  <c r="M4389" i="1" s="1"/>
  <c r="M4390" i="1" a="1"/>
  <c r="M4390" i="1" s="1"/>
  <c r="M4391" i="1" a="1"/>
  <c r="M4391" i="1" s="1"/>
  <c r="M4392" i="1" a="1"/>
  <c r="M4392" i="1" s="1"/>
  <c r="M4393" i="1" a="1"/>
  <c r="M4393" i="1" s="1"/>
  <c r="M4394" i="1" a="1"/>
  <c r="M4394" i="1" s="1"/>
  <c r="M4395" i="1" a="1"/>
  <c r="M4395" i="1" s="1"/>
  <c r="M4396" i="1" a="1"/>
  <c r="M4396" i="1" s="1"/>
  <c r="M4397" i="1" a="1"/>
  <c r="M4397" i="1" s="1"/>
  <c r="M4398" i="1" a="1"/>
  <c r="M4398" i="1" s="1"/>
  <c r="M4399" i="1" a="1"/>
  <c r="M4399" i="1" s="1"/>
  <c r="M4400" i="1" a="1"/>
  <c r="M4400" i="1" s="1"/>
  <c r="M4401" i="1" a="1"/>
  <c r="M4401" i="1" s="1"/>
  <c r="M4402" i="1" a="1"/>
  <c r="M4402" i="1" s="1"/>
  <c r="M4403" i="1" a="1"/>
  <c r="M4403" i="1" s="1"/>
  <c r="M4404" i="1" a="1"/>
  <c r="M4404" i="1" s="1"/>
  <c r="M4405" i="1" a="1"/>
  <c r="M4405" i="1" s="1"/>
  <c r="M4406" i="1" a="1"/>
  <c r="M4406" i="1" s="1"/>
  <c r="M4407" i="1" a="1"/>
  <c r="M4407" i="1" s="1"/>
  <c r="M4408" i="1" a="1"/>
  <c r="M4408" i="1" s="1"/>
  <c r="M4409" i="1" a="1"/>
  <c r="M4409" i="1" s="1"/>
  <c r="M4410" i="1" a="1"/>
  <c r="M4410" i="1" s="1"/>
  <c r="M4411" i="1" a="1"/>
  <c r="M4411" i="1" s="1"/>
  <c r="M4412" i="1" a="1"/>
  <c r="M4412" i="1" s="1"/>
  <c r="M4413" i="1" a="1"/>
  <c r="M4413" i="1" s="1"/>
  <c r="M4414" i="1" a="1"/>
  <c r="M4414" i="1" s="1"/>
  <c r="M4415" i="1" a="1"/>
  <c r="M4415" i="1" s="1"/>
  <c r="M4416" i="1" a="1"/>
  <c r="M4416" i="1" s="1"/>
  <c r="M4417" i="1" a="1"/>
  <c r="M4417" i="1"/>
  <c r="M4418" i="1" a="1"/>
  <c r="M4418" i="1" s="1"/>
  <c r="M4419" i="1" a="1"/>
  <c r="M4419" i="1" s="1"/>
  <c r="M4420" i="1" a="1"/>
  <c r="M4420" i="1" s="1"/>
  <c r="M4421" i="1" a="1"/>
  <c r="M4421" i="1" s="1"/>
  <c r="M4422" i="1" a="1"/>
  <c r="M4422" i="1" s="1"/>
  <c r="M4423" i="1" a="1"/>
  <c r="M4423" i="1" s="1"/>
  <c r="M4424" i="1" a="1"/>
  <c r="M4424" i="1" s="1"/>
  <c r="M4425" i="1" a="1"/>
  <c r="M4425" i="1" s="1"/>
  <c r="M4426" i="1" a="1"/>
  <c r="M4426" i="1" s="1"/>
  <c r="M4427" i="1" a="1"/>
  <c r="M4427" i="1" s="1"/>
  <c r="M4428" i="1" a="1"/>
  <c r="M4428" i="1"/>
  <c r="M4429" i="1" a="1"/>
  <c r="M4429" i="1" s="1"/>
  <c r="M4430" i="1" a="1"/>
  <c r="M4430" i="1" s="1"/>
  <c r="M4431" i="1" a="1"/>
  <c r="M4431" i="1" s="1"/>
  <c r="M4432" i="1" a="1"/>
  <c r="M4432" i="1" s="1"/>
  <c r="M4433" i="1" a="1"/>
  <c r="M4433" i="1" s="1"/>
  <c r="M4434" i="1" a="1"/>
  <c r="M4434" i="1" s="1"/>
  <c r="M4435" i="1" a="1"/>
  <c r="M4435" i="1" s="1"/>
  <c r="M4436" i="1" a="1"/>
  <c r="M4436" i="1" s="1"/>
  <c r="M4437" i="1" a="1"/>
  <c r="M4437" i="1" s="1"/>
  <c r="M4438" i="1" a="1"/>
  <c r="M4438" i="1" s="1"/>
  <c r="M4439" i="1" a="1"/>
  <c r="M4439" i="1" s="1"/>
  <c r="M4440" i="1" a="1"/>
  <c r="M4440" i="1" s="1"/>
  <c r="M4441" i="1" a="1"/>
  <c r="M4441" i="1" s="1"/>
  <c r="M4442" i="1" a="1"/>
  <c r="M4442" i="1" s="1"/>
  <c r="M4443" i="1" a="1"/>
  <c r="M4443" i="1" s="1"/>
  <c r="M4444" i="1" a="1"/>
  <c r="M4444" i="1" s="1"/>
  <c r="M4445" i="1" a="1"/>
  <c r="M4445" i="1" s="1"/>
  <c r="M4446" i="1" a="1"/>
  <c r="M4446" i="1" s="1"/>
  <c r="M4447" i="1" a="1"/>
  <c r="M4447" i="1" s="1"/>
  <c r="M4448" i="1" a="1"/>
  <c r="M4448" i="1" s="1"/>
  <c r="M4449" i="1" a="1"/>
  <c r="M4449" i="1" s="1"/>
  <c r="M4450" i="1" a="1"/>
  <c r="M4450" i="1"/>
  <c r="M4451" i="1" a="1"/>
  <c r="M4451" i="1" s="1"/>
  <c r="M4452" i="1" a="1"/>
  <c r="M4452" i="1" s="1"/>
  <c r="M4453" i="1" a="1"/>
  <c r="M4453" i="1" s="1"/>
  <c r="M4454" i="1" a="1"/>
  <c r="M4454" i="1" s="1"/>
  <c r="M4455" i="1" a="1"/>
  <c r="M4455" i="1" s="1"/>
  <c r="M4456" i="1" a="1"/>
  <c r="M4456" i="1" s="1"/>
  <c r="M4457" i="1" a="1"/>
  <c r="M4457" i="1" s="1"/>
  <c r="M4458" i="1" a="1"/>
  <c r="M4458" i="1" s="1"/>
  <c r="M4459" i="1" a="1"/>
  <c r="M4459" i="1" s="1"/>
  <c r="M4460" i="1" a="1"/>
  <c r="M4460" i="1" s="1"/>
  <c r="M4461" i="1" a="1"/>
  <c r="M4461" i="1"/>
  <c r="M4462" i="1" a="1"/>
  <c r="M4462" i="1" s="1"/>
  <c r="M4463" i="1" a="1"/>
  <c r="M4463" i="1" s="1"/>
  <c r="M4464" i="1" a="1"/>
  <c r="M4464" i="1" s="1"/>
  <c r="M4465" i="1" a="1"/>
  <c r="M4465" i="1"/>
  <c r="M4466" i="1" a="1"/>
  <c r="M4466" i="1" s="1"/>
  <c r="M4467" i="1" a="1"/>
  <c r="M4467" i="1" s="1"/>
  <c r="M4468" i="1" a="1"/>
  <c r="M4468" i="1" s="1"/>
  <c r="M4469" i="1" a="1"/>
  <c r="M4469" i="1" s="1"/>
  <c r="M4470" i="1" a="1"/>
  <c r="M4470" i="1" s="1"/>
  <c r="M4471" i="1" a="1"/>
  <c r="M4471" i="1" s="1"/>
  <c r="M4472" i="1" a="1"/>
  <c r="M4472" i="1"/>
  <c r="M4473" i="1" a="1"/>
  <c r="M4473" i="1" s="1"/>
  <c r="M4474" i="1" a="1"/>
  <c r="M4474" i="1" s="1"/>
  <c r="M4475" i="1" a="1"/>
  <c r="M4475" i="1" s="1"/>
  <c r="M4476" i="1" a="1"/>
  <c r="M4476" i="1" s="1"/>
  <c r="M4477" i="1" a="1"/>
  <c r="M4477" i="1" s="1"/>
  <c r="M4478" i="1" a="1"/>
  <c r="M4478" i="1" s="1"/>
  <c r="M4479" i="1" a="1"/>
  <c r="M4479" i="1" s="1"/>
  <c r="M4480" i="1" a="1"/>
  <c r="M4480" i="1" s="1"/>
  <c r="M4481" i="1" a="1"/>
  <c r="M4481" i="1" s="1"/>
  <c r="M4482" i="1" a="1"/>
  <c r="M4482" i="1" s="1"/>
  <c r="M4483" i="1" a="1"/>
  <c r="M4483" i="1"/>
  <c r="M4484" i="1" a="1"/>
  <c r="M4484" i="1" s="1"/>
  <c r="M4485" i="1" a="1"/>
  <c r="M4485" i="1" s="1"/>
  <c r="M4486" i="1" a="1"/>
  <c r="M4486" i="1" s="1"/>
  <c r="M4487" i="1" a="1"/>
  <c r="M4487" i="1"/>
  <c r="M4488" i="1" a="1"/>
  <c r="M4488" i="1" s="1"/>
  <c r="M4489" i="1" a="1"/>
  <c r="M4489" i="1" s="1"/>
  <c r="M4490" i="1" a="1"/>
  <c r="M4490" i="1" s="1"/>
  <c r="M4491" i="1" a="1"/>
  <c r="M4491" i="1" s="1"/>
  <c r="M4492" i="1" a="1"/>
  <c r="M4492" i="1" s="1"/>
  <c r="M4493" i="1" a="1"/>
  <c r="M4493" i="1"/>
  <c r="M4494" i="1" a="1"/>
  <c r="M4494" i="1"/>
  <c r="M4495" i="1" a="1"/>
  <c r="M4495" i="1" s="1"/>
  <c r="M4496" i="1" a="1"/>
  <c r="M4496" i="1" s="1"/>
  <c r="M4497" i="1" a="1"/>
  <c r="M4497" i="1" s="1"/>
  <c r="M4498" i="1" a="1"/>
  <c r="M4498" i="1"/>
  <c r="M4499" i="1" a="1"/>
  <c r="M4499" i="1" s="1"/>
  <c r="M4500" i="1" a="1"/>
  <c r="M4500" i="1" s="1"/>
  <c r="M4501" i="1" a="1"/>
  <c r="M4501" i="1" s="1"/>
  <c r="M4502" i="1" a="1"/>
  <c r="M4502" i="1" s="1"/>
  <c r="M4503" i="1" a="1"/>
  <c r="M4503" i="1"/>
  <c r="M4504" i="1" a="1"/>
  <c r="M4504" i="1" s="1"/>
  <c r="M4505" i="1" a="1"/>
  <c r="M4505" i="1"/>
  <c r="M4506" i="1" a="1"/>
  <c r="M4506" i="1" s="1"/>
  <c r="M4507" i="1" a="1"/>
  <c r="M4507" i="1" s="1"/>
  <c r="M4508" i="1" a="1"/>
  <c r="M4508" i="1" s="1"/>
  <c r="M4509" i="1" a="1"/>
  <c r="M4509" i="1" s="1"/>
  <c r="M4510" i="1" a="1"/>
  <c r="M4510" i="1" s="1"/>
  <c r="M4511" i="1" a="1"/>
  <c r="M4511" i="1" s="1"/>
  <c r="M4512" i="1" a="1"/>
  <c r="M4512" i="1" s="1"/>
  <c r="M4513" i="1" a="1"/>
  <c r="M4513" i="1" s="1"/>
  <c r="M4514" i="1" a="1"/>
  <c r="M4514" i="1" s="1"/>
  <c r="M4515" i="1" a="1"/>
  <c r="M4515" i="1" s="1"/>
  <c r="M4516" i="1" a="1"/>
  <c r="M4516" i="1"/>
  <c r="M4517" i="1" a="1"/>
  <c r="M4517" i="1" s="1"/>
  <c r="M4518" i="1" a="1"/>
  <c r="M4518" i="1" s="1"/>
  <c r="M4519" i="1" a="1"/>
  <c r="M4519" i="1" s="1"/>
  <c r="M4520" i="1" a="1"/>
  <c r="M4520" i="1" s="1"/>
  <c r="M4521" i="1" a="1"/>
  <c r="M4521" i="1" s="1"/>
  <c r="M4522" i="1" a="1"/>
  <c r="M4522" i="1" s="1"/>
  <c r="M4523" i="1" a="1"/>
  <c r="M4523" i="1" s="1"/>
  <c r="M4524" i="1" a="1"/>
  <c r="M4524" i="1" s="1"/>
  <c r="M4525" i="1" a="1"/>
  <c r="M4525" i="1" s="1"/>
  <c r="M4526" i="1" a="1"/>
  <c r="M4526" i="1"/>
  <c r="M4527" i="1" a="1"/>
  <c r="M4527" i="1"/>
  <c r="M4528" i="1" a="1"/>
  <c r="M4528" i="1" s="1"/>
  <c r="M4529" i="1" a="1"/>
  <c r="M4529" i="1" s="1"/>
  <c r="M4530" i="1" a="1"/>
  <c r="M4530" i="1" s="1"/>
  <c r="M4531" i="1" a="1"/>
  <c r="M4531" i="1"/>
  <c r="M4532" i="1" a="1"/>
  <c r="M4532" i="1" s="1"/>
  <c r="M4533" i="1" a="1"/>
  <c r="M4533" i="1" s="1"/>
  <c r="M4534" i="1" a="1"/>
  <c r="M4534" i="1" s="1"/>
  <c r="M4535" i="1" a="1"/>
  <c r="M4535" i="1"/>
  <c r="M4536" i="1" a="1"/>
  <c r="M4536" i="1"/>
  <c r="M4537" i="1" a="1"/>
  <c r="M4537" i="1" s="1"/>
  <c r="M4538" i="1" a="1"/>
  <c r="M4538" i="1"/>
  <c r="M4539" i="1" a="1"/>
  <c r="M4539" i="1" s="1"/>
  <c r="M4540" i="1" a="1"/>
  <c r="M4540" i="1" s="1"/>
  <c r="M4541" i="1" a="1"/>
  <c r="M4541" i="1" s="1"/>
  <c r="M4542" i="1" a="1"/>
  <c r="M4542" i="1" s="1"/>
  <c r="M4543" i="1" a="1"/>
  <c r="M4543" i="1" s="1"/>
  <c r="M4544" i="1" a="1"/>
  <c r="M4544" i="1" s="1"/>
  <c r="M4545" i="1" a="1"/>
  <c r="M4545" i="1" s="1"/>
  <c r="M4546" i="1" a="1"/>
  <c r="M4546" i="1" s="1"/>
  <c r="M4547" i="1" a="1"/>
  <c r="M4547" i="1" s="1"/>
  <c r="M4548" i="1" a="1"/>
  <c r="M4548" i="1" s="1"/>
  <c r="M4549" i="1" a="1"/>
  <c r="M4549" i="1"/>
  <c r="M4550" i="1" a="1"/>
  <c r="M4550" i="1" s="1"/>
  <c r="M4551" i="1" a="1"/>
  <c r="M4551" i="1" s="1"/>
  <c r="M4552" i="1" a="1"/>
  <c r="M4552" i="1" s="1"/>
  <c r="M4553" i="1" a="1"/>
  <c r="M4553" i="1" s="1"/>
  <c r="M4554" i="1" a="1"/>
  <c r="M4554" i="1" s="1"/>
  <c r="M4555" i="1" a="1"/>
  <c r="M4555" i="1" s="1"/>
  <c r="M4556" i="1" a="1"/>
  <c r="M4556" i="1" s="1"/>
  <c r="M4557" i="1" a="1"/>
  <c r="M4557" i="1" s="1"/>
  <c r="M4558" i="1" a="1"/>
  <c r="M4558" i="1" s="1"/>
  <c r="M4559" i="1" a="1"/>
  <c r="M4559" i="1"/>
  <c r="M4560" i="1" a="1"/>
  <c r="M4560" i="1"/>
  <c r="M4561" i="1" a="1"/>
  <c r="M4561" i="1" s="1"/>
  <c r="M4562" i="1" a="1"/>
  <c r="M4562" i="1" s="1"/>
  <c r="M4563" i="1" a="1"/>
  <c r="M4563" i="1" s="1"/>
  <c r="M4564" i="1" a="1"/>
  <c r="M4564" i="1"/>
  <c r="M4565" i="1" a="1"/>
  <c r="M4565" i="1" s="1"/>
  <c r="M4566" i="1" a="1"/>
  <c r="M4566" i="1" s="1"/>
  <c r="M4567" i="1" a="1"/>
  <c r="M4567" i="1" s="1"/>
  <c r="M4568" i="1" a="1"/>
  <c r="M4568" i="1"/>
  <c r="M4569" i="1" a="1"/>
  <c r="M4569" i="1"/>
  <c r="M4570" i="1" a="1"/>
  <c r="M4570" i="1" s="1"/>
  <c r="M4571" i="1" a="1"/>
  <c r="M4571" i="1"/>
  <c r="M4572" i="1" a="1"/>
  <c r="M4572" i="1" s="1"/>
  <c r="M4573" i="1" a="1"/>
  <c r="M4573" i="1" s="1"/>
  <c r="M4574" i="1" a="1"/>
  <c r="M4574" i="1" s="1"/>
  <c r="M4575" i="1" a="1"/>
  <c r="M4575" i="1"/>
  <c r="M4576" i="1" a="1"/>
  <c r="M4576" i="1" s="1"/>
  <c r="M4577" i="1" a="1"/>
  <c r="M4577" i="1" s="1"/>
  <c r="M4578" i="1" a="1"/>
  <c r="M4578" i="1" s="1"/>
  <c r="M4579" i="1" a="1"/>
  <c r="M4579" i="1" s="1"/>
  <c r="M4580" i="1" a="1"/>
  <c r="M4580" i="1" s="1"/>
  <c r="M4581" i="1" a="1"/>
  <c r="M4581" i="1" s="1"/>
  <c r="M4582" i="1" a="1"/>
  <c r="M4582" i="1" s="1"/>
  <c r="M4583" i="1" a="1"/>
  <c r="M4583" i="1" s="1"/>
  <c r="M4584" i="1" a="1"/>
  <c r="M4584" i="1" s="1"/>
  <c r="M4585" i="1" a="1"/>
  <c r="M4585" i="1" s="1"/>
  <c r="M4586" i="1" a="1"/>
  <c r="M4586" i="1" s="1"/>
  <c r="M4587" i="1" a="1"/>
  <c r="M4587" i="1" s="1"/>
  <c r="M4588" i="1" a="1"/>
  <c r="M4588" i="1" s="1"/>
  <c r="M4589" i="1" a="1"/>
  <c r="M4589" i="1" s="1"/>
  <c r="M4590" i="1" a="1"/>
  <c r="M4590" i="1" s="1"/>
  <c r="M4591" i="1" a="1"/>
  <c r="M4591" i="1" s="1"/>
  <c r="M4592" i="1" a="1"/>
  <c r="M4592" i="1" s="1"/>
  <c r="M4593" i="1" a="1"/>
  <c r="M4593" i="1"/>
  <c r="M4594" i="1" a="1"/>
  <c r="M4594" i="1" s="1"/>
  <c r="M4595" i="1" a="1"/>
  <c r="M4595" i="1"/>
  <c r="M4596" i="1" a="1"/>
  <c r="M4596" i="1" s="1"/>
  <c r="M4597" i="1" a="1"/>
  <c r="M4597" i="1"/>
  <c r="M4598" i="1" a="1"/>
  <c r="M4598" i="1" s="1"/>
  <c r="M4599" i="1" a="1"/>
  <c r="M4599" i="1"/>
  <c r="M4600" i="1" a="1"/>
  <c r="M4600" i="1" s="1"/>
  <c r="M4601" i="1" a="1"/>
  <c r="M4601" i="1"/>
  <c r="M4602" i="1" a="1"/>
  <c r="M4602" i="1"/>
  <c r="M4603" i="1" a="1"/>
  <c r="M4603" i="1" s="1"/>
  <c r="M4604" i="1" a="1"/>
  <c r="M4604" i="1"/>
  <c r="M4605" i="1" a="1"/>
  <c r="M4605" i="1" s="1"/>
  <c r="M4606" i="1" a="1"/>
  <c r="M4606" i="1" s="1"/>
  <c r="M4607" i="1" a="1"/>
  <c r="M4607" i="1" s="1"/>
  <c r="M4608" i="1" a="1"/>
  <c r="M4608" i="1"/>
  <c r="M4609" i="1" a="1"/>
  <c r="M4609" i="1" s="1"/>
  <c r="M4610" i="1" a="1"/>
  <c r="M4610" i="1" s="1"/>
  <c r="M4611" i="1" a="1"/>
  <c r="M4611" i="1" s="1"/>
  <c r="M4612" i="1" a="1"/>
  <c r="M4612" i="1" s="1"/>
  <c r="M4613" i="1" a="1"/>
  <c r="M4613" i="1"/>
  <c r="M4614" i="1" a="1"/>
  <c r="M4614" i="1" s="1"/>
  <c r="M4615" i="1" a="1"/>
  <c r="M4615" i="1" s="1"/>
  <c r="M4616" i="1" a="1"/>
  <c r="M4616" i="1" s="1"/>
  <c r="M4617" i="1" a="1"/>
  <c r="M4617" i="1" s="1"/>
  <c r="M4618" i="1" a="1"/>
  <c r="M4618" i="1" s="1"/>
  <c r="M4619" i="1" a="1"/>
  <c r="M4619" i="1" s="1"/>
  <c r="M4620" i="1" a="1"/>
  <c r="M4620" i="1"/>
  <c r="M4621" i="1" a="1"/>
  <c r="M4621" i="1" s="1"/>
  <c r="M4622" i="1" a="1"/>
  <c r="M4622" i="1" s="1"/>
  <c r="M4623" i="1" a="1"/>
  <c r="M4623" i="1" s="1"/>
  <c r="M4624" i="1" a="1"/>
  <c r="M4624" i="1" s="1"/>
  <c r="M4625" i="1" a="1"/>
  <c r="M4625" i="1" s="1"/>
  <c r="M4626" i="1" a="1"/>
  <c r="M4626" i="1"/>
  <c r="M4627" i="1" a="1"/>
  <c r="M4627" i="1" s="1"/>
  <c r="M4628" i="1" a="1"/>
  <c r="M4628" i="1"/>
  <c r="M4629" i="1" a="1"/>
  <c r="M4629" i="1" s="1"/>
  <c r="M4630" i="1" a="1"/>
  <c r="M4630" i="1" s="1"/>
  <c r="M4631" i="1" a="1"/>
  <c r="M4631" i="1" s="1"/>
  <c r="M4632" i="1" a="1"/>
  <c r="M4632" i="1"/>
  <c r="M4633" i="1" a="1"/>
  <c r="M4633" i="1" s="1"/>
  <c r="M4634" i="1" a="1"/>
  <c r="M4634" i="1"/>
  <c r="M4635" i="1" a="1"/>
  <c r="M4635" i="1"/>
  <c r="M4636" i="1" a="1"/>
  <c r="M4636" i="1" s="1"/>
  <c r="M4637" i="1" a="1"/>
  <c r="M4637" i="1" s="1"/>
  <c r="M4638" i="1" a="1"/>
  <c r="M4638" i="1" s="1"/>
  <c r="M4639" i="1" a="1"/>
  <c r="M4639" i="1"/>
  <c r="M4640" i="1" a="1"/>
  <c r="M4640" i="1" s="1"/>
  <c r="M4641" i="1" a="1"/>
  <c r="M4641" i="1"/>
  <c r="M4642" i="1" a="1"/>
  <c r="M4642" i="1" s="1"/>
  <c r="M4643" i="1" a="1"/>
  <c r="M4643" i="1" s="1"/>
  <c r="M4644" i="1" a="1"/>
  <c r="M4644" i="1" s="1"/>
  <c r="M4645" i="1" a="1"/>
  <c r="M4645" i="1" s="1"/>
  <c r="M4646" i="1" a="1"/>
  <c r="M4646" i="1" s="1"/>
  <c r="M4647" i="1" a="1"/>
  <c r="M4647" i="1" s="1"/>
  <c r="M4648" i="1" a="1"/>
  <c r="M4648" i="1" s="1"/>
  <c r="M4649" i="1" a="1"/>
  <c r="M4649" i="1" s="1"/>
  <c r="M4650" i="1" a="1"/>
  <c r="M4650" i="1" s="1"/>
  <c r="M4651" i="1" a="1"/>
  <c r="M4651" i="1" s="1"/>
  <c r="M4652" i="1" a="1"/>
  <c r="M4652" i="1" s="1"/>
  <c r="M4653" i="1" a="1"/>
  <c r="M4653" i="1"/>
  <c r="M4654" i="1" a="1"/>
  <c r="M4654" i="1" s="1"/>
  <c r="M4655" i="1" a="1"/>
  <c r="M4655" i="1"/>
  <c r="M4656" i="1" a="1"/>
  <c r="M4656" i="1" s="1"/>
  <c r="M4657" i="1" a="1"/>
  <c r="M4657" i="1"/>
  <c r="M4658" i="1" a="1"/>
  <c r="M4658" i="1" s="1"/>
  <c r="M4659" i="1" a="1"/>
  <c r="M4659" i="1"/>
  <c r="M4660" i="1" a="1"/>
  <c r="M4660" i="1" s="1"/>
  <c r="M4661" i="1" a="1"/>
  <c r="M4661" i="1"/>
  <c r="M4662" i="1" a="1"/>
  <c r="M4662" i="1" s="1"/>
  <c r="M4663" i="1" a="1"/>
  <c r="M4663" i="1" s="1"/>
  <c r="M4664" i="1" a="1"/>
  <c r="M4664" i="1" s="1"/>
  <c r="M4665" i="1" a="1"/>
  <c r="M4665" i="1" s="1"/>
  <c r="M4666" i="1" a="1"/>
  <c r="M4666" i="1" s="1"/>
  <c r="M4667" i="1" a="1"/>
  <c r="M4667" i="1"/>
  <c r="M4668" i="1" a="1"/>
  <c r="M4668" i="1"/>
  <c r="M4669" i="1" a="1"/>
  <c r="M4669" i="1" s="1"/>
  <c r="M4670" i="1" a="1"/>
  <c r="M4670" i="1" s="1"/>
  <c r="M4671" i="1" a="1"/>
  <c r="M4671" i="1" s="1"/>
  <c r="M4672" i="1" a="1"/>
  <c r="M4672" i="1" s="1"/>
  <c r="M4673" i="1" a="1"/>
  <c r="M4673" i="1" s="1"/>
  <c r="M4674" i="1" a="1"/>
  <c r="M4674" i="1" s="1"/>
  <c r="M4675" i="1" a="1"/>
  <c r="M4675" i="1" s="1"/>
  <c r="M4676" i="1" a="1"/>
  <c r="M4676" i="1" s="1"/>
  <c r="M4677" i="1" a="1"/>
  <c r="M4677" i="1" s="1"/>
  <c r="M4678" i="1" a="1"/>
  <c r="M4678" i="1" s="1"/>
  <c r="M4679" i="1" a="1"/>
  <c r="M4679" i="1" s="1"/>
  <c r="M4680" i="1" a="1"/>
  <c r="M4680" i="1" s="1"/>
  <c r="M4681" i="1" a="1"/>
  <c r="M4681" i="1" s="1"/>
  <c r="M4682" i="1" a="1"/>
  <c r="M4682" i="1" s="1"/>
  <c r="M4683" i="1" a="1"/>
  <c r="M4683" i="1" s="1"/>
  <c r="M4684" i="1" a="1"/>
  <c r="M4684" i="1" s="1"/>
  <c r="M4685" i="1" a="1"/>
  <c r="M4685" i="1" s="1"/>
  <c r="M4686" i="1" a="1"/>
  <c r="M4686" i="1" s="1"/>
  <c r="M4687" i="1" a="1"/>
  <c r="M4687" i="1" s="1"/>
  <c r="M4688" i="1" a="1"/>
  <c r="M4688" i="1" s="1"/>
  <c r="M4689" i="1" a="1"/>
  <c r="M4689" i="1" s="1"/>
  <c r="M4690" i="1" a="1"/>
  <c r="M4690" i="1" s="1"/>
  <c r="M4691" i="1" a="1"/>
  <c r="M4691" i="1" s="1"/>
  <c r="M4692" i="1" a="1"/>
  <c r="M4692" i="1"/>
  <c r="M4693" i="1" a="1"/>
  <c r="M4693" i="1" s="1"/>
  <c r="M4694" i="1" a="1"/>
  <c r="M4694" i="1" s="1"/>
  <c r="M4695" i="1" a="1"/>
  <c r="M4695" i="1" s="1"/>
  <c r="M4696" i="1" a="1"/>
  <c r="M4696" i="1" s="1"/>
  <c r="M4697" i="1" a="1"/>
  <c r="M4697" i="1" s="1"/>
  <c r="M4698" i="1" a="1"/>
  <c r="M4698" i="1" s="1"/>
  <c r="M4699" i="1" a="1"/>
  <c r="M4699" i="1" s="1"/>
  <c r="M4700" i="1" a="1"/>
  <c r="M4700" i="1" s="1"/>
  <c r="M4701" i="1" a="1"/>
  <c r="M4701" i="1"/>
  <c r="M4702" i="1" a="1"/>
  <c r="M4702" i="1" s="1"/>
  <c r="M4703" i="1" a="1"/>
  <c r="M4703" i="1" s="1"/>
  <c r="M4704" i="1" a="1"/>
  <c r="M4704" i="1" s="1"/>
  <c r="M4705" i="1" a="1"/>
  <c r="M4705" i="1" s="1"/>
  <c r="M4706" i="1" a="1"/>
  <c r="M4706" i="1" s="1"/>
  <c r="M4707" i="1" a="1"/>
  <c r="M4707" i="1" s="1"/>
  <c r="M4708" i="1" a="1"/>
  <c r="M4708" i="1" s="1"/>
  <c r="M4709" i="1" a="1"/>
  <c r="M4709" i="1" s="1"/>
  <c r="M4710" i="1" a="1"/>
  <c r="M4710" i="1" s="1"/>
  <c r="M4711" i="1" a="1"/>
  <c r="M4711" i="1"/>
  <c r="M4712" i="1" a="1"/>
  <c r="M4712" i="1" s="1"/>
  <c r="M4713" i="1" a="1"/>
  <c r="M4713" i="1" s="1"/>
  <c r="M4714" i="1" a="1"/>
  <c r="M4714" i="1" s="1"/>
  <c r="M4715" i="1" a="1"/>
  <c r="M4715" i="1" s="1"/>
  <c r="M4716" i="1" a="1"/>
  <c r="M4716" i="1" s="1"/>
  <c r="M4717" i="1" a="1"/>
  <c r="M4717" i="1" s="1"/>
  <c r="M4718" i="1" a="1"/>
  <c r="M4718" i="1" s="1"/>
  <c r="M4719" i="1" a="1"/>
  <c r="M4719" i="1" s="1"/>
  <c r="M4720" i="1" a="1"/>
  <c r="M4720" i="1" s="1"/>
  <c r="M4721" i="1" a="1"/>
  <c r="M4721" i="1" s="1"/>
  <c r="M4722" i="1" a="1"/>
  <c r="M4722" i="1" s="1"/>
  <c r="M4723" i="1" a="1"/>
  <c r="M4723" i="1" s="1"/>
  <c r="M4724" i="1" a="1"/>
  <c r="M4724" i="1" s="1"/>
  <c r="M4725" i="1" a="1"/>
  <c r="M4725" i="1"/>
  <c r="M4726" i="1" a="1"/>
  <c r="M4726" i="1" s="1"/>
  <c r="M4727" i="1" a="1"/>
  <c r="M4727" i="1" s="1"/>
  <c r="M4728" i="1" a="1"/>
  <c r="M4728" i="1" s="1"/>
  <c r="M4729" i="1" a="1"/>
  <c r="M4729" i="1" s="1"/>
  <c r="M4730" i="1" a="1"/>
  <c r="M4730" i="1" s="1"/>
  <c r="M4731" i="1" a="1"/>
  <c r="M4731" i="1" s="1"/>
  <c r="M4732" i="1" a="1"/>
  <c r="M4732" i="1" s="1"/>
  <c r="M4733" i="1" a="1"/>
  <c r="M4733" i="1" s="1"/>
  <c r="M4734" i="1" a="1"/>
  <c r="M4734" i="1" s="1"/>
  <c r="M4735" i="1" a="1"/>
  <c r="M4735" i="1" s="1"/>
  <c r="M4736" i="1" a="1"/>
  <c r="M4736" i="1" s="1"/>
  <c r="M4737" i="1" a="1"/>
  <c r="M4737" i="1" s="1"/>
  <c r="M4738" i="1" a="1"/>
  <c r="M4738" i="1" s="1"/>
  <c r="M4739" i="1" a="1"/>
  <c r="M4739" i="1" s="1"/>
  <c r="M4740" i="1" a="1"/>
  <c r="M4740" i="1" s="1"/>
  <c r="M4741" i="1" a="1"/>
  <c r="M4741" i="1" s="1"/>
  <c r="M4742" i="1" a="1"/>
  <c r="M4742" i="1" s="1"/>
  <c r="M4743" i="1" a="1"/>
  <c r="M4743" i="1" s="1"/>
  <c r="M4744" i="1" a="1"/>
  <c r="M4744" i="1" s="1"/>
  <c r="M4745" i="1" a="1"/>
  <c r="M4745" i="1" s="1"/>
  <c r="M4746" i="1" a="1"/>
  <c r="M4746" i="1" s="1"/>
  <c r="M4747" i="1" a="1"/>
  <c r="M4747" i="1" s="1"/>
  <c r="M4748" i="1" a="1"/>
  <c r="M4748" i="1" s="1"/>
  <c r="M4749" i="1" a="1"/>
  <c r="M4749" i="1" s="1"/>
  <c r="M4750" i="1" a="1"/>
  <c r="M4750" i="1" s="1"/>
  <c r="M4751" i="1" a="1"/>
  <c r="M4751" i="1" s="1"/>
  <c r="M4752" i="1" a="1"/>
  <c r="M4752" i="1" s="1"/>
  <c r="M4753" i="1" a="1"/>
  <c r="M4753" i="1" s="1"/>
  <c r="M4754" i="1" a="1"/>
  <c r="M4754" i="1" s="1"/>
  <c r="M4755" i="1" a="1"/>
  <c r="M4755" i="1" s="1"/>
  <c r="M4756" i="1" a="1"/>
  <c r="M4756" i="1" s="1"/>
  <c r="M4757" i="1" a="1"/>
  <c r="M4757" i="1" s="1"/>
  <c r="M4758" i="1" a="1"/>
  <c r="M4758" i="1" s="1"/>
  <c r="M4759" i="1" a="1"/>
  <c r="M4759" i="1" s="1"/>
  <c r="M4760" i="1" a="1"/>
  <c r="M4760" i="1" s="1"/>
  <c r="M4761" i="1" a="1"/>
  <c r="M4761" i="1" s="1"/>
  <c r="M4762" i="1" a="1"/>
  <c r="M4762" i="1" s="1"/>
  <c r="M4763" i="1" a="1"/>
  <c r="M4763" i="1" s="1"/>
  <c r="M4764" i="1" a="1"/>
  <c r="M4764" i="1" s="1"/>
  <c r="M4765" i="1" a="1"/>
  <c r="M4765" i="1" s="1"/>
  <c r="M4766" i="1" a="1"/>
  <c r="M4766" i="1" s="1"/>
  <c r="M4767" i="1" a="1"/>
  <c r="M4767" i="1" s="1"/>
  <c r="M4768" i="1" a="1"/>
  <c r="M4768" i="1" s="1"/>
  <c r="M4769" i="1" a="1"/>
  <c r="M4769" i="1" s="1"/>
  <c r="M4770" i="1" a="1"/>
  <c r="M4770" i="1" s="1"/>
  <c r="M4771" i="1" a="1"/>
  <c r="M4771" i="1" s="1"/>
  <c r="M4772" i="1" a="1"/>
  <c r="M4772" i="1" s="1"/>
  <c r="M4773" i="1" a="1"/>
  <c r="M4773" i="1" s="1"/>
  <c r="M4774" i="1" a="1"/>
  <c r="M4774" i="1" s="1"/>
  <c r="M4775" i="1" a="1"/>
  <c r="M4775" i="1" s="1"/>
  <c r="M4776" i="1" a="1"/>
  <c r="M4776" i="1" s="1"/>
  <c r="M4777" i="1" a="1"/>
  <c r="M4777" i="1" s="1"/>
  <c r="M4778" i="1" a="1"/>
  <c r="M4778" i="1" s="1"/>
  <c r="M4779" i="1" a="1"/>
  <c r="M4779" i="1" s="1"/>
  <c r="M4780" i="1" a="1"/>
  <c r="M4780" i="1" s="1"/>
  <c r="M4781" i="1" a="1"/>
  <c r="M4781" i="1" s="1"/>
  <c r="M4782" i="1" a="1"/>
  <c r="M4782" i="1" s="1"/>
  <c r="M4783" i="1" a="1"/>
  <c r="M4783" i="1" s="1"/>
  <c r="M4784" i="1" a="1"/>
  <c r="M4784" i="1" s="1"/>
  <c r="M4785" i="1" a="1"/>
  <c r="M4785" i="1" s="1"/>
  <c r="M4786" i="1" a="1"/>
  <c r="M4786" i="1" s="1"/>
  <c r="M4787" i="1" a="1"/>
  <c r="M4787" i="1" s="1"/>
  <c r="M4788" i="1" a="1"/>
  <c r="M4788" i="1" s="1"/>
  <c r="M4789" i="1" a="1"/>
  <c r="M4789" i="1" s="1"/>
  <c r="M4790" i="1" a="1"/>
  <c r="M4790" i="1" s="1"/>
  <c r="M4791" i="1" a="1"/>
  <c r="M4791" i="1" s="1"/>
  <c r="M4792" i="1" a="1"/>
  <c r="M4792" i="1" s="1"/>
  <c r="M4793" i="1" a="1"/>
  <c r="M4793" i="1" s="1"/>
  <c r="M4794" i="1" a="1"/>
  <c r="M4794" i="1" s="1"/>
  <c r="M4795" i="1" a="1"/>
  <c r="M4795" i="1" s="1"/>
  <c r="M4796" i="1" a="1"/>
  <c r="M4796" i="1" s="1"/>
  <c r="M4797" i="1" a="1"/>
  <c r="M4797" i="1" s="1"/>
  <c r="M4798" i="1" a="1"/>
  <c r="M4798" i="1" s="1"/>
  <c r="M4799" i="1" a="1"/>
  <c r="M4799" i="1" s="1"/>
  <c r="M4800" i="1" a="1"/>
  <c r="M4800" i="1" s="1"/>
  <c r="M4801" i="1" a="1"/>
  <c r="M4801" i="1" s="1"/>
  <c r="M4802" i="1" a="1"/>
  <c r="M4802" i="1" s="1"/>
  <c r="M4803" i="1" a="1"/>
  <c r="M4803" i="1" s="1"/>
  <c r="M4804" i="1" a="1"/>
  <c r="M4804" i="1" s="1"/>
  <c r="M4805" i="1" a="1"/>
  <c r="M4805" i="1" s="1"/>
  <c r="M4806" i="1" a="1"/>
  <c r="M4806" i="1" s="1"/>
  <c r="M4807" i="1" a="1"/>
  <c r="M4807" i="1" s="1"/>
  <c r="M4808" i="1" a="1"/>
  <c r="M4808" i="1" s="1"/>
  <c r="M4809" i="1" a="1"/>
  <c r="M4809" i="1" s="1"/>
  <c r="M4810" i="1" a="1"/>
  <c r="M4810" i="1" s="1"/>
  <c r="M4811" i="1" a="1"/>
  <c r="M4811" i="1" s="1"/>
  <c r="M4812" i="1" a="1"/>
  <c r="M4812" i="1" s="1"/>
  <c r="M4813" i="1" a="1"/>
  <c r="M4813" i="1" s="1"/>
  <c r="M4814" i="1" a="1"/>
  <c r="M4814" i="1" s="1"/>
  <c r="M4815" i="1" a="1"/>
  <c r="M4815" i="1" s="1"/>
  <c r="M4816" i="1" a="1"/>
  <c r="M4816" i="1" s="1"/>
  <c r="M4817" i="1" a="1"/>
  <c r="M4817" i="1" s="1"/>
  <c r="M4818" i="1" a="1"/>
  <c r="M4818" i="1" s="1"/>
  <c r="M4819" i="1" a="1"/>
  <c r="M4819" i="1" s="1"/>
  <c r="M4820" i="1" a="1"/>
  <c r="M4820" i="1" s="1"/>
  <c r="M4821" i="1" a="1"/>
  <c r="M4821" i="1" s="1"/>
  <c r="M4822" i="1" a="1"/>
  <c r="M4822" i="1" s="1"/>
  <c r="M4823" i="1" a="1"/>
  <c r="M4823" i="1" s="1"/>
  <c r="M4824" i="1" a="1"/>
  <c r="M4824" i="1" s="1"/>
  <c r="M4825" i="1" a="1"/>
  <c r="M4825" i="1" s="1"/>
  <c r="M4826" i="1" a="1"/>
  <c r="M4826" i="1" s="1"/>
  <c r="M4827" i="1" a="1"/>
  <c r="M4827" i="1" s="1"/>
  <c r="M4828" i="1" a="1"/>
  <c r="M4828" i="1" s="1"/>
  <c r="M4829" i="1" a="1"/>
  <c r="M4829" i="1" s="1"/>
  <c r="M4830" i="1" a="1"/>
  <c r="M4830" i="1" s="1"/>
  <c r="M4831" i="1" a="1"/>
  <c r="M4831" i="1" s="1"/>
  <c r="M4832" i="1" a="1"/>
  <c r="M4832" i="1" s="1"/>
  <c r="M4833" i="1" a="1"/>
  <c r="M4833" i="1" s="1"/>
  <c r="M4834" i="1" a="1"/>
  <c r="M4834" i="1" s="1"/>
  <c r="M4835" i="1" a="1"/>
  <c r="M4835" i="1" s="1"/>
  <c r="M4836" i="1" a="1"/>
  <c r="M4836" i="1" s="1"/>
  <c r="M4837" i="1" a="1"/>
  <c r="M4837" i="1" s="1"/>
  <c r="M4838" i="1" a="1"/>
  <c r="M4838" i="1" s="1"/>
  <c r="M4839" i="1" a="1"/>
  <c r="M4839" i="1" s="1"/>
  <c r="M4840" i="1" a="1"/>
  <c r="M4840" i="1" s="1"/>
  <c r="M4841" i="1" a="1"/>
  <c r="M4841" i="1" s="1"/>
  <c r="M4842" i="1" a="1"/>
  <c r="M4842" i="1" s="1"/>
  <c r="M4843" i="1" a="1"/>
  <c r="M4843" i="1" s="1"/>
  <c r="M4844" i="1" a="1"/>
  <c r="M4844" i="1" s="1"/>
  <c r="M4845" i="1" a="1"/>
  <c r="M4845" i="1" s="1"/>
  <c r="M4846" i="1" a="1"/>
  <c r="M4846" i="1" s="1"/>
  <c r="M4847" i="1" a="1"/>
  <c r="M4847" i="1" s="1"/>
  <c r="M4848" i="1" a="1"/>
  <c r="M4848" i="1" s="1"/>
  <c r="M4849" i="1" a="1"/>
  <c r="M4849" i="1" s="1"/>
  <c r="M4850" i="1" a="1"/>
  <c r="M4850" i="1" s="1"/>
  <c r="M4851" i="1" a="1"/>
  <c r="M4851" i="1" s="1"/>
  <c r="M4852" i="1" a="1"/>
  <c r="M4852" i="1" s="1"/>
  <c r="M4853" i="1" a="1"/>
  <c r="M4853" i="1" s="1"/>
  <c r="M4854" i="1" a="1"/>
  <c r="M4854" i="1" s="1"/>
  <c r="M4855" i="1" a="1"/>
  <c r="M4855" i="1" s="1"/>
  <c r="M4856" i="1" a="1"/>
  <c r="M4856" i="1" s="1"/>
  <c r="M4857" i="1" a="1"/>
  <c r="M4857" i="1" s="1"/>
  <c r="M4858" i="1" a="1"/>
  <c r="M4858" i="1" s="1"/>
  <c r="M4859" i="1" a="1"/>
  <c r="M4859" i="1" s="1"/>
  <c r="M4860" i="1" a="1"/>
  <c r="M4860" i="1" s="1"/>
  <c r="M4861" i="1" a="1"/>
  <c r="M4861" i="1" s="1"/>
  <c r="M4862" i="1" a="1"/>
  <c r="M4862" i="1" s="1"/>
  <c r="M4863" i="1" a="1"/>
  <c r="M4863" i="1" s="1"/>
  <c r="M4864" i="1" a="1"/>
  <c r="M4864" i="1" s="1"/>
  <c r="M4865" i="1" a="1"/>
  <c r="M4865" i="1" s="1"/>
  <c r="M4866" i="1" a="1"/>
  <c r="M4866" i="1" s="1"/>
  <c r="M4867" i="1" a="1"/>
  <c r="M4867" i="1" s="1"/>
  <c r="M4868" i="1" a="1"/>
  <c r="M4868" i="1" s="1"/>
  <c r="M4869" i="1" a="1"/>
  <c r="M4869" i="1" s="1"/>
  <c r="M4870" i="1" a="1"/>
  <c r="M4870" i="1" s="1"/>
  <c r="M4871" i="1" a="1"/>
  <c r="M4871" i="1" s="1"/>
  <c r="M4872" i="1" a="1"/>
  <c r="M4872" i="1" s="1"/>
  <c r="M4873" i="1" a="1"/>
  <c r="M4873" i="1" s="1"/>
  <c r="M4874" i="1" a="1"/>
  <c r="M4874" i="1" s="1"/>
  <c r="M4875" i="1" a="1"/>
  <c r="M4875" i="1" s="1"/>
  <c r="M4876" i="1" a="1"/>
  <c r="M4876" i="1" s="1"/>
  <c r="M4877" i="1" a="1"/>
  <c r="M4877" i="1" s="1"/>
  <c r="M4878" i="1" a="1"/>
  <c r="M4878" i="1" s="1"/>
  <c r="M4879" i="1" a="1"/>
  <c r="M4879" i="1" s="1"/>
  <c r="M4880" i="1" a="1"/>
  <c r="M4880" i="1" s="1"/>
  <c r="M4881" i="1" a="1"/>
  <c r="M4881" i="1" s="1"/>
  <c r="M4882" i="1" a="1"/>
  <c r="M4882" i="1" s="1"/>
  <c r="M4883" i="1" a="1"/>
  <c r="M4883" i="1" s="1"/>
  <c r="M4884" i="1" a="1"/>
  <c r="M4884" i="1" s="1"/>
  <c r="M4885" i="1" a="1"/>
  <c r="M4885" i="1" s="1"/>
  <c r="M4886" i="1" a="1"/>
  <c r="M4886" i="1" s="1"/>
  <c r="M4887" i="1" a="1"/>
  <c r="M4887" i="1" s="1"/>
  <c r="M4888" i="1" a="1"/>
  <c r="M4888" i="1" s="1"/>
  <c r="M4889" i="1" a="1"/>
  <c r="M4889" i="1" s="1"/>
  <c r="M4890" i="1" a="1"/>
  <c r="M4890" i="1" s="1"/>
  <c r="M4891" i="1" a="1"/>
  <c r="M4891" i="1" s="1"/>
  <c r="M4892" i="1" a="1"/>
  <c r="M4892" i="1" s="1"/>
  <c r="M4893" i="1" a="1"/>
  <c r="M4893" i="1" s="1"/>
  <c r="M4894" i="1" a="1"/>
  <c r="M4894" i="1" s="1"/>
  <c r="M4895" i="1" a="1"/>
  <c r="M4895" i="1" s="1"/>
  <c r="M4896" i="1" a="1"/>
  <c r="M4896" i="1" s="1"/>
  <c r="M4897" i="1" a="1"/>
  <c r="M4897" i="1" s="1"/>
  <c r="M4898" i="1" a="1"/>
  <c r="M4898" i="1" s="1"/>
  <c r="M4899" i="1" a="1"/>
  <c r="M4899" i="1" s="1"/>
  <c r="M4900" i="1" a="1"/>
  <c r="M4900" i="1" s="1"/>
  <c r="M4901" i="1" a="1"/>
  <c r="M4901" i="1" s="1"/>
  <c r="M4902" i="1" a="1"/>
  <c r="M4902" i="1" s="1"/>
  <c r="M4903" i="1" a="1"/>
  <c r="M4903" i="1" s="1"/>
  <c r="M4904" i="1" a="1"/>
  <c r="M4904" i="1" s="1"/>
  <c r="M4905" i="1" a="1"/>
  <c r="M4905" i="1" s="1"/>
  <c r="M4906" i="1" a="1"/>
  <c r="M4906" i="1" s="1"/>
  <c r="M4907" i="1" a="1"/>
  <c r="M4907" i="1" s="1"/>
  <c r="M4908" i="1" a="1"/>
  <c r="M4908" i="1" s="1"/>
  <c r="M4909" i="1" a="1"/>
  <c r="M4909" i="1" s="1"/>
  <c r="M4910" i="1" a="1"/>
  <c r="M4910" i="1" s="1"/>
  <c r="M4911" i="1" a="1"/>
  <c r="M4911" i="1" s="1"/>
  <c r="M4912" i="1" a="1"/>
  <c r="M4912" i="1" s="1"/>
  <c r="M4913" i="1" a="1"/>
  <c r="M4913" i="1" s="1"/>
  <c r="M4914" i="1" a="1"/>
  <c r="M4914" i="1" s="1"/>
  <c r="M4915" i="1" a="1"/>
  <c r="M4915" i="1" s="1"/>
  <c r="M4916" i="1" a="1"/>
  <c r="M4916" i="1" s="1"/>
  <c r="M4917" i="1" a="1"/>
  <c r="M4917" i="1" s="1"/>
  <c r="M4918" i="1" a="1"/>
  <c r="M4918" i="1" s="1"/>
  <c r="M4919" i="1" a="1"/>
  <c r="M4919" i="1" s="1"/>
  <c r="M4920" i="1" a="1"/>
  <c r="M4920" i="1" s="1"/>
  <c r="M4921" i="1" a="1"/>
  <c r="M4921" i="1" s="1"/>
  <c r="M4922" i="1" a="1"/>
  <c r="M4922" i="1" s="1"/>
  <c r="M4923" i="1" a="1"/>
  <c r="M4923" i="1" s="1"/>
  <c r="M4924" i="1" a="1"/>
  <c r="M4924" i="1" s="1"/>
  <c r="M4925" i="1" a="1"/>
  <c r="M4925" i="1" s="1"/>
  <c r="M4926" i="1" a="1"/>
  <c r="M4926" i="1" s="1"/>
  <c r="M4927" i="1" a="1"/>
  <c r="M4927" i="1" s="1"/>
  <c r="M4928" i="1" a="1"/>
  <c r="M4928" i="1" s="1"/>
  <c r="M4929" i="1" a="1"/>
  <c r="M4929" i="1" s="1"/>
  <c r="M4930" i="1" a="1"/>
  <c r="M4930" i="1" s="1"/>
  <c r="M4931" i="1" a="1"/>
  <c r="M4931" i="1" s="1"/>
  <c r="M4932" i="1" a="1"/>
  <c r="M4932" i="1" s="1"/>
  <c r="M4933" i="1" a="1"/>
  <c r="M4933" i="1" s="1"/>
  <c r="M4934" i="1" a="1"/>
  <c r="M4934" i="1" s="1"/>
  <c r="M4935" i="1" a="1"/>
  <c r="M4935" i="1" s="1"/>
  <c r="M4936" i="1" a="1"/>
  <c r="M4936" i="1" s="1"/>
  <c r="M4937" i="1" a="1"/>
  <c r="M4937" i="1" s="1"/>
  <c r="M4938" i="1" a="1"/>
  <c r="M4938" i="1" s="1"/>
  <c r="M4939" i="1" a="1"/>
  <c r="M4939" i="1" s="1"/>
  <c r="M4940" i="1" a="1"/>
  <c r="M4940" i="1" s="1"/>
  <c r="M4941" i="1" a="1"/>
  <c r="M4941" i="1" s="1"/>
  <c r="M4942" i="1" a="1"/>
  <c r="M4942" i="1" s="1"/>
  <c r="M4943" i="1" a="1"/>
  <c r="M4943" i="1" s="1"/>
  <c r="M4944" i="1" a="1"/>
  <c r="M4944" i="1" s="1"/>
  <c r="M4945" i="1" a="1"/>
  <c r="M4945" i="1" s="1"/>
  <c r="M4946" i="1" a="1"/>
  <c r="M4946" i="1" s="1"/>
  <c r="M4947" i="1" a="1"/>
  <c r="M4947" i="1" s="1"/>
  <c r="M4948" i="1" a="1"/>
  <c r="M4948" i="1" s="1"/>
  <c r="M4949" i="1" a="1"/>
  <c r="M4949" i="1" s="1"/>
  <c r="M4950" i="1" a="1"/>
  <c r="M4950" i="1" s="1"/>
  <c r="M4951" i="1" a="1"/>
  <c r="M4951" i="1" s="1"/>
  <c r="M4952" i="1" a="1"/>
  <c r="M4952" i="1" s="1"/>
  <c r="M4953" i="1" a="1"/>
  <c r="M4953" i="1" s="1"/>
  <c r="M4954" i="1" a="1"/>
  <c r="M4954" i="1" s="1"/>
  <c r="M4955" i="1" a="1"/>
  <c r="M4955" i="1" s="1"/>
  <c r="M4956" i="1" a="1"/>
  <c r="M4956" i="1" s="1"/>
  <c r="M4957" i="1" a="1"/>
  <c r="M4957" i="1" s="1"/>
  <c r="M4958" i="1" a="1"/>
  <c r="M4958" i="1" s="1"/>
  <c r="M4959" i="1" a="1"/>
  <c r="M4959" i="1" s="1"/>
  <c r="M4960" i="1" a="1"/>
  <c r="M4960" i="1" s="1"/>
  <c r="M4961" i="1" a="1"/>
  <c r="M4961" i="1" s="1"/>
  <c r="M4962" i="1" a="1"/>
  <c r="M4962" i="1" s="1"/>
  <c r="M4963" i="1" a="1"/>
  <c r="M4963" i="1" s="1"/>
  <c r="M4964" i="1" a="1"/>
  <c r="M4964" i="1" s="1"/>
  <c r="M4965" i="1" a="1"/>
  <c r="M4965" i="1" s="1"/>
  <c r="M4966" i="1" a="1"/>
  <c r="M4966" i="1" s="1"/>
  <c r="M4967" i="1" a="1"/>
  <c r="M4967" i="1" s="1"/>
  <c r="M4968" i="1" a="1"/>
  <c r="M4968" i="1" s="1"/>
  <c r="M4969" i="1" a="1"/>
  <c r="M4969" i="1" s="1"/>
  <c r="M4970" i="1" a="1"/>
  <c r="M4970" i="1" s="1"/>
  <c r="M4971" i="1" a="1"/>
  <c r="M4971" i="1" s="1"/>
  <c r="M4972" i="1" a="1"/>
  <c r="M4972" i="1" s="1"/>
  <c r="M4973" i="1" a="1"/>
  <c r="M4973" i="1" s="1"/>
  <c r="M4974" i="1" a="1"/>
  <c r="M4974" i="1" s="1"/>
  <c r="M4975" i="1" a="1"/>
  <c r="M4975" i="1" s="1"/>
  <c r="M4976" i="1" a="1"/>
  <c r="M4976" i="1" s="1"/>
  <c r="M4977" i="1" a="1"/>
  <c r="M4977" i="1" s="1"/>
  <c r="M4978" i="1" a="1"/>
  <c r="M4978" i="1" s="1"/>
  <c r="M4979" i="1" a="1"/>
  <c r="M4979" i="1" s="1"/>
  <c r="M4980" i="1" a="1"/>
  <c r="M4980" i="1" s="1"/>
  <c r="M4981" i="1" a="1"/>
  <c r="M4981" i="1" s="1"/>
  <c r="M4982" i="1" a="1"/>
  <c r="M4982" i="1" s="1"/>
  <c r="M4983" i="1" a="1"/>
  <c r="M4983" i="1" s="1"/>
  <c r="M4984" i="1" a="1"/>
  <c r="M4984" i="1" s="1"/>
  <c r="M4985" i="1" a="1"/>
  <c r="M4985" i="1" s="1"/>
  <c r="M4986" i="1" a="1"/>
  <c r="M4986" i="1" s="1"/>
  <c r="M4987" i="1" a="1"/>
  <c r="M4987" i="1" s="1"/>
  <c r="M4988" i="1" a="1"/>
  <c r="M4988" i="1" s="1"/>
  <c r="M4989" i="1" a="1"/>
  <c r="M4989" i="1" s="1"/>
  <c r="M4990" i="1" a="1"/>
  <c r="M4990" i="1" s="1"/>
  <c r="M4991" i="1" a="1"/>
  <c r="M4991" i="1" s="1"/>
  <c r="M4992" i="1" a="1"/>
  <c r="M4992" i="1" s="1"/>
  <c r="M4993" i="1" a="1"/>
  <c r="M4993" i="1" s="1"/>
  <c r="M4994" i="1" a="1"/>
  <c r="M4994" i="1" s="1"/>
  <c r="M4995" i="1" a="1"/>
  <c r="M4995" i="1" s="1"/>
  <c r="M4996" i="1" a="1"/>
  <c r="M4996" i="1" s="1"/>
  <c r="M4997" i="1" a="1"/>
  <c r="M4997" i="1" s="1"/>
  <c r="M4998" i="1" a="1"/>
  <c r="M4998" i="1" s="1"/>
  <c r="M4999" i="1" a="1"/>
  <c r="M4999" i="1" s="1"/>
  <c r="M5000" i="1" a="1"/>
  <c r="M5000" i="1" s="1"/>
  <c r="M5001" i="1" a="1"/>
  <c r="M5001" i="1" s="1"/>
  <c r="M5002" i="1" a="1"/>
  <c r="M5002" i="1" s="1"/>
  <c r="M5003" i="1" a="1"/>
  <c r="M5003" i="1" s="1"/>
  <c r="M5004" i="1" a="1"/>
  <c r="M5004" i="1" s="1"/>
  <c r="M5005" i="1" a="1"/>
  <c r="M5005" i="1" s="1"/>
  <c r="M5006" i="1" a="1"/>
  <c r="M5006" i="1" s="1"/>
  <c r="M5007" i="1" a="1"/>
  <c r="M5007" i="1" s="1"/>
  <c r="M5008" i="1" a="1"/>
  <c r="M5008" i="1" s="1"/>
  <c r="M5009" i="1" a="1"/>
  <c r="M5009" i="1" s="1"/>
  <c r="M5010" i="1" a="1"/>
  <c r="M5010" i="1" s="1"/>
  <c r="M5011" i="1" a="1"/>
  <c r="M5011" i="1" s="1"/>
  <c r="M5012" i="1" a="1"/>
  <c r="M5012" i="1" s="1"/>
  <c r="M5013" i="1" a="1"/>
  <c r="M5013" i="1" s="1"/>
  <c r="M5014" i="1" a="1"/>
  <c r="M5014" i="1" s="1"/>
  <c r="M5015" i="1" a="1"/>
  <c r="M5015" i="1" s="1"/>
  <c r="M5016" i="1" a="1"/>
  <c r="M5016" i="1" s="1"/>
  <c r="M5017" i="1" a="1"/>
  <c r="M5017" i="1" s="1"/>
  <c r="M5018" i="1" a="1"/>
  <c r="M5018" i="1" s="1"/>
  <c r="M5019" i="1" a="1"/>
  <c r="M5019" i="1" s="1"/>
  <c r="M5020" i="1" a="1"/>
  <c r="M5020" i="1" s="1"/>
  <c r="M5021" i="1" a="1"/>
  <c r="M5021" i="1" s="1"/>
  <c r="M5022" i="1" a="1"/>
  <c r="M5022" i="1" s="1"/>
  <c r="M5023" i="1" a="1"/>
  <c r="M5023" i="1" s="1"/>
  <c r="M5024" i="1" a="1"/>
  <c r="M5024" i="1" s="1"/>
  <c r="M5025" i="1" a="1"/>
  <c r="M5025" i="1" s="1"/>
  <c r="M5026" i="1" a="1"/>
  <c r="M5026" i="1" s="1"/>
  <c r="M5027" i="1" a="1"/>
  <c r="M5027" i="1" s="1"/>
  <c r="M5028" i="1" a="1"/>
  <c r="M5028" i="1" s="1"/>
  <c r="M5029" i="1" a="1"/>
  <c r="M5029" i="1" s="1"/>
  <c r="M5030" i="1" a="1"/>
  <c r="M5030" i="1" s="1"/>
  <c r="M5031" i="1" a="1"/>
  <c r="M5031" i="1" s="1"/>
  <c r="M5032" i="1" a="1"/>
  <c r="M5032" i="1" s="1"/>
  <c r="M5033" i="1" a="1"/>
  <c r="M5033" i="1" s="1"/>
  <c r="M5034" i="1" a="1"/>
  <c r="M5034" i="1" s="1"/>
  <c r="M5035" i="1" a="1"/>
  <c r="M5035" i="1" s="1"/>
  <c r="M5036" i="1" a="1"/>
  <c r="M5036" i="1" s="1"/>
  <c r="M5037" i="1" a="1"/>
  <c r="M5037" i="1" s="1"/>
  <c r="M5038" i="1" a="1"/>
  <c r="M5038" i="1" s="1"/>
  <c r="M5039" i="1" a="1"/>
  <c r="M5039" i="1" s="1"/>
  <c r="M5040" i="1" a="1"/>
  <c r="M5040" i="1" s="1"/>
  <c r="M5041" i="1" a="1"/>
  <c r="M5041" i="1" s="1"/>
  <c r="M5042" i="1" a="1"/>
  <c r="M5042" i="1" s="1"/>
  <c r="M5043" i="1" a="1"/>
  <c r="M5043" i="1" s="1"/>
  <c r="M5044" i="1" a="1"/>
  <c r="M5044" i="1" s="1"/>
  <c r="M5045" i="1" a="1"/>
  <c r="M5045" i="1" s="1"/>
  <c r="M5046" i="1" a="1"/>
  <c r="M5046" i="1" s="1"/>
  <c r="M5047" i="1" a="1"/>
  <c r="M5047" i="1" s="1"/>
  <c r="M5048" i="1" a="1"/>
  <c r="M5048" i="1" s="1"/>
  <c r="M5049" i="1" a="1"/>
  <c r="M5049" i="1" s="1"/>
  <c r="M5050" i="1" a="1"/>
  <c r="M5050" i="1" s="1"/>
  <c r="M5051" i="1" a="1"/>
  <c r="M5051" i="1" s="1"/>
  <c r="M5052" i="1" a="1"/>
  <c r="M5052" i="1" s="1"/>
  <c r="M5053" i="1" a="1"/>
  <c r="M5053" i="1" s="1"/>
  <c r="M5054" i="1" a="1"/>
  <c r="M5054" i="1" s="1"/>
  <c r="M5055" i="1" a="1"/>
  <c r="M5055" i="1" s="1"/>
  <c r="M5056" i="1" a="1"/>
  <c r="M5056" i="1" s="1"/>
  <c r="M5057" i="1" a="1"/>
  <c r="M5057" i="1" s="1"/>
  <c r="M5058" i="1" a="1"/>
  <c r="M5058" i="1" s="1"/>
  <c r="M5059" i="1" a="1"/>
  <c r="M5059" i="1" s="1"/>
  <c r="M5060" i="1" a="1"/>
  <c r="M5060" i="1" s="1"/>
  <c r="M5061" i="1" a="1"/>
  <c r="M5061" i="1" s="1"/>
  <c r="M5062" i="1" a="1"/>
  <c r="M5062" i="1" s="1"/>
  <c r="M5063" i="1" a="1"/>
  <c r="M5063" i="1" s="1"/>
  <c r="M5064" i="1" a="1"/>
  <c r="M5064" i="1" s="1"/>
  <c r="M5065" i="1" a="1"/>
  <c r="M5065" i="1" s="1"/>
  <c r="M5066" i="1" a="1"/>
  <c r="M5066" i="1" s="1"/>
  <c r="M5067" i="1" a="1"/>
  <c r="M5067" i="1" s="1"/>
  <c r="M5068" i="1" a="1"/>
  <c r="M5068" i="1" s="1"/>
  <c r="M5069" i="1" a="1"/>
  <c r="M5069" i="1" s="1"/>
  <c r="M5070" i="1" a="1"/>
  <c r="M5070" i="1" s="1"/>
  <c r="M5071" i="1" a="1"/>
  <c r="M5071" i="1" s="1"/>
  <c r="M5072" i="1" a="1"/>
  <c r="M5072" i="1" s="1"/>
  <c r="M5073" i="1" a="1"/>
  <c r="M5073" i="1" s="1"/>
  <c r="M5074" i="1" a="1"/>
  <c r="M5074" i="1" s="1"/>
  <c r="M5075" i="1" a="1"/>
  <c r="M5075" i="1" s="1"/>
  <c r="M5076" i="1" a="1"/>
  <c r="M5076" i="1" s="1"/>
  <c r="M5077" i="1" a="1"/>
  <c r="M5077" i="1" s="1"/>
  <c r="M5078" i="1" a="1"/>
  <c r="M5078" i="1" s="1"/>
  <c r="M5079" i="1" a="1"/>
  <c r="M5079" i="1" s="1"/>
  <c r="M5080" i="1" a="1"/>
  <c r="M5080" i="1" s="1"/>
  <c r="M5081" i="1" a="1"/>
  <c r="M5081" i="1" s="1"/>
  <c r="M5082" i="1" a="1"/>
  <c r="M5082" i="1" s="1"/>
  <c r="M5083" i="1" a="1"/>
  <c r="M5083" i="1" s="1"/>
  <c r="M5084" i="1" a="1"/>
  <c r="M5084" i="1" s="1"/>
  <c r="M5085" i="1" a="1"/>
  <c r="M5085" i="1" s="1"/>
  <c r="M5086" i="1" a="1"/>
  <c r="M5086" i="1" s="1"/>
  <c r="M5087" i="1" a="1"/>
  <c r="M5087" i="1" s="1"/>
  <c r="M5088" i="1" a="1"/>
  <c r="M5088" i="1" s="1"/>
  <c r="M5089" i="1" a="1"/>
  <c r="M5089" i="1" s="1"/>
  <c r="M5090" i="1" a="1"/>
  <c r="M5090" i="1" s="1"/>
  <c r="M5091" i="1" a="1"/>
  <c r="M5091" i="1" s="1"/>
  <c r="M5092" i="1" a="1"/>
  <c r="M5092" i="1" s="1"/>
  <c r="M5093" i="1" a="1"/>
  <c r="M5093" i="1" s="1"/>
  <c r="M5094" i="1" a="1"/>
  <c r="M5094" i="1" s="1"/>
  <c r="M5095" i="1" a="1"/>
  <c r="M5095" i="1" s="1"/>
  <c r="M5096" i="1" a="1"/>
  <c r="M5096" i="1" s="1"/>
  <c r="M5097" i="1" a="1"/>
  <c r="M5097" i="1" s="1"/>
  <c r="M5098" i="1" a="1"/>
  <c r="M5098" i="1" s="1"/>
  <c r="M5099" i="1" a="1"/>
  <c r="M5099" i="1" s="1"/>
  <c r="M5100" i="1" a="1"/>
  <c r="M5100" i="1" s="1"/>
  <c r="M5101" i="1" a="1"/>
  <c r="M5101" i="1" s="1"/>
  <c r="M5102" i="1" a="1"/>
  <c r="M5102" i="1" s="1"/>
  <c r="M5103" i="1" a="1"/>
  <c r="M5103" i="1" s="1"/>
  <c r="M5104" i="1" a="1"/>
  <c r="M5104" i="1" s="1"/>
  <c r="M5105" i="1" a="1"/>
  <c r="M5105" i="1" s="1"/>
  <c r="M5106" i="1" a="1"/>
  <c r="M5106" i="1" s="1"/>
  <c r="M5107" i="1" a="1"/>
  <c r="M5107" i="1" s="1"/>
  <c r="M5108" i="1" a="1"/>
  <c r="M5108" i="1" s="1"/>
  <c r="M5109" i="1" a="1"/>
  <c r="M5109" i="1" s="1"/>
  <c r="M5110" i="1" a="1"/>
  <c r="M5110" i="1" s="1"/>
  <c r="M5111" i="1" a="1"/>
  <c r="M5111" i="1" s="1"/>
  <c r="M5112" i="1" a="1"/>
  <c r="M5112" i="1" s="1"/>
  <c r="M5113" i="1" a="1"/>
  <c r="M5113" i="1" s="1"/>
  <c r="M5114" i="1" a="1"/>
  <c r="M5114" i="1" s="1"/>
  <c r="M5115" i="1" a="1"/>
  <c r="M5115" i="1" s="1"/>
  <c r="M5116" i="1" a="1"/>
  <c r="M5116" i="1" s="1"/>
  <c r="M5117" i="1" a="1"/>
  <c r="M5117" i="1" s="1"/>
  <c r="M5118" i="1" a="1"/>
  <c r="M5118" i="1" s="1"/>
  <c r="M5119" i="1" a="1"/>
  <c r="M5119" i="1" s="1"/>
  <c r="M5120" i="1" a="1"/>
  <c r="M5120" i="1" s="1"/>
  <c r="M5121" i="1" a="1"/>
  <c r="M5121" i="1" s="1"/>
  <c r="M5122" i="1" a="1"/>
  <c r="M5122" i="1" s="1"/>
  <c r="M5123" i="1" a="1"/>
  <c r="M5123" i="1" s="1"/>
  <c r="M5124" i="1" a="1"/>
  <c r="M5124" i="1" s="1"/>
  <c r="M5125" i="1" a="1"/>
  <c r="M5125" i="1" s="1"/>
  <c r="M5126" i="1" a="1"/>
  <c r="M5126" i="1" s="1"/>
  <c r="M5127" i="1" a="1"/>
  <c r="M5127" i="1" s="1"/>
  <c r="M5128" i="1" a="1"/>
  <c r="M5128" i="1" s="1"/>
  <c r="M5129" i="1" a="1"/>
  <c r="M5129" i="1" s="1"/>
  <c r="M5130" i="1" a="1"/>
  <c r="M5130" i="1" s="1"/>
  <c r="M5131" i="1" a="1"/>
  <c r="M5131" i="1" s="1"/>
  <c r="M5132" i="1" a="1"/>
  <c r="M5132" i="1" s="1"/>
  <c r="M5133" i="1" a="1"/>
  <c r="M5133" i="1" s="1"/>
  <c r="M5134" i="1" a="1"/>
  <c r="M5134" i="1" s="1"/>
  <c r="M5135" i="1" a="1"/>
  <c r="M5135" i="1" s="1"/>
  <c r="M5136" i="1" a="1"/>
  <c r="M5136" i="1" s="1"/>
  <c r="M5137" i="1" a="1"/>
  <c r="M5137" i="1" s="1"/>
  <c r="M5138" i="1" a="1"/>
  <c r="M5138" i="1" s="1"/>
  <c r="M5139" i="1" a="1"/>
  <c r="M5139" i="1" s="1"/>
  <c r="M5140" i="1" a="1"/>
  <c r="M5140" i="1" s="1"/>
  <c r="M5141" i="1" a="1"/>
  <c r="M5141" i="1" s="1"/>
  <c r="M5142" i="1" a="1"/>
  <c r="M5142" i="1" s="1"/>
  <c r="M5143" i="1" a="1"/>
  <c r="M5143" i="1" s="1"/>
  <c r="M5144" i="1" a="1"/>
  <c r="M5144" i="1" s="1"/>
  <c r="M5145" i="1" a="1"/>
  <c r="M5145" i="1" s="1"/>
  <c r="M5146" i="1" a="1"/>
  <c r="M5146" i="1" s="1"/>
  <c r="M5147" i="1" a="1"/>
  <c r="M5147" i="1" s="1"/>
  <c r="M5148" i="1" a="1"/>
  <c r="M5148" i="1" s="1"/>
  <c r="M5149" i="1" a="1"/>
  <c r="M5149" i="1" s="1"/>
  <c r="M5150" i="1" a="1"/>
  <c r="M5150" i="1" s="1"/>
  <c r="M5151" i="1" a="1"/>
  <c r="M5151" i="1" s="1"/>
  <c r="M5152" i="1" a="1"/>
  <c r="M5152" i="1" s="1"/>
  <c r="M5153" i="1" a="1"/>
  <c r="M5153" i="1" s="1"/>
  <c r="M5154" i="1" a="1"/>
  <c r="M5154" i="1" s="1"/>
  <c r="M5155" i="1" a="1"/>
  <c r="M5155" i="1" s="1"/>
  <c r="M5156" i="1" a="1"/>
  <c r="M5156" i="1" s="1"/>
  <c r="M5157" i="1" a="1"/>
  <c r="M5157" i="1" s="1"/>
  <c r="M5158" i="1" a="1"/>
  <c r="M5158" i="1" s="1"/>
  <c r="M5159" i="1" a="1"/>
  <c r="M5159" i="1" s="1"/>
  <c r="M5160" i="1" a="1"/>
  <c r="M5160" i="1" s="1"/>
  <c r="M5161" i="1" a="1"/>
  <c r="M5161" i="1" s="1"/>
  <c r="M5162" i="1" a="1"/>
  <c r="M5162" i="1" s="1"/>
  <c r="M5163" i="1" a="1"/>
  <c r="M5163" i="1" s="1"/>
  <c r="M5164" i="1" a="1"/>
  <c r="M5164" i="1" s="1"/>
  <c r="M5165" i="1" a="1"/>
  <c r="M5165" i="1" s="1"/>
  <c r="M5166" i="1" a="1"/>
  <c r="M5166" i="1" s="1"/>
  <c r="M5167" i="1" a="1"/>
  <c r="M5167" i="1" s="1"/>
  <c r="M5168" i="1" a="1"/>
  <c r="M5168" i="1" s="1"/>
  <c r="M5169" i="1" a="1"/>
  <c r="M5169" i="1" s="1"/>
  <c r="M5170" i="1" a="1"/>
  <c r="M5170" i="1" s="1"/>
  <c r="M5171" i="1" a="1"/>
  <c r="M5171" i="1" s="1"/>
  <c r="M5172" i="1" a="1"/>
  <c r="M5172" i="1" s="1"/>
  <c r="M5173" i="1" a="1"/>
  <c r="M5173" i="1" s="1"/>
  <c r="M5174" i="1" a="1"/>
  <c r="M5174" i="1" s="1"/>
  <c r="M5175" i="1" a="1"/>
  <c r="M5175" i="1" s="1"/>
  <c r="M5176" i="1" a="1"/>
  <c r="M5176" i="1" s="1"/>
  <c r="M5177" i="1" a="1"/>
  <c r="M5177" i="1" s="1"/>
  <c r="M5178" i="1" a="1"/>
  <c r="M5178" i="1" s="1"/>
  <c r="M5179" i="1" a="1"/>
  <c r="M5179" i="1" s="1"/>
  <c r="M5180" i="1" a="1"/>
  <c r="M5180" i="1" s="1"/>
  <c r="M5181" i="1" a="1"/>
  <c r="M5181" i="1" s="1"/>
  <c r="M5182" i="1" a="1"/>
  <c r="M5182" i="1" s="1"/>
  <c r="M5183" i="1" a="1"/>
  <c r="M5183" i="1" s="1"/>
  <c r="M5184" i="1" a="1"/>
  <c r="M5184" i="1" s="1"/>
  <c r="M5185" i="1" a="1"/>
  <c r="M5185" i="1" s="1"/>
  <c r="M5186" i="1" a="1"/>
  <c r="M5186" i="1" s="1"/>
  <c r="M5187" i="1" a="1"/>
  <c r="M5187" i="1" s="1"/>
  <c r="M5188" i="1" a="1"/>
  <c r="M5188" i="1" s="1"/>
  <c r="M5189" i="1" a="1"/>
  <c r="M5189" i="1" s="1"/>
  <c r="M5190" i="1" a="1"/>
  <c r="M5190" i="1" s="1"/>
  <c r="M5191" i="1" a="1"/>
  <c r="M5191" i="1" s="1"/>
  <c r="M5192" i="1" a="1"/>
  <c r="M5192" i="1" s="1"/>
  <c r="M5193" i="1" a="1"/>
  <c r="M5193" i="1" s="1"/>
  <c r="M5194" i="1" a="1"/>
  <c r="M5194" i="1" s="1"/>
  <c r="M5195" i="1" a="1"/>
  <c r="M5195" i="1" s="1"/>
  <c r="M5196" i="1" a="1"/>
  <c r="M5196" i="1" s="1"/>
  <c r="M5197" i="1" a="1"/>
  <c r="M5197" i="1" s="1"/>
  <c r="M5198" i="1" a="1"/>
  <c r="M5198" i="1" s="1"/>
  <c r="M5199" i="1" a="1"/>
  <c r="M5199" i="1" s="1"/>
  <c r="M5200" i="1" a="1"/>
  <c r="M5200" i="1" s="1"/>
  <c r="M5201" i="1" a="1"/>
  <c r="M5201" i="1" s="1"/>
  <c r="M5202" i="1" a="1"/>
  <c r="M5202" i="1" s="1"/>
  <c r="M5203" i="1" a="1"/>
  <c r="M5203" i="1" s="1"/>
  <c r="M5204" i="1" a="1"/>
  <c r="M5204" i="1" s="1"/>
  <c r="M5205" i="1" a="1"/>
  <c r="M5205" i="1" s="1"/>
  <c r="M5206" i="1" a="1"/>
  <c r="M5206" i="1" s="1"/>
  <c r="M5207" i="1" a="1"/>
  <c r="M5207" i="1" s="1"/>
  <c r="M5208" i="1" a="1"/>
  <c r="M5208" i="1" s="1"/>
  <c r="M5209" i="1" a="1"/>
  <c r="M5209" i="1" s="1"/>
  <c r="M5210" i="1" a="1"/>
  <c r="M5210" i="1" s="1"/>
  <c r="M5211" i="1" a="1"/>
  <c r="M5211" i="1" s="1"/>
  <c r="M5212" i="1" a="1"/>
  <c r="M5212" i="1" s="1"/>
  <c r="M5213" i="1" a="1"/>
  <c r="M5213" i="1" s="1"/>
  <c r="M5214" i="1" a="1"/>
  <c r="M5214" i="1" s="1"/>
  <c r="M5215" i="1" a="1"/>
  <c r="M5215" i="1" s="1"/>
  <c r="M5216" i="1" a="1"/>
  <c r="M5216" i="1" s="1"/>
  <c r="M5217" i="1" a="1"/>
  <c r="M5217" i="1" s="1"/>
  <c r="M5218" i="1" a="1"/>
  <c r="M5218" i="1" s="1"/>
  <c r="M5219" i="1" a="1"/>
  <c r="M5219" i="1"/>
  <c r="M5220" i="1" a="1"/>
  <c r="M5220" i="1" s="1"/>
  <c r="M5221" i="1" a="1"/>
  <c r="M5221" i="1" s="1"/>
  <c r="M5222" i="1" a="1"/>
  <c r="M5222" i="1" s="1"/>
  <c r="M5223" i="1" a="1"/>
  <c r="M5223" i="1" s="1"/>
  <c r="M5224" i="1" a="1"/>
  <c r="M5224" i="1" s="1"/>
  <c r="M5225" i="1" a="1"/>
  <c r="M5225" i="1" s="1"/>
  <c r="M5226" i="1" a="1"/>
  <c r="M5226" i="1" s="1"/>
  <c r="M5227" i="1" a="1"/>
  <c r="M5227" i="1" s="1"/>
  <c r="M5228" i="1" a="1"/>
  <c r="M5228" i="1" s="1"/>
  <c r="M5229" i="1" a="1"/>
  <c r="M5229" i="1" s="1"/>
  <c r="M5230" i="1" a="1"/>
  <c r="M5230" i="1" s="1"/>
  <c r="M5231" i="1" a="1"/>
  <c r="M5231" i="1" s="1"/>
  <c r="M5232" i="1" a="1"/>
  <c r="M5232" i="1" s="1"/>
  <c r="M5233" i="1" a="1"/>
  <c r="M5233" i="1" s="1"/>
  <c r="M5234" i="1" a="1"/>
  <c r="M5234" i="1" s="1"/>
  <c r="M5235" i="1" a="1"/>
  <c r="M5235" i="1" s="1"/>
  <c r="M5236" i="1" a="1"/>
  <c r="M5236" i="1" s="1"/>
  <c r="M5237" i="1" a="1"/>
  <c r="M5237" i="1" s="1"/>
  <c r="M5238" i="1" a="1"/>
  <c r="M5238" i="1" s="1"/>
  <c r="M5239" i="1" a="1"/>
  <c r="M5239" i="1" s="1"/>
  <c r="M5240" i="1" a="1"/>
  <c r="M5240" i="1" s="1"/>
  <c r="M5241" i="1" a="1"/>
  <c r="M5241" i="1" s="1"/>
  <c r="M5242" i="1" a="1"/>
  <c r="M5242" i="1" s="1"/>
  <c r="M5243" i="1" a="1"/>
  <c r="M5243" i="1" s="1"/>
  <c r="M5244" i="1" a="1"/>
  <c r="M5244" i="1" s="1"/>
  <c r="M5245" i="1" a="1"/>
  <c r="M5245" i="1" s="1"/>
  <c r="M5246" i="1" a="1"/>
  <c r="M5246" i="1" s="1"/>
  <c r="M5247" i="1" a="1"/>
  <c r="M5247" i="1" s="1"/>
  <c r="M5248" i="1" a="1"/>
  <c r="M5248" i="1" s="1"/>
  <c r="M5249" i="1" a="1"/>
  <c r="M5249" i="1" s="1"/>
  <c r="M5250" i="1" a="1"/>
  <c r="M5250" i="1" s="1"/>
  <c r="M5251" i="1" a="1"/>
  <c r="M5251" i="1" s="1"/>
  <c r="M5252" i="1" a="1"/>
  <c r="M5252" i="1"/>
  <c r="M5253" i="1" a="1"/>
  <c r="M5253" i="1" s="1"/>
  <c r="M5254" i="1" a="1"/>
  <c r="M5254" i="1" s="1"/>
  <c r="M5255" i="1" a="1"/>
  <c r="M5255" i="1" s="1"/>
  <c r="M5256" i="1" a="1"/>
  <c r="M5256" i="1" s="1"/>
  <c r="M5257" i="1" a="1"/>
  <c r="M5257" i="1" s="1"/>
  <c r="M5258" i="1" a="1"/>
  <c r="M5258" i="1" s="1"/>
  <c r="M5259" i="1" a="1"/>
  <c r="M5259" i="1" s="1"/>
  <c r="M5260" i="1" a="1"/>
  <c r="M5260" i="1" s="1"/>
  <c r="M5261" i="1" a="1"/>
  <c r="M5261" i="1" s="1"/>
  <c r="M5262" i="1" a="1"/>
  <c r="M5262" i="1" s="1"/>
  <c r="M5263" i="1" a="1"/>
  <c r="M5263" i="1" s="1"/>
  <c r="M5264" i="1" a="1"/>
  <c r="M5264" i="1" s="1"/>
  <c r="M5265" i="1" a="1"/>
  <c r="M5265" i="1" s="1"/>
  <c r="M5266" i="1" a="1"/>
  <c r="M5266" i="1" s="1"/>
  <c r="M5267" i="1" a="1"/>
  <c r="M5267" i="1" s="1"/>
  <c r="M5268" i="1" a="1"/>
  <c r="M5268" i="1" s="1"/>
  <c r="M5269" i="1" a="1"/>
  <c r="M5269" i="1" s="1"/>
  <c r="M5270" i="1" a="1"/>
  <c r="M5270" i="1" s="1"/>
  <c r="M5271" i="1" a="1"/>
  <c r="M5271" i="1" s="1"/>
  <c r="M5272" i="1" a="1"/>
  <c r="M5272" i="1" s="1"/>
  <c r="M5273" i="1" a="1"/>
  <c r="M5273" i="1" s="1"/>
  <c r="M5274" i="1" a="1"/>
  <c r="M5274" i="1" s="1"/>
  <c r="M5275" i="1" a="1"/>
  <c r="M5275" i="1" s="1"/>
  <c r="M5276" i="1" a="1"/>
  <c r="M5276" i="1" s="1"/>
  <c r="M5277" i="1" a="1"/>
  <c r="M5277" i="1" s="1"/>
  <c r="M5278" i="1" a="1"/>
  <c r="M5278" i="1" s="1"/>
  <c r="M5279" i="1" a="1"/>
  <c r="M5279" i="1" s="1"/>
  <c r="M5280" i="1" a="1"/>
  <c r="M5280" i="1" s="1"/>
  <c r="M5281" i="1" a="1"/>
  <c r="M5281" i="1"/>
  <c r="M5282" i="1" a="1"/>
  <c r="M5282" i="1" s="1"/>
  <c r="M5283" i="1" a="1"/>
  <c r="M5283" i="1" s="1"/>
  <c r="M5284" i="1" a="1"/>
  <c r="M5284" i="1" s="1"/>
  <c r="M5285" i="1" a="1"/>
  <c r="M5285" i="1"/>
  <c r="M5286" i="1" a="1"/>
  <c r="M5286" i="1" s="1"/>
  <c r="M5287" i="1" a="1"/>
  <c r="M5287" i="1" s="1"/>
  <c r="M5288" i="1" a="1"/>
  <c r="M5288" i="1" s="1"/>
  <c r="M5289" i="1" a="1"/>
  <c r="M5289" i="1" s="1"/>
  <c r="M5290" i="1" a="1"/>
  <c r="M5290" i="1" s="1"/>
  <c r="M5291" i="1" a="1"/>
  <c r="M5291" i="1" s="1"/>
  <c r="M5292" i="1" a="1"/>
  <c r="M5292" i="1" s="1"/>
  <c r="M5293" i="1" a="1"/>
  <c r="M5293" i="1" s="1"/>
  <c r="M5294" i="1" a="1"/>
  <c r="M5294" i="1" s="1"/>
  <c r="M5295" i="1" a="1"/>
  <c r="M5295" i="1" s="1"/>
  <c r="M5296" i="1" a="1"/>
  <c r="M5296" i="1" s="1"/>
  <c r="M5297" i="1" a="1"/>
  <c r="M5297" i="1" s="1"/>
  <c r="M5298" i="1" a="1"/>
  <c r="M5298" i="1" s="1"/>
  <c r="M5299" i="1" a="1"/>
  <c r="M5299" i="1" s="1"/>
  <c r="M5300" i="1" a="1"/>
  <c r="M5300" i="1" s="1"/>
  <c r="M5301" i="1" a="1"/>
  <c r="M5301" i="1" s="1"/>
  <c r="M5302" i="1" a="1"/>
  <c r="M5302" i="1" s="1"/>
  <c r="M5303" i="1" a="1"/>
  <c r="M5303" i="1" s="1"/>
  <c r="M5304" i="1" a="1"/>
  <c r="M5304" i="1" s="1"/>
  <c r="M5305" i="1" a="1"/>
  <c r="M5305" i="1" s="1"/>
  <c r="M5306" i="1" a="1"/>
  <c r="M5306" i="1" s="1"/>
  <c r="M5307" i="1" a="1"/>
  <c r="M5307" i="1" s="1"/>
  <c r="M5308" i="1" a="1"/>
  <c r="M5308" i="1" s="1"/>
  <c r="M5309" i="1" a="1"/>
  <c r="M5309" i="1" s="1"/>
  <c r="M5310" i="1" a="1"/>
  <c r="M5310" i="1" s="1"/>
  <c r="M5311" i="1" a="1"/>
  <c r="M5311" i="1" s="1"/>
  <c r="M5312" i="1" a="1"/>
  <c r="M5312" i="1" s="1"/>
  <c r="M5313" i="1" a="1"/>
  <c r="M5313" i="1" s="1"/>
  <c r="M5314" i="1" a="1"/>
  <c r="M5314" i="1"/>
  <c r="M5315" i="1" a="1"/>
  <c r="M5315" i="1" s="1"/>
  <c r="M5316" i="1" a="1"/>
  <c r="M5316" i="1" s="1"/>
  <c r="M5317" i="1" a="1"/>
  <c r="M5317" i="1" s="1"/>
  <c r="M5318" i="1" a="1"/>
  <c r="M5318" i="1"/>
  <c r="M5319" i="1" a="1"/>
  <c r="M5319" i="1" s="1"/>
  <c r="M5320" i="1" a="1"/>
  <c r="M5320" i="1" s="1"/>
  <c r="M5321" i="1" a="1"/>
  <c r="M5321" i="1" s="1"/>
  <c r="M5322" i="1" a="1"/>
  <c r="M5322" i="1" s="1"/>
  <c r="M5323" i="1" a="1"/>
  <c r="M5323" i="1" s="1"/>
  <c r="M5324" i="1" a="1"/>
  <c r="M5324" i="1" s="1"/>
  <c r="M5325" i="1" a="1"/>
  <c r="M5325" i="1" s="1"/>
  <c r="M5326" i="1" a="1"/>
  <c r="M5326" i="1" s="1"/>
  <c r="M5327" i="1" a="1"/>
  <c r="M5327" i="1" s="1"/>
  <c r="M5328" i="1" a="1"/>
  <c r="M5328" i="1" s="1"/>
  <c r="M5329" i="1" a="1"/>
  <c r="M5329" i="1" s="1"/>
  <c r="M5330" i="1" a="1"/>
  <c r="M5330" i="1" s="1"/>
  <c r="M5331" i="1" a="1"/>
  <c r="M5331" i="1" s="1"/>
  <c r="M5332" i="1" a="1"/>
  <c r="M5332" i="1" s="1"/>
  <c r="M5333" i="1" a="1"/>
  <c r="M5333" i="1" s="1"/>
  <c r="M5334" i="1" a="1"/>
  <c r="M5334" i="1" s="1"/>
  <c r="M5335" i="1" a="1"/>
  <c r="M5335" i="1" s="1"/>
  <c r="M5336" i="1" a="1"/>
  <c r="M5336" i="1" s="1"/>
  <c r="M5337" i="1" a="1"/>
  <c r="M5337" i="1" s="1"/>
  <c r="M5338" i="1" a="1"/>
  <c r="M5338" i="1" s="1"/>
  <c r="M5339" i="1" a="1"/>
  <c r="M5339" i="1" s="1"/>
  <c r="M5340" i="1" a="1"/>
  <c r="M5340" i="1" s="1"/>
  <c r="M5341" i="1" a="1"/>
  <c r="M5341" i="1" s="1"/>
  <c r="M5342" i="1" a="1"/>
  <c r="M5342" i="1"/>
  <c r="M5343" i="1" a="1"/>
  <c r="M5343" i="1" s="1"/>
  <c r="M5344" i="1" a="1"/>
  <c r="M5344" i="1" s="1"/>
  <c r="M5345" i="1" a="1"/>
  <c r="M5345" i="1" s="1"/>
  <c r="M5346" i="1" a="1"/>
  <c r="M5346" i="1" s="1"/>
  <c r="M5347" i="1" a="1"/>
  <c r="M5347" i="1"/>
  <c r="M5348" i="1" a="1"/>
  <c r="M5348" i="1" s="1"/>
  <c r="M5349" i="1" a="1"/>
  <c r="M5349" i="1" s="1"/>
  <c r="M5350" i="1" a="1"/>
  <c r="M5350" i="1" s="1"/>
  <c r="M5351" i="1" a="1"/>
  <c r="M5351" i="1" s="1"/>
  <c r="M5352" i="1" a="1"/>
  <c r="M5352" i="1" s="1"/>
  <c r="M5353" i="1" a="1"/>
  <c r="M5353" i="1" s="1"/>
  <c r="M5354" i="1" a="1"/>
  <c r="M5354" i="1" s="1"/>
  <c r="M5355" i="1" a="1"/>
  <c r="M5355" i="1" s="1"/>
  <c r="M5356" i="1" a="1"/>
  <c r="M5356" i="1" s="1"/>
  <c r="M5357" i="1" a="1"/>
  <c r="M5357" i="1"/>
  <c r="M5358" i="1" a="1"/>
  <c r="M5358" i="1" s="1"/>
  <c r="M5359" i="1" a="1"/>
  <c r="M5359" i="1" s="1"/>
  <c r="M5360" i="1" a="1"/>
  <c r="M5360" i="1" s="1"/>
  <c r="M5361" i="1" a="1"/>
  <c r="M5361" i="1" s="1"/>
  <c r="M5362" i="1" a="1"/>
  <c r="M5362" i="1" s="1"/>
  <c r="M5363" i="1" a="1"/>
  <c r="M5363" i="1"/>
  <c r="M5364" i="1" a="1"/>
  <c r="M5364" i="1" s="1"/>
  <c r="M5365" i="1" a="1"/>
  <c r="M5365" i="1" s="1"/>
  <c r="M5366" i="1" a="1"/>
  <c r="M5366" i="1" s="1"/>
  <c r="M5367" i="1" a="1"/>
  <c r="M5367" i="1" s="1"/>
  <c r="M5368" i="1" a="1"/>
  <c r="M5368" i="1"/>
  <c r="M5369" i="1" a="1"/>
  <c r="M5369" i="1" s="1"/>
  <c r="M5370" i="1" a="1"/>
  <c r="M5370" i="1" s="1"/>
  <c r="M5371" i="1" a="1"/>
  <c r="M5371" i="1" s="1"/>
  <c r="M5372" i="1" a="1"/>
  <c r="M5372" i="1" s="1"/>
  <c r="M5373" i="1" a="1"/>
  <c r="M5373" i="1" s="1"/>
  <c r="M5374" i="1" a="1"/>
  <c r="M5374" i="1" s="1"/>
  <c r="M5375" i="1" a="1"/>
  <c r="M5375" i="1"/>
  <c r="M5376" i="1" a="1"/>
  <c r="M5376" i="1" s="1"/>
  <c r="M5377" i="1" a="1"/>
  <c r="M5377" i="1" s="1"/>
  <c r="M5378" i="1" a="1"/>
  <c r="M5378" i="1" s="1"/>
  <c r="M5379" i="1" a="1"/>
  <c r="M5379" i="1" s="1"/>
  <c r="M5380" i="1" a="1"/>
  <c r="M5380" i="1" s="1"/>
  <c r="M5381" i="1" a="1"/>
  <c r="M5381" i="1" s="1"/>
  <c r="M5382" i="1" a="1"/>
  <c r="M5382" i="1" s="1"/>
  <c r="M5383" i="1" a="1"/>
  <c r="M5383" i="1" s="1"/>
  <c r="M5384" i="1" a="1"/>
  <c r="M5384" i="1" s="1"/>
  <c r="M5385" i="1" a="1"/>
  <c r="M5385" i="1" s="1"/>
  <c r="M5386" i="1" a="1"/>
  <c r="M5386" i="1" s="1"/>
  <c r="M5387" i="1" a="1"/>
  <c r="M5387" i="1" s="1"/>
  <c r="M5388" i="1" a="1"/>
  <c r="M5388" i="1" s="1"/>
  <c r="M5389" i="1" a="1"/>
  <c r="M5389" i="1" s="1"/>
  <c r="M5390" i="1" a="1"/>
  <c r="M5390" i="1"/>
  <c r="M5391" i="1" a="1"/>
  <c r="M5391" i="1" s="1"/>
  <c r="M5392" i="1" a="1"/>
  <c r="M5392" i="1" s="1"/>
  <c r="M5393" i="1" a="1"/>
  <c r="M5393" i="1" s="1"/>
  <c r="M5394" i="1" a="1"/>
  <c r="M5394" i="1" s="1"/>
  <c r="M5395" i="1" a="1"/>
  <c r="M5395" i="1" s="1"/>
  <c r="M5396" i="1" a="1"/>
  <c r="M5396" i="1"/>
  <c r="M5397" i="1" a="1"/>
  <c r="M5397" i="1" s="1"/>
  <c r="M5398" i="1" a="1"/>
  <c r="M5398" i="1" s="1"/>
  <c r="M5399" i="1" a="1"/>
  <c r="M5399" i="1" s="1"/>
  <c r="M5400" i="1" a="1"/>
  <c r="M5400" i="1" s="1"/>
  <c r="M5401" i="1" a="1"/>
  <c r="M5401" i="1"/>
  <c r="M5402" i="1" a="1"/>
  <c r="M5402" i="1" s="1"/>
  <c r="M5403" i="1" a="1"/>
  <c r="M5403" i="1" s="1"/>
  <c r="M5404" i="1" a="1"/>
  <c r="M5404" i="1"/>
  <c r="M5405" i="1" a="1"/>
  <c r="M5405" i="1" s="1"/>
  <c r="M5406" i="1" a="1"/>
  <c r="M5406" i="1" s="1"/>
  <c r="M5407" i="1" a="1"/>
  <c r="M5407" i="1" s="1"/>
  <c r="M5408" i="1" a="1"/>
  <c r="M5408" i="1"/>
  <c r="M5409" i="1" a="1"/>
  <c r="M5409" i="1" s="1"/>
  <c r="M5410" i="1" a="1"/>
  <c r="M5410" i="1" s="1"/>
  <c r="M5411" i="1" a="1"/>
  <c r="M5411" i="1" s="1"/>
  <c r="M5412" i="1" a="1"/>
  <c r="M5412" i="1" s="1"/>
  <c r="M5413" i="1" a="1"/>
  <c r="M5413" i="1" s="1"/>
  <c r="M5414" i="1" a="1"/>
  <c r="M5414" i="1" s="1"/>
  <c r="M5415" i="1" a="1"/>
  <c r="M5415" i="1" s="1"/>
  <c r="M5416" i="1" a="1"/>
  <c r="M5416" i="1" s="1"/>
  <c r="M5417" i="1" a="1"/>
  <c r="M5417" i="1"/>
  <c r="M5418" i="1" a="1"/>
  <c r="M5418" i="1" s="1"/>
  <c r="M5419" i="1" a="1"/>
  <c r="M5419" i="1" s="1"/>
  <c r="M5420" i="1" a="1"/>
  <c r="M5420" i="1" s="1"/>
  <c r="M5421" i="1" a="1"/>
  <c r="M5421" i="1" s="1"/>
  <c r="M5422" i="1" a="1"/>
  <c r="M5422" i="1" s="1"/>
  <c r="M5423" i="1" a="1"/>
  <c r="M5423" i="1"/>
  <c r="M5424" i="1" a="1"/>
  <c r="M5424" i="1" s="1"/>
  <c r="M5425" i="1" a="1"/>
  <c r="M5425" i="1" s="1"/>
  <c r="M5426" i="1" a="1"/>
  <c r="M5426" i="1" s="1"/>
  <c r="M5427" i="1" a="1"/>
  <c r="M5427" i="1" s="1"/>
  <c r="M5428" i="1" a="1"/>
  <c r="M5428" i="1"/>
  <c r="M5429" i="1" a="1"/>
  <c r="M5429" i="1"/>
  <c r="M5430" i="1" a="1"/>
  <c r="M5430" i="1" s="1"/>
  <c r="M5431" i="1" a="1"/>
  <c r="M5431" i="1" s="1"/>
  <c r="M5432" i="1" a="1"/>
  <c r="M5432" i="1" s="1"/>
  <c r="M5433" i="1" a="1"/>
  <c r="M5433" i="1" s="1"/>
  <c r="M5434" i="1" a="1"/>
  <c r="M5434" i="1" s="1"/>
  <c r="M5435" i="1" a="1"/>
  <c r="M5435" i="1" s="1"/>
  <c r="M5436" i="1" a="1"/>
  <c r="M5436" i="1" s="1"/>
  <c r="M5437" i="1" a="1"/>
  <c r="M5437" i="1"/>
  <c r="M5438" i="1" a="1"/>
  <c r="M5438" i="1" s="1"/>
  <c r="M5439" i="1" a="1"/>
  <c r="M5439" i="1" s="1"/>
  <c r="M5440" i="1" a="1"/>
  <c r="M5440" i="1" s="1"/>
  <c r="M5441" i="1" a="1"/>
  <c r="M5441" i="1"/>
  <c r="M5442" i="1" a="1"/>
  <c r="M5442" i="1" s="1"/>
  <c r="M5443" i="1" a="1"/>
  <c r="M5443" i="1" s="1"/>
  <c r="M5444" i="1" a="1"/>
  <c r="M5444" i="1" s="1"/>
  <c r="M5445" i="1" a="1"/>
  <c r="M5445" i="1" s="1"/>
  <c r="M5446" i="1" a="1"/>
  <c r="M5446" i="1" s="1"/>
  <c r="M5447" i="1" a="1"/>
  <c r="M5447" i="1" s="1"/>
  <c r="M5448" i="1" a="1"/>
  <c r="M5448" i="1"/>
  <c r="M5449" i="1" a="1"/>
  <c r="M5449" i="1" s="1"/>
  <c r="M5450" i="1" a="1"/>
  <c r="M5450" i="1"/>
  <c r="M5451" i="1" a="1"/>
  <c r="M5451" i="1" s="1"/>
  <c r="M5452" i="1" a="1"/>
  <c r="M5452" i="1" s="1"/>
  <c r="M5453" i="1" a="1"/>
  <c r="M5453" i="1"/>
  <c r="M5454" i="1" a="1"/>
  <c r="M5454" i="1" s="1"/>
  <c r="M5455" i="1" a="1"/>
  <c r="M5455" i="1" s="1"/>
  <c r="M5456" i="1" a="1"/>
  <c r="M5456" i="1"/>
  <c r="M5457" i="1" a="1"/>
  <c r="M5457" i="1" s="1"/>
  <c r="M5458" i="1" a="1"/>
  <c r="M5458" i="1" s="1"/>
  <c r="M5459" i="1" a="1"/>
  <c r="M5459" i="1" s="1"/>
  <c r="M5460" i="1" a="1"/>
  <c r="M5460" i="1" s="1"/>
  <c r="M5461" i="1" a="1"/>
  <c r="M5461" i="1"/>
  <c r="M5462" i="1" a="1"/>
  <c r="M5462" i="1"/>
  <c r="M5463" i="1" a="1"/>
  <c r="M5463" i="1" s="1"/>
  <c r="M5464" i="1" a="1"/>
  <c r="M5464" i="1" s="1"/>
  <c r="M5465" i="1" a="1"/>
  <c r="M5465" i="1" s="1"/>
  <c r="M5466" i="1" a="1"/>
  <c r="M5466" i="1" s="1"/>
  <c r="M5467" i="1" a="1"/>
  <c r="M5467" i="1" s="1"/>
  <c r="M5468" i="1" a="1"/>
  <c r="M5468" i="1" s="1"/>
  <c r="M5469" i="1" a="1"/>
  <c r="M5469" i="1" s="1"/>
  <c r="M5470" i="1" a="1"/>
  <c r="M5470" i="1" s="1"/>
  <c r="M5471" i="1" a="1"/>
  <c r="M5471" i="1" s="1"/>
  <c r="M5472" i="1" a="1"/>
  <c r="M5472" i="1"/>
  <c r="M5473" i="1" a="1"/>
  <c r="M5473" i="1" s="1"/>
  <c r="M5474" i="1" a="1"/>
  <c r="M5474" i="1"/>
  <c r="M5475" i="1" a="1"/>
  <c r="M5475" i="1" s="1"/>
  <c r="M5476" i="1" a="1"/>
  <c r="M5476" i="1" s="1"/>
  <c r="M5477" i="1" a="1"/>
  <c r="M5477" i="1" s="1"/>
  <c r="M5478" i="1" a="1"/>
  <c r="M5478" i="1" s="1"/>
  <c r="M5479" i="1" a="1"/>
  <c r="M5479" i="1" s="1"/>
  <c r="M5480" i="1" a="1"/>
  <c r="M5480" i="1" s="1"/>
  <c r="M5481" i="1" a="1"/>
  <c r="M5481" i="1"/>
  <c r="M5482" i="1" a="1"/>
  <c r="M5482" i="1" s="1"/>
  <c r="M5483" i="1" a="1"/>
  <c r="M5483" i="1"/>
  <c r="M5484" i="1" a="1"/>
  <c r="M5484" i="1" s="1"/>
  <c r="M5485" i="1" a="1"/>
  <c r="M5485" i="1" s="1"/>
  <c r="M5486" i="1" a="1"/>
  <c r="M5486" i="1"/>
  <c r="M5487" i="1" a="1"/>
  <c r="M5487" i="1" s="1"/>
  <c r="M5488" i="1" a="1"/>
  <c r="M5488" i="1"/>
  <c r="M5489" i="1" a="1"/>
  <c r="M5489" i="1" s="1"/>
  <c r="M5490" i="1" a="1"/>
  <c r="M5490" i="1" s="1"/>
  <c r="M5491" i="1" a="1"/>
  <c r="M5491" i="1" s="1"/>
  <c r="M5492" i="1" a="1"/>
  <c r="M5492" i="1" s="1"/>
  <c r="M5493" i="1" a="1"/>
  <c r="M5493" i="1" s="1"/>
  <c r="M5494" i="1" a="1"/>
  <c r="M5494" i="1"/>
  <c r="M5495" i="1" a="1"/>
  <c r="M5495" i="1" s="1"/>
  <c r="M5496" i="1" a="1"/>
  <c r="M5496" i="1" s="1"/>
  <c r="M5497" i="1" a="1"/>
  <c r="M5497" i="1" s="1"/>
  <c r="M5498" i="1" a="1"/>
  <c r="M5498" i="1" s="1"/>
  <c r="M5499" i="1" a="1"/>
  <c r="M5499" i="1" s="1"/>
  <c r="M5500" i="1" a="1"/>
  <c r="M5500" i="1" s="1"/>
  <c r="M5501" i="1" a="1"/>
  <c r="M5501" i="1" s="1"/>
  <c r="M5502" i="1" a="1"/>
  <c r="M5502" i="1" s="1"/>
  <c r="M5503" i="1" a="1"/>
  <c r="M5503" i="1" s="1"/>
  <c r="M5504" i="1" a="1"/>
  <c r="M5504" i="1" s="1"/>
  <c r="M5505" i="1" a="1"/>
  <c r="M5505" i="1" s="1"/>
  <c r="M5506" i="1" a="1"/>
  <c r="M5506" i="1" s="1"/>
  <c r="M5507" i="1" a="1"/>
  <c r="M5507" i="1"/>
  <c r="M5508" i="1" a="1"/>
  <c r="M5508" i="1" s="1"/>
  <c r="M5509" i="1" a="1"/>
  <c r="M5509" i="1" s="1"/>
  <c r="M5510" i="1" a="1"/>
  <c r="M5510" i="1"/>
  <c r="M5511" i="1" a="1"/>
  <c r="M5511" i="1" s="1"/>
  <c r="M5512" i="1" a="1"/>
  <c r="M5512" i="1" s="1"/>
  <c r="M5513" i="1" a="1"/>
  <c r="M5513" i="1" s="1"/>
  <c r="M5514" i="1" a="1"/>
  <c r="M5514" i="1"/>
  <c r="M5515" i="1" a="1"/>
  <c r="M5515" i="1" s="1"/>
  <c r="M5516" i="1" a="1"/>
  <c r="M5516" i="1"/>
  <c r="M5517" i="1" a="1"/>
  <c r="M5517" i="1" s="1"/>
  <c r="M5518" i="1" a="1"/>
  <c r="M5518" i="1" s="1"/>
  <c r="M5519" i="1" a="1"/>
  <c r="M5519" i="1"/>
  <c r="M5520" i="1" a="1"/>
  <c r="M5520" i="1" s="1"/>
  <c r="M5521" i="1" a="1"/>
  <c r="M5521" i="1"/>
  <c r="M5522" i="1" a="1"/>
  <c r="M5522" i="1" s="1"/>
  <c r="M5523" i="1" a="1"/>
  <c r="M5523" i="1"/>
  <c r="M5524" i="1" a="1"/>
  <c r="M5524" i="1" s="1"/>
  <c r="M5525" i="1" a="1"/>
  <c r="M5525" i="1" s="1"/>
  <c r="M5526" i="1" a="1"/>
  <c r="M5526" i="1" s="1"/>
  <c r="M5527" i="1" a="1"/>
  <c r="M5527" i="1" s="1"/>
  <c r="M5528" i="1" a="1"/>
  <c r="M5528" i="1" s="1"/>
  <c r="M5529" i="1" a="1"/>
  <c r="M5529" i="1" s="1"/>
  <c r="M5530" i="1" a="1"/>
  <c r="M5530" i="1" s="1"/>
  <c r="M5531" i="1" a="1"/>
  <c r="M5531" i="1" s="1"/>
  <c r="M5532" i="1" a="1"/>
  <c r="M5532" i="1"/>
  <c r="M5533" i="1" a="1"/>
  <c r="M5533" i="1" s="1"/>
  <c r="M5534" i="1" a="1"/>
  <c r="M5534" i="1" s="1"/>
  <c r="M5535" i="1" a="1"/>
  <c r="M5535" i="1" s="1"/>
  <c r="M5536" i="1" a="1"/>
  <c r="M5536" i="1" s="1"/>
  <c r="M5537" i="1" a="1"/>
  <c r="M5537" i="1" s="1"/>
  <c r="M5538" i="1" a="1"/>
  <c r="M5538" i="1" s="1"/>
  <c r="M5539" i="1" a="1"/>
  <c r="M5539" i="1" s="1"/>
  <c r="M5540" i="1" a="1"/>
  <c r="M5540" i="1" s="1"/>
  <c r="M5541" i="1" a="1"/>
  <c r="M5541" i="1" s="1"/>
  <c r="M5542" i="1" a="1"/>
  <c r="M5542" i="1" s="1"/>
  <c r="M5543" i="1" a="1"/>
  <c r="M5543" i="1" s="1"/>
  <c r="M5544" i="1" a="1"/>
  <c r="M5544" i="1" s="1"/>
  <c r="M5545" i="1" a="1"/>
  <c r="M5545" i="1" s="1"/>
  <c r="M5546" i="1" a="1"/>
  <c r="M5546" i="1" s="1"/>
  <c r="M5547" i="1" a="1"/>
  <c r="M5547" i="1" s="1"/>
  <c r="M5548" i="1" a="1"/>
  <c r="M5548" i="1" s="1"/>
  <c r="M5549" i="1" a="1"/>
  <c r="M5549" i="1" s="1"/>
  <c r="M5550" i="1" a="1"/>
  <c r="M5550" i="1" s="1"/>
  <c r="M5551" i="1" a="1"/>
  <c r="M5551" i="1" s="1"/>
  <c r="M5552" i="1" a="1"/>
  <c r="M5552" i="1"/>
  <c r="M5553" i="1" a="1"/>
  <c r="M5553" i="1" s="1"/>
  <c r="M5554" i="1" a="1"/>
  <c r="M5554" i="1"/>
  <c r="M5555" i="1" a="1"/>
  <c r="M5555" i="1" s="1"/>
  <c r="M5556" i="1" a="1"/>
  <c r="M5556" i="1"/>
  <c r="M5557" i="1" a="1"/>
  <c r="M5557" i="1" s="1"/>
  <c r="M5558" i="1" a="1"/>
  <c r="M5558" i="1" s="1"/>
  <c r="M5559" i="1" a="1"/>
  <c r="M5559" i="1" s="1"/>
  <c r="M5560" i="1" a="1"/>
  <c r="M5560" i="1" s="1"/>
  <c r="M5561" i="1" a="1"/>
  <c r="M5561" i="1" s="1"/>
  <c r="M5562" i="1" a="1"/>
  <c r="M5562" i="1" s="1"/>
  <c r="M5563" i="1" a="1"/>
  <c r="M5563" i="1" s="1"/>
  <c r="M5564" i="1" a="1"/>
  <c r="M5564" i="1" s="1"/>
  <c r="M5565" i="1" a="1"/>
  <c r="M5565" i="1" s="1"/>
  <c r="M5566" i="1" a="1"/>
  <c r="M5566" i="1" s="1"/>
  <c r="M5567" i="1" a="1"/>
  <c r="M5567" i="1" s="1"/>
  <c r="M5568" i="1" a="1"/>
  <c r="M5568" i="1"/>
  <c r="M5569" i="1" a="1"/>
  <c r="M5569" i="1" s="1"/>
  <c r="M5570" i="1" a="1"/>
  <c r="M5570" i="1" s="1"/>
  <c r="M5571" i="1" a="1"/>
  <c r="M5571" i="1" s="1"/>
  <c r="M5572" i="1" a="1"/>
  <c r="M5572" i="1" s="1"/>
  <c r="M5573" i="1" a="1"/>
  <c r="M5573" i="1" s="1"/>
  <c r="M5574" i="1" a="1"/>
  <c r="M5574" i="1" s="1"/>
  <c r="M5575" i="1" a="1"/>
  <c r="M5575" i="1" s="1"/>
  <c r="M5576" i="1" a="1"/>
  <c r="M5576" i="1" s="1"/>
  <c r="M5577" i="1" a="1"/>
  <c r="M5577" i="1" s="1"/>
  <c r="M5578" i="1" a="1"/>
  <c r="M5578" i="1" s="1"/>
  <c r="M5579" i="1" a="1"/>
  <c r="M5579" i="1" s="1"/>
  <c r="M5580" i="1" a="1"/>
  <c r="M5580" i="1" s="1"/>
  <c r="M5581" i="1" a="1"/>
  <c r="M5581" i="1" s="1"/>
  <c r="M5582" i="1" a="1"/>
  <c r="M5582" i="1" s="1"/>
  <c r="M5583" i="1" a="1"/>
  <c r="M5583" i="1" s="1"/>
  <c r="M5584" i="1" a="1"/>
  <c r="M5584" i="1" s="1"/>
  <c r="M5585" i="1" a="1"/>
  <c r="M5585" i="1" s="1"/>
  <c r="M5586" i="1" a="1"/>
  <c r="M5586" i="1" s="1"/>
  <c r="M5587" i="1" a="1"/>
  <c r="M5587" i="1"/>
  <c r="M5588" i="1" a="1"/>
  <c r="M5588" i="1" s="1"/>
  <c r="M5589" i="1" a="1"/>
  <c r="M5589" i="1"/>
  <c r="M5590" i="1" a="1"/>
  <c r="M5590" i="1" s="1"/>
  <c r="M5591" i="1" a="1"/>
  <c r="M5591" i="1" s="1"/>
  <c r="M5592" i="1" a="1"/>
  <c r="M5592" i="1" s="1"/>
  <c r="M5593" i="1" a="1"/>
  <c r="M5593" i="1" s="1"/>
  <c r="M5594" i="1" a="1"/>
  <c r="M5594" i="1" s="1"/>
  <c r="M5595" i="1" a="1"/>
  <c r="M5595" i="1" s="1"/>
  <c r="M5596" i="1" a="1"/>
  <c r="M5596" i="1" s="1"/>
  <c r="M5597" i="1" a="1"/>
  <c r="M5597" i="1" s="1"/>
  <c r="M5598" i="1" a="1"/>
  <c r="M5598" i="1" s="1"/>
  <c r="M5599" i="1" a="1"/>
  <c r="M5599" i="1" s="1"/>
  <c r="M5600" i="1" a="1"/>
  <c r="M5600" i="1" s="1"/>
  <c r="M5601" i="1" a="1"/>
  <c r="M5601" i="1" s="1"/>
  <c r="M5602" i="1" a="1"/>
  <c r="M5602" i="1" s="1"/>
  <c r="M5603" i="1" a="1"/>
  <c r="M5603" i="1"/>
  <c r="M5604" i="1" a="1"/>
  <c r="M5604" i="1" s="1"/>
  <c r="M5605" i="1" a="1"/>
  <c r="M5605" i="1" s="1"/>
  <c r="M5606" i="1" a="1"/>
  <c r="M5606" i="1" s="1"/>
  <c r="M5607" i="1" a="1"/>
  <c r="M5607" i="1" s="1"/>
  <c r="M5608" i="1" a="1"/>
  <c r="M5608" i="1" s="1"/>
  <c r="M5609" i="1" a="1"/>
  <c r="M5609" i="1" s="1"/>
  <c r="M5610" i="1" a="1"/>
  <c r="M5610" i="1" s="1"/>
  <c r="M5611" i="1" a="1"/>
  <c r="M5611" i="1" s="1"/>
  <c r="M5612" i="1" a="1"/>
  <c r="M5612" i="1" s="1"/>
  <c r="M5613" i="1" a="1"/>
  <c r="M5613" i="1" s="1"/>
  <c r="M5614" i="1" a="1"/>
  <c r="M5614" i="1" s="1"/>
  <c r="M5615" i="1" a="1"/>
  <c r="M5615" i="1" s="1"/>
  <c r="M5616" i="1" a="1"/>
  <c r="M5616" i="1" s="1"/>
  <c r="M5617" i="1" a="1"/>
  <c r="M5617" i="1" s="1"/>
  <c r="M5618" i="1" a="1"/>
  <c r="M5618" i="1" s="1"/>
  <c r="M5619" i="1" a="1"/>
  <c r="M5619" i="1" s="1"/>
  <c r="M5620" i="1" a="1"/>
  <c r="M5620" i="1" s="1"/>
  <c r="M5621" i="1" a="1"/>
  <c r="M5621" i="1" s="1"/>
  <c r="M5622" i="1" a="1"/>
  <c r="M5622" i="1" s="1"/>
  <c r="M5623" i="1" a="1"/>
  <c r="M5623" i="1" s="1"/>
  <c r="M5624" i="1" a="1"/>
  <c r="M5624" i="1" s="1"/>
  <c r="M5625" i="1" a="1"/>
  <c r="M5625" i="1" s="1"/>
  <c r="M5626" i="1" a="1"/>
  <c r="M5626" i="1" s="1"/>
  <c r="M5627" i="1" a="1"/>
  <c r="M5627" i="1" s="1"/>
  <c r="M5628" i="1" a="1"/>
  <c r="M5628" i="1" s="1"/>
  <c r="M5629" i="1" a="1"/>
  <c r="M5629" i="1" s="1"/>
  <c r="M5630" i="1" a="1"/>
  <c r="M5630" i="1" s="1"/>
  <c r="M5631" i="1" a="1"/>
  <c r="M5631" i="1" s="1"/>
  <c r="M5632" i="1" a="1"/>
  <c r="M5632" i="1" s="1"/>
  <c r="M5633" i="1" a="1"/>
  <c r="M5633" i="1" s="1"/>
  <c r="M5634" i="1" a="1"/>
  <c r="M5634" i="1" s="1"/>
  <c r="M5635" i="1" a="1"/>
  <c r="M5635" i="1" s="1"/>
  <c r="M5636" i="1" a="1"/>
  <c r="M5636" i="1" s="1"/>
  <c r="M5637" i="1" a="1"/>
  <c r="M5637" i="1" s="1"/>
  <c r="M5638" i="1" a="1"/>
  <c r="M5638" i="1" s="1"/>
  <c r="M5639" i="1" a="1"/>
  <c r="M5639" i="1" s="1"/>
  <c r="M5640" i="1" a="1"/>
  <c r="M5640" i="1" s="1"/>
  <c r="M5641" i="1" a="1"/>
  <c r="M5641" i="1" s="1"/>
  <c r="M5642" i="1" a="1"/>
  <c r="M5642" i="1" s="1"/>
  <c r="M5643" i="1" a="1"/>
  <c r="M5643" i="1" s="1"/>
  <c r="M5644" i="1" a="1"/>
  <c r="M5644" i="1" s="1"/>
  <c r="M5645" i="1" a="1"/>
  <c r="M5645" i="1" s="1"/>
  <c r="M5646" i="1" a="1"/>
  <c r="M5646" i="1" s="1"/>
  <c r="M5647" i="1" a="1"/>
  <c r="M5647" i="1" s="1"/>
  <c r="M5648" i="1" a="1"/>
  <c r="M5648" i="1" s="1"/>
  <c r="M5649" i="1" a="1"/>
  <c r="M5649" i="1" s="1"/>
  <c r="M5650" i="1" a="1"/>
  <c r="M5650" i="1" s="1"/>
  <c r="M5651" i="1" a="1"/>
  <c r="M5651" i="1" s="1"/>
  <c r="M5652" i="1" a="1"/>
  <c r="M5652" i="1" s="1"/>
  <c r="M5653" i="1" a="1"/>
  <c r="M5653" i="1" s="1"/>
  <c r="M5654" i="1" a="1"/>
  <c r="M5654" i="1" s="1"/>
  <c r="M5655" i="1" a="1"/>
  <c r="M5655" i="1" s="1"/>
  <c r="M5656" i="1" a="1"/>
  <c r="M5656" i="1" s="1"/>
  <c r="M5657" i="1" a="1"/>
  <c r="M5657" i="1" s="1"/>
  <c r="M5658" i="1" a="1"/>
  <c r="M5658" i="1" s="1"/>
  <c r="M5659" i="1" a="1"/>
  <c r="M5659" i="1" s="1"/>
  <c r="M5660" i="1" a="1"/>
  <c r="M5660" i="1" s="1"/>
  <c r="M5661" i="1" a="1"/>
  <c r="M5661" i="1" s="1"/>
  <c r="M5662" i="1" a="1"/>
  <c r="M5662" i="1" s="1"/>
  <c r="M5663" i="1" a="1"/>
  <c r="M5663" i="1" s="1"/>
  <c r="M5664" i="1" a="1"/>
  <c r="M5664" i="1" s="1"/>
  <c r="M5665" i="1" a="1"/>
  <c r="M5665" i="1" s="1"/>
  <c r="M5666" i="1" a="1"/>
  <c r="M5666" i="1" s="1"/>
  <c r="M5667" i="1" a="1"/>
  <c r="M5667" i="1" s="1"/>
  <c r="M5668" i="1" a="1"/>
  <c r="M5668" i="1" s="1"/>
  <c r="M5669" i="1" a="1"/>
  <c r="M5669" i="1" s="1"/>
  <c r="M5670" i="1" a="1"/>
  <c r="M5670" i="1" s="1"/>
  <c r="M5671" i="1" a="1"/>
  <c r="M5671" i="1" s="1"/>
  <c r="M5672" i="1" a="1"/>
  <c r="M5672" i="1" s="1"/>
  <c r="M5673" i="1" a="1"/>
  <c r="M5673" i="1" s="1"/>
  <c r="M5674" i="1" a="1"/>
  <c r="M5674" i="1" s="1"/>
  <c r="M5675" i="1" a="1"/>
  <c r="M5675" i="1" s="1"/>
  <c r="M5676" i="1" a="1"/>
  <c r="M5676" i="1" s="1"/>
  <c r="M5677" i="1" a="1"/>
  <c r="M5677" i="1" s="1"/>
  <c r="M5678" i="1" a="1"/>
  <c r="M5678" i="1" s="1"/>
  <c r="M5679" i="1" a="1"/>
  <c r="M5679" i="1" s="1"/>
  <c r="M5680" i="1" a="1"/>
  <c r="M5680" i="1" s="1"/>
  <c r="M5681" i="1" a="1"/>
  <c r="M5681" i="1" s="1"/>
  <c r="M5682" i="1" a="1"/>
  <c r="M5682" i="1" s="1"/>
  <c r="M5683" i="1" a="1"/>
  <c r="M5683" i="1" s="1"/>
  <c r="M5684" i="1" a="1"/>
  <c r="M5684" i="1" s="1"/>
  <c r="M5685" i="1" a="1"/>
  <c r="M5685" i="1" s="1"/>
  <c r="M5686" i="1" a="1"/>
  <c r="M5686" i="1" s="1"/>
  <c r="M5687" i="1" a="1"/>
  <c r="M5687" i="1" s="1"/>
  <c r="M5688" i="1" a="1"/>
  <c r="M5688" i="1" s="1"/>
  <c r="M5689" i="1" a="1"/>
  <c r="M5689" i="1" s="1"/>
  <c r="M5690" i="1" a="1"/>
  <c r="M5690" i="1" s="1"/>
  <c r="M5691" i="1" a="1"/>
  <c r="M5691" i="1" s="1"/>
  <c r="M5692" i="1" a="1"/>
  <c r="M5692" i="1" s="1"/>
  <c r="M5693" i="1" a="1"/>
  <c r="M5693" i="1" s="1"/>
  <c r="M5694" i="1" a="1"/>
  <c r="M5694" i="1" s="1"/>
  <c r="M5695" i="1" a="1"/>
  <c r="M5695" i="1" s="1"/>
  <c r="M5696" i="1" a="1"/>
  <c r="M5696" i="1" s="1"/>
  <c r="M5697" i="1" a="1"/>
  <c r="M5697" i="1" s="1"/>
  <c r="M5698" i="1" a="1"/>
  <c r="M5698" i="1" s="1"/>
  <c r="M5699" i="1" a="1"/>
  <c r="M5699" i="1" s="1"/>
  <c r="M5700" i="1" a="1"/>
  <c r="M5700" i="1" s="1"/>
  <c r="M5701" i="1" a="1"/>
  <c r="M5701" i="1" s="1"/>
  <c r="M5702" i="1" a="1"/>
  <c r="M5702" i="1" s="1"/>
  <c r="M5703" i="1" a="1"/>
  <c r="M5703" i="1" s="1"/>
  <c r="M5704" i="1" a="1"/>
  <c r="M5704" i="1" s="1"/>
  <c r="M5705" i="1" a="1"/>
  <c r="M5705" i="1" s="1"/>
  <c r="M5706" i="1" a="1"/>
  <c r="M5706" i="1" s="1"/>
  <c r="M5707" i="1" a="1"/>
  <c r="M5707" i="1" s="1"/>
  <c r="M5708" i="1" a="1"/>
  <c r="M5708" i="1" s="1"/>
  <c r="M5709" i="1" a="1"/>
  <c r="M5709" i="1" s="1"/>
  <c r="M5710" i="1" a="1"/>
  <c r="M5710" i="1" s="1"/>
  <c r="M5711" i="1" a="1"/>
  <c r="M5711" i="1" s="1"/>
  <c r="M5712" i="1" a="1"/>
  <c r="M5712" i="1" s="1"/>
  <c r="M5713" i="1" a="1"/>
  <c r="M5713" i="1" s="1"/>
  <c r="M5714" i="1" a="1"/>
  <c r="M5714" i="1" s="1"/>
  <c r="M5715" i="1" a="1"/>
  <c r="M5715" i="1" s="1"/>
  <c r="M5716" i="1" a="1"/>
  <c r="M5716" i="1" s="1"/>
  <c r="M5717" i="1" a="1"/>
  <c r="M5717" i="1" s="1"/>
  <c r="M5718" i="1" a="1"/>
  <c r="M5718" i="1" s="1"/>
  <c r="M5719" i="1" a="1"/>
  <c r="M5719" i="1" s="1"/>
  <c r="M5720" i="1" a="1"/>
  <c r="M5720" i="1" s="1"/>
  <c r="M5721" i="1" a="1"/>
  <c r="M5721" i="1" s="1"/>
  <c r="M5722" i="1" a="1"/>
  <c r="M5722" i="1" s="1"/>
  <c r="M5723" i="1" a="1"/>
  <c r="M5723" i="1" s="1"/>
  <c r="M5724" i="1" a="1"/>
  <c r="M5724" i="1" s="1"/>
  <c r="M5725" i="1" a="1"/>
  <c r="M5725" i="1" s="1"/>
  <c r="M5726" i="1" a="1"/>
  <c r="M5726" i="1" s="1"/>
  <c r="M5727" i="1" a="1"/>
  <c r="M5727" i="1" s="1"/>
  <c r="M5728" i="1" a="1"/>
  <c r="M5728" i="1" s="1"/>
  <c r="M5729" i="1" a="1"/>
  <c r="M5729" i="1" s="1"/>
  <c r="M5730" i="1" a="1"/>
  <c r="M5730" i="1" s="1"/>
  <c r="M5731" i="1" a="1"/>
  <c r="M5731" i="1" s="1"/>
  <c r="M5732" i="1" a="1"/>
  <c r="M5732" i="1" s="1"/>
  <c r="M5733" i="1" a="1"/>
  <c r="M5733" i="1" s="1"/>
  <c r="M5734" i="1" a="1"/>
  <c r="M5734" i="1" s="1"/>
  <c r="M5735" i="1" a="1"/>
  <c r="M5735" i="1"/>
  <c r="M5736" i="1" a="1"/>
  <c r="M5736" i="1" s="1"/>
  <c r="M5737" i="1" a="1"/>
  <c r="M5737" i="1" s="1"/>
  <c r="M5738" i="1" a="1"/>
  <c r="M5738" i="1" s="1"/>
  <c r="M5739" i="1" a="1"/>
  <c r="M5739" i="1" s="1"/>
  <c r="M5740" i="1" a="1"/>
  <c r="M5740" i="1" s="1"/>
  <c r="M5741" i="1" a="1"/>
  <c r="M5741" i="1" s="1"/>
  <c r="M5742" i="1" a="1"/>
  <c r="M5742" i="1" s="1"/>
  <c r="M5743" i="1" a="1"/>
  <c r="M5743" i="1" s="1"/>
  <c r="M5744" i="1" a="1"/>
  <c r="M5744" i="1" s="1"/>
  <c r="M5745" i="1" a="1"/>
  <c r="M5745" i="1" s="1"/>
  <c r="M5746" i="1" a="1"/>
  <c r="M5746" i="1" s="1"/>
  <c r="M5747" i="1" a="1"/>
  <c r="M5747" i="1" s="1"/>
  <c r="M5748" i="1" a="1"/>
  <c r="M5748" i="1" s="1"/>
  <c r="M5749" i="1" a="1"/>
  <c r="M5749" i="1" s="1"/>
  <c r="M5750" i="1" a="1"/>
  <c r="M5750" i="1" s="1"/>
  <c r="M5751" i="1" a="1"/>
  <c r="M5751" i="1" s="1"/>
  <c r="M5752" i="1" a="1"/>
  <c r="M5752" i="1" s="1"/>
  <c r="M5753" i="1" a="1"/>
  <c r="M5753" i="1" s="1"/>
  <c r="M5754" i="1" a="1"/>
  <c r="M5754" i="1" s="1"/>
  <c r="M5755" i="1" a="1"/>
  <c r="M5755" i="1" s="1"/>
  <c r="M5756" i="1" a="1"/>
  <c r="M5756" i="1" s="1"/>
  <c r="M5757" i="1" a="1"/>
  <c r="M5757" i="1" s="1"/>
  <c r="M5758" i="1" a="1"/>
  <c r="M5758" i="1" s="1"/>
  <c r="M5759" i="1" a="1"/>
  <c r="M5759" i="1" s="1"/>
  <c r="M5760" i="1" a="1"/>
  <c r="M5760" i="1" s="1"/>
  <c r="M5761" i="1" a="1"/>
  <c r="M5761" i="1" s="1"/>
  <c r="M5762" i="1" a="1"/>
  <c r="M5762" i="1" s="1"/>
  <c r="M5763" i="1" a="1"/>
  <c r="M5763" i="1" s="1"/>
  <c r="M5764" i="1" a="1"/>
  <c r="M5764" i="1" s="1"/>
  <c r="M5765" i="1" a="1"/>
  <c r="M5765" i="1" s="1"/>
  <c r="M5766" i="1" a="1"/>
  <c r="M5766" i="1" s="1"/>
  <c r="M5767" i="1" a="1"/>
  <c r="M5767" i="1" s="1"/>
  <c r="M5768" i="1" a="1"/>
  <c r="M5768" i="1"/>
  <c r="M5769" i="1" a="1"/>
  <c r="M5769" i="1" s="1"/>
  <c r="M5770" i="1" a="1"/>
  <c r="M5770" i="1" s="1"/>
  <c r="M5771" i="1" a="1"/>
  <c r="M5771" i="1" s="1"/>
  <c r="M5772" i="1" a="1"/>
  <c r="M5772" i="1" s="1"/>
  <c r="M5773" i="1" a="1"/>
  <c r="M5773" i="1" s="1"/>
  <c r="M5774" i="1" a="1"/>
  <c r="M5774" i="1" s="1"/>
  <c r="M5775" i="1" a="1"/>
  <c r="M5775" i="1" s="1"/>
  <c r="M5776" i="1" a="1"/>
  <c r="M5776" i="1" s="1"/>
  <c r="M5777" i="1" a="1"/>
  <c r="M5777" i="1" s="1"/>
  <c r="M5778" i="1" a="1"/>
  <c r="M5778" i="1" s="1"/>
  <c r="M5779" i="1" a="1"/>
  <c r="M5779" i="1" s="1"/>
  <c r="M5780" i="1" a="1"/>
  <c r="M5780" i="1" s="1"/>
  <c r="M5781" i="1" a="1"/>
  <c r="M5781" i="1" s="1"/>
  <c r="M5782" i="1" a="1"/>
  <c r="M5782" i="1" s="1"/>
  <c r="M5783" i="1" a="1"/>
  <c r="M5783" i="1" s="1"/>
  <c r="M5784" i="1" a="1"/>
  <c r="M5784" i="1" s="1"/>
  <c r="M5785" i="1" a="1"/>
  <c r="M5785" i="1" s="1"/>
  <c r="M5786" i="1" a="1"/>
  <c r="M5786" i="1" s="1"/>
  <c r="M5787" i="1" a="1"/>
  <c r="M5787" i="1" s="1"/>
  <c r="M5788" i="1" a="1"/>
  <c r="M5788" i="1" s="1"/>
  <c r="M5789" i="1" a="1"/>
  <c r="M5789" i="1" s="1"/>
  <c r="M5790" i="1" a="1"/>
  <c r="M5790" i="1" s="1"/>
  <c r="M5791" i="1" a="1"/>
  <c r="M5791" i="1" s="1"/>
  <c r="M5792" i="1" a="1"/>
  <c r="M5792" i="1" s="1"/>
  <c r="M5793" i="1" a="1"/>
  <c r="M5793" i="1" s="1"/>
  <c r="M5794" i="1" a="1"/>
  <c r="M5794" i="1" s="1"/>
  <c r="M5795" i="1" a="1"/>
  <c r="M5795" i="1" s="1"/>
  <c r="M5796" i="1" a="1"/>
  <c r="M5796" i="1" s="1"/>
  <c r="M5797" i="1" a="1"/>
  <c r="M5797" i="1" s="1"/>
  <c r="M5798" i="1" a="1"/>
  <c r="M5798" i="1" s="1"/>
  <c r="M5799" i="1" a="1"/>
  <c r="M5799" i="1" s="1"/>
  <c r="M5800" i="1" a="1"/>
  <c r="M5800" i="1" s="1"/>
  <c r="M5801" i="1" a="1"/>
  <c r="M5801" i="1"/>
  <c r="M5802" i="1" a="1"/>
  <c r="M5802" i="1" s="1"/>
  <c r="M5803" i="1" a="1"/>
  <c r="M5803" i="1" s="1"/>
  <c r="M5804" i="1" a="1"/>
  <c r="M5804" i="1" s="1"/>
  <c r="M5805" i="1" a="1"/>
  <c r="M5805" i="1" s="1"/>
  <c r="M5806" i="1" a="1"/>
  <c r="M5806" i="1" s="1"/>
  <c r="M5807" i="1" a="1"/>
  <c r="M5807" i="1" s="1"/>
  <c r="M5808" i="1" a="1"/>
  <c r="M5808" i="1" s="1"/>
  <c r="M5809" i="1" a="1"/>
  <c r="M5809" i="1" s="1"/>
  <c r="M5810" i="1" a="1"/>
  <c r="M5810" i="1" s="1"/>
  <c r="M5811" i="1" a="1"/>
  <c r="M5811" i="1" s="1"/>
  <c r="M5812" i="1" a="1"/>
  <c r="M5812" i="1" s="1"/>
  <c r="M5813" i="1" a="1"/>
  <c r="M5813" i="1" s="1"/>
  <c r="M5814" i="1" a="1"/>
  <c r="M5814" i="1" s="1"/>
  <c r="M5815" i="1" a="1"/>
  <c r="M5815" i="1" s="1"/>
  <c r="M5816" i="1" a="1"/>
  <c r="M5816" i="1" s="1"/>
  <c r="M5817" i="1" a="1"/>
  <c r="M5817" i="1" s="1"/>
  <c r="M5818" i="1" a="1"/>
  <c r="M5818" i="1" s="1"/>
  <c r="M5819" i="1" a="1"/>
  <c r="M5819" i="1" s="1"/>
  <c r="M5820" i="1" a="1"/>
  <c r="M5820" i="1" s="1"/>
  <c r="M5821" i="1" a="1"/>
  <c r="M5821" i="1" s="1"/>
  <c r="M5822" i="1" a="1"/>
  <c r="M5822" i="1" s="1"/>
  <c r="M5823" i="1" a="1"/>
  <c r="M5823" i="1" s="1"/>
  <c r="M5824" i="1" a="1"/>
  <c r="M5824" i="1" s="1"/>
  <c r="M5825" i="1" a="1"/>
  <c r="M5825" i="1" s="1"/>
  <c r="M5826" i="1" a="1"/>
  <c r="M5826" i="1" s="1"/>
  <c r="M5827" i="1" a="1"/>
  <c r="M5827" i="1" s="1"/>
  <c r="M5828" i="1" a="1"/>
  <c r="M5828" i="1" s="1"/>
  <c r="M5829" i="1" a="1"/>
  <c r="M5829" i="1" s="1"/>
  <c r="M5830" i="1" a="1"/>
  <c r="M5830" i="1" s="1"/>
  <c r="M5831" i="1" a="1"/>
  <c r="M5831" i="1" s="1"/>
  <c r="M5832" i="1" a="1"/>
  <c r="M5832" i="1" s="1"/>
  <c r="M5833" i="1" a="1"/>
  <c r="M5833" i="1" s="1"/>
  <c r="M5834" i="1" a="1"/>
  <c r="M5834" i="1"/>
  <c r="M5835" i="1" a="1"/>
  <c r="M5835" i="1" s="1"/>
  <c r="M5836" i="1" a="1"/>
  <c r="M5836" i="1" s="1"/>
  <c r="M5837" i="1" a="1"/>
  <c r="M5837" i="1" s="1"/>
  <c r="M5838" i="1" a="1"/>
  <c r="M5838" i="1" s="1"/>
  <c r="M5839" i="1" a="1"/>
  <c r="M5839" i="1" s="1"/>
  <c r="M5840" i="1" a="1"/>
  <c r="M5840" i="1" s="1"/>
  <c r="M5841" i="1" a="1"/>
  <c r="M5841" i="1" s="1"/>
  <c r="M5842" i="1" a="1"/>
  <c r="M5842" i="1" s="1"/>
  <c r="M5843" i="1" a="1"/>
  <c r="M5843" i="1" s="1"/>
  <c r="M5844" i="1" a="1"/>
  <c r="M5844" i="1" s="1"/>
  <c r="M5845" i="1" a="1"/>
  <c r="M5845" i="1" s="1"/>
  <c r="M5846" i="1" a="1"/>
  <c r="M5846" i="1" s="1"/>
  <c r="M5847" i="1" a="1"/>
  <c r="M5847" i="1" s="1"/>
  <c r="M5848" i="1" a="1"/>
  <c r="M5848" i="1" s="1"/>
  <c r="M5849" i="1" a="1"/>
  <c r="M5849" i="1" s="1"/>
  <c r="M5850" i="1" a="1"/>
  <c r="M5850" i="1" s="1"/>
  <c r="M5851" i="1" a="1"/>
  <c r="M5851" i="1" s="1"/>
  <c r="M5852" i="1" a="1"/>
  <c r="M5852" i="1" s="1"/>
  <c r="M5853" i="1" a="1"/>
  <c r="M5853" i="1" s="1"/>
  <c r="M5854" i="1" a="1"/>
  <c r="M5854" i="1" s="1"/>
  <c r="M5855" i="1" a="1"/>
  <c r="M5855" i="1" s="1"/>
  <c r="M5856" i="1" a="1"/>
  <c r="M5856" i="1" s="1"/>
  <c r="M5857" i="1" a="1"/>
  <c r="M5857" i="1" s="1"/>
  <c r="M5858" i="1" a="1"/>
  <c r="M5858" i="1" s="1"/>
  <c r="M5859" i="1" a="1"/>
  <c r="M5859" i="1" s="1"/>
  <c r="M5860" i="1" a="1"/>
  <c r="M5860" i="1" s="1"/>
  <c r="M5861" i="1" a="1"/>
  <c r="M5861" i="1" s="1"/>
  <c r="M5862" i="1" a="1"/>
  <c r="M5862" i="1" s="1"/>
  <c r="M5863" i="1" a="1"/>
  <c r="M5863" i="1" s="1"/>
  <c r="M5864" i="1" a="1"/>
  <c r="M5864" i="1" s="1"/>
  <c r="M5865" i="1" a="1"/>
  <c r="M5865" i="1" s="1"/>
  <c r="M5866" i="1" a="1"/>
  <c r="M5866" i="1" s="1"/>
  <c r="M5867" i="1" a="1"/>
  <c r="M5867" i="1"/>
  <c r="M5868" i="1" a="1"/>
  <c r="M5868" i="1" s="1"/>
  <c r="M5869" i="1" a="1"/>
  <c r="M5869" i="1" s="1"/>
  <c r="M5870" i="1" a="1"/>
  <c r="M5870" i="1" s="1"/>
  <c r="M5871" i="1" a="1"/>
  <c r="M5871" i="1" s="1"/>
  <c r="M5872" i="1" a="1"/>
  <c r="M5872" i="1" s="1"/>
  <c r="M5873" i="1" a="1"/>
  <c r="M5873" i="1" s="1"/>
  <c r="M5874" i="1" a="1"/>
  <c r="M5874" i="1" s="1"/>
  <c r="M5875" i="1" a="1"/>
  <c r="M5875" i="1" s="1"/>
  <c r="M5876" i="1" a="1"/>
  <c r="M5876" i="1" s="1"/>
  <c r="M5877" i="1" a="1"/>
  <c r="M5877" i="1" s="1"/>
  <c r="M5878" i="1" a="1"/>
  <c r="M5878" i="1" s="1"/>
  <c r="M5879" i="1" a="1"/>
  <c r="M5879" i="1" s="1"/>
  <c r="M5880" i="1" a="1"/>
  <c r="M5880" i="1" s="1"/>
  <c r="M5881" i="1" a="1"/>
  <c r="M5881" i="1" s="1"/>
  <c r="M5882" i="1" a="1"/>
  <c r="M5882" i="1" s="1"/>
  <c r="M5883" i="1" a="1"/>
  <c r="M5883" i="1" s="1"/>
  <c r="M5884" i="1" a="1"/>
  <c r="M5884" i="1" s="1"/>
  <c r="M5885" i="1" a="1"/>
  <c r="M5885" i="1" s="1"/>
  <c r="M5886" i="1" a="1"/>
  <c r="M5886" i="1" s="1"/>
  <c r="M5887" i="1" a="1"/>
  <c r="M5887" i="1" s="1"/>
  <c r="M5888" i="1" a="1"/>
  <c r="M5888" i="1" s="1"/>
  <c r="M5889" i="1" a="1"/>
  <c r="M5889" i="1" s="1"/>
  <c r="M5890" i="1" a="1"/>
  <c r="M5890" i="1" s="1"/>
  <c r="M5891" i="1" a="1"/>
  <c r="M5891" i="1" s="1"/>
  <c r="M5892" i="1" a="1"/>
  <c r="M5892" i="1" s="1"/>
  <c r="M5893" i="1" a="1"/>
  <c r="M5893" i="1" s="1"/>
  <c r="M5894" i="1" a="1"/>
  <c r="M5894" i="1" s="1"/>
  <c r="M5895" i="1" a="1"/>
  <c r="M5895" i="1" s="1"/>
  <c r="M5896" i="1" a="1"/>
  <c r="M5896" i="1" s="1"/>
  <c r="M5897" i="1" a="1"/>
  <c r="M5897" i="1" s="1"/>
  <c r="M5898" i="1" a="1"/>
  <c r="M5898" i="1" s="1"/>
  <c r="M5899" i="1" a="1"/>
  <c r="M5899" i="1" s="1"/>
  <c r="M5900" i="1" a="1"/>
  <c r="M5900" i="1"/>
  <c r="M5901" i="1" a="1"/>
  <c r="M5901" i="1" s="1"/>
  <c r="M5902" i="1" a="1"/>
  <c r="M5902" i="1" s="1"/>
  <c r="M5903" i="1" a="1"/>
  <c r="M5903" i="1" s="1"/>
  <c r="M5904" i="1" a="1"/>
  <c r="M5904" i="1" s="1"/>
  <c r="M5905" i="1" a="1"/>
  <c r="M5905" i="1" s="1"/>
  <c r="M5906" i="1" a="1"/>
  <c r="M5906" i="1" s="1"/>
  <c r="M5907" i="1" a="1"/>
  <c r="M5907" i="1" s="1"/>
  <c r="M5908" i="1" a="1"/>
  <c r="M5908" i="1" s="1"/>
  <c r="M5909" i="1" a="1"/>
  <c r="M5909" i="1" s="1"/>
  <c r="M5910" i="1" a="1"/>
  <c r="M5910" i="1"/>
  <c r="M5911" i="1" a="1"/>
  <c r="M5911" i="1" s="1"/>
  <c r="M5912" i="1" a="1"/>
  <c r="M5912" i="1" s="1"/>
  <c r="M5913" i="1" a="1"/>
  <c r="M5913" i="1" s="1"/>
  <c r="M5914" i="1" a="1"/>
  <c r="M5914" i="1" s="1"/>
  <c r="M5915" i="1" a="1"/>
  <c r="M5915" i="1" s="1"/>
  <c r="M5916" i="1" a="1"/>
  <c r="M5916" i="1" s="1"/>
  <c r="M5917" i="1" a="1"/>
  <c r="M5917" i="1" s="1"/>
  <c r="M5918" i="1" a="1"/>
  <c r="M5918" i="1" s="1"/>
  <c r="M5919" i="1" a="1"/>
  <c r="M5919" i="1" s="1"/>
  <c r="M5920" i="1" a="1"/>
  <c r="M5920" i="1" s="1"/>
  <c r="M5921" i="1" a="1"/>
  <c r="M5921" i="1" s="1"/>
  <c r="M5922" i="1" a="1"/>
  <c r="M5922" i="1" s="1"/>
  <c r="M5923" i="1" a="1"/>
  <c r="M5923" i="1" s="1"/>
  <c r="M5924" i="1" a="1"/>
  <c r="M5924" i="1" s="1"/>
  <c r="M5925" i="1" a="1"/>
  <c r="M5925" i="1" s="1"/>
  <c r="M5926" i="1" a="1"/>
  <c r="M5926" i="1" s="1"/>
  <c r="M5927" i="1" a="1"/>
  <c r="M5927" i="1" s="1"/>
  <c r="M5928" i="1" a="1"/>
  <c r="M5928" i="1" s="1"/>
  <c r="M5929" i="1" a="1"/>
  <c r="M5929" i="1" s="1"/>
  <c r="M5930" i="1" a="1"/>
  <c r="M5930" i="1" s="1"/>
  <c r="M5931" i="1" a="1"/>
  <c r="M5931" i="1" s="1"/>
  <c r="M5932" i="1" a="1"/>
  <c r="M5932" i="1" s="1"/>
  <c r="M5933" i="1" a="1"/>
  <c r="M5933" i="1"/>
  <c r="M5934" i="1" a="1"/>
  <c r="M5934" i="1" s="1"/>
  <c r="M5935" i="1" a="1"/>
  <c r="M5935" i="1" s="1"/>
  <c r="M5936" i="1" a="1"/>
  <c r="M5936" i="1" s="1"/>
  <c r="M5937" i="1" a="1"/>
  <c r="M5937" i="1" s="1"/>
  <c r="M5938" i="1" a="1"/>
  <c r="M5938" i="1" s="1"/>
  <c r="M5939" i="1" a="1"/>
  <c r="M5939" i="1" s="1"/>
  <c r="M5940" i="1" a="1"/>
  <c r="M5940" i="1" s="1"/>
  <c r="M5941" i="1" a="1"/>
  <c r="M5941" i="1" s="1"/>
  <c r="M5942" i="1" a="1"/>
  <c r="M5942" i="1" s="1"/>
  <c r="M5943" i="1" a="1"/>
  <c r="M5943" i="1"/>
  <c r="M5944" i="1" a="1"/>
  <c r="M5944" i="1" s="1"/>
  <c r="M5945" i="1" a="1"/>
  <c r="M5945" i="1" s="1"/>
  <c r="M5946" i="1" a="1"/>
  <c r="M5946" i="1" s="1"/>
  <c r="M5947" i="1" a="1"/>
  <c r="M5947" i="1" s="1"/>
  <c r="M5948" i="1" a="1"/>
  <c r="M5948" i="1" s="1"/>
  <c r="M5949" i="1" a="1"/>
  <c r="M5949" i="1" s="1"/>
  <c r="M5950" i="1" a="1"/>
  <c r="M5950" i="1" s="1"/>
  <c r="M5951" i="1" a="1"/>
  <c r="M5951" i="1" s="1"/>
  <c r="M5952" i="1" a="1"/>
  <c r="M5952" i="1" s="1"/>
  <c r="M5953" i="1" a="1"/>
  <c r="M5953" i="1" s="1"/>
  <c r="M5954" i="1" a="1"/>
  <c r="M5954" i="1" s="1"/>
  <c r="M5955" i="1" a="1"/>
  <c r="M5955" i="1" s="1"/>
  <c r="M5956" i="1" a="1"/>
  <c r="M5956" i="1" s="1"/>
  <c r="M5957" i="1" a="1"/>
  <c r="M5957" i="1" s="1"/>
  <c r="M5958" i="1" a="1"/>
  <c r="M5958" i="1" s="1"/>
  <c r="M5959" i="1" a="1"/>
  <c r="M5959" i="1" s="1"/>
  <c r="M5960" i="1" a="1"/>
  <c r="M5960" i="1" s="1"/>
  <c r="M5961" i="1" a="1"/>
  <c r="M5961" i="1" s="1"/>
  <c r="M5962" i="1" a="1"/>
  <c r="M5962" i="1" s="1"/>
  <c r="M5963" i="1" a="1"/>
  <c r="M5963" i="1" s="1"/>
  <c r="M5964" i="1" a="1"/>
  <c r="M5964" i="1" s="1"/>
  <c r="M5965" i="1" a="1"/>
  <c r="M5965" i="1" s="1"/>
  <c r="M5966" i="1" a="1"/>
  <c r="M5966" i="1"/>
  <c r="M5967" i="1" a="1"/>
  <c r="M5967" i="1" s="1"/>
  <c r="M5968" i="1" a="1"/>
  <c r="M5968" i="1" s="1"/>
  <c r="M5969" i="1" a="1"/>
  <c r="M5969" i="1" s="1"/>
  <c r="M5970" i="1" a="1"/>
  <c r="M5970" i="1" s="1"/>
  <c r="M5971" i="1" a="1"/>
  <c r="M5971" i="1"/>
  <c r="M5972" i="1" a="1"/>
  <c r="M5972" i="1" s="1"/>
  <c r="M5973" i="1" a="1"/>
  <c r="M5973" i="1" s="1"/>
  <c r="M5974" i="1" a="1"/>
  <c r="M5974" i="1" s="1"/>
  <c r="M5975" i="1" a="1"/>
  <c r="M5975" i="1" s="1"/>
  <c r="M5976" i="1" a="1"/>
  <c r="M5976" i="1"/>
  <c r="M5977" i="1" a="1"/>
  <c r="M5977" i="1" s="1"/>
  <c r="M5978" i="1" a="1"/>
  <c r="M5978" i="1" s="1"/>
  <c r="M5979" i="1" a="1"/>
  <c r="M5979" i="1" s="1"/>
  <c r="M5980" i="1" a="1"/>
  <c r="M5980" i="1" s="1"/>
  <c r="M5981" i="1" a="1"/>
  <c r="M5981" i="1" s="1"/>
  <c r="M5982" i="1" a="1"/>
  <c r="M5982" i="1" s="1"/>
  <c r="M5983" i="1" a="1"/>
  <c r="M5983" i="1" s="1"/>
  <c r="M5984" i="1" a="1"/>
  <c r="M5984" i="1" s="1"/>
  <c r="M5985" i="1" a="1"/>
  <c r="M5985" i="1" s="1"/>
  <c r="M5986" i="1" a="1"/>
  <c r="M5986" i="1" s="1"/>
  <c r="M5987" i="1" a="1"/>
  <c r="M5987" i="1" s="1"/>
  <c r="M5988" i="1" a="1"/>
  <c r="M5988" i="1" s="1"/>
  <c r="M5989" i="1" a="1"/>
  <c r="M5989" i="1" s="1"/>
  <c r="M5990" i="1" a="1"/>
  <c r="M5990" i="1"/>
  <c r="M5991" i="1" a="1"/>
  <c r="M5991" i="1" s="1"/>
  <c r="M5992" i="1" a="1"/>
  <c r="M5992" i="1" s="1"/>
  <c r="M5993" i="1" a="1"/>
  <c r="M5993" i="1" s="1"/>
  <c r="M5994" i="1" a="1"/>
  <c r="M5994" i="1" s="1"/>
  <c r="M5995" i="1" a="1"/>
  <c r="M5995" i="1" s="1"/>
  <c r="M5996" i="1" a="1"/>
  <c r="M5996" i="1" s="1"/>
  <c r="M5997" i="1" a="1"/>
  <c r="M5997" i="1" s="1"/>
  <c r="M5998" i="1" a="1"/>
  <c r="M5998" i="1" s="1"/>
  <c r="M5999" i="1" a="1"/>
  <c r="M5999" i="1"/>
  <c r="M6000" i="1" a="1"/>
  <c r="M6000" i="1" s="1"/>
  <c r="M6001" i="1" a="1"/>
  <c r="M6001" i="1" s="1"/>
  <c r="M6002" i="1" a="1"/>
  <c r="M6002" i="1" s="1"/>
  <c r="M6003" i="1" a="1"/>
  <c r="M6003" i="1" s="1"/>
  <c r="M6004" i="1" a="1"/>
  <c r="M6004" i="1"/>
  <c r="M6005" i="1" a="1"/>
  <c r="M6005" i="1" s="1"/>
  <c r="M6006" i="1" a="1"/>
  <c r="M6006" i="1" s="1"/>
  <c r="M6007" i="1" a="1"/>
  <c r="M6007" i="1" s="1"/>
  <c r="M6008" i="1" a="1"/>
  <c r="M6008" i="1" s="1"/>
  <c r="M6009" i="1" a="1"/>
  <c r="M6009" i="1"/>
  <c r="M6010" i="1" a="1"/>
  <c r="M6010" i="1" s="1"/>
  <c r="M6011" i="1" a="1"/>
  <c r="M6011" i="1" s="1"/>
  <c r="M6012" i="1" a="1"/>
  <c r="M6012" i="1" s="1"/>
  <c r="M6013" i="1" a="1"/>
  <c r="M6013" i="1" s="1"/>
  <c r="M6014" i="1" a="1"/>
  <c r="M6014" i="1" s="1"/>
  <c r="M6015" i="1" a="1"/>
  <c r="M6015" i="1" s="1"/>
  <c r="M6016" i="1" a="1"/>
  <c r="M6016" i="1" s="1"/>
  <c r="M6017" i="1" a="1"/>
  <c r="M6017" i="1" s="1"/>
  <c r="M6018" i="1" a="1"/>
  <c r="M6018" i="1" s="1"/>
  <c r="M6019" i="1" a="1"/>
  <c r="M6019" i="1" s="1"/>
  <c r="M6020" i="1" a="1"/>
  <c r="M6020" i="1" s="1"/>
  <c r="M6021" i="1" a="1"/>
  <c r="M6021" i="1" s="1"/>
  <c r="M6022" i="1" a="1"/>
  <c r="M6022" i="1" s="1"/>
  <c r="M6023" i="1" a="1"/>
  <c r="M6023" i="1"/>
  <c r="M6024" i="1" a="1"/>
  <c r="M6024" i="1" s="1"/>
  <c r="M6025" i="1" a="1"/>
  <c r="M6025" i="1" s="1"/>
  <c r="M6026" i="1" a="1"/>
  <c r="M6026" i="1" s="1"/>
  <c r="M6027" i="1" a="1"/>
  <c r="M6027" i="1" s="1"/>
  <c r="M6028" i="1" a="1"/>
  <c r="M6028" i="1" s="1"/>
  <c r="M6029" i="1" a="1"/>
  <c r="M6029" i="1" s="1"/>
  <c r="M6030" i="1" a="1"/>
  <c r="M6030" i="1" s="1"/>
  <c r="M6031" i="1" a="1"/>
  <c r="M6031" i="1" s="1"/>
  <c r="M6032" i="1" a="1"/>
  <c r="M6032" i="1" s="1"/>
  <c r="M6033" i="1" a="1"/>
  <c r="M6033" i="1" s="1"/>
  <c r="M6034" i="1" a="1"/>
  <c r="M6034" i="1" s="1"/>
  <c r="M6035" i="1" a="1"/>
  <c r="M6035" i="1" s="1"/>
  <c r="M6036" i="1" a="1"/>
  <c r="M6036" i="1" s="1"/>
  <c r="M6037" i="1" a="1"/>
  <c r="M6037" i="1"/>
  <c r="M6038" i="1" a="1"/>
  <c r="M6038" i="1" s="1"/>
  <c r="M6039" i="1" a="1"/>
  <c r="M6039" i="1" s="1"/>
  <c r="M6040" i="1" a="1"/>
  <c r="M6040" i="1" s="1"/>
  <c r="M6041" i="1" a="1"/>
  <c r="M6041" i="1" s="1"/>
  <c r="M6042" i="1" a="1"/>
  <c r="M6042" i="1"/>
  <c r="M6043" i="1" a="1"/>
  <c r="M6043" i="1" s="1"/>
  <c r="M6044" i="1" a="1"/>
  <c r="M6044" i="1" s="1"/>
  <c r="M6045" i="1" a="1"/>
  <c r="M6045" i="1" s="1"/>
  <c r="M6046" i="1" a="1"/>
  <c r="M6046" i="1" s="1"/>
  <c r="M6047" i="1" a="1"/>
  <c r="M6047" i="1" s="1"/>
  <c r="M6048" i="1" a="1"/>
  <c r="M6048" i="1" s="1"/>
  <c r="M6049" i="1" a="1"/>
  <c r="M6049" i="1"/>
  <c r="M6050" i="1" a="1"/>
  <c r="M6050" i="1" s="1"/>
  <c r="M6051" i="1" a="1"/>
  <c r="M6051" i="1" s="1"/>
  <c r="M6052" i="1" a="1"/>
  <c r="M6052" i="1" s="1"/>
  <c r="M6053" i="1" a="1"/>
  <c r="M6053" i="1" s="1"/>
  <c r="M6054" i="1" a="1"/>
  <c r="M6054" i="1" s="1"/>
  <c r="M6055" i="1" a="1"/>
  <c r="M6055" i="1" s="1"/>
  <c r="M6056" i="1" a="1"/>
  <c r="M6056" i="1"/>
  <c r="M6057" i="1" a="1"/>
  <c r="M6057" i="1" s="1"/>
  <c r="M6058" i="1" a="1"/>
  <c r="M6058" i="1" s="1"/>
  <c r="M6059" i="1" a="1"/>
  <c r="M6059" i="1" s="1"/>
  <c r="M6060" i="1" a="1"/>
  <c r="M6060" i="1" s="1"/>
  <c r="M6061" i="1" a="1"/>
  <c r="M6061" i="1" s="1"/>
  <c r="M6062" i="1" a="1"/>
  <c r="M6062" i="1" s="1"/>
  <c r="M6063" i="1" a="1"/>
  <c r="M6063" i="1" s="1"/>
  <c r="M6064" i="1" a="1"/>
  <c r="M6064" i="1" s="1"/>
  <c r="M6065" i="1" a="1"/>
  <c r="M6065" i="1" s="1"/>
  <c r="M6066" i="1" a="1"/>
  <c r="M6066" i="1" s="1"/>
  <c r="M6067" i="1" a="1"/>
  <c r="M6067" i="1" s="1"/>
  <c r="M6068" i="1" a="1"/>
  <c r="M6068" i="1" s="1"/>
  <c r="M6069" i="1" a="1"/>
  <c r="M6069" i="1" s="1"/>
  <c r="M6070" i="1" a="1"/>
  <c r="M6070" i="1"/>
  <c r="M6071" i="1" a="1"/>
  <c r="M6071" i="1" s="1"/>
  <c r="M6072" i="1" a="1"/>
  <c r="M6072" i="1" s="1"/>
  <c r="M6073" i="1" a="1"/>
  <c r="M6073" i="1" s="1"/>
  <c r="M6074" i="1" a="1"/>
  <c r="M6074" i="1" s="1"/>
  <c r="M6075" i="1" a="1"/>
  <c r="M6075" i="1"/>
  <c r="M6076" i="1" a="1"/>
  <c r="M6076" i="1" s="1"/>
  <c r="M6077" i="1" a="1"/>
  <c r="M6077" i="1" s="1"/>
  <c r="M6078" i="1" a="1"/>
  <c r="M6078" i="1" s="1"/>
  <c r="M6079" i="1" a="1"/>
  <c r="M6079" i="1" s="1"/>
  <c r="M6080" i="1" a="1"/>
  <c r="M6080" i="1" s="1"/>
  <c r="M6081" i="1" a="1"/>
  <c r="M6081" i="1" s="1"/>
  <c r="M6082" i="1" a="1"/>
  <c r="M6082" i="1"/>
  <c r="M6083" i="1" a="1"/>
  <c r="M6083" i="1" s="1"/>
  <c r="M6084" i="1" a="1"/>
  <c r="M6084" i="1" s="1"/>
  <c r="M6085" i="1" a="1"/>
  <c r="M6085" i="1" s="1"/>
  <c r="M6086" i="1" a="1"/>
  <c r="M6086" i="1" s="1"/>
  <c r="M6087" i="1" a="1"/>
  <c r="M6087" i="1" s="1"/>
  <c r="M6088" i="1" a="1"/>
  <c r="M6088" i="1" s="1"/>
  <c r="M6089" i="1" a="1"/>
  <c r="M6089" i="1"/>
  <c r="M6090" i="1" a="1"/>
  <c r="M6090" i="1" s="1"/>
  <c r="M6091" i="1" a="1"/>
  <c r="M6091" i="1" s="1"/>
  <c r="M6092" i="1" a="1"/>
  <c r="M6092" i="1" s="1"/>
  <c r="M6093" i="1" a="1"/>
  <c r="M6093" i="1" s="1"/>
  <c r="M6094" i="1" a="1"/>
  <c r="M6094" i="1" s="1"/>
  <c r="M6095" i="1" a="1"/>
  <c r="M6095" i="1" s="1"/>
  <c r="M6096" i="1" a="1"/>
  <c r="M6096" i="1" s="1"/>
  <c r="M6097" i="1" a="1"/>
  <c r="M6097" i="1" s="1"/>
  <c r="M6098" i="1" a="1"/>
  <c r="M6098" i="1" s="1"/>
  <c r="M6099" i="1" a="1"/>
  <c r="M6099" i="1" s="1"/>
  <c r="M6100" i="1" a="1"/>
  <c r="M6100" i="1" s="1"/>
  <c r="M6101" i="1" a="1"/>
  <c r="M6101" i="1" s="1"/>
  <c r="M6102" i="1" a="1"/>
  <c r="M6102" i="1" s="1"/>
  <c r="M6103" i="1" a="1"/>
  <c r="M6103" i="1"/>
  <c r="M6104" i="1" a="1"/>
  <c r="M6104" i="1" s="1"/>
  <c r="M6105" i="1" a="1"/>
  <c r="M6105" i="1"/>
  <c r="M6106" i="1" a="1"/>
  <c r="M6106" i="1" s="1"/>
  <c r="M6107" i="1" a="1"/>
  <c r="M6107" i="1" s="1"/>
  <c r="M6108" i="1" a="1"/>
  <c r="M6108" i="1"/>
  <c r="M6109" i="1" a="1"/>
  <c r="M6109" i="1" s="1"/>
  <c r="M6110" i="1" a="1"/>
  <c r="M6110" i="1" s="1"/>
  <c r="M6111" i="1" a="1"/>
  <c r="M6111" i="1" s="1"/>
  <c r="M6112" i="1" a="1"/>
  <c r="M6112" i="1" s="1"/>
  <c r="M6113" i="1" a="1"/>
  <c r="M6113" i="1" s="1"/>
  <c r="M6114" i="1" a="1"/>
  <c r="M6114" i="1" s="1"/>
  <c r="M6115" i="1" a="1"/>
  <c r="M6115" i="1"/>
  <c r="M6116" i="1" a="1"/>
  <c r="M6116" i="1" s="1"/>
  <c r="M6117" i="1" a="1"/>
  <c r="M6117" i="1" s="1"/>
  <c r="M6118" i="1" a="1"/>
  <c r="M6118" i="1" s="1"/>
  <c r="M6119" i="1" a="1"/>
  <c r="M6119" i="1" s="1"/>
  <c r="M6120" i="1" a="1"/>
  <c r="M6120" i="1" s="1"/>
  <c r="M6121" i="1" a="1"/>
  <c r="M6121" i="1" s="1"/>
  <c r="M6122" i="1" a="1"/>
  <c r="M6122" i="1" s="1"/>
  <c r="M6123" i="1" a="1"/>
  <c r="M6123" i="1" s="1"/>
  <c r="M6124" i="1" a="1"/>
  <c r="M6124" i="1" s="1"/>
  <c r="M6125" i="1" a="1"/>
  <c r="M6125" i="1" s="1"/>
  <c r="M6126" i="1" a="1"/>
  <c r="M6126" i="1" s="1"/>
  <c r="M6127" i="1" a="1"/>
  <c r="M6127" i="1" s="1"/>
  <c r="M6128" i="1" a="1"/>
  <c r="M6128" i="1" s="1"/>
  <c r="M6129" i="1" a="1"/>
  <c r="M6129" i="1" s="1"/>
  <c r="M6130" i="1" a="1"/>
  <c r="M6130" i="1" s="1"/>
  <c r="M6131" i="1" a="1"/>
  <c r="M6131" i="1" s="1"/>
  <c r="M6132" i="1" a="1"/>
  <c r="M6132" i="1" s="1"/>
  <c r="M6133" i="1" a="1"/>
  <c r="M6133" i="1" s="1"/>
  <c r="M6134" i="1" a="1"/>
  <c r="M6134" i="1" s="1"/>
  <c r="M6135" i="1" a="1"/>
  <c r="M6135" i="1" s="1"/>
  <c r="M6136" i="1" a="1"/>
  <c r="M6136" i="1"/>
  <c r="M6137" i="1" a="1"/>
  <c r="M6137" i="1" s="1"/>
  <c r="M6138" i="1" a="1"/>
  <c r="M6138" i="1"/>
  <c r="M6139" i="1" a="1"/>
  <c r="M6139" i="1" s="1"/>
  <c r="M6140" i="1" a="1"/>
  <c r="M6140" i="1" s="1"/>
  <c r="M6141" i="1" a="1"/>
  <c r="M6141" i="1"/>
  <c r="M6142" i="1" a="1"/>
  <c r="M6142" i="1" s="1"/>
  <c r="M6143" i="1" a="1"/>
  <c r="M6143" i="1" s="1"/>
  <c r="M6144" i="1" a="1"/>
  <c r="M6144" i="1" s="1"/>
  <c r="M6145" i="1" a="1"/>
  <c r="M6145" i="1" s="1"/>
  <c r="M6146" i="1" a="1"/>
  <c r="M6146" i="1"/>
  <c r="M6147" i="1" a="1"/>
  <c r="M6147" i="1" s="1"/>
  <c r="M6148" i="1" a="1"/>
  <c r="M6148" i="1"/>
  <c r="M6149" i="1" a="1"/>
  <c r="M6149" i="1" s="1"/>
  <c r="M6150" i="1" a="1"/>
  <c r="M6150" i="1" s="1"/>
  <c r="M6151" i="1" a="1"/>
  <c r="M6151" i="1" s="1"/>
  <c r="M6152" i="1" a="1"/>
  <c r="M6152" i="1" s="1"/>
  <c r="M6153" i="1" a="1"/>
  <c r="M6153" i="1" s="1"/>
  <c r="M6154" i="1" a="1"/>
  <c r="M6154" i="1" s="1"/>
  <c r="M6155" i="1" a="1"/>
  <c r="M6155" i="1" s="1"/>
  <c r="M6156" i="1" a="1"/>
  <c r="M6156" i="1" s="1"/>
  <c r="M6157" i="1" a="1"/>
  <c r="M6157" i="1" s="1"/>
  <c r="M6158" i="1" a="1"/>
  <c r="M6158" i="1" s="1"/>
  <c r="M6159" i="1" a="1"/>
  <c r="M6159" i="1" s="1"/>
  <c r="M6160" i="1" a="1"/>
  <c r="M6160" i="1" s="1"/>
  <c r="M6161" i="1" a="1"/>
  <c r="M6161" i="1" s="1"/>
  <c r="M6162" i="1" a="1"/>
  <c r="M6162" i="1" s="1"/>
  <c r="M6163" i="1" a="1"/>
  <c r="M6163" i="1" s="1"/>
  <c r="M6164" i="1" a="1"/>
  <c r="M6164" i="1" s="1"/>
  <c r="M6165" i="1" a="1"/>
  <c r="M6165" i="1" s="1"/>
  <c r="M6166" i="1" a="1"/>
  <c r="M6166" i="1" s="1"/>
  <c r="M6167" i="1" a="1"/>
  <c r="M6167" i="1"/>
  <c r="M6168" i="1" a="1"/>
  <c r="M6168" i="1" s="1"/>
  <c r="M6169" i="1" a="1"/>
  <c r="M6169" i="1"/>
  <c r="M6170" i="1" a="1"/>
  <c r="M6170" i="1" s="1"/>
  <c r="M6171" i="1" a="1"/>
  <c r="M6171" i="1"/>
  <c r="M6172" i="1" a="1"/>
  <c r="M6172" i="1" s="1"/>
  <c r="M6173" i="1" a="1"/>
  <c r="M6173" i="1" s="1"/>
  <c r="M6174" i="1" a="1"/>
  <c r="M6174" i="1"/>
  <c r="M6175" i="1" a="1"/>
  <c r="M6175" i="1" s="1"/>
  <c r="M6176" i="1" a="1"/>
  <c r="M6176" i="1" s="1"/>
  <c r="M6177" i="1" a="1"/>
  <c r="M6177" i="1" s="1"/>
  <c r="M6178" i="1" a="1"/>
  <c r="M6178" i="1" s="1"/>
  <c r="M6179" i="1" a="1"/>
  <c r="M6179" i="1"/>
  <c r="M6180" i="1" a="1"/>
  <c r="M6180" i="1" s="1"/>
  <c r="M6181" i="1" a="1"/>
  <c r="M6181" i="1"/>
  <c r="M6182" i="1" a="1"/>
  <c r="M6182" i="1" s="1"/>
  <c r="M6183" i="1" a="1"/>
  <c r="M6183" i="1" s="1"/>
  <c r="M6184" i="1" a="1"/>
  <c r="M6184" i="1" s="1"/>
  <c r="M6185" i="1" a="1"/>
  <c r="M6185" i="1" s="1"/>
  <c r="M6186" i="1" a="1"/>
  <c r="M6186" i="1" s="1"/>
  <c r="M6187" i="1" a="1"/>
  <c r="M6187" i="1" s="1"/>
  <c r="M6188" i="1" a="1"/>
  <c r="M6188" i="1" s="1"/>
  <c r="M6189" i="1" a="1"/>
  <c r="M6189" i="1" s="1"/>
  <c r="M6190" i="1" a="1"/>
  <c r="M6190" i="1" s="1"/>
  <c r="M6191" i="1" a="1"/>
  <c r="M6191" i="1" s="1"/>
  <c r="M6192" i="1" a="1"/>
  <c r="M6192" i="1" s="1"/>
  <c r="M6193" i="1" a="1"/>
  <c r="M6193" i="1" s="1"/>
  <c r="M6194" i="1" a="1"/>
  <c r="M6194" i="1" s="1"/>
  <c r="M6195" i="1" a="1"/>
  <c r="M6195" i="1"/>
  <c r="M6196" i="1" a="1"/>
  <c r="M6196" i="1" s="1"/>
  <c r="M6197" i="1" a="1"/>
  <c r="M6197" i="1" s="1"/>
  <c r="M6198" i="1" a="1"/>
  <c r="M6198" i="1" s="1"/>
  <c r="M6199" i="1" a="1"/>
  <c r="M6199" i="1" s="1"/>
  <c r="M6200" i="1" a="1"/>
  <c r="M6200" i="1"/>
  <c r="M6201" i="1" a="1"/>
  <c r="M6201" i="1" s="1"/>
  <c r="M6202" i="1" a="1"/>
  <c r="M6202" i="1"/>
  <c r="M6203" i="1" a="1"/>
  <c r="M6203" i="1" s="1"/>
  <c r="M6204" i="1" a="1"/>
  <c r="M6204" i="1"/>
  <c r="M6205" i="1" a="1"/>
  <c r="M6205" i="1" s="1"/>
  <c r="M6206" i="1" a="1"/>
  <c r="M6206" i="1" s="1"/>
  <c r="M6207" i="1" a="1"/>
  <c r="M6207" i="1"/>
  <c r="M6208" i="1" a="1"/>
  <c r="M6208" i="1" s="1"/>
  <c r="M6209" i="1" a="1"/>
  <c r="M6209" i="1" s="1"/>
  <c r="M6210" i="1" a="1"/>
  <c r="M6210" i="1" s="1"/>
  <c r="M6211" i="1" a="1"/>
  <c r="M6211" i="1" s="1"/>
  <c r="M6212" i="1" a="1"/>
  <c r="M6212" i="1" s="1"/>
  <c r="M6213" i="1" a="1"/>
  <c r="M6213" i="1" s="1"/>
  <c r="M6214" i="1" a="1"/>
  <c r="M6214" i="1"/>
  <c r="M6215" i="1" a="1"/>
  <c r="M6215" i="1" s="1"/>
  <c r="M6216" i="1" a="1"/>
  <c r="M6216" i="1"/>
  <c r="M6217" i="1" a="1"/>
  <c r="M6217" i="1" s="1"/>
  <c r="M6218" i="1" a="1"/>
  <c r="M6218" i="1" s="1"/>
  <c r="M6219" i="1" a="1"/>
  <c r="M6219" i="1" s="1"/>
  <c r="M6220" i="1" a="1"/>
  <c r="M6220" i="1" s="1"/>
  <c r="M6221" i="1" a="1"/>
  <c r="M6221" i="1" s="1"/>
  <c r="M6222" i="1" a="1"/>
  <c r="M6222" i="1" s="1"/>
  <c r="M6223" i="1" a="1"/>
  <c r="M6223" i="1" s="1"/>
  <c r="M6224" i="1" a="1"/>
  <c r="M6224" i="1" s="1"/>
  <c r="M6225" i="1" a="1"/>
  <c r="M6225" i="1" s="1"/>
  <c r="M6226" i="1" a="1"/>
  <c r="M6226" i="1" s="1"/>
  <c r="M6227" i="1" a="1"/>
  <c r="M6227" i="1" s="1"/>
  <c r="M6228" i="1" a="1"/>
  <c r="M6228" i="1"/>
  <c r="M6229" i="1" a="1"/>
  <c r="M6229" i="1" s="1"/>
  <c r="M6230" i="1" a="1"/>
  <c r="M6230" i="1" s="1"/>
  <c r="M6231" i="1" a="1"/>
  <c r="M6231" i="1" s="1"/>
  <c r="M6232" i="1" a="1"/>
  <c r="M6232" i="1" s="1"/>
  <c r="M6233" i="1" a="1"/>
  <c r="M6233" i="1" s="1"/>
  <c r="M6234" i="1" a="1"/>
  <c r="M6234" i="1" s="1"/>
  <c r="M6235" i="1" a="1"/>
  <c r="M6235" i="1"/>
  <c r="M6236" i="1" a="1"/>
  <c r="M6236" i="1" s="1"/>
  <c r="M6237" i="1" a="1"/>
  <c r="M6237" i="1"/>
  <c r="M6238" i="1" a="1"/>
  <c r="M6238" i="1" s="1"/>
  <c r="M6239" i="1" a="1"/>
  <c r="M6239" i="1" s="1"/>
  <c r="M6240" i="1" a="1"/>
  <c r="M6240" i="1" s="1"/>
  <c r="M6241" i="1" a="1"/>
  <c r="M6241" i="1" s="1"/>
  <c r="M6242" i="1" a="1"/>
  <c r="M6242" i="1"/>
  <c r="M6243" i="1" a="1"/>
  <c r="M6243" i="1" s="1"/>
  <c r="M6244" i="1" a="1"/>
  <c r="M6244" i="1"/>
  <c r="M6245" i="1" a="1"/>
  <c r="M6245" i="1" s="1"/>
  <c r="M6246" i="1" a="1"/>
  <c r="M6246" i="1" s="1"/>
  <c r="M6247" i="1" a="1"/>
  <c r="M6247" i="1"/>
  <c r="M6248" i="1" a="1"/>
  <c r="M6248" i="1"/>
  <c r="M6249" i="1" a="1"/>
  <c r="M6249" i="1"/>
  <c r="M6250" i="1" a="1"/>
  <c r="M6250" i="1" s="1"/>
  <c r="M6251" i="1" a="1"/>
  <c r="M6251" i="1" s="1"/>
  <c r="M6252" i="1" a="1"/>
  <c r="M6252" i="1" s="1"/>
  <c r="M6253" i="1" a="1"/>
  <c r="M6253" i="1" s="1"/>
  <c r="M6254" i="1" a="1"/>
  <c r="M6254" i="1" s="1"/>
  <c r="M6255" i="1" a="1"/>
  <c r="M6255" i="1" s="1"/>
  <c r="M6256" i="1" a="1"/>
  <c r="M6256" i="1" s="1"/>
  <c r="M6257" i="1" a="1"/>
  <c r="M6257" i="1" s="1"/>
  <c r="M6258" i="1" a="1"/>
  <c r="M6258" i="1" s="1"/>
  <c r="M6259" i="1" a="1"/>
  <c r="M6259" i="1" s="1"/>
  <c r="M6260" i="1" a="1"/>
  <c r="M6260" i="1" s="1"/>
  <c r="M6261" i="1" a="1"/>
  <c r="M6261" i="1" s="1"/>
  <c r="M6262" i="1" a="1"/>
  <c r="M6262" i="1" s="1"/>
  <c r="M6263" i="1" a="1"/>
  <c r="M6263" i="1" s="1"/>
  <c r="M6264" i="1" a="1"/>
  <c r="M6264" i="1" s="1"/>
  <c r="M6265" i="1" a="1"/>
  <c r="M6265" i="1" s="1"/>
  <c r="M6266" i="1" a="1"/>
  <c r="M6266" i="1" s="1"/>
  <c r="M6267" i="1" a="1"/>
  <c r="M6267" i="1" s="1"/>
  <c r="M6268" i="1" a="1"/>
  <c r="M6268" i="1"/>
  <c r="M6269" i="1" a="1"/>
  <c r="M6269" i="1" s="1"/>
  <c r="M6270" i="1" a="1"/>
  <c r="M6270" i="1"/>
  <c r="M6271" i="1" a="1"/>
  <c r="M6271" i="1" s="1"/>
  <c r="M6272" i="1" a="1"/>
  <c r="M6272" i="1" s="1"/>
  <c r="M6273" i="1" a="1"/>
  <c r="M6273" i="1"/>
  <c r="M6274" i="1" a="1"/>
  <c r="M6274" i="1" s="1"/>
  <c r="M6275" i="1" a="1"/>
  <c r="M6275" i="1"/>
  <c r="M6276" i="1" a="1"/>
  <c r="M6276" i="1" s="1"/>
  <c r="M6277" i="1" a="1"/>
  <c r="M6277" i="1"/>
  <c r="M6278" i="1" a="1"/>
  <c r="M6278" i="1" s="1"/>
  <c r="M6279" i="1" a="1"/>
  <c r="M6279" i="1" s="1"/>
  <c r="M6280" i="1" a="1"/>
  <c r="M6280" i="1"/>
  <c r="M6281" i="1" a="1"/>
  <c r="M6281" i="1" s="1"/>
  <c r="M6282" i="1" a="1"/>
  <c r="M6282" i="1" s="1"/>
  <c r="M6283" i="1" a="1"/>
  <c r="M6283" i="1" s="1"/>
  <c r="M6284" i="1" a="1"/>
  <c r="M6284" i="1" s="1"/>
  <c r="M6285" i="1" a="1"/>
  <c r="M6285" i="1" s="1"/>
  <c r="M6286" i="1" a="1"/>
  <c r="M6286" i="1" s="1"/>
  <c r="M6287" i="1" a="1"/>
  <c r="M6287" i="1" s="1"/>
  <c r="M6288" i="1" a="1"/>
  <c r="M6288" i="1" s="1"/>
  <c r="M6289" i="1" a="1"/>
  <c r="M6289" i="1" s="1"/>
  <c r="M6290" i="1" a="1"/>
  <c r="M6290" i="1" s="1"/>
  <c r="M6291" i="1" a="1"/>
  <c r="M6291" i="1" s="1"/>
  <c r="M6292" i="1" a="1"/>
  <c r="M6292" i="1" s="1"/>
  <c r="M6293" i="1" a="1"/>
  <c r="M6293" i="1" s="1"/>
  <c r="M6294" i="1" a="1"/>
  <c r="M6294" i="1" s="1"/>
  <c r="M6295" i="1" a="1"/>
  <c r="M6295" i="1" s="1"/>
  <c r="M6296" i="1" a="1"/>
  <c r="M6296" i="1"/>
  <c r="M6297" i="1" a="1"/>
  <c r="M6297" i="1" s="1"/>
  <c r="M6298" i="1" a="1"/>
  <c r="M6298" i="1" s="1"/>
  <c r="M6299" i="1" a="1"/>
  <c r="M6299" i="1" s="1"/>
  <c r="M6300" i="1" a="1"/>
  <c r="M6300" i="1" s="1"/>
  <c r="M6301" i="1" a="1"/>
  <c r="M6301" i="1"/>
  <c r="M6302" i="1" a="1"/>
  <c r="M6302" i="1" s="1"/>
  <c r="M6303" i="1" a="1"/>
  <c r="M6303" i="1"/>
  <c r="M6304" i="1" a="1"/>
  <c r="M6304" i="1" s="1"/>
  <c r="M6305" i="1" a="1"/>
  <c r="M6305" i="1" s="1"/>
  <c r="M6306" i="1" a="1"/>
  <c r="M6306" i="1"/>
  <c r="M6307" i="1" a="1"/>
  <c r="M6307" i="1" s="1"/>
  <c r="M6308" i="1" a="1"/>
  <c r="M6308" i="1"/>
  <c r="M6309" i="1" a="1"/>
  <c r="M6309" i="1" s="1"/>
  <c r="M6310" i="1" a="1"/>
  <c r="M6310" i="1"/>
  <c r="M6311" i="1" a="1"/>
  <c r="M6311" i="1" s="1"/>
  <c r="M6312" i="1" a="1"/>
  <c r="M6312" i="1" s="1"/>
  <c r="M6313" i="1" a="1"/>
  <c r="M6313" i="1" s="1"/>
  <c r="M6314" i="1" a="1"/>
  <c r="M6314" i="1" s="1"/>
  <c r="M6315" i="1" a="1"/>
  <c r="M6315" i="1" s="1"/>
  <c r="M6316" i="1" a="1"/>
  <c r="M6316" i="1" s="1"/>
  <c r="M6317" i="1" a="1"/>
  <c r="M6317" i="1" s="1"/>
  <c r="M6318" i="1" a="1"/>
  <c r="M6318" i="1" s="1"/>
  <c r="M6319" i="1" a="1"/>
  <c r="M6319" i="1" s="1"/>
  <c r="M6320" i="1" a="1"/>
  <c r="M6320" i="1" s="1"/>
  <c r="M6321" i="1" a="1"/>
  <c r="M6321" i="1" s="1"/>
  <c r="M6322" i="1" a="1"/>
  <c r="M6322" i="1" s="1"/>
  <c r="M6323" i="1" a="1"/>
  <c r="M6323" i="1" s="1"/>
  <c r="M6324" i="1" a="1"/>
  <c r="M6324" i="1" s="1"/>
  <c r="M6325" i="1" a="1"/>
  <c r="M6325" i="1" s="1"/>
  <c r="M6326" i="1" a="1"/>
  <c r="M6326" i="1" s="1"/>
  <c r="M6327" i="1" a="1"/>
  <c r="M6327" i="1" s="1"/>
  <c r="M6328" i="1" a="1"/>
  <c r="M6328" i="1" s="1"/>
  <c r="M6329" i="1" a="1"/>
  <c r="M6329" i="1" s="1"/>
  <c r="M6330" i="1" a="1"/>
  <c r="M6330" i="1" s="1"/>
  <c r="M6331" i="1" a="1"/>
  <c r="M6331" i="1" s="1"/>
  <c r="M6332" i="1" a="1"/>
  <c r="M6332" i="1" s="1"/>
  <c r="M6333" i="1" a="1"/>
  <c r="M6333" i="1" s="1"/>
  <c r="M6334" i="1" a="1"/>
  <c r="M6334" i="1"/>
  <c r="M6335" i="1" a="1"/>
  <c r="M6335" i="1" s="1"/>
  <c r="M6336" i="1" a="1"/>
  <c r="M6336" i="1" s="1"/>
  <c r="M6337" i="1" a="1"/>
  <c r="M6337" i="1" s="1"/>
  <c r="M6338" i="1" a="1"/>
  <c r="M6338" i="1" s="1"/>
  <c r="M6339" i="1" a="1"/>
  <c r="M6339" i="1"/>
  <c r="M6340" i="1" a="1"/>
  <c r="M6340" i="1" s="1"/>
  <c r="M6341" i="1" a="1"/>
  <c r="M6341" i="1"/>
  <c r="M6342" i="1" a="1"/>
  <c r="M6342" i="1" s="1"/>
  <c r="M6343" i="1" a="1"/>
  <c r="M6343" i="1"/>
  <c r="M6344" i="1" a="1"/>
  <c r="M6344" i="1" s="1"/>
  <c r="M6345" i="1" a="1"/>
  <c r="M6345" i="1" s="1"/>
  <c r="M6346" i="1" a="1"/>
  <c r="M6346" i="1" s="1"/>
  <c r="M6347" i="1" a="1"/>
  <c r="M6347" i="1" s="1"/>
  <c r="M6348" i="1" a="1"/>
  <c r="M6348" i="1" s="1"/>
  <c r="M6349" i="1" a="1"/>
  <c r="M6349" i="1" s="1"/>
  <c r="M6350" i="1" a="1"/>
  <c r="M6350" i="1"/>
  <c r="M6351" i="1" a="1"/>
  <c r="M6351" i="1" s="1"/>
  <c r="M6352" i="1" a="1"/>
  <c r="M6352" i="1" s="1"/>
  <c r="M6353" i="1" a="1"/>
  <c r="M6353" i="1" s="1"/>
  <c r="M6354" i="1" a="1"/>
  <c r="M6354" i="1" s="1"/>
  <c r="M6355" i="1" a="1"/>
  <c r="M6355" i="1" s="1"/>
  <c r="M6356" i="1" a="1"/>
  <c r="M6356" i="1" s="1"/>
  <c r="M6357" i="1" a="1"/>
  <c r="M6357" i="1" s="1"/>
  <c r="M6358" i="1" a="1"/>
  <c r="M6358" i="1" s="1"/>
  <c r="M6359" i="1" a="1"/>
  <c r="M6359" i="1" s="1"/>
  <c r="M6360" i="1" a="1"/>
  <c r="M6360" i="1" s="1"/>
  <c r="M6361" i="1" a="1"/>
  <c r="M6361" i="1" s="1"/>
  <c r="M6362" i="1" a="1"/>
  <c r="M6362" i="1" s="1"/>
  <c r="M6363" i="1" a="1"/>
  <c r="M6363" i="1" s="1"/>
  <c r="M6364" i="1" a="1"/>
  <c r="M6364" i="1" s="1"/>
  <c r="M6365" i="1" a="1"/>
  <c r="M6365" i="1" s="1"/>
  <c r="M6366" i="1" a="1"/>
  <c r="M6366" i="1" s="1"/>
  <c r="M6367" i="1" a="1"/>
  <c r="M6367" i="1" s="1"/>
  <c r="M6368" i="1" a="1"/>
  <c r="M6368" i="1" s="1"/>
  <c r="M6369" i="1" a="1"/>
  <c r="M6369" i="1" s="1"/>
  <c r="M6370" i="1" a="1"/>
  <c r="M6370" i="1" s="1"/>
  <c r="M6371" i="1" a="1"/>
  <c r="M6371" i="1" s="1"/>
  <c r="M6372" i="1" a="1"/>
  <c r="M6372" i="1" s="1"/>
  <c r="M6373" i="1" a="1"/>
  <c r="M6373" i="1" s="1"/>
  <c r="M6374" i="1" a="1"/>
  <c r="M6374" i="1" s="1"/>
  <c r="M6375" i="1" a="1"/>
  <c r="M6375" i="1" s="1"/>
  <c r="M6376" i="1" a="1"/>
  <c r="M6376" i="1" s="1"/>
  <c r="M6377" i="1" a="1"/>
  <c r="M6377" i="1" s="1"/>
  <c r="M6378" i="1" a="1"/>
  <c r="M6378" i="1" s="1"/>
  <c r="M6379" i="1" a="1"/>
  <c r="M6379" i="1" s="1"/>
  <c r="M6380" i="1" a="1"/>
  <c r="M6380" i="1" s="1"/>
  <c r="M6381" i="1" a="1"/>
  <c r="M6381" i="1" s="1"/>
  <c r="M6382" i="1" a="1"/>
  <c r="M6382" i="1" s="1"/>
  <c r="M6383" i="1" a="1"/>
  <c r="M6383" i="1" s="1"/>
  <c r="M6384" i="1" a="1"/>
  <c r="M6384" i="1" s="1"/>
  <c r="M6385" i="1" a="1"/>
  <c r="M6385" i="1" s="1"/>
  <c r="M6386" i="1" a="1"/>
  <c r="M6386" i="1" s="1"/>
  <c r="M6387" i="1" a="1"/>
  <c r="M6387" i="1" s="1"/>
  <c r="M6388" i="1" a="1"/>
  <c r="M6388" i="1" s="1"/>
  <c r="M6389" i="1" a="1"/>
  <c r="M6389" i="1" s="1"/>
  <c r="M6390" i="1" a="1"/>
  <c r="M6390" i="1" s="1"/>
  <c r="M6391" i="1" a="1"/>
  <c r="M6391" i="1" s="1"/>
  <c r="M6392" i="1" a="1"/>
  <c r="M6392" i="1" s="1"/>
  <c r="M6393" i="1" a="1"/>
  <c r="M6393" i="1" s="1"/>
  <c r="M6394" i="1" a="1"/>
  <c r="M6394" i="1" s="1"/>
  <c r="M6395" i="1" a="1"/>
  <c r="M6395" i="1" s="1"/>
  <c r="M6396" i="1" a="1"/>
  <c r="M6396" i="1" s="1"/>
  <c r="M6397" i="1" a="1"/>
  <c r="M6397" i="1" s="1"/>
  <c r="M6398" i="1" a="1"/>
  <c r="M6398" i="1" s="1"/>
  <c r="M6399" i="1" a="1"/>
  <c r="M6399" i="1" s="1"/>
  <c r="M6400" i="1" a="1"/>
  <c r="M6400" i="1" s="1"/>
  <c r="M6401" i="1" a="1"/>
  <c r="M6401" i="1" s="1"/>
  <c r="M6402" i="1" a="1"/>
  <c r="M6402" i="1" s="1"/>
  <c r="M6403" i="1" a="1"/>
  <c r="M6403" i="1" s="1"/>
  <c r="M6404" i="1" a="1"/>
  <c r="M6404" i="1" s="1"/>
  <c r="M6405" i="1" a="1"/>
  <c r="M6405" i="1" s="1"/>
  <c r="M6406" i="1" a="1"/>
  <c r="M6406" i="1" s="1"/>
  <c r="M6407" i="1" a="1"/>
  <c r="M6407" i="1" s="1"/>
  <c r="M6408" i="1" a="1"/>
  <c r="M6408" i="1" s="1"/>
  <c r="M6409" i="1" a="1"/>
  <c r="M6409" i="1" s="1"/>
  <c r="M6410" i="1" a="1"/>
  <c r="M6410" i="1" s="1"/>
  <c r="M6411" i="1" a="1"/>
  <c r="M6411" i="1" s="1"/>
  <c r="M6412" i="1" a="1"/>
  <c r="M6412" i="1" s="1"/>
  <c r="M6413" i="1" a="1"/>
  <c r="M6413" i="1" s="1"/>
  <c r="M6414" i="1" a="1"/>
  <c r="M6414" i="1" s="1"/>
  <c r="M6415" i="1" a="1"/>
  <c r="M6415" i="1" s="1"/>
  <c r="M6416" i="1" a="1"/>
  <c r="M6416" i="1" s="1"/>
  <c r="M6417" i="1" a="1"/>
  <c r="M6417" i="1" s="1"/>
  <c r="M6418" i="1" a="1"/>
  <c r="M6418" i="1" s="1"/>
  <c r="M6419" i="1" a="1"/>
  <c r="M6419" i="1" s="1"/>
  <c r="M6420" i="1" a="1"/>
  <c r="M6420" i="1" s="1"/>
  <c r="M6421" i="1" a="1"/>
  <c r="M6421" i="1" s="1"/>
  <c r="M6422" i="1" a="1"/>
  <c r="M6422" i="1" s="1"/>
  <c r="M6423" i="1" a="1"/>
  <c r="M6423" i="1" s="1"/>
  <c r="M6424" i="1" a="1"/>
  <c r="M6424" i="1" s="1"/>
  <c r="M6425" i="1" a="1"/>
  <c r="M6425" i="1" s="1"/>
  <c r="M6426" i="1" a="1"/>
  <c r="M6426" i="1" s="1"/>
  <c r="M6427" i="1" a="1"/>
  <c r="M6427" i="1" s="1"/>
  <c r="M6428" i="1" a="1"/>
  <c r="M6428" i="1" s="1"/>
  <c r="M6429" i="1" a="1"/>
  <c r="M6429" i="1" s="1"/>
  <c r="M6430" i="1" a="1"/>
  <c r="M6430" i="1" s="1"/>
  <c r="M6431" i="1" a="1"/>
  <c r="M6431" i="1" s="1"/>
  <c r="M6432" i="1" a="1"/>
  <c r="M6432" i="1" s="1"/>
  <c r="M6433" i="1" a="1"/>
  <c r="M6433" i="1" s="1"/>
  <c r="M6434" i="1" a="1"/>
  <c r="M6434" i="1" s="1"/>
  <c r="M6435" i="1" a="1"/>
  <c r="M6435" i="1" s="1"/>
  <c r="M6436" i="1" a="1"/>
  <c r="M6436" i="1" s="1"/>
  <c r="M6437" i="1" a="1"/>
  <c r="M6437" i="1" s="1"/>
  <c r="M6438" i="1" a="1"/>
  <c r="M6438" i="1" s="1"/>
  <c r="M6439" i="1" a="1"/>
  <c r="M6439" i="1" s="1"/>
  <c r="M6440" i="1" a="1"/>
  <c r="M6440" i="1" s="1"/>
  <c r="M6441" i="1" a="1"/>
  <c r="M6441" i="1" s="1"/>
  <c r="M6442" i="1" a="1"/>
  <c r="M6442" i="1" s="1"/>
  <c r="M6443" i="1" a="1"/>
  <c r="M6443" i="1" s="1"/>
  <c r="M6444" i="1" a="1"/>
  <c r="M6444" i="1" s="1"/>
  <c r="M6445" i="1" a="1"/>
  <c r="M6445" i="1" s="1"/>
  <c r="M6446" i="1" a="1"/>
  <c r="M6446" i="1" s="1"/>
  <c r="M6447" i="1" a="1"/>
  <c r="M6447" i="1" s="1"/>
  <c r="M6448" i="1" a="1"/>
  <c r="M6448" i="1" s="1"/>
  <c r="M6449" i="1" a="1"/>
  <c r="M6449" i="1" s="1"/>
  <c r="M6450" i="1" a="1"/>
  <c r="M6450" i="1" s="1"/>
  <c r="M6451" i="1" a="1"/>
  <c r="M6451" i="1" s="1"/>
  <c r="M6452" i="1" a="1"/>
  <c r="M6452" i="1" s="1"/>
  <c r="M6453" i="1" a="1"/>
  <c r="M6453" i="1" s="1"/>
  <c r="M6454" i="1" a="1"/>
  <c r="M6454" i="1" s="1"/>
  <c r="M6455" i="1" a="1"/>
  <c r="M6455" i="1" s="1"/>
  <c r="M6456" i="1" a="1"/>
  <c r="M6456" i="1" s="1"/>
  <c r="M6457" i="1" a="1"/>
  <c r="M6457" i="1" s="1"/>
  <c r="M6458" i="1" a="1"/>
  <c r="M6458" i="1" s="1"/>
  <c r="M6459" i="1" a="1"/>
  <c r="M6459" i="1" s="1"/>
  <c r="M6460" i="1" a="1"/>
  <c r="M6460" i="1" s="1"/>
  <c r="M6461" i="1" a="1"/>
  <c r="M6461" i="1" s="1"/>
  <c r="M6462" i="1" a="1"/>
  <c r="M6462" i="1" s="1"/>
  <c r="M6463" i="1" a="1"/>
  <c r="M6463" i="1" s="1"/>
  <c r="M6464" i="1" a="1"/>
  <c r="M6464" i="1" s="1"/>
  <c r="M6465" i="1" a="1"/>
  <c r="M6465" i="1" s="1"/>
  <c r="M6466" i="1" a="1"/>
  <c r="M6466" i="1" s="1"/>
  <c r="M6467" i="1" a="1"/>
  <c r="M6467" i="1" s="1"/>
  <c r="M6468" i="1" a="1"/>
  <c r="M6468" i="1" s="1"/>
  <c r="M6469" i="1" a="1"/>
  <c r="M6469" i="1" s="1"/>
  <c r="M6470" i="1" a="1"/>
  <c r="M6470" i="1" s="1"/>
  <c r="M6471" i="1" a="1"/>
  <c r="M6471" i="1" s="1"/>
  <c r="M6472" i="1" a="1"/>
  <c r="M6472" i="1" s="1"/>
  <c r="M6473" i="1" a="1"/>
  <c r="M6473" i="1" s="1"/>
  <c r="M6474" i="1" a="1"/>
  <c r="M6474" i="1" s="1"/>
  <c r="M6475" i="1" a="1"/>
  <c r="M6475" i="1" s="1"/>
  <c r="M6476" i="1" a="1"/>
  <c r="M6476" i="1" s="1"/>
  <c r="M6477" i="1" a="1"/>
  <c r="M6477" i="1" s="1"/>
  <c r="M6478" i="1" a="1"/>
  <c r="M6478" i="1" s="1"/>
  <c r="M6479" i="1" a="1"/>
  <c r="M6479" i="1" s="1"/>
  <c r="M6480" i="1" a="1"/>
  <c r="M6480" i="1" s="1"/>
  <c r="M6481" i="1" a="1"/>
  <c r="M6481" i="1" s="1"/>
  <c r="M6482" i="1" a="1"/>
  <c r="M6482" i="1" s="1"/>
  <c r="M6483" i="1" a="1"/>
  <c r="M6483" i="1" s="1"/>
  <c r="M6484" i="1" a="1"/>
  <c r="M6484" i="1" s="1"/>
  <c r="M6485" i="1" a="1"/>
  <c r="M6485" i="1" s="1"/>
  <c r="M6486" i="1" a="1"/>
  <c r="M6486" i="1" s="1"/>
  <c r="M6487" i="1" a="1"/>
  <c r="M6487" i="1" s="1"/>
  <c r="M6488" i="1" a="1"/>
  <c r="M6488" i="1" s="1"/>
  <c r="M6489" i="1" a="1"/>
  <c r="M6489" i="1" s="1"/>
  <c r="M6490" i="1" a="1"/>
  <c r="M6490" i="1" s="1"/>
  <c r="M6491" i="1" a="1"/>
  <c r="M6491" i="1" s="1"/>
  <c r="M6492" i="1" a="1"/>
  <c r="M6492" i="1" s="1"/>
  <c r="M6493" i="1" a="1"/>
  <c r="M6493" i="1" s="1"/>
  <c r="M6494" i="1" a="1"/>
  <c r="M6494" i="1" s="1"/>
  <c r="M6495" i="1" a="1"/>
  <c r="M6495" i="1" s="1"/>
  <c r="M6496" i="1" a="1"/>
  <c r="M6496" i="1" s="1"/>
  <c r="M6497" i="1" a="1"/>
  <c r="M6497" i="1" s="1"/>
  <c r="M6498" i="1" a="1"/>
  <c r="M6498" i="1" s="1"/>
  <c r="M6499" i="1" a="1"/>
  <c r="M6499" i="1" s="1"/>
  <c r="M6500" i="1" a="1"/>
  <c r="M6500" i="1" s="1"/>
  <c r="M6501" i="1" a="1"/>
  <c r="M6501" i="1" s="1"/>
  <c r="M6502" i="1" a="1"/>
  <c r="M6502" i="1" s="1"/>
  <c r="M6503" i="1" a="1"/>
  <c r="M6503" i="1" s="1"/>
  <c r="M6504" i="1" a="1"/>
  <c r="M6504" i="1" s="1"/>
  <c r="M6505" i="1" a="1"/>
  <c r="M6505" i="1" s="1"/>
  <c r="M6506" i="1" a="1"/>
  <c r="M6506" i="1" s="1"/>
  <c r="M6507" i="1" a="1"/>
  <c r="M6507" i="1" s="1"/>
  <c r="M6508" i="1" a="1"/>
  <c r="M6508" i="1" s="1"/>
  <c r="M6509" i="1" a="1"/>
  <c r="M6509" i="1" s="1"/>
  <c r="M6510" i="1" a="1"/>
  <c r="M6510" i="1" s="1"/>
  <c r="M6511" i="1" a="1"/>
  <c r="M6511" i="1" s="1"/>
  <c r="M6512" i="1" a="1"/>
  <c r="M6512" i="1" s="1"/>
  <c r="M6513" i="1" a="1"/>
  <c r="M6513" i="1" s="1"/>
  <c r="M6514" i="1" a="1"/>
  <c r="M6514" i="1" s="1"/>
  <c r="M6515" i="1" a="1"/>
  <c r="M6515" i="1" s="1"/>
  <c r="M6516" i="1" a="1"/>
  <c r="M6516" i="1" s="1"/>
  <c r="M6517" i="1" a="1"/>
  <c r="M6517" i="1" s="1"/>
  <c r="M6518" i="1" a="1"/>
  <c r="M6518" i="1" s="1"/>
  <c r="M6519" i="1" a="1"/>
  <c r="M6519" i="1" s="1"/>
  <c r="M6520" i="1" a="1"/>
  <c r="M6520" i="1" s="1"/>
  <c r="M6521" i="1" a="1"/>
  <c r="M6521" i="1" s="1"/>
  <c r="M6522" i="1" a="1"/>
  <c r="M6522" i="1" s="1"/>
  <c r="M6523" i="1" a="1"/>
  <c r="M6523" i="1" s="1"/>
  <c r="M6524" i="1" a="1"/>
  <c r="M6524" i="1" s="1"/>
  <c r="M6525" i="1" a="1"/>
  <c r="M6525" i="1" s="1"/>
  <c r="M6526" i="1" a="1"/>
  <c r="M6526" i="1" s="1"/>
  <c r="M6527" i="1" a="1"/>
  <c r="M6527" i="1" s="1"/>
  <c r="M6528" i="1" a="1"/>
  <c r="M6528" i="1" s="1"/>
  <c r="M6529" i="1" a="1"/>
  <c r="M6529" i="1" s="1"/>
  <c r="M6530" i="1" a="1"/>
  <c r="M6530" i="1" s="1"/>
  <c r="M6531" i="1" a="1"/>
  <c r="M6531" i="1" s="1"/>
  <c r="M6532" i="1" a="1"/>
  <c r="M6532" i="1" s="1"/>
  <c r="M6533" i="1" a="1"/>
  <c r="M6533" i="1" s="1"/>
  <c r="M6534" i="1" a="1"/>
  <c r="M6534" i="1" s="1"/>
  <c r="M6535" i="1" a="1"/>
  <c r="M6535" i="1" s="1"/>
  <c r="M6536" i="1" a="1"/>
  <c r="M6536" i="1" s="1"/>
  <c r="M6537" i="1" a="1"/>
  <c r="M6537" i="1" s="1"/>
  <c r="M6538" i="1" a="1"/>
  <c r="M6538" i="1" s="1"/>
  <c r="M6539" i="1" a="1"/>
  <c r="M6539" i="1" s="1"/>
  <c r="M6540" i="1" a="1"/>
  <c r="M6540" i="1" s="1"/>
  <c r="M6541" i="1" a="1"/>
  <c r="M6541" i="1" s="1"/>
  <c r="M6542" i="1" a="1"/>
  <c r="M6542" i="1" s="1"/>
  <c r="M6543" i="1" a="1"/>
  <c r="M6543" i="1" s="1"/>
  <c r="M6544" i="1" a="1"/>
  <c r="M6544" i="1" s="1"/>
  <c r="M6545" i="1" a="1"/>
  <c r="M6545" i="1" s="1"/>
  <c r="M6546" i="1" a="1"/>
  <c r="M6546" i="1" s="1"/>
  <c r="M6547" i="1" a="1"/>
  <c r="M6547" i="1" s="1"/>
  <c r="M6548" i="1" a="1"/>
  <c r="M6548" i="1" s="1"/>
  <c r="M6549" i="1" a="1"/>
  <c r="M6549" i="1" s="1"/>
  <c r="M6550" i="1" a="1"/>
  <c r="M6550" i="1" s="1"/>
  <c r="M6551" i="1" a="1"/>
  <c r="M6551" i="1" s="1"/>
  <c r="M6552" i="1" a="1"/>
  <c r="M6552" i="1" s="1"/>
  <c r="M6553" i="1" a="1"/>
  <c r="M6553" i="1" s="1"/>
  <c r="M6554" i="1" a="1"/>
  <c r="M6554" i="1" s="1"/>
  <c r="M6555" i="1" a="1"/>
  <c r="M6555" i="1" s="1"/>
  <c r="M6556" i="1" a="1"/>
  <c r="M6556" i="1" s="1"/>
  <c r="M6557" i="1" a="1"/>
  <c r="M6557" i="1" s="1"/>
  <c r="M6558" i="1" a="1"/>
  <c r="M6558" i="1" s="1"/>
  <c r="M6559" i="1" a="1"/>
  <c r="M6559" i="1" s="1"/>
  <c r="M6560" i="1" a="1"/>
  <c r="M6560" i="1" s="1"/>
  <c r="M6561" i="1" a="1"/>
  <c r="M6561" i="1" s="1"/>
  <c r="M6562" i="1" a="1"/>
  <c r="M6562" i="1" s="1"/>
  <c r="M6563" i="1" a="1"/>
  <c r="M6563" i="1" s="1"/>
  <c r="M6564" i="1" a="1"/>
  <c r="M6564" i="1" s="1"/>
  <c r="M6565" i="1" a="1"/>
  <c r="M6565" i="1" s="1"/>
  <c r="M6566" i="1" a="1"/>
  <c r="M6566" i="1" s="1"/>
  <c r="M6567" i="1" a="1"/>
  <c r="M6567" i="1" s="1"/>
  <c r="M6568" i="1" a="1"/>
  <c r="M6568" i="1" s="1"/>
  <c r="M6569" i="1" a="1"/>
  <c r="M6569" i="1" s="1"/>
  <c r="M6570" i="1" a="1"/>
  <c r="M6570" i="1" s="1"/>
  <c r="M6571" i="1" a="1"/>
  <c r="M6571" i="1" s="1"/>
  <c r="M6572" i="1" a="1"/>
  <c r="M6572" i="1" s="1"/>
  <c r="M6573" i="1" a="1"/>
  <c r="M6573" i="1" s="1"/>
  <c r="M6574" i="1" a="1"/>
  <c r="M6574" i="1" s="1"/>
  <c r="M6575" i="1" a="1"/>
  <c r="M6575" i="1" s="1"/>
  <c r="M6576" i="1" a="1"/>
  <c r="M6576" i="1" s="1"/>
  <c r="M6577" i="1" a="1"/>
  <c r="M6577" i="1" s="1"/>
  <c r="M6578" i="1" a="1"/>
  <c r="M6578" i="1" s="1"/>
  <c r="M6579" i="1" a="1"/>
  <c r="M6579" i="1" s="1"/>
  <c r="M6580" i="1" a="1"/>
  <c r="M6580" i="1" s="1"/>
  <c r="M6581" i="1" a="1"/>
  <c r="M6581" i="1" s="1"/>
  <c r="M6582" i="1" a="1"/>
  <c r="M6582" i="1" s="1"/>
  <c r="M6583" i="1" a="1"/>
  <c r="M6583" i="1" s="1"/>
  <c r="M6584" i="1" a="1"/>
  <c r="M6584" i="1" s="1"/>
  <c r="M6585" i="1" a="1"/>
  <c r="M6585" i="1" s="1"/>
  <c r="M6586" i="1" a="1"/>
  <c r="M6586" i="1" s="1"/>
  <c r="M6587" i="1" a="1"/>
  <c r="M6587" i="1" s="1"/>
  <c r="M6588" i="1" a="1"/>
  <c r="M6588" i="1" s="1"/>
  <c r="M6589" i="1" a="1"/>
  <c r="M6589" i="1" s="1"/>
  <c r="M6590" i="1" a="1"/>
  <c r="M6590" i="1" s="1"/>
  <c r="M6591" i="1" a="1"/>
  <c r="M6591" i="1" s="1"/>
  <c r="M6592" i="1" a="1"/>
  <c r="M6592" i="1" s="1"/>
  <c r="M6593" i="1" a="1"/>
  <c r="M6593" i="1" s="1"/>
  <c r="M6594" i="1" a="1"/>
  <c r="M6594" i="1" s="1"/>
  <c r="M6595" i="1" a="1"/>
  <c r="M6595" i="1" s="1"/>
  <c r="M6596" i="1" a="1"/>
  <c r="M6596" i="1" s="1"/>
  <c r="M6597" i="1" a="1"/>
  <c r="M6597" i="1" s="1"/>
  <c r="M6598" i="1" a="1"/>
  <c r="M6598" i="1" s="1"/>
  <c r="M6599" i="1" a="1"/>
  <c r="M6599" i="1" s="1"/>
  <c r="M6600" i="1" a="1"/>
  <c r="M6600" i="1" s="1"/>
  <c r="M6601" i="1" a="1"/>
  <c r="M6601" i="1" s="1"/>
  <c r="M6602" i="1" a="1"/>
  <c r="M6602" i="1" s="1"/>
  <c r="M6603" i="1" a="1"/>
  <c r="M6603" i="1" s="1"/>
  <c r="M6604" i="1" a="1"/>
  <c r="M6604" i="1" s="1"/>
  <c r="M6605" i="1" a="1"/>
  <c r="M6605" i="1" s="1"/>
  <c r="M6606" i="1" a="1"/>
  <c r="M6606" i="1" s="1"/>
  <c r="M6607" i="1" a="1"/>
  <c r="M6607" i="1" s="1"/>
  <c r="M6608" i="1" a="1"/>
  <c r="M6608" i="1" s="1"/>
  <c r="M6609" i="1" a="1"/>
  <c r="M6609" i="1" s="1"/>
  <c r="M6610" i="1" a="1"/>
  <c r="M6610" i="1" s="1"/>
  <c r="M6611" i="1" a="1"/>
  <c r="M6611" i="1" s="1"/>
  <c r="M6612" i="1" a="1"/>
  <c r="M6612" i="1" s="1"/>
  <c r="M6613" i="1" a="1"/>
  <c r="M6613" i="1" s="1"/>
  <c r="M6614" i="1" a="1"/>
  <c r="M6614" i="1" s="1"/>
  <c r="M6615" i="1" a="1"/>
  <c r="M6615" i="1" s="1"/>
  <c r="M6616" i="1" a="1"/>
  <c r="M6616" i="1" s="1"/>
  <c r="M6617" i="1" a="1"/>
  <c r="M6617" i="1" s="1"/>
  <c r="M6618" i="1" a="1"/>
  <c r="M6618" i="1" s="1"/>
  <c r="M6619" i="1" a="1"/>
  <c r="M6619" i="1" s="1"/>
  <c r="M6620" i="1" a="1"/>
  <c r="M6620" i="1" s="1"/>
  <c r="M6621" i="1" a="1"/>
  <c r="M6621" i="1" s="1"/>
  <c r="M6622" i="1" a="1"/>
  <c r="M6622" i="1" s="1"/>
  <c r="M6623" i="1" a="1"/>
  <c r="M6623" i="1" s="1"/>
  <c r="M6624" i="1" a="1"/>
  <c r="M6624" i="1" s="1"/>
  <c r="M6625" i="1" a="1"/>
  <c r="M6625" i="1" s="1"/>
  <c r="M6626" i="1" a="1"/>
  <c r="M6626" i="1" s="1"/>
  <c r="M6627" i="1" a="1"/>
  <c r="M6627" i="1" s="1"/>
  <c r="M6628" i="1" a="1"/>
  <c r="M6628" i="1" s="1"/>
  <c r="M6629" i="1" a="1"/>
  <c r="M6629" i="1" s="1"/>
  <c r="M6630" i="1" a="1"/>
  <c r="M6630" i="1" s="1"/>
  <c r="M6631" i="1" a="1"/>
  <c r="M6631" i="1" s="1"/>
  <c r="M6632" i="1" a="1"/>
  <c r="M6632" i="1" s="1"/>
  <c r="M6633" i="1" a="1"/>
  <c r="M6633" i="1" s="1"/>
  <c r="M6634" i="1" a="1"/>
  <c r="M6634" i="1" s="1"/>
  <c r="M6635" i="1" a="1"/>
  <c r="M6635" i="1" s="1"/>
  <c r="M6636" i="1" a="1"/>
  <c r="M6636" i="1" s="1"/>
  <c r="M6637" i="1" a="1"/>
  <c r="M6637" i="1" s="1"/>
  <c r="M6638" i="1" a="1"/>
  <c r="M6638" i="1" s="1"/>
  <c r="M6639" i="1" a="1"/>
  <c r="M6639" i="1" s="1"/>
  <c r="M6640" i="1" a="1"/>
  <c r="M6640" i="1" s="1"/>
  <c r="M6641" i="1" a="1"/>
  <c r="M6641" i="1" s="1"/>
  <c r="M6642" i="1" a="1"/>
  <c r="M6642" i="1" s="1"/>
  <c r="M6643" i="1" a="1"/>
  <c r="M6643" i="1" s="1"/>
  <c r="M6644" i="1" a="1"/>
  <c r="M6644" i="1" s="1"/>
  <c r="M6645" i="1" a="1"/>
  <c r="M6645" i="1" s="1"/>
  <c r="M6646" i="1" a="1"/>
  <c r="M6646" i="1" s="1"/>
  <c r="M6647" i="1" a="1"/>
  <c r="M6647" i="1" s="1"/>
  <c r="M6648" i="1" a="1"/>
  <c r="M6648" i="1" s="1"/>
  <c r="M6649" i="1" a="1"/>
  <c r="M6649" i="1" s="1"/>
  <c r="M6650" i="1" a="1"/>
  <c r="M6650" i="1" s="1"/>
  <c r="M6651" i="1" a="1"/>
  <c r="M6651" i="1" s="1"/>
  <c r="M6652" i="1" a="1"/>
  <c r="M6652" i="1" s="1"/>
  <c r="M6653" i="1" a="1"/>
  <c r="M6653" i="1" s="1"/>
  <c r="M6654" i="1" a="1"/>
  <c r="M6654" i="1" s="1"/>
  <c r="M6655" i="1" a="1"/>
  <c r="M6655" i="1" s="1"/>
  <c r="M6656" i="1" a="1"/>
  <c r="M6656" i="1" s="1"/>
  <c r="M6657" i="1" a="1"/>
  <c r="M6657" i="1" s="1"/>
  <c r="M6658" i="1" a="1"/>
  <c r="M6658" i="1" s="1"/>
  <c r="M6659" i="1" a="1"/>
  <c r="M6659" i="1" s="1"/>
  <c r="M6660" i="1" a="1"/>
  <c r="M6660" i="1" s="1"/>
  <c r="M6661" i="1" a="1"/>
  <c r="M6661" i="1" s="1"/>
  <c r="M6662" i="1" a="1"/>
  <c r="M6662" i="1" s="1"/>
  <c r="M6663" i="1" a="1"/>
  <c r="M6663" i="1" s="1"/>
  <c r="M6664" i="1" a="1"/>
  <c r="M6664" i="1" s="1"/>
  <c r="M6665" i="1" a="1"/>
  <c r="M6665" i="1" s="1"/>
  <c r="M6666" i="1" a="1"/>
  <c r="M6666" i="1" s="1"/>
  <c r="M6667" i="1" a="1"/>
  <c r="M6667" i="1" s="1"/>
  <c r="M6668" i="1" a="1"/>
  <c r="M6668" i="1" s="1"/>
  <c r="M6669" i="1" a="1"/>
  <c r="M6669" i="1" s="1"/>
  <c r="M6670" i="1" a="1"/>
  <c r="M6670" i="1" s="1"/>
  <c r="M6671" i="1" a="1"/>
  <c r="M6671" i="1" s="1"/>
  <c r="M6672" i="1" a="1"/>
  <c r="M6672" i="1" s="1"/>
  <c r="M6673" i="1" a="1"/>
  <c r="M6673" i="1" s="1"/>
  <c r="M6674" i="1" a="1"/>
  <c r="M6674" i="1" s="1"/>
  <c r="M6675" i="1" a="1"/>
  <c r="M6675" i="1" s="1"/>
  <c r="M6676" i="1" a="1"/>
  <c r="M6676" i="1" s="1"/>
  <c r="M6677" i="1" a="1"/>
  <c r="M6677" i="1" s="1"/>
  <c r="M6678" i="1" a="1"/>
  <c r="M6678" i="1" s="1"/>
  <c r="M6679" i="1" a="1"/>
  <c r="M6679" i="1" s="1"/>
  <c r="M6680" i="1" a="1"/>
  <c r="M6680" i="1" s="1"/>
  <c r="M6681" i="1" a="1"/>
  <c r="M6681" i="1" s="1"/>
  <c r="M6682" i="1" a="1"/>
  <c r="M6682" i="1" s="1"/>
  <c r="M6683" i="1" a="1"/>
  <c r="M6683" i="1" s="1"/>
  <c r="M6684" i="1" a="1"/>
  <c r="M6684" i="1" s="1"/>
  <c r="M6685" i="1" a="1"/>
  <c r="M6685" i="1" s="1"/>
  <c r="M6686" i="1" a="1"/>
  <c r="M6686" i="1" s="1"/>
  <c r="M6687" i="1" a="1"/>
  <c r="M6687" i="1" s="1"/>
  <c r="M6688" i="1" a="1"/>
  <c r="M6688" i="1" s="1"/>
  <c r="M6689" i="1" a="1"/>
  <c r="M6689" i="1" s="1"/>
  <c r="M6690" i="1" a="1"/>
  <c r="M6690" i="1" s="1"/>
  <c r="M6691" i="1" a="1"/>
  <c r="M6691" i="1" s="1"/>
  <c r="M6692" i="1" a="1"/>
  <c r="M6692" i="1" s="1"/>
  <c r="M6693" i="1" a="1"/>
  <c r="M6693" i="1" s="1"/>
  <c r="M6694" i="1" a="1"/>
  <c r="M6694" i="1" s="1"/>
  <c r="M6695" i="1" a="1"/>
  <c r="M6695" i="1" s="1"/>
  <c r="M6696" i="1" a="1"/>
  <c r="M6696" i="1" s="1"/>
  <c r="M6697" i="1" a="1"/>
  <c r="M6697" i="1" s="1"/>
  <c r="M6698" i="1" a="1"/>
  <c r="M6698" i="1" s="1"/>
  <c r="M6699" i="1" a="1"/>
  <c r="M6699" i="1" s="1"/>
  <c r="M6700" i="1" a="1"/>
  <c r="M6700" i="1" s="1"/>
  <c r="M6701" i="1" a="1"/>
  <c r="M6701" i="1" s="1"/>
  <c r="M6702" i="1" a="1"/>
  <c r="M6702" i="1" s="1"/>
  <c r="M6703" i="1" a="1"/>
  <c r="M6703" i="1" s="1"/>
  <c r="M6704" i="1" a="1"/>
  <c r="M6704" i="1" s="1"/>
  <c r="M6705" i="1" a="1"/>
  <c r="M6705" i="1" s="1"/>
  <c r="M6706" i="1" a="1"/>
  <c r="M6706" i="1" s="1"/>
  <c r="M6707" i="1" a="1"/>
  <c r="M6707" i="1" s="1"/>
  <c r="M6708" i="1" a="1"/>
  <c r="M6708" i="1" s="1"/>
  <c r="M6709" i="1" a="1"/>
  <c r="M6709" i="1" s="1"/>
  <c r="M6710" i="1" a="1"/>
  <c r="M6710" i="1" s="1"/>
  <c r="M6711" i="1" a="1"/>
  <c r="M6711" i="1" s="1"/>
  <c r="M6712" i="1" a="1"/>
  <c r="M6712" i="1" s="1"/>
  <c r="M6713" i="1" a="1"/>
  <c r="M6713" i="1" s="1"/>
  <c r="M6714" i="1" a="1"/>
  <c r="M6714" i="1" s="1"/>
  <c r="M6715" i="1" a="1"/>
  <c r="M6715" i="1" s="1"/>
  <c r="M6716" i="1" a="1"/>
  <c r="M6716" i="1" s="1"/>
  <c r="M6717" i="1" a="1"/>
  <c r="M6717" i="1" s="1"/>
  <c r="M6718" i="1" a="1"/>
  <c r="M6718" i="1" s="1"/>
  <c r="M6719" i="1" a="1"/>
  <c r="M6719" i="1" s="1"/>
  <c r="M6720" i="1" a="1"/>
  <c r="M6720" i="1" s="1"/>
  <c r="M6721" i="1" a="1"/>
  <c r="M6721" i="1" s="1"/>
  <c r="M6722" i="1" a="1"/>
  <c r="M6722" i="1" s="1"/>
  <c r="M6723" i="1" a="1"/>
  <c r="M6723" i="1" s="1"/>
  <c r="M6724" i="1" a="1"/>
  <c r="M6724" i="1" s="1"/>
  <c r="M6725" i="1" a="1"/>
  <c r="M6725" i="1" s="1"/>
  <c r="M6726" i="1" a="1"/>
  <c r="M6726" i="1" s="1"/>
  <c r="M6727" i="1" a="1"/>
  <c r="M6727" i="1" s="1"/>
  <c r="M6728" i="1" a="1"/>
  <c r="M6728" i="1" s="1"/>
  <c r="M6729" i="1" a="1"/>
  <c r="M6729" i="1" s="1"/>
  <c r="M6730" i="1" a="1"/>
  <c r="M6730" i="1" s="1"/>
  <c r="M6731" i="1" a="1"/>
  <c r="M6731" i="1" s="1"/>
  <c r="M6732" i="1" a="1"/>
  <c r="M6732" i="1" s="1"/>
  <c r="M6733" i="1" a="1"/>
  <c r="M6733" i="1" s="1"/>
  <c r="M6734" i="1" a="1"/>
  <c r="M6734" i="1" s="1"/>
  <c r="M6735" i="1" a="1"/>
  <c r="M6735" i="1" s="1"/>
  <c r="M6736" i="1" a="1"/>
  <c r="M6736" i="1" s="1"/>
  <c r="M6737" i="1" a="1"/>
  <c r="M6737" i="1" s="1"/>
  <c r="M6738" i="1" a="1"/>
  <c r="M6738" i="1" s="1"/>
  <c r="M6739" i="1" a="1"/>
  <c r="M6739" i="1" s="1"/>
  <c r="M6740" i="1" a="1"/>
  <c r="M6740" i="1" s="1"/>
  <c r="M6741" i="1" a="1"/>
  <c r="M6741" i="1" s="1"/>
  <c r="M6742" i="1" a="1"/>
  <c r="M6742" i="1" s="1"/>
  <c r="M6743" i="1" a="1"/>
  <c r="M6743" i="1" s="1"/>
  <c r="M6744" i="1" a="1"/>
  <c r="M6744" i="1" s="1"/>
  <c r="M6745" i="1" a="1"/>
  <c r="M6745" i="1" s="1"/>
  <c r="M6746" i="1" a="1"/>
  <c r="M6746" i="1" s="1"/>
  <c r="M6747" i="1" a="1"/>
  <c r="M6747" i="1" s="1"/>
  <c r="M6748" i="1" a="1"/>
  <c r="M6748" i="1" s="1"/>
  <c r="M6749" i="1" a="1"/>
  <c r="M6749" i="1" s="1"/>
  <c r="M6750" i="1" a="1"/>
  <c r="M6750" i="1" s="1"/>
  <c r="M6751" i="1" a="1"/>
  <c r="M6751" i="1" s="1"/>
  <c r="M6752" i="1" a="1"/>
  <c r="M6752" i="1" s="1"/>
  <c r="M6753" i="1" a="1"/>
  <c r="M6753" i="1" s="1"/>
  <c r="M6754" i="1" a="1"/>
  <c r="M6754" i="1" s="1"/>
  <c r="M6755" i="1" a="1"/>
  <c r="M6755" i="1" s="1"/>
  <c r="M6756" i="1" a="1"/>
  <c r="M6756" i="1" s="1"/>
  <c r="M6757" i="1" a="1"/>
  <c r="M6757" i="1" s="1"/>
  <c r="M6758" i="1" a="1"/>
  <c r="M6758" i="1" s="1"/>
  <c r="M6759" i="1" a="1"/>
  <c r="M6759" i="1" s="1"/>
  <c r="M6760" i="1" a="1"/>
  <c r="M6760" i="1" s="1"/>
  <c r="M6761" i="1" a="1"/>
  <c r="M6761" i="1" s="1"/>
  <c r="M6762" i="1" a="1"/>
  <c r="M6762" i="1" s="1"/>
  <c r="M6763" i="1" a="1"/>
  <c r="M6763" i="1" s="1"/>
  <c r="M6764" i="1" a="1"/>
  <c r="M6764" i="1" s="1"/>
  <c r="M6765" i="1" a="1"/>
  <c r="M6765" i="1" s="1"/>
  <c r="M6766" i="1" a="1"/>
  <c r="M6766" i="1" s="1"/>
  <c r="M6767" i="1" a="1"/>
  <c r="M6767" i="1" s="1"/>
  <c r="M6768" i="1" a="1"/>
  <c r="M6768" i="1" s="1"/>
  <c r="M6769" i="1" a="1"/>
  <c r="M6769" i="1" s="1"/>
  <c r="M6770" i="1" a="1"/>
  <c r="M6770" i="1" s="1"/>
  <c r="M6771" i="1" a="1"/>
  <c r="M6771" i="1" s="1"/>
  <c r="M6772" i="1" a="1"/>
  <c r="M6772" i="1" s="1"/>
  <c r="M6773" i="1" a="1"/>
  <c r="M6773" i="1" s="1"/>
  <c r="M6774" i="1" a="1"/>
  <c r="M6774" i="1" s="1"/>
  <c r="M6775" i="1" a="1"/>
  <c r="M6775" i="1" s="1"/>
  <c r="M6776" i="1" a="1"/>
  <c r="M6776" i="1" s="1"/>
  <c r="M6777" i="1" a="1"/>
  <c r="M6777" i="1" s="1"/>
  <c r="M6778" i="1" a="1"/>
  <c r="M6778" i="1" s="1"/>
  <c r="M6779" i="1" a="1"/>
  <c r="M6779" i="1" s="1"/>
  <c r="M6780" i="1" a="1"/>
  <c r="M6780" i="1" s="1"/>
  <c r="M6781" i="1" a="1"/>
  <c r="M6781" i="1" s="1"/>
  <c r="M6782" i="1" a="1"/>
  <c r="M6782" i="1" s="1"/>
  <c r="M6783" i="1" a="1"/>
  <c r="M6783" i="1" s="1"/>
  <c r="M6784" i="1" a="1"/>
  <c r="M6784" i="1" s="1"/>
  <c r="M6785" i="1" a="1"/>
  <c r="M6785" i="1" s="1"/>
  <c r="M6786" i="1" a="1"/>
  <c r="M6786" i="1" s="1"/>
  <c r="M6787" i="1" a="1"/>
  <c r="M6787" i="1" s="1"/>
  <c r="M6788" i="1" a="1"/>
  <c r="M6788" i="1" s="1"/>
  <c r="M6789" i="1" a="1"/>
  <c r="M6789" i="1" s="1"/>
  <c r="M6790" i="1" a="1"/>
  <c r="M6790" i="1" s="1"/>
  <c r="M6791" i="1" a="1"/>
  <c r="M6791" i="1" s="1"/>
  <c r="M6792" i="1" a="1"/>
  <c r="M6792" i="1" s="1"/>
  <c r="M6793" i="1" a="1"/>
  <c r="M6793" i="1" s="1"/>
  <c r="M6794" i="1" a="1"/>
  <c r="M6794" i="1" s="1"/>
  <c r="M6795" i="1" a="1"/>
  <c r="M6795" i="1" s="1"/>
  <c r="M6796" i="1" a="1"/>
  <c r="M6796" i="1" s="1"/>
  <c r="M6797" i="1" a="1"/>
  <c r="M6797" i="1" s="1"/>
  <c r="M6798" i="1" a="1"/>
  <c r="M6798" i="1" s="1"/>
  <c r="M6799" i="1" a="1"/>
  <c r="M6799" i="1"/>
  <c r="M6800" i="1" a="1"/>
  <c r="M6800" i="1" s="1"/>
  <c r="M6801" i="1" a="1"/>
  <c r="M6801" i="1" s="1"/>
  <c r="M6802" i="1" a="1"/>
  <c r="M6802" i="1" s="1"/>
  <c r="M6803" i="1" a="1"/>
  <c r="M6803" i="1" s="1"/>
  <c r="M6804" i="1" a="1"/>
  <c r="M6804" i="1" s="1"/>
  <c r="M6805" i="1" a="1"/>
  <c r="M6805" i="1" s="1"/>
  <c r="M6806" i="1" a="1"/>
  <c r="M6806" i="1" s="1"/>
  <c r="M6807" i="1" a="1"/>
  <c r="M6807" i="1" s="1"/>
  <c r="M6808" i="1" a="1"/>
  <c r="M6808" i="1" s="1"/>
  <c r="M6809" i="1" a="1"/>
  <c r="M6809" i="1" s="1"/>
  <c r="M6810" i="1" a="1"/>
  <c r="M6810" i="1" s="1"/>
  <c r="M6811" i="1" a="1"/>
  <c r="M6811" i="1" s="1"/>
  <c r="M6812" i="1" a="1"/>
  <c r="M6812" i="1" s="1"/>
  <c r="M6813" i="1" a="1"/>
  <c r="M6813" i="1" s="1"/>
  <c r="M6814" i="1" a="1"/>
  <c r="M6814" i="1" s="1"/>
  <c r="M6815" i="1" a="1"/>
  <c r="M6815" i="1" s="1"/>
  <c r="M6816" i="1" a="1"/>
  <c r="M6816" i="1" s="1"/>
  <c r="M6817" i="1" a="1"/>
  <c r="M6817" i="1" s="1"/>
  <c r="M6818" i="1" a="1"/>
  <c r="M6818" i="1" s="1"/>
  <c r="M6819" i="1" a="1"/>
  <c r="M6819" i="1" s="1"/>
  <c r="M6820" i="1" a="1"/>
  <c r="M6820" i="1" s="1"/>
  <c r="M6821" i="1" a="1"/>
  <c r="M6821" i="1" s="1"/>
  <c r="M6822" i="1" a="1"/>
  <c r="M6822" i="1" s="1"/>
  <c r="M6823" i="1" a="1"/>
  <c r="M6823" i="1"/>
  <c r="M6824" i="1" a="1"/>
  <c r="M6824" i="1" s="1"/>
  <c r="M6825" i="1" a="1"/>
  <c r="M6825" i="1" s="1"/>
  <c r="M6826" i="1" a="1"/>
  <c r="M6826" i="1" s="1"/>
  <c r="M6827" i="1" a="1"/>
  <c r="M6827" i="1" s="1"/>
  <c r="M6828" i="1" a="1"/>
  <c r="M6828" i="1" s="1"/>
  <c r="M6829" i="1" a="1"/>
  <c r="M6829" i="1" s="1"/>
  <c r="M6830" i="1" a="1"/>
  <c r="M6830" i="1" s="1"/>
  <c r="M6831" i="1" a="1"/>
  <c r="M6831" i="1" s="1"/>
  <c r="M6832" i="1" a="1"/>
  <c r="M6832" i="1"/>
  <c r="M6833" i="1" a="1"/>
  <c r="M6833" i="1" s="1"/>
  <c r="M6834" i="1" a="1"/>
  <c r="M6834" i="1" s="1"/>
  <c r="M6835" i="1" a="1"/>
  <c r="M6835" i="1" s="1"/>
  <c r="M6836" i="1" a="1"/>
  <c r="M6836" i="1" s="1"/>
  <c r="M6837" i="1" a="1"/>
  <c r="M6837" i="1" s="1"/>
  <c r="M6838" i="1" a="1"/>
  <c r="M6838" i="1" s="1"/>
  <c r="M6839" i="1" a="1"/>
  <c r="M6839" i="1" s="1"/>
  <c r="M6840" i="1" a="1"/>
  <c r="M6840" i="1" s="1"/>
  <c r="M6841" i="1" a="1"/>
  <c r="M6841" i="1" s="1"/>
  <c r="M6842" i="1" a="1"/>
  <c r="M6842" i="1" s="1"/>
  <c r="M6843" i="1" a="1"/>
  <c r="M6843" i="1" s="1"/>
  <c r="M6844" i="1" a="1"/>
  <c r="M6844" i="1" s="1"/>
  <c r="M6845" i="1" a="1"/>
  <c r="M6845" i="1" s="1"/>
  <c r="M6846" i="1" a="1"/>
  <c r="M6846" i="1" s="1"/>
  <c r="M6847" i="1" a="1"/>
  <c r="M6847" i="1" s="1"/>
  <c r="M6848" i="1" a="1"/>
  <c r="M6848" i="1"/>
  <c r="M6849" i="1" a="1"/>
  <c r="M6849" i="1" s="1"/>
  <c r="M6850" i="1" a="1"/>
  <c r="M6850" i="1" s="1"/>
  <c r="M6851" i="1" a="1"/>
  <c r="M6851" i="1" s="1"/>
  <c r="M6852" i="1" a="1"/>
  <c r="M6852" i="1" s="1"/>
  <c r="M6853" i="1" a="1"/>
  <c r="M6853" i="1" s="1"/>
  <c r="M6854" i="1" a="1"/>
  <c r="M6854" i="1" s="1"/>
  <c r="M6855" i="1" a="1"/>
  <c r="M6855" i="1" s="1"/>
  <c r="M6856" i="1" a="1"/>
  <c r="M6856" i="1"/>
  <c r="M6857" i="1" a="1"/>
  <c r="M6857" i="1" s="1"/>
  <c r="M6858" i="1" a="1"/>
  <c r="M6858" i="1" s="1"/>
  <c r="M6859" i="1" a="1"/>
  <c r="M6859" i="1" s="1"/>
  <c r="M6860" i="1" a="1"/>
  <c r="M6860" i="1" s="1"/>
  <c r="M6861" i="1" a="1"/>
  <c r="M6861" i="1" s="1"/>
  <c r="M6862" i="1" a="1"/>
  <c r="M6862" i="1" s="1"/>
  <c r="M6863" i="1" a="1"/>
  <c r="M6863" i="1" s="1"/>
  <c r="M6864" i="1" a="1"/>
  <c r="M6864" i="1" s="1"/>
  <c r="M6865" i="1" a="1"/>
  <c r="M6865" i="1" s="1"/>
  <c r="M6866" i="1" a="1"/>
  <c r="M6866" i="1" s="1"/>
  <c r="M6867" i="1" a="1"/>
  <c r="M6867" i="1" s="1"/>
  <c r="M6868" i="1" a="1"/>
  <c r="M6868" i="1" s="1"/>
  <c r="M6869" i="1" a="1"/>
  <c r="M6869" i="1" s="1"/>
  <c r="M6870" i="1" a="1"/>
  <c r="M6870" i="1" s="1"/>
  <c r="M6871" i="1" a="1"/>
  <c r="M6871" i="1" s="1"/>
  <c r="M6872" i="1" a="1"/>
  <c r="M6872" i="1" s="1"/>
  <c r="M6873" i="1" a="1"/>
  <c r="M6873" i="1" s="1"/>
  <c r="M6874" i="1" a="1"/>
  <c r="M6874" i="1" s="1"/>
  <c r="M6875" i="1" a="1"/>
  <c r="M6875" i="1" s="1"/>
  <c r="M6876" i="1" a="1"/>
  <c r="M6876" i="1" s="1"/>
  <c r="M6877" i="1" a="1"/>
  <c r="M6877" i="1" s="1"/>
  <c r="M6878" i="1" a="1"/>
  <c r="M6878" i="1" s="1"/>
  <c r="M6879" i="1" a="1"/>
  <c r="M6879" i="1" s="1"/>
  <c r="M6880" i="1" a="1"/>
  <c r="M6880" i="1" s="1"/>
  <c r="M6881" i="1" a="1"/>
  <c r="M6881" i="1"/>
  <c r="M6882" i="1" a="1"/>
  <c r="M6882" i="1" s="1"/>
  <c r="M6883" i="1" a="1"/>
  <c r="M6883" i="1" s="1"/>
  <c r="M6884" i="1" a="1"/>
  <c r="M6884" i="1" s="1"/>
  <c r="M6885" i="1" a="1"/>
  <c r="M6885" i="1" s="1"/>
  <c r="M6886" i="1" a="1"/>
  <c r="M6886" i="1" s="1"/>
  <c r="M6887" i="1" a="1"/>
  <c r="M6887" i="1" s="1"/>
  <c r="M6888" i="1" a="1"/>
  <c r="M6888" i="1" s="1"/>
  <c r="M6889" i="1" a="1"/>
  <c r="M6889" i="1"/>
  <c r="M6890" i="1" a="1"/>
  <c r="M6890" i="1" s="1"/>
  <c r="M6891" i="1" a="1"/>
  <c r="M6891" i="1" s="1"/>
  <c r="M6892" i="1" a="1"/>
  <c r="M6892" i="1" s="1"/>
  <c r="M6893" i="1" a="1"/>
  <c r="M6893" i="1" s="1"/>
  <c r="M6894" i="1" a="1"/>
  <c r="M6894" i="1" s="1"/>
  <c r="M6895" i="1" a="1"/>
  <c r="M6895" i="1" s="1"/>
  <c r="M6896" i="1" a="1"/>
  <c r="M6896" i="1" s="1"/>
  <c r="M6897" i="1" a="1"/>
  <c r="M6897" i="1" s="1"/>
  <c r="M6898" i="1" a="1"/>
  <c r="M6898" i="1" s="1"/>
  <c r="M6899" i="1" a="1"/>
  <c r="M6899" i="1" s="1"/>
  <c r="M6900" i="1" a="1"/>
  <c r="M6900" i="1" s="1"/>
  <c r="M6901" i="1" a="1"/>
  <c r="M6901" i="1" s="1"/>
  <c r="M6902" i="1" a="1"/>
  <c r="M6902" i="1" s="1"/>
  <c r="M6903" i="1" a="1"/>
  <c r="M6903" i="1" s="1"/>
  <c r="M6904" i="1" a="1"/>
  <c r="M6904" i="1" s="1"/>
  <c r="M6905" i="1" a="1"/>
  <c r="M6905" i="1" s="1"/>
  <c r="M6906" i="1" a="1"/>
  <c r="M6906" i="1" s="1"/>
  <c r="M6907" i="1" a="1"/>
  <c r="M6907" i="1" s="1"/>
  <c r="M6908" i="1" a="1"/>
  <c r="M6908" i="1" s="1"/>
  <c r="M6909" i="1" a="1"/>
  <c r="M6909" i="1" s="1"/>
  <c r="M6910" i="1" a="1"/>
  <c r="M6910" i="1" s="1"/>
  <c r="M6911" i="1" a="1"/>
  <c r="M6911" i="1" s="1"/>
  <c r="M6912" i="1" a="1"/>
  <c r="M6912" i="1" s="1"/>
  <c r="M6913" i="1" a="1"/>
  <c r="M6913" i="1" s="1"/>
  <c r="M6914" i="1" a="1"/>
  <c r="M6914" i="1"/>
  <c r="M6915" i="1" a="1"/>
  <c r="M6915" i="1" s="1"/>
  <c r="M6916" i="1" a="1"/>
  <c r="M6916" i="1" s="1"/>
  <c r="M6917" i="1" a="1"/>
  <c r="M6917" i="1" s="1"/>
  <c r="M6918" i="1" a="1"/>
  <c r="M6918" i="1" s="1"/>
  <c r="M6919" i="1" a="1"/>
  <c r="M6919" i="1" s="1"/>
  <c r="M6920" i="1" a="1"/>
  <c r="M6920" i="1" s="1"/>
  <c r="M6921" i="1" a="1"/>
  <c r="M6921" i="1" s="1"/>
  <c r="M6922" i="1" a="1"/>
  <c r="M6922" i="1"/>
  <c r="M6923" i="1" a="1"/>
  <c r="M6923" i="1" s="1"/>
  <c r="M6924" i="1" a="1"/>
  <c r="M6924" i="1" s="1"/>
  <c r="M6925" i="1" a="1"/>
  <c r="M6925" i="1" s="1"/>
  <c r="M6926" i="1" a="1"/>
  <c r="M6926" i="1" s="1"/>
  <c r="M6927" i="1" a="1"/>
  <c r="M6927" i="1"/>
  <c r="M6928" i="1" a="1"/>
  <c r="M6928" i="1" s="1"/>
  <c r="M6929" i="1" a="1"/>
  <c r="M6929" i="1" s="1"/>
  <c r="M6930" i="1" a="1"/>
  <c r="M6930" i="1" s="1"/>
  <c r="M6931" i="1" a="1"/>
  <c r="M6931" i="1" s="1"/>
  <c r="M6932" i="1" a="1"/>
  <c r="M6932" i="1" s="1"/>
  <c r="M6933" i="1" a="1"/>
  <c r="M6933" i="1" s="1"/>
  <c r="M6934" i="1" a="1"/>
  <c r="M6934" i="1" s="1"/>
  <c r="M6935" i="1" a="1"/>
  <c r="M6935" i="1" s="1"/>
  <c r="M6936" i="1" a="1"/>
  <c r="M6936" i="1" s="1"/>
  <c r="M6937" i="1" a="1"/>
  <c r="M6937" i="1" s="1"/>
  <c r="M6938" i="1" a="1"/>
  <c r="M6938" i="1" s="1"/>
  <c r="M6939" i="1" a="1"/>
  <c r="M6939" i="1" s="1"/>
  <c r="M6940" i="1" a="1"/>
  <c r="M6940" i="1" s="1"/>
  <c r="M6941" i="1" a="1"/>
  <c r="M6941" i="1"/>
  <c r="M6942" i="1" a="1"/>
  <c r="M6942" i="1" s="1"/>
  <c r="M6943" i="1" a="1"/>
  <c r="M6943" i="1" s="1"/>
  <c r="M6944" i="1" a="1"/>
  <c r="M6944" i="1" s="1"/>
  <c r="M6945" i="1" a="1"/>
  <c r="M6945" i="1" s="1"/>
  <c r="M6946" i="1" a="1"/>
  <c r="M6946" i="1"/>
  <c r="M6947" i="1" a="1"/>
  <c r="M6947" i="1" s="1"/>
  <c r="M6948" i="1" a="1"/>
  <c r="M6948" i="1" s="1"/>
  <c r="M6949" i="1" a="1"/>
  <c r="M6949" i="1"/>
  <c r="M6950" i="1" a="1"/>
  <c r="M6950" i="1" s="1"/>
  <c r="M6951" i="1" a="1"/>
  <c r="M6951" i="1" s="1"/>
  <c r="M6952" i="1" a="1"/>
  <c r="M6952" i="1"/>
  <c r="M6953" i="1" a="1"/>
  <c r="M6953" i="1" s="1"/>
  <c r="M6954" i="1" a="1"/>
  <c r="M6954" i="1" s="1"/>
  <c r="M6955" i="1" a="1"/>
  <c r="M6955" i="1"/>
  <c r="M6956" i="1" a="1"/>
  <c r="M6956" i="1" s="1"/>
  <c r="M6957" i="1" a="1"/>
  <c r="M6957" i="1" s="1"/>
  <c r="M6958" i="1" a="1"/>
  <c r="M6958" i="1" s="1"/>
  <c r="M6959" i="1" a="1"/>
  <c r="M6959" i="1" s="1"/>
  <c r="M6960" i="1" a="1"/>
  <c r="M6960" i="1"/>
  <c r="M6961" i="1" a="1"/>
  <c r="M6961" i="1" s="1"/>
  <c r="M6962" i="1" a="1"/>
  <c r="M6962" i="1" s="1"/>
  <c r="M6963" i="1" a="1"/>
  <c r="M6963" i="1" s="1"/>
  <c r="M6964" i="1" a="1"/>
  <c r="M6964" i="1"/>
  <c r="M6965" i="1" a="1"/>
  <c r="M6965" i="1" s="1"/>
  <c r="M6966" i="1" a="1"/>
  <c r="M6966" i="1" s="1"/>
  <c r="M6967" i="1" a="1"/>
  <c r="M6967" i="1"/>
  <c r="M6968" i="1" a="1"/>
  <c r="M6968" i="1" s="1"/>
  <c r="M6969" i="1" a="1"/>
  <c r="M6969" i="1" s="1"/>
  <c r="M6970" i="1" a="1"/>
  <c r="M6970" i="1" s="1"/>
  <c r="M6971" i="1" a="1"/>
  <c r="M6971" i="1" s="1"/>
  <c r="M6972" i="1" a="1"/>
  <c r="M6972" i="1" s="1"/>
  <c r="M6973" i="1" a="1"/>
  <c r="M6973" i="1" s="1"/>
  <c r="M6974" i="1" a="1"/>
  <c r="M6974" i="1"/>
  <c r="M6975" i="1" a="1"/>
  <c r="M6975" i="1" s="1"/>
  <c r="M6976" i="1" a="1"/>
  <c r="M6976" i="1"/>
  <c r="M6977" i="1" a="1"/>
  <c r="M6977" i="1" s="1"/>
  <c r="M6978" i="1" a="1"/>
  <c r="M6978" i="1" s="1"/>
  <c r="M6979" i="1" a="1"/>
  <c r="M6979" i="1" s="1"/>
  <c r="M6980" i="1" a="1"/>
  <c r="M6980" i="1" s="1"/>
  <c r="M6981" i="1" a="1"/>
  <c r="M6981" i="1" s="1"/>
  <c r="M6982" i="1" a="1"/>
  <c r="M6982" i="1"/>
  <c r="M6983" i="1" a="1"/>
  <c r="M6983" i="1" s="1"/>
  <c r="M6984" i="1" a="1"/>
  <c r="M6984" i="1" s="1"/>
  <c r="M6985" i="1" a="1"/>
  <c r="M6985" i="1"/>
  <c r="M6986" i="1" a="1"/>
  <c r="M6986" i="1" s="1"/>
  <c r="M6987" i="1" a="1"/>
  <c r="M6987" i="1" s="1"/>
  <c r="M6988" i="1" a="1"/>
  <c r="M6988" i="1"/>
  <c r="M6989" i="1" a="1"/>
  <c r="M6989" i="1" s="1"/>
  <c r="M6990" i="1" a="1"/>
  <c r="M6990" i="1"/>
  <c r="M6991" i="1" a="1"/>
  <c r="M6991" i="1" s="1"/>
  <c r="M6992" i="1" a="1"/>
  <c r="M6992" i="1" s="1"/>
  <c r="M6993" i="1" a="1"/>
  <c r="M6993" i="1" s="1"/>
  <c r="M6994" i="1" a="1"/>
  <c r="M6994" i="1" s="1"/>
  <c r="M6995" i="1" a="1"/>
  <c r="M6995" i="1" s="1"/>
  <c r="M6996" i="1" a="1"/>
  <c r="M6996" i="1"/>
  <c r="M6997" i="1" a="1"/>
  <c r="M6997" i="1"/>
  <c r="M6998" i="1" a="1"/>
  <c r="M6998" i="1" s="1"/>
  <c r="M6999" i="1" a="1"/>
  <c r="M6999" i="1" s="1"/>
  <c r="M7000" i="1" a="1"/>
  <c r="M7000" i="1"/>
  <c r="M7001" i="1" a="1"/>
  <c r="M7001" i="1" s="1"/>
  <c r="M7002" i="1" a="1"/>
  <c r="M7002" i="1" s="1"/>
  <c r="M7003" i="1" a="1"/>
  <c r="M7003" i="1" s="1"/>
  <c r="M7004" i="1" a="1"/>
  <c r="M7004" i="1"/>
  <c r="M7005" i="1" a="1"/>
  <c r="M7005" i="1" s="1"/>
  <c r="M7006" i="1" a="1"/>
  <c r="M7006" i="1" s="1"/>
  <c r="M7007" i="1" a="1"/>
  <c r="M7007" i="1" s="1"/>
  <c r="M7008" i="1" a="1"/>
  <c r="M7008" i="1" s="1"/>
  <c r="M7009" i="1" a="1"/>
  <c r="M7009" i="1"/>
  <c r="M7010" i="1" a="1"/>
  <c r="M7010" i="1" s="1"/>
  <c r="M7011" i="1" a="1"/>
  <c r="M7011" i="1" s="1"/>
  <c r="M7012" i="1" a="1"/>
  <c r="M7012" i="1" s="1"/>
  <c r="M7013" i="1" a="1"/>
  <c r="M7013" i="1" s="1"/>
  <c r="M7014" i="1" a="1"/>
  <c r="M7014" i="1" s="1"/>
  <c r="M7015" i="1" a="1"/>
  <c r="M7015" i="1"/>
  <c r="M7016" i="1" a="1"/>
  <c r="M7016" i="1" s="1"/>
  <c r="M7017" i="1" a="1"/>
  <c r="M7017" i="1" s="1"/>
  <c r="M7018" i="1" a="1"/>
  <c r="M7018" i="1"/>
  <c r="M7019" i="1" a="1"/>
  <c r="M7019" i="1"/>
  <c r="M7020" i="1" a="1"/>
  <c r="M7020" i="1" s="1"/>
  <c r="M7021" i="1" a="1"/>
  <c r="M7021" i="1" s="1"/>
  <c r="M7022" i="1" a="1"/>
  <c r="M7022" i="1" s="1"/>
  <c r="M7023" i="1" a="1"/>
  <c r="M7023" i="1"/>
  <c r="M7024" i="1" a="1"/>
  <c r="M7024" i="1" s="1"/>
  <c r="M7025" i="1" a="1"/>
  <c r="M7025" i="1" s="1"/>
  <c r="M7026" i="1" a="1"/>
  <c r="M7026" i="1" s="1"/>
  <c r="M7027" i="1" a="1"/>
  <c r="M7027" i="1" s="1"/>
  <c r="M7028" i="1" a="1"/>
  <c r="M7028" i="1" s="1"/>
  <c r="M7029" i="1" a="1"/>
  <c r="M7029" i="1"/>
  <c r="M7030" i="1" a="1"/>
  <c r="M7030" i="1"/>
  <c r="M7031" i="1" a="1"/>
  <c r="M7031" i="1" s="1"/>
  <c r="M7032" i="1" a="1"/>
  <c r="M7032" i="1" s="1"/>
  <c r="M7033" i="1" a="1"/>
  <c r="M7033" i="1"/>
  <c r="M7034" i="1" a="1"/>
  <c r="M7034" i="1"/>
  <c r="M7035" i="1" a="1"/>
  <c r="M7035" i="1" s="1"/>
  <c r="M7036" i="1" a="1"/>
  <c r="M7036" i="1" s="1"/>
  <c r="M7037" i="1" a="1"/>
  <c r="M7037" i="1"/>
  <c r="M7038" i="1" a="1"/>
  <c r="M7038" i="1" s="1"/>
  <c r="M7039" i="1" a="1"/>
  <c r="M7039" i="1" s="1"/>
  <c r="M7040" i="1" a="1"/>
  <c r="M7040" i="1" s="1"/>
  <c r="M7041" i="1" a="1"/>
  <c r="M7041" i="1" s="1"/>
  <c r="M7042" i="1" a="1"/>
  <c r="M7042" i="1"/>
  <c r="M7043" i="1" a="1"/>
  <c r="M7043" i="1" s="1"/>
  <c r="M7044" i="1" a="1"/>
  <c r="M7044" i="1" s="1"/>
  <c r="M7045" i="1" a="1"/>
  <c r="M7045" i="1" s="1"/>
  <c r="M7046" i="1" a="1"/>
  <c r="M7046" i="1" s="1"/>
  <c r="M7047" i="1" a="1"/>
  <c r="M7047" i="1" s="1"/>
  <c r="M7048" i="1" a="1"/>
  <c r="M7048" i="1"/>
  <c r="M7049" i="1" a="1"/>
  <c r="M7049" i="1" s="1"/>
  <c r="M7050" i="1" a="1"/>
  <c r="M7050" i="1" s="1"/>
  <c r="M7051" i="1" a="1"/>
  <c r="M7051" i="1" s="1"/>
  <c r="M7052" i="1" a="1"/>
  <c r="M7052" i="1"/>
  <c r="M7053" i="1" a="1"/>
  <c r="M7053" i="1" s="1"/>
  <c r="M7054" i="1" a="1"/>
  <c r="M7054" i="1" s="1"/>
  <c r="M7055" i="1" a="1"/>
  <c r="M7055" i="1" s="1"/>
  <c r="M7056" i="1" a="1"/>
  <c r="M7056" i="1"/>
  <c r="M7057" i="1" a="1"/>
  <c r="M7057" i="1" s="1"/>
  <c r="M7058" i="1" a="1"/>
  <c r="M7058" i="1"/>
  <c r="M7059" i="1" a="1"/>
  <c r="M7059" i="1" s="1"/>
  <c r="M7060" i="1" a="1"/>
  <c r="M7060" i="1" s="1"/>
  <c r="M7061" i="1" a="1"/>
  <c r="M7061" i="1" s="1"/>
  <c r="M7062" i="1" a="1"/>
  <c r="M7062" i="1"/>
  <c r="M7063" i="1" a="1"/>
  <c r="M7063" i="1"/>
  <c r="M7064" i="1" a="1"/>
  <c r="M7064" i="1" s="1"/>
  <c r="M7065" i="1" a="1"/>
  <c r="M7065" i="1" s="1"/>
  <c r="M7066" i="1" a="1"/>
  <c r="M7066" i="1"/>
  <c r="M7067" i="1" a="1"/>
  <c r="M7067" i="1"/>
  <c r="M7068" i="1" a="1"/>
  <c r="M7068" i="1" s="1"/>
  <c r="M7069" i="1" a="1"/>
  <c r="M7069" i="1" s="1"/>
  <c r="M7070" i="1" a="1"/>
  <c r="M7070" i="1"/>
  <c r="M7071" i="1" a="1"/>
  <c r="M7071" i="1" s="1"/>
  <c r="M7072" i="1" a="1"/>
  <c r="M7072" i="1" s="1"/>
  <c r="M7073" i="1" a="1"/>
  <c r="M7073" i="1" s="1"/>
  <c r="M7074" i="1" a="1"/>
  <c r="M7074" i="1" s="1"/>
  <c r="M7075" i="1" a="1"/>
  <c r="M7075" i="1" s="1"/>
  <c r="M7076" i="1" a="1"/>
  <c r="M7076" i="1" s="1"/>
  <c r="M7077" i="1" a="1"/>
  <c r="M7077" i="1" s="1"/>
  <c r="M7078" i="1" a="1"/>
  <c r="M7078" i="1" s="1"/>
  <c r="M7079" i="1" a="1"/>
  <c r="M7079" i="1" s="1"/>
  <c r="M7080" i="1" a="1"/>
  <c r="M7080" i="1" s="1"/>
  <c r="M7081" i="1" a="1"/>
  <c r="M7081" i="1"/>
  <c r="M7082" i="1" a="1"/>
  <c r="M7082" i="1" s="1"/>
  <c r="M7083" i="1" a="1"/>
  <c r="M7083" i="1" s="1"/>
  <c r="M7084" i="1" a="1"/>
  <c r="M7084" i="1" s="1"/>
  <c r="M7085" i="1" a="1"/>
  <c r="M7085" i="1" s="1"/>
  <c r="M7086" i="1" a="1"/>
  <c r="M7086" i="1" s="1"/>
  <c r="M7087" i="1" a="1"/>
  <c r="M7087" i="1" s="1"/>
  <c r="M7088" i="1" a="1"/>
  <c r="M7088" i="1" s="1"/>
  <c r="M7089" i="1" a="1"/>
  <c r="M7089" i="1"/>
  <c r="M7090" i="1" a="1"/>
  <c r="M7090" i="1" s="1"/>
  <c r="M7091" i="1" a="1"/>
  <c r="M7091" i="1" s="1"/>
  <c r="M7092" i="1" a="1"/>
  <c r="M7092" i="1" s="1"/>
  <c r="M7093" i="1" a="1"/>
  <c r="M7093" i="1" s="1"/>
  <c r="M7094" i="1" a="1"/>
  <c r="M7094" i="1" s="1"/>
  <c r="M7095" i="1" a="1"/>
  <c r="M7095" i="1"/>
  <c r="M7096" i="1" a="1"/>
  <c r="M7096" i="1"/>
  <c r="M7097" i="1" a="1"/>
  <c r="M7097" i="1" s="1"/>
  <c r="M7098" i="1" a="1"/>
  <c r="M7098" i="1" s="1"/>
  <c r="M7099" i="1" a="1"/>
  <c r="M7099" i="1"/>
  <c r="M7100" i="1" a="1"/>
  <c r="M7100" i="1" s="1"/>
  <c r="M7101" i="1" a="1"/>
  <c r="M7101" i="1" s="1"/>
  <c r="M7102" i="1" a="1"/>
  <c r="M7102" i="1" s="1"/>
  <c r="M7103" i="1" a="1"/>
  <c r="M7103" i="1"/>
  <c r="M7104" i="1" a="1"/>
  <c r="M7104" i="1" s="1"/>
  <c r="M7105" i="1" a="1"/>
  <c r="M7105" i="1" s="1"/>
  <c r="M7106" i="1" a="1"/>
  <c r="M7106" i="1" s="1"/>
  <c r="M7107" i="1" a="1"/>
  <c r="M7107" i="1" s="1"/>
  <c r="M7108" i="1" a="1"/>
  <c r="M7108" i="1"/>
  <c r="M7109" i="1" a="1"/>
  <c r="M7109" i="1" s="1"/>
  <c r="M7110" i="1" a="1"/>
  <c r="M7110" i="1" s="1"/>
  <c r="M7111" i="1" a="1"/>
  <c r="M7111" i="1" s="1"/>
  <c r="M7112" i="1" a="1"/>
  <c r="M7112" i="1" s="1"/>
  <c r="M7113" i="1" a="1"/>
  <c r="M7113" i="1" s="1"/>
  <c r="M7114" i="1" a="1"/>
  <c r="M7114" i="1" s="1"/>
  <c r="M7115" i="1" a="1"/>
  <c r="M7115" i="1" s="1"/>
  <c r="M7116" i="1" a="1"/>
  <c r="M7116" i="1" s="1"/>
  <c r="M7117" i="1" a="1"/>
  <c r="M7117" i="1" s="1"/>
  <c r="M7118" i="1" a="1"/>
  <c r="M7118" i="1" s="1"/>
  <c r="M7119" i="1" a="1"/>
  <c r="M7119" i="1"/>
  <c r="M7120" i="1" a="1"/>
  <c r="M7120" i="1" s="1"/>
  <c r="M7121" i="1" a="1"/>
  <c r="M7121" i="1" s="1"/>
  <c r="M7122" i="1" a="1"/>
  <c r="M7122" i="1"/>
  <c r="M7123" i="1" a="1"/>
  <c r="M7123" i="1" s="1"/>
  <c r="M7124" i="1" a="1"/>
  <c r="M7124" i="1" s="1"/>
  <c r="M7125" i="1" a="1"/>
  <c r="M7125" i="1" s="1"/>
  <c r="M7126" i="1" a="1"/>
  <c r="M7126" i="1" s="1"/>
  <c r="M7127" i="1" a="1"/>
  <c r="M7127" i="1" s="1"/>
  <c r="M7128" i="1" a="1"/>
  <c r="M7128" i="1"/>
  <c r="M7129" i="1" a="1"/>
  <c r="M7129" i="1" s="1"/>
  <c r="M7130" i="1" a="1"/>
  <c r="M7130" i="1" s="1"/>
  <c r="M7131" i="1" a="1"/>
  <c r="M7131" i="1" s="1"/>
  <c r="M7132" i="1" a="1"/>
  <c r="M7132" i="1" s="1"/>
  <c r="M7133" i="1" a="1"/>
  <c r="M7133" i="1" s="1"/>
  <c r="M7134" i="1" a="1"/>
  <c r="M7134" i="1" s="1"/>
  <c r="M7135" i="1" a="1"/>
  <c r="M7135" i="1" s="1"/>
  <c r="M7136" i="1" a="1"/>
  <c r="M7136" i="1" s="1"/>
  <c r="M7137" i="1" a="1"/>
  <c r="M7137" i="1" s="1"/>
  <c r="M7138" i="1" a="1"/>
  <c r="M7138" i="1" s="1"/>
  <c r="M7139" i="1" a="1"/>
  <c r="M7139" i="1" s="1"/>
  <c r="M7140" i="1" a="1"/>
  <c r="M7140" i="1" s="1"/>
  <c r="M7141" i="1" a="1"/>
  <c r="M7141" i="1" s="1"/>
  <c r="M7142" i="1" a="1"/>
  <c r="M7142" i="1" s="1"/>
  <c r="M7143" i="1" a="1"/>
  <c r="M7143" i="1" s="1"/>
  <c r="M7144" i="1" a="1"/>
  <c r="M7144" i="1" s="1"/>
  <c r="M7145" i="1" a="1"/>
  <c r="M7145" i="1" s="1"/>
  <c r="M7146" i="1" a="1"/>
  <c r="M7146" i="1" s="1"/>
  <c r="M7147" i="1" a="1"/>
  <c r="M7147" i="1" s="1"/>
  <c r="M7148" i="1" a="1"/>
  <c r="M7148" i="1" s="1"/>
  <c r="M7149" i="1" a="1"/>
  <c r="M7149" i="1" s="1"/>
  <c r="M7150" i="1" a="1"/>
  <c r="M7150" i="1" s="1"/>
  <c r="M7151" i="1" a="1"/>
  <c r="M7151" i="1" s="1"/>
  <c r="M7152" i="1" a="1"/>
  <c r="M7152" i="1" s="1"/>
  <c r="M7153" i="1" a="1"/>
  <c r="M7153" i="1" s="1"/>
  <c r="M7154" i="1" a="1"/>
  <c r="M7154" i="1" s="1"/>
  <c r="M7155" i="1" a="1"/>
  <c r="M7155" i="1"/>
  <c r="M7156" i="1" a="1"/>
  <c r="M7156" i="1" s="1"/>
  <c r="M7157" i="1" a="1"/>
  <c r="M7157" i="1" s="1"/>
  <c r="M7158" i="1" a="1"/>
  <c r="M7158" i="1" s="1"/>
  <c r="M7159" i="1" a="1"/>
  <c r="M7159" i="1" s="1"/>
  <c r="M7160" i="1" a="1"/>
  <c r="M7160" i="1" s="1"/>
  <c r="M7161" i="1" a="1"/>
  <c r="M7161" i="1" s="1"/>
  <c r="M7162" i="1" a="1"/>
  <c r="M7162" i="1" s="1"/>
  <c r="M7163" i="1" a="1"/>
  <c r="M7163" i="1" s="1"/>
  <c r="M7164" i="1" a="1"/>
  <c r="M7164" i="1" s="1"/>
  <c r="M7165" i="1" a="1"/>
  <c r="M7165" i="1" s="1"/>
  <c r="M7166" i="1" a="1"/>
  <c r="M7166" i="1" s="1"/>
  <c r="M7167" i="1" a="1"/>
  <c r="M7167" i="1" s="1"/>
  <c r="M7168" i="1" a="1"/>
  <c r="M7168" i="1" s="1"/>
  <c r="M7169" i="1" a="1"/>
  <c r="M7169" i="1" s="1"/>
  <c r="M7170" i="1" a="1"/>
  <c r="M7170" i="1" s="1"/>
  <c r="M7171" i="1" a="1"/>
  <c r="M7171" i="1" s="1"/>
  <c r="M7172" i="1" a="1"/>
  <c r="M7172" i="1" s="1"/>
  <c r="M7173" i="1" a="1"/>
  <c r="M7173" i="1" s="1"/>
  <c r="M7174" i="1" a="1"/>
  <c r="M7174" i="1" s="1"/>
  <c r="M7175" i="1" a="1"/>
  <c r="M7175" i="1" s="1"/>
  <c r="M7176" i="1" a="1"/>
  <c r="M7176" i="1" s="1"/>
  <c r="M7177" i="1" a="1"/>
  <c r="M7177" i="1" s="1"/>
  <c r="M7178" i="1" a="1"/>
  <c r="M7178" i="1" s="1"/>
  <c r="M7179" i="1" a="1"/>
  <c r="M7179" i="1" s="1"/>
  <c r="M7180" i="1" a="1"/>
  <c r="M7180" i="1" s="1"/>
  <c r="M7181" i="1" a="1"/>
  <c r="M7181" i="1" s="1"/>
  <c r="M7182" i="1" a="1"/>
  <c r="M7182" i="1" s="1"/>
  <c r="M7183" i="1" a="1"/>
  <c r="M7183" i="1" s="1"/>
  <c r="M7184" i="1" a="1"/>
  <c r="M7184" i="1" s="1"/>
  <c r="M7185" i="1" a="1"/>
  <c r="M7185" i="1" s="1"/>
  <c r="M7186" i="1" a="1"/>
  <c r="M7186" i="1" s="1"/>
  <c r="M7187" i="1" a="1"/>
  <c r="M7187" i="1" s="1"/>
  <c r="M7188" i="1" a="1"/>
  <c r="M7188" i="1" s="1"/>
  <c r="M7189" i="1" a="1"/>
  <c r="M7189" i="1" s="1"/>
  <c r="M7190" i="1" a="1"/>
  <c r="M7190" i="1" s="1"/>
  <c r="M7191" i="1" a="1"/>
  <c r="M7191" i="1" s="1"/>
  <c r="M7192" i="1" a="1"/>
  <c r="M7192" i="1" s="1"/>
  <c r="M7193" i="1" a="1"/>
  <c r="M7193" i="1" s="1"/>
  <c r="M7194" i="1" a="1"/>
  <c r="M7194" i="1" s="1"/>
  <c r="M7195" i="1" a="1"/>
  <c r="M7195" i="1" s="1"/>
  <c r="M7196" i="1" a="1"/>
  <c r="M7196" i="1" s="1"/>
  <c r="M7197" i="1" a="1"/>
  <c r="M7197" i="1" s="1"/>
  <c r="M7198" i="1" a="1"/>
  <c r="M7198" i="1" s="1"/>
  <c r="M7199" i="1" a="1"/>
  <c r="M7199" i="1" s="1"/>
  <c r="M7200" i="1" a="1"/>
  <c r="M7200" i="1" s="1"/>
  <c r="M7201" i="1" a="1"/>
  <c r="M7201" i="1" s="1"/>
  <c r="M7202" i="1" a="1"/>
  <c r="M7202" i="1" s="1"/>
  <c r="M7203" i="1" a="1"/>
  <c r="M7203" i="1" s="1"/>
  <c r="M7204" i="1" a="1"/>
  <c r="M7204" i="1" s="1"/>
  <c r="M7205" i="1" a="1"/>
  <c r="M7205" i="1" s="1"/>
  <c r="M7206" i="1" a="1"/>
  <c r="M7206" i="1" s="1"/>
  <c r="M7207" i="1" a="1"/>
  <c r="M7207" i="1" s="1"/>
  <c r="M7208" i="1" a="1"/>
  <c r="M7208" i="1" s="1"/>
  <c r="M7209" i="1" a="1"/>
  <c r="M7209" i="1" s="1"/>
  <c r="M7210" i="1" a="1"/>
  <c r="M7210" i="1" s="1"/>
  <c r="M7211" i="1" a="1"/>
  <c r="M7211" i="1" s="1"/>
  <c r="M7212" i="1" a="1"/>
  <c r="M7212" i="1" s="1"/>
  <c r="M7213" i="1" a="1"/>
  <c r="M7213" i="1" s="1"/>
  <c r="M7214" i="1" a="1"/>
  <c r="M7214" i="1" s="1"/>
  <c r="M7215" i="1" a="1"/>
  <c r="M7215" i="1" s="1"/>
  <c r="M7216" i="1" a="1"/>
  <c r="M7216" i="1" s="1"/>
  <c r="M7217" i="1" a="1"/>
  <c r="M7217" i="1" s="1"/>
  <c r="M7218" i="1" a="1"/>
  <c r="M7218" i="1" s="1"/>
  <c r="M7219" i="1" a="1"/>
  <c r="M7219" i="1" s="1"/>
  <c r="M7220" i="1" a="1"/>
  <c r="M7220" i="1" s="1"/>
  <c r="M7221" i="1" a="1"/>
  <c r="M7221" i="1" s="1"/>
  <c r="M7222" i="1" a="1"/>
  <c r="M7222" i="1" s="1"/>
  <c r="M7223" i="1" a="1"/>
  <c r="M7223" i="1" s="1"/>
  <c r="M7224" i="1" a="1"/>
  <c r="M7224" i="1" s="1"/>
  <c r="M7225" i="1" a="1"/>
  <c r="M7225" i="1" s="1"/>
  <c r="M7226" i="1" a="1"/>
  <c r="M7226" i="1" s="1"/>
  <c r="M7227" i="1" a="1"/>
  <c r="M7227" i="1" s="1"/>
  <c r="M7228" i="1" a="1"/>
  <c r="M7228" i="1" s="1"/>
  <c r="M7229" i="1" a="1"/>
  <c r="M7229" i="1" s="1"/>
  <c r="M7230" i="1" a="1"/>
  <c r="M7230" i="1" s="1"/>
  <c r="M7231" i="1" a="1"/>
  <c r="M7231" i="1" s="1"/>
  <c r="M7232" i="1" a="1"/>
  <c r="M7232" i="1" s="1"/>
  <c r="M7233" i="1" a="1"/>
  <c r="M7233" i="1" s="1"/>
  <c r="M7234" i="1" a="1"/>
  <c r="M7234" i="1" s="1"/>
  <c r="M7235" i="1" a="1"/>
  <c r="M7235" i="1" s="1"/>
  <c r="M7236" i="1" a="1"/>
  <c r="M7236" i="1" s="1"/>
  <c r="M7237" i="1" a="1"/>
  <c r="M7237" i="1" s="1"/>
  <c r="M7238" i="1" a="1"/>
  <c r="M7238" i="1" s="1"/>
  <c r="M7239" i="1" a="1"/>
  <c r="M7239" i="1" s="1"/>
  <c r="M7240" i="1" a="1"/>
  <c r="M7240" i="1" s="1"/>
  <c r="M7241" i="1" a="1"/>
  <c r="M7241" i="1" s="1"/>
  <c r="M7242" i="1" a="1"/>
  <c r="M7242" i="1" s="1"/>
  <c r="M7243" i="1" a="1"/>
  <c r="M7243" i="1" s="1"/>
  <c r="M7244" i="1" a="1"/>
  <c r="M7244" i="1" s="1"/>
  <c r="M7245" i="1" a="1"/>
  <c r="M7245" i="1" s="1"/>
  <c r="M7246" i="1" a="1"/>
  <c r="M7246" i="1" s="1"/>
  <c r="M7247" i="1" a="1"/>
  <c r="M7247" i="1" s="1"/>
  <c r="M7248" i="1" a="1"/>
  <c r="M7248" i="1" s="1"/>
  <c r="M7249" i="1" a="1"/>
  <c r="M7249" i="1" s="1"/>
  <c r="M7250" i="1" a="1"/>
  <c r="M7250" i="1" s="1"/>
  <c r="M7251" i="1" a="1"/>
  <c r="M7251" i="1" s="1"/>
  <c r="M7252" i="1" a="1"/>
  <c r="M7252" i="1" s="1"/>
  <c r="M7253" i="1" a="1"/>
  <c r="M7253" i="1" s="1"/>
  <c r="M7254" i="1" a="1"/>
  <c r="M7254" i="1" s="1"/>
  <c r="M7255" i="1" a="1"/>
  <c r="M7255" i="1" s="1"/>
  <c r="M7256" i="1" a="1"/>
  <c r="M7256" i="1" s="1"/>
  <c r="M7257" i="1" a="1"/>
  <c r="M7257" i="1" s="1"/>
  <c r="M7258" i="1" a="1"/>
  <c r="M7258" i="1" s="1"/>
  <c r="M7259" i="1" a="1"/>
  <c r="M7259" i="1" s="1"/>
  <c r="M7260" i="1" a="1"/>
  <c r="M7260" i="1" s="1"/>
  <c r="M7261" i="1" a="1"/>
  <c r="M7261" i="1" s="1"/>
  <c r="M7262" i="1" a="1"/>
  <c r="M7262" i="1" s="1"/>
  <c r="M7263" i="1" a="1"/>
  <c r="M7263" i="1" s="1"/>
  <c r="M7264" i="1" a="1"/>
  <c r="M7264" i="1" s="1"/>
  <c r="M7265" i="1" a="1"/>
  <c r="M7265" i="1" s="1"/>
  <c r="M7266" i="1" a="1"/>
  <c r="M7266" i="1" s="1"/>
  <c r="M7267" i="1" a="1"/>
  <c r="M7267" i="1" s="1"/>
  <c r="M7268" i="1" a="1"/>
  <c r="M7268" i="1" s="1"/>
  <c r="M7269" i="1" a="1"/>
  <c r="M7269" i="1" s="1"/>
  <c r="M7270" i="1" a="1"/>
  <c r="M7270" i="1" s="1"/>
  <c r="M7271" i="1" a="1"/>
  <c r="M7271" i="1" s="1"/>
  <c r="M7272" i="1" a="1"/>
  <c r="M7272" i="1" s="1"/>
  <c r="M7273" i="1" a="1"/>
  <c r="M7273" i="1" s="1"/>
  <c r="M7274" i="1" a="1"/>
  <c r="M7274" i="1" s="1"/>
  <c r="M7275" i="1" a="1"/>
  <c r="M7275" i="1" s="1"/>
  <c r="M7276" i="1" a="1"/>
  <c r="M7276" i="1" s="1"/>
  <c r="M7277" i="1" a="1"/>
  <c r="M7277" i="1" s="1"/>
  <c r="M7278" i="1" a="1"/>
  <c r="M7278" i="1" s="1"/>
  <c r="M7279" i="1" a="1"/>
  <c r="M7279" i="1" s="1"/>
  <c r="M7280" i="1" a="1"/>
  <c r="M7280" i="1" s="1"/>
  <c r="M7281" i="1" a="1"/>
  <c r="M7281" i="1" s="1"/>
  <c r="M7282" i="1" a="1"/>
  <c r="M7282" i="1" s="1"/>
  <c r="M7283" i="1" a="1"/>
  <c r="M7283" i="1" s="1"/>
  <c r="M7284" i="1" a="1"/>
  <c r="M7284" i="1" s="1"/>
  <c r="M7285" i="1" a="1"/>
  <c r="M7285" i="1" s="1"/>
  <c r="M7286" i="1" a="1"/>
  <c r="M7286" i="1" s="1"/>
  <c r="M7287" i="1" a="1"/>
  <c r="M7287" i="1" s="1"/>
  <c r="M7288" i="1" a="1"/>
  <c r="M7288" i="1" s="1"/>
  <c r="M7289" i="1" a="1"/>
  <c r="M7289" i="1" s="1"/>
  <c r="M7290" i="1" a="1"/>
  <c r="M7290" i="1" s="1"/>
  <c r="M7291" i="1" a="1"/>
  <c r="M7291" i="1" s="1"/>
  <c r="M7292" i="1" a="1"/>
  <c r="M7292" i="1" s="1"/>
  <c r="M7293" i="1" a="1"/>
  <c r="M7293" i="1" s="1"/>
  <c r="M7294" i="1" a="1"/>
  <c r="M7294" i="1" s="1"/>
  <c r="M7295" i="1" a="1"/>
  <c r="M7295" i="1" s="1"/>
  <c r="M7296" i="1" a="1"/>
  <c r="M7296" i="1" s="1"/>
  <c r="M7297" i="1" a="1"/>
  <c r="M7297" i="1" s="1"/>
  <c r="M7298" i="1" a="1"/>
  <c r="M7298" i="1" s="1"/>
  <c r="M7299" i="1" a="1"/>
  <c r="M7299" i="1" s="1"/>
  <c r="M7300" i="1" a="1"/>
  <c r="M7300" i="1" s="1"/>
  <c r="M7301" i="1" a="1"/>
  <c r="M7301" i="1" s="1"/>
  <c r="M7302" i="1" a="1"/>
  <c r="M7302" i="1" s="1"/>
  <c r="M7303" i="1" a="1"/>
  <c r="M7303" i="1" s="1"/>
  <c r="M7304" i="1" a="1"/>
  <c r="M7304" i="1" s="1"/>
  <c r="M7305" i="1" a="1"/>
  <c r="M7305" i="1" s="1"/>
  <c r="M7306" i="1" a="1"/>
  <c r="M7306" i="1" s="1"/>
  <c r="M7307" i="1" a="1"/>
  <c r="M7307" i="1" s="1"/>
  <c r="M7308" i="1" a="1"/>
  <c r="M7308" i="1" s="1"/>
  <c r="M7309" i="1" a="1"/>
  <c r="M7309" i="1" s="1"/>
  <c r="M7310" i="1" a="1"/>
  <c r="M7310" i="1" s="1"/>
  <c r="M7311" i="1" a="1"/>
  <c r="M7311" i="1" s="1"/>
  <c r="M7312" i="1" a="1"/>
  <c r="M7312" i="1" s="1"/>
  <c r="M7313" i="1" a="1"/>
  <c r="M7313" i="1" s="1"/>
  <c r="M7314" i="1" a="1"/>
  <c r="M7314" i="1" s="1"/>
  <c r="M7315" i="1" a="1"/>
  <c r="M7315" i="1" s="1"/>
  <c r="M7316" i="1" a="1"/>
  <c r="M7316" i="1" s="1"/>
  <c r="M7317" i="1" a="1"/>
  <c r="M7317" i="1" s="1"/>
  <c r="M7318" i="1" a="1"/>
  <c r="M7318" i="1" s="1"/>
  <c r="M7319" i="1" a="1"/>
  <c r="M7319" i="1" s="1"/>
  <c r="M7320" i="1" a="1"/>
  <c r="M7320" i="1" s="1"/>
  <c r="M7321" i="1" a="1"/>
  <c r="M7321" i="1" s="1"/>
  <c r="M7322" i="1" a="1"/>
  <c r="M7322" i="1" s="1"/>
  <c r="M7323" i="1" a="1"/>
  <c r="M7323" i="1" s="1"/>
  <c r="M7324" i="1" a="1"/>
  <c r="M7324" i="1" s="1"/>
  <c r="M7325" i="1" a="1"/>
  <c r="M7325" i="1" s="1"/>
  <c r="M7326" i="1" a="1"/>
  <c r="M7326" i="1" s="1"/>
  <c r="M7327" i="1" a="1"/>
  <c r="M7327" i="1" s="1"/>
  <c r="M7328" i="1" a="1"/>
  <c r="M7328" i="1" s="1"/>
  <c r="M7329" i="1" a="1"/>
  <c r="M7329" i="1" s="1"/>
  <c r="M7330" i="1" a="1"/>
  <c r="M7330" i="1" s="1"/>
  <c r="M7331" i="1" a="1"/>
  <c r="M7331" i="1" s="1"/>
  <c r="M7332" i="1" a="1"/>
  <c r="M7332" i="1" s="1"/>
  <c r="M7333" i="1" a="1"/>
  <c r="M7333" i="1" s="1"/>
  <c r="M7334" i="1" a="1"/>
  <c r="M7334" i="1" s="1"/>
  <c r="M7335" i="1" a="1"/>
  <c r="M7335" i="1" s="1"/>
  <c r="M7336" i="1" a="1"/>
  <c r="M7336" i="1" s="1"/>
  <c r="M7337" i="1" a="1"/>
  <c r="M7337" i="1" s="1"/>
  <c r="M7338" i="1" a="1"/>
  <c r="M7338" i="1" s="1"/>
  <c r="M7339" i="1" a="1"/>
  <c r="M7339" i="1" s="1"/>
  <c r="M7340" i="1" a="1"/>
  <c r="M7340" i="1" s="1"/>
  <c r="M7341" i="1" a="1"/>
  <c r="M7341" i="1" s="1"/>
  <c r="M7342" i="1" a="1"/>
  <c r="M7342" i="1" s="1"/>
  <c r="M7343" i="1" a="1"/>
  <c r="M7343" i="1" s="1"/>
  <c r="M7344" i="1" a="1"/>
  <c r="M7344" i="1" s="1"/>
  <c r="M7345" i="1" a="1"/>
  <c r="M7345" i="1" s="1"/>
  <c r="M7346" i="1" a="1"/>
  <c r="M7346" i="1" s="1"/>
  <c r="M7347" i="1" a="1"/>
  <c r="M7347" i="1" s="1"/>
  <c r="M7348" i="1" a="1"/>
  <c r="M7348" i="1" s="1"/>
  <c r="M7349" i="1" a="1"/>
  <c r="M7349" i="1" s="1"/>
  <c r="M7350" i="1" a="1"/>
  <c r="M7350" i="1" s="1"/>
  <c r="M7351" i="1" a="1"/>
  <c r="M7351" i="1" s="1"/>
  <c r="M7352" i="1" a="1"/>
  <c r="M7352" i="1" s="1"/>
  <c r="M7353" i="1" a="1"/>
  <c r="M7353" i="1" s="1"/>
  <c r="M7354" i="1" a="1"/>
  <c r="M7354" i="1" s="1"/>
  <c r="M7355" i="1" a="1"/>
  <c r="M7355" i="1" s="1"/>
  <c r="M7356" i="1" a="1"/>
  <c r="M7356" i="1" s="1"/>
  <c r="M7357" i="1" a="1"/>
  <c r="M7357" i="1" s="1"/>
  <c r="M7358" i="1" a="1"/>
  <c r="M7358" i="1" s="1"/>
  <c r="M7359" i="1" a="1"/>
  <c r="M7359" i="1" s="1"/>
  <c r="M7360" i="1" a="1"/>
  <c r="M7360" i="1" s="1"/>
  <c r="M7361" i="1" a="1"/>
  <c r="M7361" i="1" s="1"/>
  <c r="M7362" i="1" a="1"/>
  <c r="M7362" i="1" s="1"/>
  <c r="M7363" i="1" a="1"/>
  <c r="M7363" i="1" s="1"/>
  <c r="M7364" i="1" a="1"/>
  <c r="M7364" i="1" s="1"/>
  <c r="M7365" i="1" a="1"/>
  <c r="M7365" i="1" s="1"/>
  <c r="M7366" i="1" a="1"/>
  <c r="M7366" i="1" s="1"/>
  <c r="M7367" i="1" a="1"/>
  <c r="M7367" i="1" s="1"/>
  <c r="M7368" i="1" a="1"/>
  <c r="M7368" i="1" s="1"/>
  <c r="M7369" i="1" a="1"/>
  <c r="M7369" i="1" s="1"/>
  <c r="M7370" i="1" a="1"/>
  <c r="M7370" i="1" s="1"/>
  <c r="M7371" i="1" a="1"/>
  <c r="M7371" i="1" s="1"/>
  <c r="M7372" i="1" a="1"/>
  <c r="M7372" i="1" s="1"/>
  <c r="M7373" i="1" a="1"/>
  <c r="M7373" i="1" s="1"/>
  <c r="M7374" i="1" a="1"/>
  <c r="M7374" i="1" s="1"/>
  <c r="M7375" i="1" a="1"/>
  <c r="M7375" i="1" s="1"/>
  <c r="M7376" i="1" a="1"/>
  <c r="M7376" i="1" s="1"/>
  <c r="M7377" i="1" a="1"/>
  <c r="M7377" i="1" s="1"/>
  <c r="M7378" i="1" a="1"/>
  <c r="M7378" i="1" s="1"/>
  <c r="M7379" i="1" a="1"/>
  <c r="M7379" i="1" s="1"/>
  <c r="M7380" i="1" a="1"/>
  <c r="M7380" i="1" s="1"/>
  <c r="M7381" i="1" a="1"/>
  <c r="M7381" i="1" s="1"/>
  <c r="M7382" i="1" a="1"/>
  <c r="M7382" i="1" s="1"/>
  <c r="M7383" i="1" a="1"/>
  <c r="M7383" i="1" s="1"/>
  <c r="M7384" i="1" a="1"/>
  <c r="M7384" i="1" s="1"/>
  <c r="M7385" i="1" a="1"/>
  <c r="M7385" i="1" s="1"/>
  <c r="M7386" i="1" a="1"/>
  <c r="M7386" i="1" s="1"/>
  <c r="M7387" i="1" a="1"/>
  <c r="M7387" i="1" s="1"/>
  <c r="M7388" i="1" a="1"/>
  <c r="M7388" i="1" s="1"/>
  <c r="M7389" i="1" a="1"/>
  <c r="M7389" i="1" s="1"/>
  <c r="M7390" i="1" a="1"/>
  <c r="M7390" i="1" s="1"/>
  <c r="M7391" i="1" a="1"/>
  <c r="M7391" i="1" s="1"/>
  <c r="M7392" i="1" a="1"/>
  <c r="M7392" i="1" s="1"/>
  <c r="M7393" i="1" a="1"/>
  <c r="M7393" i="1" s="1"/>
  <c r="M7394" i="1" a="1"/>
  <c r="M7394" i="1" s="1"/>
  <c r="M7395" i="1" a="1"/>
  <c r="M7395" i="1" s="1"/>
  <c r="M7396" i="1" a="1"/>
  <c r="M7396" i="1" s="1"/>
  <c r="M7397" i="1" a="1"/>
  <c r="M7397" i="1" s="1"/>
  <c r="M7398" i="1" a="1"/>
  <c r="M7398" i="1" s="1"/>
  <c r="M7399" i="1" a="1"/>
  <c r="M7399" i="1" s="1"/>
  <c r="M7400" i="1" a="1"/>
  <c r="M7400" i="1" s="1"/>
  <c r="M7401" i="1" a="1"/>
  <c r="M7401" i="1" s="1"/>
  <c r="M7402" i="1" a="1"/>
  <c r="M7402" i="1" s="1"/>
  <c r="M7403" i="1" a="1"/>
  <c r="M7403" i="1" s="1"/>
  <c r="M7404" i="1" a="1"/>
  <c r="M7404" i="1" s="1"/>
  <c r="M7405" i="1" a="1"/>
  <c r="M7405" i="1" s="1"/>
  <c r="M7406" i="1" a="1"/>
  <c r="M7406" i="1" s="1"/>
  <c r="M7407" i="1" a="1"/>
  <c r="M7407" i="1" s="1"/>
  <c r="M7408" i="1" a="1"/>
  <c r="M7408" i="1" s="1"/>
  <c r="M7409" i="1" a="1"/>
  <c r="M7409" i="1" s="1"/>
  <c r="M7410" i="1" a="1"/>
  <c r="M7410" i="1" s="1"/>
  <c r="M7411" i="1" a="1"/>
  <c r="M7411" i="1" s="1"/>
  <c r="M7412" i="1" a="1"/>
  <c r="M7412" i="1" s="1"/>
  <c r="M7413" i="1" a="1"/>
  <c r="M7413" i="1" s="1"/>
  <c r="M7414" i="1" a="1"/>
  <c r="M7414" i="1" s="1"/>
  <c r="M7415" i="1" a="1"/>
  <c r="M7415" i="1" s="1"/>
  <c r="M7416" i="1" a="1"/>
  <c r="M7416" i="1" s="1"/>
  <c r="M7417" i="1" a="1"/>
  <c r="M7417" i="1" s="1"/>
  <c r="M7418" i="1" a="1"/>
  <c r="M7418" i="1" s="1"/>
  <c r="M7419" i="1" a="1"/>
  <c r="M7419" i="1" s="1"/>
  <c r="M7420" i="1" a="1"/>
  <c r="M7420" i="1" s="1"/>
  <c r="M7421" i="1" a="1"/>
  <c r="M7421" i="1" s="1"/>
  <c r="M7422" i="1" a="1"/>
  <c r="M7422" i="1" s="1"/>
  <c r="M7423" i="1" a="1"/>
  <c r="M7423" i="1" s="1"/>
  <c r="M7424" i="1" a="1"/>
  <c r="M7424" i="1" s="1"/>
  <c r="M7425" i="1" a="1"/>
  <c r="M7425" i="1" s="1"/>
  <c r="M7426" i="1" a="1"/>
  <c r="M7426" i="1" s="1"/>
  <c r="M7427" i="1" a="1"/>
  <c r="M7427" i="1" s="1"/>
  <c r="M7428" i="1" a="1"/>
  <c r="M7428" i="1" s="1"/>
  <c r="M7429" i="1" a="1"/>
  <c r="M7429" i="1" s="1"/>
  <c r="M7430" i="1" a="1"/>
  <c r="M7430" i="1" s="1"/>
  <c r="M7431" i="1" a="1"/>
  <c r="M7431" i="1" s="1"/>
  <c r="M7432" i="1" a="1"/>
  <c r="M7432" i="1" s="1"/>
  <c r="M7433" i="1" a="1"/>
  <c r="M7433" i="1" s="1"/>
  <c r="M7434" i="1" a="1"/>
  <c r="M7434" i="1" s="1"/>
  <c r="M7435" i="1" a="1"/>
  <c r="M7435" i="1" s="1"/>
  <c r="M7436" i="1" a="1"/>
  <c r="M7436" i="1" s="1"/>
  <c r="M7437" i="1" a="1"/>
  <c r="M7437" i="1" s="1"/>
  <c r="M7438" i="1" a="1"/>
  <c r="M7438" i="1" s="1"/>
  <c r="M7439" i="1" a="1"/>
  <c r="M7439" i="1" s="1"/>
  <c r="M7440" i="1" a="1"/>
  <c r="M7440" i="1" s="1"/>
  <c r="M7441" i="1" a="1"/>
  <c r="M7441" i="1" s="1"/>
  <c r="M7442" i="1" a="1"/>
  <c r="M7442" i="1" s="1"/>
  <c r="M7443" i="1" a="1"/>
  <c r="M7443" i="1" s="1"/>
  <c r="M7444" i="1" a="1"/>
  <c r="M7444" i="1" s="1"/>
  <c r="M7445" i="1" a="1"/>
  <c r="M7445" i="1" s="1"/>
  <c r="M7446" i="1" a="1"/>
  <c r="M7446" i="1" s="1"/>
  <c r="M7447" i="1" a="1"/>
  <c r="M7447" i="1" s="1"/>
  <c r="M7448" i="1" a="1"/>
  <c r="M7448" i="1" s="1"/>
  <c r="M7449" i="1" a="1"/>
  <c r="M7449" i="1" s="1"/>
  <c r="M7450" i="1" a="1"/>
  <c r="M7450" i="1" s="1"/>
  <c r="M7451" i="1" a="1"/>
  <c r="M7451" i="1" s="1"/>
  <c r="M7452" i="1" a="1"/>
  <c r="M7452" i="1" s="1"/>
  <c r="M7453" i="1" a="1"/>
  <c r="M7453" i="1" s="1"/>
  <c r="M7454" i="1" a="1"/>
  <c r="M7454" i="1" s="1"/>
  <c r="M7455" i="1" a="1"/>
  <c r="M7455" i="1" s="1"/>
  <c r="M7456" i="1" a="1"/>
  <c r="M7456" i="1" s="1"/>
  <c r="M7457" i="1" a="1"/>
  <c r="M7457" i="1" s="1"/>
  <c r="M7458" i="1" a="1"/>
  <c r="M7458" i="1" s="1"/>
  <c r="M7459" i="1" a="1"/>
  <c r="M7459" i="1" s="1"/>
  <c r="M7460" i="1" a="1"/>
  <c r="M7460" i="1" s="1"/>
  <c r="M7461" i="1" a="1"/>
  <c r="M7461" i="1" s="1"/>
  <c r="M7462" i="1" a="1"/>
  <c r="M7462" i="1" s="1"/>
  <c r="M7463" i="1" a="1"/>
  <c r="M7463" i="1" s="1"/>
  <c r="M7464" i="1" a="1"/>
  <c r="M7464" i="1" s="1"/>
  <c r="M7465" i="1" a="1"/>
  <c r="M7465" i="1" s="1"/>
  <c r="M7466" i="1" a="1"/>
  <c r="M7466" i="1" s="1"/>
  <c r="M7467" i="1" a="1"/>
  <c r="M7467" i="1" s="1"/>
  <c r="M7468" i="1" a="1"/>
  <c r="M7468" i="1" s="1"/>
  <c r="M7469" i="1" a="1"/>
  <c r="M7469" i="1" s="1"/>
  <c r="M7470" i="1" a="1"/>
  <c r="M7470" i="1" s="1"/>
  <c r="M7471" i="1" a="1"/>
  <c r="M7471" i="1" s="1"/>
  <c r="M7472" i="1" a="1"/>
  <c r="M7472" i="1" s="1"/>
  <c r="M7473" i="1" a="1"/>
  <c r="M7473" i="1" s="1"/>
  <c r="M7474" i="1" a="1"/>
  <c r="M7474" i="1" s="1"/>
  <c r="M7475" i="1" a="1"/>
  <c r="M7475" i="1" s="1"/>
  <c r="M7476" i="1" a="1"/>
  <c r="M7476" i="1" s="1"/>
  <c r="M7477" i="1" a="1"/>
  <c r="M7477" i="1" s="1"/>
  <c r="M7478" i="1" a="1"/>
  <c r="M7478" i="1" s="1"/>
  <c r="M7479" i="1" a="1"/>
  <c r="M7479" i="1" s="1"/>
  <c r="M7480" i="1" a="1"/>
  <c r="M7480" i="1" s="1"/>
  <c r="M7481" i="1" a="1"/>
  <c r="M7481" i="1" s="1"/>
  <c r="M7482" i="1" a="1"/>
  <c r="M7482" i="1" s="1"/>
  <c r="M7483" i="1" a="1"/>
  <c r="M7483" i="1" s="1"/>
  <c r="M7484" i="1" a="1"/>
  <c r="M7484" i="1" s="1"/>
  <c r="M7485" i="1" a="1"/>
  <c r="M7485" i="1" s="1"/>
  <c r="M7486" i="1" a="1"/>
  <c r="M7486" i="1" s="1"/>
  <c r="M7487" i="1" a="1"/>
  <c r="M7487" i="1" s="1"/>
  <c r="M7488" i="1" a="1"/>
  <c r="M7488" i="1" s="1"/>
  <c r="M7489" i="1" a="1"/>
  <c r="M7489" i="1" s="1"/>
  <c r="M7490" i="1" a="1"/>
  <c r="M7490" i="1" s="1"/>
  <c r="M7491" i="1" a="1"/>
  <c r="M7491" i="1" s="1"/>
  <c r="M7492" i="1" a="1"/>
  <c r="M7492" i="1" s="1"/>
  <c r="M7493" i="1" a="1"/>
  <c r="M7493" i="1" s="1"/>
  <c r="M7494" i="1" a="1"/>
  <c r="M7494" i="1" s="1"/>
  <c r="M7495" i="1" a="1"/>
  <c r="M7495" i="1" s="1"/>
  <c r="M7496" i="1" a="1"/>
  <c r="M7496" i="1" s="1"/>
  <c r="M7497" i="1" a="1"/>
  <c r="M7497" i="1" s="1"/>
  <c r="M7498" i="1" a="1"/>
  <c r="M7498" i="1" s="1"/>
  <c r="M7499" i="1" a="1"/>
  <c r="M7499" i="1" s="1"/>
  <c r="M7500" i="1" a="1"/>
  <c r="M7500" i="1" s="1"/>
  <c r="M7501" i="1" a="1"/>
  <c r="M7501" i="1" s="1"/>
  <c r="M7502" i="1" a="1"/>
  <c r="M7502" i="1" s="1"/>
  <c r="M7503" i="1" a="1"/>
  <c r="M7503" i="1" s="1"/>
  <c r="M7504" i="1" a="1"/>
  <c r="M7504" i="1" s="1"/>
  <c r="M7505" i="1" a="1"/>
  <c r="M7505" i="1" s="1"/>
  <c r="M7506" i="1" a="1"/>
  <c r="M7506" i="1" s="1"/>
  <c r="M7507" i="1" a="1"/>
  <c r="M7507" i="1" s="1"/>
  <c r="M7508" i="1" a="1"/>
  <c r="M7508" i="1" s="1"/>
  <c r="M7509" i="1" a="1"/>
  <c r="M7509" i="1" s="1"/>
  <c r="M7510" i="1" a="1"/>
  <c r="M7510" i="1" s="1"/>
  <c r="M7511" i="1" a="1"/>
  <c r="M7511" i="1" s="1"/>
  <c r="M7512" i="1" a="1"/>
  <c r="M7512" i="1" s="1"/>
  <c r="M7513" i="1" a="1"/>
  <c r="M7513" i="1" s="1"/>
  <c r="M7514" i="1" a="1"/>
  <c r="M7514" i="1" s="1"/>
  <c r="M7515" i="1" a="1"/>
  <c r="M7515" i="1" s="1"/>
  <c r="M7516" i="1" a="1"/>
  <c r="M7516" i="1" s="1"/>
  <c r="M7517" i="1" a="1"/>
  <c r="M7517" i="1" s="1"/>
  <c r="M7518" i="1" a="1"/>
  <c r="M7518" i="1" s="1"/>
  <c r="M7519" i="1" a="1"/>
  <c r="M7519" i="1" s="1"/>
  <c r="M7520" i="1" a="1"/>
  <c r="M7520" i="1" s="1"/>
  <c r="M7521" i="1" a="1"/>
  <c r="M7521" i="1" s="1"/>
  <c r="M7522" i="1" a="1"/>
  <c r="M7522" i="1" s="1"/>
  <c r="M7523" i="1" a="1"/>
  <c r="M7523" i="1" s="1"/>
  <c r="M7524" i="1" a="1"/>
  <c r="M7524" i="1" s="1"/>
  <c r="M7525" i="1" a="1"/>
  <c r="M7525" i="1" s="1"/>
  <c r="M7526" i="1" a="1"/>
  <c r="M7526" i="1" s="1"/>
  <c r="M7527" i="1" a="1"/>
  <c r="M7527" i="1" s="1"/>
  <c r="M7528" i="1" a="1"/>
  <c r="M7528" i="1" s="1"/>
  <c r="M7529" i="1" a="1"/>
  <c r="M7529" i="1" s="1"/>
  <c r="M7530" i="1" a="1"/>
  <c r="M7530" i="1" s="1"/>
  <c r="M7531" i="1" a="1"/>
  <c r="M7531" i="1" s="1"/>
  <c r="M7532" i="1" a="1"/>
  <c r="M7532" i="1" s="1"/>
  <c r="M7533" i="1" a="1"/>
  <c r="M7533" i="1" s="1"/>
  <c r="M7534" i="1" a="1"/>
  <c r="M7534" i="1" s="1"/>
  <c r="M7535" i="1" a="1"/>
  <c r="M7535" i="1" s="1"/>
  <c r="M7536" i="1" a="1"/>
  <c r="M7536" i="1" s="1"/>
  <c r="M7537" i="1" a="1"/>
  <c r="M7537" i="1" s="1"/>
  <c r="M7538" i="1" a="1"/>
  <c r="M7538" i="1" s="1"/>
  <c r="M7539" i="1" a="1"/>
  <c r="M7539" i="1" s="1"/>
  <c r="M7540" i="1" a="1"/>
  <c r="M7540" i="1" s="1"/>
  <c r="M7541" i="1" a="1"/>
  <c r="M7541" i="1" s="1"/>
  <c r="M7542" i="1" a="1"/>
  <c r="M7542" i="1" s="1"/>
  <c r="M7543" i="1" a="1"/>
  <c r="M7543" i="1" s="1"/>
  <c r="M7544" i="1" a="1"/>
  <c r="M7544" i="1" s="1"/>
  <c r="M7545" i="1" a="1"/>
  <c r="M7545" i="1" s="1"/>
  <c r="M7546" i="1" a="1"/>
  <c r="M7546" i="1" s="1"/>
  <c r="M7547" i="1" a="1"/>
  <c r="M7547" i="1" s="1"/>
  <c r="M7548" i="1" a="1"/>
  <c r="M7548" i="1" s="1"/>
  <c r="M7549" i="1" a="1"/>
  <c r="M7549" i="1" s="1"/>
  <c r="M7550" i="1" a="1"/>
  <c r="M7550" i="1" s="1"/>
  <c r="M7551" i="1" a="1"/>
  <c r="M7551" i="1" s="1"/>
  <c r="M7552" i="1" a="1"/>
  <c r="M7552" i="1" s="1"/>
  <c r="M7553" i="1" a="1"/>
  <c r="M7553" i="1" s="1"/>
  <c r="M7554" i="1" a="1"/>
  <c r="M7554" i="1" s="1"/>
  <c r="M7555" i="1" a="1"/>
  <c r="M7555" i="1" s="1"/>
  <c r="M7556" i="1" a="1"/>
  <c r="M7556" i="1" s="1"/>
  <c r="M7557" i="1" a="1"/>
  <c r="M7557" i="1" s="1"/>
  <c r="M7558" i="1" a="1"/>
  <c r="M7558" i="1" s="1"/>
  <c r="M7559" i="1" a="1"/>
  <c r="M7559" i="1" s="1"/>
  <c r="M7560" i="1" a="1"/>
  <c r="M7560" i="1" s="1"/>
  <c r="M7561" i="1" a="1"/>
  <c r="M7561" i="1" s="1"/>
  <c r="M7562" i="1" a="1"/>
  <c r="M7562" i="1" s="1"/>
  <c r="M7563" i="1" a="1"/>
  <c r="M7563" i="1" s="1"/>
  <c r="M7564" i="1" a="1"/>
  <c r="M7564" i="1" s="1"/>
  <c r="M7565" i="1" a="1"/>
  <c r="M7565" i="1" s="1"/>
  <c r="M7566" i="1" a="1"/>
  <c r="M7566" i="1" s="1"/>
  <c r="M7567" i="1" a="1"/>
  <c r="M7567" i="1" s="1"/>
  <c r="M7568" i="1" a="1"/>
  <c r="M7568" i="1" s="1"/>
  <c r="M7569" i="1" a="1"/>
  <c r="M7569" i="1" s="1"/>
  <c r="M7570" i="1" a="1"/>
  <c r="M7570" i="1" s="1"/>
  <c r="M7571" i="1" a="1"/>
  <c r="M7571" i="1" s="1"/>
  <c r="M7572" i="1" a="1"/>
  <c r="M7572" i="1" s="1"/>
  <c r="M7573" i="1" a="1"/>
  <c r="M7573" i="1" s="1"/>
  <c r="M7574" i="1" a="1"/>
  <c r="M7574" i="1" s="1"/>
  <c r="M7575" i="1" a="1"/>
  <c r="M7575" i="1" s="1"/>
  <c r="M7576" i="1" a="1"/>
  <c r="M7576" i="1" s="1"/>
  <c r="M7577" i="1" a="1"/>
  <c r="M7577" i="1" s="1"/>
  <c r="M7578" i="1" a="1"/>
  <c r="M7578" i="1" s="1"/>
  <c r="M7579" i="1" a="1"/>
  <c r="M7579" i="1" s="1"/>
  <c r="M7580" i="1" a="1"/>
  <c r="M7580" i="1" s="1"/>
  <c r="M7581" i="1" a="1"/>
  <c r="M7581" i="1" s="1"/>
  <c r="M7582" i="1" a="1"/>
  <c r="M7582" i="1" s="1"/>
  <c r="M7583" i="1" a="1"/>
  <c r="M7583" i="1" s="1"/>
  <c r="M7584" i="1" a="1"/>
  <c r="M7584" i="1" s="1"/>
  <c r="M7585" i="1" a="1"/>
  <c r="M7585" i="1" s="1"/>
  <c r="M7586" i="1" a="1"/>
  <c r="M7586" i="1" s="1"/>
  <c r="M7587" i="1" a="1"/>
  <c r="M7587" i="1" s="1"/>
  <c r="M7588" i="1" a="1"/>
  <c r="M7588" i="1" s="1"/>
  <c r="M7589" i="1" a="1"/>
  <c r="M7589" i="1" s="1"/>
  <c r="M7590" i="1" a="1"/>
  <c r="M7590" i="1" s="1"/>
  <c r="M7591" i="1" a="1"/>
  <c r="M7591" i="1" s="1"/>
  <c r="M7592" i="1" a="1"/>
  <c r="M7592" i="1" s="1"/>
  <c r="M7593" i="1" a="1"/>
  <c r="M7593" i="1" s="1"/>
  <c r="M7594" i="1" a="1"/>
  <c r="M7594" i="1" s="1"/>
  <c r="M7595" i="1" a="1"/>
  <c r="M7595" i="1" s="1"/>
  <c r="M7596" i="1" a="1"/>
  <c r="M7596" i="1" s="1"/>
  <c r="M7597" i="1" a="1"/>
  <c r="M7597" i="1" s="1"/>
  <c r="M7598" i="1" a="1"/>
  <c r="M7598" i="1" s="1"/>
  <c r="M7599" i="1" a="1"/>
  <c r="M7599" i="1" s="1"/>
  <c r="M7600" i="1" a="1"/>
  <c r="M7600" i="1" s="1"/>
  <c r="M7601" i="1" a="1"/>
  <c r="M7601" i="1" s="1"/>
  <c r="M7602" i="1" a="1"/>
  <c r="M7602" i="1" s="1"/>
  <c r="M7603" i="1" a="1"/>
  <c r="M7603" i="1" s="1"/>
  <c r="M7604" i="1" a="1"/>
  <c r="M7604" i="1" s="1"/>
  <c r="M7605" i="1" a="1"/>
  <c r="M7605" i="1" s="1"/>
  <c r="M7606" i="1" a="1"/>
  <c r="M7606" i="1" s="1"/>
  <c r="M7607" i="1" a="1"/>
  <c r="M7607" i="1" s="1"/>
  <c r="M7608" i="1" a="1"/>
  <c r="M7608" i="1" s="1"/>
  <c r="M7609" i="1" a="1"/>
  <c r="M7609" i="1" s="1"/>
  <c r="M7610" i="1" a="1"/>
  <c r="M7610" i="1" s="1"/>
  <c r="M7611" i="1" a="1"/>
  <c r="M7611" i="1" s="1"/>
  <c r="M7612" i="1" a="1"/>
  <c r="M7612" i="1" s="1"/>
  <c r="M7613" i="1" a="1"/>
  <c r="M7613" i="1" s="1"/>
  <c r="M7614" i="1" a="1"/>
  <c r="M7614" i="1" s="1"/>
  <c r="M7615" i="1" a="1"/>
  <c r="M7615" i="1" s="1"/>
  <c r="M7616" i="1" a="1"/>
  <c r="M7616" i="1" s="1"/>
  <c r="M7617" i="1" a="1"/>
  <c r="M7617" i="1" s="1"/>
  <c r="M7618" i="1" a="1"/>
  <c r="M7618" i="1" s="1"/>
  <c r="M7619" i="1" a="1"/>
  <c r="M7619" i="1" s="1"/>
  <c r="M7620" i="1" a="1"/>
  <c r="M7620" i="1" s="1"/>
  <c r="M7621" i="1" a="1"/>
  <c r="M7621" i="1" s="1"/>
  <c r="M7622" i="1" a="1"/>
  <c r="M7622" i="1" s="1"/>
  <c r="M7623" i="1" a="1"/>
  <c r="M7623" i="1" s="1"/>
  <c r="M7624" i="1" a="1"/>
  <c r="M7624" i="1" s="1"/>
  <c r="M7625" i="1" a="1"/>
  <c r="M7625" i="1" s="1"/>
  <c r="M7626" i="1" a="1"/>
  <c r="M7626" i="1" s="1"/>
  <c r="M7627" i="1" a="1"/>
  <c r="M7627" i="1" s="1"/>
  <c r="M7628" i="1" a="1"/>
  <c r="M7628" i="1" s="1"/>
  <c r="M7629" i="1" a="1"/>
  <c r="M7629" i="1" s="1"/>
  <c r="M7630" i="1" a="1"/>
  <c r="M7630" i="1" s="1"/>
  <c r="M7631" i="1" a="1"/>
  <c r="M7631" i="1" s="1"/>
  <c r="M7632" i="1" a="1"/>
  <c r="M7632" i="1" s="1"/>
  <c r="M7633" i="1" a="1"/>
  <c r="M7633" i="1" s="1"/>
  <c r="M7634" i="1" a="1"/>
  <c r="M7634" i="1" s="1"/>
  <c r="M7635" i="1" a="1"/>
  <c r="M7635" i="1" s="1"/>
  <c r="M7636" i="1" a="1"/>
  <c r="M7636" i="1" s="1"/>
  <c r="M7637" i="1" a="1"/>
  <c r="M7637" i="1" s="1"/>
  <c r="M7638" i="1" a="1"/>
  <c r="M7638" i="1" s="1"/>
  <c r="M7639" i="1" a="1"/>
  <c r="M7639" i="1" s="1"/>
  <c r="M7640" i="1" a="1"/>
  <c r="M7640" i="1" s="1"/>
  <c r="M7641" i="1" a="1"/>
  <c r="M7641" i="1" s="1"/>
  <c r="M7642" i="1" a="1"/>
  <c r="M7642" i="1" s="1"/>
  <c r="M7643" i="1" a="1"/>
  <c r="M7643" i="1" s="1"/>
  <c r="M7644" i="1" a="1"/>
  <c r="M7644" i="1" s="1"/>
  <c r="M7645" i="1" a="1"/>
  <c r="M7645" i="1" s="1"/>
  <c r="M7646" i="1" a="1"/>
  <c r="M7646" i="1" s="1"/>
  <c r="M7647" i="1" a="1"/>
  <c r="M7647" i="1" s="1"/>
  <c r="M7648" i="1" a="1"/>
  <c r="M7648" i="1" s="1"/>
  <c r="M7649" i="1" a="1"/>
  <c r="M7649" i="1" s="1"/>
  <c r="M7650" i="1" a="1"/>
  <c r="M7650" i="1" s="1"/>
  <c r="M7651" i="1" a="1"/>
  <c r="M7651" i="1" s="1"/>
  <c r="M7652" i="1" a="1"/>
  <c r="M7652" i="1" s="1"/>
  <c r="M7653" i="1" a="1"/>
  <c r="M7653" i="1" s="1"/>
  <c r="M7654" i="1" a="1"/>
  <c r="M7654" i="1" s="1"/>
  <c r="M7655" i="1" a="1"/>
  <c r="M7655" i="1" s="1"/>
  <c r="M7656" i="1" a="1"/>
  <c r="M7656" i="1" s="1"/>
  <c r="M7657" i="1" a="1"/>
  <c r="M7657" i="1" s="1"/>
  <c r="M7658" i="1" a="1"/>
  <c r="M7658" i="1" s="1"/>
  <c r="M7659" i="1" a="1"/>
  <c r="M7659" i="1" s="1"/>
  <c r="M7660" i="1" a="1"/>
  <c r="M7660" i="1" s="1"/>
  <c r="M7661" i="1" a="1"/>
  <c r="M7661" i="1" s="1"/>
  <c r="M7662" i="1" a="1"/>
  <c r="M7662" i="1" s="1"/>
  <c r="M7663" i="1" a="1"/>
  <c r="M7663" i="1" s="1"/>
  <c r="M7664" i="1" a="1"/>
  <c r="M7664" i="1" s="1"/>
  <c r="M7665" i="1" a="1"/>
  <c r="M7665" i="1" s="1"/>
  <c r="M7666" i="1" a="1"/>
  <c r="M7666" i="1" s="1"/>
  <c r="M7667" i="1" a="1"/>
  <c r="M7667" i="1" s="1"/>
  <c r="M7668" i="1" a="1"/>
  <c r="M7668" i="1" s="1"/>
  <c r="M7669" i="1" a="1"/>
  <c r="M7669" i="1" s="1"/>
  <c r="M7670" i="1" a="1"/>
  <c r="M7670" i="1" s="1"/>
  <c r="M7671" i="1" a="1"/>
  <c r="M7671" i="1" s="1"/>
  <c r="M7672" i="1" a="1"/>
  <c r="M7672" i="1" s="1"/>
  <c r="M7673" i="1" a="1"/>
  <c r="M7673" i="1" s="1"/>
  <c r="M7674" i="1" a="1"/>
  <c r="M7674" i="1" s="1"/>
  <c r="M7675" i="1" a="1"/>
  <c r="M7675" i="1" s="1"/>
  <c r="M7676" i="1" a="1"/>
  <c r="M7676" i="1" s="1"/>
  <c r="M7677" i="1" a="1"/>
  <c r="M7677" i="1" s="1"/>
  <c r="M7678" i="1" a="1"/>
  <c r="M7678" i="1" s="1"/>
  <c r="M7679" i="1" a="1"/>
  <c r="M7679" i="1" s="1"/>
  <c r="M7680" i="1" a="1"/>
  <c r="M7680" i="1" s="1"/>
  <c r="M7681" i="1" a="1"/>
  <c r="M7681" i="1" s="1"/>
  <c r="M7682" i="1" a="1"/>
  <c r="M7682" i="1" s="1"/>
  <c r="M7683" i="1" a="1"/>
  <c r="M7683" i="1" s="1"/>
  <c r="M7684" i="1" a="1"/>
  <c r="M7684" i="1" s="1"/>
  <c r="M7685" i="1" a="1"/>
  <c r="M7685" i="1" s="1"/>
  <c r="M7686" i="1" a="1"/>
  <c r="M7686" i="1" s="1"/>
  <c r="M7687" i="1" a="1"/>
  <c r="M7687" i="1" s="1"/>
  <c r="M7688" i="1" a="1"/>
  <c r="M7688" i="1" s="1"/>
  <c r="M7689" i="1" a="1"/>
  <c r="M7689" i="1" s="1"/>
  <c r="M7690" i="1" a="1"/>
  <c r="M7690" i="1" s="1"/>
  <c r="M7691" i="1" a="1"/>
  <c r="M7691" i="1" s="1"/>
  <c r="M7692" i="1" a="1"/>
  <c r="M7692" i="1" s="1"/>
  <c r="M7693" i="1" a="1"/>
  <c r="M7693" i="1" s="1"/>
  <c r="M7694" i="1" a="1"/>
  <c r="M7694" i="1" s="1"/>
  <c r="M7695" i="1" a="1"/>
  <c r="M7695" i="1" s="1"/>
  <c r="M7696" i="1" a="1"/>
  <c r="M7696" i="1" s="1"/>
  <c r="M7697" i="1" a="1"/>
  <c r="M7697" i="1" s="1"/>
  <c r="M7698" i="1" a="1"/>
  <c r="M7698" i="1" s="1"/>
  <c r="M7699" i="1" a="1"/>
  <c r="M7699" i="1" s="1"/>
  <c r="M7700" i="1" a="1"/>
  <c r="M7700" i="1" s="1"/>
  <c r="M7701" i="1" a="1"/>
  <c r="M7701" i="1" s="1"/>
  <c r="M7702" i="1" a="1"/>
  <c r="M7702" i="1" s="1"/>
  <c r="M7703" i="1" a="1"/>
  <c r="M7703" i="1" s="1"/>
  <c r="M7704" i="1" a="1"/>
  <c r="M7704" i="1" s="1"/>
  <c r="M7705" i="1" a="1"/>
  <c r="M7705" i="1" s="1"/>
  <c r="M7706" i="1" a="1"/>
  <c r="M7706" i="1" s="1"/>
  <c r="M7707" i="1" a="1"/>
  <c r="M7707" i="1" s="1"/>
  <c r="M7708" i="1" a="1"/>
  <c r="M7708" i="1" s="1"/>
  <c r="M7709" i="1" a="1"/>
  <c r="M7709" i="1" s="1"/>
  <c r="M7710" i="1" a="1"/>
  <c r="M7710" i="1" s="1"/>
  <c r="M7711" i="1" a="1"/>
  <c r="M7711" i="1" s="1"/>
  <c r="M7712" i="1" a="1"/>
  <c r="M7712" i="1" s="1"/>
  <c r="M7713" i="1" a="1"/>
  <c r="M7713" i="1" s="1"/>
  <c r="M7714" i="1" a="1"/>
  <c r="M7714" i="1" s="1"/>
  <c r="M7715" i="1" a="1"/>
  <c r="M7715" i="1" s="1"/>
  <c r="M7716" i="1" a="1"/>
  <c r="M7716" i="1" s="1"/>
  <c r="M7717" i="1" a="1"/>
  <c r="M7717" i="1" s="1"/>
  <c r="M7718" i="1" a="1"/>
  <c r="M7718" i="1" s="1"/>
  <c r="M7719" i="1" a="1"/>
  <c r="M7719" i="1" s="1"/>
  <c r="M7720" i="1" a="1"/>
  <c r="M7720" i="1" s="1"/>
  <c r="M7721" i="1" a="1"/>
  <c r="M7721" i="1" s="1"/>
  <c r="M7722" i="1" a="1"/>
  <c r="M7722" i="1" s="1"/>
  <c r="M7723" i="1" a="1"/>
  <c r="M7723" i="1" s="1"/>
  <c r="M7724" i="1" a="1"/>
  <c r="M7724" i="1" s="1"/>
  <c r="M7725" i="1" a="1"/>
  <c r="M7725" i="1" s="1"/>
  <c r="M7726" i="1" a="1"/>
  <c r="M7726" i="1" s="1"/>
  <c r="M7727" i="1" a="1"/>
  <c r="M7727" i="1" s="1"/>
  <c r="M7728" i="1" a="1"/>
  <c r="M7728" i="1" s="1"/>
  <c r="M7729" i="1" a="1"/>
  <c r="M7729" i="1" s="1"/>
  <c r="M7730" i="1" a="1"/>
  <c r="M7730" i="1" s="1"/>
  <c r="M7731" i="1" a="1"/>
  <c r="M7731" i="1" s="1"/>
  <c r="M7732" i="1" a="1"/>
  <c r="M7732" i="1" s="1"/>
  <c r="M7733" i="1" a="1"/>
  <c r="M7733" i="1" s="1"/>
  <c r="M7734" i="1" a="1"/>
  <c r="M7734" i="1" s="1"/>
  <c r="M7735" i="1" a="1"/>
  <c r="M7735" i="1" s="1"/>
  <c r="M7736" i="1" a="1"/>
  <c r="M7736" i="1" s="1"/>
  <c r="M7737" i="1" a="1"/>
  <c r="M7737" i="1" s="1"/>
  <c r="M7738" i="1" a="1"/>
  <c r="M7738" i="1" s="1"/>
  <c r="M7739" i="1" a="1"/>
  <c r="M7739" i="1" s="1"/>
  <c r="M7740" i="1" a="1"/>
  <c r="M7740" i="1" s="1"/>
  <c r="M7741" i="1" a="1"/>
  <c r="M7741" i="1" s="1"/>
  <c r="M7742" i="1" a="1"/>
  <c r="M7742" i="1" s="1"/>
  <c r="M7743" i="1" a="1"/>
  <c r="M7743" i="1" s="1"/>
  <c r="M7744" i="1" a="1"/>
  <c r="M7744" i="1" s="1"/>
  <c r="M7745" i="1" a="1"/>
  <c r="M7745" i="1" s="1"/>
  <c r="M7746" i="1" a="1"/>
  <c r="M7746" i="1" s="1"/>
  <c r="M7747" i="1" a="1"/>
  <c r="M7747" i="1" s="1"/>
  <c r="M7748" i="1" a="1"/>
  <c r="M7748" i="1" s="1"/>
  <c r="M7749" i="1" a="1"/>
  <c r="M7749" i="1" s="1"/>
  <c r="M7750" i="1" a="1"/>
  <c r="M7750" i="1" s="1"/>
  <c r="M7751" i="1" a="1"/>
  <c r="M7751" i="1" s="1"/>
  <c r="M7752" i="1" a="1"/>
  <c r="M7752" i="1" s="1"/>
  <c r="M7753" i="1" a="1"/>
  <c r="M7753" i="1" s="1"/>
  <c r="M7754" i="1" a="1"/>
  <c r="M7754" i="1" s="1"/>
  <c r="M7755" i="1" a="1"/>
  <c r="M7755" i="1" s="1"/>
  <c r="M7756" i="1" a="1"/>
  <c r="M7756" i="1" s="1"/>
  <c r="M7757" i="1" a="1"/>
  <c r="M7757" i="1" s="1"/>
  <c r="M7758" i="1" a="1"/>
  <c r="M7758" i="1" s="1"/>
  <c r="M7759" i="1" a="1"/>
  <c r="M7759" i="1" s="1"/>
  <c r="M7760" i="1" a="1"/>
  <c r="M7760" i="1" s="1"/>
  <c r="M7761" i="1" a="1"/>
  <c r="M7761" i="1" s="1"/>
  <c r="M7762" i="1" a="1"/>
  <c r="M7762" i="1" s="1"/>
  <c r="M7763" i="1" a="1"/>
  <c r="M7763" i="1" s="1"/>
  <c r="M7764" i="1" a="1"/>
  <c r="M7764" i="1" s="1"/>
  <c r="M7765" i="1" a="1"/>
  <c r="M7765" i="1" s="1"/>
  <c r="M7766" i="1" a="1"/>
  <c r="M7766" i="1" s="1"/>
  <c r="M7767" i="1" a="1"/>
  <c r="M7767" i="1" s="1"/>
  <c r="M7768" i="1" a="1"/>
  <c r="M7768" i="1" s="1"/>
  <c r="M7769" i="1" a="1"/>
  <c r="M7769" i="1" s="1"/>
  <c r="M7770" i="1" a="1"/>
  <c r="M7770" i="1" s="1"/>
  <c r="M7771" i="1" a="1"/>
  <c r="M7771" i="1" s="1"/>
  <c r="M7772" i="1" a="1"/>
  <c r="M7772" i="1" s="1"/>
  <c r="M7773" i="1" a="1"/>
  <c r="M7773" i="1" s="1"/>
  <c r="M7774" i="1" a="1"/>
  <c r="M7774" i="1" s="1"/>
  <c r="M7775" i="1" a="1"/>
  <c r="M7775" i="1" s="1"/>
  <c r="M7776" i="1" a="1"/>
  <c r="M7776" i="1" s="1"/>
  <c r="M7777" i="1" a="1"/>
  <c r="M7777" i="1" s="1"/>
  <c r="M7778" i="1" a="1"/>
  <c r="M7778" i="1" s="1"/>
  <c r="M7779" i="1" a="1"/>
  <c r="M7779" i="1" s="1"/>
  <c r="M7780" i="1" a="1"/>
  <c r="M7780" i="1" s="1"/>
  <c r="M7781" i="1" a="1"/>
  <c r="M7781" i="1" s="1"/>
  <c r="M7782" i="1" a="1"/>
  <c r="M7782" i="1" s="1"/>
  <c r="M7783" i="1" a="1"/>
  <c r="M7783" i="1" s="1"/>
  <c r="M7784" i="1" a="1"/>
  <c r="M7784" i="1" s="1"/>
  <c r="M7785" i="1" a="1"/>
  <c r="M7785" i="1" s="1"/>
  <c r="M7786" i="1" a="1"/>
  <c r="M7786" i="1" s="1"/>
  <c r="M7787" i="1" a="1"/>
  <c r="M7787" i="1" s="1"/>
  <c r="M7788" i="1" a="1"/>
  <c r="M7788" i="1" s="1"/>
  <c r="M7789" i="1" a="1"/>
  <c r="M7789" i="1" s="1"/>
  <c r="M7790" i="1" a="1"/>
  <c r="M7790" i="1" s="1"/>
  <c r="M7791" i="1" a="1"/>
  <c r="M7791" i="1" s="1"/>
  <c r="M7792" i="1" a="1"/>
  <c r="M7792" i="1" s="1"/>
  <c r="M7793" i="1" a="1"/>
  <c r="M7793" i="1" s="1"/>
  <c r="M7794" i="1" a="1"/>
  <c r="M7794" i="1" s="1"/>
  <c r="M7795" i="1" a="1"/>
  <c r="M7795" i="1" s="1"/>
  <c r="M7796" i="1" a="1"/>
  <c r="M7796" i="1" s="1"/>
  <c r="M7797" i="1" a="1"/>
  <c r="M7797" i="1" s="1"/>
  <c r="M7798" i="1" a="1"/>
  <c r="M7798" i="1" s="1"/>
  <c r="M7799" i="1" a="1"/>
  <c r="M7799" i="1" s="1"/>
  <c r="M7800" i="1" a="1"/>
  <c r="M7800" i="1" s="1"/>
  <c r="M7801" i="1" a="1"/>
  <c r="M7801" i="1" s="1"/>
  <c r="M7802" i="1" a="1"/>
  <c r="M7802" i="1" s="1"/>
  <c r="M7803" i="1" a="1"/>
  <c r="M7803" i="1" s="1"/>
  <c r="M7804" i="1" a="1"/>
  <c r="M7804" i="1" s="1"/>
  <c r="M7805" i="1" a="1"/>
  <c r="M7805" i="1" s="1"/>
  <c r="M7806" i="1" a="1"/>
  <c r="M7806" i="1" s="1"/>
  <c r="M7807" i="1" a="1"/>
  <c r="M7807" i="1" s="1"/>
  <c r="M7808" i="1" a="1"/>
  <c r="M7808" i="1" s="1"/>
  <c r="M7809" i="1" a="1"/>
  <c r="M7809" i="1" s="1"/>
  <c r="M7810" i="1" a="1"/>
  <c r="M7810" i="1" s="1"/>
  <c r="M7811" i="1" a="1"/>
  <c r="M7811" i="1" s="1"/>
  <c r="M7812" i="1" a="1"/>
  <c r="M7812" i="1" s="1"/>
  <c r="M7813" i="1" a="1"/>
  <c r="M7813" i="1" s="1"/>
  <c r="M7814" i="1" a="1"/>
  <c r="M7814" i="1" s="1"/>
  <c r="M7815" i="1" a="1"/>
  <c r="M7815" i="1" s="1"/>
  <c r="M7816" i="1" a="1"/>
  <c r="M7816" i="1" s="1"/>
  <c r="M7817" i="1" a="1"/>
  <c r="M7817" i="1" s="1"/>
  <c r="M7818" i="1" a="1"/>
  <c r="M7818" i="1" s="1"/>
  <c r="M7819" i="1" a="1"/>
  <c r="M7819" i="1" s="1"/>
  <c r="M7820" i="1" a="1"/>
  <c r="M7820" i="1" s="1"/>
  <c r="M7821" i="1" a="1"/>
  <c r="M7821" i="1" s="1"/>
  <c r="M7822" i="1" a="1"/>
  <c r="M7822" i="1" s="1"/>
  <c r="M7823" i="1" a="1"/>
  <c r="M7823" i="1" s="1"/>
  <c r="M7824" i="1" a="1"/>
  <c r="M7824" i="1" s="1"/>
  <c r="M7825" i="1" a="1"/>
  <c r="M7825" i="1" s="1"/>
  <c r="M7826" i="1" a="1"/>
  <c r="M7826" i="1" s="1"/>
  <c r="M7827" i="1" a="1"/>
  <c r="M7827" i="1" s="1"/>
  <c r="M7828" i="1" a="1"/>
  <c r="M7828" i="1" s="1"/>
  <c r="M7829" i="1" a="1"/>
  <c r="M7829" i="1" s="1"/>
  <c r="M7830" i="1" a="1"/>
  <c r="M7830" i="1" s="1"/>
  <c r="M7831" i="1" a="1"/>
  <c r="M7831" i="1" s="1"/>
  <c r="M7832" i="1" a="1"/>
  <c r="M7832" i="1" s="1"/>
  <c r="M7833" i="1" a="1"/>
  <c r="M7833" i="1" s="1"/>
  <c r="M7834" i="1" a="1"/>
  <c r="M7834" i="1" s="1"/>
  <c r="M7835" i="1" a="1"/>
  <c r="M7835" i="1" s="1"/>
  <c r="M7836" i="1" a="1"/>
  <c r="M7836" i="1" s="1"/>
  <c r="M7837" i="1" a="1"/>
  <c r="M7837" i="1" s="1"/>
  <c r="M7838" i="1" a="1"/>
  <c r="M7838" i="1" s="1"/>
  <c r="M7839" i="1" a="1"/>
  <c r="M7839" i="1" s="1"/>
  <c r="M7840" i="1" a="1"/>
  <c r="M7840" i="1" s="1"/>
  <c r="M7841" i="1" a="1"/>
  <c r="M7841" i="1" s="1"/>
  <c r="M7842" i="1" a="1"/>
  <c r="M7842" i="1" s="1"/>
  <c r="M7843" i="1" a="1"/>
  <c r="M7843" i="1" s="1"/>
  <c r="M7844" i="1" a="1"/>
  <c r="M7844" i="1" s="1"/>
  <c r="M7845" i="1" a="1"/>
  <c r="M7845" i="1" s="1"/>
  <c r="M7846" i="1" a="1"/>
  <c r="M7846" i="1" s="1"/>
  <c r="M7847" i="1" a="1"/>
  <c r="M7847" i="1" s="1"/>
  <c r="M7848" i="1" a="1"/>
  <c r="M7848" i="1" s="1"/>
  <c r="M7849" i="1" a="1"/>
  <c r="M7849" i="1" s="1"/>
  <c r="M7850" i="1" a="1"/>
  <c r="M7850" i="1" s="1"/>
  <c r="M7851" i="1" a="1"/>
  <c r="M7851" i="1" s="1"/>
  <c r="M7852" i="1" a="1"/>
  <c r="M7852" i="1" s="1"/>
  <c r="M7853" i="1" a="1"/>
  <c r="M7853" i="1" s="1"/>
  <c r="M7854" i="1" a="1"/>
  <c r="M7854" i="1" s="1"/>
  <c r="M7855" i="1" a="1"/>
  <c r="M7855" i="1" s="1"/>
  <c r="M7856" i="1" a="1"/>
  <c r="M7856" i="1" s="1"/>
  <c r="M7857" i="1" a="1"/>
  <c r="M7857" i="1" s="1"/>
  <c r="M7858" i="1" a="1"/>
  <c r="M7858" i="1" s="1"/>
  <c r="M7859" i="1" a="1"/>
  <c r="M7859" i="1" s="1"/>
  <c r="M7860" i="1" a="1"/>
  <c r="M7860" i="1" s="1"/>
  <c r="M7861" i="1" a="1"/>
  <c r="M7861" i="1" s="1"/>
  <c r="M7862" i="1" a="1"/>
  <c r="M7862" i="1" s="1"/>
  <c r="M7863" i="1" a="1"/>
  <c r="M7863" i="1" s="1"/>
  <c r="M7864" i="1" a="1"/>
  <c r="M7864" i="1" s="1"/>
  <c r="M7865" i="1" a="1"/>
  <c r="M7865" i="1" s="1"/>
  <c r="M7866" i="1" a="1"/>
  <c r="M7866" i="1" s="1"/>
  <c r="M7867" i="1" a="1"/>
  <c r="M7867" i="1" s="1"/>
  <c r="M7868" i="1" a="1"/>
  <c r="M7868" i="1" s="1"/>
  <c r="M7869" i="1" a="1"/>
  <c r="M7869" i="1" s="1"/>
  <c r="M7870" i="1" a="1"/>
  <c r="M7870" i="1" s="1"/>
  <c r="M7871" i="1" a="1"/>
  <c r="M7871" i="1" s="1"/>
  <c r="M7872" i="1" a="1"/>
  <c r="M7872" i="1" s="1"/>
  <c r="M7873" i="1" a="1"/>
  <c r="M7873" i="1" s="1"/>
  <c r="M7874" i="1" a="1"/>
  <c r="M7874" i="1" s="1"/>
  <c r="M7875" i="1" a="1"/>
  <c r="M7875" i="1" s="1"/>
  <c r="M7876" i="1" a="1"/>
  <c r="M7876" i="1" s="1"/>
  <c r="M7877" i="1" a="1"/>
  <c r="M7877" i="1" s="1"/>
  <c r="M7878" i="1" a="1"/>
  <c r="M7878" i="1" s="1"/>
  <c r="M7879" i="1" a="1"/>
  <c r="M7879" i="1" s="1"/>
  <c r="M7880" i="1" a="1"/>
  <c r="M7880" i="1" s="1"/>
  <c r="M7881" i="1" a="1"/>
  <c r="M7881" i="1" s="1"/>
  <c r="M7882" i="1" a="1"/>
  <c r="M7882" i="1" s="1"/>
  <c r="M7883" i="1" a="1"/>
  <c r="M7883" i="1" s="1"/>
  <c r="M7884" i="1" a="1"/>
  <c r="M7884" i="1" s="1"/>
  <c r="M7885" i="1" a="1"/>
  <c r="M7885" i="1" s="1"/>
  <c r="M7886" i="1" a="1"/>
  <c r="M7886" i="1" s="1"/>
  <c r="M7887" i="1" a="1"/>
  <c r="M7887" i="1" s="1"/>
  <c r="M7888" i="1" a="1"/>
  <c r="M7888" i="1" s="1"/>
  <c r="M7889" i="1" a="1"/>
  <c r="M7889" i="1" s="1"/>
  <c r="M7890" i="1" a="1"/>
  <c r="M7890" i="1" s="1"/>
  <c r="M7891" i="1" a="1"/>
  <c r="M7891" i="1" s="1"/>
  <c r="M7892" i="1" a="1"/>
  <c r="M7892" i="1" s="1"/>
  <c r="M7893" i="1" a="1"/>
  <c r="M7893" i="1" s="1"/>
  <c r="M7894" i="1" a="1"/>
  <c r="M7894" i="1" s="1"/>
  <c r="M7895" i="1" a="1"/>
  <c r="M7895" i="1" s="1"/>
  <c r="M7896" i="1" a="1"/>
  <c r="M7896" i="1" s="1"/>
  <c r="M7897" i="1" a="1"/>
  <c r="M7897" i="1" s="1"/>
  <c r="M7898" i="1" a="1"/>
  <c r="M7898" i="1" s="1"/>
  <c r="M7899" i="1" a="1"/>
  <c r="M7899" i="1" s="1"/>
  <c r="M7900" i="1" a="1"/>
  <c r="M7900" i="1" s="1"/>
  <c r="M7901" i="1" a="1"/>
  <c r="M7901" i="1" s="1"/>
  <c r="M7902" i="1" a="1"/>
  <c r="M7902" i="1" s="1"/>
  <c r="M7903" i="1" a="1"/>
  <c r="M7903" i="1" s="1"/>
  <c r="M7904" i="1" a="1"/>
  <c r="M7904" i="1" s="1"/>
  <c r="M7905" i="1" a="1"/>
  <c r="M7905" i="1" s="1"/>
  <c r="M7906" i="1" a="1"/>
  <c r="M7906" i="1" s="1"/>
  <c r="M7907" i="1" a="1"/>
  <c r="M7907" i="1" s="1"/>
  <c r="M7908" i="1" a="1"/>
  <c r="M7908" i="1" s="1"/>
  <c r="M7909" i="1" a="1"/>
  <c r="M7909" i="1" s="1"/>
  <c r="M7910" i="1" a="1"/>
  <c r="M7910" i="1" s="1"/>
  <c r="M7911" i="1" a="1"/>
  <c r="M7911" i="1" s="1"/>
  <c r="M7912" i="1" a="1"/>
  <c r="M7912" i="1" s="1"/>
  <c r="M7913" i="1" a="1"/>
  <c r="M7913" i="1" s="1"/>
  <c r="M7914" i="1" a="1"/>
  <c r="M7914" i="1" s="1"/>
  <c r="M7915" i="1" a="1"/>
  <c r="M7915" i="1" s="1"/>
  <c r="M7916" i="1" a="1"/>
  <c r="M7916" i="1" s="1"/>
  <c r="M7917" i="1" a="1"/>
  <c r="M7917" i="1" s="1"/>
  <c r="M7918" i="1" a="1"/>
  <c r="M7918" i="1" s="1"/>
  <c r="M7919" i="1" a="1"/>
  <c r="M7919" i="1" s="1"/>
  <c r="M7920" i="1" a="1"/>
  <c r="M7920" i="1" s="1"/>
  <c r="M7921" i="1" a="1"/>
  <c r="M7921" i="1" s="1"/>
  <c r="M7922" i="1" a="1"/>
  <c r="M7922" i="1" s="1"/>
  <c r="M7923" i="1" a="1"/>
  <c r="M7923" i="1" s="1"/>
  <c r="M7924" i="1" a="1"/>
  <c r="M7924" i="1" s="1"/>
  <c r="M7925" i="1" a="1"/>
  <c r="M7925" i="1" s="1"/>
  <c r="M7926" i="1" a="1"/>
  <c r="M7926" i="1" s="1"/>
  <c r="M7927" i="1" a="1"/>
  <c r="M7927" i="1" s="1"/>
  <c r="M7928" i="1" a="1"/>
  <c r="M7928" i="1" s="1"/>
  <c r="M7929" i="1" a="1"/>
  <c r="M7929" i="1" s="1"/>
  <c r="M7930" i="1" a="1"/>
  <c r="M7930" i="1" s="1"/>
  <c r="M7931" i="1" a="1"/>
  <c r="M7931" i="1" s="1"/>
  <c r="M7932" i="1" a="1"/>
  <c r="M7932" i="1" s="1"/>
  <c r="M7933" i="1" a="1"/>
  <c r="M7933" i="1" s="1"/>
  <c r="M7934" i="1" a="1"/>
  <c r="M7934" i="1" s="1"/>
  <c r="M7935" i="1" a="1"/>
  <c r="M7935" i="1" s="1"/>
  <c r="M7936" i="1" a="1"/>
  <c r="M7936" i="1" s="1"/>
  <c r="M7937" i="1" a="1"/>
  <c r="M7937" i="1" s="1"/>
  <c r="M7938" i="1" a="1"/>
  <c r="M7938" i="1" s="1"/>
  <c r="M7939" i="1" a="1"/>
  <c r="M7939" i="1" s="1"/>
  <c r="M7940" i="1" a="1"/>
  <c r="M7940" i="1" s="1"/>
  <c r="M7941" i="1" a="1"/>
  <c r="M7941" i="1" s="1"/>
  <c r="M7942" i="1" a="1"/>
  <c r="M7942" i="1" s="1"/>
  <c r="M7943" i="1" a="1"/>
  <c r="M7943" i="1" s="1"/>
  <c r="M7944" i="1" a="1"/>
  <c r="M7944" i="1" s="1"/>
  <c r="M7945" i="1" a="1"/>
  <c r="M7945" i="1" s="1"/>
  <c r="M7946" i="1" a="1"/>
  <c r="M7946" i="1" s="1"/>
  <c r="M7947" i="1" a="1"/>
  <c r="M7947" i="1" s="1"/>
  <c r="M7948" i="1" a="1"/>
  <c r="M7948" i="1" s="1"/>
  <c r="M7949" i="1" a="1"/>
  <c r="M7949" i="1" s="1"/>
  <c r="M7950" i="1" a="1"/>
  <c r="M7950" i="1" s="1"/>
  <c r="M7951" i="1" a="1"/>
  <c r="M7951" i="1" s="1"/>
  <c r="M7952" i="1" a="1"/>
  <c r="M7952" i="1" s="1"/>
  <c r="M7953" i="1" a="1"/>
  <c r="M7953" i="1" s="1"/>
  <c r="M7954" i="1" a="1"/>
  <c r="M7954" i="1" s="1"/>
  <c r="M7955" i="1" a="1"/>
  <c r="M7955" i="1" s="1"/>
  <c r="M7956" i="1" a="1"/>
  <c r="M7956" i="1" s="1"/>
  <c r="M7957" i="1" a="1"/>
  <c r="M7957" i="1" s="1"/>
  <c r="M7958" i="1" a="1"/>
  <c r="M7958" i="1" s="1"/>
  <c r="M7959" i="1" a="1"/>
  <c r="M7959" i="1" s="1"/>
  <c r="M7960" i="1" a="1"/>
  <c r="M7960" i="1" s="1"/>
  <c r="M7961" i="1" a="1"/>
  <c r="M7961" i="1" s="1"/>
  <c r="M7962" i="1" a="1"/>
  <c r="M7962" i="1" s="1"/>
  <c r="M7963" i="1" a="1"/>
  <c r="M7963" i="1" s="1"/>
  <c r="M7964" i="1" a="1"/>
  <c r="M7964" i="1" s="1"/>
  <c r="M7965" i="1" a="1"/>
  <c r="M7965" i="1" s="1"/>
  <c r="M7966" i="1" a="1"/>
  <c r="M7966" i="1" s="1"/>
  <c r="M7967" i="1" a="1"/>
  <c r="M7967" i="1" s="1"/>
  <c r="M7968" i="1" a="1"/>
  <c r="M7968" i="1" s="1"/>
  <c r="M7969" i="1" a="1"/>
  <c r="M7969" i="1" s="1"/>
  <c r="M7970" i="1" a="1"/>
  <c r="M7970" i="1" s="1"/>
  <c r="M7971" i="1" a="1"/>
  <c r="M7971" i="1" s="1"/>
  <c r="M7972" i="1" a="1"/>
  <c r="M7972" i="1" s="1"/>
  <c r="M7973" i="1" a="1"/>
  <c r="M7973" i="1" s="1"/>
  <c r="M7974" i="1" a="1"/>
  <c r="M7974" i="1" s="1"/>
  <c r="M7975" i="1" a="1"/>
  <c r="M7975" i="1" s="1"/>
  <c r="M7976" i="1" a="1"/>
  <c r="M7976" i="1" s="1"/>
  <c r="M7977" i="1" a="1"/>
  <c r="M7977" i="1" s="1"/>
  <c r="M7978" i="1" a="1"/>
  <c r="M7978" i="1" s="1"/>
  <c r="M7979" i="1" a="1"/>
  <c r="M7979" i="1" s="1"/>
  <c r="M7980" i="1" a="1"/>
  <c r="M7980" i="1" s="1"/>
  <c r="M7981" i="1" a="1"/>
  <c r="M7981" i="1" s="1"/>
  <c r="M7982" i="1" a="1"/>
  <c r="M7982" i="1" s="1"/>
  <c r="M7983" i="1" a="1"/>
  <c r="M7983" i="1" s="1"/>
  <c r="M7984" i="1" a="1"/>
  <c r="M7984" i="1" s="1"/>
  <c r="M7985" i="1" a="1"/>
  <c r="M7985" i="1" s="1"/>
  <c r="M7986" i="1" a="1"/>
  <c r="M7986" i="1" s="1"/>
  <c r="M7987" i="1" a="1"/>
  <c r="M7987" i="1" s="1"/>
  <c r="M7988" i="1" a="1"/>
  <c r="M7988" i="1" s="1"/>
  <c r="M7989" i="1" a="1"/>
  <c r="M7989" i="1" s="1"/>
  <c r="M7990" i="1" a="1"/>
  <c r="M7990" i="1" s="1"/>
  <c r="M7991" i="1" a="1"/>
  <c r="M7991" i="1" s="1"/>
  <c r="M7992" i="1" a="1"/>
  <c r="M7992" i="1" s="1"/>
  <c r="M7993" i="1" a="1"/>
  <c r="M7993" i="1" s="1"/>
  <c r="M7994" i="1" a="1"/>
  <c r="M7994" i="1" s="1"/>
  <c r="M7995" i="1" a="1"/>
  <c r="M7995" i="1" s="1"/>
  <c r="M7996" i="1" a="1"/>
  <c r="M7996" i="1" s="1"/>
  <c r="M7997" i="1" a="1"/>
  <c r="M7997" i="1" s="1"/>
  <c r="M7998" i="1" a="1"/>
  <c r="M7998" i="1" s="1"/>
  <c r="M7999" i="1" a="1"/>
  <c r="M7999" i="1" s="1"/>
  <c r="M8000" i="1" a="1"/>
  <c r="M8000" i="1" s="1"/>
  <c r="M8001" i="1" a="1"/>
  <c r="M8001" i="1" s="1"/>
  <c r="M8002" i="1" a="1"/>
  <c r="M8002" i="1" s="1"/>
  <c r="M8003" i="1" a="1"/>
  <c r="M8003" i="1" s="1"/>
  <c r="M8004" i="1" a="1"/>
  <c r="M8004" i="1" s="1"/>
  <c r="M8005" i="1" a="1"/>
  <c r="M8005" i="1" s="1"/>
  <c r="M8006" i="1" a="1"/>
  <c r="M8006" i="1" s="1"/>
  <c r="M8007" i="1" a="1"/>
  <c r="M8007" i="1" s="1"/>
  <c r="M8008" i="1" a="1"/>
  <c r="M8008" i="1" s="1"/>
  <c r="M8009" i="1" a="1"/>
  <c r="M8009" i="1" s="1"/>
  <c r="M8010" i="1" a="1"/>
  <c r="M8010" i="1" s="1"/>
  <c r="M8011" i="1" a="1"/>
  <c r="M8011" i="1" s="1"/>
  <c r="M8012" i="1" a="1"/>
  <c r="M8012" i="1" s="1"/>
  <c r="M8013" i="1" a="1"/>
  <c r="M8013" i="1" s="1"/>
  <c r="M8014" i="1" a="1"/>
  <c r="M8014" i="1" s="1"/>
  <c r="M8015" i="1" a="1"/>
  <c r="M8015" i="1" s="1"/>
  <c r="M8016" i="1" a="1"/>
  <c r="M8016" i="1" s="1"/>
  <c r="M8017" i="1" a="1"/>
  <c r="M8017" i="1" s="1"/>
  <c r="M8018" i="1" a="1"/>
  <c r="M8018" i="1" s="1"/>
  <c r="M8019" i="1" a="1"/>
  <c r="M8019" i="1" s="1"/>
  <c r="M8020" i="1" a="1"/>
  <c r="M8020" i="1" s="1"/>
  <c r="M8021" i="1" a="1"/>
  <c r="M8021" i="1" s="1"/>
  <c r="M8022" i="1" a="1"/>
  <c r="M8022" i="1" s="1"/>
  <c r="M8023" i="1" a="1"/>
  <c r="M8023" i="1" s="1"/>
  <c r="M8024" i="1" a="1"/>
  <c r="M8024" i="1" s="1"/>
  <c r="M8025" i="1" a="1"/>
  <c r="M8025" i="1" s="1"/>
  <c r="M8026" i="1" a="1"/>
  <c r="M8026" i="1" s="1"/>
  <c r="M8027" i="1" a="1"/>
  <c r="M8027" i="1" s="1"/>
  <c r="M8028" i="1" a="1"/>
  <c r="M8028" i="1" s="1"/>
  <c r="M8029" i="1" a="1"/>
  <c r="M8029" i="1" s="1"/>
  <c r="M8030" i="1" a="1"/>
  <c r="M8030" i="1" s="1"/>
  <c r="M8031" i="1" a="1"/>
  <c r="M8031" i="1" s="1"/>
  <c r="M8032" i="1" a="1"/>
  <c r="M8032" i="1" s="1"/>
  <c r="M8033" i="1" a="1"/>
  <c r="M8033" i="1" s="1"/>
  <c r="M8034" i="1" a="1"/>
  <c r="M8034" i="1" s="1"/>
  <c r="M8035" i="1" a="1"/>
  <c r="M8035" i="1" s="1"/>
  <c r="M8036" i="1" a="1"/>
  <c r="M8036" i="1" s="1"/>
  <c r="M8037" i="1" a="1"/>
  <c r="M8037" i="1" s="1"/>
  <c r="M8038" i="1" a="1"/>
  <c r="M8038" i="1" s="1"/>
  <c r="M8039" i="1" a="1"/>
  <c r="M8039" i="1" s="1"/>
  <c r="M8040" i="1" a="1"/>
  <c r="M8040" i="1" s="1"/>
  <c r="M8041" i="1" a="1"/>
  <c r="M8041" i="1" s="1"/>
  <c r="M8042" i="1" a="1"/>
  <c r="M8042" i="1" s="1"/>
  <c r="M8043" i="1" a="1"/>
  <c r="M8043" i="1" s="1"/>
  <c r="M8044" i="1" a="1"/>
  <c r="M8044" i="1" s="1"/>
  <c r="M8045" i="1" a="1"/>
  <c r="M8045" i="1" s="1"/>
  <c r="M8046" i="1" a="1"/>
  <c r="M8046" i="1" s="1"/>
  <c r="M8047" i="1" a="1"/>
  <c r="M8047" i="1" s="1"/>
  <c r="M8048" i="1" a="1"/>
  <c r="M8048" i="1" s="1"/>
  <c r="M8049" i="1" a="1"/>
  <c r="M8049" i="1" s="1"/>
  <c r="M8050" i="1" a="1"/>
  <c r="M8050" i="1" s="1"/>
  <c r="M8051" i="1" a="1"/>
  <c r="M8051" i="1" s="1"/>
  <c r="M8052" i="1" a="1"/>
  <c r="M8052" i="1" s="1"/>
  <c r="M8053" i="1" a="1"/>
  <c r="M8053" i="1" s="1"/>
  <c r="M8054" i="1" a="1"/>
  <c r="M8054" i="1" s="1"/>
  <c r="M8055" i="1" a="1"/>
  <c r="M8055" i="1" s="1"/>
  <c r="M8056" i="1" a="1"/>
  <c r="M8056" i="1" s="1"/>
  <c r="M8057" i="1" a="1"/>
  <c r="M8057" i="1" s="1"/>
  <c r="M8058" i="1" a="1"/>
  <c r="M8058" i="1" s="1"/>
  <c r="M8059" i="1" a="1"/>
  <c r="M8059" i="1" s="1"/>
  <c r="M8060" i="1" a="1"/>
  <c r="M8060" i="1" s="1"/>
  <c r="M8061" i="1" a="1"/>
  <c r="M8061" i="1" s="1"/>
  <c r="M8062" i="1" a="1"/>
  <c r="M8062" i="1" s="1"/>
  <c r="M8063" i="1" a="1"/>
  <c r="M8063" i="1" s="1"/>
  <c r="M8064" i="1" a="1"/>
  <c r="M8064" i="1" s="1"/>
  <c r="M8065" i="1" a="1"/>
  <c r="M8065" i="1" s="1"/>
  <c r="M8066" i="1" a="1"/>
  <c r="M8066" i="1" s="1"/>
  <c r="M8067" i="1" a="1"/>
  <c r="M8067" i="1" s="1"/>
  <c r="M8068" i="1" a="1"/>
  <c r="M8068" i="1" s="1"/>
  <c r="M8069" i="1" a="1"/>
  <c r="M8069" i="1" s="1"/>
  <c r="M8070" i="1" a="1"/>
  <c r="M8070" i="1" s="1"/>
  <c r="M8071" i="1" a="1"/>
  <c r="M8071" i="1" s="1"/>
  <c r="M8072" i="1" a="1"/>
  <c r="M8072" i="1" s="1"/>
  <c r="M8073" i="1" a="1"/>
  <c r="M8073" i="1" s="1"/>
  <c r="M8074" i="1" a="1"/>
  <c r="M8074" i="1" s="1"/>
  <c r="M8075" i="1" a="1"/>
  <c r="M8075" i="1" s="1"/>
  <c r="M8076" i="1" a="1"/>
  <c r="M8076" i="1" s="1"/>
  <c r="M8077" i="1" a="1"/>
  <c r="M8077" i="1" s="1"/>
  <c r="M8078" i="1" a="1"/>
  <c r="M8078" i="1" s="1"/>
  <c r="M8079" i="1" a="1"/>
  <c r="M8079" i="1" s="1"/>
  <c r="M8080" i="1" a="1"/>
  <c r="M8080" i="1" s="1"/>
  <c r="M8081" i="1" a="1"/>
  <c r="M8081" i="1" s="1"/>
  <c r="M8082" i="1" a="1"/>
  <c r="M8082" i="1" s="1"/>
  <c r="M8083" i="1" a="1"/>
  <c r="M8083" i="1" s="1"/>
  <c r="M8084" i="1" a="1"/>
  <c r="M8084" i="1" s="1"/>
  <c r="M8085" i="1" a="1"/>
  <c r="M8085" i="1" s="1"/>
  <c r="M8086" i="1" a="1"/>
  <c r="M8086" i="1" s="1"/>
  <c r="M8087" i="1" a="1"/>
  <c r="M8087" i="1" s="1"/>
  <c r="M8088" i="1" a="1"/>
  <c r="M8088" i="1" s="1"/>
  <c r="M8089" i="1" a="1"/>
  <c r="M8089" i="1" s="1"/>
  <c r="M8090" i="1" a="1"/>
  <c r="M8090" i="1" s="1"/>
  <c r="M8091" i="1" a="1"/>
  <c r="M8091" i="1" s="1"/>
  <c r="M8092" i="1" a="1"/>
  <c r="M8092" i="1" s="1"/>
  <c r="M8093" i="1" a="1"/>
  <c r="M8093" i="1" s="1"/>
  <c r="M8094" i="1" a="1"/>
  <c r="M8094" i="1" s="1"/>
  <c r="M8095" i="1" a="1"/>
  <c r="M8095" i="1" s="1"/>
  <c r="M8096" i="1" a="1"/>
  <c r="M8096" i="1" s="1"/>
  <c r="M8097" i="1" a="1"/>
  <c r="M8097" i="1" s="1"/>
  <c r="M8098" i="1" a="1"/>
  <c r="M8098" i="1" s="1"/>
  <c r="M8099" i="1" a="1"/>
  <c r="M8099" i="1" s="1"/>
  <c r="M8100" i="1" a="1"/>
  <c r="M8100" i="1" s="1"/>
  <c r="M8101" i="1" a="1"/>
  <c r="M8101" i="1" s="1"/>
  <c r="M8102" i="1" a="1"/>
  <c r="M8102" i="1" s="1"/>
  <c r="M8103" i="1" a="1"/>
  <c r="M8103" i="1" s="1"/>
  <c r="M8104" i="1" a="1"/>
  <c r="M8104" i="1" s="1"/>
  <c r="M8105" i="1" a="1"/>
  <c r="M8105" i="1" s="1"/>
  <c r="M8106" i="1" a="1"/>
  <c r="M8106" i="1" s="1"/>
  <c r="M8107" i="1" a="1"/>
  <c r="M8107" i="1" s="1"/>
  <c r="M8108" i="1" a="1"/>
  <c r="M8108" i="1" s="1"/>
  <c r="M8109" i="1" a="1"/>
  <c r="M8109" i="1" s="1"/>
  <c r="M8110" i="1" a="1"/>
  <c r="M8110" i="1" s="1"/>
  <c r="M8111" i="1" a="1"/>
  <c r="M8111" i="1" s="1"/>
  <c r="M8112" i="1" a="1"/>
  <c r="M8112" i="1" s="1"/>
  <c r="M8113" i="1" a="1"/>
  <c r="M8113" i="1" s="1"/>
  <c r="M8114" i="1" a="1"/>
  <c r="M8114" i="1" s="1"/>
  <c r="M8115" i="1" a="1"/>
  <c r="M8115" i="1" s="1"/>
  <c r="M8116" i="1" a="1"/>
  <c r="M8116" i="1" s="1"/>
  <c r="M8117" i="1" a="1"/>
  <c r="M8117" i="1" s="1"/>
  <c r="M8118" i="1" a="1"/>
  <c r="M8118" i="1" s="1"/>
  <c r="M8119" i="1" a="1"/>
  <c r="M8119" i="1" s="1"/>
  <c r="M8120" i="1" a="1"/>
  <c r="M8120" i="1" s="1"/>
  <c r="M8121" i="1" a="1"/>
  <c r="M8121" i="1" s="1"/>
  <c r="M8122" i="1" a="1"/>
  <c r="M8122" i="1" s="1"/>
  <c r="M8123" i="1" a="1"/>
  <c r="M8123" i="1" s="1"/>
  <c r="M8124" i="1" a="1"/>
  <c r="M8124" i="1" s="1"/>
  <c r="M8125" i="1" a="1"/>
  <c r="M8125" i="1" s="1"/>
  <c r="M8126" i="1" a="1"/>
  <c r="M8126" i="1" s="1"/>
  <c r="M8127" i="1" a="1"/>
  <c r="M8127" i="1" s="1"/>
  <c r="M8128" i="1" a="1"/>
  <c r="M8128" i="1" s="1"/>
  <c r="M8129" i="1" a="1"/>
  <c r="M8129" i="1" s="1"/>
  <c r="M8130" i="1" a="1"/>
  <c r="M8130" i="1" s="1"/>
  <c r="M8131" i="1" a="1"/>
  <c r="M8131" i="1" s="1"/>
  <c r="M8132" i="1" a="1"/>
  <c r="M8132" i="1" s="1"/>
  <c r="M8133" i="1" a="1"/>
  <c r="M8133" i="1" s="1"/>
  <c r="M8134" i="1" a="1"/>
  <c r="M8134" i="1" s="1"/>
  <c r="M8135" i="1" a="1"/>
  <c r="M8135" i="1" s="1"/>
  <c r="M8136" i="1" a="1"/>
  <c r="M8136" i="1" s="1"/>
  <c r="M8137" i="1" a="1"/>
  <c r="M8137" i="1" s="1"/>
  <c r="M8138" i="1" a="1"/>
  <c r="M8138" i="1" s="1"/>
  <c r="M8139" i="1" a="1"/>
  <c r="M8139" i="1" s="1"/>
  <c r="M8140" i="1" a="1"/>
  <c r="M8140" i="1" s="1"/>
  <c r="M8141" i="1" a="1"/>
  <c r="M8141" i="1" s="1"/>
  <c r="M8142" i="1" a="1"/>
  <c r="M8142" i="1" s="1"/>
  <c r="M8143" i="1" a="1"/>
  <c r="M8143" i="1" s="1"/>
  <c r="M8144" i="1" a="1"/>
  <c r="M8144" i="1" s="1"/>
  <c r="M8145" i="1" a="1"/>
  <c r="M8145" i="1" s="1"/>
  <c r="M8146" i="1" a="1"/>
  <c r="M8146" i="1" s="1"/>
  <c r="M8147" i="1" a="1"/>
  <c r="M8147" i="1" s="1"/>
  <c r="M8148" i="1" a="1"/>
  <c r="M8148" i="1" s="1"/>
  <c r="M8149" i="1" a="1"/>
  <c r="M8149" i="1" s="1"/>
  <c r="M8150" i="1" a="1"/>
  <c r="M8150" i="1" s="1"/>
  <c r="M8151" i="1" a="1"/>
  <c r="M8151" i="1" s="1"/>
  <c r="M8152" i="1" a="1"/>
  <c r="M8152" i="1" s="1"/>
  <c r="M8153" i="1" a="1"/>
  <c r="M8153" i="1" s="1"/>
  <c r="M8154" i="1" a="1"/>
  <c r="M8154" i="1" s="1"/>
  <c r="M8155" i="1" a="1"/>
  <c r="M8155" i="1" s="1"/>
  <c r="M8156" i="1" a="1"/>
  <c r="M8156" i="1" s="1"/>
  <c r="M8157" i="1" a="1"/>
  <c r="M8157" i="1" s="1"/>
  <c r="M8158" i="1" a="1"/>
  <c r="M8158" i="1" s="1"/>
  <c r="M8159" i="1" a="1"/>
  <c r="M8159" i="1" s="1"/>
  <c r="M8160" i="1" a="1"/>
  <c r="M8160" i="1" s="1"/>
  <c r="M8161" i="1" a="1"/>
  <c r="M8161" i="1" s="1"/>
  <c r="M8162" i="1" a="1"/>
  <c r="M8162" i="1" s="1"/>
  <c r="M8163" i="1" a="1"/>
  <c r="M8163" i="1" s="1"/>
  <c r="M8164" i="1" a="1"/>
  <c r="M8164" i="1" s="1"/>
  <c r="M8165" i="1" a="1"/>
  <c r="M8165" i="1" s="1"/>
  <c r="M8166" i="1" a="1"/>
  <c r="M8166" i="1" s="1"/>
  <c r="M8167" i="1" a="1"/>
  <c r="M8167" i="1" s="1"/>
  <c r="M8168" i="1" a="1"/>
  <c r="M8168" i="1" s="1"/>
  <c r="M8169" i="1" a="1"/>
  <c r="M8169" i="1" s="1"/>
  <c r="M8170" i="1" a="1"/>
  <c r="M8170" i="1" s="1"/>
  <c r="M8171" i="1" a="1"/>
  <c r="M8171" i="1" s="1"/>
  <c r="M8172" i="1" a="1"/>
  <c r="M8172" i="1" s="1"/>
  <c r="M8173" i="1" a="1"/>
  <c r="M8173" i="1" s="1"/>
  <c r="M8174" i="1" a="1"/>
  <c r="M8174" i="1" s="1"/>
  <c r="M8175" i="1" a="1"/>
  <c r="M8175" i="1" s="1"/>
  <c r="M8176" i="1" a="1"/>
  <c r="M8176" i="1" s="1"/>
  <c r="M8177" i="1" a="1"/>
  <c r="M8177" i="1" s="1"/>
  <c r="M8178" i="1" a="1"/>
  <c r="M8178" i="1" s="1"/>
  <c r="M8179" i="1" a="1"/>
  <c r="M8179" i="1" s="1"/>
  <c r="M8180" i="1" a="1"/>
  <c r="M8180" i="1" s="1"/>
  <c r="M8181" i="1" a="1"/>
  <c r="M8181" i="1" s="1"/>
  <c r="M8182" i="1" a="1"/>
  <c r="M8182" i="1" s="1"/>
  <c r="M8183" i="1" a="1"/>
  <c r="M8183" i="1" s="1"/>
  <c r="M8184" i="1" a="1"/>
  <c r="M8184" i="1" s="1"/>
  <c r="M8185" i="1" a="1"/>
  <c r="M8185" i="1" s="1"/>
  <c r="M8186" i="1" a="1"/>
  <c r="M8186" i="1" s="1"/>
  <c r="M8187" i="1" a="1"/>
  <c r="M8187" i="1" s="1"/>
  <c r="M8188" i="1" a="1"/>
  <c r="M8188" i="1" s="1"/>
  <c r="M8189" i="1" a="1"/>
  <c r="M8189" i="1" s="1"/>
  <c r="M8190" i="1" a="1"/>
  <c r="M8190" i="1" s="1"/>
  <c r="M8191" i="1" a="1"/>
  <c r="M8191" i="1" s="1"/>
  <c r="M8192" i="1" a="1"/>
  <c r="M8192" i="1" s="1"/>
  <c r="M8193" i="1" a="1"/>
  <c r="M8193" i="1" s="1"/>
  <c r="M8194" i="1" a="1"/>
  <c r="M8194" i="1" s="1"/>
  <c r="M8195" i="1" a="1"/>
  <c r="M8195" i="1" s="1"/>
  <c r="M8196" i="1" a="1"/>
  <c r="M8196" i="1" s="1"/>
  <c r="M8197" i="1" a="1"/>
  <c r="M8197" i="1" s="1"/>
  <c r="M8198" i="1" a="1"/>
  <c r="M8198" i="1" s="1"/>
  <c r="M8199" i="1" a="1"/>
  <c r="M8199" i="1" s="1"/>
  <c r="M8200" i="1" a="1"/>
  <c r="M8200" i="1" s="1"/>
  <c r="M8201" i="1" a="1"/>
  <c r="M8201" i="1" s="1"/>
  <c r="M8202" i="1" a="1"/>
  <c r="M8202" i="1" s="1"/>
  <c r="M8203" i="1" a="1"/>
  <c r="M8203" i="1" s="1"/>
  <c r="M8204" i="1" a="1"/>
  <c r="M8204" i="1" s="1"/>
  <c r="M8205" i="1" a="1"/>
  <c r="M8205" i="1" s="1"/>
  <c r="M8206" i="1" a="1"/>
  <c r="M8206" i="1" s="1"/>
  <c r="M8207" i="1" a="1"/>
  <c r="M8207" i="1" s="1"/>
  <c r="M8208" i="1" a="1"/>
  <c r="M8208" i="1" s="1"/>
  <c r="M8209" i="1" a="1"/>
  <c r="M8209" i="1" s="1"/>
  <c r="M8210" i="1" a="1"/>
  <c r="M8210" i="1" s="1"/>
  <c r="M8211" i="1" a="1"/>
  <c r="M8211" i="1" s="1"/>
  <c r="M8212" i="1" a="1"/>
  <c r="M8212" i="1" s="1"/>
  <c r="M8213" i="1" a="1"/>
  <c r="M8213" i="1" s="1"/>
  <c r="M8214" i="1" a="1"/>
  <c r="M8214" i="1" s="1"/>
  <c r="M8215" i="1" a="1"/>
  <c r="M8215" i="1" s="1"/>
  <c r="M8216" i="1" a="1"/>
  <c r="M8216" i="1" s="1"/>
  <c r="M8217" i="1" a="1"/>
  <c r="M8217" i="1" s="1"/>
  <c r="M8218" i="1" a="1"/>
  <c r="M8218" i="1" s="1"/>
  <c r="M8219" i="1" a="1"/>
  <c r="M8219" i="1" s="1"/>
  <c r="M8220" i="1" a="1"/>
  <c r="M8220" i="1" s="1"/>
  <c r="M8221" i="1" a="1"/>
  <c r="M8221" i="1" s="1"/>
  <c r="M8222" i="1" a="1"/>
  <c r="M8222" i="1" s="1"/>
  <c r="M8223" i="1" a="1"/>
  <c r="M8223" i="1" s="1"/>
  <c r="M8224" i="1" a="1"/>
  <c r="M8224" i="1" s="1"/>
  <c r="M8225" i="1" a="1"/>
  <c r="M8225" i="1" s="1"/>
  <c r="M8226" i="1" a="1"/>
  <c r="M8226" i="1" s="1"/>
  <c r="M8227" i="1" a="1"/>
  <c r="M8227" i="1" s="1"/>
  <c r="M8228" i="1" a="1"/>
  <c r="M8228" i="1" s="1"/>
  <c r="M8229" i="1" a="1"/>
  <c r="M8229" i="1" s="1"/>
  <c r="M8230" i="1" a="1"/>
  <c r="M8230" i="1" s="1"/>
  <c r="M8231" i="1" a="1"/>
  <c r="M8231" i="1" s="1"/>
  <c r="M8232" i="1" a="1"/>
  <c r="M8232" i="1" s="1"/>
  <c r="M8233" i="1" a="1"/>
  <c r="M8233" i="1" s="1"/>
  <c r="M8234" i="1" a="1"/>
  <c r="M8234" i="1" s="1"/>
  <c r="M8235" i="1" a="1"/>
  <c r="M8235" i="1" s="1"/>
  <c r="M8236" i="1" a="1"/>
  <c r="M8236" i="1" s="1"/>
  <c r="M8237" i="1" a="1"/>
  <c r="M8237" i="1" s="1"/>
  <c r="M8238" i="1" a="1"/>
  <c r="M8238" i="1" s="1"/>
  <c r="M8239" i="1" a="1"/>
  <c r="M8239" i="1" s="1"/>
  <c r="M8240" i="1" a="1"/>
  <c r="M8240" i="1" s="1"/>
  <c r="M8241" i="1" a="1"/>
  <c r="M8241" i="1" s="1"/>
  <c r="M8242" i="1" a="1"/>
  <c r="M8242" i="1" s="1"/>
  <c r="M8243" i="1" a="1"/>
  <c r="M8243" i="1" s="1"/>
  <c r="M8244" i="1" a="1"/>
  <c r="M8244" i="1" s="1"/>
  <c r="M8245" i="1" a="1"/>
  <c r="M8245" i="1" s="1"/>
  <c r="M8246" i="1" a="1"/>
  <c r="M8246" i="1" s="1"/>
  <c r="M8247" i="1" a="1"/>
  <c r="M8247" i="1" s="1"/>
  <c r="M8248" i="1" a="1"/>
  <c r="M8248" i="1" s="1"/>
  <c r="M8249" i="1" a="1"/>
  <c r="M8249" i="1" s="1"/>
  <c r="M8250" i="1" a="1"/>
  <c r="M8250" i="1" s="1"/>
  <c r="M8251" i="1" a="1"/>
  <c r="M8251" i="1" s="1"/>
  <c r="M8252" i="1" a="1"/>
  <c r="M8252" i="1" s="1"/>
  <c r="M8253" i="1" a="1"/>
  <c r="M8253" i="1" s="1"/>
  <c r="M8254" i="1" a="1"/>
  <c r="M8254" i="1" s="1"/>
  <c r="M8255" i="1" a="1"/>
  <c r="M8255" i="1" s="1"/>
  <c r="M8256" i="1" a="1"/>
  <c r="M8256" i="1" s="1"/>
  <c r="M8257" i="1" a="1"/>
  <c r="M8257" i="1" s="1"/>
  <c r="M8258" i="1" a="1"/>
  <c r="M8258" i="1" s="1"/>
  <c r="M8259" i="1" a="1"/>
  <c r="M8259" i="1" s="1"/>
  <c r="M8260" i="1" a="1"/>
  <c r="M8260" i="1" s="1"/>
  <c r="M8261" i="1" a="1"/>
  <c r="M8261" i="1" s="1"/>
  <c r="M8262" i="1" a="1"/>
  <c r="M8262" i="1" s="1"/>
  <c r="M8263" i="1" a="1"/>
  <c r="M8263" i="1" s="1"/>
  <c r="M8264" i="1" a="1"/>
  <c r="M8264" i="1" s="1"/>
  <c r="M8265" i="1" a="1"/>
  <c r="M8265" i="1" s="1"/>
  <c r="M8266" i="1" a="1"/>
  <c r="M8266" i="1" s="1"/>
  <c r="M8267" i="1" a="1"/>
  <c r="M8267" i="1" s="1"/>
  <c r="M8268" i="1" a="1"/>
  <c r="M8268" i="1" s="1"/>
  <c r="M8269" i="1" a="1"/>
  <c r="M8269" i="1" s="1"/>
  <c r="M8270" i="1" a="1"/>
  <c r="M8270" i="1" s="1"/>
  <c r="M8271" i="1" a="1"/>
  <c r="M8271" i="1" s="1"/>
  <c r="M8272" i="1" a="1"/>
  <c r="M8272" i="1" s="1"/>
  <c r="M8273" i="1" a="1"/>
  <c r="M8273" i="1" s="1"/>
  <c r="M8274" i="1" a="1"/>
  <c r="M8274" i="1" s="1"/>
  <c r="M8275" i="1" a="1"/>
  <c r="M8275" i="1" s="1"/>
  <c r="M8276" i="1" a="1"/>
  <c r="M8276" i="1" s="1"/>
  <c r="M8277" i="1" a="1"/>
  <c r="M8277" i="1" s="1"/>
  <c r="M8278" i="1" a="1"/>
  <c r="M8278" i="1" s="1"/>
  <c r="M8279" i="1" a="1"/>
  <c r="M8279" i="1" s="1"/>
  <c r="M8280" i="1" a="1"/>
  <c r="M8280" i="1" s="1"/>
  <c r="M8281" i="1" a="1"/>
  <c r="M8281" i="1" s="1"/>
  <c r="M8282" i="1" a="1"/>
  <c r="M8282" i="1" s="1"/>
  <c r="M8283" i="1" a="1"/>
  <c r="M8283" i="1" s="1"/>
  <c r="M8284" i="1" a="1"/>
  <c r="M8284" i="1" s="1"/>
  <c r="M8285" i="1" a="1"/>
  <c r="M8285" i="1" s="1"/>
  <c r="M8286" i="1" a="1"/>
  <c r="M8286" i="1" s="1"/>
  <c r="M8287" i="1" a="1"/>
  <c r="M8287" i="1" s="1"/>
  <c r="M8288" i="1" a="1"/>
  <c r="M8288" i="1" s="1"/>
  <c r="M8289" i="1" a="1"/>
  <c r="M8289" i="1" s="1"/>
  <c r="M8290" i="1" a="1"/>
  <c r="M8290" i="1" s="1"/>
  <c r="M8291" i="1" a="1"/>
  <c r="M8291" i="1" s="1"/>
  <c r="M8292" i="1" a="1"/>
  <c r="M8292" i="1" s="1"/>
  <c r="M8293" i="1" a="1"/>
  <c r="M8293" i="1" s="1"/>
  <c r="M8294" i="1" a="1"/>
  <c r="M8294" i="1" s="1"/>
  <c r="M8295" i="1" a="1"/>
  <c r="M8295" i="1" s="1"/>
  <c r="M8296" i="1" a="1"/>
  <c r="M8296" i="1" s="1"/>
  <c r="M8297" i="1" a="1"/>
  <c r="M8297" i="1" s="1"/>
  <c r="M8298" i="1" a="1"/>
  <c r="M8298" i="1" s="1"/>
  <c r="M8299" i="1" a="1"/>
  <c r="M8299" i="1" s="1"/>
  <c r="M8300" i="1" a="1"/>
  <c r="M8300" i="1" s="1"/>
  <c r="M8301" i="1" a="1"/>
  <c r="M8301" i="1" s="1"/>
  <c r="M8302" i="1" a="1"/>
  <c r="M8302" i="1" s="1"/>
  <c r="M8303" i="1" a="1"/>
  <c r="M8303" i="1" s="1"/>
  <c r="M8304" i="1" a="1"/>
  <c r="M8304" i="1" s="1"/>
  <c r="M8305" i="1" a="1"/>
  <c r="M8305" i="1" s="1"/>
  <c r="M8306" i="1" a="1"/>
  <c r="M8306" i="1" s="1"/>
  <c r="M8307" i="1" a="1"/>
  <c r="M8307" i="1" s="1"/>
  <c r="M8308" i="1" a="1"/>
  <c r="M8308" i="1" s="1"/>
  <c r="M8309" i="1" a="1"/>
  <c r="M8309" i="1" s="1"/>
  <c r="M8310" i="1" a="1"/>
  <c r="M8310" i="1" s="1"/>
  <c r="M8311" i="1" a="1"/>
  <c r="M8311" i="1" s="1"/>
  <c r="M8312" i="1" a="1"/>
  <c r="M8312" i="1" s="1"/>
  <c r="M8313" i="1" a="1"/>
  <c r="M8313" i="1" s="1"/>
  <c r="M8314" i="1" a="1"/>
  <c r="M8314" i="1" s="1"/>
  <c r="M8315" i="1" a="1"/>
  <c r="M8315" i="1" s="1"/>
  <c r="M8316" i="1" a="1"/>
  <c r="M8316" i="1" s="1"/>
  <c r="M8317" i="1" a="1"/>
  <c r="M8317" i="1" s="1"/>
  <c r="M8318" i="1" a="1"/>
  <c r="M8318" i="1" s="1"/>
  <c r="M8319" i="1" a="1"/>
  <c r="M8319" i="1" s="1"/>
  <c r="M8320" i="1" a="1"/>
  <c r="M8320" i="1" s="1"/>
  <c r="M8321" i="1" a="1"/>
  <c r="M8321" i="1" s="1"/>
  <c r="M8322" i="1" a="1"/>
  <c r="M8322" i="1" s="1"/>
  <c r="M8323" i="1" a="1"/>
  <c r="M8323" i="1" s="1"/>
  <c r="M8324" i="1" a="1"/>
  <c r="M8324" i="1" s="1"/>
  <c r="M8325" i="1" a="1"/>
  <c r="M8325" i="1" s="1"/>
  <c r="M8326" i="1" a="1"/>
  <c r="M8326" i="1" s="1"/>
  <c r="M8327" i="1" a="1"/>
  <c r="M8327" i="1" s="1"/>
  <c r="M8328" i="1" a="1"/>
  <c r="M8328" i="1" s="1"/>
  <c r="M8329" i="1" a="1"/>
  <c r="M8329" i="1" s="1"/>
  <c r="M8330" i="1" a="1"/>
  <c r="M8330" i="1" s="1"/>
  <c r="M8331" i="1" a="1"/>
  <c r="M8331" i="1" s="1"/>
  <c r="M8332" i="1" a="1"/>
  <c r="M8332" i="1" s="1"/>
  <c r="M8333" i="1" a="1"/>
  <c r="M8333" i="1" s="1"/>
  <c r="M8334" i="1" a="1"/>
  <c r="M8334" i="1" s="1"/>
  <c r="M8335" i="1" a="1"/>
  <c r="M8335" i="1" s="1"/>
  <c r="M8336" i="1" a="1"/>
  <c r="M8336" i="1" s="1"/>
  <c r="M8337" i="1" a="1"/>
  <c r="M8337" i="1" s="1"/>
  <c r="M8338" i="1" a="1"/>
  <c r="M8338" i="1" s="1"/>
  <c r="M8339" i="1" a="1"/>
  <c r="M8339" i="1" s="1"/>
  <c r="M8340" i="1" a="1"/>
  <c r="M8340" i="1" s="1"/>
  <c r="M8341" i="1" a="1"/>
  <c r="M8341" i="1" s="1"/>
  <c r="M8342" i="1" a="1"/>
  <c r="M8342" i="1" s="1"/>
  <c r="M8343" i="1" a="1"/>
  <c r="M8343" i="1" s="1"/>
  <c r="M8344" i="1" a="1"/>
  <c r="M8344" i="1" s="1"/>
  <c r="M8345" i="1" a="1"/>
  <c r="M8345" i="1" s="1"/>
  <c r="M8346" i="1" a="1"/>
  <c r="M8346" i="1" s="1"/>
  <c r="M8347" i="1" a="1"/>
  <c r="M8347" i="1" s="1"/>
  <c r="M8348" i="1" a="1"/>
  <c r="M8348" i="1" s="1"/>
  <c r="M8349" i="1" a="1"/>
  <c r="M8349" i="1" s="1"/>
  <c r="M8350" i="1" a="1"/>
  <c r="M8350" i="1" s="1"/>
  <c r="M8351" i="1" a="1"/>
  <c r="M8351" i="1" s="1"/>
  <c r="M8352" i="1" a="1"/>
  <c r="M8352" i="1" s="1"/>
  <c r="M8353" i="1" a="1"/>
  <c r="M8353" i="1" s="1"/>
  <c r="M8354" i="1" a="1"/>
  <c r="M8354" i="1" s="1"/>
  <c r="M8355" i="1" a="1"/>
  <c r="M8355" i="1" s="1"/>
  <c r="M8356" i="1" a="1"/>
  <c r="M8356" i="1" s="1"/>
  <c r="M8357" i="1" a="1"/>
  <c r="M8357" i="1" s="1"/>
  <c r="M8358" i="1" a="1"/>
  <c r="M8358" i="1" s="1"/>
  <c r="M8359" i="1" a="1"/>
  <c r="M8359" i="1" s="1"/>
  <c r="M8360" i="1" a="1"/>
  <c r="M8360" i="1" s="1"/>
  <c r="M8361" i="1" a="1"/>
  <c r="M8361" i="1" s="1"/>
  <c r="M8362" i="1" a="1"/>
  <c r="M8362" i="1" s="1"/>
  <c r="M8363" i="1" a="1"/>
  <c r="M8363" i="1" s="1"/>
  <c r="M8364" i="1" a="1"/>
  <c r="M8364" i="1" s="1"/>
  <c r="M8365" i="1" a="1"/>
  <c r="M8365" i="1" s="1"/>
  <c r="M8366" i="1" a="1"/>
  <c r="M8366" i="1" s="1"/>
  <c r="M8367" i="1" a="1"/>
  <c r="M8367" i="1" s="1"/>
  <c r="M8368" i="1" a="1"/>
  <c r="M8368" i="1" s="1"/>
  <c r="M8369" i="1" a="1"/>
  <c r="M8369" i="1" s="1"/>
  <c r="M8370" i="1" a="1"/>
  <c r="M8370" i="1" s="1"/>
  <c r="M8371" i="1" a="1"/>
  <c r="M8371" i="1" s="1"/>
  <c r="M8372" i="1" a="1"/>
  <c r="M8372" i="1" s="1"/>
  <c r="M8373" i="1" a="1"/>
  <c r="M8373" i="1" s="1"/>
  <c r="M8374" i="1" a="1"/>
  <c r="M8374" i="1" s="1"/>
  <c r="M8375" i="1" a="1"/>
  <c r="M8375" i="1" s="1"/>
  <c r="M8376" i="1" a="1"/>
  <c r="M8376" i="1" s="1"/>
  <c r="M8377" i="1" a="1"/>
  <c r="M8377" i="1" s="1"/>
  <c r="M8378" i="1" a="1"/>
  <c r="M8378" i="1" s="1"/>
  <c r="M8379" i="1" a="1"/>
  <c r="M8379" i="1" s="1"/>
  <c r="M8380" i="1" a="1"/>
  <c r="M8380" i="1" s="1"/>
  <c r="M8381" i="1" a="1"/>
  <c r="M8381" i="1" s="1"/>
  <c r="M8382" i="1" a="1"/>
  <c r="M8382" i="1" s="1"/>
  <c r="M8383" i="1" a="1"/>
  <c r="M8383" i="1" s="1"/>
  <c r="M8384" i="1" a="1"/>
  <c r="M8384" i="1" s="1"/>
  <c r="M8385" i="1" a="1"/>
  <c r="M8385" i="1" s="1"/>
  <c r="M8386" i="1" a="1"/>
  <c r="M8386" i="1" s="1"/>
  <c r="M8387" i="1" a="1"/>
  <c r="M8387" i="1" s="1"/>
  <c r="M8388" i="1" a="1"/>
  <c r="M8388" i="1" s="1"/>
  <c r="M8389" i="1" a="1"/>
  <c r="M8389" i="1" s="1"/>
  <c r="M8390" i="1" a="1"/>
  <c r="M8390" i="1" s="1"/>
  <c r="M8391" i="1" a="1"/>
  <c r="M8391" i="1" s="1"/>
  <c r="M8392" i="1" a="1"/>
  <c r="M8392" i="1" s="1"/>
  <c r="M8393" i="1" a="1"/>
  <c r="M8393" i="1" s="1"/>
  <c r="M8394" i="1" a="1"/>
  <c r="M8394" i="1" s="1"/>
  <c r="M8395" i="1" a="1"/>
  <c r="M8395" i="1" s="1"/>
  <c r="M8396" i="1" a="1"/>
  <c r="M8396" i="1" s="1"/>
  <c r="M8397" i="1" a="1"/>
  <c r="M8397" i="1" s="1"/>
  <c r="M8398" i="1" a="1"/>
  <c r="M8398" i="1" s="1"/>
  <c r="M8399" i="1" a="1"/>
  <c r="M8399" i="1" s="1"/>
  <c r="M8400" i="1" a="1"/>
  <c r="M8400" i="1" s="1"/>
  <c r="M8401" i="1" a="1"/>
  <c r="M8401" i="1" s="1"/>
  <c r="M8402" i="1" a="1"/>
  <c r="M8402" i="1" s="1"/>
  <c r="M8403" i="1" a="1"/>
  <c r="M8403" i="1" s="1"/>
  <c r="M8404" i="1" a="1"/>
  <c r="M8404" i="1" s="1"/>
  <c r="M8405" i="1" a="1"/>
  <c r="M8405" i="1" s="1"/>
  <c r="M8406" i="1" a="1"/>
  <c r="M8406" i="1" s="1"/>
  <c r="M8407" i="1" a="1"/>
  <c r="M8407" i="1" s="1"/>
  <c r="M8408" i="1" a="1"/>
  <c r="M8408" i="1" s="1"/>
  <c r="M8409" i="1" a="1"/>
  <c r="M8409" i="1"/>
  <c r="M8410" i="1" a="1"/>
  <c r="M8410" i="1" s="1"/>
  <c r="M8411" i="1" a="1"/>
  <c r="M8411" i="1" s="1"/>
  <c r="M8412" i="1" a="1"/>
  <c r="M8412" i="1" s="1"/>
  <c r="M8413" i="1" a="1"/>
  <c r="M8413" i="1" s="1"/>
  <c r="M8414" i="1" a="1"/>
  <c r="M8414" i="1" s="1"/>
  <c r="M8415" i="1" a="1"/>
  <c r="M8415" i="1" s="1"/>
  <c r="M8416" i="1" a="1"/>
  <c r="M8416" i="1" s="1"/>
  <c r="M8417" i="1" a="1"/>
  <c r="M8417" i="1" s="1"/>
  <c r="M8418" i="1" a="1"/>
  <c r="M8418" i="1" s="1"/>
  <c r="M8419" i="1" a="1"/>
  <c r="M8419" i="1" s="1"/>
  <c r="M8420" i="1" a="1"/>
  <c r="M8420" i="1" s="1"/>
  <c r="M8421" i="1" a="1"/>
  <c r="M8421" i="1" s="1"/>
  <c r="M8422" i="1" a="1"/>
  <c r="M8422" i="1" s="1"/>
  <c r="M8423" i="1" a="1"/>
  <c r="M8423" i="1" s="1"/>
  <c r="M8424" i="1" a="1"/>
  <c r="M8424" i="1" s="1"/>
  <c r="M8425" i="1" a="1"/>
  <c r="M8425" i="1" s="1"/>
  <c r="M8426" i="1" a="1"/>
  <c r="M8426" i="1" s="1"/>
  <c r="M8427" i="1" a="1"/>
  <c r="M8427" i="1" s="1"/>
  <c r="M8428" i="1" a="1"/>
  <c r="M8428" i="1" s="1"/>
  <c r="M8429" i="1" a="1"/>
  <c r="M8429" i="1" s="1"/>
  <c r="M8430" i="1" a="1"/>
  <c r="M8430" i="1" s="1"/>
  <c r="M8431" i="1" a="1"/>
  <c r="M8431" i="1" s="1"/>
  <c r="M8432" i="1" a="1"/>
  <c r="M8432" i="1" s="1"/>
  <c r="M8433" i="1" a="1"/>
  <c r="M8433" i="1" s="1"/>
  <c r="M8434" i="1" a="1"/>
  <c r="M8434" i="1" s="1"/>
  <c r="M8435" i="1" a="1"/>
  <c r="M8435" i="1" s="1"/>
  <c r="M8436" i="1" a="1"/>
  <c r="M8436" i="1" s="1"/>
  <c r="M8437" i="1" a="1"/>
  <c r="M8437" i="1" s="1"/>
  <c r="M8438" i="1" a="1"/>
  <c r="M8438" i="1" s="1"/>
  <c r="M8439" i="1" a="1"/>
  <c r="M8439" i="1" s="1"/>
  <c r="M8440" i="1" a="1"/>
  <c r="M8440" i="1" s="1"/>
  <c r="M8441" i="1" a="1"/>
  <c r="M8441" i="1" s="1"/>
  <c r="M8442" i="1" a="1"/>
  <c r="M8442" i="1"/>
  <c r="M8443" i="1" a="1"/>
  <c r="M8443" i="1" s="1"/>
  <c r="M8444" i="1" a="1"/>
  <c r="M8444" i="1" s="1"/>
  <c r="M8445" i="1" a="1"/>
  <c r="M8445" i="1" s="1"/>
  <c r="M8446" i="1" a="1"/>
  <c r="M8446" i="1" s="1"/>
  <c r="M8447" i="1" a="1"/>
  <c r="M8447" i="1" s="1"/>
  <c r="M8448" i="1" a="1"/>
  <c r="M8448" i="1" s="1"/>
  <c r="M8449" i="1" a="1"/>
  <c r="M8449" i="1" s="1"/>
  <c r="M8450" i="1" a="1"/>
  <c r="M8450" i="1" s="1"/>
  <c r="M8451" i="1" a="1"/>
  <c r="M8451" i="1" s="1"/>
  <c r="M8452" i="1" a="1"/>
  <c r="M8452" i="1" s="1"/>
  <c r="M8453" i="1" a="1"/>
  <c r="M8453" i="1" s="1"/>
  <c r="M8454" i="1" a="1"/>
  <c r="M8454" i="1" s="1"/>
  <c r="M8455" i="1" a="1"/>
  <c r="M8455" i="1" s="1"/>
  <c r="M8456" i="1" a="1"/>
  <c r="M8456" i="1" s="1"/>
  <c r="M8457" i="1" a="1"/>
  <c r="M8457" i="1" s="1"/>
  <c r="M8458" i="1" a="1"/>
  <c r="M8458" i="1" s="1"/>
  <c r="M8459" i="1" a="1"/>
  <c r="M8459" i="1" s="1"/>
  <c r="M8460" i="1" a="1"/>
  <c r="M8460" i="1" s="1"/>
  <c r="M8461" i="1" a="1"/>
  <c r="M8461" i="1" s="1"/>
  <c r="M8462" i="1" a="1"/>
  <c r="M8462" i="1" s="1"/>
  <c r="M8463" i="1" a="1"/>
  <c r="M8463" i="1" s="1"/>
  <c r="M8464" i="1" a="1"/>
  <c r="M8464" i="1" s="1"/>
  <c r="M8465" i="1" a="1"/>
  <c r="M8465" i="1" s="1"/>
  <c r="M8466" i="1" a="1"/>
  <c r="M8466" i="1" s="1"/>
  <c r="M8467" i="1" a="1"/>
  <c r="M8467" i="1" s="1"/>
  <c r="M8468" i="1" a="1"/>
  <c r="M8468" i="1" s="1"/>
  <c r="M8469" i="1" a="1"/>
  <c r="M8469" i="1" s="1"/>
  <c r="M8470" i="1" a="1"/>
  <c r="M8470" i="1" s="1"/>
  <c r="M8471" i="1" a="1"/>
  <c r="M8471" i="1" s="1"/>
  <c r="M8472" i="1" a="1"/>
  <c r="M8472" i="1" s="1"/>
  <c r="M8473" i="1" a="1"/>
  <c r="M8473" i="1" s="1"/>
  <c r="M8474" i="1" a="1"/>
  <c r="M8474" i="1" s="1"/>
  <c r="M8475" i="1" a="1"/>
  <c r="M8475" i="1"/>
  <c r="M8476" i="1" a="1"/>
  <c r="M8476" i="1" s="1"/>
  <c r="M8477" i="1" a="1"/>
  <c r="M8477" i="1" s="1"/>
  <c r="M8478" i="1" a="1"/>
  <c r="M8478" i="1" s="1"/>
  <c r="M8479" i="1" a="1"/>
  <c r="M8479" i="1" s="1"/>
  <c r="M8480" i="1" a="1"/>
  <c r="M8480" i="1" s="1"/>
  <c r="M8481" i="1" a="1"/>
  <c r="M8481" i="1" s="1"/>
  <c r="M8482" i="1" a="1"/>
  <c r="M8482" i="1" s="1"/>
  <c r="M8483" i="1" a="1"/>
  <c r="M8483" i="1" s="1"/>
  <c r="M8484" i="1" a="1"/>
  <c r="M8484" i="1" s="1"/>
  <c r="M8485" i="1" a="1"/>
  <c r="M8485" i="1" s="1"/>
  <c r="M8486" i="1" a="1"/>
  <c r="M8486" i="1" s="1"/>
  <c r="M8487" i="1" a="1"/>
  <c r="M8487" i="1" s="1"/>
  <c r="M8488" i="1" a="1"/>
  <c r="M8488" i="1" s="1"/>
  <c r="M8489" i="1" a="1"/>
  <c r="M8489" i="1" s="1"/>
  <c r="M8490" i="1" a="1"/>
  <c r="M8490" i="1" s="1"/>
  <c r="M8491" i="1" a="1"/>
  <c r="M8491" i="1" s="1"/>
  <c r="M8492" i="1" a="1"/>
  <c r="M8492" i="1" s="1"/>
  <c r="M8493" i="1" a="1"/>
  <c r="M8493" i="1" s="1"/>
  <c r="M8494" i="1" a="1"/>
  <c r="M8494" i="1" s="1"/>
  <c r="M8495" i="1" a="1"/>
  <c r="M8495" i="1" s="1"/>
  <c r="M8496" i="1" a="1"/>
  <c r="M8496" i="1" s="1"/>
  <c r="M8497" i="1" a="1"/>
  <c r="M8497" i="1" s="1"/>
  <c r="M8498" i="1" a="1"/>
  <c r="M8498" i="1" s="1"/>
  <c r="M8499" i="1" a="1"/>
  <c r="M8499" i="1" s="1"/>
  <c r="M8500" i="1" a="1"/>
  <c r="M8500" i="1" s="1"/>
  <c r="M8501" i="1" a="1"/>
  <c r="M8501" i="1" s="1"/>
  <c r="M8502" i="1" a="1"/>
  <c r="M8502" i="1" s="1"/>
  <c r="M8503" i="1" a="1"/>
  <c r="M8503" i="1" s="1"/>
  <c r="M8504" i="1" a="1"/>
  <c r="M8504" i="1" s="1"/>
  <c r="M8505" i="1" a="1"/>
  <c r="M8505" i="1" s="1"/>
  <c r="M8506" i="1" a="1"/>
  <c r="M8506" i="1" s="1"/>
  <c r="M8507" i="1" a="1"/>
  <c r="M8507" i="1" s="1"/>
  <c r="M8508" i="1" a="1"/>
  <c r="M8508" i="1"/>
  <c r="M8509" i="1" a="1"/>
  <c r="M8509" i="1" s="1"/>
  <c r="M8510" i="1" a="1"/>
  <c r="M8510" i="1" s="1"/>
  <c r="M8511" i="1" a="1"/>
  <c r="M8511" i="1" s="1"/>
  <c r="M8512" i="1" a="1"/>
  <c r="M8512" i="1" s="1"/>
  <c r="M8513" i="1" a="1"/>
  <c r="M8513" i="1" s="1"/>
  <c r="M8514" i="1" a="1"/>
  <c r="M8514" i="1" s="1"/>
  <c r="M8515" i="1" a="1"/>
  <c r="M8515" i="1" s="1"/>
  <c r="M8516" i="1" a="1"/>
  <c r="M8516" i="1" s="1"/>
  <c r="M8517" i="1" a="1"/>
  <c r="M8517" i="1" s="1"/>
  <c r="M8518" i="1" a="1"/>
  <c r="M8518" i="1" s="1"/>
  <c r="M8519" i="1" a="1"/>
  <c r="M8519" i="1" s="1"/>
  <c r="M8520" i="1" a="1"/>
  <c r="M8520" i="1" s="1"/>
  <c r="M8521" i="1" a="1"/>
  <c r="M8521" i="1" s="1"/>
  <c r="M8522" i="1" a="1"/>
  <c r="M8522" i="1" s="1"/>
  <c r="M8523" i="1" a="1"/>
  <c r="M8523" i="1" s="1"/>
  <c r="M8524" i="1" a="1"/>
  <c r="M8524" i="1" s="1"/>
  <c r="M8525" i="1" a="1"/>
  <c r="M8525" i="1" s="1"/>
  <c r="M8526" i="1" a="1"/>
  <c r="M8526" i="1" s="1"/>
  <c r="M8527" i="1" a="1"/>
  <c r="M8527" i="1" s="1"/>
  <c r="M8528" i="1" a="1"/>
  <c r="M8528" i="1" s="1"/>
  <c r="M8529" i="1" a="1"/>
  <c r="M8529" i="1" s="1"/>
  <c r="M8530" i="1" a="1"/>
  <c r="M8530" i="1" s="1"/>
  <c r="M8531" i="1" a="1"/>
  <c r="M8531" i="1" s="1"/>
  <c r="M8532" i="1" a="1"/>
  <c r="M8532" i="1" s="1"/>
  <c r="M8533" i="1" a="1"/>
  <c r="M8533" i="1" s="1"/>
  <c r="M8534" i="1" a="1"/>
  <c r="M8534" i="1" s="1"/>
  <c r="M8535" i="1" a="1"/>
  <c r="M8535" i="1" s="1"/>
  <c r="M8536" i="1" a="1"/>
  <c r="M8536" i="1" s="1"/>
  <c r="M8537" i="1" a="1"/>
  <c r="M8537" i="1" s="1"/>
  <c r="M8538" i="1" a="1"/>
  <c r="M8538" i="1" s="1"/>
  <c r="M8539" i="1" a="1"/>
  <c r="M8539" i="1" s="1"/>
  <c r="M8540" i="1" a="1"/>
  <c r="M8540" i="1" s="1"/>
  <c r="M8541" i="1" a="1"/>
  <c r="M8541" i="1"/>
  <c r="M8542" i="1" a="1"/>
  <c r="M8542" i="1" s="1"/>
  <c r="M8543" i="1" a="1"/>
  <c r="M8543" i="1" s="1"/>
  <c r="M8544" i="1" a="1"/>
  <c r="M8544" i="1" s="1"/>
  <c r="M8545" i="1" a="1"/>
  <c r="M8545" i="1" s="1"/>
  <c r="M8546" i="1" a="1"/>
  <c r="M8546" i="1" s="1"/>
  <c r="M8547" i="1" a="1"/>
  <c r="M8547" i="1" s="1"/>
  <c r="M8548" i="1" a="1"/>
  <c r="M8548" i="1" s="1"/>
  <c r="M8549" i="1" a="1"/>
  <c r="M8549" i="1" s="1"/>
  <c r="M8550" i="1" a="1"/>
  <c r="M8550" i="1" s="1"/>
  <c r="M8551" i="1" a="1"/>
  <c r="M8551" i="1" s="1"/>
  <c r="M8552" i="1" a="1"/>
  <c r="M8552" i="1" s="1"/>
  <c r="M8553" i="1" a="1"/>
  <c r="M8553" i="1" s="1"/>
  <c r="M8554" i="1" a="1"/>
  <c r="M8554" i="1" s="1"/>
  <c r="M8555" i="1" a="1"/>
  <c r="M8555" i="1" s="1"/>
  <c r="M8556" i="1" a="1"/>
  <c r="M8556" i="1" s="1"/>
  <c r="M8557" i="1" a="1"/>
  <c r="M8557" i="1" s="1"/>
  <c r="M8558" i="1" a="1"/>
  <c r="M8558" i="1" s="1"/>
  <c r="M8559" i="1" a="1"/>
  <c r="M8559" i="1" s="1"/>
  <c r="M8560" i="1" a="1"/>
  <c r="M8560" i="1" s="1"/>
  <c r="M8561" i="1" a="1"/>
  <c r="M8561" i="1" s="1"/>
  <c r="M8562" i="1" a="1"/>
  <c r="M8562" i="1" s="1"/>
  <c r="M8563" i="1" a="1"/>
  <c r="M8563" i="1" s="1"/>
  <c r="M8564" i="1" a="1"/>
  <c r="M8564" i="1" s="1"/>
  <c r="M8565" i="1" a="1"/>
  <c r="M8565" i="1" s="1"/>
  <c r="M8566" i="1" a="1"/>
  <c r="M8566" i="1" s="1"/>
  <c r="M8567" i="1" a="1"/>
  <c r="M8567" i="1" s="1"/>
  <c r="M8568" i="1" a="1"/>
  <c r="M8568" i="1" s="1"/>
  <c r="M8569" i="1" a="1"/>
  <c r="M8569" i="1" s="1"/>
  <c r="M8570" i="1" a="1"/>
  <c r="M8570" i="1" s="1"/>
  <c r="M8571" i="1" a="1"/>
  <c r="M8571" i="1" s="1"/>
  <c r="M8572" i="1" a="1"/>
  <c r="M8572" i="1" s="1"/>
  <c r="M8573" i="1" a="1"/>
  <c r="M8573" i="1" s="1"/>
  <c r="M8574" i="1" a="1"/>
  <c r="M8574" i="1"/>
  <c r="M8575" i="1" a="1"/>
  <c r="M8575" i="1" s="1"/>
  <c r="M8576" i="1" a="1"/>
  <c r="M8576" i="1" s="1"/>
  <c r="M8577" i="1" a="1"/>
  <c r="M8577" i="1" s="1"/>
  <c r="M8578" i="1" a="1"/>
  <c r="M8578" i="1" s="1"/>
  <c r="M8579" i="1" a="1"/>
  <c r="M8579" i="1" s="1"/>
  <c r="M8580" i="1" a="1"/>
  <c r="M8580" i="1" s="1"/>
  <c r="M8581" i="1" a="1"/>
  <c r="M8581" i="1" s="1"/>
  <c r="M8582" i="1" a="1"/>
  <c r="M8582" i="1" s="1"/>
  <c r="M8583" i="1" a="1"/>
  <c r="M8583" i="1" s="1"/>
  <c r="M8584" i="1" a="1"/>
  <c r="M8584" i="1" s="1"/>
  <c r="M8585" i="1" a="1"/>
  <c r="M8585" i="1" s="1"/>
  <c r="M8586" i="1" a="1"/>
  <c r="M8586" i="1" s="1"/>
  <c r="M8587" i="1" a="1"/>
  <c r="M8587" i="1" s="1"/>
  <c r="M8588" i="1" a="1"/>
  <c r="M8588" i="1" s="1"/>
  <c r="M8589" i="1" a="1"/>
  <c r="M8589" i="1" s="1"/>
  <c r="M8590" i="1" a="1"/>
  <c r="M8590" i="1" s="1"/>
  <c r="M8591" i="1" a="1"/>
  <c r="M8591" i="1" s="1"/>
  <c r="M8592" i="1" a="1"/>
  <c r="M8592" i="1" s="1"/>
  <c r="M8593" i="1" a="1"/>
  <c r="M8593" i="1" s="1"/>
  <c r="M8594" i="1" a="1"/>
  <c r="M8594" i="1" s="1"/>
  <c r="M8595" i="1" a="1"/>
  <c r="M8595" i="1" s="1"/>
  <c r="M8596" i="1" a="1"/>
  <c r="M8596" i="1" s="1"/>
  <c r="M8597" i="1" a="1"/>
  <c r="M8597" i="1" s="1"/>
  <c r="M8598" i="1" a="1"/>
  <c r="M8598" i="1" s="1"/>
  <c r="M8599" i="1" a="1"/>
  <c r="M8599" i="1" s="1"/>
  <c r="M8600" i="1" a="1"/>
  <c r="M8600" i="1" s="1"/>
  <c r="M8601" i="1" a="1"/>
  <c r="M8601" i="1" s="1"/>
  <c r="M8602" i="1" a="1"/>
  <c r="M8602" i="1" s="1"/>
  <c r="M8603" i="1" a="1"/>
  <c r="M8603" i="1" s="1"/>
  <c r="M8604" i="1" a="1"/>
  <c r="M8604" i="1" s="1"/>
  <c r="M8605" i="1" a="1"/>
  <c r="M8605" i="1" s="1"/>
  <c r="M8606" i="1" a="1"/>
  <c r="M8606" i="1" s="1"/>
  <c r="M8607" i="1" a="1"/>
  <c r="M8607" i="1"/>
  <c r="M8608" i="1" a="1"/>
  <c r="M8608" i="1" s="1"/>
  <c r="M8609" i="1" a="1"/>
  <c r="M8609" i="1" s="1"/>
  <c r="M8610" i="1" a="1"/>
  <c r="M8610" i="1" s="1"/>
  <c r="M8611" i="1" a="1"/>
  <c r="M8611" i="1" s="1"/>
  <c r="M8612" i="1" a="1"/>
  <c r="M8612" i="1" s="1"/>
  <c r="M8613" i="1" a="1"/>
  <c r="M8613" i="1" s="1"/>
  <c r="M8614" i="1" a="1"/>
  <c r="M8614" i="1" s="1"/>
  <c r="M8615" i="1" a="1"/>
  <c r="M8615" i="1" s="1"/>
  <c r="M8616" i="1" a="1"/>
  <c r="M8616" i="1" s="1"/>
  <c r="M8617" i="1" a="1"/>
  <c r="M8617" i="1" s="1"/>
  <c r="M8618" i="1" a="1"/>
  <c r="M8618" i="1" s="1"/>
  <c r="M8619" i="1" a="1"/>
  <c r="M8619" i="1" s="1"/>
  <c r="M8620" i="1" a="1"/>
  <c r="M8620" i="1" s="1"/>
  <c r="M8621" i="1" a="1"/>
  <c r="M8621" i="1" s="1"/>
  <c r="M8622" i="1" a="1"/>
  <c r="M8622" i="1" s="1"/>
  <c r="M8623" i="1" a="1"/>
  <c r="M8623" i="1" s="1"/>
  <c r="M8624" i="1" a="1"/>
  <c r="M8624" i="1" s="1"/>
  <c r="M8625" i="1" a="1"/>
  <c r="M8625" i="1" s="1"/>
  <c r="M8626" i="1" a="1"/>
  <c r="M8626" i="1" s="1"/>
  <c r="M8627" i="1" a="1"/>
  <c r="M8627" i="1"/>
  <c r="M8628" i="1" a="1"/>
  <c r="M8628" i="1" s="1"/>
  <c r="M8629" i="1" a="1"/>
  <c r="M8629" i="1" s="1"/>
  <c r="M8630" i="1" a="1"/>
  <c r="M8630" i="1" s="1"/>
  <c r="M8631" i="1" a="1"/>
  <c r="M8631" i="1" s="1"/>
  <c r="M8632" i="1" a="1"/>
  <c r="M8632" i="1" s="1"/>
  <c r="M8633" i="1" a="1"/>
  <c r="M8633" i="1" s="1"/>
  <c r="M8634" i="1" a="1"/>
  <c r="M8634" i="1" s="1"/>
  <c r="M8635" i="1" a="1"/>
  <c r="M8635" i="1" s="1"/>
  <c r="M8636" i="1" a="1"/>
  <c r="M8636" i="1" s="1"/>
  <c r="M8637" i="1" a="1"/>
  <c r="M8637" i="1" s="1"/>
  <c r="M8638" i="1" a="1"/>
  <c r="M8638" i="1" s="1"/>
  <c r="M8639" i="1" a="1"/>
  <c r="M8639" i="1" s="1"/>
  <c r="M8640" i="1" a="1"/>
  <c r="M8640" i="1"/>
  <c r="M8641" i="1" a="1"/>
  <c r="M8641" i="1" s="1"/>
  <c r="M8642" i="1" a="1"/>
  <c r="M8642" i="1" s="1"/>
  <c r="M8643" i="1" a="1"/>
  <c r="M8643" i="1" s="1"/>
  <c r="M8644" i="1" a="1"/>
  <c r="M8644" i="1" s="1"/>
  <c r="M8645" i="1" a="1"/>
  <c r="M8645" i="1" s="1"/>
  <c r="M8646" i="1" a="1"/>
  <c r="M8646" i="1" s="1"/>
  <c r="M8647" i="1" a="1"/>
  <c r="M8647" i="1" s="1"/>
  <c r="M8648" i="1" a="1"/>
  <c r="M8648" i="1" s="1"/>
  <c r="M8649" i="1" a="1"/>
  <c r="M8649" i="1" s="1"/>
  <c r="M8650" i="1" a="1"/>
  <c r="M8650" i="1" s="1"/>
  <c r="M8651" i="1" a="1"/>
  <c r="M8651" i="1" s="1"/>
  <c r="M8652" i="1" a="1"/>
  <c r="M8652" i="1" s="1"/>
  <c r="M8653" i="1" a="1"/>
  <c r="M8653" i="1" s="1"/>
  <c r="M8654" i="1" a="1"/>
  <c r="M8654" i="1" s="1"/>
  <c r="M8655" i="1" a="1"/>
  <c r="M8655" i="1" s="1"/>
  <c r="M8656" i="1" a="1"/>
  <c r="M8656" i="1" s="1"/>
  <c r="M8657" i="1" a="1"/>
  <c r="M8657" i="1" s="1"/>
  <c r="M8658" i="1" a="1"/>
  <c r="M8658" i="1" s="1"/>
  <c r="M8659" i="1" a="1"/>
  <c r="M8659" i="1" s="1"/>
  <c r="M8660" i="1" a="1"/>
  <c r="M8660" i="1"/>
  <c r="M8661" i="1" a="1"/>
  <c r="M8661" i="1" s="1"/>
  <c r="M8662" i="1" a="1"/>
  <c r="M8662" i="1" s="1"/>
  <c r="M8663" i="1" a="1"/>
  <c r="M8663" i="1" s="1"/>
  <c r="M8664" i="1" a="1"/>
  <c r="M8664" i="1" s="1"/>
  <c r="M8665" i="1" a="1"/>
  <c r="M8665" i="1" s="1"/>
  <c r="M8666" i="1" a="1"/>
  <c r="M8666" i="1" s="1"/>
  <c r="M8667" i="1" a="1"/>
  <c r="M8667" i="1" s="1"/>
  <c r="M8668" i="1" a="1"/>
  <c r="M8668" i="1" s="1"/>
  <c r="M8669" i="1" a="1"/>
  <c r="M8669" i="1" s="1"/>
  <c r="M8670" i="1" a="1"/>
  <c r="M8670" i="1" s="1"/>
  <c r="M8671" i="1" a="1"/>
  <c r="M8671" i="1" s="1"/>
  <c r="M8672" i="1" a="1"/>
  <c r="M8672" i="1" s="1"/>
  <c r="M8673" i="1" a="1"/>
  <c r="M8673" i="1"/>
  <c r="M8674" i="1" a="1"/>
  <c r="M8674" i="1" s="1"/>
  <c r="M8675" i="1" a="1"/>
  <c r="M8675" i="1" s="1"/>
  <c r="M8676" i="1" a="1"/>
  <c r="M8676" i="1" s="1"/>
  <c r="M8677" i="1" a="1"/>
  <c r="M8677" i="1" s="1"/>
  <c r="M8678" i="1" a="1"/>
  <c r="M8678" i="1" s="1"/>
  <c r="M8679" i="1" a="1"/>
  <c r="M8679" i="1" s="1"/>
  <c r="M8680" i="1" a="1"/>
  <c r="M8680" i="1" s="1"/>
  <c r="M8681" i="1" a="1"/>
  <c r="M8681" i="1"/>
  <c r="M8682" i="1" a="1"/>
  <c r="M8682" i="1" s="1"/>
  <c r="M8683" i="1" a="1"/>
  <c r="M8683" i="1" s="1"/>
  <c r="M8684" i="1" a="1"/>
  <c r="M8684" i="1" s="1"/>
  <c r="M8685" i="1" a="1"/>
  <c r="M8685" i="1" s="1"/>
  <c r="M8686" i="1" a="1"/>
  <c r="M8686" i="1" s="1"/>
  <c r="M8687" i="1" a="1"/>
  <c r="M8687" i="1" s="1"/>
  <c r="M8688" i="1" a="1"/>
  <c r="M8688" i="1"/>
  <c r="M8689" i="1" a="1"/>
  <c r="M8689" i="1" s="1"/>
  <c r="M8690" i="1" a="1"/>
  <c r="M8690" i="1" s="1"/>
  <c r="M8691" i="1" a="1"/>
  <c r="M8691" i="1" s="1"/>
  <c r="M8692" i="1" a="1"/>
  <c r="M8692" i="1" s="1"/>
  <c r="M8693" i="1" a="1"/>
  <c r="M8693" i="1"/>
  <c r="M8694" i="1" a="1"/>
  <c r="M8694" i="1" s="1"/>
  <c r="M8695" i="1" a="1"/>
  <c r="M8695" i="1" s="1"/>
  <c r="M8696" i="1" a="1"/>
  <c r="M8696" i="1" s="1"/>
  <c r="M8697" i="1" a="1"/>
  <c r="M8697" i="1" s="1"/>
  <c r="M8698" i="1" a="1"/>
  <c r="M8698" i="1" s="1"/>
  <c r="M8699" i="1" a="1"/>
  <c r="M8699" i="1" s="1"/>
  <c r="M8700" i="1" a="1"/>
  <c r="M8700" i="1" s="1"/>
  <c r="M8701" i="1" a="1"/>
  <c r="M8701" i="1" s="1"/>
  <c r="M8702" i="1" a="1"/>
  <c r="M8702" i="1" s="1"/>
  <c r="M8703" i="1" a="1"/>
  <c r="M8703" i="1" s="1"/>
  <c r="M8704" i="1" a="1"/>
  <c r="M8704" i="1" s="1"/>
  <c r="M8705" i="1" a="1"/>
  <c r="M8705" i="1" s="1"/>
  <c r="M8706" i="1" a="1"/>
  <c r="M8706" i="1"/>
  <c r="M8707" i="1" a="1"/>
  <c r="M8707" i="1" s="1"/>
  <c r="M8708" i="1" a="1"/>
  <c r="M8708" i="1" s="1"/>
  <c r="M8709" i="1" a="1"/>
  <c r="M8709" i="1" s="1"/>
  <c r="M8710" i="1" a="1"/>
  <c r="M8710" i="1" s="1"/>
  <c r="M8711" i="1" a="1"/>
  <c r="M8711" i="1" s="1"/>
  <c r="M8712" i="1" a="1"/>
  <c r="M8712" i="1" s="1"/>
  <c r="M8713" i="1" a="1"/>
  <c r="M8713" i="1" s="1"/>
  <c r="M8714" i="1" a="1"/>
  <c r="M8714" i="1"/>
  <c r="M8715" i="1" a="1"/>
  <c r="M8715" i="1" s="1"/>
  <c r="M8716" i="1" a="1"/>
  <c r="M8716" i="1" s="1"/>
  <c r="M8717" i="1" a="1"/>
  <c r="M8717" i="1" s="1"/>
  <c r="M8718" i="1" a="1"/>
  <c r="M8718" i="1" s="1"/>
  <c r="M8719" i="1" a="1"/>
  <c r="M8719" i="1" s="1"/>
  <c r="M8720" i="1" a="1"/>
  <c r="M8720" i="1" s="1"/>
  <c r="M8721" i="1" a="1"/>
  <c r="M8721" i="1"/>
  <c r="M8722" i="1" a="1"/>
  <c r="M8722" i="1" s="1"/>
  <c r="M8723" i="1" a="1"/>
  <c r="M8723" i="1" s="1"/>
  <c r="M8724" i="1" a="1"/>
  <c r="M8724" i="1" s="1"/>
  <c r="M8725" i="1" a="1"/>
  <c r="M8725" i="1" s="1"/>
  <c r="M8726" i="1" a="1"/>
  <c r="M8726" i="1"/>
  <c r="M8727" i="1" a="1"/>
  <c r="M8727" i="1" s="1"/>
  <c r="M8728" i="1" a="1"/>
  <c r="M8728" i="1" s="1"/>
  <c r="M8729" i="1" a="1"/>
  <c r="M8729" i="1" s="1"/>
  <c r="M8730" i="1" a="1"/>
  <c r="M8730" i="1" s="1"/>
  <c r="M8731" i="1" a="1"/>
  <c r="M8731" i="1" s="1"/>
  <c r="M8732" i="1" a="1"/>
  <c r="M8732" i="1" s="1"/>
  <c r="M8733" i="1" a="1"/>
  <c r="M8733" i="1" s="1"/>
  <c r="M8734" i="1" a="1"/>
  <c r="M8734" i="1" s="1"/>
  <c r="M8735" i="1" a="1"/>
  <c r="M8735" i="1" s="1"/>
  <c r="M8736" i="1" a="1"/>
  <c r="M8736" i="1" s="1"/>
  <c r="M8737" i="1" a="1"/>
  <c r="M8737" i="1" s="1"/>
  <c r="M8738" i="1" a="1"/>
  <c r="M8738" i="1" s="1"/>
  <c r="M8739" i="1" a="1"/>
  <c r="M8739" i="1"/>
  <c r="M8740" i="1" a="1"/>
  <c r="M8740" i="1" s="1"/>
  <c r="M8741" i="1" a="1"/>
  <c r="M8741" i="1" s="1"/>
  <c r="M8742" i="1" a="1"/>
  <c r="M8742" i="1" s="1"/>
  <c r="M8743" i="1" a="1"/>
  <c r="M8743" i="1" s="1"/>
  <c r="M8744" i="1" a="1"/>
  <c r="M8744" i="1" s="1"/>
  <c r="M8745" i="1" a="1"/>
  <c r="M8745" i="1" s="1"/>
  <c r="M8746" i="1" a="1"/>
  <c r="M8746" i="1" s="1"/>
  <c r="M8747" i="1" a="1"/>
  <c r="M8747" i="1"/>
  <c r="M8748" i="1" a="1"/>
  <c r="M8748" i="1" s="1"/>
  <c r="M8749" i="1" a="1"/>
  <c r="M8749" i="1" s="1"/>
  <c r="M8750" i="1" a="1"/>
  <c r="M8750" i="1" s="1"/>
  <c r="M8751" i="1" a="1"/>
  <c r="M8751" i="1" s="1"/>
  <c r="M8752" i="1" a="1"/>
  <c r="M8752" i="1" s="1"/>
  <c r="M8753" i="1" a="1"/>
  <c r="M8753" i="1" s="1"/>
  <c r="M8754" i="1" a="1"/>
  <c r="M8754" i="1"/>
  <c r="M8755" i="1" a="1"/>
  <c r="M8755" i="1" s="1"/>
  <c r="M8756" i="1" a="1"/>
  <c r="M8756" i="1" s="1"/>
  <c r="M8757" i="1" a="1"/>
  <c r="M8757" i="1" s="1"/>
  <c r="M8758" i="1" a="1"/>
  <c r="M8758" i="1" s="1"/>
  <c r="M8759" i="1" a="1"/>
  <c r="M8759" i="1"/>
  <c r="M8760" i="1" a="1"/>
  <c r="M8760" i="1" s="1"/>
  <c r="M8761" i="1" a="1"/>
  <c r="M8761" i="1" s="1"/>
  <c r="M8762" i="1" a="1"/>
  <c r="M8762" i="1" s="1"/>
  <c r="M8763" i="1" a="1"/>
  <c r="M8763" i="1" s="1"/>
  <c r="M8764" i="1" a="1"/>
  <c r="M8764" i="1" s="1"/>
  <c r="M8765" i="1" a="1"/>
  <c r="M8765" i="1" s="1"/>
  <c r="M8766" i="1" a="1"/>
  <c r="M8766" i="1" s="1"/>
  <c r="M8767" i="1" a="1"/>
  <c r="M8767" i="1" s="1"/>
  <c r="M8768" i="1" a="1"/>
  <c r="M8768" i="1" s="1"/>
  <c r="M8769" i="1" a="1"/>
  <c r="M8769" i="1" s="1"/>
  <c r="M8770" i="1" a="1"/>
  <c r="M8770" i="1" s="1"/>
  <c r="M8771" i="1" a="1"/>
  <c r="M8771" i="1" s="1"/>
  <c r="M8772" i="1" a="1"/>
  <c r="M8772" i="1"/>
  <c r="M8773" i="1" a="1"/>
  <c r="M8773" i="1" s="1"/>
  <c r="M8774" i="1" a="1"/>
  <c r="M8774" i="1" s="1"/>
  <c r="M8775" i="1" a="1"/>
  <c r="M8775" i="1" s="1"/>
  <c r="M8776" i="1" a="1"/>
  <c r="M8776" i="1" s="1"/>
  <c r="M8777" i="1" a="1"/>
  <c r="M8777" i="1" s="1"/>
  <c r="M8778" i="1" a="1"/>
  <c r="M8778" i="1" s="1"/>
  <c r="M8779" i="1" a="1"/>
  <c r="M8779" i="1" s="1"/>
  <c r="M8780" i="1" a="1"/>
  <c r="M8780" i="1"/>
  <c r="M8781" i="1" a="1"/>
  <c r="M8781" i="1" s="1"/>
  <c r="M8782" i="1" a="1"/>
  <c r="M8782" i="1" s="1"/>
  <c r="M8783" i="1" a="1"/>
  <c r="M8783" i="1" s="1"/>
  <c r="M8784" i="1" a="1"/>
  <c r="M8784" i="1" s="1"/>
  <c r="M8785" i="1" a="1"/>
  <c r="M8785" i="1" s="1"/>
  <c r="M8786" i="1" a="1"/>
  <c r="M8786" i="1" s="1"/>
  <c r="M8787" i="1" a="1"/>
  <c r="M8787" i="1"/>
  <c r="M8788" i="1" a="1"/>
  <c r="M8788" i="1" s="1"/>
  <c r="M8789" i="1" a="1"/>
  <c r="M8789" i="1" s="1"/>
  <c r="M8790" i="1" a="1"/>
  <c r="M8790" i="1" s="1"/>
  <c r="M8791" i="1" a="1"/>
  <c r="M8791" i="1" s="1"/>
  <c r="M8792" i="1" a="1"/>
  <c r="M8792" i="1" s="1"/>
  <c r="M8793" i="1" a="1"/>
  <c r="M8793" i="1" s="1"/>
  <c r="M8794" i="1" a="1"/>
  <c r="M8794" i="1" s="1"/>
  <c r="M8795" i="1" a="1"/>
  <c r="M8795" i="1" s="1"/>
  <c r="M8796" i="1" a="1"/>
  <c r="M8796" i="1" s="1"/>
  <c r="M8797" i="1" a="1"/>
  <c r="M8797" i="1" s="1"/>
  <c r="M8798" i="1" a="1"/>
  <c r="M8798" i="1" s="1"/>
  <c r="M8799" i="1" a="1"/>
  <c r="M8799" i="1" s="1"/>
  <c r="M8800" i="1" a="1"/>
  <c r="M8800" i="1" s="1"/>
  <c r="M8801" i="1" a="1"/>
  <c r="M8801" i="1" s="1"/>
  <c r="M8802" i="1" a="1"/>
  <c r="M8802" i="1" s="1"/>
  <c r="M8803" i="1" a="1"/>
  <c r="M8803" i="1" s="1"/>
  <c r="M8804" i="1" a="1"/>
  <c r="M8804" i="1" s="1"/>
  <c r="M8805" i="1" a="1"/>
  <c r="M8805" i="1"/>
  <c r="M8806" i="1" a="1"/>
  <c r="M8806" i="1" s="1"/>
  <c r="M8807" i="1" a="1"/>
  <c r="M8807" i="1" s="1"/>
  <c r="M8808" i="1" a="1"/>
  <c r="M8808" i="1" s="1"/>
  <c r="M8809" i="1" a="1"/>
  <c r="M8809" i="1"/>
  <c r="M8810" i="1" a="1"/>
  <c r="M8810" i="1" s="1"/>
  <c r="M8811" i="1" a="1"/>
  <c r="M8811" i="1" s="1"/>
  <c r="M8812" i="1" a="1"/>
  <c r="M8812" i="1" s="1"/>
  <c r="M8813" i="1" a="1"/>
  <c r="M8813" i="1"/>
  <c r="M8814" i="1" a="1"/>
  <c r="M8814" i="1" s="1"/>
  <c r="M8815" i="1" a="1"/>
  <c r="M8815" i="1" s="1"/>
  <c r="M8816" i="1" a="1"/>
  <c r="M8816" i="1" s="1"/>
  <c r="M8817" i="1" a="1"/>
  <c r="M8817" i="1" s="1"/>
  <c r="M8818" i="1" a="1"/>
  <c r="M8818" i="1" s="1"/>
  <c r="M8819" i="1" a="1"/>
  <c r="M8819" i="1" s="1"/>
  <c r="M8820" i="1" a="1"/>
  <c r="M8820" i="1"/>
  <c r="M8821" i="1" a="1"/>
  <c r="M8821" i="1" s="1"/>
  <c r="M8822" i="1" a="1"/>
  <c r="M8822" i="1" s="1"/>
  <c r="M8823" i="1" a="1"/>
  <c r="M8823" i="1" s="1"/>
  <c r="M8824" i="1" a="1"/>
  <c r="M8824" i="1" s="1"/>
  <c r="M8825" i="1" a="1"/>
  <c r="M8825" i="1" s="1"/>
  <c r="M8826" i="1" a="1"/>
  <c r="M8826" i="1" s="1"/>
  <c r="M8827" i="1" a="1"/>
  <c r="M8827" i="1" s="1"/>
  <c r="M8828" i="1" a="1"/>
  <c r="M8828" i="1" s="1"/>
  <c r="M8829" i="1" a="1"/>
  <c r="M8829" i="1" s="1"/>
  <c r="M8830" i="1" a="1"/>
  <c r="M8830" i="1" s="1"/>
  <c r="M8831" i="1" a="1"/>
  <c r="M8831" i="1" s="1"/>
  <c r="M8832" i="1" a="1"/>
  <c r="M8832" i="1" s="1"/>
  <c r="M8833" i="1" a="1"/>
  <c r="M8833" i="1" s="1"/>
  <c r="M8834" i="1" a="1"/>
  <c r="M8834" i="1" s="1"/>
  <c r="M8835" i="1" a="1"/>
  <c r="M8835" i="1" s="1"/>
  <c r="M8836" i="1" a="1"/>
  <c r="M8836" i="1" s="1"/>
  <c r="M8837" i="1" a="1"/>
  <c r="M8837" i="1" s="1"/>
  <c r="M8838" i="1" a="1"/>
  <c r="M8838" i="1"/>
  <c r="M8839" i="1" a="1"/>
  <c r="M8839" i="1" s="1"/>
  <c r="M8840" i="1" a="1"/>
  <c r="M8840" i="1" s="1"/>
  <c r="M8841" i="1" a="1"/>
  <c r="M8841" i="1" s="1"/>
  <c r="M8842" i="1" a="1"/>
  <c r="M8842" i="1"/>
  <c r="M8843" i="1" a="1"/>
  <c r="M8843" i="1" s="1"/>
  <c r="M8844" i="1" a="1"/>
  <c r="M8844" i="1" s="1"/>
  <c r="M8845" i="1" a="1"/>
  <c r="M8845" i="1" s="1"/>
  <c r="M8846" i="1" a="1"/>
  <c r="M8846" i="1"/>
  <c r="M8847" i="1" a="1"/>
  <c r="M8847" i="1" s="1"/>
  <c r="M8848" i="1" a="1"/>
  <c r="M8848" i="1" s="1"/>
  <c r="M8849" i="1" a="1"/>
  <c r="M8849" i="1" s="1"/>
  <c r="M8850" i="1" a="1"/>
  <c r="M8850" i="1" s="1"/>
  <c r="M8851" i="1" a="1"/>
  <c r="M8851" i="1" s="1"/>
  <c r="M8852" i="1" a="1"/>
  <c r="M8852" i="1" s="1"/>
  <c r="M8853" i="1" a="1"/>
  <c r="M8853" i="1"/>
  <c r="M8854" i="1" a="1"/>
  <c r="M8854" i="1" s="1"/>
  <c r="M8855" i="1" a="1"/>
  <c r="M8855" i="1" s="1"/>
  <c r="M8856" i="1" a="1"/>
  <c r="M8856" i="1" s="1"/>
  <c r="M8857" i="1" a="1"/>
  <c r="M8857" i="1" s="1"/>
  <c r="M8858" i="1" a="1"/>
  <c r="M8858" i="1" s="1"/>
  <c r="M8859" i="1" a="1"/>
  <c r="M8859" i="1" s="1"/>
  <c r="M8860" i="1" a="1"/>
  <c r="M8860" i="1" s="1"/>
  <c r="M8861" i="1" a="1"/>
  <c r="M8861" i="1" s="1"/>
  <c r="M8862" i="1" a="1"/>
  <c r="M8862" i="1" s="1"/>
  <c r="M8863" i="1" a="1"/>
  <c r="M8863" i="1" s="1"/>
  <c r="M8864" i="1" a="1"/>
  <c r="M8864" i="1" s="1"/>
  <c r="M8865" i="1" a="1"/>
  <c r="M8865" i="1" s="1"/>
  <c r="M8866" i="1" a="1"/>
  <c r="M8866" i="1" s="1"/>
  <c r="M8867" i="1" a="1"/>
  <c r="M8867" i="1" s="1"/>
  <c r="M8868" i="1" a="1"/>
  <c r="M8868" i="1" s="1"/>
  <c r="M8869" i="1" a="1"/>
  <c r="M8869" i="1" s="1"/>
  <c r="M8870" i="1" a="1"/>
  <c r="M8870" i="1" s="1"/>
  <c r="M8871" i="1" a="1"/>
  <c r="M8871" i="1"/>
  <c r="M8872" i="1" a="1"/>
  <c r="M8872" i="1" s="1"/>
  <c r="M8873" i="1" a="1"/>
  <c r="M8873" i="1" s="1"/>
  <c r="M8874" i="1" a="1"/>
  <c r="M8874" i="1" s="1"/>
  <c r="M8875" i="1" a="1"/>
  <c r="M8875" i="1"/>
  <c r="M8876" i="1" a="1"/>
  <c r="M8876" i="1" s="1"/>
  <c r="M8877" i="1" a="1"/>
  <c r="M8877" i="1" s="1"/>
  <c r="M8878" i="1" a="1"/>
  <c r="M8878" i="1" s="1"/>
  <c r="M8879" i="1" a="1"/>
  <c r="M8879" i="1"/>
  <c r="M8880" i="1" a="1"/>
  <c r="M8880" i="1" s="1"/>
  <c r="M8881" i="1" a="1"/>
  <c r="M8881" i="1" s="1"/>
  <c r="M8882" i="1" a="1"/>
  <c r="M8882" i="1" s="1"/>
  <c r="M8883" i="1" a="1"/>
  <c r="M8883" i="1" s="1"/>
  <c r="M8884" i="1" a="1"/>
  <c r="M8884" i="1" s="1"/>
  <c r="M8885" i="1" a="1"/>
  <c r="M8885" i="1" s="1"/>
  <c r="M8886" i="1" a="1"/>
  <c r="M8886" i="1"/>
  <c r="M8887" i="1" a="1"/>
  <c r="M8887" i="1" s="1"/>
  <c r="M8888" i="1" a="1"/>
  <c r="M8888" i="1" s="1"/>
  <c r="M8889" i="1" a="1"/>
  <c r="M8889" i="1" s="1"/>
  <c r="M8890" i="1" a="1"/>
  <c r="M8890" i="1" s="1"/>
  <c r="M8891" i="1" a="1"/>
  <c r="M8891" i="1" s="1"/>
  <c r="M8892" i="1" a="1"/>
  <c r="M8892" i="1" s="1"/>
  <c r="M8893" i="1" a="1"/>
  <c r="M8893" i="1" s="1"/>
  <c r="M8894" i="1" a="1"/>
  <c r="M8894" i="1" s="1"/>
  <c r="M8895" i="1" a="1"/>
  <c r="M8895" i="1" s="1"/>
  <c r="M8896" i="1" a="1"/>
  <c r="M8896" i="1" s="1"/>
  <c r="M8897" i="1" a="1"/>
  <c r="M8897" i="1" s="1"/>
  <c r="M8898" i="1" a="1"/>
  <c r="M8898" i="1"/>
  <c r="M8899" i="1" a="1"/>
  <c r="M8899" i="1" s="1"/>
  <c r="M8900" i="1" a="1"/>
  <c r="M8900" i="1" s="1"/>
  <c r="M8901" i="1" a="1"/>
  <c r="M8901" i="1" s="1"/>
  <c r="M8902" i="1" a="1"/>
  <c r="M8902" i="1" s="1"/>
  <c r="M8903" i="1" a="1"/>
  <c r="M8903" i="1" s="1"/>
  <c r="M8904" i="1" a="1"/>
  <c r="M8904" i="1" s="1"/>
  <c r="M8905" i="1" a="1"/>
  <c r="M8905" i="1" s="1"/>
  <c r="M8906" i="1" a="1"/>
  <c r="M8906" i="1" s="1"/>
  <c r="M8907" i="1" a="1"/>
  <c r="M8907" i="1" s="1"/>
  <c r="M8908" i="1" a="1"/>
  <c r="M8908" i="1"/>
  <c r="M8909" i="1" a="1"/>
  <c r="M8909" i="1" s="1"/>
  <c r="M8910" i="1" a="1"/>
  <c r="M8910" i="1" s="1"/>
  <c r="M8911" i="1" a="1"/>
  <c r="M8911" i="1" s="1"/>
  <c r="M8912" i="1" a="1"/>
  <c r="M8912" i="1"/>
  <c r="M8913" i="1" a="1"/>
  <c r="M8913" i="1"/>
  <c r="M8914" i="1" a="1"/>
  <c r="M8914" i="1" s="1"/>
  <c r="M8915" i="1" a="1"/>
  <c r="M8915" i="1" s="1"/>
  <c r="M8916" i="1" a="1"/>
  <c r="M8916" i="1" s="1"/>
  <c r="M8917" i="1" a="1"/>
  <c r="M8917" i="1" s="1"/>
  <c r="M8918" i="1" a="1"/>
  <c r="M8918" i="1" s="1"/>
  <c r="M8919" i="1" a="1"/>
  <c r="M8919" i="1"/>
  <c r="M8920" i="1" a="1"/>
  <c r="M8920" i="1" s="1"/>
  <c r="M8921" i="1" a="1"/>
  <c r="M8921" i="1"/>
  <c r="M8922" i="1" a="1"/>
  <c r="M8922" i="1" s="1"/>
  <c r="M8923" i="1" a="1"/>
  <c r="M8923" i="1" s="1"/>
  <c r="M8924" i="1" a="1"/>
  <c r="M8924" i="1" s="1"/>
  <c r="M8925" i="1" a="1"/>
  <c r="M8925" i="1" s="1"/>
  <c r="M8926" i="1" a="1"/>
  <c r="M8926" i="1"/>
  <c r="M8927" i="1" a="1"/>
  <c r="M8927" i="1" s="1"/>
  <c r="M8928" i="1" a="1"/>
  <c r="M8928" i="1" s="1"/>
  <c r="M8929" i="1" a="1"/>
  <c r="M8929" i="1" s="1"/>
  <c r="M8930" i="1" a="1"/>
  <c r="M8930" i="1" s="1"/>
  <c r="M8931" i="1" a="1"/>
  <c r="M8931" i="1"/>
  <c r="M8932" i="1" a="1"/>
  <c r="M8932" i="1" s="1"/>
  <c r="M8933" i="1" a="1"/>
  <c r="M8933" i="1" s="1"/>
  <c r="M8934" i="1" a="1"/>
  <c r="M8934" i="1" s="1"/>
  <c r="M8935" i="1" a="1"/>
  <c r="M8935" i="1" s="1"/>
  <c r="M8936" i="1" a="1"/>
  <c r="M8936" i="1" s="1"/>
  <c r="M8937" i="1" a="1"/>
  <c r="M8937" i="1"/>
  <c r="M8938" i="1" a="1"/>
  <c r="M8938" i="1" s="1"/>
  <c r="M8939" i="1" a="1"/>
  <c r="M8939" i="1" s="1"/>
  <c r="M8940" i="1" a="1"/>
  <c r="M8940" i="1" s="1"/>
  <c r="M8941" i="1" a="1"/>
  <c r="M8941" i="1"/>
  <c r="M8942" i="1" a="1"/>
  <c r="M8942" i="1" s="1"/>
  <c r="M8943" i="1" a="1"/>
  <c r="M8943" i="1" s="1"/>
  <c r="M8944" i="1" a="1"/>
  <c r="M8944" i="1" s="1"/>
  <c r="M8945" i="1" a="1"/>
  <c r="M8945" i="1"/>
  <c r="M8946" i="1" a="1"/>
  <c r="M8946" i="1"/>
  <c r="M8947" i="1" a="1"/>
  <c r="M8947" i="1" s="1"/>
  <c r="M8948" i="1" a="1"/>
  <c r="M8948" i="1" s="1"/>
  <c r="M8949" i="1" a="1"/>
  <c r="M8949" i="1" s="1"/>
  <c r="M8950" i="1" a="1"/>
  <c r="M8950" i="1" s="1"/>
  <c r="M8951" i="1" a="1"/>
  <c r="M8951" i="1" s="1"/>
  <c r="M8952" i="1" a="1"/>
  <c r="M8952" i="1" s="1"/>
  <c r="M8953" i="1" a="1"/>
  <c r="M8953" i="1" s="1"/>
  <c r="M8954" i="1" a="1"/>
  <c r="M8954" i="1" s="1"/>
  <c r="M8955" i="1" a="1"/>
  <c r="M8955" i="1" s="1"/>
  <c r="M8956" i="1" a="1"/>
  <c r="M8956" i="1" s="1"/>
  <c r="M8957" i="1" a="1"/>
  <c r="M8957" i="1" s="1"/>
  <c r="M8958" i="1" a="1"/>
  <c r="M8958" i="1" s="1"/>
  <c r="M8959" i="1" a="1"/>
  <c r="M8959" i="1"/>
  <c r="M8960" i="1" a="1"/>
  <c r="M8960" i="1" s="1"/>
  <c r="M8961" i="1" a="1"/>
  <c r="M8961" i="1" s="1"/>
  <c r="M8962" i="1" a="1"/>
  <c r="M8962" i="1" s="1"/>
  <c r="M8963" i="1" a="1"/>
  <c r="M8963" i="1" s="1"/>
  <c r="M8964" i="1" a="1"/>
  <c r="M8964" i="1"/>
  <c r="M8965" i="1" a="1"/>
  <c r="M8965" i="1" s="1"/>
  <c r="M8966" i="1" a="1"/>
  <c r="M8966" i="1" s="1"/>
  <c r="M8967" i="1" a="1"/>
  <c r="M8967" i="1" s="1"/>
  <c r="M8968" i="1" a="1"/>
  <c r="M8968" i="1" s="1"/>
  <c r="M8969" i="1" a="1"/>
  <c r="M8969" i="1"/>
  <c r="M8970" i="1" a="1"/>
  <c r="M8970" i="1"/>
  <c r="M8971" i="1" a="1"/>
  <c r="M8971" i="1" s="1"/>
  <c r="M8972" i="1" a="1"/>
  <c r="M8972" i="1" s="1"/>
  <c r="M8973" i="1" a="1"/>
  <c r="M8973" i="1" s="1"/>
  <c r="M8974" i="1" a="1"/>
  <c r="M8974" i="1"/>
  <c r="M8975" i="1" a="1"/>
  <c r="M8975" i="1" s="1"/>
  <c r="M8976" i="1" a="1"/>
  <c r="M8976" i="1" s="1"/>
  <c r="M8977" i="1" a="1"/>
  <c r="M8977" i="1"/>
  <c r="M8978" i="1" a="1"/>
  <c r="M8978" i="1"/>
  <c r="M8979" i="1" a="1"/>
  <c r="M8979" i="1"/>
  <c r="M8980" i="1" a="1"/>
  <c r="M8980" i="1" s="1"/>
  <c r="M8981" i="1" a="1"/>
  <c r="M8981" i="1" s="1"/>
  <c r="M8982" i="1" a="1"/>
  <c r="M8982" i="1" s="1"/>
  <c r="M8983" i="1" a="1"/>
  <c r="M8983" i="1"/>
  <c r="M8984" i="1" a="1"/>
  <c r="M8984" i="1" s="1"/>
  <c r="M8985" i="1" a="1"/>
  <c r="M8985" i="1" s="1"/>
  <c r="M8986" i="1" a="1"/>
  <c r="M8986" i="1" s="1"/>
  <c r="M8987" i="1" a="1"/>
  <c r="M8987" i="1" s="1"/>
  <c r="M8988" i="1" a="1"/>
  <c r="M8988" i="1" s="1"/>
  <c r="M8989" i="1" a="1"/>
  <c r="M8989" i="1"/>
  <c r="M8990" i="1" a="1"/>
  <c r="M8990" i="1" s="1"/>
  <c r="M8991" i="1" a="1"/>
  <c r="M8991" i="1" s="1"/>
  <c r="M8992" i="1" a="1"/>
  <c r="M8992" i="1"/>
  <c r="M8993" i="1" a="1"/>
  <c r="M8993" i="1" s="1"/>
  <c r="M8994" i="1" a="1"/>
  <c r="M8994" i="1" s="1"/>
  <c r="M8995" i="1" a="1"/>
  <c r="M8995" i="1" s="1"/>
  <c r="M8996" i="1" a="1"/>
  <c r="M8996" i="1" s="1"/>
  <c r="M8997" i="1" a="1"/>
  <c r="M8997" i="1"/>
  <c r="M8998" i="1" a="1"/>
  <c r="M8998" i="1" s="1"/>
  <c r="M8999" i="1" a="1"/>
  <c r="M8999" i="1" s="1"/>
  <c r="M9000" i="1" a="1"/>
  <c r="M9000" i="1" s="1"/>
  <c r="M9001" i="1" a="1"/>
  <c r="M9001" i="1" s="1"/>
  <c r="M9002" i="1" a="1"/>
  <c r="M9002" i="1"/>
  <c r="M9003" i="1" a="1"/>
  <c r="M9003" i="1"/>
  <c r="M9004" i="1" a="1"/>
  <c r="M9004" i="1" s="1"/>
  <c r="M9005" i="1" a="1"/>
  <c r="M9005" i="1" s="1"/>
  <c r="M9006" i="1" a="1"/>
  <c r="M9006" i="1" s="1"/>
  <c r="M9007" i="1" a="1"/>
  <c r="M9007" i="1"/>
  <c r="M9008" i="1" a="1"/>
  <c r="M9008" i="1" s="1"/>
  <c r="M9009" i="1" a="1"/>
  <c r="M9009" i="1" s="1"/>
  <c r="M9010" i="1" a="1"/>
  <c r="M9010" i="1"/>
  <c r="M9011" i="1" a="1"/>
  <c r="M9011" i="1"/>
  <c r="M9012" i="1" a="1"/>
  <c r="M9012" i="1"/>
  <c r="M9013" i="1" a="1"/>
  <c r="M9013" i="1" s="1"/>
  <c r="M9014" i="1" a="1"/>
  <c r="M9014" i="1" s="1"/>
  <c r="M9015" i="1" a="1"/>
  <c r="M9015" i="1" s="1"/>
  <c r="M9016" i="1" a="1"/>
  <c r="M9016" i="1" s="1"/>
  <c r="M9017" i="1" a="1"/>
  <c r="M9017" i="1" s="1"/>
  <c r="M9018" i="1" a="1"/>
  <c r="M9018" i="1" s="1"/>
  <c r="M9019" i="1" a="1"/>
  <c r="M9019" i="1" s="1"/>
  <c r="M9020" i="1" a="1"/>
  <c r="M9020" i="1" s="1"/>
  <c r="M9021" i="1" a="1"/>
  <c r="M9021" i="1" s="1"/>
  <c r="M9022" i="1" a="1"/>
  <c r="M9022" i="1"/>
  <c r="M9023" i="1" a="1"/>
  <c r="M9023" i="1"/>
  <c r="M9024" i="1" a="1"/>
  <c r="M9024" i="1" s="1"/>
  <c r="M9025" i="1" a="1"/>
  <c r="M9025" i="1"/>
  <c r="M9026" i="1" a="1"/>
  <c r="M9026" i="1" s="1"/>
  <c r="M9027" i="1" a="1"/>
  <c r="M9027" i="1" s="1"/>
  <c r="M9028" i="1" a="1"/>
  <c r="M9028" i="1" s="1"/>
  <c r="M9029" i="1" a="1"/>
  <c r="M9029" i="1" s="1"/>
  <c r="M9030" i="1" a="1"/>
  <c r="M9030" i="1"/>
  <c r="M9031" i="1" a="1"/>
  <c r="M9031" i="1" s="1"/>
  <c r="M9032" i="1" a="1"/>
  <c r="M9032" i="1" s="1"/>
  <c r="M9033" i="1" a="1"/>
  <c r="M9033" i="1"/>
  <c r="M9034" i="1" a="1"/>
  <c r="M9034" i="1" s="1"/>
  <c r="M9035" i="1" a="1"/>
  <c r="M9035" i="1"/>
  <c r="M9036" i="1" a="1"/>
  <c r="M9036" i="1"/>
  <c r="M9037" i="1" a="1"/>
  <c r="M9037" i="1" s="1"/>
  <c r="M9038" i="1" a="1"/>
  <c r="M9038" i="1" s="1"/>
  <c r="M9039" i="1" a="1"/>
  <c r="M9039" i="1" s="1"/>
  <c r="M9040" i="1" a="1"/>
  <c r="M9040" i="1" s="1"/>
  <c r="M9041" i="1" a="1"/>
  <c r="M9041" i="1" s="1"/>
  <c r="M9042" i="1" a="1"/>
  <c r="M9042" i="1" s="1"/>
  <c r="M9043" i="1" a="1"/>
  <c r="M9043" i="1"/>
  <c r="M9044" i="1" a="1"/>
  <c r="M9044" i="1"/>
  <c r="M9045" i="1" a="1"/>
  <c r="M9045" i="1" s="1"/>
  <c r="M9046" i="1" a="1"/>
  <c r="M9046" i="1" s="1"/>
  <c r="M9047" i="1" a="1"/>
  <c r="M9047" i="1" s="1"/>
  <c r="M9048" i="1" a="1"/>
  <c r="M9048" i="1" s="1"/>
  <c r="M9049" i="1" a="1"/>
  <c r="M9049" i="1" s="1"/>
  <c r="M9050" i="1" a="1"/>
  <c r="M9050" i="1" s="1"/>
  <c r="M9051" i="1" a="1"/>
  <c r="M9051" i="1" s="1"/>
  <c r="M9052" i="1" a="1"/>
  <c r="M9052" i="1" s="1"/>
  <c r="M9053" i="1" a="1"/>
  <c r="M9053" i="1" s="1"/>
  <c r="M9054" i="1" a="1"/>
  <c r="M9054" i="1" s="1"/>
  <c r="M9055" i="1" a="1"/>
  <c r="M9055" i="1"/>
  <c r="M9056" i="1" a="1"/>
  <c r="M9056" i="1"/>
  <c r="M9057" i="1" a="1"/>
  <c r="M9057" i="1" s="1"/>
  <c r="M9058" i="1" a="1"/>
  <c r="M9058" i="1"/>
  <c r="M9059" i="1" a="1"/>
  <c r="M9059" i="1" s="1"/>
  <c r="M9060" i="1" a="1"/>
  <c r="M9060" i="1" s="1"/>
  <c r="M9061" i="1" a="1"/>
  <c r="M9061" i="1" s="1"/>
  <c r="M9062" i="1" a="1"/>
  <c r="M9062" i="1" s="1"/>
  <c r="M9063" i="1" a="1"/>
  <c r="M9063" i="1" s="1"/>
  <c r="M9064" i="1" a="1"/>
  <c r="M9064" i="1" s="1"/>
  <c r="M9065" i="1" a="1"/>
  <c r="M9065" i="1" s="1"/>
  <c r="M9066" i="1" a="1"/>
  <c r="M9066" i="1"/>
  <c r="M9067" i="1" a="1"/>
  <c r="M9067" i="1" s="1"/>
  <c r="M9068" i="1" a="1"/>
  <c r="M9068" i="1"/>
  <c r="M9069" i="1" a="1"/>
  <c r="M9069" i="1"/>
  <c r="M9070" i="1" a="1"/>
  <c r="M9070" i="1" s="1"/>
  <c r="M9071" i="1" a="1"/>
  <c r="M9071" i="1" s="1"/>
  <c r="M9072" i="1" a="1"/>
  <c r="M9072" i="1" s="1"/>
  <c r="M9073" i="1" a="1"/>
  <c r="M9073" i="1" s="1"/>
  <c r="M9074" i="1" a="1"/>
  <c r="M9074" i="1" s="1"/>
  <c r="M9075" i="1" a="1"/>
  <c r="M9075" i="1" s="1"/>
  <c r="M9076" i="1" a="1"/>
  <c r="M9076" i="1"/>
  <c r="M9077" i="1" a="1"/>
  <c r="M9077" i="1"/>
  <c r="M9078" i="1" a="1"/>
  <c r="M9078" i="1" s="1"/>
  <c r="M9079" i="1" a="1"/>
  <c r="M9079" i="1" s="1"/>
  <c r="M9080" i="1" a="1"/>
  <c r="M9080" i="1" s="1"/>
  <c r="M9081" i="1" a="1"/>
  <c r="M9081" i="1" s="1"/>
  <c r="M9082" i="1" a="1"/>
  <c r="M9082" i="1"/>
  <c r="M9083" i="1" a="1"/>
  <c r="M9083" i="1" s="1"/>
  <c r="M9084" i="1" a="1"/>
  <c r="M9084" i="1"/>
  <c r="M9085" i="1" a="1"/>
  <c r="M9085" i="1" s="1"/>
  <c r="M9086" i="1" a="1"/>
  <c r="M9086" i="1" s="1"/>
  <c r="M9087" i="1" a="1"/>
  <c r="M9087" i="1" s="1"/>
  <c r="M9088" i="1" a="1"/>
  <c r="M9088" i="1"/>
  <c r="M9089" i="1" a="1"/>
  <c r="M9089" i="1" s="1"/>
  <c r="M9090" i="1" a="1"/>
  <c r="M9090" i="1" s="1"/>
  <c r="M9091" i="1" a="1"/>
  <c r="M9091" i="1"/>
  <c r="M9092" i="1" a="1"/>
  <c r="M9092" i="1" s="1"/>
  <c r="M9093" i="1" a="1"/>
  <c r="M9093" i="1" s="1"/>
  <c r="M9094" i="1" a="1"/>
  <c r="M9094" i="1" s="1"/>
  <c r="M9095" i="1" a="1"/>
  <c r="M9095" i="1" s="1"/>
  <c r="M9096" i="1" a="1"/>
  <c r="M9096" i="1" s="1"/>
  <c r="M9097" i="1" a="1"/>
  <c r="M9097" i="1" s="1"/>
  <c r="M9098" i="1" a="1"/>
  <c r="M9098" i="1" s="1"/>
  <c r="M9099" i="1" a="1"/>
  <c r="M9099" i="1" s="1"/>
  <c r="M9100" i="1" a="1"/>
  <c r="M9100" i="1" s="1"/>
  <c r="M9101" i="1" a="1"/>
  <c r="M9101" i="1" s="1"/>
  <c r="M9102" i="1" a="1"/>
  <c r="M9102" i="1"/>
  <c r="M9103" i="1" a="1"/>
  <c r="M9103" i="1" s="1"/>
  <c r="M9104" i="1" a="1"/>
  <c r="M9104" i="1" s="1"/>
  <c r="M9105" i="1" a="1"/>
  <c r="M9105" i="1" s="1"/>
  <c r="M9106" i="1" a="1"/>
  <c r="M9106" i="1" s="1"/>
  <c r="M9107" i="1" a="1"/>
  <c r="M9107" i="1"/>
  <c r="M9108" i="1" a="1"/>
  <c r="M9108" i="1" s="1"/>
  <c r="M9109" i="1" a="1"/>
  <c r="M9109" i="1"/>
  <c r="M9110" i="1" a="1"/>
  <c r="M9110" i="1"/>
  <c r="M9111" i="1" a="1"/>
  <c r="M9111" i="1" s="1"/>
  <c r="M9112" i="1" a="1"/>
  <c r="M9112" i="1" s="1"/>
  <c r="M9113" i="1" a="1"/>
  <c r="M9113" i="1" s="1"/>
  <c r="M9114" i="1" a="1"/>
  <c r="M9114" i="1" s="1"/>
  <c r="M9115" i="1" a="1"/>
  <c r="M9115" i="1"/>
  <c r="M9116" i="1" a="1"/>
  <c r="M9116" i="1" s="1"/>
  <c r="M9117" i="1" a="1"/>
  <c r="M9117" i="1"/>
  <c r="M9118" i="1" a="1"/>
  <c r="M9118" i="1" s="1"/>
  <c r="M9119" i="1" a="1"/>
  <c r="M9119" i="1" s="1"/>
  <c r="M9120" i="1" a="1"/>
  <c r="M9120" i="1" s="1"/>
  <c r="M9121" i="1" a="1"/>
  <c r="M9121" i="1" s="1"/>
  <c r="M9122" i="1" a="1"/>
  <c r="M9122" i="1" s="1"/>
  <c r="M9123" i="1" a="1"/>
  <c r="M9123" i="1" s="1"/>
  <c r="M9124" i="1" a="1"/>
  <c r="M9124" i="1" s="1"/>
  <c r="M9125" i="1" a="1"/>
  <c r="M9125" i="1" s="1"/>
  <c r="M9126" i="1" a="1"/>
  <c r="M9126" i="1" s="1"/>
  <c r="M9127" i="1" a="1"/>
  <c r="M9127" i="1" s="1"/>
  <c r="M9128" i="1" a="1"/>
  <c r="M9128" i="1" s="1"/>
  <c r="M9129" i="1" a="1"/>
  <c r="M9129" i="1" s="1"/>
  <c r="M9130" i="1" a="1"/>
  <c r="M9130" i="1" s="1"/>
  <c r="M9131" i="1" a="1"/>
  <c r="M9131" i="1"/>
  <c r="M9132" i="1" a="1"/>
  <c r="M9132" i="1" s="1"/>
  <c r="M9133" i="1" a="1"/>
  <c r="M9133" i="1" s="1"/>
  <c r="M9134" i="1" a="1"/>
  <c r="M9134" i="1" s="1"/>
  <c r="M9135" i="1" a="1"/>
  <c r="M9135" i="1"/>
  <c r="M9136" i="1" a="1"/>
  <c r="M9136" i="1" s="1"/>
  <c r="M9137" i="1" a="1"/>
  <c r="M9137" i="1" s="1"/>
  <c r="M9138" i="1" a="1"/>
  <c r="M9138" i="1" s="1"/>
  <c r="M9139" i="1" a="1"/>
  <c r="M9139" i="1" s="1"/>
  <c r="M9140" i="1" a="1"/>
  <c r="M9140" i="1"/>
  <c r="M9141" i="1" a="1"/>
  <c r="M9141" i="1" s="1"/>
  <c r="M9142" i="1" a="1"/>
  <c r="M9142" i="1"/>
  <c r="M9143" i="1" a="1"/>
  <c r="M9143" i="1"/>
  <c r="M9144" i="1" a="1"/>
  <c r="M9144" i="1" s="1"/>
  <c r="M9145" i="1" a="1"/>
  <c r="M9145" i="1" s="1"/>
  <c r="M9146" i="1" a="1"/>
  <c r="M9146" i="1" s="1"/>
  <c r="M9147" i="1" a="1"/>
  <c r="M9147" i="1" s="1"/>
  <c r="M9148" i="1" a="1"/>
  <c r="M9148" i="1" s="1"/>
  <c r="M9149" i="1" a="1"/>
  <c r="M9149" i="1" s="1"/>
  <c r="M9150" i="1" a="1"/>
  <c r="M9150" i="1"/>
  <c r="M9151" i="1" a="1"/>
  <c r="M9151" i="1" s="1"/>
  <c r="M9152" i="1" a="1"/>
  <c r="M9152" i="1" s="1"/>
  <c r="M9153" i="1" a="1"/>
  <c r="M9153" i="1" s="1"/>
  <c r="M9154" i="1" a="1"/>
  <c r="M9154" i="1" s="1"/>
  <c r="M9155" i="1" a="1"/>
  <c r="M9155" i="1" s="1"/>
  <c r="M9156" i="1" a="1"/>
  <c r="M9156" i="1" s="1"/>
  <c r="M9157" i="1" a="1"/>
  <c r="M9157" i="1" s="1"/>
  <c r="M9158" i="1" a="1"/>
  <c r="M9158" i="1" s="1"/>
  <c r="M9159" i="1" a="1"/>
  <c r="M9159" i="1" s="1"/>
  <c r="M9160" i="1" a="1"/>
  <c r="M9160" i="1" s="1"/>
  <c r="M9161" i="1" a="1"/>
  <c r="M9161" i="1" s="1"/>
  <c r="M9162" i="1" a="1"/>
  <c r="M9162" i="1" s="1"/>
  <c r="M9163" i="1" a="1"/>
  <c r="M9163" i="1" s="1"/>
  <c r="M9164" i="1" a="1"/>
  <c r="M9164" i="1"/>
  <c r="M9165" i="1" a="1"/>
  <c r="M9165" i="1" s="1"/>
  <c r="M9166" i="1" a="1"/>
  <c r="M9166" i="1" s="1"/>
  <c r="M9167" i="1" a="1"/>
  <c r="M9167" i="1" s="1"/>
  <c r="M9168" i="1" a="1"/>
  <c r="M9168" i="1"/>
  <c r="M9169" i="1" a="1"/>
  <c r="M9169" i="1" s="1"/>
  <c r="M9170" i="1" a="1"/>
  <c r="M9170" i="1" s="1"/>
  <c r="M9171" i="1" a="1"/>
  <c r="M9171" i="1" s="1"/>
  <c r="M9172" i="1" a="1"/>
  <c r="M9172" i="1" s="1"/>
  <c r="M9173" i="1" a="1"/>
  <c r="M9173" i="1" s="1"/>
  <c r="M9174" i="1" a="1"/>
  <c r="M9174" i="1" s="1"/>
  <c r="M9175" i="1" a="1"/>
  <c r="M9175" i="1"/>
  <c r="M9176" i="1" a="1"/>
  <c r="M9176" i="1" s="1"/>
  <c r="M9177" i="1" a="1"/>
  <c r="M9177" i="1" s="1"/>
  <c r="M9178" i="1" a="1"/>
  <c r="M9178" i="1" s="1"/>
  <c r="M9179" i="1" a="1"/>
  <c r="M9179" i="1" s="1"/>
  <c r="M9180" i="1" a="1"/>
  <c r="M9180" i="1"/>
  <c r="M9181" i="1" a="1"/>
  <c r="M9181" i="1" s="1"/>
  <c r="M9182" i="1" a="1"/>
  <c r="M9182" i="1" s="1"/>
  <c r="M9183" i="1" a="1"/>
  <c r="M9183" i="1"/>
  <c r="M9184" i="1" a="1"/>
  <c r="M9184" i="1" s="1"/>
  <c r="M9185" i="1" a="1"/>
  <c r="M9185" i="1" s="1"/>
  <c r="M9186" i="1" a="1"/>
  <c r="M9186" i="1" s="1"/>
  <c r="M9187" i="1" a="1"/>
  <c r="M9187" i="1" s="1"/>
  <c r="M9188" i="1" a="1"/>
  <c r="M9188" i="1" s="1"/>
  <c r="M9189" i="1" a="1"/>
  <c r="M9189" i="1" s="1"/>
  <c r="M9190" i="1" a="1"/>
  <c r="M9190" i="1" s="1"/>
  <c r="M9191" i="1" a="1"/>
  <c r="M9191" i="1" s="1"/>
  <c r="M9192" i="1" a="1"/>
  <c r="M9192" i="1" s="1"/>
  <c r="M9193" i="1" a="1"/>
  <c r="M9193" i="1" s="1"/>
  <c r="M9194" i="1" a="1"/>
  <c r="M9194" i="1" s="1"/>
  <c r="M9195" i="1" a="1"/>
  <c r="M9195" i="1" s="1"/>
  <c r="M9196" i="1" a="1"/>
  <c r="M9196" i="1" s="1"/>
  <c r="M9197" i="1" a="1"/>
  <c r="M9197" i="1" s="1"/>
  <c r="M9198" i="1" a="1"/>
  <c r="M9198" i="1" s="1"/>
  <c r="M9199" i="1" a="1"/>
  <c r="M9199" i="1"/>
  <c r="M9200" i="1" a="1"/>
  <c r="M9200" i="1" s="1"/>
  <c r="M9201" i="1" a="1"/>
  <c r="M9201" i="1" s="1"/>
  <c r="M9202" i="1" a="1"/>
  <c r="M9202" i="1" s="1"/>
  <c r="M9203" i="1" a="1"/>
  <c r="M9203" i="1" s="1"/>
  <c r="M9204" i="1" a="1"/>
  <c r="M9204" i="1" s="1"/>
  <c r="M9205" i="1" a="1"/>
  <c r="M9205" i="1" s="1"/>
  <c r="M9206" i="1" a="1"/>
  <c r="M9206" i="1" s="1"/>
  <c r="M9207" i="1" a="1"/>
  <c r="M9207" i="1" s="1"/>
  <c r="M9208" i="1" a="1"/>
  <c r="M9208" i="1" s="1"/>
  <c r="M9209" i="1" a="1"/>
  <c r="M9209" i="1" s="1"/>
  <c r="M9210" i="1" a="1"/>
  <c r="M9210" i="1" s="1"/>
  <c r="M9211" i="1" a="1"/>
  <c r="M9211" i="1" s="1"/>
  <c r="M9212" i="1" a="1"/>
  <c r="M9212" i="1" s="1"/>
  <c r="M9213" i="1" a="1"/>
  <c r="M9213" i="1" s="1"/>
  <c r="M9214" i="1" a="1"/>
  <c r="M9214" i="1" s="1"/>
  <c r="M9215" i="1" a="1"/>
  <c r="M9215" i="1" s="1"/>
  <c r="M9216" i="1" a="1"/>
  <c r="M9216" i="1" s="1"/>
  <c r="M9217" i="1" a="1"/>
  <c r="M9217" i="1" s="1"/>
  <c r="M9218" i="1" a="1"/>
  <c r="M9218" i="1" s="1"/>
  <c r="M9219" i="1" a="1"/>
  <c r="M9219" i="1" s="1"/>
  <c r="M9220" i="1" a="1"/>
  <c r="M9220" i="1" s="1"/>
  <c r="M9221" i="1" a="1"/>
  <c r="M9221" i="1" s="1"/>
  <c r="M9222" i="1" a="1"/>
  <c r="M9222" i="1" s="1"/>
  <c r="M9223" i="1" a="1"/>
  <c r="M9223" i="1" s="1"/>
  <c r="M9224" i="1" a="1"/>
  <c r="M9224" i="1" s="1"/>
  <c r="M9225" i="1" a="1"/>
  <c r="M9225" i="1" s="1"/>
  <c r="M9226" i="1" a="1"/>
  <c r="M9226" i="1" s="1"/>
  <c r="M9227" i="1" a="1"/>
  <c r="M9227" i="1" s="1"/>
  <c r="M9228" i="1" a="1"/>
  <c r="M9228" i="1" s="1"/>
  <c r="M9229" i="1" a="1"/>
  <c r="M9229" i="1" s="1"/>
  <c r="M9230" i="1" a="1"/>
  <c r="M9230" i="1" s="1"/>
  <c r="M9231" i="1" a="1"/>
  <c r="M9231" i="1" s="1"/>
  <c r="M9232" i="1" a="1"/>
  <c r="M9232" i="1" s="1"/>
  <c r="M9233" i="1" a="1"/>
  <c r="M9233" i="1" s="1"/>
  <c r="M9234" i="1" a="1"/>
  <c r="M9234" i="1" s="1"/>
  <c r="M9235" i="1" a="1"/>
  <c r="M9235" i="1" s="1"/>
  <c r="M9236" i="1" a="1"/>
  <c r="M9236" i="1" s="1"/>
  <c r="M9237" i="1" a="1"/>
  <c r="M9237" i="1" s="1"/>
  <c r="M9238" i="1" a="1"/>
  <c r="M9238" i="1" s="1"/>
  <c r="M9239" i="1" a="1"/>
  <c r="M9239" i="1" s="1"/>
  <c r="M9240" i="1" a="1"/>
  <c r="M9240" i="1" s="1"/>
  <c r="M9241" i="1" a="1"/>
  <c r="M9241" i="1" s="1"/>
  <c r="M9242" i="1" a="1"/>
  <c r="M9242" i="1" s="1"/>
  <c r="M9243" i="1" a="1"/>
  <c r="M9243" i="1" s="1"/>
  <c r="M9244" i="1" a="1"/>
  <c r="M9244" i="1" s="1"/>
  <c r="M9245" i="1" a="1"/>
  <c r="M9245" i="1" s="1"/>
  <c r="M9246" i="1" a="1"/>
  <c r="M9246" i="1" s="1"/>
  <c r="M9247" i="1" a="1"/>
  <c r="M9247" i="1" s="1"/>
  <c r="M9248" i="1" a="1"/>
  <c r="M9248" i="1" s="1"/>
  <c r="M9249" i="1" a="1"/>
  <c r="M9249" i="1" s="1"/>
  <c r="M9250" i="1" a="1"/>
  <c r="M9250" i="1" s="1"/>
  <c r="M9251" i="1" a="1"/>
  <c r="M9251" i="1" s="1"/>
  <c r="M9252" i="1" a="1"/>
  <c r="M9252" i="1" s="1"/>
  <c r="M9253" i="1" a="1"/>
  <c r="M9253" i="1" s="1"/>
  <c r="M9254" i="1" a="1"/>
  <c r="M9254" i="1" s="1"/>
  <c r="M9255" i="1" a="1"/>
  <c r="M9255" i="1" s="1"/>
  <c r="M9256" i="1" a="1"/>
  <c r="M9256" i="1" s="1"/>
  <c r="M9257" i="1" a="1"/>
  <c r="M9257" i="1" s="1"/>
  <c r="M9258" i="1" a="1"/>
  <c r="M9258" i="1" s="1"/>
  <c r="M9259" i="1" a="1"/>
  <c r="M9259" i="1" s="1"/>
  <c r="M9260" i="1" a="1"/>
  <c r="M9260" i="1" s="1"/>
  <c r="M9261" i="1" a="1"/>
  <c r="M9261" i="1" s="1"/>
  <c r="M9262" i="1" a="1"/>
  <c r="M9262" i="1" s="1"/>
  <c r="M9263" i="1" a="1"/>
  <c r="M9263" i="1" s="1"/>
  <c r="M9264" i="1" a="1"/>
  <c r="M9264" i="1" s="1"/>
  <c r="M9265" i="1" a="1"/>
  <c r="M9265" i="1" s="1"/>
  <c r="M9266" i="1" a="1"/>
  <c r="M9266" i="1" s="1"/>
  <c r="M9267" i="1" a="1"/>
  <c r="M9267" i="1" s="1"/>
  <c r="M9268" i="1" a="1"/>
  <c r="M9268" i="1" s="1"/>
  <c r="M9269" i="1" a="1"/>
  <c r="M9269" i="1" s="1"/>
  <c r="M9270" i="1" a="1"/>
  <c r="M9270" i="1" s="1"/>
  <c r="M9271" i="1" a="1"/>
  <c r="M9271" i="1" s="1"/>
  <c r="M9272" i="1" a="1"/>
  <c r="M9272" i="1" s="1"/>
  <c r="M9273" i="1" a="1"/>
  <c r="M9273" i="1" s="1"/>
  <c r="M9274" i="1" a="1"/>
  <c r="M9274" i="1" s="1"/>
  <c r="M9275" i="1" a="1"/>
  <c r="M9275" i="1" s="1"/>
  <c r="M9276" i="1" a="1"/>
  <c r="M9276" i="1" s="1"/>
  <c r="M9277" i="1" a="1"/>
  <c r="M9277" i="1" s="1"/>
  <c r="M9278" i="1" a="1"/>
  <c r="M9278" i="1" s="1"/>
  <c r="M9279" i="1" a="1"/>
  <c r="M9279" i="1" s="1"/>
  <c r="M9280" i="1" a="1"/>
  <c r="M9280" i="1" s="1"/>
  <c r="M9281" i="1" a="1"/>
  <c r="M9281" i="1" s="1"/>
  <c r="M9282" i="1" a="1"/>
  <c r="M9282" i="1" s="1"/>
  <c r="M9283" i="1" a="1"/>
  <c r="M9283" i="1" s="1"/>
  <c r="M9284" i="1" a="1"/>
  <c r="M9284" i="1" s="1"/>
  <c r="M9285" i="1" a="1"/>
  <c r="M9285" i="1" s="1"/>
  <c r="M9286" i="1" a="1"/>
  <c r="M9286" i="1" s="1"/>
  <c r="M9287" i="1" a="1"/>
  <c r="M9287" i="1" s="1"/>
  <c r="M9288" i="1" a="1"/>
  <c r="M9288" i="1" s="1"/>
  <c r="M9289" i="1" a="1"/>
  <c r="M9289" i="1" s="1"/>
  <c r="M9290" i="1" a="1"/>
  <c r="M9290" i="1" s="1"/>
  <c r="M9291" i="1" a="1"/>
  <c r="M9291" i="1" s="1"/>
  <c r="M9292" i="1" a="1"/>
  <c r="M9292" i="1" s="1"/>
  <c r="M9293" i="1" a="1"/>
  <c r="M9293" i="1" s="1"/>
  <c r="M9294" i="1" a="1"/>
  <c r="M9294" i="1" s="1"/>
  <c r="M9295" i="1" a="1"/>
  <c r="M9295" i="1" s="1"/>
  <c r="M9296" i="1" a="1"/>
  <c r="M9296" i="1" s="1"/>
  <c r="M9297" i="1" a="1"/>
  <c r="M9297" i="1" s="1"/>
  <c r="M9298" i="1" a="1"/>
  <c r="M9298" i="1" s="1"/>
  <c r="M9299" i="1" a="1"/>
  <c r="M9299" i="1" s="1"/>
  <c r="M9300" i="1" a="1"/>
  <c r="M9300" i="1" s="1"/>
  <c r="M9301" i="1" a="1"/>
  <c r="M9301" i="1" s="1"/>
  <c r="M9302" i="1" a="1"/>
  <c r="M9302" i="1" s="1"/>
  <c r="M9303" i="1" a="1"/>
  <c r="M9303" i="1" s="1"/>
  <c r="M9304" i="1" a="1"/>
  <c r="M9304" i="1" s="1"/>
  <c r="M9305" i="1" a="1"/>
  <c r="M9305" i="1" s="1"/>
  <c r="M9306" i="1" a="1"/>
  <c r="M9306" i="1" s="1"/>
  <c r="M9307" i="1" a="1"/>
  <c r="M9307" i="1" s="1"/>
  <c r="M9308" i="1" a="1"/>
  <c r="M9308" i="1" s="1"/>
  <c r="M9309" i="1" a="1"/>
  <c r="M9309" i="1" s="1"/>
  <c r="M9310" i="1" a="1"/>
  <c r="M9310" i="1" s="1"/>
  <c r="M9311" i="1" a="1"/>
  <c r="M9311" i="1" s="1"/>
  <c r="M9312" i="1" a="1"/>
  <c r="M9312" i="1" s="1"/>
  <c r="M9313" i="1" a="1"/>
  <c r="M9313" i="1" s="1"/>
  <c r="M9314" i="1" a="1"/>
  <c r="M9314" i="1" s="1"/>
  <c r="M9315" i="1" a="1"/>
  <c r="M9315" i="1" s="1"/>
  <c r="M9316" i="1" a="1"/>
  <c r="M9316" i="1" s="1"/>
  <c r="M9317" i="1" a="1"/>
  <c r="M9317" i="1" s="1"/>
  <c r="M9318" i="1" a="1"/>
  <c r="M9318" i="1" s="1"/>
  <c r="M9319" i="1" a="1"/>
  <c r="M9319" i="1" s="1"/>
  <c r="M9320" i="1" a="1"/>
  <c r="M9320" i="1" s="1"/>
  <c r="M9321" i="1" a="1"/>
  <c r="M9321" i="1" s="1"/>
  <c r="M9322" i="1" a="1"/>
  <c r="M9322" i="1" s="1"/>
  <c r="M9323" i="1" a="1"/>
  <c r="M9323" i="1" s="1"/>
  <c r="M9324" i="1" a="1"/>
  <c r="M9324" i="1" s="1"/>
  <c r="M9325" i="1" a="1"/>
  <c r="M9325" i="1" s="1"/>
  <c r="M9326" i="1" a="1"/>
  <c r="M9326" i="1" s="1"/>
  <c r="M9327" i="1" a="1"/>
  <c r="M9327" i="1" s="1"/>
  <c r="M9328" i="1" a="1"/>
  <c r="M9328" i="1" s="1"/>
  <c r="M9329" i="1" a="1"/>
  <c r="M9329" i="1" s="1"/>
  <c r="M9330" i="1" a="1"/>
  <c r="M9330" i="1" s="1"/>
  <c r="M9331" i="1" a="1"/>
  <c r="M9331" i="1" s="1"/>
  <c r="M9332" i="1" a="1"/>
  <c r="M9332" i="1" s="1"/>
  <c r="M9333" i="1" a="1"/>
  <c r="M9333" i="1" s="1"/>
  <c r="M9334" i="1" a="1"/>
  <c r="M9334" i="1" s="1"/>
  <c r="M9335" i="1" a="1"/>
  <c r="M9335" i="1" s="1"/>
  <c r="M9336" i="1" a="1"/>
  <c r="M9336" i="1" s="1"/>
  <c r="M9337" i="1" a="1"/>
  <c r="M9337" i="1" s="1"/>
  <c r="M9338" i="1" a="1"/>
  <c r="M9338" i="1" s="1"/>
  <c r="M9339" i="1" a="1"/>
  <c r="M9339" i="1" s="1"/>
  <c r="M9340" i="1" a="1"/>
  <c r="M9340" i="1" s="1"/>
  <c r="M9341" i="1" a="1"/>
  <c r="M9341" i="1" s="1"/>
  <c r="M9342" i="1" a="1"/>
  <c r="M9342" i="1" s="1"/>
  <c r="M9343" i="1" a="1"/>
  <c r="M9343" i="1" s="1"/>
  <c r="M9344" i="1" a="1"/>
  <c r="M9344" i="1" s="1"/>
  <c r="M9345" i="1" a="1"/>
  <c r="M9345" i="1" s="1"/>
  <c r="M9346" i="1" a="1"/>
  <c r="M9346" i="1" s="1"/>
  <c r="M9347" i="1" a="1"/>
  <c r="M9347" i="1" s="1"/>
  <c r="M9348" i="1" a="1"/>
  <c r="M9348" i="1" s="1"/>
  <c r="M9349" i="1" a="1"/>
  <c r="M9349" i="1" s="1"/>
  <c r="M9350" i="1" a="1"/>
  <c r="M9350" i="1" s="1"/>
  <c r="M9351" i="1" a="1"/>
  <c r="M9351" i="1" s="1"/>
  <c r="M9352" i="1" a="1"/>
  <c r="M9352" i="1" s="1"/>
  <c r="M9353" i="1" a="1"/>
  <c r="M9353" i="1" s="1"/>
  <c r="M9354" i="1" a="1"/>
  <c r="M9354" i="1" s="1"/>
  <c r="M9355" i="1" a="1"/>
  <c r="M9355" i="1" s="1"/>
  <c r="M9356" i="1" a="1"/>
  <c r="M9356" i="1" s="1"/>
  <c r="M9357" i="1" a="1"/>
  <c r="M9357" i="1" s="1"/>
  <c r="M9358" i="1" a="1"/>
  <c r="M9358" i="1" s="1"/>
  <c r="M9359" i="1" a="1"/>
  <c r="M9359" i="1" s="1"/>
  <c r="M9360" i="1" a="1"/>
  <c r="M9360" i="1" s="1"/>
  <c r="M9361" i="1" a="1"/>
  <c r="M9361" i="1" s="1"/>
  <c r="M9362" i="1" a="1"/>
  <c r="M9362" i="1" s="1"/>
  <c r="M9363" i="1" a="1"/>
  <c r="M9363" i="1" s="1"/>
  <c r="M9364" i="1" a="1"/>
  <c r="M9364" i="1" s="1"/>
  <c r="M9365" i="1" a="1"/>
  <c r="M9365" i="1" s="1"/>
  <c r="M9366" i="1" a="1"/>
  <c r="M9366" i="1" s="1"/>
  <c r="M9367" i="1" a="1"/>
  <c r="M9367" i="1" s="1"/>
  <c r="M9368" i="1" a="1"/>
  <c r="M9368" i="1" s="1"/>
  <c r="M9369" i="1" a="1"/>
  <c r="M9369" i="1" s="1"/>
  <c r="M9370" i="1" a="1"/>
  <c r="M9370" i="1" s="1"/>
  <c r="M9371" i="1" a="1"/>
  <c r="M9371" i="1" s="1"/>
  <c r="M9372" i="1" a="1"/>
  <c r="M9372" i="1" s="1"/>
  <c r="M9373" i="1" a="1"/>
  <c r="M9373" i="1" s="1"/>
  <c r="M9374" i="1" a="1"/>
  <c r="M9374" i="1" s="1"/>
  <c r="M9375" i="1" a="1"/>
  <c r="M9375" i="1" s="1"/>
  <c r="M9376" i="1" a="1"/>
  <c r="M9376" i="1" s="1"/>
  <c r="M9377" i="1" a="1"/>
  <c r="M9377" i="1" s="1"/>
  <c r="M9378" i="1" a="1"/>
  <c r="M9378" i="1" s="1"/>
  <c r="M9379" i="1" a="1"/>
  <c r="M9379" i="1" s="1"/>
  <c r="M9380" i="1" a="1"/>
  <c r="M9380" i="1" s="1"/>
  <c r="M9381" i="1" a="1"/>
  <c r="M9381" i="1" s="1"/>
  <c r="M9382" i="1" a="1"/>
  <c r="M9382" i="1" s="1"/>
  <c r="M9383" i="1" a="1"/>
  <c r="M9383" i="1" s="1"/>
  <c r="M9384" i="1" a="1"/>
  <c r="M9384" i="1" s="1"/>
  <c r="M9385" i="1" a="1"/>
  <c r="M9385" i="1" s="1"/>
  <c r="M9386" i="1" a="1"/>
  <c r="M9386" i="1" s="1"/>
  <c r="M9387" i="1" a="1"/>
  <c r="M9387" i="1" s="1"/>
  <c r="M9388" i="1" a="1"/>
  <c r="M9388" i="1" s="1"/>
  <c r="M9389" i="1" a="1"/>
  <c r="M9389" i="1" s="1"/>
  <c r="M9390" i="1" a="1"/>
  <c r="M9390" i="1" s="1"/>
  <c r="M9391" i="1" a="1"/>
  <c r="M9391" i="1" s="1"/>
  <c r="M9392" i="1" a="1"/>
  <c r="M9392" i="1" s="1"/>
  <c r="M9393" i="1" a="1"/>
  <c r="M9393" i="1" s="1"/>
  <c r="M9394" i="1" a="1"/>
  <c r="M9394" i="1" s="1"/>
  <c r="M9395" i="1" a="1"/>
  <c r="M9395" i="1" s="1"/>
  <c r="M9396" i="1" a="1"/>
  <c r="M9396" i="1" s="1"/>
  <c r="M9397" i="1" a="1"/>
  <c r="M9397" i="1" s="1"/>
  <c r="M9398" i="1" a="1"/>
  <c r="M9398" i="1" s="1"/>
  <c r="M9399" i="1" a="1"/>
  <c r="M9399" i="1" s="1"/>
  <c r="M9400" i="1" a="1"/>
  <c r="M9400" i="1" s="1"/>
  <c r="M9401" i="1" a="1"/>
  <c r="M9401" i="1" s="1"/>
  <c r="M9402" i="1" a="1"/>
  <c r="M9402" i="1" s="1"/>
  <c r="M9403" i="1" a="1"/>
  <c r="M9403" i="1" s="1"/>
  <c r="M9404" i="1" a="1"/>
  <c r="M9404" i="1" s="1"/>
  <c r="M9405" i="1" a="1"/>
  <c r="M9405" i="1" s="1"/>
  <c r="M9406" i="1" a="1"/>
  <c r="M9406" i="1" s="1"/>
  <c r="M9407" i="1" a="1"/>
  <c r="M9407" i="1" s="1"/>
  <c r="M9408" i="1" a="1"/>
  <c r="M9408" i="1" s="1"/>
  <c r="M9409" i="1" a="1"/>
  <c r="M9409" i="1" s="1"/>
  <c r="M9410" i="1" a="1"/>
  <c r="M9410" i="1" s="1"/>
  <c r="M9411" i="1" a="1"/>
  <c r="M9411" i="1" s="1"/>
  <c r="M9412" i="1" a="1"/>
  <c r="M9412" i="1" s="1"/>
  <c r="M9413" i="1" a="1"/>
  <c r="M9413" i="1" s="1"/>
  <c r="M9414" i="1" a="1"/>
  <c r="M9414" i="1" s="1"/>
  <c r="M9415" i="1" a="1"/>
  <c r="M9415" i="1" s="1"/>
  <c r="M9416" i="1" a="1"/>
  <c r="M9416" i="1" s="1"/>
  <c r="M9417" i="1" a="1"/>
  <c r="M9417" i="1" s="1"/>
  <c r="M9418" i="1" a="1"/>
  <c r="M9418" i="1" s="1"/>
  <c r="M9419" i="1" a="1"/>
  <c r="M9419" i="1" s="1"/>
  <c r="M9420" i="1" a="1"/>
  <c r="M9420" i="1" s="1"/>
  <c r="M9421" i="1" a="1"/>
  <c r="M9421" i="1" s="1"/>
  <c r="M9422" i="1" a="1"/>
  <c r="M9422" i="1" s="1"/>
  <c r="M9423" i="1" a="1"/>
  <c r="M9423" i="1" s="1"/>
  <c r="M9424" i="1" a="1"/>
  <c r="M9424" i="1" s="1"/>
  <c r="M9425" i="1" a="1"/>
  <c r="M9425" i="1" s="1"/>
  <c r="M9426" i="1" a="1"/>
  <c r="M9426" i="1" s="1"/>
  <c r="M9427" i="1" a="1"/>
  <c r="M9427" i="1" s="1"/>
  <c r="M9428" i="1" a="1"/>
  <c r="M9428" i="1" s="1"/>
  <c r="M9429" i="1" a="1"/>
  <c r="M9429" i="1" s="1"/>
  <c r="M9430" i="1" a="1"/>
  <c r="M9430" i="1" s="1"/>
  <c r="M9431" i="1" a="1"/>
  <c r="M9431" i="1" s="1"/>
  <c r="M9432" i="1" a="1"/>
  <c r="M9432" i="1" s="1"/>
  <c r="M9433" i="1" a="1"/>
  <c r="M9433" i="1" s="1"/>
  <c r="M9434" i="1" a="1"/>
  <c r="M9434" i="1" s="1"/>
  <c r="M9435" i="1" a="1"/>
  <c r="M9435" i="1" s="1"/>
  <c r="M9436" i="1" a="1"/>
  <c r="M9436" i="1" s="1"/>
  <c r="M9437" i="1" a="1"/>
  <c r="M9437" i="1" s="1"/>
  <c r="M9438" i="1" a="1"/>
  <c r="M9438" i="1" s="1"/>
  <c r="M9439" i="1" a="1"/>
  <c r="M9439" i="1" s="1"/>
  <c r="M9440" i="1" a="1"/>
  <c r="M9440" i="1" s="1"/>
  <c r="M9441" i="1" a="1"/>
  <c r="M9441" i="1" s="1"/>
  <c r="M9442" i="1" a="1"/>
  <c r="M9442" i="1" s="1"/>
  <c r="M9443" i="1" a="1"/>
  <c r="M9443" i="1" s="1"/>
  <c r="M9444" i="1" a="1"/>
  <c r="M9444" i="1" s="1"/>
  <c r="M9445" i="1" a="1"/>
  <c r="M9445" i="1" s="1"/>
  <c r="M9446" i="1" a="1"/>
  <c r="M9446" i="1" s="1"/>
  <c r="M9447" i="1" a="1"/>
  <c r="M9447" i="1" s="1"/>
  <c r="M9448" i="1" a="1"/>
  <c r="M9448" i="1" s="1"/>
  <c r="M9449" i="1" a="1"/>
  <c r="M9449" i="1" s="1"/>
  <c r="M9450" i="1" a="1"/>
  <c r="M9450" i="1" s="1"/>
  <c r="M9451" i="1" a="1"/>
  <c r="M9451" i="1" s="1"/>
  <c r="M9452" i="1" a="1"/>
  <c r="M9452" i="1" s="1"/>
  <c r="M9453" i="1" a="1"/>
  <c r="M9453" i="1" s="1"/>
  <c r="M9454" i="1" a="1"/>
  <c r="M9454" i="1" s="1"/>
  <c r="M9455" i="1" a="1"/>
  <c r="M9455" i="1" s="1"/>
  <c r="M9456" i="1" a="1"/>
  <c r="M9456" i="1" s="1"/>
  <c r="M9457" i="1" a="1"/>
  <c r="M9457" i="1" s="1"/>
  <c r="M9458" i="1" a="1"/>
  <c r="M9458" i="1" s="1"/>
  <c r="M9459" i="1" a="1"/>
  <c r="M9459" i="1" s="1"/>
  <c r="M9460" i="1" a="1"/>
  <c r="M9460" i="1" s="1"/>
  <c r="M9461" i="1" a="1"/>
  <c r="M9461" i="1" s="1"/>
  <c r="M9462" i="1" a="1"/>
  <c r="M9462" i="1" s="1"/>
  <c r="M9463" i="1" a="1"/>
  <c r="M9463" i="1" s="1"/>
  <c r="M9464" i="1" a="1"/>
  <c r="M9464" i="1" s="1"/>
  <c r="M9465" i="1" a="1"/>
  <c r="M9465" i="1" s="1"/>
  <c r="M9466" i="1" a="1"/>
  <c r="M9466" i="1" s="1"/>
  <c r="M9467" i="1" a="1"/>
  <c r="M9467" i="1" s="1"/>
  <c r="M9468" i="1" a="1"/>
  <c r="M9468" i="1" s="1"/>
  <c r="M9469" i="1" a="1"/>
  <c r="M9469" i="1" s="1"/>
  <c r="M9470" i="1" a="1"/>
  <c r="M9470" i="1" s="1"/>
  <c r="M9471" i="1" a="1"/>
  <c r="M9471" i="1" s="1"/>
  <c r="M9472" i="1" a="1"/>
  <c r="M9472" i="1" s="1"/>
  <c r="M9473" i="1" a="1"/>
  <c r="M9473" i="1" s="1"/>
  <c r="M9474" i="1" a="1"/>
  <c r="M9474" i="1" s="1"/>
  <c r="M9475" i="1" a="1"/>
  <c r="M9475" i="1" s="1"/>
  <c r="M9476" i="1" a="1"/>
  <c r="M9476" i="1" s="1"/>
  <c r="M9477" i="1" a="1"/>
  <c r="M9477" i="1" s="1"/>
  <c r="M9478" i="1" a="1"/>
  <c r="M9478" i="1" s="1"/>
  <c r="M9479" i="1" a="1"/>
  <c r="M9479" i="1" s="1"/>
  <c r="M9480" i="1" a="1"/>
  <c r="M9480" i="1" s="1"/>
  <c r="M9481" i="1" a="1"/>
  <c r="M9481" i="1" s="1"/>
  <c r="M9482" i="1" a="1"/>
  <c r="M9482" i="1" s="1"/>
  <c r="M9483" i="1" a="1"/>
  <c r="M9483" i="1" s="1"/>
  <c r="M9484" i="1" a="1"/>
  <c r="M9484" i="1" s="1"/>
  <c r="M9485" i="1" a="1"/>
  <c r="M9485" i="1" s="1"/>
  <c r="M9486" i="1" a="1"/>
  <c r="M9486" i="1" s="1"/>
  <c r="M9487" i="1" a="1"/>
  <c r="M9487" i="1" s="1"/>
  <c r="M9488" i="1" a="1"/>
  <c r="M9488" i="1" s="1"/>
  <c r="M9489" i="1" a="1"/>
  <c r="M9489" i="1" s="1"/>
  <c r="M9490" i="1" a="1"/>
  <c r="M9490" i="1" s="1"/>
  <c r="M9491" i="1" a="1"/>
  <c r="M9491" i="1" s="1"/>
  <c r="M9492" i="1" a="1"/>
  <c r="M9492" i="1" s="1"/>
  <c r="M9493" i="1" a="1"/>
  <c r="M9493" i="1" s="1"/>
  <c r="M9494" i="1" a="1"/>
  <c r="M9494" i="1" s="1"/>
  <c r="M9495" i="1" a="1"/>
  <c r="M9495" i="1" s="1"/>
  <c r="M9496" i="1" a="1"/>
  <c r="M9496" i="1" s="1"/>
  <c r="M9497" i="1" a="1"/>
  <c r="M9497" i="1" s="1"/>
  <c r="M9498" i="1" a="1"/>
  <c r="M9498" i="1" s="1"/>
  <c r="M9499" i="1" a="1"/>
  <c r="M9499" i="1" s="1"/>
  <c r="M9500" i="1" a="1"/>
  <c r="M9500" i="1" s="1"/>
  <c r="M9501" i="1" a="1"/>
  <c r="M9501" i="1" s="1"/>
  <c r="M9502" i="1" a="1"/>
  <c r="M9502" i="1" s="1"/>
  <c r="M9503" i="1" a="1"/>
  <c r="M9503" i="1" s="1"/>
  <c r="M9504" i="1" a="1"/>
  <c r="M9504" i="1" s="1"/>
  <c r="M9505" i="1" a="1"/>
  <c r="M9505" i="1" s="1"/>
  <c r="M9506" i="1" a="1"/>
  <c r="M9506" i="1" s="1"/>
  <c r="M9507" i="1" a="1"/>
  <c r="M9507" i="1" s="1"/>
  <c r="M9508" i="1" a="1"/>
  <c r="M9508" i="1" s="1"/>
  <c r="M9509" i="1" a="1"/>
  <c r="M9509" i="1" s="1"/>
  <c r="M9510" i="1" a="1"/>
  <c r="M9510" i="1" s="1"/>
  <c r="M9511" i="1" a="1"/>
  <c r="M9511" i="1" s="1"/>
  <c r="M9512" i="1" a="1"/>
  <c r="M9512" i="1" s="1"/>
  <c r="M9513" i="1" a="1"/>
  <c r="M9513" i="1" s="1"/>
  <c r="M9514" i="1" a="1"/>
  <c r="M9514" i="1" s="1"/>
  <c r="M9515" i="1" a="1"/>
  <c r="M9515" i="1" s="1"/>
  <c r="M9516" i="1" a="1"/>
  <c r="M9516" i="1" s="1"/>
  <c r="M9517" i="1" a="1"/>
  <c r="M9517" i="1" s="1"/>
  <c r="M9518" i="1" a="1"/>
  <c r="M9518" i="1" s="1"/>
  <c r="M9519" i="1" a="1"/>
  <c r="M9519" i="1" s="1"/>
  <c r="M9520" i="1" a="1"/>
  <c r="M9520" i="1" s="1"/>
  <c r="M9521" i="1" a="1"/>
  <c r="M9521" i="1" s="1"/>
  <c r="M9522" i="1" a="1"/>
  <c r="M9522" i="1" s="1"/>
  <c r="M9523" i="1" a="1"/>
  <c r="M9523" i="1" s="1"/>
  <c r="M9524" i="1" a="1"/>
  <c r="M9524" i="1" s="1"/>
  <c r="M9525" i="1" a="1"/>
  <c r="M9525" i="1" s="1"/>
  <c r="M9526" i="1" a="1"/>
  <c r="M9526" i="1" s="1"/>
  <c r="M9527" i="1" a="1"/>
  <c r="M9527" i="1" s="1"/>
  <c r="M9528" i="1" a="1"/>
  <c r="M9528" i="1" s="1"/>
  <c r="M9529" i="1" a="1"/>
  <c r="M9529" i="1" s="1"/>
  <c r="M9530" i="1" a="1"/>
  <c r="M9530" i="1" s="1"/>
  <c r="M9531" i="1" a="1"/>
  <c r="M9531" i="1" s="1"/>
  <c r="M9532" i="1" a="1"/>
  <c r="M9532" i="1" s="1"/>
  <c r="M9533" i="1" a="1"/>
  <c r="M9533" i="1" s="1"/>
  <c r="M9534" i="1" a="1"/>
  <c r="M9534" i="1" s="1"/>
  <c r="M9535" i="1" a="1"/>
  <c r="M9535" i="1" s="1"/>
  <c r="M9536" i="1" a="1"/>
  <c r="M9536" i="1" s="1"/>
  <c r="M9537" i="1" a="1"/>
  <c r="M9537" i="1" s="1"/>
  <c r="M9538" i="1" a="1"/>
  <c r="M9538" i="1" s="1"/>
  <c r="M9539" i="1" a="1"/>
  <c r="M9539" i="1" s="1"/>
  <c r="M9540" i="1" a="1"/>
  <c r="M9540" i="1" s="1"/>
  <c r="M9541" i="1" a="1"/>
  <c r="M9541" i="1" s="1"/>
  <c r="M9542" i="1" a="1"/>
  <c r="M9542" i="1" s="1"/>
  <c r="M9543" i="1" a="1"/>
  <c r="M9543" i="1" s="1"/>
  <c r="M9544" i="1" a="1"/>
  <c r="M9544" i="1" s="1"/>
  <c r="M9545" i="1" a="1"/>
  <c r="M9545" i="1" s="1"/>
  <c r="M9546" i="1" a="1"/>
  <c r="M9546" i="1" s="1"/>
  <c r="M9547" i="1" a="1"/>
  <c r="M9547" i="1" s="1"/>
  <c r="M9548" i="1" a="1"/>
  <c r="M9548" i="1" s="1"/>
  <c r="M9549" i="1" a="1"/>
  <c r="M9549" i="1" s="1"/>
  <c r="M9550" i="1" a="1"/>
  <c r="M9550" i="1" s="1"/>
  <c r="M9551" i="1" a="1"/>
  <c r="M9551" i="1" s="1"/>
  <c r="M9552" i="1" a="1"/>
  <c r="M9552" i="1" s="1"/>
  <c r="M9553" i="1" a="1"/>
  <c r="M9553" i="1" s="1"/>
  <c r="M9554" i="1" a="1"/>
  <c r="M9554" i="1" s="1"/>
  <c r="M9555" i="1" a="1"/>
  <c r="M9555" i="1" s="1"/>
  <c r="M9556" i="1" a="1"/>
  <c r="M9556" i="1" s="1"/>
  <c r="M9557" i="1" a="1"/>
  <c r="M9557" i="1" s="1"/>
  <c r="M9558" i="1" a="1"/>
  <c r="M9558" i="1" s="1"/>
  <c r="M9559" i="1" a="1"/>
  <c r="M9559" i="1" s="1"/>
  <c r="M9560" i="1" a="1"/>
  <c r="M9560" i="1" s="1"/>
  <c r="M9561" i="1" a="1"/>
  <c r="M9561" i="1" s="1"/>
  <c r="M9562" i="1" a="1"/>
  <c r="M9562" i="1" s="1"/>
  <c r="M9563" i="1" a="1"/>
  <c r="M9563" i="1" s="1"/>
  <c r="M9564" i="1" a="1"/>
  <c r="M9564" i="1" s="1"/>
  <c r="M9565" i="1" a="1"/>
  <c r="M9565" i="1" s="1"/>
  <c r="M9566" i="1" a="1"/>
  <c r="M9566" i="1" s="1"/>
  <c r="M9567" i="1" a="1"/>
  <c r="M9567" i="1" s="1"/>
  <c r="M9568" i="1" a="1"/>
  <c r="M9568" i="1" s="1"/>
  <c r="M9569" i="1" a="1"/>
  <c r="M9569" i="1" s="1"/>
  <c r="M9570" i="1" a="1"/>
  <c r="M9570" i="1" s="1"/>
  <c r="M9571" i="1" a="1"/>
  <c r="M9571" i="1" s="1"/>
  <c r="M9572" i="1" a="1"/>
  <c r="M9572" i="1" s="1"/>
  <c r="M9573" i="1" a="1"/>
  <c r="M9573" i="1" s="1"/>
  <c r="M9574" i="1" a="1"/>
  <c r="M9574" i="1" s="1"/>
  <c r="M9575" i="1" a="1"/>
  <c r="M9575" i="1" s="1"/>
  <c r="M9576" i="1" a="1"/>
  <c r="M9576" i="1" s="1"/>
  <c r="M9577" i="1" a="1"/>
  <c r="M9577" i="1" s="1"/>
  <c r="M9578" i="1" a="1"/>
  <c r="M9578" i="1" s="1"/>
  <c r="M9579" i="1" a="1"/>
  <c r="M9579" i="1" s="1"/>
  <c r="M9580" i="1" a="1"/>
  <c r="M9580" i="1" s="1"/>
  <c r="M9581" i="1" a="1"/>
  <c r="M9581" i="1" s="1"/>
  <c r="M9582" i="1" a="1"/>
  <c r="M9582" i="1" s="1"/>
  <c r="M9583" i="1" a="1"/>
  <c r="M9583" i="1" s="1"/>
  <c r="M9584" i="1" a="1"/>
  <c r="M9584" i="1" s="1"/>
  <c r="M9585" i="1" a="1"/>
  <c r="M9585" i="1" s="1"/>
  <c r="M9586" i="1" a="1"/>
  <c r="M9586" i="1" s="1"/>
  <c r="M9587" i="1" a="1"/>
  <c r="M9587" i="1" s="1"/>
  <c r="M9588" i="1" a="1"/>
  <c r="M9588" i="1" s="1"/>
  <c r="M9589" i="1" a="1"/>
  <c r="M9589" i="1" s="1"/>
  <c r="M9590" i="1" a="1"/>
  <c r="M9590" i="1" s="1"/>
  <c r="M9591" i="1" a="1"/>
  <c r="M9591" i="1" s="1"/>
  <c r="M9592" i="1" a="1"/>
  <c r="M9592" i="1" s="1"/>
  <c r="M9593" i="1" a="1"/>
  <c r="M9593" i="1" s="1"/>
  <c r="M9594" i="1" a="1"/>
  <c r="M9594" i="1" s="1"/>
  <c r="M9595" i="1" a="1"/>
  <c r="M9595" i="1" s="1"/>
  <c r="M9596" i="1" a="1"/>
  <c r="M9596" i="1" s="1"/>
  <c r="M9597" i="1" a="1"/>
  <c r="M9597" i="1" s="1"/>
  <c r="M9598" i="1" a="1"/>
  <c r="M9598" i="1" s="1"/>
  <c r="M9599" i="1" a="1"/>
  <c r="M9599" i="1" s="1"/>
  <c r="M9600" i="1" a="1"/>
  <c r="M9600" i="1" s="1"/>
  <c r="M9601" i="1" a="1"/>
  <c r="M9601" i="1" s="1"/>
  <c r="M9602" i="1" a="1"/>
  <c r="M9602" i="1" s="1"/>
  <c r="M9603" i="1" a="1"/>
  <c r="M9603" i="1" s="1"/>
  <c r="M9604" i="1" a="1"/>
  <c r="M9604" i="1" s="1"/>
  <c r="M9605" i="1" a="1"/>
  <c r="M9605" i="1" s="1"/>
  <c r="M9606" i="1" a="1"/>
  <c r="M9606" i="1" s="1"/>
  <c r="M9607" i="1" a="1"/>
  <c r="M9607" i="1" s="1"/>
  <c r="M9608" i="1" a="1"/>
  <c r="M9608" i="1" s="1"/>
  <c r="M9609" i="1" a="1"/>
  <c r="M9609" i="1" s="1"/>
  <c r="M9610" i="1" a="1"/>
  <c r="M9610" i="1" s="1"/>
  <c r="M9611" i="1" a="1"/>
  <c r="M9611" i="1" s="1"/>
  <c r="M9612" i="1" a="1"/>
  <c r="M9612" i="1" s="1"/>
  <c r="M9613" i="1" a="1"/>
  <c r="M9613" i="1" s="1"/>
  <c r="M9614" i="1" a="1"/>
  <c r="M9614" i="1" s="1"/>
  <c r="M9615" i="1" a="1"/>
  <c r="M9615" i="1" s="1"/>
  <c r="M9616" i="1" a="1"/>
  <c r="M9616" i="1" s="1"/>
  <c r="M9617" i="1" a="1"/>
  <c r="M9617" i="1" s="1"/>
  <c r="M9618" i="1" a="1"/>
  <c r="M9618" i="1" s="1"/>
  <c r="M9619" i="1" a="1"/>
  <c r="M9619" i="1" s="1"/>
  <c r="M9620" i="1" a="1"/>
  <c r="M9620" i="1" s="1"/>
  <c r="M9621" i="1" a="1"/>
  <c r="M9621" i="1" s="1"/>
  <c r="M9622" i="1" a="1"/>
  <c r="M9622" i="1" s="1"/>
  <c r="M9623" i="1" a="1"/>
  <c r="M9623" i="1" s="1"/>
  <c r="M9624" i="1" a="1"/>
  <c r="M9624" i="1" s="1"/>
  <c r="M9625" i="1" a="1"/>
  <c r="M9625" i="1" s="1"/>
  <c r="M9626" i="1" a="1"/>
  <c r="M9626" i="1" s="1"/>
  <c r="M9627" i="1" a="1"/>
  <c r="M9627" i="1" s="1"/>
  <c r="M9628" i="1" a="1"/>
  <c r="M9628" i="1" s="1"/>
  <c r="M9629" i="1" a="1"/>
  <c r="M9629" i="1" s="1"/>
  <c r="M9630" i="1" a="1"/>
  <c r="M9630" i="1" s="1"/>
  <c r="M9631" i="1" a="1"/>
  <c r="M9631" i="1" s="1"/>
  <c r="M9632" i="1" a="1"/>
  <c r="M9632" i="1" s="1"/>
  <c r="M9633" i="1" a="1"/>
  <c r="M9633" i="1" s="1"/>
  <c r="M9634" i="1" a="1"/>
  <c r="M9634" i="1" s="1"/>
  <c r="M9635" i="1" a="1"/>
  <c r="M9635" i="1" s="1"/>
  <c r="M9636" i="1" a="1"/>
  <c r="M9636" i="1" s="1"/>
  <c r="M9637" i="1" a="1"/>
  <c r="M9637" i="1" s="1"/>
  <c r="M9638" i="1" a="1"/>
  <c r="M9638" i="1" s="1"/>
  <c r="M9639" i="1" a="1"/>
  <c r="M9639" i="1" s="1"/>
  <c r="M9640" i="1" a="1"/>
  <c r="M9640" i="1" s="1"/>
  <c r="M9641" i="1" a="1"/>
  <c r="M9641" i="1" s="1"/>
  <c r="M9642" i="1" a="1"/>
  <c r="M9642" i="1" s="1"/>
  <c r="M9643" i="1" a="1"/>
  <c r="M9643" i="1" s="1"/>
  <c r="M9644" i="1" a="1"/>
  <c r="M9644" i="1" s="1"/>
  <c r="M9645" i="1" a="1"/>
  <c r="M9645" i="1" s="1"/>
  <c r="M9646" i="1" a="1"/>
  <c r="M9646" i="1" s="1"/>
  <c r="M9647" i="1" a="1"/>
  <c r="M9647" i="1" s="1"/>
  <c r="M9648" i="1" a="1"/>
  <c r="M9648" i="1" s="1"/>
  <c r="M9649" i="1" a="1"/>
  <c r="M9649" i="1" s="1"/>
  <c r="M9650" i="1" a="1"/>
  <c r="M9650" i="1" s="1"/>
  <c r="M9651" i="1" a="1"/>
  <c r="M9651" i="1" s="1"/>
  <c r="M9652" i="1" a="1"/>
  <c r="M9652" i="1" s="1"/>
  <c r="M9653" i="1" a="1"/>
  <c r="M9653" i="1" s="1"/>
  <c r="M9654" i="1" a="1"/>
  <c r="M9654" i="1" s="1"/>
  <c r="M9655" i="1" a="1"/>
  <c r="M9655" i="1" s="1"/>
  <c r="M9656" i="1" a="1"/>
  <c r="M9656" i="1" s="1"/>
  <c r="M9657" i="1" a="1"/>
  <c r="M9657" i="1" s="1"/>
  <c r="M9658" i="1" a="1"/>
  <c r="M9658" i="1" s="1"/>
  <c r="M9659" i="1" a="1"/>
  <c r="M9659" i="1" s="1"/>
  <c r="M9660" i="1" a="1"/>
  <c r="M9660" i="1" s="1"/>
  <c r="M9661" i="1" a="1"/>
  <c r="M9661" i="1" s="1"/>
  <c r="M9662" i="1" a="1"/>
  <c r="M9662" i="1" s="1"/>
  <c r="M9663" i="1" a="1"/>
  <c r="M9663" i="1" s="1"/>
  <c r="M9664" i="1" a="1"/>
  <c r="M9664" i="1" s="1"/>
  <c r="M9665" i="1" a="1"/>
  <c r="M9665" i="1" s="1"/>
  <c r="M9666" i="1" a="1"/>
  <c r="M9666" i="1" s="1"/>
  <c r="M9667" i="1" a="1"/>
  <c r="M9667" i="1" s="1"/>
  <c r="M9668" i="1" a="1"/>
  <c r="M9668" i="1" s="1"/>
  <c r="M9669" i="1" a="1"/>
  <c r="M9669" i="1" s="1"/>
  <c r="M9670" i="1" a="1"/>
  <c r="M9670" i="1" s="1"/>
  <c r="M9671" i="1" a="1"/>
  <c r="M9671" i="1" s="1"/>
  <c r="M9672" i="1" a="1"/>
  <c r="M9672" i="1" s="1"/>
  <c r="M9673" i="1" a="1"/>
  <c r="M9673" i="1" s="1"/>
  <c r="M9674" i="1" a="1"/>
  <c r="M9674" i="1" s="1"/>
  <c r="M9675" i="1" a="1"/>
  <c r="M9675" i="1" s="1"/>
  <c r="M9676" i="1" a="1"/>
  <c r="M9676" i="1" s="1"/>
  <c r="M9677" i="1" a="1"/>
  <c r="M9677" i="1" s="1"/>
  <c r="M9678" i="1" a="1"/>
  <c r="M9678" i="1" s="1"/>
  <c r="M9679" i="1" a="1"/>
  <c r="M9679" i="1" s="1"/>
  <c r="M9680" i="1" a="1"/>
  <c r="M9680" i="1" s="1"/>
  <c r="M9681" i="1" a="1"/>
  <c r="M9681" i="1" s="1"/>
  <c r="M9682" i="1" a="1"/>
  <c r="M9682" i="1" s="1"/>
  <c r="M9683" i="1" a="1"/>
  <c r="M9683" i="1" s="1"/>
  <c r="M9684" i="1" a="1"/>
  <c r="M9684" i="1" s="1"/>
  <c r="M9685" i="1" a="1"/>
  <c r="M9685" i="1" s="1"/>
  <c r="M9686" i="1" a="1"/>
  <c r="M9686" i="1" s="1"/>
  <c r="M9687" i="1" a="1"/>
  <c r="M9687" i="1" s="1"/>
  <c r="M9688" i="1" a="1"/>
  <c r="M9688" i="1" s="1"/>
  <c r="M9689" i="1" a="1"/>
  <c r="M9689" i="1" s="1"/>
  <c r="M9690" i="1" a="1"/>
  <c r="M9690" i="1" s="1"/>
  <c r="M9691" i="1" a="1"/>
  <c r="M9691" i="1" s="1"/>
  <c r="M9692" i="1" a="1"/>
  <c r="M9692" i="1" s="1"/>
  <c r="M9693" i="1" a="1"/>
  <c r="M9693" i="1" s="1"/>
  <c r="M9694" i="1" a="1"/>
  <c r="M9694" i="1" s="1"/>
  <c r="M9695" i="1" a="1"/>
  <c r="M9695" i="1" s="1"/>
  <c r="M9696" i="1" a="1"/>
  <c r="M9696" i="1" s="1"/>
  <c r="M9697" i="1" a="1"/>
  <c r="M9697" i="1" s="1"/>
  <c r="M9698" i="1" a="1"/>
  <c r="M9698" i="1" s="1"/>
  <c r="M9699" i="1" a="1"/>
  <c r="M9699" i="1" s="1"/>
  <c r="M9700" i="1" a="1"/>
  <c r="M9700" i="1" s="1"/>
  <c r="M9701" i="1" a="1"/>
  <c r="M9701" i="1" s="1"/>
  <c r="M9702" i="1" a="1"/>
  <c r="M9702" i="1" s="1"/>
  <c r="M9703" i="1" a="1"/>
  <c r="M9703" i="1" s="1"/>
  <c r="M9704" i="1" a="1"/>
  <c r="M9704" i="1" s="1"/>
  <c r="M9705" i="1" a="1"/>
  <c r="M9705" i="1" s="1"/>
  <c r="M9706" i="1" a="1"/>
  <c r="M9706" i="1" s="1"/>
  <c r="M9707" i="1" a="1"/>
  <c r="M9707" i="1" s="1"/>
  <c r="M9708" i="1" a="1"/>
  <c r="M9708" i="1" s="1"/>
  <c r="M9709" i="1" a="1"/>
  <c r="M9709" i="1" s="1"/>
  <c r="M9710" i="1" a="1"/>
  <c r="M9710" i="1" s="1"/>
  <c r="M9711" i="1" a="1"/>
  <c r="M9711" i="1" s="1"/>
  <c r="M9712" i="1" a="1"/>
  <c r="M9712" i="1" s="1"/>
  <c r="M9713" i="1" a="1"/>
  <c r="M9713" i="1" s="1"/>
  <c r="M9714" i="1" a="1"/>
  <c r="M9714" i="1" s="1"/>
  <c r="M9715" i="1" a="1"/>
  <c r="M9715" i="1" s="1"/>
  <c r="M9716" i="1" a="1"/>
  <c r="M9716" i="1" s="1"/>
  <c r="M9717" i="1" a="1"/>
  <c r="M9717" i="1" s="1"/>
  <c r="M9718" i="1" a="1"/>
  <c r="M9718" i="1" s="1"/>
  <c r="M9719" i="1" a="1"/>
  <c r="M9719" i="1" s="1"/>
  <c r="M9720" i="1" a="1"/>
  <c r="M9720" i="1" s="1"/>
  <c r="M9721" i="1" a="1"/>
  <c r="M9721" i="1" s="1"/>
  <c r="M9722" i="1" a="1"/>
  <c r="M9722" i="1" s="1"/>
  <c r="M9723" i="1" a="1"/>
  <c r="M9723" i="1" s="1"/>
  <c r="M9724" i="1" a="1"/>
  <c r="M9724" i="1" s="1"/>
  <c r="M9725" i="1" a="1"/>
  <c r="M9725" i="1" s="1"/>
  <c r="M9726" i="1" a="1"/>
  <c r="M9726" i="1" s="1"/>
  <c r="M9727" i="1" a="1"/>
  <c r="M9727" i="1" s="1"/>
  <c r="M9728" i="1" a="1"/>
  <c r="M9728" i="1" s="1"/>
  <c r="M9729" i="1" a="1"/>
  <c r="M9729" i="1" s="1"/>
  <c r="M9730" i="1" a="1"/>
  <c r="M9730" i="1" s="1"/>
  <c r="M9731" i="1" a="1"/>
  <c r="M9731" i="1" s="1"/>
  <c r="M9732" i="1" a="1"/>
  <c r="M9732" i="1" s="1"/>
  <c r="M9733" i="1" a="1"/>
  <c r="M9733" i="1" s="1"/>
  <c r="M9734" i="1" a="1"/>
  <c r="M9734" i="1" s="1"/>
  <c r="M9735" i="1" a="1"/>
  <c r="M9735" i="1" s="1"/>
  <c r="M9736" i="1" a="1"/>
  <c r="M9736" i="1" s="1"/>
  <c r="M9737" i="1" a="1"/>
  <c r="M9737" i="1" s="1"/>
  <c r="M9738" i="1" a="1"/>
  <c r="M9738" i="1" s="1"/>
  <c r="M9739" i="1" a="1"/>
  <c r="M9739" i="1" s="1"/>
  <c r="M9740" i="1" a="1"/>
  <c r="M9740" i="1" s="1"/>
  <c r="M9741" i="1" a="1"/>
  <c r="M9741" i="1" s="1"/>
  <c r="M9742" i="1" a="1"/>
  <c r="M9742" i="1" s="1"/>
  <c r="M9743" i="1" a="1"/>
  <c r="M9743" i="1" s="1"/>
  <c r="M9744" i="1" a="1"/>
  <c r="M9744" i="1" s="1"/>
  <c r="M9745" i="1" a="1"/>
  <c r="M9745" i="1" s="1"/>
  <c r="M9746" i="1" a="1"/>
  <c r="M9746" i="1" s="1"/>
  <c r="M9747" i="1" a="1"/>
  <c r="M9747" i="1" s="1"/>
  <c r="M9748" i="1" a="1"/>
  <c r="M9748" i="1" s="1"/>
  <c r="M9749" i="1" a="1"/>
  <c r="M9749" i="1" s="1"/>
  <c r="M9750" i="1" a="1"/>
  <c r="M9750" i="1" s="1"/>
  <c r="M9751" i="1" a="1"/>
  <c r="M9751" i="1" s="1"/>
  <c r="M9752" i="1" a="1"/>
  <c r="M9752" i="1" s="1"/>
  <c r="M9753" i="1" a="1"/>
  <c r="M9753" i="1" s="1"/>
  <c r="M9754" i="1" a="1"/>
  <c r="M9754" i="1" s="1"/>
  <c r="M9755" i="1" a="1"/>
  <c r="M9755" i="1" s="1"/>
  <c r="M9756" i="1" a="1"/>
  <c r="M9756" i="1" s="1"/>
  <c r="M9757" i="1" a="1"/>
  <c r="M9757" i="1" s="1"/>
  <c r="M9758" i="1" a="1"/>
  <c r="M9758" i="1" s="1"/>
  <c r="M9759" i="1" a="1"/>
  <c r="M9759" i="1" s="1"/>
  <c r="M9760" i="1" a="1"/>
  <c r="M9760" i="1" s="1"/>
  <c r="M9761" i="1" a="1"/>
  <c r="M9761" i="1" s="1"/>
  <c r="M9762" i="1" a="1"/>
  <c r="M9762" i="1" s="1"/>
  <c r="M9763" i="1" a="1"/>
  <c r="M9763" i="1" s="1"/>
  <c r="M9764" i="1" a="1"/>
  <c r="M9764" i="1" s="1"/>
  <c r="M9765" i="1" a="1"/>
  <c r="M9765" i="1" s="1"/>
  <c r="M9766" i="1" a="1"/>
  <c r="M9766" i="1" s="1"/>
  <c r="M9767" i="1" a="1"/>
  <c r="M9767" i="1" s="1"/>
  <c r="M9768" i="1" a="1"/>
  <c r="M9768" i="1" s="1"/>
  <c r="M9769" i="1" a="1"/>
  <c r="M9769" i="1" s="1"/>
  <c r="M9770" i="1" a="1"/>
  <c r="M9770" i="1" s="1"/>
  <c r="M9771" i="1" a="1"/>
  <c r="M9771" i="1" s="1"/>
  <c r="M9772" i="1" a="1"/>
  <c r="M9772" i="1" s="1"/>
  <c r="M9773" i="1" a="1"/>
  <c r="M9773" i="1" s="1"/>
  <c r="M9774" i="1" a="1"/>
  <c r="M9774" i="1" s="1"/>
  <c r="M9775" i="1" a="1"/>
  <c r="M9775" i="1" s="1"/>
  <c r="M9776" i="1" a="1"/>
  <c r="M9776" i="1" s="1"/>
  <c r="M9777" i="1" a="1"/>
  <c r="M9777" i="1" s="1"/>
  <c r="M9778" i="1" a="1"/>
  <c r="M9778" i="1" s="1"/>
  <c r="M9779" i="1" a="1"/>
  <c r="M9779" i="1" s="1"/>
  <c r="M9780" i="1" a="1"/>
  <c r="M9780" i="1" s="1"/>
  <c r="M9781" i="1" a="1"/>
  <c r="M9781" i="1" s="1"/>
  <c r="M9782" i="1" a="1"/>
  <c r="M9782" i="1" s="1"/>
  <c r="M9783" i="1" a="1"/>
  <c r="M9783" i="1" s="1"/>
  <c r="M9784" i="1" a="1"/>
  <c r="M9784" i="1" s="1"/>
  <c r="M9785" i="1" a="1"/>
  <c r="M9785" i="1" s="1"/>
  <c r="M9786" i="1" a="1"/>
  <c r="M9786" i="1" s="1"/>
  <c r="M9787" i="1" a="1"/>
  <c r="M9787" i="1" s="1"/>
  <c r="M9788" i="1" a="1"/>
  <c r="M9788" i="1" s="1"/>
  <c r="M9789" i="1" a="1"/>
  <c r="M9789" i="1" s="1"/>
  <c r="M9790" i="1" a="1"/>
  <c r="M9790" i="1" s="1"/>
  <c r="M9791" i="1" a="1"/>
  <c r="M9791" i="1" s="1"/>
  <c r="M9792" i="1" a="1"/>
  <c r="M9792" i="1" s="1"/>
  <c r="M9793" i="1" a="1"/>
  <c r="M9793" i="1" s="1"/>
  <c r="M9794" i="1" a="1"/>
  <c r="M9794" i="1" s="1"/>
  <c r="M9795" i="1" a="1"/>
  <c r="M9795" i="1" s="1"/>
  <c r="M9796" i="1" a="1"/>
  <c r="M9796" i="1" s="1"/>
  <c r="M9797" i="1" a="1"/>
  <c r="M9797" i="1" s="1"/>
  <c r="M9798" i="1" a="1"/>
  <c r="M9798" i="1" s="1"/>
  <c r="M9799" i="1" a="1"/>
  <c r="M9799" i="1" s="1"/>
  <c r="M9800" i="1" a="1"/>
  <c r="M9800" i="1" s="1"/>
  <c r="M9801" i="1" a="1"/>
  <c r="M9801" i="1" s="1"/>
  <c r="M9802" i="1" a="1"/>
  <c r="M9802" i="1" s="1"/>
  <c r="M9803" i="1" a="1"/>
  <c r="M9803" i="1" s="1"/>
  <c r="M9804" i="1" a="1"/>
  <c r="M9804" i="1" s="1"/>
  <c r="M9805" i="1" a="1"/>
  <c r="M9805" i="1" s="1"/>
  <c r="M9806" i="1" a="1"/>
  <c r="M9806" i="1" s="1"/>
  <c r="M9807" i="1" a="1"/>
  <c r="M9807" i="1" s="1"/>
  <c r="M9808" i="1" a="1"/>
  <c r="M9808" i="1" s="1"/>
  <c r="M9809" i="1" a="1"/>
  <c r="M9809" i="1" s="1"/>
  <c r="M9810" i="1" a="1"/>
  <c r="M9810" i="1" s="1"/>
  <c r="M9811" i="1" a="1"/>
  <c r="M9811" i="1" s="1"/>
  <c r="M9812" i="1" a="1"/>
  <c r="M9812" i="1" s="1"/>
  <c r="M9813" i="1" a="1"/>
  <c r="M9813" i="1" s="1"/>
  <c r="M9814" i="1" a="1"/>
  <c r="M9814" i="1" s="1"/>
  <c r="M9815" i="1" a="1"/>
  <c r="M9815" i="1" s="1"/>
  <c r="M9816" i="1" a="1"/>
  <c r="M9816" i="1" s="1"/>
  <c r="M9817" i="1" a="1"/>
  <c r="M9817" i="1" s="1"/>
  <c r="M9818" i="1" a="1"/>
  <c r="M9818" i="1" s="1"/>
  <c r="M9819" i="1" a="1"/>
  <c r="M9819" i="1" s="1"/>
  <c r="M9820" i="1" a="1"/>
  <c r="M9820" i="1" s="1"/>
  <c r="M9821" i="1" a="1"/>
  <c r="M9821" i="1" s="1"/>
  <c r="M9822" i="1" a="1"/>
  <c r="M9822" i="1" s="1"/>
  <c r="M9823" i="1" a="1"/>
  <c r="M9823" i="1" s="1"/>
  <c r="M9824" i="1" a="1"/>
  <c r="M9824" i="1" s="1"/>
  <c r="M9825" i="1" a="1"/>
  <c r="M9825" i="1" s="1"/>
  <c r="M9826" i="1" a="1"/>
  <c r="M9826" i="1" s="1"/>
  <c r="M9827" i="1" a="1"/>
  <c r="M9827" i="1" s="1"/>
  <c r="M9828" i="1" a="1"/>
  <c r="M9828" i="1" s="1"/>
  <c r="M9829" i="1" a="1"/>
  <c r="M9829" i="1" s="1"/>
  <c r="M9830" i="1" a="1"/>
  <c r="M9830" i="1" s="1"/>
  <c r="M9831" i="1" a="1"/>
  <c r="M9831" i="1" s="1"/>
  <c r="M9832" i="1" a="1"/>
  <c r="M9832" i="1" s="1"/>
  <c r="M9833" i="1" a="1"/>
  <c r="M9833" i="1" s="1"/>
  <c r="M9834" i="1" a="1"/>
  <c r="M9834" i="1" s="1"/>
  <c r="M9835" i="1" a="1"/>
  <c r="M9835" i="1" s="1"/>
  <c r="M9836" i="1" a="1"/>
  <c r="M9836" i="1" s="1"/>
  <c r="M9837" i="1" a="1"/>
  <c r="M9837" i="1" s="1"/>
  <c r="M9838" i="1" a="1"/>
  <c r="M9838" i="1" s="1"/>
  <c r="M9839" i="1" a="1"/>
  <c r="M9839" i="1" s="1"/>
  <c r="M9840" i="1" a="1"/>
  <c r="M9840" i="1" s="1"/>
  <c r="M9841" i="1" a="1"/>
  <c r="M9841" i="1" s="1"/>
  <c r="M9842" i="1" a="1"/>
  <c r="M9842" i="1" s="1"/>
  <c r="M9843" i="1" a="1"/>
  <c r="M9843" i="1" s="1"/>
  <c r="M9844" i="1" a="1"/>
  <c r="M9844" i="1" s="1"/>
  <c r="M9845" i="1" a="1"/>
  <c r="M9845" i="1" s="1"/>
  <c r="M9846" i="1" a="1"/>
  <c r="M9846" i="1" s="1"/>
  <c r="M9847" i="1" a="1"/>
  <c r="M9847" i="1" s="1"/>
  <c r="M9848" i="1" a="1"/>
  <c r="M9848" i="1" s="1"/>
  <c r="M9849" i="1" a="1"/>
  <c r="M9849" i="1" s="1"/>
  <c r="M9850" i="1" a="1"/>
  <c r="M9850" i="1" s="1"/>
  <c r="M9851" i="1" a="1"/>
  <c r="M9851" i="1" s="1"/>
  <c r="M9852" i="1" a="1"/>
  <c r="M9852" i="1" s="1"/>
  <c r="M9853" i="1" a="1"/>
  <c r="M9853" i="1" s="1"/>
  <c r="M9854" i="1" a="1"/>
  <c r="M9854" i="1" s="1"/>
  <c r="M9855" i="1" a="1"/>
  <c r="M9855" i="1" s="1"/>
  <c r="M9856" i="1" a="1"/>
  <c r="M9856" i="1" s="1"/>
  <c r="M9857" i="1" a="1"/>
  <c r="M9857" i="1" s="1"/>
  <c r="M9858" i="1" a="1"/>
  <c r="M9858" i="1" s="1"/>
  <c r="M9859" i="1" a="1"/>
  <c r="M9859" i="1" s="1"/>
  <c r="M9860" i="1" a="1"/>
  <c r="M9860" i="1" s="1"/>
  <c r="M9861" i="1" a="1"/>
  <c r="M9861" i="1" s="1"/>
  <c r="M9862" i="1" a="1"/>
  <c r="M9862" i="1" s="1"/>
  <c r="M9863" i="1" a="1"/>
  <c r="M9863" i="1" s="1"/>
  <c r="M9864" i="1" a="1"/>
  <c r="M9864" i="1" s="1"/>
  <c r="M9865" i="1" a="1"/>
  <c r="M9865" i="1" s="1"/>
  <c r="M9866" i="1" a="1"/>
  <c r="M9866" i="1" s="1"/>
  <c r="M9867" i="1" a="1"/>
  <c r="M9867" i="1" s="1"/>
  <c r="M9868" i="1" a="1"/>
  <c r="M9868" i="1" s="1"/>
  <c r="M9869" i="1" a="1"/>
  <c r="M9869" i="1" s="1"/>
  <c r="M9870" i="1" a="1"/>
  <c r="M9870" i="1" s="1"/>
  <c r="M9871" i="1" a="1"/>
  <c r="M9871" i="1" s="1"/>
  <c r="M9872" i="1" a="1"/>
  <c r="M9872" i="1" s="1"/>
  <c r="M9873" i="1" a="1"/>
  <c r="M9873" i="1" s="1"/>
  <c r="M9874" i="1" a="1"/>
  <c r="M9874" i="1" s="1"/>
  <c r="M9875" i="1" a="1"/>
  <c r="M9875" i="1" s="1"/>
  <c r="M9876" i="1" a="1"/>
  <c r="M9876" i="1" s="1"/>
  <c r="M9877" i="1" a="1"/>
  <c r="M9877" i="1" s="1"/>
  <c r="M9878" i="1" a="1"/>
  <c r="M9878" i="1" s="1"/>
  <c r="M9879" i="1" a="1"/>
  <c r="M9879" i="1" s="1"/>
  <c r="M9880" i="1" a="1"/>
  <c r="M9880" i="1" s="1"/>
  <c r="M9881" i="1" a="1"/>
  <c r="M9881" i="1" s="1"/>
  <c r="M9882" i="1" a="1"/>
  <c r="M9882" i="1" s="1"/>
  <c r="M9883" i="1" a="1"/>
  <c r="M9883" i="1" s="1"/>
  <c r="M9884" i="1" a="1"/>
  <c r="M9884" i="1" s="1"/>
  <c r="M9885" i="1" a="1"/>
  <c r="M9885" i="1" s="1"/>
  <c r="M9886" i="1" a="1"/>
  <c r="M9886" i="1" s="1"/>
  <c r="M9887" i="1" a="1"/>
  <c r="M9887" i="1" s="1"/>
  <c r="M9888" i="1" a="1"/>
  <c r="M9888" i="1" s="1"/>
  <c r="M9889" i="1" a="1"/>
  <c r="M9889" i="1" s="1"/>
  <c r="M9890" i="1" a="1"/>
  <c r="M9890" i="1" s="1"/>
  <c r="M9891" i="1" a="1"/>
  <c r="M9891" i="1" s="1"/>
  <c r="M9892" i="1" a="1"/>
  <c r="M9892" i="1" s="1"/>
  <c r="M9893" i="1" a="1"/>
  <c r="M9893" i="1" s="1"/>
  <c r="M9894" i="1" a="1"/>
  <c r="M9894" i="1" s="1"/>
  <c r="M9895" i="1" a="1"/>
  <c r="M9895" i="1" s="1"/>
  <c r="M9896" i="1" a="1"/>
  <c r="M9896" i="1" s="1"/>
  <c r="M9897" i="1" a="1"/>
  <c r="M9897" i="1" s="1"/>
  <c r="M9898" i="1" a="1"/>
  <c r="M9898" i="1" s="1"/>
  <c r="M9899" i="1" a="1"/>
  <c r="M9899" i="1" s="1"/>
  <c r="M9900" i="1" a="1"/>
  <c r="M9900" i="1" s="1"/>
  <c r="M9901" i="1" a="1"/>
  <c r="M9901" i="1" s="1"/>
  <c r="M9902" i="1" a="1"/>
  <c r="M9902" i="1" s="1"/>
  <c r="M9903" i="1" a="1"/>
  <c r="M9903" i="1" s="1"/>
  <c r="M9904" i="1" a="1"/>
  <c r="M9904" i="1" s="1"/>
  <c r="M9905" i="1" a="1"/>
  <c r="M9905" i="1" s="1"/>
  <c r="M9906" i="1" a="1"/>
  <c r="M9906" i="1" s="1"/>
  <c r="M9907" i="1" a="1"/>
  <c r="M9907" i="1" s="1"/>
  <c r="M9908" i="1" a="1"/>
  <c r="M9908" i="1" s="1"/>
  <c r="M9909" i="1" a="1"/>
  <c r="M9909" i="1" s="1"/>
  <c r="M9910" i="1" a="1"/>
  <c r="M9910" i="1" s="1"/>
  <c r="M9911" i="1" a="1"/>
  <c r="M9911" i="1" s="1"/>
  <c r="M9912" i="1" a="1"/>
  <c r="M9912" i="1" s="1"/>
  <c r="M9913" i="1" a="1"/>
  <c r="M9913" i="1" s="1"/>
  <c r="M9914" i="1" a="1"/>
  <c r="M9914" i="1" s="1"/>
  <c r="M9915" i="1" a="1"/>
  <c r="M9915" i="1" s="1"/>
  <c r="M9916" i="1" a="1"/>
  <c r="M9916" i="1" s="1"/>
  <c r="M9917" i="1" a="1"/>
  <c r="M9917" i="1" s="1"/>
  <c r="M9918" i="1" a="1"/>
  <c r="M9918" i="1" s="1"/>
  <c r="M9919" i="1" a="1"/>
  <c r="M9919" i="1" s="1"/>
  <c r="M9920" i="1" a="1"/>
  <c r="M9920" i="1" s="1"/>
  <c r="M9921" i="1" a="1"/>
  <c r="M9921" i="1" s="1"/>
  <c r="M9922" i="1" a="1"/>
  <c r="M9922" i="1" s="1"/>
  <c r="M9923" i="1" a="1"/>
  <c r="M9923" i="1" s="1"/>
  <c r="M9924" i="1" a="1"/>
  <c r="M9924" i="1" s="1"/>
  <c r="M9925" i="1" a="1"/>
  <c r="M9925" i="1" s="1"/>
  <c r="M9926" i="1" a="1"/>
  <c r="M9926" i="1" s="1"/>
  <c r="M9927" i="1" a="1"/>
  <c r="M9927" i="1" s="1"/>
  <c r="M9928" i="1" a="1"/>
  <c r="M9928" i="1" s="1"/>
  <c r="M9929" i="1" a="1"/>
  <c r="M9929" i="1" s="1"/>
  <c r="M9930" i="1" a="1"/>
  <c r="M9930" i="1" s="1"/>
  <c r="M9931" i="1" a="1"/>
  <c r="M9931" i="1" s="1"/>
  <c r="M9932" i="1" a="1"/>
  <c r="M9932" i="1" s="1"/>
  <c r="M9933" i="1" a="1"/>
  <c r="M9933" i="1" s="1"/>
  <c r="M9934" i="1" a="1"/>
  <c r="M9934" i="1" s="1"/>
  <c r="M9935" i="1" a="1"/>
  <c r="M9935" i="1" s="1"/>
  <c r="M9936" i="1" a="1"/>
  <c r="M9936" i="1" s="1"/>
  <c r="M9937" i="1" a="1"/>
  <c r="M9937" i="1" s="1"/>
  <c r="M9938" i="1" a="1"/>
  <c r="M9938" i="1" s="1"/>
  <c r="M9939" i="1" a="1"/>
  <c r="M9939" i="1" s="1"/>
  <c r="M9940" i="1" a="1"/>
  <c r="M9940" i="1" s="1"/>
  <c r="M9941" i="1" a="1"/>
  <c r="M9941" i="1" s="1"/>
  <c r="M9942" i="1" a="1"/>
  <c r="M9942" i="1" s="1"/>
  <c r="M9943" i="1" a="1"/>
  <c r="M9943" i="1" s="1"/>
  <c r="M9944" i="1" a="1"/>
  <c r="M9944" i="1" s="1"/>
  <c r="M9945" i="1" a="1"/>
  <c r="M9945" i="1" s="1"/>
  <c r="M9946" i="1" a="1"/>
  <c r="M9946" i="1" s="1"/>
  <c r="M9947" i="1" a="1"/>
  <c r="M9947" i="1" s="1"/>
  <c r="M9948" i="1" a="1"/>
  <c r="M9948" i="1" s="1"/>
  <c r="M9949" i="1" a="1"/>
  <c r="M9949" i="1" s="1"/>
  <c r="M9950" i="1" a="1"/>
  <c r="M9950" i="1" s="1"/>
  <c r="M9951" i="1" a="1"/>
  <c r="M9951" i="1" s="1"/>
  <c r="M9952" i="1" a="1"/>
  <c r="M9952" i="1" s="1"/>
  <c r="M9953" i="1" a="1"/>
  <c r="M9953" i="1" s="1"/>
  <c r="M9954" i="1" a="1"/>
  <c r="M9954" i="1" s="1"/>
  <c r="M9955" i="1" a="1"/>
  <c r="M9955" i="1" s="1"/>
  <c r="M9956" i="1" a="1"/>
  <c r="M9956" i="1" s="1"/>
  <c r="M9957" i="1" a="1"/>
  <c r="M9957" i="1" s="1"/>
  <c r="M9958" i="1" a="1"/>
  <c r="M9958" i="1" s="1"/>
  <c r="M9959" i="1" a="1"/>
  <c r="M9959" i="1" s="1"/>
  <c r="M9960" i="1" a="1"/>
  <c r="M9960" i="1" s="1"/>
  <c r="M9961" i="1" a="1"/>
  <c r="M9961" i="1" s="1"/>
  <c r="M9962" i="1" a="1"/>
  <c r="M9962" i="1" s="1"/>
  <c r="M9963" i="1" a="1"/>
  <c r="M9963" i="1" s="1"/>
  <c r="M9964" i="1" a="1"/>
  <c r="M9964" i="1" s="1"/>
  <c r="M9965" i="1" a="1"/>
  <c r="M9965" i="1" s="1"/>
  <c r="M9966" i="1" a="1"/>
  <c r="M9966" i="1" s="1"/>
  <c r="M9967" i="1" a="1"/>
  <c r="M9967" i="1" s="1"/>
  <c r="M9968" i="1" a="1"/>
  <c r="M9968" i="1" s="1"/>
  <c r="M9969" i="1" a="1"/>
  <c r="M9969" i="1" s="1"/>
  <c r="M9970" i="1" a="1"/>
  <c r="M9970" i="1" s="1"/>
  <c r="M9971" i="1" a="1"/>
  <c r="M9971" i="1" s="1"/>
  <c r="M9972" i="1" a="1"/>
  <c r="M9972" i="1" s="1"/>
  <c r="M9973" i="1" a="1"/>
  <c r="M9973" i="1" s="1"/>
  <c r="M9974" i="1" a="1"/>
  <c r="M9974" i="1" s="1"/>
  <c r="M9975" i="1" a="1"/>
  <c r="M9975" i="1" s="1"/>
  <c r="M9976" i="1" a="1"/>
  <c r="M9976" i="1" s="1"/>
  <c r="M9977" i="1" a="1"/>
  <c r="M9977" i="1" s="1"/>
  <c r="M9978" i="1" a="1"/>
  <c r="M9978" i="1" s="1"/>
  <c r="M9979" i="1" a="1"/>
  <c r="M9979" i="1" s="1"/>
  <c r="M9980" i="1" a="1"/>
  <c r="M9980" i="1" s="1"/>
  <c r="M9981" i="1" a="1"/>
  <c r="M9981" i="1" s="1"/>
  <c r="M9982" i="1" a="1"/>
  <c r="M9982" i="1" s="1"/>
  <c r="M9983" i="1" a="1"/>
  <c r="M9983" i="1" s="1"/>
  <c r="M9984" i="1" a="1"/>
  <c r="M9984" i="1" s="1"/>
  <c r="M9985" i="1" a="1"/>
  <c r="M9985" i="1" s="1"/>
  <c r="M9986" i="1" a="1"/>
  <c r="M9986" i="1" s="1"/>
  <c r="M9987" i="1" a="1"/>
  <c r="M9987" i="1" s="1"/>
  <c r="M9988" i="1" a="1"/>
  <c r="M9988" i="1" s="1"/>
  <c r="M9989" i="1" a="1"/>
  <c r="M9989" i="1" s="1"/>
  <c r="M9990" i="1" a="1"/>
  <c r="M9990" i="1" s="1"/>
  <c r="M9991" i="1" a="1"/>
  <c r="M9991" i="1" s="1"/>
  <c r="M9992" i="1" a="1"/>
  <c r="M9992" i="1" s="1"/>
  <c r="M9993" i="1" a="1"/>
  <c r="M9993" i="1" s="1"/>
  <c r="M9994" i="1" a="1"/>
  <c r="M9994" i="1" s="1"/>
  <c r="M9995" i="1" a="1"/>
  <c r="M9995" i="1" s="1"/>
  <c r="M9996" i="1" a="1"/>
  <c r="M9996" i="1" s="1"/>
  <c r="M9997" i="1" a="1"/>
  <c r="M9997" i="1" s="1"/>
  <c r="M9998" i="1" a="1"/>
  <c r="M9998" i="1" s="1"/>
  <c r="M9999" i="1" a="1"/>
  <c r="M9999" i="1" s="1"/>
  <c r="M10000" i="1" a="1"/>
  <c r="M10000" i="1" s="1"/>
  <c r="M10001" i="1" a="1"/>
  <c r="M10001" i="1" s="1"/>
  <c r="M10002" i="1" a="1"/>
  <c r="M10002" i="1" s="1"/>
  <c r="M10003" i="1" a="1"/>
  <c r="M10003" i="1" s="1"/>
  <c r="M10004" i="1" a="1"/>
  <c r="M10004" i="1" s="1"/>
  <c r="M5" i="1" a="1"/>
  <c r="M5" i="1" s="1"/>
  <c r="AG5" i="1"/>
  <c r="AH5" i="1"/>
  <c r="AI5" i="1"/>
  <c r="U5" i="1"/>
  <c r="V5" i="1"/>
  <c r="W5" i="1"/>
  <c r="E5" i="1" a="1"/>
  <c r="E5" i="1" s="1"/>
  <c r="C14" i="1"/>
  <c r="C13" i="1"/>
  <c r="AF5" i="1" l="1"/>
  <c r="T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<sst xmlns="http://schemas.openxmlformats.org/spreadsheetml/2006/main" count="70" uniqueCount="55">
  <si>
    <t>Static Baseline Patient Inputs</t>
  </si>
  <si>
    <t>Parameters</t>
  </si>
  <si>
    <t>baseU</t>
  </si>
  <si>
    <t>hipFracMort</t>
  </si>
  <si>
    <t>hipCost</t>
  </si>
  <si>
    <t>vertCost</t>
  </si>
  <si>
    <t>vertUMult</t>
  </si>
  <si>
    <t>hipUMult</t>
  </si>
  <si>
    <t>discC</t>
  </si>
  <si>
    <t>discQ</t>
  </si>
  <si>
    <t>discCi</t>
  </si>
  <si>
    <t>discQi</t>
  </si>
  <si>
    <t>hipWeibAlpha</t>
  </si>
  <si>
    <t>hipWeibBeta</t>
  </si>
  <si>
    <t>vertWeibAlpha</t>
  </si>
  <si>
    <t>vertWeibBeta</t>
  </si>
  <si>
    <t>meanSurvival</t>
  </si>
  <si>
    <t>Patient ID Tracker</t>
  </si>
  <si>
    <t>PatID</t>
  </si>
  <si>
    <t>Pre-Generated Random Number Streams</t>
  </si>
  <si>
    <t>Rand1</t>
  </si>
  <si>
    <t>Rand2</t>
  </si>
  <si>
    <t>Rand3</t>
  </si>
  <si>
    <t>Rand4</t>
  </si>
  <si>
    <t>Rand5</t>
  </si>
  <si>
    <t>Patient Trace Caclculations and Aggregate Output</t>
  </si>
  <si>
    <t>QALYs</t>
  </si>
  <si>
    <t>DiscQALYs</t>
  </si>
  <si>
    <t>Costs</t>
  </si>
  <si>
    <t>DiscCosts</t>
  </si>
  <si>
    <t>DeathFlag</t>
  </si>
  <si>
    <t>Average</t>
  </si>
  <si>
    <t>Check Full Patient History</t>
  </si>
  <si>
    <t>PatientID</t>
  </si>
  <si>
    <t>Model Arm</t>
  </si>
  <si>
    <t>Patient Lookup</t>
  </si>
  <si>
    <t>Intervention</t>
  </si>
  <si>
    <t>Comparator</t>
  </si>
  <si>
    <t>sdSurvival</t>
  </si>
  <si>
    <t>costInt</t>
  </si>
  <si>
    <t>costComp</t>
  </si>
  <si>
    <t>COMPARATOR</t>
  </si>
  <si>
    <t>INTERVENTION</t>
  </si>
  <si>
    <t>Time</t>
  </si>
  <si>
    <t>Utility</t>
  </si>
  <si>
    <t>QALY</t>
  </si>
  <si>
    <t>Cost</t>
  </si>
  <si>
    <t>Disc Cost</t>
  </si>
  <si>
    <t>tVert</t>
  </si>
  <si>
    <t>tHip</t>
  </si>
  <si>
    <t>tDeath</t>
  </si>
  <si>
    <t>vertStatus</t>
  </si>
  <si>
    <t>hipStatus</t>
  </si>
  <si>
    <t>Disc QALY</t>
  </si>
  <si>
    <t>deathFlag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</si>
</sst>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£&quot;#,##0"/>
    <numFmt numFmtId="17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0" borderId="1" xfId="0" applyFont="1" applyBorder="1"/>
    <xf numFmtId="0" fontId="2" fillId="10" borderId="0" xfId="0" applyFont="1" applyFill="1" applyAlignment="1">
      <alignment horizontal="center"/>
    </xf>
    <xf numFmtId="0" fontId="2" fillId="11" borderId="0" xfId="0" applyFont="1" applyFill="1"/>
    <xf numFmtId="0" fontId="3" fillId="0" borderId="0" xfId="0" applyFont="1"/>
    <xf numFmtId="166" fontId="0" fillId="0" borderId="0" xfId="0" applyNumberFormat="1"/>
    <xf numFmtId="174" fontId="0" fillId="0" borderId="0" xfId="0" applyNumberFormat="1"/>
    <xf numFmtId="174" fontId="0" fillId="0" borderId="0" xfId="0" applyNumberFormat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174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3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AFE28D-868C-4DDF-A538-55EAE557A8A8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C3672E8B-A75D-4364-8EDC-999434F62821}&quot;}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616A-8745-4A18-BB05-527451760D98}">
  <dimension ref="B2:AX10004"/>
  <sheetViews>
    <sheetView tabSelected="1" zoomScale="60" zoomScaleNormal="60" workbookViewId="0">
      <selection activeCell="AF14" sqref="AF14"/>
    </sheetView>
  </sheetViews>
  <sheetFormatPr defaultRowHeight="14.5" x14ac:dyDescent="0.35"/>
  <cols>
    <col min="2" max="3" width="14" customWidth="1"/>
    <col min="5" max="5" width="16.81640625" style="1" customWidth="1"/>
    <col min="7" max="11" width="10.08984375" customWidth="1"/>
    <col min="13" max="35" width="10" customWidth="1"/>
    <col min="37" max="48" width="14.26953125" customWidth="1"/>
  </cols>
  <sheetData>
    <row r="2" spans="2:50" ht="15" thickBot="1" x14ac:dyDescent="0.4">
      <c r="B2" s="6" t="s">
        <v>0</v>
      </c>
      <c r="C2" s="6"/>
      <c r="E2" s="5" t="s">
        <v>17</v>
      </c>
      <c r="G2" s="4" t="s">
        <v>19</v>
      </c>
      <c r="H2" s="4"/>
      <c r="I2" s="4"/>
      <c r="J2" s="4"/>
      <c r="K2" s="4"/>
      <c r="M2" s="3" t="s">
        <v>25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K2" s="12" t="s">
        <v>32</v>
      </c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X2" s="14" t="s">
        <v>36</v>
      </c>
    </row>
    <row r="3" spans="2:50" ht="15" thickBot="1" x14ac:dyDescent="0.4">
      <c r="M3" s="21" t="s">
        <v>41</v>
      </c>
      <c r="N3" s="22"/>
      <c r="O3" s="22"/>
      <c r="P3" s="22"/>
      <c r="Q3" s="22"/>
      <c r="R3" s="22"/>
      <c r="S3" s="22"/>
      <c r="T3" s="22"/>
      <c r="U3" s="22"/>
      <c r="V3" s="22"/>
      <c r="W3" s="23"/>
      <c r="Y3" s="18" t="s">
        <v>42</v>
      </c>
      <c r="Z3" s="19"/>
      <c r="AA3" s="19"/>
      <c r="AB3" s="19"/>
      <c r="AC3" s="19"/>
      <c r="AD3" s="19"/>
      <c r="AE3" s="19"/>
      <c r="AF3" s="19"/>
      <c r="AG3" s="19"/>
      <c r="AH3" s="19"/>
      <c r="AI3" s="20"/>
      <c r="AX3" s="14" t="s">
        <v>37</v>
      </c>
    </row>
    <row r="4" spans="2:50" s="2" customFormat="1" x14ac:dyDescent="0.35">
      <c r="B4" s="10" t="s">
        <v>1</v>
      </c>
      <c r="C4" s="10"/>
      <c r="E4" s="9" t="s">
        <v>18</v>
      </c>
      <c r="G4" s="8" t="s">
        <v>20</v>
      </c>
      <c r="H4" s="8" t="s">
        <v>21</v>
      </c>
      <c r="I4" s="8" t="s">
        <v>22</v>
      </c>
      <c r="J4" s="8" t="s">
        <v>23</v>
      </c>
      <c r="K4" s="8" t="s">
        <v>24</v>
      </c>
      <c r="M4" s="7" t="s">
        <v>26</v>
      </c>
      <c r="N4" s="7" t="s">
        <v>27</v>
      </c>
      <c r="O4" s="7" t="s">
        <v>28</v>
      </c>
      <c r="P4" s="7" t="s">
        <v>29</v>
      </c>
      <c r="Q4" s="7" t="s">
        <v>30</v>
      </c>
      <c r="T4" s="7" t="s">
        <v>26</v>
      </c>
      <c r="U4" s="7" t="s">
        <v>27</v>
      </c>
      <c r="V4" s="7" t="s">
        <v>28</v>
      </c>
      <c r="W4" s="7" t="s">
        <v>29</v>
      </c>
      <c r="Y4" s="7" t="s">
        <v>26</v>
      </c>
      <c r="Z4" s="7" t="s">
        <v>27</v>
      </c>
      <c r="AA4" s="7" t="s">
        <v>28</v>
      </c>
      <c r="AB4" s="7" t="s">
        <v>29</v>
      </c>
      <c r="AC4" s="7" t="s">
        <v>30</v>
      </c>
      <c r="AF4" s="7" t="s">
        <v>26</v>
      </c>
      <c r="AG4" s="7" t="s">
        <v>27</v>
      </c>
      <c r="AH4" s="7" t="s">
        <v>28</v>
      </c>
      <c r="AI4" s="7" t="s">
        <v>29</v>
      </c>
      <c r="AK4" s="13" t="s">
        <v>35</v>
      </c>
      <c r="AL4" s="13"/>
    </row>
    <row r="5" spans="2:50" x14ac:dyDescent="0.35">
      <c r="B5" t="s">
        <v>2</v>
      </c>
      <c r="C5">
        <v>0.7</v>
      </c>
      <c r="E5" s="1" cm="1">
        <f t="array" ref="E5:E10004">_xlfn.SEQUENCE(10000)</f>
        <v>1</v>
      </c>
      <c r="G5" s="17">
        <v>0.70689737796783447</v>
      </c>
      <c r="H5" s="17">
        <v>0.73952066898345947</v>
      </c>
      <c r="I5" s="17">
        <v>0.92647135257720947</v>
      </c>
      <c r="J5" s="17">
        <v>0.76921427249908447</v>
      </c>
      <c r="K5" s="17">
        <v>0.62826883792877197</v>
      </c>
      <c r="M5" s="17" cm="1">
        <f t="array" ref="M5:Q5">runSim(G5,H5,I5,J5,K5,hipWeibAlpha,hipWeibBeta,1,vertWeibAlpha,vertWeibBeta,1,meanSurvival,sdSurvival,baseU,hipUMult,vertUMult,hipCost,vertCost,costComp,discC,discCi,discQi,hipFracMort,50, FALSE)</f>
        <v>8.2299806059390779</v>
      </c>
      <c r="N5" s="17">
        <v>6.6582656436338148</v>
      </c>
      <c r="O5" s="27">
        <v>13000</v>
      </c>
      <c r="P5" s="27">
        <v>10345.048951868324</v>
      </c>
      <c r="Q5" s="1">
        <v>1</v>
      </c>
      <c r="S5" s="11" t="s">
        <v>31</v>
      </c>
      <c r="T5" s="25">
        <f>AVERAGE(M5:M10004)</f>
        <v>7.3752196690523135</v>
      </c>
      <c r="U5" s="25">
        <f t="shared" ref="U5:W5" si="0">AVERAGE(N5:N10004)</f>
        <v>6.0857929904736219</v>
      </c>
      <c r="V5" s="26">
        <f t="shared" si="0"/>
        <v>8970.9</v>
      </c>
      <c r="W5" s="26">
        <f t="shared" si="0"/>
        <v>6860.4195691889736</v>
      </c>
      <c r="Y5" s="17" cm="1">
        <f t="array" ref="Y5:AC5">runSim(G5,H5,I5,J5,K5,hipWeibAlpha,hipWeibBeta,2,vertWeibAlpha,vertWeibBeta,2,meanSurvival,sdSurvival,baseU,hipUMult,vertUMult,hipCost,vertCost,costInt,discC,discCi,discQi,hipFracMort,50, FALSE)</f>
        <v>9.5667735928558564</v>
      </c>
      <c r="Z5" s="17">
        <v>7.6115388161739501</v>
      </c>
      <c r="AA5" s="27">
        <v>13104.392536989499</v>
      </c>
      <c r="AB5" s="27">
        <v>9891.5859308851013</v>
      </c>
      <c r="AC5" s="1">
        <v>1</v>
      </c>
      <c r="AE5" s="11" t="s">
        <v>31</v>
      </c>
      <c r="AF5" s="25">
        <f>AVERAGE(Y5:Y10004)</f>
        <v>8.1397890594882192</v>
      </c>
      <c r="AG5" s="25">
        <f t="shared" ref="AG5:AI5" si="1">AVERAGE(Z5:Z10004)</f>
        <v>6.6311629234492404</v>
      </c>
      <c r="AH5" s="26">
        <f t="shared" si="1"/>
        <v>8718.0978264611367</v>
      </c>
      <c r="AI5" s="26">
        <f t="shared" si="1"/>
        <v>6835.1052733115239</v>
      </c>
      <c r="AK5" s="2" t="s">
        <v>33</v>
      </c>
      <c r="AL5" s="1">
        <v>33</v>
      </c>
    </row>
    <row r="6" spans="2:50" x14ac:dyDescent="0.35">
      <c r="B6" t="s">
        <v>3</v>
      </c>
      <c r="C6">
        <v>0.05</v>
      </c>
      <c r="E6" s="1">
        <v>2</v>
      </c>
      <c r="G6" s="17">
        <v>0.63331729173660278</v>
      </c>
      <c r="H6" s="17">
        <v>0.44169741868972778</v>
      </c>
      <c r="I6" s="17">
        <v>0.31834536790847778</v>
      </c>
      <c r="J6" s="17">
        <v>0.25886660814285278</v>
      </c>
      <c r="K6" s="17">
        <v>0.10357791185379028</v>
      </c>
      <c r="M6" s="17" cm="1">
        <f t="array" ref="M6:Q6">runSim(G6,H6,I6,J6,K6,hipWeibAlpha,hipWeibBeta,1,vertWeibAlpha,vertWeibBeta,1,meanSurvival,sdSurvival,baseU,hipUMult,vertUMult,hipCost,vertCost,costComp,discC,discCi,discQi,hipFracMort,50, FALSE)</f>
        <v>6.5541291919914952</v>
      </c>
      <c r="N6" s="17">
        <v>5.5938533024918904</v>
      </c>
      <c r="O6" s="27">
        <v>10000</v>
      </c>
      <c r="P6" s="27">
        <v>7614.8677138003441</v>
      </c>
      <c r="Q6" s="1">
        <v>1</v>
      </c>
      <c r="Y6" s="17" cm="1">
        <f t="array" ref="Y6:AC6">runSim(G6,H6,I6,J6,K6,hipWeibAlpha,hipWeibBeta,2,vertWeibAlpha,vertWeibBeta,2,meanSurvival,sdSurvival,baseU,hipUMult,vertUMult,hipCost,vertCost,costInt,discC,discCi,discQi,hipFracMort,50, FALSE)</f>
        <v>7.0416285866399377</v>
      </c>
      <c r="Z6" s="17">
        <v>5.9523991466443427</v>
      </c>
      <c r="AA6" s="27">
        <v>5029.7347047428129</v>
      </c>
      <c r="AB6" s="27">
        <v>4251.7136761745305</v>
      </c>
      <c r="AC6" s="1">
        <v>1</v>
      </c>
      <c r="AK6" s="2" t="s">
        <v>34</v>
      </c>
      <c r="AL6" s="1" t="s">
        <v>37</v>
      </c>
    </row>
    <row r="7" spans="2:50" x14ac:dyDescent="0.35">
      <c r="B7" t="s">
        <v>4</v>
      </c>
      <c r="C7" s="15">
        <v>7000</v>
      </c>
      <c r="E7" s="1">
        <v>3</v>
      </c>
      <c r="G7" s="17">
        <v>0.40551018714904785</v>
      </c>
      <c r="H7" s="17">
        <v>0.26161980628967285</v>
      </c>
      <c r="I7" s="17">
        <v>0.31917595863342285</v>
      </c>
      <c r="J7" s="17">
        <v>9.1362237930297852E-2</v>
      </c>
      <c r="K7" s="17">
        <v>0.29160332679748535</v>
      </c>
      <c r="M7" s="17" cm="1">
        <f t="array" ref="M7:Q7">runSim(G7,H7,I7,J7,K7,hipWeibAlpha,hipWeibBeta,1,vertWeibAlpha,vertWeibBeta,1,meanSurvival,sdSurvival,baseU,hipUMult,vertUMult,hipCost,vertCost,costComp,discC,discCi,discQi,hipFracMort,50, FALSE)</f>
        <v>5.6019324651621618</v>
      </c>
      <c r="N7" s="17">
        <v>4.8969595063801998</v>
      </c>
      <c r="O7" s="27">
        <v>0</v>
      </c>
      <c r="P7" s="27">
        <v>0</v>
      </c>
      <c r="Q7" s="1">
        <v>1</v>
      </c>
      <c r="Y7" s="17" cm="1">
        <f t="array" ref="Y7:AC7">runSim(G7,H7,I7,J7,K7,hipWeibAlpha,hipWeibBeta,2,vertWeibAlpha,vertWeibBeta,2,meanSurvival,sdSurvival,baseU,hipUMult,vertUMult,hipCost,vertCost,costInt,discC,discCi,discQi,hipFracMort,50, FALSE)</f>
        <v>5.6019324651621618</v>
      </c>
      <c r="Z7" s="17">
        <v>4.8969595063801998</v>
      </c>
      <c r="AA7" s="27">
        <v>4001.3803322586873</v>
      </c>
      <c r="AB7" s="27">
        <v>3497.8282188430003</v>
      </c>
      <c r="AC7" s="1">
        <v>1</v>
      </c>
    </row>
    <row r="8" spans="2:50" x14ac:dyDescent="0.35">
      <c r="B8" t="s">
        <v>5</v>
      </c>
      <c r="C8" s="15">
        <v>3000</v>
      </c>
      <c r="E8" s="1">
        <v>4</v>
      </c>
      <c r="G8" s="17">
        <v>0.12207359075546265</v>
      </c>
      <c r="H8" s="17">
        <v>0.70999473333358765</v>
      </c>
      <c r="I8" s="17">
        <v>0.47482627630233765</v>
      </c>
      <c r="J8" s="17">
        <v>0.37701743841171265</v>
      </c>
      <c r="K8" s="17">
        <v>0.57316917181015015</v>
      </c>
      <c r="M8" s="17" cm="1">
        <f t="array" ref="M8:Q8">runSim(G8,H8,I8,J8,K8,hipWeibAlpha,hipWeibBeta,1,vertWeibAlpha,vertWeibBeta,1,meanSurvival,sdSurvival,baseU,hipUMult,vertUMult,hipCost,vertCost,costComp,discC,discCi,discQi,hipFracMort,50, FALSE)</f>
        <v>7.2955490424005127</v>
      </c>
      <c r="N8" s="17">
        <v>6.0982267669003862</v>
      </c>
      <c r="O8" s="27">
        <v>3000</v>
      </c>
      <c r="P8" s="27">
        <v>2553.7157940766488</v>
      </c>
      <c r="Q8" s="1">
        <v>1</v>
      </c>
      <c r="Y8" s="17" cm="1">
        <f t="array" ref="Y8:AC8">runSim(G8,H8,I8,J8,K8,hipWeibAlpha,hipWeibBeta,2,vertWeibAlpha,vertWeibBeta,2,meanSurvival,sdSurvival,baseU,hipUMult,vertUMult,hipCost,vertCost,costInt,discC,discCi,discQi,hipFracMort,50, FALSE)</f>
        <v>7.6232795523152381</v>
      </c>
      <c r="Z8" s="17">
        <v>6.3558963508053825</v>
      </c>
      <c r="AA8" s="27">
        <v>8530.0147083220527</v>
      </c>
      <c r="AB8" s="27">
        <v>6773.4461872152742</v>
      </c>
      <c r="AC8" s="1">
        <v>1</v>
      </c>
      <c r="AK8" s="24" t="s">
        <v>43</v>
      </c>
      <c r="AL8" s="24" t="s">
        <v>44</v>
      </c>
      <c r="AM8" s="24" t="s">
        <v>45</v>
      </c>
      <c r="AN8" s="24" t="s">
        <v>46</v>
      </c>
      <c r="AO8" s="24" t="s">
        <v>53</v>
      </c>
      <c r="AP8" s="24" t="s">
        <v>47</v>
      </c>
      <c r="AQ8" s="24" t="s">
        <v>48</v>
      </c>
      <c r="AR8" s="24" t="s">
        <v>49</v>
      </c>
      <c r="AS8" s="24" t="s">
        <v>50</v>
      </c>
      <c r="AT8" s="24" t="s">
        <v>51</v>
      </c>
      <c r="AU8" s="24" t="s">
        <v>52</v>
      </c>
      <c r="AV8" s="24" t="s">
        <v>54</v>
      </c>
    </row>
    <row r="9" spans="2:50" x14ac:dyDescent="0.35">
      <c r="B9" t="s">
        <v>6</v>
      </c>
      <c r="C9">
        <v>0.9</v>
      </c>
      <c r="E9" s="1">
        <v>5</v>
      </c>
      <c r="G9" s="17">
        <v>0.81045711040496826</v>
      </c>
      <c r="H9" s="17">
        <v>0.57794368267059326</v>
      </c>
      <c r="I9" s="17">
        <v>0.47094905376434326</v>
      </c>
      <c r="J9" s="17">
        <v>0.10812556743621826</v>
      </c>
      <c r="K9" s="17">
        <v>0.12904536724090576</v>
      </c>
      <c r="M9" s="17" cm="1">
        <f t="array" ref="M9:Q9">runSim(G9,H9,I9,J9,K9,hipWeibAlpha,hipWeibBeta,1,vertWeibAlpha,vertWeibBeta,1,meanSurvival,sdSurvival,baseU,hipUMult,vertUMult,hipCost,vertCost,costComp,discC,discCi,discQi,hipFracMort,50, FALSE)</f>
        <v>5.3982264364339088</v>
      </c>
      <c r="N9" s="17">
        <v>4.7345537162038909</v>
      </c>
      <c r="O9" s="27">
        <v>10000</v>
      </c>
      <c r="P9" s="27">
        <v>7992.4210044813808</v>
      </c>
      <c r="Q9" s="1">
        <v>1</v>
      </c>
      <c r="Y9" s="17" cm="1">
        <f t="array" ref="Y9:AC9">runSim(G9,H9,I9,J9,K9,hipWeibAlpha,hipWeibBeta,2,vertWeibAlpha,vertWeibBeta,2,meanSurvival,sdSurvival,baseU,hipUMult,vertUMult,hipCost,vertCost,costInt,discC,discCi,discQi,hipFracMort,50, FALSE)</f>
        <v>5.8032277153276466</v>
      </c>
      <c r="Z9" s="17">
        <v>5.0490573638294416</v>
      </c>
      <c r="AA9" s="27">
        <v>4145.1626538054625</v>
      </c>
      <c r="AB9" s="27">
        <v>3606.4695455924584</v>
      </c>
      <c r="AC9" s="1">
        <v>1</v>
      </c>
      <c r="AK9" s="17" cm="1">
        <f t="array" ref="AK9:AV10">runSim(INDEX(G5:G10004,AL5),INDEX(H5:H10004,AL5),INDEX(I5:I10004,AL5),INDEX(J5:J10004,AL5),INDEX(K5:K10004,AL5),
hipWeibAlpha,hipWeibBeta,IF(AL6="Comparator",1,2),vertWeibAlpha,vertWeibBeta,IF(AL6="Comparator",1,2),
meanSurvival,sdSurvival,
baseU,hipUMult,vertUMult,
hipCost,vertCost,IF(AL6="Comparator",costComp,costInt),
discC,discCi,discQi,
hipFracMort,50, TRUE)</f>
        <v>0</v>
      </c>
      <c r="AL9" s="17">
        <v>0.7</v>
      </c>
      <c r="AM9" s="17">
        <v>0</v>
      </c>
      <c r="AN9" s="17">
        <v>0</v>
      </c>
      <c r="AO9" s="17">
        <v>0</v>
      </c>
      <c r="AP9" s="17">
        <v>0</v>
      </c>
      <c r="AQ9" s="17">
        <v>11.799059986250345</v>
      </c>
      <c r="AR9" s="17">
        <v>12.210372208840512</v>
      </c>
      <c r="AS9" s="17">
        <v>9.890022763926499</v>
      </c>
      <c r="AT9" s="1">
        <v>0</v>
      </c>
      <c r="AU9" s="1">
        <v>0</v>
      </c>
      <c r="AV9" s="1">
        <v>0</v>
      </c>
    </row>
    <row r="10" spans="2:50" x14ac:dyDescent="0.35">
      <c r="B10" t="s">
        <v>7</v>
      </c>
      <c r="C10">
        <v>0.75</v>
      </c>
      <c r="E10" s="1">
        <v>6</v>
      </c>
      <c r="G10" s="17">
        <v>0.41858536005020142</v>
      </c>
      <c r="H10" s="17">
        <v>0.52237564325332642</v>
      </c>
      <c r="I10" s="17">
        <v>0.28085952997207642</v>
      </c>
      <c r="J10" s="17">
        <v>0.33807998895645142</v>
      </c>
      <c r="K10" s="17">
        <v>0.44719558954238892</v>
      </c>
      <c r="M10" s="17" cm="1">
        <f t="array" ref="M10:Q10">runSim(G10,H10,I10,J10,K10,hipWeibAlpha,hipWeibBeta,1,vertWeibAlpha,vertWeibBeta,1,meanSurvival,sdSurvival,baseU,hipUMult,vertUMult,hipCost,vertCost,costComp,discC,discCi,discQi,hipFracMort,50, FALSE)</f>
        <v>7.0506558618677211</v>
      </c>
      <c r="N10" s="17">
        <v>5.9441895449018425</v>
      </c>
      <c r="O10" s="27">
        <v>10000</v>
      </c>
      <c r="P10" s="27">
        <v>7424.0578028763057</v>
      </c>
      <c r="Q10" s="1">
        <v>1</v>
      </c>
      <c r="Y10" s="17" cm="1">
        <f t="array" ref="Y10:AC10">runSim(G10,H10,I10,J10,K10,hipWeibAlpha,hipWeibBeta,2,vertWeibAlpha,vertWeibBeta,2,meanSurvival,sdSurvival,baseU,hipUMult,vertUMult,hipCost,vertCost,costInt,discC,discCi,discQi,hipFracMort,50, FALSE)</f>
        <v>7.5228113488644555</v>
      </c>
      <c r="Z10" s="17">
        <v>6.2888279421549775</v>
      </c>
      <c r="AA10" s="27">
        <v>5373.4366777603263</v>
      </c>
      <c r="AB10" s="27">
        <v>4492.0199586821273</v>
      </c>
      <c r="AC10" s="1">
        <v>1</v>
      </c>
      <c r="AK10" s="17">
        <v>1000000</v>
      </c>
      <c r="AL10" s="17">
        <v>0.7</v>
      </c>
      <c r="AM10" s="17">
        <v>6.9230159347485491</v>
      </c>
      <c r="AN10" s="17">
        <v>0</v>
      </c>
      <c r="AO10" s="17">
        <v>5.8682392031855208</v>
      </c>
      <c r="AP10" s="17">
        <v>0</v>
      </c>
      <c r="AQ10" s="17">
        <v>11.799059986250345</v>
      </c>
      <c r="AR10" s="17">
        <v>12.210372208840512</v>
      </c>
      <c r="AS10" s="17">
        <v>9.890022763926499</v>
      </c>
      <c r="AT10" s="1">
        <v>0</v>
      </c>
      <c r="AU10" s="1">
        <v>0</v>
      </c>
      <c r="AV10" s="1">
        <v>1</v>
      </c>
    </row>
    <row r="11" spans="2:50" x14ac:dyDescent="0.35">
      <c r="B11" t="s">
        <v>8</v>
      </c>
      <c r="C11">
        <v>3.5000000000000003E-2</v>
      </c>
      <c r="E11" s="1">
        <v>7</v>
      </c>
      <c r="G11" s="17">
        <v>1.1864185333251953E-2</v>
      </c>
      <c r="H11" s="17">
        <v>0.48174333572387695</v>
      </c>
      <c r="I11" s="17">
        <v>0.89379167556762695</v>
      </c>
      <c r="J11" s="17">
        <v>0.81588029861450195</v>
      </c>
      <c r="K11" s="17">
        <v>0.97290849685668945</v>
      </c>
      <c r="M11" s="17" cm="1">
        <f t="array" ref="M11:Q11">runSim(G11,H11,I11,J11,K11,hipWeibAlpha,hipWeibBeta,1,vertWeibAlpha,vertWeibBeta,1,meanSurvival,sdSurvival,baseU,hipUMult,vertUMult,hipCost,vertCost,costComp,discC,discCi,discQi,hipFracMort,50, FALSE)</f>
        <v>9.7095301113162265</v>
      </c>
      <c r="N11" s="17">
        <v>7.677106520151888</v>
      </c>
      <c r="O11" s="27">
        <v>13000</v>
      </c>
      <c r="P11" s="27">
        <v>8782.680960858077</v>
      </c>
      <c r="Q11" s="1">
        <v>1</v>
      </c>
      <c r="Y11" s="17" cm="1">
        <f t="array" ref="Y11:AC11">runSim(G11,H11,I11,J11,K11,hipWeibAlpha,hipWeibBeta,2,vertWeibAlpha,vertWeibBeta,2,meanSurvival,sdSurvival,baseU,hipUMult,vertUMult,hipCost,vertCost,costInt,discC,discCi,discQi,hipFracMort,50, FALSE)</f>
        <v>10.217730608189511</v>
      </c>
      <c r="Z11" s="17">
        <v>8.0321124529621226</v>
      </c>
      <c r="AA11" s="27">
        <v>10349.664186360238</v>
      </c>
      <c r="AB11" s="27">
        <v>7642.9768372998542</v>
      </c>
      <c r="AC11" s="1">
        <v>1</v>
      </c>
      <c r="AK11" s="17"/>
      <c r="AL11" s="17"/>
      <c r="AM11" s="17"/>
      <c r="AN11" s="17"/>
      <c r="AO11" s="17"/>
      <c r="AP11" s="17"/>
      <c r="AQ11" s="17"/>
      <c r="AR11" s="17"/>
      <c r="AS11" s="17"/>
      <c r="AT11" s="1"/>
      <c r="AU11" s="1"/>
      <c r="AV11" s="1"/>
    </row>
    <row r="12" spans="2:50" x14ac:dyDescent="0.35">
      <c r="B12" t="s">
        <v>9</v>
      </c>
      <c r="C12">
        <v>3.5000000000000003E-2</v>
      </c>
      <c r="E12" s="1">
        <v>8</v>
      </c>
      <c r="G12" s="17">
        <v>0.66653698682785034</v>
      </c>
      <c r="H12" s="17">
        <v>0.91314953565597534</v>
      </c>
      <c r="I12" s="17">
        <v>0.61450451612472534</v>
      </c>
      <c r="J12" s="17">
        <v>0.56698864698410034</v>
      </c>
      <c r="K12" s="17">
        <v>0.64277905225753784</v>
      </c>
      <c r="M12" s="17" cm="1">
        <f t="array" ref="M12:Q12">runSim(G12,H12,I12,J12,K12,hipWeibAlpha,hipWeibBeta,1,vertWeibAlpha,vertWeibBeta,1,meanSurvival,sdSurvival,baseU,hipUMult,vertUMult,hipCost,vertCost,costComp,discC,discCi,discQi,hipFracMort,50, FALSE)</f>
        <v>7.3349055146275042</v>
      </c>
      <c r="N12" s="17">
        <v>6.0634271374357125</v>
      </c>
      <c r="O12" s="27">
        <v>13000</v>
      </c>
      <c r="P12" s="27">
        <v>10359.306869168739</v>
      </c>
      <c r="Q12" s="1">
        <v>1</v>
      </c>
      <c r="Y12" s="17" cm="1">
        <f t="array" ref="Y12:AC12">runSim(G12,H12,I12,J12,K12,hipWeibAlpha,hipWeibBeta,2,vertWeibAlpha,vertWeibBeta,2,meanSurvival,sdSurvival,baseU,hipUMult,vertUMult,hipCost,vertCost,costInt,discC,discCi,discQi,hipFracMort,50, FALSE)</f>
        <v>8.2164602095047563</v>
      </c>
      <c r="Z12" s="17">
        <v>6.7140972300884814</v>
      </c>
      <c r="AA12" s="27">
        <v>12253.068902780053</v>
      </c>
      <c r="AB12" s="27">
        <v>9720.4444404429432</v>
      </c>
      <c r="AC12" s="1">
        <v>1</v>
      </c>
      <c r="AK12" s="17"/>
      <c r="AL12" s="17"/>
      <c r="AM12" s="17"/>
      <c r="AN12" s="17"/>
      <c r="AO12" s="17"/>
      <c r="AP12" s="17"/>
      <c r="AQ12" s="17"/>
      <c r="AR12" s="17"/>
      <c r="AS12" s="17"/>
      <c r="AT12" s="1"/>
      <c r="AU12" s="1"/>
      <c r="AV12" s="1"/>
    </row>
    <row r="13" spans="2:50" x14ac:dyDescent="0.35">
      <c r="B13" t="s">
        <v>10</v>
      </c>
      <c r="C13" s="16">
        <f>LN(1+C11)</f>
        <v>3.4401426717332317E-2</v>
      </c>
      <c r="E13" s="1">
        <v>9</v>
      </c>
      <c r="G13" s="17">
        <v>0.33649075031280518</v>
      </c>
      <c r="H13" s="17">
        <v>0.62790310382843018</v>
      </c>
      <c r="I13" s="17">
        <v>0.71133816242218018</v>
      </c>
      <c r="J13" s="17">
        <v>0.69763576984405518</v>
      </c>
      <c r="K13" s="17">
        <v>0.82963955402374268</v>
      </c>
      <c r="M13" s="17" cm="1">
        <f t="array" ref="M13:Q13">runSim(G13,H13,I13,J13,K13,hipWeibAlpha,hipWeibBeta,1,vertWeibAlpha,vertWeibBeta,1,meanSurvival,sdSurvival,baseU,hipUMult,vertUMult,hipCost,vertCost,costComp,discC,discCi,discQi,hipFracMort,50, FALSE)</f>
        <v>8.3947364546943604</v>
      </c>
      <c r="N13" s="17">
        <v>6.8231634102287364</v>
      </c>
      <c r="O13" s="27">
        <v>13000</v>
      </c>
      <c r="P13" s="27">
        <v>9529.7284651296177</v>
      </c>
      <c r="Q13" s="1">
        <v>1</v>
      </c>
      <c r="Y13" s="17" cm="1">
        <f t="array" ref="Y13:AC13">runSim(G13,H13,I13,J13,K13,hipWeibAlpha,hipWeibBeta,2,vertWeibAlpha,vertWeibBeta,2,meanSurvival,sdSurvival,baseU,hipUMult,vertUMult,hipCost,vertCost,costInt,discC,discCi,discQi,hipFracMort,50, FALSE)</f>
        <v>9.302329651570405</v>
      </c>
      <c r="Z13" s="17">
        <v>7.4612392874818259</v>
      </c>
      <c r="AA13" s="27">
        <v>9776.4191763154631</v>
      </c>
      <c r="AB13" s="27">
        <v>7476.9379686015527</v>
      </c>
      <c r="AC13" s="1">
        <v>1</v>
      </c>
      <c r="AK13" s="17"/>
      <c r="AL13" s="17"/>
      <c r="AM13" s="17"/>
      <c r="AN13" s="17"/>
      <c r="AO13" s="17"/>
      <c r="AP13" s="17"/>
      <c r="AQ13" s="17"/>
      <c r="AR13" s="17"/>
      <c r="AS13" s="17"/>
      <c r="AT13" s="1"/>
      <c r="AU13" s="1"/>
      <c r="AV13" s="1"/>
    </row>
    <row r="14" spans="2:50" x14ac:dyDescent="0.35">
      <c r="B14" t="s">
        <v>11</v>
      </c>
      <c r="C14" s="16">
        <f>LN(1+C12)</f>
        <v>3.4401426717332317E-2</v>
      </c>
      <c r="E14" s="1">
        <v>10</v>
      </c>
      <c r="G14" s="17">
        <v>0.61221295595169067</v>
      </c>
      <c r="H14" s="17">
        <v>0.64422589540481567</v>
      </c>
      <c r="I14" s="17">
        <v>0.83142071962356567</v>
      </c>
      <c r="J14" s="17">
        <v>0.34127789735794067</v>
      </c>
      <c r="K14" s="17">
        <v>0.86714154481887817</v>
      </c>
      <c r="M14" s="17" cm="1">
        <f t="array" ref="M14:Q14">runSim(G14,H14,I14,J14,K14,hipWeibAlpha,hipWeibBeta,1,vertWeibAlpha,vertWeibBeta,1,meanSurvival,sdSurvival,baseU,hipUMult,vertUMult,hipCost,vertCost,costComp,discC,discCi,discQi,hipFracMort,50, FALSE)</f>
        <v>6.7798046322772354</v>
      </c>
      <c r="N14" s="17">
        <v>5.7383295176209241</v>
      </c>
      <c r="O14" s="27">
        <v>13000</v>
      </c>
      <c r="P14" s="27">
        <v>9969.1105579119503</v>
      </c>
      <c r="Q14" s="1">
        <v>1</v>
      </c>
      <c r="Y14" s="17" cm="1">
        <f t="array" ref="Y14:AC14">runSim(G14,H14,I14,J14,K14,hipWeibAlpha,hipWeibBeta,2,vertWeibAlpha,vertWeibBeta,2,meanSurvival,sdSurvival,baseU,hipUMult,vertUMult,hipCost,vertCost,costInt,discC,discCi,discQi,hipFracMort,50, FALSE)</f>
        <v>7.5297071269898428</v>
      </c>
      <c r="Z14" s="17">
        <v>6.2935716600976601</v>
      </c>
      <c r="AA14" s="27">
        <v>8386.5329764777598</v>
      </c>
      <c r="AB14" s="27">
        <v>6583.6813362659668</v>
      </c>
      <c r="AC14" s="1">
        <v>1</v>
      </c>
    </row>
    <row r="15" spans="2:50" x14ac:dyDescent="0.35">
      <c r="B15" t="s">
        <v>12</v>
      </c>
      <c r="C15">
        <v>4</v>
      </c>
      <c r="E15" s="1">
        <v>11</v>
      </c>
      <c r="G15" s="17">
        <v>0.36579585075378418</v>
      </c>
      <c r="H15" s="17">
        <v>0.55100703239440918</v>
      </c>
      <c r="I15" s="17">
        <v>0.67692255973815918</v>
      </c>
      <c r="J15" s="17">
        <v>0.74110102653503418</v>
      </c>
      <c r="K15" s="17">
        <v>0.39788508415222168</v>
      </c>
      <c r="M15" s="17" cm="1">
        <f t="array" ref="M15:Q15">runSim(G15,H15,I15,J15,K15,hipWeibAlpha,hipWeibBeta,1,vertWeibAlpha,vertWeibBeta,1,meanSurvival,sdSurvival,baseU,hipUMult,vertUMult,hipCost,vertCost,costComp,discC,discCi,discQi,hipFracMort,50, FALSE)</f>
        <v>8.5963192557940609</v>
      </c>
      <c r="N15" s="17">
        <v>6.9559884362198652</v>
      </c>
      <c r="O15" s="27">
        <v>13000</v>
      </c>
      <c r="P15" s="27">
        <v>9428.3899398954745</v>
      </c>
      <c r="Q15" s="1">
        <v>1</v>
      </c>
      <c r="Y15" s="17" cm="1">
        <f t="array" ref="Y15:AC15">runSim(G15,H15,I15,J15,K15,hipWeibAlpha,hipWeibBeta,2,vertWeibAlpha,vertWeibBeta,2,meanSurvival,sdSurvival,baseU,hipUMult,vertUMult,hipCost,vertCost,costInt,discC,discCi,discQi,hipFracMort,50, FALSE)</f>
        <v>9.6470024635300291</v>
      </c>
      <c r="Z15" s="17">
        <v>7.6807722392977809</v>
      </c>
      <c r="AA15" s="27">
        <v>9970.1152912331745</v>
      </c>
      <c r="AB15" s="27">
        <v>7498.2227025142929</v>
      </c>
      <c r="AC15" s="1">
        <v>1</v>
      </c>
    </row>
    <row r="16" spans="2:50" x14ac:dyDescent="0.35">
      <c r="B16" t="s">
        <v>13</v>
      </c>
      <c r="C16">
        <v>10</v>
      </c>
      <c r="E16" s="1">
        <v>12</v>
      </c>
      <c r="G16" s="17">
        <v>5.0298631191253662E-2</v>
      </c>
      <c r="H16" s="17">
        <v>0.65091508626937866</v>
      </c>
      <c r="I16" s="17">
        <v>0.21066850423812866</v>
      </c>
      <c r="J16" s="17">
        <v>0.23688310384750366</v>
      </c>
      <c r="K16" s="17">
        <v>0.56340593099594116</v>
      </c>
      <c r="M16" s="17" cm="1">
        <f t="array" ref="M16:Q16">runSim(G16,H16,I16,J16,K16,hipWeibAlpha,hipWeibBeta,1,vertWeibAlpha,vertWeibBeta,1,meanSurvival,sdSurvival,baseU,hipUMult,vertUMult,hipCost,vertCost,costComp,discC,discCi,discQi,hipFracMort,50, FALSE)</f>
        <v>6.5730208338720741</v>
      </c>
      <c r="N16" s="17">
        <v>5.5996320797503802</v>
      </c>
      <c r="O16" s="27">
        <v>3000</v>
      </c>
      <c r="P16" s="27">
        <v>2504.9657727192616</v>
      </c>
      <c r="Q16" s="1">
        <v>1</v>
      </c>
      <c r="Y16" s="17" cm="1">
        <f t="array" ref="Y16:AC16">runSim(G16,H16,I16,J16,K16,hipWeibAlpha,hipWeibBeta,2,vertWeibAlpha,vertWeibBeta,2,meanSurvival,sdSurvival,baseU,hipUMult,vertUMult,hipCost,vertCost,costInt,discC,discCi,discQi,hipFracMort,50, FALSE)</f>
        <v>6.8956342045385233</v>
      </c>
      <c r="Z16" s="17">
        <v>5.8487410836161713</v>
      </c>
      <c r="AA16" s="27">
        <v>4925.4530032418024</v>
      </c>
      <c r="AB16" s="27">
        <v>4177.6722025829804</v>
      </c>
      <c r="AC16" s="1">
        <v>1</v>
      </c>
    </row>
    <row r="17" spans="2:29" x14ac:dyDescent="0.35">
      <c r="B17" t="s">
        <v>14</v>
      </c>
      <c r="C17">
        <v>2</v>
      </c>
      <c r="E17" s="1">
        <v>13</v>
      </c>
      <c r="G17" s="17">
        <v>9.8535895347595215E-2</v>
      </c>
      <c r="H17" s="17">
        <v>0.82793653011322021</v>
      </c>
      <c r="I17" s="17">
        <v>0.33617627620697021</v>
      </c>
      <c r="J17" s="17">
        <v>0.60128247737884521</v>
      </c>
      <c r="K17" s="17">
        <v>0.73108899593353271</v>
      </c>
      <c r="M17" s="17" cm="1">
        <f t="array" ref="M17:Q17">runSim(G17,H17,I17,J17,K17,hipWeibAlpha,hipWeibBeta,1,vertWeibAlpha,vertWeibBeta,1,meanSurvival,sdSurvival,baseU,hipUMult,vertUMult,hipCost,vertCost,costComp,discC,discCi,discQi,hipFracMort,50, FALSE)</f>
        <v>8.2204111174719738</v>
      </c>
      <c r="N17" s="17">
        <v>6.6958259594890945</v>
      </c>
      <c r="O17" s="27">
        <v>13000</v>
      </c>
      <c r="P17" s="27">
        <v>9237.8416768723037</v>
      </c>
      <c r="Q17" s="1">
        <v>1</v>
      </c>
      <c r="Y17" s="17" cm="1">
        <f t="array" ref="Y17:AC17">runSim(G17,H17,I17,J17,K17,hipWeibAlpha,hipWeibBeta,2,vertWeibAlpha,vertWeibBeta,2,meanSurvival,sdSurvival,baseU,hipUMult,vertUMult,hipCost,vertCost,costInt,discC,discCi,discQi,hipFracMort,50, FALSE)</f>
        <v>8.5317793680798104</v>
      </c>
      <c r="Z17" s="17">
        <v>6.9434974824224156</v>
      </c>
      <c r="AA17" s="27">
        <v>9385.0020606083563</v>
      </c>
      <c r="AB17" s="27">
        <v>7529.0065822320703</v>
      </c>
      <c r="AC17" s="1">
        <v>1</v>
      </c>
    </row>
    <row r="18" spans="2:29" x14ac:dyDescent="0.35">
      <c r="B18" t="s">
        <v>15</v>
      </c>
      <c r="C18">
        <v>8</v>
      </c>
      <c r="E18" s="1">
        <v>14</v>
      </c>
      <c r="G18" s="17">
        <v>0.83608728647232056</v>
      </c>
      <c r="H18" s="17">
        <v>5.4135382175445557E-2</v>
      </c>
      <c r="I18" s="17">
        <v>0.96691614389419556</v>
      </c>
      <c r="J18" s="17">
        <v>0.14034754037857056</v>
      </c>
      <c r="K18" s="17">
        <v>0.42280298471450806</v>
      </c>
      <c r="M18" s="17" cm="1">
        <f t="array" ref="M18:Q18">runSim(G18,H18,I18,J18,K18,hipWeibAlpha,hipWeibBeta,1,vertWeibAlpha,vertWeibBeta,1,meanSurvival,sdSurvival,baseU,hipUMult,vertUMult,hipCost,vertCost,costComp,discC,discCi,discQi,hipFracMort,50, FALSE)</f>
        <v>5.739275395794273</v>
      </c>
      <c r="N18" s="17">
        <v>4.9920942622225688</v>
      </c>
      <c r="O18" s="27">
        <v>7000</v>
      </c>
      <c r="P18" s="27">
        <v>5596.4890865189664</v>
      </c>
      <c r="Q18" s="1">
        <v>1</v>
      </c>
      <c r="Y18" s="17" cm="1">
        <f t="array" ref="Y18:AC18">runSim(G18,H18,I18,J18,K18,hipWeibAlpha,hipWeibBeta,2,vertWeibAlpha,vertWeibBeta,2,meanSurvival,sdSurvival,baseU,hipUMult,vertUMult,hipCost,vertCost,costInt,discC,discCi,discQi,hipFracMort,50, FALSE)</f>
        <v>6.1346056489932446</v>
      </c>
      <c r="Z18" s="17">
        <v>5.296190890129278</v>
      </c>
      <c r="AA18" s="27">
        <v>4381.8611778523173</v>
      </c>
      <c r="AB18" s="27">
        <v>3782.9934929494843</v>
      </c>
      <c r="AC18" s="1">
        <v>1</v>
      </c>
    </row>
    <row r="19" spans="2:29" x14ac:dyDescent="0.35">
      <c r="B19" t="s">
        <v>16</v>
      </c>
      <c r="C19">
        <v>12</v>
      </c>
      <c r="E19" s="1">
        <v>15</v>
      </c>
      <c r="G19" s="17">
        <v>0.41414356231689453</v>
      </c>
      <c r="H19" s="17">
        <v>0.54124927520751953</v>
      </c>
      <c r="I19" s="17">
        <v>0.49040699005126953</v>
      </c>
      <c r="J19" s="17">
        <v>6.3862800598144531E-2</v>
      </c>
      <c r="K19" s="17">
        <v>0.20087146759033203</v>
      </c>
      <c r="M19" s="17" cm="1">
        <f t="array" ref="M19:Q19">runSim(G19,H19,I19,J19,K19,hipWeibAlpha,hipWeibBeta,1,vertWeibAlpha,vertWeibBeta,1,meanSurvival,sdSurvival,baseU,hipUMult,vertUMult,hipCost,vertCost,costComp,discC,discCi,discQi,hipFracMort,50, FALSE)</f>
        <v>5.1200409954105242</v>
      </c>
      <c r="N19" s="17">
        <v>4.5255218700467825</v>
      </c>
      <c r="O19" s="27">
        <v>3000</v>
      </c>
      <c r="P19" s="27">
        <v>2418.1036167408083</v>
      </c>
      <c r="Q19" s="1">
        <v>1</v>
      </c>
      <c r="Y19" s="17" cm="1">
        <f t="array" ref="Y19:AC19">runSim(G19,H19,I19,J19,K19,hipWeibAlpha,hipWeibBeta,2,vertWeibAlpha,vertWeibBeta,2,meanSurvival,sdSurvival,baseU,hipUMult,vertUMult,hipCost,vertCost,costInt,discC,discCi,discQi,hipFracMort,50, FALSE)</f>
        <v>5.2014221017489586</v>
      </c>
      <c r="Z19" s="17">
        <v>4.5898234222056011</v>
      </c>
      <c r="AA19" s="27">
        <v>3715.301501249256</v>
      </c>
      <c r="AB19" s="27">
        <v>3278.4453015754298</v>
      </c>
      <c r="AC19" s="1">
        <v>1</v>
      </c>
    </row>
    <row r="20" spans="2:29" x14ac:dyDescent="0.35">
      <c r="B20" t="s">
        <v>38</v>
      </c>
      <c r="C20">
        <v>3</v>
      </c>
      <c r="E20" s="1">
        <v>16</v>
      </c>
      <c r="G20" s="17">
        <v>0.99534338712692261</v>
      </c>
      <c r="H20" s="17">
        <v>0.27027624845504761</v>
      </c>
      <c r="I20" s="17">
        <v>0.36030310392379761</v>
      </c>
      <c r="J20" s="17">
        <v>0.35868567228317261</v>
      </c>
      <c r="K20" s="17">
        <v>0.99453467130661011</v>
      </c>
      <c r="M20" s="17" cm="1">
        <f t="array" ref="M20:Q20">runSim(G20,H20,I20,J20,K20,hipWeibAlpha,hipWeibBeta,1,vertWeibAlpha,vertWeibBeta,1,meanSurvival,sdSurvival,baseU,hipUMult,vertUMult,hipCost,vertCost,costComp,discC,discCi,discQi,hipFracMort,50, FALSE)</f>
        <v>6.0947169420361966</v>
      </c>
      <c r="N20" s="17">
        <v>5.1489760856010554</v>
      </c>
      <c r="O20" s="27">
        <v>10000</v>
      </c>
      <c r="P20" s="27">
        <v>8587.8669888935146</v>
      </c>
      <c r="Q20" s="1">
        <v>1</v>
      </c>
      <c r="Y20" s="17" cm="1">
        <f t="array" ref="Y20:AC20">runSim(G20,H20,I20,J20,K20,hipWeibAlpha,hipWeibBeta,2,vertWeibAlpha,vertWeibBeta,2,meanSurvival,sdSurvival,baseU,hipUMult,vertUMult,hipCost,vertCost,costInt,discC,discCi,discQi,hipFracMort,50, FALSE)</f>
        <v>6.6447174725248086</v>
      </c>
      <c r="Z20" s="17">
        <v>5.6143831286561028</v>
      </c>
      <c r="AA20" s="27">
        <v>12457.038768594015</v>
      </c>
      <c r="AB20" s="27">
        <v>10397.46677205959</v>
      </c>
      <c r="AC20" s="1">
        <v>1</v>
      </c>
    </row>
    <row r="21" spans="2:29" x14ac:dyDescent="0.35">
      <c r="B21" t="s">
        <v>39</v>
      </c>
      <c r="C21" s="15">
        <v>500</v>
      </c>
      <c r="E21" s="1">
        <v>17</v>
      </c>
      <c r="G21" s="17">
        <v>0.24313795566558838</v>
      </c>
      <c r="H21" s="17">
        <v>0.44958937168121338</v>
      </c>
      <c r="I21" s="17">
        <v>0.36700880527496338</v>
      </c>
      <c r="J21" s="17">
        <v>0.21561110019683838</v>
      </c>
      <c r="K21" s="17">
        <v>0.16743910312652588</v>
      </c>
      <c r="M21" s="17" cm="1">
        <f t="array" ref="M21:Q21">runSim(G21,H21,I21,J21,K21,hipWeibAlpha,hipWeibBeta,1,vertWeibAlpha,vertWeibBeta,1,meanSurvival,sdSurvival,baseU,hipUMult,vertUMult,hipCost,vertCost,costComp,discC,discCi,discQi,hipFracMort,50, FALSE)</f>
        <v>6.57307517413245</v>
      </c>
      <c r="N21" s="17">
        <v>5.6121050097742247</v>
      </c>
      <c r="O21" s="27">
        <v>3000</v>
      </c>
      <c r="P21" s="27">
        <v>2345.6085303171349</v>
      </c>
      <c r="Q21" s="1">
        <v>1</v>
      </c>
      <c r="Y21" s="17" cm="1">
        <f t="array" ref="Y21:AC21">runSim(G21,H21,I21,J21,K21,hipWeibAlpha,hipWeibBeta,2,vertWeibAlpha,vertWeibBeta,2,meanSurvival,sdSurvival,baseU,hipUMult,vertUMult,hipCost,vertCost,costInt,discC,discCi,discQi,hipFracMort,50, FALSE)</f>
        <v>6.7470859495508293</v>
      </c>
      <c r="Z21" s="17">
        <v>5.7425035947885261</v>
      </c>
      <c r="AA21" s="27">
        <v>4819.3471068220215</v>
      </c>
      <c r="AB21" s="27">
        <v>4101.788281991805</v>
      </c>
      <c r="AC21" s="1">
        <v>1</v>
      </c>
    </row>
    <row r="22" spans="2:29" x14ac:dyDescent="0.35">
      <c r="B22" t="s">
        <v>40</v>
      </c>
      <c r="C22" s="15">
        <v>0</v>
      </c>
      <c r="E22" s="1">
        <v>18</v>
      </c>
      <c r="G22" s="17">
        <v>0.71307212114334106</v>
      </c>
      <c r="H22" s="17">
        <v>0.99996787309646606</v>
      </c>
      <c r="I22" s="17">
        <v>0.68520957231521606</v>
      </c>
      <c r="J22" s="17">
        <v>0.60815268754959106</v>
      </c>
      <c r="K22" s="17">
        <v>0.17454367876052856</v>
      </c>
      <c r="M22" s="17" cm="1">
        <f t="array" ref="M22:Q22">runSim(G22,H22,I22,J22,K22,hipWeibAlpha,hipWeibBeta,1,vertWeibAlpha,vertWeibBeta,1,meanSurvival,sdSurvival,baseU,hipUMult,vertUMult,hipCost,vertCost,costComp,discC,discCi,discQi,hipFracMort,50, FALSE)</f>
        <v>7.2633499177083891</v>
      </c>
      <c r="N22" s="17">
        <v>5.9588763554293909</v>
      </c>
      <c r="O22" s="27">
        <v>13000</v>
      </c>
      <c r="P22" s="27">
        <v>10909.12374482606</v>
      </c>
      <c r="Q22" s="1">
        <v>1</v>
      </c>
      <c r="Y22" s="17" cm="1">
        <f t="array" ref="Y22:AC22">runSim(G22,H22,I22,J22,K22,hipWeibAlpha,hipWeibBeta,2,vertWeibAlpha,vertWeibBeta,2,meanSurvival,sdSurvival,baseU,hipUMult,vertUMult,hipCost,vertCost,costInt,discC,discCi,discQi,hipFracMort,50, FALSE)</f>
        <v>8.0851674921050787</v>
      </c>
      <c r="Z22" s="17">
        <v>6.5386943858626125</v>
      </c>
      <c r="AA22" s="27">
        <v>12411.761280935858</v>
      </c>
      <c r="AB22" s="27">
        <v>10700.165211718642</v>
      </c>
      <c r="AC22" s="1">
        <v>1</v>
      </c>
    </row>
    <row r="23" spans="2:29" x14ac:dyDescent="0.35">
      <c r="E23" s="1">
        <v>19</v>
      </c>
      <c r="G23" s="17">
        <v>0.10081601142883301</v>
      </c>
      <c r="H23" s="17">
        <v>0.52137875556945801</v>
      </c>
      <c r="I23" s="17">
        <v>0.15315365791320801</v>
      </c>
      <c r="J23" s="17">
        <v>0.97807431221008301</v>
      </c>
      <c r="K23" s="17">
        <v>1.3276338577270508E-2</v>
      </c>
      <c r="M23" s="17" cm="1">
        <f t="array" ref="M23:Q23">runSim(G23,H23,I23,J23,K23,hipWeibAlpha,hipWeibBeta,1,vertWeibAlpha,vertWeibBeta,1,meanSurvival,sdSurvival,baseU,hipUMult,vertUMult,hipCost,vertCost,costComp,discC,discCi,discQi,hipFracMort,50, FALSE)</f>
        <v>8.2056586001830443</v>
      </c>
      <c r="N23" s="17">
        <v>6.7266198087445623</v>
      </c>
      <c r="O23" s="27">
        <v>10000</v>
      </c>
      <c r="P23" s="27">
        <v>6986.2403738594803</v>
      </c>
      <c r="Q23" s="1">
        <v>1</v>
      </c>
      <c r="Y23" s="17" cm="1">
        <f t="array" ref="Y23:AC23">runSim(G23,H23,I23,J23,K23,hipWeibAlpha,hipWeibBeta,2,vertWeibAlpha,vertWeibBeta,2,meanSurvival,sdSurvival,baseU,hipUMult,vertUMult,hipCost,vertCost,costInt,discC,discCi,discQi,hipFracMort,50, FALSE)</f>
        <v>12.273171926780684</v>
      </c>
      <c r="Z23" s="17">
        <v>9.1996581387416096</v>
      </c>
      <c r="AA23" s="27">
        <v>12023.263047596995</v>
      </c>
      <c r="AB23" s="27">
        <v>8646.1117251631731</v>
      </c>
      <c r="AC23" s="1">
        <v>1</v>
      </c>
    </row>
    <row r="24" spans="2:29" x14ac:dyDescent="0.35">
      <c r="E24" s="1">
        <v>20</v>
      </c>
      <c r="G24" s="17">
        <v>0.23244518041610718</v>
      </c>
      <c r="H24" s="17">
        <v>0.12700694799423218</v>
      </c>
      <c r="I24" s="17">
        <v>0.16918224096298218</v>
      </c>
      <c r="J24" s="17">
        <v>0.91317027807235718</v>
      </c>
      <c r="K24" s="17">
        <v>0.60443919897079468</v>
      </c>
      <c r="M24" s="17" cm="1">
        <f t="array" ref="M24:Q24">runSim(G24,H24,I24,J24,K24,hipWeibAlpha,hipWeibBeta,1,vertWeibAlpha,vertWeibBeta,1,meanSurvival,sdSurvival,baseU,hipUMult,vertUMult,hipCost,vertCost,costComp,discC,discCi,discQi,hipFracMort,50, FALSE)</f>
        <v>10.125245857689279</v>
      </c>
      <c r="N24" s="17">
        <v>7.9360079972388853</v>
      </c>
      <c r="O24" s="27">
        <v>10000</v>
      </c>
      <c r="P24" s="27">
        <v>6816.5253024138747</v>
      </c>
      <c r="Q24" s="1">
        <v>1</v>
      </c>
      <c r="Y24" s="17" cm="1">
        <f t="array" ref="Y24:AC24">runSim(G24,H24,I24,J24,K24,hipWeibAlpha,hipWeibBeta,2,vertWeibAlpha,vertWeibBeta,2,meanSurvival,sdSurvival,baseU,hipUMult,vertUMult,hipCost,vertCost,costInt,discC,discCi,discQi,hipFracMort,50, FALSE)</f>
        <v>11.257131742102473</v>
      </c>
      <c r="Z24" s="17">
        <v>8.6460872697685893</v>
      </c>
      <c r="AA24" s="27">
        <v>8040.8083872160532</v>
      </c>
      <c r="AB24" s="27">
        <v>6175.7766212632787</v>
      </c>
      <c r="AC24" s="1">
        <v>1</v>
      </c>
    </row>
    <row r="25" spans="2:29" x14ac:dyDescent="0.35">
      <c r="E25" s="1">
        <v>21</v>
      </c>
      <c r="G25" s="17">
        <v>0.89047515392303467</v>
      </c>
      <c r="H25" s="17">
        <v>0.73803985118865967</v>
      </c>
      <c r="I25" s="17">
        <v>0.79901397228240967</v>
      </c>
      <c r="J25" s="17">
        <v>0.91079986095428467</v>
      </c>
      <c r="K25" s="17">
        <v>0.44636809825897217</v>
      </c>
      <c r="M25" s="17" cm="1">
        <f t="array" ref="M25:Q25">runSim(G25,H25,I25,J25,K25,hipWeibAlpha,hipWeibBeta,1,vertWeibAlpha,vertWeibBeta,1,meanSurvival,sdSurvival,baseU,hipUMult,vertUMult,hipCost,vertCost,costComp,discC,discCi,discQi,hipFracMort,50, FALSE)</f>
        <v>8.8053333798728595</v>
      </c>
      <c r="N25" s="17">
        <v>6.9431491022477685</v>
      </c>
      <c r="O25" s="27">
        <v>13000</v>
      </c>
      <c r="P25" s="27">
        <v>10567.23454936083</v>
      </c>
      <c r="Q25" s="1">
        <v>1</v>
      </c>
      <c r="Y25" s="17" cm="1">
        <f t="array" ref="Y25:AC25">runSim(G25,H25,I25,J25,K25,hipWeibAlpha,hipWeibBeta,2,vertWeibAlpha,vertWeibBeta,2,meanSurvival,sdSurvival,baseU,hipUMult,vertUMult,hipCost,vertCost,costInt,discC,discCi,discQi,hipFracMort,50, FALSE)</f>
        <v>10.033141366851236</v>
      </c>
      <c r="Z25" s="17">
        <v>7.8705152733218817</v>
      </c>
      <c r="AA25" s="27">
        <v>21018.545389306331</v>
      </c>
      <c r="AB25" s="27">
        <v>15007.286919026483</v>
      </c>
      <c r="AC25" s="1">
        <v>1</v>
      </c>
    </row>
    <row r="26" spans="2:29" x14ac:dyDescent="0.35">
      <c r="E26" s="1">
        <v>22</v>
      </c>
      <c r="G26" s="17">
        <v>0.9451327919960022</v>
      </c>
      <c r="H26" s="17">
        <v>0.8086887001991272</v>
      </c>
      <c r="I26" s="17">
        <v>6.3266336917877197E-2</v>
      </c>
      <c r="J26" s="17">
        <v>0.6966586709022522</v>
      </c>
      <c r="K26" s="17">
        <v>0.2618289589881897</v>
      </c>
      <c r="M26" s="17" cm="1">
        <f t="array" ref="M26:Q26">runSim(G26,H26,I26,J26,K26,hipWeibAlpha,hipWeibBeta,1,vertWeibAlpha,vertWeibBeta,1,meanSurvival,sdSurvival,baseU,hipUMult,vertUMult,hipCost,vertCost,costComp,discC,discCi,discQi,hipFracMort,50, FALSE)</f>
        <v>7.4254406271272133</v>
      </c>
      <c r="N26" s="17">
        <v>6.0647964980593674</v>
      </c>
      <c r="O26" s="27">
        <v>10000</v>
      </c>
      <c r="P26" s="27">
        <v>8562.1136791491226</v>
      </c>
      <c r="Q26" s="1">
        <v>1</v>
      </c>
      <c r="Y26" s="17" cm="1">
        <f t="array" ref="Y26:AC26">runSim(G26,H26,I26,J26,K26,hipWeibAlpha,hipWeibBeta,2,vertWeibAlpha,vertWeibBeta,2,meanSurvival,sdSurvival,baseU,hipUMult,vertUMult,hipCost,vertCost,costInt,discC,discCi,discQi,hipFracMort,50, FALSE)</f>
        <v>8.4511317132926553</v>
      </c>
      <c r="Z26" s="17">
        <v>6.8759281353150508</v>
      </c>
      <c r="AA26" s="27">
        <v>16772.221736467483</v>
      </c>
      <c r="AB26" s="27">
        <v>12747.031050808677</v>
      </c>
      <c r="AC26" s="1">
        <v>1</v>
      </c>
    </row>
    <row r="27" spans="2:29" x14ac:dyDescent="0.35">
      <c r="E27" s="1">
        <v>23</v>
      </c>
      <c r="G27" s="17">
        <v>0.13241720199584961</v>
      </c>
      <c r="H27" s="17">
        <v>0.32299947738647461</v>
      </c>
      <c r="I27" s="17">
        <v>0.24676656723022461</v>
      </c>
      <c r="J27" s="17">
        <v>0.44033956527709961</v>
      </c>
      <c r="K27" s="17">
        <v>0.22920370101928711</v>
      </c>
      <c r="M27" s="17" cm="1">
        <f t="array" ref="M27:Q27">runSim(G27,H27,I27,J27,K27,hipWeibAlpha,hipWeibBeta,1,vertWeibAlpha,vertWeibBeta,1,meanSurvival,sdSurvival,baseU,hipUMult,vertUMult,hipCost,vertCost,costComp,discC,discCi,discQi,hipFracMort,50, FALSE)</f>
        <v>7.8716109241545302</v>
      </c>
      <c r="N27" s="17">
        <v>6.520752095666154</v>
      </c>
      <c r="O27" s="27">
        <v>3000</v>
      </c>
      <c r="P27" s="27">
        <v>2239.0350825053929</v>
      </c>
      <c r="Q27" s="1">
        <v>1</v>
      </c>
      <c r="Y27" s="17" cm="1">
        <f t="array" ref="Y27:AC27">runSim(G27,H27,I27,J27,K27,hipWeibAlpha,hipWeibBeta,2,vertWeibAlpha,vertWeibBeta,2,meanSurvival,sdSurvival,baseU,hipUMult,vertUMult,hipCost,vertCost,costInt,discC,discCi,discQi,hipFracMort,50, FALSE)</f>
        <v>8.0847724603974278</v>
      </c>
      <c r="Z27" s="17">
        <v>6.6717945864857668</v>
      </c>
      <c r="AA27" s="27">
        <v>5774.8374717124489</v>
      </c>
      <c r="AB27" s="27">
        <v>4765.5675617755487</v>
      </c>
      <c r="AC27" s="1">
        <v>1</v>
      </c>
    </row>
    <row r="28" spans="2:29" x14ac:dyDescent="0.35">
      <c r="E28" s="1">
        <v>24</v>
      </c>
      <c r="G28" s="17">
        <v>0.20429199934005737</v>
      </c>
      <c r="H28" s="17">
        <v>0.28879517316818237</v>
      </c>
      <c r="I28" s="17">
        <v>0.45499390363693237</v>
      </c>
      <c r="J28" s="17">
        <v>0.59302490949630737</v>
      </c>
      <c r="K28" s="17">
        <v>0.77330750226974487</v>
      </c>
      <c r="M28" s="17" cm="1">
        <f t="array" ref="M28:Q28">runSim(G28,H28,I28,J28,K28,hipWeibAlpha,hipWeibBeta,1,vertWeibAlpha,vertWeibBeta,1,meanSurvival,sdSurvival,baseU,hipUMult,vertUMult,hipCost,vertCost,costComp,discC,discCi,discQi,hipFracMort,50, FALSE)</f>
        <v>8.3957879639949482</v>
      </c>
      <c r="N28" s="17">
        <v>6.8676456816837597</v>
      </c>
      <c r="O28" s="27">
        <v>10000</v>
      </c>
      <c r="P28" s="27">
        <v>6965.0636839860927</v>
      </c>
      <c r="Q28" s="1">
        <v>1</v>
      </c>
      <c r="Y28" s="17" cm="1">
        <f t="array" ref="Y28:AC28">runSim(G28,H28,I28,J28,K28,hipWeibAlpha,hipWeibBeta,2,vertWeibAlpha,vertWeibBeta,2,meanSurvival,sdSurvival,baseU,hipUMult,vertUMult,hipCost,vertCost,costInt,discC,discCi,discQi,hipFracMort,50, FALSE)</f>
        <v>8.8941995785051056</v>
      </c>
      <c r="Z28" s="17">
        <v>7.2051445315354732</v>
      </c>
      <c r="AA28" s="27">
        <v>6352.999698932219</v>
      </c>
      <c r="AB28" s="27">
        <v>5146.5318082396234</v>
      </c>
      <c r="AC28" s="1">
        <v>1</v>
      </c>
    </row>
    <row r="29" spans="2:29" x14ac:dyDescent="0.35">
      <c r="E29" s="1">
        <v>25</v>
      </c>
      <c r="G29" s="17">
        <v>2.4983525276184082E-2</v>
      </c>
      <c r="H29" s="17">
        <v>0.80272400379180908</v>
      </c>
      <c r="I29" s="17">
        <v>0.49162781238555908</v>
      </c>
      <c r="J29" s="17">
        <v>0.92128479480743408</v>
      </c>
      <c r="K29" s="17">
        <v>0.73981201648712158</v>
      </c>
      <c r="M29" s="17" cm="1">
        <f t="array" ref="M29:Q29">runSim(G29,H29,I29,J29,K29,hipWeibAlpha,hipWeibBeta,1,vertWeibAlpha,vertWeibBeta,1,meanSurvival,sdSurvival,baseU,hipUMult,vertUMult,hipCost,vertCost,costComp,discC,discCi,discQi,hipFracMort,50, FALSE)</f>
        <v>10.119373326035264</v>
      </c>
      <c r="N29" s="17">
        <v>7.8618542575875292</v>
      </c>
      <c r="O29" s="27">
        <v>13000</v>
      </c>
      <c r="P29" s="27">
        <v>9073.459113620338</v>
      </c>
      <c r="Q29" s="1">
        <v>1</v>
      </c>
      <c r="Y29" s="17" cm="1">
        <f t="array" ref="Y29:AC29">runSim(G29,H29,I29,J29,K29,hipWeibAlpha,hipWeibBeta,2,vertWeibAlpha,vertWeibBeta,2,meanSurvival,sdSurvival,baseU,hipUMult,vertUMult,hipCost,vertCost,costInt,discC,discCi,discQi,hipFracMort,50, FALSE)</f>
        <v>10.757040312154169</v>
      </c>
      <c r="Z29" s="17">
        <v>8.3019304627775625</v>
      </c>
      <c r="AA29" s="27">
        <v>14120.650068073828</v>
      </c>
      <c r="AB29" s="27">
        <v>10377.322693187514</v>
      </c>
      <c r="AC29" s="1">
        <v>1</v>
      </c>
    </row>
    <row r="30" spans="2:29" x14ac:dyDescent="0.35">
      <c r="E30" s="1">
        <v>26</v>
      </c>
      <c r="G30" s="17">
        <v>0.64146119356155396</v>
      </c>
      <c r="H30" s="17">
        <v>0.21448975801467896</v>
      </c>
      <c r="I30" s="17">
        <v>0.58527833223342896</v>
      </c>
      <c r="J30" s="17">
        <v>0.76505738496780396</v>
      </c>
      <c r="K30" s="17">
        <v>0.23135071992874146</v>
      </c>
      <c r="M30" s="17" cm="1">
        <f t="array" ref="M30:Q30">runSim(G30,H30,I30,J30,K30,hipWeibAlpha,hipWeibBeta,1,vertWeibAlpha,vertWeibBeta,1,meanSurvival,sdSurvival,baseU,hipUMult,vertUMult,hipCost,vertCost,costComp,discC,discCi,discQi,hipFracMort,50, FALSE)</f>
        <v>8.6440162808207361</v>
      </c>
      <c r="N30" s="17">
        <v>6.9855581528625041</v>
      </c>
      <c r="O30" s="27">
        <v>10000</v>
      </c>
      <c r="P30" s="27">
        <v>7418.3339120205865</v>
      </c>
      <c r="Q30" s="1">
        <v>1</v>
      </c>
      <c r="Y30" s="17" cm="1">
        <f t="array" ref="Y30:AC30">runSim(G30,H30,I30,J30,K30,hipWeibAlpha,hipWeibBeta,2,vertWeibAlpha,vertWeibBeta,2,meanSurvival,sdSurvival,baseU,hipUMult,vertUMult,hipCost,vertCost,costInt,discC,discCi,discQi,hipFracMort,50, FALSE)</f>
        <v>9.9175981862256712</v>
      </c>
      <c r="Z30" s="17">
        <v>7.8498140535516736</v>
      </c>
      <c r="AA30" s="27">
        <v>7083.998704446909</v>
      </c>
      <c r="AB30" s="27">
        <v>5607.0100382511964</v>
      </c>
      <c r="AC30" s="1">
        <v>1</v>
      </c>
    </row>
    <row r="31" spans="2:29" x14ac:dyDescent="0.35">
      <c r="E31" s="1">
        <v>27</v>
      </c>
      <c r="G31" s="17">
        <v>0.99387145042419434</v>
      </c>
      <c r="H31" s="17">
        <v>0.55603575706481934</v>
      </c>
      <c r="I31" s="17">
        <v>0.13117003440856934</v>
      </c>
      <c r="J31" s="17">
        <v>0.18558287620544434</v>
      </c>
      <c r="K31" s="17">
        <v>2.1077871322631836E-2</v>
      </c>
      <c r="M31" s="17" cm="1">
        <f t="array" ref="M31:Q31">runSim(G31,H31,I31,J31,K31,hipWeibAlpha,hipWeibBeta,1,vertWeibAlpha,vertWeibBeta,1,meanSurvival,sdSurvival,baseU,hipUMult,vertUMult,hipCost,vertCost,costComp,discC,discCi,discQi,hipFracMort,50, FALSE)</f>
        <v>1.9600674564831968</v>
      </c>
      <c r="N31" s="17">
        <v>1.8686230585237567</v>
      </c>
      <c r="O31" s="27">
        <v>7000</v>
      </c>
      <c r="P31" s="27">
        <v>6357.1670078987754</v>
      </c>
      <c r="Q31" s="1">
        <v>1</v>
      </c>
      <c r="Y31" s="17" cm="1">
        <f t="array" ref="Y31:AC31">runSim(G31,H31,I31,J31,K31,hipWeibAlpha,hipWeibBeta,2,vertWeibAlpha,vertWeibBeta,2,meanSurvival,sdSurvival,baseU,hipUMult,vertUMult,hipCost,vertCost,costInt,discC,discCi,discQi,hipFracMort,50, FALSE)</f>
        <v>3.9201349129663936</v>
      </c>
      <c r="Z31" s="17">
        <v>3.5656443239303481</v>
      </c>
      <c r="AA31" s="27">
        <v>9800.0963664045667</v>
      </c>
      <c r="AB31" s="27">
        <v>8320.2562837097721</v>
      </c>
      <c r="AC31" s="1">
        <v>1</v>
      </c>
    </row>
    <row r="32" spans="2:29" x14ac:dyDescent="0.35">
      <c r="E32" s="1">
        <v>28</v>
      </c>
      <c r="G32" s="17">
        <v>1.8610894680023193E-2</v>
      </c>
      <c r="H32" s="17">
        <v>0.48836797475814819</v>
      </c>
      <c r="I32" s="17">
        <v>0.70046514272689819</v>
      </c>
      <c r="J32" s="17">
        <v>0.75597661733627319</v>
      </c>
      <c r="K32" s="17">
        <v>0.54636663198471069</v>
      </c>
      <c r="M32" s="17" cm="1">
        <f t="array" ref="M32:Q32">runSim(G32,H32,I32,J32,K32,hipWeibAlpha,hipWeibBeta,1,vertWeibAlpha,vertWeibBeta,1,meanSurvival,sdSurvival,baseU,hipUMult,vertUMult,hipCost,vertCost,costComp,discC,discCi,discQi,hipFracMort,50, FALSE)</f>
        <v>9.3446425065781877</v>
      </c>
      <c r="N32" s="17">
        <v>7.4537332896685156</v>
      </c>
      <c r="O32" s="27">
        <v>6000</v>
      </c>
      <c r="P32" s="27">
        <v>4393.0994163945024</v>
      </c>
      <c r="Q32" s="1">
        <v>1</v>
      </c>
      <c r="Y32" s="17" cm="1">
        <f t="array" ref="Y32:AC32">runSim(G32,H32,I32,J32,K32,hipWeibAlpha,hipWeibBeta,2,vertWeibAlpha,vertWeibBeta,2,meanSurvival,sdSurvival,baseU,hipUMult,vertUMult,hipCost,vertCost,costInt,discC,discCi,discQi,hipFracMort,50, FALSE)</f>
        <v>9.8187234746605245</v>
      </c>
      <c r="Z32" s="17">
        <v>7.7887428239031724</v>
      </c>
      <c r="AA32" s="27">
        <v>10040.128205155437</v>
      </c>
      <c r="AB32" s="27">
        <v>7462.5954383015614</v>
      </c>
      <c r="AC32" s="1">
        <v>1</v>
      </c>
    </row>
    <row r="33" spans="5:29" x14ac:dyDescent="0.35">
      <c r="E33" s="1">
        <v>29</v>
      </c>
      <c r="G33" s="17">
        <v>0.63598191738128662</v>
      </c>
      <c r="H33" s="17">
        <v>0.75796067714691162</v>
      </c>
      <c r="I33" s="17">
        <v>0.30916917324066162</v>
      </c>
      <c r="J33" s="17">
        <v>0.48638474941253662</v>
      </c>
      <c r="K33" s="17">
        <v>0.22458970546722412</v>
      </c>
      <c r="M33" s="17" cm="1">
        <f t="array" ref="M33:Q33">runSim(G33,H33,I33,J33,K33,hipWeibAlpha,hipWeibBeta,1,vertWeibAlpha,vertWeibBeta,1,meanSurvival,sdSurvival,baseU,hipUMult,vertUMult,hipCost,vertCost,costComp,discC,discCi,discQi,hipFracMort,50, FALSE)</f>
        <v>7.2082426922040295</v>
      </c>
      <c r="N33" s="17">
        <v>6.0133061519867068</v>
      </c>
      <c r="O33" s="27">
        <v>10000</v>
      </c>
      <c r="P33" s="27">
        <v>7874.4329386291975</v>
      </c>
      <c r="Q33" s="1">
        <v>1</v>
      </c>
      <c r="Y33" s="17" cm="1">
        <f t="array" ref="Y33:AC33">runSim(G33,H33,I33,J33,K33,hipWeibAlpha,hipWeibBeta,2,vertWeibAlpha,vertWeibBeta,2,meanSurvival,sdSurvival,baseU,hipUMult,vertUMult,hipCost,vertCost,costInt,discC,discCi,discQi,hipFracMort,50, FALSE)</f>
        <v>8.0850813726207136</v>
      </c>
      <c r="Z33" s="17">
        <v>6.6629201939040792</v>
      </c>
      <c r="AA33" s="27">
        <v>8948.7975000943024</v>
      </c>
      <c r="AB33" s="27">
        <v>7127.1290045537307</v>
      </c>
      <c r="AC33" s="1">
        <v>1</v>
      </c>
    </row>
    <row r="34" spans="5:29" x14ac:dyDescent="0.35">
      <c r="E34" s="1">
        <v>30</v>
      </c>
      <c r="G34" s="17">
        <v>0.89660078287124634</v>
      </c>
      <c r="H34" s="17">
        <v>0.93691450357437134</v>
      </c>
      <c r="I34" s="17">
        <v>0.72078901529312134</v>
      </c>
      <c r="J34" s="17">
        <v>0.15789228677749634</v>
      </c>
      <c r="K34" s="17">
        <v>0.61515241861343384</v>
      </c>
      <c r="M34" s="17" cm="1">
        <f t="array" ref="M34:Q34">runSim(G34,H34,I34,J34,K34,hipWeibAlpha,hipWeibBeta,1,vertWeibAlpha,vertWeibBeta,1,meanSurvival,sdSurvival,baseU,hipUMult,vertUMult,hipCost,vertCost,costComp,discC,discCi,discQi,hipFracMort,50, FALSE)</f>
        <v>5.2962512616365425</v>
      </c>
      <c r="N34" s="17">
        <v>4.6133316937846676</v>
      </c>
      <c r="O34" s="27">
        <v>13000</v>
      </c>
      <c r="P34" s="27">
        <v>10929.62201823736</v>
      </c>
      <c r="Q34" s="1">
        <v>1</v>
      </c>
      <c r="Y34" s="17" cm="1">
        <f t="array" ref="Y34:AC34">runSim(G34,H34,I34,J34,K34,hipWeibAlpha,hipWeibBeta,2,vertWeibAlpha,vertWeibBeta,2,meanSurvival,sdSurvival,baseU,hipUMult,vertUMult,hipCost,vertCost,costInt,discC,discCi,discQi,hipFracMort,50, FALSE)</f>
        <v>5.9499345808028492</v>
      </c>
      <c r="Z34" s="17">
        <v>5.1385824212150073</v>
      </c>
      <c r="AA34" s="27">
        <v>10495.262812277579</v>
      </c>
      <c r="AB34" s="27">
        <v>8700.2495750555281</v>
      </c>
      <c r="AC34" s="1">
        <v>1</v>
      </c>
    </row>
    <row r="35" spans="5:29" x14ac:dyDescent="0.35">
      <c r="E35" s="1">
        <v>31</v>
      </c>
      <c r="G35" s="17">
        <v>0.21404838562011719</v>
      </c>
      <c r="H35" s="17">
        <v>0.87435722351074219</v>
      </c>
      <c r="I35" s="17">
        <v>0.21023368835449219</v>
      </c>
      <c r="J35" s="17">
        <v>0.99267387390136719</v>
      </c>
      <c r="K35" s="17">
        <v>0.60526847839355469</v>
      </c>
      <c r="M35" s="17" cm="1">
        <f t="array" ref="M35:Q35">runSim(G35,H35,I35,J35,K35,hipWeibAlpha,hipWeibBeta,1,vertWeibAlpha,vertWeibBeta,1,meanSurvival,sdSurvival,baseU,hipUMult,vertUMult,hipCost,vertCost,costComp,discC,discCi,discQi,hipFracMort,50, FALSE)</f>
        <v>11.0900911033499</v>
      </c>
      <c r="N35" s="17">
        <v>8.3224131642101984</v>
      </c>
      <c r="O35" s="27">
        <v>13000</v>
      </c>
      <c r="P35" s="27">
        <v>9406.7394393913964</v>
      </c>
      <c r="Q35" s="1">
        <v>1</v>
      </c>
      <c r="Y35" s="17" cm="1">
        <f t="array" ref="Y35:AC35">runSim(G35,H35,I35,J35,K35,hipWeibAlpha,hipWeibBeta,2,vertWeibAlpha,vertWeibBeta,2,meanSurvival,sdSurvival,baseU,hipUMult,vertUMult,hipCost,vertCost,costInt,discC,discCi,discQi,hipFracMort,50, FALSE)</f>
        <v>12.583623648281071</v>
      </c>
      <c r="Z35" s="17">
        <v>9.2642645107425849</v>
      </c>
      <c r="AA35" s="27">
        <v>15661.293017099943</v>
      </c>
      <c r="AB35" s="27">
        <v>11248.547508607066</v>
      </c>
      <c r="AC35" s="1">
        <v>1</v>
      </c>
    </row>
    <row r="36" spans="5:29" x14ac:dyDescent="0.35">
      <c r="E36" s="1">
        <v>32</v>
      </c>
      <c r="G36" s="17">
        <v>0.65129297971725464</v>
      </c>
      <c r="H36" s="17">
        <v>0.32661646604537964</v>
      </c>
      <c r="I36" s="17">
        <v>0.25648707151412964</v>
      </c>
      <c r="J36" s="17">
        <v>0.62791651487350464</v>
      </c>
      <c r="K36" s="17">
        <v>0.83700770139694214</v>
      </c>
      <c r="M36" s="17" cm="1">
        <f t="array" ref="M36:Q36">runSim(G36,H36,I36,J36,K36,hipWeibAlpha,hipWeibBeta,1,vertWeibAlpha,vertWeibBeta,1,meanSurvival,sdSurvival,baseU,hipUMult,vertUMult,hipCost,vertCost,costComp,discC,discCi,discQi,hipFracMort,50, FALSE)</f>
        <v>7.9929907149859174</v>
      </c>
      <c r="N36" s="17">
        <v>6.5679581961895117</v>
      </c>
      <c r="O36" s="27">
        <v>10000</v>
      </c>
      <c r="P36" s="27">
        <v>7541.3331217810664</v>
      </c>
      <c r="Q36" s="1">
        <v>1</v>
      </c>
      <c r="Y36" s="17" cm="1">
        <f t="array" ref="Y36:AC36">runSim(G36,H36,I36,J36,K36,hipWeibAlpha,hipWeibBeta,2,vertWeibAlpha,vertWeibBeta,2,meanSurvival,sdSurvival,baseU,hipUMult,vertUMult,hipCost,vertCost,costInt,discC,discCi,discQi,hipFracMort,50, FALSE)</f>
        <v>9.0853144369185621</v>
      </c>
      <c r="Z36" s="17">
        <v>7.328008477021692</v>
      </c>
      <c r="AA36" s="27">
        <v>6489.5103120846879</v>
      </c>
      <c r="AB36" s="27">
        <v>5234.2917693012096</v>
      </c>
      <c r="AC36" s="1">
        <v>1</v>
      </c>
    </row>
    <row r="37" spans="5:29" x14ac:dyDescent="0.35">
      <c r="E37" s="1">
        <v>33</v>
      </c>
      <c r="G37" s="17">
        <v>0.10829699039459229</v>
      </c>
      <c r="H37" s="17">
        <v>0.11357653141021729</v>
      </c>
      <c r="I37" s="17">
        <v>0.51146471500396729</v>
      </c>
      <c r="J37" s="17">
        <v>0.24092638492584229</v>
      </c>
      <c r="K37" s="17">
        <v>0.47302782535552979</v>
      </c>
      <c r="M37" s="17" cm="1">
        <f t="array" ref="M37:Q37">runSim(G37,H37,I37,J37,K37,hipWeibAlpha,hipWeibBeta,1,vertWeibAlpha,vertWeibBeta,1,meanSurvival,sdSurvival,baseU,hipUMult,vertUMult,hipCost,vertCost,costComp,discC,discCi,discQi,hipFracMort,50, FALSE)</f>
        <v>6.9230159347485491</v>
      </c>
      <c r="N37" s="17">
        <v>5.8682392031855208</v>
      </c>
      <c r="O37" s="27">
        <v>0</v>
      </c>
      <c r="P37" s="27">
        <v>0</v>
      </c>
      <c r="Q37" s="1">
        <v>1</v>
      </c>
      <c r="Y37" s="17" cm="1">
        <f t="array" ref="Y37:AC37">runSim(G37,H37,I37,J37,K37,hipWeibAlpha,hipWeibBeta,2,vertWeibAlpha,vertWeibBeta,2,meanSurvival,sdSurvival,baseU,hipUMult,vertUMult,hipCost,vertCost,costInt,discC,discCi,discQi,hipFracMort,50, FALSE)</f>
        <v>6.9230159347485491</v>
      </c>
      <c r="Z37" s="17">
        <v>5.8682392031855208</v>
      </c>
      <c r="AA37" s="27">
        <v>4945.0113819632497</v>
      </c>
      <c r="AB37" s="27">
        <v>4191.5994308468007</v>
      </c>
      <c r="AC37" s="1">
        <v>1</v>
      </c>
    </row>
    <row r="38" spans="5:29" x14ac:dyDescent="0.35">
      <c r="E38" s="1">
        <v>34</v>
      </c>
      <c r="G38" s="17">
        <v>0.61857157945632935</v>
      </c>
      <c r="H38" s="17">
        <v>0.50898295640945435</v>
      </c>
      <c r="I38" s="17">
        <v>0.75281840562820435</v>
      </c>
      <c r="J38" s="17">
        <v>3.3183395862579346E-2</v>
      </c>
      <c r="K38" s="17">
        <v>0.75875407457351685</v>
      </c>
      <c r="M38" s="17" cm="1">
        <f t="array" ref="M38:Q38">runSim(G38,H38,I38,J38,K38,hipWeibAlpha,hipWeibBeta,1,vertWeibAlpha,vertWeibBeta,1,meanSurvival,sdSurvival,baseU,hipUMult,vertUMult,hipCost,vertCost,costComp,discC,discCi,discQi,hipFracMort,50, FALSE)</f>
        <v>4.5445297022112294</v>
      </c>
      <c r="N38" s="17">
        <v>4.0728033163984882</v>
      </c>
      <c r="O38" s="27">
        <v>0</v>
      </c>
      <c r="P38" s="27">
        <v>0</v>
      </c>
      <c r="Q38" s="1">
        <v>1</v>
      </c>
      <c r="Y38" s="17" cm="1">
        <f t="array" ref="Y38:AC38">runSim(G38,H38,I38,J38,K38,hipWeibAlpha,hipWeibBeta,2,vertWeibAlpha,vertWeibBeta,2,meanSurvival,sdSurvival,baseU,hipUMult,vertUMult,hipCost,vertCost,costInt,discC,discCi,discQi,hipFracMort,50, FALSE)</f>
        <v>4.5445297022112294</v>
      </c>
      <c r="Z38" s="17">
        <v>4.0728033163984882</v>
      </c>
      <c r="AA38" s="27">
        <v>3246.0926444365928</v>
      </c>
      <c r="AB38" s="27">
        <v>2909.1452259989205</v>
      </c>
      <c r="AC38" s="1">
        <v>1</v>
      </c>
    </row>
    <row r="39" spans="5:29" x14ac:dyDescent="0.35">
      <c r="E39" s="1">
        <v>35</v>
      </c>
      <c r="G39" s="17">
        <v>0.88138794898986816</v>
      </c>
      <c r="H39" s="17">
        <v>0.49140381813049316</v>
      </c>
      <c r="I39" s="17">
        <v>0.44739747047424316</v>
      </c>
      <c r="J39" s="17">
        <v>0.20005249977111816</v>
      </c>
      <c r="K39" s="17">
        <v>0.75771546363830566</v>
      </c>
      <c r="M39" s="17" cm="1">
        <f t="array" ref="M39:Q39">runSim(G39,H39,I39,J39,K39,hipWeibAlpha,hipWeibBeta,1,vertWeibAlpha,vertWeibBeta,1,meanSurvival,sdSurvival,baseU,hipUMult,vertUMult,hipCost,vertCost,costComp,discC,discCi,discQi,hipFracMort,50, FALSE)</f>
        <v>5.8744510503297187</v>
      </c>
      <c r="N39" s="17">
        <v>5.0798677376161212</v>
      </c>
      <c r="O39" s="27">
        <v>10000</v>
      </c>
      <c r="P39" s="27">
        <v>8081.0557469937394</v>
      </c>
      <c r="Q39" s="1">
        <v>1</v>
      </c>
      <c r="Y39" s="17" cm="1">
        <f t="array" ref="Y39:AC39">runSim(G39,H39,I39,J39,K39,hipWeibAlpha,hipWeibBeta,2,vertWeibAlpha,vertWeibBeta,2,meanSurvival,sdSurvival,baseU,hipUMult,vertUMult,hipCost,vertCost,costInt,discC,discCi,discQi,hipFracMort,50, FALSE)</f>
        <v>6.6329891802664802</v>
      </c>
      <c r="Z39" s="17">
        <v>5.6603765761968132</v>
      </c>
      <c r="AA39" s="27">
        <v>4737.849414476058</v>
      </c>
      <c r="AB39" s="27">
        <v>4043.1261258548666</v>
      </c>
      <c r="AC39" s="1">
        <v>1</v>
      </c>
    </row>
    <row r="40" spans="5:29" x14ac:dyDescent="0.35">
      <c r="E40" s="1">
        <v>36</v>
      </c>
      <c r="G40" s="17">
        <v>0.39951843023300171</v>
      </c>
      <c r="H40" s="17">
        <v>0.72572082281112671</v>
      </c>
      <c r="I40" s="17">
        <v>0.79523986577987671</v>
      </c>
      <c r="J40" s="17">
        <v>0.75602477788925171</v>
      </c>
      <c r="K40" s="17">
        <v>0.87991088628768921</v>
      </c>
      <c r="M40" s="17" cm="1">
        <f t="array" ref="M40:Q40">runSim(G40,H40,I40,J40,K40,hipWeibAlpha,hipWeibBeta,1,vertWeibAlpha,vertWeibBeta,1,meanSurvival,sdSurvival,baseU,hipUMult,vertUMult,hipCost,vertCost,costComp,discC,discCi,discQi,hipFracMort,50, FALSE)</f>
        <v>8.5116718829055564</v>
      </c>
      <c r="N40" s="17">
        <v>6.8756521995846303</v>
      </c>
      <c r="O40" s="27">
        <v>13000</v>
      </c>
      <c r="P40" s="27">
        <v>9816.3240140005419</v>
      </c>
      <c r="Q40" s="1">
        <v>1</v>
      </c>
      <c r="Y40" s="17" cm="1">
        <f t="array" ref="Y40:AC40">runSim(G40,H40,I40,J40,K40,hipWeibAlpha,hipWeibBeta,2,vertWeibAlpha,vertWeibBeta,2,meanSurvival,sdSurvival,baseU,hipUMult,vertUMult,hipCost,vertCost,costInt,discC,discCi,discQi,hipFracMort,50, FALSE)</f>
        <v>9.5050030831472743</v>
      </c>
      <c r="Z40" s="17">
        <v>7.5758548174811606</v>
      </c>
      <c r="AA40" s="27">
        <v>13040.358511873954</v>
      </c>
      <c r="AB40" s="27">
        <v>9702.4525777127456</v>
      </c>
      <c r="AC40" s="1">
        <v>1</v>
      </c>
    </row>
    <row r="41" spans="5:29" x14ac:dyDescent="0.35">
      <c r="E41" s="1">
        <v>37</v>
      </c>
      <c r="G41" s="17">
        <v>0.86288821697235107</v>
      </c>
      <c r="H41" s="17">
        <v>0.41553103923797607</v>
      </c>
      <c r="I41" s="17">
        <v>0.39447391033172607</v>
      </c>
      <c r="J41" s="17">
        <v>0.85586917400360107</v>
      </c>
      <c r="K41" s="17">
        <v>9.3585848808288574E-2</v>
      </c>
      <c r="M41" s="17" cm="1">
        <f t="array" ref="M41:Q41">runSim(G41,H41,I41,J41,K41,hipWeibAlpha,hipWeibBeta,1,vertWeibAlpha,vertWeibBeta,1,meanSurvival,sdSurvival,baseU,hipUMult,vertUMult,hipCost,vertCost,costComp,discC,discCi,discQi,hipFracMort,50, FALSE)</f>
        <v>8.6533565405533892</v>
      </c>
      <c r="N41" s="17">
        <v>6.9125011621712265</v>
      </c>
      <c r="O41" s="27">
        <v>10000</v>
      </c>
      <c r="P41" s="27">
        <v>7974.0600090515691</v>
      </c>
      <c r="Q41" s="1">
        <v>1</v>
      </c>
      <c r="Y41" s="17" cm="1">
        <f t="array" ref="Y41:AC41">runSim(G41,H41,I41,J41,K41,hipWeibAlpha,hipWeibBeta,2,vertWeibAlpha,vertWeibBeta,2,meanSurvival,sdSurvival,baseU,hipUMult,vertUMult,hipCost,vertCost,costInt,discC,discCi,discQi,hipFracMort,50, FALSE)</f>
        <v>10.131409157878435</v>
      </c>
      <c r="Z41" s="17">
        <v>7.9697149815033423</v>
      </c>
      <c r="AA41" s="27">
        <v>17592.914204474437</v>
      </c>
      <c r="AB41" s="27">
        <v>12275.373888059512</v>
      </c>
      <c r="AC41" s="1">
        <v>1</v>
      </c>
    </row>
    <row r="42" spans="5:29" x14ac:dyDescent="0.35">
      <c r="E42" s="1">
        <v>38</v>
      </c>
      <c r="G42" s="17">
        <v>0.60699516534805298</v>
      </c>
      <c r="H42" s="17">
        <v>0.35531669855117798</v>
      </c>
      <c r="I42" s="17">
        <v>0.85598808526992798</v>
      </c>
      <c r="J42" s="17">
        <v>0.44055229425430298</v>
      </c>
      <c r="K42" s="17">
        <v>0.89927726984024048</v>
      </c>
      <c r="M42" s="17" cm="1">
        <f t="array" ref="M42:Q42">runSim(G42,H42,I42,J42,K42,hipWeibAlpha,hipWeibBeta,1,vertWeibAlpha,vertWeibBeta,1,meanSurvival,sdSurvival,baseU,hipUMult,vertUMult,hipCost,vertCost,costComp,discC,discCi,discQi,hipFracMort,50, FALSE)</f>
        <v>7.3515361597196014</v>
      </c>
      <c r="N42" s="17">
        <v>6.1505105371447968</v>
      </c>
      <c r="O42" s="27">
        <v>13000</v>
      </c>
      <c r="P42" s="27">
        <v>9543.9236835119755</v>
      </c>
      <c r="Q42" s="1">
        <v>1</v>
      </c>
      <c r="Y42" s="17" cm="1">
        <f t="array" ref="Y42:AC42">runSim(G42,H42,I42,J42,K42,hipWeibAlpha,hipWeibBeta,2,vertWeibAlpha,vertWeibBeta,2,meanSurvival,sdSurvival,baseU,hipUMult,vertUMult,hipCost,vertCost,costInt,discC,discCi,discQi,hipFracMort,50, FALSE)</f>
        <v>8.0859048899607888</v>
      </c>
      <c r="Z42" s="17">
        <v>6.6725556886030208</v>
      </c>
      <c r="AA42" s="27">
        <v>5775.6463499719921</v>
      </c>
      <c r="AB42" s="27">
        <v>4766.1112061450149</v>
      </c>
      <c r="AC42" s="1">
        <v>1</v>
      </c>
    </row>
    <row r="43" spans="5:29" x14ac:dyDescent="0.35">
      <c r="E43" s="1">
        <v>39</v>
      </c>
      <c r="G43" s="17">
        <v>0.40952539443969727</v>
      </c>
      <c r="H43" s="17">
        <v>0.94581079483032227</v>
      </c>
      <c r="I43" s="17">
        <v>0.13129663467407227</v>
      </c>
      <c r="J43" s="17">
        <v>0.47135400772094727</v>
      </c>
      <c r="K43" s="17">
        <v>0.57955408096313477</v>
      </c>
      <c r="M43" s="17" cm="1">
        <f t="array" ref="M43:Q43">runSim(G43,H43,I43,J43,K43,hipWeibAlpha,hipWeibBeta,1,vertWeibAlpha,vertWeibBeta,1,meanSurvival,sdSurvival,baseU,hipUMult,vertUMult,hipCost,vertCost,costComp,discC,discCi,discQi,hipFracMort,50, FALSE)</f>
        <v>7.2312686845359719</v>
      </c>
      <c r="N43" s="17">
        <v>6.0069670390604806</v>
      </c>
      <c r="O43" s="27">
        <v>10000</v>
      </c>
      <c r="P43" s="27">
        <v>7821.7131164172351</v>
      </c>
      <c r="Q43" s="1">
        <v>1</v>
      </c>
      <c r="Y43" s="17" cm="1">
        <f t="array" ref="Y43:AC43">runSim(G43,H43,I43,J43,K43,hipWeibAlpha,hipWeibBeta,2,vertWeibAlpha,vertWeibBeta,2,meanSurvival,sdSurvival,baseU,hipUMult,vertUMult,hipCost,vertCost,costInt,discC,discCi,discQi,hipFracMort,50, FALSE)</f>
        <v>7.6885317030601126</v>
      </c>
      <c r="Z43" s="17">
        <v>6.3515123205968074</v>
      </c>
      <c r="AA43" s="27">
        <v>8892.1999959737732</v>
      </c>
      <c r="AB43" s="27">
        <v>7478.6299774495565</v>
      </c>
      <c r="AC43" s="1">
        <v>1</v>
      </c>
    </row>
    <row r="44" spans="5:29" x14ac:dyDescent="0.35">
      <c r="E44" s="1">
        <v>40</v>
      </c>
      <c r="G44" s="17">
        <v>0.5848814845085144</v>
      </c>
      <c r="H44" s="17">
        <v>0.6322752833366394</v>
      </c>
      <c r="I44" s="17">
        <v>1.3317763805389404E-2</v>
      </c>
      <c r="J44" s="17">
        <v>0.7118956446647644</v>
      </c>
      <c r="K44" s="17">
        <v>0.9341704249382019</v>
      </c>
      <c r="M44" s="17" cm="1">
        <f t="array" ref="M44:Q44">runSim(G44,H44,I44,J44,K44,hipWeibAlpha,hipWeibBeta,1,vertWeibAlpha,vertWeibBeta,1,meanSurvival,sdSurvival,baseU,hipUMult,vertUMult,hipCost,vertCost,costComp,discC,discCi,discQi,hipFracMort,50, FALSE)</f>
        <v>8.1892976635515566</v>
      </c>
      <c r="N44" s="17">
        <v>6.6683520917198926</v>
      </c>
      <c r="O44" s="27">
        <v>10000</v>
      </c>
      <c r="P44" s="27">
        <v>7704.8265641996913</v>
      </c>
      <c r="Q44" s="1">
        <v>1</v>
      </c>
      <c r="Y44" s="17" cm="1">
        <f t="array" ref="Y44:AC44">runSim(G44,H44,I44,J44,K44,hipWeibAlpha,hipWeibBeta,2,vertWeibAlpha,vertWeibBeta,2,meanSurvival,sdSurvival,baseU,hipUMult,vertUMult,hipCost,vertCost,costInt,discC,discCi,discQi,hipFracMort,50, FALSE)</f>
        <v>9.3747037451422752</v>
      </c>
      <c r="Z44" s="17">
        <v>7.5061932209093776</v>
      </c>
      <c r="AA44" s="27">
        <v>9838.396722152298</v>
      </c>
      <c r="AB44" s="27">
        <v>7521.5363261593975</v>
      </c>
      <c r="AC44" s="1">
        <v>1</v>
      </c>
    </row>
    <row r="45" spans="5:29" x14ac:dyDescent="0.35">
      <c r="E45" s="1">
        <v>41</v>
      </c>
      <c r="G45" s="17">
        <v>0.24747288227081299</v>
      </c>
      <c r="H45" s="17">
        <v>0.13654148578643799</v>
      </c>
      <c r="I45" s="17">
        <v>0.18091404438018799</v>
      </c>
      <c r="J45" s="17">
        <v>0.92893040180206299</v>
      </c>
      <c r="K45" s="17">
        <v>0.62148106098175049</v>
      </c>
      <c r="M45" s="17" cm="1">
        <f t="array" ref="M45:Q45">runSim(G45,H45,I45,J45,K45,hipWeibAlpha,hipWeibBeta,1,vertWeibAlpha,vertWeibBeta,1,meanSurvival,sdSurvival,baseU,hipUMult,vertUMult,hipCost,vertCost,costComp,discC,discCi,discQi,hipFracMort,50, FALSE)</f>
        <v>10.245726996181681</v>
      </c>
      <c r="N45" s="17">
        <v>8.0013973750468583</v>
      </c>
      <c r="O45" s="27">
        <v>10000</v>
      </c>
      <c r="P45" s="27">
        <v>6850.5362199246847</v>
      </c>
      <c r="Q45" s="1">
        <v>1</v>
      </c>
      <c r="Y45" s="17" cm="1">
        <f t="array" ref="Y45:AC45">runSim(G45,H45,I45,J45,K45,hipWeibAlpha,hipWeibBeta,2,vertWeibAlpha,vertWeibBeta,2,meanSurvival,sdSurvival,baseU,hipUMult,vertUMult,hipCost,vertCost,costInt,discC,discCi,discQi,hipFracMort,50, FALSE)</f>
        <v>11.482529644834951</v>
      </c>
      <c r="Z45" s="17">
        <v>8.774995823917985</v>
      </c>
      <c r="AA45" s="27">
        <v>8201.8068891678231</v>
      </c>
      <c r="AB45" s="27">
        <v>6267.8541599414184</v>
      </c>
      <c r="AC45" s="1">
        <v>1</v>
      </c>
    </row>
    <row r="46" spans="5:29" x14ac:dyDescent="0.35">
      <c r="E46" s="1">
        <v>42</v>
      </c>
      <c r="G46" s="17">
        <v>0.88121968507766724</v>
      </c>
      <c r="H46" s="17">
        <v>0.12026387453079224</v>
      </c>
      <c r="I46" s="17">
        <v>0.42464619874954224</v>
      </c>
      <c r="J46" s="17">
        <v>0.64934712648391724</v>
      </c>
      <c r="K46" s="17">
        <v>0.49357014894485474</v>
      </c>
      <c r="M46" s="17" cm="1">
        <f t="array" ref="M46:Q46">runSim(G46,H46,I46,J46,K46,hipWeibAlpha,hipWeibBeta,1,vertWeibAlpha,vertWeibBeta,1,meanSurvival,sdSurvival,baseU,hipUMult,vertUMult,hipCost,vertCost,costComp,discC,discCi,discQi,hipFracMort,50, FALSE)</f>
        <v>7.8685018086560961</v>
      </c>
      <c r="N46" s="17">
        <v>6.4452953844461334</v>
      </c>
      <c r="O46" s="27">
        <v>10000</v>
      </c>
      <c r="P46" s="27">
        <v>7711.6134556041125</v>
      </c>
      <c r="Q46" s="1">
        <v>1</v>
      </c>
      <c r="Y46" s="17" cm="1">
        <f t="array" ref="Y46:AC46">runSim(G46,H46,I46,J46,K46,hipWeibAlpha,hipWeibBeta,2,vertWeibAlpha,vertWeibBeta,2,meanSurvival,sdSurvival,baseU,hipUMult,vertUMult,hipCost,vertCost,costInt,discC,discCi,discQi,hipFracMort,50, FALSE)</f>
        <v>8.9912192356066853</v>
      </c>
      <c r="Z46" s="17">
        <v>7.2654700220568742</v>
      </c>
      <c r="AA46" s="27">
        <v>13575.337662350863</v>
      </c>
      <c r="AB46" s="27">
        <v>9933.2799129243485</v>
      </c>
      <c r="AC46" s="1">
        <v>1</v>
      </c>
    </row>
    <row r="47" spans="5:29" x14ac:dyDescent="0.35">
      <c r="E47" s="1">
        <v>43</v>
      </c>
      <c r="G47" s="17">
        <v>0.55291628837585449</v>
      </c>
      <c r="H47" s="17">
        <v>0.11703372001647949</v>
      </c>
      <c r="I47" s="17">
        <v>0.89138674736022949</v>
      </c>
      <c r="J47" s="17">
        <v>0.81103396415710449</v>
      </c>
      <c r="K47" s="17">
        <v>0.51273989677429199</v>
      </c>
      <c r="M47" s="17" cm="1">
        <f t="array" ref="M47:Q47">runSim(G47,H47,I47,J47,K47,hipWeibAlpha,hipWeibBeta,1,vertWeibAlpha,vertWeibBeta,1,meanSurvival,sdSurvival,baseU,hipUMult,vertUMult,hipCost,vertCost,costComp,discC,discCi,discQi,hipFracMort,50, FALSE)</f>
        <v>9.0703857074844763</v>
      </c>
      <c r="N47" s="17">
        <v>7.2675923652610086</v>
      </c>
      <c r="O47" s="27">
        <v>13000</v>
      </c>
      <c r="P47" s="27">
        <v>9007.1296920078166</v>
      </c>
      <c r="Q47" s="1">
        <v>1</v>
      </c>
      <c r="Y47" s="17" cm="1">
        <f t="array" ref="Y47:AC47">runSim(G47,H47,I47,J47,K47,hipWeibAlpha,hipWeibBeta,2,vertWeibAlpha,vertWeibBeta,2,meanSurvival,sdSurvival,baseU,hipUMult,vertUMult,hipCost,vertCost,costInt,discC,discCi,discQi,hipFracMort,50, FALSE)</f>
        <v>10.251597134765046</v>
      </c>
      <c r="Z47" s="17">
        <v>8.0532889370932494</v>
      </c>
      <c r="AA47" s="27">
        <v>7322.5693819750322</v>
      </c>
      <c r="AB47" s="27">
        <v>5752.3492407808935</v>
      </c>
      <c r="AC47" s="1">
        <v>1</v>
      </c>
    </row>
    <row r="48" spans="5:29" x14ac:dyDescent="0.35">
      <c r="E48" s="1">
        <v>44</v>
      </c>
      <c r="G48" s="17">
        <v>0.50651544332504272</v>
      </c>
      <c r="H48" s="17">
        <v>0.97041314840316772</v>
      </c>
      <c r="I48" s="17">
        <v>0.58485406637191772</v>
      </c>
      <c r="J48" s="17">
        <v>4.4662415981292725E-2</v>
      </c>
      <c r="K48" s="17">
        <v>0.23641961812973022</v>
      </c>
      <c r="M48" s="17" cm="1">
        <f t="array" ref="M48:Q48">runSim(G48,H48,I48,J48,K48,hipWeibAlpha,hipWeibBeta,1,vertWeibAlpha,vertWeibBeta,1,meanSurvival,sdSurvival,baseU,hipUMult,vertUMult,hipCost,vertCost,costComp,discC,discCi,discQi,hipFracMort,50, FALSE)</f>
        <v>4.4459954352028417</v>
      </c>
      <c r="N48" s="17">
        <v>3.9658923805862827</v>
      </c>
      <c r="O48" s="27">
        <v>3000</v>
      </c>
      <c r="P48" s="27">
        <v>2860.2749825766359</v>
      </c>
      <c r="Q48" s="1">
        <v>1</v>
      </c>
      <c r="Y48" s="17" cm="1">
        <f t="array" ref="Y48:AC48">runSim(G48,H48,I48,J48,K48,hipWeibAlpha,hipWeibBeta,2,vertWeibAlpha,vertWeibBeta,2,meanSurvival,sdSurvival,baseU,hipUMult,vertUMult,hipCost,vertCost,costInt,discC,discCi,discQi,hipFracMort,50, FALSE)</f>
        <v>4.5430442139271978</v>
      </c>
      <c r="Z48" s="17">
        <v>4.0562492210297458</v>
      </c>
      <c r="AA48" s="27">
        <v>6451.5449654591157</v>
      </c>
      <c r="AB48" s="27">
        <v>5799.3763808908388</v>
      </c>
      <c r="AC48" s="1">
        <v>1</v>
      </c>
    </row>
    <row r="49" spans="5:29" x14ac:dyDescent="0.35">
      <c r="E49" s="1">
        <v>45</v>
      </c>
      <c r="G49" s="17">
        <v>0.67715108394622803</v>
      </c>
      <c r="H49" s="17">
        <v>0.81670796871185303</v>
      </c>
      <c r="I49" s="17">
        <v>0.16088521480560303</v>
      </c>
      <c r="J49" s="17">
        <v>0.12521016597747803</v>
      </c>
      <c r="K49" s="17">
        <v>0.65931355953216553</v>
      </c>
      <c r="M49" s="17" cm="1">
        <f t="array" ref="M49:Q49">runSim(G49,H49,I49,J49,K49,hipWeibAlpha,hipWeibBeta,1,vertWeibAlpha,vertWeibBeta,1,meanSurvival,sdSurvival,baseU,hipUMult,vertUMult,hipCost,vertCost,costComp,discC,discCi,discQi,hipFracMort,50, FALSE)</f>
        <v>5.5373471756903117</v>
      </c>
      <c r="N49" s="17">
        <v>4.8273917946467737</v>
      </c>
      <c r="O49" s="27">
        <v>10000</v>
      </c>
      <c r="P49" s="27">
        <v>7984.4361686744132</v>
      </c>
      <c r="Q49" s="1">
        <v>1</v>
      </c>
      <c r="Y49" s="17" cm="1">
        <f t="array" ref="Y49:AC49">runSim(G49,H49,I49,J49,K49,hipWeibAlpha,hipWeibBeta,2,vertWeibAlpha,vertWeibBeta,2,meanSurvival,sdSurvival,baseU,hipUMult,vertUMult,hipCost,vertCost,costInt,discC,discCi,discQi,hipFracMort,50, FALSE)</f>
        <v>5.8917353924324667</v>
      </c>
      <c r="Z49" s="17">
        <v>5.1139561447896318</v>
      </c>
      <c r="AA49" s="27">
        <v>7276.0064547742631</v>
      </c>
      <c r="AB49" s="27">
        <v>6046.2475989583718</v>
      </c>
      <c r="AC49" s="1">
        <v>1</v>
      </c>
    </row>
    <row r="50" spans="5:29" x14ac:dyDescent="0.35">
      <c r="E50" s="1">
        <v>46</v>
      </c>
      <c r="G50" s="17">
        <v>0.25844484567642212</v>
      </c>
      <c r="H50" s="17">
        <v>0.24602419137954712</v>
      </c>
      <c r="I50" s="17">
        <v>0.65099245309829712</v>
      </c>
      <c r="J50" s="17">
        <v>0.72676759958267212</v>
      </c>
      <c r="K50" s="17">
        <v>0.79633241891860962</v>
      </c>
      <c r="M50" s="17" cm="1">
        <f t="array" ref="M50:Q50">runSim(G50,H50,I50,J50,K50,hipWeibAlpha,hipWeibBeta,1,vertWeibAlpha,vertWeibBeta,1,meanSurvival,sdSurvival,baseU,hipUMult,vertUMult,hipCost,vertCost,costComp,discC,discCi,discQi,hipFracMort,50, FALSE)</f>
        <v>8.8866742382395447</v>
      </c>
      <c r="N50" s="17">
        <v>7.1789393732388112</v>
      </c>
      <c r="O50" s="27">
        <v>10000</v>
      </c>
      <c r="P50" s="27">
        <v>6995.7936204796169</v>
      </c>
      <c r="Q50" s="1">
        <v>1</v>
      </c>
      <c r="Y50" s="17" cm="1">
        <f t="array" ref="Y50:AC50">runSim(G50,H50,I50,J50,K50,hipWeibAlpha,hipWeibBeta,2,vertWeibAlpha,vertWeibBeta,2,meanSurvival,sdSurvival,baseU,hipUMult,vertUMult,hipCost,vertCost,costInt,discC,discCi,discQi,hipFracMort,50, FALSE)</f>
        <v>9.6664385460289033</v>
      </c>
      <c r="Z50" s="17">
        <v>7.6945903408178129</v>
      </c>
      <c r="AA50" s="27">
        <v>6904.5989614492173</v>
      </c>
      <c r="AB50" s="27">
        <v>5496.1359577270096</v>
      </c>
      <c r="AC50" s="1">
        <v>1</v>
      </c>
    </row>
    <row r="51" spans="5:29" x14ac:dyDescent="0.35">
      <c r="E51" s="1">
        <v>47</v>
      </c>
      <c r="G51" s="17">
        <v>0.67246150970458984</v>
      </c>
      <c r="H51" s="17">
        <v>0.49097347259521484</v>
      </c>
      <c r="I51" s="17">
        <v>0.96356868743896484</v>
      </c>
      <c r="J51" s="17">
        <v>0.82999324798583984</v>
      </c>
      <c r="K51" s="17">
        <v>0.60567378997802734</v>
      </c>
      <c r="M51" s="17" cm="1">
        <f t="array" ref="M51:Q51">runSim(G51,H51,I51,J51,K51,hipWeibAlpha,hipWeibBeta,1,vertWeibAlpha,vertWeibBeta,1,meanSurvival,sdSurvival,baseU,hipUMult,vertUMult,hipCost,vertCost,costComp,discC,discCi,discQi,hipFracMort,50, FALSE)</f>
        <v>8.7448561801618787</v>
      </c>
      <c r="N51" s="17">
        <v>7.0131961025928806</v>
      </c>
      <c r="O51" s="27">
        <v>13000</v>
      </c>
      <c r="P51" s="27">
        <v>9961.73465498103</v>
      </c>
      <c r="Q51" s="1">
        <v>1</v>
      </c>
      <c r="Y51" s="17" cm="1">
        <f t="array" ref="Y51:AC51">runSim(G51,H51,I51,J51,K51,hipWeibAlpha,hipWeibBeta,2,vertWeibAlpha,vertWeibBeta,2,meanSurvival,sdSurvival,baseU,hipUMult,vertUMult,hipCost,vertCost,costInt,discC,discCi,discQi,hipFracMort,50, FALSE)</f>
        <v>10.307957534184927</v>
      </c>
      <c r="Z51" s="17">
        <v>8.0860592502227888</v>
      </c>
      <c r="AA51" s="27">
        <v>10431.207856993738</v>
      </c>
      <c r="AB51" s="27">
        <v>7703.5839217664879</v>
      </c>
      <c r="AC51" s="1">
        <v>1</v>
      </c>
    </row>
    <row r="52" spans="5:29" x14ac:dyDescent="0.35">
      <c r="E52" s="1">
        <v>48</v>
      </c>
      <c r="G52" s="17">
        <v>0.64421766996383667</v>
      </c>
      <c r="H52" s="17">
        <v>0.84493178129196167</v>
      </c>
      <c r="I52" s="17">
        <v>0.36464613676071167</v>
      </c>
      <c r="J52" s="17">
        <v>0.48412245512008667</v>
      </c>
      <c r="K52" s="17">
        <v>0.20395582914352417</v>
      </c>
      <c r="M52" s="17" cm="1">
        <f t="array" ref="M52:Q52">runSim(G52,H52,I52,J52,K52,hipWeibAlpha,hipWeibBeta,1,vertWeibAlpha,vertWeibBeta,1,meanSurvival,sdSurvival,baseU,hipUMult,vertUMult,hipCost,vertCost,costComp,discC,discCi,discQi,hipFracMort,50, FALSE)</f>
        <v>7.1259923584720219</v>
      </c>
      <c r="N52" s="17">
        <v>5.9438815777980833</v>
      </c>
      <c r="O52" s="27">
        <v>13000</v>
      </c>
      <c r="P52" s="27">
        <v>10001.694699501821</v>
      </c>
      <c r="Q52" s="1">
        <v>1</v>
      </c>
      <c r="Y52" s="17" cm="1">
        <f t="array" ref="Y52:AC52">runSim(G52,H52,I52,J52,K52,hipWeibAlpha,hipWeibBeta,2,vertWeibAlpha,vertWeibBeta,2,meanSurvival,sdSurvival,baseU,hipUMult,vertUMult,hipCost,vertCost,costInt,discC,discCi,discQi,hipFracMort,50, FALSE)</f>
        <v>7.9445050073615677</v>
      </c>
      <c r="Z52" s="17">
        <v>6.5554407083722586</v>
      </c>
      <c r="AA52" s="27">
        <v>8940.2855767329274</v>
      </c>
      <c r="AB52" s="27">
        <v>7269.4320719380657</v>
      </c>
      <c r="AC52" s="1">
        <v>1</v>
      </c>
    </row>
    <row r="53" spans="5:29" x14ac:dyDescent="0.35">
      <c r="E53" s="1">
        <v>49</v>
      </c>
      <c r="G53" s="17">
        <v>2.5030732154846191E-2</v>
      </c>
      <c r="H53" s="17">
        <v>0.45413839817047119</v>
      </c>
      <c r="I53" s="17">
        <v>8.2495331764221191E-2</v>
      </c>
      <c r="J53" s="17">
        <v>0.56781637668609619</v>
      </c>
      <c r="K53" s="17">
        <v>0.26769125461578369</v>
      </c>
      <c r="M53" s="17" cm="1">
        <f t="array" ref="M53:Q53">runSim(G53,H53,I53,J53,K53,hipWeibAlpha,hipWeibBeta,1,vertWeibAlpha,vertWeibBeta,1,meanSurvival,sdSurvival,baseU,hipUMult,vertUMult,hipCost,vertCost,costComp,discC,discCi,discQi,hipFracMort,50, FALSE)</f>
        <v>8.3803802418106006</v>
      </c>
      <c r="N53" s="17">
        <v>6.8469863600171452</v>
      </c>
      <c r="O53" s="27">
        <v>3000</v>
      </c>
      <c r="P53" s="27">
        <v>2349.2571631819492</v>
      </c>
      <c r="Q53" s="1">
        <v>1</v>
      </c>
      <c r="Y53" s="17" cm="1">
        <f t="array" ref="Y53:AC53">runSim(G53,H53,I53,J53,K53,hipWeibAlpha,hipWeibBeta,2,vertWeibAlpha,vertWeibBeta,2,meanSurvival,sdSurvival,baseU,hipUMult,vertUMult,hipCost,vertCost,costInt,discC,discCi,discQi,hipFracMort,50, FALSE)</f>
        <v>8.7587168078918598</v>
      </c>
      <c r="Z53" s="17">
        <v>7.1173437008750957</v>
      </c>
      <c r="AA53" s="27">
        <v>6256.2262913513287</v>
      </c>
      <c r="AB53" s="27">
        <v>5083.8169291964978</v>
      </c>
      <c r="AC53" s="1">
        <v>1</v>
      </c>
    </row>
    <row r="54" spans="5:29" x14ac:dyDescent="0.35">
      <c r="E54" s="1">
        <v>50</v>
      </c>
      <c r="G54" s="17">
        <v>0.18184691667556763</v>
      </c>
      <c r="H54" s="17">
        <v>0.80077391862869263</v>
      </c>
      <c r="I54" s="17">
        <v>0.35320311784744263</v>
      </c>
      <c r="J54" s="17">
        <v>0.36598998308181763</v>
      </c>
      <c r="K54" s="17">
        <v>0.68824034929275513</v>
      </c>
      <c r="M54" s="17" cm="1">
        <f t="array" ref="M54:Q54">runSim(G54,H54,I54,J54,K54,hipWeibAlpha,hipWeibBeta,1,vertWeibAlpha,vertWeibBeta,1,meanSurvival,sdSurvival,baseU,hipUMult,vertUMult,hipCost,vertCost,costComp,discC,discCi,discQi,hipFracMort,50, FALSE)</f>
        <v>7.1766478128057898</v>
      </c>
      <c r="N54" s="17">
        <v>6.0053427279864895</v>
      </c>
      <c r="O54" s="27">
        <v>3000</v>
      </c>
      <c r="P54" s="27">
        <v>2635.0171647328884</v>
      </c>
      <c r="Q54" s="1">
        <v>1</v>
      </c>
      <c r="Y54" s="17" cm="1">
        <f t="array" ref="Y54:AC54">runSim(G54,H54,I54,J54,K54,hipWeibAlpha,hipWeibBeta,2,vertWeibAlpha,vertWeibBeta,2,meanSurvival,sdSurvival,baseU,hipUMult,vertUMult,hipCost,vertCost,costInt,discC,discCi,discQi,hipFracMort,50, FALSE)</f>
        <v>7.4406072571109307</v>
      </c>
      <c r="Z54" s="17">
        <v>6.2227804880101711</v>
      </c>
      <c r="AA54" s="27">
        <v>8486.2606099211498</v>
      </c>
      <c r="AB54" s="27">
        <v>6884.110802461204</v>
      </c>
      <c r="AC54" s="1">
        <v>1</v>
      </c>
    </row>
    <row r="55" spans="5:29" x14ac:dyDescent="0.35">
      <c r="E55" s="1">
        <v>51</v>
      </c>
      <c r="G55" s="17">
        <v>0.25113224983215332</v>
      </c>
      <c r="H55" s="17">
        <v>0.67560124397277832</v>
      </c>
      <c r="I55" s="17">
        <v>0.70581364631652832</v>
      </c>
      <c r="J55" s="17">
        <v>0.26120305061340332</v>
      </c>
      <c r="K55" s="17">
        <v>2.882695198059082E-2</v>
      </c>
      <c r="M55" s="17" cm="1">
        <f t="array" ref="M55:Q55">runSim(G55,H55,I55,J55,K55,hipWeibAlpha,hipWeibBeta,1,vertWeibAlpha,vertWeibBeta,1,meanSurvival,sdSurvival,baseU,hipUMult,vertUMult,hipCost,vertCost,costComp,discC,discCi,discQi,hipFracMort,50, FALSE)</f>
        <v>6.7017622852329373</v>
      </c>
      <c r="N55" s="17">
        <v>5.688914774191387</v>
      </c>
      <c r="O55" s="27">
        <v>6000</v>
      </c>
      <c r="P55" s="27">
        <v>4671.5389072725375</v>
      </c>
      <c r="Q55" s="1">
        <v>1</v>
      </c>
      <c r="Y55" s="17" cm="1">
        <f t="array" ref="Y55:AC55">runSim(G55,H55,I55,J55,K55,hipWeibAlpha,hipWeibBeta,2,vertWeibAlpha,vertWeibBeta,2,meanSurvival,sdSurvival,baseU,hipUMult,vertUMult,hipCost,vertCost,costInt,discC,discCi,discQi,hipFracMort,50, FALSE)</f>
        <v>7.0524458270008248</v>
      </c>
      <c r="Z55" s="17">
        <v>5.9600470812720534</v>
      </c>
      <c r="AA55" s="27">
        <v>8040.5386852897236</v>
      </c>
      <c r="AB55" s="27">
        <v>6384.6823836958338</v>
      </c>
      <c r="AC55" s="1">
        <v>1</v>
      </c>
    </row>
    <row r="56" spans="5:29" x14ac:dyDescent="0.35">
      <c r="E56" s="1">
        <v>52</v>
      </c>
      <c r="G56" s="17">
        <v>0.11157459020614624</v>
      </c>
      <c r="H56" s="17">
        <v>0.99441760778427124</v>
      </c>
      <c r="I56" s="17">
        <v>0.84128040075302124</v>
      </c>
      <c r="J56" s="17">
        <v>0.39386218786239624</v>
      </c>
      <c r="K56" s="17">
        <v>0.88786548376083374</v>
      </c>
      <c r="M56" s="17" cm="1">
        <f t="array" ref="M56:Q56">runSim(G56,H56,I56,J56,K56,hipWeibAlpha,hipWeibBeta,1,vertWeibAlpha,vertWeibBeta,1,meanSurvival,sdSurvival,baseU,hipUMult,vertUMult,hipCost,vertCost,costComp,discC,discCi,discQi,hipFracMort,50, FALSE)</f>
        <v>7.0929849391524904</v>
      </c>
      <c r="N56" s="17">
        <v>5.8937845916003049</v>
      </c>
      <c r="O56" s="27">
        <v>6000</v>
      </c>
      <c r="P56" s="27">
        <v>5559.9934641913696</v>
      </c>
      <c r="Q56" s="1">
        <v>1</v>
      </c>
      <c r="Y56" s="17" cm="1">
        <f t="array" ref="Y56:AC56">runSim(G56,H56,I56,J56,K56,hipWeibAlpha,hipWeibBeta,2,vertWeibAlpha,vertWeibBeta,2,meanSurvival,sdSurvival,baseU,hipUMult,vertUMult,hipCost,vertCost,costInt,discC,discCi,discQi,hipFracMort,50, FALSE)</f>
        <v>7.1348841376527536</v>
      </c>
      <c r="Z56" s="17">
        <v>5.934410150119362</v>
      </c>
      <c r="AA56" s="27">
        <v>11596.099794168435</v>
      </c>
      <c r="AB56" s="27">
        <v>10091.370064711085</v>
      </c>
      <c r="AC56" s="1">
        <v>1</v>
      </c>
    </row>
    <row r="57" spans="5:29" x14ac:dyDescent="0.35">
      <c r="E57" s="1">
        <v>53</v>
      </c>
      <c r="G57" s="17">
        <v>0.26285254955291748</v>
      </c>
      <c r="H57" s="17">
        <v>0.14557349681854248</v>
      </c>
      <c r="I57" s="17">
        <v>0.79248511791229248</v>
      </c>
      <c r="J57" s="17">
        <v>0.47848975658416748</v>
      </c>
      <c r="K57" s="17">
        <v>0.60585486888885498</v>
      </c>
      <c r="M57" s="17" cm="1">
        <f t="array" ref="M57:Q57">runSim(G57,H57,I57,J57,K57,hipWeibAlpha,hipWeibBeta,1,vertWeibAlpha,vertWeibBeta,1,meanSurvival,sdSurvival,baseU,hipUMult,vertUMult,hipCost,vertCost,costComp,discC,discCi,discQi,hipFracMort,50, FALSE)</f>
        <v>8.0580680893945331</v>
      </c>
      <c r="N57" s="17">
        <v>6.6519715541078401</v>
      </c>
      <c r="O57" s="27">
        <v>10000</v>
      </c>
      <c r="P57" s="27">
        <v>6883.1923091094804</v>
      </c>
      <c r="Q57" s="1">
        <v>1</v>
      </c>
      <c r="Y57" s="17" cm="1">
        <f t="array" ref="Y57:AC57">runSim(G57,H57,I57,J57,K57,hipWeibAlpha,hipWeibBeta,2,vertWeibAlpha,vertWeibBeta,2,meanSurvival,sdSurvival,baseU,hipUMult,vertUMult,hipCost,vertCost,costInt,discC,discCi,discQi,hipFracMort,50, FALSE)</f>
        <v>8.286716894716065</v>
      </c>
      <c r="Z57" s="17">
        <v>6.8068532354308955</v>
      </c>
      <c r="AA57" s="27">
        <v>5919.0834962257613</v>
      </c>
      <c r="AB57" s="27">
        <v>4862.0380253077828</v>
      </c>
      <c r="AC57" s="1">
        <v>1</v>
      </c>
    </row>
    <row r="58" spans="5:29" x14ac:dyDescent="0.35">
      <c r="E58" s="1">
        <v>54</v>
      </c>
      <c r="G58" s="17">
        <v>0.79870373010635376</v>
      </c>
      <c r="H58" s="17">
        <v>0.55679088830947876</v>
      </c>
      <c r="I58" s="17">
        <v>5.355602502822876E-2</v>
      </c>
      <c r="J58" s="17">
        <v>0.96429210901260376</v>
      </c>
      <c r="K58" s="17">
        <v>0.75407177209854126</v>
      </c>
      <c r="M58" s="17" cm="1">
        <f t="array" ref="M58:Q58">runSim(G58,H58,I58,J58,K58,hipWeibAlpha,hipWeibBeta,1,vertWeibAlpha,vertWeibBeta,1,meanSurvival,sdSurvival,baseU,hipUMult,vertUMult,hipCost,vertCost,costComp,discC,discCi,discQi,hipFracMort,50, FALSE)</f>
        <v>9.738486569241207</v>
      </c>
      <c r="N58" s="17">
        <v>7.5405477929531521</v>
      </c>
      <c r="O58" s="27">
        <v>10000</v>
      </c>
      <c r="P58" s="27">
        <v>7953.9601124984219</v>
      </c>
      <c r="Q58" s="1">
        <v>1</v>
      </c>
      <c r="Y58" s="17" cm="1">
        <f t="array" ref="Y58:AC58">runSim(G58,H58,I58,J58,K58,hipWeibAlpha,hipWeibBeta,2,vertWeibAlpha,vertWeibBeta,2,meanSurvival,sdSurvival,baseU,hipUMult,vertUMult,hipCost,vertCost,costInt,discC,discCi,discQi,hipFracMort,50, FALSE)</f>
        <v>11.251469416895386</v>
      </c>
      <c r="Z58" s="17">
        <v>8.6155182394594085</v>
      </c>
      <c r="AA58" s="27">
        <v>18704.236742420137</v>
      </c>
      <c r="AB58" s="27">
        <v>12876.205013644523</v>
      </c>
      <c r="AC58" s="1">
        <v>1</v>
      </c>
    </row>
    <row r="59" spans="5:29" x14ac:dyDescent="0.35">
      <c r="E59" s="1">
        <v>55</v>
      </c>
      <c r="G59" s="17">
        <v>0.65959501266479492</v>
      </c>
      <c r="H59" s="17">
        <v>0.16658353805541992</v>
      </c>
      <c r="I59" s="17">
        <v>0.36378812789916992</v>
      </c>
      <c r="J59" s="17">
        <v>0.72532987594604492</v>
      </c>
      <c r="K59" s="17">
        <v>0.84036588668823242</v>
      </c>
      <c r="M59" s="17" cm="1">
        <f t="array" ref="M59:Q59">runSim(G59,H59,I59,J59,K59,hipWeibAlpha,hipWeibBeta,1,vertWeibAlpha,vertWeibBeta,1,meanSurvival,sdSurvival,baseU,hipUMult,vertUMult,hipCost,vertCost,costComp,discC,discCi,discQi,hipFracMort,50, FALSE)</f>
        <v>8.4865489829974905</v>
      </c>
      <c r="N59" s="17">
        <v>6.8884493345066717</v>
      </c>
      <c r="O59" s="27">
        <v>10000</v>
      </c>
      <c r="P59" s="27">
        <v>7385.5265558423353</v>
      </c>
      <c r="Q59" s="1">
        <v>1</v>
      </c>
      <c r="Y59" s="17" cm="1">
        <f t="array" ref="Y59:AC59">runSim(G59,H59,I59,J59,K59,hipWeibAlpha,hipWeibBeta,2,vertWeibAlpha,vertWeibBeta,2,meanSurvival,sdSurvival,baseU,hipUMult,vertUMult,hipCost,vertCost,costInt,discC,discCi,discQi,hipFracMort,50, FALSE)</f>
        <v>9.6573729885010984</v>
      </c>
      <c r="Z59" s="17">
        <v>7.6889516663948436</v>
      </c>
      <c r="AA59" s="27">
        <v>6898.123563215071</v>
      </c>
      <c r="AB59" s="27">
        <v>5492.1083331391756</v>
      </c>
      <c r="AC59" s="1">
        <v>1</v>
      </c>
    </row>
    <row r="60" spans="5:29" x14ac:dyDescent="0.35">
      <c r="E60" s="1">
        <v>56</v>
      </c>
      <c r="G60" s="17">
        <v>0.35908669233322144</v>
      </c>
      <c r="H60" s="17">
        <v>0.49437111616134644</v>
      </c>
      <c r="I60" s="17">
        <v>0.84025734663009644</v>
      </c>
      <c r="J60" s="17">
        <v>0.47438210248947144</v>
      </c>
      <c r="K60" s="17">
        <v>0.67614907026290894</v>
      </c>
      <c r="M60" s="17" cm="1">
        <f t="array" ref="M60:Q60">runSim(G60,H60,I60,J60,K60,hipWeibAlpha,hipWeibBeta,1,vertWeibAlpha,vertWeibBeta,1,meanSurvival,sdSurvival,baseU,hipUMult,vertUMult,hipCost,vertCost,costComp,discC,discCi,discQi,hipFracMort,50, FALSE)</f>
        <v>7.6333761802843245</v>
      </c>
      <c r="N60" s="17">
        <v>6.3439191964411306</v>
      </c>
      <c r="O60" s="27">
        <v>13000</v>
      </c>
      <c r="P60" s="27">
        <v>9456.3930393257069</v>
      </c>
      <c r="Q60" s="1">
        <v>1</v>
      </c>
      <c r="Y60" s="17" cm="1">
        <f t="array" ref="Y60:AC60">runSim(G60,H60,I60,J60,K60,hipWeibAlpha,hipWeibBeta,2,vertWeibAlpha,vertWeibBeta,2,meanSurvival,sdSurvival,baseU,hipUMult,vertUMult,hipCost,vertCost,costInt,discC,discCi,discQi,hipFracMort,50, FALSE)</f>
        <v>8.2650566426946295</v>
      </c>
      <c r="Z60" s="17">
        <v>6.7924311414465395</v>
      </c>
      <c r="AA60" s="27">
        <v>5903.6118876390219</v>
      </c>
      <c r="AB60" s="27">
        <v>4851.736529604671</v>
      </c>
      <c r="AC60" s="1">
        <v>1</v>
      </c>
    </row>
    <row r="61" spans="5:29" x14ac:dyDescent="0.35">
      <c r="E61" s="1">
        <v>57</v>
      </c>
      <c r="G61" s="17">
        <v>0.35161507129669189</v>
      </c>
      <c r="H61" s="17">
        <v>0.97701179981231689</v>
      </c>
      <c r="I61" s="17">
        <v>0.12685310840606689</v>
      </c>
      <c r="J61" s="17">
        <v>6.8228840827941895E-2</v>
      </c>
      <c r="K61" s="17">
        <v>0.82230293750762939</v>
      </c>
      <c r="M61" s="17" cm="1">
        <f t="array" ref="M61:Q61">runSim(G61,H61,I61,J61,K61,hipWeibAlpha,hipWeibBeta,1,vertWeibAlpha,vertWeibBeta,1,meanSurvival,sdSurvival,baseU,hipUMult,vertUMult,hipCost,vertCost,costComp,discC,discCi,discQi,hipFracMort,50, FALSE)</f>
        <v>4.8309774576340665</v>
      </c>
      <c r="N61" s="17">
        <v>4.2641807702070151</v>
      </c>
      <c r="O61" s="27">
        <v>3000</v>
      </c>
      <c r="P61" s="27">
        <v>2876.6956103205994</v>
      </c>
      <c r="Q61" s="1">
        <v>1</v>
      </c>
      <c r="Y61" s="17" cm="1">
        <f t="array" ref="Y61:AC61">runSim(G61,H61,I61,J61,K61,hipWeibAlpha,hipWeibBeta,2,vertWeibAlpha,vertWeibBeta,2,meanSurvival,sdSurvival,baseU,hipUMult,vertUMult,hipCost,vertCost,costInt,discC,discCi,discQi,hipFracMort,50, FALSE)</f>
        <v>4.9163780073783094</v>
      </c>
      <c r="Z61" s="17">
        <v>4.3443765518810276</v>
      </c>
      <c r="AA61" s="27">
        <v>6766.3308792776388</v>
      </c>
      <c r="AB61" s="27">
        <v>6076.3540848238408</v>
      </c>
      <c r="AC61" s="1">
        <v>1</v>
      </c>
    </row>
    <row r="62" spans="5:29" x14ac:dyDescent="0.35">
      <c r="E62" s="1">
        <v>58</v>
      </c>
      <c r="G62" s="17">
        <v>0.28851968050003052</v>
      </c>
      <c r="H62" s="17">
        <v>0.31857949495315552</v>
      </c>
      <c r="I62" s="17">
        <v>0.30655556917190552</v>
      </c>
      <c r="J62" s="17">
        <v>0.95117837190628052</v>
      </c>
      <c r="K62" s="17">
        <v>0.61083108186721802</v>
      </c>
      <c r="M62" s="17" cm="1">
        <f t="array" ref="M62:Q62">runSim(G62,H62,I62,J62,K62,hipWeibAlpha,hipWeibBeta,1,vertWeibAlpha,vertWeibBeta,1,meanSurvival,sdSurvival,baseU,hipUMult,vertUMult,hipCost,vertCost,costComp,discC,discCi,discQi,hipFracMort,50, FALSE)</f>
        <v>10.279884599231622</v>
      </c>
      <c r="N62" s="17">
        <v>7.9869320870604827</v>
      </c>
      <c r="O62" s="27">
        <v>10000</v>
      </c>
      <c r="P62" s="27">
        <v>7102.9944195129274</v>
      </c>
      <c r="Q62" s="1">
        <v>1</v>
      </c>
      <c r="Y62" s="17" cm="1">
        <f t="array" ref="Y62:AC62">runSim(G62,H62,I62,J62,K62,hipWeibAlpha,hipWeibBeta,2,vertWeibAlpha,vertWeibBeta,2,meanSurvival,sdSurvival,baseU,hipUMult,vertUMult,hipCost,vertCost,costInt,discC,discCi,discQi,hipFracMort,50, FALSE)</f>
        <v>11.878414939773513</v>
      </c>
      <c r="Z62" s="17">
        <v>8.9979808661301028</v>
      </c>
      <c r="AA62" s="27">
        <v>8484.5820998382242</v>
      </c>
      <c r="AB62" s="27">
        <v>6427.1291900929309</v>
      </c>
      <c r="AC62" s="1">
        <v>1</v>
      </c>
    </row>
    <row r="63" spans="5:29" x14ac:dyDescent="0.35">
      <c r="E63" s="1">
        <v>59</v>
      </c>
      <c r="G63" s="17">
        <v>0.17183661460876465</v>
      </c>
      <c r="H63" s="17">
        <v>0.36290717124938965</v>
      </c>
      <c r="I63" s="17">
        <v>8.6478948593139648E-2</v>
      </c>
      <c r="J63" s="17">
        <v>0.74636054039001465</v>
      </c>
      <c r="K63" s="17">
        <v>1.7774105072021484E-3</v>
      </c>
      <c r="M63" s="17" cm="1">
        <f t="array" ref="M63:Q63">runSim(G63,H63,I63,J63,K63,hipWeibAlpha,hipWeibBeta,1,vertWeibAlpha,vertWeibBeta,1,meanSurvival,sdSurvival,baseU,hipUMult,vertUMult,hipCost,vertCost,costComp,discC,discCi,discQi,hipFracMort,50, FALSE)</f>
        <v>7.8214037491265014</v>
      </c>
      <c r="N63" s="17">
        <v>6.4844779490552966</v>
      </c>
      <c r="O63" s="27">
        <v>10000</v>
      </c>
      <c r="P63" s="27">
        <v>6983.5981546813327</v>
      </c>
      <c r="Q63" s="1">
        <v>1</v>
      </c>
      <c r="Y63" s="17" cm="1">
        <f t="array" ref="Y63:AC63">runSim(G63,H63,I63,J63,K63,hipWeibAlpha,hipWeibBeta,2,vertWeibAlpha,vertWeibBeta,2,meanSurvival,sdSurvival,baseU,hipUMult,vertUMult,hipCost,vertCost,costInt,discC,discCi,discQi,hipFracMort,50, FALSE)</f>
        <v>9.7924693109386407</v>
      </c>
      <c r="Z63" s="17">
        <v>7.7727203830700873</v>
      </c>
      <c r="AA63" s="27">
        <v>6994.6209363847438</v>
      </c>
      <c r="AB63" s="27">
        <v>5551.9431307643481</v>
      </c>
      <c r="AC63" s="1">
        <v>1</v>
      </c>
    </row>
    <row r="64" spans="5:29" x14ac:dyDescent="0.35">
      <c r="E64" s="1">
        <v>60</v>
      </c>
      <c r="G64" s="17">
        <v>0.12729352712631226</v>
      </c>
      <c r="H64" s="17">
        <v>0.71033185720443726</v>
      </c>
      <c r="I64" s="17">
        <v>0.47711652517318726</v>
      </c>
      <c r="J64" s="17">
        <v>0.71622174978256226</v>
      </c>
      <c r="K64" s="17">
        <v>0.24684613943099976</v>
      </c>
      <c r="M64" s="17" cm="1">
        <f t="array" ref="M64:Q64">runSim(G64,H64,I64,J64,K64,hipWeibAlpha,hipWeibBeta,1,vertWeibAlpha,vertWeibBeta,1,meanSurvival,sdSurvival,baseU,hipUMult,vertUMult,hipCost,vertCost,costComp,discC,discCi,discQi,hipFracMort,50, FALSE)</f>
        <v>8.6950044194945484</v>
      </c>
      <c r="N64" s="17">
        <v>7.0152121984363642</v>
      </c>
      <c r="O64" s="27">
        <v>13000</v>
      </c>
      <c r="P64" s="27">
        <v>9204.9350492567501</v>
      </c>
      <c r="Q64" s="1">
        <v>1</v>
      </c>
      <c r="Y64" s="17" cm="1">
        <f t="array" ref="Y64:AC64">runSim(G64,H64,I64,J64,K64,hipWeibAlpha,hipWeibBeta,2,vertWeibAlpha,vertWeibBeta,2,meanSurvival,sdSurvival,baseU,hipUMult,vertUMult,hipCost,vertCost,costInt,discC,discCi,discQi,hipFracMort,50, FALSE)</f>
        <v>9.2954324080841957</v>
      </c>
      <c r="Z64" s="17">
        <v>7.4481927236661551</v>
      </c>
      <c r="AA64" s="27">
        <v>9857.4807865824005</v>
      </c>
      <c r="AB64" s="27">
        <v>7641.0949227777019</v>
      </c>
      <c r="AC64" s="1">
        <v>1</v>
      </c>
    </row>
    <row r="65" spans="5:29" x14ac:dyDescent="0.35">
      <c r="E65" s="1">
        <v>61</v>
      </c>
      <c r="G65" s="17">
        <v>0.38219964504241943</v>
      </c>
      <c r="H65" s="17">
        <v>0.16433465480804443</v>
      </c>
      <c r="I65" s="17">
        <v>5.1480650901794434E-2</v>
      </c>
      <c r="J65" s="17">
        <v>0.67791497707366943</v>
      </c>
      <c r="K65" s="17">
        <v>0.19541680812835693</v>
      </c>
      <c r="M65" s="17" cm="1">
        <f t="array" ref="M65:Q65">runSim(G65,H65,I65,J65,K65,hipWeibAlpha,hipWeibBeta,1,vertWeibAlpha,vertWeibBeta,1,meanSurvival,sdSurvival,baseU,hipUMult,vertUMult,hipCost,vertCost,costComp,discC,discCi,discQi,hipFracMort,50, FALSE)</f>
        <v>8.6221618368149002</v>
      </c>
      <c r="N65" s="17">
        <v>7.0089700289306496</v>
      </c>
      <c r="O65" s="27">
        <v>10000</v>
      </c>
      <c r="P65" s="27">
        <v>7051.5422244204256</v>
      </c>
      <c r="Q65" s="1">
        <v>1</v>
      </c>
      <c r="Y65" s="17" cm="1">
        <f t="array" ref="Y65:AC65">runSim(G65,H65,I65,J65,K65,hipWeibAlpha,hipWeibBeta,2,vertWeibAlpha,vertWeibBeta,2,meanSurvival,sdSurvival,baseU,hipUMult,vertUMult,hipCost,vertCost,costInt,discC,discCi,discQi,hipFracMort,50, FALSE)</f>
        <v>9.3699401853810578</v>
      </c>
      <c r="Z65" s="17">
        <v>7.5088629205611257</v>
      </c>
      <c r="AA65" s="27">
        <v>6692.8144181293283</v>
      </c>
      <c r="AB65" s="27">
        <v>5363.4735146865178</v>
      </c>
      <c r="AC65" s="1">
        <v>1</v>
      </c>
    </row>
    <row r="66" spans="5:29" x14ac:dyDescent="0.35">
      <c r="E66" s="1">
        <v>62</v>
      </c>
      <c r="G66" s="17">
        <v>0.4411507248878479</v>
      </c>
      <c r="H66" s="17">
        <v>0.5009956955909729</v>
      </c>
      <c r="I66" s="17">
        <v>0.2770577073097229</v>
      </c>
      <c r="J66" s="17">
        <v>0.3665047287940979</v>
      </c>
      <c r="K66" s="17">
        <v>0.4858742356300354</v>
      </c>
      <c r="M66" s="17" cm="1">
        <f t="array" ref="M66:Q66">runSim(G66,H66,I66,J66,K66,hipWeibAlpha,hipWeibBeta,1,vertWeibAlpha,vertWeibBeta,1,meanSurvival,sdSurvival,baseU,hipUMult,vertUMult,hipCost,vertCost,costComp,discC,discCi,discQi,hipFracMort,50, FALSE)</f>
        <v>7.1500369803533754</v>
      </c>
      <c r="N66" s="17">
        <v>6.0134335291979859</v>
      </c>
      <c r="O66" s="27">
        <v>10000</v>
      </c>
      <c r="P66" s="27">
        <v>7433.0393071911967</v>
      </c>
      <c r="Q66" s="1">
        <v>1</v>
      </c>
      <c r="Y66" s="17" cm="1">
        <f t="array" ref="Y66:AC66">runSim(G66,H66,I66,J66,K66,hipWeibAlpha,hipWeibBeta,2,vertWeibAlpha,vertWeibBeta,2,meanSurvival,sdSurvival,baseU,hipUMult,vertUMult,hipCost,vertCost,costInt,discC,discCi,discQi,hipFracMort,50, FALSE)</f>
        <v>7.6836374332934199</v>
      </c>
      <c r="Z66" s="17">
        <v>6.3995105256170328</v>
      </c>
      <c r="AA66" s="27">
        <v>5488.312452352443</v>
      </c>
      <c r="AB66" s="27">
        <v>4571.0789468693092</v>
      </c>
      <c r="AC66" s="1">
        <v>1</v>
      </c>
    </row>
    <row r="67" spans="5:29" x14ac:dyDescent="0.35">
      <c r="E67" s="1">
        <v>63</v>
      </c>
      <c r="G67" s="17">
        <v>0.2307891845703125</v>
      </c>
      <c r="H67" s="17">
        <v>0.8325042724609375</v>
      </c>
      <c r="I67" s="17">
        <v>0.1918182373046875</v>
      </c>
      <c r="J67" s="17">
        <v>1.72271728515625E-2</v>
      </c>
      <c r="K67" s="17">
        <v>0.64349365234375</v>
      </c>
      <c r="M67" s="17" cm="1">
        <f t="array" ref="M67:Q67">runSim(G67,H67,I67,J67,K67,hipWeibAlpha,hipWeibBeta,1,vertWeibAlpha,vertWeibBeta,1,meanSurvival,sdSurvival,baseU,hipUMult,vertUMult,hipCost,vertCost,costComp,discC,discCi,discQi,hipFracMort,50, FALSE)</f>
        <v>3.802957823290587</v>
      </c>
      <c r="N67" s="17">
        <v>3.4641559078409347</v>
      </c>
      <c r="O67" s="27">
        <v>3000</v>
      </c>
      <c r="P67" s="27">
        <v>2666.5328614094478</v>
      </c>
      <c r="Q67" s="1">
        <v>1</v>
      </c>
      <c r="Y67" s="17" cm="1">
        <f t="array" ref="Y67:AC67">runSim(G67,H67,I67,J67,K67,hipWeibAlpha,hipWeibBeta,2,vertWeibAlpha,vertWeibBeta,2,meanSurvival,sdSurvival,baseU,hipUMult,vertUMult,hipCost,vertCost,costInt,discC,discCi,discQi,hipFracMort,50, FALSE)</f>
        <v>3.9591009763817642</v>
      </c>
      <c r="Z67" s="17">
        <v>3.5977514865502127</v>
      </c>
      <c r="AA67" s="27">
        <v>2827.9292688441174</v>
      </c>
      <c r="AB67" s="27">
        <v>2569.8224903930095</v>
      </c>
      <c r="AC67" s="1">
        <v>1</v>
      </c>
    </row>
    <row r="68" spans="5:29" x14ac:dyDescent="0.35">
      <c r="E68" s="1">
        <v>64</v>
      </c>
      <c r="G68" s="17">
        <v>0.6498987078666687</v>
      </c>
      <c r="H68" s="17">
        <v>0.5010034441947937</v>
      </c>
      <c r="I68" s="17">
        <v>0.3605615496635437</v>
      </c>
      <c r="J68" s="17">
        <v>0.6030847430229187</v>
      </c>
      <c r="K68" s="17">
        <v>0.7711603045463562</v>
      </c>
      <c r="M68" s="17" cm="1">
        <f t="array" ref="M68:Q68">runSim(G68,H68,I68,J68,K68,hipWeibAlpha,hipWeibBeta,1,vertWeibAlpha,vertWeibBeta,1,meanSurvival,sdSurvival,baseU,hipUMult,vertUMult,hipCost,vertCost,costComp,discC,discCi,discQi,hipFracMort,50, FALSE)</f>
        <v>7.7821041576222019</v>
      </c>
      <c r="N68" s="17">
        <v>6.4170783483792526</v>
      </c>
      <c r="O68" s="27">
        <v>10000</v>
      </c>
      <c r="P68" s="27">
        <v>7683.6910237025286</v>
      </c>
      <c r="Q68" s="1">
        <v>1</v>
      </c>
      <c r="Y68" s="17" cm="1">
        <f t="array" ref="Y68:AC68">runSim(G68,H68,I68,J68,K68,hipWeibAlpha,hipWeibBeta,2,vertWeibAlpha,vertWeibBeta,2,meanSurvival,sdSurvival,baseU,hipUMult,vertUMult,hipCost,vertCost,costInt,discC,discCi,discQi,hipFracMort,50, FALSE)</f>
        <v>8.9488134786334452</v>
      </c>
      <c r="Z68" s="17">
        <v>7.2403725669859096</v>
      </c>
      <c r="AA68" s="27">
        <v>6392.0096275953183</v>
      </c>
      <c r="AB68" s="27">
        <v>5171.6946907042211</v>
      </c>
      <c r="AC68" s="1">
        <v>1</v>
      </c>
    </row>
    <row r="69" spans="5:29" x14ac:dyDescent="0.35">
      <c r="E69" s="1">
        <v>65</v>
      </c>
      <c r="G69" s="17">
        <v>0.9659954309463501</v>
      </c>
      <c r="H69" s="17">
        <v>0.4439312219619751</v>
      </c>
      <c r="I69" s="17">
        <v>5.2756905555725098E-2</v>
      </c>
      <c r="J69" s="17">
        <v>0.1689373254776001</v>
      </c>
      <c r="K69" s="17">
        <v>0.5240856409072876</v>
      </c>
      <c r="M69" s="17" cm="1">
        <f t="array" ref="M69:Q69">runSim(G69,H69,I69,J69,K69,hipWeibAlpha,hipWeibBeta,1,vertWeibAlpha,vertWeibBeta,1,meanSurvival,sdSurvival,baseU,hipUMult,vertUMult,hipCost,vertCost,costComp,discC,discCi,discQi,hipFracMort,50, FALSE)</f>
        <v>5.4447284607527147</v>
      </c>
      <c r="N69" s="17">
        <v>4.7369989910752981</v>
      </c>
      <c r="O69" s="27">
        <v>10000</v>
      </c>
      <c r="P69" s="27">
        <v>8375.8694191943323</v>
      </c>
      <c r="Q69" s="1">
        <v>1</v>
      </c>
      <c r="Y69" s="17" cm="1">
        <f t="array" ref="Y69:AC69">runSim(G69,H69,I69,J69,K69,hipWeibAlpha,hipWeibBeta,2,vertWeibAlpha,vertWeibBeta,2,meanSurvival,sdSurvival,baseU,hipUMult,vertUMult,hipCost,vertCost,costInt,discC,discCi,discQi,hipFracMort,50, FALSE)</f>
        <v>6.3000343666326613</v>
      </c>
      <c r="Z69" s="17">
        <v>5.4176514194003635</v>
      </c>
      <c r="AA69" s="27">
        <v>11562.440338936301</v>
      </c>
      <c r="AB69" s="27">
        <v>9118.4504627358438</v>
      </c>
      <c r="AC69" s="1">
        <v>1</v>
      </c>
    </row>
    <row r="70" spans="5:29" x14ac:dyDescent="0.35">
      <c r="E70" s="1">
        <v>66</v>
      </c>
      <c r="G70" s="17">
        <v>0.48492938280105591</v>
      </c>
      <c r="H70" s="17">
        <v>0.95737200975418091</v>
      </c>
      <c r="I70" s="17">
        <v>0.56839495897293091</v>
      </c>
      <c r="J70" s="17">
        <v>0.68860369920730591</v>
      </c>
      <c r="K70" s="17">
        <v>4.5033752918243408E-2</v>
      </c>
      <c r="M70" s="17" cm="1">
        <f t="array" ref="M70:Q70">runSim(G70,H70,I70,J70,K70,hipWeibAlpha,hipWeibBeta,1,vertWeibAlpha,vertWeibBeta,1,meanSurvival,sdSurvival,baseU,hipUMult,vertUMult,hipCost,vertCost,costComp,discC,discCi,discQi,hipFracMort,50, FALSE)</f>
        <v>5.9277097689904945</v>
      </c>
      <c r="N70" s="17">
        <v>5.0927582135083744</v>
      </c>
      <c r="O70" s="27">
        <v>13000</v>
      </c>
      <c r="P70" s="27">
        <v>10232.539033694909</v>
      </c>
      <c r="Q70" s="1">
        <v>1</v>
      </c>
      <c r="Y70" s="17" cm="1">
        <f t="array" ref="Y70:AC70">runSim(G70,H70,I70,J70,K70,hipWeibAlpha,hipWeibBeta,2,vertWeibAlpha,vertWeibBeta,2,meanSurvival,sdSurvival,baseU,hipUMult,vertUMult,hipCost,vertCost,costInt,discC,discCi,discQi,hipFracMort,50, FALSE)</f>
        <v>8.7234484001875803</v>
      </c>
      <c r="Z70" s="17">
        <v>7.0145578628784335</v>
      </c>
      <c r="AA70" s="27">
        <v>12737.84456136424</v>
      </c>
      <c r="AB70" s="27">
        <v>10240.916042748728</v>
      </c>
      <c r="AC70" s="1">
        <v>1</v>
      </c>
    </row>
    <row r="71" spans="5:29" x14ac:dyDescent="0.35">
      <c r="E71" s="1">
        <v>67</v>
      </c>
      <c r="G71" s="17">
        <v>0.96395516395568848</v>
      </c>
      <c r="H71" s="17">
        <v>0.82787728309631348</v>
      </c>
      <c r="I71" s="17">
        <v>0.68230843544006348</v>
      </c>
      <c r="J71" s="17">
        <v>0.91543221473693848</v>
      </c>
      <c r="K71" s="17">
        <v>0.58051705360412598</v>
      </c>
      <c r="M71" s="17" cm="1">
        <f t="array" ref="M71:Q71">runSim(G71,H71,I71,J71,K71,hipWeibAlpha,hipWeibBeta,1,vertWeibAlpha,vertWeibBeta,1,meanSurvival,sdSurvival,baseU,hipUMult,vertUMult,hipCost,vertCost,costComp,discC,discCi,discQi,hipFracMort,50, FALSE)</f>
        <v>8.5518389908961687</v>
      </c>
      <c r="N71" s="17">
        <v>6.7172844530995874</v>
      </c>
      <c r="O71" s="27">
        <v>13000</v>
      </c>
      <c r="P71" s="27">
        <v>10928.552911575965</v>
      </c>
      <c r="Q71" s="1">
        <v>1</v>
      </c>
      <c r="Y71" s="17" cm="1">
        <f t="array" ref="Y71:AC71">runSim(G71,H71,I71,J71,K71,hipWeibAlpha,hipWeibBeta,2,vertWeibAlpha,vertWeibBeta,2,meanSurvival,sdSurvival,baseU,hipUMult,vertUMult,hipCost,vertCost,costInt,discC,discCi,discQi,hipFracMort,50, FALSE)</f>
        <v>9.4846343457874447</v>
      </c>
      <c r="Z71" s="17">
        <v>7.4713610934731083</v>
      </c>
      <c r="AA71" s="27">
        <v>21062.480038100413</v>
      </c>
      <c r="AB71" s="27">
        <v>15721.826331724413</v>
      </c>
      <c r="AC71" s="1">
        <v>1</v>
      </c>
    </row>
    <row r="72" spans="5:29" x14ac:dyDescent="0.35">
      <c r="E72" s="1">
        <v>68</v>
      </c>
      <c r="G72" s="17">
        <v>0.10689491033554077</v>
      </c>
      <c r="H72" s="17">
        <v>0.67137855291366577</v>
      </c>
      <c r="I72" s="17">
        <v>4.5585095882415771E-2</v>
      </c>
      <c r="J72" s="17">
        <v>0.56496375799179077</v>
      </c>
      <c r="K72" s="17">
        <v>0.36658424139022827</v>
      </c>
      <c r="M72" s="17" cm="1">
        <f t="array" ref="M72:Q72">runSim(G72,H72,I72,J72,K72,hipWeibAlpha,hipWeibBeta,1,vertWeibAlpha,vertWeibBeta,1,meanSurvival,sdSurvival,baseU,hipUMult,vertUMult,hipCost,vertCost,costComp,discC,discCi,discQi,hipFracMort,50, FALSE)</f>
        <v>8.1812771951871088</v>
      </c>
      <c r="N72" s="17">
        <v>6.6941505263557861</v>
      </c>
      <c r="O72" s="27">
        <v>10000</v>
      </c>
      <c r="P72" s="27">
        <v>7117.8625236093194</v>
      </c>
      <c r="Q72" s="1">
        <v>1</v>
      </c>
      <c r="Y72" s="17" cm="1">
        <f t="array" ref="Y72:AC72">runSim(G72,H72,I72,J72,K72,hipWeibAlpha,hipWeibBeta,2,vertWeibAlpha,vertWeibBeta,2,meanSurvival,sdSurvival,baseU,hipUMult,vertUMult,hipCost,vertCost,costInt,discC,discCi,discQi,hipFracMort,50, FALSE)</f>
        <v>8.5760922454377493</v>
      </c>
      <c r="Z72" s="17">
        <v>6.9939066035122615</v>
      </c>
      <c r="AA72" s="27">
        <v>9245.3496253458325</v>
      </c>
      <c r="AB72" s="27">
        <v>7196.2450261637205</v>
      </c>
      <c r="AC72" s="1">
        <v>1</v>
      </c>
    </row>
    <row r="73" spans="5:29" x14ac:dyDescent="0.35">
      <c r="E73" s="1">
        <v>69</v>
      </c>
      <c r="G73" s="17">
        <v>0.87552440166473389</v>
      </c>
      <c r="H73" s="17">
        <v>0.71332347393035889</v>
      </c>
      <c r="I73" s="17">
        <v>0.77820384502410889</v>
      </c>
      <c r="J73" s="17">
        <v>0.56381785869598389</v>
      </c>
      <c r="K73" s="17">
        <v>0.76833140850067139</v>
      </c>
      <c r="M73" s="17" cm="1">
        <f t="array" ref="M73:Q73">runSim(G73,H73,I73,J73,K73,hipWeibAlpha,hipWeibBeta,1,vertWeibAlpha,vertWeibBeta,1,meanSurvival,sdSurvival,baseU,hipUMult,vertUMult,hipCost,vertCost,costComp,discC,discCi,discQi,hipFracMort,50, FALSE)</f>
        <v>7.174231643971396</v>
      </c>
      <c r="N73" s="17">
        <v>5.9543645600846586</v>
      </c>
      <c r="O73" s="27">
        <v>13000</v>
      </c>
      <c r="P73" s="27">
        <v>10470.964754472801</v>
      </c>
      <c r="Q73" s="1">
        <v>1</v>
      </c>
      <c r="Y73" s="17" cm="1">
        <f t="array" ref="Y73:AC73">runSim(G73,H73,I73,J73,K73,hipWeibAlpha,hipWeibBeta,2,vertWeibAlpha,vertWeibBeta,2,meanSurvival,sdSurvival,baseU,hipUMult,vertUMult,hipCost,vertCost,costInt,discC,discCi,discQi,hipFracMort,50, FALSE)</f>
        <v>8.450733293711636</v>
      </c>
      <c r="Z73" s="17">
        <v>6.9083577814385713</v>
      </c>
      <c r="AA73" s="27">
        <v>16240.98412087953</v>
      </c>
      <c r="AB73" s="27">
        <v>11872.848959650055</v>
      </c>
      <c r="AC73" s="1">
        <v>1</v>
      </c>
    </row>
    <row r="74" spans="5:29" x14ac:dyDescent="0.35">
      <c r="E74" s="1">
        <v>70</v>
      </c>
      <c r="G74" s="17">
        <v>0.16478973627090454</v>
      </c>
      <c r="H74" s="17">
        <v>5.7642519474029541E-2</v>
      </c>
      <c r="I74" s="17">
        <v>0.30050140619277954</v>
      </c>
      <c r="J74" s="17">
        <v>0.91240936517715454</v>
      </c>
      <c r="K74" s="17">
        <v>0.47074371576309204</v>
      </c>
      <c r="M74" s="17" cm="1">
        <f t="array" ref="M74:Q74">runSim(G74,H74,I74,J74,K74,hipWeibAlpha,hipWeibBeta,1,vertWeibAlpha,vertWeibBeta,1,meanSurvival,sdSurvival,baseU,hipUMult,vertUMult,hipCost,vertCost,costComp,discC,discCi,discQi,hipFracMort,50, FALSE)</f>
        <v>10.329119763059989</v>
      </c>
      <c r="N74" s="17">
        <v>8.0720393878061021</v>
      </c>
      <c r="O74" s="27">
        <v>10000</v>
      </c>
      <c r="P74" s="27">
        <v>6583.2306894610929</v>
      </c>
      <c r="Q74" s="1">
        <v>1</v>
      </c>
      <c r="Y74" s="17" cm="1">
        <f t="array" ref="Y74:AC74">runSim(G74,H74,I74,J74,K74,hipWeibAlpha,hipWeibBeta,2,vertWeibAlpha,vertWeibBeta,2,meanSurvival,sdSurvival,baseU,hipUMult,vertUMult,hipCost,vertCost,costInt,discC,discCi,discQi,hipFracMort,50, FALSE)</f>
        <v>11.247058209594115</v>
      </c>
      <c r="Z74" s="17">
        <v>8.6402926583433803</v>
      </c>
      <c r="AA74" s="27">
        <v>8033.6130068529401</v>
      </c>
      <c r="AB74" s="27">
        <v>6171.6376131024144</v>
      </c>
      <c r="AC74" s="1">
        <v>1</v>
      </c>
    </row>
    <row r="75" spans="5:29" x14ac:dyDescent="0.35">
      <c r="E75" s="1">
        <v>71</v>
      </c>
      <c r="G75" s="17">
        <v>0.94903230667114258</v>
      </c>
      <c r="H75" s="17">
        <v>5.1723957061767578E-2</v>
      </c>
      <c r="I75" s="17">
        <v>1.0647296905517578E-2</v>
      </c>
      <c r="J75" s="17">
        <v>0.26867341995239258</v>
      </c>
      <c r="K75" s="17">
        <v>7.8045368194580078E-2</v>
      </c>
      <c r="M75" s="17" cm="1">
        <f t="array" ref="M75:Q75">runSim(G75,H75,I75,J75,K75,hipWeibAlpha,hipWeibBeta,1,vertWeibAlpha,vertWeibBeta,1,meanSurvival,sdSurvival,baseU,hipUMult,vertUMult,hipCost,vertCost,costComp,discC,discCi,discQi,hipFracMort,50, FALSE)</f>
        <v>6.1654229929989866</v>
      </c>
      <c r="N75" s="17">
        <v>5.2693989384862165</v>
      </c>
      <c r="O75" s="27">
        <v>7000</v>
      </c>
      <c r="P75" s="27">
        <v>5938.0853037796369</v>
      </c>
      <c r="Q75" s="1">
        <v>1</v>
      </c>
      <c r="Y75" s="17" cm="1">
        <f t="array" ref="Y75:AC75">runSim(G75,H75,I75,J75,K75,hipWeibAlpha,hipWeibBeta,2,vertWeibAlpha,vertWeibBeta,2,meanSurvival,sdSurvival,baseU,hipUMult,vertUMult,hipCost,vertCost,costInt,discC,discCi,discQi,hipFracMort,50, FALSE)</f>
        <v>7.0023532887852307</v>
      </c>
      <c r="Z75" s="17">
        <v>5.9240374908041602</v>
      </c>
      <c r="AA75" s="27">
        <v>12074.754949726423</v>
      </c>
      <c r="AB75" s="27">
        <v>9320.7801659710094</v>
      </c>
      <c r="AC75" s="1">
        <v>1</v>
      </c>
    </row>
    <row r="76" spans="5:29" x14ac:dyDescent="0.35">
      <c r="E76" s="1">
        <v>72</v>
      </c>
      <c r="G76" s="17">
        <v>0.32768887281417847</v>
      </c>
      <c r="H76" s="17">
        <v>0.67586392164230347</v>
      </c>
      <c r="I76" s="17">
        <v>0.73659390211105347</v>
      </c>
      <c r="J76" s="17">
        <v>0.68126553297042847</v>
      </c>
      <c r="K76" s="17">
        <v>0.80002468824386597</v>
      </c>
      <c r="M76" s="17" cm="1">
        <f t="array" ref="M76:Q76">runSim(G76,H76,I76,J76,K76,hipWeibAlpha,hipWeibBeta,1,vertWeibAlpha,vertWeibBeta,1,meanSurvival,sdSurvival,baseU,hipUMult,vertUMult,hipCost,vertCost,costComp,discC,discCi,discQi,hipFracMort,50, FALSE)</f>
        <v>8.307193758411298</v>
      </c>
      <c r="N76" s="17">
        <v>6.7623252520270025</v>
      </c>
      <c r="O76" s="27">
        <v>13000</v>
      </c>
      <c r="P76" s="27">
        <v>9609.4011689477957</v>
      </c>
      <c r="Q76" s="1">
        <v>1</v>
      </c>
      <c r="Y76" s="17" cm="1">
        <f t="array" ref="Y76:AC76">runSim(G76,H76,I76,J76,K76,hipWeibAlpha,hipWeibBeta,2,vertWeibAlpha,vertWeibBeta,2,meanSurvival,sdSurvival,baseU,hipUMult,vertUMult,hipCost,vertCost,costInt,discC,discCi,discQi,hipFracMort,50, FALSE)</f>
        <v>9.1516640937125153</v>
      </c>
      <c r="Z76" s="17">
        <v>7.3621529014098757</v>
      </c>
      <c r="AA76" s="27">
        <v>9706.8608886826623</v>
      </c>
      <c r="AB76" s="27">
        <v>7498.0235094384825</v>
      </c>
      <c r="AC76" s="1">
        <v>1</v>
      </c>
    </row>
    <row r="77" spans="5:29" x14ac:dyDescent="0.35">
      <c r="E77" s="1">
        <v>73</v>
      </c>
      <c r="G77" s="17">
        <v>0.9350663423538208</v>
      </c>
      <c r="H77" s="17">
        <v>0.9217911958694458</v>
      </c>
      <c r="I77" s="17">
        <v>0.9271012544631958</v>
      </c>
      <c r="J77" s="17">
        <v>0.9368363618850708</v>
      </c>
      <c r="K77" s="17">
        <v>0.9399338960647583</v>
      </c>
      <c r="M77" s="17" cm="1">
        <f t="array" ref="M77:Q77">runSim(G77,H77,I77,J77,K77,hipWeibAlpha,hipWeibBeta,1,vertWeibAlpha,vertWeibBeta,1,meanSurvival,sdSurvival,baseU,hipUMult,vertUMult,hipCost,vertCost,costComp,discC,discCi,discQi,hipFracMort,50, FALSE)</f>
        <v>8.7985252882792899</v>
      </c>
      <c r="N77" s="17">
        <v>6.8611876181040641</v>
      </c>
      <c r="O77" s="27">
        <v>13000</v>
      </c>
      <c r="P77" s="27">
        <v>11220.100515182368</v>
      </c>
      <c r="Q77" s="1">
        <v>1</v>
      </c>
      <c r="Y77" s="17" cm="1">
        <f t="array" ref="Y77:AC77">runSim(G77,H77,I77,J77,K77,hipWeibAlpha,hipWeibBeta,2,vertWeibAlpha,vertWeibBeta,2,meanSurvival,sdSurvival,baseU,hipUMult,vertUMult,hipCost,vertCost,costInt,discC,discCi,discQi,hipFracMort,50, FALSE)</f>
        <v>9.7600522776321341</v>
      </c>
      <c r="Z77" s="17">
        <v>7.6205791713082007</v>
      </c>
      <c r="AA77" s="27">
        <v>21293.119893043855</v>
      </c>
      <c r="AB77" s="27">
        <v>16192.205427698536</v>
      </c>
      <c r="AC77" s="1">
        <v>1</v>
      </c>
    </row>
    <row r="78" spans="5:29" x14ac:dyDescent="0.35">
      <c r="E78" s="1">
        <v>74</v>
      </c>
      <c r="G78" s="17">
        <v>7.0392429828643799E-2</v>
      </c>
      <c r="H78" s="17">
        <v>1.6467869281768799E-2</v>
      </c>
      <c r="I78" s="17">
        <v>0.4380376935005188</v>
      </c>
      <c r="J78" s="17">
        <v>0.8775823712348938</v>
      </c>
      <c r="K78" s="17">
        <v>0.7901647686958313</v>
      </c>
      <c r="M78" s="17" cm="1">
        <f t="array" ref="M78:Q78">runSim(G78,H78,I78,J78,K78,hipWeibAlpha,hipWeibBeta,1,vertWeibAlpha,vertWeibBeta,1,meanSurvival,sdSurvival,baseU,hipUMult,vertUMult,hipCost,vertCost,costComp,discC,discCi,discQi,hipFracMort,50, FALSE)</f>
        <v>10.365273642948578</v>
      </c>
      <c r="N78" s="17">
        <v>8.1115445944574205</v>
      </c>
      <c r="O78" s="27">
        <v>7000</v>
      </c>
      <c r="P78" s="27">
        <v>4512.4295006546008</v>
      </c>
      <c r="Q78" s="1">
        <v>1</v>
      </c>
      <c r="Y78" s="17" cm="1">
        <f t="array" ref="Y78:AC78">runSim(G78,H78,I78,J78,K78,hipWeibAlpha,hipWeibBeta,2,vertWeibAlpha,vertWeibBeta,2,meanSurvival,sdSurvival,baseU,hipUMult,vertUMult,hipCost,vertCost,costInt,discC,discCi,discQi,hipFracMort,50, FALSE)</f>
        <v>10.842270212384424</v>
      </c>
      <c r="Z78" s="17">
        <v>8.4050562293571289</v>
      </c>
      <c r="AA78" s="27">
        <v>7744.4787231317314</v>
      </c>
      <c r="AB78" s="27">
        <v>6003.6115923979505</v>
      </c>
      <c r="AC78" s="1">
        <v>1</v>
      </c>
    </row>
    <row r="79" spans="5:29" x14ac:dyDescent="0.35">
      <c r="E79" s="1">
        <v>75</v>
      </c>
      <c r="G79" s="17">
        <v>0.2295386791229248</v>
      </c>
      <c r="H79" s="17">
        <v>0.6725623607635498</v>
      </c>
      <c r="I79" s="17">
        <v>9.5352888107299805E-2</v>
      </c>
      <c r="J79" s="17">
        <v>0.3704688549041748</v>
      </c>
      <c r="K79" s="17">
        <v>0.8670966625213623</v>
      </c>
      <c r="M79" s="17" cm="1">
        <f t="array" ref="M79:Q79">runSim(G79,H79,I79,J79,K79,hipWeibAlpha,hipWeibBeta,1,vertWeibAlpha,vertWeibBeta,1,meanSurvival,sdSurvival,baseU,hipUMult,vertUMult,hipCost,vertCost,costComp,discC,discCi,discQi,hipFracMort,50, FALSE)</f>
        <v>7.2878371564529001</v>
      </c>
      <c r="N79" s="17">
        <v>6.0969921339116375</v>
      </c>
      <c r="O79" s="27">
        <v>3000</v>
      </c>
      <c r="P79" s="27">
        <v>2522.5780910844774</v>
      </c>
      <c r="Q79" s="1">
        <v>1</v>
      </c>
      <c r="Y79" s="17" cm="1">
        <f t="array" ref="Y79:AC79">runSim(G79,H79,I79,J79,K79,hipWeibAlpha,hipWeibBeta,2,vertWeibAlpha,vertWeibBeta,2,meanSurvival,sdSurvival,baseU,hipUMult,vertUMult,hipCost,vertCost,costInt,discC,discCi,discQi,hipFracMort,50, FALSE)</f>
        <v>7.6405306701803619</v>
      </c>
      <c r="Z79" s="17">
        <v>6.3692785907983147</v>
      </c>
      <c r="AA79" s="27">
        <v>8504.0822561312998</v>
      </c>
      <c r="AB79" s="27">
        <v>6703.016641830427</v>
      </c>
      <c r="AC79" s="1">
        <v>1</v>
      </c>
    </row>
    <row r="80" spans="5:29" x14ac:dyDescent="0.35">
      <c r="E80" s="1">
        <v>76</v>
      </c>
      <c r="G80" s="17">
        <v>0.74422639608383179</v>
      </c>
      <c r="H80" s="17">
        <v>0.57140535116195679</v>
      </c>
      <c r="I80" s="17">
        <v>0.24053376913070679</v>
      </c>
      <c r="J80" s="17">
        <v>0.63393586874008179</v>
      </c>
      <c r="K80" s="17">
        <v>0.44092744588851929</v>
      </c>
      <c r="M80" s="17" cm="1">
        <f t="array" ref="M80:Q80">runSim(G80,H80,I80,J80,K80,hipWeibAlpha,hipWeibBeta,1,vertWeibAlpha,vertWeibBeta,1,meanSurvival,sdSurvival,baseU,hipUMult,vertUMult,hipCost,vertCost,costComp,discC,discCi,discQi,hipFracMort,50, FALSE)</f>
        <v>7.7352874767515161</v>
      </c>
      <c r="N80" s="17">
        <v>6.3650881249513898</v>
      </c>
      <c r="O80" s="27">
        <v>10000</v>
      </c>
      <c r="P80" s="27">
        <v>7873.6858637939513</v>
      </c>
      <c r="Q80" s="1">
        <v>1</v>
      </c>
      <c r="Y80" s="17" cm="1">
        <f t="array" ref="Y80:AC80">runSim(G80,H80,I80,J80,K80,hipWeibAlpha,hipWeibBeta,2,vertWeibAlpha,vertWeibBeta,2,meanSurvival,sdSurvival,baseU,hipUMult,vertUMult,hipCost,vertCost,costInt,discC,discCi,discQi,hipFracMort,50, FALSE)</f>
        <v>9.0448132527321192</v>
      </c>
      <c r="Z80" s="17">
        <v>7.3012831432344694</v>
      </c>
      <c r="AA80" s="27">
        <v>9513.4437667523871</v>
      </c>
      <c r="AB80" s="27">
        <v>7237.0185752177185</v>
      </c>
      <c r="AC80" s="1">
        <v>1</v>
      </c>
    </row>
    <row r="81" spans="5:29" x14ac:dyDescent="0.35">
      <c r="E81" s="1">
        <v>77</v>
      </c>
      <c r="G81" s="17">
        <v>0.16128385066986084</v>
      </c>
      <c r="H81" s="17">
        <v>0.21099698543548584</v>
      </c>
      <c r="I81" s="17">
        <v>0.39111173152923584</v>
      </c>
      <c r="J81" s="17">
        <v>0.55465543270111084</v>
      </c>
      <c r="K81" s="17">
        <v>0.24305570125579834</v>
      </c>
      <c r="M81" s="17" cm="1">
        <f t="array" ref="M81:Q81">runSim(G81,H81,I81,J81,K81,hipWeibAlpha,hipWeibBeta,1,vertWeibAlpha,vertWeibBeta,1,meanSurvival,sdSurvival,baseU,hipUMult,vertUMult,hipCost,vertCost,costComp,discC,discCi,discQi,hipFracMort,50, FALSE)</f>
        <v>8.3938417334493067</v>
      </c>
      <c r="N81" s="17">
        <v>6.8734571819458159</v>
      </c>
      <c r="O81" s="27">
        <v>10000</v>
      </c>
      <c r="P81" s="27">
        <v>6821.3722241360392</v>
      </c>
      <c r="Q81" s="1">
        <v>1</v>
      </c>
      <c r="Y81" s="17" cm="1">
        <f t="array" ref="Y81:AC81">runSim(G81,H81,I81,J81,K81,hipWeibAlpha,hipWeibBeta,2,vertWeibAlpha,vertWeibBeta,2,meanSurvival,sdSurvival,baseU,hipUMult,vertUMult,hipCost,vertCost,costInt,discC,discCi,discQi,hipFracMort,50, FALSE)</f>
        <v>8.6886077422132519</v>
      </c>
      <c r="Z81" s="17">
        <v>7.0716788380574096</v>
      </c>
      <c r="AA81" s="27">
        <v>6206.1483872951803</v>
      </c>
      <c r="AB81" s="27">
        <v>5051.1991700410081</v>
      </c>
      <c r="AC81" s="1">
        <v>1</v>
      </c>
    </row>
    <row r="82" spans="5:29" x14ac:dyDescent="0.35">
      <c r="E82" s="1">
        <v>78</v>
      </c>
      <c r="G82" s="17">
        <v>0.21424967050552368</v>
      </c>
      <c r="H82" s="17">
        <v>0.47136026620864868</v>
      </c>
      <c r="I82" s="17">
        <v>0.36851602792739868</v>
      </c>
      <c r="J82" s="17">
        <v>0.84663492441177368</v>
      </c>
      <c r="K82" s="17">
        <v>0.45330911874771118</v>
      </c>
      <c r="M82" s="17" cm="1">
        <f t="array" ref="M82:Q82">runSim(G82,H82,I82,J82,K82,hipWeibAlpha,hipWeibBeta,1,vertWeibAlpha,vertWeibBeta,1,meanSurvival,sdSurvival,baseU,hipUMult,vertUMult,hipCost,vertCost,costComp,discC,discCi,discQi,hipFracMort,50, FALSE)</f>
        <v>9.3592046378479949</v>
      </c>
      <c r="N82" s="17">
        <v>7.4449863648186891</v>
      </c>
      <c r="O82" s="27">
        <v>13000</v>
      </c>
      <c r="P82" s="27">
        <v>8929.3460798964243</v>
      </c>
      <c r="Q82" s="1">
        <v>1</v>
      </c>
      <c r="Y82" s="17" cm="1">
        <f t="array" ref="Y82:AC82">runSim(G82,H82,I82,J82,K82,hipWeibAlpha,hipWeibBeta,2,vertWeibAlpha,vertWeibBeta,2,meanSurvival,sdSurvival,baseU,hipUMult,vertUMult,hipCost,vertCost,costInt,discC,discCi,discQi,hipFracMort,50, FALSE)</f>
        <v>10.463109135520428</v>
      </c>
      <c r="Z82" s="17">
        <v>8.1794991117704932</v>
      </c>
      <c r="AA82" s="27">
        <v>10533.160846382598</v>
      </c>
      <c r="AB82" s="27">
        <v>7739.9381241125138</v>
      </c>
      <c r="AC82" s="1">
        <v>1</v>
      </c>
    </row>
    <row r="83" spans="5:29" x14ac:dyDescent="0.35">
      <c r="E83" s="1">
        <v>79</v>
      </c>
      <c r="G83" s="17">
        <v>0.58043766021728516</v>
      </c>
      <c r="H83" s="17">
        <v>0.59035587310791016</v>
      </c>
      <c r="I83" s="17">
        <v>0.58638858795166016</v>
      </c>
      <c r="J83" s="17">
        <v>0.24578189849853516</v>
      </c>
      <c r="K83" s="17">
        <v>0.41013431549072266</v>
      </c>
      <c r="M83" s="17" cm="1">
        <f t="array" ref="M83:Q83">runSim(G83,H83,I83,J83,K83,hipWeibAlpha,hipWeibBeta,1,vertWeibAlpha,vertWeibBeta,1,meanSurvival,sdSurvival,baseU,hipUMult,vertUMult,hipCost,vertCost,costComp,discC,discCi,discQi,hipFracMort,50, FALSE)</f>
        <v>6.4541691242332702</v>
      </c>
      <c r="N83" s="17">
        <v>5.5163039446141138</v>
      </c>
      <c r="O83" s="27">
        <v>10000</v>
      </c>
      <c r="P83" s="27">
        <v>7666.1197671147884</v>
      </c>
      <c r="Q83" s="1">
        <v>1</v>
      </c>
      <c r="Y83" s="17" cm="1">
        <f t="array" ref="Y83:AC83">runSim(G83,H83,I83,J83,K83,hipWeibAlpha,hipWeibBeta,2,vertWeibAlpha,vertWeibBeta,2,meanSurvival,sdSurvival,baseU,hipUMult,vertUMult,hipCost,vertCost,costInt,discC,discCi,discQi,hipFracMort,50, FALSE)</f>
        <v>6.955570188025888</v>
      </c>
      <c r="Z83" s="17">
        <v>5.8913864837815968</v>
      </c>
      <c r="AA83" s="27">
        <v>4968.2644200184914</v>
      </c>
      <c r="AB83" s="27">
        <v>4208.1332027011404</v>
      </c>
      <c r="AC83" s="1">
        <v>1</v>
      </c>
    </row>
    <row r="84" spans="5:29" x14ac:dyDescent="0.35">
      <c r="E84" s="1">
        <v>80</v>
      </c>
      <c r="G84" s="17">
        <v>0.59411734342575073</v>
      </c>
      <c r="H84" s="17">
        <v>0.22061270475387573</v>
      </c>
      <c r="I84" s="17">
        <v>0.17001456022262573</v>
      </c>
      <c r="J84" s="17">
        <v>0.91058462858200073</v>
      </c>
      <c r="K84" s="17">
        <v>0.46440237760543823</v>
      </c>
      <c r="M84" s="17" cm="1">
        <f t="array" ref="M84:Q84">runSim(G84,H84,I84,J84,K84,hipWeibAlpha,hipWeibBeta,1,vertWeibAlpha,vertWeibBeta,1,meanSurvival,sdSurvival,baseU,hipUMult,vertUMult,hipCost,vertCost,costComp,discC,discCi,discQi,hipFracMort,50, FALSE)</f>
        <v>9.5785237005089456</v>
      </c>
      <c r="N84" s="17">
        <v>7.550017051973466</v>
      </c>
      <c r="O84" s="27">
        <v>10000</v>
      </c>
      <c r="P84" s="27">
        <v>7365.0651477651591</v>
      </c>
      <c r="Q84" s="1">
        <v>1</v>
      </c>
      <c r="Y84" s="17" cm="1">
        <f t="array" ref="Y84:AC84">runSim(G84,H84,I84,J84,K84,hipWeibAlpha,hipWeibBeta,2,vertWeibAlpha,vertWeibBeta,2,meanSurvival,sdSurvival,baseU,hipUMult,vertUMult,hipCost,vertCost,costInt,discC,discCi,discQi,hipFracMort,50, FALSE)</f>
        <v>11.223164181197971</v>
      </c>
      <c r="Z84" s="17">
        <v>8.6265365872081556</v>
      </c>
      <c r="AA84" s="27">
        <v>8016.5458437128373</v>
      </c>
      <c r="AB84" s="27">
        <v>6161.8118480058265</v>
      </c>
      <c r="AC84" s="1">
        <v>1</v>
      </c>
    </row>
    <row r="85" spans="5:29" x14ac:dyDescent="0.35">
      <c r="E85" s="1">
        <v>81</v>
      </c>
      <c r="G85" s="17">
        <v>0.153847336769104</v>
      </c>
      <c r="H85" s="17">
        <v>0.305611252784729</v>
      </c>
      <c r="I85" s="17">
        <v>0.644905686378479</v>
      </c>
      <c r="J85" s="17">
        <v>0.266945481300354</v>
      </c>
      <c r="K85" s="17">
        <v>0.4648672342300415</v>
      </c>
      <c r="M85" s="17" cm="1">
        <f t="array" ref="M85:Q85">runSim(G85,H85,I85,J85,K85,hipWeibAlpha,hipWeibBeta,1,vertWeibAlpha,vertWeibBeta,1,meanSurvival,sdSurvival,baseU,hipUMult,vertUMult,hipCost,vertCost,costComp,discC,discCi,discQi,hipFracMort,50, FALSE)</f>
        <v>6.9939903534171242</v>
      </c>
      <c r="N85" s="17">
        <v>5.9170792786548567</v>
      </c>
      <c r="O85" s="27">
        <v>3000</v>
      </c>
      <c r="P85" s="27">
        <v>2223.2446152784864</v>
      </c>
      <c r="Q85" s="1">
        <v>1</v>
      </c>
      <c r="Y85" s="17" cm="1">
        <f t="array" ref="Y85:AC85">runSim(G85,H85,I85,J85,K85,hipWeibAlpha,hipWeibBeta,2,vertWeibAlpha,vertWeibBeta,2,meanSurvival,sdSurvival,baseU,hipUMult,vertUMult,hipCost,vertCost,costInt,discC,discCi,discQi,hipFracMort,50, FALSE)</f>
        <v>7.0936374210090758</v>
      </c>
      <c r="Z85" s="17">
        <v>5.989146851985284</v>
      </c>
      <c r="AA85" s="27">
        <v>5066.8838721493403</v>
      </c>
      <c r="AB85" s="27">
        <v>4277.9620371323463</v>
      </c>
      <c r="AC85" s="1">
        <v>1</v>
      </c>
    </row>
    <row r="86" spans="5:29" x14ac:dyDescent="0.35">
      <c r="E86" s="1">
        <v>82</v>
      </c>
      <c r="G86" s="17">
        <v>0.85985022783279419</v>
      </c>
      <c r="H86" s="17">
        <v>0.31080847978591919</v>
      </c>
      <c r="I86" s="17">
        <v>0.73042517900466919</v>
      </c>
      <c r="J86" s="17">
        <v>0.33305579423904419</v>
      </c>
      <c r="K86" s="17">
        <v>0.16116553544998169</v>
      </c>
      <c r="M86" s="17" cm="1">
        <f t="array" ref="M86:Q86">runSim(G86,H86,I86,J86,K86,hipWeibAlpha,hipWeibBeta,1,vertWeibAlpha,vertWeibBeta,1,meanSurvival,sdSurvival,baseU,hipUMult,vertUMult,hipCost,vertCost,costComp,discC,discCi,discQi,hipFracMort,50, FALSE)</f>
        <v>6.6032732752856642</v>
      </c>
      <c r="N86" s="17">
        <v>5.6060160565912343</v>
      </c>
      <c r="O86" s="27">
        <v>10000</v>
      </c>
      <c r="P86" s="27">
        <v>7876.9219067533022</v>
      </c>
      <c r="Q86" s="1">
        <v>1</v>
      </c>
      <c r="Y86" s="17" cm="1">
        <f t="array" ref="Y86:AC86">runSim(G86,H86,I86,J86,K86,hipWeibAlpha,hipWeibBeta,2,vertWeibAlpha,vertWeibBeta,2,meanSurvival,sdSurvival,baseU,hipUMult,vertUMult,hipCost,vertCost,costInt,discC,discCi,discQi,hipFracMort,50, FALSE)</f>
        <v>7.4938694582008862</v>
      </c>
      <c r="Z86" s="17">
        <v>6.2688167138605948</v>
      </c>
      <c r="AA86" s="27">
        <v>5352.7638987149185</v>
      </c>
      <c r="AB86" s="27">
        <v>4477.726224186139</v>
      </c>
      <c r="AC86" s="1">
        <v>1</v>
      </c>
    </row>
    <row r="87" spans="5:29" x14ac:dyDescent="0.35">
      <c r="E87" s="1">
        <v>83</v>
      </c>
      <c r="G87" s="17">
        <v>2.3762941360473633E-2</v>
      </c>
      <c r="H87" s="17">
        <v>0.95213818550109863</v>
      </c>
      <c r="I87" s="17">
        <v>0.38078808784484863</v>
      </c>
      <c r="J87" s="17">
        <v>0.16664624214172363</v>
      </c>
      <c r="K87" s="17">
        <v>0.41669201850891113</v>
      </c>
      <c r="M87" s="17" cm="1">
        <f t="array" ref="M87:Q87">runSim(G87,H87,I87,J87,K87,hipWeibAlpha,hipWeibBeta,1,vertWeibAlpha,vertWeibBeta,1,meanSurvival,sdSurvival,baseU,hipUMult,vertUMult,hipCost,vertCost,costComp,discC,discCi,discQi,hipFracMort,50, FALSE)</f>
        <v>5.8554370534626825</v>
      </c>
      <c r="N87" s="17">
        <v>5.0415402652972414</v>
      </c>
      <c r="O87" s="27">
        <v>3000</v>
      </c>
      <c r="P87" s="27">
        <v>2822.6145890210369</v>
      </c>
      <c r="Q87" s="1">
        <v>1</v>
      </c>
      <c r="Y87" s="17" cm="1">
        <f t="array" ref="Y87:AC87">runSim(G87,H87,I87,J87,K87,hipWeibAlpha,hipWeibBeta,2,vertWeibAlpha,vertWeibBeta,2,meanSurvival,sdSurvival,baseU,hipUMult,vertUMult,hipCost,vertCost,costInt,discC,discCi,discQi,hipFracMort,50, FALSE)</f>
        <v>5.9794553744955277</v>
      </c>
      <c r="Z87" s="17">
        <v>5.1547408204550687</v>
      </c>
      <c r="AA87" s="27">
        <v>7548.7450257379651</v>
      </c>
      <c r="AB87" s="27">
        <v>6561.4523834755037</v>
      </c>
      <c r="AC87" s="1">
        <v>1</v>
      </c>
    </row>
    <row r="88" spans="5:29" x14ac:dyDescent="0.35">
      <c r="E88" s="1">
        <v>84</v>
      </c>
      <c r="G88" s="17">
        <v>0.3737606406211853</v>
      </c>
      <c r="H88" s="17">
        <v>0.7448849081993103</v>
      </c>
      <c r="I88" s="17">
        <v>0.3964352011680603</v>
      </c>
      <c r="J88" s="17">
        <v>0.2576107382774353</v>
      </c>
      <c r="K88" s="17">
        <v>0.3043484091758728</v>
      </c>
      <c r="M88" s="17" cm="1">
        <f t="array" ref="M88:Q88">runSim(G88,H88,I88,J88,K88,hipWeibAlpha,hipWeibBeta,1,vertWeibAlpha,vertWeibBeta,1,meanSurvival,sdSurvival,baseU,hipUMult,vertUMult,hipCost,vertCost,costComp,discC,discCi,discQi,hipFracMort,50, FALSE)</f>
        <v>6.620222404671634</v>
      </c>
      <c r="N88" s="17">
        <v>5.6244781670670108</v>
      </c>
      <c r="O88" s="27">
        <v>10000</v>
      </c>
      <c r="P88" s="27">
        <v>7553.0286574112579</v>
      </c>
      <c r="Q88" s="1">
        <v>1</v>
      </c>
      <c r="Y88" s="17" cm="1">
        <f t="array" ref="Y88:AC88">runSim(G88,H88,I88,J88,K88,hipWeibAlpha,hipWeibBeta,2,vertWeibAlpha,vertWeibBeta,2,meanSurvival,sdSurvival,baseU,hipUMult,vertUMult,hipCost,vertCost,costInt,discC,discCi,discQi,hipFracMort,50, FALSE)</f>
        <v>6.937948638941255</v>
      </c>
      <c r="Z88" s="17">
        <v>5.8774085036776533</v>
      </c>
      <c r="AA88" s="27">
        <v>8023.9065860844803</v>
      </c>
      <c r="AB88" s="27">
        <v>6472.9006056287344</v>
      </c>
      <c r="AC88" s="1">
        <v>1</v>
      </c>
    </row>
    <row r="89" spans="5:29" x14ac:dyDescent="0.35">
      <c r="E89" s="1">
        <v>85</v>
      </c>
      <c r="G89" s="17">
        <v>0.73606002330780029</v>
      </c>
      <c r="H89" s="17">
        <v>0.15393722057342529</v>
      </c>
      <c r="I89" s="17">
        <v>0.38678634166717529</v>
      </c>
      <c r="J89" s="17">
        <v>0.14700973033905029</v>
      </c>
      <c r="K89" s="17">
        <v>0.61617171764373779</v>
      </c>
      <c r="M89" s="17" cm="1">
        <f t="array" ref="M89:Q89">runSim(G89,H89,I89,J89,K89,hipWeibAlpha,hipWeibBeta,1,vertWeibAlpha,vertWeibBeta,1,meanSurvival,sdSurvival,baseU,hipUMult,vertUMult,hipCost,vertCost,costComp,discC,discCi,discQi,hipFracMort,50, FALSE)</f>
        <v>5.9493260548371314</v>
      </c>
      <c r="N89" s="17">
        <v>5.1551240364733806</v>
      </c>
      <c r="O89" s="27">
        <v>7000</v>
      </c>
      <c r="P89" s="27">
        <v>5419.2361118340295</v>
      </c>
      <c r="Q89" s="1">
        <v>1</v>
      </c>
      <c r="Y89" s="17" cm="1">
        <f t="array" ref="Y89:AC89">runSim(G89,H89,I89,J89,K89,hipWeibAlpha,hipWeibBeta,2,vertWeibAlpha,vertWeibBeta,2,meanSurvival,sdSurvival,baseU,hipUMult,vertUMult,hipCost,vertCost,costInt,discC,discCi,discQi,hipFracMort,50, FALSE)</f>
        <v>6.1963759507973126</v>
      </c>
      <c r="Z89" s="17">
        <v>5.3418142872510037</v>
      </c>
      <c r="AA89" s="27">
        <v>4425.9828219980809</v>
      </c>
      <c r="AB89" s="27">
        <v>3815.5816337507167</v>
      </c>
      <c r="AC89" s="1">
        <v>1</v>
      </c>
    </row>
    <row r="90" spans="5:29" x14ac:dyDescent="0.35">
      <c r="E90" s="1">
        <v>86</v>
      </c>
      <c r="G90" s="17">
        <v>0.59978443384170532</v>
      </c>
      <c r="H90" s="17">
        <v>0.75240284204483032</v>
      </c>
      <c r="I90" s="17">
        <v>0.49135547876358032</v>
      </c>
      <c r="J90" s="17">
        <v>0.17943531274795532</v>
      </c>
      <c r="K90" s="17">
        <v>0.94382435083389282</v>
      </c>
      <c r="M90" s="17" cm="1">
        <f t="array" ref="M90:Q90">runSim(G90,H90,I90,J90,K90,hipWeibAlpha,hipWeibBeta,1,vertWeibAlpha,vertWeibBeta,1,meanSurvival,sdSurvival,baseU,hipUMult,vertUMult,hipCost,vertCost,costComp,discC,discCi,discQi,hipFracMort,50, FALSE)</f>
        <v>5.9998608936142217</v>
      </c>
      <c r="N90" s="17">
        <v>5.1759520899140545</v>
      </c>
      <c r="O90" s="27">
        <v>10000</v>
      </c>
      <c r="P90" s="27">
        <v>7823.6400043321673</v>
      </c>
      <c r="Q90" s="1">
        <v>1</v>
      </c>
      <c r="Y90" s="17" cm="1">
        <f t="array" ref="Y90:AC90">runSim(G90,H90,I90,J90,K90,hipWeibAlpha,hipWeibBeta,2,vertWeibAlpha,vertWeibBeta,2,meanSurvival,sdSurvival,baseU,hipUMult,vertUMult,hipCost,vertCost,costInt,discC,discCi,discQi,hipFracMort,50, FALSE)</f>
        <v>6.4232629118715572</v>
      </c>
      <c r="Z90" s="17">
        <v>5.5078038180360966</v>
      </c>
      <c r="AA90" s="27">
        <v>7623.7211683619526</v>
      </c>
      <c r="AB90" s="27">
        <v>6197.1927101011443</v>
      </c>
      <c r="AC90" s="1">
        <v>1</v>
      </c>
    </row>
    <row r="91" spans="5:29" x14ac:dyDescent="0.35">
      <c r="E91" s="1">
        <v>87</v>
      </c>
      <c r="G91" s="17">
        <v>0.59424352645874023</v>
      </c>
      <c r="H91" s="17">
        <v>0.91763830184936523</v>
      </c>
      <c r="I91" s="17">
        <v>0.38828039169311523</v>
      </c>
      <c r="J91" s="17">
        <v>0.41779088973999023</v>
      </c>
      <c r="K91" s="17">
        <v>0.60899877548217773</v>
      </c>
      <c r="M91" s="17" cm="1">
        <f t="array" ref="M91:Q91">runSim(G91,H91,I91,J91,K91,hipWeibAlpha,hipWeibBeta,1,vertWeibAlpha,vertWeibBeta,1,meanSurvival,sdSurvival,baseU,hipUMult,vertUMult,hipCost,vertCost,costComp,discC,discCi,discQi,hipFracMort,50, FALSE)</f>
        <v>6.8777402547761568</v>
      </c>
      <c r="N91" s="17">
        <v>5.7663440911909269</v>
      </c>
      <c r="O91" s="27">
        <v>13000</v>
      </c>
      <c r="P91" s="27">
        <v>10111.325972254443</v>
      </c>
      <c r="Q91" s="1">
        <v>1</v>
      </c>
      <c r="Y91" s="17" cm="1">
        <f t="array" ref="Y91:AC91">runSim(G91,H91,I91,J91,K91,hipWeibAlpha,hipWeibBeta,2,vertWeibAlpha,vertWeibBeta,2,meanSurvival,sdSurvival,baseU,hipUMult,vertUMult,hipCost,vertCost,costInt,discC,discCi,discQi,hipFracMort,50, FALSE)</f>
        <v>7.496090712814711</v>
      </c>
      <c r="Z91" s="17">
        <v>6.2346653427649006</v>
      </c>
      <c r="AA91" s="27">
        <v>8688.6777491264365</v>
      </c>
      <c r="AB91" s="27">
        <v>7260.4162775461609</v>
      </c>
      <c r="AC91" s="1">
        <v>1</v>
      </c>
    </row>
    <row r="92" spans="5:29" x14ac:dyDescent="0.35">
      <c r="E92" s="1">
        <v>88</v>
      </c>
      <c r="G92" s="17">
        <v>0.5414692759513855</v>
      </c>
      <c r="H92" s="17">
        <v>0.2275349497795105</v>
      </c>
      <c r="I92" s="17">
        <v>0.7531086802482605</v>
      </c>
      <c r="J92" s="17">
        <v>0.3833271861076355</v>
      </c>
      <c r="K92" s="17">
        <v>0.356578528881073</v>
      </c>
      <c r="M92" s="17" cm="1">
        <f t="array" ref="M92:Q92">runSim(G92,H92,I92,J92,K92,hipWeibAlpha,hipWeibBeta,1,vertWeibAlpha,vertWeibBeta,1,meanSurvival,sdSurvival,baseU,hipUMult,vertUMult,hipCost,vertCost,costComp,discC,discCi,discQi,hipFracMort,50, FALSE)</f>
        <v>7.3091486505325598</v>
      </c>
      <c r="N92" s="17">
        <v>6.132168527878302</v>
      </c>
      <c r="O92" s="27">
        <v>10000</v>
      </c>
      <c r="P92" s="27">
        <v>7308.9854266983384</v>
      </c>
      <c r="Q92" s="1">
        <v>1</v>
      </c>
      <c r="Y92" s="17" cm="1">
        <f t="array" ref="Y92:AC92">runSim(G92,H92,I92,J92,K92,hipWeibAlpha,hipWeibBeta,2,vertWeibAlpha,vertWeibBeta,2,meanSurvival,sdSurvival,baseU,hipUMult,vertUMult,hipCost,vertCost,costInt,discC,discCi,discQi,hipFracMort,50, FALSE)</f>
        <v>7.776816724609497</v>
      </c>
      <c r="Z92" s="17">
        <v>6.4632385987517473</v>
      </c>
      <c r="AA92" s="27">
        <v>5554.8690890067846</v>
      </c>
      <c r="AB92" s="27">
        <v>4616.5989991083916</v>
      </c>
      <c r="AC92" s="1">
        <v>1</v>
      </c>
    </row>
    <row r="93" spans="5:29" x14ac:dyDescent="0.35">
      <c r="E93" s="1">
        <v>89</v>
      </c>
      <c r="G93" s="17">
        <v>0.84548294544219971</v>
      </c>
      <c r="H93" s="17">
        <v>0.81853592395782471</v>
      </c>
      <c r="I93" s="17">
        <v>0.42931473255157471</v>
      </c>
      <c r="J93" s="17">
        <v>0.38240921497344971</v>
      </c>
      <c r="K93" s="17">
        <v>0.82203018665313721</v>
      </c>
      <c r="M93" s="17" cm="1">
        <f t="array" ref="M93:Q93">runSim(G93,H93,I93,J93,K93,hipWeibAlpha,hipWeibBeta,1,vertWeibAlpha,vertWeibBeta,1,meanSurvival,sdSurvival,baseU,hipUMult,vertUMult,hipCost,vertCost,costComp,discC,discCi,discQi,hipFracMort,50, FALSE)</f>
        <v>6.5046429518532269</v>
      </c>
      <c r="N93" s="17">
        <v>5.5009716424073556</v>
      </c>
      <c r="O93" s="27">
        <v>13000</v>
      </c>
      <c r="P93" s="27">
        <v>10328.283974729831</v>
      </c>
      <c r="Q93" s="1">
        <v>1</v>
      </c>
      <c r="Y93" s="17" cm="1">
        <f t="array" ref="Y93:AC93">runSim(G93,H93,I93,J93,K93,hipWeibAlpha,hipWeibBeta,2,vertWeibAlpha,vertWeibBeta,2,meanSurvival,sdSurvival,baseU,hipUMult,vertUMult,hipCost,vertCost,costInt,discC,discCi,discQi,hipFracMort,50, FALSE)</f>
        <v>7.4957658976866819</v>
      </c>
      <c r="Z93" s="17">
        <v>6.2580386200575102</v>
      </c>
      <c r="AA93" s="27">
        <v>8551.2609085533823</v>
      </c>
      <c r="AB93" s="27">
        <v>6959.1926434364659</v>
      </c>
      <c r="AC93" s="1">
        <v>1</v>
      </c>
    </row>
    <row r="94" spans="5:29" x14ac:dyDescent="0.35">
      <c r="E94" s="1">
        <v>90</v>
      </c>
      <c r="G94" s="17">
        <v>0.68386918306350708</v>
      </c>
      <c r="H94" s="17">
        <v>0.67096024751663208</v>
      </c>
      <c r="I94" s="17">
        <v>0.27612382173538208</v>
      </c>
      <c r="J94" s="17">
        <v>0.88559037446975708</v>
      </c>
      <c r="K94" s="17">
        <v>0.48860245943069458</v>
      </c>
      <c r="M94" s="17" cm="1">
        <f t="array" ref="M94:Q94">runSim(G94,H94,I94,J94,K94,hipWeibAlpha,hipWeibBeta,1,vertWeibAlpha,vertWeibBeta,1,meanSurvival,sdSurvival,baseU,hipUMult,vertUMult,hipCost,vertCost,costComp,discC,discCi,discQi,hipFracMort,50, FALSE)</f>
        <v>8.9661630335202123</v>
      </c>
      <c r="N94" s="17">
        <v>7.115337795759606</v>
      </c>
      <c r="O94" s="27">
        <v>13000</v>
      </c>
      <c r="P94" s="27">
        <v>9709.54808625648</v>
      </c>
      <c r="Q94" s="1">
        <v>1</v>
      </c>
      <c r="Y94" s="17" cm="1">
        <f t="array" ref="Y94:AC94">runSim(G94,H94,I94,J94,K94,hipWeibAlpha,hipWeibBeta,2,vertWeibAlpha,vertWeibBeta,2,meanSurvival,sdSurvival,baseU,hipUMult,vertUMult,hipCost,vertCost,costInt,discC,discCi,discQi,hipFracMort,50, FALSE)</f>
        <v>10.541941761949339</v>
      </c>
      <c r="Z94" s="17">
        <v>8.206897599773713</v>
      </c>
      <c r="AA94" s="27">
        <v>10805.108984920596</v>
      </c>
      <c r="AB94" s="27">
        <v>8158.0507610007917</v>
      </c>
      <c r="AC94" s="1">
        <v>1</v>
      </c>
    </row>
    <row r="95" spans="5:29" x14ac:dyDescent="0.35">
      <c r="E95" s="1">
        <v>91</v>
      </c>
      <c r="G95" s="17">
        <v>0.35492873191833496</v>
      </c>
      <c r="H95" s="17">
        <v>0.67490553855895996</v>
      </c>
      <c r="I95" s="17">
        <v>0.54691481590270996</v>
      </c>
      <c r="J95" s="17">
        <v>0.31226515769958496</v>
      </c>
      <c r="K95" s="17">
        <v>0.73760390281677246</v>
      </c>
      <c r="M95" s="17" cm="1">
        <f t="array" ref="M95:Q95">runSim(G95,H95,I95,J95,K95,hipWeibAlpha,hipWeibBeta,1,vertWeibAlpha,vertWeibBeta,1,meanSurvival,sdSurvival,baseU,hipUMult,vertUMult,hipCost,vertCost,costComp,discC,discCi,discQi,hipFracMort,50, FALSE)</f>
        <v>6.9162884333188366</v>
      </c>
      <c r="N95" s="17">
        <v>5.8394740962834968</v>
      </c>
      <c r="O95" s="27">
        <v>10000</v>
      </c>
      <c r="P95" s="27">
        <v>7471.860589504553</v>
      </c>
      <c r="Q95" s="1">
        <v>1</v>
      </c>
      <c r="Y95" s="17" cm="1">
        <f t="array" ref="Y95:AC95">runSim(G95,H95,I95,J95,K95,hipWeibAlpha,hipWeibBeta,2,vertWeibAlpha,vertWeibBeta,2,meanSurvival,sdSurvival,baseU,hipUMult,vertUMult,hipCost,vertCost,costInt,discC,discCi,discQi,hipFracMort,50, FALSE)</f>
        <v>7.3372464644959177</v>
      </c>
      <c r="Z95" s="17">
        <v>6.1598390324282732</v>
      </c>
      <c r="AA95" s="27">
        <v>8265.840195721581</v>
      </c>
      <c r="AB95" s="27">
        <v>6541.7683723968003</v>
      </c>
      <c r="AC95" s="1">
        <v>1</v>
      </c>
    </row>
    <row r="96" spans="5:29" x14ac:dyDescent="0.35">
      <c r="E96" s="1">
        <v>92</v>
      </c>
      <c r="G96" s="17">
        <v>0.47059530019760132</v>
      </c>
      <c r="H96" s="17">
        <v>0.66691488027572632</v>
      </c>
      <c r="I96" s="17">
        <v>0.98838704824447632</v>
      </c>
      <c r="J96" s="17">
        <v>0.91108602285385132</v>
      </c>
      <c r="K96" s="17">
        <v>0.93194478750228882</v>
      </c>
      <c r="M96" s="17" cm="1">
        <f t="array" ref="M96:Q96">runSim(G96,H96,I96,J96,K96,hipWeibAlpha,hipWeibBeta,1,vertWeibAlpha,vertWeibBeta,1,meanSurvival,sdSurvival,baseU,hipUMult,vertUMult,hipCost,vertCost,costComp,discC,discCi,discQi,hipFracMort,50, FALSE)</f>
        <v>9.404000261435268</v>
      </c>
      <c r="N96" s="17">
        <v>7.4079737780047221</v>
      </c>
      <c r="O96" s="27">
        <v>13000</v>
      </c>
      <c r="P96" s="27">
        <v>10042.417767904057</v>
      </c>
      <c r="Q96" s="1">
        <v>1</v>
      </c>
      <c r="Y96" s="17" cm="1">
        <f t="array" ref="Y96:AC96">runSim(G96,H96,I96,J96,K96,hipWeibAlpha,hipWeibBeta,2,vertWeibAlpha,vertWeibBeta,2,meanSurvival,sdSurvival,baseU,hipUMult,vertUMult,hipCost,vertCost,costInt,discC,discCi,discQi,hipFracMort,50, FALSE)</f>
        <v>10.819569247607053</v>
      </c>
      <c r="Z96" s="17">
        <v>8.3686367600912881</v>
      </c>
      <c r="AA96" s="27">
        <v>14021.209449899052</v>
      </c>
      <c r="AB96" s="27">
        <v>10329.308381735886</v>
      </c>
      <c r="AC96" s="1">
        <v>1</v>
      </c>
    </row>
    <row r="97" spans="5:29" x14ac:dyDescent="0.35">
      <c r="E97" s="1">
        <v>93</v>
      </c>
      <c r="G97" s="17">
        <v>0.67455995082855225</v>
      </c>
      <c r="H97" s="17">
        <v>0.61685121059417725</v>
      </c>
      <c r="I97" s="17">
        <v>0.83993470668792725</v>
      </c>
      <c r="J97" s="17">
        <v>0.41558778285980225</v>
      </c>
      <c r="K97" s="17">
        <v>0.46238648891448975</v>
      </c>
      <c r="M97" s="17" cm="1">
        <f t="array" ref="M97:Q97">runSim(G97,H97,I97,J97,K97,hipWeibAlpha,hipWeibBeta,1,vertWeibAlpha,vertWeibBeta,1,meanSurvival,sdSurvival,baseU,hipUMult,vertUMult,hipCost,vertCost,costComp,discC,discCi,discQi,hipFracMort,50, FALSE)</f>
        <v>7.0046245199082025</v>
      </c>
      <c r="N97" s="17">
        <v>5.8894839209633716</v>
      </c>
      <c r="O97" s="27">
        <v>13000</v>
      </c>
      <c r="P97" s="27">
        <v>10016.630862158159</v>
      </c>
      <c r="Q97" s="1">
        <v>1</v>
      </c>
      <c r="Y97" s="17" cm="1">
        <f t="array" ref="Y97:AC97">runSim(G97,H97,I97,J97,K97,hipWeibAlpha,hipWeibBeta,2,vertWeibAlpha,vertWeibBeta,2,meanSurvival,sdSurvival,baseU,hipUMult,vertUMult,hipCost,vertCost,costInt,discC,discCi,discQi,hipFracMort,50, FALSE)</f>
        <v>7.9355456729219993</v>
      </c>
      <c r="Z97" s="17">
        <v>6.5710862072059548</v>
      </c>
      <c r="AA97" s="27">
        <v>8680.2088417540672</v>
      </c>
      <c r="AB97" s="27">
        <v>6748.047617970371</v>
      </c>
      <c r="AC97" s="1">
        <v>1</v>
      </c>
    </row>
    <row r="98" spans="5:29" x14ac:dyDescent="0.35">
      <c r="E98" s="1">
        <v>94</v>
      </c>
      <c r="G98" s="17">
        <v>0.59727293252944946</v>
      </c>
      <c r="H98" s="17">
        <v>0.17664915323257446</v>
      </c>
      <c r="I98" s="17">
        <v>0.94489866495132446</v>
      </c>
      <c r="J98" s="17">
        <v>0.18668943643569946</v>
      </c>
      <c r="K98" s="17">
        <v>0.71816831827163696</v>
      </c>
      <c r="M98" s="17" cm="1">
        <f t="array" ref="M98:Q98">runSim(G98,H98,I98,J98,K98,hipWeibAlpha,hipWeibBeta,1,vertWeibAlpha,vertWeibBeta,1,meanSurvival,sdSurvival,baseU,hipUMult,vertUMult,hipCost,vertCost,costComp,discC,discCi,discQi,hipFracMort,50, FALSE)</f>
        <v>6.3807523923078531</v>
      </c>
      <c r="N98" s="17">
        <v>5.4759568458514396</v>
      </c>
      <c r="O98" s="27">
        <v>7000</v>
      </c>
      <c r="P98" s="27">
        <v>5230.0993464426474</v>
      </c>
      <c r="Q98" s="1">
        <v>1</v>
      </c>
      <c r="Y98" s="17" cm="1">
        <f t="array" ref="Y98:AC98">runSim(G98,H98,I98,J98,K98,hipWeibAlpha,hipWeibBeta,2,vertWeibAlpha,vertWeibBeta,2,meanSurvival,sdSurvival,baseU,hipUMult,vertUMult,hipCost,vertCost,costInt,discC,discCi,discQi,hipFracMort,50, FALSE)</f>
        <v>6.5306596717193131</v>
      </c>
      <c r="Z98" s="17">
        <v>5.5863269077066393</v>
      </c>
      <c r="AA98" s="27">
        <v>4664.7569083709377</v>
      </c>
      <c r="AB98" s="27">
        <v>3990.2335055047424</v>
      </c>
      <c r="AC98" s="1">
        <v>1</v>
      </c>
    </row>
    <row r="99" spans="5:29" x14ac:dyDescent="0.35">
      <c r="E99" s="1">
        <v>95</v>
      </c>
      <c r="G99" s="17">
        <v>0.66281318664550781</v>
      </c>
      <c r="H99" s="17">
        <v>0.70593452453613281</v>
      </c>
      <c r="I99" s="17">
        <v>8.8685989379882813E-2</v>
      </c>
      <c r="J99" s="17">
        <v>0.45706367492675781</v>
      </c>
      <c r="K99" s="17">
        <v>0.84700202941894531</v>
      </c>
      <c r="M99" s="17" cm="1">
        <f t="array" ref="M99:Q99">runSim(G99,H99,I99,J99,K99,hipWeibAlpha,hipWeibBeta,1,vertWeibAlpha,vertWeibBeta,1,meanSurvival,sdSurvival,baseU,hipUMult,vertUMult,hipCost,vertCost,costComp,discC,discCi,discQi,hipFracMort,50, FALSE)</f>
        <v>7.1088845615358052</v>
      </c>
      <c r="N99" s="17">
        <v>5.9511282067263691</v>
      </c>
      <c r="O99" s="27">
        <v>10000</v>
      </c>
      <c r="P99" s="27">
        <v>7864.6879496502024</v>
      </c>
      <c r="Q99" s="1">
        <v>1</v>
      </c>
      <c r="Y99" s="17" cm="1">
        <f t="array" ref="Y99:AC99">runSim(G99,H99,I99,J99,K99,hipWeibAlpha,hipWeibBeta,2,vertWeibAlpha,vertWeibBeta,2,meanSurvival,sdSurvival,baseU,hipUMult,vertUMult,hipCost,vertCost,costInt,discC,discCi,discQi,hipFracMort,50, FALSE)</f>
        <v>8.0171197104827687</v>
      </c>
      <c r="Z99" s="17">
        <v>6.6225229949082554</v>
      </c>
      <c r="AA99" s="27">
        <v>8838.2489580584115</v>
      </c>
      <c r="AB99" s="27">
        <v>6976.0854581412104</v>
      </c>
      <c r="AC99" s="1">
        <v>1</v>
      </c>
    </row>
    <row r="100" spans="5:29" x14ac:dyDescent="0.35">
      <c r="E100" s="1">
        <v>96</v>
      </c>
      <c r="G100" s="17">
        <v>0.65265482664108276</v>
      </c>
      <c r="H100" s="17">
        <v>0.17954081296920776</v>
      </c>
      <c r="I100" s="17">
        <v>0.96878641843795776</v>
      </c>
      <c r="J100" s="17">
        <v>0.58240336179733276</v>
      </c>
      <c r="K100" s="17">
        <v>0.45946329832077026</v>
      </c>
      <c r="M100" s="17" cm="1">
        <f t="array" ref="M100:Q100">runSim(G100,H100,I100,J100,K100,hipWeibAlpha,hipWeibBeta,1,vertWeibAlpha,vertWeibBeta,1,meanSurvival,sdSurvival,baseU,hipUMult,vertUMult,hipCost,vertCost,costComp,discC,discCi,discQi,hipFracMort,50, FALSE)</f>
        <v>7.9296997592996146</v>
      </c>
      <c r="N100" s="17">
        <v>6.5353194166382114</v>
      </c>
      <c r="O100" s="27">
        <v>13000</v>
      </c>
      <c r="P100" s="27">
        <v>9384.1251105386891</v>
      </c>
      <c r="Q100" s="1">
        <v>1</v>
      </c>
      <c r="Y100" s="17" cm="1">
        <f t="array" ref="Y100:AC100">runSim(G100,H100,I100,J100,K100,hipWeibAlpha,hipWeibBeta,2,vertWeibAlpha,vertWeibBeta,2,meanSurvival,sdSurvival,baseU,hipUMult,vertUMult,hipCost,vertCost,costInt,discC,discCi,discQi,hipFracMort,50, FALSE)</f>
        <v>8.8368959917792882</v>
      </c>
      <c r="Z100" s="17">
        <v>7.1680797538544283</v>
      </c>
      <c r="AA100" s="27">
        <v>6312.068565556634</v>
      </c>
      <c r="AB100" s="27">
        <v>5120.0569670388777</v>
      </c>
      <c r="AC100" s="1">
        <v>1</v>
      </c>
    </row>
    <row r="101" spans="5:29" x14ac:dyDescent="0.35">
      <c r="E101" s="1">
        <v>97</v>
      </c>
      <c r="G101" s="17">
        <v>6.124269962310791E-2</v>
      </c>
      <c r="H101" s="17">
        <v>0.51183474063873291</v>
      </c>
      <c r="I101" s="17">
        <v>0.33159792423248291</v>
      </c>
      <c r="J101" s="17">
        <v>0.33449709415435791</v>
      </c>
      <c r="K101" s="17">
        <v>0.56269228458404541</v>
      </c>
      <c r="M101" s="17" cm="1">
        <f t="array" ref="M101:Q101">runSim(G101,H101,I101,J101,K101,hipWeibAlpha,hipWeibBeta,1,vertWeibAlpha,vertWeibBeta,1,meanSurvival,sdSurvival,baseU,hipUMult,vertUMult,hipCost,vertCost,costComp,discC,discCi,discQi,hipFracMort,50, FALSE)</f>
        <v>7.2102659228826029</v>
      </c>
      <c r="N101" s="17">
        <v>6.0574658573951936</v>
      </c>
      <c r="O101" s="27">
        <v>3000</v>
      </c>
      <c r="P101" s="27">
        <v>2395.0006085381656</v>
      </c>
      <c r="Q101" s="1">
        <v>1</v>
      </c>
      <c r="Y101" s="17" cm="1">
        <f t="array" ref="Y101:AC101">runSim(G101,H101,I101,J101,K101,hipWeibAlpha,hipWeibBeta,2,vertWeibAlpha,vertWeibBeta,2,meanSurvival,sdSurvival,baseU,hipUMult,vertUMult,hipCost,vertCost,costInt,discC,discCi,discQi,hipFracMort,50, FALSE)</f>
        <v>7.5021894491244963</v>
      </c>
      <c r="Z101" s="17">
        <v>6.2745723023749838</v>
      </c>
      <c r="AA101" s="27">
        <v>5358.7067493746399</v>
      </c>
      <c r="AB101" s="27">
        <v>4481.8373588392751</v>
      </c>
      <c r="AC101" s="1">
        <v>1</v>
      </c>
    </row>
    <row r="102" spans="5:29" x14ac:dyDescent="0.35">
      <c r="E102" s="1">
        <v>98</v>
      </c>
      <c r="G102" s="17">
        <v>0.88864070177078247</v>
      </c>
      <c r="H102" s="17">
        <v>0.44311457872390747</v>
      </c>
      <c r="I102" s="17">
        <v>0.42132502794265747</v>
      </c>
      <c r="J102" s="17">
        <v>0.88137751817703247</v>
      </c>
      <c r="K102" s="17">
        <v>0.61866694688796997</v>
      </c>
      <c r="M102" s="17" cm="1">
        <f t="array" ref="M102:Q102">runSim(G102,H102,I102,J102,K102,hipWeibAlpha,hipWeibBeta,1,vertWeibAlpha,vertWeibBeta,1,meanSurvival,sdSurvival,baseU,hipUMult,vertUMult,hipCost,vertCost,costComp,discC,discCi,discQi,hipFracMort,50, FALSE)</f>
        <v>8.7500673538422102</v>
      </c>
      <c r="N102" s="17">
        <v>6.9536669039234127</v>
      </c>
      <c r="O102" s="27">
        <v>13000</v>
      </c>
      <c r="P102" s="27">
        <v>9874.0986121106162</v>
      </c>
      <c r="Q102" s="1">
        <v>1</v>
      </c>
      <c r="Y102" s="17" cm="1">
        <f t="array" ref="Y102:AC102">runSim(G102,H102,I102,J102,K102,hipWeibAlpha,hipWeibBeta,2,vertWeibAlpha,vertWeibBeta,2,meanSurvival,sdSurvival,baseU,hipUMult,vertUMult,hipCost,vertCost,costInt,discC,discCi,discQi,hipFracMort,50, FALSE)</f>
        <v>10.15478996333419</v>
      </c>
      <c r="Z102" s="17">
        <v>7.9747714702073953</v>
      </c>
      <c r="AA102" s="27">
        <v>17772.851581322997</v>
      </c>
      <c r="AB102" s="27">
        <v>12522.829459373455</v>
      </c>
      <c r="AC102" s="1">
        <v>1</v>
      </c>
    </row>
    <row r="103" spans="5:29" x14ac:dyDescent="0.35">
      <c r="E103" s="1">
        <v>99</v>
      </c>
      <c r="G103" s="17">
        <v>0.68446183204650879</v>
      </c>
      <c r="H103" s="17">
        <v>0.30229020118713379</v>
      </c>
      <c r="I103" s="17">
        <v>5.5158853530883789E-2</v>
      </c>
      <c r="J103" s="17">
        <v>0.26875138282775879</v>
      </c>
      <c r="K103" s="17">
        <v>0.79125809669494629</v>
      </c>
      <c r="M103" s="17" cm="1">
        <f t="array" ref="M103:Q103">runSim(G103,H103,I103,J103,K103,hipWeibAlpha,hipWeibBeta,1,vertWeibAlpha,vertWeibBeta,1,meanSurvival,sdSurvival,baseU,hipUMult,vertUMult,hipCost,vertCost,costComp,discC,discCi,discQi,hipFracMort,50, FALSE)</f>
        <v>6.6285657763280454</v>
      </c>
      <c r="N103" s="17">
        <v>5.6483152450886536</v>
      </c>
      <c r="O103" s="27">
        <v>10000</v>
      </c>
      <c r="P103" s="27">
        <v>7564.1471783318684</v>
      </c>
      <c r="Q103" s="1">
        <v>1</v>
      </c>
      <c r="Y103" s="17" cm="1">
        <f t="array" ref="Y103:AC103">runSim(G103,H103,I103,J103,K103,hipWeibAlpha,hipWeibBeta,2,vertWeibAlpha,vertWeibBeta,2,meanSurvival,sdSurvival,baseU,hipUMult,vertUMult,hipCost,vertCost,costInt,discC,discCi,discQi,hipFracMort,50, FALSE)</f>
        <v>7.1051532766733114</v>
      </c>
      <c r="Z103" s="17">
        <v>5.9972708777190258</v>
      </c>
      <c r="AA103" s="27">
        <v>5075.1094833380803</v>
      </c>
      <c r="AB103" s="27">
        <v>4283.7649126564474</v>
      </c>
      <c r="AC103" s="1">
        <v>1</v>
      </c>
    </row>
    <row r="104" spans="5:29" x14ac:dyDescent="0.35">
      <c r="E104" s="1">
        <v>100</v>
      </c>
      <c r="G104" s="17">
        <v>0.15045303106307983</v>
      </c>
      <c r="H104" s="17">
        <v>0.45321792364120483</v>
      </c>
      <c r="I104" s="17">
        <v>0.13211196660995483</v>
      </c>
      <c r="J104" s="17">
        <v>0.71008437871932983</v>
      </c>
      <c r="K104" s="17">
        <v>0.93943923711776733</v>
      </c>
      <c r="M104" s="17" cm="1">
        <f t="array" ref="M104:Q104">runSim(G104,H104,I104,J104,K104,hipWeibAlpha,hipWeibBeta,1,vertWeibAlpha,vertWeibBeta,1,meanSurvival,sdSurvival,baseU,hipUMult,vertUMult,hipCost,vertCost,costComp,discC,discCi,discQi,hipFracMort,50, FALSE)</f>
        <v>8.8006467180544217</v>
      </c>
      <c r="N104" s="17">
        <v>7.1123731895146642</v>
      </c>
      <c r="O104" s="27">
        <v>10000</v>
      </c>
      <c r="P104" s="27">
        <v>7024.0012427125621</v>
      </c>
      <c r="Q104" s="1">
        <v>1</v>
      </c>
      <c r="Y104" s="17" cm="1">
        <f t="array" ref="Y104:AC104">runSim(G104,H104,I104,J104,K104,hipWeibAlpha,hipWeibBeta,2,vertWeibAlpha,vertWeibBeta,2,meanSurvival,sdSurvival,baseU,hipUMult,vertUMult,hipCost,vertCost,costInt,discC,discCi,discQi,hipFracMort,50, FALSE)</f>
        <v>9.5626256010890689</v>
      </c>
      <c r="Z104" s="17">
        <v>7.629869285035598</v>
      </c>
      <c r="AA104" s="27">
        <v>6830.4468579207642</v>
      </c>
      <c r="AB104" s="27">
        <v>5449.906632168284</v>
      </c>
      <c r="AC104" s="1">
        <v>1</v>
      </c>
    </row>
    <row r="105" spans="5:29" x14ac:dyDescent="0.35">
      <c r="E105" s="1">
        <v>101</v>
      </c>
      <c r="G105" s="17">
        <v>0.1296156644821167</v>
      </c>
      <c r="H105" s="17">
        <v>0.7525709867477417</v>
      </c>
      <c r="I105" s="17">
        <v>0.9033888578414917</v>
      </c>
      <c r="J105" s="17">
        <v>0.5132216215133667</v>
      </c>
      <c r="K105" s="17">
        <v>0.4345320463180542</v>
      </c>
      <c r="M105" s="17" cm="1">
        <f t="array" ref="M105:Q105">runSim(G105,H105,I105,J105,K105,hipWeibAlpha,hipWeibBeta,1,vertWeibAlpha,vertWeibBeta,1,meanSurvival,sdSurvival,baseU,hipUMult,vertUMult,hipCost,vertCost,costComp,discC,discCi,discQi,hipFracMort,50, FALSE)</f>
        <v>7.8985870151007207</v>
      </c>
      <c r="N105" s="17">
        <v>6.4979523012322149</v>
      </c>
      <c r="O105" s="27">
        <v>13000</v>
      </c>
      <c r="P105" s="27">
        <v>9603.1210476679971</v>
      </c>
      <c r="Q105" s="1">
        <v>1</v>
      </c>
      <c r="Y105" s="17" cm="1">
        <f t="array" ref="Y105:AC105">runSim(G105,H105,I105,J105,K105,hipWeibAlpha,hipWeibBeta,2,vertWeibAlpha,vertWeibBeta,2,meanSurvival,sdSurvival,baseU,hipUMult,vertUMult,hipCost,vertCost,costInt,discC,discCi,discQi,hipFracMort,50, FALSE)</f>
        <v>8.2197888508325949</v>
      </c>
      <c r="Z105" s="17">
        <v>6.7527150583629822</v>
      </c>
      <c r="AA105" s="27">
        <v>12049.721639456133</v>
      </c>
      <c r="AB105" s="27">
        <v>9234.7636774297862</v>
      </c>
      <c r="AC105" s="1">
        <v>1</v>
      </c>
    </row>
    <row r="106" spans="5:29" x14ac:dyDescent="0.35">
      <c r="E106" s="1">
        <v>102</v>
      </c>
      <c r="G106" s="17">
        <v>0.2482190728187561</v>
      </c>
      <c r="H106" s="17">
        <v>0.7856031060218811</v>
      </c>
      <c r="I106" s="17">
        <v>0.7706494927406311</v>
      </c>
      <c r="J106" s="17">
        <v>0.9099012017250061</v>
      </c>
      <c r="K106" s="17">
        <v>0.3178449273109436</v>
      </c>
      <c r="M106" s="17" cm="1">
        <f t="array" ref="M106:Q106">runSim(G106,H106,I106,J106,K106,hipWeibAlpha,hipWeibBeta,1,vertWeibAlpha,vertWeibBeta,1,meanSurvival,sdSurvival,baseU,hipUMult,vertUMult,hipCost,vertCost,costComp,discC,discCi,discQi,hipFracMort,50, FALSE)</f>
        <v>9.5559535027946261</v>
      </c>
      <c r="N106" s="17">
        <v>7.5045656615158247</v>
      </c>
      <c r="O106" s="27">
        <v>13000</v>
      </c>
      <c r="P106" s="27">
        <v>9714.8230067593322</v>
      </c>
      <c r="Q106" s="1">
        <v>1</v>
      </c>
      <c r="Y106" s="17" cm="1">
        <f t="array" ref="Y106:AC106">runSim(G106,H106,I106,J106,K106,hipWeibAlpha,hipWeibBeta,2,vertWeibAlpha,vertWeibBeta,2,meanSurvival,sdSurvival,baseU,hipUMult,vertUMult,hipCost,vertCost,costInt,discC,discCi,discQi,hipFracMort,50, FALSE)</f>
        <v>10.64305139556979</v>
      </c>
      <c r="Z106" s="17">
        <v>8.241359741254831</v>
      </c>
      <c r="AA106" s="27">
        <v>14010.220324176466</v>
      </c>
      <c r="AB106" s="27">
        <v>10436.681768035789</v>
      </c>
      <c r="AC106" s="1">
        <v>1</v>
      </c>
    </row>
    <row r="107" spans="5:29" x14ac:dyDescent="0.35">
      <c r="E107" s="1">
        <v>103</v>
      </c>
      <c r="G107" s="17">
        <v>0.16163492202758789</v>
      </c>
      <c r="H107" s="17">
        <v>0.33073282241821289</v>
      </c>
      <c r="I107" s="17">
        <v>6.3093662261962891E-2</v>
      </c>
      <c r="J107" s="17">
        <v>0.73908853530883789</v>
      </c>
      <c r="K107" s="17">
        <v>0.99963235855102539</v>
      </c>
      <c r="M107" s="17" cm="1">
        <f t="array" ref="M107:Q107">runSim(G107,H107,I107,J107,K107,hipWeibAlpha,hipWeibBeta,1,vertWeibAlpha,vertWeibBeta,1,meanSurvival,sdSurvival,baseU,hipUMult,vertUMult,hipCost,vertCost,costComp,discC,discCi,discQi,hipFracMort,50, FALSE)</f>
        <v>8.9969767461900929</v>
      </c>
      <c r="N107" s="17">
        <v>7.24673335102894</v>
      </c>
      <c r="O107" s="27">
        <v>10000</v>
      </c>
      <c r="P107" s="27">
        <v>6939.569685228922</v>
      </c>
      <c r="Q107" s="1">
        <v>1</v>
      </c>
      <c r="Y107" s="17" cm="1">
        <f t="array" ref="Y107:AC107">runSim(G107,H107,I107,J107,K107,hipWeibAlpha,hipWeibBeta,2,vertWeibAlpha,vertWeibBeta,2,meanSurvival,sdSurvival,baseU,hipUMult,vertUMult,hipCost,vertCost,costInt,discC,discCi,discQi,hipFracMort,50, FALSE)</f>
        <v>9.745129681196433</v>
      </c>
      <c r="Z107" s="17">
        <v>7.7434299373036035</v>
      </c>
      <c r="AA107" s="27">
        <v>6960.8069151403088</v>
      </c>
      <c r="AB107" s="27">
        <v>5531.0213837882884</v>
      </c>
      <c r="AC107" s="1">
        <v>1</v>
      </c>
    </row>
    <row r="108" spans="5:29" x14ac:dyDescent="0.35">
      <c r="E108" s="1">
        <v>104</v>
      </c>
      <c r="G108" s="17">
        <v>0.30120915174484253</v>
      </c>
      <c r="H108" s="17">
        <v>0.45016545057296753</v>
      </c>
      <c r="I108" s="17">
        <v>0.19058293104171753</v>
      </c>
      <c r="J108" s="17">
        <v>0.88134831190109253</v>
      </c>
      <c r="K108" s="17">
        <v>0.64659184217453003</v>
      </c>
      <c r="M108" s="17" cm="1">
        <f t="array" ref="M108:Q108">runSim(G108,H108,I108,J108,K108,hipWeibAlpha,hipWeibBeta,1,vertWeibAlpha,vertWeibBeta,1,meanSurvival,sdSurvival,baseU,hipUMult,vertUMult,hipCost,vertCost,costComp,discC,discCi,discQi,hipFracMort,50, FALSE)</f>
        <v>9.4938660678050084</v>
      </c>
      <c r="N108" s="17">
        <v>7.5168500992180798</v>
      </c>
      <c r="O108" s="27">
        <v>10000</v>
      </c>
      <c r="P108" s="27">
        <v>7229.5430615139721</v>
      </c>
      <c r="Q108" s="1">
        <v>1</v>
      </c>
      <c r="Y108" s="17" cm="1">
        <f t="array" ref="Y108:AC108">runSim(G108,H108,I108,J108,K108,hipWeibAlpha,hipWeibBeta,2,vertWeibAlpha,vertWeibBeta,2,meanSurvival,sdSurvival,baseU,hipUMult,vertUMult,hipCost,vertCost,costInt,discC,discCi,discQi,hipFracMort,50, FALSE)</f>
        <v>10.794108107739671</v>
      </c>
      <c r="Z108" s="17">
        <v>8.3757453291702113</v>
      </c>
      <c r="AA108" s="27">
        <v>10772.630806047307</v>
      </c>
      <c r="AB108" s="27">
        <v>7854.802114400507</v>
      </c>
      <c r="AC108" s="1">
        <v>1</v>
      </c>
    </row>
    <row r="109" spans="5:29" x14ac:dyDescent="0.35">
      <c r="E109" s="1">
        <v>105</v>
      </c>
      <c r="G109" s="17">
        <v>0.18052113056182861</v>
      </c>
      <c r="H109" s="17">
        <v>0.76490223407745361</v>
      </c>
      <c r="I109" s="17">
        <v>0.73114979267120361</v>
      </c>
      <c r="J109" s="17">
        <v>0.50260365009307861</v>
      </c>
      <c r="K109" s="17">
        <v>0.56624805927276611</v>
      </c>
      <c r="M109" s="17" cm="1">
        <f t="array" ref="M109:Q109">runSim(G109,H109,I109,J109,K109,hipWeibAlpha,hipWeibBeta,1,vertWeibAlpha,vertWeibBeta,1,meanSurvival,sdSurvival,baseU,hipUMult,vertUMult,hipCost,vertCost,costComp,discC,discCi,discQi,hipFracMort,50, FALSE)</f>
        <v>7.770727818672782</v>
      </c>
      <c r="N109" s="17">
        <v>6.4110597019790188</v>
      </c>
      <c r="O109" s="27">
        <v>13000</v>
      </c>
      <c r="P109" s="27">
        <v>9554.7500812028593</v>
      </c>
      <c r="Q109" s="1">
        <v>1</v>
      </c>
      <c r="Y109" s="17" cm="1">
        <f t="array" ref="Y109:AC109">runSim(G109,H109,I109,J109,K109,hipWeibAlpha,hipWeibBeta,2,vertWeibAlpha,vertWeibBeta,2,meanSurvival,sdSurvival,baseU,hipUMult,vertUMult,hipCost,vertCost,costInt,discC,discCi,discQi,hipFracMort,50, FALSE)</f>
        <v>8.1521524198435777</v>
      </c>
      <c r="Z109" s="17">
        <v>6.7065141451925161</v>
      </c>
      <c r="AA109" s="27">
        <v>9009.7896439075266</v>
      </c>
      <c r="AB109" s="27">
        <v>7178.3670122942503</v>
      </c>
      <c r="AC109" s="1">
        <v>1</v>
      </c>
    </row>
    <row r="110" spans="5:29" x14ac:dyDescent="0.35">
      <c r="E110" s="1">
        <v>106</v>
      </c>
      <c r="G110" s="17">
        <v>0.83598119020462036</v>
      </c>
      <c r="H110" s="17">
        <v>0.98908787965774536</v>
      </c>
      <c r="I110" s="17">
        <v>0.52784520387649536</v>
      </c>
      <c r="J110" s="17">
        <v>0.68223363161087036</v>
      </c>
      <c r="K110" s="17">
        <v>0.41317540407180786</v>
      </c>
      <c r="M110" s="17" cm="1">
        <f t="array" ref="M110:Q110">runSim(G110,H110,I110,J110,K110,hipWeibAlpha,hipWeibBeta,1,vertWeibAlpha,vertWeibBeta,1,meanSurvival,sdSurvival,baseU,hipUMult,vertUMult,hipCost,vertCost,costComp,discC,discCi,discQi,hipFracMort,50, FALSE)</f>
        <v>7.4251590439702628</v>
      </c>
      <c r="N110" s="17">
        <v>6.0552005675648433</v>
      </c>
      <c r="O110" s="27">
        <v>13000</v>
      </c>
      <c r="P110" s="27">
        <v>10850.187400583285</v>
      </c>
      <c r="Q110" s="1">
        <v>1</v>
      </c>
      <c r="Y110" s="17" cm="1">
        <f t="array" ref="Y110:AC110">runSim(G110,H110,I110,J110,K110,hipWeibAlpha,hipWeibBeta,2,vertWeibAlpha,vertWeibBeta,2,meanSurvival,sdSurvival,baseU,hipUMult,vertUMult,hipCost,vertCost,costInt,discC,discCi,discQi,hipFracMort,50, FALSE)</f>
        <v>8.5084883455276827</v>
      </c>
      <c r="Z110" s="17">
        <v>6.8453701154079694</v>
      </c>
      <c r="AA110" s="27">
        <v>19710.930944352214</v>
      </c>
      <c r="AB110" s="27">
        <v>14953.550663220063</v>
      </c>
      <c r="AC110" s="1">
        <v>1</v>
      </c>
    </row>
    <row r="111" spans="5:29" x14ac:dyDescent="0.35">
      <c r="E111" s="1">
        <v>107</v>
      </c>
      <c r="G111" s="17">
        <v>0.42691302299499512</v>
      </c>
      <c r="H111" s="17">
        <v>0.24884295463562012</v>
      </c>
      <c r="I111" s="17">
        <v>0.32007098197937012</v>
      </c>
      <c r="J111" s="17">
        <v>0.45065569877624512</v>
      </c>
      <c r="K111" s="17">
        <v>0.49220538139343262</v>
      </c>
      <c r="M111" s="17" cm="1">
        <f t="array" ref="M111:Q111">runSim(G111,H111,I111,J111,K111,hipWeibAlpha,hipWeibBeta,1,vertWeibAlpha,vertWeibBeta,1,meanSurvival,sdSurvival,baseU,hipUMult,vertUMult,hipCost,vertCost,costComp,discC,discCi,discQi,hipFracMort,50, FALSE)</f>
        <v>7.6674880110490324</v>
      </c>
      <c r="N111" s="17">
        <v>6.3805487254825692</v>
      </c>
      <c r="O111" s="27">
        <v>10000</v>
      </c>
      <c r="P111" s="27">
        <v>7198.7922917504038</v>
      </c>
      <c r="Q111" s="1">
        <v>1</v>
      </c>
      <c r="Y111" s="17" cm="1">
        <f t="array" ref="Y111:AC111">runSim(G111,H111,I111,J111,K111,hipWeibAlpha,hipWeibBeta,2,vertWeibAlpha,vertWeibBeta,2,meanSurvival,sdSurvival,baseU,hipUMult,vertUMult,hipCost,vertCost,costInt,discC,discCi,discQi,hipFracMort,50, FALSE)</f>
        <v>8.1395897157823729</v>
      </c>
      <c r="Z111" s="17">
        <v>6.7085885219991388</v>
      </c>
      <c r="AA111" s="27">
        <v>5813.9926541302675</v>
      </c>
      <c r="AB111" s="27">
        <v>4791.8489442850996</v>
      </c>
      <c r="AC111" s="1">
        <v>1</v>
      </c>
    </row>
    <row r="112" spans="5:29" x14ac:dyDescent="0.35">
      <c r="E112" s="1">
        <v>108</v>
      </c>
      <c r="G112" s="17">
        <v>0.66968148946762085</v>
      </c>
      <c r="H112" s="17">
        <v>0.36014169454574585</v>
      </c>
      <c r="I112" s="17">
        <v>8.395761251449585E-2</v>
      </c>
      <c r="J112" s="17">
        <v>0.91095346212387085</v>
      </c>
      <c r="K112" s="17">
        <v>8.317941427230835E-2</v>
      </c>
      <c r="M112" s="17" cm="1">
        <f t="array" ref="M112:Q112">runSim(G112,H112,I112,J112,K112,hipWeibAlpha,hipWeibBeta,1,vertWeibAlpha,vertWeibBeta,1,meanSurvival,sdSurvival,baseU,hipUMult,vertUMult,hipCost,vertCost,costComp,discC,discCi,discQi,hipFracMort,50, FALSE)</f>
        <v>9.3958686539539578</v>
      </c>
      <c r="N112" s="17">
        <v>7.4135205415140497</v>
      </c>
      <c r="O112" s="27">
        <v>10000</v>
      </c>
      <c r="P112" s="27">
        <v>7595.2847559576994</v>
      </c>
      <c r="Q112" s="1">
        <v>1</v>
      </c>
      <c r="Y112" s="17" cm="1">
        <f t="array" ref="Y112:AC112">runSim(G112,H112,I112,J112,K112,hipWeibAlpha,hipWeibBeta,2,vertWeibAlpha,vertWeibBeta,2,meanSurvival,sdSurvival,baseU,hipUMult,vertUMult,hipCost,vertCost,costInt,discC,discCi,discQi,hipFracMort,50, FALSE)</f>
        <v>11.206077376486128</v>
      </c>
      <c r="Z112" s="17">
        <v>8.6166692294577523</v>
      </c>
      <c r="AA112" s="27">
        <v>15019.974566756013</v>
      </c>
      <c r="AB112" s="27">
        <v>10212.566543296294</v>
      </c>
      <c r="AC112" s="1">
        <v>1</v>
      </c>
    </row>
    <row r="113" spans="5:29" x14ac:dyDescent="0.35">
      <c r="E113" s="1">
        <v>109</v>
      </c>
      <c r="G113" s="17">
        <v>0.83218419551849365</v>
      </c>
      <c r="H113" s="17">
        <v>0.29205358028411865</v>
      </c>
      <c r="I113" s="17">
        <v>0.30810582637786865</v>
      </c>
      <c r="J113" s="17">
        <v>0.17086827754974365</v>
      </c>
      <c r="K113" s="17">
        <v>0.76356542110443115</v>
      </c>
      <c r="M113" s="17" cm="1">
        <f t="array" ref="M113:Q113">runSim(G113,H113,I113,J113,K113,hipWeibAlpha,hipWeibBeta,1,vertWeibAlpha,vertWeibBeta,1,meanSurvival,sdSurvival,baseU,hipUMult,vertUMult,hipCost,vertCost,costComp,discC,discCi,discQi,hipFracMort,50, FALSE)</f>
        <v>5.9339715322669369</v>
      </c>
      <c r="N113" s="17">
        <v>5.1356596463380839</v>
      </c>
      <c r="O113" s="27">
        <v>10000</v>
      </c>
      <c r="P113" s="27">
        <v>7799.0407306940833</v>
      </c>
      <c r="Q113" s="1">
        <v>1</v>
      </c>
      <c r="Y113" s="17" cm="1">
        <f t="array" ref="Y113:AC113">runSim(G113,H113,I113,J113,K113,hipWeibAlpha,hipWeibBeta,2,vertWeibAlpha,vertWeibBeta,2,meanSurvival,sdSurvival,baseU,hipUMult,vertUMult,hipCost,vertCost,costInt,discC,discCi,discQi,hipFracMort,50, FALSE)</f>
        <v>6.4034467349992603</v>
      </c>
      <c r="Z113" s="17">
        <v>5.4937498526448785</v>
      </c>
      <c r="AA113" s="27">
        <v>4573.8905249994723</v>
      </c>
      <c r="AB113" s="27">
        <v>3924.107037603485</v>
      </c>
      <c r="AC113" s="1">
        <v>1</v>
      </c>
    </row>
    <row r="114" spans="5:29" x14ac:dyDescent="0.35">
      <c r="E114" s="1">
        <v>110</v>
      </c>
      <c r="G114" s="17">
        <v>0.85975176095962524</v>
      </c>
      <c r="H114" s="17">
        <v>0.88639360666275024</v>
      </c>
      <c r="I114" s="17">
        <v>0.27573686838150024</v>
      </c>
      <c r="J114" s="17">
        <v>0.65619951486587524</v>
      </c>
      <c r="K114" s="17">
        <v>0.54998308420181274</v>
      </c>
      <c r="M114" s="17" cm="1">
        <f t="array" ref="M114:Q114">runSim(G114,H114,I114,J114,K114,hipWeibAlpha,hipWeibBeta,1,vertWeibAlpha,vertWeibBeta,1,meanSurvival,sdSurvival,baseU,hipUMult,vertUMult,hipCost,vertCost,costComp,discC,discCi,discQi,hipFracMort,50, FALSE)</f>
        <v>7.4164496610855322</v>
      </c>
      <c r="N114" s="17">
        <v>6.0841459083264029</v>
      </c>
      <c r="O114" s="27">
        <v>13000</v>
      </c>
      <c r="P114" s="27">
        <v>10370.289497278207</v>
      </c>
      <c r="Q114" s="1">
        <v>1</v>
      </c>
      <c r="Y114" s="17" cm="1">
        <f t="array" ref="Y114:AC114">runSim(G114,H114,I114,J114,K114,hipWeibAlpha,hipWeibBeta,2,vertWeibAlpha,vertWeibBeta,2,meanSurvival,sdSurvival,baseU,hipUMult,vertUMult,hipCost,vertCost,costInt,discC,discCi,discQi,hipFracMort,50, FALSE)</f>
        <v>8.5929043458272911</v>
      </c>
      <c r="Z114" s="17">
        <v>6.9659069969462184</v>
      </c>
      <c r="AA114" s="27">
        <v>16603.169287136268</v>
      </c>
      <c r="AB114" s="27">
        <v>12343.015090372919</v>
      </c>
      <c r="AC114" s="1">
        <v>1</v>
      </c>
    </row>
    <row r="115" spans="5:29" x14ac:dyDescent="0.35">
      <c r="E115" s="1">
        <v>111</v>
      </c>
      <c r="G115" s="17">
        <v>0.66932201385498047</v>
      </c>
      <c r="H115" s="17">
        <v>0.37064647674560547</v>
      </c>
      <c r="I115" s="17">
        <v>0.89011669158935547</v>
      </c>
      <c r="J115" s="17">
        <v>0.84247875213623047</v>
      </c>
      <c r="K115" s="17">
        <v>0.14550304412841797</v>
      </c>
      <c r="M115" s="17" cm="1">
        <f t="array" ref="M115:Q115">runSim(G115,H115,I115,J115,K115,hipWeibAlpha,hipWeibBeta,1,vertWeibAlpha,vertWeibBeta,1,meanSurvival,sdSurvival,baseU,hipUMult,vertUMult,hipCost,vertCost,costComp,discC,discCi,discQi,hipFracMort,50, FALSE)</f>
        <v>8.9056002436354458</v>
      </c>
      <c r="N115" s="17">
        <v>7.1251700133506866</v>
      </c>
      <c r="O115" s="27">
        <v>13000</v>
      </c>
      <c r="P115" s="27">
        <v>9679.9683202398392</v>
      </c>
      <c r="Q115" s="1">
        <v>1</v>
      </c>
      <c r="Y115" s="17" cm="1">
        <f t="array" ref="Y115:AC115">runSim(G115,H115,I115,J115,K115,hipWeibAlpha,hipWeibBeta,2,vertWeibAlpha,vertWeibBeta,2,meanSurvival,sdSurvival,baseU,hipUMult,vertUMult,hipCost,vertCost,costInt,discC,discCi,discQi,hipFracMort,50, FALSE)</f>
        <v>10.509864909602726</v>
      </c>
      <c r="Z115" s="17">
        <v>8.2083538321127438</v>
      </c>
      <c r="AA115" s="27">
        <v>7507.0463640019479</v>
      </c>
      <c r="AB115" s="27">
        <v>5863.1098800805321</v>
      </c>
      <c r="AC115" s="1">
        <v>1</v>
      </c>
    </row>
    <row r="116" spans="5:29" x14ac:dyDescent="0.35">
      <c r="E116" s="1">
        <v>112</v>
      </c>
      <c r="G116" s="17">
        <v>0.25129240751266479</v>
      </c>
      <c r="H116" s="17">
        <v>0.80356901884078979</v>
      </c>
      <c r="I116" s="17">
        <v>0.18265837430953979</v>
      </c>
      <c r="J116" s="17">
        <v>4.4322192668914795E-2</v>
      </c>
      <c r="K116" s="17">
        <v>0.18212431669235229</v>
      </c>
      <c r="M116" s="17" cm="1">
        <f t="array" ref="M116:Q116">runSim(G116,H116,I116,J116,K116,hipWeibAlpha,hipWeibBeta,1,vertWeibAlpha,vertWeibBeta,1,meanSurvival,sdSurvival,baseU,hipUMult,vertUMult,hipCost,vertCost,costComp,discC,discCi,discQi,hipFracMort,50, FALSE)</f>
        <v>4.6039818969654114</v>
      </c>
      <c r="N116" s="17">
        <v>4.1114510425070936</v>
      </c>
      <c r="O116" s="27">
        <v>3000</v>
      </c>
      <c r="P116" s="27">
        <v>2637.7095424142854</v>
      </c>
      <c r="Q116" s="1">
        <v>1</v>
      </c>
      <c r="Y116" s="17" cm="1">
        <f t="array" ref="Y116:AC116">runSim(G116,H116,I116,J116,K116,hipWeibAlpha,hipWeibBeta,2,vertWeibAlpha,vertWeibBeta,2,meanSurvival,sdSurvival,baseU,hipUMult,vertUMult,hipCost,vertCost,costInt,discC,discCi,discQi,hipFracMort,50, FALSE)</f>
        <v>4.8245560946415065</v>
      </c>
      <c r="Z116" s="17">
        <v>4.295246202790385</v>
      </c>
      <c r="AA116" s="27">
        <v>3446.1114961725052</v>
      </c>
      <c r="AB116" s="27">
        <v>3068.0330019931325</v>
      </c>
      <c r="AC116" s="1">
        <v>1</v>
      </c>
    </row>
    <row r="117" spans="5:29" x14ac:dyDescent="0.35">
      <c r="E117" s="1">
        <v>113</v>
      </c>
      <c r="G117" s="17">
        <v>0.41083776950836182</v>
      </c>
      <c r="H117" s="17">
        <v>0.78525793552398682</v>
      </c>
      <c r="I117" s="17">
        <v>0.83548986911773682</v>
      </c>
      <c r="J117" s="17">
        <v>9.4248414039611816E-2</v>
      </c>
      <c r="K117" s="17">
        <v>0.54021704196929932</v>
      </c>
      <c r="M117" s="17" cm="1">
        <f t="array" ref="M117:Q117">runSim(G117,H117,I117,J117,K117,hipWeibAlpha,hipWeibBeta,1,vertWeibAlpha,vertWeibBeta,1,meanSurvival,sdSurvival,baseU,hipUMult,vertUMult,hipCost,vertCost,costComp,discC,discCi,discQi,hipFracMort,50, FALSE)</f>
        <v>5.3499137486399277</v>
      </c>
      <c r="N117" s="17">
        <v>4.6896971512402761</v>
      </c>
      <c r="O117" s="27">
        <v>6000</v>
      </c>
      <c r="P117" s="27">
        <v>4952.0789531997243</v>
      </c>
      <c r="Q117" s="1">
        <v>1</v>
      </c>
      <c r="Y117" s="17" cm="1">
        <f t="array" ref="Y117:AC117">runSim(G117,H117,I117,J117,K117,hipWeibAlpha,hipWeibBeta,2,vertWeibAlpha,vertWeibBeta,2,meanSurvival,sdSurvival,baseU,hipUMult,vertUMult,hipCost,vertCost,costInt,discC,discCi,discQi,hipFracMort,50, FALSE)</f>
        <v>5.6252510249756247</v>
      </c>
      <c r="Z117" s="17">
        <v>4.9146269344657814</v>
      </c>
      <c r="AA117" s="27">
        <v>7027.4416446858995</v>
      </c>
      <c r="AB117" s="27">
        <v>5806.2996075540268</v>
      </c>
      <c r="AC117" s="1">
        <v>1</v>
      </c>
    </row>
    <row r="118" spans="5:29" x14ac:dyDescent="0.35">
      <c r="E118" s="1">
        <v>114</v>
      </c>
      <c r="G118" s="17">
        <v>0.40333205461502075</v>
      </c>
      <c r="H118" s="17">
        <v>0.18632155656814575</v>
      </c>
      <c r="I118" s="17">
        <v>0.47312575578689575</v>
      </c>
      <c r="J118" s="17">
        <v>0.16560012102127075</v>
      </c>
      <c r="K118" s="17">
        <v>0.24956923723220825</v>
      </c>
      <c r="M118" s="17" cm="1">
        <f t="array" ref="M118:Q118">runSim(G118,H118,I118,J118,K118,hipWeibAlpha,hipWeibBeta,1,vertWeibAlpha,vertWeibBeta,1,meanSurvival,sdSurvival,baseU,hipUMult,vertUMult,hipCost,vertCost,costComp,discC,discCi,discQi,hipFracMort,50, FALSE)</f>
        <v>6.3594317945446575</v>
      </c>
      <c r="N118" s="17">
        <v>5.461583718565195</v>
      </c>
      <c r="O118" s="27">
        <v>0</v>
      </c>
      <c r="P118" s="27">
        <v>0</v>
      </c>
      <c r="Q118" s="1">
        <v>1</v>
      </c>
      <c r="Y118" s="17" cm="1">
        <f t="array" ref="Y118:AC118">runSim(G118,H118,I118,J118,K118,hipWeibAlpha,hipWeibBeta,2,vertWeibAlpha,vertWeibBeta,2,meanSurvival,sdSurvival,baseU,hipUMult,vertUMult,hipCost,vertCost,costInt,discC,discCi,discQi,hipFracMort,50, FALSE)</f>
        <v>6.3594317945446575</v>
      </c>
      <c r="Z118" s="17">
        <v>5.461583718565195</v>
      </c>
      <c r="AA118" s="27">
        <v>4542.4512818176127</v>
      </c>
      <c r="AB118" s="27">
        <v>3901.131227546568</v>
      </c>
      <c r="AC118" s="1">
        <v>1</v>
      </c>
    </row>
    <row r="119" spans="5:29" x14ac:dyDescent="0.35">
      <c r="E119" s="1">
        <v>115</v>
      </c>
      <c r="G119" s="17">
        <v>0.44995808601379395</v>
      </c>
      <c r="H119" s="17">
        <v>0.38223958015441895</v>
      </c>
      <c r="I119" s="17">
        <v>0.20932698249816895</v>
      </c>
      <c r="J119" s="17">
        <v>0.72565388679504395</v>
      </c>
      <c r="K119" s="17">
        <v>0.20812153816223145</v>
      </c>
      <c r="M119" s="17" cm="1">
        <f t="array" ref="M119:Q119">runSim(G119,H119,I119,J119,K119,hipWeibAlpha,hipWeibBeta,1,vertWeibAlpha,vertWeibBeta,1,meanSurvival,sdSurvival,baseU,hipUMult,vertUMult,hipCost,vertCost,costComp,discC,discCi,discQi,hipFracMort,50, FALSE)</f>
        <v>8.5581692644029257</v>
      </c>
      <c r="N119" s="17">
        <v>6.9432397637874352</v>
      </c>
      <c r="O119" s="27">
        <v>10000</v>
      </c>
      <c r="P119" s="27">
        <v>7347.0371033154606</v>
      </c>
      <c r="Q119" s="1">
        <v>1</v>
      </c>
      <c r="Y119" s="17" cm="1">
        <f t="array" ref="Y119:AC119">runSim(G119,H119,I119,J119,K119,hipWeibAlpha,hipWeibBeta,2,vertWeibAlpha,vertWeibBeta,2,meanSurvival,sdSurvival,baseU,hipUMult,vertUMult,hipCost,vertCost,costInt,discC,discCi,discQi,hipFracMort,50, FALSE)</f>
        <v>9.6594139865196862</v>
      </c>
      <c r="Z119" s="17">
        <v>7.6902213632517542</v>
      </c>
      <c r="AA119" s="27">
        <v>6899.5814189426328</v>
      </c>
      <c r="AB119" s="27">
        <v>5493.0152594655392</v>
      </c>
      <c r="AC119" s="1">
        <v>1</v>
      </c>
    </row>
    <row r="120" spans="5:29" x14ac:dyDescent="0.35">
      <c r="E120" s="1">
        <v>116</v>
      </c>
      <c r="G120" s="17">
        <v>0.92525333166122437</v>
      </c>
      <c r="H120" s="17">
        <v>0.28465884923934937</v>
      </c>
      <c r="I120" s="17">
        <v>0.74089664220809937</v>
      </c>
      <c r="J120" s="17">
        <v>0.41066592931747437</v>
      </c>
      <c r="K120" s="17">
        <v>0.76013797521591187</v>
      </c>
      <c r="M120" s="17" cm="1">
        <f t="array" ref="M120:Q120">runSim(G120,H120,I120,J120,K120,hipWeibAlpha,hipWeibBeta,1,vertWeibAlpha,vertWeibBeta,1,meanSurvival,sdSurvival,baseU,hipUMult,vertUMult,hipCost,vertCost,costComp,discC,discCi,discQi,hipFracMort,50, FALSE)</f>
        <v>6.7445719949028851</v>
      </c>
      <c r="N120" s="17">
        <v>5.6809895473881635</v>
      </c>
      <c r="O120" s="27">
        <v>10000</v>
      </c>
      <c r="P120" s="27">
        <v>8041.0904374092743</v>
      </c>
      <c r="Q120" s="1">
        <v>1</v>
      </c>
      <c r="Y120" s="17" cm="1">
        <f t="array" ref="Y120:AC120">runSim(G120,H120,I120,J120,K120,hipWeibAlpha,hipWeibBeta,2,vertWeibAlpha,vertWeibBeta,2,meanSurvival,sdSurvival,baseU,hipUMult,vertUMult,hipCost,vertCost,costInt,discC,discCi,discQi,hipFracMort,50, FALSE)</f>
        <v>7.7921190601998438</v>
      </c>
      <c r="Z120" s="17">
        <v>6.4727748857303506</v>
      </c>
      <c r="AA120" s="27">
        <v>12661.251558580328</v>
      </c>
      <c r="AB120" s="27">
        <v>9556.8587297900685</v>
      </c>
      <c r="AC120" s="1">
        <v>1</v>
      </c>
    </row>
    <row r="121" spans="5:29" x14ac:dyDescent="0.35">
      <c r="E121" s="1">
        <v>117</v>
      </c>
      <c r="G121" s="17">
        <v>0.59134757518768311</v>
      </c>
      <c r="H121" s="17">
        <v>4.4381022453308105E-2</v>
      </c>
      <c r="I121" s="17">
        <v>0.86316764354705811</v>
      </c>
      <c r="J121" s="17">
        <v>0.19760978221893311</v>
      </c>
      <c r="K121" s="17">
        <v>0.75856864452362061</v>
      </c>
      <c r="M121" s="17" cm="1">
        <f t="array" ref="M121:Q121">runSim(G121,H121,I121,J121,K121,hipWeibAlpha,hipWeibBeta,1,vertWeibAlpha,vertWeibBeta,1,meanSurvival,sdSurvival,baseU,hipUMult,vertUMult,hipCost,vertCost,costComp,discC,discCi,discQi,hipFracMort,50, FALSE)</f>
        <v>6.4508283532512687</v>
      </c>
      <c r="N121" s="17">
        <v>5.5268508653337056</v>
      </c>
      <c r="O121" s="27">
        <v>7000</v>
      </c>
      <c r="P121" s="27">
        <v>5222.784514605657</v>
      </c>
      <c r="Q121" s="1">
        <v>1</v>
      </c>
      <c r="Y121" s="17" cm="1">
        <f t="array" ref="Y121:AC121">runSim(G121,H121,I121,J121,K121,hipWeibAlpha,hipWeibBeta,2,vertWeibAlpha,vertWeibBeta,2,meanSurvival,sdSurvival,baseU,hipUMult,vertUMult,hipCost,vertCost,costInt,discC,discCi,discQi,hipFracMort,50, FALSE)</f>
        <v>6.6146013925847935</v>
      </c>
      <c r="Z121" s="17">
        <v>5.6470978789623132</v>
      </c>
      <c r="AA121" s="27">
        <v>4724.7152804177103</v>
      </c>
      <c r="AB121" s="27">
        <v>4033.6413421159382</v>
      </c>
      <c r="AC121" s="1">
        <v>1</v>
      </c>
    </row>
    <row r="122" spans="5:29" x14ac:dyDescent="0.35">
      <c r="E122" s="1">
        <v>118</v>
      </c>
      <c r="G122" s="17">
        <v>0.50462490320205688</v>
      </c>
      <c r="H122" s="17">
        <v>0.55177456140518188</v>
      </c>
      <c r="I122" s="17">
        <v>0.53291469812393188</v>
      </c>
      <c r="J122" s="17">
        <v>0.49833828210830688</v>
      </c>
      <c r="K122" s="17">
        <v>0.98733669519424438</v>
      </c>
      <c r="M122" s="17" cm="1">
        <f t="array" ref="M122:Q122">runSim(G122,H122,I122,J122,K122,hipWeibAlpha,hipWeibBeta,1,vertWeibAlpha,vertWeibBeta,1,meanSurvival,sdSurvival,baseU,hipUMult,vertUMult,hipCost,vertCost,costComp,discC,discCi,discQi,hipFracMort,50, FALSE)</f>
        <v>7.5282225675240442</v>
      </c>
      <c r="N122" s="17">
        <v>6.2604453704584397</v>
      </c>
      <c r="O122" s="27">
        <v>10000</v>
      </c>
      <c r="P122" s="27">
        <v>7545.8987350800508</v>
      </c>
      <c r="Q122" s="1">
        <v>1</v>
      </c>
      <c r="Y122" s="17" cm="1">
        <f t="array" ref="Y122:AC122">runSim(G122,H122,I122,J122,K122,hipWeibAlpha,hipWeibBeta,2,vertWeibAlpha,vertWeibBeta,2,meanSurvival,sdSurvival,baseU,hipUMult,vertUMult,hipCost,vertCost,costInt,discC,discCi,discQi,hipFracMort,50, FALSE)</f>
        <v>8.3912528256975651</v>
      </c>
      <c r="Z122" s="17">
        <v>6.8762411986071452</v>
      </c>
      <c r="AA122" s="27">
        <v>5993.7520183554043</v>
      </c>
      <c r="AB122" s="27">
        <v>4911.6008561479612</v>
      </c>
      <c r="AC122" s="1">
        <v>1</v>
      </c>
    </row>
    <row r="123" spans="5:29" x14ac:dyDescent="0.35">
      <c r="E123" s="1">
        <v>119</v>
      </c>
      <c r="G123" s="17">
        <v>0.46761274337768555</v>
      </c>
      <c r="H123" s="17">
        <v>0.10741376876831055</v>
      </c>
      <c r="I123" s="17">
        <v>0.85149335861206055</v>
      </c>
      <c r="J123" s="17">
        <v>4.8972606658935547E-2</v>
      </c>
      <c r="K123" s="17">
        <v>6.6352367401123047E-2</v>
      </c>
      <c r="M123" s="17" cm="1">
        <f t="array" ref="M123:Q123">runSim(G123,H123,I123,J123,K123,hipWeibAlpha,hipWeibBeta,1,vertWeibAlpha,vertWeibBeta,1,meanSurvival,sdSurvival,baseU,hipUMult,vertUMult,hipCost,vertCost,costComp,discC,discCi,discQi,hipFracMort,50, FALSE)</f>
        <v>4.9247144409848556</v>
      </c>
      <c r="N123" s="17">
        <v>4.3740680310348843</v>
      </c>
      <c r="O123" s="27">
        <v>0</v>
      </c>
      <c r="P123" s="27">
        <v>0</v>
      </c>
      <c r="Q123" s="1">
        <v>1</v>
      </c>
      <c r="Y123" s="17" cm="1">
        <f t="array" ref="Y123:AC123">runSim(G123,H123,I123,J123,K123,hipWeibAlpha,hipWeibBeta,2,vertWeibAlpha,vertWeibBeta,2,meanSurvival,sdSurvival,baseU,hipUMult,vertUMult,hipCost,vertCost,costInt,discC,discCi,discQi,hipFracMort,50, FALSE)</f>
        <v>4.9247144409848556</v>
      </c>
      <c r="Z123" s="17">
        <v>4.3740680310348843</v>
      </c>
      <c r="AA123" s="27">
        <v>3517.6531721320398</v>
      </c>
      <c r="AB123" s="27">
        <v>3124.3343078820608</v>
      </c>
      <c r="AC123" s="1">
        <v>1</v>
      </c>
    </row>
    <row r="124" spans="5:29" x14ac:dyDescent="0.35">
      <c r="E124" s="1">
        <v>120</v>
      </c>
      <c r="G124" s="17">
        <v>0.15768975019454956</v>
      </c>
      <c r="H124" s="17">
        <v>0.89453667402267456</v>
      </c>
      <c r="I124" s="17">
        <v>0.59979790449142456</v>
      </c>
      <c r="J124" s="17">
        <v>0.72611016035079956</v>
      </c>
      <c r="K124" s="17">
        <v>0.22084587812423706</v>
      </c>
      <c r="M124" s="17" cm="1">
        <f t="array" ref="M124:Q124">runSim(G124,H124,I124,J124,K124,hipWeibAlpha,hipWeibBeta,1,vertWeibAlpha,vertWeibBeta,1,meanSurvival,sdSurvival,baseU,hipUMult,vertUMult,hipCost,vertCost,costComp,discC,discCi,discQi,hipFracMort,50, FALSE)</f>
        <v>8.5451317261729631</v>
      </c>
      <c r="N124" s="17">
        <v>6.8833262216188817</v>
      </c>
      <c r="O124" s="27">
        <v>13000</v>
      </c>
      <c r="P124" s="27">
        <v>9671.8039862585974</v>
      </c>
      <c r="Q124" s="1">
        <v>1</v>
      </c>
      <c r="Y124" s="17" cm="1">
        <f t="array" ref="Y124:AC124">runSim(G124,H124,I124,J124,K124,hipWeibAlpha,hipWeibBeta,2,vertWeibAlpha,vertWeibBeta,2,meanSurvival,sdSurvival,baseU,hipUMult,vertUMult,hipCost,vertCost,costInt,discC,discCi,discQi,hipFracMort,50, FALSE)</f>
        <v>9.0699623223711239</v>
      </c>
      <c r="Z124" s="17">
        <v>7.2643686802283209</v>
      </c>
      <c r="AA124" s="27">
        <v>12901.635820258627</v>
      </c>
      <c r="AB124" s="27">
        <v>10041.239070152264</v>
      </c>
      <c r="AC124" s="1">
        <v>1</v>
      </c>
    </row>
    <row r="125" spans="5:29" x14ac:dyDescent="0.35">
      <c r="E125" s="1">
        <v>121</v>
      </c>
      <c r="G125" s="17">
        <v>0.28783714771270752</v>
      </c>
      <c r="H125" s="17">
        <v>0.10854637622833252</v>
      </c>
      <c r="I125" s="17">
        <v>0.18026268482208252</v>
      </c>
      <c r="J125" s="17">
        <v>0.64507591724395752</v>
      </c>
      <c r="K125" s="17">
        <v>0.52024376392364502</v>
      </c>
      <c r="M125" s="17" cm="1">
        <f t="array" ref="M125:Q125">runSim(G125,H125,I125,J125,K125,hipWeibAlpha,hipWeibBeta,1,vertWeibAlpha,vertWeibBeta,1,meanSurvival,sdSurvival,baseU,hipUMult,vertUMult,hipCost,vertCost,costComp,discC,discCi,discQi,hipFracMort,50, FALSE)</f>
        <v>8.6719427046517961</v>
      </c>
      <c r="N125" s="17">
        <v>7.0512017239458729</v>
      </c>
      <c r="O125" s="27">
        <v>10000</v>
      </c>
      <c r="P125" s="27">
        <v>6857.8289821279104</v>
      </c>
      <c r="Q125" s="1">
        <v>1</v>
      </c>
      <c r="Y125" s="17" cm="1">
        <f t="array" ref="Y125:AC125">runSim(G125,H125,I125,J125,K125,hipWeibAlpha,hipWeibBeta,2,vertWeibAlpha,vertWeibBeta,2,meanSurvival,sdSurvival,baseU,hipUMult,vertUMult,hipCost,vertCost,costInt,discC,discCi,discQi,hipFracMort,50, FALSE)</f>
        <v>9.1813260329938053</v>
      </c>
      <c r="Z125" s="17">
        <v>7.389298301733187</v>
      </c>
      <c r="AA125" s="27">
        <v>6558.0900235670042</v>
      </c>
      <c r="AB125" s="27">
        <v>5278.0702155237059</v>
      </c>
      <c r="AC125" s="1">
        <v>1</v>
      </c>
    </row>
    <row r="126" spans="5:29" x14ac:dyDescent="0.35">
      <c r="E126" s="1">
        <v>122</v>
      </c>
      <c r="G126" s="17">
        <v>0.48375970125198364</v>
      </c>
      <c r="H126" s="17">
        <v>0.92788201570510864</v>
      </c>
      <c r="I126" s="17">
        <v>0.15023308992385864</v>
      </c>
      <c r="J126" s="17">
        <v>0.22454339265823364</v>
      </c>
      <c r="K126" s="17">
        <v>0.52091485261917114</v>
      </c>
      <c r="M126" s="17" cm="1">
        <f t="array" ref="M126:Q126">runSim(G126,H126,I126,J126,K126,hipWeibAlpha,hipWeibBeta,1,vertWeibAlpha,vertWeibBeta,1,meanSurvival,sdSurvival,baseU,hipUMult,vertUMult,hipCost,vertCost,costComp,discC,discCi,discQi,hipFracMort,50, FALSE)</f>
        <v>6.2041666712646171</v>
      </c>
      <c r="N126" s="17">
        <v>5.300089715198232</v>
      </c>
      <c r="O126" s="27">
        <v>10000</v>
      </c>
      <c r="P126" s="27">
        <v>7877.834957824909</v>
      </c>
      <c r="Q126" s="1">
        <v>1</v>
      </c>
      <c r="Y126" s="17" cm="1">
        <f t="array" ref="Y126:AC126">runSim(G126,H126,I126,J126,K126,hipWeibAlpha,hipWeibBeta,2,vertWeibAlpha,vertWeibBeta,2,meanSurvival,sdSurvival,baseU,hipUMult,vertUMult,hipCost,vertCost,costInt,discC,discCi,discQi,hipFracMort,50, FALSE)</f>
        <v>6.4358056493143607</v>
      </c>
      <c r="Z126" s="17">
        <v>5.4935731522628242</v>
      </c>
      <c r="AA126" s="27">
        <v>7864.5924426531619</v>
      </c>
      <c r="AB126" s="27">
        <v>6714.8167426078844</v>
      </c>
      <c r="AC126" s="1">
        <v>1</v>
      </c>
    </row>
    <row r="127" spans="5:29" x14ac:dyDescent="0.35">
      <c r="E127" s="1">
        <v>123</v>
      </c>
      <c r="G127" s="17">
        <v>0.57439780235290527</v>
      </c>
      <c r="H127" s="17">
        <v>0.52328085899353027</v>
      </c>
      <c r="I127" s="17">
        <v>0.54372763633728027</v>
      </c>
      <c r="J127" s="17">
        <v>0.91454672813415527</v>
      </c>
      <c r="K127" s="17">
        <v>0.25980734825134277</v>
      </c>
      <c r="M127" s="17" cm="1">
        <f t="array" ref="M127:Q127">runSim(G127,H127,I127,J127,K127,hipWeibAlpha,hipWeibBeta,1,vertWeibAlpha,vertWeibBeta,1,meanSurvival,sdSurvival,baseU,hipUMult,vertUMult,hipCost,vertCost,costComp,discC,discCi,discQi,hipFracMort,50, FALSE)</f>
        <v>9.4207162834369811</v>
      </c>
      <c r="N127" s="17">
        <v>7.4234074786592466</v>
      </c>
      <c r="O127" s="27">
        <v>13000</v>
      </c>
      <c r="P127" s="27">
        <v>9545.345167381256</v>
      </c>
      <c r="Q127" s="1">
        <v>1</v>
      </c>
      <c r="Y127" s="17" cm="1">
        <f t="array" ref="Y127:AC127">runSim(G127,H127,I127,J127,K127,hipWeibAlpha,hipWeibBeta,2,vertWeibAlpha,vertWeibBeta,2,meanSurvival,sdSurvival,baseU,hipUMult,vertUMult,hipCost,vertCost,costInt,discC,discCi,discQi,hipFracMort,50, FALSE)</f>
        <v>11.049300803046609</v>
      </c>
      <c r="Z127" s="17">
        <v>8.5191779767277183</v>
      </c>
      <c r="AA127" s="27">
        <v>11053.945075896438</v>
      </c>
      <c r="AB127" s="27">
        <v>8109.7311010414633</v>
      </c>
      <c r="AC127" s="1">
        <v>1</v>
      </c>
    </row>
    <row r="128" spans="5:29" x14ac:dyDescent="0.35">
      <c r="E128" s="1">
        <v>124</v>
      </c>
      <c r="G128" s="17">
        <v>0.95476621389389038</v>
      </c>
      <c r="H128" s="17">
        <v>0.26436704397201538</v>
      </c>
      <c r="I128" s="17">
        <v>0.14052671194076538</v>
      </c>
      <c r="J128" s="17">
        <v>0.24681943655014038</v>
      </c>
      <c r="K128" s="17">
        <v>0.50791257619857788</v>
      </c>
      <c r="M128" s="17" cm="1">
        <f t="array" ref="M128:Q128">runSim(G128,H128,I128,J128,K128,hipWeibAlpha,hipWeibBeta,1,vertWeibAlpha,vertWeibBeta,1,meanSurvival,sdSurvival,baseU,hipUMult,vertUMult,hipCost,vertCost,costComp,discC,discCi,discQi,hipFracMort,50, FALSE)</f>
        <v>5.9958398120773673</v>
      </c>
      <c r="N128" s="17">
        <v>5.1453524059687545</v>
      </c>
      <c r="O128" s="27">
        <v>10000</v>
      </c>
      <c r="P128" s="27">
        <v>8151.6181452186502</v>
      </c>
      <c r="Q128" s="1">
        <v>1</v>
      </c>
      <c r="Y128" s="17" cm="1">
        <f t="array" ref="Y128:AC128">runSim(G128,H128,I128,J128,K128,hipWeibAlpha,hipWeibBeta,2,vertWeibAlpha,vertWeibBeta,2,meanSurvival,sdSurvival,baseU,hipUMult,vertUMult,hipCost,vertCost,costInt,discC,discCi,discQi,hipFracMort,50, FALSE)</f>
        <v>6.8453037284788696</v>
      </c>
      <c r="Z128" s="17">
        <v>5.8121071736237608</v>
      </c>
      <c r="AA128" s="27">
        <v>11973.201009888213</v>
      </c>
      <c r="AB128" s="27">
        <v>9299.0784337280456</v>
      </c>
      <c r="AC128" s="1">
        <v>1</v>
      </c>
    </row>
    <row r="129" spans="5:29" x14ac:dyDescent="0.35">
      <c r="E129" s="1">
        <v>125</v>
      </c>
      <c r="G129" s="17">
        <v>0.79431283473968506</v>
      </c>
      <c r="H129" s="17">
        <v>0.39676034450531006</v>
      </c>
      <c r="I129" s="17">
        <v>0.95578134059906006</v>
      </c>
      <c r="J129" s="17">
        <v>0.98065316677093506</v>
      </c>
      <c r="K129" s="17">
        <v>0.30674874782562256</v>
      </c>
      <c r="M129" s="17" cm="1">
        <f t="array" ref="M129:Q129">runSim(G129,H129,I129,J129,K129,hipWeibAlpha,hipWeibBeta,1,vertWeibAlpha,vertWeibBeta,1,meanSurvival,sdSurvival,baseU,hipUMult,vertUMult,hipCost,vertCost,costComp,discC,discCi,discQi,hipFracMort,50, FALSE)</f>
        <v>10.216673757967346</v>
      </c>
      <c r="N129" s="17">
        <v>7.8252966682407177</v>
      </c>
      <c r="O129" s="27">
        <v>13000</v>
      </c>
      <c r="P129" s="27">
        <v>9989.8675003189965</v>
      </c>
      <c r="Q129" s="1">
        <v>1</v>
      </c>
      <c r="Y129" s="17" cm="1">
        <f t="array" ref="Y129:AC129">runSim(G129,H129,I129,J129,K129,hipWeibAlpha,hipWeibBeta,2,vertWeibAlpha,vertWeibBeta,2,meanSurvival,sdSurvival,baseU,hipUMult,vertUMult,hipCost,vertCost,costInt,discC,discCi,discQi,hipFracMort,50, FALSE)</f>
        <v>11.832765680968762</v>
      </c>
      <c r="Z129" s="17">
        <v>8.9475456495977816</v>
      </c>
      <c r="AA129" s="27">
        <v>22101.144798905749</v>
      </c>
      <c r="AB129" s="27">
        <v>14543.957526365672</v>
      </c>
      <c r="AC129" s="1">
        <v>1</v>
      </c>
    </row>
    <row r="130" spans="5:29" x14ac:dyDescent="0.35">
      <c r="E130" s="1">
        <v>126</v>
      </c>
      <c r="G130" s="17">
        <v>0.52121740579605103</v>
      </c>
      <c r="H130" s="17">
        <v>0.12012487649917603</v>
      </c>
      <c r="I130" s="17">
        <v>0.88056188821792603</v>
      </c>
      <c r="J130" s="17">
        <v>0.77469640970230103</v>
      </c>
      <c r="K130" s="17">
        <v>0.46828466653823853</v>
      </c>
      <c r="M130" s="17" cm="1">
        <f t="array" ref="M130:Q130">runSim(G130,H130,I130,J130,K130,hipWeibAlpha,hipWeibBeta,1,vertWeibAlpha,vertWeibBeta,1,meanSurvival,sdSurvival,baseU,hipUMult,vertUMult,hipCost,vertCost,costComp,discC,discCi,discQi,hipFracMort,50, FALSE)</f>
        <v>8.9230688767411568</v>
      </c>
      <c r="N130" s="17">
        <v>7.1825087114335879</v>
      </c>
      <c r="O130" s="27">
        <v>10000</v>
      </c>
      <c r="P130" s="27">
        <v>7148.5311497216398</v>
      </c>
      <c r="Q130" s="1">
        <v>1</v>
      </c>
      <c r="Y130" s="17" cm="1">
        <f t="array" ref="Y130:AC130">runSim(G130,H130,I130,J130,K130,hipWeibAlpha,hipWeibBeta,2,vertWeibAlpha,vertWeibBeta,2,meanSurvival,sdSurvival,baseU,hipUMult,vertUMult,hipCost,vertCost,costInt,discC,discCi,discQi,hipFracMort,50, FALSE)</f>
        <v>9.9842466153487255</v>
      </c>
      <c r="Z130" s="17">
        <v>7.8906839958070378</v>
      </c>
      <c r="AA130" s="27">
        <v>7131.6047252490907</v>
      </c>
      <c r="AB130" s="27">
        <v>5636.202854147884</v>
      </c>
      <c r="AC130" s="1">
        <v>1</v>
      </c>
    </row>
    <row r="131" spans="5:29" x14ac:dyDescent="0.35">
      <c r="E131" s="1">
        <v>127</v>
      </c>
      <c r="G131" s="17">
        <v>4.1370391845703125E-2</v>
      </c>
      <c r="H131" s="17">
        <v>2.5897979736328125E-2</v>
      </c>
      <c r="I131" s="17">
        <v>0.43208694458007813</v>
      </c>
      <c r="J131" s="17">
        <v>0.84343338012695313</v>
      </c>
      <c r="K131" s="17">
        <v>0.74704360961914063</v>
      </c>
      <c r="M131" s="17" cm="1">
        <f t="array" ref="M131:Q131">runSim(G131,H131,I131,J131,K131,hipWeibAlpha,hipWeibBeta,1,vertWeibAlpha,vertWeibBeta,1,meanSurvival,sdSurvival,baseU,hipUMult,vertUMult,hipCost,vertCost,costComp,discC,discCi,discQi,hipFracMort,50, FALSE)</f>
        <v>10.226532399032992</v>
      </c>
      <c r="N131" s="17">
        <v>8.0343042544643186</v>
      </c>
      <c r="O131" s="27">
        <v>7000</v>
      </c>
      <c r="P131" s="27">
        <v>4420.8457957847932</v>
      </c>
      <c r="Q131" s="1">
        <v>1</v>
      </c>
      <c r="Y131" s="17" cm="1">
        <f t="array" ref="Y131:AC131">runSim(G131,H131,I131,J131,K131,hipWeibAlpha,hipWeibBeta,2,vertWeibAlpha,vertWeibBeta,2,meanSurvival,sdSurvival,baseU,hipUMult,vertUMult,hipCost,vertCost,costInt,discC,discCi,discQi,hipFracMort,50, FALSE)</f>
        <v>10.518205617640614</v>
      </c>
      <c r="Z131" s="17">
        <v>8.2133288897408185</v>
      </c>
      <c r="AA131" s="27">
        <v>7513.0040126004396</v>
      </c>
      <c r="AB131" s="27">
        <v>5866.6634926720135</v>
      </c>
      <c r="AC131" s="1">
        <v>1</v>
      </c>
    </row>
    <row r="132" spans="5:29" x14ac:dyDescent="0.35">
      <c r="E132" s="1">
        <v>128</v>
      </c>
      <c r="G132" s="17">
        <v>6.5811336040496826E-2</v>
      </c>
      <c r="H132" s="17">
        <v>0.76847857236862183</v>
      </c>
      <c r="I132" s="17">
        <v>0.48741167783737183</v>
      </c>
      <c r="J132" s="17">
        <v>0.97212237119674683</v>
      </c>
      <c r="K132" s="17">
        <v>0.30816668272018433</v>
      </c>
      <c r="M132" s="17" cm="1">
        <f t="array" ref="M132:Q132">runSim(G132,H132,I132,J132,K132,hipWeibAlpha,hipWeibBeta,1,vertWeibAlpha,vertWeibBeta,1,meanSurvival,sdSurvival,baseU,hipUMult,vertUMult,hipCost,vertCost,costComp,discC,discCi,discQi,hipFracMort,50, FALSE)</f>
        <v>10.691811023108819</v>
      </c>
      <c r="N132" s="17">
        <v>8.1769357065843682</v>
      </c>
      <c r="O132" s="27">
        <v>13000</v>
      </c>
      <c r="P132" s="27">
        <v>9167.6991599463454</v>
      </c>
      <c r="Q132" s="1">
        <v>1</v>
      </c>
      <c r="Y132" s="17" cm="1">
        <f t="array" ref="Y132:AC132">runSim(G132,H132,I132,J132,K132,hipWeibAlpha,hipWeibBeta,2,vertWeibAlpha,vertWeibBeta,2,meanSurvival,sdSurvival,baseU,hipUMult,vertUMult,hipCost,vertCost,costInt,discC,discCi,discQi,hipFracMort,50, FALSE)</f>
        <v>11.750213105305875</v>
      </c>
      <c r="Z132" s="17">
        <v>8.8658125097910609</v>
      </c>
      <c r="AA132" s="27">
        <v>14869.415581731912</v>
      </c>
      <c r="AB132" s="27">
        <v>10691.881918107279</v>
      </c>
      <c r="AC132" s="1">
        <v>1</v>
      </c>
    </row>
    <row r="133" spans="5:29" x14ac:dyDescent="0.35">
      <c r="E133" s="1">
        <v>129</v>
      </c>
      <c r="G133" s="17">
        <v>0.17528879642486572</v>
      </c>
      <c r="H133" s="17">
        <v>9.8537087440490723E-2</v>
      </c>
      <c r="I133" s="17">
        <v>0.12923777103424072</v>
      </c>
      <c r="J133" s="17">
        <v>0.51885569095611572</v>
      </c>
      <c r="K133" s="17">
        <v>0.37009775638580322</v>
      </c>
      <c r="M133" s="17" cm="1">
        <f t="array" ref="M133:Q133">runSim(G133,H133,I133,J133,K133,hipWeibAlpha,hipWeibBeta,1,vertWeibAlpha,vertWeibBeta,1,meanSurvival,sdSurvival,baseU,hipUMult,vertUMult,hipCost,vertCost,costComp,discC,discCi,discQi,hipFracMort,50, FALSE)</f>
        <v>8.384754275007948</v>
      </c>
      <c r="N133" s="17">
        <v>6.8712951331365355</v>
      </c>
      <c r="O133" s="27">
        <v>7000</v>
      </c>
      <c r="P133" s="27">
        <v>4714.9064974183239</v>
      </c>
      <c r="Q133" s="1">
        <v>1</v>
      </c>
      <c r="Y133" s="17" cm="1">
        <f t="array" ref="Y133:AC133">runSim(G133,H133,I133,J133,K133,hipWeibAlpha,hipWeibBeta,2,vertWeibAlpha,vertWeibBeta,2,meanSurvival,sdSurvival,baseU,hipUMult,vertUMult,hipCost,vertCost,costInt,discC,discCi,discQi,hipFracMort,50, FALSE)</f>
        <v>8.4992918202255332</v>
      </c>
      <c r="Z133" s="17">
        <v>6.9475807843323576</v>
      </c>
      <c r="AA133" s="27">
        <v>6070.9227287325248</v>
      </c>
      <c r="AB133" s="27">
        <v>4962.5577030945415</v>
      </c>
      <c r="AC133" s="1">
        <v>1</v>
      </c>
    </row>
    <row r="134" spans="5:29" x14ac:dyDescent="0.35">
      <c r="E134" s="1">
        <v>130</v>
      </c>
      <c r="G134" s="17">
        <v>0.48595553636550903</v>
      </c>
      <c r="H134" s="17">
        <v>0.62246066331863403</v>
      </c>
      <c r="I134" s="17">
        <v>0.96785861253738403</v>
      </c>
      <c r="J134" s="17">
        <v>0.26775485277175903</v>
      </c>
      <c r="K134" s="17">
        <v>0.13590365648269653</v>
      </c>
      <c r="M134" s="17" cm="1">
        <f t="array" ref="M134:Q134">runSim(G134,H134,I134,J134,K134,hipWeibAlpha,hipWeibBeta,1,vertWeibAlpha,vertWeibBeta,1,meanSurvival,sdSurvival,baseU,hipUMult,vertUMult,hipCost,vertCost,costComp,discC,discCi,discQi,hipFracMort,50, FALSE)</f>
        <v>6.6289146726560606</v>
      </c>
      <c r="N134" s="17">
        <v>5.6404013579592576</v>
      </c>
      <c r="O134" s="27">
        <v>13000</v>
      </c>
      <c r="P134" s="27">
        <v>9941.7826019435015</v>
      </c>
      <c r="Q134" s="1">
        <v>1</v>
      </c>
      <c r="Y134" s="17" cm="1">
        <f t="array" ref="Y134:AC134">runSim(G134,H134,I134,J134,K134,hipWeibAlpha,hipWeibBeta,2,vertWeibAlpha,vertWeibBeta,2,meanSurvival,sdSurvival,baseU,hipUMult,vertUMult,hipCost,vertCost,costInt,discC,discCi,discQi,hipFracMort,50, FALSE)</f>
        <v>7.0988034509647591</v>
      </c>
      <c r="Z134" s="17">
        <v>5.9927918706480163</v>
      </c>
      <c r="AA134" s="27">
        <v>5070.5738935462568</v>
      </c>
      <c r="AB134" s="27">
        <v>4280.5656218914401</v>
      </c>
      <c r="AC134" s="1">
        <v>1</v>
      </c>
    </row>
    <row r="135" spans="5:29" x14ac:dyDescent="0.35">
      <c r="E135" s="1">
        <v>131</v>
      </c>
      <c r="G135" s="17">
        <v>7.4157953262329102E-2</v>
      </c>
      <c r="H135" s="17">
        <v>0.9458925724029541</v>
      </c>
      <c r="I135" s="17">
        <v>0.5971987247467041</v>
      </c>
      <c r="J135" s="17">
        <v>0.2912600040435791</v>
      </c>
      <c r="K135" s="17">
        <v>0.4211885929107666</v>
      </c>
      <c r="M135" s="17" cm="1">
        <f t="array" ref="M135:Q135">runSim(G135,H135,I135,J135,K135,hipWeibAlpha,hipWeibBeta,1,vertWeibAlpha,vertWeibBeta,1,meanSurvival,sdSurvival,baseU,hipUMult,vertUMult,hipCost,vertCost,costComp,discC,discCi,discQi,hipFracMort,50, FALSE)</f>
        <v>6.6531300655342607</v>
      </c>
      <c r="N135" s="17">
        <v>5.6142747203554269</v>
      </c>
      <c r="O135" s="27">
        <v>6000</v>
      </c>
      <c r="P135" s="27">
        <v>5118.819493480969</v>
      </c>
      <c r="Q135" s="1">
        <v>1</v>
      </c>
      <c r="Y135" s="17" cm="1">
        <f t="array" ref="Y135:AC135">runSim(G135,H135,I135,J135,K135,hipWeibAlpha,hipWeibBeta,2,vertWeibAlpha,vertWeibBeta,2,meanSurvival,sdSurvival,baseU,hipUMult,vertUMult,hipCost,vertCost,costInt,discC,discCi,discQi,hipFracMort,50, FALSE)</f>
        <v>6.7852073164835804</v>
      </c>
      <c r="Z135" s="17">
        <v>5.7341196542931918</v>
      </c>
      <c r="AA135" s="27">
        <v>11175.43874173408</v>
      </c>
      <c r="AB135" s="27">
        <v>9151.3945699331889</v>
      </c>
      <c r="AC135" s="1">
        <v>1</v>
      </c>
    </row>
    <row r="136" spans="5:29" x14ac:dyDescent="0.35">
      <c r="E136" s="1">
        <v>132</v>
      </c>
      <c r="G136" s="17">
        <v>0.4364427924156189</v>
      </c>
      <c r="H136" s="17">
        <v>0.9774889349937439</v>
      </c>
      <c r="I136" s="17">
        <v>0.9610704779624939</v>
      </c>
      <c r="J136" s="17">
        <v>9.7636640071868896E-2</v>
      </c>
      <c r="K136" s="17">
        <v>0.5047258734703064</v>
      </c>
      <c r="M136" s="17" cm="1">
        <f t="array" ref="M136:Q136">runSim(G136,H136,I136,J136,K136,hipWeibAlpha,hipWeibBeta,1,vertWeibAlpha,vertWeibBeta,1,meanSurvival,sdSurvival,baseU,hipUMult,vertUMult,hipCost,vertCost,costComp,discC,discCi,discQi,hipFracMort,50, FALSE)</f>
        <v>5.1966921079459105</v>
      </c>
      <c r="N136" s="17">
        <v>4.5434278112393081</v>
      </c>
      <c r="O136" s="27">
        <v>6000</v>
      </c>
      <c r="P136" s="27">
        <v>5602.3597650121274</v>
      </c>
      <c r="Q136" s="1">
        <v>1</v>
      </c>
      <c r="Y136" s="17" cm="1">
        <f t="array" ref="Y136:AC136">runSim(G136,H136,I136,J136,K136,hipWeibAlpha,hipWeibBeta,2,vertWeibAlpha,vertWeibBeta,2,meanSurvival,sdSurvival,baseU,hipUMult,vertUMult,hipCost,vertCost,costInt,discC,discCi,discQi,hipFracMort,50, FALSE)</f>
        <v>5.2811914632067998</v>
      </c>
      <c r="Z136" s="17">
        <v>4.6228299320189556</v>
      </c>
      <c r="AA136" s="27">
        <v>10057.295835464303</v>
      </c>
      <c r="AB136" s="27">
        <v>8914.6798584486114</v>
      </c>
      <c r="AC136" s="1">
        <v>1</v>
      </c>
    </row>
    <row r="137" spans="5:29" x14ac:dyDescent="0.35">
      <c r="E137" s="1">
        <v>133</v>
      </c>
      <c r="G137" s="17">
        <v>0.90641200542449951</v>
      </c>
      <c r="H137" s="17">
        <v>0.81452357769012451</v>
      </c>
      <c r="I137" s="17">
        <v>5.1278948783874512E-2</v>
      </c>
      <c r="J137" s="17">
        <v>0.98533046245574951</v>
      </c>
      <c r="K137" s="17">
        <v>0.37343776226043701</v>
      </c>
      <c r="M137" s="17" cm="1">
        <f t="array" ref="M137:Q137">runSim(G137,H137,I137,J137,K137,hipWeibAlpha,hipWeibBeta,1,vertWeibAlpha,vertWeibBeta,1,meanSurvival,sdSurvival,baseU,hipUMult,vertUMult,hipCost,vertCost,costComp,discC,discCi,discQi,hipFracMort,50, FALSE)</f>
        <v>9.8940483089245337</v>
      </c>
      <c r="N137" s="17">
        <v>7.5163955086306631</v>
      </c>
      <c r="O137" s="27">
        <v>13000</v>
      </c>
      <c r="P137" s="27">
        <v>10070.162380626374</v>
      </c>
      <c r="Q137" s="1">
        <v>1</v>
      </c>
      <c r="Y137" s="17" cm="1">
        <f t="array" ref="Y137:AC137">runSim(G137,H137,I137,J137,K137,hipWeibAlpha,hipWeibBeta,2,vertWeibAlpha,vertWeibBeta,2,meanSurvival,sdSurvival,baseU,hipUMult,vertUMult,hipCost,vertCost,costInt,discC,discCi,discQi,hipFracMort,50, FALSE)</f>
        <v>11.029505434945863</v>
      </c>
      <c r="Z137" s="17">
        <v>8.3884888033282419</v>
      </c>
      <c r="AA137" s="27">
        <v>19268.350458098626</v>
      </c>
      <c r="AB137" s="27">
        <v>13952.890282979799</v>
      </c>
      <c r="AC137" s="1">
        <v>1</v>
      </c>
    </row>
    <row r="138" spans="5:29" x14ac:dyDescent="0.35">
      <c r="E138" s="1">
        <v>134</v>
      </c>
      <c r="G138" s="17">
        <v>1.3533174991607666E-2</v>
      </c>
      <c r="H138" s="17">
        <v>0.69544845819473267</v>
      </c>
      <c r="I138" s="17">
        <v>0.42268234491348267</v>
      </c>
      <c r="J138" s="17">
        <v>0.58927780389785767</v>
      </c>
      <c r="K138" s="17">
        <v>0.59683090448379517</v>
      </c>
      <c r="M138" s="17" cm="1">
        <f t="array" ref="M138:Q138">runSim(G138,H138,I138,J138,K138,hipWeibAlpha,hipWeibBeta,1,vertWeibAlpha,vertWeibBeta,1,meanSurvival,sdSurvival,baseU,hipUMult,vertUMult,hipCost,vertCost,costComp,discC,discCi,discQi,hipFracMort,50, FALSE)</f>
        <v>8.3240388662142237</v>
      </c>
      <c r="N138" s="17">
        <v>6.7838361185533129</v>
      </c>
      <c r="O138" s="27">
        <v>6000</v>
      </c>
      <c r="P138" s="27">
        <v>4510.1804989910434</v>
      </c>
      <c r="Q138" s="1">
        <v>1</v>
      </c>
      <c r="Y138" s="17" cm="1">
        <f t="array" ref="Y138:AC138">runSim(G138,H138,I138,J138,K138,hipWeibAlpha,hipWeibBeta,2,vertWeibAlpha,vertWeibBeta,2,meanSurvival,sdSurvival,baseU,hipUMult,vertUMult,hipCost,vertCost,costInt,discC,discCi,discQi,hipFracMort,50, FALSE)</f>
        <v>8.6615281420675103</v>
      </c>
      <c r="Z138" s="17">
        <v>7.0472934852085531</v>
      </c>
      <c r="AA138" s="27">
        <v>9338.5314209213793</v>
      </c>
      <c r="AB138" s="27">
        <v>7290.2521571421457</v>
      </c>
      <c r="AC138" s="1">
        <v>1</v>
      </c>
    </row>
    <row r="139" spans="5:29" x14ac:dyDescent="0.35">
      <c r="E139" s="1">
        <v>135</v>
      </c>
      <c r="G139" s="17">
        <v>0.5785832405090332</v>
      </c>
      <c r="H139" s="17">
        <v>0.3140873908996582</v>
      </c>
      <c r="I139" s="17">
        <v>0.8198857307434082</v>
      </c>
      <c r="J139" s="17">
        <v>0.4138493537902832</v>
      </c>
      <c r="K139" s="17">
        <v>0.8755650520324707</v>
      </c>
      <c r="M139" s="17" cm="1">
        <f t="array" ref="M139:Q139">runSim(G139,H139,I139,J139,K139,hipWeibAlpha,hipWeibBeta,1,vertWeibAlpha,vertWeibBeta,1,meanSurvival,sdSurvival,baseU,hipUMult,vertUMult,hipCost,vertCost,costComp,discC,discCi,discQi,hipFracMort,50, FALSE)</f>
        <v>7.3185688348270475</v>
      </c>
      <c r="N139" s="17">
        <v>6.1329576541802142</v>
      </c>
      <c r="O139" s="27">
        <v>10000</v>
      </c>
      <c r="P139" s="27">
        <v>7438.1552355414788</v>
      </c>
      <c r="Q139" s="1">
        <v>1</v>
      </c>
      <c r="Y139" s="17" cm="1">
        <f t="array" ref="Y139:AC139">runSim(G139,H139,I139,J139,K139,hipWeibAlpha,hipWeibBeta,2,vertWeibAlpha,vertWeibBeta,2,meanSurvival,sdSurvival,baseU,hipUMult,vertUMult,hipCost,vertCost,costInt,discC,discCi,discQi,hipFracMort,50, FALSE)</f>
        <v>7.9429266014529842</v>
      </c>
      <c r="Z139" s="17">
        <v>6.5761247370232896</v>
      </c>
      <c r="AA139" s="27">
        <v>5673.5190010378465</v>
      </c>
      <c r="AB139" s="27">
        <v>4697.2319550166358</v>
      </c>
      <c r="AC139" s="1">
        <v>1</v>
      </c>
    </row>
    <row r="140" spans="5:29" x14ac:dyDescent="0.35">
      <c r="E140" s="1">
        <v>136</v>
      </c>
      <c r="G140" s="17">
        <v>0.91169232130050659</v>
      </c>
      <c r="H140" s="17">
        <v>0.36142987012863159</v>
      </c>
      <c r="I140" s="17">
        <v>0.78153485059738159</v>
      </c>
      <c r="J140" s="17">
        <v>0.71839398145675659</v>
      </c>
      <c r="K140" s="17">
        <v>0.88012188673019409</v>
      </c>
      <c r="M140" s="17" cm="1">
        <f t="array" ref="M140:Q140">runSim(G140,H140,I140,J140,K140,hipWeibAlpha,hipWeibBeta,1,vertWeibAlpha,vertWeibBeta,1,meanSurvival,sdSurvival,baseU,hipUMult,vertUMult,hipCost,vertCost,costComp,discC,discCi,discQi,hipFracMort,50, FALSE)</f>
        <v>7.8781016196687315</v>
      </c>
      <c r="N140" s="17">
        <v>6.4207361586318186</v>
      </c>
      <c r="O140" s="27">
        <v>13000</v>
      </c>
      <c r="P140" s="27">
        <v>10045.661937431929</v>
      </c>
      <c r="Q140" s="1">
        <v>1</v>
      </c>
      <c r="Y140" s="17" cm="1">
        <f t="array" ref="Y140:AC140">runSim(G140,H140,I140,J140,K140,hipWeibAlpha,hipWeibBeta,2,vertWeibAlpha,vertWeibBeta,2,meanSurvival,sdSurvival,baseU,hipUMult,vertUMult,hipCost,vertCost,costInt,discC,discCi,discQi,hipFracMort,50, FALSE)</f>
        <v>9.1404299519726937</v>
      </c>
      <c r="Z140" s="17">
        <v>7.352511999065789</v>
      </c>
      <c r="AA140" s="27">
        <v>13867.115716468255</v>
      </c>
      <c r="AB140" s="27">
        <v>10262.745726768526</v>
      </c>
      <c r="AC140" s="1">
        <v>1</v>
      </c>
    </row>
    <row r="141" spans="5:29" x14ac:dyDescent="0.35">
      <c r="E141" s="1">
        <v>137</v>
      </c>
      <c r="G141" s="17">
        <v>0.76508724689483643</v>
      </c>
      <c r="H141" s="17">
        <v>0.44712460041046143</v>
      </c>
      <c r="I141" s="17">
        <v>0.37430965900421143</v>
      </c>
      <c r="J141" s="17">
        <v>0.40748226642608643</v>
      </c>
      <c r="K141" s="17">
        <v>0.28167355060577393</v>
      </c>
      <c r="M141" s="17" cm="1">
        <f t="array" ref="M141:Q141">runSim(G141,H141,I141,J141,K141,hipWeibAlpha,hipWeibBeta,1,vertWeibAlpha,vertWeibBeta,1,meanSurvival,sdSurvival,baseU,hipUMult,vertUMult,hipCost,vertCost,costComp,discC,discCi,discQi,hipFracMort,50, FALSE)</f>
        <v>6.973656098264966</v>
      </c>
      <c r="N141" s="17">
        <v>5.8720268794905772</v>
      </c>
      <c r="O141" s="27">
        <v>10000</v>
      </c>
      <c r="P141" s="27">
        <v>7809.0670610032575</v>
      </c>
      <c r="Q141" s="1">
        <v>1</v>
      </c>
      <c r="Y141" s="17" cm="1">
        <f t="array" ref="Y141:AC141">runSim(G141,H141,I141,J141,K141,hipWeibAlpha,hipWeibBeta,2,vertWeibAlpha,vertWeibBeta,2,meanSurvival,sdSurvival,baseU,hipUMult,vertUMult,hipCost,vertCost,costInt,discC,discCi,discQi,hipFracMort,50, FALSE)</f>
        <v>7.9085446936462063</v>
      </c>
      <c r="Z141" s="17">
        <v>6.5528348051095309</v>
      </c>
      <c r="AA141" s="27">
        <v>5648.9604954615761</v>
      </c>
      <c r="AB141" s="27">
        <v>4680.5962893639507</v>
      </c>
      <c r="AC141" s="1">
        <v>1</v>
      </c>
    </row>
    <row r="142" spans="5:29" x14ac:dyDescent="0.35">
      <c r="E142" s="1">
        <v>138</v>
      </c>
      <c r="G142" s="17">
        <v>0.83423596620559692</v>
      </c>
      <c r="H142" s="17">
        <v>0.69437390565872192</v>
      </c>
      <c r="I142" s="17">
        <v>0.35031872987747192</v>
      </c>
      <c r="J142" s="17">
        <v>0.71955090761184692</v>
      </c>
      <c r="K142" s="17">
        <v>1.8852055072784424E-2</v>
      </c>
      <c r="M142" s="17" cm="1">
        <f t="array" ref="M142:Q142">runSim(G142,H142,I142,J142,K142,hipWeibAlpha,hipWeibBeta,1,vertWeibAlpha,vertWeibBeta,1,meanSurvival,sdSurvival,baseU,hipUMult,vertUMult,hipCost,vertCost,costComp,discC,discCi,discQi,hipFracMort,50, FALSE)</f>
        <v>4.4487902467190574</v>
      </c>
      <c r="N142" s="17">
        <v>3.9935104595466968</v>
      </c>
      <c r="O142" s="27">
        <v>10000</v>
      </c>
      <c r="P142" s="27">
        <v>8133.2330217307317</v>
      </c>
      <c r="Q142" s="1">
        <v>1</v>
      </c>
      <c r="Y142" s="17" cm="1">
        <f t="array" ref="Y142:AC142">runSim(G142,H142,I142,J142,K142,hipWeibAlpha,hipWeibBeta,2,vertWeibAlpha,vertWeibBeta,2,meanSurvival,sdSurvival,baseU,hipUMult,vertUMult,hipCost,vertCost,costInt,discC,discCi,discQi,hipFracMort,50, FALSE)</f>
        <v>8.8975804934381149</v>
      </c>
      <c r="Z142" s="17">
        <v>7.1990466785832021</v>
      </c>
      <c r="AA142" s="27">
        <v>16524.73540288661</v>
      </c>
      <c r="AB142" s="27">
        <v>11876.573988280608</v>
      </c>
      <c r="AC142" s="1">
        <v>1</v>
      </c>
    </row>
    <row r="143" spans="5:29" x14ac:dyDescent="0.35">
      <c r="E143" s="1">
        <v>139</v>
      </c>
      <c r="G143" s="17">
        <v>0.17628931999206543</v>
      </c>
      <c r="H143" s="17">
        <v>0.87712550163269043</v>
      </c>
      <c r="I143" s="17">
        <v>0.59679102897644043</v>
      </c>
      <c r="J143" s="17">
        <v>8.284449577331543E-2</v>
      </c>
      <c r="K143" s="17">
        <v>0.41931605339050293</v>
      </c>
      <c r="M143" s="17" cm="1">
        <f t="array" ref="M143:Q143">runSim(G143,H143,I143,J143,K143,hipWeibAlpha,hipWeibBeta,1,vertWeibAlpha,vertWeibBeta,1,meanSurvival,sdSurvival,baseU,hipUMult,vertUMult,hipCost,vertCost,costComp,discC,discCi,discQi,hipFracMort,50, FALSE)</f>
        <v>5.1428688291155176</v>
      </c>
      <c r="N143" s="17">
        <v>4.5228633183516784</v>
      </c>
      <c r="O143" s="27">
        <v>3000</v>
      </c>
      <c r="P143" s="27">
        <v>2715.4630690678523</v>
      </c>
      <c r="Q143" s="1">
        <v>1</v>
      </c>
      <c r="Y143" s="17" cm="1">
        <f t="array" ref="Y143:AC143">runSim(G143,H143,I143,J143,K143,hipWeibAlpha,hipWeibBeta,2,vertWeibAlpha,vertWeibBeta,2,meanSurvival,sdSurvival,baseU,hipUMult,vertUMult,hipCost,vertCost,costInt,discC,discCi,discQi,hipFracMort,50, FALSE)</f>
        <v>5.3456361555834055</v>
      </c>
      <c r="Z143" s="17">
        <v>4.6975507339691802</v>
      </c>
      <c r="AA143" s="27">
        <v>6920.7154782917687</v>
      </c>
      <c r="AB143" s="27">
        <v>5894.3191521326462</v>
      </c>
      <c r="AC143" s="1">
        <v>1</v>
      </c>
    </row>
    <row r="144" spans="5:29" x14ac:dyDescent="0.35">
      <c r="E144" s="1">
        <v>140</v>
      </c>
      <c r="G144" s="17">
        <v>0.18913072347640991</v>
      </c>
      <c r="H144" s="17">
        <v>0.24287217855453491</v>
      </c>
      <c r="I144" s="17">
        <v>2.1375596523284912E-2</v>
      </c>
      <c r="J144" s="17">
        <v>0.78196519613265991</v>
      </c>
      <c r="K144" s="17">
        <v>6.9425523281097412E-2</v>
      </c>
      <c r="M144" s="17" cm="1">
        <f t="array" ref="M144:Q144">runSim(G144,H144,I144,J144,K144,hipWeibAlpha,hipWeibBeta,1,vertWeibAlpha,vertWeibBeta,1,meanSurvival,sdSurvival,baseU,hipUMult,vertUMult,hipCost,vertCost,costComp,discC,discCi,discQi,hipFracMort,50, FALSE)</f>
        <v>9.229392162899245</v>
      </c>
      <c r="N144" s="17">
        <v>7.396521128327465</v>
      </c>
      <c r="O144" s="27">
        <v>10000</v>
      </c>
      <c r="P144" s="27">
        <v>6898.011182285105</v>
      </c>
      <c r="Q144" s="1">
        <v>1</v>
      </c>
      <c r="Y144" s="17" cm="1">
        <f t="array" ref="Y144:AC144">runSim(G144,H144,I144,J144,K144,hipWeibAlpha,hipWeibBeta,2,vertWeibAlpha,vertWeibBeta,2,meanSurvival,sdSurvival,baseU,hipUMult,vertUMult,hipCost,vertCost,costInt,discC,discCi,discQi,hipFracMort,50, FALSE)</f>
        <v>10.03557955531751</v>
      </c>
      <c r="Z144" s="17">
        <v>7.9220710896811291</v>
      </c>
      <c r="AA144" s="27">
        <v>7168.2711109410784</v>
      </c>
      <c r="AB144" s="27">
        <v>5658.6222069150926</v>
      </c>
      <c r="AC144" s="1">
        <v>1</v>
      </c>
    </row>
    <row r="145" spans="5:29" x14ac:dyDescent="0.35">
      <c r="E145" s="1">
        <v>141</v>
      </c>
      <c r="G145" s="17">
        <v>0.97110211849212646</v>
      </c>
      <c r="H145" s="17">
        <v>0.34112775325775146</v>
      </c>
      <c r="I145" s="17">
        <v>0.19311749935150146</v>
      </c>
      <c r="J145" s="17">
        <v>0.25509870052337646</v>
      </c>
      <c r="K145" s="17">
        <v>0.50209271907806396</v>
      </c>
      <c r="M145" s="17" cm="1">
        <f t="array" ref="M145:Q145">runSim(G145,H145,I145,J145,K145,hipWeibAlpha,hipWeibBeta,1,vertWeibAlpha,vertWeibBeta,1,meanSurvival,sdSurvival,baseU,hipUMult,vertUMult,hipCost,vertCost,costComp,discC,discCi,discQi,hipFracMort,50, FALSE)</f>
        <v>5.8962727618740152</v>
      </c>
      <c r="N145" s="17">
        <v>5.0600541963424881</v>
      </c>
      <c r="O145" s="27">
        <v>10000</v>
      </c>
      <c r="P145" s="27">
        <v>8326.2916208137685</v>
      </c>
      <c r="Q145" s="1">
        <v>1</v>
      </c>
      <c r="Y145" s="17" cm="1">
        <f t="array" ref="Y145:AC145">runSim(G145,H145,I145,J145,K145,hipWeibAlpha,hipWeibBeta,2,vertWeibAlpha,vertWeibBeta,2,meanSurvival,sdSurvival,baseU,hipUMult,vertUMult,hipCost,vertCost,costInt,discC,discCi,discQi,hipFracMort,50, FALSE)</f>
        <v>6.7111614276955791</v>
      </c>
      <c r="Z145" s="17">
        <v>5.7116834434035555</v>
      </c>
      <c r="AA145" s="27">
        <v>12012.204473882233</v>
      </c>
      <c r="AB145" s="27">
        <v>9504.9022714532439</v>
      </c>
      <c r="AC145" s="1">
        <v>1</v>
      </c>
    </row>
    <row r="146" spans="5:29" x14ac:dyDescent="0.35">
      <c r="E146" s="1">
        <v>142</v>
      </c>
      <c r="G146" s="17">
        <v>0.35120111703872681</v>
      </c>
      <c r="H146" s="17">
        <v>0.64737421274185181</v>
      </c>
      <c r="I146" s="17">
        <v>0.52890497446060181</v>
      </c>
      <c r="J146" s="17">
        <v>0.31171137094497681</v>
      </c>
      <c r="K146" s="17">
        <v>0.24260431528091431</v>
      </c>
      <c r="M146" s="17" cm="1">
        <f t="array" ref="M146:Q146">runSim(G146,H146,I146,J146,K146,hipWeibAlpha,hipWeibBeta,1,vertWeibAlpha,vertWeibBeta,1,meanSurvival,sdSurvival,baseU,hipUMult,vertUMult,hipCost,vertCost,costComp,discC,discCi,discQi,hipFracMort,50, FALSE)</f>
        <v>6.9362325980629072</v>
      </c>
      <c r="N146" s="17">
        <v>5.8559672172600177</v>
      </c>
      <c r="O146" s="27">
        <v>10000</v>
      </c>
      <c r="P146" s="27">
        <v>7445.1110726860434</v>
      </c>
      <c r="Q146" s="1">
        <v>1</v>
      </c>
      <c r="Y146" s="17" cm="1">
        <f t="array" ref="Y146:AC146">runSim(G146,H146,I146,J146,K146,hipWeibAlpha,hipWeibBeta,2,vertWeibAlpha,vertWeibBeta,2,meanSurvival,sdSurvival,baseU,hipUMult,vertUMult,hipCost,vertCost,costInt,discC,discCi,discQi,hipFracMort,50, FALSE)</f>
        <v>7.3688889973928093</v>
      </c>
      <c r="Z146" s="17">
        <v>6.1820741557825345</v>
      </c>
      <c r="AA146" s="27">
        <v>5263.4921409948638</v>
      </c>
      <c r="AB146" s="27">
        <v>4415.7672541303818</v>
      </c>
      <c r="AC146" s="1">
        <v>1</v>
      </c>
    </row>
    <row r="147" spans="5:29" x14ac:dyDescent="0.35">
      <c r="E147" s="1">
        <v>143</v>
      </c>
      <c r="G147" s="17">
        <v>0.47036457061767578</v>
      </c>
      <c r="H147" s="17">
        <v>0.36309528350830078</v>
      </c>
      <c r="I147" s="17">
        <v>0.40600299835205078</v>
      </c>
      <c r="J147" s="17">
        <v>0.15133380889892578</v>
      </c>
      <c r="K147" s="17">
        <v>0.34302997589111328</v>
      </c>
      <c r="M147" s="17" cm="1">
        <f t="array" ref="M147:Q147">runSim(G147,H147,I147,J147,K147,hipWeibAlpha,hipWeibBeta,1,vertWeibAlpha,vertWeibBeta,1,meanSurvival,sdSurvival,baseU,hipUMult,vertUMult,hipCost,vertCost,costComp,discC,discCi,discQi,hipFracMort,50, FALSE)</f>
        <v>6.1755742475434872</v>
      </c>
      <c r="N147" s="17">
        <v>5.3258753792878641</v>
      </c>
      <c r="O147" s="27">
        <v>3000</v>
      </c>
      <c r="P147" s="27">
        <v>2274.1479935413354</v>
      </c>
      <c r="Q147" s="1">
        <v>1</v>
      </c>
      <c r="Y147" s="17" cm="1">
        <f t="array" ref="Y147:AC147">runSim(G147,H147,I147,J147,K147,hipWeibAlpha,hipWeibBeta,2,vertWeibAlpha,vertWeibBeta,2,meanSurvival,sdSurvival,baseU,hipUMult,vertUMult,hipCost,vertCost,costInt,discC,discCi,discQi,hipFracMort,50, FALSE)</f>
        <v>6.2354677408685601</v>
      </c>
      <c r="Z147" s="17">
        <v>5.3706159119225125</v>
      </c>
      <c r="AA147" s="27">
        <v>4453.9055291918285</v>
      </c>
      <c r="AB147" s="27">
        <v>3836.1542228017956</v>
      </c>
      <c r="AC147" s="1">
        <v>1</v>
      </c>
    </row>
    <row r="148" spans="5:29" x14ac:dyDescent="0.35">
      <c r="E148" s="1">
        <v>144</v>
      </c>
      <c r="G148" s="17">
        <v>2.1992862224578857E-2</v>
      </c>
      <c r="H148" s="17">
        <v>5.0723552703857422E-5</v>
      </c>
      <c r="I148" s="17">
        <v>0.80882757902145386</v>
      </c>
      <c r="J148" s="17">
        <v>0.29158514738082886</v>
      </c>
      <c r="K148" s="17">
        <v>0.76337164640426636</v>
      </c>
      <c r="M148" s="17" cm="1">
        <f t="array" ref="M148:Q148">runSim(G148,H148,I148,J148,K148,hipWeibAlpha,hipWeibBeta,1,vertWeibAlpha,vertWeibBeta,1,meanSurvival,sdSurvival,baseU,hipUMult,vertUMult,hipCost,vertCost,costComp,discC,discCi,discQi,hipFracMort,50, FALSE)</f>
        <v>7.2476043994540573</v>
      </c>
      <c r="N148" s="17">
        <v>6.0973857849117383</v>
      </c>
      <c r="O148" s="27">
        <v>0</v>
      </c>
      <c r="P148" s="27">
        <v>0</v>
      </c>
      <c r="Q148" s="1">
        <v>1</v>
      </c>
      <c r="Y148" s="17" cm="1">
        <f t="array" ref="Y148:AC148">runSim(G148,H148,I148,J148,K148,hipWeibAlpha,hipWeibBeta,2,vertWeibAlpha,vertWeibBeta,2,meanSurvival,sdSurvival,baseU,hipUMult,vertUMult,hipCost,vertCost,costInt,discC,discCi,discQi,hipFracMort,50, FALSE)</f>
        <v>7.2476043994540573</v>
      </c>
      <c r="Z148" s="17">
        <v>6.0973857849117383</v>
      </c>
      <c r="AA148" s="27">
        <v>5176.8602853243274</v>
      </c>
      <c r="AB148" s="27">
        <v>4355.2755606512419</v>
      </c>
      <c r="AC148" s="1">
        <v>1</v>
      </c>
    </row>
    <row r="149" spans="5:29" x14ac:dyDescent="0.35">
      <c r="E149" s="1">
        <v>145</v>
      </c>
      <c r="G149" s="17">
        <v>0.57725203037261963</v>
      </c>
      <c r="H149" s="17">
        <v>0.67432844638824463</v>
      </c>
      <c r="I149" s="17">
        <v>0.43549787998199463</v>
      </c>
      <c r="J149" s="17">
        <v>0.83097517490386963</v>
      </c>
      <c r="K149" s="17">
        <v>0.27499067783355713</v>
      </c>
      <c r="M149" s="17" cm="1">
        <f t="array" ref="M149:Q149">runSim(G149,H149,I149,J149,K149,hipWeibAlpha,hipWeibBeta,1,vertWeibAlpha,vertWeibBeta,1,meanSurvival,sdSurvival,baseU,hipUMult,vertUMult,hipCost,vertCost,costComp,discC,discCi,discQi,hipFracMort,50, FALSE)</f>
        <v>8.7355528678177112</v>
      </c>
      <c r="N149" s="17">
        <v>6.9975603286259096</v>
      </c>
      <c r="O149" s="27">
        <v>13000</v>
      </c>
      <c r="P149" s="27">
        <v>9693.4777793123885</v>
      </c>
      <c r="Q149" s="1">
        <v>1</v>
      </c>
      <c r="Y149" s="17" cm="1">
        <f t="array" ref="Y149:AC149">runSim(G149,H149,I149,J149,K149,hipWeibAlpha,hipWeibBeta,2,vertWeibAlpha,vertWeibBeta,2,meanSurvival,sdSurvival,baseU,hipUMult,vertUMult,hipCost,vertCost,costInt,discC,discCi,discQi,hipFracMort,50, FALSE)</f>
        <v>10.073720509408233</v>
      </c>
      <c r="Z149" s="17">
        <v>7.9292190879487432</v>
      </c>
      <c r="AA149" s="27">
        <v>10437.038993759712</v>
      </c>
      <c r="AB149" s="27">
        <v>7944.8121965479995</v>
      </c>
      <c r="AC149" s="1">
        <v>1</v>
      </c>
    </row>
    <row r="150" spans="5:29" x14ac:dyDescent="0.35">
      <c r="E150" s="1">
        <v>146</v>
      </c>
      <c r="G150" s="17">
        <v>0.46854239702224731</v>
      </c>
      <c r="H150" s="17">
        <v>8.3563148975372314E-2</v>
      </c>
      <c r="I150" s="17">
        <v>0.23755484819412231</v>
      </c>
      <c r="J150" s="17">
        <v>0.51987296342849731</v>
      </c>
      <c r="K150" s="17">
        <v>0.60970145463943481</v>
      </c>
      <c r="M150" s="17" cm="1">
        <f t="array" ref="M150:Q150">runSim(G150,H150,I150,J150,K150,hipWeibAlpha,hipWeibBeta,1,vertWeibAlpha,vertWeibBeta,1,meanSurvival,sdSurvival,baseU,hipUMult,vertUMult,hipCost,vertCost,costComp,discC,discCi,discQi,hipFracMort,50, FALSE)</f>
        <v>8.0114430957418215</v>
      </c>
      <c r="N150" s="17">
        <v>6.6101242059314185</v>
      </c>
      <c r="O150" s="27">
        <v>7000</v>
      </c>
      <c r="P150" s="27">
        <v>5077.935904628639</v>
      </c>
      <c r="Q150" s="1">
        <v>1</v>
      </c>
      <c r="Y150" s="17" cm="1">
        <f t="array" ref="Y150:AC150">runSim(G150,H150,I150,J150,K150,hipWeibAlpha,hipWeibBeta,2,vertWeibAlpha,vertWeibBeta,2,meanSurvival,sdSurvival,baseU,hipUMult,vertUMult,hipCost,vertCost,costInt,discC,discCi,discQi,hipFracMort,50, FALSE)</f>
        <v>8.5046529787875809</v>
      </c>
      <c r="Z150" s="17">
        <v>6.9511109738624492</v>
      </c>
      <c r="AA150" s="27">
        <v>6074.7521277054157</v>
      </c>
      <c r="AB150" s="27">
        <v>4965.0792670446071</v>
      </c>
      <c r="AC150" s="1">
        <v>1</v>
      </c>
    </row>
    <row r="151" spans="5:29" x14ac:dyDescent="0.35">
      <c r="E151" s="1">
        <v>147</v>
      </c>
      <c r="G151" s="17">
        <v>0.56096768379211426</v>
      </c>
      <c r="H151" s="17">
        <v>0.99715542793273926</v>
      </c>
      <c r="I151" s="17">
        <v>0.22268033027648926</v>
      </c>
      <c r="J151" s="17">
        <v>0.96947598457336426</v>
      </c>
      <c r="K151" s="17">
        <v>0.43436551094055176</v>
      </c>
      <c r="M151" s="17" cm="1">
        <f t="array" ref="M151:Q151">runSim(G151,H151,I151,J151,K151,hipWeibAlpha,hipWeibBeta,1,vertWeibAlpha,vertWeibBeta,1,meanSurvival,sdSurvival,baseU,hipUMult,vertUMult,hipCost,vertCost,costComp,discC,discCi,discQi,hipFracMort,50, FALSE)</f>
        <v>9.7284205294184698</v>
      </c>
      <c r="N151" s="17">
        <v>7.4592953979706609</v>
      </c>
      <c r="O151" s="27">
        <v>13000</v>
      </c>
      <c r="P151" s="27">
        <v>10252.03099177637</v>
      </c>
      <c r="Q151" s="1">
        <v>1</v>
      </c>
      <c r="Y151" s="17" cm="1">
        <f t="array" ref="Y151:AC151">runSim(G151,H151,I151,J151,K151,hipWeibAlpha,hipWeibBeta,2,vertWeibAlpha,vertWeibBeta,2,meanSurvival,sdSurvival,baseU,hipUMult,vertUMult,hipCost,vertCost,costInt,discC,discCi,discQi,hipFracMort,50, FALSE)</f>
        <v>11.131654592544853</v>
      </c>
      <c r="Z151" s="17">
        <v>8.3675449734653338</v>
      </c>
      <c r="AA151" s="27">
        <v>21809.721128351412</v>
      </c>
      <c r="AB151" s="27">
        <v>15440.668879700766</v>
      </c>
      <c r="AC151" s="1">
        <v>1</v>
      </c>
    </row>
    <row r="152" spans="5:29" x14ac:dyDescent="0.35">
      <c r="E152" s="1">
        <v>148</v>
      </c>
      <c r="G152" s="17">
        <v>0.67230266332626343</v>
      </c>
      <c r="H152" s="17">
        <v>0.51998943090438843</v>
      </c>
      <c r="I152" s="17">
        <v>0.78091472387313843</v>
      </c>
      <c r="J152" s="17">
        <v>0.75927776098251343</v>
      </c>
      <c r="K152" s="17">
        <v>0.16148418188095093</v>
      </c>
      <c r="M152" s="17" cm="1">
        <f t="array" ref="M152:Q152">runSim(G152,H152,I152,J152,K152,hipWeibAlpha,hipWeibBeta,1,vertWeibAlpha,vertWeibBeta,1,meanSurvival,sdSurvival,baseU,hipUMult,vertUMult,hipCost,vertCost,costComp,discC,discCi,discQi,hipFracMort,50, FALSE)</f>
        <v>8.3709813816185381</v>
      </c>
      <c r="N152" s="17">
        <v>6.7824032172786293</v>
      </c>
      <c r="O152" s="27">
        <v>13000</v>
      </c>
      <c r="P152" s="27">
        <v>9822.9044708281272</v>
      </c>
      <c r="Q152" s="1">
        <v>1</v>
      </c>
      <c r="Y152" s="17" cm="1">
        <f t="array" ref="Y152:AC152">runSim(G152,H152,I152,J152,K152,hipWeibAlpha,hipWeibBeta,2,vertWeibAlpha,vertWeibBeta,2,meanSurvival,sdSurvival,baseU,hipUMult,vertUMult,hipCost,vertCost,costInt,discC,discCi,discQi,hipFracMort,50, FALSE)</f>
        <v>9.796234618104263</v>
      </c>
      <c r="Z152" s="17">
        <v>7.774115503744043</v>
      </c>
      <c r="AA152" s="27">
        <v>10055.971808375965</v>
      </c>
      <c r="AB152" s="27">
        <v>7512.0394929343183</v>
      </c>
      <c r="AC152" s="1">
        <v>1</v>
      </c>
    </row>
    <row r="153" spans="5:29" x14ac:dyDescent="0.35">
      <c r="E153" s="1">
        <v>149</v>
      </c>
      <c r="G153" s="17">
        <v>0.10996520519256592</v>
      </c>
      <c r="H153" s="17">
        <v>9.8154902458190918E-2</v>
      </c>
      <c r="I153" s="17">
        <v>0.50287902355194092</v>
      </c>
      <c r="J153" s="17">
        <v>0.91153991222381592</v>
      </c>
      <c r="K153" s="17">
        <v>0.31429564952850342</v>
      </c>
      <c r="M153" s="17" cm="1">
        <f t="array" ref="M153:Q153">runSim(G153,H153,I153,J153,K153,hipWeibAlpha,hipWeibBeta,1,vertWeibAlpha,vertWeibBeta,1,meanSurvival,sdSurvival,baseU,hipUMult,vertUMult,hipCost,vertCost,costComp,discC,discCi,discQi,hipFracMort,50, FALSE)</f>
        <v>10.35705590275715</v>
      </c>
      <c r="N153" s="17">
        <v>8.0927862012919931</v>
      </c>
      <c r="O153" s="27">
        <v>10000</v>
      </c>
      <c r="P153" s="27">
        <v>6574.9328052231076</v>
      </c>
      <c r="Q153" s="1">
        <v>1</v>
      </c>
      <c r="Y153" s="17" cm="1">
        <f t="array" ref="Y153:AC153">runSim(G153,H153,I153,J153,K153,hipWeibAlpha,hipWeibBeta,2,vertWeibAlpha,vertWeibBeta,2,meanSurvival,sdSurvival,baseU,hipUMult,vertUMult,hipCost,vertCost,costInt,discC,discCi,discQi,hipFracMort,50, FALSE)</f>
        <v>11.235627359331742</v>
      </c>
      <c r="Z153" s="17">
        <v>8.6337137997610647</v>
      </c>
      <c r="AA153" s="27">
        <v>8025.4481138083875</v>
      </c>
      <c r="AB153" s="27">
        <v>6166.938428400761</v>
      </c>
      <c r="AC153" s="1">
        <v>1</v>
      </c>
    </row>
    <row r="154" spans="5:29" x14ac:dyDescent="0.35">
      <c r="E154" s="1">
        <v>150</v>
      </c>
      <c r="G154" s="17">
        <v>0.66947513818740845</v>
      </c>
      <c r="H154" s="17">
        <v>0.11115604639053345</v>
      </c>
      <c r="I154" s="17">
        <v>0.33448368310928345</v>
      </c>
      <c r="J154" s="17">
        <v>7.7251017093658447E-2</v>
      </c>
      <c r="K154" s="17">
        <v>4.0858805179595947E-2</v>
      </c>
      <c r="M154" s="17" cm="1">
        <f t="array" ref="M154:Q154">runSim(G154,H154,I154,J154,K154,hipWeibAlpha,hipWeibBeta,1,vertWeibAlpha,vertWeibBeta,1,meanSurvival,sdSurvival,baseU,hipUMult,vertUMult,hipCost,vertCost,costComp,discC,discCi,discQi,hipFracMort,50, FALSE)</f>
        <v>5.4100030181902872</v>
      </c>
      <c r="N154" s="17">
        <v>4.7505304082333488</v>
      </c>
      <c r="O154" s="27">
        <v>0</v>
      </c>
      <c r="P154" s="27">
        <v>0</v>
      </c>
      <c r="Q154" s="1">
        <v>1</v>
      </c>
      <c r="Y154" s="17" cm="1">
        <f t="array" ref="Y154:AC154">runSim(G154,H154,I154,J154,K154,hipWeibAlpha,hipWeibBeta,2,vertWeibAlpha,vertWeibBeta,2,meanSurvival,sdSurvival,baseU,hipUMult,vertUMult,hipCost,vertCost,costInt,discC,discCi,discQi,hipFracMort,50, FALSE)</f>
        <v>5.4100030181902872</v>
      </c>
      <c r="Z154" s="17">
        <v>4.7505304082333488</v>
      </c>
      <c r="AA154" s="27">
        <v>3864.28787013592</v>
      </c>
      <c r="AB154" s="27">
        <v>3393.2360058809636</v>
      </c>
      <c r="AC154" s="1">
        <v>1</v>
      </c>
    </row>
    <row r="155" spans="5:29" x14ac:dyDescent="0.35">
      <c r="E155" s="1">
        <v>151</v>
      </c>
      <c r="G155" s="17">
        <v>0.81095266342163086</v>
      </c>
      <c r="H155" s="17">
        <v>0.26715993881225586</v>
      </c>
      <c r="I155" s="17">
        <v>0.28467702865600586</v>
      </c>
      <c r="J155" s="17">
        <v>0.15012502670288086</v>
      </c>
      <c r="K155" s="17">
        <v>0.74367666244506836</v>
      </c>
      <c r="M155" s="17" cm="1">
        <f t="array" ref="M155:Q155">runSim(G155,H155,I155,J155,K155,hipWeibAlpha,hipWeibBeta,1,vertWeibAlpha,vertWeibBeta,1,meanSurvival,sdSurvival,baseU,hipUMult,vertUMult,hipCost,vertCost,costComp,discC,discCi,discQi,hipFracMort,50, FALSE)</f>
        <v>5.8524780424122431</v>
      </c>
      <c r="N155" s="17">
        <v>5.0782901788896151</v>
      </c>
      <c r="O155" s="27">
        <v>7000</v>
      </c>
      <c r="P155" s="27">
        <v>5546.4424373932106</v>
      </c>
      <c r="Q155" s="1">
        <v>1</v>
      </c>
      <c r="Y155" s="17" cm="1">
        <f t="array" ref="Y155:AC155">runSim(G155,H155,I155,J155,K155,hipWeibAlpha,hipWeibBeta,2,vertWeibAlpha,vertWeibBeta,2,meanSurvival,sdSurvival,baseU,hipUMult,vertUMult,hipCost,vertCost,costInt,discC,discCi,discQi,hipFracMort,50, FALSE)</f>
        <v>6.2246156520685414</v>
      </c>
      <c r="Z155" s="17">
        <v>5.3626259751814196</v>
      </c>
      <c r="AA155" s="27">
        <v>4446.1540371918154</v>
      </c>
      <c r="AB155" s="27">
        <v>3830.4471251295859</v>
      </c>
      <c r="AC155" s="1">
        <v>1</v>
      </c>
    </row>
    <row r="156" spans="5:29" x14ac:dyDescent="0.35">
      <c r="E156" s="1">
        <v>152</v>
      </c>
      <c r="G156" s="17">
        <v>0.61399811506271362</v>
      </c>
      <c r="H156" s="17">
        <v>0.90162628889083862</v>
      </c>
      <c r="I156" s="17">
        <v>0.78657501935958862</v>
      </c>
      <c r="J156" s="17">
        <v>0.90898102521896362</v>
      </c>
      <c r="K156" s="17">
        <v>0.67520111799240112</v>
      </c>
      <c r="M156" s="17" cm="1">
        <f t="array" ref="M156:Q156">runSim(G156,H156,I156,J156,K156,hipWeibAlpha,hipWeibBeta,1,vertWeibAlpha,vertWeibBeta,1,meanSurvival,sdSurvival,baseU,hipUMult,vertUMult,hipCost,vertCost,costComp,discC,discCi,discQi,hipFracMort,50, FALSE)</f>
        <v>9.0581040294687849</v>
      </c>
      <c r="N156" s="17">
        <v>7.1312461793896489</v>
      </c>
      <c r="O156" s="27">
        <v>13000</v>
      </c>
      <c r="P156" s="27">
        <v>10396.090819111059</v>
      </c>
      <c r="Q156" s="1">
        <v>1</v>
      </c>
      <c r="Y156" s="17" cm="1">
        <f t="array" ref="Y156:AC156">runSim(G156,H156,I156,J156,K156,hipWeibAlpha,hipWeibBeta,2,vertWeibAlpha,vertWeibBeta,2,meanSurvival,sdSurvival,baseU,hipUMult,vertUMult,hipCost,vertCost,costInt,discC,discCi,discQi,hipFracMort,50, FALSE)</f>
        <v>10.442632961572912</v>
      </c>
      <c r="Z156" s="17">
        <v>8.0834456399881276</v>
      </c>
      <c r="AA156" s="27">
        <v>14001.759605680523</v>
      </c>
      <c r="AB156" s="27">
        <v>10862.322255980191</v>
      </c>
      <c r="AC156" s="1">
        <v>1</v>
      </c>
    </row>
    <row r="157" spans="5:29" x14ac:dyDescent="0.35">
      <c r="E157" s="1">
        <v>153</v>
      </c>
      <c r="G157" s="17">
        <v>0.45992767810821533</v>
      </c>
      <c r="H157" s="17">
        <v>0.62829315662384033</v>
      </c>
      <c r="I157" s="17">
        <v>0.16094696521759033</v>
      </c>
      <c r="J157" s="17">
        <v>0.63747894763946533</v>
      </c>
      <c r="K157" s="17">
        <v>0.69819366931915283</v>
      </c>
      <c r="M157" s="17" cm="1">
        <f t="array" ref="M157:Q157">runSim(G157,H157,I157,J157,K157,hipWeibAlpha,hipWeibBeta,1,vertWeibAlpha,vertWeibBeta,1,meanSurvival,sdSurvival,baseU,hipUMult,vertUMult,hipCost,vertCost,costComp,discC,discCi,discQi,hipFracMort,50, FALSE)</f>
        <v>8.0289106390134855</v>
      </c>
      <c r="N157" s="17">
        <v>6.5810644844396293</v>
      </c>
      <c r="O157" s="27">
        <v>10000</v>
      </c>
      <c r="P157" s="27">
        <v>7554.8537458671472</v>
      </c>
      <c r="Q157" s="1">
        <v>1</v>
      </c>
      <c r="Y157" s="17" cm="1">
        <f t="array" ref="Y157:AC157">runSim(G157,H157,I157,J157,K157,hipWeibAlpha,hipWeibBeta,2,vertWeibAlpha,vertWeibBeta,2,meanSurvival,sdSurvival,baseU,hipUMult,vertUMult,hipCost,vertCost,costInt,discC,discCi,discQi,hipFracMort,50, FALSE)</f>
        <v>8.9882978472504114</v>
      </c>
      <c r="Z157" s="17">
        <v>7.2625049790521583</v>
      </c>
      <c r="AA157" s="27">
        <v>9527.5923100220934</v>
      </c>
      <c r="AB157" s="27">
        <v>7320.0069385772676</v>
      </c>
      <c r="AC157" s="1">
        <v>1</v>
      </c>
    </row>
    <row r="158" spans="5:29" x14ac:dyDescent="0.35">
      <c r="E158" s="1">
        <v>154</v>
      </c>
      <c r="G158" s="17">
        <v>0.34444123506546021</v>
      </c>
      <c r="H158" s="17">
        <v>0.74559479951858521</v>
      </c>
      <c r="I158" s="17">
        <v>0.58513337373733521</v>
      </c>
      <c r="J158" s="17">
        <v>0.62428742647171021</v>
      </c>
      <c r="K158" s="17">
        <v>0.36401826143264771</v>
      </c>
      <c r="M158" s="17" cm="1">
        <f t="array" ref="M158:Q158">runSim(G158,H158,I158,J158,K158,hipWeibAlpha,hipWeibBeta,1,vertWeibAlpha,vertWeibBeta,1,meanSurvival,sdSurvival,baseU,hipUMult,vertUMult,hipCost,vertCost,costComp,discC,discCi,discQi,hipFracMort,50, FALSE)</f>
        <v>8.0227345360712725</v>
      </c>
      <c r="N158" s="17">
        <v>6.5701414990688898</v>
      </c>
      <c r="O158" s="27">
        <v>13000</v>
      </c>
      <c r="P158" s="27">
        <v>9632.3081525779453</v>
      </c>
      <c r="Q158" s="1">
        <v>1</v>
      </c>
      <c r="Y158" s="17" cm="1">
        <f t="array" ref="Y158:AC158">runSim(G158,H158,I158,J158,K158,hipWeibAlpha,hipWeibBeta,2,vertWeibAlpha,vertWeibBeta,2,meanSurvival,sdSurvival,baseU,hipUMult,vertUMult,hipCost,vertCost,costInt,discC,discCi,discQi,hipFracMort,50, FALSE)</f>
        <v>8.7655204363482397</v>
      </c>
      <c r="Z158" s="17">
        <v>7.1083327151826845</v>
      </c>
      <c r="AA158" s="27">
        <v>9475.141128093137</v>
      </c>
      <c r="AB158" s="27">
        <v>7451.4799373850055</v>
      </c>
      <c r="AC158" s="1">
        <v>1</v>
      </c>
    </row>
    <row r="159" spans="5:29" x14ac:dyDescent="0.35">
      <c r="E159" s="1">
        <v>155</v>
      </c>
      <c r="G159" s="17">
        <v>0.86149382591247559</v>
      </c>
      <c r="H159" s="17">
        <v>0.93928313255310059</v>
      </c>
      <c r="I159" s="17">
        <v>0.10816740989685059</v>
      </c>
      <c r="J159" s="17">
        <v>0.58445525169372559</v>
      </c>
      <c r="K159" s="17">
        <v>0.59963774681091309</v>
      </c>
      <c r="M159" s="17" cm="1">
        <f t="array" ref="M159:Q159">runSim(G159,H159,I159,J159,K159,hipWeibAlpha,hipWeibBeta,1,vertWeibAlpha,vertWeibBeta,1,meanSurvival,sdSurvival,baseU,hipUMult,vertUMult,hipCost,vertCost,costComp,discC,discCi,discQi,hipFracMort,50, FALSE)</f>
        <v>7.0911940650495886</v>
      </c>
      <c r="N159" s="17">
        <v>5.8598657823926317</v>
      </c>
      <c r="O159" s="27">
        <v>10000</v>
      </c>
      <c r="P159" s="27">
        <v>8453.0857192737312</v>
      </c>
      <c r="Q159" s="1">
        <v>1</v>
      </c>
      <c r="Y159" s="17" cm="1">
        <f t="array" ref="Y159:AC159">runSim(G159,H159,I159,J159,K159,hipWeibAlpha,hipWeibBeta,2,vertWeibAlpha,vertWeibBeta,2,meanSurvival,sdSurvival,baseU,hipUMult,vertUMult,hipCost,vertCost,costInt,discC,discCi,discQi,hipFracMort,50, FALSE)</f>
        <v>8.2100290609290738</v>
      </c>
      <c r="Z159" s="17">
        <v>6.6978485705158946</v>
      </c>
      <c r="AA159" s="27">
        <v>16319.95668695249</v>
      </c>
      <c r="AB159" s="27">
        <v>12303.918266326033</v>
      </c>
      <c r="AC159" s="1">
        <v>1</v>
      </c>
    </row>
    <row r="160" spans="5:29" x14ac:dyDescent="0.35">
      <c r="E160" s="1">
        <v>156</v>
      </c>
      <c r="G160" s="17">
        <v>0.48605626821517944</v>
      </c>
      <c r="H160" s="17">
        <v>0.40893834829330444</v>
      </c>
      <c r="I160" s="17">
        <v>0.83978551626205444</v>
      </c>
      <c r="J160" s="17">
        <v>0.62967199087142944</v>
      </c>
      <c r="K160" s="17">
        <v>0.88099950551986694</v>
      </c>
      <c r="M160" s="17" cm="1">
        <f t="array" ref="M160:Q160">runSim(G160,H160,I160,J160,K160,hipWeibAlpha,hipWeibBeta,1,vertWeibAlpha,vertWeibBeta,1,meanSurvival,sdSurvival,baseU,hipUMult,vertUMult,hipCost,vertCost,costComp,discC,discCi,discQi,hipFracMort,50, FALSE)</f>
        <v>8.120256965508009</v>
      </c>
      <c r="N160" s="17">
        <v>6.6608082119239072</v>
      </c>
      <c r="O160" s="27">
        <v>13000</v>
      </c>
      <c r="P160" s="27">
        <v>9472.0222885804251</v>
      </c>
      <c r="Q160" s="1">
        <v>1</v>
      </c>
      <c r="Y160" s="17" cm="1">
        <f t="array" ref="Y160:AC160">runSim(G160,H160,I160,J160,K160,hipWeibAlpha,hipWeibBeta,2,vertWeibAlpha,vertWeibBeta,2,meanSurvival,sdSurvival,baseU,hipUMult,vertUMult,hipCost,vertCost,costInt,discC,discCi,discQi,hipFracMort,50, FALSE)</f>
        <v>9.0950679372926118</v>
      </c>
      <c r="Z160" s="17">
        <v>7.3342479127406248</v>
      </c>
      <c r="AA160" s="27">
        <v>6496.4770980661515</v>
      </c>
      <c r="AB160" s="27">
        <v>5238.7485091004464</v>
      </c>
      <c r="AC160" s="1">
        <v>1</v>
      </c>
    </row>
    <row r="161" spans="5:29" x14ac:dyDescent="0.35">
      <c r="E161" s="1">
        <v>157</v>
      </c>
      <c r="G161" s="17">
        <v>2.2708296775817871E-2</v>
      </c>
      <c r="H161" s="17">
        <v>0.78531205654144287</v>
      </c>
      <c r="I161" s="17">
        <v>0.68027055263519287</v>
      </c>
      <c r="J161" s="17">
        <v>0.65436112880706787</v>
      </c>
      <c r="K161" s="17">
        <v>9.7535848617553711E-3</v>
      </c>
      <c r="M161" s="17" cm="1">
        <f t="array" ref="M161:Q161">runSim(G161,H161,I161,J161,K161,hipWeibAlpha,hipWeibBeta,1,vertWeibAlpha,vertWeibBeta,1,meanSurvival,sdSurvival,baseU,hipUMult,vertUMult,hipCost,vertCost,costComp,discC,discCi,discQi,hipFracMort,50, FALSE)</f>
        <v>8.5858579773703418</v>
      </c>
      <c r="N161" s="17">
        <v>6.9379820711282383</v>
      </c>
      <c r="O161" s="27">
        <v>6000</v>
      </c>
      <c r="P161" s="27">
        <v>4829.2744203795301</v>
      </c>
      <c r="Q161" s="1">
        <v>1</v>
      </c>
      <c r="Y161" s="17" cm="1">
        <f t="array" ref="Y161:AC161">runSim(G161,H161,I161,J161,K161,hipWeibAlpha,hipWeibBeta,2,vertWeibAlpha,vertWeibBeta,2,meanSurvival,sdSurvival,baseU,hipUMult,vertUMult,hipCost,vertCost,costInt,discC,discCi,discQi,hipFracMort,50, FALSE)</f>
        <v>8.8611560027123328</v>
      </c>
      <c r="Z161" s="17">
        <v>7.1628862478134447</v>
      </c>
      <c r="AA161" s="27">
        <v>12595.682501609801</v>
      </c>
      <c r="AB161" s="27">
        <v>9520.1498601920975</v>
      </c>
      <c r="AC161" s="1">
        <v>1</v>
      </c>
    </row>
    <row r="162" spans="5:29" x14ac:dyDescent="0.35">
      <c r="E162" s="1">
        <v>158</v>
      </c>
      <c r="G162" s="17">
        <v>0.36923414468765259</v>
      </c>
      <c r="H162" s="17">
        <v>0.48767286539077759</v>
      </c>
      <c r="I162" s="17">
        <v>0.24029737710952759</v>
      </c>
      <c r="J162" s="17">
        <v>0.28677564859390259</v>
      </c>
      <c r="K162" s="17">
        <v>0.89247328042984009</v>
      </c>
      <c r="M162" s="17" cm="1">
        <f t="array" ref="M162:Q162">runSim(G162,H162,I162,J162,K162,hipWeibAlpha,hipWeibBeta,1,vertWeibAlpha,vertWeibBeta,1,meanSurvival,sdSurvival,baseU,hipUMult,vertUMult,hipCost,vertCost,costComp,discC,discCi,discQi,hipFracMort,50, FALSE)</f>
        <v>6.9202923448663061</v>
      </c>
      <c r="N162" s="17">
        <v>5.8566642550115295</v>
      </c>
      <c r="O162" s="27">
        <v>10000</v>
      </c>
      <c r="P162" s="27">
        <v>7339.9455619577748</v>
      </c>
      <c r="Q162" s="1">
        <v>1</v>
      </c>
      <c r="Y162" s="17" cm="1">
        <f t="array" ref="Y162:AC162">runSim(G162,H162,I162,J162,K162,hipWeibAlpha,hipWeibBeta,2,vertWeibAlpha,vertWeibBeta,2,meanSurvival,sdSurvival,baseU,hipUMult,vertUMult,hipCost,vertCost,costInt,discC,discCi,discQi,hipFracMort,50, FALSE)</f>
        <v>7.2180589960613322</v>
      </c>
      <c r="Z162" s="17">
        <v>6.0766787910801243</v>
      </c>
      <c r="AA162" s="27">
        <v>5155.7564257580943</v>
      </c>
      <c r="AB162" s="27">
        <v>4340.4848507715178</v>
      </c>
      <c r="AC162" s="1">
        <v>1</v>
      </c>
    </row>
    <row r="163" spans="5:29" x14ac:dyDescent="0.35">
      <c r="E163" s="1">
        <v>159</v>
      </c>
      <c r="G163" s="17">
        <v>0.89771080017089844</v>
      </c>
      <c r="H163" s="17">
        <v>0.32364463806152344</v>
      </c>
      <c r="I163" s="17">
        <v>0.75327110290527344</v>
      </c>
      <c r="J163" s="17">
        <v>0.70758628845214844</v>
      </c>
      <c r="K163" s="17">
        <v>0.87486839294433594</v>
      </c>
      <c r="M163" s="17" cm="1">
        <f t="array" ref="M163:Q163">runSim(G163,H163,I163,J163,K163,hipWeibAlpha,hipWeibBeta,1,vertWeibAlpha,vertWeibBeta,1,meanSurvival,sdSurvival,baseU,hipUMult,vertUMult,hipCost,vertCost,costComp,discC,discCi,discQi,hipFracMort,50, FALSE)</f>
        <v>7.893538941618556</v>
      </c>
      <c r="N163" s="17">
        <v>6.440823911089316</v>
      </c>
      <c r="O163" s="27">
        <v>13000</v>
      </c>
      <c r="P163" s="27">
        <v>9921.4035989872264</v>
      </c>
      <c r="Q163" s="1">
        <v>1</v>
      </c>
      <c r="Y163" s="17" cm="1">
        <f t="array" ref="Y163:AC163">runSim(G163,H163,I163,J163,K163,hipWeibAlpha,hipWeibBeta,2,vertWeibAlpha,vertWeibBeta,2,meanSurvival,sdSurvival,baseU,hipUMult,vertUMult,hipCost,vertCost,costInt,discC,discCi,discQi,hipFracMort,50, FALSE)</f>
        <v>9.166495782477778</v>
      </c>
      <c r="Z163" s="17">
        <v>7.3729498456747429</v>
      </c>
      <c r="AA163" s="27">
        <v>13819.520524885853</v>
      </c>
      <c r="AB163" s="27">
        <v>10161.955603726157</v>
      </c>
      <c r="AC163" s="1">
        <v>1</v>
      </c>
    </row>
    <row r="164" spans="5:29" x14ac:dyDescent="0.35">
      <c r="E164" s="1">
        <v>160</v>
      </c>
      <c r="G164" s="17">
        <v>0.29561823606491089</v>
      </c>
      <c r="H164" s="17">
        <v>0.67406672239303589</v>
      </c>
      <c r="I164" s="17">
        <v>0.32268732786178589</v>
      </c>
      <c r="J164" s="17">
        <v>0.17849177122116089</v>
      </c>
      <c r="K164" s="17">
        <v>0.72352045774459839</v>
      </c>
      <c r="M164" s="17" cm="1">
        <f t="array" ref="M164:Q164">runSim(G164,H164,I164,J164,K164,hipWeibAlpha,hipWeibBeta,1,vertWeibAlpha,vertWeibBeta,1,meanSurvival,sdSurvival,baseU,hipUMult,vertUMult,hipCost,vertCost,costComp,discC,discCi,discQi,hipFracMort,50, FALSE)</f>
        <v>6.1707666651017847</v>
      </c>
      <c r="N164" s="17">
        <v>5.3081507541557951</v>
      </c>
      <c r="O164" s="27">
        <v>3000</v>
      </c>
      <c r="P164" s="27">
        <v>2523.8115510753328</v>
      </c>
      <c r="Q164" s="1">
        <v>1</v>
      </c>
      <c r="Y164" s="17" cm="1">
        <f t="array" ref="Y164:AC164">runSim(G164,H164,I164,J164,K164,hipWeibAlpha,hipWeibBeta,2,vertWeibAlpha,vertWeibBeta,2,meanSurvival,sdSurvival,baseU,hipUMult,vertUMult,hipCost,vertCost,costInt,discC,discCi,discQi,hipFracMort,50, FALSE)</f>
        <v>6.4656309555374527</v>
      </c>
      <c r="Z164" s="17">
        <v>5.5390756763454592</v>
      </c>
      <c r="AA164" s="27">
        <v>4618.3078253838949</v>
      </c>
      <c r="AB164" s="27">
        <v>3956.4826259610427</v>
      </c>
      <c r="AC164" s="1">
        <v>1</v>
      </c>
    </row>
    <row r="165" spans="5:29" x14ac:dyDescent="0.35">
      <c r="E165" s="1">
        <v>161</v>
      </c>
      <c r="G165" s="17">
        <v>8.9383721351623535E-2</v>
      </c>
      <c r="H165" s="17">
        <v>0.98528826236724854</v>
      </c>
      <c r="I165" s="17">
        <v>0.22692644596099854</v>
      </c>
      <c r="J165" s="17">
        <v>0.50326311588287354</v>
      </c>
      <c r="K165" s="17">
        <v>0.72755205631256104</v>
      </c>
      <c r="M165" s="17" cm="1">
        <f t="array" ref="M165:Q165">runSim(G165,H165,I165,J165,K165,hipWeibAlpha,hipWeibBeta,1,vertWeibAlpha,vertWeibBeta,1,meanSurvival,sdSurvival,baseU,hipUMult,vertUMult,hipCost,vertCost,costComp,discC,discCi,discQi,hipFracMort,50, FALSE)</f>
        <v>7.6436345954116964</v>
      </c>
      <c r="N165" s="17">
        <v>6.2711003057103172</v>
      </c>
      <c r="O165" s="27">
        <v>6000</v>
      </c>
      <c r="P165" s="27">
        <v>4976.1169561625393</v>
      </c>
      <c r="Q165" s="1">
        <v>1</v>
      </c>
      <c r="Y165" s="17" cm="1">
        <f t="array" ref="Y165:AC165">runSim(G165,H165,I165,J165,K165,hipWeibAlpha,hipWeibBeta,2,vertWeibAlpha,vertWeibBeta,2,meanSurvival,sdSurvival,baseU,hipUMult,vertUMult,hipCost,vertCost,costInt,discC,discCi,discQi,hipFracMort,50, FALSE)</f>
        <v>7.7118099174110188</v>
      </c>
      <c r="Z165" s="17">
        <v>6.3359370438294631</v>
      </c>
      <c r="AA165" s="27">
        <v>12012.269264612994</v>
      </c>
      <c r="AB165" s="27">
        <v>9736.0084924087187</v>
      </c>
      <c r="AC165" s="1">
        <v>1</v>
      </c>
    </row>
    <row r="166" spans="5:29" x14ac:dyDescent="0.35">
      <c r="E166" s="1">
        <v>162</v>
      </c>
      <c r="G166" s="17">
        <v>0.9331238865852356</v>
      </c>
      <c r="H166" s="17">
        <v>0.1516602635383606</v>
      </c>
      <c r="I166" s="17">
        <v>0.8642457127571106</v>
      </c>
      <c r="J166" s="17">
        <v>0.5039857029914856</v>
      </c>
      <c r="K166" s="17">
        <v>0.2529938817024231</v>
      </c>
      <c r="M166" s="17" cm="1">
        <f t="array" ref="M166:Q166">runSim(G166,H166,I166,J166,K166,hipWeibAlpha,hipWeibBeta,1,vertWeibAlpha,vertWeibBeta,1,meanSurvival,sdSurvival,baseU,hipUMult,vertUMult,hipCost,vertCost,costComp,discC,discCi,discQi,hipFracMort,50, FALSE)</f>
        <v>7.1585907468872119</v>
      </c>
      <c r="N166" s="17">
        <v>5.9579541316609639</v>
      </c>
      <c r="O166" s="27">
        <v>10000</v>
      </c>
      <c r="P166" s="27">
        <v>7923.4305497941186</v>
      </c>
      <c r="Q166" s="1">
        <v>1</v>
      </c>
      <c r="Y166" s="17" cm="1">
        <f t="array" ref="Y166:AC166">runSim(G166,H166,I166,J166,K166,hipWeibAlpha,hipWeibBeta,2,vertWeibAlpha,vertWeibBeta,2,meanSurvival,sdSurvival,baseU,hipUMult,vertUMult,hipCost,vertCost,costInt,discC,discCi,discQi,hipFracMort,50, FALSE)</f>
        <v>8.1109722602733072</v>
      </c>
      <c r="Z166" s="17">
        <v>6.6845880326751441</v>
      </c>
      <c r="AA166" s="27">
        <v>13014.986263029157</v>
      </c>
      <c r="AB166" s="27">
        <v>9844.147466783108</v>
      </c>
      <c r="AC166" s="1">
        <v>1</v>
      </c>
    </row>
    <row r="167" spans="5:29" x14ac:dyDescent="0.35">
      <c r="E167" s="1">
        <v>163</v>
      </c>
      <c r="G167" s="17">
        <v>0.16429352760314941</v>
      </c>
      <c r="H167" s="17">
        <v>0.78993439674377441</v>
      </c>
      <c r="I167" s="17">
        <v>0.33967804908752441</v>
      </c>
      <c r="J167" s="17">
        <v>1.4208078384399414E-2</v>
      </c>
      <c r="K167" s="17">
        <v>0.50155854225158691</v>
      </c>
      <c r="M167" s="17" cm="1">
        <f t="array" ref="M167:Q167">runSim(G167,H167,I167,J167,K167,hipWeibAlpha,hipWeibBeta,1,vertWeibAlpha,vertWeibBeta,1,meanSurvival,sdSurvival,baseU,hipUMult,vertUMult,hipCost,vertCost,costComp,discC,discCi,discQi,hipFracMort,50, FALSE)</f>
        <v>3.6900136374701411</v>
      </c>
      <c r="N167" s="17">
        <v>3.372594161249816</v>
      </c>
      <c r="O167" s="27">
        <v>3000</v>
      </c>
      <c r="P167" s="27">
        <v>2624.7094061594471</v>
      </c>
      <c r="Q167" s="1">
        <v>1</v>
      </c>
      <c r="Y167" s="17" cm="1">
        <f t="array" ref="Y167:AC167">runSim(G167,H167,I167,J167,K167,hipWeibAlpha,hipWeibBeta,2,vertWeibAlpha,vertWeibBeta,2,meanSurvival,sdSurvival,baseU,hipUMult,vertUMult,hipCost,vertCost,costInt,discC,discCi,discQi,hipFracMort,50, FALSE)</f>
        <v>3.7978653107684819</v>
      </c>
      <c r="Z167" s="17">
        <v>3.4644968278645769</v>
      </c>
      <c r="AA167" s="27">
        <v>2712.7609362632015</v>
      </c>
      <c r="AB167" s="27">
        <v>2474.6405913318408</v>
      </c>
      <c r="AC167" s="1">
        <v>1</v>
      </c>
    </row>
    <row r="168" spans="5:29" x14ac:dyDescent="0.35">
      <c r="E168" s="1">
        <v>164</v>
      </c>
      <c r="G168" s="17">
        <v>0.87111419439315796</v>
      </c>
      <c r="H168" s="17">
        <v>0.15044158697128296</v>
      </c>
      <c r="I168" s="17">
        <v>0.43871062994003296</v>
      </c>
      <c r="J168" s="17">
        <v>0.63387054204940796</v>
      </c>
      <c r="K168" s="17">
        <v>0.96869415044784546</v>
      </c>
      <c r="M168" s="17" cm="1">
        <f t="array" ref="M168:Q168">runSim(G168,H168,I168,J168,K168,hipWeibAlpha,hipWeibBeta,1,vertWeibAlpha,vertWeibBeta,1,meanSurvival,sdSurvival,baseU,hipUMult,vertUMult,hipCost,vertCost,costComp,discC,discCi,discQi,hipFracMort,50, FALSE)</f>
        <v>7.7995819364482477</v>
      </c>
      <c r="N168" s="17">
        <v>6.4040729409408073</v>
      </c>
      <c r="O168" s="27">
        <v>10000</v>
      </c>
      <c r="P168" s="27">
        <v>7730.0801151739588</v>
      </c>
      <c r="Q168" s="1">
        <v>1</v>
      </c>
      <c r="Y168" s="17" cm="1">
        <f t="array" ref="Y168:AC168">runSim(G168,H168,I168,J168,K168,hipWeibAlpha,hipWeibBeta,2,vertWeibAlpha,vertWeibBeta,2,meanSurvival,sdSurvival,baseU,hipUMult,vertUMult,hipCost,vertCost,costInt,discC,discCi,discQi,hipFracMort,50, FALSE)</f>
        <v>8.9720043732662234</v>
      </c>
      <c r="Z168" s="17">
        <v>7.2542807373272478</v>
      </c>
      <c r="AA168" s="27">
        <v>13513.183330571184</v>
      </c>
      <c r="AB168" s="27">
        <v>9851.8093866776253</v>
      </c>
      <c r="AC168" s="1">
        <v>1</v>
      </c>
    </row>
    <row r="169" spans="5:29" x14ac:dyDescent="0.35">
      <c r="E169" s="1">
        <v>165</v>
      </c>
      <c r="G169" s="17">
        <v>0.48716342449188232</v>
      </c>
      <c r="H169" s="17">
        <v>0.18043124675750732</v>
      </c>
      <c r="I169" s="17">
        <v>0.50312411785125732</v>
      </c>
      <c r="J169" s="17">
        <v>0.26139438152313232</v>
      </c>
      <c r="K169" s="17">
        <v>0.86629855632781982</v>
      </c>
      <c r="M169" s="17" cm="1">
        <f t="array" ref="M169:Q169">runSim(G169,H169,I169,J169,K169,hipWeibAlpha,hipWeibBeta,1,vertWeibAlpha,vertWeibBeta,1,meanSurvival,sdSurvival,baseU,hipUMult,vertUMult,hipCost,vertCost,costComp,discC,discCi,discQi,hipFracMort,50, FALSE)</f>
        <v>6.9050422240366967</v>
      </c>
      <c r="N169" s="17">
        <v>5.854208933101603</v>
      </c>
      <c r="O169" s="27">
        <v>7000</v>
      </c>
      <c r="P169" s="27">
        <v>5099.34619604611</v>
      </c>
      <c r="Q169" s="1">
        <v>1</v>
      </c>
      <c r="Y169" s="17" cm="1">
        <f t="array" ref="Y169:AC169">runSim(G169,H169,I169,J169,K169,hipWeibAlpha,hipWeibBeta,2,vertWeibAlpha,vertWeibBeta,2,meanSurvival,sdSurvival,baseU,hipUMult,vertUMult,hipCost,vertCost,costInt,discC,discCi,discQi,hipFracMort,50, FALSE)</f>
        <v>7.05798969820518</v>
      </c>
      <c r="Z169" s="17">
        <v>5.9639694894271225</v>
      </c>
      <c r="AA169" s="27">
        <v>5041.4212130037004</v>
      </c>
      <c r="AB169" s="27">
        <v>4259.9782067336591</v>
      </c>
      <c r="AC169" s="1">
        <v>1</v>
      </c>
    </row>
    <row r="170" spans="5:29" x14ac:dyDescent="0.35">
      <c r="E170" s="1">
        <v>166</v>
      </c>
      <c r="G170" s="17">
        <v>0.61698204278945923</v>
      </c>
      <c r="H170" s="17">
        <v>0.94342857599258423</v>
      </c>
      <c r="I170" s="17">
        <v>0.41284996271133423</v>
      </c>
      <c r="J170" s="17">
        <v>0.10678917169570923</v>
      </c>
      <c r="K170" s="17">
        <v>0.46395164728164673</v>
      </c>
      <c r="M170" s="17" cm="1">
        <f t="array" ref="M170:Q170">runSim(G170,H170,I170,J170,K170,hipWeibAlpha,hipWeibBeta,1,vertWeibAlpha,vertWeibBeta,1,meanSurvival,sdSurvival,baseU,hipUMult,vertUMult,hipCost,vertCost,costComp,discC,discCi,discQi,hipFracMort,50, FALSE)</f>
        <v>5.3443828662875381</v>
      </c>
      <c r="N170" s="17">
        <v>4.6646255596439516</v>
      </c>
      <c r="O170" s="27">
        <v>3000</v>
      </c>
      <c r="P170" s="27">
        <v>2807.2312667566098</v>
      </c>
      <c r="Q170" s="1">
        <v>1</v>
      </c>
      <c r="Y170" s="17" cm="1">
        <f t="array" ref="Y170:AC170">runSim(G170,H170,I170,J170,K170,hipWeibAlpha,hipWeibBeta,2,vertWeibAlpha,vertWeibBeta,2,meanSurvival,sdSurvival,baseU,hipUMult,vertUMult,hipCost,vertCost,costInt,discC,discCi,discQi,hipFracMort,50, FALSE)</f>
        <v>5.4795212259597488</v>
      </c>
      <c r="Z170" s="17">
        <v>4.7869727110385272</v>
      </c>
      <c r="AA170" s="27">
        <v>7134.3210369962926</v>
      </c>
      <c r="AB170" s="27">
        <v>6225.1642050403389</v>
      </c>
      <c r="AC170" s="1">
        <v>1</v>
      </c>
    </row>
    <row r="171" spans="5:29" x14ac:dyDescent="0.35">
      <c r="E171" s="1">
        <v>167</v>
      </c>
      <c r="G171" s="17">
        <v>0.73112726211547852</v>
      </c>
      <c r="H171" s="17">
        <v>0.53303766250610352</v>
      </c>
      <c r="I171" s="17">
        <v>0.81227350234985352</v>
      </c>
      <c r="J171" s="17">
        <v>0.82420587539672852</v>
      </c>
      <c r="K171" s="17">
        <v>0.23709344863891602</v>
      </c>
      <c r="M171" s="17" cm="1">
        <f t="array" ref="M171:Q171">runSim(G171,H171,I171,J171,K171,hipWeibAlpha,hipWeibBeta,1,vertWeibAlpha,vertWeibBeta,1,meanSurvival,sdSurvival,baseU,hipUMult,vertUMult,hipCost,vertCost,costComp,discC,discCi,discQi,hipFracMort,50, FALSE)</f>
        <v>8.6128263616892617</v>
      </c>
      <c r="N171" s="17">
        <v>6.9163849476888357</v>
      </c>
      <c r="O171" s="27">
        <v>13000</v>
      </c>
      <c r="P171" s="27">
        <v>9950.5910469955816</v>
      </c>
      <c r="Q171" s="1">
        <v>1</v>
      </c>
      <c r="Y171" s="17" cm="1">
        <f t="array" ref="Y171:AC171">runSim(G171,H171,I171,J171,K171,hipWeibAlpha,hipWeibBeta,2,vertWeibAlpha,vertWeibBeta,2,meanSurvival,sdSurvival,baseU,hipUMult,vertUMult,hipCost,vertCost,costInt,discC,discCi,discQi,hipFracMort,50, FALSE)</f>
        <v>10.208941471807131</v>
      </c>
      <c r="Z171" s="17">
        <v>8.0245286120672752</v>
      </c>
      <c r="AA171" s="27">
        <v>10397.269540406211</v>
      </c>
      <c r="AB171" s="27">
        <v>7736.0695327427748</v>
      </c>
      <c r="AC171" s="1">
        <v>1</v>
      </c>
    </row>
    <row r="172" spans="5:29" x14ac:dyDescent="0.35">
      <c r="E172" s="1">
        <v>168</v>
      </c>
      <c r="G172" s="17">
        <v>0.56538838148117065</v>
      </c>
      <c r="H172" s="17">
        <v>0.81590718030929565</v>
      </c>
      <c r="I172" s="17">
        <v>0.91569966077804565</v>
      </c>
      <c r="J172" s="17">
        <v>0.59865254163742065</v>
      </c>
      <c r="K172" s="17">
        <v>0.90686482191085815</v>
      </c>
      <c r="M172" s="17" cm="1">
        <f t="array" ref="M172:Q172">runSim(G172,H172,I172,J172,K172,hipWeibAlpha,hipWeibBeta,1,vertWeibAlpha,vertWeibBeta,1,meanSurvival,sdSurvival,baseU,hipUMult,vertUMult,hipCost,vertCost,costComp,discC,discCi,discQi,hipFracMort,50, FALSE)</f>
        <v>7.6454307070482752</v>
      </c>
      <c r="N172" s="17">
        <v>6.297339646154624</v>
      </c>
      <c r="O172" s="27">
        <v>13000</v>
      </c>
      <c r="P172" s="27">
        <v>10282.944971771234</v>
      </c>
      <c r="Q172" s="1">
        <v>1</v>
      </c>
      <c r="Y172" s="17" cm="1">
        <f t="array" ref="Y172:AC172">runSim(G172,H172,I172,J172,K172,hipWeibAlpha,hipWeibBeta,2,vertWeibAlpha,vertWeibBeta,2,meanSurvival,sdSurvival,baseU,hipUMult,vertUMult,hipCost,vertCost,costInt,discC,discCi,discQi,hipFracMort,50, FALSE)</f>
        <v>8.5374237622474389</v>
      </c>
      <c r="Z172" s="17">
        <v>6.9497092771017659</v>
      </c>
      <c r="AA172" s="27">
        <v>12374.791359405328</v>
      </c>
      <c r="AB172" s="27">
        <v>9657.925396274326</v>
      </c>
      <c r="AC172" s="1">
        <v>1</v>
      </c>
    </row>
    <row r="173" spans="5:29" x14ac:dyDescent="0.35">
      <c r="E173" s="1">
        <v>169</v>
      </c>
      <c r="G173" s="17">
        <v>0.47001469135284424</v>
      </c>
      <c r="H173" s="17">
        <v>0.74970829486846924</v>
      </c>
      <c r="I173" s="17">
        <v>0.63783085346221924</v>
      </c>
      <c r="J173" s="17">
        <v>0.43272221088409424</v>
      </c>
      <c r="K173" s="17">
        <v>0.86746037006378174</v>
      </c>
      <c r="M173" s="17" cm="1">
        <f t="array" ref="M173:Q173">runSim(G173,H173,I173,J173,K173,hipWeibAlpha,hipWeibBeta,1,vertWeibAlpha,vertWeibBeta,1,meanSurvival,sdSurvival,baseU,hipUMult,vertUMult,hipCost,vertCost,costComp,discC,discCi,discQi,hipFracMort,50, FALSE)</f>
        <v>7.1985075471238105</v>
      </c>
      <c r="N173" s="17">
        <v>6.0204446888706222</v>
      </c>
      <c r="O173" s="27">
        <v>13000</v>
      </c>
      <c r="P173" s="27">
        <v>9819.5563243726756</v>
      </c>
      <c r="Q173" s="1">
        <v>1</v>
      </c>
      <c r="Y173" s="17" cm="1">
        <f t="array" ref="Y173:AC173">runSim(G173,H173,I173,J173,K173,hipWeibAlpha,hipWeibBeta,2,vertWeibAlpha,vertWeibBeta,2,meanSurvival,sdSurvival,baseU,hipUMult,vertUMult,hipCost,vertCost,costInt,discC,discCi,discQi,hipFracMort,50, FALSE)</f>
        <v>7.8408728910894769</v>
      </c>
      <c r="Z173" s="17">
        <v>6.5004934034114461</v>
      </c>
      <c r="AA173" s="27">
        <v>8745.8282879402177</v>
      </c>
      <c r="AB173" s="27">
        <v>6978.6977337481367</v>
      </c>
      <c r="AC173" s="1">
        <v>1</v>
      </c>
    </row>
    <row r="174" spans="5:29" x14ac:dyDescent="0.35">
      <c r="E174" s="1">
        <v>170</v>
      </c>
      <c r="G174" s="17">
        <v>0.72140675783157349</v>
      </c>
      <c r="H174" s="17">
        <v>0.78857594728469849</v>
      </c>
      <c r="I174" s="17">
        <v>0.56170827150344849</v>
      </c>
      <c r="J174" s="17">
        <v>0.64578419923782349</v>
      </c>
      <c r="K174" s="17">
        <v>0.26344472169876099</v>
      </c>
      <c r="M174" s="17" cm="1">
        <f t="array" ref="M174:Q174">runSim(G174,H174,I174,J174,K174,hipWeibAlpha,hipWeibBeta,1,vertWeibAlpha,vertWeibBeta,1,meanSurvival,sdSurvival,baseU,hipUMult,vertUMult,hipCost,vertCost,costComp,discC,discCi,discQi,hipFracMort,50, FALSE)</f>
        <v>7.6636262303950105</v>
      </c>
      <c r="N174" s="17">
        <v>6.2932949210001983</v>
      </c>
      <c r="O174" s="27">
        <v>13000</v>
      </c>
      <c r="P174" s="27">
        <v>10149.115223762004</v>
      </c>
      <c r="Q174" s="1">
        <v>1</v>
      </c>
      <c r="Y174" s="17" cm="1">
        <f t="array" ref="Y174:AC174">runSim(G174,H174,I174,J174,K174,hipWeibAlpha,hipWeibBeta,2,vertWeibAlpha,vertWeibBeta,2,meanSurvival,sdSurvival,baseU,hipUMult,vertUMult,hipCost,vertCost,costInt,discC,discCi,discQi,hipFracMort,50, FALSE)</f>
        <v>8.8126416866059714</v>
      </c>
      <c r="Z174" s="17">
        <v>7.131426018752518</v>
      </c>
      <c r="AA174" s="27">
        <v>9560.9449887740375</v>
      </c>
      <c r="AB174" s="27">
        <v>7574.0198360226332</v>
      </c>
      <c r="AC174" s="1">
        <v>1</v>
      </c>
    </row>
    <row r="175" spans="5:29" x14ac:dyDescent="0.35">
      <c r="E175" s="1">
        <v>171</v>
      </c>
      <c r="G175" s="17">
        <v>0.50891757011413574</v>
      </c>
      <c r="H175" s="17">
        <v>0.58866000175476074</v>
      </c>
      <c r="I175" s="17">
        <v>0.95676302909851074</v>
      </c>
      <c r="J175" s="17">
        <v>0.29828524589538574</v>
      </c>
      <c r="K175" s="17">
        <v>0.67967867851257324</v>
      </c>
      <c r="M175" s="17" cm="1">
        <f t="array" ref="M175:Q175">runSim(G175,H175,I175,J175,K175,hipWeibAlpha,hipWeibBeta,1,vertWeibAlpha,vertWeibBeta,1,meanSurvival,sdSurvival,baseU,hipUMult,vertUMult,hipCost,vertCost,costComp,discC,discCi,discQi,hipFracMort,50, FALSE)</f>
        <v>6.755160448681516</v>
      </c>
      <c r="N175" s="17">
        <v>5.7310508805258973</v>
      </c>
      <c r="O175" s="27">
        <v>13000</v>
      </c>
      <c r="P175" s="27">
        <v>9897.2051955953575</v>
      </c>
      <c r="Q175" s="1">
        <v>1</v>
      </c>
      <c r="Y175" s="17" cm="1">
        <f t="array" ref="Y175:AC175">runSim(G175,H175,I175,J175,K175,hipWeibAlpha,hipWeibBeta,2,vertWeibAlpha,vertWeibBeta,2,meanSurvival,sdSurvival,baseU,hipUMult,vertUMult,hipCost,vertCost,costInt,discC,discCi,discQi,hipFracMort,50, FALSE)</f>
        <v>7.2883886632276553</v>
      </c>
      <c r="Z175" s="17">
        <v>6.125920218495911</v>
      </c>
      <c r="AA175" s="27">
        <v>5205.991902305469</v>
      </c>
      <c r="AB175" s="27">
        <v>4375.657298925651</v>
      </c>
      <c r="AC175" s="1">
        <v>1</v>
      </c>
    </row>
    <row r="176" spans="5:29" x14ac:dyDescent="0.35">
      <c r="E176" s="1">
        <v>172</v>
      </c>
      <c r="G176" s="17">
        <v>0.20882409811019897</v>
      </c>
      <c r="H176" s="17">
        <v>0.12584680318832397</v>
      </c>
      <c r="I176" s="17">
        <v>0.95903772115707397</v>
      </c>
      <c r="J176" s="17">
        <v>0.15322107076644897</v>
      </c>
      <c r="K176" s="17">
        <v>0.30591577291488647</v>
      </c>
      <c r="M176" s="17" cm="1">
        <f t="array" ref="M176:Q176">runSim(G176,H176,I176,J176,K176,hipWeibAlpha,hipWeibBeta,1,vertWeibAlpha,vertWeibBeta,1,meanSurvival,sdSurvival,baseU,hipUMult,vertUMult,hipCost,vertCost,costComp,discC,discCi,discQi,hipFracMort,50, FALSE)</f>
        <v>6.2522963884166849</v>
      </c>
      <c r="N176" s="17">
        <v>5.3829977130492583</v>
      </c>
      <c r="O176" s="27">
        <v>0</v>
      </c>
      <c r="P176" s="27">
        <v>0</v>
      </c>
      <c r="Q176" s="1">
        <v>1</v>
      </c>
      <c r="Y176" s="17" cm="1">
        <f t="array" ref="Y176:AC176">runSim(G176,H176,I176,J176,K176,hipWeibAlpha,hipWeibBeta,2,vertWeibAlpha,vertWeibBeta,2,meanSurvival,sdSurvival,baseU,hipUMult,vertUMult,hipCost,vertCost,costInt,discC,discCi,discQi,hipFracMort,50, FALSE)</f>
        <v>6.2522963884166849</v>
      </c>
      <c r="Z176" s="17">
        <v>5.3829977130492583</v>
      </c>
      <c r="AA176" s="27">
        <v>4465.9259917262034</v>
      </c>
      <c r="AB176" s="27">
        <v>3844.9983664637552</v>
      </c>
      <c r="AC176" s="1">
        <v>1</v>
      </c>
    </row>
    <row r="177" spans="5:29" x14ac:dyDescent="0.35">
      <c r="E177" s="1">
        <v>173</v>
      </c>
      <c r="G177" s="17">
        <v>0.85928761959075928</v>
      </c>
      <c r="H177" s="17">
        <v>0.63946950435638428</v>
      </c>
      <c r="I177" s="17">
        <v>0.32739675045013428</v>
      </c>
      <c r="J177" s="17">
        <v>8.8596701622009277E-2</v>
      </c>
      <c r="K177" s="17">
        <v>0.73988759517669678</v>
      </c>
      <c r="M177" s="17" cm="1">
        <f t="array" ref="M177:Q177">runSim(G177,H177,I177,J177,K177,hipWeibAlpha,hipWeibBeta,1,vertWeibAlpha,vertWeibBeta,1,meanSurvival,sdSurvival,baseU,hipUMult,vertUMult,hipCost,vertCost,costComp,discC,discCi,discQi,hipFracMort,50, FALSE)</f>
        <v>5.1144740308855878</v>
      </c>
      <c r="N177" s="17">
        <v>4.5136389517267537</v>
      </c>
      <c r="O177" s="27">
        <v>10000</v>
      </c>
      <c r="P177" s="27">
        <v>8143.3516383277492</v>
      </c>
      <c r="Q177" s="1">
        <v>1</v>
      </c>
      <c r="Y177" s="17" cm="1">
        <f t="array" ref="Y177:AC177">runSim(G177,H177,I177,J177,K177,hipWeibAlpha,hipWeibBeta,2,vertWeibAlpha,vertWeibBeta,2,meanSurvival,sdSurvival,baseU,hipUMult,vertUMult,hipCost,vertCost,costInt,discC,discCi,discQi,hipFracMort,50, FALSE)</f>
        <v>5.5661611049768158</v>
      </c>
      <c r="Z177" s="17">
        <v>4.8697730121990999</v>
      </c>
      <c r="AA177" s="27">
        <v>3975.8293606977259</v>
      </c>
      <c r="AB177" s="27">
        <v>3478.4092944279287</v>
      </c>
      <c r="AC177" s="1">
        <v>1</v>
      </c>
    </row>
    <row r="178" spans="5:29" x14ac:dyDescent="0.35">
      <c r="E178" s="1">
        <v>174</v>
      </c>
      <c r="G178" s="17">
        <v>0.84484773874282837</v>
      </c>
      <c r="H178" s="17">
        <v>0.91055208444595337</v>
      </c>
      <c r="I178" s="17">
        <v>0.28427034616470337</v>
      </c>
      <c r="J178" s="17">
        <v>0.96942049264907837</v>
      </c>
      <c r="K178" s="17">
        <v>0.68742281198501587</v>
      </c>
      <c r="M178" s="17" cm="1">
        <f t="array" ref="M178:Q178">runSim(G178,H178,I178,J178,K178,hipWeibAlpha,hipWeibBeta,1,vertWeibAlpha,vertWeibBeta,1,meanSurvival,sdSurvival,baseU,hipUMult,vertUMult,hipCost,vertCost,costComp,discC,discCi,discQi,hipFracMort,50, FALSE)</f>
        <v>9.5047095646789685</v>
      </c>
      <c r="N178" s="17">
        <v>7.312643087923016</v>
      </c>
      <c r="O178" s="27">
        <v>13000</v>
      </c>
      <c r="P178" s="27">
        <v>10398.060582969634</v>
      </c>
      <c r="Q178" s="1">
        <v>1</v>
      </c>
      <c r="Y178" s="17" cm="1">
        <f t="array" ref="Y178:AC178">runSim(G178,H178,I178,J178,K178,hipWeibAlpha,hipWeibBeta,2,vertWeibAlpha,vertWeibBeta,2,meanSurvival,sdSurvival,baseU,hipUMult,vertUMult,hipCost,vertCost,costInt,discC,discCi,discQi,hipFracMort,50, FALSE)</f>
        <v>10.68537138187134</v>
      </c>
      <c r="Z178" s="17">
        <v>8.1903173072131814</v>
      </c>
      <c r="AA178" s="27">
        <v>21808.516134906447</v>
      </c>
      <c r="AB178" s="27">
        <v>15506.578505368283</v>
      </c>
      <c r="AC178" s="1">
        <v>1</v>
      </c>
    </row>
    <row r="179" spans="5:29" x14ac:dyDescent="0.35">
      <c r="E179" s="1">
        <v>175</v>
      </c>
      <c r="G179" s="17">
        <v>0.51481533050537109</v>
      </c>
      <c r="H179" s="17">
        <v>9.8952293395996094E-2</v>
      </c>
      <c r="I179" s="17">
        <v>0.66529750823974609</v>
      </c>
      <c r="J179" s="17">
        <v>0.70359706878662109</v>
      </c>
      <c r="K179" s="17">
        <v>0.53396511077880859</v>
      </c>
      <c r="M179" s="17" cm="1">
        <f t="array" ref="M179:Q179">runSim(G179,H179,I179,J179,K179,hipWeibAlpha,hipWeibBeta,1,vertWeibAlpha,vertWeibBeta,1,meanSurvival,sdSurvival,baseU,hipUMult,vertUMult,hipCost,vertCost,costComp,discC,discCi,discQi,hipFracMort,50, FALSE)</f>
        <v>8.6465063617006823</v>
      </c>
      <c r="N179" s="17">
        <v>7.0133302127900627</v>
      </c>
      <c r="O179" s="27">
        <v>10000</v>
      </c>
      <c r="P179" s="27">
        <v>7105.3519658909681</v>
      </c>
      <c r="Q179" s="1">
        <v>1</v>
      </c>
      <c r="Y179" s="17" cm="1">
        <f t="array" ref="Y179:AC179">runSim(G179,H179,I179,J179,K179,hipWeibAlpha,hipWeibBeta,2,vertWeibAlpha,vertWeibBeta,2,meanSurvival,sdSurvival,baseU,hipUMult,vertUMult,hipCost,vertCost,costInt,discC,discCi,discQi,hipFracMort,50, FALSE)</f>
        <v>9.5230262547036446</v>
      </c>
      <c r="Z179" s="17">
        <v>7.6050943715224371</v>
      </c>
      <c r="AA179" s="27">
        <v>6802.1616105026042</v>
      </c>
      <c r="AB179" s="27">
        <v>5432.210265373169</v>
      </c>
      <c r="AC179" s="1">
        <v>1</v>
      </c>
    </row>
    <row r="180" spans="5:29" x14ac:dyDescent="0.35">
      <c r="E180" s="1">
        <v>176</v>
      </c>
      <c r="G180" s="17">
        <v>0.31246870756149292</v>
      </c>
      <c r="H180" s="17">
        <v>0.21630781888961792</v>
      </c>
      <c r="I180" s="17">
        <v>0.45477217435836792</v>
      </c>
      <c r="J180" s="17">
        <v>5.862349271774292E-2</v>
      </c>
      <c r="K180" s="17">
        <v>0.61439436674118042</v>
      </c>
      <c r="M180" s="17" cm="1">
        <f t="array" ref="M180:Q180">runSim(G180,H180,I180,J180,K180,hipWeibAlpha,hipWeibBeta,1,vertWeibAlpha,vertWeibBeta,1,meanSurvival,sdSurvival,baseU,hipUMult,vertUMult,hipCost,vertCost,costComp,discC,discCi,discQi,hipFracMort,50, FALSE)</f>
        <v>5.1104880342527697</v>
      </c>
      <c r="N180" s="17">
        <v>4.5192434325976585</v>
      </c>
      <c r="O180" s="27">
        <v>0</v>
      </c>
      <c r="P180" s="27">
        <v>0</v>
      </c>
      <c r="Q180" s="1">
        <v>1</v>
      </c>
      <c r="Y180" s="17" cm="1">
        <f t="array" ref="Y180:AC180">runSim(G180,H180,I180,J180,K180,hipWeibAlpha,hipWeibBeta,2,vertWeibAlpha,vertWeibBeta,2,meanSurvival,sdSurvival,baseU,hipUMult,vertUMult,hipCost,vertCost,costInt,discC,discCi,discQi,hipFracMort,50, FALSE)</f>
        <v>5.1104880342527697</v>
      </c>
      <c r="Z180" s="17">
        <v>4.5192434325976585</v>
      </c>
      <c r="AA180" s="27">
        <v>3650.3485958948354</v>
      </c>
      <c r="AB180" s="27">
        <v>3228.031023284042</v>
      </c>
      <c r="AC180" s="1">
        <v>1</v>
      </c>
    </row>
    <row r="181" spans="5:29" x14ac:dyDescent="0.35">
      <c r="E181" s="1">
        <v>177</v>
      </c>
      <c r="G181" s="17">
        <v>0.43434011936187744</v>
      </c>
      <c r="H181" s="17">
        <v>0.75407278537750244</v>
      </c>
      <c r="I181" s="17">
        <v>0.22617971897125244</v>
      </c>
      <c r="J181" s="17">
        <v>0.25837576389312744</v>
      </c>
      <c r="K181" s="17">
        <v>0.45043814182281494</v>
      </c>
      <c r="M181" s="17" cm="1">
        <f t="array" ref="M181:Q181">runSim(G181,H181,I181,J181,K181,hipWeibAlpha,hipWeibBeta,1,vertWeibAlpha,vertWeibBeta,1,meanSurvival,sdSurvival,baseU,hipUMult,vertUMult,hipCost,vertCost,costComp,discC,discCi,discQi,hipFracMort,50, FALSE)</f>
        <v>6.5535598558470021</v>
      </c>
      <c r="N181" s="17">
        <v>5.575855914210611</v>
      </c>
      <c r="O181" s="27">
        <v>10000</v>
      </c>
      <c r="P181" s="27">
        <v>7630.700522433187</v>
      </c>
      <c r="Q181" s="1">
        <v>1</v>
      </c>
      <c r="Y181" s="17" cm="1">
        <f t="array" ref="Y181:AC181">runSim(G181,H181,I181,J181,K181,hipWeibAlpha,hipWeibBeta,2,vertWeibAlpha,vertWeibBeta,2,meanSurvival,sdSurvival,baseU,hipUMult,vertUMult,hipCost,vertCost,costInt,discC,discCi,discQi,hipFracMort,50, FALSE)</f>
        <v>6.9296397986382807</v>
      </c>
      <c r="Z181" s="17">
        <v>5.8710627703696119</v>
      </c>
      <c r="AA181" s="27">
        <v>8027.4585907210167</v>
      </c>
      <c r="AB181" s="27">
        <v>6489.439581227045</v>
      </c>
      <c r="AC181" s="1">
        <v>1</v>
      </c>
    </row>
    <row r="182" spans="5:29" x14ac:dyDescent="0.35">
      <c r="E182" s="1">
        <v>178</v>
      </c>
      <c r="G182" s="17">
        <v>0.71173125505447388</v>
      </c>
      <c r="H182" s="17">
        <v>0.65878325700759888</v>
      </c>
      <c r="I182" s="17">
        <v>0.67996245622634888</v>
      </c>
      <c r="J182" s="17">
        <v>5.2124321460723877E-2</v>
      </c>
      <c r="K182" s="17">
        <v>0.89781218767166138</v>
      </c>
      <c r="M182" s="17" cm="1">
        <f t="array" ref="M182:Q182">runSim(G182,H182,I182,J182,K182,hipWeibAlpha,hipWeibBeta,1,vertWeibAlpha,vertWeibBeta,1,meanSurvival,sdSurvival,baseU,hipUMult,vertUMult,hipCost,vertCost,costComp,discC,discCi,discQi,hipFracMort,50, FALSE)</f>
        <v>4.8512926919579424</v>
      </c>
      <c r="N182" s="17">
        <v>4.3129924744654868</v>
      </c>
      <c r="O182" s="27">
        <v>3000</v>
      </c>
      <c r="P182" s="27">
        <v>2511.3392962426683</v>
      </c>
      <c r="Q182" s="1">
        <v>1</v>
      </c>
      <c r="Y182" s="17" cm="1">
        <f t="array" ref="Y182:AC182">runSim(G182,H182,I182,J182,K182,hipWeibAlpha,hipWeibBeta,2,vertWeibAlpha,vertWeibBeta,2,meanSurvival,sdSurvival,baseU,hipUMult,vertUMult,hipCost,vertCost,costInt,discC,discCi,discQi,hipFracMort,50, FALSE)</f>
        <v>4.9883481331846182</v>
      </c>
      <c r="Z182" s="17">
        <v>4.4239447967768815</v>
      </c>
      <c r="AA182" s="27">
        <v>3563.1058094175846</v>
      </c>
      <c r="AB182" s="27">
        <v>3159.9605691263437</v>
      </c>
      <c r="AC182" s="1">
        <v>1</v>
      </c>
    </row>
    <row r="183" spans="5:29" x14ac:dyDescent="0.35">
      <c r="E183" s="1">
        <v>179</v>
      </c>
      <c r="G183" s="17">
        <v>0.38804173469543457</v>
      </c>
      <c r="H183" s="17">
        <v>0.82813572883605957</v>
      </c>
      <c r="I183" s="17">
        <v>0.45209813117980957</v>
      </c>
      <c r="J183" s="17">
        <v>0.92936253547668457</v>
      </c>
      <c r="K183" s="17">
        <v>0.12667393684387207</v>
      </c>
      <c r="M183" s="17" cm="1">
        <f t="array" ref="M183:Q183">runSim(G183,H183,I183,J183,K183,hipWeibAlpha,hipWeibBeta,1,vertWeibAlpha,vertWeibBeta,1,meanSurvival,sdSurvival,baseU,hipUMult,vertUMult,hipCost,vertCost,costComp,discC,discCi,discQi,hipFracMort,50, FALSE)</f>
        <v>9.5519671445160839</v>
      </c>
      <c r="N183" s="17">
        <v>7.4723252630164945</v>
      </c>
      <c r="O183" s="27">
        <v>13000</v>
      </c>
      <c r="P183" s="27">
        <v>9730.9581122489471</v>
      </c>
      <c r="Q183" s="1">
        <v>1</v>
      </c>
      <c r="Y183" s="17" cm="1">
        <f t="array" ref="Y183:AC183">runSim(G183,H183,I183,J183,K183,hipWeibAlpha,hipWeibBeta,2,vertWeibAlpha,vertWeibBeta,2,meanSurvival,sdSurvival,baseU,hipUMult,vertUMult,hipCost,vertCost,costInt,discC,discCi,discQi,hipFracMort,50, FALSE)</f>
        <v>10.826669779805705</v>
      </c>
      <c r="Z183" s="17">
        <v>8.3335303601170541</v>
      </c>
      <c r="AA183" s="27">
        <v>14206.589790614093</v>
      </c>
      <c r="AB183" s="27">
        <v>10481.268276062465</v>
      </c>
      <c r="AC183" s="1">
        <v>1</v>
      </c>
    </row>
    <row r="184" spans="5:29" x14ac:dyDescent="0.35">
      <c r="E184" s="1">
        <v>180</v>
      </c>
      <c r="G184" s="17">
        <v>0.52115863561630249</v>
      </c>
      <c r="H184" s="17">
        <v>0.35712665319442749</v>
      </c>
      <c r="I184" s="17">
        <v>0.42273944616317749</v>
      </c>
      <c r="J184" s="17">
        <v>0.20969623327255249</v>
      </c>
      <c r="K184" s="17">
        <v>0.41463702917098999</v>
      </c>
      <c r="M184" s="17" cm="1">
        <f t="array" ref="M184:Q184">runSim(G184,H184,I184,J184,K184,hipWeibAlpha,hipWeibBeta,1,vertWeibAlpha,vertWeibBeta,1,meanSurvival,sdSurvival,baseU,hipUMult,vertUMult,hipCost,vertCost,costComp,discC,discCi,discQi,hipFracMort,50, FALSE)</f>
        <v>6.5087665184316199</v>
      </c>
      <c r="N184" s="17">
        <v>5.5685476250322479</v>
      </c>
      <c r="O184" s="27">
        <v>10000</v>
      </c>
      <c r="P184" s="27">
        <v>7407.8113032426827</v>
      </c>
      <c r="Q184" s="1">
        <v>1</v>
      </c>
      <c r="Y184" s="17" cm="1">
        <f t="array" ref="Y184:AC184">runSim(G184,H184,I184,J184,K184,hipWeibAlpha,hipWeibBeta,2,vertWeibAlpha,vertWeibBeta,2,meanSurvival,sdSurvival,baseU,hipUMult,vertUMult,hipCost,vertCost,costInt,discC,discCi,discQi,hipFracMort,50, FALSE)</f>
        <v>6.7043010208707567</v>
      </c>
      <c r="Z184" s="17">
        <v>5.7117608941358347</v>
      </c>
      <c r="AA184" s="27">
        <v>4788.7864434791118</v>
      </c>
      <c r="AB184" s="27">
        <v>4079.8292100970257</v>
      </c>
      <c r="AC184" s="1">
        <v>1</v>
      </c>
    </row>
    <row r="185" spans="5:29" x14ac:dyDescent="0.35">
      <c r="E185" s="1">
        <v>181</v>
      </c>
      <c r="G185" s="17">
        <v>0.57316291332244873</v>
      </c>
      <c r="H185" s="17">
        <v>0.59650886058807373</v>
      </c>
      <c r="I185" s="17">
        <v>0.58717048168182373</v>
      </c>
      <c r="J185" s="17">
        <v>0.57005012035369873</v>
      </c>
      <c r="K185" s="17">
        <v>0.56460273265838623</v>
      </c>
      <c r="M185" s="17" cm="1">
        <f t="array" ref="M185:Q185">runSim(G185,H185,I185,J185,K185,hipWeibAlpha,hipWeibBeta,1,vertWeibAlpha,vertWeibBeta,1,meanSurvival,sdSurvival,baseU,hipUMult,vertUMult,hipCost,vertCost,costComp,discC,discCi,discQi,hipFracMort,50, FALSE)</f>
        <v>7.6831046629931778</v>
      </c>
      <c r="N185" s="17">
        <v>6.3515481115945489</v>
      </c>
      <c r="O185" s="27">
        <v>13000</v>
      </c>
      <c r="P185" s="27">
        <v>9675.8421394029883</v>
      </c>
      <c r="Q185" s="1">
        <v>1</v>
      </c>
      <c r="Y185" s="17" cm="1">
        <f t="array" ref="Y185:AC185">runSim(G185,H185,I185,J185,K185,hipWeibAlpha,hipWeibBeta,2,vertWeibAlpha,vertWeibBeta,2,meanSurvival,sdSurvival,baseU,hipUMult,vertUMult,hipCost,vertCost,costInt,discC,discCi,discQi,hipFracMort,50, FALSE)</f>
        <v>8.6986347938048389</v>
      </c>
      <c r="Z185" s="17">
        <v>7.0774643476023487</v>
      </c>
      <c r="AA185" s="27">
        <v>9264.7526530144496</v>
      </c>
      <c r="AB185" s="27">
        <v>7109.1079146531274</v>
      </c>
      <c r="AC185" s="1">
        <v>1</v>
      </c>
    </row>
    <row r="186" spans="5:29" x14ac:dyDescent="0.35">
      <c r="E186" s="1">
        <v>182</v>
      </c>
      <c r="G186" s="17">
        <v>0.25058513879776001</v>
      </c>
      <c r="H186" s="17">
        <v>0.58679729700088501</v>
      </c>
      <c r="I186" s="17">
        <v>5.231243371963501E-2</v>
      </c>
      <c r="J186" s="17">
        <v>7.242351770401001E-2</v>
      </c>
      <c r="K186" s="17">
        <v>0.26064068078994751</v>
      </c>
      <c r="M186" s="17" cm="1">
        <f t="array" ref="M186:Q186">runSim(G186,H186,I186,J186,K186,hipWeibAlpha,hipWeibBeta,1,vertWeibAlpha,vertWeibBeta,1,meanSurvival,sdSurvival,baseU,hipUMult,vertUMult,hipCost,vertCost,costComp,discC,discCi,discQi,hipFracMort,50, FALSE)</f>
        <v>5.2132919562414539</v>
      </c>
      <c r="N186" s="17">
        <v>4.5962960908754704</v>
      </c>
      <c r="O186" s="27">
        <v>3000</v>
      </c>
      <c r="P186" s="27">
        <v>2453.8907190661303</v>
      </c>
      <c r="Q186" s="1">
        <v>1</v>
      </c>
      <c r="Y186" s="17" cm="1">
        <f t="array" ref="Y186:AC186">runSim(G186,H186,I186,J186,K186,hipWeibAlpha,hipWeibBeta,2,vertWeibAlpha,vertWeibBeta,2,meanSurvival,sdSurvival,baseU,hipUMult,vertUMult,hipCost,vertCost,costInt,discC,discCi,discQi,hipFracMort,50, FALSE)</f>
        <v>5.3382494629828505</v>
      </c>
      <c r="Z186" s="17">
        <v>4.6954316571253685</v>
      </c>
      <c r="AA186" s="27">
        <v>3813.0353307020364</v>
      </c>
      <c r="AB186" s="27">
        <v>3353.8797550895488</v>
      </c>
      <c r="AC186" s="1">
        <v>1</v>
      </c>
    </row>
    <row r="187" spans="5:29" x14ac:dyDescent="0.35">
      <c r="E187" s="1">
        <v>183</v>
      </c>
      <c r="G187" s="17">
        <v>0.15551328659057617</v>
      </c>
      <c r="H187" s="17">
        <v>0.92812681198120117</v>
      </c>
      <c r="I187" s="17">
        <v>0.21908140182495117</v>
      </c>
      <c r="J187" s="17">
        <v>0.25249814987182617</v>
      </c>
      <c r="K187" s="17">
        <v>0.17222166061401367</v>
      </c>
      <c r="M187" s="17" cm="1">
        <f t="array" ref="M187:Q187">runSim(G187,H187,I187,J187,K187,hipWeibAlpha,hipWeibBeta,1,vertWeibAlpha,vertWeibBeta,1,meanSurvival,sdSurvival,baseU,hipUMult,vertUMult,hipCost,vertCost,costComp,discC,discCi,discQi,hipFracMort,50, FALSE)</f>
        <v>6.4529725827722704</v>
      </c>
      <c r="N187" s="17">
        <v>5.4779828680713827</v>
      </c>
      <c r="O187" s="27">
        <v>3000</v>
      </c>
      <c r="P187" s="27">
        <v>2782.7798983664561</v>
      </c>
      <c r="Q187" s="1">
        <v>1</v>
      </c>
      <c r="Y187" s="17" cm="1">
        <f t="array" ref="Y187:AC187">runSim(G187,H187,I187,J187,K187,hipWeibAlpha,hipWeibBeta,2,vertWeibAlpha,vertWeibBeta,2,meanSurvival,sdSurvival,baseU,hipUMult,vertUMult,hipCost,vertCost,costInt,discC,discCi,discQi,hipFracMort,50, FALSE)</f>
        <v>6.6059119606668606</v>
      </c>
      <c r="Z187" s="17">
        <v>5.6146480696888874</v>
      </c>
      <c r="AA187" s="27">
        <v>8000.0263530775246</v>
      </c>
      <c r="AB187" s="27">
        <v>6811.962402179819</v>
      </c>
      <c r="AC187" s="1">
        <v>1</v>
      </c>
    </row>
    <row r="188" spans="5:29" x14ac:dyDescent="0.35">
      <c r="E188" s="1">
        <v>184</v>
      </c>
      <c r="G188" s="17">
        <v>0.31664437055587769</v>
      </c>
      <c r="H188" s="17">
        <v>0.65505379438400269</v>
      </c>
      <c r="I188" s="17">
        <v>0.71969002485275269</v>
      </c>
      <c r="J188" s="17">
        <v>0.33818978071212769</v>
      </c>
      <c r="K188" s="17">
        <v>0.12589424848556519</v>
      </c>
      <c r="M188" s="17" cm="1">
        <f t="array" ref="M188:Q188">runSim(G188,H188,I188,J188,K188,hipWeibAlpha,hipWeibBeta,1,vertWeibAlpha,vertWeibBeta,1,meanSurvival,sdSurvival,baseU,hipUMult,vertUMult,hipCost,vertCost,costComp,discC,discCi,discQi,hipFracMort,50, FALSE)</f>
        <v>7.073550404867623</v>
      </c>
      <c r="N188" s="17">
        <v>5.9508577191822134</v>
      </c>
      <c r="O188" s="27">
        <v>13000</v>
      </c>
      <c r="P188" s="27">
        <v>9552.485488504517</v>
      </c>
      <c r="Q188" s="1">
        <v>1</v>
      </c>
      <c r="Y188" s="17" cm="1">
        <f t="array" ref="Y188:AC188">runSim(G188,H188,I188,J188,K188,hipWeibAlpha,hipWeibBeta,2,vertWeibAlpha,vertWeibBeta,2,meanSurvival,sdSurvival,baseU,hipUMult,vertUMult,hipCost,vertCost,costInt,discC,discCi,discQi,hipFracMort,50, FALSE)</f>
        <v>7.4995610249132074</v>
      </c>
      <c r="Z188" s="17">
        <v>6.2726667540694026</v>
      </c>
      <c r="AA188" s="27">
        <v>8373.8870915702937</v>
      </c>
      <c r="AB188" s="27">
        <v>6589.5450989713108</v>
      </c>
      <c r="AC188" s="1">
        <v>1</v>
      </c>
    </row>
    <row r="189" spans="5:29" x14ac:dyDescent="0.35">
      <c r="E189" s="1">
        <v>185</v>
      </c>
      <c r="G189" s="17">
        <v>0.14300453662872314</v>
      </c>
      <c r="H189" s="17">
        <v>0.15902626514434814</v>
      </c>
      <c r="I189" s="17">
        <v>0.15261757373809814</v>
      </c>
      <c r="J189" s="17">
        <v>0.14086830615997314</v>
      </c>
      <c r="K189" s="17">
        <v>0.13712990283966064</v>
      </c>
      <c r="M189" s="17" cm="1">
        <f t="array" ref="M189:Q189">runSim(G189,H189,I189,J189,K189,hipWeibAlpha,hipWeibBeta,1,vertWeibAlpha,vertWeibBeta,1,meanSurvival,sdSurvival,baseU,hipUMult,vertUMult,hipCost,vertCost,costComp,discC,discCi,discQi,hipFracMort,50, FALSE)</f>
        <v>6.1395046145036316</v>
      </c>
      <c r="N189" s="17">
        <v>5.2998143130342728</v>
      </c>
      <c r="O189" s="27">
        <v>0</v>
      </c>
      <c r="P189" s="27">
        <v>0</v>
      </c>
      <c r="Q189" s="1">
        <v>1</v>
      </c>
      <c r="Y189" s="17" cm="1">
        <f t="array" ref="Y189:AC189">runSim(G189,H189,I189,J189,K189,hipWeibAlpha,hipWeibBeta,2,vertWeibAlpha,vertWeibBeta,2,meanSurvival,sdSurvival,baseU,hipUMult,vertUMult,hipCost,vertCost,costInt,discC,discCi,discQi,hipFracMort,50, FALSE)</f>
        <v>6.1395046145036316</v>
      </c>
      <c r="Z189" s="17">
        <v>5.2998143130342728</v>
      </c>
      <c r="AA189" s="27">
        <v>4385.3604389311658</v>
      </c>
      <c r="AB189" s="27">
        <v>3785.5816521673382</v>
      </c>
      <c r="AC189" s="1">
        <v>1</v>
      </c>
    </row>
    <row r="190" spans="5:29" x14ac:dyDescent="0.35">
      <c r="E190" s="1">
        <v>186</v>
      </c>
      <c r="G190" s="17">
        <v>0.92216378450393677</v>
      </c>
      <c r="H190" s="17">
        <v>0.78034859895706177</v>
      </c>
      <c r="I190" s="17">
        <v>0.23707467317581177</v>
      </c>
      <c r="J190" s="17">
        <v>0.74107247591018677</v>
      </c>
      <c r="K190" s="17">
        <v>0.67416268587112427</v>
      </c>
      <c r="M190" s="17" cm="1">
        <f t="array" ref="M190:Q190">runSim(G190,H190,I190,J190,K190,hipWeibAlpha,hipWeibBeta,1,vertWeibAlpha,vertWeibBeta,1,meanSurvival,sdSurvival,baseU,hipUMult,vertUMult,hipCost,vertCost,costComp,discC,discCi,discQi,hipFracMort,50, FALSE)</f>
        <v>7.7058409482772205</v>
      </c>
      <c r="N190" s="17">
        <v>6.2605155470769978</v>
      </c>
      <c r="O190" s="27">
        <v>13000</v>
      </c>
      <c r="P190" s="27">
        <v>10322.150275216231</v>
      </c>
      <c r="Q190" s="1">
        <v>1</v>
      </c>
      <c r="Y190" s="17" cm="1">
        <f t="array" ref="Y190:AC190">runSim(G190,H190,I190,J190,K190,hipWeibAlpha,hipWeibBeta,2,vertWeibAlpha,vertWeibBeta,2,meanSurvival,sdSurvival,baseU,hipUMult,vertUMult,hipCost,vertCost,costInt,discC,discCi,discQi,hipFracMort,50, FALSE)</f>
        <v>8.8250479849007846</v>
      </c>
      <c r="Z190" s="17">
        <v>7.1267320663951237</v>
      </c>
      <c r="AA190" s="27">
        <v>16969.982975294875</v>
      </c>
      <c r="AB190" s="27">
        <v>12666.671204115424</v>
      </c>
      <c r="AC190" s="1">
        <v>1</v>
      </c>
    </row>
    <row r="191" spans="5:29" x14ac:dyDescent="0.35">
      <c r="E191" s="1">
        <v>187</v>
      </c>
      <c r="G191" s="17">
        <v>0.2474668025970459</v>
      </c>
      <c r="H191" s="17">
        <v>0.9541623592376709</v>
      </c>
      <c r="I191" s="17">
        <v>0.2714841365814209</v>
      </c>
      <c r="J191" s="17">
        <v>0.3532407283782959</v>
      </c>
      <c r="K191" s="17">
        <v>0.7883450984954834</v>
      </c>
      <c r="M191" s="17" cm="1">
        <f t="array" ref="M191:Q191">runSim(G191,H191,I191,J191,K191,hipWeibAlpha,hipWeibBeta,1,vertWeibAlpha,vertWeibBeta,1,meanSurvival,sdSurvival,baseU,hipUMult,vertUMult,hipCost,vertCost,costComp,discC,discCi,discQi,hipFracMort,50, FALSE)</f>
        <v>6.969556468464952</v>
      </c>
      <c r="N191" s="17">
        <v>5.8312914104433951</v>
      </c>
      <c r="O191" s="27">
        <v>6000</v>
      </c>
      <c r="P191" s="27">
        <v>4890.5854465789489</v>
      </c>
      <c r="Q191" s="1">
        <v>1</v>
      </c>
      <c r="Y191" s="17" cm="1">
        <f t="array" ref="Y191:AC191">runSim(G191,H191,I191,J191,K191,hipWeibAlpha,hipWeibBeta,2,vertWeibAlpha,vertWeibBeta,2,meanSurvival,sdSurvival,baseU,hipUMult,vertUMult,hipCost,vertCost,costInt,discC,discCi,discQi,hipFracMort,50, FALSE)</f>
        <v>7.0908600617523092</v>
      </c>
      <c r="Z191" s="17">
        <v>5.9422350951060405</v>
      </c>
      <c r="AA191" s="27">
        <v>8435.1213295060279</v>
      </c>
      <c r="AB191" s="27">
        <v>7197.3632249710336</v>
      </c>
      <c r="AC191" s="1">
        <v>1</v>
      </c>
    </row>
    <row r="192" spans="5:29" x14ac:dyDescent="0.35">
      <c r="E192" s="1">
        <v>188</v>
      </c>
      <c r="G192" s="17">
        <v>0.97071546316146851</v>
      </c>
      <c r="H192" s="17">
        <v>6.8787932395935059E-3</v>
      </c>
      <c r="I192" s="17">
        <v>0.99241346120834351</v>
      </c>
      <c r="J192" s="17">
        <v>0.96589368581771851</v>
      </c>
      <c r="K192" s="17">
        <v>0.95745557546615601</v>
      </c>
      <c r="M192" s="17" cm="1">
        <f t="array" ref="M192:Q192">runSim(G192,H192,I192,J192,K192,hipWeibAlpha,hipWeibBeta,1,vertWeibAlpha,vertWeibBeta,1,meanSurvival,sdSurvival,baseU,hipUMult,vertUMult,hipCost,vertCost,costComp,discC,discCi,discQi,hipFracMort,50, FALSE)</f>
        <v>9.8987890243915171</v>
      </c>
      <c r="N192" s="17">
        <v>7.5712353786413766</v>
      </c>
      <c r="O192" s="27">
        <v>7000</v>
      </c>
      <c r="P192" s="27">
        <v>6068.2578809899369</v>
      </c>
      <c r="Q192" s="1">
        <v>1</v>
      </c>
      <c r="Y192" s="17" cm="1">
        <f t="array" ref="Y192:AC192">runSim(G192,H192,I192,J192,K192,hipWeibAlpha,hipWeibBeta,2,vertWeibAlpha,vertWeibBeta,2,meanSurvival,sdSurvival,baseU,hipUMult,vertUMult,hipCost,vertCost,costInt,discC,discCi,discQi,hipFracMort,50, FALSE)</f>
        <v>10.625408691879485</v>
      </c>
      <c r="Z192" s="17">
        <v>8.1582180373207667</v>
      </c>
      <c r="AA192" s="27">
        <v>15735.39938752719</v>
      </c>
      <c r="AB192" s="27">
        <v>11826.369857124031</v>
      </c>
      <c r="AC192" s="1">
        <v>1</v>
      </c>
    </row>
    <row r="193" spans="5:29" x14ac:dyDescent="0.35">
      <c r="E193" s="1">
        <v>189</v>
      </c>
      <c r="G193" s="17">
        <v>0.64099633693695068</v>
      </c>
      <c r="H193" s="17">
        <v>6.3756346702575684E-2</v>
      </c>
      <c r="I193" s="17">
        <v>0.29465234279632568</v>
      </c>
      <c r="J193" s="17">
        <v>0.71796166896820068</v>
      </c>
      <c r="K193" s="17">
        <v>0.85265100002288818</v>
      </c>
      <c r="M193" s="17" cm="1">
        <f t="array" ref="M193:Q193">runSim(G193,H193,I193,J193,K193,hipWeibAlpha,hipWeibBeta,1,vertWeibAlpha,vertWeibBeta,1,meanSurvival,sdSurvival,baseU,hipUMult,vertUMult,hipCost,vertCost,costComp,discC,discCi,discQi,hipFracMort,50, FALSE)</f>
        <v>8.6135406504194396</v>
      </c>
      <c r="N193" s="17">
        <v>6.9759959369790794</v>
      </c>
      <c r="O193" s="27">
        <v>10000</v>
      </c>
      <c r="P193" s="27">
        <v>7185.8418732697246</v>
      </c>
      <c r="Q193" s="1">
        <v>1</v>
      </c>
      <c r="Y193" s="17" cm="1">
        <f t="array" ref="Y193:AC193">runSim(G193,H193,I193,J193,K193,hipWeibAlpha,hipWeibBeta,2,vertWeibAlpha,vertWeibBeta,2,meanSurvival,sdSurvival,baseU,hipUMult,vertUMult,hipCost,vertCost,costInt,discC,discCi,discQi,hipFracMort,50, FALSE)</f>
        <v>9.6112734958902024</v>
      </c>
      <c r="Z193" s="17">
        <v>7.6602394023418681</v>
      </c>
      <c r="AA193" s="27">
        <v>6865.1953542072879</v>
      </c>
      <c r="AB193" s="27">
        <v>5471.5995731013354</v>
      </c>
      <c r="AC193" s="1">
        <v>1</v>
      </c>
    </row>
    <row r="194" spans="5:29" x14ac:dyDescent="0.35">
      <c r="E194" s="1">
        <v>190</v>
      </c>
      <c r="G194" s="17">
        <v>0.29757314920425415</v>
      </c>
      <c r="H194" s="17">
        <v>0.43554311990737915</v>
      </c>
      <c r="I194" s="17">
        <v>0.18035513162612915</v>
      </c>
      <c r="J194" s="17">
        <v>0.87917715311050415</v>
      </c>
      <c r="K194" s="17">
        <v>0.14698415994644165</v>
      </c>
      <c r="M194" s="17" cm="1">
        <f t="array" ref="M194:Q194">runSim(G194,H194,I194,J194,K194,hipWeibAlpha,hipWeibBeta,1,vertWeibAlpha,vertWeibBeta,1,meanSurvival,sdSurvival,baseU,hipUMult,vertUMult,hipCost,vertCost,costComp,discC,discCi,discQi,hipFracMort,50, FALSE)</f>
        <v>9.4928567405246387</v>
      </c>
      <c r="N194" s="17">
        <v>7.5187072695658355</v>
      </c>
      <c r="O194" s="27">
        <v>10000</v>
      </c>
      <c r="P194" s="27">
        <v>7213.3309166423733</v>
      </c>
      <c r="Q194" s="1">
        <v>1</v>
      </c>
      <c r="Y194" s="17" cm="1">
        <f t="array" ref="Y194:AC194">runSim(G194,H194,I194,J194,K194,hipWeibAlpha,hipWeibBeta,2,vertWeibAlpha,vertWeibBeta,2,meanSurvival,sdSurvival,baseU,hipUMult,vertUMult,hipCost,vertCost,costInt,discC,discCi,discQi,hipFracMort,50, FALSE)</f>
        <v>10.794051659598034</v>
      </c>
      <c r="Z194" s="17">
        <v>8.3761704786911579</v>
      </c>
      <c r="AA194" s="27">
        <v>10756.324930897505</v>
      </c>
      <c r="AB194" s="27">
        <v>7826.8635640019675</v>
      </c>
      <c r="AC194" s="1">
        <v>1</v>
      </c>
    </row>
    <row r="195" spans="5:29" x14ac:dyDescent="0.35">
      <c r="E195" s="1">
        <v>191</v>
      </c>
      <c r="G195" s="17">
        <v>0.76308441162109375</v>
      </c>
      <c r="H195" s="17">
        <v>0.13042449951171875</v>
      </c>
      <c r="I195" s="17">
        <v>0.58348846435546875</v>
      </c>
      <c r="J195" s="17">
        <v>0.58077239990234375</v>
      </c>
      <c r="K195" s="17">
        <v>0.76172637939453125</v>
      </c>
      <c r="M195" s="17" cm="1">
        <f t="array" ref="M195:Q195">runSim(G195,H195,I195,J195,K195,hipWeibAlpha,hipWeibBeta,1,vertWeibAlpha,vertWeibBeta,1,meanSurvival,sdSurvival,baseU,hipUMult,vertUMult,hipCost,vertCost,costComp,discC,discCi,discQi,hipFracMort,50, FALSE)</f>
        <v>7.8203458268236874</v>
      </c>
      <c r="N195" s="17">
        <v>6.4479216701652442</v>
      </c>
      <c r="O195" s="27">
        <v>10000</v>
      </c>
      <c r="P195" s="27">
        <v>7487.6583038624176</v>
      </c>
      <c r="Q195" s="1">
        <v>1</v>
      </c>
      <c r="Y195" s="17" cm="1">
        <f t="array" ref="Y195:AC195">runSim(G195,H195,I195,J195,K195,hipWeibAlpha,hipWeibBeta,2,vertWeibAlpha,vertWeibBeta,2,meanSurvival,sdSurvival,baseU,hipUMult,vertUMult,hipCost,vertCost,costInt,discC,discCi,discQi,hipFracMort,50, FALSE)</f>
        <v>8.8281267018387677</v>
      </c>
      <c r="Z195" s="17">
        <v>7.1623984372593288</v>
      </c>
      <c r="AA195" s="27">
        <v>6305.8047870276923</v>
      </c>
      <c r="AB195" s="27">
        <v>5115.9988837566634</v>
      </c>
      <c r="AC195" s="1">
        <v>1</v>
      </c>
    </row>
    <row r="196" spans="5:29" x14ac:dyDescent="0.35">
      <c r="E196" s="1">
        <v>192</v>
      </c>
      <c r="G196" s="17">
        <v>0.74832552671432495</v>
      </c>
      <c r="H196" s="17">
        <v>0.30255526304244995</v>
      </c>
      <c r="I196" s="17">
        <v>0.88086336851119995</v>
      </c>
      <c r="J196" s="17">
        <v>0.60776156187057495</v>
      </c>
      <c r="K196" s="17">
        <v>0.11177462339401245</v>
      </c>
      <c r="M196" s="17" cm="1">
        <f t="array" ref="M196:Q196">runSim(G196,H196,I196,J196,K196,hipWeibAlpha,hipWeibBeta,1,vertWeibAlpha,vertWeibBeta,1,meanSurvival,sdSurvival,baseU,hipUMult,vertUMult,hipCost,vertCost,costComp,discC,discCi,discQi,hipFracMort,50, FALSE)</f>
        <v>7.8010160964699491</v>
      </c>
      <c r="N196" s="17">
        <v>6.4297712279001198</v>
      </c>
      <c r="O196" s="27">
        <v>13000</v>
      </c>
      <c r="P196" s="27">
        <v>9671.8980666565112</v>
      </c>
      <c r="Q196" s="1">
        <v>1</v>
      </c>
      <c r="Y196" s="17" cm="1">
        <f t="array" ref="Y196:AC196">runSim(G196,H196,I196,J196,K196,hipWeibAlpha,hipWeibBeta,2,vertWeibAlpha,vertWeibBeta,2,meanSurvival,sdSurvival,baseU,hipUMult,vertUMult,hipCost,vertCost,costInt,discC,discCi,discQi,hipFracMort,50, FALSE)</f>
        <v>8.9743281858718031</v>
      </c>
      <c r="Z196" s="17">
        <v>7.2567981432034863</v>
      </c>
      <c r="AA196" s="27">
        <v>6410.2344184798594</v>
      </c>
      <c r="AB196" s="27">
        <v>5183.427245145348</v>
      </c>
      <c r="AC196" s="1">
        <v>1</v>
      </c>
    </row>
    <row r="197" spans="5:29" x14ac:dyDescent="0.35">
      <c r="E197" s="1">
        <v>193</v>
      </c>
      <c r="G197" s="17">
        <v>0.58477747440338135</v>
      </c>
      <c r="H197" s="17">
        <v>0.95333826541900635</v>
      </c>
      <c r="I197" s="17">
        <v>0.40591394901275635</v>
      </c>
      <c r="J197" s="17">
        <v>6.8969368934631348E-2</v>
      </c>
      <c r="K197" s="17">
        <v>0.41630518436431885</v>
      </c>
      <c r="M197" s="17" cm="1">
        <f t="array" ref="M197:Q197">runSim(G197,H197,I197,J197,K197,hipWeibAlpha,hipWeibBeta,1,vertWeibAlpha,vertWeibBeta,1,meanSurvival,sdSurvival,baseU,hipUMult,vertUMult,hipCost,vertCost,costComp,discC,discCi,discQi,hipFracMort,50, FALSE)</f>
        <v>4.8785799059044725</v>
      </c>
      <c r="N197" s="17">
        <v>4.3075216679262782</v>
      </c>
      <c r="O197" s="27">
        <v>3000</v>
      </c>
      <c r="P197" s="27">
        <v>2824.8389927978569</v>
      </c>
      <c r="Q197" s="1">
        <v>1</v>
      </c>
      <c r="Y197" s="17" cm="1">
        <f t="array" ref="Y197:AC197">runSim(G197,H197,I197,J197,K197,hipWeibAlpha,hipWeibBeta,2,vertWeibAlpha,vertWeibBeta,2,meanSurvival,sdSurvival,baseU,hipUMult,vertUMult,hipCost,vertCost,costInt,discC,discCi,discQi,hipFracMort,50, FALSE)</f>
        <v>5.0009953043170903</v>
      </c>
      <c r="Z197" s="17">
        <v>4.419390784757331</v>
      </c>
      <c r="AA197" s="27">
        <v>6774.7337361046466</v>
      </c>
      <c r="AB197" s="27">
        <v>5984.2827582681821</v>
      </c>
      <c r="AC197" s="1">
        <v>1</v>
      </c>
    </row>
    <row r="198" spans="5:29" x14ac:dyDescent="0.35">
      <c r="E198" s="1">
        <v>194</v>
      </c>
      <c r="G198" s="17">
        <v>0.88639575242996216</v>
      </c>
      <c r="H198" s="17">
        <v>0.68696337938308716</v>
      </c>
      <c r="I198" s="17">
        <v>0.76673632860183716</v>
      </c>
      <c r="J198" s="17">
        <v>0.24632006883621216</v>
      </c>
      <c r="K198" s="17">
        <v>0.62618762254714966</v>
      </c>
      <c r="M198" s="17" cm="1">
        <f t="array" ref="M198:Q198">runSim(G198,H198,I198,J198,K198,hipWeibAlpha,hipWeibBeta,1,vertWeibAlpha,vertWeibBeta,1,meanSurvival,sdSurvival,baseU,hipUMult,vertUMult,hipCost,vertCost,costComp,discC,discCi,discQi,hipFracMort,50, FALSE)</f>
        <v>5.9687087855571583</v>
      </c>
      <c r="N198" s="17">
        <v>5.1342802269132486</v>
      </c>
      <c r="O198" s="27">
        <v>13000</v>
      </c>
      <c r="P198" s="27">
        <v>10449.260334970539</v>
      </c>
      <c r="Q198" s="1">
        <v>1</v>
      </c>
      <c r="Y198" s="17" cm="1">
        <f t="array" ref="Y198:AC198">runSim(G198,H198,I198,J198,K198,hipWeibAlpha,hipWeibBeta,2,vertWeibAlpha,vertWeibBeta,2,meanSurvival,sdSurvival,baseU,hipUMult,vertUMult,hipCost,vertCost,costInt,discC,discCi,discQi,hipFracMort,50, FALSE)</f>
        <v>6.9495320069819604</v>
      </c>
      <c r="Z198" s="17">
        <v>5.8870813317387825</v>
      </c>
      <c r="AA198" s="27">
        <v>7970.8264175705744</v>
      </c>
      <c r="AB198" s="27">
        <v>6351.0869119929721</v>
      </c>
      <c r="AC198" s="1">
        <v>1</v>
      </c>
    </row>
    <row r="199" spans="5:29" x14ac:dyDescent="0.35">
      <c r="E199" s="1">
        <v>195</v>
      </c>
      <c r="G199" s="17">
        <v>0.98611855506896973</v>
      </c>
      <c r="H199" s="17">
        <v>0.86566567420959473</v>
      </c>
      <c r="I199" s="17">
        <v>0.31384682655334473</v>
      </c>
      <c r="J199" s="17">
        <v>0.46884560585021973</v>
      </c>
      <c r="K199" s="17">
        <v>6.3617944717407227E-2</v>
      </c>
      <c r="M199" s="17" cm="1">
        <f t="array" ref="M199:Q199">runSim(G199,H199,I199,J199,K199,hipWeibAlpha,hipWeibBeta,1,vertWeibAlpha,vertWeibBeta,1,meanSurvival,sdSurvival,baseU,hipUMult,vertUMult,hipCost,vertCost,costComp,discC,discCi,discQi,hipFracMort,50, FALSE)</f>
        <v>6.3134461633342154</v>
      </c>
      <c r="N199" s="17">
        <v>5.2844553347198708</v>
      </c>
      <c r="O199" s="27">
        <v>13000</v>
      </c>
      <c r="P199" s="27">
        <v>10930.690386745599</v>
      </c>
      <c r="Q199" s="1">
        <v>1</v>
      </c>
      <c r="Y199" s="17" cm="1">
        <f t="array" ref="Y199:AC199">runSim(G199,H199,I199,J199,K199,hipWeibAlpha,hipWeibBeta,2,vertWeibAlpha,vertWeibBeta,2,meanSurvival,sdSurvival,baseU,hipUMult,vertUMult,hipCost,vertCost,costInt,discC,discCi,discQi,hipFracMort,50, FALSE)</f>
        <v>7.0677011774862919</v>
      </c>
      <c r="Z199" s="17">
        <v>5.9201431832197802</v>
      </c>
      <c r="AA199" s="27">
        <v>15882.741956806494</v>
      </c>
      <c r="AB199" s="27">
        <v>12797.144901100282</v>
      </c>
      <c r="AC199" s="1">
        <v>1</v>
      </c>
    </row>
    <row r="200" spans="5:29" x14ac:dyDescent="0.35">
      <c r="E200" s="1">
        <v>196</v>
      </c>
      <c r="G200" s="17">
        <v>0.36071723699569702</v>
      </c>
      <c r="H200" s="17">
        <v>0.87832587957382202</v>
      </c>
      <c r="I200" s="17">
        <v>0.47128242254257202</v>
      </c>
      <c r="J200" s="17">
        <v>0.22503608465194702</v>
      </c>
      <c r="K200" s="17">
        <v>0.23759406805038452</v>
      </c>
      <c r="M200" s="17" cm="1">
        <f t="array" ref="M200:Q200">runSim(G200,H200,I200,J200,K200,hipWeibAlpha,hipWeibBeta,1,vertWeibAlpha,vertWeibBeta,1,meanSurvival,sdSurvival,baseU,hipUMult,vertUMult,hipCost,vertCost,costComp,discC,discCi,discQi,hipFracMort,50, FALSE)</f>
        <v>6.3341999778277307</v>
      </c>
      <c r="N200" s="17">
        <v>5.4033644385787163</v>
      </c>
      <c r="O200" s="27">
        <v>3000</v>
      </c>
      <c r="P200" s="27">
        <v>2716.8784711992498</v>
      </c>
      <c r="Q200" s="1">
        <v>1</v>
      </c>
      <c r="Y200" s="17" cm="1">
        <f t="array" ref="Y200:AC200">runSim(G200,H200,I200,J200,K200,hipWeibAlpha,hipWeibBeta,2,vertWeibAlpha,vertWeibBeta,2,meanSurvival,sdSurvival,baseU,hipUMult,vertUMult,hipCost,vertCost,costInt,discC,discCi,discQi,hipFracMort,50, FALSE)</f>
        <v>6.5359069661887412</v>
      </c>
      <c r="Z200" s="17">
        <v>5.5772734888749618</v>
      </c>
      <c r="AA200" s="27">
        <v>7867.0579281481905</v>
      </c>
      <c r="AB200" s="27">
        <v>6596.4544680610743</v>
      </c>
      <c r="AC200" s="1">
        <v>1</v>
      </c>
    </row>
    <row r="201" spans="5:29" x14ac:dyDescent="0.35">
      <c r="E201" s="1">
        <v>197</v>
      </c>
      <c r="G201" s="17">
        <v>0.15311992168426514</v>
      </c>
      <c r="H201" s="17">
        <v>0.13154399394989014</v>
      </c>
      <c r="I201" s="17">
        <v>0.54017436504364014</v>
      </c>
      <c r="J201" s="17">
        <v>0.62266337871551514</v>
      </c>
      <c r="K201" s="17">
        <v>0.19436442852020264</v>
      </c>
      <c r="M201" s="17" cm="1">
        <f t="array" ref="M201:Q201">runSim(G201,H201,I201,J201,K201,hipWeibAlpha,hipWeibBeta,1,vertWeibAlpha,vertWeibBeta,1,meanSurvival,sdSurvival,baseU,hipUMult,vertUMult,hipCost,vertCost,costComp,discC,discCi,discQi,hipFracMort,50, FALSE)</f>
        <v>8.7539108467204922</v>
      </c>
      <c r="N201" s="17">
        <v>7.1111147977476481</v>
      </c>
      <c r="O201" s="27">
        <v>10000</v>
      </c>
      <c r="P201" s="27">
        <v>6707.063020793028</v>
      </c>
      <c r="Q201" s="1">
        <v>1</v>
      </c>
      <c r="Y201" s="17" cm="1">
        <f t="array" ref="Y201:AC201">runSim(G201,H201,I201,J201,K201,hipWeibAlpha,hipWeibBeta,2,vertWeibAlpha,vertWeibBeta,2,meanSurvival,sdSurvival,baseU,hipUMult,vertUMult,hipCost,vertCost,costInt,discC,discCi,discQi,hipFracMort,50, FALSE)</f>
        <v>9.0562149582059988</v>
      </c>
      <c r="Z201" s="17">
        <v>7.3093753957465779</v>
      </c>
      <c r="AA201" s="27">
        <v>6468.7249701471428</v>
      </c>
      <c r="AB201" s="27">
        <v>5220.9824255332696</v>
      </c>
      <c r="AC201" s="1">
        <v>1</v>
      </c>
    </row>
    <row r="202" spans="5:29" x14ac:dyDescent="0.35">
      <c r="E202" s="1">
        <v>198</v>
      </c>
      <c r="G202" s="17">
        <v>0.21481567621231079</v>
      </c>
      <c r="H202" s="17">
        <v>0.68579345941543579</v>
      </c>
      <c r="I202" s="17">
        <v>0.89740234613418579</v>
      </c>
      <c r="J202" s="17">
        <v>0.61868530511856079</v>
      </c>
      <c r="K202" s="17">
        <v>7.5457155704498291E-2</v>
      </c>
      <c r="M202" s="17" cm="1">
        <f t="array" ref="M202:Q202">runSim(G202,H202,I202,J202,K202,hipWeibAlpha,hipWeibBeta,1,vertWeibAlpha,vertWeibBeta,1,meanSurvival,sdSurvival,baseU,hipUMult,vertUMult,hipCost,vertCost,costComp,discC,discCi,discQi,hipFracMort,50, FALSE)</f>
        <v>8.1960031825911255</v>
      </c>
      <c r="N202" s="17">
        <v>6.6978291845701285</v>
      </c>
      <c r="O202" s="27">
        <v>13000</v>
      </c>
      <c r="P202" s="27">
        <v>9619.8311486799757</v>
      </c>
      <c r="Q202" s="1">
        <v>1</v>
      </c>
      <c r="Y202" s="17" cm="1">
        <f t="array" ref="Y202:AC202">runSim(G202,H202,I202,J202,K202,hipWeibAlpha,hipWeibBeta,2,vertWeibAlpha,vertWeibBeta,2,meanSurvival,sdSurvival,baseU,hipUMult,vertUMult,hipCost,vertCost,costInt,discC,discCi,discQi,hipFracMort,50, FALSE)</f>
        <v>8.8186828947278748</v>
      </c>
      <c r="Z202" s="17">
        <v>7.1494212499377507</v>
      </c>
      <c r="AA202" s="27">
        <v>12453.04461392476</v>
      </c>
      <c r="AB202" s="27">
        <v>9304.7067034004249</v>
      </c>
      <c r="AC202" s="1">
        <v>1</v>
      </c>
    </row>
    <row r="203" spans="5:29" x14ac:dyDescent="0.35">
      <c r="E203" s="1">
        <v>199</v>
      </c>
      <c r="G203" s="17">
        <v>0.15051698684692383</v>
      </c>
      <c r="H203" s="17">
        <v>0.51883363723754883</v>
      </c>
      <c r="I203" s="17">
        <v>0.57150697708129883</v>
      </c>
      <c r="J203" s="17">
        <v>0.50140810012817383</v>
      </c>
      <c r="K203" s="17">
        <v>0.61546754837036133</v>
      </c>
      <c r="M203" s="17" cm="1">
        <f t="array" ref="M203:Q203">runSim(G203,H203,I203,J203,K203,hipWeibAlpha,hipWeibBeta,1,vertWeibAlpha,vertWeibBeta,1,meanSurvival,sdSurvival,baseU,hipUMult,vertUMult,hipCost,vertCost,costComp,discC,discCi,discQi,hipFracMort,50, FALSE)</f>
        <v>7.9762247381959295</v>
      </c>
      <c r="N203" s="17">
        <v>6.5755641690466806</v>
      </c>
      <c r="O203" s="27">
        <v>10000</v>
      </c>
      <c r="P203" s="27">
        <v>7076.0918187262378</v>
      </c>
      <c r="Q203" s="1">
        <v>1</v>
      </c>
      <c r="Y203" s="17" cm="1">
        <f t="array" ref="Y203:AC203">runSim(G203,H203,I203,J203,K203,hipWeibAlpha,hipWeibBeta,2,vertWeibAlpha,vertWeibBeta,2,meanSurvival,sdSurvival,baseU,hipUMult,vertUMult,hipCost,vertCost,costInt,discC,discCi,discQi,hipFracMort,50, FALSE)</f>
        <v>8.4074121409391243</v>
      </c>
      <c r="Z203" s="17">
        <v>6.8869355146484974</v>
      </c>
      <c r="AA203" s="27">
        <v>6005.2943863850896</v>
      </c>
      <c r="AB203" s="27">
        <v>4919.2396533203555</v>
      </c>
      <c r="AC203" s="1">
        <v>1</v>
      </c>
    </row>
    <row r="204" spans="5:29" x14ac:dyDescent="0.35">
      <c r="E204" s="1">
        <v>200</v>
      </c>
      <c r="G204" s="17">
        <v>0.66854733228683472</v>
      </c>
      <c r="H204" s="17">
        <v>0.21984738111495972</v>
      </c>
      <c r="I204" s="17">
        <v>0.99932736158370972</v>
      </c>
      <c r="J204" s="17">
        <v>0.92837399244308472</v>
      </c>
      <c r="K204" s="17">
        <v>0.13307064771652222</v>
      </c>
      <c r="M204" s="17" cm="1">
        <f t="array" ref="M204:Q204">runSim(G204,H204,I204,J204,K204,hipWeibAlpha,hipWeibBeta,1,vertWeibAlpha,vertWeibBeta,1,meanSurvival,sdSurvival,baseU,hipUMult,vertUMult,hipCost,vertCost,costComp,discC,discCi,discQi,hipFracMort,50, FALSE)</f>
        <v>9.6558682435001302</v>
      </c>
      <c r="N204" s="17">
        <v>7.5776405917318037</v>
      </c>
      <c r="O204" s="27">
        <v>13000</v>
      </c>
      <c r="P204" s="27">
        <v>9582.9939011547212</v>
      </c>
      <c r="Q204" s="1">
        <v>1</v>
      </c>
      <c r="Y204" s="17" cm="1">
        <f t="array" ref="Y204:AC204">runSim(G204,H204,I204,J204,K204,hipWeibAlpha,hipWeibBeta,2,vertWeibAlpha,vertWeibBeta,2,meanSurvival,sdSurvival,baseU,hipUMult,vertUMult,hipCost,vertCost,costInt,discC,discCi,discQi,hipFracMort,50, FALSE)</f>
        <v>11.393508239195784</v>
      </c>
      <c r="Z204" s="17">
        <v>8.7239804090277104</v>
      </c>
      <c r="AA204" s="27">
        <v>15195.68127061246</v>
      </c>
      <c r="AB204" s="27">
        <v>10310.810914189264</v>
      </c>
      <c r="AC204" s="1">
        <v>1</v>
      </c>
    </row>
    <row r="205" spans="5:29" x14ac:dyDescent="0.35">
      <c r="E205" s="1">
        <v>201</v>
      </c>
      <c r="G205" s="17">
        <v>7.6553463935852051E-2</v>
      </c>
      <c r="H205" s="17">
        <v>0.45390331745147705</v>
      </c>
      <c r="I205" s="17">
        <v>0.30296337604522705</v>
      </c>
      <c r="J205" s="17">
        <v>0.35957348346710205</v>
      </c>
      <c r="K205" s="17">
        <v>0.10485851764678955</v>
      </c>
      <c r="M205" s="17" cm="1">
        <f t="array" ref="M205:Q205">runSim(G205,H205,I205,J205,K205,hipWeibAlpha,hipWeibBeta,1,vertWeibAlpha,vertWeibBeta,1,meanSurvival,sdSurvival,baseU,hipUMult,vertUMult,hipCost,vertCost,costComp,discC,discCi,discQi,hipFracMort,50, FALSE)</f>
        <v>7.3780559935071643</v>
      </c>
      <c r="N205" s="17">
        <v>6.1771066492059319</v>
      </c>
      <c r="O205" s="27">
        <v>3000</v>
      </c>
      <c r="P205" s="27">
        <v>2349.0688052567966</v>
      </c>
      <c r="Q205" s="1">
        <v>1</v>
      </c>
      <c r="Y205" s="17" cm="1">
        <f t="array" ref="Y205:AC205">runSim(G205,H205,I205,J205,K205,hipWeibAlpha,hipWeibBeta,2,vertWeibAlpha,vertWeibBeta,2,meanSurvival,sdSurvival,baseU,hipUMult,vertUMult,hipCost,vertCost,costInt,discC,discCi,discQi,hipFracMort,50, FALSE)</f>
        <v>7.6448419186938619</v>
      </c>
      <c r="Z205" s="17">
        <v>6.3728909590183012</v>
      </c>
      <c r="AA205" s="27">
        <v>5460.6013704956158</v>
      </c>
      <c r="AB205" s="27">
        <v>4552.0649707273587</v>
      </c>
      <c r="AC205" s="1">
        <v>1</v>
      </c>
    </row>
    <row r="206" spans="5:29" x14ac:dyDescent="0.35">
      <c r="E206" s="1">
        <v>202</v>
      </c>
      <c r="G206" s="17">
        <v>0.15374356508255005</v>
      </c>
      <c r="H206" s="17">
        <v>0.92794400453567505</v>
      </c>
      <c r="I206" s="17">
        <v>0.81826382875442505</v>
      </c>
      <c r="J206" s="17">
        <v>0.11718350648880005</v>
      </c>
      <c r="K206" s="17">
        <v>0.80320340394973755</v>
      </c>
      <c r="M206" s="17" cm="1">
        <f t="array" ref="M206:Q206">runSim(G206,H206,I206,J206,K206,hipWeibAlpha,hipWeibBeta,1,vertWeibAlpha,vertWeibBeta,1,meanSurvival,sdSurvival,baseU,hipUMult,vertUMult,hipCost,vertCost,costComp,discC,discCi,discQi,hipFracMort,50, FALSE)</f>
        <v>5.465582209366362</v>
      </c>
      <c r="N206" s="17">
        <v>4.7588266325941442</v>
      </c>
      <c r="O206" s="27">
        <v>6000</v>
      </c>
      <c r="P206" s="27">
        <v>5242.3468728613516</v>
      </c>
      <c r="Q206" s="1">
        <v>1</v>
      </c>
      <c r="Y206" s="17" cm="1">
        <f t="array" ref="Y206:AC206">runSim(G206,H206,I206,J206,K206,hipWeibAlpha,hipWeibBeta,2,vertWeibAlpha,vertWeibBeta,2,meanSurvival,sdSurvival,baseU,hipUMult,vertUMult,hipCost,vertCost,costInt,discC,discCi,discQi,hipFracMort,50, FALSE)</f>
        <v>5.6187234097767957</v>
      </c>
      <c r="Z206" s="17">
        <v>4.8956519078604002</v>
      </c>
      <c r="AA206" s="27">
        <v>10216.223022980896</v>
      </c>
      <c r="AB206" s="27">
        <v>8522.0504670977807</v>
      </c>
      <c r="AC206" s="1">
        <v>1</v>
      </c>
    </row>
    <row r="207" spans="5:29" x14ac:dyDescent="0.35">
      <c r="E207" s="1">
        <v>203</v>
      </c>
      <c r="G207" s="17">
        <v>0.45604777336120605</v>
      </c>
      <c r="H207" s="17">
        <v>0.41469645500183105</v>
      </c>
      <c r="I207" s="17">
        <v>0.43123698234558105</v>
      </c>
      <c r="J207" s="17">
        <v>0.12822794914245605</v>
      </c>
      <c r="K207" s="17">
        <v>0.30454325675964355</v>
      </c>
      <c r="M207" s="17" cm="1">
        <f t="array" ref="M207:Q207">runSim(G207,H207,I207,J207,K207,hipWeibAlpha,hipWeibBeta,1,vertWeibAlpha,vertWeibBeta,1,meanSurvival,sdSurvival,baseU,hipUMult,vertUMult,hipCost,vertCost,costComp,discC,discCi,discQi,hipFracMort,50, FALSE)</f>
        <v>5.9406022252218289</v>
      </c>
      <c r="N207" s="17">
        <v>5.1510252857349084</v>
      </c>
      <c r="O207" s="27">
        <v>3000</v>
      </c>
      <c r="P207" s="27">
        <v>2317.3180901821815</v>
      </c>
      <c r="Q207" s="1">
        <v>1</v>
      </c>
      <c r="Y207" s="17" cm="1">
        <f t="array" ref="Y207:AC207">runSim(G207,H207,I207,J207,K207,hipWeibAlpha,hipWeibBeta,2,vertWeibAlpha,vertWeibBeta,2,meanSurvival,sdSurvival,baseU,hipUMult,vertUMult,hipCost,vertCost,costInt,discC,discCi,discQi,hipFracMort,50, FALSE)</f>
        <v>6.0169038249147606</v>
      </c>
      <c r="Z207" s="17">
        <v>5.2088722834104564</v>
      </c>
      <c r="AA207" s="27">
        <v>4297.7884463676864</v>
      </c>
      <c r="AB207" s="27">
        <v>3720.6230595788975</v>
      </c>
      <c r="AC207" s="1">
        <v>1</v>
      </c>
    </row>
    <row r="208" spans="5:29" x14ac:dyDescent="0.35">
      <c r="E208" s="1">
        <v>204</v>
      </c>
      <c r="G208" s="17">
        <v>0.63501161336898804</v>
      </c>
      <c r="H208" s="17">
        <v>0.91531556844711304</v>
      </c>
      <c r="I208" s="17">
        <v>0.80319398641586304</v>
      </c>
      <c r="J208" s="17">
        <v>0.93097108602523804</v>
      </c>
      <c r="K208" s="17">
        <v>0.69890016317367554</v>
      </c>
      <c r="M208" s="17" cm="1">
        <f t="array" ref="M208:Q208">runSim(G208,H208,I208,J208,K208,hipWeibAlpha,hipWeibBeta,1,vertWeibAlpha,vertWeibBeta,1,meanSurvival,sdSurvival,baseU,hipUMult,vertUMult,hipCost,vertCost,costComp,discC,discCi,discQi,hipFracMort,50, FALSE)</f>
        <v>9.2317412334639002</v>
      </c>
      <c r="N208" s="17">
        <v>7.2216998494864795</v>
      </c>
      <c r="O208" s="27">
        <v>13000</v>
      </c>
      <c r="P208" s="27">
        <v>10472.020664754309</v>
      </c>
      <c r="Q208" s="1">
        <v>1</v>
      </c>
      <c r="Y208" s="17" cm="1">
        <f t="array" ref="Y208:AC208">runSim(G208,H208,I208,J208,K208,hipWeibAlpha,hipWeibBeta,2,vertWeibAlpha,vertWeibBeta,2,meanSurvival,sdSurvival,baseU,hipUMult,vertUMult,hipCost,vertCost,costInt,discC,discCi,discQi,hipFracMort,50, FALSE)</f>
        <v>10.69124148979127</v>
      </c>
      <c r="Z208" s="17">
        <v>8.2183413650362791</v>
      </c>
      <c r="AA208" s="27">
        <v>21224.593626599501</v>
      </c>
      <c r="AB208" s="27">
        <v>15046.042022088601</v>
      </c>
      <c r="AC208" s="1">
        <v>1</v>
      </c>
    </row>
    <row r="209" spans="5:29" x14ac:dyDescent="0.35">
      <c r="E209" s="1">
        <v>205</v>
      </c>
      <c r="G209" s="17">
        <v>0.77799069881439209</v>
      </c>
      <c r="H209" s="17">
        <v>0.46832883358001709</v>
      </c>
      <c r="I209" s="17">
        <v>0.99219357967376709</v>
      </c>
      <c r="J209" s="17">
        <v>0.95261228084564209</v>
      </c>
      <c r="K209" s="17">
        <v>0.75820004940032959</v>
      </c>
      <c r="M209" s="17" cm="1">
        <f t="array" ref="M209:Q209">runSim(G209,H209,I209,J209,K209,hipWeibAlpha,hipWeibBeta,1,vertWeibAlpha,vertWeibBeta,1,meanSurvival,sdSurvival,baseU,hipUMult,vertUMult,hipCost,vertCost,costComp,discC,discCi,discQi,hipFracMort,50, FALSE)</f>
        <v>9.6408490515215988</v>
      </c>
      <c r="N209" s="17">
        <v>7.5081479109524931</v>
      </c>
      <c r="O209" s="27">
        <v>13000</v>
      </c>
      <c r="P209" s="27">
        <v>10151.479224465014</v>
      </c>
      <c r="Q209" s="1">
        <v>1</v>
      </c>
      <c r="Y209" s="17" cm="1">
        <f t="array" ref="Y209:AC209">runSim(G209,H209,I209,J209,K209,hipWeibAlpha,hipWeibBeta,2,vertWeibAlpha,vertWeibBeta,2,meanSurvival,sdSurvival,baseU,hipUMult,vertUMult,hipCost,vertCost,costInt,discC,discCi,discQi,hipFracMort,50, FALSE)</f>
        <v>11.243441325549799</v>
      </c>
      <c r="Z209" s="17">
        <v>8.6250386964266728</v>
      </c>
      <c r="AA209" s="27">
        <v>21506.091828035343</v>
      </c>
      <c r="AB209" s="27">
        <v>14410.5414579313</v>
      </c>
      <c r="AC209" s="1">
        <v>1</v>
      </c>
    </row>
    <row r="210" spans="5:29" x14ac:dyDescent="0.35">
      <c r="E210" s="1">
        <v>206</v>
      </c>
      <c r="G210" s="17">
        <v>0.49694162607192993</v>
      </c>
      <c r="H210" s="17">
        <v>0.83217722177505493</v>
      </c>
      <c r="I210" s="17">
        <v>0.69808298349380493</v>
      </c>
      <c r="J210" s="17">
        <v>0.78557687997817993</v>
      </c>
      <c r="K210" s="17">
        <v>4.0688574314117432E-2</v>
      </c>
      <c r="M210" s="17" cm="1">
        <f t="array" ref="M210:Q210">runSim(G210,H210,I210,J210,K210,hipWeibAlpha,hipWeibBeta,1,vertWeibAlpha,vertWeibBeta,1,meanSurvival,sdSurvival,baseU,hipUMult,vertUMult,hipCost,vertCost,costComp,discC,discCi,discQi,hipFracMort,50, FALSE)</f>
        <v>6.0011016659890908</v>
      </c>
      <c r="N210" s="17">
        <v>5.1693049575499588</v>
      </c>
      <c r="O210" s="27">
        <v>13000</v>
      </c>
      <c r="P210" s="27">
        <v>10037.499391258563</v>
      </c>
      <c r="Q210" s="1">
        <v>1</v>
      </c>
      <c r="Y210" s="17" cm="1">
        <f t="array" ref="Y210:AC210">runSim(G210,H210,I210,J210,K210,hipWeibAlpha,hipWeibBeta,2,vertWeibAlpha,vertWeibBeta,2,meanSurvival,sdSurvival,baseU,hipUMult,vertUMult,hipCost,vertCost,costInt,discC,discCi,discQi,hipFracMort,50, FALSE)</f>
        <v>9.5353541602673868</v>
      </c>
      <c r="Z210" s="17">
        <v>7.571698167341097</v>
      </c>
      <c r="AA210" s="27">
        <v>13186.751285864282</v>
      </c>
      <c r="AB210" s="27">
        <v>10048.561557543704</v>
      </c>
      <c r="AC210" s="1">
        <v>1</v>
      </c>
    </row>
    <row r="211" spans="5:29" x14ac:dyDescent="0.35">
      <c r="E211" s="1">
        <v>207</v>
      </c>
      <c r="G211" s="17">
        <v>0.33392429351806641</v>
      </c>
      <c r="H211" s="17">
        <v>0.10946750640869141</v>
      </c>
      <c r="I211" s="17">
        <v>0.19925022125244141</v>
      </c>
      <c r="J211" s="17">
        <v>3.0518531799316406E-2</v>
      </c>
      <c r="K211" s="17">
        <v>0.24955844879150391</v>
      </c>
      <c r="M211" s="17" cm="1">
        <f t="array" ref="M211:Q211">runSim(G211,H211,I211,J211,K211,hipWeibAlpha,hipWeibBeta,1,vertWeibAlpha,vertWeibBeta,1,meanSurvival,sdSurvival,baseU,hipUMult,vertUMult,hipCost,vertCost,costComp,discC,discCi,discQi,hipFracMort,50, FALSE)</f>
        <v>4.4662235765629221</v>
      </c>
      <c r="N211" s="17">
        <v>4.0100500778641113</v>
      </c>
      <c r="O211" s="27">
        <v>0</v>
      </c>
      <c r="P211" s="27">
        <v>0</v>
      </c>
      <c r="Q211" s="1">
        <v>1</v>
      </c>
      <c r="Y211" s="17" cm="1">
        <f t="array" ref="Y211:AC211">runSim(G211,H211,I211,J211,K211,hipWeibAlpha,hipWeibBeta,2,vertWeibAlpha,vertWeibBeta,2,meanSurvival,sdSurvival,baseU,hipUMult,vertUMult,hipCost,vertCost,costInt,discC,discCi,discQi,hipFracMort,50, FALSE)</f>
        <v>4.4662235765629221</v>
      </c>
      <c r="Z211" s="17">
        <v>4.0100500778641113</v>
      </c>
      <c r="AA211" s="27">
        <v>3190.1596975449447</v>
      </c>
      <c r="AB211" s="27">
        <v>2864.3214841886511</v>
      </c>
      <c r="AC211" s="1">
        <v>1</v>
      </c>
    </row>
    <row r="212" spans="5:29" x14ac:dyDescent="0.35">
      <c r="E212" s="1">
        <v>208</v>
      </c>
      <c r="G212" s="17">
        <v>0.52896994352340698</v>
      </c>
      <c r="H212" s="17">
        <v>0.85859030485153198</v>
      </c>
      <c r="I212" s="17">
        <v>0.52674216032028198</v>
      </c>
      <c r="J212" s="17">
        <v>0.75168722867965698</v>
      </c>
      <c r="K212" s="17">
        <v>0.14144247770309448</v>
      </c>
      <c r="M212" s="17" cm="1">
        <f t="array" ref="M212:Q212">runSim(G212,H212,I212,J212,K212,hipWeibAlpha,hipWeibBeta,1,vertWeibAlpha,vertWeibBeta,1,meanSurvival,sdSurvival,baseU,hipUMult,vertUMult,hipCost,vertCost,costComp,discC,discCi,discQi,hipFracMort,50, FALSE)</f>
        <v>8.2592613950987346</v>
      </c>
      <c r="N212" s="17">
        <v>6.6798750551876864</v>
      </c>
      <c r="O212" s="27">
        <v>13000</v>
      </c>
      <c r="P212" s="27">
        <v>10003.778521296454</v>
      </c>
      <c r="Q212" s="1">
        <v>1</v>
      </c>
      <c r="Y212" s="17" cm="1">
        <f t="array" ref="Y212:AC212">runSim(G212,H212,I212,J212,K212,hipWeibAlpha,hipWeibBeta,2,vertWeibAlpha,vertWeibBeta,2,meanSurvival,sdSurvival,baseU,hipUMult,vertUMult,hipCost,vertCost,costInt,discC,discCi,discQi,hipFracMort,50, FALSE)</f>
        <v>9.2821601213585243</v>
      </c>
      <c r="Z212" s="17">
        <v>7.4084906683656984</v>
      </c>
      <c r="AA212" s="27">
        <v>13019.713179307744</v>
      </c>
      <c r="AB212" s="27">
        <v>9928.5220864594085</v>
      </c>
      <c r="AC212" s="1">
        <v>1</v>
      </c>
    </row>
    <row r="213" spans="5:29" x14ac:dyDescent="0.35">
      <c r="E213" s="1">
        <v>209</v>
      </c>
      <c r="G213" s="17">
        <v>0.76335203647613525</v>
      </c>
      <c r="H213" s="17">
        <v>0.80574095249176025</v>
      </c>
      <c r="I213" s="17">
        <v>0.98878538608551025</v>
      </c>
      <c r="J213" s="17">
        <v>0.15770018100738525</v>
      </c>
      <c r="K213" s="17">
        <v>0.84780943393707275</v>
      </c>
      <c r="M213" s="17" cm="1">
        <f t="array" ref="M213:Q213">runSim(G213,H213,I213,J213,K213,hipWeibAlpha,hipWeibBeta,1,vertWeibAlpha,vertWeibBeta,1,meanSurvival,sdSurvival,baseU,hipUMult,vertUMult,hipCost,vertCost,costComp,discC,discCi,discQi,hipFracMort,50, FALSE)</f>
        <v>5.6425204163627756</v>
      </c>
      <c r="N213" s="17">
        <v>4.9029039095893978</v>
      </c>
      <c r="O213" s="27">
        <v>13000</v>
      </c>
      <c r="P213" s="27">
        <v>10666.168397670806</v>
      </c>
      <c r="Q213" s="1">
        <v>1</v>
      </c>
      <c r="Y213" s="17" cm="1">
        <f t="array" ref="Y213:AC213">runSim(G213,H213,I213,J213,K213,hipWeibAlpha,hipWeibBeta,2,vertWeibAlpha,vertWeibBeta,2,meanSurvival,sdSurvival,baseU,hipUMult,vertUMult,hipCost,vertCost,costInt,discC,discCi,discQi,hipFracMort,50, FALSE)</f>
        <v>6.1830457876970861</v>
      </c>
      <c r="Z213" s="17">
        <v>5.3300260804936546</v>
      </c>
      <c r="AA213" s="27">
        <v>10494.067679493515</v>
      </c>
      <c r="AB213" s="27">
        <v>8444.5054699522625</v>
      </c>
      <c r="AC213" s="1">
        <v>1</v>
      </c>
    </row>
    <row r="214" spans="5:29" x14ac:dyDescent="0.35">
      <c r="E214" s="1">
        <v>210</v>
      </c>
      <c r="G214" s="17">
        <v>0.78914862871170044</v>
      </c>
      <c r="H214" s="17">
        <v>0.56823188066482544</v>
      </c>
      <c r="I214" s="17">
        <v>0.45659857988357544</v>
      </c>
      <c r="J214" s="17">
        <v>0.41860419511795044</v>
      </c>
      <c r="K214" s="17">
        <v>0.77015143632888794</v>
      </c>
      <c r="M214" s="17" cm="1">
        <f t="array" ref="M214:Q214">runSim(G214,H214,I214,J214,K214,hipWeibAlpha,hipWeibBeta,1,vertWeibAlpha,vertWeibBeta,1,meanSurvival,sdSurvival,baseU,hipUMult,vertUMult,hipCost,vertCost,costComp,discC,discCi,discQi,hipFracMort,50, FALSE)</f>
        <v>6.8984616584951421</v>
      </c>
      <c r="N214" s="17">
        <v>5.8076891968983864</v>
      </c>
      <c r="O214" s="27">
        <v>10000</v>
      </c>
      <c r="P214" s="27">
        <v>7945.797191893681</v>
      </c>
      <c r="Q214" s="1">
        <v>1</v>
      </c>
      <c r="Y214" s="17" cm="1">
        <f t="array" ref="Y214:AC214">runSim(G214,H214,I214,J214,K214,hipWeibAlpha,hipWeibBeta,2,vertWeibAlpha,vertWeibBeta,2,meanSurvival,sdSurvival,baseU,hipUMult,vertUMult,hipCost,vertCost,costInt,discC,discCi,discQi,hipFracMort,50, FALSE)</f>
        <v>7.9685222891658549</v>
      </c>
      <c r="Z214" s="17">
        <v>6.5934374434861009</v>
      </c>
      <c r="AA214" s="27">
        <v>5691.8016351184679</v>
      </c>
      <c r="AB214" s="27">
        <v>4709.5981739186436</v>
      </c>
      <c r="AC214" s="1">
        <v>1</v>
      </c>
    </row>
    <row r="215" spans="5:29" x14ac:dyDescent="0.35">
      <c r="E215" s="1">
        <v>211</v>
      </c>
      <c r="G215" s="17">
        <v>0.96243023872375488</v>
      </c>
      <c r="H215" s="17">
        <v>0.90643048286437988</v>
      </c>
      <c r="I215" s="17">
        <v>0.92883038520812988</v>
      </c>
      <c r="J215" s="17">
        <v>0.63656353950500488</v>
      </c>
      <c r="K215" s="17">
        <v>0.31629681587219238</v>
      </c>
      <c r="M215" s="17" cm="1">
        <f t="array" ref="M215:Q215">runSim(G215,H215,I215,J215,K215,hipWeibAlpha,hipWeibBeta,1,vertWeibAlpha,vertWeibBeta,1,meanSurvival,sdSurvival,baseU,hipUMult,vertUMult,hipCost,vertCost,costComp,discC,discCi,discQi,hipFracMort,50, FALSE)</f>
        <v>7.0373657644404943</v>
      </c>
      <c r="N215" s="17">
        <v>5.7816634999476886</v>
      </c>
      <c r="O215" s="27">
        <v>13000</v>
      </c>
      <c r="P215" s="27">
        <v>11317.674244159181</v>
      </c>
      <c r="Q215" s="1">
        <v>1</v>
      </c>
      <c r="Y215" s="17" cm="1">
        <f t="array" ref="Y215:AC215">runSim(G215,H215,I215,J215,K215,hipWeibAlpha,hipWeibBeta,2,vertWeibAlpha,vertWeibBeta,2,meanSurvival,sdSurvival,baseU,hipUMult,vertUMult,hipCost,vertCost,costInt,discC,discCi,discQi,hipFracMort,50, FALSE)</f>
        <v>7.9096154386880073</v>
      </c>
      <c r="Z215" s="17">
        <v>6.4909974801986428</v>
      </c>
      <c r="AA215" s="27">
        <v>19523.932370574585</v>
      </c>
      <c r="AB215" s="27">
        <v>15286.79502912801</v>
      </c>
      <c r="AC215" s="1">
        <v>1</v>
      </c>
    </row>
    <row r="216" spans="5:29" x14ac:dyDescent="0.35">
      <c r="E216" s="1">
        <v>212</v>
      </c>
      <c r="G216" s="17">
        <v>0.37807124853134155</v>
      </c>
      <c r="H216" s="17">
        <v>0.70232051610946655</v>
      </c>
      <c r="I216" s="17">
        <v>0.57262080907821655</v>
      </c>
      <c r="J216" s="17">
        <v>0.66817134618759155</v>
      </c>
      <c r="K216" s="17">
        <v>0.42584651708602905</v>
      </c>
      <c r="M216" s="17" cm="1">
        <f t="array" ref="M216:Q216">runSim(G216,H216,I216,J216,K216,hipWeibAlpha,hipWeibBeta,1,vertWeibAlpha,vertWeibBeta,1,meanSurvival,sdSurvival,baseU,hipUMult,vertUMult,hipCost,vertCost,costComp,discC,discCi,discQi,hipFracMort,50, FALSE)</f>
        <v>8.1834444560294255</v>
      </c>
      <c r="N216" s="17">
        <v>6.6763188406812448</v>
      </c>
      <c r="O216" s="27">
        <v>13000</v>
      </c>
      <c r="P216" s="27">
        <v>9595.5626008325307</v>
      </c>
      <c r="Q216" s="1">
        <v>1</v>
      </c>
      <c r="Y216" s="17" cm="1">
        <f t="array" ref="Y216:AC216">runSim(G216,H216,I216,J216,K216,hipWeibAlpha,hipWeibBeta,2,vertWeibAlpha,vertWeibBeta,2,meanSurvival,sdSurvival,baseU,hipUMult,vertUMult,hipCost,vertCost,costInt,discC,discCi,discQi,hipFracMort,50, FALSE)</f>
        <v>9.0476818696951113</v>
      </c>
      <c r="Z216" s="17">
        <v>7.293551254735279</v>
      </c>
      <c r="AA216" s="27">
        <v>9652.3039331960572</v>
      </c>
      <c r="AB216" s="27">
        <v>7500.7031615784672</v>
      </c>
      <c r="AC216" s="1">
        <v>1</v>
      </c>
    </row>
    <row r="217" spans="5:29" x14ac:dyDescent="0.35">
      <c r="E217" s="1">
        <v>213</v>
      </c>
      <c r="G217" s="17">
        <v>0.26219069957733154</v>
      </c>
      <c r="H217" s="17">
        <v>0.82069289684295654</v>
      </c>
      <c r="I217" s="17">
        <v>0.39729201793670654</v>
      </c>
      <c r="J217" s="17">
        <v>0.45439040660858154</v>
      </c>
      <c r="K217" s="17">
        <v>0.79073989391326904</v>
      </c>
      <c r="M217" s="17" cm="1">
        <f t="array" ref="M217:Q217">runSim(G217,H217,I217,J217,K217,hipWeibAlpha,hipWeibBeta,1,vertWeibAlpha,vertWeibBeta,1,meanSurvival,sdSurvival,baseU,hipUMult,vertUMult,hipCost,vertCost,costComp,discC,discCi,discQi,hipFracMort,50, FALSE)</f>
        <v>7.4506670120851011</v>
      </c>
      <c r="N217" s="17">
        <v>6.1875924371312694</v>
      </c>
      <c r="O217" s="27">
        <v>13000</v>
      </c>
      <c r="P217" s="27">
        <v>9527.2742547110356</v>
      </c>
      <c r="Q217" s="1">
        <v>1</v>
      </c>
      <c r="Y217" s="17" cm="1">
        <f t="array" ref="Y217:AC217">runSim(G217,H217,I217,J217,K217,hipWeibAlpha,hipWeibBeta,2,vertWeibAlpha,vertWeibBeta,2,meanSurvival,sdSurvival,baseU,hipUMult,vertUMult,hipCost,vertCost,costInt,discC,discCi,discQi,hipFracMort,50, FALSE)</f>
        <v>7.8413232461453362</v>
      </c>
      <c r="Z217" s="17">
        <v>6.4913099791119482</v>
      </c>
      <c r="AA217" s="27">
        <v>8828.1352611966031</v>
      </c>
      <c r="AB217" s="27">
        <v>7150.1915284677216</v>
      </c>
      <c r="AC217" s="1">
        <v>1</v>
      </c>
    </row>
    <row r="218" spans="5:29" x14ac:dyDescent="0.35">
      <c r="E218" s="1">
        <v>214</v>
      </c>
      <c r="G218" s="17">
        <v>0.40420490503311157</v>
      </c>
      <c r="H218" s="17">
        <v>0.13494831323623657</v>
      </c>
      <c r="I218" s="17">
        <v>0.84265094995498657</v>
      </c>
      <c r="J218" s="17">
        <v>0.64010578393936157</v>
      </c>
      <c r="K218" s="17">
        <v>0.80293232202529907</v>
      </c>
      <c r="M218" s="17" cm="1">
        <f t="array" ref="M218:Q218">runSim(G218,H218,I218,J218,K218,hipWeibAlpha,hipWeibBeta,1,vertWeibAlpha,vertWeibBeta,1,meanSurvival,sdSurvival,baseU,hipUMult,vertUMult,hipCost,vertCost,costComp,discC,discCi,discQi,hipFracMort,50, FALSE)</f>
        <v>8.4801727122005914</v>
      </c>
      <c r="N218" s="17">
        <v>6.9183613006987743</v>
      </c>
      <c r="O218" s="27">
        <v>10000</v>
      </c>
      <c r="P218" s="27">
        <v>7036.5134201053506</v>
      </c>
      <c r="Q218" s="1">
        <v>1</v>
      </c>
      <c r="Y218" s="17" cm="1">
        <f t="array" ref="Y218:AC218">runSim(G218,H218,I218,J218,K218,hipWeibAlpha,hipWeibBeta,2,vertWeibAlpha,vertWeibBeta,2,meanSurvival,sdSurvival,baseU,hipUMult,vertUMult,hipCost,vertCost,costInt,discC,discCi,discQi,hipFracMort,50, FALSE)</f>
        <v>9.153357283088619</v>
      </c>
      <c r="Z218" s="17">
        <v>7.3714740525340705</v>
      </c>
      <c r="AA218" s="27">
        <v>6538.1123450632995</v>
      </c>
      <c r="AB218" s="27">
        <v>5265.3386089529076</v>
      </c>
      <c r="AC218" s="1">
        <v>1</v>
      </c>
    </row>
    <row r="219" spans="5:29" x14ac:dyDescent="0.35">
      <c r="E219" s="1">
        <v>215</v>
      </c>
      <c r="G219" s="17">
        <v>3.2544612884521484E-2</v>
      </c>
      <c r="H219" s="17">
        <v>0.62156438827514648</v>
      </c>
      <c r="I219" s="17">
        <v>0.18595647811889648</v>
      </c>
      <c r="J219" s="17">
        <v>0.88734197616577148</v>
      </c>
      <c r="K219" s="17">
        <v>0.88323736190795898</v>
      </c>
      <c r="M219" s="17" cm="1">
        <f t="array" ref="M219:Q219">runSim(G219,H219,I219,J219,K219,hipWeibAlpha,hipWeibBeta,1,vertWeibAlpha,vertWeibBeta,1,meanSurvival,sdSurvival,baseU,hipUMult,vertUMult,hipCost,vertCost,costComp,discC,discCi,discQi,hipFracMort,50, FALSE)</f>
        <v>9.9175452397664987</v>
      </c>
      <c r="N219" s="17">
        <v>7.7773693766408574</v>
      </c>
      <c r="O219" s="27">
        <v>10000</v>
      </c>
      <c r="P219" s="27">
        <v>6865.1982099321149</v>
      </c>
      <c r="Q219" s="1">
        <v>1</v>
      </c>
      <c r="Y219" s="17" cm="1">
        <f t="array" ref="Y219:AC219">runSim(G219,H219,I219,J219,K219,hipWeibAlpha,hipWeibBeta,2,vertWeibAlpha,vertWeibBeta,2,meanSurvival,sdSurvival,baseU,hipUMult,vertUMult,hipCost,vertCost,costInt,discC,discCi,discQi,hipFracMort,50, FALSE)</f>
        <v>10.623975375498764</v>
      </c>
      <c r="Z219" s="17">
        <v>8.2620156156501476</v>
      </c>
      <c r="AA219" s="27">
        <v>10818.769585012076</v>
      </c>
      <c r="AB219" s="27">
        <v>8099.5940869578999</v>
      </c>
      <c r="AC219" s="1">
        <v>1</v>
      </c>
    </row>
    <row r="220" spans="5:29" x14ac:dyDescent="0.35">
      <c r="E220" s="1">
        <v>216</v>
      </c>
      <c r="G220" s="17">
        <v>0.67187851667404175</v>
      </c>
      <c r="H220" s="17">
        <v>0.56106919050216675</v>
      </c>
      <c r="I220" s="17">
        <v>0.80539292097091675</v>
      </c>
      <c r="J220" s="17">
        <v>0.41998642683029175</v>
      </c>
      <c r="K220" s="17">
        <v>0.97917526960372925</v>
      </c>
      <c r="M220" s="17" cm="1">
        <f t="array" ref="M220:Q220">runSim(G220,H220,I220,J220,K220,hipWeibAlpha,hipWeibBeta,1,vertWeibAlpha,vertWeibBeta,1,meanSurvival,sdSurvival,baseU,hipUMult,vertUMult,hipCost,vertCost,costComp,discC,discCi,discQi,hipFracMort,50, FALSE)</f>
        <v>7.0602108060889837</v>
      </c>
      <c r="N220" s="17">
        <v>5.9325285767517917</v>
      </c>
      <c r="O220" s="27">
        <v>13000</v>
      </c>
      <c r="P220" s="27">
        <v>9901.5057412812403</v>
      </c>
      <c r="Q220" s="1">
        <v>1</v>
      </c>
      <c r="Y220" s="17" cm="1">
        <f t="array" ref="Y220:AC220">runSim(G220,H220,I220,J220,K220,hipWeibAlpha,hipWeibBeta,2,vertWeibAlpha,vertWeibBeta,2,meanSurvival,sdSurvival,baseU,hipUMult,vertUMult,hipCost,vertCost,costInt,discC,discCi,discQi,hipFracMort,50, FALSE)</f>
        <v>7.9759507743890721</v>
      </c>
      <c r="Z220" s="17">
        <v>6.5984579319909935</v>
      </c>
      <c r="AA220" s="27">
        <v>5697.1076959921947</v>
      </c>
      <c r="AB220" s="27">
        <v>4713.1842371364237</v>
      </c>
      <c r="AC220" s="1">
        <v>1</v>
      </c>
    </row>
    <row r="221" spans="5:29" x14ac:dyDescent="0.35">
      <c r="E221" s="1">
        <v>217</v>
      </c>
      <c r="G221" s="17">
        <v>0.11831772327423096</v>
      </c>
      <c r="H221" s="17">
        <v>0.48199570178985596</v>
      </c>
      <c r="I221" s="17">
        <v>0.93652451038360596</v>
      </c>
      <c r="J221" s="17">
        <v>0.93649399280548096</v>
      </c>
      <c r="K221" s="17">
        <v>0.61830246448516846</v>
      </c>
      <c r="M221" s="17" cm="1">
        <f t="array" ref="M221:Q221">runSim(G221,H221,I221,J221,K221,hipWeibAlpha,hipWeibBeta,1,vertWeibAlpha,vertWeibBeta,1,meanSurvival,sdSurvival,baseU,hipUMult,vertUMult,hipCost,vertCost,costComp,discC,discCi,discQi,hipFracMort,50, FALSE)</f>
        <v>10.215198316880326</v>
      </c>
      <c r="N221" s="17">
        <v>7.9536750140586214</v>
      </c>
      <c r="O221" s="27">
        <v>13000</v>
      </c>
      <c r="P221" s="27">
        <v>9200.1562055616159</v>
      </c>
      <c r="Q221" s="1">
        <v>1</v>
      </c>
      <c r="Y221" s="17" cm="1">
        <f t="array" ref="Y221:AC221">runSim(G221,H221,I221,J221,K221,hipWeibAlpha,hipWeibBeta,2,vertWeibAlpha,vertWeibBeta,2,meanSurvival,sdSurvival,baseU,hipUMult,vertUMult,hipCost,vertCost,costInt,discC,discCi,discQi,hipFracMort,50, FALSE)</f>
        <v>11.400934173209871</v>
      </c>
      <c r="Z221" s="17">
        <v>8.7231144928762152</v>
      </c>
      <c r="AA221" s="27">
        <v>14288.987051156433</v>
      </c>
      <c r="AB221" s="27">
        <v>9938.8971193414181</v>
      </c>
      <c r="AC221" s="1">
        <v>1</v>
      </c>
    </row>
    <row r="222" spans="5:29" x14ac:dyDescent="0.35">
      <c r="E222" s="1">
        <v>218</v>
      </c>
      <c r="G222" s="17">
        <v>0.87317734956741333</v>
      </c>
      <c r="H222" s="17">
        <v>0.68839341402053833</v>
      </c>
      <c r="I222" s="17">
        <v>0.76230698823928833</v>
      </c>
      <c r="J222" s="17">
        <v>0.23114854097366333</v>
      </c>
      <c r="K222" s="17">
        <v>0.10759812593460083</v>
      </c>
      <c r="M222" s="17" cm="1">
        <f t="array" ref="M222:Q222">runSim(G222,H222,I222,J222,K222,hipWeibAlpha,hipWeibBeta,1,vertWeibAlpha,vertWeibBeta,1,meanSurvival,sdSurvival,baseU,hipUMult,vertUMult,hipCost,vertCost,costComp,discC,discCi,discQi,hipFracMort,50, FALSE)</f>
        <v>5.9260144149184901</v>
      </c>
      <c r="N222" s="17">
        <v>5.1065669242816289</v>
      </c>
      <c r="O222" s="27">
        <v>13000</v>
      </c>
      <c r="P222" s="27">
        <v>10413.678515438403</v>
      </c>
      <c r="Q222" s="1">
        <v>1</v>
      </c>
      <c r="Y222" s="17" cm="1">
        <f t="array" ref="Y222:AC222">runSim(G222,H222,I222,J222,K222,hipWeibAlpha,hipWeibBeta,2,vertWeibAlpha,vertWeibBeta,2,meanSurvival,sdSurvival,baseU,hipUMult,vertUMult,hipCost,vertCost,costInt,discC,discCi,discQi,hipFracMort,50, FALSE)</f>
        <v>6.8551059968952952</v>
      </c>
      <c r="Z222" s="17">
        <v>5.8198331076058416</v>
      </c>
      <c r="AA222" s="27">
        <v>7897.3955373074514</v>
      </c>
      <c r="AB222" s="27">
        <v>6300.7972872626397</v>
      </c>
      <c r="AC222" s="1">
        <v>1</v>
      </c>
    </row>
    <row r="223" spans="5:29" x14ac:dyDescent="0.35">
      <c r="E223" s="1">
        <v>219</v>
      </c>
      <c r="G223" s="17">
        <v>0.76356673240661621</v>
      </c>
      <c r="H223" s="17">
        <v>0.59916853904724121</v>
      </c>
      <c r="I223" s="17">
        <v>6.4927816390991211E-2</v>
      </c>
      <c r="J223" s="17">
        <v>0.25215315818786621</v>
      </c>
      <c r="K223" s="17">
        <v>0.85717940330505371</v>
      </c>
      <c r="M223" s="17" cm="1">
        <f t="array" ref="M223:Q223">runSim(G223,H223,I223,J223,K223,hipWeibAlpha,hipWeibBeta,1,vertWeibAlpha,vertWeibBeta,1,meanSurvival,sdSurvival,baseU,hipUMult,vertUMult,hipCost,vertCost,costComp,discC,discCi,discQi,hipFracMort,50, FALSE)</f>
        <v>6.2593504894472449</v>
      </c>
      <c r="N223" s="17">
        <v>5.3659926885937104</v>
      </c>
      <c r="O223" s="27">
        <v>10000</v>
      </c>
      <c r="P223" s="27">
        <v>7926.5897066833131</v>
      </c>
      <c r="Q223" s="1">
        <v>1</v>
      </c>
      <c r="Y223" s="17" cm="1">
        <f t="array" ref="Y223:AC223">runSim(G223,H223,I223,J223,K223,hipWeibAlpha,hipWeibBeta,2,vertWeibAlpha,vertWeibBeta,2,meanSurvival,sdSurvival,baseU,hipUMult,vertUMult,hipCost,vertCost,costInt,discC,discCi,discQi,hipFracMort,50, FALSE)</f>
        <v>6.9977681836068246</v>
      </c>
      <c r="Z223" s="17">
        <v>5.921335761986728</v>
      </c>
      <c r="AA223" s="27">
        <v>4998.4058454334472</v>
      </c>
      <c r="AB223" s="27">
        <v>4229.5255442762345</v>
      </c>
      <c r="AC223" s="1">
        <v>1</v>
      </c>
    </row>
    <row r="224" spans="5:29" x14ac:dyDescent="0.35">
      <c r="E224" s="1">
        <v>220</v>
      </c>
      <c r="G224" s="17">
        <v>0.31499379873275757</v>
      </c>
      <c r="H224" s="17">
        <v>0.96443837881088257</v>
      </c>
      <c r="I224" s="17">
        <v>0.50466054677963257</v>
      </c>
      <c r="J224" s="17">
        <v>0.16173452138900757</v>
      </c>
      <c r="K224" s="17">
        <v>0.64353078603744507</v>
      </c>
      <c r="M224" s="17" cm="1">
        <f t="array" ref="M224:Q224">runSim(G224,H224,I224,J224,K224,hipWeibAlpha,hipWeibBeta,1,vertWeibAlpha,vertWeibBeta,1,meanSurvival,sdSurvival,baseU,hipUMult,vertUMult,hipCost,vertCost,costComp,discC,discCi,discQi,hipFracMort,50, FALSE)</f>
        <v>5.8004616242239173</v>
      </c>
      <c r="N224" s="17">
        <v>4.9975803582448757</v>
      </c>
      <c r="O224" s="27">
        <v>6000</v>
      </c>
      <c r="P224" s="27">
        <v>5114.3787921693784</v>
      </c>
      <c r="Q224" s="1">
        <v>1</v>
      </c>
      <c r="Y224" s="17" cm="1">
        <f t="array" ref="Y224:AC224">runSim(G224,H224,I224,J224,K224,hipWeibAlpha,hipWeibBeta,2,vertWeibAlpha,vertWeibBeta,2,meanSurvival,sdSurvival,baseU,hipUMult,vertUMult,hipCost,vertCost,costInt,discC,discCi,discQi,hipFracMort,50, FALSE)</f>
        <v>5.9070226319915609</v>
      </c>
      <c r="Z224" s="17">
        <v>5.0961021727270026</v>
      </c>
      <c r="AA224" s="27">
        <v>7518.9687432192641</v>
      </c>
      <c r="AB224" s="27">
        <v>6585.6174447002086</v>
      </c>
      <c r="AC224" s="1">
        <v>1</v>
      </c>
    </row>
    <row r="225" spans="5:29" x14ac:dyDescent="0.35">
      <c r="E225" s="1">
        <v>221</v>
      </c>
      <c r="G225" s="17">
        <v>0.9304269552230835</v>
      </c>
      <c r="H225" s="17">
        <v>0.5133432149887085</v>
      </c>
      <c r="I225" s="17">
        <v>8.0176711082458496E-2</v>
      </c>
      <c r="J225" s="17">
        <v>0.4527047872543335</v>
      </c>
      <c r="K225" s="17">
        <v>0.116690993309021</v>
      </c>
      <c r="M225" s="17" cm="1">
        <f t="array" ref="M225:Q225">runSim(G225,H225,I225,J225,K225,hipWeibAlpha,hipWeibBeta,1,vertWeibAlpha,vertWeibBeta,1,meanSurvival,sdSurvival,baseU,hipUMult,vertUMult,hipCost,vertCost,costComp,discC,discCi,discQi,hipFracMort,50, FALSE)</f>
        <v>6.7513816530503394</v>
      </c>
      <c r="N225" s="17">
        <v>5.670994134413383</v>
      </c>
      <c r="O225" s="27">
        <v>10000</v>
      </c>
      <c r="P225" s="27">
        <v>8253.2035419690928</v>
      </c>
      <c r="Q225" s="1">
        <v>1</v>
      </c>
      <c r="Y225" s="17" cm="1">
        <f t="array" ref="Y225:AC225">runSim(G225,H225,I225,J225,K225,hipWeibAlpha,hipWeibBeta,2,vertWeibAlpha,vertWeibBeta,2,meanSurvival,sdSurvival,baseU,hipUMult,vertUMult,hipCost,vertCost,costInt,discC,discCi,discQi,hipFracMort,50, FALSE)</f>
        <v>7.9265586734043989</v>
      </c>
      <c r="Z225" s="17">
        <v>6.5625204956975294</v>
      </c>
      <c r="AA225" s="27">
        <v>12821.75411772502</v>
      </c>
      <c r="AB225" s="27">
        <v>9697.7128656032055</v>
      </c>
      <c r="AC225" s="1">
        <v>1</v>
      </c>
    </row>
    <row r="226" spans="5:29" x14ac:dyDescent="0.35">
      <c r="E226" s="1">
        <v>222</v>
      </c>
      <c r="G226" s="17">
        <v>0.46248441934585571</v>
      </c>
      <c r="H226" s="17">
        <v>0.11998564004898071</v>
      </c>
      <c r="I226" s="17">
        <v>0.85698515176773071</v>
      </c>
      <c r="J226" s="17">
        <v>0.70815092325210571</v>
      </c>
      <c r="K226" s="17">
        <v>0.38806730508804321</v>
      </c>
      <c r="M226" s="17" cm="1">
        <f t="array" ref="M226:Q226">runSim(G226,H226,I226,J226,K226,hipWeibAlpha,hipWeibBeta,1,vertWeibAlpha,vertWeibBeta,1,meanSurvival,sdSurvival,baseU,hipUMult,vertUMult,hipCost,vertCost,costComp,discC,discCi,discQi,hipFracMort,50, FALSE)</f>
        <v>8.6982779443094085</v>
      </c>
      <c r="N226" s="17">
        <v>7.0508931217118214</v>
      </c>
      <c r="O226" s="27">
        <v>10000</v>
      </c>
      <c r="P226" s="27">
        <v>7080.4423946420111</v>
      </c>
      <c r="Q226" s="1">
        <v>1</v>
      </c>
      <c r="Y226" s="17" cm="1">
        <f t="array" ref="Y226:AC226">runSim(G226,H226,I226,J226,K226,hipWeibAlpha,hipWeibBeta,2,vertWeibAlpha,vertWeibBeta,2,meanSurvival,sdSurvival,baseU,hipUMult,vertUMult,hipCost,vertCost,costInt,discC,discCi,discQi,hipFracMort,50, FALSE)</f>
        <v>9.5507808832400265</v>
      </c>
      <c r="Z226" s="17">
        <v>7.6224638155206232</v>
      </c>
      <c r="AA226" s="27">
        <v>6821.9863451714482</v>
      </c>
      <c r="AB226" s="27">
        <v>5444.6170110861594</v>
      </c>
      <c r="AC226" s="1">
        <v>1</v>
      </c>
    </row>
    <row r="227" spans="5:29" x14ac:dyDescent="0.35">
      <c r="E227" s="1">
        <v>223</v>
      </c>
      <c r="G227" s="17">
        <v>0.16874122619628906</v>
      </c>
      <c r="H227" s="17">
        <v>0.97748756408691406</v>
      </c>
      <c r="I227" s="17">
        <v>0.45398902893066406</v>
      </c>
      <c r="J227" s="17">
        <v>0.99424171447753906</v>
      </c>
      <c r="K227" s="17">
        <v>0.93886756896972656</v>
      </c>
      <c r="M227" s="17" cm="1">
        <f t="array" ref="M227:Q227">runSim(G227,H227,I227,J227,K227,hipWeibAlpha,hipWeibBeta,1,vertWeibAlpha,vertWeibBeta,1,meanSurvival,sdSurvival,baseU,hipUMult,vertUMult,hipCost,vertCost,costComp,discC,discCi,discQi,hipFracMort,50, FALSE)</f>
        <v>11.155052479928194</v>
      </c>
      <c r="N227" s="17">
        <v>8.3156338007318791</v>
      </c>
      <c r="O227" s="27">
        <v>13000</v>
      </c>
      <c r="P227" s="27">
        <v>9836.3620123350684</v>
      </c>
      <c r="Q227" s="1">
        <v>1</v>
      </c>
      <c r="Y227" s="17" cm="1">
        <f t="array" ref="Y227:AC227">runSim(G227,H227,I227,J227,K227,hipWeibAlpha,hipWeibBeta,2,vertWeibAlpha,vertWeibBeta,2,meanSurvival,sdSurvival,baseU,hipUMult,vertUMult,hipCost,vertCost,costInt,discC,discCi,discQi,hipFracMort,50, FALSE)</f>
        <v>12.504317597582277</v>
      </c>
      <c r="Z227" s="17">
        <v>9.1377949681593158</v>
      </c>
      <c r="AA227" s="27">
        <v>15789.931493778406</v>
      </c>
      <c r="AB227" s="27">
        <v>12046.312489981423</v>
      </c>
      <c r="AC227" s="1">
        <v>1</v>
      </c>
    </row>
    <row r="228" spans="5:29" x14ac:dyDescent="0.35">
      <c r="E228" s="1">
        <v>224</v>
      </c>
      <c r="G228" s="17">
        <v>0.83018320798873901</v>
      </c>
      <c r="H228" s="17">
        <v>6.0194194316864014E-2</v>
      </c>
      <c r="I228" s="17">
        <v>0.56818979978561401</v>
      </c>
      <c r="J228" s="17">
        <v>0.66618174314498901</v>
      </c>
      <c r="K228" s="17">
        <v>0.87917917966842651</v>
      </c>
      <c r="M228" s="17" cm="1">
        <f t="array" ref="M228:Q228">runSim(G228,H228,I228,J228,K228,hipWeibAlpha,hipWeibBeta,1,vertWeibAlpha,vertWeibBeta,1,meanSurvival,sdSurvival,baseU,hipUMult,vertUMult,hipCost,vertCost,costComp,discC,discCi,discQi,hipFracMort,50, FALSE)</f>
        <v>8.1257183868356488</v>
      </c>
      <c r="N228" s="17">
        <v>6.6281296505541842</v>
      </c>
      <c r="O228" s="27">
        <v>7000</v>
      </c>
      <c r="P228" s="27">
        <v>5584.2888461158964</v>
      </c>
      <c r="Q228" s="1">
        <v>1</v>
      </c>
      <c r="Y228" s="17" cm="1">
        <f t="array" ref="Y228:AC228">runSim(G228,H228,I228,J228,K228,hipWeibAlpha,hipWeibBeta,2,vertWeibAlpha,vertWeibBeta,2,meanSurvival,sdSurvival,baseU,hipUMult,vertUMult,hipCost,vertCost,costInt,discC,discCi,discQi,hipFracMort,50, FALSE)</f>
        <v>9.275141211166174</v>
      </c>
      <c r="Z228" s="17">
        <v>7.4488742658155864</v>
      </c>
      <c r="AA228" s="27">
        <v>13644.091011909641</v>
      </c>
      <c r="AB228" s="27">
        <v>9787.5759594195333</v>
      </c>
      <c r="AC228" s="1">
        <v>1</v>
      </c>
    </row>
    <row r="229" spans="5:29" x14ac:dyDescent="0.35">
      <c r="E229" s="1">
        <v>225</v>
      </c>
      <c r="G229" s="17">
        <v>0.44272005558013916</v>
      </c>
      <c r="H229" s="17">
        <v>0.78393709659576416</v>
      </c>
      <c r="I229" s="17">
        <v>0.44745028018951416</v>
      </c>
      <c r="J229" s="17">
        <v>0.99722445011138916</v>
      </c>
      <c r="K229" s="17">
        <v>0.21760714054107666</v>
      </c>
      <c r="M229" s="17" cm="1">
        <f t="array" ref="M229:Q229">runSim(G229,H229,I229,J229,K229,hipWeibAlpha,hipWeibBeta,1,vertWeibAlpha,vertWeibBeta,1,meanSurvival,sdSurvival,baseU,hipUMult,vertUMult,hipCost,vertCost,costComp,discC,discCi,discQi,hipFracMort,50, FALSE)</f>
        <v>11.373673343976478</v>
      </c>
      <c r="N229" s="17">
        <v>8.4424769247292275</v>
      </c>
      <c r="O229" s="27">
        <v>13000</v>
      </c>
      <c r="P229" s="27">
        <v>9713.7498104960778</v>
      </c>
      <c r="Q229" s="1">
        <v>1</v>
      </c>
      <c r="Y229" s="17" cm="1">
        <f t="array" ref="Y229:AC229">runSim(G229,H229,I229,J229,K229,hipWeibAlpha,hipWeibBeta,2,vertWeibAlpha,vertWeibBeta,2,meanSurvival,sdSurvival,baseU,hipUMult,vertUMult,hipCost,vertCost,costInt,discC,discCi,discQi,hipFracMort,50, FALSE)</f>
        <v>13.14636064438001</v>
      </c>
      <c r="Z229" s="17">
        <v>9.5886003521472976</v>
      </c>
      <c r="AA229" s="27">
        <v>23159.773591082485</v>
      </c>
      <c r="AB229" s="27">
        <v>15023.586672701336</v>
      </c>
      <c r="AC229" s="1">
        <v>1</v>
      </c>
    </row>
    <row r="230" spans="5:29" x14ac:dyDescent="0.35">
      <c r="E230" s="1">
        <v>226</v>
      </c>
      <c r="G230" s="17">
        <v>2.0211338996887207E-3</v>
      </c>
      <c r="H230" s="17">
        <v>0.88462001085281372</v>
      </c>
      <c r="I230" s="17">
        <v>0.33158046007156372</v>
      </c>
      <c r="J230" s="17">
        <v>0.15100795030593872</v>
      </c>
      <c r="K230" s="17">
        <v>0.91173487901687622</v>
      </c>
      <c r="M230" s="17" cm="1">
        <f t="array" ref="M230:Q230">runSim(G230,H230,I230,J230,K230,hipWeibAlpha,hipWeibBeta,1,vertWeibAlpha,vertWeibBeta,1,meanSurvival,sdSurvival,baseU,hipUMult,vertUMult,hipCost,vertCost,costComp,discC,discCi,discQi,hipFracMort,50, FALSE)</f>
        <v>5.8053708379769491</v>
      </c>
      <c r="N230" s="17">
        <v>5.0185466739445985</v>
      </c>
      <c r="O230" s="27">
        <v>3000</v>
      </c>
      <c r="P230" s="27">
        <v>2724.4051988427304</v>
      </c>
      <c r="Q230" s="1">
        <v>1</v>
      </c>
      <c r="Y230" s="17" cm="1">
        <f t="array" ref="Y230:AC230">runSim(G230,H230,I230,J230,K230,hipWeibAlpha,hipWeibBeta,2,vertWeibAlpha,vertWeibBeta,2,meanSurvival,sdSurvival,baseU,hipUMult,vertUMult,hipCost,vertCost,costInt,discC,discCi,discQi,hipFracMort,50, FALSE)</f>
        <v>6.0014484965491608</v>
      </c>
      <c r="Z230" s="17">
        <v>5.1883013700220486</v>
      </c>
      <c r="AA230" s="27">
        <v>7451.8199836545527</v>
      </c>
      <c r="AB230" s="27">
        <v>6308.7469184121974</v>
      </c>
      <c r="AC230" s="1">
        <v>1</v>
      </c>
    </row>
    <row r="231" spans="5:29" x14ac:dyDescent="0.35">
      <c r="E231" s="1">
        <v>227</v>
      </c>
      <c r="G231" s="17">
        <v>0.57088303565979004</v>
      </c>
      <c r="H231" s="17">
        <v>0.20433640480041504</v>
      </c>
      <c r="I231" s="17">
        <v>0.55095505714416504</v>
      </c>
      <c r="J231" s="17">
        <v>0.68642258644104004</v>
      </c>
      <c r="K231" s="17">
        <v>0.13861680030822754</v>
      </c>
      <c r="M231" s="17" cm="1">
        <f t="array" ref="M231:Q231">runSim(G231,H231,I231,J231,K231,hipWeibAlpha,hipWeibBeta,1,vertWeibAlpha,vertWeibBeta,1,meanSurvival,sdSurvival,baseU,hipUMult,vertUMult,hipCost,vertCost,costComp,discC,discCi,discQi,hipFracMort,50, FALSE)</f>
        <v>8.4020378434256831</v>
      </c>
      <c r="N231" s="17">
        <v>6.8466977323652332</v>
      </c>
      <c r="O231" s="27">
        <v>10000</v>
      </c>
      <c r="P231" s="27">
        <v>7318.6494725816647</v>
      </c>
      <c r="Q231" s="1">
        <v>1</v>
      </c>
      <c r="Y231" s="17" cm="1">
        <f t="array" ref="Y231:AC231">runSim(G231,H231,I231,J231,K231,hipWeibAlpha,hipWeibBeta,2,vertWeibAlpha,vertWeibBeta,2,meanSurvival,sdSurvival,baseU,hipUMult,vertUMult,hipCost,vertCost,costInt,discC,discCi,discQi,hipFracMort,50, FALSE)</f>
        <v>9.4200442044688586</v>
      </c>
      <c r="Z231" s="17">
        <v>7.5404385489957981</v>
      </c>
      <c r="AA231" s="27">
        <v>6728.6030031920427</v>
      </c>
      <c r="AB231" s="27">
        <v>5386.0275349969997</v>
      </c>
      <c r="AC231" s="1">
        <v>1</v>
      </c>
    </row>
    <row r="232" spans="5:29" x14ac:dyDescent="0.35">
      <c r="E232" s="1">
        <v>228</v>
      </c>
      <c r="G232" s="17">
        <v>0.81150192022323608</v>
      </c>
      <c r="H232" s="17">
        <v>6.7391812801361084E-2</v>
      </c>
      <c r="I232" s="17">
        <v>0.96503585577011108</v>
      </c>
      <c r="J232" s="17">
        <v>0.77738326787948608</v>
      </c>
      <c r="K232" s="17">
        <v>0.21767562627792358</v>
      </c>
      <c r="M232" s="17" cm="1">
        <f t="array" ref="M232:Q232">runSim(G232,H232,I232,J232,K232,hipWeibAlpha,hipWeibBeta,1,vertWeibAlpha,vertWeibBeta,1,meanSurvival,sdSurvival,baseU,hipUMult,vertUMult,hipCost,vertCost,costComp,discC,discCi,discQi,hipFracMort,50, FALSE)</f>
        <v>8.6249343479521201</v>
      </c>
      <c r="N232" s="17">
        <v>6.9445117655176265</v>
      </c>
      <c r="O232" s="27">
        <v>10000</v>
      </c>
      <c r="P232" s="27">
        <v>7456.5746768678509</v>
      </c>
      <c r="Q232" s="1">
        <v>1</v>
      </c>
      <c r="Y232" s="17" cm="1">
        <f t="array" ref="Y232:AC232">runSim(G232,H232,I232,J232,K232,hipWeibAlpha,hipWeibBeta,2,vertWeibAlpha,vertWeibBeta,2,meanSurvival,sdSurvival,baseU,hipUMult,vertUMult,hipCost,vertCost,costInt,discC,discCi,discQi,hipFracMort,50, FALSE)</f>
        <v>9.8684497522077628</v>
      </c>
      <c r="Z232" s="17">
        <v>7.8187628383587855</v>
      </c>
      <c r="AA232" s="27">
        <v>14145.078402530642</v>
      </c>
      <c r="AB232" s="27">
        <v>10040.820323094453</v>
      </c>
      <c r="AC232" s="1">
        <v>1</v>
      </c>
    </row>
    <row r="233" spans="5:29" x14ac:dyDescent="0.35">
      <c r="E233" s="1">
        <v>229</v>
      </c>
      <c r="G233" s="17">
        <v>0.18553149700164795</v>
      </c>
      <c r="H233" s="17">
        <v>0.94911181926727295</v>
      </c>
      <c r="I233" s="17">
        <v>0.44367969036102295</v>
      </c>
      <c r="J233" s="17">
        <v>0.35038745403289795</v>
      </c>
      <c r="K233" s="17">
        <v>0.63888537883758545</v>
      </c>
      <c r="M233" s="17" cm="1">
        <f t="array" ref="M233:Q233">runSim(G233,H233,I233,J233,K233,hipWeibAlpha,hipWeibBeta,1,vertWeibAlpha,vertWeibBeta,1,meanSurvival,sdSurvival,baseU,hipUMult,vertUMult,hipCost,vertCost,costComp,discC,discCi,discQi,hipFracMort,50, FALSE)</f>
        <v>6.9617010510805786</v>
      </c>
      <c r="N233" s="17">
        <v>5.8275691475833646</v>
      </c>
      <c r="O233" s="27">
        <v>6000</v>
      </c>
      <c r="P233" s="27">
        <v>5015.2853041947528</v>
      </c>
      <c r="Q233" s="1">
        <v>1</v>
      </c>
      <c r="Y233" s="17" cm="1">
        <f t="array" ref="Y233:AC233">runSim(G233,H233,I233,J233,K233,hipWeibAlpha,hipWeibBeta,2,vertWeibAlpha,vertWeibBeta,2,meanSurvival,sdSurvival,baseU,hipUMult,vertUMult,hipCost,vertCost,costInt,discC,discCi,discQi,hipFracMort,50, FALSE)</f>
        <v>7.0896811565541693</v>
      </c>
      <c r="Z233" s="17">
        <v>5.944046413889307</v>
      </c>
      <c r="AA233" s="27">
        <v>8423.5880520690371</v>
      </c>
      <c r="AB233" s="27">
        <v>7172.0080159505551</v>
      </c>
      <c r="AC233" s="1">
        <v>1</v>
      </c>
    </row>
    <row r="234" spans="5:29" x14ac:dyDescent="0.35">
      <c r="E234" s="1">
        <v>230</v>
      </c>
      <c r="G234" s="17">
        <v>0.96328407526016235</v>
      </c>
      <c r="H234" s="17">
        <v>7.8793108463287354E-2</v>
      </c>
      <c r="I234" s="17">
        <v>3.2589495182037354E-2</v>
      </c>
      <c r="J234" s="17">
        <v>0.28121620416641235</v>
      </c>
      <c r="K234" s="17">
        <v>0.58759742975234985</v>
      </c>
      <c r="M234" s="17" cm="1">
        <f t="array" ref="M234:Q234">runSim(G234,H234,I234,J234,K234,hipWeibAlpha,hipWeibBeta,1,vertWeibAlpha,vertWeibBeta,1,meanSurvival,sdSurvival,baseU,hipUMult,vertUMult,hipCost,vertCost,costComp,discC,discCi,discQi,hipFracMort,50, FALSE)</f>
        <v>6.1573285126763597</v>
      </c>
      <c r="N234" s="17">
        <v>5.253603160160174</v>
      </c>
      <c r="O234" s="27">
        <v>7000</v>
      </c>
      <c r="P234" s="27">
        <v>6017.1798041271441</v>
      </c>
      <c r="Q234" s="1">
        <v>1</v>
      </c>
      <c r="Y234" s="17" cm="1">
        <f t="array" ref="Y234:AC234">runSim(G234,H234,I234,J234,K234,hipWeibAlpha,hipWeibBeta,2,vertWeibAlpha,vertWeibBeta,2,meanSurvival,sdSurvival,baseU,hipUMult,vertUMult,hipCost,vertCost,costInt,discC,discCi,discQi,hipFracMort,50, FALSE)</f>
        <v>6.9269479696966494</v>
      </c>
      <c r="Z234" s="17">
        <v>5.8675525551629137</v>
      </c>
      <c r="AA234" s="27">
        <v>12131.15148157721</v>
      </c>
      <c r="AB234" s="27">
        <v>9495.5636555685269</v>
      </c>
      <c r="AC234" s="1">
        <v>1</v>
      </c>
    </row>
    <row r="235" spans="5:29" x14ac:dyDescent="0.35">
      <c r="E235" s="1">
        <v>231</v>
      </c>
      <c r="G235" s="17">
        <v>0.36800241470336914</v>
      </c>
      <c r="H235" s="17">
        <v>0.80272531509399414</v>
      </c>
      <c r="I235" s="17">
        <v>0.62883615493774414</v>
      </c>
      <c r="J235" s="17">
        <v>0.97670602798461914</v>
      </c>
      <c r="K235" s="17">
        <v>0.54193735122680664</v>
      </c>
      <c r="M235" s="17" cm="1">
        <f t="array" ref="M235:Q235">runSim(G235,H235,I235,J235,K235,hipWeibAlpha,hipWeibBeta,1,vertWeibAlpha,vertWeibBeta,1,meanSurvival,sdSurvival,baseU,hipUMult,vertUMult,hipCost,vertCost,costComp,discC,discCi,discQi,hipFracMort,50, FALSE)</f>
        <v>10.328241516468726</v>
      </c>
      <c r="N235" s="17">
        <v>7.911792013597327</v>
      </c>
      <c r="O235" s="27">
        <v>13000</v>
      </c>
      <c r="P235" s="27">
        <v>9785.6552077333017</v>
      </c>
      <c r="Q235" s="1">
        <v>1</v>
      </c>
      <c r="Y235" s="17" cm="1">
        <f t="array" ref="Y235:AC235">runSim(G235,H235,I235,J235,K235,hipWeibAlpha,hipWeibBeta,2,vertWeibAlpha,vertWeibBeta,2,meanSurvival,sdSurvival,baseU,hipUMult,vertUMult,hipCost,vertCost,costInt,discC,discCi,discQi,hipFracMort,50, FALSE)</f>
        <v>11.846170601535928</v>
      </c>
      <c r="Z235" s="17">
        <v>8.9066841564060386</v>
      </c>
      <c r="AA235" s="27">
        <v>14985.040735431814</v>
      </c>
      <c r="AB235" s="27">
        <v>10940.850990719298</v>
      </c>
      <c r="AC235" s="1">
        <v>1</v>
      </c>
    </row>
    <row r="236" spans="5:29" x14ac:dyDescent="0.35">
      <c r="E236" s="1">
        <v>232</v>
      </c>
      <c r="G236" s="17">
        <v>0.62741917371749878</v>
      </c>
      <c r="H236" s="17">
        <v>0.97950047254562378</v>
      </c>
      <c r="I236" s="17">
        <v>0.43866795301437378</v>
      </c>
      <c r="J236" s="17">
        <v>0.11380833387374878</v>
      </c>
      <c r="K236" s="17">
        <v>0.96498936414718628</v>
      </c>
      <c r="M236" s="17" cm="1">
        <f t="array" ref="M236:Q236">runSim(G236,H236,I236,J236,K236,hipWeibAlpha,hipWeibBeta,1,vertWeibAlpha,vertWeibBeta,1,meanSurvival,sdSurvival,baseU,hipUMult,vertUMult,hipCost,vertCost,costComp,discC,discCi,discQi,hipFracMort,50, FALSE)</f>
        <v>5.3417477385744325</v>
      </c>
      <c r="N236" s="17">
        <v>4.6518773085194178</v>
      </c>
      <c r="O236" s="27">
        <v>10000</v>
      </c>
      <c r="P236" s="27">
        <v>8151.5298212266907</v>
      </c>
      <c r="Q236" s="1">
        <v>1</v>
      </c>
      <c r="Y236" s="17" cm="1">
        <f t="array" ref="Y236:AC236">runSim(G236,H236,I236,J236,K236,hipWeibAlpha,hipWeibBeta,2,vertWeibAlpha,vertWeibBeta,2,meanSurvival,sdSurvival,baseU,hipUMult,vertUMult,hipCost,vertCost,costInt,discC,discCi,discQi,hipFracMort,50, FALSE)</f>
        <v>5.4408641295008149</v>
      </c>
      <c r="Z236" s="17">
        <v>4.7417389068058089</v>
      </c>
      <c r="AA236" s="27">
        <v>7190.2185032475008</v>
      </c>
      <c r="AB236" s="27">
        <v>6411.8138444881133</v>
      </c>
      <c r="AC236" s="1">
        <v>1</v>
      </c>
    </row>
    <row r="237" spans="5:29" x14ac:dyDescent="0.35">
      <c r="E237" s="1">
        <v>233</v>
      </c>
      <c r="G237" s="17">
        <v>0.36595356464385986</v>
      </c>
      <c r="H237" s="17">
        <v>0.34095966815948486</v>
      </c>
      <c r="I237" s="17">
        <v>0.15095722675323486</v>
      </c>
      <c r="J237" s="17">
        <v>0.96928608417510986</v>
      </c>
      <c r="K237" s="17">
        <v>0.77511799335479736</v>
      </c>
      <c r="M237" s="17" cm="1">
        <f t="array" ref="M237:Q237">runSim(G237,H237,I237,J237,K237,hipWeibAlpha,hipWeibBeta,1,vertWeibAlpha,vertWeibBeta,1,meanSurvival,sdSurvival,baseU,hipUMult,vertUMult,hipCost,vertCost,costComp,discC,discCi,discQi,hipFracMort,50, FALSE)</f>
        <v>10.479247316548561</v>
      </c>
      <c r="N237" s="17">
        <v>8.0804475390261512</v>
      </c>
      <c r="O237" s="27">
        <v>10000</v>
      </c>
      <c r="P237" s="27">
        <v>7215.1638664972388</v>
      </c>
      <c r="Q237" s="1">
        <v>1</v>
      </c>
      <c r="Y237" s="17" cm="1">
        <f t="array" ref="Y237:AC237">runSim(G237,H237,I237,J237,K237,hipWeibAlpha,hipWeibBeta,2,vertWeibAlpha,vertWeibBeta,2,meanSurvival,sdSurvival,baseU,hipUMult,vertUMult,hipCost,vertCost,costInt,discC,discCi,discQi,hipFracMort,50, FALSE)</f>
        <v>12.256838158618697</v>
      </c>
      <c r="Z237" s="17">
        <v>9.2064965441185542</v>
      </c>
      <c r="AA237" s="27">
        <v>11805.604976104882</v>
      </c>
      <c r="AB237" s="27">
        <v>8299.1904762233316</v>
      </c>
      <c r="AC237" s="1">
        <v>1</v>
      </c>
    </row>
    <row r="238" spans="5:29" x14ac:dyDescent="0.35">
      <c r="E238" s="1">
        <v>234</v>
      </c>
      <c r="G238" s="17">
        <v>0.78749638795852661</v>
      </c>
      <c r="H238" s="17">
        <v>0.76872807741165161</v>
      </c>
      <c r="I238" s="17">
        <v>0.77623540163040161</v>
      </c>
      <c r="J238" s="17">
        <v>0.78999882936477661</v>
      </c>
      <c r="K238" s="17">
        <v>0.29437810182571411</v>
      </c>
      <c r="M238" s="17" cm="1">
        <f t="array" ref="M238:Q238">runSim(G238,H238,I238,J238,K238,hipWeibAlpha,hipWeibBeta,1,vertWeibAlpha,vertWeibBeta,1,meanSurvival,sdSurvival,baseU,hipUMult,vertUMult,hipCost,vertCost,costComp,discC,discCi,discQi,hipFracMort,50, FALSE)</f>
        <v>8.2014097395142223</v>
      </c>
      <c r="N238" s="17">
        <v>6.6177887624685425</v>
      </c>
      <c r="O238" s="27">
        <v>13000</v>
      </c>
      <c r="P238" s="27">
        <v>10376.832446478606</v>
      </c>
      <c r="Q238" s="1">
        <v>1</v>
      </c>
      <c r="Y238" s="17" cm="1">
        <f t="array" ref="Y238:AC238">runSim(G238,H238,I238,J238,K238,hipWeibAlpha,hipWeibBeta,2,vertWeibAlpha,vertWeibBeta,2,meanSurvival,sdSurvival,baseU,hipUMult,vertUMult,hipCost,vertCost,costInt,discC,discCi,discQi,hipFracMort,50, FALSE)</f>
        <v>9.5897231190668677</v>
      </c>
      <c r="Z238" s="17">
        <v>7.6198699115062629</v>
      </c>
      <c r="AA238" s="27">
        <v>20209.625777737117</v>
      </c>
      <c r="AB238" s="27">
        <v>14242.673609976991</v>
      </c>
      <c r="AC238" s="1">
        <v>1</v>
      </c>
    </row>
    <row r="239" spans="5:29" x14ac:dyDescent="0.35">
      <c r="E239" s="1">
        <v>235</v>
      </c>
      <c r="G239" s="17">
        <v>4.8929929733276367E-2</v>
      </c>
      <c r="H239" s="17">
        <v>0.38648486137390137</v>
      </c>
      <c r="I239" s="17">
        <v>5.1462888717651367E-2</v>
      </c>
      <c r="J239" s="17">
        <v>0.60392260551452637</v>
      </c>
      <c r="K239" s="17">
        <v>0.32515978813171387</v>
      </c>
      <c r="M239" s="17" cm="1">
        <f t="array" ref="M239:Q239">runSim(G239,H239,I239,J239,K239,hipWeibAlpha,hipWeibBeta,1,vertWeibAlpha,vertWeibBeta,1,meanSurvival,sdSurvival,baseU,hipUMult,vertUMult,hipCost,vertCost,costComp,discC,discCi,discQi,hipFracMort,50, FALSE)</f>
        <v>8.6040513824080698</v>
      </c>
      <c r="N239" s="17">
        <v>6.9978706062923743</v>
      </c>
      <c r="O239" s="27">
        <v>3000</v>
      </c>
      <c r="P239" s="27">
        <v>2293.951454354918</v>
      </c>
      <c r="Q239" s="1">
        <v>1</v>
      </c>
      <c r="Y239" s="17" cm="1">
        <f t="array" ref="Y239:AC239">runSim(G239,H239,I239,J239,K239,hipWeibAlpha,hipWeibBeta,2,vertWeibAlpha,vertWeibBeta,2,meanSurvival,sdSurvival,baseU,hipUMult,vertUMult,hipCost,vertCost,costInt,discC,discCi,discQi,hipFracMort,50, FALSE)</f>
        <v>8.9533784336058684</v>
      </c>
      <c r="Z239" s="17">
        <v>7.2433128562885392</v>
      </c>
      <c r="AA239" s="27">
        <v>6395.2703097184785</v>
      </c>
      <c r="AB239" s="27">
        <v>5173.7948973489574</v>
      </c>
      <c r="AC239" s="1">
        <v>1</v>
      </c>
    </row>
    <row r="240" spans="5:29" x14ac:dyDescent="0.35">
      <c r="E240" s="1">
        <v>236</v>
      </c>
      <c r="G240" s="17">
        <v>0.3739432692527771</v>
      </c>
      <c r="H240" s="17">
        <v>0.5175284743309021</v>
      </c>
      <c r="I240" s="17">
        <v>0.4600943922996521</v>
      </c>
      <c r="J240" s="17">
        <v>2.14652419090271E-2</v>
      </c>
      <c r="K240" s="17">
        <v>0.1546286940574646</v>
      </c>
      <c r="M240" s="17" cm="1">
        <f t="array" ref="M240:Q240">runSim(G240,H240,I240,J240,K240,hipWeibAlpha,hipWeibBeta,1,vertWeibAlpha,vertWeibBeta,1,meanSurvival,sdSurvival,baseU,hipUMult,vertUMult,hipCost,vertCost,costComp,discC,discCi,discQi,hipFracMort,50, FALSE)</f>
        <v>4.1487900682147387</v>
      </c>
      <c r="N240" s="17">
        <v>3.753175859513934</v>
      </c>
      <c r="O240" s="27">
        <v>0</v>
      </c>
      <c r="P240" s="27">
        <v>0</v>
      </c>
      <c r="Q240" s="1">
        <v>1</v>
      </c>
      <c r="Y240" s="17" cm="1">
        <f t="array" ref="Y240:AC240">runSim(G240,H240,I240,J240,K240,hipWeibAlpha,hipWeibBeta,2,vertWeibAlpha,vertWeibBeta,2,meanSurvival,sdSurvival,baseU,hipUMult,vertUMult,hipCost,vertCost,costInt,discC,discCi,discQi,hipFracMort,50, FALSE)</f>
        <v>4.1487900682147387</v>
      </c>
      <c r="Z240" s="17">
        <v>3.753175859513934</v>
      </c>
      <c r="AA240" s="27">
        <v>2963.4214772962418</v>
      </c>
      <c r="AB240" s="27">
        <v>2680.8398996528099</v>
      </c>
      <c r="AC240" s="1">
        <v>1</v>
      </c>
    </row>
    <row r="241" spans="5:29" x14ac:dyDescent="0.35">
      <c r="E241" s="1">
        <v>237</v>
      </c>
      <c r="G241" s="17">
        <v>8.4613561630249023E-3</v>
      </c>
      <c r="H241" s="17">
        <v>0.1089557409286499</v>
      </c>
      <c r="I241" s="17">
        <v>0.4687579870223999</v>
      </c>
      <c r="J241" s="17">
        <v>0.1283954381942749</v>
      </c>
      <c r="K241" s="17">
        <v>0.8382800817489624</v>
      </c>
      <c r="M241" s="17" cm="1">
        <f t="array" ref="M241:Q241">runSim(G241,H241,I241,J241,K241,hipWeibAlpha,hipWeibBeta,1,vertWeibAlpha,vertWeibBeta,1,meanSurvival,sdSurvival,baseU,hipUMult,vertUMult,hipCost,vertCost,costComp,discC,discCi,discQi,hipFracMort,50, FALSE)</f>
        <v>6.0185816185061585</v>
      </c>
      <c r="N241" s="17">
        <v>5.2101205280250147</v>
      </c>
      <c r="O241" s="27">
        <v>0</v>
      </c>
      <c r="P241" s="27">
        <v>0</v>
      </c>
      <c r="Q241" s="1">
        <v>1</v>
      </c>
      <c r="Y241" s="17" cm="1">
        <f t="array" ref="Y241:AC241">runSim(G241,H241,I241,J241,K241,hipWeibAlpha,hipWeibBeta,2,vertWeibAlpha,vertWeibBeta,2,meanSurvival,sdSurvival,baseU,hipUMult,vertUMult,hipCost,vertCost,costInt,discC,discCi,discQi,hipFracMort,50, FALSE)</f>
        <v>6.0185816185061585</v>
      </c>
      <c r="Z241" s="17">
        <v>5.2101205280250147</v>
      </c>
      <c r="AA241" s="27">
        <v>4298.9868703615421</v>
      </c>
      <c r="AB241" s="27">
        <v>3721.5146628750113</v>
      </c>
      <c r="AC241" s="1">
        <v>1</v>
      </c>
    </row>
    <row r="242" spans="5:29" x14ac:dyDescent="0.35">
      <c r="E242" s="1">
        <v>238</v>
      </c>
      <c r="G242" s="17">
        <v>0.46373277902603149</v>
      </c>
      <c r="H242" s="17">
        <v>0.56849962472915649</v>
      </c>
      <c r="I242" s="17">
        <v>0.92659288644790649</v>
      </c>
      <c r="J242" s="17">
        <v>0.91643053293228149</v>
      </c>
      <c r="K242" s="17">
        <v>0.45865160226821899</v>
      </c>
      <c r="M242" s="17" cm="1">
        <f t="array" ref="M242:Q242">runSim(G242,H242,I242,J242,K242,hipWeibAlpha,hipWeibBeta,1,vertWeibAlpha,vertWeibBeta,1,meanSurvival,sdSurvival,baseU,hipUMult,vertUMult,hipCost,vertCost,costComp,discC,discCi,discQi,hipFracMort,50, FALSE)</f>
        <v>9.5236873434603666</v>
      </c>
      <c r="N242" s="17">
        <v>7.494033209972752</v>
      </c>
      <c r="O242" s="27">
        <v>13000</v>
      </c>
      <c r="P242" s="27">
        <v>9772.8975030648871</v>
      </c>
      <c r="Q242" s="1">
        <v>1</v>
      </c>
      <c r="Y242" s="17" cm="1">
        <f t="array" ref="Y242:AC242">runSim(G242,H242,I242,J242,K242,hipWeibAlpha,hipWeibBeta,2,vertWeibAlpha,vertWeibBeta,2,meanSurvival,sdSurvival,baseU,hipUMult,vertUMult,hipCost,vertCost,costInt,discC,discCi,discQi,hipFracMort,50, FALSE)</f>
        <v>11.012632770989683</v>
      </c>
      <c r="Z242" s="17">
        <v>8.4935043124486782</v>
      </c>
      <c r="AA242" s="27">
        <v>14072.183333752417</v>
      </c>
      <c r="AB242" s="27">
        <v>10016.06151253642</v>
      </c>
      <c r="AC242" s="1">
        <v>1</v>
      </c>
    </row>
    <row r="243" spans="5:29" x14ac:dyDescent="0.35">
      <c r="E243" s="1">
        <v>239</v>
      </c>
      <c r="G243" s="17">
        <v>0.45894145965576172</v>
      </c>
      <c r="H243" s="17">
        <v>0.92589092254638672</v>
      </c>
      <c r="I243" s="17">
        <v>0.53911113739013672</v>
      </c>
      <c r="J243" s="17">
        <v>0.66334819793701172</v>
      </c>
      <c r="K243" s="17">
        <v>2.1059989929199219E-2</v>
      </c>
      <c r="M243" s="17" cm="1">
        <f t="array" ref="M243:Q243">runSim(G243,H243,I243,J243,K243,hipWeibAlpha,hipWeibBeta,1,vertWeibAlpha,vertWeibBeta,1,meanSurvival,sdSurvival,baseU,hipUMult,vertUMult,hipCost,vertCost,costComp,discC,discCi,discQi,hipFracMort,50, FALSE)</f>
        <v>6.0737552998821966</v>
      </c>
      <c r="N243" s="17">
        <v>5.2068449299686117</v>
      </c>
      <c r="O243" s="27">
        <v>13000</v>
      </c>
      <c r="P243" s="27">
        <v>10085.118012022562</v>
      </c>
      <c r="Q243" s="1">
        <v>1</v>
      </c>
      <c r="Y243" s="17" cm="1">
        <f t="array" ref="Y243:AC243">runSim(G243,H243,I243,J243,K243,hipWeibAlpha,hipWeibBeta,2,vertWeibAlpha,vertWeibBeta,2,meanSurvival,sdSurvival,baseU,hipUMult,vertUMult,hipCost,vertCost,costInt,discC,discCi,discQi,hipFracMort,50, FALSE)</f>
        <v>8.6676437545024427</v>
      </c>
      <c r="Z243" s="17">
        <v>6.9980820052233561</v>
      </c>
      <c r="AA243" s="27">
        <v>12632.427537519718</v>
      </c>
      <c r="AB243" s="27">
        <v>9974.5194453021304</v>
      </c>
      <c r="AC243" s="1">
        <v>1</v>
      </c>
    </row>
    <row r="244" spans="5:29" x14ac:dyDescent="0.35">
      <c r="E244" s="1">
        <v>240</v>
      </c>
      <c r="G244" s="17">
        <v>7.7746570110321045E-2</v>
      </c>
      <c r="H244" s="17">
        <v>0.33314818143844604</v>
      </c>
      <c r="I244" s="17">
        <v>0.43098753690719604</v>
      </c>
      <c r="J244" s="17">
        <v>0.77702635526657104</v>
      </c>
      <c r="K244" s="17">
        <v>0.75076597929000854</v>
      </c>
      <c r="M244" s="17" cm="1">
        <f t="array" ref="M244:Q244">runSim(G244,H244,I244,J244,K244,hipWeibAlpha,hipWeibBeta,1,vertWeibAlpha,vertWeibBeta,1,meanSurvival,sdSurvival,baseU,hipUMult,vertUMult,hipCost,vertCost,costComp,discC,discCi,discQi,hipFracMort,50, FALSE)</f>
        <v>9.328638690970708</v>
      </c>
      <c r="N244" s="17">
        <v>7.4576127125280474</v>
      </c>
      <c r="O244" s="27">
        <v>10000</v>
      </c>
      <c r="P244" s="27">
        <v>6779.364619066826</v>
      </c>
      <c r="Q244" s="1">
        <v>1</v>
      </c>
      <c r="Y244" s="17" cm="1">
        <f t="array" ref="Y244:AC244">runSim(G244,H244,I244,J244,K244,hipWeibAlpha,hipWeibBeta,2,vertWeibAlpha,vertWeibBeta,2,meanSurvival,sdSurvival,baseU,hipUMult,vertUMult,hipCost,vertCost,costInt,discC,discCi,discQi,hipFracMort,50, FALSE)</f>
        <v>10.000596621509164</v>
      </c>
      <c r="Z244" s="17">
        <v>7.900689664350053</v>
      </c>
      <c r="AA244" s="27">
        <v>7143.283301077975</v>
      </c>
      <c r="AB244" s="27">
        <v>5643.3497602500383</v>
      </c>
      <c r="AC244" s="1">
        <v>1</v>
      </c>
    </row>
    <row r="245" spans="5:29" x14ac:dyDescent="0.35">
      <c r="E245" s="1">
        <v>241</v>
      </c>
      <c r="G245" s="17">
        <v>0.34553778171539307</v>
      </c>
      <c r="H245" s="17">
        <v>0.61058294773101807</v>
      </c>
      <c r="I245" s="17">
        <v>0.50456488132476807</v>
      </c>
      <c r="J245" s="17">
        <v>0.31019842624664307</v>
      </c>
      <c r="K245" s="17">
        <v>0.24835455417633057</v>
      </c>
      <c r="M245" s="17" cm="1">
        <f t="array" ref="M245:Q245">runSim(G245,H245,I245,J245,K245,hipWeibAlpha,hipWeibBeta,1,vertWeibAlpha,vertWeibBeta,1,meanSurvival,sdSurvival,baseU,hipUMult,vertUMult,hipCost,vertCost,costComp,discC,discCi,discQi,hipFracMort,50, FALSE)</f>
        <v>6.9603738937076756</v>
      </c>
      <c r="N245" s="17">
        <v>5.8760300478661041</v>
      </c>
      <c r="O245" s="27">
        <v>10000</v>
      </c>
      <c r="P245" s="27">
        <v>7409.0619425833029</v>
      </c>
      <c r="Q245" s="1">
        <v>1</v>
      </c>
      <c r="Y245" s="17" cm="1">
        <f t="array" ref="Y245:AC245">runSim(G245,H245,I245,J245,K245,hipWeibAlpha,hipWeibBeta,2,vertWeibAlpha,vertWeibBeta,2,meanSurvival,sdSurvival,baseU,hipUMult,vertUMult,hipCost,vertCost,costInt,discC,discCi,discQi,hipFracMort,50, FALSE)</f>
        <v>7.359895236260428</v>
      </c>
      <c r="Z245" s="17">
        <v>6.1758114717151482</v>
      </c>
      <c r="AA245" s="27">
        <v>5257.0680259003066</v>
      </c>
      <c r="AB245" s="27">
        <v>4411.293908367963</v>
      </c>
      <c r="AC245" s="1">
        <v>1</v>
      </c>
    </row>
    <row r="246" spans="5:29" x14ac:dyDescent="0.35">
      <c r="E246" s="1">
        <v>242</v>
      </c>
      <c r="G246" s="17">
        <v>0.357044517993927</v>
      </c>
      <c r="H246" s="17">
        <v>0.468159019947052</v>
      </c>
      <c r="I246" s="17">
        <v>0.223713219165802</v>
      </c>
      <c r="J246" s="17">
        <v>0.275562584400177</v>
      </c>
      <c r="K246" s="17">
        <v>0.8829692006111145</v>
      </c>
      <c r="M246" s="17" cm="1">
        <f t="array" ref="M246:Q246">runSim(G246,H246,I246,J246,K246,hipWeibAlpha,hipWeibBeta,1,vertWeibAlpha,vertWeibBeta,1,meanSurvival,sdSurvival,baseU,hipUMult,vertUMult,hipCost,vertCost,costComp,discC,discCi,discQi,hipFracMort,50, FALSE)</f>
        <v>6.8995635972232465</v>
      </c>
      <c r="N246" s="17">
        <v>5.8433291687107634</v>
      </c>
      <c r="O246" s="27">
        <v>10000</v>
      </c>
      <c r="P246" s="27">
        <v>7310.2854800696459</v>
      </c>
      <c r="Q246" s="1">
        <v>1</v>
      </c>
      <c r="Y246" s="17" cm="1">
        <f t="array" ref="Y246:AC246">runSim(G246,H246,I246,J246,K246,hipWeibAlpha,hipWeibBeta,2,vertWeibAlpha,vertWeibBeta,2,meanSurvival,sdSurvival,baseU,hipUMult,vertUMult,hipCost,vertCost,costInt,discC,discCi,discQi,hipFracMort,50, FALSE)</f>
        <v>7.1482426394407295</v>
      </c>
      <c r="Z246" s="17">
        <v>6.0276281324602987</v>
      </c>
      <c r="AA246" s="27">
        <v>5105.8875996005208</v>
      </c>
      <c r="AB246" s="27">
        <v>4305.4486660430703</v>
      </c>
      <c r="AC246" s="1">
        <v>1</v>
      </c>
    </row>
    <row r="247" spans="5:29" x14ac:dyDescent="0.35">
      <c r="E247" s="1">
        <v>243</v>
      </c>
      <c r="G247" s="17">
        <v>0.3153831958770752</v>
      </c>
      <c r="H247" s="17">
        <v>0.2632896900177002</v>
      </c>
      <c r="I247" s="17">
        <v>0.6841270923614502</v>
      </c>
      <c r="J247" s="17">
        <v>0.1223289966583252</v>
      </c>
      <c r="K247" s="17">
        <v>3.4484148025512695E-2</v>
      </c>
      <c r="M247" s="17" cm="1">
        <f t="array" ref="M247:Q247">runSim(G247,H247,I247,J247,K247,hipWeibAlpha,hipWeibBeta,1,vertWeibAlpha,vertWeibBeta,1,meanSurvival,sdSurvival,baseU,hipUMult,vertUMult,hipCost,vertCost,costComp,discC,discCi,discQi,hipFracMort,50, FALSE)</f>
        <v>5.9568120677457834</v>
      </c>
      <c r="N247" s="17">
        <v>5.164097301829158</v>
      </c>
      <c r="O247" s="27">
        <v>0</v>
      </c>
      <c r="P247" s="27">
        <v>0</v>
      </c>
      <c r="Q247" s="1">
        <v>1</v>
      </c>
      <c r="Y247" s="17" cm="1">
        <f t="array" ref="Y247:AC247">runSim(G247,H247,I247,J247,K247,hipWeibAlpha,hipWeibBeta,2,vertWeibAlpha,vertWeibBeta,2,meanSurvival,sdSurvival,baseU,hipUMult,vertUMult,hipCost,vertCost,costInt,discC,discCi,discQi,hipFracMort,50, FALSE)</f>
        <v>5.9568120677457834</v>
      </c>
      <c r="Z247" s="17">
        <v>5.164097301829158</v>
      </c>
      <c r="AA247" s="27">
        <v>4254.8657626755594</v>
      </c>
      <c r="AB247" s="27">
        <v>3688.6409298779704</v>
      </c>
      <c r="AC247" s="1">
        <v>1</v>
      </c>
    </row>
    <row r="248" spans="5:29" x14ac:dyDescent="0.35">
      <c r="E248" s="1">
        <v>244</v>
      </c>
      <c r="G248" s="17">
        <v>0.14929050207138062</v>
      </c>
      <c r="H248" s="17">
        <v>0.46182101964950562</v>
      </c>
      <c r="I248" s="17">
        <v>0.13680881261825562</v>
      </c>
      <c r="J248" s="17">
        <v>4.0953099727630615E-2</v>
      </c>
      <c r="K248" s="17">
        <v>0.10136264562606812</v>
      </c>
      <c r="M248" s="17" cm="1">
        <f t="array" ref="M248:Q248">runSim(G248,H248,I248,J248,K248,hipWeibAlpha,hipWeibBeta,1,vertWeibAlpha,vertWeibBeta,1,meanSurvival,sdSurvival,baseU,hipUMult,vertUMult,hipCost,vertCost,costComp,discC,discCi,discQi,hipFracMort,50, FALSE)</f>
        <v>4.7465641368157518</v>
      </c>
      <c r="N248" s="17">
        <v>4.2335994548525715</v>
      </c>
      <c r="O248" s="27">
        <v>0</v>
      </c>
      <c r="P248" s="27">
        <v>0</v>
      </c>
      <c r="Q248" s="1">
        <v>1</v>
      </c>
      <c r="Y248" s="17" cm="1">
        <f t="array" ref="Y248:AC248">runSim(G248,H248,I248,J248,K248,hipWeibAlpha,hipWeibBeta,2,vertWeibAlpha,vertWeibBeta,2,meanSurvival,sdSurvival,baseU,hipUMult,vertUMult,hipCost,vertCost,costInt,discC,discCi,discQi,hipFracMort,50, FALSE)</f>
        <v>4.7465641368157518</v>
      </c>
      <c r="Z248" s="17">
        <v>4.2335994548525715</v>
      </c>
      <c r="AA248" s="27">
        <v>3390.4029548683943</v>
      </c>
      <c r="AB248" s="27">
        <v>3023.9996106089802</v>
      </c>
      <c r="AC248" s="1">
        <v>1</v>
      </c>
    </row>
    <row r="249" spans="5:29" x14ac:dyDescent="0.35">
      <c r="E249" s="1">
        <v>245</v>
      </c>
      <c r="G249" s="17">
        <v>0.45829856395721436</v>
      </c>
      <c r="H249" s="17">
        <v>5.1957011222839355E-2</v>
      </c>
      <c r="I249" s="17">
        <v>0.21449363231658936</v>
      </c>
      <c r="J249" s="17">
        <v>0.84581077098846436</v>
      </c>
      <c r="K249" s="17">
        <v>0.27395713329315186</v>
      </c>
      <c r="M249" s="17" cm="1">
        <f t="array" ref="M249:Q249">runSim(G249,H249,I249,J249,K249,hipWeibAlpha,hipWeibBeta,1,vertWeibAlpha,vertWeibBeta,1,meanSurvival,sdSurvival,baseU,hipUMult,vertUMult,hipCost,vertCost,costComp,discC,discCi,discQi,hipFracMort,50, FALSE)</f>
        <v>9.4809079225135964</v>
      </c>
      <c r="N249" s="17">
        <v>7.533142444859882</v>
      </c>
      <c r="O249" s="27">
        <v>10000</v>
      </c>
      <c r="P249" s="27">
        <v>6935.0642026702626</v>
      </c>
      <c r="Q249" s="1">
        <v>1</v>
      </c>
      <c r="Y249" s="17" cm="1">
        <f t="array" ref="Y249:AC249">runSim(G249,H249,I249,J249,K249,hipWeibAlpha,hipWeibBeta,2,vertWeibAlpha,vertWeibBeta,2,meanSurvival,sdSurvival,baseU,hipUMult,vertUMult,hipCost,vertCost,costInt,discC,discCi,discQi,hipFracMort,50, FALSE)</f>
        <v>10.539123876624357</v>
      </c>
      <c r="Z249" s="17">
        <v>8.2257972259890089</v>
      </c>
      <c r="AA249" s="27">
        <v>7527.9456261602554</v>
      </c>
      <c r="AB249" s="27">
        <v>5875.5694471350062</v>
      </c>
      <c r="AC249" s="1">
        <v>1</v>
      </c>
    </row>
    <row r="250" spans="5:29" x14ac:dyDescent="0.35">
      <c r="E250" s="1">
        <v>246</v>
      </c>
      <c r="G250" s="17">
        <v>0.28658443689346313</v>
      </c>
      <c r="H250" s="17">
        <v>0.91185909509658813</v>
      </c>
      <c r="I250" s="17">
        <v>0.86174923181533813</v>
      </c>
      <c r="J250" s="17">
        <v>0.93654781579971313</v>
      </c>
      <c r="K250" s="17">
        <v>0.82398372888565063</v>
      </c>
      <c r="M250" s="17" cm="1">
        <f t="array" ref="M250:Q250">runSim(G250,H250,I250,J250,K250,hipWeibAlpha,hipWeibBeta,1,vertWeibAlpha,vertWeibBeta,1,meanSurvival,sdSurvival,baseU,hipUMult,vertUMult,hipCost,vertCost,costComp,discC,discCi,discQi,hipFracMort,50, FALSE)</f>
        <v>9.6690781065965847</v>
      </c>
      <c r="N250" s="17">
        <v>7.5293963868907579</v>
      </c>
      <c r="O250" s="27">
        <v>13000</v>
      </c>
      <c r="P250" s="27">
        <v>10106.43314268293</v>
      </c>
      <c r="Q250" s="1">
        <v>1</v>
      </c>
      <c r="Y250" s="17" cm="1">
        <f t="array" ref="Y250:AC250">runSim(G250,H250,I250,J250,K250,hipWeibAlpha,hipWeibBeta,2,vertWeibAlpha,vertWeibBeta,2,meanSurvival,sdSurvival,baseU,hipUMult,vertUMult,hipCost,vertCost,costInt,discC,discCi,discQi,hipFracMort,50, FALSE)</f>
        <v>10.785151454844005</v>
      </c>
      <c r="Z250" s="17">
        <v>8.2735377347864052</v>
      </c>
      <c r="AA250" s="27">
        <v>14289.635614165016</v>
      </c>
      <c r="AB250" s="27">
        <v>11138.226235890092</v>
      </c>
      <c r="AC250" s="1">
        <v>1</v>
      </c>
    </row>
    <row r="251" spans="5:29" x14ac:dyDescent="0.35">
      <c r="E251" s="1">
        <v>247</v>
      </c>
      <c r="G251" s="17">
        <v>0.9732966423034668</v>
      </c>
      <c r="H251" s="17">
        <v>0.8787226676940918</v>
      </c>
      <c r="I251" s="17">
        <v>0.7165522575378418</v>
      </c>
      <c r="J251" s="17">
        <v>0.5859065055847168</v>
      </c>
      <c r="K251" s="17">
        <v>0.4079737663269043</v>
      </c>
      <c r="M251" s="17" cm="1">
        <f t="array" ref="M251:Q251">runSim(G251,H251,I251,J251,K251,hipWeibAlpha,hipWeibBeta,1,vertWeibAlpha,vertWeibBeta,1,meanSurvival,sdSurvival,baseU,hipUMult,vertUMult,hipCost,vertCost,costComp,discC,discCi,discQi,hipFracMort,50, FALSE)</f>
        <v>6.8178259821397402</v>
      </c>
      <c r="N251" s="17">
        <v>5.6346769257432729</v>
      </c>
      <c r="O251" s="27">
        <v>13000</v>
      </c>
      <c r="P251" s="27">
        <v>11123.835208337958</v>
      </c>
      <c r="Q251" s="1">
        <v>1</v>
      </c>
      <c r="Y251" s="17" cm="1">
        <f t="array" ref="Y251:AC251">runSim(G251,H251,I251,J251,K251,hipWeibAlpha,hipWeibBeta,2,vertWeibAlpha,vertWeibBeta,2,meanSurvival,sdSurvival,baseU,hipUMult,vertUMult,hipCost,vertCost,costInt,discC,discCi,discQi,hipFracMort,50, FALSE)</f>
        <v>7.6580156195888174</v>
      </c>
      <c r="Z251" s="17">
        <v>6.3269381477891695</v>
      </c>
      <c r="AA251" s="27">
        <v>19325.541105492764</v>
      </c>
      <c r="AB251" s="27">
        <v>14985.252302835092</v>
      </c>
      <c r="AC251" s="1">
        <v>1</v>
      </c>
    </row>
    <row r="252" spans="5:29" x14ac:dyDescent="0.35">
      <c r="E252" s="1">
        <v>248</v>
      </c>
      <c r="G252" s="17">
        <v>8.5950553417205811E-2</v>
      </c>
      <c r="H252" s="17">
        <v>2.5922477245330811E-2</v>
      </c>
      <c r="I252" s="17">
        <v>0.44993370771408081</v>
      </c>
      <c r="J252" s="17">
        <v>0.56062096357345581</v>
      </c>
      <c r="K252" s="17">
        <v>0.64129418134689331</v>
      </c>
      <c r="M252" s="17" cm="1">
        <f t="array" ref="M252:Q252">runSim(G252,H252,I252,J252,K252,hipWeibAlpha,hipWeibBeta,1,vertWeibAlpha,vertWeibBeta,1,meanSurvival,sdSurvival,baseU,hipUMult,vertUMult,hipCost,vertCost,costComp,discC,discCi,discQi,hipFracMort,50, FALSE)</f>
        <v>8.7203419117645957</v>
      </c>
      <c r="N252" s="17">
        <v>7.0923680748105999</v>
      </c>
      <c r="O252" s="27">
        <v>0</v>
      </c>
      <c r="P252" s="27">
        <v>0</v>
      </c>
      <c r="Q252" s="1">
        <v>1</v>
      </c>
      <c r="Y252" s="17" cm="1">
        <f t="array" ref="Y252:AC252">runSim(G252,H252,I252,J252,K252,hipWeibAlpha,hipWeibBeta,2,vertWeibAlpha,vertWeibBeta,2,meanSurvival,sdSurvival,baseU,hipUMult,vertUMult,hipCost,vertCost,costInt,discC,discCi,discQi,hipFracMort,50, FALSE)</f>
        <v>8.7203419117645957</v>
      </c>
      <c r="Z252" s="17">
        <v>7.0923680748105999</v>
      </c>
      <c r="AA252" s="27">
        <v>6228.8156512604264</v>
      </c>
      <c r="AB252" s="27">
        <v>5065.9771962932864</v>
      </c>
      <c r="AC252" s="1">
        <v>1</v>
      </c>
    </row>
    <row r="253" spans="5:29" x14ac:dyDescent="0.35">
      <c r="E253" s="1">
        <v>249</v>
      </c>
      <c r="G253" s="17">
        <v>0.16711723804473877</v>
      </c>
      <c r="H253" s="17">
        <v>0.37845146656036377</v>
      </c>
      <c r="I253" s="17">
        <v>0.29391777515411377</v>
      </c>
      <c r="J253" s="17">
        <v>0.80560600757598877</v>
      </c>
      <c r="K253" s="17">
        <v>0.92296135425567627</v>
      </c>
      <c r="M253" s="17" cm="1">
        <f t="array" ref="M253:Q253">runSim(G253,H253,I253,J253,K253,hipWeibAlpha,hipWeibBeta,1,vertWeibAlpha,vertWeibBeta,1,meanSurvival,sdSurvival,baseU,hipUMult,vertUMult,hipCost,vertCost,costComp,discC,discCi,discQi,hipFracMort,50, FALSE)</f>
        <v>9.2651679408412821</v>
      </c>
      <c r="N253" s="17">
        <v>7.4051872601876214</v>
      </c>
      <c r="O253" s="27">
        <v>10000</v>
      </c>
      <c r="P253" s="27">
        <v>6989.4804814002482</v>
      </c>
      <c r="Q253" s="1">
        <v>1</v>
      </c>
      <c r="Y253" s="17" cm="1">
        <f t="array" ref="Y253:AC253">runSim(G253,H253,I253,J253,K253,hipWeibAlpha,hipWeibBeta,2,vertWeibAlpha,vertWeibBeta,2,meanSurvival,sdSurvival,baseU,hipUMult,vertUMult,hipCost,vertCost,costInt,discC,discCi,discQi,hipFracMort,50, FALSE)</f>
        <v>10.209816629651209</v>
      </c>
      <c r="Z253" s="17">
        <v>8.0280183032759815</v>
      </c>
      <c r="AA253" s="27">
        <v>7292.7261640365787</v>
      </c>
      <c r="AB253" s="27">
        <v>5734.2987880542723</v>
      </c>
      <c r="AC253" s="1">
        <v>1</v>
      </c>
    </row>
    <row r="254" spans="5:29" x14ac:dyDescent="0.35">
      <c r="E254" s="1">
        <v>250</v>
      </c>
      <c r="G254" s="17">
        <v>0.85373193025588989</v>
      </c>
      <c r="H254" s="17">
        <v>0.12597924470901489</v>
      </c>
      <c r="I254" s="17">
        <v>0.81708031892776489</v>
      </c>
      <c r="J254" s="17">
        <v>0.75076562166213989</v>
      </c>
      <c r="K254" s="17">
        <v>0.32057458162307739</v>
      </c>
      <c r="M254" s="17" cm="1">
        <f t="array" ref="M254:Q254">runSim(G254,H254,I254,J254,K254,hipWeibAlpha,hipWeibBeta,1,vertWeibAlpha,vertWeibBeta,1,meanSurvival,sdSurvival,baseU,hipUMult,vertUMult,hipCost,vertCost,costComp,discC,discCi,discQi,hipFracMort,50, FALSE)</f>
        <v>8.3375840222788078</v>
      </c>
      <c r="N254" s="17">
        <v>6.7498959453975536</v>
      </c>
      <c r="O254" s="27">
        <v>10000</v>
      </c>
      <c r="P254" s="27">
        <v>7653.6434504278213</v>
      </c>
      <c r="Q254" s="1">
        <v>1</v>
      </c>
      <c r="Y254" s="17" cm="1">
        <f t="array" ref="Y254:AC254">runSim(G254,H254,I254,J254,K254,hipWeibAlpha,hipWeibBeta,2,vertWeibAlpha,vertWeibBeta,2,meanSurvival,sdSurvival,baseU,hipUMult,vertUMult,hipCost,vertCost,costInt,discC,discCi,discQi,hipFracMort,50, FALSE)</f>
        <v>9.573245112196922</v>
      </c>
      <c r="Z254" s="17">
        <v>7.6336437434611053</v>
      </c>
      <c r="AA254" s="27">
        <v>14015.351530536926</v>
      </c>
      <c r="AB254" s="27">
        <v>10100.694360739803</v>
      </c>
      <c r="AC254" s="1">
        <v>1</v>
      </c>
    </row>
    <row r="255" spans="5:29" x14ac:dyDescent="0.35">
      <c r="E255" s="1">
        <v>251</v>
      </c>
      <c r="G255" s="17">
        <v>0.44104361534118652</v>
      </c>
      <c r="H255" s="17">
        <v>0.90555167198181152</v>
      </c>
      <c r="I255" s="17">
        <v>0.51974844932556152</v>
      </c>
      <c r="J255" s="17">
        <v>0.31244254112243652</v>
      </c>
      <c r="K255" s="17">
        <v>0.83739066123962402</v>
      </c>
      <c r="M255" s="17" cm="1">
        <f t="array" ref="M255:Q255">runSim(G255,H255,I255,J255,K255,hipWeibAlpha,hipWeibBeta,1,vertWeibAlpha,vertWeibBeta,1,meanSurvival,sdSurvival,baseU,hipUMult,vertUMult,hipCost,vertCost,costComp,discC,discCi,discQi,hipFracMort,50, FALSE)</f>
        <v>6.6514486545898581</v>
      </c>
      <c r="N255" s="17">
        <v>5.6216009471386972</v>
      </c>
      <c r="O255" s="27">
        <v>13000</v>
      </c>
      <c r="P255" s="27">
        <v>9999.1879768753424</v>
      </c>
      <c r="Q255" s="1">
        <v>1</v>
      </c>
      <c r="Y255" s="17" cm="1">
        <f t="array" ref="Y255:AC255">runSim(G255,H255,I255,J255,K255,hipWeibAlpha,hipWeibBeta,2,vertWeibAlpha,vertWeibBeta,2,meanSurvival,sdSurvival,baseU,hipUMult,vertUMult,hipCost,vertCost,costInt,discC,discCi,discQi,hipFracMort,50, FALSE)</f>
        <v>6.988680821158221</v>
      </c>
      <c r="Z255" s="17">
        <v>5.8904733243332013</v>
      </c>
      <c r="AA255" s="27">
        <v>8266.5919205615646</v>
      </c>
      <c r="AB255" s="27">
        <v>6940.402108189468</v>
      </c>
      <c r="AC255" s="1">
        <v>1</v>
      </c>
    </row>
    <row r="256" spans="5:29" x14ac:dyDescent="0.35">
      <c r="E256" s="1">
        <v>252</v>
      </c>
      <c r="G256" s="17">
        <v>0.42514127492904663</v>
      </c>
      <c r="H256" s="17">
        <v>0.18786710500717163</v>
      </c>
      <c r="I256" s="17">
        <v>0.28277677297592163</v>
      </c>
      <c r="J256" s="17">
        <v>0.12344449758529663</v>
      </c>
      <c r="K256" s="17">
        <v>0.84547513723373413</v>
      </c>
      <c r="M256" s="17" cm="1">
        <f t="array" ref="M256:Q256">runSim(G256,H256,I256,J256,K256,hipWeibAlpha,hipWeibBeta,1,vertWeibAlpha,vertWeibBeta,1,meanSurvival,sdSurvival,baseU,hipUMult,vertUMult,hipCost,vertCost,costComp,discC,discCi,discQi,hipFracMort,50, FALSE)</f>
        <v>5.9683284320545651</v>
      </c>
      <c r="N256" s="17">
        <v>5.1726885078974032</v>
      </c>
      <c r="O256" s="27">
        <v>0</v>
      </c>
      <c r="P256" s="27">
        <v>0</v>
      </c>
      <c r="Q256" s="1">
        <v>1</v>
      </c>
      <c r="Y256" s="17" cm="1">
        <f t="array" ref="Y256:AC256">runSim(G256,H256,I256,J256,K256,hipWeibAlpha,hipWeibBeta,2,vertWeibAlpha,vertWeibBeta,2,meanSurvival,sdSurvival,baseU,hipUMult,vertUMult,hipCost,vertCost,costInt,discC,discCi,discQi,hipFracMort,50, FALSE)</f>
        <v>5.9683284320545651</v>
      </c>
      <c r="Z256" s="17">
        <v>5.1726885078974032</v>
      </c>
      <c r="AA256" s="27">
        <v>4263.0917371818323</v>
      </c>
      <c r="AB256" s="27">
        <v>3694.7775056410019</v>
      </c>
      <c r="AC256" s="1">
        <v>1</v>
      </c>
    </row>
    <row r="257" spans="5:29" x14ac:dyDescent="0.35">
      <c r="E257" s="1">
        <v>253</v>
      </c>
      <c r="G257" s="17">
        <v>0.17225015163421631</v>
      </c>
      <c r="H257" s="17">
        <v>0.41532266139984131</v>
      </c>
      <c r="I257" s="17">
        <v>0.31809365749359131</v>
      </c>
      <c r="J257" s="17">
        <v>0.13984048366546631</v>
      </c>
      <c r="K257" s="17">
        <v>8.3123564720153809E-2</v>
      </c>
      <c r="M257" s="17" cm="1">
        <f t="array" ref="M257:Q257">runSim(G257,H257,I257,J257,K257,hipWeibAlpha,hipWeibBeta,1,vertWeibAlpha,vertWeibBeta,1,meanSurvival,sdSurvival,baseU,hipUMult,vertUMult,hipCost,vertCost,costComp,discC,discCi,discQi,hipFracMort,50, FALSE)</f>
        <v>6.0417796614159345</v>
      </c>
      <c r="N257" s="17">
        <v>5.2260801008702442</v>
      </c>
      <c r="O257" s="27">
        <v>3000</v>
      </c>
      <c r="P257" s="27">
        <v>2317.831215132815</v>
      </c>
      <c r="Q257" s="1">
        <v>1</v>
      </c>
      <c r="Y257" s="17" cm="1">
        <f t="array" ref="Y257:AC257">runSim(G257,H257,I257,J257,K257,hipWeibAlpha,hipWeibBeta,2,vertWeibAlpha,vertWeibBeta,2,meanSurvival,sdSurvival,baseU,hipUMult,vertUMult,hipCost,vertCost,costInt,discC,discCi,discQi,hipFracMort,50, FALSE)</f>
        <v>6.1298237726827365</v>
      </c>
      <c r="Z257" s="17">
        <v>5.2926532284886916</v>
      </c>
      <c r="AA257" s="27">
        <v>4378.4455519162411</v>
      </c>
      <c r="AB257" s="27">
        <v>3780.4665917776369</v>
      </c>
      <c r="AC257" s="1">
        <v>1</v>
      </c>
    </row>
    <row r="258" spans="5:29" x14ac:dyDescent="0.35">
      <c r="E258" s="1">
        <v>254</v>
      </c>
      <c r="G258" s="17">
        <v>2.0217955112457275E-2</v>
      </c>
      <c r="H258" s="17">
        <v>0.69725042581558228</v>
      </c>
      <c r="I258" s="17">
        <v>0.42643743753433228</v>
      </c>
      <c r="J258" s="17">
        <v>0.92994695901870728</v>
      </c>
      <c r="K258" s="17">
        <v>0.77197271585464478</v>
      </c>
      <c r="M258" s="17" cm="1">
        <f t="array" ref="M258:Q258">runSim(G258,H258,I258,J258,K258,hipWeibAlpha,hipWeibBeta,1,vertWeibAlpha,vertWeibBeta,1,meanSurvival,sdSurvival,baseU,hipUMult,vertUMult,hipCost,vertCost,costComp,discC,discCi,discQi,hipFracMort,50, FALSE)</f>
        <v>10.311159568404648</v>
      </c>
      <c r="N258" s="17">
        <v>7.9943083016319649</v>
      </c>
      <c r="O258" s="27">
        <v>13000</v>
      </c>
      <c r="P258" s="27">
        <v>8831.893396335061</v>
      </c>
      <c r="Q258" s="1">
        <v>1</v>
      </c>
      <c r="Y258" s="17" cm="1">
        <f t="array" ref="Y258:AC258">runSim(G258,H258,I258,J258,K258,hipWeibAlpha,hipWeibBeta,2,vertWeibAlpha,vertWeibBeta,2,meanSurvival,sdSurvival,baseU,hipUMult,vertUMult,hipCost,vertCost,costInt,discC,discCi,discQi,hipFracMort,50, FALSE)</f>
        <v>11.021068329066402</v>
      </c>
      <c r="Z258" s="17">
        <v>8.4782961717682799</v>
      </c>
      <c r="AA258" s="27">
        <v>11213.094157324551</v>
      </c>
      <c r="AB258" s="27">
        <v>8429.8918462255679</v>
      </c>
      <c r="AC258" s="1">
        <v>1</v>
      </c>
    </row>
    <row r="259" spans="5:29" x14ac:dyDescent="0.35">
      <c r="E259" s="1">
        <v>255</v>
      </c>
      <c r="G259" s="17">
        <v>0.64593124389648438</v>
      </c>
      <c r="H259" s="17">
        <v>0.39608383178710938</v>
      </c>
      <c r="I259" s="17">
        <v>0.89602279663085938</v>
      </c>
      <c r="J259" s="17">
        <v>0.47924423217773438</v>
      </c>
      <c r="K259" s="17">
        <v>0.93754196166992188</v>
      </c>
      <c r="M259" s="17" cm="1">
        <f t="array" ref="M259:Q259">runSim(G259,H259,I259,J259,K259,hipWeibAlpha,hipWeibBeta,1,vertWeibAlpha,vertWeibBeta,1,meanSurvival,sdSurvival,baseU,hipUMult,vertUMult,hipCost,vertCost,costComp,discC,discCi,discQi,hipFracMort,50, FALSE)</f>
        <v>7.4157463680865199</v>
      </c>
      <c r="N259" s="17">
        <v>6.1869702916829139</v>
      </c>
      <c r="O259" s="27">
        <v>13000</v>
      </c>
      <c r="P259" s="27">
        <v>9695.2970611709479</v>
      </c>
      <c r="Q259" s="1">
        <v>1</v>
      </c>
      <c r="Y259" s="17" cm="1">
        <f t="array" ref="Y259:AC259">runSim(G259,H259,I259,J259,K259,hipWeibAlpha,hipWeibBeta,2,vertWeibAlpha,vertWeibBeta,2,meanSurvival,sdSurvival,baseU,hipUMult,vertUMult,hipCost,vertCost,costInt,discC,discCi,discQi,hipFracMort,50, FALSE)</f>
        <v>8.2906939753483506</v>
      </c>
      <c r="Z259" s="17">
        <v>6.8094996361071871</v>
      </c>
      <c r="AA259" s="27">
        <v>5921.9242681059659</v>
      </c>
      <c r="AB259" s="27">
        <v>4863.9283115051339</v>
      </c>
      <c r="AC259" s="1">
        <v>1</v>
      </c>
    </row>
    <row r="260" spans="5:29" x14ac:dyDescent="0.35">
      <c r="E260" s="1">
        <v>256</v>
      </c>
      <c r="G260" s="17">
        <v>0.94744127988815308</v>
      </c>
      <c r="H260" s="17">
        <v>0.35323351621627808</v>
      </c>
      <c r="I260" s="17">
        <v>0.79091662168502808</v>
      </c>
      <c r="J260" s="17">
        <v>0.76000231504440308</v>
      </c>
      <c r="K260" s="17">
        <v>0.43198412656784058</v>
      </c>
      <c r="M260" s="17" cm="1">
        <f t="array" ref="M260:Q260">runSim(G260,H260,I260,J260,K260,hipWeibAlpha,hipWeibBeta,1,vertWeibAlpha,vertWeibBeta,1,meanSurvival,sdSurvival,baseU,hipUMult,vertUMult,hipCost,vertCost,costComp,discC,discCi,discQi,hipFracMort,50, FALSE)</f>
        <v>7.9432029721326414</v>
      </c>
      <c r="N260" s="17">
        <v>6.4352610402501309</v>
      </c>
      <c r="O260" s="27">
        <v>13000</v>
      </c>
      <c r="P260" s="27">
        <v>10178.941454132128</v>
      </c>
      <c r="Q260" s="1">
        <v>1</v>
      </c>
      <c r="Y260" s="17" cm="1">
        <f t="array" ref="Y260:AC260">runSim(G260,H260,I260,J260,K260,hipWeibAlpha,hipWeibBeta,2,vertWeibAlpha,vertWeibBeta,2,meanSurvival,sdSurvival,baseU,hipUMult,vertUMult,hipCost,vertCost,costInt,discC,discCi,discQi,hipFracMort,50, FALSE)</f>
        <v>9.0995623104116454</v>
      </c>
      <c r="Z260" s="17">
        <v>7.3074035479429558</v>
      </c>
      <c r="AA260" s="27">
        <v>14059.465014653113</v>
      </c>
      <c r="AB260" s="27">
        <v>10616.076808173553</v>
      </c>
      <c r="AC260" s="1">
        <v>1</v>
      </c>
    </row>
    <row r="261" spans="5:29" x14ac:dyDescent="0.35">
      <c r="E261" s="1">
        <v>257</v>
      </c>
      <c r="G261" s="17">
        <v>0.44446146488189697</v>
      </c>
      <c r="H261" s="17">
        <v>0.25833475589752197</v>
      </c>
      <c r="I261" s="17">
        <v>0.13278543949127197</v>
      </c>
      <c r="J261" s="17">
        <v>6.9278359413146973E-2</v>
      </c>
      <c r="K261" s="17">
        <v>0.91270792484283447</v>
      </c>
      <c r="M261" s="17" cm="1">
        <f t="array" ref="M261:Q261">runSim(G261,H261,I261,J261,K261,hipWeibAlpha,hipWeibBeta,1,vertWeibAlpha,vertWeibBeta,1,meanSurvival,sdSurvival,baseU,hipUMult,vertUMult,hipCost,vertCost,costComp,discC,discCi,discQi,hipFracMort,50, FALSE)</f>
        <v>5.2895070588691508</v>
      </c>
      <c r="N261" s="17">
        <v>4.657891935319908</v>
      </c>
      <c r="O261" s="27">
        <v>0</v>
      </c>
      <c r="P261" s="27">
        <v>0</v>
      </c>
      <c r="Q261" s="1">
        <v>1</v>
      </c>
      <c r="Y261" s="17" cm="1">
        <f t="array" ref="Y261:AC261">runSim(G261,H261,I261,J261,K261,hipWeibAlpha,hipWeibBeta,2,vertWeibAlpha,vertWeibBeta,2,meanSurvival,sdSurvival,baseU,hipUMult,vertUMult,hipCost,vertCost,costInt,discC,discCi,discQi,hipFracMort,50, FALSE)</f>
        <v>5.2895070588691508</v>
      </c>
      <c r="Z261" s="17">
        <v>4.657891935319908</v>
      </c>
      <c r="AA261" s="27">
        <v>3778.2193277636793</v>
      </c>
      <c r="AB261" s="27">
        <v>3327.0656680856487</v>
      </c>
      <c r="AC261" s="1">
        <v>1</v>
      </c>
    </row>
    <row r="262" spans="5:29" x14ac:dyDescent="0.35">
      <c r="E262" s="1">
        <v>258</v>
      </c>
      <c r="G262" s="17">
        <v>0.93625003099441528</v>
      </c>
      <c r="H262" s="17">
        <v>0.40088015794754028</v>
      </c>
      <c r="I262" s="17">
        <v>0.21502810716629028</v>
      </c>
      <c r="J262" s="17">
        <v>0.87429934740066528</v>
      </c>
      <c r="K262" s="17">
        <v>0.76588565111160278</v>
      </c>
      <c r="M262" s="17" cm="1">
        <f t="array" ref="M262:Q262">runSim(G262,H262,I262,J262,K262,hipWeibAlpha,hipWeibBeta,1,vertWeibAlpha,vertWeibBeta,1,meanSurvival,sdSurvival,baseU,hipUMult,vertUMult,hipCost,vertCost,costComp,discC,discCi,discQi,hipFracMort,50, FALSE)</f>
        <v>8.5839322828003706</v>
      </c>
      <c r="N262" s="17">
        <v>6.8267467447892898</v>
      </c>
      <c r="O262" s="27">
        <v>10000</v>
      </c>
      <c r="P262" s="27">
        <v>8186.3572393761588</v>
      </c>
      <c r="Q262" s="1">
        <v>1</v>
      </c>
      <c r="Y262" s="17" cm="1">
        <f t="array" ref="Y262:AC262">runSim(G262,H262,I262,J262,K262,hipWeibAlpha,hipWeibBeta,2,vertWeibAlpha,vertWeibBeta,2,meanSurvival,sdSurvival,baseU,hipUMult,vertUMult,hipCost,vertCost,costInt,discC,discCi,discQi,hipFracMort,50, FALSE)</f>
        <v>9.8720595761230499</v>
      </c>
      <c r="Z262" s="17">
        <v>7.7816174140971084</v>
      </c>
      <c r="AA262" s="27">
        <v>17720.428560293854</v>
      </c>
      <c r="AB262" s="27">
        <v>12701.838380241268</v>
      </c>
      <c r="AC262" s="1">
        <v>1</v>
      </c>
    </row>
    <row r="263" spans="5:29" x14ac:dyDescent="0.35">
      <c r="E263" s="1">
        <v>259</v>
      </c>
      <c r="G263" s="17">
        <v>0.94983696937561035</v>
      </c>
      <c r="H263" s="17">
        <v>0.83719658851623535</v>
      </c>
      <c r="I263" s="17">
        <v>8.2252740859985352E-2</v>
      </c>
      <c r="J263" s="17">
        <v>0.69818902015686035</v>
      </c>
      <c r="K263" s="17">
        <v>0.75780510902404785</v>
      </c>
      <c r="M263" s="17" cm="1">
        <f t="array" ref="M263:Q263">runSim(G263,H263,I263,J263,K263,hipWeibAlpha,hipWeibBeta,1,vertWeibAlpha,vertWeibBeta,1,meanSurvival,sdSurvival,baseU,hipUMult,vertUMult,hipCost,vertCost,costComp,discC,discCi,discQi,hipFracMort,50, FALSE)</f>
        <v>7.3921950170489517</v>
      </c>
      <c r="N263" s="17">
        <v>6.0344179900144868</v>
      </c>
      <c r="O263" s="27">
        <v>10000</v>
      </c>
      <c r="P263" s="27">
        <v>8613.4594519024176</v>
      </c>
      <c r="Q263" s="1">
        <v>1</v>
      </c>
      <c r="Y263" s="17" cm="1">
        <f t="array" ref="Y263:AC263">runSim(G263,H263,I263,J263,K263,hipWeibAlpha,hipWeibBeta,2,vertWeibAlpha,vertWeibBeta,2,meanSurvival,sdSurvival,baseU,hipUMult,vertUMult,hipCost,vertCost,costInt,discC,discCi,discQi,hipFracMort,50, FALSE)</f>
        <v>8.378425417774384</v>
      </c>
      <c r="Z263" s="17">
        <v>6.8202469351465771</v>
      </c>
      <c r="AA263" s="27">
        <v>16778.798535792084</v>
      </c>
      <c r="AB263" s="27">
        <v>12840.369442372043</v>
      </c>
      <c r="AC263" s="1">
        <v>1</v>
      </c>
    </row>
    <row r="264" spans="5:29" x14ac:dyDescent="0.35">
      <c r="E264" s="1">
        <v>260</v>
      </c>
      <c r="G264" s="17">
        <v>0.12971824407577515</v>
      </c>
      <c r="H264" s="17">
        <v>0.62388938665390015</v>
      </c>
      <c r="I264" s="17">
        <v>0.82622092962265015</v>
      </c>
      <c r="J264" s="17">
        <v>0.19716209173202515</v>
      </c>
      <c r="K264" s="17">
        <v>0.81518882513046265</v>
      </c>
      <c r="M264" s="17" cm="1">
        <f t="array" ref="M264:Q264">runSim(G264,H264,I264,J264,K264,hipWeibAlpha,hipWeibBeta,1,vertWeibAlpha,vertWeibBeta,1,meanSurvival,sdSurvival,baseU,hipUMult,vertUMult,hipCost,vertCost,costComp,discC,discCi,discQi,hipFracMort,50, FALSE)</f>
        <v>6.3347387127889974</v>
      </c>
      <c r="N264" s="17">
        <v>5.4306621473310592</v>
      </c>
      <c r="O264" s="27">
        <v>6000</v>
      </c>
      <c r="P264" s="27">
        <v>4685.2118572862519</v>
      </c>
      <c r="Q264" s="1">
        <v>1</v>
      </c>
      <c r="Y264" s="17" cm="1">
        <f t="array" ref="Y264:AC264">runSim(G264,H264,I264,J264,K264,hipWeibAlpha,hipWeibBeta,2,vertWeibAlpha,vertWeibBeta,2,meanSurvival,sdSurvival,baseU,hipUMult,vertUMult,hipCost,vertCost,costInt,discC,discCi,discQi,hipFracMort,50, FALSE)</f>
        <v>6.6112165086492594</v>
      </c>
      <c r="Z264" s="17">
        <v>5.6446521850265281</v>
      </c>
      <c r="AA264" s="27">
        <v>4722.2975061780426</v>
      </c>
      <c r="AB264" s="27">
        <v>4031.8944178760921</v>
      </c>
      <c r="AC264" s="1">
        <v>1</v>
      </c>
    </row>
    <row r="265" spans="5:29" x14ac:dyDescent="0.35">
      <c r="E265" s="1">
        <v>261</v>
      </c>
      <c r="G265" s="17">
        <v>0.86564815044403076</v>
      </c>
      <c r="H265" s="17">
        <v>0.91438472270965576</v>
      </c>
      <c r="I265" s="17">
        <v>0.49489009380340576</v>
      </c>
      <c r="J265" s="17">
        <v>0.72581660747528076</v>
      </c>
      <c r="K265" s="17">
        <v>0.48111140727996826</v>
      </c>
      <c r="M265" s="17" cm="1">
        <f t="array" ref="M265:Q265">runSim(G265,H265,I265,J265,K265,hipWeibAlpha,hipWeibBeta,1,vertWeibAlpha,vertWeibBeta,1,meanSurvival,sdSurvival,baseU,hipUMult,vertUMult,hipCost,vertCost,costComp,discC,discCi,discQi,hipFracMort,50, FALSE)</f>
        <v>7.6590208906447463</v>
      </c>
      <c r="N265" s="17">
        <v>6.226843037165418</v>
      </c>
      <c r="O265" s="27">
        <v>13000</v>
      </c>
      <c r="P265" s="27">
        <v>10618.940122466629</v>
      </c>
      <c r="Q265" s="1">
        <v>1</v>
      </c>
      <c r="Y265" s="17" cm="1">
        <f t="array" ref="Y265:AC265">runSim(G265,H265,I265,J265,K265,hipWeibAlpha,hipWeibBeta,2,vertWeibAlpha,vertWeibBeta,2,meanSurvival,sdSurvival,baseU,hipUMult,vertUMult,hipCost,vertCost,costInt,discC,discCi,discQi,hipFracMort,50, FALSE)</f>
        <v>8.7972451593968053</v>
      </c>
      <c r="Z265" s="17">
        <v>7.0825349013900079</v>
      </c>
      <c r="AA265" s="27">
        <v>19900.313885600728</v>
      </c>
      <c r="AB265" s="27">
        <v>14638.826109952879</v>
      </c>
      <c r="AC265" s="1">
        <v>1</v>
      </c>
    </row>
    <row r="266" spans="5:29" x14ac:dyDescent="0.35">
      <c r="E266" s="1">
        <v>262</v>
      </c>
      <c r="G266" s="17">
        <v>1.8637239933013916E-2</v>
      </c>
      <c r="H266" s="17">
        <v>0.27867752313613892</v>
      </c>
      <c r="I266" s="17">
        <v>0.97466140985488892</v>
      </c>
      <c r="J266" s="17">
        <v>0.25063186883926392</v>
      </c>
      <c r="K266" s="17">
        <v>0.15662246942520142</v>
      </c>
      <c r="M266" s="17" cm="1">
        <f t="array" ref="M266:Q266">runSim(G266,H266,I266,J266,K266,hipWeibAlpha,hipWeibBeta,1,vertWeibAlpha,vertWeibBeta,1,meanSurvival,sdSurvival,baseU,hipUMult,vertUMult,hipCost,vertCost,costComp,discC,discCi,discQi,hipFracMort,50, FALSE)</f>
        <v>6.9219681422995487</v>
      </c>
      <c r="N266" s="17">
        <v>5.866806743489775</v>
      </c>
      <c r="O266" s="27">
        <v>3000</v>
      </c>
      <c r="P266" s="27">
        <v>2197.9519321296784</v>
      </c>
      <c r="Q266" s="1">
        <v>1</v>
      </c>
      <c r="Y266" s="17" cm="1">
        <f t="array" ref="Y266:AC266">runSim(G266,H266,I266,J266,K266,hipWeibAlpha,hipWeibBeta,2,vertWeibAlpha,vertWeibBeta,2,meanSurvival,sdSurvival,baseU,hipUMult,vertUMult,hipCost,vertCost,costInt,discC,discCi,discQi,hipFracMort,50, FALSE)</f>
        <v>6.9877443822966097</v>
      </c>
      <c r="Z266" s="17">
        <v>5.9142271704318539</v>
      </c>
      <c r="AA266" s="27">
        <v>4991.2459873547214</v>
      </c>
      <c r="AB266" s="27">
        <v>4224.4479788798963</v>
      </c>
      <c r="AC266" s="1">
        <v>1</v>
      </c>
    </row>
    <row r="267" spans="5:29" x14ac:dyDescent="0.35">
      <c r="E267" s="1">
        <v>263</v>
      </c>
      <c r="G267" s="17">
        <v>0.91483354568481445</v>
      </c>
      <c r="H267" s="17">
        <v>0.91596269607543945</v>
      </c>
      <c r="I267" s="17">
        <v>0.51551103591918945</v>
      </c>
      <c r="J267" s="17">
        <v>0.78134965896606445</v>
      </c>
      <c r="K267" s="17">
        <v>0.54775285720825195</v>
      </c>
      <c r="M267" s="17" cm="1">
        <f t="array" ref="M267:Q267">runSim(G267,H267,I267,J267,K267,hipWeibAlpha,hipWeibBeta,1,vertWeibAlpha,vertWeibBeta,1,meanSurvival,sdSurvival,baseU,hipUMult,vertUMult,hipCost,vertCost,costComp,discC,discCi,discQi,hipFracMort,50, FALSE)</f>
        <v>7.7972597581199548</v>
      </c>
      <c r="N267" s="17">
        <v>6.2892164241309487</v>
      </c>
      <c r="O267" s="27">
        <v>13000</v>
      </c>
      <c r="P267" s="27">
        <v>10776.071522161263</v>
      </c>
      <c r="Q267" s="1">
        <v>1</v>
      </c>
      <c r="Y267" s="17" cm="1">
        <f t="array" ref="Y267:AC267">runSim(G267,H267,I267,J267,K267,hipWeibAlpha,hipWeibBeta,2,vertWeibAlpha,vertWeibBeta,2,meanSurvival,sdSurvival,baseU,hipUMult,vertUMult,hipCost,vertCost,costInt,discC,discCi,discQi,hipFracMort,50, FALSE)</f>
        <v>8.8234629412273584</v>
      </c>
      <c r="Z267" s="17">
        <v>7.0860109535981799</v>
      </c>
      <c r="AA267" s="27">
        <v>20165.139232817513</v>
      </c>
      <c r="AB267" s="27">
        <v>15049.479632064433</v>
      </c>
      <c r="AC267" s="1">
        <v>1</v>
      </c>
    </row>
    <row r="268" spans="5:29" x14ac:dyDescent="0.35">
      <c r="E268" s="1">
        <v>264</v>
      </c>
      <c r="G268" s="17">
        <v>0.84825390577316284</v>
      </c>
      <c r="H268" s="17">
        <v>0.50111645460128784</v>
      </c>
      <c r="I268" s="17">
        <v>0.63997143507003784</v>
      </c>
      <c r="J268" s="17">
        <v>0.56120556592941284</v>
      </c>
      <c r="K268" s="17">
        <v>0.80887097120285034</v>
      </c>
      <c r="M268" s="17" cm="1">
        <f t="array" ref="M268:Q268">runSim(G268,H268,I268,J268,K268,hipWeibAlpha,hipWeibBeta,1,vertWeibAlpha,vertWeibBeta,1,meanSurvival,sdSurvival,baseU,hipUMult,vertUMult,hipCost,vertCost,costComp,discC,discCi,discQi,hipFracMort,50, FALSE)</f>
        <v>7.352068468280728</v>
      </c>
      <c r="N268" s="17">
        <v>6.10173740470207</v>
      </c>
      <c r="O268" s="27">
        <v>13000</v>
      </c>
      <c r="P268" s="27">
        <v>9994.9127957425571</v>
      </c>
      <c r="Q268" s="1">
        <v>1</v>
      </c>
      <c r="Y268" s="17" cm="1">
        <f t="array" ref="Y268:AC268">runSim(G268,H268,I268,J268,K268,hipWeibAlpha,hipWeibBeta,2,vertWeibAlpha,vertWeibBeta,2,meanSurvival,sdSurvival,baseU,hipUMult,vertUMult,hipCost,vertCost,costInt,discC,discCi,discQi,hipFracMort,50, FALSE)</f>
        <v>8.7234555775293838</v>
      </c>
      <c r="Z268" s="17">
        <v>7.0943963057097257</v>
      </c>
      <c r="AA268" s="27">
        <v>6231.039698235275</v>
      </c>
      <c r="AB268" s="27">
        <v>5067.4259326498041</v>
      </c>
      <c r="AC268" s="1">
        <v>1</v>
      </c>
    </row>
    <row r="269" spans="5:29" x14ac:dyDescent="0.35">
      <c r="E269" s="1">
        <v>265</v>
      </c>
      <c r="G269" s="17">
        <v>0.11946499347686768</v>
      </c>
      <c r="H269" s="17">
        <v>0.19212734699249268</v>
      </c>
      <c r="I269" s="17">
        <v>0.96306240558624268</v>
      </c>
      <c r="J269" s="17">
        <v>4.3110013008117676E-2</v>
      </c>
      <c r="K269" s="17">
        <v>0.65948879718780518</v>
      </c>
      <c r="M269" s="17" cm="1">
        <f t="array" ref="M269:Q269">runSim(G269,H269,I269,J269,K269,hipWeibAlpha,hipWeibBeta,1,vertWeibAlpha,vertWeibBeta,1,meanSurvival,sdSurvival,baseU,hipUMult,vertUMult,hipCost,vertCost,costComp,discC,discCi,discQi,hipFracMort,50, FALSE)</f>
        <v>4.7970651051046023</v>
      </c>
      <c r="N269" s="17">
        <v>4.2735436131749198</v>
      </c>
      <c r="O269" s="27">
        <v>0</v>
      </c>
      <c r="P269" s="27">
        <v>0</v>
      </c>
      <c r="Q269" s="1">
        <v>1</v>
      </c>
      <c r="Y269" s="17" cm="1">
        <f t="array" ref="Y269:AC269">runSim(G269,H269,I269,J269,K269,hipWeibAlpha,hipWeibBeta,2,vertWeibAlpha,vertWeibBeta,2,meanSurvival,sdSurvival,baseU,hipUMult,vertUMult,hipCost,vertCost,costInt,discC,discCi,discQi,hipFracMort,50, FALSE)</f>
        <v>4.7970651051046023</v>
      </c>
      <c r="Z269" s="17">
        <v>4.2735436131749198</v>
      </c>
      <c r="AA269" s="27">
        <v>3426.4750750747162</v>
      </c>
      <c r="AB269" s="27">
        <v>3052.5311522678007</v>
      </c>
      <c r="AC269" s="1">
        <v>1</v>
      </c>
    </row>
    <row r="270" spans="5:29" x14ac:dyDescent="0.35">
      <c r="E270" s="1">
        <v>266</v>
      </c>
      <c r="G270" s="17">
        <v>0.27891522645950317</v>
      </c>
      <c r="H270" s="17">
        <v>0.96717816591262817</v>
      </c>
      <c r="I270" s="17">
        <v>9.1872990131378174E-2</v>
      </c>
      <c r="J270" s="17">
        <v>0.32048016786575317</v>
      </c>
      <c r="K270" s="17">
        <v>0.39321881532669067</v>
      </c>
      <c r="M270" s="17" cm="1">
        <f t="array" ref="M270:Q270">runSim(G270,H270,I270,J270,K270,hipWeibAlpha,hipWeibBeta,1,vertWeibAlpha,vertWeibBeta,1,meanSurvival,sdSurvival,baseU,hipUMult,vertUMult,hipCost,vertCost,costComp,discC,discCi,discQi,hipFracMort,50, FALSE)</f>
        <v>6.7808878730272557</v>
      </c>
      <c r="N270" s="17">
        <v>5.6960305312731911</v>
      </c>
      <c r="O270" s="27">
        <v>3000</v>
      </c>
      <c r="P270" s="27">
        <v>2852.9006159355845</v>
      </c>
      <c r="Q270" s="1">
        <v>1</v>
      </c>
      <c r="Y270" s="17" cm="1">
        <f t="array" ref="Y270:AC270">runSim(G270,H270,I270,J270,K270,hipWeibAlpha,hipWeibBeta,2,vertWeibAlpha,vertWeibBeta,2,meanSurvival,sdSurvival,baseU,hipUMult,vertUMult,hipCost,vertCost,costInt,discC,discCi,discQi,hipFracMort,50, FALSE)</f>
        <v>6.8831895498526405</v>
      </c>
      <c r="Z270" s="17">
        <v>5.7909109457767158</v>
      </c>
      <c r="AA270" s="27">
        <v>8300.4652350808501</v>
      </c>
      <c r="AB270" s="27">
        <v>7154.4885424827171</v>
      </c>
      <c r="AC270" s="1">
        <v>1</v>
      </c>
    </row>
    <row r="271" spans="5:29" x14ac:dyDescent="0.35">
      <c r="E271" s="1">
        <v>267</v>
      </c>
      <c r="G271" s="17">
        <v>0.31881403923034668</v>
      </c>
      <c r="H271" s="17">
        <v>0.53527522087097168</v>
      </c>
      <c r="I271" s="17">
        <v>0.84869074821472168</v>
      </c>
      <c r="J271" s="17">
        <v>0.75661921501159668</v>
      </c>
      <c r="K271" s="17">
        <v>0.77277827262878418</v>
      </c>
      <c r="M271" s="17" cm="1">
        <f t="array" ref="M271:Q271">runSim(G271,H271,I271,J271,K271,hipWeibAlpha,hipWeibBeta,1,vertWeibAlpha,vertWeibBeta,1,meanSurvival,sdSurvival,baseU,hipUMult,vertUMult,hipCost,vertCost,costComp,discC,discCi,discQi,hipFracMort,50, FALSE)</f>
        <v>8.7271055268134816</v>
      </c>
      <c r="N271" s="17">
        <v>7.0431834975433976</v>
      </c>
      <c r="O271" s="27">
        <v>13000</v>
      </c>
      <c r="P271" s="27">
        <v>9476.960996792488</v>
      </c>
      <c r="Q271" s="1">
        <v>1</v>
      </c>
      <c r="Y271" s="17" cm="1">
        <f t="array" ref="Y271:AC271">runSim(G271,H271,I271,J271,K271,hipWeibAlpha,hipWeibBeta,2,vertWeibAlpha,vertWeibBeta,2,meanSurvival,sdSurvival,baseU,hipUMult,vertUMult,hipCost,vertCost,costInt,discC,discCi,discQi,hipFracMort,50, FALSE)</f>
        <v>9.7598554863020262</v>
      </c>
      <c r="Z271" s="17">
        <v>7.7511438384003242</v>
      </c>
      <c r="AA271" s="27">
        <v>10043.203169702902</v>
      </c>
      <c r="AB271" s="27">
        <v>7523.4424509940673</v>
      </c>
      <c r="AC271" s="1">
        <v>1</v>
      </c>
    </row>
    <row r="272" spans="5:29" x14ac:dyDescent="0.35">
      <c r="E272" s="1">
        <v>268</v>
      </c>
      <c r="G272" s="17">
        <v>0.33186906576156616</v>
      </c>
      <c r="H272" s="17">
        <v>0.83873552083969116</v>
      </c>
      <c r="I272" s="17">
        <v>0.83598893880844116</v>
      </c>
      <c r="J272" s="17">
        <v>0.33095353841781616</v>
      </c>
      <c r="K272" s="17">
        <v>0.57935136556625366</v>
      </c>
      <c r="M272" s="17" cm="1">
        <f t="array" ref="M272:Q272">runSim(G272,H272,I272,J272,K272,hipWeibAlpha,hipWeibBeta,1,vertWeibAlpha,vertWeibBeta,1,meanSurvival,sdSurvival,baseU,hipUMult,vertUMult,hipCost,vertCost,costComp,discC,discCi,discQi,hipFracMort,50, FALSE)</f>
        <v>6.8990759377315367</v>
      </c>
      <c r="N272" s="17">
        <v>5.8078098621537251</v>
      </c>
      <c r="O272" s="27">
        <v>13000</v>
      </c>
      <c r="P272" s="27">
        <v>9972.3363381104136</v>
      </c>
      <c r="Q272" s="1">
        <v>1</v>
      </c>
      <c r="Y272" s="17" cm="1">
        <f t="array" ref="Y272:AC272">runSim(G272,H272,I272,J272,K272,hipWeibAlpha,hipWeibBeta,2,vertWeibAlpha,vertWeibBeta,2,meanSurvival,sdSurvival,baseU,hipUMult,vertUMult,hipCost,vertCost,costInt,discC,discCi,discQi,hipFracMort,50, FALSE)</f>
        <v>7.2032168698745833</v>
      </c>
      <c r="Z272" s="17">
        <v>6.0537732979271652</v>
      </c>
      <c r="AA272" s="27">
        <v>11344.077473968326</v>
      </c>
      <c r="AB272" s="27">
        <v>8973.1195396423609</v>
      </c>
      <c r="AC272" s="1">
        <v>1</v>
      </c>
    </row>
    <row r="273" spans="5:29" x14ac:dyDescent="0.35">
      <c r="E273" s="1">
        <v>269</v>
      </c>
      <c r="G273" s="17">
        <v>0.83194959163665771</v>
      </c>
      <c r="H273" s="17">
        <v>0.84260022640228271</v>
      </c>
      <c r="I273" s="17">
        <v>3.8339972496032715E-2</v>
      </c>
      <c r="J273" s="17">
        <v>0.89719617366790771</v>
      </c>
      <c r="K273" s="17">
        <v>0.26137769222259521</v>
      </c>
      <c r="M273" s="17" cm="1">
        <f t="array" ref="M273:Q273">runSim(G273,H273,I273,J273,K273,hipWeibAlpha,hipWeibBeta,1,vertWeibAlpha,vertWeibBeta,1,meanSurvival,sdSurvival,baseU,hipUMult,vertUMult,hipCost,vertCost,costComp,discC,discCi,discQi,hipFracMort,50, FALSE)</f>
        <v>8.727444687559494</v>
      </c>
      <c r="N273" s="17">
        <v>6.9010551007732577</v>
      </c>
      <c r="O273" s="27">
        <v>10000</v>
      </c>
      <c r="P273" s="27">
        <v>8264.9678577257218</v>
      </c>
      <c r="Q273" s="1">
        <v>1</v>
      </c>
      <c r="Y273" s="17" cm="1">
        <f t="array" ref="Y273:AC273">runSim(G273,H273,I273,J273,K273,hipWeibAlpha,hipWeibBeta,2,vertWeibAlpha,vertWeibBeta,2,meanSurvival,sdSurvival,baseU,hipUMult,vertUMult,hipCost,vertCost,costInt,discC,discCi,discQi,hipFracMort,50, FALSE)</f>
        <v>9.9907087439809512</v>
      </c>
      <c r="Z273" s="17">
        <v>7.8337750034877427</v>
      </c>
      <c r="AA273" s="27">
        <v>17898.603842474113</v>
      </c>
      <c r="AB273" s="27">
        <v>12943.151811374995</v>
      </c>
      <c r="AC273" s="1">
        <v>1</v>
      </c>
    </row>
    <row r="274" spans="5:29" x14ac:dyDescent="0.35">
      <c r="E274" s="1">
        <v>270</v>
      </c>
      <c r="G274" s="17">
        <v>0.90147119760513306</v>
      </c>
      <c r="H274" s="17">
        <v>0.27576929330825806</v>
      </c>
      <c r="I274" s="17">
        <v>0.12605005502700806</v>
      </c>
      <c r="J274" s="17">
        <v>0.51823145151138306</v>
      </c>
      <c r="K274" s="17">
        <v>9.7561895847320557E-2</v>
      </c>
      <c r="M274" s="17" cm="1">
        <f t="array" ref="M274:Q274">runSim(G274,H274,I274,J274,K274,hipWeibAlpha,hipWeibBeta,1,vertWeibAlpha,vertWeibBeta,1,meanSurvival,sdSurvival,baseU,hipUMult,vertUMult,hipCost,vertCost,costComp,discC,discCi,discQi,hipFracMort,50, FALSE)</f>
        <v>7.2046368669670748</v>
      </c>
      <c r="N274" s="17">
        <v>5.9997885925117975</v>
      </c>
      <c r="O274" s="27">
        <v>10000</v>
      </c>
      <c r="P274" s="27">
        <v>7953.6625522609602</v>
      </c>
      <c r="Q274" s="1">
        <v>1</v>
      </c>
      <c r="Y274" s="17" cm="1">
        <f t="array" ref="Y274:AC274">runSim(G274,H274,I274,J274,K274,hipWeibAlpha,hipWeibBeta,2,vertWeibAlpha,vertWeibBeta,2,meanSurvival,sdSurvival,baseU,hipUMult,vertUMult,hipCost,vertCost,costInt,discC,discCi,discQi,hipFracMort,50, FALSE)</f>
        <v>8.3582850508457991</v>
      </c>
      <c r="Z274" s="17">
        <v>6.8534652395786191</v>
      </c>
      <c r="AA274" s="27">
        <v>13068.573085396423</v>
      </c>
      <c r="AB274" s="27">
        <v>9698.2157049515372</v>
      </c>
      <c r="AC274" s="1">
        <v>1</v>
      </c>
    </row>
    <row r="275" spans="5:29" x14ac:dyDescent="0.35">
      <c r="E275" s="1">
        <v>271</v>
      </c>
      <c r="G275" s="17">
        <v>0.42111682891845703</v>
      </c>
      <c r="H275" s="17">
        <v>7.9472541809082031E-2</v>
      </c>
      <c r="I275" s="17">
        <v>0.21613025665283203</v>
      </c>
      <c r="J275" s="17">
        <v>0.13333606719970703</v>
      </c>
      <c r="K275" s="17">
        <v>0.37971973419189453</v>
      </c>
      <c r="M275" s="17" cm="1">
        <f t="array" ref="M275:Q275">runSim(G275,H275,I275,J275,K275,hipWeibAlpha,hipWeibBeta,1,vertWeibAlpha,vertWeibBeta,1,meanSurvival,sdSurvival,baseU,hipUMult,vertUMult,hipCost,vertCost,costComp,discC,discCi,discQi,hipFracMort,50, FALSE)</f>
        <v>6.0674062738130283</v>
      </c>
      <c r="N275" s="17">
        <v>5.2464000464755882</v>
      </c>
      <c r="O275" s="27">
        <v>0</v>
      </c>
      <c r="P275" s="27">
        <v>0</v>
      </c>
      <c r="Q275" s="1">
        <v>1</v>
      </c>
      <c r="Y275" s="17" cm="1">
        <f t="array" ref="Y275:AC275">runSim(G275,H275,I275,J275,K275,hipWeibAlpha,hipWeibBeta,2,vertWeibAlpha,vertWeibBeta,2,meanSurvival,sdSurvival,baseU,hipUMult,vertUMult,hipCost,vertCost,costInt,discC,discCi,discQi,hipFracMort,50, FALSE)</f>
        <v>6.0674062738130283</v>
      </c>
      <c r="Z275" s="17">
        <v>5.2464000464755882</v>
      </c>
      <c r="AA275" s="27">
        <v>4333.8616241521631</v>
      </c>
      <c r="AB275" s="27">
        <v>3747.4286046254201</v>
      </c>
      <c r="AC275" s="1">
        <v>1</v>
      </c>
    </row>
    <row r="276" spans="5:29" x14ac:dyDescent="0.35">
      <c r="E276" s="1">
        <v>272</v>
      </c>
      <c r="G276" s="17">
        <v>0.36504858732223511</v>
      </c>
      <c r="H276" s="17">
        <v>4.6231448650360107E-2</v>
      </c>
      <c r="I276" s="17">
        <v>0.57375830411911011</v>
      </c>
      <c r="J276" s="17">
        <v>0.54089087247848511</v>
      </c>
      <c r="K276" s="17">
        <v>0.84861487150192261</v>
      </c>
      <c r="M276" s="17" cm="1">
        <f t="array" ref="M276:Q276">runSim(G276,H276,I276,J276,K276,hipWeibAlpha,hipWeibBeta,1,vertWeibAlpha,vertWeibBeta,1,meanSurvival,sdSurvival,baseU,hipUMult,vertUMult,hipCost,vertCost,costComp,discC,discCi,discQi,hipFracMort,50, FALSE)</f>
        <v>8.2150882669685323</v>
      </c>
      <c r="N276" s="17">
        <v>6.7510985429276626</v>
      </c>
      <c r="O276" s="27">
        <v>7000</v>
      </c>
      <c r="P276" s="27">
        <v>4959.1454414179552</v>
      </c>
      <c r="Q276" s="1">
        <v>1</v>
      </c>
      <c r="Y276" s="17" cm="1">
        <f t="array" ref="Y276:AC276">runSim(G276,H276,I276,J276,K276,hipWeibAlpha,hipWeibBeta,2,vertWeibAlpha,vertWeibBeta,2,meanSurvival,sdSurvival,baseU,hipUMult,vertUMult,hipCost,vertCost,costInt,discC,discCi,discQi,hipFracMort,50, FALSE)</f>
        <v>8.61562454019756</v>
      </c>
      <c r="Z276" s="17">
        <v>7.0239744923198213</v>
      </c>
      <c r="AA276" s="27">
        <v>6154.0175287125439</v>
      </c>
      <c r="AB276" s="27">
        <v>5017.1246373713011</v>
      </c>
      <c r="AC276" s="1">
        <v>1</v>
      </c>
    </row>
    <row r="277" spans="5:29" x14ac:dyDescent="0.35">
      <c r="E277" s="1">
        <v>273</v>
      </c>
      <c r="G277" s="17">
        <v>0.96214735507965088</v>
      </c>
      <c r="H277" s="17">
        <v>0.94984877109527588</v>
      </c>
      <c r="I277" s="17">
        <v>0.55476820468902588</v>
      </c>
      <c r="J277" s="17">
        <v>0.49712049961090088</v>
      </c>
      <c r="K277" s="17">
        <v>0.43332350254058838</v>
      </c>
      <c r="M277" s="17" cm="1">
        <f t="array" ref="M277:Q277">runSim(G277,H277,I277,J277,K277,hipWeibAlpha,hipWeibBeta,1,vertWeibAlpha,vertWeibBeta,1,meanSurvival,sdSurvival,baseU,hipUMult,vertUMult,hipCost,vertCost,costComp,discC,discCi,discQi,hipFracMort,50, FALSE)</f>
        <v>6.4848541095022254</v>
      </c>
      <c r="N277" s="17">
        <v>5.4091869558582122</v>
      </c>
      <c r="O277" s="27">
        <v>13000</v>
      </c>
      <c r="P277" s="27">
        <v>11110.260615303221</v>
      </c>
      <c r="Q277" s="1">
        <v>1</v>
      </c>
      <c r="Y277" s="17" cm="1">
        <f t="array" ref="Y277:AC277">runSim(G277,H277,I277,J277,K277,hipWeibAlpha,hipWeibBeta,2,vertWeibAlpha,vertWeibBeta,2,meanSurvival,sdSurvival,baseU,hipUMult,vertUMult,hipCost,vertCost,costInt,discC,discCi,discQi,hipFracMort,50, FALSE)</f>
        <v>7.3099395919209886</v>
      </c>
      <c r="Z277" s="17">
        <v>6.0807642189054052</v>
      </c>
      <c r="AA277" s="27">
        <v>18989.173150352872</v>
      </c>
      <c r="AB277" s="27">
        <v>14860.251419029926</v>
      </c>
      <c r="AC277" s="1">
        <v>1</v>
      </c>
    </row>
    <row r="278" spans="5:29" x14ac:dyDescent="0.35">
      <c r="E278" s="1">
        <v>274</v>
      </c>
      <c r="G278" s="17">
        <v>7.1668922901153564E-2</v>
      </c>
      <c r="H278" s="17">
        <v>1.4814674854278564E-2</v>
      </c>
      <c r="I278" s="17">
        <v>0.63755637407302856</v>
      </c>
      <c r="J278" s="17">
        <v>0.27924948930740356</v>
      </c>
      <c r="K278" s="17">
        <v>0.89251548051834106</v>
      </c>
      <c r="M278" s="17" cm="1">
        <f t="array" ref="M278:Q278">runSim(G278,H278,I278,J278,K278,hipWeibAlpha,hipWeibBeta,1,vertWeibAlpha,vertWeibBeta,1,meanSurvival,sdSurvival,baseU,hipUMult,vertUMult,hipCost,vertCost,costComp,discC,discCi,discQi,hipFracMort,50, FALSE)</f>
        <v>7.1713477803605965</v>
      </c>
      <c r="N278" s="17">
        <v>6.0438796746962282</v>
      </c>
      <c r="O278" s="27">
        <v>0</v>
      </c>
      <c r="P278" s="27">
        <v>0</v>
      </c>
      <c r="Q278" s="1">
        <v>1</v>
      </c>
      <c r="Y278" s="17" cm="1">
        <f t="array" ref="Y278:AC278">runSim(G278,H278,I278,J278,K278,hipWeibAlpha,hipWeibBeta,2,vertWeibAlpha,vertWeibBeta,2,meanSurvival,sdSurvival,baseU,hipUMult,vertUMult,hipCost,vertCost,costInt,discC,discCi,discQi,hipFracMort,50, FALSE)</f>
        <v>7.1713477803605965</v>
      </c>
      <c r="Z278" s="17">
        <v>6.0438796746962282</v>
      </c>
      <c r="AA278" s="27">
        <v>5122.3912716861405</v>
      </c>
      <c r="AB278" s="27">
        <v>4317.0569104973056</v>
      </c>
      <c r="AC278" s="1">
        <v>1</v>
      </c>
    </row>
    <row r="279" spans="5:29" x14ac:dyDescent="0.35">
      <c r="E279" s="1">
        <v>275</v>
      </c>
      <c r="G279" s="17">
        <v>0.47815060615539551</v>
      </c>
      <c r="H279" s="17">
        <v>0.92996335029602051</v>
      </c>
      <c r="I279" s="17">
        <v>0.74923825263977051</v>
      </c>
      <c r="J279" s="17">
        <v>0.41790890693664551</v>
      </c>
      <c r="K279" s="17">
        <v>0.31248593330383301</v>
      </c>
      <c r="M279" s="17" cm="1">
        <f t="array" ref="M279:Q279">runSim(G279,H279,I279,J279,K279,hipWeibAlpha,hipWeibBeta,1,vertWeibAlpha,vertWeibBeta,1,meanSurvival,sdSurvival,baseU,hipUMult,vertUMult,hipCost,vertCost,costComp,discC,discCi,discQi,hipFracMort,50, FALSE)</f>
        <v>6.9868480086981704</v>
      </c>
      <c r="N279" s="17">
        <v>5.8441986366753689</v>
      </c>
      <c r="O279" s="27">
        <v>13000</v>
      </c>
      <c r="P279" s="27">
        <v>10277.211102851448</v>
      </c>
      <c r="Q279" s="1">
        <v>1</v>
      </c>
      <c r="Y279" s="17" cm="1">
        <f t="array" ref="Y279:AC279">runSim(G279,H279,I279,J279,K279,hipWeibAlpha,hipWeibBeta,2,vertWeibAlpha,vertWeibBeta,2,meanSurvival,sdSurvival,baseU,hipUMult,vertUMult,hipCost,vertCost,costInt,discC,discCi,discQi,hipFracMort,50, FALSE)</f>
        <v>7.4701033593923221</v>
      </c>
      <c r="Z279" s="17">
        <v>6.2123026726131858</v>
      </c>
      <c r="AA279" s="27">
        <v>11689.131133720621</v>
      </c>
      <c r="AB279" s="27">
        <v>9525.1981591092153</v>
      </c>
      <c r="AC279" s="1">
        <v>1</v>
      </c>
    </row>
    <row r="280" spans="5:29" x14ac:dyDescent="0.35">
      <c r="E280" s="1">
        <v>276</v>
      </c>
      <c r="G280" s="17">
        <v>0.74106639623641968</v>
      </c>
      <c r="H280" s="17">
        <v>0.54187816381454468</v>
      </c>
      <c r="I280" s="17">
        <v>2.1553456783294678E-2</v>
      </c>
      <c r="J280" s="17">
        <v>0.23429149389266968</v>
      </c>
      <c r="K280" s="17">
        <v>0.34743541479110718</v>
      </c>
      <c r="M280" s="17" cm="1">
        <f t="array" ref="M280:Q280">runSim(G280,H280,I280,J280,K280,hipWeibAlpha,hipWeibBeta,1,vertWeibAlpha,vertWeibBeta,1,meanSurvival,sdSurvival,baseU,hipUMult,vertUMult,hipCost,vertCost,costComp,discC,discCi,discQi,hipFracMort,50, FALSE)</f>
        <v>6.2462659053320309</v>
      </c>
      <c r="N280" s="17">
        <v>5.3625603453260267</v>
      </c>
      <c r="O280" s="27">
        <v>10000</v>
      </c>
      <c r="P280" s="27">
        <v>7845.5737558873225</v>
      </c>
      <c r="Q280" s="1">
        <v>1</v>
      </c>
      <c r="Y280" s="17" cm="1">
        <f t="array" ref="Y280:AC280">runSim(G280,H280,I280,J280,K280,hipWeibAlpha,hipWeibBeta,2,vertWeibAlpha,vertWeibBeta,2,meanSurvival,sdSurvival,baseU,hipUMult,vertUMult,hipCost,vertCost,costInt,discC,discCi,discQi,hipFracMort,50, FALSE)</f>
        <v>6.8779482430476273</v>
      </c>
      <c r="Z280" s="17">
        <v>5.8361332216299333</v>
      </c>
      <c r="AA280" s="27">
        <v>4912.820173605448</v>
      </c>
      <c r="AB280" s="27">
        <v>4168.666586878524</v>
      </c>
      <c r="AC280" s="1">
        <v>1</v>
      </c>
    </row>
    <row r="281" spans="5:29" x14ac:dyDescent="0.35">
      <c r="E281" s="1">
        <v>277</v>
      </c>
      <c r="G281" s="17">
        <v>0.44273650646209717</v>
      </c>
      <c r="H281" s="17">
        <v>0.57155120372772217</v>
      </c>
      <c r="I281" s="17">
        <v>0.32002532482147217</v>
      </c>
      <c r="J281" s="17">
        <v>2.5561213493347168E-2</v>
      </c>
      <c r="K281" s="17">
        <v>0.29550445079803467</v>
      </c>
      <c r="M281" s="17" cm="1">
        <f t="array" ref="M281:Q281">runSim(G281,H281,I281,J281,K281,hipWeibAlpha,hipWeibBeta,1,vertWeibAlpha,vertWeibBeta,1,meanSurvival,sdSurvival,baseU,hipUMult,vertUMult,hipCost,vertCost,costComp,discC,discCi,discQi,hipFracMort,50, FALSE)</f>
        <v>4.2924897433948832</v>
      </c>
      <c r="N281" s="17">
        <v>3.8699333789593728</v>
      </c>
      <c r="O281" s="27">
        <v>3000</v>
      </c>
      <c r="P281" s="27">
        <v>2441.891790398407</v>
      </c>
      <c r="Q281" s="1">
        <v>1</v>
      </c>
      <c r="Y281" s="17" cm="1">
        <f t="array" ref="Y281:AC281">runSim(G281,H281,I281,J281,K281,hipWeibAlpha,hipWeibBeta,2,vertWeibAlpha,vertWeibBeta,2,meanSurvival,sdSurvival,baseU,hipUMult,vertUMult,hipCost,vertCost,costInt,discC,discCi,discQi,hipFracMort,50, FALSE)</f>
        <v>4.3040535830945998</v>
      </c>
      <c r="Z281" s="17">
        <v>3.8793192320328784</v>
      </c>
      <c r="AA281" s="27">
        <v>3074.3239879247139</v>
      </c>
      <c r="AB281" s="27">
        <v>2770.9423085949138</v>
      </c>
      <c r="AC281" s="1">
        <v>1</v>
      </c>
    </row>
    <row r="282" spans="5:29" x14ac:dyDescent="0.35">
      <c r="E282" s="1">
        <v>278</v>
      </c>
      <c r="G282" s="17">
        <v>5.3973734378814697E-2</v>
      </c>
      <c r="H282" s="17">
        <v>7.3779642581939697E-2</v>
      </c>
      <c r="I282" s="17">
        <v>0.2658572793006897</v>
      </c>
      <c r="J282" s="17">
        <v>0.1179996132850647</v>
      </c>
      <c r="K282" s="17">
        <v>0.4800449013710022</v>
      </c>
      <c r="M282" s="17" cm="1">
        <f t="array" ref="M282:Q282">runSim(G282,H282,I282,J282,K282,hipWeibAlpha,hipWeibBeta,1,vertWeibAlpha,vertWeibBeta,1,meanSurvival,sdSurvival,baseU,hipUMult,vertUMult,hipCost,vertCost,costComp,discC,discCi,discQi,hipFracMort,50, FALSE)</f>
        <v>5.9114032232371683</v>
      </c>
      <c r="N282" s="17">
        <v>5.1301748867538253</v>
      </c>
      <c r="O282" s="27">
        <v>0</v>
      </c>
      <c r="P282" s="27">
        <v>0</v>
      </c>
      <c r="Q282" s="1">
        <v>1</v>
      </c>
      <c r="Y282" s="17" cm="1">
        <f t="array" ref="Y282:AC282">runSim(G282,H282,I282,J282,K282,hipWeibAlpha,hipWeibBeta,2,vertWeibAlpha,vertWeibBeta,2,meanSurvival,sdSurvival,baseU,hipUMult,vertUMult,hipCost,vertCost,costInt,discC,discCi,discQi,hipFracMort,50, FALSE)</f>
        <v>5.9114032232371683</v>
      </c>
      <c r="Z282" s="17">
        <v>5.1301748867538253</v>
      </c>
      <c r="AA282" s="27">
        <v>4222.4308737408346</v>
      </c>
      <c r="AB282" s="27">
        <v>3664.4106333955901</v>
      </c>
      <c r="AC282" s="1">
        <v>1</v>
      </c>
    </row>
    <row r="283" spans="5:29" x14ac:dyDescent="0.35">
      <c r="E283" s="1">
        <v>279</v>
      </c>
      <c r="G283" s="17">
        <v>0.50901937484741211</v>
      </c>
      <c r="H283" s="17">
        <v>0.23085165023803711</v>
      </c>
      <c r="I283" s="17">
        <v>0.34211874008178711</v>
      </c>
      <c r="J283" s="17">
        <v>0.87944173812866211</v>
      </c>
      <c r="K283" s="17">
        <v>0.27768087387084961</v>
      </c>
      <c r="M283" s="17" cm="1">
        <f t="array" ref="M283:Q283">runSim(G283,H283,I283,J283,K283,hipWeibAlpha,hipWeibBeta,1,vertWeibAlpha,vertWeibBeta,1,meanSurvival,sdSurvival,baseU,hipUMult,vertUMult,hipCost,vertCost,costComp,discC,discCi,discQi,hipFracMort,50, FALSE)</f>
        <v>9.4265007485621393</v>
      </c>
      <c r="N283" s="17">
        <v>7.4764035936603115</v>
      </c>
      <c r="O283" s="27">
        <v>10000</v>
      </c>
      <c r="P283" s="27">
        <v>7274.4781068615412</v>
      </c>
      <c r="Q283" s="1">
        <v>1</v>
      </c>
      <c r="Y283" s="17" cm="1">
        <f t="array" ref="Y283:AC283">runSim(G283,H283,I283,J283,K283,hipWeibAlpha,hipWeibBeta,2,vertWeibAlpha,vertWeibBeta,2,meanSurvival,sdSurvival,baseU,hipUMult,vertUMult,hipCost,vertCost,costInt,discC,discCi,discQi,hipFracMort,50, FALSE)</f>
        <v>10.861621280112582</v>
      </c>
      <c r="Z283" s="17">
        <v>8.4164086375587193</v>
      </c>
      <c r="AA283" s="27">
        <v>7758.3009143661293</v>
      </c>
      <c r="AB283" s="27">
        <v>6011.720455399085</v>
      </c>
      <c r="AC283" s="1">
        <v>1</v>
      </c>
    </row>
    <row r="284" spans="5:29" x14ac:dyDescent="0.35">
      <c r="E284" s="1">
        <v>280</v>
      </c>
      <c r="G284" s="17">
        <v>0.96511048078536987</v>
      </c>
      <c r="H284" s="17">
        <v>0.45586365461349487</v>
      </c>
      <c r="I284" s="17">
        <v>5.9562385082244873E-2</v>
      </c>
      <c r="J284" s="17">
        <v>0.16634339094161987</v>
      </c>
      <c r="K284" s="17">
        <v>0.51850098371505737</v>
      </c>
      <c r="M284" s="17" cm="1">
        <f t="array" ref="M284:Q284">runSim(G284,H284,I284,J284,K284,hipWeibAlpha,hipWeibBeta,1,vertWeibAlpha,vertWeibBeta,1,meanSurvival,sdSurvival,baseU,hipUMult,vertUMult,hipCost,vertCost,costComp,discC,discCi,discQi,hipFracMort,50, FALSE)</f>
        <v>5.4287844447077189</v>
      </c>
      <c r="N284" s="17">
        <v>4.7256736546813167</v>
      </c>
      <c r="O284" s="27">
        <v>10000</v>
      </c>
      <c r="P284" s="27">
        <v>8379.5803499099693</v>
      </c>
      <c r="Q284" s="1">
        <v>1</v>
      </c>
      <c r="Y284" s="17" cm="1">
        <f t="array" ref="Y284:AC284">runSim(G284,H284,I284,J284,K284,hipWeibAlpha,hipWeibBeta,2,vertWeibAlpha,vertWeibBeta,2,meanSurvival,sdSurvival,baseU,hipUMult,vertUMult,hipCost,vertCost,costInt,discC,discCi,discQi,hipFracMort,50, FALSE)</f>
        <v>6.2936433361550259</v>
      </c>
      <c r="Z284" s="17">
        <v>5.4130940233523193</v>
      </c>
      <c r="AA284" s="27">
        <v>11546.925623076972</v>
      </c>
      <c r="AB284" s="27">
        <v>9096.9948382031562</v>
      </c>
      <c r="AC284" s="1">
        <v>1</v>
      </c>
    </row>
    <row r="285" spans="5:29" x14ac:dyDescent="0.35">
      <c r="E285" s="1">
        <v>281</v>
      </c>
      <c r="G285" s="17">
        <v>7.0653080940246582E-2</v>
      </c>
      <c r="H285" s="17">
        <v>0.62964355945587158</v>
      </c>
      <c r="I285" s="17">
        <v>6.047368049621582E-3</v>
      </c>
      <c r="J285" s="17">
        <v>0.52945435047149658</v>
      </c>
      <c r="K285" s="17">
        <v>0.83235657215118408</v>
      </c>
      <c r="M285" s="17" cm="1">
        <f t="array" ref="M285:Q285">runSim(G285,H285,I285,J285,K285,hipWeibAlpha,hipWeibBeta,1,vertWeibAlpha,vertWeibBeta,1,meanSurvival,sdSurvival,baseU,hipUMult,vertUMult,hipCost,vertCost,costComp,discC,discCi,discQi,hipFracMort,50, FALSE)</f>
        <v>8.0805507292664487</v>
      </c>
      <c r="N285" s="17">
        <v>6.6332654662110553</v>
      </c>
      <c r="O285" s="27">
        <v>3000</v>
      </c>
      <c r="P285" s="27">
        <v>2487.8721241833878</v>
      </c>
      <c r="Q285" s="1">
        <v>1</v>
      </c>
      <c r="Y285" s="17" cm="1">
        <f t="array" ref="Y285:AC285">runSim(G285,H285,I285,J285,K285,hipWeibAlpha,hipWeibBeta,2,vertWeibAlpha,vertWeibBeta,2,meanSurvival,sdSurvival,baseU,hipUMult,vertUMult,hipCost,vertCost,costInt,discC,discCi,discQi,hipFracMort,50, FALSE)</f>
        <v>8.4614336489713438</v>
      </c>
      <c r="Z285" s="17">
        <v>6.9213271838935153</v>
      </c>
      <c r="AA285" s="27">
        <v>9110.8474679059964</v>
      </c>
      <c r="AB285" s="27">
        <v>7051.9837699733089</v>
      </c>
      <c r="AC285" s="1">
        <v>1</v>
      </c>
    </row>
    <row r="286" spans="5:29" x14ac:dyDescent="0.35">
      <c r="E286" s="1">
        <v>282</v>
      </c>
      <c r="G286" s="17">
        <v>0.52007752656936646</v>
      </c>
      <c r="H286" s="17">
        <v>0.74935609102249146</v>
      </c>
      <c r="I286" s="17">
        <v>5.7644665241241455E-2</v>
      </c>
      <c r="J286" s="17">
        <v>0.95617371797561646</v>
      </c>
      <c r="K286" s="17">
        <v>0.96934205293655396</v>
      </c>
      <c r="M286" s="17" cm="1">
        <f t="array" ref="M286:Q286">runSim(G286,H286,I286,J286,K286,hipWeibAlpha,hipWeibBeta,1,vertWeibAlpha,vertWeibBeta,1,meanSurvival,sdSurvival,baseU,hipUMult,vertUMult,hipCost,vertCost,costComp,discC,discCi,discQi,hipFracMort,50, FALSE)</f>
        <v>9.8080195838131274</v>
      </c>
      <c r="N286" s="17">
        <v>7.6120366373829222</v>
      </c>
      <c r="O286" s="27">
        <v>10000</v>
      </c>
      <c r="P286" s="27">
        <v>7725.2527245164292</v>
      </c>
      <c r="Q286" s="1">
        <v>1</v>
      </c>
      <c r="Y286" s="17" cm="1">
        <f t="array" ref="Y286:AC286">runSim(G286,H286,I286,J286,K286,hipWeibAlpha,hipWeibBeta,2,vertWeibAlpha,vertWeibBeta,2,meanSurvival,sdSurvival,baseU,hipUMult,vertUMult,hipCost,vertCost,costInt,discC,discCi,discQi,hipFracMort,50, FALSE)</f>
        <v>11.389574107778138</v>
      </c>
      <c r="Z286" s="17">
        <v>8.6731918133160288</v>
      </c>
      <c r="AA286" s="27">
        <v>11561.868874381411</v>
      </c>
      <c r="AB286" s="27">
        <v>8702.2344585093488</v>
      </c>
      <c r="AC286" s="1">
        <v>1</v>
      </c>
    </row>
    <row r="287" spans="5:29" x14ac:dyDescent="0.35">
      <c r="E287" s="1">
        <v>283</v>
      </c>
      <c r="G287" s="17">
        <v>0.31114745140075684</v>
      </c>
      <c r="H287" s="17">
        <v>0.90456175804138184</v>
      </c>
      <c r="I287" s="17">
        <v>0.66719603538513184</v>
      </c>
      <c r="J287" s="17">
        <v>0.56535887718200684</v>
      </c>
      <c r="K287" s="17">
        <v>0.76022887229919434</v>
      </c>
      <c r="M287" s="17" cm="1">
        <f t="array" ref="M287:Q287">runSim(G287,H287,I287,J287,K287,hipWeibAlpha,hipWeibBeta,1,vertWeibAlpha,vertWeibBeta,1,meanSurvival,sdSurvival,baseU,hipUMult,vertUMult,hipCost,vertCost,costComp,discC,discCi,discQi,hipFracMort,50, FALSE)</f>
        <v>7.7178051682824913</v>
      </c>
      <c r="N287" s="17">
        <v>6.3447265516023741</v>
      </c>
      <c r="O287" s="27">
        <v>13000</v>
      </c>
      <c r="P287" s="27">
        <v>9953.0791770459036</v>
      </c>
      <c r="Q287" s="1">
        <v>1</v>
      </c>
      <c r="Y287" s="17" cm="1">
        <f t="array" ref="Y287:AC287">runSim(G287,H287,I287,J287,K287,hipWeibAlpha,hipWeibBeta,2,vertWeibAlpha,vertWeibBeta,2,meanSurvival,sdSurvival,baseU,hipUMult,vertUMult,hipCost,vertCost,costInt,discC,discCi,discQi,hipFracMort,50, FALSE)</f>
        <v>8.2257520499111969</v>
      </c>
      <c r="Z287" s="17">
        <v>6.7234470833637943</v>
      </c>
      <c r="AA287" s="27">
        <v>12246.855381318219</v>
      </c>
      <c r="AB287" s="27">
        <v>9713.1367878342917</v>
      </c>
      <c r="AC287" s="1">
        <v>1</v>
      </c>
    </row>
    <row r="288" spans="5:29" x14ac:dyDescent="0.35">
      <c r="E288" s="1">
        <v>284</v>
      </c>
      <c r="G288" s="17">
        <v>0.20740789175033569</v>
      </c>
      <c r="H288" s="17">
        <v>0.58341497182846069</v>
      </c>
      <c r="I288" s="17">
        <v>0.23301213979721069</v>
      </c>
      <c r="J288" s="17">
        <v>0.75727361440658569</v>
      </c>
      <c r="K288" s="17">
        <v>0.46953862905502319</v>
      </c>
      <c r="M288" s="17" cm="1">
        <f t="array" ref="M288:Q288">runSim(G288,H288,I288,J288,K288,hipWeibAlpha,hipWeibBeta,1,vertWeibAlpha,vertWeibBeta,1,meanSurvival,sdSurvival,baseU,hipUMult,vertUMult,hipCost,vertCost,costComp,discC,discCi,discQi,hipFracMort,50, FALSE)</f>
        <v>8.8337422948426472</v>
      </c>
      <c r="N288" s="17">
        <v>7.112780324512002</v>
      </c>
      <c r="O288" s="27">
        <v>10000</v>
      </c>
      <c r="P288" s="27">
        <v>7213.1023538924164</v>
      </c>
      <c r="Q288" s="1">
        <v>1</v>
      </c>
      <c r="Y288" s="17" cm="1">
        <f t="array" ref="Y288:AC288">runSim(G288,H288,I288,J288,K288,hipWeibAlpha,hipWeibBeta,2,vertWeibAlpha,vertWeibBeta,2,meanSurvival,sdSurvival,baseU,hipUMult,vertUMult,hipCost,vertCost,costInt,discC,discCi,discQi,hipFracMort,50, FALSE)</f>
        <v>9.7005440082729155</v>
      </c>
      <c r="Z288" s="17">
        <v>7.7119921801771794</v>
      </c>
      <c r="AA288" s="27">
        <v>10046.339120021941</v>
      </c>
      <c r="AB288" s="27">
        <v>7586.6848197914596</v>
      </c>
      <c r="AC288" s="1">
        <v>1</v>
      </c>
    </row>
    <row r="289" spans="5:29" x14ac:dyDescent="0.35">
      <c r="E289" s="1">
        <v>285</v>
      </c>
      <c r="G289" s="17">
        <v>0.64771592617034912</v>
      </c>
      <c r="H289" s="17">
        <v>5.0944685935974121E-2</v>
      </c>
      <c r="I289" s="17">
        <v>0.28965318202972412</v>
      </c>
      <c r="J289" s="17">
        <v>6.0618758201599121E-2</v>
      </c>
      <c r="K289" s="17">
        <v>3.3198714256286621E-2</v>
      </c>
      <c r="M289" s="17" cm="1">
        <f t="array" ref="M289:Q289">runSim(G289,H289,I289,J289,K289,hipWeibAlpha,hipWeibBeta,1,vertWeibAlpha,vertWeibBeta,1,meanSurvival,sdSurvival,baseU,hipUMult,vertUMult,hipCost,vertCost,costComp,discC,discCi,discQi,hipFracMort,50, FALSE)</f>
        <v>5.1458396802583595</v>
      </c>
      <c r="N289" s="17">
        <v>4.5467196828467378</v>
      </c>
      <c r="O289" s="27">
        <v>0</v>
      </c>
      <c r="P289" s="27">
        <v>0</v>
      </c>
      <c r="Q289" s="1">
        <v>1</v>
      </c>
      <c r="Y289" s="17" cm="1">
        <f t="array" ref="Y289:AC289">runSim(G289,H289,I289,J289,K289,hipWeibAlpha,hipWeibBeta,2,vertWeibAlpha,vertWeibBeta,2,meanSurvival,sdSurvival,baseU,hipUMult,vertUMult,hipCost,vertCost,costInt,discC,discCi,discQi,hipFracMort,50, FALSE)</f>
        <v>5.1458396802583595</v>
      </c>
      <c r="Z289" s="17">
        <v>4.5467196828467378</v>
      </c>
      <c r="AA289" s="27">
        <v>3675.5997716131142</v>
      </c>
      <c r="AB289" s="27">
        <v>3247.6569163190984</v>
      </c>
      <c r="AC289" s="1">
        <v>1</v>
      </c>
    </row>
    <row r="290" spans="5:29" x14ac:dyDescent="0.35">
      <c r="E290" s="1">
        <v>286</v>
      </c>
      <c r="G290" s="17">
        <v>0.12702375650405884</v>
      </c>
      <c r="H290" s="17">
        <v>0.32358747720718384</v>
      </c>
      <c r="I290" s="17">
        <v>4.4961988925933838E-2</v>
      </c>
      <c r="J290" s="17">
        <v>0.70081526041030884</v>
      </c>
      <c r="K290" s="17">
        <v>0.45495039224624634</v>
      </c>
      <c r="M290" s="17" cm="1">
        <f t="array" ref="M290:Q290">runSim(G290,H290,I290,J290,K290,hipWeibAlpha,hipWeibBeta,1,vertWeibAlpha,vertWeibBeta,1,meanSurvival,sdSurvival,baseU,hipUMult,vertUMult,hipCost,vertCost,costComp,discC,discCi,discQi,hipFracMort,50, FALSE)</f>
        <v>8.899167130761926</v>
      </c>
      <c r="N290" s="17">
        <v>7.1890015630947435</v>
      </c>
      <c r="O290" s="27">
        <v>10000</v>
      </c>
      <c r="P290" s="27">
        <v>6874.4066157857851</v>
      </c>
      <c r="Q290" s="1">
        <v>1</v>
      </c>
      <c r="Y290" s="17" cm="1">
        <f t="array" ref="Y290:AC290">runSim(G290,H290,I290,J290,K290,hipWeibAlpha,hipWeibBeta,2,vertWeibAlpha,vertWeibBeta,2,meanSurvival,sdSurvival,baseU,hipUMult,vertUMult,hipCost,vertCost,costInt,discC,discCi,discQi,hipFracMort,50, FALSE)</f>
        <v>9.5061681352272061</v>
      </c>
      <c r="Z290" s="17">
        <v>7.5945326260633337</v>
      </c>
      <c r="AA290" s="27">
        <v>6790.1200965908611</v>
      </c>
      <c r="AB290" s="27">
        <v>5424.6661614738096</v>
      </c>
      <c r="AC290" s="1">
        <v>1</v>
      </c>
    </row>
    <row r="291" spans="5:29" x14ac:dyDescent="0.35">
      <c r="E291" s="1">
        <v>287</v>
      </c>
      <c r="G291" s="17">
        <v>0.72590446472167969</v>
      </c>
      <c r="H291" s="17">
        <v>0.91746330261230469</v>
      </c>
      <c r="I291" s="17">
        <v>0.44083976745605469</v>
      </c>
      <c r="J291" s="17">
        <v>0.56702995300292969</v>
      </c>
      <c r="K291" s="17">
        <v>0.28899955749511719</v>
      </c>
      <c r="M291" s="17" cm="1">
        <f t="array" ref="M291:Q291">runSim(G291,H291,I291,J291,K291,hipWeibAlpha,hipWeibBeta,1,vertWeibAlpha,vertWeibBeta,1,meanSurvival,sdSurvival,baseU,hipUMult,vertUMult,hipCost,vertCost,costComp,discC,discCi,discQi,hipFracMort,50, FALSE)</f>
        <v>7.2585610167932471</v>
      </c>
      <c r="N291" s="17">
        <v>6.0042458582465574</v>
      </c>
      <c r="O291" s="27">
        <v>13000</v>
      </c>
      <c r="P291" s="27">
        <v>10328.099265391997</v>
      </c>
      <c r="Q291" s="1">
        <v>1</v>
      </c>
      <c r="Y291" s="17" cm="1">
        <f t="array" ref="Y291:AC291">runSim(G291,H291,I291,J291,K291,hipWeibAlpha,hipWeibBeta,2,vertWeibAlpha,vertWeibBeta,2,meanSurvival,sdSurvival,baseU,hipUMult,vertUMult,hipCost,vertCost,costInt,discC,discCi,discQi,hipFracMort,50, FALSE)</f>
        <v>8.2077861654931894</v>
      </c>
      <c r="Z291" s="17">
        <v>6.7066937843158794</v>
      </c>
      <c r="AA291" s="27">
        <v>12253.226438574264</v>
      </c>
      <c r="AB291" s="27">
        <v>9624.0495999693103</v>
      </c>
      <c r="AC291" s="1">
        <v>1</v>
      </c>
    </row>
    <row r="292" spans="5:29" x14ac:dyDescent="0.35">
      <c r="E292" s="1">
        <v>288</v>
      </c>
      <c r="G292" s="17">
        <v>0.50634974241256714</v>
      </c>
      <c r="H292" s="17">
        <v>0.58792322874069214</v>
      </c>
      <c r="I292" s="17">
        <v>0.95529383420944214</v>
      </c>
      <c r="J292" s="17">
        <v>0.29547327756881714</v>
      </c>
      <c r="K292" s="17">
        <v>0.17643946409225464</v>
      </c>
      <c r="M292" s="17" cm="1">
        <f t="array" ref="M292:Q292">runSim(G292,H292,I292,J292,K292,hipWeibAlpha,hipWeibBeta,1,vertWeibAlpha,vertWeibBeta,1,meanSurvival,sdSurvival,baseU,hipUMult,vertUMult,hipCost,vertCost,costComp,discC,discCi,discQi,hipFracMort,50, FALSE)</f>
        <v>6.7467888439520092</v>
      </c>
      <c r="N292" s="17">
        <v>5.725341479288625</v>
      </c>
      <c r="O292" s="27">
        <v>13000</v>
      </c>
      <c r="P292" s="27">
        <v>9890.7839054411052</v>
      </c>
      <c r="Q292" s="1">
        <v>1</v>
      </c>
      <c r="Y292" s="17" cm="1">
        <f t="array" ref="Y292:AC292">runSim(G292,H292,I292,J292,K292,hipWeibAlpha,hipWeibBeta,2,vertWeibAlpha,vertWeibBeta,2,meanSurvival,sdSurvival,baseU,hipUMult,vertUMult,hipCost,vertCost,costInt,discC,discCi,discQi,hipFracMort,50, FALSE)</f>
        <v>7.2713238046795965</v>
      </c>
      <c r="Z292" s="17">
        <v>6.1139878643074264</v>
      </c>
      <c r="AA292" s="27">
        <v>5193.802717628284</v>
      </c>
      <c r="AB292" s="27">
        <v>4367.1341887910185</v>
      </c>
      <c r="AC292" s="1">
        <v>1</v>
      </c>
    </row>
    <row r="293" spans="5:29" x14ac:dyDescent="0.35">
      <c r="E293" s="1">
        <v>289</v>
      </c>
      <c r="G293" s="17">
        <v>0.37125170230865479</v>
      </c>
      <c r="H293" s="17">
        <v>0.15778124332427979</v>
      </c>
      <c r="I293" s="17">
        <v>0.24316942691802979</v>
      </c>
      <c r="J293" s="17">
        <v>6.6381096839904785E-2</v>
      </c>
      <c r="K293" s="17">
        <v>0.28285753726959229</v>
      </c>
      <c r="M293" s="17" cm="1">
        <f t="array" ref="M293:Q293">runSim(G293,H293,I293,J293,K293,hipWeibAlpha,hipWeibBeta,1,vertWeibAlpha,vertWeibBeta,1,meanSurvival,sdSurvival,baseU,hipUMult,vertUMult,hipCost,vertCost,costComp,discC,discCi,discQi,hipFracMort,50, FALSE)</f>
        <v>5.2430740210383799</v>
      </c>
      <c r="N293" s="17">
        <v>4.6220470765315742</v>
      </c>
      <c r="O293" s="27">
        <v>0</v>
      </c>
      <c r="P293" s="27">
        <v>0</v>
      </c>
      <c r="Q293" s="1">
        <v>1</v>
      </c>
      <c r="Y293" s="17" cm="1">
        <f t="array" ref="Y293:AC293">runSim(G293,H293,I293,J293,K293,hipWeibAlpha,hipWeibBeta,2,vertWeibAlpha,vertWeibBeta,2,meanSurvival,sdSurvival,baseU,hipUMult,vertUMult,hipCost,vertCost,costInt,discC,discCi,discQi,hipFracMort,50, FALSE)</f>
        <v>5.2430740210383799</v>
      </c>
      <c r="Z293" s="17">
        <v>4.6220470765315742</v>
      </c>
      <c r="AA293" s="27">
        <v>3745.0528721702713</v>
      </c>
      <c r="AB293" s="27">
        <v>3301.4621975225532</v>
      </c>
      <c r="AC293" s="1">
        <v>1</v>
      </c>
    </row>
    <row r="294" spans="5:29" x14ac:dyDescent="0.35">
      <c r="E294" s="1">
        <v>290</v>
      </c>
      <c r="G294" s="17">
        <v>0.34533244371414185</v>
      </c>
      <c r="H294" s="17">
        <v>0.89199382066726685</v>
      </c>
      <c r="I294" s="17">
        <v>7.3329269886016846E-2</v>
      </c>
      <c r="J294" s="17">
        <v>7.2444260120391846E-2</v>
      </c>
      <c r="K294" s="17">
        <v>0.84488993883132935</v>
      </c>
      <c r="M294" s="17" cm="1">
        <f t="array" ref="M294:Q294">runSim(G294,H294,I294,J294,K294,hipWeibAlpha,hipWeibBeta,1,vertWeibAlpha,vertWeibBeta,1,meanSurvival,sdSurvival,baseU,hipUMult,vertUMult,hipCost,vertCost,costComp,discC,discCi,discQi,hipFracMort,50, FALSE)</f>
        <v>4.9940320648186525</v>
      </c>
      <c r="N294" s="17">
        <v>4.4068897659720641</v>
      </c>
      <c r="O294" s="27">
        <v>3000</v>
      </c>
      <c r="P294" s="27">
        <v>2733.4639007631868</v>
      </c>
      <c r="Q294" s="1">
        <v>1</v>
      </c>
      <c r="Y294" s="17" cm="1">
        <f t="array" ref="Y294:AC294">runSim(G294,H294,I294,J294,K294,hipWeibAlpha,hipWeibBeta,2,vertWeibAlpha,vertWeibBeta,2,meanSurvival,sdSurvival,baseU,hipUMult,vertUMult,hipCost,vertCost,costInt,discC,discCi,discQi,hipFracMort,50, FALSE)</f>
        <v>5.1833551980702257</v>
      </c>
      <c r="Z294" s="17">
        <v>4.5716105711908455</v>
      </c>
      <c r="AA294" s="27">
        <v>6813.2610567992688</v>
      </c>
      <c r="AB294" s="27">
        <v>5844.6616910000703</v>
      </c>
      <c r="AC294" s="1">
        <v>1</v>
      </c>
    </row>
    <row r="295" spans="5:29" x14ac:dyDescent="0.35">
      <c r="E295" s="1">
        <v>291</v>
      </c>
      <c r="G295" s="17">
        <v>0.15423035621643066</v>
      </c>
      <c r="H295" s="17">
        <v>0.79549622535705566</v>
      </c>
      <c r="I295" s="17">
        <v>0.93898987770080566</v>
      </c>
      <c r="J295" s="17">
        <v>0.53539490699768066</v>
      </c>
      <c r="K295" s="17">
        <v>0.95243287086486816</v>
      </c>
      <c r="M295" s="17" cm="1">
        <f t="array" ref="M295:Q295">runSim(G295,H295,I295,J295,K295,hipWeibAlpha,hipWeibBeta,1,vertWeibAlpha,vertWeibBeta,1,meanSurvival,sdSurvival,baseU,hipUMult,vertUMult,hipCost,vertCost,costComp,discC,discCi,discQi,hipFracMort,50, FALSE)</f>
        <v>7.9054105910886516</v>
      </c>
      <c r="N295" s="17">
        <v>6.4955771877570649</v>
      </c>
      <c r="O295" s="27">
        <v>13000</v>
      </c>
      <c r="P295" s="27">
        <v>9766.1643231464368</v>
      </c>
      <c r="Q295" s="1">
        <v>1</v>
      </c>
      <c r="Y295" s="17" cm="1">
        <f t="array" ref="Y295:AC295">runSim(G295,H295,I295,J295,K295,hipWeibAlpha,hipWeibBeta,2,vertWeibAlpha,vertWeibBeta,2,meanSurvival,sdSurvival,baseU,hipUMult,vertUMult,hipCost,vertCost,costInt,discC,discCi,discQi,hipFracMort,50, FALSE)</f>
        <v>8.263622350435659</v>
      </c>
      <c r="Z295" s="17">
        <v>6.7754351640241754</v>
      </c>
      <c r="AA295" s="27">
        <v>12133.257889782428</v>
      </c>
      <c r="AB295" s="27">
        <v>9460.8622561770208</v>
      </c>
      <c r="AC295" s="1">
        <v>1</v>
      </c>
    </row>
    <row r="296" spans="5:29" x14ac:dyDescent="0.35">
      <c r="E296" s="1">
        <v>292</v>
      </c>
      <c r="G296" s="17">
        <v>0.22161620855331421</v>
      </c>
      <c r="H296" s="17">
        <v>0.45406860113143921</v>
      </c>
      <c r="I296" s="17">
        <v>0.96108764410018921</v>
      </c>
      <c r="J296" s="17">
        <v>0.39062255620956421</v>
      </c>
      <c r="K296" s="17">
        <v>0.93638366460800171</v>
      </c>
      <c r="M296" s="17" cm="1">
        <f t="array" ref="M296:Q296">runSim(G296,H296,I296,J296,K296,hipWeibAlpha,hipWeibBeta,1,vertWeibAlpha,vertWeibBeta,1,meanSurvival,sdSurvival,baseU,hipUMult,vertUMult,hipCost,vertCost,costComp,discC,discCi,discQi,hipFracMort,50, FALSE)</f>
        <v>7.5189468001275266</v>
      </c>
      <c r="N296" s="17">
        <v>6.2734776150473115</v>
      </c>
      <c r="O296" s="27">
        <v>13000</v>
      </c>
      <c r="P296" s="27">
        <v>9354.6158417764345</v>
      </c>
      <c r="Q296" s="1">
        <v>1</v>
      </c>
      <c r="Y296" s="17" cm="1">
        <f t="array" ref="Y296:AC296">runSim(G296,H296,I296,J296,K296,hipWeibAlpha,hipWeibBeta,2,vertWeibAlpha,vertWeibBeta,2,meanSurvival,sdSurvival,baseU,hipUMult,vertUMult,hipCost,vertCost,costInt,discC,discCi,discQi,hipFracMort,50, FALSE)</f>
        <v>7.8168367067804327</v>
      </c>
      <c r="Z296" s="17">
        <v>6.4905199894985524</v>
      </c>
      <c r="AA296" s="27">
        <v>5583.4547905574518</v>
      </c>
      <c r="AB296" s="27">
        <v>4636.08570678468</v>
      </c>
      <c r="AC296" s="1">
        <v>1</v>
      </c>
    </row>
    <row r="297" spans="5:29" x14ac:dyDescent="0.35">
      <c r="E297" s="1">
        <v>293</v>
      </c>
      <c r="G297" s="17">
        <v>0.47471988201141357</v>
      </c>
      <c r="H297" s="17">
        <v>0.30861270427703857</v>
      </c>
      <c r="I297" s="17">
        <v>0.97505557537078857</v>
      </c>
      <c r="J297" s="17">
        <v>3.0200839042663574E-2</v>
      </c>
      <c r="K297" s="17">
        <v>2.2925138473510742E-3</v>
      </c>
      <c r="M297" s="17" cm="1">
        <f t="array" ref="M297:Q297">runSim(G297,H297,I297,J297,K297,hipWeibAlpha,hipWeibBeta,1,vertWeibAlpha,vertWeibBeta,1,meanSurvival,sdSurvival,baseU,hipUMult,vertUMult,hipCost,vertCost,costComp,discC,discCi,discQi,hipFracMort,50, FALSE)</f>
        <v>4.4565148475845993</v>
      </c>
      <c r="N297" s="17">
        <v>4.0022528219794573</v>
      </c>
      <c r="O297" s="27">
        <v>0</v>
      </c>
      <c r="P297" s="27">
        <v>0</v>
      </c>
      <c r="Q297" s="1">
        <v>1</v>
      </c>
      <c r="Y297" s="17" cm="1">
        <f t="array" ref="Y297:AC297">runSim(G297,H297,I297,J297,K297,hipWeibAlpha,hipWeibBeta,2,vertWeibAlpha,vertWeibBeta,2,meanSurvival,sdSurvival,baseU,hipUMult,vertUMult,hipCost,vertCost,costInt,discC,discCi,discQi,hipFracMort,50, FALSE)</f>
        <v>4.4565148475845993</v>
      </c>
      <c r="Z297" s="17">
        <v>4.0022528219794573</v>
      </c>
      <c r="AA297" s="27">
        <v>3183.224891131857</v>
      </c>
      <c r="AB297" s="27">
        <v>2858.7520156996125</v>
      </c>
      <c r="AC297" s="1">
        <v>1</v>
      </c>
    </row>
    <row r="298" spans="5:29" x14ac:dyDescent="0.35">
      <c r="E298" s="1">
        <v>294</v>
      </c>
      <c r="G298" s="17">
        <v>0.53712517023086548</v>
      </c>
      <c r="H298" s="17">
        <v>0.44169670343399048</v>
      </c>
      <c r="I298" s="17">
        <v>0.87986809015274048</v>
      </c>
      <c r="J298" s="17">
        <v>0.68318229913711548</v>
      </c>
      <c r="K298" s="17">
        <v>0.93878227472305298</v>
      </c>
      <c r="M298" s="17" cm="1">
        <f t="array" ref="M298:Q298">runSim(G298,H298,I298,J298,K298,hipWeibAlpha,hipWeibBeta,1,vertWeibAlpha,vertWeibBeta,1,meanSurvival,sdSurvival,baseU,hipUMult,vertUMult,hipCost,vertCost,costComp,discC,discCi,discQi,hipFracMort,50, FALSE)</f>
        <v>8.2502613970910925</v>
      </c>
      <c r="N298" s="17">
        <v>6.7348627730264621</v>
      </c>
      <c r="O298" s="27">
        <v>13000</v>
      </c>
      <c r="P298" s="27">
        <v>9616.7164905810459</v>
      </c>
      <c r="Q298" s="1">
        <v>1</v>
      </c>
      <c r="Y298" s="17" cm="1">
        <f t="array" ref="Y298:AC298">runSim(G298,H298,I298,J298,K298,hipWeibAlpha,hipWeibBeta,2,vertWeibAlpha,vertWeibBeta,2,meanSurvival,sdSurvival,baseU,hipUMult,vertUMult,hipCost,vertCost,costInt,discC,discCi,discQi,hipFracMort,50, FALSE)</f>
        <v>9.4008941489453584</v>
      </c>
      <c r="Z298" s="17">
        <v>7.5283793336165941</v>
      </c>
      <c r="AA298" s="27">
        <v>6714.9243921038287</v>
      </c>
      <c r="AB298" s="27">
        <v>5377.4138097261393</v>
      </c>
      <c r="AC298" s="1">
        <v>1</v>
      </c>
    </row>
    <row r="299" spans="5:29" x14ac:dyDescent="0.35">
      <c r="E299" s="1">
        <v>295</v>
      </c>
      <c r="G299" s="17">
        <v>0.32226037979125977</v>
      </c>
      <c r="H299" s="17">
        <v>0.38979578018188477</v>
      </c>
      <c r="I299" s="17">
        <v>0.76278162002563477</v>
      </c>
      <c r="J299" s="17">
        <v>0.44658899307250977</v>
      </c>
      <c r="K299" s="17">
        <v>0.16416406631469727</v>
      </c>
      <c r="M299" s="17" cm="1">
        <f t="array" ref="M299:Q299">runSim(G299,H299,I299,J299,K299,hipWeibAlpha,hipWeibBeta,1,vertWeibAlpha,vertWeibBeta,1,meanSurvival,sdSurvival,baseU,hipUMult,vertUMult,hipCost,vertCost,costComp,discC,discCi,discQi,hipFracMort,50, FALSE)</f>
        <v>7.6479338303402713</v>
      </c>
      <c r="N299" s="17">
        <v>6.3632531794163638</v>
      </c>
      <c r="O299" s="27">
        <v>10000</v>
      </c>
      <c r="P299" s="27">
        <v>7205.5463649606554</v>
      </c>
      <c r="Q299" s="1">
        <v>1</v>
      </c>
      <c r="Y299" s="17" cm="1">
        <f t="array" ref="Y299:AC299">runSim(G299,H299,I299,J299,K299,hipWeibAlpha,hipWeibBeta,2,vertWeibAlpha,vertWeibBeta,2,meanSurvival,sdSurvival,baseU,hipUMult,vertUMult,hipCost,vertCost,costInt,discC,discCi,discQi,hipFracMort,50, FALSE)</f>
        <v>8.1180035504600099</v>
      </c>
      <c r="Z299" s="17">
        <v>6.6941114840789639</v>
      </c>
      <c r="AA299" s="27">
        <v>5798.5739646142938</v>
      </c>
      <c r="AB299" s="27">
        <v>4781.5082029135465</v>
      </c>
      <c r="AC299" s="1">
        <v>1</v>
      </c>
    </row>
    <row r="300" spans="5:29" x14ac:dyDescent="0.35">
      <c r="E300" s="1">
        <v>296</v>
      </c>
      <c r="G300" s="17">
        <v>0.7373015284538269</v>
      </c>
      <c r="H300" s="17">
        <v>0.1909453272819519</v>
      </c>
      <c r="I300" s="17">
        <v>9.4878077507019043E-3</v>
      </c>
      <c r="J300" s="17">
        <v>0.6768156886100769</v>
      </c>
      <c r="K300" s="17">
        <v>7.0965468883514404E-2</v>
      </c>
      <c r="M300" s="17" cm="1">
        <f t="array" ref="M300:Q300">runSim(G300,H300,I300,J300,K300,hipWeibAlpha,hipWeibBeta,1,vertWeibAlpha,vertWeibBeta,1,meanSurvival,sdSurvival,baseU,hipUMult,vertUMult,hipCost,vertCost,costComp,discC,discCi,discQi,hipFracMort,50, FALSE)</f>
        <v>8.1610593100686479</v>
      </c>
      <c r="N300" s="17">
        <v>6.6682270775703341</v>
      </c>
      <c r="O300" s="27">
        <v>10000</v>
      </c>
      <c r="P300" s="27">
        <v>7526.4926496863463</v>
      </c>
      <c r="Q300" s="1">
        <v>1</v>
      </c>
      <c r="Y300" s="17" cm="1">
        <f t="array" ref="Y300:AC300">runSim(G300,H300,I300,J300,K300,hipWeibAlpha,hipWeibBeta,2,vertWeibAlpha,vertWeibBeta,2,meanSurvival,sdSurvival,baseU,hipUMult,vertUMult,hipCost,vertCost,costInt,discC,discCi,discQi,hipFracMort,50, FALSE)</f>
        <v>9.363506819630441</v>
      </c>
      <c r="Z300" s="17">
        <v>7.5048029683437782</v>
      </c>
      <c r="AA300" s="27">
        <v>6688.2191568788867</v>
      </c>
      <c r="AB300" s="27">
        <v>5360.5735488169848</v>
      </c>
      <c r="AC300" s="1">
        <v>1</v>
      </c>
    </row>
    <row r="301" spans="5:29" x14ac:dyDescent="0.35">
      <c r="E301" s="1">
        <v>297</v>
      </c>
      <c r="G301" s="17">
        <v>0.11833775043487549</v>
      </c>
      <c r="H301" s="17">
        <v>0.78865635395050049</v>
      </c>
      <c r="I301" s="17">
        <v>0.52052891254425049</v>
      </c>
      <c r="J301" s="17">
        <v>0.36229526996612549</v>
      </c>
      <c r="K301" s="17">
        <v>0.53922092914581299</v>
      </c>
      <c r="M301" s="17" cm="1">
        <f t="array" ref="M301:Q301">runSim(G301,H301,I301,J301,K301,hipWeibAlpha,hipWeibBeta,1,vertWeibAlpha,vertWeibBeta,1,meanSurvival,sdSurvival,baseU,hipUMult,vertUMult,hipCost,vertCost,costComp,discC,discCi,discQi,hipFracMort,50, FALSE)</f>
        <v>7.1669625815530535</v>
      </c>
      <c r="N301" s="17">
        <v>6.0003958994537374</v>
      </c>
      <c r="O301" s="27">
        <v>6000</v>
      </c>
      <c r="P301" s="27">
        <v>4723.9193712786537</v>
      </c>
      <c r="Q301" s="1">
        <v>1</v>
      </c>
      <c r="Y301" s="17" cm="1">
        <f t="array" ref="Y301:AC301">runSim(G301,H301,I301,J301,K301,hipWeibAlpha,hipWeibBeta,2,vertWeibAlpha,vertWeibBeta,2,meanSurvival,sdSurvival,baseU,hipUMult,vertUMult,hipCost,vertCost,costInt,discC,discCi,discQi,hipFracMort,50, FALSE)</f>
        <v>7.4398294984784616</v>
      </c>
      <c r="Z301" s="17">
        <v>6.2237108534604655</v>
      </c>
      <c r="AA301" s="27">
        <v>8471.5044957362261</v>
      </c>
      <c r="AB301" s="27">
        <v>6853.8141903137857</v>
      </c>
      <c r="AC301" s="1">
        <v>1</v>
      </c>
    </row>
    <row r="302" spans="5:29" x14ac:dyDescent="0.35">
      <c r="E302" s="1">
        <v>298</v>
      </c>
      <c r="G302" s="17">
        <v>0.28425008058547974</v>
      </c>
      <c r="H302" s="17">
        <v>0.17954427003860474</v>
      </c>
      <c r="I302" s="17">
        <v>0.42142659425735474</v>
      </c>
      <c r="J302" s="17">
        <v>0.36487752199172974</v>
      </c>
      <c r="K302" s="17">
        <v>0.75597554445266724</v>
      </c>
      <c r="M302" s="17" cm="1">
        <f t="array" ref="M302:Q302">runSim(G302,H302,I302,J302,K302,hipWeibAlpha,hipWeibBeta,1,vertWeibAlpha,vertWeibBeta,1,meanSurvival,sdSurvival,baseU,hipUMult,vertUMult,hipCost,vertCost,costComp,discC,discCi,discQi,hipFracMort,50, FALSE)</f>
        <v>7.582171322592008</v>
      </c>
      <c r="N302" s="17">
        <v>6.3294749921266638</v>
      </c>
      <c r="O302" s="27">
        <v>10000</v>
      </c>
      <c r="P302" s="27">
        <v>6954.3168419119338</v>
      </c>
      <c r="Q302" s="1">
        <v>1</v>
      </c>
      <c r="Y302" s="17" cm="1">
        <f t="array" ref="Y302:AC302">runSim(G302,H302,I302,J302,K302,hipWeibAlpha,hipWeibBeta,2,vertWeibAlpha,vertWeibBeta,2,meanSurvival,sdSurvival,baseU,hipUMult,vertUMult,hipCost,vertCost,costInt,discC,discCi,discQi,hipFracMort,50, FALSE)</f>
        <v>7.6745520681626402</v>
      </c>
      <c r="Z302" s="17">
        <v>6.3932811469696498</v>
      </c>
      <c r="AA302" s="27">
        <v>5481.8229058304578</v>
      </c>
      <c r="AB302" s="27">
        <v>4566.6293906926076</v>
      </c>
      <c r="AC302" s="1">
        <v>1</v>
      </c>
    </row>
    <row r="303" spans="5:29" x14ac:dyDescent="0.35">
      <c r="E303" s="1">
        <v>299</v>
      </c>
      <c r="G303" s="17">
        <v>0.29695010185241699</v>
      </c>
      <c r="H303" s="17">
        <v>0.89231753349304199</v>
      </c>
      <c r="I303" s="17">
        <v>0.85417056083679199</v>
      </c>
      <c r="J303" s="17">
        <v>0.61756777763366699</v>
      </c>
      <c r="K303" s="17">
        <v>0.67864871025085449</v>
      </c>
      <c r="M303" s="17" cm="1">
        <f t="array" ref="M303:Q303">runSim(G303,H303,I303,J303,K303,hipWeibAlpha,hipWeibBeta,1,vertWeibAlpha,vertWeibBeta,1,meanSurvival,sdSurvival,baseU,hipUMult,vertUMult,hipCost,vertCost,costComp,discC,discCi,discQi,hipFracMort,50, FALSE)</f>
        <v>7.9362978442796166</v>
      </c>
      <c r="N303" s="17">
        <v>6.4898661123228978</v>
      </c>
      <c r="O303" s="27">
        <v>13000</v>
      </c>
      <c r="P303" s="27">
        <v>10063.043754879309</v>
      </c>
      <c r="Q303" s="1">
        <v>1</v>
      </c>
      <c r="Y303" s="17" cm="1">
        <f t="array" ref="Y303:AC303">runSim(G303,H303,I303,J303,K303,hipWeibAlpha,hipWeibBeta,2,vertWeibAlpha,vertWeibBeta,2,meanSurvival,sdSurvival,baseU,hipUMult,vertUMult,hipCost,vertCost,costInt,discC,discCi,discQi,hipFracMort,50, FALSE)</f>
        <v>8.5033420348388571</v>
      </c>
      <c r="Z303" s="17">
        <v>6.9072211786152637</v>
      </c>
      <c r="AA303" s="27">
        <v>12448.648626867205</v>
      </c>
      <c r="AB303" s="27">
        <v>9932.9278600197849</v>
      </c>
      <c r="AC303" s="1">
        <v>1</v>
      </c>
    </row>
    <row r="304" spans="5:29" x14ac:dyDescent="0.35">
      <c r="E304" s="1">
        <v>300</v>
      </c>
      <c r="G304" s="17">
        <v>0.41503900289535522</v>
      </c>
      <c r="H304" s="17">
        <v>0.78518670797348022</v>
      </c>
      <c r="I304" s="17">
        <v>0.83712762594223022</v>
      </c>
      <c r="J304" s="17">
        <v>0.76568597555160522</v>
      </c>
      <c r="K304" s="17">
        <v>0.87931817770004272</v>
      </c>
      <c r="M304" s="17" cm="1">
        <f t="array" ref="M304:Q304">runSim(G304,H304,I304,J304,K304,hipWeibAlpha,hipWeibBeta,1,vertWeibAlpha,vertWeibBeta,1,meanSurvival,sdSurvival,baseU,hipUMult,vertUMult,hipCost,vertCost,costComp,discC,discCi,discQi,hipFracMort,50, FALSE)</f>
        <v>8.4978636239350092</v>
      </c>
      <c r="N304" s="17">
        <v>6.8551285274397973</v>
      </c>
      <c r="O304" s="27">
        <v>13000</v>
      </c>
      <c r="P304" s="27">
        <v>9970.1513011358693</v>
      </c>
      <c r="Q304" s="1">
        <v>1</v>
      </c>
      <c r="Y304" s="17" cm="1">
        <f t="array" ref="Y304:AC304">runSim(G304,H304,I304,J304,K304,hipWeibAlpha,hipWeibBeta,2,vertWeibAlpha,vertWeibBeta,2,meanSurvival,sdSurvival,baseU,hipUMult,vertUMult,hipCost,vertCost,costInt,discC,discCi,discQi,hipFracMort,50, FALSE)</f>
        <v>9.4804856420571149</v>
      </c>
      <c r="Z304" s="17">
        <v>7.5497389851327794</v>
      </c>
      <c r="AA304" s="27">
        <v>13087.069669328452</v>
      </c>
      <c r="AB304" s="27">
        <v>9935.325808286445</v>
      </c>
      <c r="AC304" s="1">
        <v>1</v>
      </c>
    </row>
    <row r="305" spans="5:29" x14ac:dyDescent="0.35">
      <c r="E305" s="1">
        <v>301</v>
      </c>
      <c r="G305" s="17">
        <v>0.52970540523529053</v>
      </c>
      <c r="H305" s="17">
        <v>0.95051229000091553</v>
      </c>
      <c r="I305" s="17">
        <v>0.98218953609466553</v>
      </c>
      <c r="J305" s="17">
        <v>0.54026448726654053</v>
      </c>
      <c r="K305" s="17">
        <v>0.30874288082122803</v>
      </c>
      <c r="M305" s="17" cm="1">
        <f t="array" ref="M305:Q305">runSim(G305,H305,I305,J305,K305,hipWeibAlpha,hipWeibBeta,1,vertWeibAlpha,vertWeibBeta,1,meanSurvival,sdSurvival,baseU,hipUMult,vertUMult,hipCost,vertCost,costComp,discC,discCi,discQi,hipFracMort,50, FALSE)</f>
        <v>7.3456736411998449</v>
      </c>
      <c r="N305" s="17">
        <v>6.0728072545994625</v>
      </c>
      <c r="O305" s="27">
        <v>13000</v>
      </c>
      <c r="P305" s="27">
        <v>10685.962332509522</v>
      </c>
      <c r="Q305" s="1">
        <v>1</v>
      </c>
      <c r="Y305" s="17" cm="1">
        <f t="array" ref="Y305:AC305">runSim(G305,H305,I305,J305,K305,hipWeibAlpha,hipWeibBeta,2,vertWeibAlpha,vertWeibBeta,2,meanSurvival,sdSurvival,baseU,hipUMult,vertUMult,hipCost,vertCost,costInt,discC,discCi,discQi,hipFracMort,50, FALSE)</f>
        <v>8.0034004526608111</v>
      </c>
      <c r="Z305" s="17">
        <v>6.5569277266423223</v>
      </c>
      <c r="AA305" s="27">
        <v>12151.65009935568</v>
      </c>
      <c r="AB305" s="27">
        <v>10219.845622252971</v>
      </c>
      <c r="AC305" s="1">
        <v>1</v>
      </c>
    </row>
    <row r="306" spans="5:29" x14ac:dyDescent="0.35">
      <c r="E306" s="1">
        <v>302</v>
      </c>
      <c r="G306" s="17">
        <v>0.96640688180923462</v>
      </c>
      <c r="H306" s="17">
        <v>0.11023622751235962</v>
      </c>
      <c r="I306" s="17">
        <v>0.45270448923110962</v>
      </c>
      <c r="J306" s="17">
        <v>0.74722963571548462</v>
      </c>
      <c r="K306" s="17">
        <v>0.11366945505142212</v>
      </c>
      <c r="M306" s="17" cm="1">
        <f t="array" ref="M306:Q306">runSim(G306,H306,I306,J306,K306,hipWeibAlpha,hipWeibBeta,1,vertWeibAlpha,vertWeibBeta,1,meanSurvival,sdSurvival,baseU,hipUMult,vertUMult,hipCost,vertCost,costComp,discC,discCi,discQi,hipFracMort,50, FALSE)</f>
        <v>7.9898567652124086</v>
      </c>
      <c r="N306" s="17">
        <v>6.4603359570730507</v>
      </c>
      <c r="O306" s="27">
        <v>10000</v>
      </c>
      <c r="P306" s="27">
        <v>8031.1595348702613</v>
      </c>
      <c r="Q306" s="1">
        <v>1</v>
      </c>
      <c r="Y306" s="17" cm="1">
        <f t="array" ref="Y306:AC306">runSim(G306,H306,I306,J306,K306,hipWeibAlpha,hipWeibBeta,2,vertWeibAlpha,vertWeibBeta,2,meanSurvival,sdSurvival,baseU,hipUMult,vertUMult,hipCost,vertCost,costInt,discC,discCi,discQi,hipFracMort,50, FALSE)</f>
        <v>8.8534360018844769</v>
      </c>
      <c r="Z306" s="17">
        <v>7.1348333059204414</v>
      </c>
      <c r="AA306" s="27">
        <v>13998.695814704832</v>
      </c>
      <c r="AB306" s="27">
        <v>10761.941516219164</v>
      </c>
      <c r="AC306" s="1">
        <v>1</v>
      </c>
    </row>
    <row r="307" spans="5:29" x14ac:dyDescent="0.35">
      <c r="E307" s="1">
        <v>303</v>
      </c>
      <c r="G307" s="17">
        <v>0.75170040130615234</v>
      </c>
      <c r="H307" s="17">
        <v>0.10146236419677734</v>
      </c>
      <c r="I307" s="17">
        <v>0.76155757904052734</v>
      </c>
      <c r="J307" s="17">
        <v>0.97173213958740234</v>
      </c>
      <c r="K307" s="17">
        <v>0.85678768157958984</v>
      </c>
      <c r="M307" s="17" cm="1">
        <f t="array" ref="M307:Q307">runSim(G307,H307,I307,J307,K307,hipWeibAlpha,hipWeibBeta,1,vertWeibAlpha,vertWeibBeta,1,meanSurvival,sdSurvival,baseU,hipUMult,vertUMult,hipCost,vertCost,costComp,discC,discCi,discQi,hipFracMort,50, FALSE)</f>
        <v>10.287424762487694</v>
      </c>
      <c r="N307" s="17">
        <v>7.9197861902224549</v>
      </c>
      <c r="O307" s="27">
        <v>13000</v>
      </c>
      <c r="P307" s="27">
        <v>9135.92704621554</v>
      </c>
      <c r="Q307" s="1">
        <v>1</v>
      </c>
      <c r="Y307" s="17" cm="1">
        <f t="array" ref="Y307:AC307">runSim(G307,H307,I307,J307,K307,hipWeibAlpha,hipWeibBeta,2,vertWeibAlpha,vertWeibBeta,2,meanSurvival,sdSurvival,baseU,hipUMult,vertUMult,hipCost,vertCost,costInt,discC,discCi,discQi,hipFracMort,50, FALSE)</f>
        <v>11.861562607636216</v>
      </c>
      <c r="Z307" s="17">
        <v>8.9762268003937535</v>
      </c>
      <c r="AA307" s="27">
        <v>15860.32472269449</v>
      </c>
      <c r="AB307" s="27">
        <v>10867.475350149234</v>
      </c>
      <c r="AC307" s="1">
        <v>1</v>
      </c>
    </row>
    <row r="308" spans="5:29" x14ac:dyDescent="0.35">
      <c r="E308" s="1">
        <v>304</v>
      </c>
      <c r="G308" s="17">
        <v>0.79712599515914917</v>
      </c>
      <c r="H308" s="17">
        <v>0.40409010648727417</v>
      </c>
      <c r="I308" s="17">
        <v>0.36130446195602417</v>
      </c>
      <c r="J308" s="17">
        <v>0.44953078031539917</v>
      </c>
      <c r="K308" s="17">
        <v>0.84123915433883667</v>
      </c>
      <c r="M308" s="17" cm="1">
        <f t="array" ref="M308:Q308">runSim(G308,H308,I308,J308,K308,hipWeibAlpha,hipWeibBeta,1,vertWeibAlpha,vertWeibBeta,1,meanSurvival,sdSurvival,baseU,hipUMult,vertUMult,hipCost,vertCost,costComp,discC,discCi,discQi,hipFracMort,50, FALSE)</f>
        <v>7.0975882935222554</v>
      </c>
      <c r="N308" s="17">
        <v>5.9522753945505658</v>
      </c>
      <c r="O308" s="27">
        <v>10000</v>
      </c>
      <c r="P308" s="27">
        <v>7829.3861228684436</v>
      </c>
      <c r="Q308" s="1">
        <v>1</v>
      </c>
      <c r="Y308" s="17" cm="1">
        <f t="array" ref="Y308:AC308">runSim(G308,H308,I308,J308,K308,hipWeibAlpha,hipWeibBeta,2,vertWeibAlpha,vertWeibBeta,2,meanSurvival,sdSurvival,baseU,hipUMult,vertUMult,hipCost,vertCost,costInt,discC,discCi,discQi,hipFracMort,50, FALSE)</f>
        <v>8.1336214727055509</v>
      </c>
      <c r="Z308" s="17">
        <v>6.7045873794181627</v>
      </c>
      <c r="AA308" s="27">
        <v>5809.7296233611078</v>
      </c>
      <c r="AB308" s="27">
        <v>4788.9909852986875</v>
      </c>
      <c r="AC308" s="1">
        <v>1</v>
      </c>
    </row>
    <row r="309" spans="5:29" x14ac:dyDescent="0.35">
      <c r="E309" s="1">
        <v>305</v>
      </c>
      <c r="G309" s="17">
        <v>0.39443075656890869</v>
      </c>
      <c r="H309" s="17">
        <v>0.60478842258453369</v>
      </c>
      <c r="I309" s="17">
        <v>0.92064535617828369</v>
      </c>
      <c r="J309" s="17">
        <v>0.49971640110015869</v>
      </c>
      <c r="K309" s="17">
        <v>0.18396627902984619</v>
      </c>
      <c r="M309" s="17" cm="1">
        <f t="array" ref="M309:Q309">runSim(G309,H309,I309,J309,K309,hipWeibAlpha,hipWeibBeta,1,vertWeibAlpha,vertWeibBeta,1,meanSurvival,sdSurvival,baseU,hipUMult,vertUMult,hipCost,vertCost,costComp,discC,discCi,discQi,hipFracMort,50, FALSE)</f>
        <v>7.6129220806579498</v>
      </c>
      <c r="N309" s="17">
        <v>6.3180849941703041</v>
      </c>
      <c r="O309" s="27">
        <v>13000</v>
      </c>
      <c r="P309" s="27">
        <v>9741.4977729387138</v>
      </c>
      <c r="Q309" s="1">
        <v>1</v>
      </c>
      <c r="Y309" s="17" cm="1">
        <f t="array" ref="Y309:AC309">runSim(G309,H309,I309,J309,K309,hipWeibAlpha,hipWeibBeta,2,vertWeibAlpha,vertWeibBeta,2,meanSurvival,sdSurvival,baseU,hipUMult,vertUMult,hipCost,vertCost,costInt,discC,discCi,discQi,hipFracMort,50, FALSE)</f>
        <v>8.3528909184583178</v>
      </c>
      <c r="Z309" s="17">
        <v>6.8505119757482218</v>
      </c>
      <c r="AA309" s="27">
        <v>8998.933684378695</v>
      </c>
      <c r="AB309" s="27">
        <v>6945.5400344046529</v>
      </c>
      <c r="AC309" s="1">
        <v>1</v>
      </c>
    </row>
    <row r="310" spans="5:29" x14ac:dyDescent="0.35">
      <c r="E310" s="1">
        <v>306</v>
      </c>
      <c r="G310" s="17">
        <v>0.58927184343338013</v>
      </c>
      <c r="H310" s="17">
        <v>0.86444884538650513</v>
      </c>
      <c r="I310" s="17">
        <v>0.35437804460525513</v>
      </c>
      <c r="J310" s="17">
        <v>8.5914909839630127E-2</v>
      </c>
      <c r="K310" s="17">
        <v>0.45504027605056763</v>
      </c>
      <c r="M310" s="17" cm="1">
        <f t="array" ref="M310:Q310">runSim(G310,H310,I310,J310,K310,hipWeibAlpha,hipWeibBeta,1,vertWeibAlpha,vertWeibBeta,1,meanSurvival,sdSurvival,baseU,hipUMult,vertUMult,hipCost,vertCost,costComp,discC,discCi,discQi,hipFracMort,50, FALSE)</f>
        <v>5.1913313426904413</v>
      </c>
      <c r="N310" s="17">
        <v>4.561363656303854</v>
      </c>
      <c r="O310" s="27">
        <v>3000</v>
      </c>
      <c r="P310" s="27">
        <v>2700.8743012245909</v>
      </c>
      <c r="Q310" s="1">
        <v>1</v>
      </c>
      <c r="Y310" s="17" cm="1">
        <f t="array" ref="Y310:AC310">runSim(G310,H310,I310,J310,K310,hipWeibAlpha,hipWeibBeta,2,vertWeibAlpha,vertWeibBeta,2,meanSurvival,sdSurvival,baseU,hipUMult,vertUMult,hipCost,vertCost,costInt,discC,discCi,discQi,hipFracMort,50, FALSE)</f>
        <v>5.4050600568177867</v>
      </c>
      <c r="Z310" s="17">
        <v>4.7440210157428044</v>
      </c>
      <c r="AA310" s="27">
        <v>6950.4782766373773</v>
      </c>
      <c r="AB310" s="27">
        <v>5890.6825149326569</v>
      </c>
      <c r="AC310" s="1">
        <v>1</v>
      </c>
    </row>
    <row r="311" spans="5:29" x14ac:dyDescent="0.35">
      <c r="E311" s="1">
        <v>307</v>
      </c>
      <c r="G311" s="17">
        <v>0.48198246955871582</v>
      </c>
      <c r="H311" s="17">
        <v>0.93770146369934082</v>
      </c>
      <c r="I311" s="17">
        <v>0.15541386604309082</v>
      </c>
      <c r="J311" s="17">
        <v>0.55455327033996582</v>
      </c>
      <c r="K311" s="17">
        <v>0.18155217170715332</v>
      </c>
      <c r="M311" s="17" cm="1">
        <f t="array" ref="M311:Q311">runSim(G311,H311,I311,J311,K311,hipWeibAlpha,hipWeibBeta,1,vertWeibAlpha,vertWeibBeta,1,meanSurvival,sdSurvival,baseU,hipUMult,vertUMult,hipCost,vertCost,costComp,discC,discCi,discQi,hipFracMort,50, FALSE)</f>
        <v>7.4622276120596851</v>
      </c>
      <c r="N311" s="17">
        <v>6.1573403073177619</v>
      </c>
      <c r="O311" s="27">
        <v>10000</v>
      </c>
      <c r="P311" s="27">
        <v>7891.1210833855648</v>
      </c>
      <c r="Q311" s="1">
        <v>1</v>
      </c>
      <c r="Y311" s="17" cm="1">
        <f t="array" ref="Y311:AC311">runSim(G311,H311,I311,J311,K311,hipWeibAlpha,hipWeibBeta,2,vertWeibAlpha,vertWeibBeta,2,meanSurvival,sdSurvival,baseU,hipUMult,vertUMult,hipCost,vertCost,costInt,discC,discCi,discQi,hipFracMort,50, FALSE)</f>
        <v>8.1033139910881129</v>
      </c>
      <c r="Z311" s="17">
        <v>6.6293121426260857</v>
      </c>
      <c r="AA311" s="27">
        <v>9205.7606248004613</v>
      </c>
      <c r="AB311" s="27">
        <v>7660.0673656443596</v>
      </c>
      <c r="AC311" s="1">
        <v>1</v>
      </c>
    </row>
    <row r="312" spans="5:29" x14ac:dyDescent="0.35">
      <c r="E312" s="1">
        <v>308</v>
      </c>
      <c r="G312" s="17">
        <v>5.964893102645874E-2</v>
      </c>
      <c r="H312" s="17">
        <v>0.84874194860458374</v>
      </c>
      <c r="I312" s="17">
        <v>0.13310474157333374</v>
      </c>
      <c r="J312" s="17">
        <v>0.15443652868270874</v>
      </c>
      <c r="K312" s="17">
        <v>7.031482458114624E-2</v>
      </c>
      <c r="M312" s="17" cm="1">
        <f t="array" ref="M312:Q312">runSim(G312,H312,I312,J312,K312,hipWeibAlpha,hipWeibBeta,1,vertWeibAlpha,vertWeibBeta,1,meanSurvival,sdSurvival,baseU,hipUMult,vertUMult,hipCost,vertCost,costComp,discC,discCi,discQi,hipFracMort,50, FALSE)</f>
        <v>5.8635385327093914</v>
      </c>
      <c r="N312" s="17">
        <v>5.0664236335113877</v>
      </c>
      <c r="O312" s="27">
        <v>3000</v>
      </c>
      <c r="P312" s="27">
        <v>2683.6025616709321</v>
      </c>
      <c r="Q312" s="1">
        <v>1</v>
      </c>
      <c r="Y312" s="17" cm="1">
        <f t="array" ref="Y312:AC312">runSim(G312,H312,I312,J312,K312,hipWeibAlpha,hipWeibBeta,2,vertWeibAlpha,vertWeibBeta,2,meanSurvival,sdSurvival,baseU,hipUMult,vertUMult,hipCost,vertCost,costInt,discC,discCi,discQi,hipFracMort,50, FALSE)</f>
        <v>6.090321307792653</v>
      </c>
      <c r="Z312" s="17">
        <v>5.2583922490018962</v>
      </c>
      <c r="AA312" s="27">
        <v>7473.6156806556583</v>
      </c>
      <c r="AB312" s="27">
        <v>6251.2265128791678</v>
      </c>
      <c r="AC312" s="1">
        <v>1</v>
      </c>
    </row>
    <row r="313" spans="5:29" x14ac:dyDescent="0.35">
      <c r="E313" s="1">
        <v>309</v>
      </c>
      <c r="G313" s="17">
        <v>0.49675452709197998</v>
      </c>
      <c r="H313" s="17">
        <v>0.66072547435760498</v>
      </c>
      <c r="I313" s="17">
        <v>0.99513709545135498</v>
      </c>
      <c r="J313" s="17">
        <v>0.27489173412322998</v>
      </c>
      <c r="K313" s="17">
        <v>0.13663184642791748</v>
      </c>
      <c r="M313" s="17" cm="1">
        <f t="array" ref="M313:Q313">runSim(G313,H313,I313,J313,K313,hipWeibAlpha,hipWeibBeta,1,vertWeibAlpha,vertWeibBeta,1,meanSurvival,sdSurvival,baseU,hipUMult,vertUMult,hipCost,vertCost,costComp,discC,discCi,discQi,hipFracMort,50, FALSE)</f>
        <v>6.6231795883507534</v>
      </c>
      <c r="N313" s="17">
        <v>5.6328815860489003</v>
      </c>
      <c r="O313" s="27">
        <v>13000</v>
      </c>
      <c r="P313" s="27">
        <v>10088.429625939079</v>
      </c>
      <c r="Q313" s="1">
        <v>1</v>
      </c>
      <c r="Y313" s="17" cm="1">
        <f t="array" ref="Y313:AC313">runSim(G313,H313,I313,J313,K313,hipWeibAlpha,hipWeibBeta,2,vertWeibAlpha,vertWeibBeta,2,meanSurvival,sdSurvival,baseU,hipUMult,vertUMult,hipCost,vertCost,costInt,discC,discCi,discQi,hipFracMort,50, FALSE)</f>
        <v>7.1440222862597942</v>
      </c>
      <c r="Z313" s="17">
        <v>6.0246576544480712</v>
      </c>
      <c r="AA313" s="27">
        <v>5102.8730616141393</v>
      </c>
      <c r="AB313" s="27">
        <v>4303.3268960343366</v>
      </c>
      <c r="AC313" s="1">
        <v>1</v>
      </c>
    </row>
    <row r="314" spans="5:29" x14ac:dyDescent="0.35">
      <c r="E314" s="1">
        <v>310</v>
      </c>
      <c r="G314" s="17">
        <v>0.86262279748916626</v>
      </c>
      <c r="H314" s="17">
        <v>0.77695995569229126</v>
      </c>
      <c r="I314" s="17">
        <v>0.21122509241104126</v>
      </c>
      <c r="J314" s="17">
        <v>0.34071117639541626</v>
      </c>
      <c r="K314" s="17">
        <v>0.92736583948135376</v>
      </c>
      <c r="M314" s="17" cm="1">
        <f t="array" ref="M314:Q314">runSim(G314,H314,I314,J314,K314,hipWeibAlpha,hipWeibBeta,1,vertWeibAlpha,vertWeibBeta,1,meanSurvival,sdSurvival,baseU,hipUMult,vertUMult,hipCost,vertCost,costComp,discC,discCi,discQi,hipFracMort,50, FALSE)</f>
        <v>6.3459295822333672</v>
      </c>
      <c r="N314" s="17">
        <v>5.3941414362183115</v>
      </c>
      <c r="O314" s="27">
        <v>10000</v>
      </c>
      <c r="P314" s="27">
        <v>8268.0583597277382</v>
      </c>
      <c r="Q314" s="1">
        <v>1</v>
      </c>
      <c r="Y314" s="17" cm="1">
        <f t="array" ref="Y314:AC314">runSim(G314,H314,I314,J314,K314,hipWeibAlpha,hipWeibBeta,2,vertWeibAlpha,vertWeibBeta,2,meanSurvival,sdSurvival,baseU,hipUMult,vertUMult,hipCost,vertCost,costInt,discC,discCi,discQi,hipFracMort,50, FALSE)</f>
        <v>7.3467557760429365</v>
      </c>
      <c r="Z314" s="17">
        <v>6.1608814598965473</v>
      </c>
      <c r="AA314" s="27">
        <v>8384.2155362359881</v>
      </c>
      <c r="AB314" s="27">
        <v>6774.7407507404423</v>
      </c>
      <c r="AC314" s="1">
        <v>1</v>
      </c>
    </row>
    <row r="315" spans="5:29" x14ac:dyDescent="0.35">
      <c r="E315" s="1">
        <v>311</v>
      </c>
      <c r="G315" s="17">
        <v>0.17096281051635742</v>
      </c>
      <c r="H315" s="17">
        <v>0.20920133590698242</v>
      </c>
      <c r="I315" s="17">
        <v>0.59390592575073242</v>
      </c>
      <c r="J315" s="17">
        <v>0.29919767379760742</v>
      </c>
      <c r="K315" s="17">
        <v>2.3608684539794922E-2</v>
      </c>
      <c r="M315" s="17" cm="1">
        <f t="array" ref="M315:Q315">runSim(G315,H315,I315,J315,K315,hipWeibAlpha,hipWeibBeta,1,vertWeibAlpha,vertWeibBeta,1,meanSurvival,sdSurvival,baseU,hipUMult,vertUMult,hipCost,vertCost,costComp,discC,discCi,discQi,hipFracMort,50, FALSE)</f>
        <v>7.2649575633187435</v>
      </c>
      <c r="N315" s="17">
        <v>6.1094035857708393</v>
      </c>
      <c r="O315" s="27">
        <v>3000</v>
      </c>
      <c r="P315" s="27">
        <v>2126.2981834044649</v>
      </c>
      <c r="Q315" s="1">
        <v>1</v>
      </c>
      <c r="Y315" s="17" cm="1">
        <f t="array" ref="Y315:AC315">runSim(G315,H315,I315,J315,K315,hipWeibAlpha,hipWeibBeta,2,vertWeibAlpha,vertWeibBeta,2,meanSurvival,sdSurvival,baseU,hipUMult,vertUMult,hipCost,vertCost,costInt,discC,discCi,discQi,hipFracMort,50, FALSE)</f>
        <v>7.2939100806535802</v>
      </c>
      <c r="Z315" s="17">
        <v>6.1297788471055661</v>
      </c>
      <c r="AA315" s="27">
        <v>5209.9357718954152</v>
      </c>
      <c r="AB315" s="27">
        <v>4378.4134622182619</v>
      </c>
      <c r="AC315" s="1">
        <v>1</v>
      </c>
    </row>
    <row r="316" spans="5:29" x14ac:dyDescent="0.35">
      <c r="E316" s="1">
        <v>312</v>
      </c>
      <c r="G316" s="17">
        <v>0.71560829877853394</v>
      </c>
      <c r="H316" s="17">
        <v>0.25714272260665894</v>
      </c>
      <c r="I316" s="17">
        <v>4.0528953075408936E-2</v>
      </c>
      <c r="J316" s="17">
        <v>0.64340370893478394</v>
      </c>
      <c r="K316" s="17">
        <v>1.7045676708221436E-2</v>
      </c>
      <c r="M316" s="17" cm="1">
        <f t="array" ref="M316:Q316">runSim(G316,H316,I316,J316,K316,hipWeibAlpha,hipWeibBeta,1,vertWeibAlpha,vertWeibBeta,1,meanSurvival,sdSurvival,baseU,hipUMult,vertUMult,hipCost,vertCost,costComp,discC,discCi,discQi,hipFracMort,50, FALSE)</f>
        <v>5.3239843464244405</v>
      </c>
      <c r="N316" s="17">
        <v>4.6844544615225718</v>
      </c>
      <c r="O316" s="27">
        <v>7000</v>
      </c>
      <c r="P316" s="27">
        <v>5388.4808313125077</v>
      </c>
      <c r="Q316" s="1">
        <v>1</v>
      </c>
      <c r="Y316" s="17" cm="1">
        <f t="array" ref="Y316:AC316">runSim(G316,H316,I316,J316,K316,hipWeibAlpha,hipWeibBeta,2,vertWeibAlpha,vertWeibBeta,2,meanSurvival,sdSurvival,baseU,hipUMult,vertUMult,hipCost,vertCost,costInt,discC,discCi,discQi,hipFracMort,50, FALSE)</f>
        <v>9.1719006761885886</v>
      </c>
      <c r="Z316" s="17">
        <v>7.3832943378622229</v>
      </c>
      <c r="AA316" s="27">
        <v>6551.3576258489929</v>
      </c>
      <c r="AB316" s="27">
        <v>5273.7816699015884</v>
      </c>
      <c r="AC316" s="1">
        <v>1</v>
      </c>
    </row>
    <row r="317" spans="5:29" x14ac:dyDescent="0.35">
      <c r="E317" s="1">
        <v>313</v>
      </c>
      <c r="G317" s="17">
        <v>0.61017525196075439</v>
      </c>
      <c r="H317" s="17">
        <v>1.6821980476379395E-2</v>
      </c>
      <c r="I317" s="17">
        <v>0.85416328907012939</v>
      </c>
      <c r="J317" s="17">
        <v>0.88928902149200439</v>
      </c>
      <c r="K317" s="17">
        <v>0.12773811817169189</v>
      </c>
      <c r="M317" s="17" cm="1">
        <f t="array" ref="M317:Q317">runSim(G317,H317,I317,J317,K317,hipWeibAlpha,hipWeibBeta,1,vertWeibAlpha,vertWeibBeta,1,meanSurvival,sdSurvival,baseU,hipUMult,vertUMult,hipCost,vertCost,costComp,discC,discCi,discQi,hipFracMort,50, FALSE)</f>
        <v>9.692981076593993</v>
      </c>
      <c r="N317" s="17">
        <v>7.6334002099153864</v>
      </c>
      <c r="O317" s="27">
        <v>7000</v>
      </c>
      <c r="P317" s="27">
        <v>5246.1802264997268</v>
      </c>
      <c r="Q317" s="1">
        <v>1</v>
      </c>
      <c r="Y317" s="17" cm="1">
        <f t="array" ref="Y317:AC317">runSim(G317,H317,I317,J317,K317,hipWeibAlpha,hipWeibBeta,2,vertWeibAlpha,vertWeibBeta,2,meanSurvival,sdSurvival,baseU,hipUMult,vertUMult,hipCost,vertCost,costInt,discC,discCi,discQi,hipFracMort,50, FALSE)</f>
        <v>10.967787109515221</v>
      </c>
      <c r="Z317" s="17">
        <v>8.4784996616725561</v>
      </c>
      <c r="AA317" s="27">
        <v>7834.1336496537306</v>
      </c>
      <c r="AB317" s="27">
        <v>6056.07118690897</v>
      </c>
      <c r="AC317" s="1">
        <v>1</v>
      </c>
    </row>
    <row r="318" spans="5:29" x14ac:dyDescent="0.35">
      <c r="E318" s="1">
        <v>314</v>
      </c>
      <c r="G318" s="17">
        <v>0.52846413850784302</v>
      </c>
      <c r="H318" s="17">
        <v>0.21477395296096802</v>
      </c>
      <c r="I318" s="17">
        <v>0.14025002717971802</v>
      </c>
      <c r="J318" s="17">
        <v>0.50362282991409302</v>
      </c>
      <c r="K318" s="17">
        <v>0.71015053987503052</v>
      </c>
      <c r="M318" s="17" cm="1">
        <f t="array" ref="M318:Q318">runSim(G318,H318,I318,J318,K318,hipWeibAlpha,hipWeibBeta,1,vertWeibAlpha,vertWeibBeta,1,meanSurvival,sdSurvival,baseU,hipUMult,vertUMult,hipCost,vertCost,costComp,discC,discCi,discQi,hipFracMort,50, FALSE)</f>
        <v>7.7676576593603901</v>
      </c>
      <c r="N318" s="17">
        <v>6.4415401948362634</v>
      </c>
      <c r="O318" s="27">
        <v>10000</v>
      </c>
      <c r="P318" s="27">
        <v>7279.8305907912218</v>
      </c>
      <c r="Q318" s="1">
        <v>1</v>
      </c>
      <c r="Y318" s="17" cm="1">
        <f t="array" ref="Y318:AC318">runSim(G318,H318,I318,J318,K318,hipWeibAlpha,hipWeibBeta,2,vertWeibAlpha,vertWeibBeta,2,meanSurvival,sdSurvival,baseU,hipUMult,vertUMult,hipCost,vertCost,costInt,discC,discCi,discQi,hipFracMort,50, FALSE)</f>
        <v>8.4190705466997873</v>
      </c>
      <c r="Z318" s="17">
        <v>6.8946458338907224</v>
      </c>
      <c r="AA318" s="27">
        <v>6013.6218190712771</v>
      </c>
      <c r="AB318" s="27">
        <v>4924.7470242076597</v>
      </c>
      <c r="AC318" s="1">
        <v>1</v>
      </c>
    </row>
    <row r="319" spans="5:29" x14ac:dyDescent="0.35">
      <c r="E319" s="1">
        <v>315</v>
      </c>
      <c r="G319" s="17">
        <v>0.40512824058532715</v>
      </c>
      <c r="H319" s="17">
        <v>0.62744879722595215</v>
      </c>
      <c r="I319" s="17">
        <v>0.53852057456970215</v>
      </c>
      <c r="J319" s="17">
        <v>4.2152166366577148E-2</v>
      </c>
      <c r="K319" s="17">
        <v>0.65694403648376465</v>
      </c>
      <c r="M319" s="17" cm="1">
        <f t="array" ref="M319:Q319">runSim(G319,H319,I319,J319,K319,hipWeibAlpha,hipWeibBeta,1,vertWeibAlpha,vertWeibBeta,1,meanSurvival,sdSurvival,baseU,hipUMult,vertUMult,hipCost,vertCost,costComp,discC,discCi,discQi,hipFracMort,50, FALSE)</f>
        <v>4.6797250349351076</v>
      </c>
      <c r="N319" s="17">
        <v>4.1789682077428933</v>
      </c>
      <c r="O319" s="27">
        <v>3000</v>
      </c>
      <c r="P319" s="27">
        <v>2486.1184802195403</v>
      </c>
      <c r="Q319" s="1">
        <v>1</v>
      </c>
      <c r="Y319" s="17" cm="1">
        <f t="array" ref="Y319:AC319">runSim(G319,H319,I319,J319,K319,hipWeibAlpha,hipWeibBeta,2,vertWeibAlpha,vertWeibBeta,2,meanSurvival,sdSurvival,baseU,hipUMult,vertUMult,hipCost,vertCost,costInt,discC,discCi,discQi,hipFracMort,50, FALSE)</f>
        <v>4.7748970290526094</v>
      </c>
      <c r="Z319" s="17">
        <v>4.2560217968925524</v>
      </c>
      <c r="AA319" s="27">
        <v>3410.6407350375785</v>
      </c>
      <c r="AB319" s="27">
        <v>3040.0155692089666</v>
      </c>
      <c r="AC319" s="1">
        <v>1</v>
      </c>
    </row>
    <row r="320" spans="5:29" x14ac:dyDescent="0.35">
      <c r="E320" s="1">
        <v>316</v>
      </c>
      <c r="G320" s="17">
        <v>0.56804364919662476</v>
      </c>
      <c r="H320" s="17">
        <v>5.7331979274749756E-2</v>
      </c>
      <c r="I320" s="17">
        <v>0.26161664724349976</v>
      </c>
      <c r="J320" s="17">
        <v>0.96947187185287476</v>
      </c>
      <c r="K320" s="17">
        <v>0.42197126150131226</v>
      </c>
      <c r="M320" s="17" cm="1">
        <f t="array" ref="M320:Q320">runSim(G320,H320,I320,J320,K320,hipWeibAlpha,hipWeibBeta,1,vertWeibAlpha,vertWeibBeta,1,meanSurvival,sdSurvival,baseU,hipUMult,vertUMult,hipCost,vertCost,costComp,discC,discCi,discQi,hipFracMort,50, FALSE)</f>
        <v>10.552848851476654</v>
      </c>
      <c r="N320" s="17">
        <v>8.1230532116089602</v>
      </c>
      <c r="O320" s="27">
        <v>10000</v>
      </c>
      <c r="P320" s="27">
        <v>7078.1740894431559</v>
      </c>
      <c r="Q320" s="1">
        <v>1</v>
      </c>
      <c r="Y320" s="17" cm="1">
        <f t="array" ref="Y320:AC320">runSim(G320,H320,I320,J320,K320,hipWeibAlpha,hipWeibBeta,2,vertWeibAlpha,vertWeibBeta,2,meanSurvival,sdSurvival,baseU,hipUMult,vertUMult,hipCost,vertCost,costInt,discC,discCi,discQi,hipFracMort,50, FALSE)</f>
        <v>12.285312155149827</v>
      </c>
      <c r="Z320" s="17">
        <v>9.2225982371746564</v>
      </c>
      <c r="AA320" s="27">
        <v>15809.631759411228</v>
      </c>
      <c r="AB320" s="27">
        <v>10460.96930221169</v>
      </c>
      <c r="AC320" s="1">
        <v>1</v>
      </c>
    </row>
    <row r="321" spans="5:29" x14ac:dyDescent="0.35">
      <c r="E321" s="1">
        <v>317</v>
      </c>
      <c r="G321" s="17">
        <v>0.63807427883148193</v>
      </c>
      <c r="H321" s="17">
        <v>0.70145928859710693</v>
      </c>
      <c r="I321" s="17">
        <v>0.27610528469085693</v>
      </c>
      <c r="J321" s="17">
        <v>0.49628961086273193</v>
      </c>
      <c r="K321" s="17">
        <v>0.24816644191741943</v>
      </c>
      <c r="M321" s="17" cm="1">
        <f t="array" ref="M321:Q321">runSim(G321,H321,I321,J321,K321,hipWeibAlpha,hipWeibBeta,1,vertWeibAlpha,vertWeibBeta,1,meanSurvival,sdSurvival,baseU,hipUMult,vertUMult,hipCost,vertCost,costComp,discC,discCi,discQi,hipFracMort,50, FALSE)</f>
        <v>7.2797637391856007</v>
      </c>
      <c r="N321" s="17">
        <v>6.0680195150945977</v>
      </c>
      <c r="O321" s="27">
        <v>10000</v>
      </c>
      <c r="P321" s="27">
        <v>7828.2874828241756</v>
      </c>
      <c r="Q321" s="1">
        <v>1</v>
      </c>
      <c r="Y321" s="17" cm="1">
        <f t="array" ref="Y321:AC321">runSim(G321,H321,I321,J321,K321,hipWeibAlpha,hipWeibBeta,2,vertWeibAlpha,vertWeibBeta,2,meanSurvival,sdSurvival,baseU,hipUMult,vertUMult,hipCost,vertCost,costInt,discC,discCi,discQi,hipFracMort,50, FALSE)</f>
        <v>8.2093555009180275</v>
      </c>
      <c r="Z321" s="17">
        <v>6.7508485020802622</v>
      </c>
      <c r="AA321" s="27">
        <v>8986.048949385884</v>
      </c>
      <c r="AB321" s="27">
        <v>7068.098837930489</v>
      </c>
      <c r="AC321" s="1">
        <v>1</v>
      </c>
    </row>
    <row r="322" spans="5:29" x14ac:dyDescent="0.35">
      <c r="E322" s="1">
        <v>318</v>
      </c>
      <c r="G322" s="17">
        <v>0.9391518235206604</v>
      </c>
      <c r="H322" s="17">
        <v>0.1552467942237854</v>
      </c>
      <c r="I322" s="17">
        <v>0.8688088059425354</v>
      </c>
      <c r="J322" s="17">
        <v>0.1770058274269104</v>
      </c>
      <c r="K322" s="17">
        <v>0.5932503342628479</v>
      </c>
      <c r="M322" s="17" cm="1">
        <f t="array" ref="M322:Q322">runSim(G322,H322,I322,J322,K322,hipWeibAlpha,hipWeibBeta,1,vertWeibAlpha,vertWeibBeta,1,meanSurvival,sdSurvival,baseU,hipUMult,vertUMult,hipCost,vertCost,costComp,discC,discCi,discQi,hipFracMort,50, FALSE)</f>
        <v>5.7162050144489953</v>
      </c>
      <c r="N322" s="17">
        <v>4.9524624506330479</v>
      </c>
      <c r="O322" s="27">
        <v>7000</v>
      </c>
      <c r="P322" s="27">
        <v>5892.6863191405855</v>
      </c>
      <c r="Q322" s="1">
        <v>1</v>
      </c>
      <c r="Y322" s="17" cm="1">
        <f t="array" ref="Y322:AC322">runSim(G322,H322,I322,J322,K322,hipWeibAlpha,hipWeibBeta,2,vertWeibAlpha,vertWeibBeta,2,meanSurvival,sdSurvival,baseU,hipUMult,vertUMult,hipCost,vertCost,costInt,discC,discCi,discQi,hipFracMort,50, FALSE)</f>
        <v>6.453644256132737</v>
      </c>
      <c r="Z322" s="17">
        <v>5.530349393810349</v>
      </c>
      <c r="AA322" s="27">
        <v>4609.7458972376689</v>
      </c>
      <c r="AB322" s="27">
        <v>3950.2495670073931</v>
      </c>
      <c r="AC322" s="1">
        <v>1</v>
      </c>
    </row>
    <row r="323" spans="5:29" x14ac:dyDescent="0.35">
      <c r="E323" s="1">
        <v>319</v>
      </c>
      <c r="G323" s="17">
        <v>0.939910888671875</v>
      </c>
      <c r="H323" s="17">
        <v>7.28759765625E-2</v>
      </c>
      <c r="I323" s="17">
        <v>0.61968994140625</v>
      </c>
      <c r="J323" s="17">
        <v>0.788848876953125</v>
      </c>
      <c r="K323" s="17">
        <v>0.5244903564453125</v>
      </c>
      <c r="M323" s="17" cm="1">
        <f t="array" ref="M323:Q323">runSim(G323,H323,I323,J323,K323,hipWeibAlpha,hipWeibBeta,1,vertWeibAlpha,vertWeibBeta,1,meanSurvival,sdSurvival,baseU,hipUMult,vertUMult,hipCost,vertCost,costComp,discC,discCi,discQi,hipFracMort,50, FALSE)</f>
        <v>8.3602884279923941</v>
      </c>
      <c r="N323" s="17">
        <v>6.7186182102444052</v>
      </c>
      <c r="O323" s="27">
        <v>10000</v>
      </c>
      <c r="P323" s="27">
        <v>7817.703977715576</v>
      </c>
      <c r="Q323" s="1">
        <v>1</v>
      </c>
      <c r="Y323" s="17" cm="1">
        <f t="array" ref="Y323:AC323">runSim(G323,H323,I323,J323,K323,hipWeibAlpha,hipWeibBeta,2,vertWeibAlpha,vertWeibBeta,2,meanSurvival,sdSurvival,baseU,hipUMult,vertUMult,hipCost,vertCost,costInt,discC,discCi,discQi,hipFracMort,50, FALSE)</f>
        <v>9.3101123547351357</v>
      </c>
      <c r="Z323" s="17">
        <v>7.4423020572651293</v>
      </c>
      <c r="AA323" s="27">
        <v>14203.650237574173</v>
      </c>
      <c r="AB323" s="27">
        <v>10646.263242969631</v>
      </c>
      <c r="AC323" s="1">
        <v>1</v>
      </c>
    </row>
    <row r="324" spans="5:29" x14ac:dyDescent="0.35">
      <c r="E324" s="1">
        <v>320</v>
      </c>
      <c r="G324" s="17">
        <v>0.9131585955619812</v>
      </c>
      <c r="H324" s="17">
        <v>0.1705133318901062</v>
      </c>
      <c r="I324" s="17">
        <v>0.4675714373588562</v>
      </c>
      <c r="J324" s="17">
        <v>0.6788446307182312</v>
      </c>
      <c r="K324" s="17">
        <v>0.5187951922416687</v>
      </c>
      <c r="M324" s="17" cm="1">
        <f t="array" ref="M324:Q324">runSim(G324,H324,I324,J324,K324,hipWeibAlpha,hipWeibBeta,1,vertWeibAlpha,vertWeibBeta,1,meanSurvival,sdSurvival,baseU,hipUMult,vertUMult,hipCost,vertCost,costComp,discC,discCi,discQi,hipFracMort,50, FALSE)</f>
        <v>7.8477517454464305</v>
      </c>
      <c r="N324" s="17">
        <v>6.4140683940368275</v>
      </c>
      <c r="O324" s="27">
        <v>10000</v>
      </c>
      <c r="P324" s="27">
        <v>7875.7196955038908</v>
      </c>
      <c r="Q324" s="1">
        <v>1</v>
      </c>
      <c r="Y324" s="17" cm="1">
        <f t="array" ref="Y324:AC324">runSim(G324,H324,I324,J324,K324,hipWeibAlpha,hipWeibBeta,2,vertWeibAlpha,vertWeibBeta,2,meanSurvival,sdSurvival,baseU,hipUMult,vertUMult,hipCost,vertCost,costInt,discC,discCi,discQi,hipFracMort,50, FALSE)</f>
        <v>8.9530575484488448</v>
      </c>
      <c r="Z324" s="17">
        <v>7.2345187697266926</v>
      </c>
      <c r="AA324" s="27">
        <v>13696.705648712261</v>
      </c>
      <c r="AB324" s="27">
        <v>10163.832759449993</v>
      </c>
      <c r="AC324" s="1">
        <v>1</v>
      </c>
    </row>
    <row r="325" spans="5:29" x14ac:dyDescent="0.35">
      <c r="E325" s="1">
        <v>321</v>
      </c>
      <c r="G325" s="17">
        <v>4.3407678604125977E-3</v>
      </c>
      <c r="H325" s="17">
        <v>0.2635265588760376</v>
      </c>
      <c r="I325" s="17">
        <v>0.5598522424697876</v>
      </c>
      <c r="J325" s="17">
        <v>0.7697826623916626</v>
      </c>
      <c r="K325" s="17">
        <v>0.1093059778213501</v>
      </c>
      <c r="M325" s="17" cm="1">
        <f t="array" ref="M325:Q325">runSim(G325,H325,I325,J325,K325,hipWeibAlpha,hipWeibBeta,1,vertWeibAlpha,vertWeibBeta,1,meanSurvival,sdSurvival,baseU,hipUMult,vertUMult,hipCost,vertCost,costComp,discC,discCi,discQi,hipFracMort,50, FALSE)</f>
        <v>9.6017653594953138</v>
      </c>
      <c r="N325" s="17">
        <v>7.6367770678728411</v>
      </c>
      <c r="O325" s="27">
        <v>3000</v>
      </c>
      <c r="P325" s="27">
        <v>2183.2041910842909</v>
      </c>
      <c r="Q325" s="1">
        <v>1</v>
      </c>
      <c r="Y325" s="17" cm="1">
        <f t="array" ref="Y325:AC325">runSim(G325,H325,I325,J325,K325,hipWeibAlpha,hipWeibBeta,2,vertWeibAlpha,vertWeibBeta,2,meanSurvival,sdSurvival,baseU,hipUMult,vertUMult,hipCost,vertCost,costInt,discC,discCi,discQi,hipFracMort,50, FALSE)</f>
        <v>9.9500756951415248</v>
      </c>
      <c r="Z325" s="17">
        <v>7.8697465332341636</v>
      </c>
      <c r="AA325" s="27">
        <v>7107.1969251010887</v>
      </c>
      <c r="AB325" s="27">
        <v>5621.2475237386889</v>
      </c>
      <c r="AC325" s="1">
        <v>1</v>
      </c>
    </row>
    <row r="326" spans="5:29" x14ac:dyDescent="0.35">
      <c r="E326" s="1">
        <v>322</v>
      </c>
      <c r="G326" s="17">
        <v>0.88551837205886841</v>
      </c>
      <c r="H326" s="17">
        <v>1.4210999011993408E-2</v>
      </c>
      <c r="I326" s="17">
        <v>0.56273394823074341</v>
      </c>
      <c r="J326" s="17">
        <v>0.40169268846511841</v>
      </c>
      <c r="K326" s="17">
        <v>0.80499774217605591</v>
      </c>
      <c r="M326" s="17" cm="1">
        <f t="array" ref="M326:Q326">runSim(G326,H326,I326,J326,K326,hipWeibAlpha,hipWeibBeta,1,vertWeibAlpha,vertWeibBeta,1,meanSurvival,sdSurvival,baseU,hipUMult,vertUMult,hipCost,vertCost,costComp,discC,discCi,discQi,hipFracMort,50, FALSE)</f>
        <v>6.9412440954944188</v>
      </c>
      <c r="N326" s="17">
        <v>5.8338294797378349</v>
      </c>
      <c r="O326" s="27">
        <v>7000</v>
      </c>
      <c r="P326" s="27">
        <v>5713.1520868661055</v>
      </c>
      <c r="Q326" s="1">
        <v>1</v>
      </c>
      <c r="Y326" s="17" cm="1">
        <f t="array" ref="Y326:AC326">runSim(G326,H326,I326,J326,K326,hipWeibAlpha,hipWeibBeta,2,vertWeibAlpha,vertWeibBeta,2,meanSurvival,sdSurvival,baseU,hipUMult,vertUMult,hipCost,vertCost,costInt,discC,discCi,discQi,hipFracMort,50, FALSE)</f>
        <v>7.8771667723719396</v>
      </c>
      <c r="Z326" s="17">
        <v>6.5315453681600397</v>
      </c>
      <c r="AA326" s="27">
        <v>5626.5476945513856</v>
      </c>
      <c r="AB326" s="27">
        <v>4665.3895486857427</v>
      </c>
      <c r="AC326" s="1">
        <v>1</v>
      </c>
    </row>
    <row r="327" spans="5:29" x14ac:dyDescent="0.35">
      <c r="E327" s="1">
        <v>323</v>
      </c>
      <c r="G327" s="17">
        <v>0.21531319618225098</v>
      </c>
      <c r="H327" s="17">
        <v>0.11048531532287598</v>
      </c>
      <c r="I327" s="17">
        <v>0.15241646766662598</v>
      </c>
      <c r="J327" s="17">
        <v>0.22929024696350098</v>
      </c>
      <c r="K327" s="17">
        <v>0.75375008583068848</v>
      </c>
      <c r="M327" s="17" cm="1">
        <f t="array" ref="M327:Q327">runSim(G327,H327,I327,J327,K327,hipWeibAlpha,hipWeibBeta,1,vertWeibAlpha,vertWeibBeta,1,meanSurvival,sdSurvival,baseU,hipUMult,vertUMult,hipCost,vertCost,costComp,discC,discCi,discQi,hipFracMort,50, FALSE)</f>
        <v>6.8435087872637244</v>
      </c>
      <c r="N327" s="17">
        <v>5.8115507608480774</v>
      </c>
      <c r="O327" s="27">
        <v>0</v>
      </c>
      <c r="P327" s="27">
        <v>0</v>
      </c>
      <c r="Q327" s="1">
        <v>1</v>
      </c>
      <c r="Y327" s="17" cm="1">
        <f t="array" ref="Y327:AC327">runSim(G327,H327,I327,J327,K327,hipWeibAlpha,hipWeibBeta,2,vertWeibAlpha,vertWeibBeta,2,meanSurvival,sdSurvival,baseU,hipUMult,vertUMult,hipCost,vertCost,costInt,discC,discCi,discQi,hipFracMort,50, FALSE)</f>
        <v>6.8435087872637244</v>
      </c>
      <c r="Z327" s="17">
        <v>5.8115507608480774</v>
      </c>
      <c r="AA327" s="27">
        <v>4888.220562331232</v>
      </c>
      <c r="AB327" s="27">
        <v>4151.107686320056</v>
      </c>
      <c r="AC327" s="1">
        <v>1</v>
      </c>
    </row>
    <row r="328" spans="5:29" x14ac:dyDescent="0.35">
      <c r="E328" s="1">
        <v>324</v>
      </c>
      <c r="G328" s="17">
        <v>0.99344581365585327</v>
      </c>
      <c r="H328" s="17">
        <v>0.46417945623397827</v>
      </c>
      <c r="I328" s="17">
        <v>0.27588599920272827</v>
      </c>
      <c r="J328" s="17">
        <v>0.26401466131210327</v>
      </c>
      <c r="K328" s="17">
        <v>0.48751014471054077</v>
      </c>
      <c r="M328" s="17" cm="1">
        <f t="array" ref="M328:Q328">runSim(G328,H328,I328,J328,K328,hipWeibAlpha,hipWeibBeta,1,vertWeibAlpha,vertWeibBeta,1,meanSurvival,sdSurvival,baseU,hipUMult,vertUMult,hipCost,vertCost,costComp,discC,discCi,discQi,hipFracMort,50, FALSE)</f>
        <v>5.641817713195092</v>
      </c>
      <c r="N328" s="17">
        <v>4.8353844109038944</v>
      </c>
      <c r="O328" s="27">
        <v>10000</v>
      </c>
      <c r="P328" s="27">
        <v>8704.0599521295717</v>
      </c>
      <c r="Q328" s="1">
        <v>1</v>
      </c>
      <c r="Y328" s="17" cm="1">
        <f t="array" ref="Y328:AC328">runSim(G328,H328,I328,J328,K328,hipWeibAlpha,hipWeibBeta,2,vertWeibAlpha,vertWeibBeta,2,meanSurvival,sdSurvival,baseU,hipUMult,vertUMult,hipCost,vertCost,costInt,discC,discCi,discQi,hipFracMort,50, FALSE)</f>
        <v>6.302825213484974</v>
      </c>
      <c r="Z328" s="17">
        <v>5.387035400007198</v>
      </c>
      <c r="AA328" s="27">
        <v>12053.474301876558</v>
      </c>
      <c r="AB328" s="27">
        <v>10023.004259561352</v>
      </c>
      <c r="AC328" s="1">
        <v>1</v>
      </c>
    </row>
    <row r="329" spans="5:29" x14ac:dyDescent="0.35">
      <c r="E329" s="1">
        <v>325</v>
      </c>
      <c r="G329" s="17">
        <v>0.29399669170379639</v>
      </c>
      <c r="H329" s="17">
        <v>0.41304576396942139</v>
      </c>
      <c r="I329" s="17">
        <v>0.16542613506317139</v>
      </c>
      <c r="J329" s="17">
        <v>0.54479014873504639</v>
      </c>
      <c r="K329" s="17">
        <v>0.48367869853973389</v>
      </c>
      <c r="M329" s="17" cm="1">
        <f t="array" ref="M329:Q329">runSim(G329,H329,I329,J329,K329,hipWeibAlpha,hipWeibBeta,1,vertWeibAlpha,vertWeibBeta,1,meanSurvival,sdSurvival,baseU,hipUMult,vertUMult,hipCost,vertCost,costComp,discC,discCi,discQi,hipFracMort,50, FALSE)</f>
        <v>8.0127541893696463</v>
      </c>
      <c r="N329" s="17">
        <v>6.6043191917762067</v>
      </c>
      <c r="O329" s="27">
        <v>10000</v>
      </c>
      <c r="P329" s="27">
        <v>7190.6323547627744</v>
      </c>
      <c r="Q329" s="1">
        <v>1</v>
      </c>
      <c r="Y329" s="17" cm="1">
        <f t="array" ref="Y329:AC329">runSim(G329,H329,I329,J329,K329,hipWeibAlpha,hipWeibBeta,2,vertWeibAlpha,vertWeibBeta,2,meanSurvival,sdSurvival,baseU,hipUMult,vertUMult,hipCost,vertCost,costInt,discC,discCi,discQi,hipFracMort,50, FALSE)</f>
        <v>8.6362692484450321</v>
      </c>
      <c r="Z329" s="17">
        <v>7.037485946901044</v>
      </c>
      <c r="AA329" s="27">
        <v>6168.7637488893088</v>
      </c>
      <c r="AB329" s="27">
        <v>5026.7756763578882</v>
      </c>
      <c r="AC329" s="1">
        <v>1</v>
      </c>
    </row>
    <row r="330" spans="5:29" x14ac:dyDescent="0.35">
      <c r="E330" s="1">
        <v>326</v>
      </c>
      <c r="G330" s="17">
        <v>0.67499786615371704</v>
      </c>
      <c r="H330" s="17">
        <v>0.72410064935684204</v>
      </c>
      <c r="I330" s="17">
        <v>0.90445953607559204</v>
      </c>
      <c r="J330" s="17">
        <v>0.73511749505996704</v>
      </c>
      <c r="K330" s="17">
        <v>9.0326845645904541E-2</v>
      </c>
      <c r="M330" s="17" cm="1">
        <f t="array" ref="M330:Q330">runSim(G330,H330,I330,J330,K330,hipWeibAlpha,hipWeibBeta,1,vertWeibAlpha,vertWeibBeta,1,meanSurvival,sdSurvival,baseU,hipUMult,vertUMult,hipCost,vertCost,costComp,discC,discCi,discQi,hipFracMort,50, FALSE)</f>
        <v>8.1259575137306115</v>
      </c>
      <c r="N330" s="17">
        <v>6.6023232081773031</v>
      </c>
      <c r="O330" s="27">
        <v>13000</v>
      </c>
      <c r="P330" s="27">
        <v>10248.095572113158</v>
      </c>
      <c r="Q330" s="1">
        <v>1</v>
      </c>
      <c r="Y330" s="17" cm="1">
        <f t="array" ref="Y330:AC330">runSim(G330,H330,I330,J330,K330,hipWeibAlpha,hipWeibBeta,2,vertWeibAlpha,vertWeibBeta,2,meanSurvival,sdSurvival,baseU,hipUMult,vertUMult,hipCost,vertCost,costInt,discC,discCi,discQi,hipFracMort,50, FALSE)</f>
        <v>9.3839674343812423</v>
      </c>
      <c r="Z330" s="17">
        <v>7.5012879516936977</v>
      </c>
      <c r="AA330" s="27">
        <v>12942.547156075221</v>
      </c>
      <c r="AB330" s="27">
        <v>9725.0925889576101</v>
      </c>
      <c r="AC330" s="1">
        <v>1</v>
      </c>
    </row>
    <row r="331" spans="5:29" x14ac:dyDescent="0.35">
      <c r="E331" s="1">
        <v>327</v>
      </c>
      <c r="G331" s="17">
        <v>0.12153291702270508</v>
      </c>
      <c r="H331" s="17">
        <v>0.75547456741333008</v>
      </c>
      <c r="I331" s="17">
        <v>0.90189790725708008</v>
      </c>
      <c r="J331" s="17">
        <v>0.50367403030395508</v>
      </c>
      <c r="K331" s="17">
        <v>0.92242097854614258</v>
      </c>
      <c r="M331" s="17" cm="1">
        <f t="array" ref="M331:Q331">runSim(G331,H331,I331,J331,K331,hipWeibAlpha,hipWeibBeta,1,vertWeibAlpha,vertWeibBeta,1,meanSurvival,sdSurvival,baseU,hipUMult,vertUMult,hipCost,vertCost,costComp,discC,discCi,discQi,hipFracMort,50, FALSE)</f>
        <v>7.8739466409245029</v>
      </c>
      <c r="N331" s="17">
        <v>6.4812866280281529</v>
      </c>
      <c r="O331" s="27">
        <v>6000</v>
      </c>
      <c r="P331" s="27">
        <v>4966.8464290749152</v>
      </c>
      <c r="Q331" s="1">
        <v>1</v>
      </c>
      <c r="Y331" s="17" cm="1">
        <f t="array" ref="Y331:AC331">runSim(G331,H331,I331,J331,K331,hipWeibAlpha,hipWeibBeta,2,vertWeibAlpha,vertWeibBeta,2,meanSurvival,sdSurvival,baseU,hipUMult,vertUMult,hipCost,vertCost,costInt,discC,discCi,discQi,hipFracMort,50, FALSE)</f>
        <v>8.1704872164231936</v>
      </c>
      <c r="Z331" s="17">
        <v>6.7198099299853196</v>
      </c>
      <c r="AA331" s="27">
        <v>12013.814337639531</v>
      </c>
      <c r="AB331" s="27">
        <v>9218.152388126131</v>
      </c>
      <c r="AC331" s="1">
        <v>1</v>
      </c>
    </row>
    <row r="332" spans="5:29" x14ac:dyDescent="0.35">
      <c r="E332" s="1">
        <v>328</v>
      </c>
      <c r="G332" s="17">
        <v>0.70081204175949097</v>
      </c>
      <c r="H332" s="17">
        <v>0.45523709058761597</v>
      </c>
      <c r="I332" s="17">
        <v>0.95346707105636597</v>
      </c>
      <c r="J332" s="17">
        <v>0.86688870191574097</v>
      </c>
      <c r="K332" s="17">
        <v>0.15752285718917847</v>
      </c>
      <c r="M332" s="17" cm="1">
        <f t="array" ref="M332:Q332">runSim(G332,H332,I332,J332,K332,hipWeibAlpha,hipWeibBeta,1,vertWeibAlpha,vertWeibBeta,1,meanSurvival,sdSurvival,baseU,hipUMult,vertUMult,hipCost,vertCost,costComp,discC,discCi,discQi,hipFracMort,50, FALSE)</f>
        <v>8.9589272198139351</v>
      </c>
      <c r="N332" s="17">
        <v>7.1395407205930059</v>
      </c>
      <c r="O332" s="27">
        <v>13000</v>
      </c>
      <c r="P332" s="27">
        <v>9930.2587322636391</v>
      </c>
      <c r="Q332" s="1">
        <v>1</v>
      </c>
      <c r="Y332" s="17" cm="1">
        <f t="array" ref="Y332:AC332">runSim(G332,H332,I332,J332,K332,hipWeibAlpha,hipWeibBeta,2,vertWeibAlpha,vertWeibBeta,2,meanSurvival,sdSurvival,baseU,hipUMult,vertUMult,hipCost,vertCost,costInt,discC,discCi,discQi,hipFracMort,50, FALSE)</f>
        <v>10.654854844689265</v>
      </c>
      <c r="Z332" s="17">
        <v>8.2937017092003664</v>
      </c>
      <c r="AA332" s="27">
        <v>10667.705426208329</v>
      </c>
      <c r="AB332" s="27">
        <v>7799.479793929605</v>
      </c>
      <c r="AC332" s="1">
        <v>1</v>
      </c>
    </row>
    <row r="333" spans="5:29" x14ac:dyDescent="0.35">
      <c r="E333" s="1">
        <v>329</v>
      </c>
      <c r="G333" s="17">
        <v>0.1438218355178833</v>
      </c>
      <c r="H333" s="17">
        <v>0.9117966890335083</v>
      </c>
      <c r="I333" s="17">
        <v>0.6046067476272583</v>
      </c>
      <c r="J333" s="17">
        <v>0.7080918550491333</v>
      </c>
      <c r="K333" s="17">
        <v>0.1955643892288208</v>
      </c>
      <c r="M333" s="17" cm="1">
        <f t="array" ref="M333:Q333">runSim(G333,H333,I333,J333,K333,hipWeibAlpha,hipWeibBeta,1,vertWeibAlpha,vertWeibBeta,1,meanSurvival,sdSurvival,baseU,hipUMult,vertUMult,hipCost,vertCost,costComp,discC,discCi,discQi,hipFracMort,50, FALSE)</f>
        <v>8.4752979829908863</v>
      </c>
      <c r="N333" s="17">
        <v>6.8358608820794062</v>
      </c>
      <c r="O333" s="27">
        <v>13000</v>
      </c>
      <c r="P333" s="27">
        <v>9693.6444043884803</v>
      </c>
      <c r="Q333" s="1">
        <v>1</v>
      </c>
      <c r="Y333" s="17" cm="1">
        <f t="array" ref="Y333:AC333">runSim(G333,H333,I333,J333,K333,hipWeibAlpha,hipWeibBeta,2,vertWeibAlpha,vertWeibBeta,2,meanSurvival,sdSurvival,baseU,hipUMult,vertUMult,hipCost,vertCost,costInt,discC,discCi,discQi,hipFracMort,50, FALSE)</f>
        <v>8.9357143702310946</v>
      </c>
      <c r="Z333" s="17">
        <v>7.17341141252595</v>
      </c>
      <c r="AA333" s="27">
        <v>12821.728284097448</v>
      </c>
      <c r="AB333" s="27">
        <v>10070.245464781063</v>
      </c>
      <c r="AC333" s="1">
        <v>1</v>
      </c>
    </row>
    <row r="334" spans="5:29" x14ac:dyDescent="0.35">
      <c r="E334" s="1">
        <v>330</v>
      </c>
      <c r="G334" s="17">
        <v>0.4597509503364563</v>
      </c>
      <c r="H334" s="17">
        <v>6.2076389789581299E-2</v>
      </c>
      <c r="I334" s="17">
        <v>0.4211462140083313</v>
      </c>
      <c r="J334" s="17">
        <v>0.5794408917427063</v>
      </c>
      <c r="K334" s="17">
        <v>3.8898289203643799E-2</v>
      </c>
      <c r="M334" s="17" cm="1">
        <f t="array" ref="M334:Q334">runSim(G334,H334,I334,J334,K334,hipWeibAlpha,hipWeibBeta,1,vertWeibAlpha,vertWeibBeta,1,meanSurvival,sdSurvival,baseU,hipUMult,vertUMult,hipCost,vertCost,costComp,discC,discCi,discQi,hipFracMort,50, FALSE)</f>
        <v>6.5722356126006627</v>
      </c>
      <c r="N334" s="17">
        <v>5.6164578196973087</v>
      </c>
      <c r="O334" s="27">
        <v>7000</v>
      </c>
      <c r="P334" s="27">
        <v>5067.8583790469502</v>
      </c>
      <c r="Q334" s="1">
        <v>1</v>
      </c>
      <c r="Y334" s="17" cm="1">
        <f t="array" ref="Y334:AC334">runSim(G334,H334,I334,J334,K334,hipWeibAlpha,hipWeibBeta,2,vertWeibAlpha,vertWeibBeta,2,meanSurvival,sdSurvival,baseU,hipUMult,vertUMult,hipCost,vertCost,costInt,discC,discCi,discQi,hipFracMort,50, FALSE)</f>
        <v>8.8209730407627926</v>
      </c>
      <c r="Z334" s="17">
        <v>7.1577620164567435</v>
      </c>
      <c r="AA334" s="27">
        <v>6300.6950291162811</v>
      </c>
      <c r="AB334" s="27">
        <v>5112.6871546119601</v>
      </c>
      <c r="AC334" s="1">
        <v>1</v>
      </c>
    </row>
    <row r="335" spans="5:29" x14ac:dyDescent="0.35">
      <c r="E335" s="1">
        <v>331</v>
      </c>
      <c r="G335" s="17">
        <v>1.4588117599487305E-2</v>
      </c>
      <c r="H335" s="17">
        <v>0.4888617992401123</v>
      </c>
      <c r="I335" s="17">
        <v>9.9152326583862305E-2</v>
      </c>
      <c r="J335" s="17">
        <v>0.2180182933807373</v>
      </c>
      <c r="K335" s="17">
        <v>7.4021100997924805E-2</v>
      </c>
      <c r="M335" s="17" cm="1">
        <f t="array" ref="M335:Q335">runSim(G335,H335,I335,J335,K335,hipWeibAlpha,hipWeibBeta,1,vertWeibAlpha,vertWeibBeta,1,meanSurvival,sdSurvival,baseU,hipUMult,vertUMult,hipCost,vertCost,costComp,discC,discCi,discQi,hipFracMort,50, FALSE)</f>
        <v>6.5616190428154413</v>
      </c>
      <c r="N335" s="17">
        <v>5.6020099420214216</v>
      </c>
      <c r="O335" s="27">
        <v>3000</v>
      </c>
      <c r="P335" s="27">
        <v>2376.8831500976798</v>
      </c>
      <c r="Q335" s="1">
        <v>1</v>
      </c>
      <c r="Y335" s="17" cm="1">
        <f t="array" ref="Y335:AC335">runSim(G335,H335,I335,J335,K335,hipWeibAlpha,hipWeibBeta,2,vertWeibAlpha,vertWeibBeta,2,meanSurvival,sdSurvival,baseU,hipUMult,vertUMult,hipCost,vertCost,costInt,discC,discCi,discQi,hipFracMort,50, FALSE)</f>
        <v>6.7643027380835452</v>
      </c>
      <c r="Z335" s="17">
        <v>5.7548563251903042</v>
      </c>
      <c r="AA335" s="27">
        <v>4831.6448129168184</v>
      </c>
      <c r="AB335" s="27">
        <v>4110.611660850218</v>
      </c>
      <c r="AC335" s="1">
        <v>1</v>
      </c>
    </row>
    <row r="336" spans="5:29" x14ac:dyDescent="0.35">
      <c r="E336" s="1">
        <v>332</v>
      </c>
      <c r="G336" s="17">
        <v>0.52970308065414429</v>
      </c>
      <c r="H336" s="17">
        <v>0.26313203573226929</v>
      </c>
      <c r="I336" s="17">
        <v>0.36976045370101929</v>
      </c>
      <c r="J336" s="17">
        <v>0.23191255331039429</v>
      </c>
      <c r="K336" s="17">
        <v>0.96077913045883179</v>
      </c>
      <c r="M336" s="17" cm="1">
        <f t="array" ref="M336:Q336">runSim(G336,H336,I336,J336,K336,hipWeibAlpha,hipWeibBeta,1,vertWeibAlpha,vertWeibBeta,1,meanSurvival,sdSurvival,baseU,hipUMult,vertUMult,hipCost,vertCost,costComp,discC,discCi,discQi,hipFracMort,50, FALSE)</f>
        <v>6.6793386577249105</v>
      </c>
      <c r="N336" s="17">
        <v>5.6925187882869039</v>
      </c>
      <c r="O336" s="27">
        <v>10000</v>
      </c>
      <c r="P336" s="27">
        <v>7331.6170144423759</v>
      </c>
      <c r="Q336" s="1">
        <v>1</v>
      </c>
      <c r="Y336" s="17" cm="1">
        <f t="array" ref="Y336:AC336">runSim(G336,H336,I336,J336,K336,hipWeibAlpha,hipWeibBeta,2,vertWeibAlpha,vertWeibBeta,2,meanSurvival,sdSurvival,baseU,hipUMult,vertUMult,hipCost,vertCost,costInt,discC,discCi,discQi,hipFracMort,50, FALSE)</f>
        <v>6.8616180501685617</v>
      </c>
      <c r="Z336" s="17">
        <v>5.8244821172563297</v>
      </c>
      <c r="AA336" s="27">
        <v>4901.1557501204015</v>
      </c>
      <c r="AB336" s="27">
        <v>4160.3443694688067</v>
      </c>
      <c r="AC336" s="1">
        <v>1</v>
      </c>
    </row>
    <row r="337" spans="5:29" x14ac:dyDescent="0.35">
      <c r="E337" s="1">
        <v>333</v>
      </c>
      <c r="G337" s="17">
        <v>0.38297879695892334</v>
      </c>
      <c r="H337" s="17">
        <v>0.71394193172454834</v>
      </c>
      <c r="I337" s="17">
        <v>0.58155667781829834</v>
      </c>
      <c r="J337" s="17">
        <v>0.33885037899017334</v>
      </c>
      <c r="K337" s="17">
        <v>0.26162564754486084</v>
      </c>
      <c r="M337" s="17" cm="1">
        <f t="array" ref="M337:Q337">runSim(G337,H337,I337,J337,K337,hipWeibAlpha,hipWeibBeta,1,vertWeibAlpha,vertWeibBeta,1,meanSurvival,sdSurvival,baseU,hipUMult,vertUMult,hipCost,vertCost,costComp,discC,discCi,discQi,hipFracMort,50, FALSE)</f>
        <v>6.9648673451710765</v>
      </c>
      <c r="N337" s="17">
        <v>5.8686873801860298</v>
      </c>
      <c r="O337" s="27">
        <v>13000</v>
      </c>
      <c r="P337" s="27">
        <v>9625.0190206293446</v>
      </c>
      <c r="Q337" s="1">
        <v>1</v>
      </c>
      <c r="Y337" s="17" cm="1">
        <f t="array" ref="Y337:AC337">runSim(G337,H337,I337,J337,K337,hipWeibAlpha,hipWeibBeta,2,vertWeibAlpha,vertWeibBeta,2,meanSurvival,sdSurvival,baseU,hipUMult,vertUMult,hipCost,vertCost,costInt,discC,discCi,discQi,hipFracMort,50, FALSE)</f>
        <v>7.4246452529539635</v>
      </c>
      <c r="Z337" s="17">
        <v>6.2191996360920161</v>
      </c>
      <c r="AA337" s="27">
        <v>8376.5959650498517</v>
      </c>
      <c r="AB337" s="27">
        <v>6673.7221086117861</v>
      </c>
      <c r="AC337" s="1">
        <v>1</v>
      </c>
    </row>
    <row r="338" spans="5:29" x14ac:dyDescent="0.35">
      <c r="E338" s="1">
        <v>334</v>
      </c>
      <c r="G338" s="17">
        <v>0.81478983163833618</v>
      </c>
      <c r="H338" s="17">
        <v>0.22815042734146118</v>
      </c>
      <c r="I338" s="17">
        <v>6.2806189060211182E-2</v>
      </c>
      <c r="J338" s="17">
        <v>0.75967508554458618</v>
      </c>
      <c r="K338" s="17">
        <v>0.66322427988052368</v>
      </c>
      <c r="M338" s="17" cm="1">
        <f t="array" ref="M338:Q338">runSim(G338,H338,I338,J338,K338,hipWeibAlpha,hipWeibBeta,1,vertWeibAlpha,vertWeibBeta,1,meanSurvival,sdSurvival,baseU,hipUMult,vertUMult,hipCost,vertCost,costComp,discC,discCi,discQi,hipFracMort,50, FALSE)</f>
        <v>8.3575574473199303</v>
      </c>
      <c r="N338" s="17">
        <v>6.7683788110860359</v>
      </c>
      <c r="O338" s="27">
        <v>10000</v>
      </c>
      <c r="P338" s="27">
        <v>7700.7504024910195</v>
      </c>
      <c r="Q338" s="1">
        <v>1</v>
      </c>
      <c r="Y338" s="17" cm="1">
        <f t="array" ref="Y338:AC338">runSim(G338,H338,I338,J338,K338,hipWeibAlpha,hipWeibBeta,2,vertWeibAlpha,vertWeibBeta,2,meanSurvival,sdSurvival,baseU,hipUMult,vertUMult,hipCost,vertCost,costInt,discC,discCi,discQi,hipFracMort,50, FALSE)</f>
        <v>9.7653630320337133</v>
      </c>
      <c r="Z338" s="17">
        <v>7.7553444839406378</v>
      </c>
      <c r="AA338" s="27">
        <v>14057.886671597123</v>
      </c>
      <c r="AB338" s="27">
        <v>9997.3102079769887</v>
      </c>
      <c r="AC338" s="1">
        <v>1</v>
      </c>
    </row>
    <row r="339" spans="5:29" x14ac:dyDescent="0.35">
      <c r="E339" s="1">
        <v>335</v>
      </c>
      <c r="G339" s="17">
        <v>0.98194217681884766</v>
      </c>
      <c r="H339" s="17">
        <v>0.52311038970947266</v>
      </c>
      <c r="I339" s="17">
        <v>0.70664310455322266</v>
      </c>
      <c r="J339" s="17">
        <v>0.70978641510009766</v>
      </c>
      <c r="K339" s="17">
        <v>0.98351383209228516</v>
      </c>
      <c r="M339" s="17" cm="1">
        <f t="array" ref="M339:Q339">runSim(G339,H339,I339,J339,K339,hipWeibAlpha,hipWeibBeta,1,vertWeibAlpha,vertWeibBeta,1,meanSurvival,sdSurvival,baseU,hipUMult,vertUMult,hipCost,vertCost,costComp,discC,discCi,discQi,hipFracMort,50, FALSE)</f>
        <v>7.4345944318732302</v>
      </c>
      <c r="N339" s="17">
        <v>6.0566416011267377</v>
      </c>
      <c r="O339" s="27">
        <v>13000</v>
      </c>
      <c r="P339" s="27">
        <v>10616.725098728499</v>
      </c>
      <c r="Q339" s="1">
        <v>1</v>
      </c>
      <c r="Y339" s="17" cm="1">
        <f t="array" ref="Y339:AC339">runSim(G339,H339,I339,J339,K339,hipWeibAlpha,hipWeibBeta,2,vertWeibAlpha,vertWeibBeta,2,meanSurvival,sdSurvival,baseU,hipUMult,vertUMult,hipCost,vertCost,costInt,discC,discCi,discQi,hipFracMort,50, FALSE)</f>
        <v>8.4156503380113818</v>
      </c>
      <c r="Z339" s="17">
        <v>6.8319177996213734</v>
      </c>
      <c r="AA339" s="27">
        <v>16829.141297074159</v>
      </c>
      <c r="AB339" s="27">
        <v>12811.6936857213</v>
      </c>
      <c r="AC339" s="1">
        <v>1</v>
      </c>
    </row>
    <row r="340" spans="5:29" x14ac:dyDescent="0.35">
      <c r="E340" s="1">
        <v>336</v>
      </c>
      <c r="G340" s="17">
        <v>0.78022879362106323</v>
      </c>
      <c r="H340" s="17">
        <v>0.81297415494918823</v>
      </c>
      <c r="I340" s="17">
        <v>0.19987601041793823</v>
      </c>
      <c r="J340" s="17">
        <v>0.90919607877731323</v>
      </c>
      <c r="K340" s="17">
        <v>0.13488882780075073</v>
      </c>
      <c r="M340" s="17" cm="1">
        <f t="array" ref="M340:Q340">runSim(G340,H340,I340,J340,K340,hipWeibAlpha,hipWeibBeta,1,vertWeibAlpha,vertWeibBeta,1,meanSurvival,sdSurvival,baseU,hipUMult,vertUMult,hipCost,vertCost,costComp,discC,discCi,discQi,hipFracMort,50, FALSE)</f>
        <v>8.9299924298807607</v>
      </c>
      <c r="N340" s="17">
        <v>7.0424222811693973</v>
      </c>
      <c r="O340" s="27">
        <v>13000</v>
      </c>
      <c r="P340" s="27">
        <v>10004.533705779852</v>
      </c>
      <c r="Q340" s="1">
        <v>1</v>
      </c>
      <c r="Y340" s="17" cm="1">
        <f t="array" ref="Y340:AC340">runSim(G340,H340,I340,J340,K340,hipWeibAlpha,hipWeibBeta,2,vertWeibAlpha,vertWeibBeta,2,meanSurvival,sdSurvival,baseU,hipUMult,vertUMult,hipCost,vertCost,costInt,discC,discCi,discQi,hipFracMort,50, FALSE)</f>
        <v>10.296458831343609</v>
      </c>
      <c r="Z340" s="17">
        <v>8.0279484856046608</v>
      </c>
      <c r="AA340" s="27">
        <v>18003.731247003081</v>
      </c>
      <c r="AB340" s="27">
        <v>12796.978591978814</v>
      </c>
      <c r="AC340" s="1">
        <v>1</v>
      </c>
    </row>
    <row r="341" spans="5:29" x14ac:dyDescent="0.35">
      <c r="E341" s="1">
        <v>337</v>
      </c>
      <c r="G341" s="17">
        <v>0.4236379861831665</v>
      </c>
      <c r="H341" s="17">
        <v>0.3566519021987915</v>
      </c>
      <c r="I341" s="17">
        <v>0.3834463357925415</v>
      </c>
      <c r="J341" s="17">
        <v>9.9236130714416504E-2</v>
      </c>
      <c r="K341" s="17">
        <v>0.281532883644104</v>
      </c>
      <c r="M341" s="17" cm="1">
        <f t="array" ref="M341:Q341">runSim(G341,H341,I341,J341,K341,hipWeibAlpha,hipWeibBeta,1,vertWeibAlpha,vertWeibBeta,1,meanSurvival,sdSurvival,baseU,hipUMult,vertUMult,hipCost,vertCost,costComp,discC,discCi,discQi,hipFracMort,50, FALSE)</f>
        <v>5.6982305071451256</v>
      </c>
      <c r="N341" s="17">
        <v>4.9699093484207566</v>
      </c>
      <c r="O341" s="27">
        <v>3000</v>
      </c>
      <c r="P341" s="27">
        <v>2268.6123107308281</v>
      </c>
      <c r="Q341" s="1">
        <v>1</v>
      </c>
      <c r="Y341" s="17" cm="1">
        <f t="array" ref="Y341:AC341">runSim(G341,H341,I341,J341,K341,hipWeibAlpha,hipWeibBeta,2,vertWeibAlpha,vertWeibBeta,2,meanSurvival,sdSurvival,baseU,hipUMult,vertUMult,hipCost,vertCost,costInt,discC,discCi,discQi,hipFracMort,50, FALSE)</f>
        <v>5.6995756921017495</v>
      </c>
      <c r="Z341" s="17">
        <v>4.9709262466375019</v>
      </c>
      <c r="AA341" s="27">
        <v>4071.1254943583926</v>
      </c>
      <c r="AB341" s="27">
        <v>3550.6616047410735</v>
      </c>
      <c r="AC341" s="1">
        <v>1</v>
      </c>
    </row>
    <row r="342" spans="5:29" x14ac:dyDescent="0.35">
      <c r="E342" s="1">
        <v>338</v>
      </c>
      <c r="G342" s="17">
        <v>0.56610327959060669</v>
      </c>
      <c r="H342" s="17">
        <v>0.67331153154373169</v>
      </c>
      <c r="I342" s="17">
        <v>3.0428230762481689E-2</v>
      </c>
      <c r="J342" s="17">
        <v>0.35180884599685669</v>
      </c>
      <c r="K342" s="17">
        <v>0.22679358720779419</v>
      </c>
      <c r="M342" s="17" cm="1">
        <f t="array" ref="M342:Q342">runSim(G342,H342,I342,J342,K342,hipWeibAlpha,hipWeibBeta,1,vertWeibAlpha,vertWeibBeta,1,meanSurvival,sdSurvival,baseU,hipUMult,vertUMult,hipCost,vertCost,costComp,discC,discCi,discQi,hipFracMort,50, FALSE)</f>
        <v>6.8508230458274744</v>
      </c>
      <c r="N342" s="17">
        <v>5.787259914826171</v>
      </c>
      <c r="O342" s="27">
        <v>10000</v>
      </c>
      <c r="P342" s="27">
        <v>7715.2539589146199</v>
      </c>
      <c r="Q342" s="1">
        <v>1</v>
      </c>
      <c r="Y342" s="17" cm="1">
        <f t="array" ref="Y342:AC342">runSim(G342,H342,I342,J342,K342,hipWeibAlpha,hipWeibBeta,2,vertWeibAlpha,vertWeibBeta,2,meanSurvival,sdSurvival,baseU,hipUMult,vertUMult,hipCost,vertCost,costInt,discC,discCi,discQi,hipFracMort,50, FALSE)</f>
        <v>7.5453619556669524</v>
      </c>
      <c r="Z342" s="17">
        <v>6.3039231362672243</v>
      </c>
      <c r="AA342" s="27">
        <v>8429.3377059748873</v>
      </c>
      <c r="AB342" s="27">
        <v>6652.7360918150416</v>
      </c>
      <c r="AC342" s="1">
        <v>1</v>
      </c>
    </row>
    <row r="343" spans="5:29" x14ac:dyDescent="0.35">
      <c r="E343" s="1">
        <v>339</v>
      </c>
      <c r="G343" s="17">
        <v>0.35812878608703613</v>
      </c>
      <c r="H343" s="17">
        <v>0.31775403022766113</v>
      </c>
      <c r="I343" s="17">
        <v>0.93390393257141113</v>
      </c>
      <c r="J343" s="17">
        <v>0.56351208686828613</v>
      </c>
      <c r="K343" s="17">
        <v>0.67293286323547363</v>
      </c>
      <c r="M343" s="17" cm="1">
        <f t="array" ref="M343:Q343">runSim(G343,H343,I343,J343,K343,hipWeibAlpha,hipWeibBeta,1,vertWeibAlpha,vertWeibBeta,1,meanSurvival,sdSurvival,baseU,hipUMult,vertUMult,hipCost,vertCost,costComp,discC,discCi,discQi,hipFracMort,50, FALSE)</f>
        <v>8.0817144563669672</v>
      </c>
      <c r="N343" s="17">
        <v>6.6535327604996866</v>
      </c>
      <c r="O343" s="27">
        <v>13000</v>
      </c>
      <c r="P343" s="27">
        <v>9264.5692594016054</v>
      </c>
      <c r="Q343" s="1">
        <v>1</v>
      </c>
      <c r="Y343" s="17" cm="1">
        <f t="array" ref="Y343:AC343">runSim(G343,H343,I343,J343,K343,hipWeibAlpha,hipWeibBeta,2,vertWeibAlpha,vertWeibBeta,2,meanSurvival,sdSurvival,baseU,hipUMult,vertUMult,hipCost,vertCost,costInt,discC,discCi,discQi,hipFracMort,50, FALSE)</f>
        <v>8.7357474062371896</v>
      </c>
      <c r="Z343" s="17">
        <v>7.1024001292712962</v>
      </c>
      <c r="AA343" s="27">
        <v>6239.8195758837073</v>
      </c>
      <c r="AB343" s="27">
        <v>5073.1429494794975</v>
      </c>
      <c r="AC343" s="1">
        <v>1</v>
      </c>
    </row>
    <row r="344" spans="5:29" x14ac:dyDescent="0.35">
      <c r="E344" s="1">
        <v>340</v>
      </c>
      <c r="G344" s="17">
        <v>1.1288106441497803E-2</v>
      </c>
      <c r="H344" s="17">
        <v>0.2886623740196228</v>
      </c>
      <c r="I344" s="17">
        <v>0.3777126669883728</v>
      </c>
      <c r="J344" s="17">
        <v>0.7076382040977478</v>
      </c>
      <c r="K344" s="17">
        <v>0.1762508749961853</v>
      </c>
      <c r="M344" s="17" cm="1">
        <f t="array" ref="M344:Q344">runSim(G344,H344,I344,J344,K344,hipWeibAlpha,hipWeibBeta,1,vertWeibAlpha,vertWeibBeta,1,meanSurvival,sdSurvival,baseU,hipUMult,vertUMult,hipCost,vertCost,costComp,discC,discCi,discQi,hipFracMort,50, FALSE)</f>
        <v>9.2170987035880714</v>
      </c>
      <c r="N344" s="17">
        <v>7.3960078717390019</v>
      </c>
      <c r="O344" s="27">
        <v>3000</v>
      </c>
      <c r="P344" s="27">
        <v>2207.4573987712897</v>
      </c>
      <c r="Q344" s="1">
        <v>1</v>
      </c>
      <c r="Y344" s="17" cm="1">
        <f t="array" ref="Y344:AC344">runSim(G344,H344,I344,J344,K344,hipWeibAlpha,hipWeibBeta,2,vertWeibAlpha,vertWeibBeta,2,meanSurvival,sdSurvival,baseU,hipUMult,vertUMult,hipCost,vertCost,costInt,discC,discCi,discQi,hipFracMort,50, FALSE)</f>
        <v>9.5476460149106153</v>
      </c>
      <c r="Z344" s="17">
        <v>7.6205031340953973</v>
      </c>
      <c r="AA344" s="27">
        <v>6819.7471535075829</v>
      </c>
      <c r="AB344" s="27">
        <v>5443.2165243538557</v>
      </c>
      <c r="AC344" s="1">
        <v>1</v>
      </c>
    </row>
    <row r="345" spans="5:29" x14ac:dyDescent="0.35">
      <c r="E345" s="1">
        <v>341</v>
      </c>
      <c r="G345" s="17">
        <v>0.90160262584686279</v>
      </c>
      <c r="H345" s="17">
        <v>0.60072982311248779</v>
      </c>
      <c r="I345" s="17">
        <v>0.52107894420623779</v>
      </c>
      <c r="J345" s="17">
        <v>0.87505233287811279</v>
      </c>
      <c r="K345" s="17">
        <v>7.8589320182800293E-2</v>
      </c>
      <c r="M345" s="17" cm="1">
        <f t="array" ref="M345:Q345">runSim(G345,H345,I345,J345,K345,hipWeibAlpha,hipWeibBeta,1,vertWeibAlpha,vertWeibBeta,1,meanSurvival,sdSurvival,baseU,hipUMult,vertUMult,hipCost,vertCost,costComp,discC,discCi,discQi,hipFracMort,50, FALSE)</f>
        <v>8.5935984692639611</v>
      </c>
      <c r="N345" s="17">
        <v>6.8372359343330453</v>
      </c>
      <c r="O345" s="27">
        <v>13000</v>
      </c>
      <c r="P345" s="27">
        <v>10197.571419612985</v>
      </c>
      <c r="Q345" s="1">
        <v>1</v>
      </c>
      <c r="Y345" s="17" cm="1">
        <f t="array" ref="Y345:AC345">runSim(G345,H345,I345,J345,K345,hipWeibAlpha,hipWeibBeta,2,vertWeibAlpha,vertWeibBeta,2,meanSurvival,sdSurvival,baseU,hipUMult,vertUMult,hipCost,vertCost,costInt,discC,discCi,discQi,hipFracMort,50, FALSE)</f>
        <v>9.8862162768222674</v>
      </c>
      <c r="Z345" s="17">
        <v>7.8029031626608534</v>
      </c>
      <c r="AA345" s="27">
        <v>17725.905462122388</v>
      </c>
      <c r="AB345" s="27">
        <v>12755.786758737035</v>
      </c>
      <c r="AC345" s="1">
        <v>1</v>
      </c>
    </row>
    <row r="346" spans="5:29" x14ac:dyDescent="0.35">
      <c r="E346" s="1">
        <v>342</v>
      </c>
      <c r="G346" s="17">
        <v>0.86878162622451782</v>
      </c>
      <c r="H346" s="17">
        <v>0.17765003442764282</v>
      </c>
      <c r="I346" s="17">
        <v>0.85410267114639282</v>
      </c>
      <c r="J346" s="17">
        <v>0.76093250513076782</v>
      </c>
      <c r="K346" s="17">
        <v>0.32219654321670532</v>
      </c>
      <c r="M346" s="17" cm="1">
        <f t="array" ref="M346:Q346">runSim(G346,H346,I346,J346,K346,hipWeibAlpha,hipWeibBeta,1,vertWeibAlpha,vertWeibBeta,1,meanSurvival,sdSurvival,baseU,hipUMult,vertUMult,hipCost,vertCost,costComp,discC,discCi,discQi,hipFracMort,50, FALSE)</f>
        <v>8.2992601553461007</v>
      </c>
      <c r="N346" s="17">
        <v>6.7165989629798597</v>
      </c>
      <c r="O346" s="27">
        <v>13000</v>
      </c>
      <c r="P346" s="27">
        <v>9632.5873533777067</v>
      </c>
      <c r="Q346" s="1">
        <v>1</v>
      </c>
      <c r="Y346" s="17" cm="1">
        <f t="array" ref="Y346:AC346">runSim(G346,H346,I346,J346,K346,hipWeibAlpha,hipWeibBeta,2,vertWeibAlpha,vertWeibBeta,2,meanSurvival,sdSurvival,baseU,hipUMult,vertUMult,hipCost,vertCost,costInt,discC,discCi,discQi,hipFracMort,50, FALSE)</f>
        <v>9.560606100621257</v>
      </c>
      <c r="Z346" s="17">
        <v>7.6235666721399973</v>
      </c>
      <c r="AA346" s="27">
        <v>14063.95807191639</v>
      </c>
      <c r="AB346" s="27">
        <v>10187.77582183967</v>
      </c>
      <c r="AC346" s="1">
        <v>1</v>
      </c>
    </row>
    <row r="347" spans="5:29" x14ac:dyDescent="0.35">
      <c r="E347" s="1">
        <v>343</v>
      </c>
      <c r="G347" s="17">
        <v>0.49037694931030273</v>
      </c>
      <c r="H347" s="17">
        <v>0.34502172470092773</v>
      </c>
      <c r="I347" s="17">
        <v>3.1638145446777344E-3</v>
      </c>
      <c r="J347" s="17">
        <v>0.37642431259155273</v>
      </c>
      <c r="K347" s="17">
        <v>0.17700719833374023</v>
      </c>
      <c r="M347" s="17" cm="1">
        <f t="array" ref="M347:Q347">runSim(G347,H347,I347,J347,K347,hipWeibAlpha,hipWeibBeta,1,vertWeibAlpha,vertWeibBeta,1,meanSurvival,sdSurvival,baseU,hipUMult,vertUMult,hipCost,vertCost,costComp,discC,discCi,discQi,hipFracMort,50, FALSE)</f>
        <v>7.2484006565381538</v>
      </c>
      <c r="N347" s="17">
        <v>6.0887355550262292</v>
      </c>
      <c r="O347" s="27">
        <v>10000</v>
      </c>
      <c r="P347" s="27">
        <v>7361.5752871020522</v>
      </c>
      <c r="Q347" s="1">
        <v>1</v>
      </c>
      <c r="Y347" s="17" cm="1">
        <f t="array" ref="Y347:AC347">runSim(G347,H347,I347,J347,K347,hipWeibAlpha,hipWeibBeta,2,vertWeibAlpha,vertWeibBeta,2,meanSurvival,sdSurvival,baseU,hipUMult,vertUMult,hipCost,vertCost,costInt,discC,discCi,discQi,hipFracMort,50, FALSE)</f>
        <v>7.7387405436439876</v>
      </c>
      <c r="Z347" s="17">
        <v>6.4372324281108302</v>
      </c>
      <c r="AA347" s="27">
        <v>5527.6718168885627</v>
      </c>
      <c r="AB347" s="27">
        <v>4598.0231629363079</v>
      </c>
      <c r="AC347" s="1">
        <v>1</v>
      </c>
    </row>
    <row r="348" spans="5:29" x14ac:dyDescent="0.35">
      <c r="E348" s="1">
        <v>344</v>
      </c>
      <c r="G348" s="17">
        <v>0.743694007396698</v>
      </c>
      <c r="H348" s="17">
        <v>0.836009681224823</v>
      </c>
      <c r="I348" s="17">
        <v>0.799083411693573</v>
      </c>
      <c r="J348" s="17">
        <v>0.398051917552948</v>
      </c>
      <c r="K348" s="17">
        <v>0.5431782603263855</v>
      </c>
      <c r="M348" s="17" cm="1">
        <f t="array" ref="M348:Q348">runSim(G348,H348,I348,J348,K348,hipWeibAlpha,hipWeibBeta,1,vertWeibAlpha,vertWeibBeta,1,meanSurvival,sdSurvival,baseU,hipUMult,vertUMult,hipCost,vertCost,costComp,discC,discCi,discQi,hipFracMort,50, FALSE)</f>
        <v>6.702580094848912</v>
      </c>
      <c r="N348" s="17">
        <v>5.6495826909119771</v>
      </c>
      <c r="O348" s="27">
        <v>13000</v>
      </c>
      <c r="P348" s="27">
        <v>10445.092670738322</v>
      </c>
      <c r="Q348" s="1">
        <v>1</v>
      </c>
      <c r="Y348" s="17" cm="1">
        <f t="array" ref="Y348:AC348">runSim(G348,H348,I348,J348,K348,hipWeibAlpha,hipWeibBeta,2,vertWeibAlpha,vertWeibBeta,2,meanSurvival,sdSurvival,baseU,hipUMult,vertUMult,hipCost,vertCost,costInt,discC,discCi,discQi,hipFracMort,50, FALSE)</f>
        <v>7.5456440511042535</v>
      </c>
      <c r="Z348" s="17">
        <v>6.2891352363778728</v>
      </c>
      <c r="AA348" s="27">
        <v>11612.410921212533</v>
      </c>
      <c r="AB348" s="27">
        <v>9118.524131861328</v>
      </c>
      <c r="AC348" s="1">
        <v>1</v>
      </c>
    </row>
    <row r="349" spans="5:29" x14ac:dyDescent="0.35">
      <c r="E349" s="1">
        <v>345</v>
      </c>
      <c r="G349" s="17">
        <v>0.56693375110626221</v>
      </c>
      <c r="H349" s="17">
        <v>0.32123672962188721</v>
      </c>
      <c r="I349" s="17">
        <v>0.61951553821563721</v>
      </c>
      <c r="J349" s="17">
        <v>0.66636002063751221</v>
      </c>
      <c r="K349" s="17">
        <v>0.59035599231719971</v>
      </c>
      <c r="M349" s="17" cm="1">
        <f t="array" ref="M349:Q349">runSim(G349,H349,I349,J349,K349,hipWeibAlpha,hipWeibBeta,1,vertWeibAlpha,vertWeibBeta,1,meanSurvival,sdSurvival,baseU,hipUMult,vertUMult,hipCost,vertCost,costComp,discC,discCi,discQi,hipFracMort,50, FALSE)</f>
        <v>8.2431348062794232</v>
      </c>
      <c r="N349" s="17">
        <v>6.7388465561628346</v>
      </c>
      <c r="O349" s="27">
        <v>10000</v>
      </c>
      <c r="P349" s="27">
        <v>7430.5135363406207</v>
      </c>
      <c r="Q349" s="1">
        <v>1</v>
      </c>
      <c r="Y349" s="17" cm="1">
        <f t="array" ref="Y349:AC349">runSim(G349,H349,I349,J349,K349,hipWeibAlpha,hipWeibBeta,2,vertWeibAlpha,vertWeibBeta,2,meanSurvival,sdSurvival,baseU,hipUMult,vertUMult,hipCost,vertCost,costInt,discC,discCi,discQi,hipFracMort,50, FALSE)</f>
        <v>9.3027565908874568</v>
      </c>
      <c r="Z349" s="17">
        <v>7.4664015099316128</v>
      </c>
      <c r="AA349" s="27">
        <v>6644.8261363481834</v>
      </c>
      <c r="AB349" s="27">
        <v>5333.1439356654382</v>
      </c>
      <c r="AC349" s="1">
        <v>1</v>
      </c>
    </row>
    <row r="350" spans="5:29" x14ac:dyDescent="0.35">
      <c r="E350" s="1">
        <v>346</v>
      </c>
      <c r="G350" s="17">
        <v>0.53514176607131958</v>
      </c>
      <c r="H350" s="17">
        <v>0.17848283052444458</v>
      </c>
      <c r="I350" s="17">
        <v>0.72114640474319458</v>
      </c>
      <c r="J350" s="17">
        <v>4.936295747756958E-2</v>
      </c>
      <c r="K350" s="17">
        <v>0.19925004243850708</v>
      </c>
      <c r="M350" s="17" cm="1">
        <f t="array" ref="M350:Q350">runSim(G350,H350,I350,J350,K350,hipWeibAlpha,hipWeibBeta,1,vertWeibAlpha,vertWeibBeta,1,meanSurvival,sdSurvival,baseU,hipUMult,vertUMult,hipCost,vertCost,costComp,discC,discCi,discQi,hipFracMort,50, FALSE)</f>
        <v>4.9327697933020733</v>
      </c>
      <c r="N350" s="17">
        <v>4.380390528165913</v>
      </c>
      <c r="O350" s="27">
        <v>0</v>
      </c>
      <c r="P350" s="27">
        <v>0</v>
      </c>
      <c r="Q350" s="1">
        <v>1</v>
      </c>
      <c r="Y350" s="17" cm="1">
        <f t="array" ref="Y350:AC350">runSim(G350,H350,I350,J350,K350,hipWeibAlpha,hipWeibBeta,2,vertWeibAlpha,vertWeibBeta,2,meanSurvival,sdSurvival,baseU,hipUMult,vertUMult,hipCost,vertCost,costInt,discC,discCi,discQi,hipFracMort,50, FALSE)</f>
        <v>4.9327697933020733</v>
      </c>
      <c r="Z350" s="17">
        <v>4.380390528165913</v>
      </c>
      <c r="AA350" s="27">
        <v>3523.406995215767</v>
      </c>
      <c r="AB350" s="27">
        <v>3128.8503772613667</v>
      </c>
      <c r="AC350" s="1">
        <v>1</v>
      </c>
    </row>
    <row r="351" spans="5:29" x14ac:dyDescent="0.35">
      <c r="E351" s="1">
        <v>347</v>
      </c>
      <c r="G351" s="17">
        <v>0.75423598289489746</v>
      </c>
      <c r="H351" s="17">
        <v>0.10546278953552246</v>
      </c>
      <c r="I351" s="17">
        <v>0.16497206687927246</v>
      </c>
      <c r="J351" s="17">
        <v>0.77407240867614746</v>
      </c>
      <c r="K351" s="17">
        <v>0.55878615379333496</v>
      </c>
      <c r="M351" s="17" cm="1">
        <f t="array" ref="M351:Q351">runSim(G351,H351,I351,J351,K351,hipWeibAlpha,hipWeibBeta,1,vertWeibAlpha,vertWeibBeta,1,meanSurvival,sdSurvival,baseU,hipUMult,vertUMult,hipCost,vertCost,costComp,discC,discCi,discQi,hipFracMort,50, FALSE)</f>
        <v>8.6416585168602023</v>
      </c>
      <c r="N351" s="17">
        <v>6.9685258159405423</v>
      </c>
      <c r="O351" s="27">
        <v>10000</v>
      </c>
      <c r="P351" s="27">
        <v>7433.2389565643289</v>
      </c>
      <c r="Q351" s="1">
        <v>1</v>
      </c>
      <c r="Y351" s="17" cm="1">
        <f t="array" ref="Y351:AC351">runSim(G351,H351,I351,J351,K351,hipWeibAlpha,hipWeibBeta,2,vertWeibAlpha,vertWeibBeta,2,meanSurvival,sdSurvival,baseU,hipUMult,vertUMult,hipCost,vertCost,costInt,discC,discCi,discQi,hipFracMort,50, FALSE)</f>
        <v>9.9798840874217412</v>
      </c>
      <c r="Z351" s="17">
        <v>7.8880129124699492</v>
      </c>
      <c r="AA351" s="27">
        <v>7128.4886338726728</v>
      </c>
      <c r="AB351" s="27">
        <v>5634.2949374785348</v>
      </c>
      <c r="AC351" s="1">
        <v>1</v>
      </c>
    </row>
    <row r="352" spans="5:29" x14ac:dyDescent="0.35">
      <c r="E352" s="1">
        <v>348</v>
      </c>
      <c r="G352" s="17">
        <v>0.41329854726791382</v>
      </c>
      <c r="H352" s="17">
        <v>0.51586812734603882</v>
      </c>
      <c r="I352" s="17">
        <v>0.27484029531478882</v>
      </c>
      <c r="J352" s="17">
        <v>0.66628926992416382</v>
      </c>
      <c r="K352" s="17">
        <v>0.60902303457260132</v>
      </c>
      <c r="M352" s="17" cm="1">
        <f t="array" ref="M352:Q352">runSim(G352,H352,I352,J352,K352,hipWeibAlpha,hipWeibBeta,1,vertWeibAlpha,vertWeibBeta,1,meanSurvival,sdSurvival,baseU,hipUMult,vertUMult,hipCost,vertCost,costComp,discC,discCi,discQi,hipFracMort,50, FALSE)</f>
        <v>8.2616996356440673</v>
      </c>
      <c r="N352" s="17">
        <v>6.7463040938160965</v>
      </c>
      <c r="O352" s="27">
        <v>10000</v>
      </c>
      <c r="P352" s="27">
        <v>7412.8917994592694</v>
      </c>
      <c r="Q352" s="1">
        <v>1</v>
      </c>
      <c r="Y352" s="17" cm="1">
        <f t="array" ref="Y352:AC352">runSim(G352,H352,I352,J352,K352,hipWeibAlpha,hipWeibBeta,2,vertWeibAlpha,vertWeibBeta,2,meanSurvival,sdSurvival,baseU,hipUMult,vertUMult,hipCost,vertCost,costInt,discC,discCi,discQi,hipFracMort,50, FALSE)</f>
        <v>9.2833172015853691</v>
      </c>
      <c r="Z352" s="17">
        <v>7.4540383614994523</v>
      </c>
      <c r="AA352" s="27">
        <v>9644.5343783676253</v>
      </c>
      <c r="AB352" s="27">
        <v>7250.0371202129345</v>
      </c>
      <c r="AC352" s="1">
        <v>1</v>
      </c>
    </row>
    <row r="353" spans="5:29" x14ac:dyDescent="0.35">
      <c r="E353" s="1">
        <v>349</v>
      </c>
      <c r="G353" s="17">
        <v>0.42457520961761475</v>
      </c>
      <c r="H353" s="17">
        <v>0.64811646938323975</v>
      </c>
      <c r="I353" s="17">
        <v>0.55869996547698975</v>
      </c>
      <c r="J353" s="17">
        <v>0.72810304164886475</v>
      </c>
      <c r="K353" s="17">
        <v>9.2767477035522461E-3</v>
      </c>
      <c r="M353" s="17" cm="1">
        <f t="array" ref="M353:Q353">runSim(G353,H353,I353,J353,K353,hipWeibAlpha,hipWeibBeta,1,vertWeibAlpha,vertWeibBeta,1,meanSurvival,sdSurvival,baseU,hipUMult,vertUMult,hipCost,vertCost,costComp,discC,discCi,discQi,hipFracMort,50, FALSE)</f>
        <v>6.4297749395952106</v>
      </c>
      <c r="N353" s="17">
        <v>5.4973737393959841</v>
      </c>
      <c r="O353" s="27">
        <v>10000</v>
      </c>
      <c r="P353" s="27">
        <v>7530.3284142239172</v>
      </c>
      <c r="Q353" s="1">
        <v>1</v>
      </c>
      <c r="Y353" s="17" cm="1">
        <f t="array" ref="Y353:AC353">runSim(G353,H353,I353,J353,K353,hipWeibAlpha,hipWeibBeta,2,vertWeibAlpha,vertWeibBeta,2,meanSurvival,sdSurvival,baseU,hipUMult,vertUMult,hipCost,vertCost,costInt,discC,discCi,discQi,hipFracMort,50, FALSE)</f>
        <v>9.4449655677850277</v>
      </c>
      <c r="Z353" s="17">
        <v>7.5485386798273435</v>
      </c>
      <c r="AA353" s="27">
        <v>9910.6288280102144</v>
      </c>
      <c r="AB353" s="27">
        <v>7587.7303885869778</v>
      </c>
      <c r="AC353" s="1">
        <v>1</v>
      </c>
    </row>
    <row r="354" spans="5:29" x14ac:dyDescent="0.35">
      <c r="E354" s="1">
        <v>350</v>
      </c>
      <c r="G354" s="17">
        <v>0.61285215616226196</v>
      </c>
      <c r="H354" s="17">
        <v>0.34847837686538696</v>
      </c>
      <c r="I354" s="17">
        <v>5.4227888584136963E-2</v>
      </c>
      <c r="J354" s="17">
        <v>0.51476866006851196</v>
      </c>
      <c r="K354" s="17">
        <v>0.34312254190444946</v>
      </c>
      <c r="M354" s="17" cm="1">
        <f t="array" ref="M354:Q354">runSim(G354,H354,I354,J354,K354,hipWeibAlpha,hipWeibBeta,1,vertWeibAlpha,vertWeibBeta,1,meanSurvival,sdSurvival,baseU,hipUMult,vertUMult,hipCost,vertCost,costComp,discC,discCi,discQi,hipFracMort,50, FALSE)</f>
        <v>7.6149490053425914</v>
      </c>
      <c r="N354" s="17">
        <v>6.3257884568437195</v>
      </c>
      <c r="O354" s="27">
        <v>10000</v>
      </c>
      <c r="P354" s="27">
        <v>7511.0795196519011</v>
      </c>
      <c r="Q354" s="1">
        <v>1</v>
      </c>
      <c r="Y354" s="17" cm="1">
        <f t="array" ref="Y354:AC354">runSim(G354,H354,I354,J354,K354,hipWeibAlpha,hipWeibBeta,2,vertWeibAlpha,vertWeibBeta,2,meanSurvival,sdSurvival,baseU,hipUMult,vertUMult,hipCost,vertCost,costInt,discC,discCi,discQi,hipFracMort,50, FALSE)</f>
        <v>8.477758801078954</v>
      </c>
      <c r="Z354" s="17">
        <v>6.9333924529916517</v>
      </c>
      <c r="AA354" s="27">
        <v>6055.5420007706825</v>
      </c>
      <c r="AB354" s="27">
        <v>4952.4231807083233</v>
      </c>
      <c r="AC354" s="1">
        <v>1</v>
      </c>
    </row>
    <row r="355" spans="5:29" x14ac:dyDescent="0.35">
      <c r="E355" s="1">
        <v>351</v>
      </c>
      <c r="G355" s="17">
        <v>0.81920051574707031</v>
      </c>
      <c r="H355" s="17">
        <v>0.39357185363769531</v>
      </c>
      <c r="I355" s="17">
        <v>0.96382331848144531</v>
      </c>
      <c r="J355" s="17">
        <v>0.67595100402832031</v>
      </c>
      <c r="K355" s="17">
        <v>0.17526435852050781</v>
      </c>
      <c r="M355" s="17" cm="1">
        <f t="array" ref="M355:Q355">runSim(G355,H355,I355,J355,K355,hipWeibAlpha,hipWeibBeta,1,vertWeibAlpha,vertWeibBeta,1,meanSurvival,sdSurvival,baseU,hipUMult,vertUMult,hipCost,vertCost,costComp,discC,discCi,discQi,hipFracMort,50, FALSE)</f>
        <v>7.8919866892732635</v>
      </c>
      <c r="N355" s="17">
        <v>6.464511310877147</v>
      </c>
      <c r="O355" s="27">
        <v>13000</v>
      </c>
      <c r="P355" s="27">
        <v>10043.736194179033</v>
      </c>
      <c r="Q355" s="1">
        <v>1</v>
      </c>
      <c r="Y355" s="17" cm="1">
        <f t="array" ref="Y355:AC355">runSim(G355,H355,I355,J355,K355,hipWeibAlpha,hipWeibBeta,2,vertWeibAlpha,vertWeibBeta,2,meanSurvival,sdSurvival,baseU,hipUMult,vertUMult,hipCost,vertCost,costInt,discC,discCi,discQi,hipFracMort,50, FALSE)</f>
        <v>9.357750622869407</v>
      </c>
      <c r="Z355" s="17">
        <v>7.5011692510514321</v>
      </c>
      <c r="AA355" s="27">
        <v>13684.609125219558</v>
      </c>
      <c r="AB355" s="27">
        <v>9778.2429817896373</v>
      </c>
      <c r="AC355" s="1">
        <v>1</v>
      </c>
    </row>
    <row r="356" spans="5:29" x14ac:dyDescent="0.35">
      <c r="E356" s="1">
        <v>352</v>
      </c>
      <c r="G356" s="17">
        <v>0.57411783933639526</v>
      </c>
      <c r="H356" s="17">
        <v>0.50725382566452026</v>
      </c>
      <c r="I356" s="17">
        <v>0.73399943113327026</v>
      </c>
      <c r="J356" s="17">
        <v>0.31636637449264526</v>
      </c>
      <c r="K356" s="17">
        <v>0.86530131101608276</v>
      </c>
      <c r="M356" s="17" cm="1">
        <f t="array" ref="M356:Q356">runSim(G356,H356,I356,J356,K356,hipWeibAlpha,hipWeibBeta,1,vertWeibAlpha,vertWeibBeta,1,meanSurvival,sdSurvival,baseU,hipUMult,vertUMult,hipCost,vertCost,costComp,discC,discCi,discQi,hipFracMort,50, FALSE)</f>
        <v>6.8133323124582059</v>
      </c>
      <c r="N356" s="17">
        <v>5.7747729298027926</v>
      </c>
      <c r="O356" s="27">
        <v>10000</v>
      </c>
      <c r="P356" s="27">
        <v>7593.1379832809462</v>
      </c>
      <c r="Q356" s="1">
        <v>1</v>
      </c>
      <c r="Y356" s="17" cm="1">
        <f t="array" ref="Y356:AC356">runSim(G356,H356,I356,J356,K356,hipWeibAlpha,hipWeibBeta,2,vertWeibAlpha,vertWeibBeta,2,meanSurvival,sdSurvival,baseU,hipUMult,vertUMult,hipCost,vertCost,costInt,discC,discCi,discQi,hipFracMort,50, FALSE)</f>
        <v>7.3964435382028153</v>
      </c>
      <c r="Z356" s="17">
        <v>6.2012441653908006</v>
      </c>
      <c r="AA356" s="27">
        <v>5283.1739558591544</v>
      </c>
      <c r="AB356" s="27">
        <v>4429.4601181362868</v>
      </c>
      <c r="AC356" s="1">
        <v>1</v>
      </c>
    </row>
    <row r="357" spans="5:29" x14ac:dyDescent="0.35">
      <c r="E357" s="1">
        <v>353</v>
      </c>
      <c r="G357" s="17">
        <v>0.12497866153717041</v>
      </c>
      <c r="H357" s="17">
        <v>0.35682070255279541</v>
      </c>
      <c r="I357" s="17">
        <v>0.86408388614654541</v>
      </c>
      <c r="J357" s="17">
        <v>0.96073305606842041</v>
      </c>
      <c r="K357" s="17">
        <v>0.17330324649810791</v>
      </c>
      <c r="M357" s="17" cm="1">
        <f t="array" ref="M357:Q357">runSim(G357,H357,I357,J357,K357,hipWeibAlpha,hipWeibBeta,1,vertWeibAlpha,vertWeibBeta,1,meanSurvival,sdSurvival,baseU,hipUMult,vertUMult,hipCost,vertCost,costComp,discC,discCi,discQi,hipFracMort,50, FALSE)</f>
        <v>10.623597001002516</v>
      </c>
      <c r="N357" s="17">
        <v>8.1998821840185911</v>
      </c>
      <c r="O357" s="27">
        <v>13000</v>
      </c>
      <c r="P357" s="27">
        <v>8942.0889043974512</v>
      </c>
      <c r="Q357" s="1">
        <v>1</v>
      </c>
      <c r="Y357" s="17" cm="1">
        <f t="array" ref="Y357:AC357">runSim(G357,H357,I357,J357,K357,hipWeibAlpha,hipWeibBeta,2,vertWeibAlpha,vertWeibBeta,2,meanSurvival,sdSurvival,baseU,hipUMult,vertUMult,hipCost,vertCost,costInt,discC,discCi,discQi,hipFracMort,50, FALSE)</f>
        <v>12.021959265187181</v>
      </c>
      <c r="Z357" s="17">
        <v>9.0771177907097584</v>
      </c>
      <c r="AA357" s="27">
        <v>11638.88531250075</v>
      </c>
      <c r="AB357" s="27">
        <v>8228.4975096382568</v>
      </c>
      <c r="AC357" s="1">
        <v>1</v>
      </c>
    </row>
    <row r="358" spans="5:29" x14ac:dyDescent="0.35">
      <c r="E358" s="1">
        <v>354</v>
      </c>
      <c r="G358" s="17">
        <v>0.21305781602859497</v>
      </c>
      <c r="H358" s="17">
        <v>0.42378169298171997</v>
      </c>
      <c r="I358" s="17">
        <v>0.33949214220046997</v>
      </c>
      <c r="J358" s="17">
        <v>0.51829463243484497</v>
      </c>
      <c r="K358" s="17">
        <v>0.30245906114578247</v>
      </c>
      <c r="M358" s="17" cm="1">
        <f t="array" ref="M358:Q358">runSim(G358,H358,I358,J358,K358,hipWeibAlpha,hipWeibBeta,1,vertWeibAlpha,vertWeibBeta,1,meanSurvival,sdSurvival,baseU,hipUMult,vertUMult,hipCost,vertCost,costComp,discC,discCi,discQi,hipFracMort,50, FALSE)</f>
        <v>8.010197629821004</v>
      </c>
      <c r="N358" s="17">
        <v>6.6049733249116622</v>
      </c>
      <c r="O358" s="27">
        <v>10000</v>
      </c>
      <c r="P358" s="27">
        <v>7094.5115350111646</v>
      </c>
      <c r="Q358" s="1">
        <v>1</v>
      </c>
      <c r="Y358" s="17" cm="1">
        <f t="array" ref="Y358:AC358">runSim(G358,H358,I358,J358,K358,hipWeibAlpha,hipWeibBeta,2,vertWeibAlpha,vertWeibBeta,2,meanSurvival,sdSurvival,baseU,hipUMult,vertUMult,hipCost,vertCost,costInt,discC,discCi,discQi,hipFracMort,50, FALSE)</f>
        <v>8.4963352477599479</v>
      </c>
      <c r="Z358" s="17">
        <v>6.9456335569784651</v>
      </c>
      <c r="AA358" s="27">
        <v>6068.8108912571061</v>
      </c>
      <c r="AB358" s="27">
        <v>4961.1668264131904</v>
      </c>
      <c r="AC358" s="1">
        <v>1</v>
      </c>
    </row>
    <row r="359" spans="5:29" x14ac:dyDescent="0.35">
      <c r="E359" s="1">
        <v>355</v>
      </c>
      <c r="G359" s="17">
        <v>0.16433548927307129</v>
      </c>
      <c r="H359" s="17">
        <v>0.81341385841369629</v>
      </c>
      <c r="I359" s="17">
        <v>0.75378251075744629</v>
      </c>
      <c r="J359" s="17">
        <v>0.81112504005432129</v>
      </c>
      <c r="K359" s="17">
        <v>0.19300675392150879</v>
      </c>
      <c r="M359" s="17" cm="1">
        <f t="array" ref="M359:Q359">runSim(G359,H359,I359,J359,K359,hipWeibAlpha,hipWeibBeta,1,vertWeibAlpha,vertWeibBeta,1,meanSurvival,sdSurvival,baseU,hipUMult,vertUMult,hipCost,vertCost,costComp,discC,discCi,discQi,hipFracMort,50, FALSE)</f>
        <v>9.0005810393272085</v>
      </c>
      <c r="N359" s="17">
        <v>7.1811380644151015</v>
      </c>
      <c r="O359" s="27">
        <v>13000</v>
      </c>
      <c r="P359" s="27">
        <v>9632.1982430915978</v>
      </c>
      <c r="Q359" s="1">
        <v>1</v>
      </c>
      <c r="Y359" s="17" cm="1">
        <f t="array" ref="Y359:AC359">runSim(G359,H359,I359,J359,K359,hipWeibAlpha,hipWeibBeta,2,vertWeibAlpha,vertWeibBeta,2,meanSurvival,sdSurvival,baseU,hipUMult,vertUMult,hipCost,vertCost,costInt,discC,discCi,discQi,hipFracMort,50, FALSE)</f>
        <v>9.7360461994164424</v>
      </c>
      <c r="Z359" s="17">
        <v>7.6986527999675385</v>
      </c>
      <c r="AA359" s="27">
        <v>13323.074581863157</v>
      </c>
      <c r="AB359" s="27">
        <v>10106.855959207744</v>
      </c>
      <c r="AC359" s="1">
        <v>1</v>
      </c>
    </row>
    <row r="360" spans="5:29" x14ac:dyDescent="0.35">
      <c r="E360" s="1">
        <v>356</v>
      </c>
      <c r="G360" s="17">
        <v>0.35145705938339233</v>
      </c>
      <c r="H360" s="17">
        <v>0.56047195196151733</v>
      </c>
      <c r="I360" s="17">
        <v>0.67686599493026733</v>
      </c>
      <c r="J360" s="17">
        <v>0.72358840703964233</v>
      </c>
      <c r="K360" s="17">
        <v>0.37481826543807983</v>
      </c>
      <c r="M360" s="17" cm="1">
        <f t="array" ref="M360:Q360">runSim(G360,H360,I360,J360,K360,hipWeibAlpha,hipWeibBeta,1,vertWeibAlpha,vertWeibBeta,1,meanSurvival,sdSurvival,baseU,hipUMult,vertUMult,hipCost,vertCost,costComp,discC,discCi,discQi,hipFracMort,50, FALSE)</f>
        <v>8.5301241802233339</v>
      </c>
      <c r="N360" s="17">
        <v>6.9150593891346901</v>
      </c>
      <c r="O360" s="27">
        <v>13000</v>
      </c>
      <c r="P360" s="27">
        <v>9425.3264450460247</v>
      </c>
      <c r="Q360" s="1">
        <v>1</v>
      </c>
      <c r="Y360" s="17" cm="1">
        <f t="array" ref="Y360:AC360">runSim(G360,H360,I360,J360,K360,hipWeibAlpha,hipWeibBeta,2,vertWeibAlpha,vertWeibBeta,2,meanSurvival,sdSurvival,baseU,hipUMult,vertUMult,hipCost,vertCost,costInt,discC,discCi,discQi,hipFracMort,50, FALSE)</f>
        <v>9.5339944457448098</v>
      </c>
      <c r="Z360" s="17">
        <v>7.6101855386256076</v>
      </c>
      <c r="AA360" s="27">
        <v>9890.3024572381291</v>
      </c>
      <c r="AB360" s="27">
        <v>7460.7103444201948</v>
      </c>
      <c r="AC360" s="1">
        <v>1</v>
      </c>
    </row>
    <row r="361" spans="5:29" x14ac:dyDescent="0.35">
      <c r="E361" s="1">
        <v>357</v>
      </c>
      <c r="G361" s="17">
        <v>0.6047285795211792</v>
      </c>
      <c r="H361" s="17">
        <v>0.5089339017868042</v>
      </c>
      <c r="I361" s="17">
        <v>0.3472517728805542</v>
      </c>
      <c r="J361" s="17">
        <v>0.5508345365524292</v>
      </c>
      <c r="K361" s="17">
        <v>0.2065199613571167</v>
      </c>
      <c r="M361" s="17" cm="1">
        <f t="array" ref="M361:Q361">runSim(G361,H361,I361,J361,K361,hipWeibAlpha,hipWeibBeta,1,vertWeibAlpha,vertWeibBeta,1,meanSurvival,sdSurvival,baseU,hipUMult,vertUMult,hipCost,vertCost,costComp,discC,discCi,discQi,hipFracMort,50, FALSE)</f>
        <v>7.6377278909201651</v>
      </c>
      <c r="N361" s="17">
        <v>6.327871928995366</v>
      </c>
      <c r="O361" s="27">
        <v>10000</v>
      </c>
      <c r="P361" s="27">
        <v>7632.0829735130901</v>
      </c>
      <c r="Q361" s="1">
        <v>1</v>
      </c>
      <c r="Y361" s="17" cm="1">
        <f t="array" ref="Y361:AC361">runSim(G361,H361,I361,J361,K361,hipWeibAlpha,hipWeibBeta,2,vertWeibAlpha,vertWeibBeta,2,meanSurvival,sdSurvival,baseU,hipUMult,vertUMult,hipCost,vertCost,costInt,discC,discCi,discQi,hipFracMort,50, FALSE)</f>
        <v>8.6683171726696688</v>
      </c>
      <c r="Z361" s="17">
        <v>7.0584333875424452</v>
      </c>
      <c r="AA361" s="27">
        <v>6191.6551233354785</v>
      </c>
      <c r="AB361" s="27">
        <v>5041.7381339588892</v>
      </c>
      <c r="AC361" s="1">
        <v>1</v>
      </c>
    </row>
    <row r="362" spans="5:29" x14ac:dyDescent="0.35">
      <c r="E362" s="1">
        <v>358</v>
      </c>
      <c r="G362" s="17">
        <v>0.5885053277015686</v>
      </c>
      <c r="H362" s="17">
        <v>0.2821393609046936</v>
      </c>
      <c r="I362" s="17">
        <v>0.2046857476234436</v>
      </c>
      <c r="J362" s="17">
        <v>0.5626874566078186</v>
      </c>
      <c r="K362" s="17">
        <v>0.7675061821937561</v>
      </c>
      <c r="M362" s="17" cm="1">
        <f t="array" ref="M362:Q362">runSim(G362,H362,I362,J362,K362,hipWeibAlpha,hipWeibBeta,1,vertWeibAlpha,vertWeibBeta,1,meanSurvival,sdSurvival,baseU,hipUMult,vertUMult,hipCost,vertCost,costComp,discC,discCi,discQi,hipFracMort,50, FALSE)</f>
        <v>7.859393237857315</v>
      </c>
      <c r="N362" s="17">
        <v>6.4925708173083976</v>
      </c>
      <c r="O362" s="27">
        <v>10000</v>
      </c>
      <c r="P362" s="27">
        <v>7420.5564455578697</v>
      </c>
      <c r="Q362" s="1">
        <v>1</v>
      </c>
      <c r="Y362" s="17" cm="1">
        <f t="array" ref="Y362:AC362">runSim(G362,H362,I362,J362,K362,hipWeibAlpha,hipWeibBeta,2,vertWeibAlpha,vertWeibBeta,2,meanSurvival,sdSurvival,baseU,hipUMult,vertUMult,hipCost,vertCost,costInt,discC,discCi,discQi,hipFracMort,50, FALSE)</f>
        <v>8.731351516881837</v>
      </c>
      <c r="Z362" s="17">
        <v>7.0995383015194014</v>
      </c>
      <c r="AA362" s="27">
        <v>6236.6796549155988</v>
      </c>
      <c r="AB362" s="27">
        <v>5071.0987867995727</v>
      </c>
      <c r="AC362" s="1">
        <v>1</v>
      </c>
    </row>
    <row r="363" spans="5:29" x14ac:dyDescent="0.35">
      <c r="E363" s="1">
        <v>359</v>
      </c>
      <c r="G363" s="17">
        <v>0.84390115737915039</v>
      </c>
      <c r="H363" s="17">
        <v>0.54424905776977539</v>
      </c>
      <c r="I363" s="17">
        <v>0.46410989761352539</v>
      </c>
      <c r="J363" s="17">
        <v>0.48385477066040039</v>
      </c>
      <c r="K363" s="17">
        <v>0.35377359390258789</v>
      </c>
      <c r="M363" s="17" cm="1">
        <f t="array" ref="M363:Q363">runSim(G363,H363,I363,J363,K363,hipWeibAlpha,hipWeibBeta,1,vertWeibAlpha,vertWeibBeta,1,meanSurvival,sdSurvival,baseU,hipUMult,vertUMult,hipCost,vertCost,costComp,discC,discCi,discQi,hipFracMort,50, FALSE)</f>
        <v>7.0603123572486934</v>
      </c>
      <c r="N363" s="17">
        <v>5.9074872828275655</v>
      </c>
      <c r="O363" s="27">
        <v>10000</v>
      </c>
      <c r="P363" s="27">
        <v>8033.5664251916205</v>
      </c>
      <c r="Q363" s="1">
        <v>1</v>
      </c>
      <c r="Y363" s="17" cm="1">
        <f t="array" ref="Y363:AC363">runSim(G363,H363,I363,J363,K363,hipWeibAlpha,hipWeibBeta,2,vertWeibAlpha,vertWeibBeta,2,meanSurvival,sdSurvival,baseU,hipUMult,vertUMult,hipCost,vertCost,costInt,discC,discCi,discQi,hipFracMort,50, FALSE)</f>
        <v>8.3149896020634682</v>
      </c>
      <c r="Z363" s="17">
        <v>6.825655032446198</v>
      </c>
      <c r="AA363" s="27">
        <v>5939.2782871881918</v>
      </c>
      <c r="AB363" s="27">
        <v>4875.4678803187135</v>
      </c>
      <c r="AC363" s="1">
        <v>1</v>
      </c>
    </row>
    <row r="364" spans="5:29" x14ac:dyDescent="0.35">
      <c r="E364" s="1">
        <v>360</v>
      </c>
      <c r="G364" s="17">
        <v>0.14503544569015503</v>
      </c>
      <c r="H364" s="17">
        <v>0.70024174451828003</v>
      </c>
      <c r="I364" s="17">
        <v>0.87815922498703003</v>
      </c>
      <c r="J364" s="17">
        <v>0.53767460584640503</v>
      </c>
      <c r="K364" s="17">
        <v>0.47479313611984253</v>
      </c>
      <c r="M364" s="17" cm="1">
        <f t="array" ref="M364:Q364">runSim(G364,H364,I364,J364,K364,hipWeibAlpha,hipWeibBeta,1,vertWeibAlpha,vertWeibBeta,1,meanSurvival,sdSurvival,baseU,hipUMult,vertUMult,hipCost,vertCost,costComp,discC,discCi,discQi,hipFracMort,50, FALSE)</f>
        <v>7.9949254201558473</v>
      </c>
      <c r="N364" s="17">
        <v>6.5681873482462043</v>
      </c>
      <c r="O364" s="27">
        <v>13000</v>
      </c>
      <c r="P364" s="27">
        <v>9517.0380026923849</v>
      </c>
      <c r="Q364" s="1">
        <v>1</v>
      </c>
      <c r="Y364" s="17" cm="1">
        <f t="array" ref="Y364:AC364">runSim(G364,H364,I364,J364,K364,hipWeibAlpha,hipWeibBeta,2,vertWeibAlpha,vertWeibBeta,2,meanSurvival,sdSurvival,baseU,hipUMult,vertUMult,hipCost,vertCost,costInt,discC,discCi,discQi,hipFracMort,50, FALSE)</f>
        <v>8.4073161713535622</v>
      </c>
      <c r="Z364" s="17">
        <v>6.8813810992693645</v>
      </c>
      <c r="AA364" s="27">
        <v>9141.8655584715452</v>
      </c>
      <c r="AB364" s="27">
        <v>7169.0306650280836</v>
      </c>
      <c r="AC364" s="1">
        <v>1</v>
      </c>
    </row>
    <row r="365" spans="5:29" x14ac:dyDescent="0.35">
      <c r="E365" s="1">
        <v>361</v>
      </c>
      <c r="G365" s="17">
        <v>0.97716724872589111</v>
      </c>
      <c r="H365" s="17">
        <v>0.34279835224151611</v>
      </c>
      <c r="I365" s="17">
        <v>0.99654591083526611</v>
      </c>
      <c r="J365" s="17">
        <v>0.86174976825714111</v>
      </c>
      <c r="K365" s="17">
        <v>0.40976917743682861</v>
      </c>
      <c r="M365" s="17" cm="1">
        <f t="array" ref="M365:Q365">runSim(G365,H365,I365,J365,K365,hipWeibAlpha,hipWeibBeta,1,vertWeibAlpha,vertWeibBeta,1,meanSurvival,sdSurvival,baseU,hipUMult,vertUMult,hipCost,vertCost,costComp,discC,discCi,discQi,hipFracMort,50, FALSE)</f>
        <v>8.3293470017992419</v>
      </c>
      <c r="N365" s="17">
        <v>6.6276004619877362</v>
      </c>
      <c r="O365" s="27">
        <v>13000</v>
      </c>
      <c r="P365" s="27">
        <v>10598.366016955246</v>
      </c>
      <c r="Q365" s="1">
        <v>1</v>
      </c>
      <c r="Y365" s="17" cm="1">
        <f t="array" ref="Y365:AC365">runSim(G365,H365,I365,J365,K365,hipWeibAlpha,hipWeibBeta,2,vertWeibAlpha,vertWeibBeta,2,meanSurvival,sdSurvival,baseU,hipUMult,vertUMult,hipCost,vertCost,costInt,discC,discCi,discQi,hipFracMort,50, FALSE)</f>
        <v>9.3783922677977785</v>
      </c>
      <c r="Z365" s="17">
        <v>7.4311893575074013</v>
      </c>
      <c r="AA365" s="27">
        <v>14632.321619156417</v>
      </c>
      <c r="AB365" s="27">
        <v>11290.683806092466</v>
      </c>
      <c r="AC365" s="1">
        <v>1</v>
      </c>
    </row>
    <row r="366" spans="5:29" x14ac:dyDescent="0.35">
      <c r="E366" s="1">
        <v>362</v>
      </c>
      <c r="G366" s="17">
        <v>0.46166783571243286</v>
      </c>
      <c r="H366" s="17">
        <v>0.27102452516555786</v>
      </c>
      <c r="I366" s="17">
        <v>0.74728184938430786</v>
      </c>
      <c r="J366" s="17">
        <v>0.62042027711868286</v>
      </c>
      <c r="K366" s="17">
        <v>0.89823704957962036</v>
      </c>
      <c r="M366" s="17" cm="1">
        <f t="array" ref="M366:Q366">runSim(G366,H366,I366,J366,K366,hipWeibAlpha,hipWeibBeta,1,vertWeibAlpha,vertWeibBeta,1,meanSurvival,sdSurvival,baseU,hipUMult,vertUMult,hipCost,vertCost,costComp,discC,discCi,discQi,hipFracMort,50, FALSE)</f>
        <v>8.2212122338318174</v>
      </c>
      <c r="N366" s="17">
        <v>6.7397560091108746</v>
      </c>
      <c r="O366" s="27">
        <v>10000</v>
      </c>
      <c r="P366" s="27">
        <v>7260.6081611005793</v>
      </c>
      <c r="Q366" s="1">
        <v>1</v>
      </c>
      <c r="Y366" s="17" cm="1">
        <f t="array" ref="Y366:AC366">runSim(G366,H366,I366,J366,K366,hipWeibAlpha,hipWeibBeta,2,vertWeibAlpha,vertWeibBeta,2,meanSurvival,sdSurvival,baseU,hipUMult,vertUMult,hipCost,vertCost,costInt,discC,discCi,discQi,hipFracMort,50, FALSE)</f>
        <v>9.0438280218182001</v>
      </c>
      <c r="Z366" s="17">
        <v>7.3014356594958452</v>
      </c>
      <c r="AA366" s="27">
        <v>6459.8771584415726</v>
      </c>
      <c r="AB366" s="27">
        <v>5215.311185354175</v>
      </c>
      <c r="AC366" s="1">
        <v>1</v>
      </c>
    </row>
    <row r="367" spans="5:29" x14ac:dyDescent="0.35">
      <c r="E367" s="1">
        <v>363</v>
      </c>
      <c r="G367" s="17">
        <v>0.50297808647155762</v>
      </c>
      <c r="H367" s="17">
        <v>0.35615801811218262</v>
      </c>
      <c r="I367" s="17">
        <v>0.61488604545593262</v>
      </c>
      <c r="J367" s="17">
        <v>0.58922076225280762</v>
      </c>
      <c r="K367" s="17">
        <v>0.99014544486999512</v>
      </c>
      <c r="M367" s="17" cm="1">
        <f t="array" ref="M367:Q367">runSim(G367,H367,I367,J367,K367,hipWeibAlpha,hipWeibBeta,1,vertWeibAlpha,vertWeibBeta,1,meanSurvival,sdSurvival,baseU,hipUMult,vertUMult,hipCost,vertCost,costComp,discC,discCi,discQi,hipFracMort,50, FALSE)</f>
        <v>7.9927104487968492</v>
      </c>
      <c r="N367" s="17">
        <v>6.5820196427010851</v>
      </c>
      <c r="O367" s="27">
        <v>10000</v>
      </c>
      <c r="P367" s="27">
        <v>7385.8130619042659</v>
      </c>
      <c r="Q367" s="1">
        <v>1</v>
      </c>
      <c r="Y367" s="17" cm="1">
        <f t="array" ref="Y367:AC367">runSim(G367,H367,I367,J367,K367,hipWeibAlpha,hipWeibBeta,2,vertWeibAlpha,vertWeibBeta,2,meanSurvival,sdSurvival,baseU,hipUMult,vertUMult,hipCost,vertCost,costInt,discC,discCi,discQi,hipFracMort,50, FALSE)</f>
        <v>8.8736359866369749</v>
      </c>
      <c r="Z367" s="17">
        <v>7.19185571312949</v>
      </c>
      <c r="AA367" s="27">
        <v>6338.3114190264114</v>
      </c>
      <c r="AB367" s="27">
        <v>5137.0397950924935</v>
      </c>
      <c r="AC367" s="1">
        <v>1</v>
      </c>
    </row>
    <row r="368" spans="5:29" x14ac:dyDescent="0.35">
      <c r="E368" s="1">
        <v>364</v>
      </c>
      <c r="G368" s="17">
        <v>0.58211129903793335</v>
      </c>
      <c r="H368" s="17">
        <v>0.17882150411605835</v>
      </c>
      <c r="I368" s="17">
        <v>0.34013742208480835</v>
      </c>
      <c r="J368" s="17">
        <v>0.63588327169418335</v>
      </c>
      <c r="K368" s="17">
        <v>0.72998422384262085</v>
      </c>
      <c r="M368" s="17" cm="1">
        <f t="array" ref="M368:Q368">runSim(G368,H368,I368,J368,K368,hipWeibAlpha,hipWeibBeta,1,vertWeibAlpha,vertWeibBeta,1,meanSurvival,sdSurvival,baseU,hipUMult,vertUMult,hipCost,vertCost,costComp,discC,discCi,discQi,hipFracMort,50, FALSE)</f>
        <v>8.2145066646432134</v>
      </c>
      <c r="N368" s="17">
        <v>6.7278346438811782</v>
      </c>
      <c r="O368" s="27">
        <v>10000</v>
      </c>
      <c r="P368" s="27">
        <v>7302.2344332246794</v>
      </c>
      <c r="Q368" s="1">
        <v>1</v>
      </c>
      <c r="Y368" s="17" cm="1">
        <f t="array" ref="Y368:AC368">runSim(G368,H368,I368,J368,K368,hipWeibAlpha,hipWeibBeta,2,vertWeibAlpha,vertWeibBeta,2,meanSurvival,sdSurvival,baseU,hipUMult,vertUMult,hipCost,vertCost,costInt,discC,discCi,discQi,hipFracMort,50, FALSE)</f>
        <v>9.1297004085748519</v>
      </c>
      <c r="Z368" s="17">
        <v>7.3563785881312276</v>
      </c>
      <c r="AA368" s="27">
        <v>6521.2145775534664</v>
      </c>
      <c r="AB368" s="27">
        <v>5254.5561343794479</v>
      </c>
      <c r="AC368" s="1">
        <v>1</v>
      </c>
    </row>
    <row r="369" spans="5:29" x14ac:dyDescent="0.35">
      <c r="E369" s="1">
        <v>365</v>
      </c>
      <c r="G369" s="17">
        <v>0.67301976680755615</v>
      </c>
      <c r="H369" s="17">
        <v>0.41413915157318115</v>
      </c>
      <c r="I369" s="17">
        <v>0.11769139766693115</v>
      </c>
      <c r="J369" s="17">
        <v>0.57420384883880615</v>
      </c>
      <c r="K369" s="17">
        <v>0.40127599239349365</v>
      </c>
      <c r="M369" s="17" cm="1">
        <f t="array" ref="M369:Q369">runSim(G369,H369,I369,J369,K369,hipWeibAlpha,hipWeibBeta,1,vertWeibAlpha,vertWeibBeta,1,meanSurvival,sdSurvival,baseU,hipUMult,vertUMult,hipCost,vertCost,costComp,discC,discCi,discQi,hipFracMort,50, FALSE)</f>
        <v>7.7103789002596104</v>
      </c>
      <c r="N369" s="17">
        <v>6.3759611924817223</v>
      </c>
      <c r="O369" s="27">
        <v>10000</v>
      </c>
      <c r="P369" s="27">
        <v>7645.0723713508432</v>
      </c>
      <c r="Q369" s="1">
        <v>1</v>
      </c>
      <c r="Y369" s="17" cm="1">
        <f t="array" ref="Y369:AC369">runSim(G369,H369,I369,J369,K369,hipWeibAlpha,hipWeibBeta,2,vertWeibAlpha,vertWeibBeta,2,meanSurvival,sdSurvival,baseU,hipUMult,vertUMult,hipCost,vertCost,costInt,discC,discCi,discQi,hipFracMort,50, FALSE)</f>
        <v>8.792883017059868</v>
      </c>
      <c r="Z369" s="17">
        <v>7.1395405748966789</v>
      </c>
      <c r="AA369" s="27">
        <v>6280.6307264713341</v>
      </c>
      <c r="AB369" s="27">
        <v>5099.6718392119137</v>
      </c>
      <c r="AC369" s="1">
        <v>1</v>
      </c>
    </row>
    <row r="370" spans="5:29" x14ac:dyDescent="0.35">
      <c r="E370" s="1">
        <v>366</v>
      </c>
      <c r="G370" s="17">
        <v>0.60287004709243774</v>
      </c>
      <c r="H370" s="17">
        <v>0.78576189279556274</v>
      </c>
      <c r="I370" s="17">
        <v>0.11260515451431274</v>
      </c>
      <c r="J370" s="17">
        <v>0.71181780099868774</v>
      </c>
      <c r="K370" s="17">
        <v>0.90247637033462524</v>
      </c>
      <c r="M370" s="17" cm="1">
        <f t="array" ref="M370:Q370">runSim(G370,H370,I370,J370,K370,hipWeibAlpha,hipWeibBeta,1,vertWeibAlpha,vertWeibBeta,1,meanSurvival,sdSurvival,baseU,hipUMult,vertUMult,hipCost,vertCost,costComp,discC,discCi,discQi,hipFracMort,50, FALSE)</f>
        <v>8.0653357655014055</v>
      </c>
      <c r="N370" s="17">
        <v>6.564901323240341</v>
      </c>
      <c r="O370" s="27">
        <v>10000</v>
      </c>
      <c r="P370" s="27">
        <v>7857.8439237705516</v>
      </c>
      <c r="Q370" s="1">
        <v>1</v>
      </c>
      <c r="Y370" s="17" cm="1">
        <f t="array" ref="Y370:AC370">runSim(G370,H370,I370,J370,K370,hipWeibAlpha,hipWeibBeta,2,vertWeibAlpha,vertWeibBeta,2,meanSurvival,sdSurvival,baseU,hipUMult,vertUMult,hipCost,vertCost,costInt,discC,discCi,discQi,hipFracMort,50, FALSE)</f>
        <v>9.1658921066345638</v>
      </c>
      <c r="Z370" s="17">
        <v>7.3547653200993253</v>
      </c>
      <c r="AA370" s="27">
        <v>9838.0545737896064</v>
      </c>
      <c r="AB370" s="27">
        <v>7744.1827794822748</v>
      </c>
      <c r="AC370" s="1">
        <v>1</v>
      </c>
    </row>
    <row r="371" spans="5:29" x14ac:dyDescent="0.35">
      <c r="E371" s="1">
        <v>367</v>
      </c>
      <c r="G371" s="17">
        <v>0.64309215545654297</v>
      </c>
      <c r="H371" s="17">
        <v>0.87566661834716797</v>
      </c>
      <c r="I371" s="17">
        <v>0.58263683319091797</v>
      </c>
      <c r="J371" s="17">
        <v>0.87874889373779297</v>
      </c>
      <c r="K371" s="17">
        <v>0.29114818572998047</v>
      </c>
      <c r="M371" s="17" cm="1">
        <f t="array" ref="M371:Q371">runSim(G371,H371,I371,J371,K371,hipWeibAlpha,hipWeibBeta,1,vertWeibAlpha,vertWeibBeta,1,meanSurvival,sdSurvival,baseU,hipUMult,vertUMult,hipCost,vertCost,costComp,discC,discCi,discQi,hipFracMort,50, FALSE)</f>
        <v>8.8145843289791674</v>
      </c>
      <c r="N371" s="17">
        <v>6.9918948939325158</v>
      </c>
      <c r="O371" s="27">
        <v>13000</v>
      </c>
      <c r="P371" s="27">
        <v>10218.827497770395</v>
      </c>
      <c r="Q371" s="1">
        <v>1</v>
      </c>
      <c r="Y371" s="17" cm="1">
        <f t="array" ref="Y371:AC371">runSim(G371,H371,I371,J371,K371,hipWeibAlpha,hipWeibBeta,2,vertWeibAlpha,vertWeibBeta,2,meanSurvival,sdSurvival,baseU,hipUMult,vertUMult,hipCost,vertCost,costInt,discC,discCi,discQi,hipFracMort,50, FALSE)</f>
        <v>10.177048684909257</v>
      </c>
      <c r="Z371" s="17">
        <v>7.9407295003635063</v>
      </c>
      <c r="AA371" s="27">
        <v>13753.13303221573</v>
      </c>
      <c r="AB371" s="27">
        <v>10468.77203585078</v>
      </c>
      <c r="AC371" s="1">
        <v>1</v>
      </c>
    </row>
    <row r="372" spans="5:29" x14ac:dyDescent="0.35">
      <c r="E372" s="1">
        <v>368</v>
      </c>
      <c r="G372" s="17">
        <v>0.72060698270797729</v>
      </c>
      <c r="H372" s="17">
        <v>0.67913359403610229</v>
      </c>
      <c r="I372" s="17">
        <v>0.49572294950485229</v>
      </c>
      <c r="J372" s="17">
        <v>0.32613676786422729</v>
      </c>
      <c r="K372" s="17">
        <v>0.13581389188766479</v>
      </c>
      <c r="M372" s="17" cm="1">
        <f t="array" ref="M372:Q372">runSim(G372,H372,I372,J372,K372,hipWeibAlpha,hipWeibBeta,1,vertWeibAlpha,vertWeibBeta,1,meanSurvival,sdSurvival,baseU,hipUMult,vertUMult,hipCost,vertCost,costComp,discC,discCi,discQi,hipFracMort,50, FALSE)</f>
        <v>6.5712275385697936</v>
      </c>
      <c r="N372" s="17">
        <v>5.5820081425278589</v>
      </c>
      <c r="O372" s="27">
        <v>10000</v>
      </c>
      <c r="P372" s="27">
        <v>7923.8519788525791</v>
      </c>
      <c r="Q372" s="1">
        <v>1</v>
      </c>
      <c r="Y372" s="17" cm="1">
        <f t="array" ref="Y372:AC372">runSim(G372,H372,I372,J372,K372,hipWeibAlpha,hipWeibBeta,2,vertWeibAlpha,vertWeibBeta,2,meanSurvival,sdSurvival,baseU,hipUMult,vertUMult,hipCost,vertCost,costInt,discC,discCi,discQi,hipFracMort,50, FALSE)</f>
        <v>7.4050427380464718</v>
      </c>
      <c r="Z372" s="17">
        <v>6.2068548048546655</v>
      </c>
      <c r="AA372" s="27">
        <v>8324.0909879944556</v>
      </c>
      <c r="AB372" s="27">
        <v>6588.0881304074155</v>
      </c>
      <c r="AC372" s="1">
        <v>1</v>
      </c>
    </row>
    <row r="373" spans="5:29" x14ac:dyDescent="0.35">
      <c r="E373" s="1">
        <v>369</v>
      </c>
      <c r="G373" s="17">
        <v>0.83101904392242432</v>
      </c>
      <c r="H373" s="17">
        <v>0.98668920993804932</v>
      </c>
      <c r="I373" s="17">
        <v>0.72442114353179932</v>
      </c>
      <c r="J373" s="17">
        <v>7.6929688453674316E-2</v>
      </c>
      <c r="K373" s="17">
        <v>0.50727331638336182</v>
      </c>
      <c r="M373" s="17" cm="1">
        <f t="array" ref="M373:Q373">runSim(G373,H373,I373,J373,K373,hipWeibAlpha,hipWeibBeta,1,vertWeibAlpha,vertWeibBeta,1,meanSurvival,sdSurvival,baseU,hipUMult,vertUMult,hipCost,vertCost,costComp,discC,discCi,discQi,hipFracMort,50, FALSE)</f>
        <v>4.746505399833219</v>
      </c>
      <c r="N373" s="17">
        <v>4.1928131829360451</v>
      </c>
      <c r="O373" s="27">
        <v>13000</v>
      </c>
      <c r="P373" s="27">
        <v>10977.4763384287</v>
      </c>
      <c r="Q373" s="1">
        <v>1</v>
      </c>
      <c r="Y373" s="17" cm="1">
        <f t="array" ref="Y373:AC373">runSim(G373,H373,I373,J373,K373,hipWeibAlpha,hipWeibBeta,2,vertWeibAlpha,vertWeibBeta,2,meanSurvival,sdSurvival,baseU,hipUMult,vertUMult,hipCost,vertCost,costInt,discC,discCi,discQi,hipFracMort,50, FALSE)</f>
        <v>4.9944515067325241</v>
      </c>
      <c r="Z373" s="17">
        <v>4.3978625890700469</v>
      </c>
      <c r="AA373" s="27">
        <v>9860.9534111443991</v>
      </c>
      <c r="AB373" s="27">
        <v>8613.1021097897337</v>
      </c>
      <c r="AC373" s="1">
        <v>1</v>
      </c>
    </row>
    <row r="374" spans="5:29" x14ac:dyDescent="0.35">
      <c r="E374" s="1">
        <v>370</v>
      </c>
      <c r="G374" s="17">
        <v>0.65841323137283325</v>
      </c>
      <c r="H374" s="17">
        <v>9.7652733325958252E-2</v>
      </c>
      <c r="I374" s="17">
        <v>0.32195693254470825</v>
      </c>
      <c r="J374" s="17">
        <v>0.73318129777908325</v>
      </c>
      <c r="K374" s="17">
        <v>0.86402541399002075</v>
      </c>
      <c r="M374" s="17" cm="1">
        <f t="array" ref="M374:Q374">runSim(G374,H374,I374,J374,K374,hipWeibAlpha,hipWeibBeta,1,vertWeibAlpha,vertWeibBeta,1,meanSurvival,sdSurvival,baseU,hipUMult,vertUMult,hipCost,vertCost,costComp,discC,discCi,discQi,hipFracMort,50, FALSE)</f>
        <v>8.5999975471234347</v>
      </c>
      <c r="N374" s="17">
        <v>6.9633003201438015</v>
      </c>
      <c r="O374" s="27">
        <v>10000</v>
      </c>
      <c r="P374" s="27">
        <v>7280.120686584185</v>
      </c>
      <c r="Q374" s="1">
        <v>1</v>
      </c>
      <c r="Y374" s="17" cm="1">
        <f t="array" ref="Y374:AC374">runSim(G374,H374,I374,J374,K374,hipWeibAlpha,hipWeibBeta,2,vertWeibAlpha,vertWeibBeta,2,meanSurvival,sdSurvival,baseU,hipUMult,vertUMult,hipCost,vertCost,costInt,discC,discCi,discQi,hipFracMort,50, FALSE)</f>
        <v>9.707172496220883</v>
      </c>
      <c r="Z374" s="17">
        <v>7.7198954172609717</v>
      </c>
      <c r="AA374" s="27">
        <v>6933.6946401577743</v>
      </c>
      <c r="AB374" s="27">
        <v>5514.2110123292669</v>
      </c>
      <c r="AC374" s="1">
        <v>1</v>
      </c>
    </row>
    <row r="375" spans="5:29" x14ac:dyDescent="0.35">
      <c r="E375" s="1">
        <v>371</v>
      </c>
      <c r="G375" s="17">
        <v>0.13783955574035645</v>
      </c>
      <c r="H375" s="17">
        <v>0.10137104988098145</v>
      </c>
      <c r="I375" s="17">
        <v>0.11595845222473145</v>
      </c>
      <c r="J375" s="17">
        <v>0.47603535652160645</v>
      </c>
      <c r="K375" s="17">
        <v>0.81787800788879395</v>
      </c>
      <c r="M375" s="17" cm="1">
        <f t="array" ref="M375:Q375">runSim(G375,H375,I375,J375,K375,hipWeibAlpha,hipWeibBeta,1,vertWeibAlpha,vertWeibBeta,1,meanSurvival,sdSurvival,baseU,hipUMult,vertUMult,hipCost,vertCost,costComp,discC,discCi,discQi,hipFracMort,50, FALSE)</f>
        <v>8.27377608624667</v>
      </c>
      <c r="N375" s="17">
        <v>6.7982386742213938</v>
      </c>
      <c r="O375" s="27">
        <v>0</v>
      </c>
      <c r="P375" s="27">
        <v>0</v>
      </c>
      <c r="Q375" s="1">
        <v>1</v>
      </c>
      <c r="Y375" s="17" cm="1">
        <f t="array" ref="Y375:AC375">runSim(G375,H375,I375,J375,K375,hipWeibAlpha,hipWeibBeta,2,vertWeibAlpha,vertWeibBeta,2,meanSurvival,sdSurvival,baseU,hipUMult,vertUMult,hipCost,vertCost,costInt,discC,discCi,discQi,hipFracMort,50, FALSE)</f>
        <v>8.27377608624667</v>
      </c>
      <c r="Z375" s="17">
        <v>6.7982386742213938</v>
      </c>
      <c r="AA375" s="27">
        <v>5909.8400616047647</v>
      </c>
      <c r="AB375" s="27">
        <v>4855.8847673009959</v>
      </c>
      <c r="AC375" s="1">
        <v>1</v>
      </c>
    </row>
    <row r="376" spans="5:29" x14ac:dyDescent="0.35">
      <c r="E376" s="1">
        <v>372</v>
      </c>
      <c r="G376" s="17">
        <v>0.50223392248153687</v>
      </c>
      <c r="H376" s="17">
        <v>0.76788944005966187</v>
      </c>
      <c r="I376" s="17">
        <v>0.66162723302841187</v>
      </c>
      <c r="J376" s="17">
        <v>0.80014652013778687</v>
      </c>
      <c r="K376" s="17">
        <v>0.57149356603622437</v>
      </c>
      <c r="M376" s="17" cm="1">
        <f t="array" ref="M376:Q376">runSim(G376,H376,I376,J376,K376,hipWeibAlpha,hipWeibBeta,1,vertWeibAlpha,vertWeibBeta,1,meanSurvival,sdSurvival,baseU,hipUMult,vertUMult,hipCost,vertCost,costComp,discC,discCi,discQi,hipFracMort,50, FALSE)</f>
        <v>8.5863165582912817</v>
      </c>
      <c r="N376" s="17">
        <v>6.9020951632376173</v>
      </c>
      <c r="O376" s="27">
        <v>13000</v>
      </c>
      <c r="P376" s="27">
        <v>9903.2255910349613</v>
      </c>
      <c r="Q376" s="1">
        <v>1</v>
      </c>
      <c r="Y376" s="17" cm="1">
        <f t="array" ref="Y376:AC376">runSim(G376,H376,I376,J376,K376,hipWeibAlpha,hipWeibBeta,2,vertWeibAlpha,vertWeibBeta,2,meanSurvival,sdSurvival,baseU,hipUMult,vertUMult,hipCost,vertCost,costInt,discC,discCi,discQi,hipFracMort,50, FALSE)</f>
        <v>9.7272392616470871</v>
      </c>
      <c r="Z376" s="17">
        <v>7.70402156731424</v>
      </c>
      <c r="AA376" s="27">
        <v>13263.217059411261</v>
      </c>
      <c r="AB376" s="27">
        <v>9871.5946677027441</v>
      </c>
      <c r="AC376" s="1">
        <v>1</v>
      </c>
    </row>
    <row r="377" spans="5:29" x14ac:dyDescent="0.35">
      <c r="E377" s="1">
        <v>373</v>
      </c>
      <c r="G377" s="17">
        <v>0.93853080272674561</v>
      </c>
      <c r="H377" s="17">
        <v>0.67281424999237061</v>
      </c>
      <c r="I377" s="17">
        <v>0.17910087108612061</v>
      </c>
      <c r="J377" s="17">
        <v>0.10729300975799561</v>
      </c>
      <c r="K377" s="17">
        <v>0.40262687206268311</v>
      </c>
      <c r="M377" s="17" cm="1">
        <f t="array" ref="M377:Q377">runSim(G377,H377,I377,J377,K377,hipWeibAlpha,hipWeibBeta,1,vertWeibAlpha,vertWeibBeta,1,meanSurvival,sdSurvival,baseU,hipUMult,vertUMult,hipCost,vertCost,costComp,discC,discCi,discQi,hipFracMort,50, FALSE)</f>
        <v>5.0534722730875705</v>
      </c>
      <c r="N377" s="17">
        <v>4.4527160178027803</v>
      </c>
      <c r="O377" s="27">
        <v>10000</v>
      </c>
      <c r="P377" s="27">
        <v>8412.8090162686567</v>
      </c>
      <c r="Q377" s="1">
        <v>1</v>
      </c>
      <c r="Y377" s="17" cm="1">
        <f t="array" ref="Y377:AC377">runSim(G377,H377,I377,J377,K377,hipWeibAlpha,hipWeibBeta,2,vertWeibAlpha,vertWeibBeta,2,meanSurvival,sdSurvival,baseU,hipUMult,vertUMult,hipCost,vertCost,costInt,discC,discCi,discQi,hipFracMort,50, FALSE)</f>
        <v>5.7937878418156252</v>
      </c>
      <c r="Z377" s="17">
        <v>5.0419582104674285</v>
      </c>
      <c r="AA377" s="27">
        <v>4138.4198870111613</v>
      </c>
      <c r="AB377" s="27">
        <v>3601.3987217624494</v>
      </c>
      <c r="AC377" s="1">
        <v>1</v>
      </c>
    </row>
    <row r="378" spans="5:29" x14ac:dyDescent="0.35">
      <c r="E378" s="1">
        <v>374</v>
      </c>
      <c r="G378" s="17">
        <v>0.22870022058486938</v>
      </c>
      <c r="H378" s="17">
        <v>0.43209987878799438</v>
      </c>
      <c r="I378" s="17">
        <v>0.35074001550674438</v>
      </c>
      <c r="J378" s="17">
        <v>0.53491359949111938</v>
      </c>
      <c r="K378" s="17">
        <v>0.82078701257705688</v>
      </c>
      <c r="M378" s="17" cm="1">
        <f t="array" ref="M378:Q378">runSim(G378,H378,I378,J378,K378,hipWeibAlpha,hipWeibBeta,1,vertWeibAlpha,vertWeibBeta,1,meanSurvival,sdSurvival,baseU,hipUMult,vertUMult,hipCost,vertCost,costComp,discC,discCi,discQi,hipFracMort,50, FALSE)</f>
        <v>8.0430014230490379</v>
      </c>
      <c r="N378" s="17">
        <v>6.6253056797116869</v>
      </c>
      <c r="O378" s="27">
        <v>10000</v>
      </c>
      <c r="P378" s="27">
        <v>7122.6489573181734</v>
      </c>
      <c r="Q378" s="1">
        <v>1</v>
      </c>
      <c r="Y378" s="17" cm="1">
        <f t="array" ref="Y378:AC378">runSim(G378,H378,I378,J378,K378,hipWeibAlpha,hipWeibBeta,2,vertWeibAlpha,vertWeibBeta,2,meanSurvival,sdSurvival,baseU,hipUMult,vertUMult,hipCost,vertCost,costInt,discC,discCi,discQi,hipFracMort,50, FALSE)</f>
        <v>8.5840176004333522</v>
      </c>
      <c r="Z378" s="17">
        <v>7.0032619483913763</v>
      </c>
      <c r="AA378" s="27">
        <v>6131.4411431666804</v>
      </c>
      <c r="AB378" s="27">
        <v>5002.3299631366972</v>
      </c>
      <c r="AC378" s="1">
        <v>1</v>
      </c>
    </row>
    <row r="379" spans="5:29" x14ac:dyDescent="0.35">
      <c r="E379" s="1">
        <v>375</v>
      </c>
      <c r="G379" s="17">
        <v>0.99851179122924805</v>
      </c>
      <c r="H379" s="17">
        <v>0.16956281661987305</v>
      </c>
      <c r="I379" s="17">
        <v>0.10114240646362305</v>
      </c>
      <c r="J379" s="17">
        <v>0.64237165451049805</v>
      </c>
      <c r="K379" s="17">
        <v>0.26912641525268555</v>
      </c>
      <c r="M379" s="17" cm="1">
        <f t="array" ref="M379:Q379">runSim(G379,H379,I379,J379,K379,hipWeibAlpha,hipWeibBeta,1,vertWeibAlpha,vertWeibBeta,1,meanSurvival,sdSurvival,baseU,hipUMult,vertUMult,hipCost,vertCost,costComp,discC,discCi,discQi,hipFracMort,50, FALSE)</f>
        <v>7.0903835118851593</v>
      </c>
      <c r="N379" s="17">
        <v>5.7820431761001405</v>
      </c>
      <c r="O379" s="27">
        <v>10000</v>
      </c>
      <c r="P379" s="27">
        <v>8621.7980609261595</v>
      </c>
      <c r="Q379" s="1">
        <v>1</v>
      </c>
      <c r="Y379" s="17" cm="1">
        <f t="array" ref="Y379:AC379">runSim(G379,H379,I379,J379,K379,hipWeibAlpha,hipWeibBeta,2,vertWeibAlpha,vertWeibBeta,2,meanSurvival,sdSurvival,baseU,hipUMult,vertUMult,hipCost,vertCost,costInt,discC,discCi,discQi,hipFracMort,50, FALSE)</f>
        <v>7.5621351920650746</v>
      </c>
      <c r="Z379" s="17">
        <v>6.1778193133479125</v>
      </c>
      <c r="AA379" s="27">
        <v>13547.208065652228</v>
      </c>
      <c r="AB379" s="27">
        <v>11386.160650912243</v>
      </c>
      <c r="AC379" s="1">
        <v>1</v>
      </c>
    </row>
    <row r="380" spans="5:29" x14ac:dyDescent="0.35">
      <c r="E380" s="1">
        <v>376</v>
      </c>
      <c r="G380" s="17">
        <v>0.45561760663986206</v>
      </c>
      <c r="H380" s="17">
        <v>0.59871453046798706</v>
      </c>
      <c r="I380" s="17">
        <v>0.74147576093673706</v>
      </c>
      <c r="J380" s="17">
        <v>0.83653801679611206</v>
      </c>
      <c r="K380" s="17">
        <v>0.50314873456954956</v>
      </c>
      <c r="M380" s="17" cm="1">
        <f t="array" ref="M380:Q380">runSim(G380,H380,I380,J380,K380,hipWeibAlpha,hipWeibBeta,1,vertWeibAlpha,vertWeibBeta,1,meanSurvival,sdSurvival,baseU,hipUMult,vertUMult,hipCost,vertCost,costComp,discC,discCi,discQi,hipFracMort,50, FALSE)</f>
        <v>8.9437295423946956</v>
      </c>
      <c r="N380" s="17">
        <v>7.1508310638248336</v>
      </c>
      <c r="O380" s="27">
        <v>13000</v>
      </c>
      <c r="P380" s="27">
        <v>9645.506105293709</v>
      </c>
      <c r="Q380" s="1">
        <v>1</v>
      </c>
      <c r="Y380" s="17" cm="1">
        <f t="array" ref="Y380:AC380">runSim(G380,H380,I380,J380,K380,hipWeibAlpha,hipWeibBeta,2,vertWeibAlpha,vertWeibBeta,2,meanSurvival,sdSurvival,baseU,hipUMult,vertUMult,hipCost,vertCost,costInt,discC,discCi,discQi,hipFracMort,50, FALSE)</f>
        <v>10.214986798211539</v>
      </c>
      <c r="Z380" s="17">
        <v>8.0229368054537709</v>
      </c>
      <c r="AA380" s="27">
        <v>10470.492824515188</v>
      </c>
      <c r="AB380" s="27">
        <v>7863.8844837835859</v>
      </c>
      <c r="AC380" s="1">
        <v>1</v>
      </c>
    </row>
    <row r="381" spans="5:29" x14ac:dyDescent="0.35">
      <c r="E381" s="1">
        <v>377</v>
      </c>
      <c r="G381" s="17">
        <v>0.72217857837677002</v>
      </c>
      <c r="H381" s="17">
        <v>0.32413780689239502</v>
      </c>
      <c r="I381" s="17">
        <v>8.335411548614502E-2</v>
      </c>
      <c r="J381" s="17">
        <v>0.64191734790802002</v>
      </c>
      <c r="K381" s="17">
        <v>1.4601945877075195E-3</v>
      </c>
      <c r="M381" s="17" cm="1">
        <f t="array" ref="M381:Q381">runSim(G381,H381,I381,J381,K381,hipWeibAlpha,hipWeibBeta,1,vertWeibAlpha,vertWeibBeta,1,meanSurvival,sdSurvival,baseU,hipUMult,vertUMult,hipCost,vertCost,costComp,discC,discCi,discQi,hipFracMort,50, FALSE)</f>
        <v>5.2872526263338715</v>
      </c>
      <c r="N381" s="17">
        <v>4.6561534722656317</v>
      </c>
      <c r="O381" s="27">
        <v>7000</v>
      </c>
      <c r="P381" s="27">
        <v>5398.2167753920148</v>
      </c>
      <c r="Q381" s="1">
        <v>1</v>
      </c>
      <c r="Y381" s="17" cm="1">
        <f t="array" ref="Y381:AC381">runSim(G381,H381,I381,J381,K381,hipWeibAlpha,hipWeibBeta,2,vertWeibAlpha,vertWeibBeta,2,meanSurvival,sdSurvival,baseU,hipUMult,vertUMult,hipCost,vertCost,costInt,discC,discCi,discQi,hipFracMort,50, FALSE)</f>
        <v>9.1635358819494765</v>
      </c>
      <c r="Z381" s="17">
        <v>7.3779636238603468</v>
      </c>
      <c r="AA381" s="27">
        <v>6545.3827728210554</v>
      </c>
      <c r="AB381" s="27">
        <v>5269.9740170431051</v>
      </c>
      <c r="AC381" s="1">
        <v>1</v>
      </c>
    </row>
    <row r="382" spans="5:29" x14ac:dyDescent="0.35">
      <c r="E382" s="1">
        <v>378</v>
      </c>
      <c r="G382" s="17">
        <v>0.19636040925979614</v>
      </c>
      <c r="H382" s="17">
        <v>0.29673272371292114</v>
      </c>
      <c r="I382" s="17">
        <v>0.45658379793167114</v>
      </c>
      <c r="J382" s="17">
        <v>0.24964410066604614</v>
      </c>
      <c r="K382" s="17">
        <v>9.2890560626983643E-2</v>
      </c>
      <c r="M382" s="17" cm="1">
        <f t="array" ref="M382:Q382">runSim(G382,H382,I382,J382,K382,hipWeibAlpha,hipWeibBeta,1,vertWeibAlpha,vertWeibBeta,1,meanSurvival,sdSurvival,baseU,hipUMult,vertUMult,hipCost,vertCost,costComp,discC,discCi,discQi,hipFracMort,50, FALSE)</f>
        <v>6.9003488072979779</v>
      </c>
      <c r="N382" s="17">
        <v>5.8510587741560816</v>
      </c>
      <c r="O382" s="27">
        <v>3000</v>
      </c>
      <c r="P382" s="27">
        <v>2215.0266886846425</v>
      </c>
      <c r="Q382" s="1">
        <v>1</v>
      </c>
      <c r="Y382" s="17" cm="1">
        <f t="array" ref="Y382:AC382">runSim(G382,H382,I382,J382,K382,hipWeibAlpha,hipWeibBeta,2,vertWeibAlpha,vertWeibBeta,2,meanSurvival,sdSurvival,baseU,hipUMult,vertUMult,hipCost,vertCost,costInt,discC,discCi,discQi,hipFracMort,50, FALSE)</f>
        <v>6.9812187042253395</v>
      </c>
      <c r="Z382" s="17">
        <v>5.9095974649426939</v>
      </c>
      <c r="AA382" s="27">
        <v>4986.5847887323862</v>
      </c>
      <c r="AB382" s="27">
        <v>4221.1410463876382</v>
      </c>
      <c r="AC382" s="1">
        <v>1</v>
      </c>
    </row>
    <row r="383" spans="5:29" x14ac:dyDescent="0.35">
      <c r="E383" s="1">
        <v>379</v>
      </c>
      <c r="G383" s="17">
        <v>0.38972067832946777</v>
      </c>
      <c r="H383" s="17">
        <v>0.36985373497009277</v>
      </c>
      <c r="I383" s="17">
        <v>0.57780051231384277</v>
      </c>
      <c r="J383" s="17">
        <v>0.79236960411071777</v>
      </c>
      <c r="K383" s="17">
        <v>0.49700522422790527</v>
      </c>
      <c r="M383" s="17" cm="1">
        <f t="array" ref="M383:Q383">runSim(G383,H383,I383,J383,K383,hipWeibAlpha,hipWeibBeta,1,vertWeibAlpha,vertWeibBeta,1,meanSurvival,sdSurvival,baseU,hipUMult,vertUMult,hipCost,vertCost,costComp,discC,discCi,discQi,hipFracMort,50, FALSE)</f>
        <v>8.9350772417363746</v>
      </c>
      <c r="N383" s="17">
        <v>7.1829146523853211</v>
      </c>
      <c r="O383" s="27">
        <v>13000</v>
      </c>
      <c r="P383" s="27">
        <v>9127.0808935677942</v>
      </c>
      <c r="Q383" s="1">
        <v>1</v>
      </c>
      <c r="Y383" s="17" cm="1">
        <f t="array" ref="Y383:AC383">runSim(G383,H383,I383,J383,K383,hipWeibAlpha,hipWeibBeta,2,vertWeibAlpha,vertWeibBeta,2,meanSurvival,sdSurvival,baseU,hipUMult,vertUMult,hipCost,vertCost,costInt,discC,discCi,discQi,hipFracMort,50, FALSE)</f>
        <v>10.110808607315349</v>
      </c>
      <c r="Z383" s="17">
        <v>7.9679264447404776</v>
      </c>
      <c r="AA383" s="27">
        <v>7222.0061480823933</v>
      </c>
      <c r="AB383" s="27">
        <v>5691.376031957484</v>
      </c>
      <c r="AC383" s="1">
        <v>1</v>
      </c>
    </row>
    <row r="384" spans="5:29" x14ac:dyDescent="0.35">
      <c r="E384" s="1">
        <v>380</v>
      </c>
      <c r="G384" s="17">
        <v>0.64942258596420288</v>
      </c>
      <c r="H384" s="17">
        <v>0.86527341604232788</v>
      </c>
      <c r="I384" s="17">
        <v>0.17893308401107788</v>
      </c>
      <c r="J384" s="17">
        <v>0.75397580862045288</v>
      </c>
      <c r="K384" s="17">
        <v>0.93694394826889038</v>
      </c>
      <c r="M384" s="17" cm="1">
        <f t="array" ref="M384:Q384">runSim(G384,H384,I384,J384,K384,hipWeibAlpha,hipWeibBeta,1,vertWeibAlpha,vertWeibBeta,1,meanSurvival,sdSurvival,baseU,hipUMult,vertUMult,hipCost,vertCost,costComp,discC,discCi,discQi,hipFracMort,50, FALSE)</f>
        <v>8.1335693016852506</v>
      </c>
      <c r="N384" s="17">
        <v>6.5839186634978377</v>
      </c>
      <c r="O384" s="27">
        <v>13000</v>
      </c>
      <c r="P384" s="27">
        <v>9881.4718020989403</v>
      </c>
      <c r="Q384" s="1">
        <v>1</v>
      </c>
      <c r="Y384" s="17" cm="1">
        <f t="array" ref="Y384:AC384">runSim(G384,H384,I384,J384,K384,hipWeibAlpha,hipWeibBeta,2,vertWeibAlpha,vertWeibBeta,2,meanSurvival,sdSurvival,baseU,hipUMult,vertUMult,hipCost,vertCost,costInt,discC,discCi,discQi,hipFracMort,50, FALSE)</f>
        <v>9.284589217905804</v>
      </c>
      <c r="Z384" s="17">
        <v>7.4078243431966015</v>
      </c>
      <c r="AA384" s="27">
        <v>10030.581755699208</v>
      </c>
      <c r="AB384" s="27">
        <v>8007.3888495859101</v>
      </c>
      <c r="AC384" s="1">
        <v>1</v>
      </c>
    </row>
    <row r="385" spans="5:29" x14ac:dyDescent="0.35">
      <c r="E385" s="1">
        <v>381</v>
      </c>
      <c r="G385" s="17">
        <v>0.28846871852874756</v>
      </c>
      <c r="H385" s="17">
        <v>0.17216622829437256</v>
      </c>
      <c r="I385" s="17">
        <v>0.41868722438812256</v>
      </c>
      <c r="J385" s="17">
        <v>3.7309050559997559E-2</v>
      </c>
      <c r="K385" s="17">
        <v>0.59777963161468506</v>
      </c>
      <c r="M385" s="17" cm="1">
        <f t="array" ref="M385:Q385">runSim(G385,H385,I385,J385,K385,hipWeibAlpha,hipWeibBeta,1,vertWeibAlpha,vertWeibBeta,1,meanSurvival,sdSurvival,baseU,hipUMult,vertUMult,hipCost,vertCost,costComp,discC,discCi,discQi,hipFracMort,50, FALSE)</f>
        <v>4.6561101389575166</v>
      </c>
      <c r="N385" s="17">
        <v>4.1618058421563724</v>
      </c>
      <c r="O385" s="27">
        <v>0</v>
      </c>
      <c r="P385" s="27">
        <v>0</v>
      </c>
      <c r="Q385" s="1">
        <v>1</v>
      </c>
      <c r="Y385" s="17" cm="1">
        <f t="array" ref="Y385:AC385">runSim(G385,H385,I385,J385,K385,hipWeibAlpha,hipWeibBeta,2,vertWeibAlpha,vertWeibBeta,2,meanSurvival,sdSurvival,baseU,hipUMult,vertUMult,hipCost,vertCost,costInt,discC,discCi,discQi,hipFracMort,50, FALSE)</f>
        <v>4.6561101389575166</v>
      </c>
      <c r="Z385" s="17">
        <v>4.1618058421563724</v>
      </c>
      <c r="AA385" s="27">
        <v>3325.7929563982261</v>
      </c>
      <c r="AB385" s="27">
        <v>2972.7184586831236</v>
      </c>
      <c r="AC385" s="1">
        <v>1</v>
      </c>
    </row>
    <row r="386" spans="5:29" x14ac:dyDescent="0.35">
      <c r="E386" s="1">
        <v>382</v>
      </c>
      <c r="G386" s="17">
        <v>0.30437475442886353</v>
      </c>
      <c r="H386" s="17">
        <v>5.9532225131988525E-2</v>
      </c>
      <c r="I386" s="17">
        <v>0.75746923685073853</v>
      </c>
      <c r="J386" s="17">
        <v>0.87035375833511353</v>
      </c>
      <c r="K386" s="17">
        <v>0.86081701517105103</v>
      </c>
      <c r="M386" s="17" cm="1">
        <f t="array" ref="M386:Q386">runSim(G386,H386,I386,J386,K386,hipWeibAlpha,hipWeibBeta,1,vertWeibAlpha,vertWeibBeta,1,meanSurvival,sdSurvival,baseU,hipUMult,vertUMult,hipCost,vertCost,costComp,discC,discCi,discQi,hipFracMort,50, FALSE)</f>
        <v>9.8020767003666407</v>
      </c>
      <c r="N386" s="17">
        <v>7.7444968420605793</v>
      </c>
      <c r="O386" s="27">
        <v>10000</v>
      </c>
      <c r="P386" s="27">
        <v>6776.8917991199614</v>
      </c>
      <c r="Q386" s="1">
        <v>1</v>
      </c>
      <c r="Y386" s="17" cm="1">
        <f t="array" ref="Y386:AC386">runSim(G386,H386,I386,J386,K386,hipWeibAlpha,hipWeibBeta,2,vertWeibAlpha,vertWeibBeta,2,meanSurvival,sdSurvival,baseU,hipUMult,vertUMult,hipCost,vertCost,costInt,discC,discCi,discQi,hipFracMort,50, FALSE)</f>
        <v>10.768936429291159</v>
      </c>
      <c r="Z386" s="17">
        <v>8.3619364552458091</v>
      </c>
      <c r="AA386" s="27">
        <v>7692.0974494936854</v>
      </c>
      <c r="AB386" s="27">
        <v>5972.8117537470071</v>
      </c>
      <c r="AC386" s="1">
        <v>1</v>
      </c>
    </row>
    <row r="387" spans="5:29" x14ac:dyDescent="0.35">
      <c r="E387" s="1">
        <v>383</v>
      </c>
      <c r="G387" s="17">
        <v>0.89502334594726563</v>
      </c>
      <c r="H387" s="17">
        <v>0.41080093383789063</v>
      </c>
      <c r="I387" s="17">
        <v>4.489898681640625E-3</v>
      </c>
      <c r="J387" s="17">
        <v>0.75958633422851563</v>
      </c>
      <c r="K387" s="17">
        <v>0.77257156372070313</v>
      </c>
      <c r="M387" s="17" cm="1">
        <f t="array" ref="M387:Q387">runSim(G387,H387,I387,J387,K387,hipWeibAlpha,hipWeibBeta,1,vertWeibAlpha,vertWeibBeta,1,meanSurvival,sdSurvival,baseU,hipUMult,vertUMult,hipCost,vertCost,costComp,discC,discCi,discQi,hipFracMort,50, FALSE)</f>
        <v>8.0753422509251376</v>
      </c>
      <c r="N387" s="17">
        <v>6.5480797888510054</v>
      </c>
      <c r="O387" s="27">
        <v>10000</v>
      </c>
      <c r="P387" s="27">
        <v>8053.6972359232759</v>
      </c>
      <c r="Q387" s="1">
        <v>1</v>
      </c>
      <c r="Y387" s="17" cm="1">
        <f t="array" ref="Y387:AC387">runSim(G387,H387,I387,J387,K387,hipWeibAlpha,hipWeibBeta,2,vertWeibAlpha,vertWeibBeta,2,meanSurvival,sdSurvival,baseU,hipUMult,vertUMult,hipCost,vertCost,costInt,discC,discCi,discQi,hipFracMort,50, FALSE)</f>
        <v>9.4301220804069583</v>
      </c>
      <c r="Z387" s="17">
        <v>7.537234138896487</v>
      </c>
      <c r="AA387" s="27">
        <v>14057.458794674003</v>
      </c>
      <c r="AB387" s="27">
        <v>10296.79878834396</v>
      </c>
      <c r="AC387" s="1">
        <v>1</v>
      </c>
    </row>
    <row r="388" spans="5:29" x14ac:dyDescent="0.35">
      <c r="E388" s="1">
        <v>384</v>
      </c>
      <c r="G388" s="17">
        <v>0.89547747373580933</v>
      </c>
      <c r="H388" s="17">
        <v>4.3947100639343262E-3</v>
      </c>
      <c r="I388" s="17">
        <v>0.16082781553268433</v>
      </c>
      <c r="J388" s="17">
        <v>0.61428850889205933</v>
      </c>
      <c r="K388" s="17">
        <v>0.62220782041549683</v>
      </c>
      <c r="M388" s="17" cm="1">
        <f t="array" ref="M388:Q388">runSim(G388,H388,I388,J388,K388,hipWeibAlpha,hipWeibBeta,1,vertWeibAlpha,vertWeibBeta,1,meanSurvival,sdSurvival,baseU,hipUMult,vertUMult,hipCost,vertCost,costComp,discC,discCi,discQi,hipFracMort,50, FALSE)</f>
        <v>7.7662980863633688</v>
      </c>
      <c r="N388" s="17">
        <v>6.3748534436119622</v>
      </c>
      <c r="O388" s="27">
        <v>7000</v>
      </c>
      <c r="P388" s="27">
        <v>5740.8815241249231</v>
      </c>
      <c r="Q388" s="1">
        <v>1</v>
      </c>
      <c r="Y388" s="17" cm="1">
        <f t="array" ref="Y388:AC388">runSim(G388,H388,I388,J388,K388,hipWeibAlpha,hipWeibBeta,2,vertWeibAlpha,vertWeibBeta,2,meanSurvival,sdSurvival,baseU,hipUMult,vertUMult,hipCost,vertCost,costInt,discC,discCi,discQi,hipFracMort,50, FALSE)</f>
        <v>8.7750364997382349</v>
      </c>
      <c r="Z388" s="17">
        <v>7.1252843211107653</v>
      </c>
      <c r="AA388" s="27">
        <v>13435.77111713191</v>
      </c>
      <c r="AB388" s="27">
        <v>9908.0880596622119</v>
      </c>
      <c r="AC388" s="1">
        <v>1</v>
      </c>
    </row>
    <row r="389" spans="5:29" x14ac:dyDescent="0.35">
      <c r="E389" s="1">
        <v>385</v>
      </c>
      <c r="G389" s="17">
        <v>0.51441538333892822</v>
      </c>
      <c r="H389" s="17">
        <v>0.21891367435455322</v>
      </c>
      <c r="I389" s="17">
        <v>0.93711435794830322</v>
      </c>
      <c r="J389" s="17">
        <v>0.42048227787017822</v>
      </c>
      <c r="K389" s="17">
        <v>0.25609934329986572</v>
      </c>
      <c r="M389" s="17" cm="1">
        <f t="array" ref="M389:Q389">runSim(G389,H389,I389,J389,K389,hipWeibAlpha,hipWeibBeta,1,vertWeibAlpha,vertWeibBeta,1,meanSurvival,sdSurvival,baseU,hipUMult,vertUMult,hipCost,vertCost,costComp,discC,discCi,discQi,hipFracMort,50, FALSE)</f>
        <v>7.4833687202478991</v>
      </c>
      <c r="N389" s="17">
        <v>6.2524594233082214</v>
      </c>
      <c r="O389" s="27">
        <v>10000</v>
      </c>
      <c r="P389" s="27">
        <v>7267.9382080384339</v>
      </c>
      <c r="Q389" s="1">
        <v>1</v>
      </c>
      <c r="Y389" s="17" cm="1">
        <f t="array" ref="Y389:AC389">runSim(G389,H389,I389,J389,K389,hipWeibAlpha,hipWeibBeta,2,vertWeibAlpha,vertWeibBeta,2,meanSurvival,sdSurvival,baseU,hipUMult,vertUMult,hipCost,vertCost,costInt,discC,discCi,discQi,hipFracMort,50, FALSE)</f>
        <v>7.9786143138551742</v>
      </c>
      <c r="Z389" s="17">
        <v>6.6002576196910301</v>
      </c>
      <c r="AA389" s="27">
        <v>5699.0102241822678</v>
      </c>
      <c r="AB389" s="27">
        <v>4714.4697283507367</v>
      </c>
      <c r="AC389" s="1">
        <v>1</v>
      </c>
    </row>
    <row r="390" spans="5:29" x14ac:dyDescent="0.35">
      <c r="E390" s="1">
        <v>386</v>
      </c>
      <c r="G390" s="17">
        <v>0.98420077562332153</v>
      </c>
      <c r="H390" s="17">
        <v>0.77695590257644653</v>
      </c>
      <c r="I390" s="17">
        <v>5.9853851795196533E-2</v>
      </c>
      <c r="J390" s="17">
        <v>7.8500092029571533E-2</v>
      </c>
      <c r="K390" s="17">
        <v>0.99352389574050903</v>
      </c>
      <c r="M390" s="17" cm="1">
        <f t="array" ref="M390:Q390">runSim(G390,H390,I390,J390,K390,hipWeibAlpha,hipWeibBeta,1,vertWeibAlpha,vertWeibBeta,1,meanSurvival,sdSurvival,baseU,hipUMult,vertUMult,hipCost,vertCost,costComp,discC,discCi,discQi,hipFracMort,50, FALSE)</f>
        <v>4.4965716131882019</v>
      </c>
      <c r="N390" s="17">
        <v>3.9981643814854992</v>
      </c>
      <c r="O390" s="27">
        <v>10000</v>
      </c>
      <c r="P390" s="27">
        <v>8807.3762772995688</v>
      </c>
      <c r="Q390" s="1">
        <v>1</v>
      </c>
      <c r="Y390" s="17" cm="1">
        <f t="array" ref="Y390:AC390">runSim(G390,H390,I390,J390,K390,hipWeibAlpha,hipWeibBeta,2,vertWeibAlpha,vertWeibBeta,2,meanSurvival,sdSurvival,baseU,hipUMult,vertUMult,hipCost,vertCost,costInt,discC,discCi,discQi,hipFracMort,50, FALSE)</f>
        <v>5.3143493285856076</v>
      </c>
      <c r="Z390" s="17">
        <v>4.6762996404662029</v>
      </c>
      <c r="AA390" s="27">
        <v>10877.150459682825</v>
      </c>
      <c r="AB390" s="27">
        <v>8885.2263018094363</v>
      </c>
      <c r="AC390" s="1">
        <v>1</v>
      </c>
    </row>
    <row r="391" spans="5:29" x14ac:dyDescent="0.35">
      <c r="E391" s="1">
        <v>387</v>
      </c>
      <c r="G391" s="17">
        <v>3.2547235488891602E-2</v>
      </c>
      <c r="H391" s="17">
        <v>0.9355318546295166</v>
      </c>
      <c r="I391" s="17">
        <v>0.7743380069732666</v>
      </c>
      <c r="J391" s="17">
        <v>0.3121492862701416</v>
      </c>
      <c r="K391" s="17">
        <v>0.3014528751373291</v>
      </c>
      <c r="M391" s="17" cm="1">
        <f t="array" ref="M391:Q391">runSim(G391,H391,I391,J391,K391,hipWeibAlpha,hipWeibBeta,1,vertWeibAlpha,vertWeibBeta,1,meanSurvival,sdSurvival,baseU,hipUMult,vertUMult,hipCost,vertCost,costComp,discC,discCi,discQi,hipFracMort,50, FALSE)</f>
        <v>6.778902350156395</v>
      </c>
      <c r="N391" s="17">
        <v>5.7050422956483189</v>
      </c>
      <c r="O391" s="27">
        <v>6000</v>
      </c>
      <c r="P391" s="27">
        <v>5225.4691191701786</v>
      </c>
      <c r="Q391" s="1">
        <v>1</v>
      </c>
      <c r="Y391" s="17" cm="1">
        <f t="array" ref="Y391:AC391">runSim(G391,H391,I391,J391,K391,hipWeibAlpha,hipWeibBeta,2,vertWeibAlpha,vertWeibBeta,2,meanSurvival,sdSurvival,baseU,hipUMult,vertUMult,hipCost,vertCost,costInt,discC,discCi,discQi,hipFracMort,50, FALSE)</f>
        <v>6.9234648972015762</v>
      </c>
      <c r="Z391" s="17">
        <v>5.8350189557476151</v>
      </c>
      <c r="AA391" s="27">
        <v>11265.349050088265</v>
      </c>
      <c r="AB391" s="27">
        <v>9284.1657005811139</v>
      </c>
      <c r="AC391" s="1">
        <v>1</v>
      </c>
    </row>
    <row r="392" spans="5:29" x14ac:dyDescent="0.35">
      <c r="E392" s="1">
        <v>388</v>
      </c>
      <c r="G392" s="17">
        <v>0.2018999457359314</v>
      </c>
      <c r="H392" s="17">
        <v>0.6491960883140564</v>
      </c>
      <c r="I392" s="17">
        <v>7.0277631282806396E-2</v>
      </c>
      <c r="J392" s="17">
        <v>0.6755937933921814</v>
      </c>
      <c r="K392" s="17">
        <v>0.5045580267906189</v>
      </c>
      <c r="M392" s="17" cm="1">
        <f t="array" ref="M392:Q392">runSim(G392,H392,I392,J392,K392,hipWeibAlpha,hipWeibBeta,1,vertWeibAlpha,vertWeibBeta,1,meanSurvival,sdSurvival,baseU,hipUMult,vertUMult,hipCost,vertCost,costComp,discC,discCi,discQi,hipFracMort,50, FALSE)</f>
        <v>8.4549961516058687</v>
      </c>
      <c r="N392" s="17">
        <v>6.8683303089781607</v>
      </c>
      <c r="O392" s="27">
        <v>10000</v>
      </c>
      <c r="P392" s="27">
        <v>7257.6624713368274</v>
      </c>
      <c r="Q392" s="1">
        <v>1</v>
      </c>
      <c r="Y392" s="17" cm="1">
        <f t="array" ref="Y392:AC392">runSim(G392,H392,I392,J392,K392,hipWeibAlpha,hipWeibBeta,2,vertWeibAlpha,vertWeibBeta,2,meanSurvival,sdSurvival,baseU,hipUMult,vertUMult,hipCost,vertCost,costInt,discC,discCi,discQi,hipFracMort,50, FALSE)</f>
        <v>9.1568864206167948</v>
      </c>
      <c r="Z392" s="17">
        <v>7.3679633213365072</v>
      </c>
      <c r="AA392" s="27">
        <v>9683.1189395988549</v>
      </c>
      <c r="AB392" s="27">
        <v>7446.6535041756233</v>
      </c>
      <c r="AC392" s="1">
        <v>1</v>
      </c>
    </row>
    <row r="393" spans="5:29" x14ac:dyDescent="0.35">
      <c r="E393" s="1">
        <v>389</v>
      </c>
      <c r="G393" s="17">
        <v>0.68816554546356201</v>
      </c>
      <c r="H393" s="17">
        <v>0.87752711772918701</v>
      </c>
      <c r="I393" s="17">
        <v>0.80178248882293701</v>
      </c>
      <c r="J393" s="17">
        <v>0.32958400249481201</v>
      </c>
      <c r="K393" s="17">
        <v>0.45206630229949951</v>
      </c>
      <c r="M393" s="17" cm="1">
        <f t="array" ref="M393:Q393">runSim(G393,H393,I393,J393,K393,hipWeibAlpha,hipWeibBeta,1,vertWeibAlpha,vertWeibBeta,1,meanSurvival,sdSurvival,baseU,hipUMult,vertUMult,hipCost,vertCost,costComp,discC,discCi,discQi,hipFracMort,50, FALSE)</f>
        <v>6.4786632667968869</v>
      </c>
      <c r="N393" s="17">
        <v>5.4944713913952139</v>
      </c>
      <c r="O393" s="27">
        <v>13000</v>
      </c>
      <c r="P393" s="27">
        <v>10451.453687428984</v>
      </c>
      <c r="Q393" s="1">
        <v>1</v>
      </c>
      <c r="Y393" s="17" cm="1">
        <f t="array" ref="Y393:AC393">runSim(G393,H393,I393,J393,K393,hipWeibAlpha,hipWeibBeta,2,vertWeibAlpha,vertWeibBeta,2,meanSurvival,sdSurvival,baseU,hipUMult,vertUMult,hipCost,vertCost,costInt,discC,discCi,discQi,hipFracMort,50, FALSE)</f>
        <v>7.1312185812469551</v>
      </c>
      <c r="Z393" s="17">
        <v>5.9965106488160931</v>
      </c>
      <c r="AA393" s="27">
        <v>11338.406776910102</v>
      </c>
      <c r="AB393" s="27">
        <v>9086.9846603651386</v>
      </c>
      <c r="AC393" s="1">
        <v>1</v>
      </c>
    </row>
    <row r="394" spans="5:29" x14ac:dyDescent="0.35">
      <c r="E394" s="1">
        <v>390</v>
      </c>
      <c r="G394" s="17">
        <v>0.43389755487442017</v>
      </c>
      <c r="H394" s="17">
        <v>0.27206283807754517</v>
      </c>
      <c r="I394" s="17">
        <v>0.93679672479629517</v>
      </c>
      <c r="J394" s="17">
        <v>0.32214218378067017</v>
      </c>
      <c r="K394" s="17">
        <v>0.12657028436660767</v>
      </c>
      <c r="M394" s="17" cm="1">
        <f t="array" ref="M394:Q394">runSim(G394,H394,I394,J394,K394,hipWeibAlpha,hipWeibBeta,1,vertWeibAlpha,vertWeibBeta,1,meanSurvival,sdSurvival,baseU,hipUMult,vertUMult,hipCost,vertCost,costComp,discC,discCi,discQi,hipFracMort,50, FALSE)</f>
        <v>7.1599876356999834</v>
      </c>
      <c r="N394" s="17">
        <v>6.0331416795352135</v>
      </c>
      <c r="O394" s="27">
        <v>10000</v>
      </c>
      <c r="P394" s="27">
        <v>7229.8458125068282</v>
      </c>
      <c r="Q394" s="1">
        <v>1</v>
      </c>
      <c r="Y394" s="17" cm="1">
        <f t="array" ref="Y394:AC394">runSim(G394,H394,I394,J394,K394,hipWeibAlpha,hipWeibBeta,2,vertWeibAlpha,vertWeibBeta,2,meanSurvival,sdSurvival,baseU,hipUMult,vertUMult,hipCost,vertCost,costInt,discC,discCi,discQi,hipFracMort,50, FALSE)</f>
        <v>7.4303945610146975</v>
      </c>
      <c r="Z394" s="17">
        <v>6.2248286106010955</v>
      </c>
      <c r="AA394" s="27">
        <v>5307.4246864390698</v>
      </c>
      <c r="AB394" s="27">
        <v>4446.3061504293546</v>
      </c>
      <c r="AC394" s="1">
        <v>1</v>
      </c>
    </row>
    <row r="395" spans="5:29" x14ac:dyDescent="0.35">
      <c r="E395" s="1">
        <v>391</v>
      </c>
      <c r="G395" s="17">
        <v>2.0615100860595703E-2</v>
      </c>
      <c r="H395" s="17">
        <v>0.2873692512512207</v>
      </c>
      <c r="I395" s="17">
        <v>0.9806675910949707</v>
      </c>
      <c r="J395" s="17">
        <v>0.9183812141418457</v>
      </c>
      <c r="K395" s="17">
        <v>0.9894719123840332</v>
      </c>
      <c r="M395" s="17" cm="1">
        <f t="array" ref="M395:Q395">runSim(G395,H395,I395,J395,K395,hipWeibAlpha,hipWeibBeta,1,vertWeibAlpha,vertWeibBeta,1,meanSurvival,sdSurvival,baseU,hipUMult,vertUMult,hipCost,vertCost,costComp,discC,discCi,discQi,hipFracMort,50, FALSE)</f>
        <v>10.48245106164941</v>
      </c>
      <c r="N395" s="17">
        <v>8.1553887989021323</v>
      </c>
      <c r="O395" s="27">
        <v>13000</v>
      </c>
      <c r="P395" s="27">
        <v>8648.3033065015734</v>
      </c>
      <c r="Q395" s="1">
        <v>1</v>
      </c>
      <c r="Y395" s="17" cm="1">
        <f t="array" ref="Y395:AC395">runSim(G395,H395,I395,J395,K395,hipWeibAlpha,hipWeibBeta,2,vertWeibAlpha,vertWeibBeta,2,meanSurvival,sdSurvival,baseU,hipUMult,vertUMult,hipCost,vertCost,costInt,discC,discCi,discQi,hipFracMort,50, FALSE)</f>
        <v>11.327956668339827</v>
      </c>
      <c r="Z395" s="17">
        <v>8.6867470989189659</v>
      </c>
      <c r="AA395" s="27">
        <v>8091.3976202427339</v>
      </c>
      <c r="AB395" s="27">
        <v>6204.81935637069</v>
      </c>
      <c r="AC395" s="1">
        <v>1</v>
      </c>
    </row>
    <row r="396" spans="5:29" x14ac:dyDescent="0.35">
      <c r="E396" s="1">
        <v>392</v>
      </c>
      <c r="G396" s="17">
        <v>0.47622174024581909</v>
      </c>
      <c r="H396" s="17">
        <v>0.33220928907394409</v>
      </c>
      <c r="I396" s="17">
        <v>0.18981426954269409</v>
      </c>
      <c r="J396" s="17">
        <v>9.5423400402069092E-2</v>
      </c>
      <c r="K396" s="17">
        <v>0.42902630567550659</v>
      </c>
      <c r="M396" s="17" cm="1">
        <f t="array" ref="M396:Q396">runSim(G396,H396,I396,J396,K396,hipWeibAlpha,hipWeibBeta,1,vertWeibAlpha,vertWeibBeta,1,meanSurvival,sdSurvival,baseU,hipUMult,vertUMult,hipCost,vertCost,costComp,discC,discCi,discQi,hipFracMort,50, FALSE)</f>
        <v>5.653035867085201</v>
      </c>
      <c r="N396" s="17">
        <v>4.9357156470226391</v>
      </c>
      <c r="O396" s="27">
        <v>0</v>
      </c>
      <c r="P396" s="27">
        <v>0</v>
      </c>
      <c r="Q396" s="1">
        <v>1</v>
      </c>
      <c r="Y396" s="17" cm="1">
        <f t="array" ref="Y396:AC396">runSim(G396,H396,I396,J396,K396,hipWeibAlpha,hipWeibBeta,2,vertWeibAlpha,vertWeibBeta,2,meanSurvival,sdSurvival,baseU,hipUMult,vertUMult,hipCost,vertCost,costInt,discC,discCi,discQi,hipFracMort,50, FALSE)</f>
        <v>5.653035867085201</v>
      </c>
      <c r="Z396" s="17">
        <v>4.9357156470226391</v>
      </c>
      <c r="AA396" s="27">
        <v>4037.8827622037152</v>
      </c>
      <c r="AB396" s="27">
        <v>3525.5111764447424</v>
      </c>
      <c r="AC396" s="1">
        <v>1</v>
      </c>
    </row>
    <row r="397" spans="5:29" x14ac:dyDescent="0.35">
      <c r="E397" s="1">
        <v>393</v>
      </c>
      <c r="G397" s="17">
        <v>0.39962399005889893</v>
      </c>
      <c r="H397" s="17">
        <v>0.86291134357452393</v>
      </c>
      <c r="I397" s="17">
        <v>0.47759640216827393</v>
      </c>
      <c r="J397" s="17">
        <v>0.60451900959014893</v>
      </c>
      <c r="K397" s="17">
        <v>0.96308529376983643</v>
      </c>
      <c r="M397" s="17" cm="1">
        <f t="array" ref="M397:Q397">runSim(G397,H397,I397,J397,K397,hipWeibAlpha,hipWeibBeta,1,vertWeibAlpha,vertWeibBeta,1,meanSurvival,sdSurvival,baseU,hipUMult,vertUMult,hipCost,vertCost,costComp,discC,discCi,discQi,hipFracMort,50, FALSE)</f>
        <v>7.8021020619392356</v>
      </c>
      <c r="N397" s="17">
        <v>6.4034191150895152</v>
      </c>
      <c r="O397" s="27">
        <v>13000</v>
      </c>
      <c r="P397" s="27">
        <v>9828.6789874603601</v>
      </c>
      <c r="Q397" s="1">
        <v>1</v>
      </c>
      <c r="Y397" s="17" cm="1">
        <f t="array" ref="Y397:AC397">runSim(G397,H397,I397,J397,K397,hipWeibAlpha,hipWeibBeta,2,vertWeibAlpha,vertWeibBeta,2,meanSurvival,sdSurvival,baseU,hipUMult,vertUMult,hipCost,vertCost,costInt,discC,discCi,discQi,hipFracMort,50, FALSE)</f>
        <v>8.4910280048114792</v>
      </c>
      <c r="Z397" s="17">
        <v>6.9085193912057576</v>
      </c>
      <c r="AA397" s="27">
        <v>9397.5924535778831</v>
      </c>
      <c r="AB397" s="27">
        <v>7603.7544239967483</v>
      </c>
      <c r="AC397" s="1">
        <v>1</v>
      </c>
    </row>
    <row r="398" spans="5:29" x14ac:dyDescent="0.35">
      <c r="E398" s="1">
        <v>394</v>
      </c>
      <c r="G398" s="17">
        <v>0.94625073671340942</v>
      </c>
      <c r="H398" s="17">
        <v>0.46263867616653442</v>
      </c>
      <c r="I398" s="17">
        <v>5.6083500385284424E-2</v>
      </c>
      <c r="J398" s="17">
        <v>0.14406567811965942</v>
      </c>
      <c r="K398" s="17">
        <v>0.99024182558059692</v>
      </c>
      <c r="M398" s="17" cm="1">
        <f t="array" ref="M398:Q398">runSim(G398,H398,I398,J398,K398,hipWeibAlpha,hipWeibBeta,1,vertWeibAlpha,vertWeibBeta,1,meanSurvival,sdSurvival,baseU,hipUMult,vertUMult,hipCost,vertCost,costComp,discC,discCi,discQi,hipFracMort,50, FALSE)</f>
        <v>5.3814623670429524</v>
      </c>
      <c r="N398" s="17">
        <v>4.7012743424772587</v>
      </c>
      <c r="O398" s="27">
        <v>10000</v>
      </c>
      <c r="P398" s="27">
        <v>8280.7300651078331</v>
      </c>
      <c r="Q398" s="1">
        <v>1</v>
      </c>
      <c r="Y398" s="17" cm="1">
        <f t="array" ref="Y398:AC398">runSim(G398,H398,I398,J398,K398,hipWeibAlpha,hipWeibBeta,2,vertWeibAlpha,vertWeibBeta,2,meanSurvival,sdSurvival,baseU,hipUMult,vertUMult,hipCost,vertCost,costInt,discC,discCi,discQi,hipFracMort,50, FALSE)</f>
        <v>6.169317335556328</v>
      </c>
      <c r="Z398" s="17">
        <v>5.3218459042955155</v>
      </c>
      <c r="AA398" s="27">
        <v>4406.6552396830921</v>
      </c>
      <c r="AB398" s="27">
        <v>3801.3185030682257</v>
      </c>
      <c r="AC398" s="1">
        <v>1</v>
      </c>
    </row>
    <row r="399" spans="5:29" x14ac:dyDescent="0.35">
      <c r="E399" s="1">
        <v>395</v>
      </c>
      <c r="G399" s="17">
        <v>0.79337000846862793</v>
      </c>
      <c r="H399" s="17">
        <v>0.52545619010925293</v>
      </c>
      <c r="I399" s="17">
        <v>0.43262171745300293</v>
      </c>
      <c r="J399" s="17">
        <v>0.76242518424987793</v>
      </c>
      <c r="K399" s="17">
        <v>0.45827174186706543</v>
      </c>
      <c r="M399" s="17" cm="1">
        <f t="array" ref="M399:Q399">runSim(G399,H399,I399,J399,K399,hipWeibAlpha,hipWeibBeta,1,vertWeibAlpha,vertWeibBeta,1,meanSurvival,sdSurvival,baseU,hipUMult,vertUMult,hipCost,vertCost,costComp,discC,discCi,discQi,hipFracMort,50, FALSE)</f>
        <v>8.2239435631651556</v>
      </c>
      <c r="N399" s="17">
        <v>6.6661648195959637</v>
      </c>
      <c r="O399" s="27">
        <v>13000</v>
      </c>
      <c r="P399" s="27">
        <v>9789.7083418587717</v>
      </c>
      <c r="Q399" s="1">
        <v>1</v>
      </c>
      <c r="Y399" s="17" cm="1">
        <f t="array" ref="Y399:AC399">runSim(G399,H399,I399,J399,K399,hipWeibAlpha,hipWeibBeta,2,vertWeibAlpha,vertWeibBeta,2,meanSurvival,sdSurvival,baseU,hipUMult,vertUMult,hipCost,vertCost,costInt,discC,discCi,discQi,hipFracMort,50, FALSE)</f>
        <v>9.765614350140984</v>
      </c>
      <c r="Z399" s="17">
        <v>7.7549783659487375</v>
      </c>
      <c r="AA399" s="27">
        <v>17071.188122951666</v>
      </c>
      <c r="AB399" s="27">
        <v>11871.777566524126</v>
      </c>
      <c r="AC399" s="1">
        <v>1</v>
      </c>
    </row>
    <row r="400" spans="5:29" x14ac:dyDescent="0.35">
      <c r="E400" s="1">
        <v>396</v>
      </c>
      <c r="G400" s="17">
        <v>0.47851365804672241</v>
      </c>
      <c r="H400" s="17">
        <v>0.43850511312484741</v>
      </c>
      <c r="I400" s="17">
        <v>0.65450853109359741</v>
      </c>
      <c r="J400" s="17">
        <v>0.88384813070297241</v>
      </c>
      <c r="K400" s="17">
        <v>9.3183457851409912E-2</v>
      </c>
      <c r="M400" s="17" cm="1">
        <f t="array" ref="M400:Q400">runSim(G400,H400,I400,J400,K400,hipWeibAlpha,hipWeibBeta,1,vertWeibAlpha,vertWeibBeta,1,meanSurvival,sdSurvival,baseU,hipUMult,vertUMult,hipCost,vertCost,costComp,discC,discCi,discQi,hipFracMort,50, FALSE)</f>
        <v>9.3309262771496755</v>
      </c>
      <c r="N400" s="17">
        <v>7.3990716810772144</v>
      </c>
      <c r="O400" s="27">
        <v>13000</v>
      </c>
      <c r="P400" s="27">
        <v>9379.4391798904417</v>
      </c>
      <c r="Q400" s="1">
        <v>1</v>
      </c>
      <c r="Y400" s="17" cm="1">
        <f t="array" ref="Y400:AC400">runSim(G400,H400,I400,J400,K400,hipWeibAlpha,hipWeibBeta,2,vertWeibAlpha,vertWeibBeta,2,meanSurvival,sdSurvival,baseU,hipUMult,vertUMult,hipCost,vertCost,costInt,discC,discCi,discQi,hipFracMort,50, FALSE)</f>
        <v>10.834412578570442</v>
      </c>
      <c r="Z400" s="17">
        <v>8.3997269013383686</v>
      </c>
      <c r="AA400" s="27">
        <v>10791.668284259144</v>
      </c>
      <c r="AB400" s="27">
        <v>7851.2932784510576</v>
      </c>
      <c r="AC400" s="1">
        <v>1</v>
      </c>
    </row>
    <row r="401" spans="5:29" x14ac:dyDescent="0.35">
      <c r="E401" s="1">
        <v>397</v>
      </c>
      <c r="G401" s="17">
        <v>0.68107831478118896</v>
      </c>
      <c r="H401" s="17">
        <v>0.33235394954681396</v>
      </c>
      <c r="I401" s="17">
        <v>0.87184369564056396</v>
      </c>
      <c r="J401" s="17">
        <v>0.52757489681243896</v>
      </c>
      <c r="K401" s="17">
        <v>8.9439153671264648E-3</v>
      </c>
      <c r="M401" s="17" cm="1">
        <f t="array" ref="M401:Q401">runSim(G401,H401,I401,J401,K401,hipWeibAlpha,hipWeibBeta,1,vertWeibAlpha,vertWeibBeta,1,meanSurvival,sdSurvival,baseU,hipUMult,vertUMult,hipCost,vertCost,costComp,discC,discCi,discQi,hipFracMort,50, FALSE)</f>
        <v>5.5106508091839936</v>
      </c>
      <c r="N401" s="17">
        <v>4.827490040594042</v>
      </c>
      <c r="O401" s="27">
        <v>7000</v>
      </c>
      <c r="P401" s="27">
        <v>5339.2745513985246</v>
      </c>
      <c r="Q401" s="1">
        <v>1</v>
      </c>
      <c r="Y401" s="17" cm="1">
        <f t="array" ref="Y401:AC401">runSim(G401,H401,I401,J401,K401,hipWeibAlpha,hipWeibBeta,2,vertWeibAlpha,vertWeibBeta,2,meanSurvival,sdSurvival,baseU,hipUMult,vertUMult,hipCost,vertCost,costInt,discC,discCi,discQi,hipFracMort,50, FALSE)</f>
        <v>8.5452678064681145</v>
      </c>
      <c r="Z401" s="17">
        <v>6.9778246351622135</v>
      </c>
      <c r="AA401" s="27">
        <v>6103.7627189057966</v>
      </c>
      <c r="AB401" s="27">
        <v>4984.1604536872965</v>
      </c>
      <c r="AC401" s="1">
        <v>1</v>
      </c>
    </row>
    <row r="402" spans="5:29" x14ac:dyDescent="0.35">
      <c r="E402" s="1">
        <v>398</v>
      </c>
      <c r="G402" s="17">
        <v>0.48689752817153931</v>
      </c>
      <c r="H402" s="17">
        <v>0.93932062387466431</v>
      </c>
      <c r="I402" s="17">
        <v>0.75835138559341431</v>
      </c>
      <c r="J402" s="17">
        <v>0.75990778207778931</v>
      </c>
      <c r="K402" s="17">
        <v>0.98767572641372681</v>
      </c>
      <c r="M402" s="17" cm="1">
        <f t="array" ref="M402:Q402">runSim(G402,H402,I402,J402,K402,hipWeibAlpha,hipWeibBeta,1,vertWeibAlpha,vertWeibBeta,1,meanSurvival,sdSurvival,baseU,hipUMult,vertUMult,hipCost,vertCost,costComp,discC,discCi,discQi,hipFracMort,50, FALSE)</f>
        <v>8.2615437557609788</v>
      </c>
      <c r="N402" s="17">
        <v>6.6628112807811259</v>
      </c>
      <c r="O402" s="27">
        <v>13000</v>
      </c>
      <c r="P402" s="27">
        <v>10322.433068961331</v>
      </c>
      <c r="Q402" s="1">
        <v>1</v>
      </c>
      <c r="Y402" s="17" cm="1">
        <f t="array" ref="Y402:AC402">runSim(G402,H402,I402,J402,K402,hipWeibAlpha,hipWeibBeta,2,vertWeibAlpha,vertWeibBeta,2,meanSurvival,sdSurvival,baseU,hipUMult,vertUMult,hipCost,vertCost,costInt,discC,discCi,discQi,hipFracMort,50, FALSE)</f>
        <v>9.1745715916579513</v>
      </c>
      <c r="Z402" s="17">
        <v>7.3072572145722194</v>
      </c>
      <c r="AA402" s="27">
        <v>13059.008928457528</v>
      </c>
      <c r="AB402" s="27">
        <v>10467.477178938952</v>
      </c>
      <c r="AC402" s="1">
        <v>1</v>
      </c>
    </row>
    <row r="403" spans="5:29" x14ac:dyDescent="0.35">
      <c r="E403" s="1">
        <v>399</v>
      </c>
      <c r="G403" s="17">
        <v>0.26640033721923828</v>
      </c>
      <c r="H403" s="17">
        <v>0.69038105010986328</v>
      </c>
      <c r="I403" s="17">
        <v>0.92078876495361328</v>
      </c>
      <c r="J403" s="17">
        <v>9.8695755004882813E-3</v>
      </c>
      <c r="K403" s="17">
        <v>0.31094074249267578</v>
      </c>
      <c r="M403" s="17" cm="1">
        <f t="array" ref="M403:Q403">runSim(G403,H403,I403,J403,K403,hipWeibAlpha,hipWeibBeta,1,vertWeibAlpha,vertWeibBeta,1,meanSurvival,sdSurvival,baseU,hipUMult,vertUMult,hipCost,vertCost,costComp,discC,discCi,discQi,hipFracMort,50, FALSE)</f>
        <v>3.4947706707883173</v>
      </c>
      <c r="N403" s="17">
        <v>3.2111083643618881</v>
      </c>
      <c r="O403" s="27">
        <v>3000</v>
      </c>
      <c r="P403" s="27">
        <v>2537.2784459304903</v>
      </c>
      <c r="Q403" s="1">
        <v>1</v>
      </c>
      <c r="Y403" s="17" cm="1">
        <f t="array" ref="Y403:AC403">runSim(G403,H403,I403,J403,K403,hipWeibAlpha,hipWeibBeta,2,vertWeibAlpha,vertWeibBeta,2,meanSurvival,sdSurvival,baseU,hipUMult,vertUMult,hipCost,vertCost,costInt,discC,discCi,discQi,hipFracMort,50, FALSE)</f>
        <v>3.504333953364593</v>
      </c>
      <c r="Z403" s="17">
        <v>3.2191776242094763</v>
      </c>
      <c r="AA403" s="27">
        <v>2503.0956809747095</v>
      </c>
      <c r="AB403" s="27">
        <v>2299.4125887210548</v>
      </c>
      <c r="AC403" s="1">
        <v>1</v>
      </c>
    </row>
    <row r="404" spans="5:29" x14ac:dyDescent="0.35">
      <c r="E404" s="1">
        <v>400</v>
      </c>
      <c r="G404" s="17">
        <v>2.4510562419891357E-2</v>
      </c>
      <c r="H404" s="17">
        <v>0.40881842374801636</v>
      </c>
      <c r="I404" s="17">
        <v>0.65509527921676636</v>
      </c>
      <c r="J404" s="17">
        <v>0.10660284757614136</v>
      </c>
      <c r="K404" s="17">
        <v>0.25026434659957886</v>
      </c>
      <c r="M404" s="17" cm="1">
        <f t="array" ref="M404:Q404">runSim(G404,H404,I404,J404,K404,hipWeibAlpha,hipWeibBeta,1,vertWeibAlpha,vertWeibBeta,1,meanSurvival,sdSurvival,baseU,hipUMult,vertUMult,hipCost,vertCost,costComp,discC,discCi,discQi,hipFracMort,50, FALSE)</f>
        <v>5.7369623249657158</v>
      </c>
      <c r="N404" s="17">
        <v>4.9987510886814892</v>
      </c>
      <c r="O404" s="27">
        <v>3000</v>
      </c>
      <c r="P404" s="27">
        <v>2312.4905701473099</v>
      </c>
      <c r="Q404" s="1">
        <v>1</v>
      </c>
      <c r="Y404" s="17" cm="1">
        <f t="array" ref="Y404:AC404">runSim(G404,H404,I404,J404,K404,hipWeibAlpha,hipWeibBeta,2,vertWeibAlpha,vertWeibBeta,2,meanSurvival,sdSurvival,baseU,hipUMult,vertUMult,hipCost,vertCost,costInt,discC,discCi,discQi,hipFracMort,50, FALSE)</f>
        <v>5.7859223931198569</v>
      </c>
      <c r="Z404" s="17">
        <v>5.0360405701927533</v>
      </c>
      <c r="AA404" s="27">
        <v>4132.801709371327</v>
      </c>
      <c r="AB404" s="27">
        <v>3597.171835851967</v>
      </c>
      <c r="AC404" s="1">
        <v>1</v>
      </c>
    </row>
    <row r="405" spans="5:29" x14ac:dyDescent="0.35">
      <c r="E405" s="1">
        <v>401</v>
      </c>
      <c r="G405" s="17">
        <v>0.39782392978668213</v>
      </c>
      <c r="H405" s="17">
        <v>0.27615034580230713</v>
      </c>
      <c r="I405" s="17">
        <v>0.72481977939605713</v>
      </c>
      <c r="J405" s="17">
        <v>0.21404707431793213</v>
      </c>
      <c r="K405" s="17">
        <v>0.64243757724761963</v>
      </c>
      <c r="M405" s="17" cm="1">
        <f t="array" ref="M405:Q405">runSim(G405,H405,I405,J405,K405,hipWeibAlpha,hipWeibBeta,1,vertWeibAlpha,vertWeibBeta,1,meanSurvival,sdSurvival,baseU,hipUMult,vertUMult,hipCost,vertCost,costComp,discC,discCi,discQi,hipFracMort,50, FALSE)</f>
        <v>6.6975067127919736</v>
      </c>
      <c r="N405" s="17">
        <v>5.7066379524345781</v>
      </c>
      <c r="O405" s="27">
        <v>3000</v>
      </c>
      <c r="P405" s="27">
        <v>2195.5200740996779</v>
      </c>
      <c r="Q405" s="1">
        <v>1</v>
      </c>
      <c r="Y405" s="17" cm="1">
        <f t="array" ref="Y405:AC405">runSim(G405,H405,I405,J405,K405,hipWeibAlpha,hipWeibBeta,2,vertWeibAlpha,vertWeibBeta,2,meanSurvival,sdSurvival,baseU,hipUMult,vertUMult,hipCost,vertCost,costInt,discC,discCi,discQi,hipFracMort,50, FALSE)</f>
        <v>6.7358399171686063</v>
      </c>
      <c r="Z405" s="17">
        <v>5.7344291273751198</v>
      </c>
      <c r="AA405" s="27">
        <v>4811.3142265490051</v>
      </c>
      <c r="AB405" s="27">
        <v>4096.0208052679427</v>
      </c>
      <c r="AC405" s="1">
        <v>1</v>
      </c>
    </row>
    <row r="406" spans="5:29" x14ac:dyDescent="0.35">
      <c r="E406" s="1">
        <v>402</v>
      </c>
      <c r="G406" s="17">
        <v>0.52245169878005981</v>
      </c>
      <c r="H406" s="17">
        <v>0.79372245073318481</v>
      </c>
      <c r="I406" s="17">
        <v>0.88521414995193481</v>
      </c>
      <c r="J406" s="17">
        <v>0.88628226518630981</v>
      </c>
      <c r="K406" s="17">
        <v>2.2985756397247314E-2</v>
      </c>
      <c r="M406" s="17" cm="1">
        <f t="array" ref="M406:Q406">runSim(G406,H406,I406,J406,K406,hipWeibAlpha,hipWeibBeta,1,vertWeibAlpha,vertWeibBeta,1,meanSurvival,sdSurvival,baseU,hipUMult,vertUMult,hipCost,vertCost,costComp,discC,discCi,discQi,hipFracMort,50, FALSE)</f>
        <v>5.9242452232753626</v>
      </c>
      <c r="N406" s="17">
        <v>5.1174064096861001</v>
      </c>
      <c r="O406" s="27">
        <v>13000</v>
      </c>
      <c r="P406" s="27">
        <v>10156.06185961968</v>
      </c>
      <c r="Q406" s="1">
        <v>1</v>
      </c>
      <c r="Y406" s="17" cm="1">
        <f t="array" ref="Y406:AC406">runSim(G406,H406,I406,J406,K406,hipWeibAlpha,hipWeibBeta,2,vertWeibAlpha,vertWeibBeta,2,meanSurvival,sdSurvival,baseU,hipUMult,vertUMult,hipCost,vertCost,costInt,discC,discCi,discQi,hipFracMort,50, FALSE)</f>
        <v>10.379538200725204</v>
      </c>
      <c r="Z406" s="17">
        <v>8.0862561548915366</v>
      </c>
      <c r="AA406" s="27">
        <v>13810.487046805685</v>
      </c>
      <c r="AB406" s="27">
        <v>10436.553743217402</v>
      </c>
      <c r="AC406" s="1">
        <v>1</v>
      </c>
    </row>
    <row r="407" spans="5:29" x14ac:dyDescent="0.35">
      <c r="E407" s="1">
        <v>403</v>
      </c>
      <c r="G407" s="17">
        <v>0.85236477851867676</v>
      </c>
      <c r="H407" s="17">
        <v>0.31980252265930176</v>
      </c>
      <c r="I407" s="17">
        <v>0.73282742500305176</v>
      </c>
      <c r="J407" s="17">
        <v>0.32337307929992676</v>
      </c>
      <c r="K407" s="17">
        <v>0.64763760566711426</v>
      </c>
      <c r="M407" s="17" cm="1">
        <f t="array" ref="M407:Q407">runSim(G407,H407,I407,J407,K407,hipWeibAlpha,hipWeibBeta,1,vertWeibAlpha,vertWeibBeta,1,meanSurvival,sdSurvival,baseU,hipUMult,vertUMult,hipCost,vertCost,costComp,discC,discCi,discQi,hipFracMort,50, FALSE)</f>
        <v>6.5751738881503767</v>
      </c>
      <c r="N407" s="17">
        <v>5.5880066899234873</v>
      </c>
      <c r="O407" s="27">
        <v>10000</v>
      </c>
      <c r="P407" s="27">
        <v>7867.9351110859297</v>
      </c>
      <c r="Q407" s="1">
        <v>1</v>
      </c>
      <c r="Y407" s="17" cm="1">
        <f t="array" ref="Y407:AC407">runSim(G407,H407,I407,J407,K407,hipWeibAlpha,hipWeibBeta,2,vertWeibAlpha,vertWeibBeta,2,meanSurvival,sdSurvival,baseU,hipUMult,vertUMult,hipCost,vertCost,costInt,discC,discCi,discQi,hipFracMort,50, FALSE)</f>
        <v>7.437596995976385</v>
      </c>
      <c r="Z407" s="17">
        <v>6.2298268024605417</v>
      </c>
      <c r="AA407" s="27">
        <v>5312.5692828402753</v>
      </c>
      <c r="AB407" s="27">
        <v>4449.8762874718159</v>
      </c>
      <c r="AC407" s="1">
        <v>1</v>
      </c>
    </row>
    <row r="408" spans="5:29" x14ac:dyDescent="0.35">
      <c r="E408" s="1">
        <v>404</v>
      </c>
      <c r="G408" s="17">
        <v>0.43873637914657593</v>
      </c>
      <c r="H408" s="17">
        <v>0.19267314672470093</v>
      </c>
      <c r="I408" s="17">
        <v>0.89109843969345093</v>
      </c>
      <c r="J408" s="17">
        <v>0.33821147680282593</v>
      </c>
      <c r="K408" s="17">
        <v>0.16229289770126343</v>
      </c>
      <c r="M408" s="17" cm="1">
        <f t="array" ref="M408:Q408">runSim(G408,H408,I408,J408,K408,hipWeibAlpha,hipWeibBeta,1,vertWeibAlpha,vertWeibBeta,1,meanSurvival,sdSurvival,baseU,hipUMult,vertUMult,hipCost,vertCost,costComp,discC,discCi,discQi,hipFracMort,50, FALSE)</f>
        <v>7.2846280879777554</v>
      </c>
      <c r="N408" s="17">
        <v>6.120975549406932</v>
      </c>
      <c r="O408" s="27">
        <v>10000</v>
      </c>
      <c r="P408" s="27">
        <v>7151.1917363653938</v>
      </c>
      <c r="Q408" s="1">
        <v>1</v>
      </c>
      <c r="Y408" s="17" cm="1">
        <f t="array" ref="Y408:AC408">runSim(G408,H408,I408,J408,K408,hipWeibAlpha,hipWeibBeta,2,vertWeibAlpha,vertWeibBeta,2,meanSurvival,sdSurvival,baseU,hipUMult,vertUMult,hipCost,vertCost,costInt,discC,discCi,discQi,hipFracMort,50, FALSE)</f>
        <v>7.5235665284417754</v>
      </c>
      <c r="Z408" s="17">
        <v>6.2893497133869989</v>
      </c>
      <c r="AA408" s="27">
        <v>5373.9760917441263</v>
      </c>
      <c r="AB408" s="27">
        <v>4492.3926524192857</v>
      </c>
      <c r="AC408" s="1">
        <v>1</v>
      </c>
    </row>
    <row r="409" spans="5:29" x14ac:dyDescent="0.35">
      <c r="E409" s="1">
        <v>405</v>
      </c>
      <c r="G409" s="17">
        <v>0.88878905773162842</v>
      </c>
      <c r="H409" s="17">
        <v>0.15822875499725342</v>
      </c>
      <c r="I409" s="17">
        <v>0.25045287609100342</v>
      </c>
      <c r="J409" s="17">
        <v>0.25286376476287842</v>
      </c>
      <c r="K409" s="17">
        <v>0.38999450206756592</v>
      </c>
      <c r="M409" s="17" cm="1">
        <f t="array" ref="M409:Q409">runSim(G409,H409,I409,J409,K409,hipWeibAlpha,hipWeibBeta,1,vertWeibAlpha,vertWeibBeta,1,meanSurvival,sdSurvival,baseU,hipUMult,vertUMult,hipCost,vertCost,costComp,discC,discCi,discQi,hipFracMort,50, FALSE)</f>
        <v>6.2772742234296484</v>
      </c>
      <c r="N409" s="17">
        <v>5.3721832857318104</v>
      </c>
      <c r="O409" s="27">
        <v>7000</v>
      </c>
      <c r="P409" s="27">
        <v>5722.0588019655361</v>
      </c>
      <c r="Q409" s="1">
        <v>1</v>
      </c>
      <c r="Y409" s="17" cm="1">
        <f t="array" ref="Y409:AC409">runSim(G409,H409,I409,J409,K409,hipWeibAlpha,hipWeibBeta,2,vertWeibAlpha,vertWeibBeta,2,meanSurvival,sdSurvival,baseU,hipUMult,vertUMult,hipCost,vertCost,costInt,discC,discCi,discQi,hipFracMort,50, FALSE)</f>
        <v>7.0024394439521558</v>
      </c>
      <c r="Z409" s="17">
        <v>5.9246472894413591</v>
      </c>
      <c r="AA409" s="27">
        <v>5001.7424599658252</v>
      </c>
      <c r="AB409" s="27">
        <v>4231.8909210295424</v>
      </c>
      <c r="AC409" s="1">
        <v>1</v>
      </c>
    </row>
    <row r="410" spans="5:29" x14ac:dyDescent="0.35">
      <c r="E410" s="1">
        <v>406</v>
      </c>
      <c r="G410" s="17">
        <v>9.8628580570220947E-2</v>
      </c>
      <c r="H410" s="17">
        <v>0.69655948877334595</v>
      </c>
      <c r="I410" s="17">
        <v>0.85738712549209595</v>
      </c>
      <c r="J410" s="17">
        <v>0.81890445947647095</v>
      </c>
      <c r="K410" s="17">
        <v>0.57938724756240845</v>
      </c>
      <c r="M410" s="17" cm="1">
        <f t="array" ref="M410:Q410">runSim(G410,H410,I410,J410,K410,hipWeibAlpha,hipWeibBeta,1,vertWeibAlpha,vertWeibBeta,1,meanSurvival,sdSurvival,baseU,hipUMult,vertUMult,hipCost,vertCost,costComp,discC,discCi,discQi,hipFracMort,50, FALSE)</f>
        <v>9.241418561084469</v>
      </c>
      <c r="N410" s="17">
        <v>7.3549038885382512</v>
      </c>
      <c r="O410" s="27">
        <v>13000</v>
      </c>
      <c r="P410" s="27">
        <v>9403.7983077006047</v>
      </c>
      <c r="Q410" s="1">
        <v>1</v>
      </c>
      <c r="Y410" s="17" cm="1">
        <f t="array" ref="Y410:AC410">runSim(G410,H410,I410,J410,K410,hipWeibAlpha,hipWeibBeta,2,vertWeibAlpha,vertWeibBeta,2,meanSurvival,sdSurvival,baseU,hipUMult,vertUMult,hipCost,vertCost,costInt,discC,discCi,discQi,hipFracMort,50, FALSE)</f>
        <v>9.9556577493312002</v>
      </c>
      <c r="Z410" s="17">
        <v>7.8549581725715472</v>
      </c>
      <c r="AA410" s="27">
        <v>13366.796933370018</v>
      </c>
      <c r="AB410" s="27">
        <v>9867.8294991792645</v>
      </c>
      <c r="AC410" s="1">
        <v>1</v>
      </c>
    </row>
    <row r="411" spans="5:29" x14ac:dyDescent="0.35">
      <c r="E411" s="1">
        <v>407</v>
      </c>
      <c r="G411" s="17">
        <v>0.22661733627319336</v>
      </c>
      <c r="H411" s="17">
        <v>0.21407461166381836</v>
      </c>
      <c r="I411" s="17">
        <v>0.41909170150756836</v>
      </c>
      <c r="J411" s="17">
        <v>0.62828969955444336</v>
      </c>
      <c r="K411" s="17">
        <v>0.83121633529663086</v>
      </c>
      <c r="M411" s="17" cm="1">
        <f t="array" ref="M411:Q411">runSim(G411,H411,I411,J411,K411,hipWeibAlpha,hipWeibBeta,1,vertWeibAlpha,vertWeibBeta,1,meanSurvival,sdSurvival,baseU,hipUMult,vertUMult,hipCost,vertCost,costComp,discC,discCi,discQi,hipFracMort,50, FALSE)</f>
        <v>8.5677518629762677</v>
      </c>
      <c r="N411" s="17">
        <v>6.9827519780794036</v>
      </c>
      <c r="O411" s="27">
        <v>10000</v>
      </c>
      <c r="P411" s="27">
        <v>6920.0508722830909</v>
      </c>
      <c r="Q411" s="1">
        <v>1</v>
      </c>
      <c r="Y411" s="17" cm="1">
        <f t="array" ref="Y411:AC411">runSim(G411,H411,I411,J411,K411,hipWeibAlpha,hipWeibBeta,2,vertWeibAlpha,vertWeibBeta,2,meanSurvival,sdSurvival,baseU,hipUMult,vertUMult,hipCost,vertCost,costInt,discC,discCi,discQi,hipFracMort,50, FALSE)</f>
        <v>9.0873866230493672</v>
      </c>
      <c r="Z411" s="17">
        <v>7.329334330526609</v>
      </c>
      <c r="AA411" s="27">
        <v>6490.9904450352633</v>
      </c>
      <c r="AB411" s="27">
        <v>5235.2388075190056</v>
      </c>
      <c r="AC411" s="1">
        <v>1</v>
      </c>
    </row>
    <row r="412" spans="5:29" x14ac:dyDescent="0.35">
      <c r="E412" s="1">
        <v>408</v>
      </c>
      <c r="G412" s="17">
        <v>0.25762909650802612</v>
      </c>
      <c r="H412" s="17">
        <v>0.95150727033615112</v>
      </c>
      <c r="I412" s="17">
        <v>0.27395600080490112</v>
      </c>
      <c r="J412" s="17">
        <v>0.36511200666427612</v>
      </c>
      <c r="K412" s="17">
        <v>0.30320709943771362</v>
      </c>
      <c r="M412" s="17" cm="1">
        <f t="array" ref="M412:Q412">runSim(G412,H412,I412,J412,K412,hipWeibAlpha,hipWeibBeta,1,vertWeibAlpha,vertWeibBeta,1,meanSurvival,sdSurvival,baseU,hipUMult,vertUMult,hipCost,vertCost,costComp,discC,discCi,discQi,hipFracMort,50, FALSE)</f>
        <v>7.00572906810749</v>
      </c>
      <c r="N412" s="17">
        <v>5.8570154617943908</v>
      </c>
      <c r="O412" s="27">
        <v>13000</v>
      </c>
      <c r="P412" s="27">
        <v>9713.4427965454579</v>
      </c>
      <c r="Q412" s="1">
        <v>1</v>
      </c>
      <c r="Y412" s="17" cm="1">
        <f t="array" ref="Y412:AC412">runSim(G412,H412,I412,J412,K412,hipWeibAlpha,hipWeibBeta,2,vertWeibAlpha,vertWeibBeta,2,meanSurvival,sdSurvival,baseU,hipUMult,vertUMult,hipCost,vertCost,costInt,discC,discCi,discQi,hipFracMort,50, FALSE)</f>
        <v>7.1579830504314099</v>
      </c>
      <c r="Z412" s="17">
        <v>5.9897549112185082</v>
      </c>
      <c r="AA412" s="27">
        <v>8482.7586615963428</v>
      </c>
      <c r="AB412" s="27">
        <v>7220.8094690741473</v>
      </c>
      <c r="AC412" s="1">
        <v>1</v>
      </c>
    </row>
    <row r="413" spans="5:29" x14ac:dyDescent="0.35">
      <c r="E413" s="1">
        <v>409</v>
      </c>
      <c r="G413" s="17">
        <v>0.85715973377227783</v>
      </c>
      <c r="H413" s="17">
        <v>0.80677521228790283</v>
      </c>
      <c r="I413" s="17">
        <v>2.6929020881652832E-2</v>
      </c>
      <c r="J413" s="17">
        <v>0.59721100330352783</v>
      </c>
      <c r="K413" s="17">
        <v>0.14230072498321533</v>
      </c>
      <c r="M413" s="17" cm="1">
        <f t="array" ref="M413:Q413">runSim(G413,H413,I413,J413,K413,hipWeibAlpha,hipWeibBeta,1,vertWeibAlpha,vertWeibBeta,1,meanSurvival,sdSurvival,baseU,hipUMult,vertUMult,hipCost,vertCost,costComp,discC,discCi,discQi,hipFracMort,50, FALSE)</f>
        <v>7.2652364668760967</v>
      </c>
      <c r="N413" s="17">
        <v>6.0047219843677979</v>
      </c>
      <c r="O413" s="27">
        <v>10000</v>
      </c>
      <c r="P413" s="27">
        <v>8283.4993835444766</v>
      </c>
      <c r="Q413" s="1">
        <v>1</v>
      </c>
      <c r="Y413" s="17" cm="1">
        <f t="array" ref="Y413:AC413">runSim(G413,H413,I413,J413,K413,hipWeibAlpha,hipWeibBeta,2,vertWeibAlpha,vertWeibBeta,2,meanSurvival,sdSurvival,baseU,hipUMult,vertUMult,hipCost,vertCost,costInt,discC,discCi,discQi,hipFracMort,50, FALSE)</f>
        <v>8.5115770531605879</v>
      </c>
      <c r="Z413" s="17">
        <v>6.9347834659577972</v>
      </c>
      <c r="AA413" s="27">
        <v>16369.201990044026</v>
      </c>
      <c r="AB413" s="27">
        <v>12030.181194614528</v>
      </c>
      <c r="AC413" s="1">
        <v>1</v>
      </c>
    </row>
    <row r="414" spans="5:29" x14ac:dyDescent="0.35">
      <c r="E414" s="1">
        <v>410</v>
      </c>
      <c r="G414" s="17">
        <v>0.16837006807327271</v>
      </c>
      <c r="H414" s="17">
        <v>0.22577363252639771</v>
      </c>
      <c r="I414" s="17">
        <v>2.8122067451477051E-3</v>
      </c>
      <c r="J414" s="17">
        <v>0.76071625947952271</v>
      </c>
      <c r="K414" s="17">
        <v>4.7322094440460205E-2</v>
      </c>
      <c r="M414" s="17" cm="1">
        <f t="array" ref="M414:Q414">runSim(G414,H414,I414,J414,K414,hipWeibAlpha,hipWeibBeta,1,vertWeibAlpha,vertWeibBeta,1,meanSurvival,sdSurvival,baseU,hipUMult,vertUMult,hipCost,vertCost,costComp,discC,discCi,discQi,hipFracMort,50, FALSE)</f>
        <v>7.9616703303071503</v>
      </c>
      <c r="N414" s="17">
        <v>6.5864078916345843</v>
      </c>
      <c r="O414" s="27">
        <v>10000</v>
      </c>
      <c r="P414" s="27">
        <v>6848.6695463006781</v>
      </c>
      <c r="Q414" s="1">
        <v>1</v>
      </c>
      <c r="Y414" s="17" cm="1">
        <f t="array" ref="Y414:AC414">runSim(G414,H414,I414,J414,K414,hipWeibAlpha,hipWeibBeta,2,vertWeibAlpha,vertWeibBeta,2,meanSurvival,sdSurvival,baseU,hipUMult,vertUMult,hipCost,vertCost,costInt,discC,discCi,discQi,hipFracMort,50, FALSE)</f>
        <v>9.8880777790559247</v>
      </c>
      <c r="Z414" s="17">
        <v>7.8316688194116226</v>
      </c>
      <c r="AA414" s="27">
        <v>7062.9126993256605</v>
      </c>
      <c r="AB414" s="27">
        <v>5594.049156722589</v>
      </c>
      <c r="AC414" s="1">
        <v>1</v>
      </c>
    </row>
    <row r="415" spans="5:29" x14ac:dyDescent="0.35">
      <c r="E415" s="1">
        <v>411</v>
      </c>
      <c r="G415" s="17">
        <v>0.34283232688903809</v>
      </c>
      <c r="H415" s="17">
        <v>0.45187163352966309</v>
      </c>
      <c r="I415" s="17">
        <v>0.80825591087341309</v>
      </c>
      <c r="J415" s="17">
        <v>0.12829375267028809</v>
      </c>
      <c r="K415" s="17">
        <v>0.50285124778747559</v>
      </c>
      <c r="M415" s="17" cm="1">
        <f t="array" ref="M415:Q415">runSim(G415,H415,I415,J415,K415,hipWeibAlpha,hipWeibBeta,1,vertWeibAlpha,vertWeibBeta,1,meanSurvival,sdSurvival,baseU,hipUMult,vertUMult,hipCost,vertCost,costComp,discC,discCi,discQi,hipFracMort,50, FALSE)</f>
        <v>5.9149164689972009</v>
      </c>
      <c r="N415" s="17">
        <v>5.1310360730081026</v>
      </c>
      <c r="O415" s="27">
        <v>3000</v>
      </c>
      <c r="P415" s="27">
        <v>2347.4400542254248</v>
      </c>
      <c r="Q415" s="1">
        <v>1</v>
      </c>
      <c r="Y415" s="17" cm="1">
        <f t="array" ref="Y415:AC415">runSim(G415,H415,I415,J415,K415,hipWeibAlpha,hipWeibBeta,2,vertWeibAlpha,vertWeibBeta,2,meanSurvival,sdSurvival,baseU,hipUMult,vertUMult,hipCost,vertCost,costInt,discC,discCi,discQi,hipFracMort,50, FALSE)</f>
        <v>6.0175631821324904</v>
      </c>
      <c r="Z415" s="17">
        <v>5.209362844166753</v>
      </c>
      <c r="AA415" s="27">
        <v>4298.2594158089223</v>
      </c>
      <c r="AB415" s="27">
        <v>3720.9734601191094</v>
      </c>
      <c r="AC415" s="1">
        <v>1</v>
      </c>
    </row>
    <row r="416" spans="5:29" x14ac:dyDescent="0.35">
      <c r="E416" s="1">
        <v>412</v>
      </c>
      <c r="G416" s="17">
        <v>0.18266576528549194</v>
      </c>
      <c r="H416" s="17">
        <v>1.1797845363616943E-2</v>
      </c>
      <c r="I416" s="17">
        <v>0.88014501333236694</v>
      </c>
      <c r="J416" s="17">
        <v>0.13878148794174194</v>
      </c>
      <c r="K416" s="17">
        <v>0.31198400259017944</v>
      </c>
      <c r="M416" s="17" cm="1">
        <f t="array" ref="M416:Q416">runSim(G416,H416,I416,J416,K416,hipWeibAlpha,hipWeibBeta,1,vertWeibAlpha,vertWeibBeta,1,meanSurvival,sdSurvival,baseU,hipUMult,vertUMult,hipCost,vertCost,costComp,discC,discCi,discQi,hipFracMort,50, FALSE)</f>
        <v>6.1197985949072269</v>
      </c>
      <c r="N416" s="17">
        <v>5.2852338409490658</v>
      </c>
      <c r="O416" s="27">
        <v>0</v>
      </c>
      <c r="P416" s="27">
        <v>0</v>
      </c>
      <c r="Q416" s="1">
        <v>1</v>
      </c>
      <c r="Y416" s="17" cm="1">
        <f t="array" ref="Y416:AC416">runSim(G416,H416,I416,J416,K416,hipWeibAlpha,hipWeibBeta,2,vertWeibAlpha,vertWeibBeta,2,meanSurvival,sdSurvival,baseU,hipUMult,vertUMult,hipCost,vertCost,costInt,discC,discCi,discQi,hipFracMort,50, FALSE)</f>
        <v>6.1197985949072269</v>
      </c>
      <c r="Z416" s="17">
        <v>5.2852338409490658</v>
      </c>
      <c r="AA416" s="27">
        <v>4371.2847106480194</v>
      </c>
      <c r="AB416" s="27">
        <v>3775.1670292493327</v>
      </c>
      <c r="AC416" s="1">
        <v>1</v>
      </c>
    </row>
    <row r="417" spans="5:29" x14ac:dyDescent="0.35">
      <c r="E417" s="1">
        <v>413</v>
      </c>
      <c r="G417" s="17">
        <v>0.51100480556488037</v>
      </c>
      <c r="H417" s="17">
        <v>0.55485856533050537</v>
      </c>
      <c r="I417" s="17">
        <v>0.13731706142425537</v>
      </c>
      <c r="J417" s="17">
        <v>0.70515763759613037</v>
      </c>
      <c r="K417" s="17">
        <v>0.29492509365081787</v>
      </c>
      <c r="M417" s="17" cm="1">
        <f t="array" ref="M417:Q417">runSim(G417,H417,I417,J417,K417,hipWeibAlpha,hipWeibBeta,1,vertWeibAlpha,vertWeibBeta,1,meanSurvival,sdSurvival,baseU,hipUMult,vertUMult,hipCost,vertCost,costComp,discC,discCi,discQi,hipFracMort,50, FALSE)</f>
        <v>8.289922586775905</v>
      </c>
      <c r="N417" s="17">
        <v>6.749942271745768</v>
      </c>
      <c r="O417" s="27">
        <v>10000</v>
      </c>
      <c r="P417" s="27">
        <v>7555.7307874205562</v>
      </c>
      <c r="Q417" s="1">
        <v>1</v>
      </c>
      <c r="Y417" s="17" cm="1">
        <f t="array" ref="Y417:AC417">runSim(G417,H417,I417,J417,K417,hipWeibAlpha,hipWeibBeta,2,vertWeibAlpha,vertWeibBeta,2,meanSurvival,sdSurvival,baseU,hipUMult,vertUMult,hipCost,vertCost,costInt,discC,discCi,discQi,hipFracMort,50, FALSE)</f>
        <v>9.438853324961439</v>
      </c>
      <c r="Z417" s="17">
        <v>7.5510368930749419</v>
      </c>
      <c r="AA417" s="27">
        <v>9808.9394419951132</v>
      </c>
      <c r="AB417" s="27">
        <v>7402.7819251212186</v>
      </c>
      <c r="AC417" s="1">
        <v>1</v>
      </c>
    </row>
    <row r="418" spans="5:29" x14ac:dyDescent="0.35">
      <c r="E418" s="1">
        <v>414</v>
      </c>
      <c r="G418" s="17">
        <v>0.16996961832046509</v>
      </c>
      <c r="H418" s="17">
        <v>0.44465833902359009</v>
      </c>
      <c r="I418" s="17">
        <v>0.13478285074234009</v>
      </c>
      <c r="J418" s="17">
        <v>0.40001112222671509</v>
      </c>
      <c r="K418" s="17">
        <v>0.30258375406265259</v>
      </c>
      <c r="M418" s="17" cm="1">
        <f t="array" ref="M418:Q418">runSim(G418,H418,I418,J418,K418,hipWeibAlpha,hipWeibBeta,1,vertWeibAlpha,vertWeibBeta,1,meanSurvival,sdSurvival,baseU,hipUMult,vertUMult,hipCost,vertCost,costComp,discC,discCi,discQi,hipFracMort,50, FALSE)</f>
        <v>7.5853680762166515</v>
      </c>
      <c r="N418" s="17">
        <v>6.319347566233521</v>
      </c>
      <c r="O418" s="27">
        <v>3000</v>
      </c>
      <c r="P418" s="27">
        <v>2341.6442774652264</v>
      </c>
      <c r="Q418" s="1">
        <v>1</v>
      </c>
      <c r="Y418" s="17" cm="1">
        <f t="array" ref="Y418:AC418">runSim(G418,H418,I418,J418,K418,hipWeibAlpha,hipWeibBeta,2,vertWeibAlpha,vertWeibBeta,2,meanSurvival,sdSurvival,baseU,hipUMult,vertUMult,hipCost,vertCost,costInt,discC,discCi,discQi,hipFracMort,50, FALSE)</f>
        <v>7.8680315390698521</v>
      </c>
      <c r="Z418" s="17">
        <v>6.525341080097772</v>
      </c>
      <c r="AA418" s="27">
        <v>5620.0225279070373</v>
      </c>
      <c r="AB418" s="27">
        <v>4660.9579143555511</v>
      </c>
      <c r="AC418" s="1">
        <v>1</v>
      </c>
    </row>
    <row r="419" spans="5:29" x14ac:dyDescent="0.35">
      <c r="E419" s="1">
        <v>415</v>
      </c>
      <c r="G419" s="17">
        <v>0.69862937927246094</v>
      </c>
      <c r="H419" s="17">
        <v>0.65581321716308594</v>
      </c>
      <c r="I419" s="17">
        <v>0.27293968200683594</v>
      </c>
      <c r="J419" s="17">
        <v>0.57100486755371094</v>
      </c>
      <c r="K419" s="17">
        <v>0.84766197204589844</v>
      </c>
      <c r="M419" s="17" cm="1">
        <f t="array" ref="M419:Q419">runSim(G419,H419,I419,J419,K419,hipWeibAlpha,hipWeibBeta,1,vertWeibAlpha,vertWeibBeta,1,meanSurvival,sdSurvival,baseU,hipUMult,vertUMult,hipCost,vertCost,costComp,discC,discCi,discQi,hipFracMort,50, FALSE)</f>
        <v>7.5062016829302145</v>
      </c>
      <c r="N419" s="17">
        <v>6.2148411380998487</v>
      </c>
      <c r="O419" s="27">
        <v>10000</v>
      </c>
      <c r="P419" s="27">
        <v>7872.8271924637374</v>
      </c>
      <c r="Q419" s="1">
        <v>1</v>
      </c>
      <c r="Y419" s="17" cm="1">
        <f t="array" ref="Y419:AC419">runSim(G419,H419,I419,J419,K419,hipWeibAlpha,hipWeibBeta,2,vertWeibAlpha,vertWeibBeta,2,meanSurvival,sdSurvival,baseU,hipUMult,vertUMult,hipCost,vertCost,costInt,discC,discCi,discQi,hipFracMort,50, FALSE)</f>
        <v>8.6256484926715977</v>
      </c>
      <c r="Z419" s="17">
        <v>7.027209895310679</v>
      </c>
      <c r="AA419" s="27">
        <v>9268.399587449132</v>
      </c>
      <c r="AB419" s="27">
        <v>7189.9720105486122</v>
      </c>
      <c r="AC419" s="1">
        <v>1</v>
      </c>
    </row>
    <row r="420" spans="5:29" x14ac:dyDescent="0.35">
      <c r="E420" s="1">
        <v>416</v>
      </c>
      <c r="G420" s="17">
        <v>0.28348749876022339</v>
      </c>
      <c r="H420" s="17">
        <v>6.8185985088348389E-2</v>
      </c>
      <c r="I420" s="17">
        <v>0.15430659055709839</v>
      </c>
      <c r="J420" s="17">
        <v>0.97886103391647339</v>
      </c>
      <c r="K420" s="17">
        <v>0.19576472043991089</v>
      </c>
      <c r="M420" s="17" cm="1">
        <f t="array" ref="M420:Q420">runSim(G420,H420,I420,J420,K420,hipWeibAlpha,hipWeibBeta,1,vertWeibAlpha,vertWeibBeta,1,meanSurvival,sdSurvival,baseU,hipUMult,vertUMult,hipCost,vertCost,costComp,discC,discCi,discQi,hipFracMort,50, FALSE)</f>
        <v>11.091204391563693</v>
      </c>
      <c r="N420" s="17">
        <v>8.4719212533080679</v>
      </c>
      <c r="O420" s="27">
        <v>10000</v>
      </c>
      <c r="P420" s="27">
        <v>6772.6814750477552</v>
      </c>
      <c r="Q420" s="1">
        <v>1</v>
      </c>
      <c r="Y420" s="17" cm="1">
        <f t="array" ref="Y420:AC420">runSim(G420,H420,I420,J420,K420,hipWeibAlpha,hipWeibBeta,2,vertWeibAlpha,vertWeibBeta,2,meanSurvival,sdSurvival,baseU,hipUMult,vertUMult,hipCost,vertCost,costInt,discC,discCi,discQi,hipFracMort,50, FALSE)</f>
        <v>12.664625265552232</v>
      </c>
      <c r="Z420" s="17">
        <v>9.4281609754374056</v>
      </c>
      <c r="AA420" s="27">
        <v>9046.1609039658797</v>
      </c>
      <c r="AB420" s="27">
        <v>6734.4006967410041</v>
      </c>
      <c r="AC420" s="1">
        <v>1</v>
      </c>
    </row>
    <row r="421" spans="5:29" x14ac:dyDescent="0.35">
      <c r="E421" s="1">
        <v>417</v>
      </c>
      <c r="G421" s="17">
        <v>0.95390093326568604</v>
      </c>
      <c r="H421" s="17">
        <v>0.63105547428131104</v>
      </c>
      <c r="I421" s="17">
        <v>0.56019365787506104</v>
      </c>
      <c r="J421" s="17">
        <v>0.93028032779693604</v>
      </c>
      <c r="K421" s="17">
        <v>0.13894426822662354</v>
      </c>
      <c r="M421" s="17" cm="1">
        <f t="array" ref="M421:Q421">runSim(G421,H421,I421,J421,K421,hipWeibAlpha,hipWeibBeta,1,vertWeibAlpha,vertWeibBeta,1,meanSurvival,sdSurvival,baseU,hipUMult,vertUMult,hipCost,vertCost,costComp,discC,discCi,discQi,hipFracMort,50, FALSE)</f>
        <v>8.8655349973559883</v>
      </c>
      <c r="N421" s="17">
        <v>6.9447671280894259</v>
      </c>
      <c r="O421" s="27">
        <v>13000</v>
      </c>
      <c r="P421" s="27">
        <v>10470.513974372514</v>
      </c>
      <c r="Q421" s="1">
        <v>1</v>
      </c>
      <c r="Y421" s="17" cm="1">
        <f t="array" ref="Y421:AC421">runSim(G421,H421,I421,J421,K421,hipWeibAlpha,hipWeibBeta,2,vertWeibAlpha,vertWeibBeta,2,meanSurvival,sdSurvival,baseU,hipUMult,vertUMult,hipCost,vertCost,costInt,discC,discCi,discQi,hipFracMort,50, FALSE)</f>
        <v>9.9661721505819738</v>
      </c>
      <c r="Z421" s="17">
        <v>7.8024182817244947</v>
      </c>
      <c r="AA421" s="27">
        <v>18216.823115481486</v>
      </c>
      <c r="AB421" s="27">
        <v>13420.98444010733</v>
      </c>
      <c r="AC421" s="1">
        <v>1</v>
      </c>
    </row>
    <row r="422" spans="5:29" x14ac:dyDescent="0.35">
      <c r="E422" s="1">
        <v>418</v>
      </c>
      <c r="G422" s="17">
        <v>0.8551972508430481</v>
      </c>
      <c r="H422" s="17">
        <v>0.7299836277961731</v>
      </c>
      <c r="I422" s="17">
        <v>0.3800690770149231</v>
      </c>
      <c r="J422" s="17">
        <v>0.7385590672492981</v>
      </c>
      <c r="K422" s="17">
        <v>0.5344422459602356</v>
      </c>
      <c r="M422" s="17" cm="1">
        <f t="array" ref="M422:Q422">runSim(G422,H422,I422,J422,K422,hipWeibAlpha,hipWeibBeta,1,vertWeibAlpha,vertWeibBeta,1,meanSurvival,sdSurvival,baseU,hipUMult,vertUMult,hipCost,vertCost,costComp,discC,discCi,discQi,hipFracMort,50, FALSE)</f>
        <v>7.8803231848239506</v>
      </c>
      <c r="N422" s="17">
        <v>6.4071826907588498</v>
      </c>
      <c r="O422" s="27">
        <v>13000</v>
      </c>
      <c r="P422" s="27">
        <v>10170.126573718968</v>
      </c>
      <c r="Q422" s="1">
        <v>1</v>
      </c>
      <c r="Y422" s="17" cm="1">
        <f t="array" ref="Y422:AC422">runSim(G422,H422,I422,J422,K422,hipWeibAlpha,hipWeibBeta,2,vertWeibAlpha,vertWeibBeta,2,meanSurvival,sdSurvival,baseU,hipUMult,vertUMult,hipCost,vertCost,costInt,discC,discCi,discQi,hipFracMort,50, FALSE)</f>
        <v>9.1849922797740007</v>
      </c>
      <c r="Z422" s="17">
        <v>7.3740535643736669</v>
      </c>
      <c r="AA422" s="27">
        <v>16958.364116268676</v>
      </c>
      <c r="AB422" s="27">
        <v>12273.815106906321</v>
      </c>
      <c r="AC422" s="1">
        <v>1</v>
      </c>
    </row>
    <row r="423" spans="5:29" x14ac:dyDescent="0.35">
      <c r="E423" s="1">
        <v>419</v>
      </c>
      <c r="G423" s="17">
        <v>0.85119843482971191</v>
      </c>
      <c r="H423" s="17">
        <v>0.50808930397033691</v>
      </c>
      <c r="I423" s="17">
        <v>0.24533295631408691</v>
      </c>
      <c r="J423" s="17">
        <v>0.76361298561096191</v>
      </c>
      <c r="K423" s="17">
        <v>0.11033844947814941</v>
      </c>
      <c r="M423" s="17" cm="1">
        <f t="array" ref="M423:Q423">runSim(G423,H423,I423,J423,K423,hipWeibAlpha,hipWeibBeta,1,vertWeibAlpha,vertWeibBeta,1,meanSurvival,sdSurvival,baseU,hipUMult,vertUMult,hipCost,vertCost,costComp,discC,discCi,discQi,hipFracMort,50, FALSE)</f>
        <v>8.1420393840255514</v>
      </c>
      <c r="N423" s="17">
        <v>6.600009601416259</v>
      </c>
      <c r="O423" s="27">
        <v>10000</v>
      </c>
      <c r="P423" s="27">
        <v>8021.2117727802752</v>
      </c>
      <c r="Q423" s="1">
        <v>1</v>
      </c>
      <c r="Y423" s="17" cm="1">
        <f t="array" ref="Y423:AC423">runSim(G423,H423,I423,J423,K423,hipWeibAlpha,hipWeibBeta,2,vertWeibAlpha,vertWeibBeta,2,meanSurvival,sdSurvival,baseU,hipUMult,vertUMult,hipCost,vertCost,costInt,discC,discCi,discQi,hipFracMort,50, FALSE)</f>
        <v>9.596352256440964</v>
      </c>
      <c r="Z423" s="17">
        <v>7.6477177773804792</v>
      </c>
      <c r="AA423" s="27">
        <v>17076.959271545118</v>
      </c>
      <c r="AB423" s="27">
        <v>12036.766571157172</v>
      </c>
      <c r="AC423" s="1">
        <v>1</v>
      </c>
    </row>
    <row r="424" spans="5:29" x14ac:dyDescent="0.35">
      <c r="E424" s="1">
        <v>420</v>
      </c>
      <c r="G424" s="17">
        <v>0.45102447271347046</v>
      </c>
      <c r="H424" s="17">
        <v>0.63660186529159546</v>
      </c>
      <c r="I424" s="17">
        <v>0.36237090826034546</v>
      </c>
      <c r="J424" s="17">
        <v>2.6280820369720459E-2</v>
      </c>
      <c r="K424" s="17">
        <v>0.78297942876815796</v>
      </c>
      <c r="M424" s="17" cm="1">
        <f t="array" ref="M424:Q424">runSim(G424,H424,I424,J424,K424,hipWeibAlpha,hipWeibBeta,1,vertWeibAlpha,vertWeibBeta,1,meanSurvival,sdSurvival,baseU,hipUMult,vertUMult,hipCost,vertCost,costComp,discC,discCi,discQi,hipFracMort,50, FALSE)</f>
        <v>4.272556720480913</v>
      </c>
      <c r="N424" s="17">
        <v>3.8532292407385995</v>
      </c>
      <c r="O424" s="27">
        <v>3000</v>
      </c>
      <c r="P424" s="27">
        <v>2493.4435924151553</v>
      </c>
      <c r="Q424" s="1">
        <v>1</v>
      </c>
      <c r="Y424" s="17" cm="1">
        <f t="array" ref="Y424:AC424">runSim(G424,H424,I424,J424,K424,hipWeibAlpha,hipWeibBeta,2,vertWeibAlpha,vertWeibBeta,2,meanSurvival,sdSurvival,baseU,hipUMult,vertUMult,hipCost,vertCost,costInt,discC,discCi,discQi,hipFracMort,50, FALSE)</f>
        <v>4.3291394886567431</v>
      </c>
      <c r="Z424" s="17">
        <v>3.8996100311026924</v>
      </c>
      <c r="AA424" s="27">
        <v>3092.242491897674</v>
      </c>
      <c r="AB424" s="27">
        <v>2785.4357365019232</v>
      </c>
      <c r="AC424" s="1">
        <v>1</v>
      </c>
    </row>
    <row r="425" spans="5:29" x14ac:dyDescent="0.35">
      <c r="E425" s="1">
        <v>421</v>
      </c>
      <c r="G425" s="17">
        <v>0.82555758953094482</v>
      </c>
      <c r="H425" s="17">
        <v>0.80007541179656982</v>
      </c>
      <c r="I425" s="17">
        <v>0.81026828289031982</v>
      </c>
      <c r="J425" s="17">
        <v>0.16228854656219482</v>
      </c>
      <c r="K425" s="17">
        <v>0.50156772136688232</v>
      </c>
      <c r="M425" s="17" cm="1">
        <f t="array" ref="M425:Q425">runSim(G425,H425,I425,J425,K425,hipWeibAlpha,hipWeibBeta,1,vertWeibAlpha,vertWeibBeta,1,meanSurvival,sdSurvival,baseU,hipUMult,vertUMult,hipCost,vertCost,costComp,discC,discCi,discQi,hipFracMort,50, FALSE)</f>
        <v>5.5802632108752617</v>
      </c>
      <c r="N425" s="17">
        <v>4.8527330841159335</v>
      </c>
      <c r="O425" s="27">
        <v>13000</v>
      </c>
      <c r="P425" s="27">
        <v>10531.211685992139</v>
      </c>
      <c r="Q425" s="1">
        <v>1</v>
      </c>
      <c r="Y425" s="17" cm="1">
        <f t="array" ref="Y425:AC425">runSim(G425,H425,I425,J425,K425,hipWeibAlpha,hipWeibBeta,2,vertWeibAlpha,vertWeibBeta,2,meanSurvival,sdSurvival,baseU,hipUMult,vertUMult,hipCost,vertCost,costInt,discC,discCi,discQi,hipFracMort,50, FALSE)</f>
        <v>6.2271238923291747</v>
      </c>
      <c r="Z425" s="17">
        <v>5.3626813446517101</v>
      </c>
      <c r="AA425" s="27">
        <v>7522.3565348634402</v>
      </c>
      <c r="AB425" s="27">
        <v>6199.6805953164094</v>
      </c>
      <c r="AC425" s="1">
        <v>1</v>
      </c>
    </row>
    <row r="426" spans="5:29" x14ac:dyDescent="0.35">
      <c r="E426" s="1">
        <v>422</v>
      </c>
      <c r="G426" s="17">
        <v>0.36742454767227173</v>
      </c>
      <c r="H426" s="17">
        <v>0.85012108087539673</v>
      </c>
      <c r="I426" s="17">
        <v>0.25704246759414673</v>
      </c>
      <c r="J426" s="17">
        <v>0.16973167657852173</v>
      </c>
      <c r="K426" s="17">
        <v>0.32376915216445923</v>
      </c>
      <c r="M426" s="17" cm="1">
        <f t="array" ref="M426:Q426">runSim(G426,H426,I426,J426,K426,hipWeibAlpha,hipWeibBeta,1,vertWeibAlpha,vertWeibBeta,1,meanSurvival,sdSurvival,baseU,hipUMult,vertUMult,hipCost,vertCost,costComp,discC,discCi,discQi,hipFracMort,50, FALSE)</f>
        <v>5.980280021735533</v>
      </c>
      <c r="N426" s="17">
        <v>5.151778158421231</v>
      </c>
      <c r="O426" s="27">
        <v>3000</v>
      </c>
      <c r="P426" s="27">
        <v>2685.0871609302067</v>
      </c>
      <c r="Q426" s="1">
        <v>1</v>
      </c>
      <c r="Y426" s="17" cm="1">
        <f t="array" ref="Y426:AC426">runSim(G426,H426,I426,J426,K426,hipWeibAlpha,hipWeibBeta,2,vertWeibAlpha,vertWeibBeta,2,meanSurvival,sdSurvival,baseU,hipUMult,vertUMult,hipCost,vertCost,costInt,discC,discCi,discQi,hipFracMort,50, FALSE)</f>
        <v>6.2059374340917053</v>
      </c>
      <c r="Z426" s="17">
        <v>5.3429517201595402</v>
      </c>
      <c r="AA426" s="27">
        <v>7567.1608010947302</v>
      </c>
      <c r="AB426" s="27">
        <v>6322.424153306617</v>
      </c>
      <c r="AC426" s="1">
        <v>1</v>
      </c>
    </row>
    <row r="427" spans="5:29" x14ac:dyDescent="0.35">
      <c r="E427" s="1">
        <v>423</v>
      </c>
      <c r="G427" s="17">
        <v>0.18292474746704102</v>
      </c>
      <c r="H427" s="17">
        <v>0.51608514785766602</v>
      </c>
      <c r="I427" s="17">
        <v>0.98282098770141602</v>
      </c>
      <c r="J427" s="17">
        <v>0.33850336074829102</v>
      </c>
      <c r="K427" s="17">
        <v>0.36076593399047852</v>
      </c>
      <c r="M427" s="17" cm="1">
        <f t="array" ref="M427:Q427">runSim(G427,H427,I427,J427,K427,hipWeibAlpha,hipWeibBeta,1,vertWeibAlpha,vertWeibBeta,1,meanSurvival,sdSurvival,baseU,hipUMult,vertUMult,hipCost,vertCost,costComp,discC,discCi,discQi,hipFracMort,50, FALSE)</f>
        <v>7.228175426676275</v>
      </c>
      <c r="N427" s="17">
        <v>6.0695401901809234</v>
      </c>
      <c r="O427" s="27">
        <v>6000</v>
      </c>
      <c r="P427" s="27">
        <v>4711.3551188960519</v>
      </c>
      <c r="Q427" s="1">
        <v>1</v>
      </c>
      <c r="Y427" s="17" cm="1">
        <f t="array" ref="Y427:AC427">runSim(G427,H427,I427,J427,K427,hipWeibAlpha,hipWeibBeta,2,vertWeibAlpha,vertWeibBeta,2,meanSurvival,sdSurvival,baseU,hipUMult,vertUMult,hipCost,vertCost,costInt,discC,discCi,discQi,hipFracMort,50, FALSE)</f>
        <v>7.5252425127569689</v>
      </c>
      <c r="Z427" s="17">
        <v>6.2905076209732922</v>
      </c>
      <c r="AA427" s="27">
        <v>5375.1732233978355</v>
      </c>
      <c r="AB427" s="27">
        <v>4493.2197292666378</v>
      </c>
      <c r="AC427" s="1">
        <v>1</v>
      </c>
    </row>
    <row r="428" spans="5:29" x14ac:dyDescent="0.35">
      <c r="E428" s="1">
        <v>424</v>
      </c>
      <c r="G428" s="17">
        <v>0.10062092542648315</v>
      </c>
      <c r="H428" s="17">
        <v>0.75738972425460815</v>
      </c>
      <c r="I428" s="17">
        <v>0.29468220472335815</v>
      </c>
      <c r="J428" s="17">
        <v>0.94638508558273315</v>
      </c>
      <c r="K428" s="17">
        <v>0.42647236585617065</v>
      </c>
      <c r="M428" s="17" cm="1">
        <f t="array" ref="M428:Q428">runSim(G428,H428,I428,J428,K428,hipWeibAlpha,hipWeibBeta,1,vertWeibAlpha,vertWeibBeta,1,meanSurvival,sdSurvival,baseU,hipUMult,vertUMult,hipCost,vertCost,costComp,discC,discCi,discQi,hipFracMort,50, FALSE)</f>
        <v>10.187306548394563</v>
      </c>
      <c r="N428" s="17">
        <v>7.8928753352579779</v>
      </c>
      <c r="O428" s="27">
        <v>13000</v>
      </c>
      <c r="P428" s="27">
        <v>9092.4465323473032</v>
      </c>
      <c r="Q428" s="1">
        <v>1</v>
      </c>
      <c r="Y428" s="17" cm="1">
        <f t="array" ref="Y428:AC428">runSim(G428,H428,I428,J428,K428,hipWeibAlpha,hipWeibBeta,2,vertWeibAlpha,vertWeibBeta,2,meanSurvival,sdSurvival,baseU,hipUMult,vertUMult,hipCost,vertCost,costInt,discC,discCi,discQi,hipFracMort,50, FALSE)</f>
        <v>11.194753186537488</v>
      </c>
      <c r="Z428" s="17">
        <v>8.5624394096541874</v>
      </c>
      <c r="AA428" s="27">
        <v>11416.155229029235</v>
      </c>
      <c r="AB428" s="27">
        <v>8633.3244012480172</v>
      </c>
      <c r="AC428" s="1">
        <v>1</v>
      </c>
    </row>
    <row r="429" spans="5:29" x14ac:dyDescent="0.35">
      <c r="E429" s="1">
        <v>425</v>
      </c>
      <c r="G429" s="17">
        <v>0.19244205951690674</v>
      </c>
      <c r="H429" s="17">
        <v>0.25338566303253174</v>
      </c>
      <c r="I429" s="17">
        <v>0.82900822162628174</v>
      </c>
      <c r="J429" s="17">
        <v>0.71764957904815674</v>
      </c>
      <c r="K429" s="17">
        <v>0.63676273822784424</v>
      </c>
      <c r="M429" s="17" cm="1">
        <f t="array" ref="M429:Q429">runSim(G429,H429,I429,J429,K429,hipWeibAlpha,hipWeibBeta,1,vertWeibAlpha,vertWeibBeta,1,meanSurvival,sdSurvival,baseU,hipUMult,vertUMult,hipCost,vertCost,costComp,discC,discCi,discQi,hipFracMort,50, FALSE)</f>
        <v>8.9269460186919201</v>
      </c>
      <c r="N429" s="17">
        <v>7.2085384882034838</v>
      </c>
      <c r="O429" s="27">
        <v>13000</v>
      </c>
      <c r="P429" s="27">
        <v>8842.5069662318874</v>
      </c>
      <c r="Q429" s="1">
        <v>1</v>
      </c>
      <c r="Y429" s="17" cm="1">
        <f t="array" ref="Y429:AC429">runSim(G429,H429,I429,J429,K429,hipWeibAlpha,hipWeibBeta,2,vertWeibAlpha,vertWeibBeta,2,meanSurvival,sdSurvival,baseU,hipUMult,vertUMult,hipCost,vertCost,costInt,discC,discCi,discQi,hipFracMort,50, FALSE)</f>
        <v>9.6093338740213419</v>
      </c>
      <c r="Z429" s="17">
        <v>7.6590299161035649</v>
      </c>
      <c r="AA429" s="27">
        <v>6863.809910015244</v>
      </c>
      <c r="AB429" s="27">
        <v>5470.7356543596889</v>
      </c>
      <c r="AC429" s="1">
        <v>1</v>
      </c>
    </row>
    <row r="430" spans="5:29" x14ac:dyDescent="0.35">
      <c r="E430" s="1">
        <v>426</v>
      </c>
      <c r="G430" s="17">
        <v>0.56974965333938599</v>
      </c>
      <c r="H430" s="17">
        <v>0.29316884279251099</v>
      </c>
      <c r="I430" s="17">
        <v>3.8011670112609863E-3</v>
      </c>
      <c r="J430" s="17">
        <v>0.80662709474563599</v>
      </c>
      <c r="K430" s="17">
        <v>0.97116261720657349</v>
      </c>
      <c r="M430" s="17" cm="1">
        <f t="array" ref="M430:Q430">runSim(G430,H430,I430,J430,K430,hipWeibAlpha,hipWeibBeta,1,vertWeibAlpha,vertWeibBeta,1,meanSurvival,sdSurvival,baseU,hipUMult,vertUMult,hipCost,vertCost,costComp,discC,discCi,discQi,hipFracMort,50, FALSE)</f>
        <v>8.8777133743234984</v>
      </c>
      <c r="N430" s="17">
        <v>7.1337703359442122</v>
      </c>
      <c r="O430" s="27">
        <v>10000</v>
      </c>
      <c r="P430" s="27">
        <v>7408.1546799408661</v>
      </c>
      <c r="Q430" s="1">
        <v>1</v>
      </c>
      <c r="Y430" s="17" cm="1">
        <f t="array" ref="Y430:AC430">runSim(G430,H430,I430,J430,K430,hipWeibAlpha,hipWeibBeta,2,vertWeibAlpha,vertWeibBeta,2,meanSurvival,sdSurvival,baseU,hipUMult,vertUMult,hipCost,vertCost,costInt,discC,discCi,discQi,hipFracMort,50, FALSE)</f>
        <v>10.217621217720374</v>
      </c>
      <c r="Z430" s="17">
        <v>8.0327427933470528</v>
      </c>
      <c r="AA430" s="27">
        <v>7298.3008698002686</v>
      </c>
      <c r="AB430" s="27">
        <v>5737.6734238193239</v>
      </c>
      <c r="AC430" s="1">
        <v>1</v>
      </c>
    </row>
    <row r="431" spans="5:29" x14ac:dyDescent="0.35">
      <c r="E431" s="1">
        <v>427</v>
      </c>
      <c r="G431" s="17">
        <v>0.91701388359069824</v>
      </c>
      <c r="H431" s="17">
        <v>2.8006315231323242E-2</v>
      </c>
      <c r="I431" s="17">
        <v>0.58360934257507324</v>
      </c>
      <c r="J431" s="17">
        <v>0.76888155937194824</v>
      </c>
      <c r="K431" s="17">
        <v>0.50964999198913574</v>
      </c>
      <c r="M431" s="17" cm="1">
        <f t="array" ref="M431:Q431">runSim(G431,H431,I431,J431,K431,hipWeibAlpha,hipWeibBeta,1,vertWeibAlpha,vertWeibBeta,1,meanSurvival,sdSurvival,baseU,hipUMult,vertUMult,hipCost,vertCost,costComp,discC,discCi,discQi,hipFracMort,50, FALSE)</f>
        <v>8.4073105894789055</v>
      </c>
      <c r="N431" s="17">
        <v>6.7655337741342345</v>
      </c>
      <c r="O431" s="27">
        <v>7000</v>
      </c>
      <c r="P431" s="27">
        <v>5808.2163256493877</v>
      </c>
      <c r="Q431" s="1">
        <v>1</v>
      </c>
      <c r="Y431" s="17" cm="1">
        <f t="array" ref="Y431:AC431">runSim(G431,H431,I431,J431,K431,hipWeibAlpha,hipWeibBeta,2,vertWeibAlpha,vertWeibBeta,2,meanSurvival,sdSurvival,baseU,hipUMult,vertUMult,hipCost,vertCost,costInt,discC,discCi,discQi,hipFracMort,50, FALSE)</f>
        <v>9.3567307932233685</v>
      </c>
      <c r="Z431" s="17">
        <v>7.4841644131318414</v>
      </c>
      <c r="AA431" s="27">
        <v>14102.752748318519</v>
      </c>
      <c r="AB431" s="27">
        <v>10437.861305665987</v>
      </c>
      <c r="AC431" s="1">
        <v>1</v>
      </c>
    </row>
    <row r="432" spans="5:29" x14ac:dyDescent="0.35">
      <c r="E432" s="1">
        <v>428</v>
      </c>
      <c r="G432" s="17">
        <v>0.12516015768051147</v>
      </c>
      <c r="H432" s="17">
        <v>0.94843286275863647</v>
      </c>
      <c r="I432" s="17">
        <v>0.21912378072738647</v>
      </c>
      <c r="J432" s="17">
        <v>0.88205713033676147</v>
      </c>
      <c r="K432" s="17">
        <v>0.95662683248519897</v>
      </c>
      <c r="M432" s="17" cm="1">
        <f t="array" ref="M432:Q432">runSim(G432,H432,I432,J432,K432,hipWeibAlpha,hipWeibBeta,1,vertWeibAlpha,vertWeibBeta,1,meanSurvival,sdSurvival,baseU,hipUMult,vertUMult,hipCost,vertCost,costComp,discC,discCi,discQi,hipFracMort,50, FALSE)</f>
        <v>9.3701021292153044</v>
      </c>
      <c r="N432" s="17">
        <v>7.3659870688267386</v>
      </c>
      <c r="O432" s="27">
        <v>13000</v>
      </c>
      <c r="P432" s="27">
        <v>9453.4498375266667</v>
      </c>
      <c r="Q432" s="1">
        <v>1</v>
      </c>
      <c r="Y432" s="17" cm="1">
        <f t="array" ref="Y432:AC432">runSim(G432,H432,I432,J432,K432,hipWeibAlpha,hipWeibBeta,2,vertWeibAlpha,vertWeibBeta,2,meanSurvival,sdSurvival,baseU,hipUMult,vertUMult,hipCost,vertCost,costInt,discC,discCi,discQi,hipFracMort,50, FALSE)</f>
        <v>10.057987488424759</v>
      </c>
      <c r="Z432" s="17">
        <v>7.8313681892907434</v>
      </c>
      <c r="AA432" s="27">
        <v>13777.999771279377</v>
      </c>
      <c r="AB432" s="27">
        <v>10549.393601695216</v>
      </c>
      <c r="AC432" s="1">
        <v>1</v>
      </c>
    </row>
    <row r="433" spans="5:29" x14ac:dyDescent="0.35">
      <c r="E433" s="1">
        <v>429</v>
      </c>
      <c r="G433" s="17">
        <v>0.68840444087982178</v>
      </c>
      <c r="H433" s="17">
        <v>0.74983632564544678</v>
      </c>
      <c r="I433" s="17">
        <v>0.12526357173919678</v>
      </c>
      <c r="J433" s="17">
        <v>0.48021352291107178</v>
      </c>
      <c r="K433" s="17">
        <v>0.36587941646575928</v>
      </c>
      <c r="M433" s="17" cm="1">
        <f t="array" ref="M433:Q433">runSim(G433,H433,I433,J433,K433,hipWeibAlpha,hipWeibBeta,1,vertWeibAlpha,vertWeibBeta,1,meanSurvival,sdSurvival,baseU,hipUMult,vertUMult,hipCost,vertCost,costComp,discC,discCi,discQi,hipFracMort,50, FALSE)</f>
        <v>7.131312267669653</v>
      </c>
      <c r="N433" s="17">
        <v>5.9575721005075213</v>
      </c>
      <c r="O433" s="27">
        <v>10000</v>
      </c>
      <c r="P433" s="27">
        <v>7937.6128254384985</v>
      </c>
      <c r="Q433" s="1">
        <v>1</v>
      </c>
      <c r="Y433" s="17" cm="1">
        <f t="array" ref="Y433:AC433">runSim(G433,H433,I433,J433,K433,hipWeibAlpha,hipWeibBeta,2,vertWeibAlpha,vertWeibBeta,2,meanSurvival,sdSurvival,baseU,hipUMult,vertUMult,hipCost,vertCost,costInt,discC,discCi,discQi,hipFracMort,50, FALSE)</f>
        <v>8.0671736139360632</v>
      </c>
      <c r="Z433" s="17">
        <v>6.6519456064381819</v>
      </c>
      <c r="AA433" s="27">
        <v>8925.5734582404257</v>
      </c>
      <c r="AB433" s="27">
        <v>7099.198674222358</v>
      </c>
      <c r="AC433" s="1">
        <v>1</v>
      </c>
    </row>
    <row r="434" spans="5:29" x14ac:dyDescent="0.35">
      <c r="E434" s="1">
        <v>430</v>
      </c>
      <c r="G434" s="17">
        <v>0.62312227487564087</v>
      </c>
      <c r="H434" s="17">
        <v>0.84507662057876587</v>
      </c>
      <c r="I434" s="17">
        <v>0.15629488229751587</v>
      </c>
      <c r="J434" s="17">
        <v>6.0195028781890869E-2</v>
      </c>
      <c r="K434" s="17">
        <v>7.5072348117828369E-2</v>
      </c>
      <c r="M434" s="17" cm="1">
        <f t="array" ref="M434:Q434">runSim(G434,H434,I434,J434,K434,hipWeibAlpha,hipWeibBeta,1,vertWeibAlpha,vertWeibBeta,1,meanSurvival,sdSurvival,baseU,hipUMult,vertUMult,hipCost,vertCost,costComp,discC,discCi,discQi,hipFracMort,50, FALSE)</f>
        <v>4.8543239357562946</v>
      </c>
      <c r="N434" s="17">
        <v>4.3041127928459186</v>
      </c>
      <c r="O434" s="27">
        <v>3000</v>
      </c>
      <c r="P434" s="27">
        <v>2679.6846489825184</v>
      </c>
      <c r="Q434" s="1">
        <v>1</v>
      </c>
      <c r="Y434" s="17" cm="1">
        <f t="array" ref="Y434:AC434">runSim(G434,H434,I434,J434,K434,hipWeibAlpha,hipWeibBeta,2,vertWeibAlpha,vertWeibBeta,2,meanSurvival,sdSurvival,baseU,hipUMult,vertUMult,hipCost,vertCost,costInt,discC,discCi,discQi,hipFracMort,50, FALSE)</f>
        <v>5.084079576999545</v>
      </c>
      <c r="Z434" s="17">
        <v>4.4981747992483623</v>
      </c>
      <c r="AA434" s="27">
        <v>6670.2922972325741</v>
      </c>
      <c r="AB434" s="27">
        <v>5637.1045735184089</v>
      </c>
      <c r="AC434" s="1">
        <v>1</v>
      </c>
    </row>
    <row r="435" spans="5:29" x14ac:dyDescent="0.35">
      <c r="E435" s="1">
        <v>431</v>
      </c>
      <c r="G435" s="17">
        <v>0.38311672210693359</v>
      </c>
      <c r="H435" s="17">
        <v>0.49850368499755859</v>
      </c>
      <c r="I435" s="17">
        <v>0.25234889984130859</v>
      </c>
      <c r="J435" s="17">
        <v>0.63439846038818359</v>
      </c>
      <c r="K435" s="17">
        <v>0.57414150238037109</v>
      </c>
      <c r="M435" s="17" cm="1">
        <f t="array" ref="M435:Q435">runSim(G435,H435,I435,J435,K435,hipWeibAlpha,hipWeibBeta,1,vertWeibAlpha,vertWeibBeta,1,meanSurvival,sdSurvival,baseU,hipUMult,vertUMult,hipCost,vertCost,costComp,discC,discCi,discQi,hipFracMort,50, FALSE)</f>
        <v>8.1829557744142658</v>
      </c>
      <c r="N435" s="17">
        <v>6.7005840169828419</v>
      </c>
      <c r="O435" s="27">
        <v>10000</v>
      </c>
      <c r="P435" s="27">
        <v>7364.5525623625163</v>
      </c>
      <c r="Q435" s="1">
        <v>1</v>
      </c>
      <c r="Y435" s="17" cm="1">
        <f t="array" ref="Y435:AC435">runSim(G435,H435,I435,J435,K435,hipWeibAlpha,hipWeibBeta,2,vertWeibAlpha,vertWeibBeta,2,meanSurvival,sdSurvival,baseU,hipUMult,vertUMult,hipCost,vertCost,costInt,discC,discCi,discQi,hipFracMort,50, FALSE)</f>
        <v>9.1214037768390437</v>
      </c>
      <c r="Z435" s="17">
        <v>7.3510803447815816</v>
      </c>
      <c r="AA435" s="27">
        <v>6515.2884120278886</v>
      </c>
      <c r="AB435" s="27">
        <v>5250.7716748439871</v>
      </c>
      <c r="AC435" s="1">
        <v>1</v>
      </c>
    </row>
    <row r="436" spans="5:29" x14ac:dyDescent="0.35">
      <c r="E436" s="1">
        <v>432</v>
      </c>
      <c r="G436" s="17">
        <v>9.818953275680542E-2</v>
      </c>
      <c r="H436" s="17">
        <v>0.40827864408493042</v>
      </c>
      <c r="I436" s="17">
        <v>8.424299955368042E-2</v>
      </c>
      <c r="J436" s="17">
        <v>0.65684431791305542</v>
      </c>
      <c r="K436" s="17">
        <v>0.88449019193649292</v>
      </c>
      <c r="M436" s="17" cm="1">
        <f t="array" ref="M436:Q436">runSim(G436,H436,I436,J436,K436,hipWeibAlpha,hipWeibBeta,1,vertWeibAlpha,vertWeibBeta,1,meanSurvival,sdSurvival,baseU,hipUMult,vertUMult,hipCost,vertCost,costComp,discC,discCi,discQi,hipFracMort,50, FALSE)</f>
        <v>8.7164866056705801</v>
      </c>
      <c r="N436" s="17">
        <v>7.0670302828704648</v>
      </c>
      <c r="O436" s="27">
        <v>10000</v>
      </c>
      <c r="P436" s="27">
        <v>6890.227627973858</v>
      </c>
      <c r="Q436" s="1">
        <v>1</v>
      </c>
      <c r="Y436" s="17" cm="1">
        <f t="array" ref="Y436:AC436">runSim(G436,H436,I436,J436,K436,hipWeibAlpha,hipWeibBeta,2,vertWeibAlpha,vertWeibBeta,2,meanSurvival,sdSurvival,baseU,hipUMult,vertUMult,hipCost,vertCost,costInt,discC,discCi,discQi,hipFracMort,50, FALSE)</f>
        <v>9.2481183015630624</v>
      </c>
      <c r="Z436" s="17">
        <v>7.4317654683253673</v>
      </c>
      <c r="AA436" s="27">
        <v>6605.7987868307591</v>
      </c>
      <c r="AB436" s="27">
        <v>5308.4039059466904</v>
      </c>
      <c r="AC436" s="1">
        <v>1</v>
      </c>
    </row>
    <row r="437" spans="5:29" x14ac:dyDescent="0.35">
      <c r="E437" s="1">
        <v>433</v>
      </c>
      <c r="G437" s="17">
        <v>0.90530264377593994</v>
      </c>
      <c r="H437" s="17">
        <v>6.2853097915649414E-3</v>
      </c>
      <c r="I437" s="17">
        <v>0.16589224338531494</v>
      </c>
      <c r="J437" s="17">
        <v>0.29183828830718994</v>
      </c>
      <c r="K437" s="17">
        <v>0.46827566623687744</v>
      </c>
      <c r="M437" s="17" cm="1">
        <f t="array" ref="M437:Q437">runSim(G437,H437,I437,J437,K437,hipWeibAlpha,hipWeibBeta,1,vertWeibAlpha,vertWeibBeta,1,meanSurvival,sdSurvival,baseU,hipUMult,vertUMult,hipCost,vertCost,costComp,discC,discCi,discQi,hipFracMort,50, FALSE)</f>
        <v>6.4196951002335361</v>
      </c>
      <c r="N437" s="17">
        <v>5.4675697194975363</v>
      </c>
      <c r="O437" s="27">
        <v>7000</v>
      </c>
      <c r="P437" s="27">
        <v>5770.1945013747609</v>
      </c>
      <c r="Q437" s="1">
        <v>1</v>
      </c>
      <c r="Y437" s="17" cm="1">
        <f t="array" ref="Y437:AC437">runSim(G437,H437,I437,J437,K437,hipWeibAlpha,hipWeibBeta,2,vertWeibAlpha,vertWeibBeta,2,meanSurvival,sdSurvival,baseU,hipUMult,vertUMult,hipCost,vertCost,costInt,discC,discCi,discQi,hipFracMort,50, FALSE)</f>
        <v>7.2491531265263696</v>
      </c>
      <c r="Z437" s="17">
        <v>6.0984703862991543</v>
      </c>
      <c r="AA437" s="27">
        <v>5177.9665189474072</v>
      </c>
      <c r="AB437" s="27">
        <v>4356.050275927967</v>
      </c>
      <c r="AC437" s="1">
        <v>1</v>
      </c>
    </row>
    <row r="438" spans="5:29" x14ac:dyDescent="0.35">
      <c r="E438" s="1">
        <v>434</v>
      </c>
      <c r="G438" s="17">
        <v>0.81446868181228638</v>
      </c>
      <c r="H438" s="17">
        <v>0.41777068376541138</v>
      </c>
      <c r="I438" s="17">
        <v>0.37644988298416138</v>
      </c>
      <c r="J438" s="17">
        <v>0.46736174821853638</v>
      </c>
      <c r="K438" s="17">
        <v>0.35992461442947388</v>
      </c>
      <c r="M438" s="17" cm="1">
        <f t="array" ref="M438:Q438">runSim(G438,H438,I438,J438,K438,hipWeibAlpha,hipWeibBeta,1,vertWeibAlpha,vertWeibBeta,1,meanSurvival,sdSurvival,baseU,hipUMult,vertUMult,hipCost,vertCost,costComp,discC,discCi,discQi,hipFracMort,50, FALSE)</f>
        <v>7.1241438555425347</v>
      </c>
      <c r="N438" s="17">
        <v>5.965650882990678</v>
      </c>
      <c r="O438" s="27">
        <v>10000</v>
      </c>
      <c r="P438" s="27">
        <v>7872.9970734522012</v>
      </c>
      <c r="Q438" s="1">
        <v>1</v>
      </c>
      <c r="Y438" s="17" cm="1">
        <f t="array" ref="Y438:AC438">runSim(G438,H438,I438,J438,K438,hipWeibAlpha,hipWeibBeta,2,vertWeibAlpha,vertWeibBeta,2,meanSurvival,sdSurvival,baseU,hipUMult,vertUMult,hipCost,vertCost,costInt,discC,discCi,discQi,hipFracMort,50, FALSE)</f>
        <v>8.2280027694744113</v>
      </c>
      <c r="Z438" s="17">
        <v>6.7677238553024655</v>
      </c>
      <c r="AA438" s="27">
        <v>5877.144835338866</v>
      </c>
      <c r="AB438" s="27">
        <v>4834.0884680731906</v>
      </c>
      <c r="AC438" s="1">
        <v>1</v>
      </c>
    </row>
    <row r="439" spans="5:29" x14ac:dyDescent="0.35">
      <c r="E439" s="1">
        <v>435</v>
      </c>
      <c r="G439" s="17">
        <v>0.53295445442199707</v>
      </c>
      <c r="H439" s="17">
        <v>4.2984485626220703E-3</v>
      </c>
      <c r="I439" s="17">
        <v>0.81576085090637207</v>
      </c>
      <c r="J439" s="17">
        <v>0.13677525520324707</v>
      </c>
      <c r="K439" s="17">
        <v>0.19346165657043457</v>
      </c>
      <c r="M439" s="17" cm="1">
        <f t="array" ref="M439:Q439">runSim(G439,H439,I439,J439,K439,hipWeibAlpha,hipWeibBeta,1,vertWeibAlpha,vertWeibBeta,1,meanSurvival,sdSurvival,baseU,hipUMult,vertUMult,hipCost,vertCost,costComp,discC,discCi,discQi,hipFracMort,50, FALSE)</f>
        <v>6.1006623645966203</v>
      </c>
      <c r="N439" s="17">
        <v>5.2710614352590381</v>
      </c>
      <c r="O439" s="27">
        <v>0</v>
      </c>
      <c r="P439" s="27">
        <v>0</v>
      </c>
      <c r="Q439" s="1">
        <v>1</v>
      </c>
      <c r="Y439" s="17" cm="1">
        <f t="array" ref="Y439:AC439">runSim(G439,H439,I439,J439,K439,hipWeibAlpha,hipWeibBeta,2,vertWeibAlpha,vertWeibBeta,2,meanSurvival,sdSurvival,baseU,hipUMult,vertUMult,hipCost,vertCost,costInt,discC,discCi,discQi,hipFracMort,50, FALSE)</f>
        <v>6.1006623645966203</v>
      </c>
      <c r="Z439" s="17">
        <v>5.2710614352590381</v>
      </c>
      <c r="AA439" s="27">
        <v>4357.6159747118718</v>
      </c>
      <c r="AB439" s="27">
        <v>3765.0438823278851</v>
      </c>
      <c r="AC439" s="1">
        <v>1</v>
      </c>
    </row>
    <row r="440" spans="5:29" x14ac:dyDescent="0.35">
      <c r="E440" s="1">
        <v>436</v>
      </c>
      <c r="G440" s="17">
        <v>0.72704547643661499</v>
      </c>
      <c r="H440" s="17">
        <v>0.46926349401473999</v>
      </c>
      <c r="I440" s="17">
        <v>0.97237628698348999</v>
      </c>
      <c r="J440" s="17">
        <v>0.22808307409286499</v>
      </c>
      <c r="K440" s="17">
        <v>0.85489886999130249</v>
      </c>
      <c r="M440" s="17" cm="1">
        <f t="array" ref="M440:Q440">runSim(G440,H440,I440,J440,K440,hipWeibAlpha,hipWeibBeta,1,vertWeibAlpha,vertWeibBeta,1,meanSurvival,sdSurvival,baseU,hipUMult,vertUMult,hipCost,vertCost,costComp,discC,discCi,discQi,hipFracMort,50, FALSE)</f>
        <v>6.2842619644418667</v>
      </c>
      <c r="N440" s="17">
        <v>5.3948033212383582</v>
      </c>
      <c r="O440" s="27">
        <v>13000</v>
      </c>
      <c r="P440" s="27">
        <v>10021.884739653295</v>
      </c>
      <c r="Q440" s="1">
        <v>1</v>
      </c>
      <c r="Y440" s="17" cm="1">
        <f t="array" ref="Y440:AC440">runSim(G440,H440,I440,J440,K440,hipWeibAlpha,hipWeibBeta,2,vertWeibAlpha,vertWeibBeta,2,meanSurvival,sdSurvival,baseU,hipUMult,vertUMult,hipCost,vertCost,costInt,discC,discCi,discQi,hipFracMort,50, FALSE)</f>
        <v>6.8351332440708532</v>
      </c>
      <c r="Z440" s="17">
        <v>5.8055661086430934</v>
      </c>
      <c r="AA440" s="27">
        <v>4882.2380314791808</v>
      </c>
      <c r="AB440" s="27">
        <v>4146.8329347450672</v>
      </c>
      <c r="AC440" s="1">
        <v>1</v>
      </c>
    </row>
    <row r="441" spans="5:29" x14ac:dyDescent="0.35">
      <c r="E441" s="1">
        <v>437</v>
      </c>
      <c r="G441" s="17">
        <v>3.362739086151123E-2</v>
      </c>
      <c r="H441" s="17">
        <v>0.33822333812713623</v>
      </c>
      <c r="I441" s="17">
        <v>1.638495922088623E-2</v>
      </c>
      <c r="J441" s="17">
        <v>0.59301459789276123</v>
      </c>
      <c r="K441" s="17">
        <v>0.32194221019744873</v>
      </c>
      <c r="M441" s="17" cm="1">
        <f t="array" ref="M441:Q441">runSim(G441,H441,I441,J441,K441,hipWeibAlpha,hipWeibBeta,1,vertWeibAlpha,vertWeibBeta,1,meanSurvival,sdSurvival,baseU,hipUMult,vertUMult,hipCost,vertCost,costComp,discC,discCi,discQi,hipFracMort,50, FALSE)</f>
        <v>8.5877883274495197</v>
      </c>
      <c r="N441" s="17">
        <v>6.991559213501862</v>
      </c>
      <c r="O441" s="27">
        <v>3000</v>
      </c>
      <c r="P441" s="27">
        <v>2252.5627950035469</v>
      </c>
      <c r="Q441" s="1">
        <v>1</v>
      </c>
      <c r="Y441" s="17" cm="1">
        <f t="array" ref="Y441:AC441">runSim(G441,H441,I441,J441,K441,hipWeibAlpha,hipWeibBeta,2,vertWeibAlpha,vertWeibBeta,2,meanSurvival,sdSurvival,baseU,hipUMult,vertUMult,hipCost,vertCost,costInt,discC,discCi,discQi,hipFracMort,50, FALSE)</f>
        <v>8.8941437751825294</v>
      </c>
      <c r="Z441" s="17">
        <v>7.2051084879008975</v>
      </c>
      <c r="AA441" s="27">
        <v>6352.959839416093</v>
      </c>
      <c r="AB441" s="27">
        <v>5146.5060627863559</v>
      </c>
      <c r="AC441" s="1">
        <v>1</v>
      </c>
    </row>
    <row r="442" spans="5:29" x14ac:dyDescent="0.35">
      <c r="E442" s="1">
        <v>438</v>
      </c>
      <c r="G442" s="17">
        <v>0.63481670618057251</v>
      </c>
      <c r="H442" s="17">
        <v>0.12727886438369751</v>
      </c>
      <c r="I442" s="17">
        <v>0.53029400110244751</v>
      </c>
      <c r="J442" s="17">
        <v>0.76915508508682251</v>
      </c>
      <c r="K442" s="17">
        <v>0.75424724817276001</v>
      </c>
      <c r="M442" s="17" cm="1">
        <f t="array" ref="M442:Q442">runSim(G442,H442,I442,J442,K442,hipWeibAlpha,hipWeibBeta,1,vertWeibAlpha,vertWeibBeta,1,meanSurvival,sdSurvival,baseU,hipUMult,vertUMult,hipCost,vertCost,costComp,discC,discCi,discQi,hipFracMort,50, FALSE)</f>
        <v>8.753209050475963</v>
      </c>
      <c r="N442" s="17">
        <v>7.0601524968752845</v>
      </c>
      <c r="O442" s="27">
        <v>10000</v>
      </c>
      <c r="P442" s="27">
        <v>7298.3121874480275</v>
      </c>
      <c r="Q442" s="1">
        <v>1</v>
      </c>
      <c r="Y442" s="17" cm="1">
        <f t="array" ref="Y442:AC442">runSim(G442,H442,I442,J442,K442,hipWeibAlpha,hipWeibBeta,2,vertWeibAlpha,vertWeibBeta,2,meanSurvival,sdSurvival,baseU,hipUMult,vertUMult,hipCost,vertCost,costInt,discC,discCi,discQi,hipFracMort,50, FALSE)</f>
        <v>9.94574102650569</v>
      </c>
      <c r="Z442" s="17">
        <v>7.8670880486506674</v>
      </c>
      <c r="AA442" s="27">
        <v>7104.1007332183508</v>
      </c>
      <c r="AB442" s="27">
        <v>5619.3486061790491</v>
      </c>
      <c r="AC442" s="1">
        <v>1</v>
      </c>
    </row>
    <row r="443" spans="5:29" x14ac:dyDescent="0.35">
      <c r="E443" s="1">
        <v>439</v>
      </c>
      <c r="G443" s="17">
        <v>0.70594358444213867</v>
      </c>
      <c r="H443" s="17">
        <v>9.8071098327636719E-3</v>
      </c>
      <c r="I443" s="17">
        <v>0.48826169967651367</v>
      </c>
      <c r="J443" s="17">
        <v>0.86542844772338867</v>
      </c>
      <c r="K443" s="17">
        <v>0.39452695846557617</v>
      </c>
      <c r="M443" s="17" cm="1">
        <f t="array" ref="M443:Q443">runSim(G443,H443,I443,J443,K443,hipWeibAlpha,hipWeibBeta,1,vertWeibAlpha,vertWeibBeta,1,meanSurvival,sdSurvival,baseU,hipUMult,vertUMult,hipCost,vertCost,costComp,discC,discCi,discQi,hipFracMort,50, FALSE)</f>
        <v>9.3847512116941409</v>
      </c>
      <c r="N443" s="17">
        <v>7.4314173658289002</v>
      </c>
      <c r="O443" s="27">
        <v>7000</v>
      </c>
      <c r="P443" s="27">
        <v>5374.3896566647145</v>
      </c>
      <c r="Q443" s="1">
        <v>1</v>
      </c>
      <c r="Y443" s="17" cm="1">
        <f t="array" ref="Y443:AC443">runSim(G443,H443,I443,J443,K443,hipWeibAlpha,hipWeibBeta,2,vertWeibAlpha,vertWeibBeta,2,meanSurvival,sdSurvival,baseU,hipUMult,vertUMult,hipCost,vertCost,costInt,discC,discCi,discQi,hipFracMort,50, FALSE)</f>
        <v>10.720579892928679</v>
      </c>
      <c r="Z443" s="17">
        <v>8.3334179945416231</v>
      </c>
      <c r="AA443" s="27">
        <v>7657.5570663776289</v>
      </c>
      <c r="AB443" s="27">
        <v>5952.4414246725873</v>
      </c>
      <c r="AC443" s="1">
        <v>1</v>
      </c>
    </row>
    <row r="444" spans="5:29" x14ac:dyDescent="0.35">
      <c r="E444" s="1">
        <v>440</v>
      </c>
      <c r="G444" s="17">
        <v>0.55597847700119019</v>
      </c>
      <c r="H444" s="17">
        <v>0.30063790082931519</v>
      </c>
      <c r="I444" s="17">
        <v>0.80277413129806519</v>
      </c>
      <c r="J444" s="17">
        <v>0.39002388715744019</v>
      </c>
      <c r="K444" s="17">
        <v>0.34960335493087769</v>
      </c>
      <c r="M444" s="17" cm="1">
        <f t="array" ref="M444:Q444">runSim(G444,H444,I444,J444,K444,hipWeibAlpha,hipWeibBeta,1,vertWeibAlpha,vertWeibBeta,1,meanSurvival,sdSurvival,baseU,hipUMult,vertUMult,hipCost,vertCost,costComp,discC,discCi,discQi,hipFracMort,50, FALSE)</f>
        <v>7.2663956591573982</v>
      </c>
      <c r="N444" s="17">
        <v>6.099743660593961</v>
      </c>
      <c r="O444" s="27">
        <v>10000</v>
      </c>
      <c r="P444" s="27">
        <v>7398.5737049736463</v>
      </c>
      <c r="Q444" s="1">
        <v>1</v>
      </c>
      <c r="Y444" s="17" cm="1">
        <f t="array" ref="Y444:AC444">runSim(G444,H444,I444,J444,K444,hipWeibAlpha,hipWeibBeta,2,vertWeibAlpha,vertWeibBeta,2,meanSurvival,sdSurvival,baseU,hipUMult,vertUMult,hipCost,vertCost,costInt,discC,discCi,discQi,hipFracMort,50, FALSE)</f>
        <v>7.8135607685880721</v>
      </c>
      <c r="Z444" s="17">
        <v>6.4882888171229425</v>
      </c>
      <c r="AA444" s="27">
        <v>5581.114834705766</v>
      </c>
      <c r="AB444" s="27">
        <v>4634.492012230673</v>
      </c>
      <c r="AC444" s="1">
        <v>1</v>
      </c>
    </row>
    <row r="445" spans="5:29" x14ac:dyDescent="0.35">
      <c r="E445" s="1">
        <v>441</v>
      </c>
      <c r="G445" s="17">
        <v>0.75312721729278564</v>
      </c>
      <c r="H445" s="17">
        <v>0.55039894580841064</v>
      </c>
      <c r="I445" s="17">
        <v>0.23149025440216064</v>
      </c>
      <c r="J445" s="17">
        <v>0.31349098682403564</v>
      </c>
      <c r="K445" s="17">
        <v>0.79412758350372314</v>
      </c>
      <c r="M445" s="17" cm="1">
        <f t="array" ref="M445:Q445">runSim(G445,H445,I445,J445,K445,hipWeibAlpha,hipWeibBeta,1,vertWeibAlpha,vertWeibBeta,1,meanSurvival,sdSurvival,baseU,hipUMult,vertUMult,hipCost,vertCost,costComp,discC,discCi,discQi,hipFracMort,50, FALSE)</f>
        <v>6.5631363080023783</v>
      </c>
      <c r="N445" s="17">
        <v>5.5840510459966985</v>
      </c>
      <c r="O445" s="27">
        <v>10000</v>
      </c>
      <c r="P445" s="27">
        <v>7871.2848702856363</v>
      </c>
      <c r="Q445" s="1">
        <v>1</v>
      </c>
      <c r="Y445" s="17" cm="1">
        <f t="array" ref="Y445:AC445">runSim(G445,H445,I445,J445,K445,hipWeibAlpha,hipWeibBeta,2,vertWeibAlpha,vertWeibBeta,2,meanSurvival,sdSurvival,baseU,hipUMult,vertUMult,hipCost,vertCost,costInt,discC,discCi,discQi,hipFracMort,50, FALSE)</f>
        <v>7.3794438585358373</v>
      </c>
      <c r="Z445" s="17">
        <v>6.1894203611234371</v>
      </c>
      <c r="AA445" s="27">
        <v>5271.0313275255985</v>
      </c>
      <c r="AB445" s="27">
        <v>4421.0145436595976</v>
      </c>
      <c r="AC445" s="1">
        <v>1</v>
      </c>
    </row>
    <row r="446" spans="5:29" x14ac:dyDescent="0.35">
      <c r="E446" s="1">
        <v>442</v>
      </c>
      <c r="G446" s="17">
        <v>0.10742074251174927</v>
      </c>
      <c r="H446" s="17">
        <v>0.62185555696487427</v>
      </c>
      <c r="I446" s="17">
        <v>1.6081631183624268E-2</v>
      </c>
      <c r="J446" s="17">
        <v>0.23882943391799927</v>
      </c>
      <c r="K446" s="17">
        <v>0.71879464387893677</v>
      </c>
      <c r="M446" s="17" cm="1">
        <f t="array" ref="M446:Q446">runSim(G446,H446,I446,J446,K446,hipWeibAlpha,hipWeibBeta,1,vertWeibAlpha,vertWeibBeta,1,meanSurvival,sdSurvival,baseU,hipUMult,vertUMult,hipCost,vertCost,costComp,discC,discCi,discQi,hipFracMort,50, FALSE)</f>
        <v>6.6039346643643153</v>
      </c>
      <c r="N446" s="17">
        <v>5.6239122329235016</v>
      </c>
      <c r="O446" s="27">
        <v>3000</v>
      </c>
      <c r="P446" s="27">
        <v>2481.6568964709218</v>
      </c>
      <c r="Q446" s="1">
        <v>1</v>
      </c>
      <c r="Y446" s="17" cm="1">
        <f t="array" ref="Y446:AC446">runSim(G446,H446,I446,J446,K446,hipWeibAlpha,hipWeibBeta,2,vertWeibAlpha,vertWeibBeta,2,meanSurvival,sdSurvival,baseU,hipUMult,vertUMult,hipCost,vertCost,costInt,discC,discCi,discQi,hipFracMort,50, FALSE)</f>
        <v>6.9088466975767071</v>
      </c>
      <c r="Z446" s="17">
        <v>5.8581527776051434</v>
      </c>
      <c r="AA446" s="27">
        <v>4934.8904982690765</v>
      </c>
      <c r="AB446" s="27">
        <v>4184.3948411465317</v>
      </c>
      <c r="AC446" s="1">
        <v>1</v>
      </c>
    </row>
    <row r="447" spans="5:29" x14ac:dyDescent="0.35">
      <c r="E447" s="1">
        <v>443</v>
      </c>
      <c r="G447" s="17">
        <v>0.6448209285736084</v>
      </c>
      <c r="H447" s="17">
        <v>0.3827664852142334</v>
      </c>
      <c r="I447" s="17">
        <v>0.8875882625579834</v>
      </c>
      <c r="J447" s="17">
        <v>0.8130948543548584</v>
      </c>
      <c r="K447" s="17">
        <v>0.6075742244720459</v>
      </c>
      <c r="M447" s="17" cm="1">
        <f t="array" ref="M447:Q447">runSim(G447,H447,I447,J447,K447,hipWeibAlpha,hipWeibBeta,1,vertWeibAlpha,vertWeibBeta,1,meanSurvival,sdSurvival,baseU,hipUMult,vertUMult,hipCost,vertCost,costComp,discC,discCi,discQi,hipFracMort,50, FALSE)</f>
        <v>8.7613129638342073</v>
      </c>
      <c r="N447" s="17">
        <v>7.0415731688088039</v>
      </c>
      <c r="O447" s="27">
        <v>13000</v>
      </c>
      <c r="P447" s="27">
        <v>9664.5274785283073</v>
      </c>
      <c r="Q447" s="1">
        <v>1</v>
      </c>
      <c r="Y447" s="17" cm="1">
        <f t="array" ref="Y447:AC447">runSim(G447,H447,I447,J447,K447,hipWeibAlpha,hipWeibBeta,2,vertWeibAlpha,vertWeibBeta,2,meanSurvival,sdSurvival,baseU,hipUMult,vertUMult,hipCost,vertCost,costInt,discC,discCi,discQi,hipFracMort,50, FALSE)</f>
        <v>10.267653434809036</v>
      </c>
      <c r="Z447" s="17">
        <v>8.0629866794729725</v>
      </c>
      <c r="AA447" s="27">
        <v>7334.0381677207397</v>
      </c>
      <c r="AB447" s="27">
        <v>5759.2761996235522</v>
      </c>
      <c r="AC447" s="1">
        <v>1</v>
      </c>
    </row>
    <row r="448" spans="5:29" x14ac:dyDescent="0.35">
      <c r="E448" s="1">
        <v>444</v>
      </c>
      <c r="G448" s="17">
        <v>0.91927808523178101</v>
      </c>
      <c r="H448" s="17">
        <v>0.86169141530990601</v>
      </c>
      <c r="I448" s="17">
        <v>0.28472608327865601</v>
      </c>
      <c r="J448" s="17">
        <v>0.72695630788803101</v>
      </c>
      <c r="K448" s="17">
        <v>0.64039319753646851</v>
      </c>
      <c r="M448" s="17" cm="1">
        <f t="array" ref="M448:Q448">runSim(G448,H448,I448,J448,K448,hipWeibAlpha,hipWeibBeta,1,vertWeibAlpha,vertWeibBeta,1,meanSurvival,sdSurvival,baseU,hipUMult,vertUMult,hipCost,vertCost,costComp,discC,discCi,discQi,hipFracMort,50, FALSE)</f>
        <v>7.590041641176879</v>
      </c>
      <c r="N448" s="17">
        <v>6.1737067479144478</v>
      </c>
      <c r="O448" s="27">
        <v>13000</v>
      </c>
      <c r="P448" s="27">
        <v>10495.528325249557</v>
      </c>
      <c r="Q448" s="1">
        <v>1</v>
      </c>
      <c r="Y448" s="17" cm="1">
        <f t="array" ref="Y448:AC448">runSim(G448,H448,I448,J448,K448,hipWeibAlpha,hipWeibBeta,2,vertWeibAlpha,vertWeibBeta,2,meanSurvival,sdSurvival,baseU,hipUMult,vertUMult,hipCost,vertCost,costInt,discC,discCi,discQi,hipFracMort,50, FALSE)</f>
        <v>8.6544329003547418</v>
      </c>
      <c r="Z448" s="17">
        <v>7.0014372356983108</v>
      </c>
      <c r="AA448" s="27">
        <v>16905.450139681499</v>
      </c>
      <c r="AB448" s="27">
        <v>12754.971946727876</v>
      </c>
      <c r="AC448" s="1">
        <v>1</v>
      </c>
    </row>
    <row r="449" spans="5:29" x14ac:dyDescent="0.35">
      <c r="E449" s="1">
        <v>445</v>
      </c>
      <c r="G449" s="17">
        <v>0.37343347072601318</v>
      </c>
      <c r="H449" s="17">
        <v>7.7443480491638184E-2</v>
      </c>
      <c r="I449" s="17">
        <v>0.99583947658538818</v>
      </c>
      <c r="J449" s="17">
        <v>1.2898802757263184E-2</v>
      </c>
      <c r="K449" s="17">
        <v>0.38196313381195068</v>
      </c>
      <c r="M449" s="17" cm="1">
        <f t="array" ref="M449:Q449">runSim(G449,H449,I449,J449,K449,hipWeibAlpha,hipWeibBeta,1,vertWeibAlpha,vertWeibBeta,1,meanSurvival,sdSurvival,baseU,hipUMult,vertUMult,hipCost,vertCost,costComp,discC,discCi,discQi,hipFracMort,50, FALSE)</f>
        <v>3.7185854243237495</v>
      </c>
      <c r="N449" s="17">
        <v>3.3985870043120614</v>
      </c>
      <c r="O449" s="27">
        <v>0</v>
      </c>
      <c r="P449" s="27">
        <v>0</v>
      </c>
      <c r="Q449" s="1">
        <v>1</v>
      </c>
      <c r="Y449" s="17" cm="1">
        <f t="array" ref="Y449:AC449">runSim(G449,H449,I449,J449,K449,hipWeibAlpha,hipWeibBeta,2,vertWeibAlpha,vertWeibBeta,2,meanSurvival,sdSurvival,baseU,hipUMult,vertUMult,hipCost,vertCost,costInt,discC,discCi,discQi,hipFracMort,50, FALSE)</f>
        <v>3.7185854243237495</v>
      </c>
      <c r="Z449" s="17">
        <v>3.3985870043120614</v>
      </c>
      <c r="AA449" s="27">
        <v>2656.1324459455354</v>
      </c>
      <c r="AB449" s="27">
        <v>2427.5621459371869</v>
      </c>
      <c r="AC449" s="1">
        <v>1</v>
      </c>
    </row>
    <row r="450" spans="5:29" x14ac:dyDescent="0.35">
      <c r="E450" s="1">
        <v>446</v>
      </c>
      <c r="G450" s="17">
        <v>0.36588674783706665</v>
      </c>
      <c r="H450" s="17">
        <v>0.66010671854019165</v>
      </c>
      <c r="I450" s="17">
        <v>0.34241873025894165</v>
      </c>
      <c r="J450" s="17">
        <v>0.25999075174331665</v>
      </c>
      <c r="K450" s="17">
        <v>0.82467275857925415</v>
      </c>
      <c r="M450" s="17" cm="1">
        <f t="array" ref="M450:Q450">runSim(G450,H450,I450,J450,K450,hipWeibAlpha,hipWeibBeta,1,vertWeibAlpha,vertWeibBeta,1,meanSurvival,sdSurvival,baseU,hipUMult,vertUMult,hipCost,vertCost,costComp,discC,discCi,discQi,hipFracMort,50, FALSE)</f>
        <v>6.6960602459325358</v>
      </c>
      <c r="N450" s="17">
        <v>5.6862304748869112</v>
      </c>
      <c r="O450" s="27">
        <v>10000</v>
      </c>
      <c r="P450" s="27">
        <v>7472.5332424613925</v>
      </c>
      <c r="Q450" s="1">
        <v>1</v>
      </c>
      <c r="Y450" s="17" cm="1">
        <f t="array" ref="Y450:AC450">runSim(G450,H450,I450,J450,K450,hipWeibAlpha,hipWeibBeta,2,vertWeibAlpha,vertWeibBeta,2,meanSurvival,sdSurvival,baseU,hipUMult,vertUMult,hipCost,vertCost,costInt,discC,discCi,discQi,hipFracMort,50, FALSE)</f>
        <v>7.0489147732128581</v>
      </c>
      <c r="Z450" s="17">
        <v>5.9575529820244526</v>
      </c>
      <c r="AA450" s="27">
        <v>5034.9391237234704</v>
      </c>
      <c r="AB450" s="27">
        <v>4255.3949871603236</v>
      </c>
      <c r="AC450" s="1">
        <v>1</v>
      </c>
    </row>
    <row r="451" spans="5:29" x14ac:dyDescent="0.35">
      <c r="E451" s="1">
        <v>447</v>
      </c>
      <c r="G451" s="17">
        <v>0.76126861572265625</v>
      </c>
      <c r="H451" s="17">
        <v>0.65985870361328125</v>
      </c>
      <c r="I451" s="17">
        <v>0.30042266845703125</v>
      </c>
      <c r="J451" s="17">
        <v>0.64145660400390625</v>
      </c>
      <c r="K451" s="17">
        <v>0.93178558349609375</v>
      </c>
      <c r="M451" s="17" cm="1">
        <f t="array" ref="M451:Q451">runSim(G451,H451,I451,J451,K451,hipWeibAlpha,hipWeibBeta,1,vertWeibAlpha,vertWeibBeta,1,meanSurvival,sdSurvival,baseU,hipUMult,vertUMult,hipCost,vertCost,costComp,discC,discCi,discQi,hipFracMort,50, FALSE)</f>
        <v>7.6829380047755098</v>
      </c>
      <c r="N451" s="17">
        <v>6.3176304501366216</v>
      </c>
      <c r="O451" s="27">
        <v>10000</v>
      </c>
      <c r="P451" s="27">
        <v>7971.3806340834435</v>
      </c>
      <c r="Q451" s="1">
        <v>1</v>
      </c>
      <c r="Y451" s="17" cm="1">
        <f t="array" ref="Y451:AC451">runSim(G451,H451,I451,J451,K451,hipWeibAlpha,hipWeibBeta,2,vertWeibAlpha,vertWeibBeta,2,meanSurvival,sdSurvival,baseU,hipUMult,vertUMult,hipCost,vertCost,costInt,discC,discCi,discQi,hipFracMort,50, FALSE)</f>
        <v>8.966994317292885</v>
      </c>
      <c r="Z451" s="17">
        <v>7.2465856946363232</v>
      </c>
      <c r="AA451" s="27">
        <v>9543.5324409278164</v>
      </c>
      <c r="AB451" s="27">
        <v>7372.5322845585288</v>
      </c>
      <c r="AC451" s="1">
        <v>1</v>
      </c>
    </row>
    <row r="452" spans="5:29" x14ac:dyDescent="0.35">
      <c r="E452" s="1">
        <v>448</v>
      </c>
      <c r="G452" s="17">
        <v>0.14439791440963745</v>
      </c>
      <c r="H452" s="17">
        <v>0.10487765073776245</v>
      </c>
      <c r="I452" s="17">
        <v>0.12068575620651245</v>
      </c>
      <c r="J452" s="17">
        <v>0.81633394956588745</v>
      </c>
      <c r="K452" s="17">
        <v>0.99222201108932495</v>
      </c>
      <c r="M452" s="17" cm="1">
        <f t="array" ref="M452:Q452">runSim(G452,H452,I452,J452,K452,hipWeibAlpha,hipWeibBeta,1,vertWeibAlpha,vertWeibBeta,1,meanSurvival,sdSurvival,baseU,hipUMult,vertUMult,hipCost,vertCost,costComp,discC,discCi,discQi,hipFracMort,50, FALSE)</f>
        <v>9.6425868688323568</v>
      </c>
      <c r="N452" s="17">
        <v>7.6661233717956359</v>
      </c>
      <c r="O452" s="27">
        <v>10000</v>
      </c>
      <c r="P452" s="27">
        <v>6649.7913800139895</v>
      </c>
      <c r="Q452" s="1">
        <v>1</v>
      </c>
      <c r="Y452" s="17" cm="1">
        <f t="array" ref="Y452:AC452">runSim(G452,H452,I452,J452,K452,hipWeibAlpha,hipWeibBeta,2,vertWeibAlpha,vertWeibBeta,2,meanSurvival,sdSurvival,baseU,hipUMult,vertUMult,hipCost,vertCost,costInt,discC,discCi,discQi,hipFracMort,50, FALSE)</f>
        <v>10.293112196711325</v>
      </c>
      <c r="Z452" s="17">
        <v>8.0783476773384244</v>
      </c>
      <c r="AA452" s="27">
        <v>7352.222997650947</v>
      </c>
      <c r="AB452" s="27">
        <v>5770.2483409560182</v>
      </c>
      <c r="AC452" s="1">
        <v>1</v>
      </c>
    </row>
    <row r="453" spans="5:29" x14ac:dyDescent="0.35">
      <c r="E453" s="1">
        <v>449</v>
      </c>
      <c r="G453" s="17">
        <v>0.22468531131744385</v>
      </c>
      <c r="H453" s="17">
        <v>0.37449610233306885</v>
      </c>
      <c r="I453" s="17">
        <v>0.51457178592681885</v>
      </c>
      <c r="J453" s="17">
        <v>0.27137720584869385</v>
      </c>
      <c r="K453" s="17">
        <v>0.60308802127838135</v>
      </c>
      <c r="M453" s="17" cm="1">
        <f t="array" ref="M453:Q453">runSim(G453,H453,I453,J453,K453,hipWeibAlpha,hipWeibBeta,1,vertWeibAlpha,vertWeibBeta,1,meanSurvival,sdSurvival,baseU,hipUMult,vertUMult,hipCost,vertCost,costComp,discC,discCi,discQi,hipFracMort,50, FALSE)</f>
        <v>6.9646319172721407</v>
      </c>
      <c r="N453" s="17">
        <v>5.8938608780158832</v>
      </c>
      <c r="O453" s="27">
        <v>3000</v>
      </c>
      <c r="P453" s="27">
        <v>2283.8551733098234</v>
      </c>
      <c r="Q453" s="1">
        <v>1</v>
      </c>
      <c r="Y453" s="17" cm="1">
        <f t="array" ref="Y453:AC453">runSim(G453,H453,I453,J453,K453,hipWeibAlpha,hipWeibBeta,2,vertWeibAlpha,vertWeibBeta,2,meanSurvival,sdSurvival,baseU,hipUMult,vertUMult,hipCost,vertCost,costInt,discC,discCi,discQi,hipFracMort,50, FALSE)</f>
        <v>7.1218285269491775</v>
      </c>
      <c r="Z453" s="17">
        <v>6.0090265263903495</v>
      </c>
      <c r="AA453" s="27">
        <v>5087.02037639227</v>
      </c>
      <c r="AB453" s="27">
        <v>4292.1618045645355</v>
      </c>
      <c r="AC453" s="1">
        <v>1</v>
      </c>
    </row>
    <row r="454" spans="5:29" x14ac:dyDescent="0.35">
      <c r="E454" s="1">
        <v>450</v>
      </c>
      <c r="G454" s="17">
        <v>0.48229724168777466</v>
      </c>
      <c r="H454" s="17">
        <v>0.93911486864089966</v>
      </c>
      <c r="I454" s="17">
        <v>0.95638781785964966</v>
      </c>
      <c r="J454" s="17">
        <v>0.15472155809402466</v>
      </c>
      <c r="K454" s="17">
        <v>0.58146411180496216</v>
      </c>
      <c r="M454" s="17" cm="1">
        <f t="array" ref="M454:Q454">runSim(G454,H454,I454,J454,K454,hipWeibAlpha,hipWeibBeta,1,vertWeibAlpha,vertWeibBeta,1,meanSurvival,sdSurvival,baseU,hipUMult,vertUMult,hipCost,vertCost,costComp,discC,discCi,discQi,hipFracMort,50, FALSE)</f>
        <v>5.7793756824801088</v>
      </c>
      <c r="N454" s="17">
        <v>4.98911040463733</v>
      </c>
      <c r="O454" s="27">
        <v>6000</v>
      </c>
      <c r="P454" s="27">
        <v>5441.9983452429606</v>
      </c>
      <c r="Q454" s="1">
        <v>1</v>
      </c>
      <c r="Y454" s="17" cm="1">
        <f t="array" ref="Y454:AC454">runSim(G454,H454,I454,J454,K454,hipWeibAlpha,hipWeibBeta,2,vertWeibAlpha,vertWeibBeta,2,meanSurvival,sdSurvival,baseU,hipUMult,vertUMult,hipCost,vertCost,costInt,discC,discCi,discQi,hipFracMort,50, FALSE)</f>
        <v>5.9197308056852194</v>
      </c>
      <c r="Z454" s="17">
        <v>5.1156946394931184</v>
      </c>
      <c r="AA454" s="27">
        <v>10475.413142281745</v>
      </c>
      <c r="AB454" s="27">
        <v>8931.2505932497661</v>
      </c>
      <c r="AC454" s="1">
        <v>1</v>
      </c>
    </row>
    <row r="455" spans="5:29" x14ac:dyDescent="0.35">
      <c r="E455" s="1">
        <v>451</v>
      </c>
      <c r="G455" s="17">
        <v>0.65153908729553223</v>
      </c>
      <c r="H455" s="17">
        <v>0.56233620643615723</v>
      </c>
      <c r="I455" s="17">
        <v>0.19801735877990723</v>
      </c>
      <c r="J455" s="17">
        <v>0.19676613807678223</v>
      </c>
      <c r="K455" s="17">
        <v>0.65091347694396973</v>
      </c>
      <c r="M455" s="17" cm="1">
        <f t="array" ref="M455:Q455">runSim(G455,H455,I455,J455,K455,hipWeibAlpha,hipWeibBeta,1,vertWeibAlpha,vertWeibBeta,1,meanSurvival,sdSurvival,baseU,hipUMult,vertUMult,hipCost,vertCost,costComp,discC,discCi,discQi,hipFracMort,50, FALSE)</f>
        <v>6.1596596434851101</v>
      </c>
      <c r="N455" s="17">
        <v>5.3044088680015076</v>
      </c>
      <c r="O455" s="27">
        <v>10000</v>
      </c>
      <c r="P455" s="27">
        <v>7734.0377099553207</v>
      </c>
      <c r="Q455" s="1">
        <v>1</v>
      </c>
      <c r="Y455" s="17" cm="1">
        <f t="array" ref="Y455:AC455">runSim(G455,H455,I455,J455,K455,hipWeibAlpha,hipWeibBeta,2,vertWeibAlpha,vertWeibBeta,2,meanSurvival,sdSurvival,baseU,hipUMult,vertUMult,hipCost,vertCost,costInt,discC,discCi,discQi,hipFracMort,50, FALSE)</f>
        <v>6.6082189174684274</v>
      </c>
      <c r="Z455" s="17">
        <v>5.6424859835928034</v>
      </c>
      <c r="AA455" s="27">
        <v>4720.1563696203057</v>
      </c>
      <c r="AB455" s="27">
        <v>4030.347131137717</v>
      </c>
      <c r="AC455" s="1">
        <v>1</v>
      </c>
    </row>
    <row r="456" spans="5:29" x14ac:dyDescent="0.35">
      <c r="E456" s="1">
        <v>452</v>
      </c>
      <c r="G456" s="17">
        <v>5.0806403160095215E-3</v>
      </c>
      <c r="H456" s="17">
        <v>0.42893928289413452</v>
      </c>
      <c r="I456" s="17">
        <v>0.45939582586288452</v>
      </c>
      <c r="J456" s="17">
        <v>0.68189948797225952</v>
      </c>
      <c r="K456" s="17">
        <v>0.11633247137069702</v>
      </c>
      <c r="M456" s="17" cm="1">
        <f t="array" ref="M456:Q456">runSim(G456,H456,I456,J456,K456,hipWeibAlpha,hipWeibBeta,1,vertWeibAlpha,vertWeibBeta,1,meanSurvival,sdSurvival,baseU,hipUMult,vertUMult,hipCost,vertCost,costComp,discC,discCi,discQi,hipFracMort,50, FALSE)</f>
        <v>8.9692143445546453</v>
      </c>
      <c r="N456" s="17">
        <v>7.2264145858927229</v>
      </c>
      <c r="O456" s="27">
        <v>3000</v>
      </c>
      <c r="P456" s="27">
        <v>2328.9367196702588</v>
      </c>
      <c r="Q456" s="1">
        <v>1</v>
      </c>
      <c r="Y456" s="17" cm="1">
        <f t="array" ref="Y456:AC456">runSim(G456,H456,I456,J456,K456,hipWeibAlpha,hipWeibBeta,2,vertWeibAlpha,vertWeibBeta,2,meanSurvival,sdSurvival,baseU,hipUMult,vertUMult,hipCost,vertCost,costInt,discC,discCi,discQi,hipFracMort,50, FALSE)</f>
        <v>9.3933357785288312</v>
      </c>
      <c r="Z456" s="17">
        <v>7.5236165352472417</v>
      </c>
      <c r="AA456" s="27">
        <v>6709.5255560920223</v>
      </c>
      <c r="AB456" s="27">
        <v>5374.0118108908873</v>
      </c>
      <c r="AC456" s="1">
        <v>1</v>
      </c>
    </row>
    <row r="457" spans="5:29" x14ac:dyDescent="0.35">
      <c r="E457" s="1">
        <v>453</v>
      </c>
      <c r="G457" s="17">
        <v>0.29815471172332764</v>
      </c>
      <c r="H457" s="17">
        <v>0.55782878398895264</v>
      </c>
      <c r="I457" s="17">
        <v>0.65395915508270264</v>
      </c>
      <c r="J457" s="17">
        <v>0.33019816875457764</v>
      </c>
      <c r="K457" s="17">
        <v>0.63627421855926514</v>
      </c>
      <c r="M457" s="17" cm="1">
        <f t="array" ref="M457:Q457">runSim(G457,H457,I457,J457,K457,hipWeibAlpha,hipWeibBeta,1,vertWeibAlpha,vertWeibBeta,1,meanSurvival,sdSurvival,baseU,hipUMult,vertUMult,hipCost,vertCost,costComp,discC,discCi,discQi,hipFracMort,50, FALSE)</f>
        <v>7.1269639510786966</v>
      </c>
      <c r="N457" s="17">
        <v>5.9963134789644679</v>
      </c>
      <c r="O457" s="27">
        <v>10000</v>
      </c>
      <c r="P457" s="27">
        <v>7310.8652321563904</v>
      </c>
      <c r="Q457" s="1">
        <v>1</v>
      </c>
      <c r="Y457" s="17" cm="1">
        <f t="array" ref="Y457:AC457">runSim(G457,H457,I457,J457,K457,hipWeibAlpha,hipWeibBeta,2,vertWeibAlpha,vertWeibBeta,2,meanSurvival,sdSurvival,baseU,hipUMult,vertUMult,hipCost,vertCost,costInt,discC,discCi,discQi,hipFracMort,50, FALSE)</f>
        <v>7.4773313395178489</v>
      </c>
      <c r="Z457" s="17">
        <v>6.2573690129129025</v>
      </c>
      <c r="AA457" s="27">
        <v>5340.9509567984642</v>
      </c>
      <c r="AB457" s="27">
        <v>4469.5492949377876</v>
      </c>
      <c r="AC457" s="1">
        <v>1</v>
      </c>
    </row>
    <row r="458" spans="5:29" x14ac:dyDescent="0.35">
      <c r="E458" s="1">
        <v>454</v>
      </c>
      <c r="G458" s="17">
        <v>0.54533630609512329</v>
      </c>
      <c r="H458" s="17">
        <v>0.17256408929824829</v>
      </c>
      <c r="I458" s="17">
        <v>0.32167297601699829</v>
      </c>
      <c r="J458" s="17">
        <v>0.26170593500137329</v>
      </c>
      <c r="K458" s="17">
        <v>0.51535278558731079</v>
      </c>
      <c r="M458" s="17" cm="1">
        <f t="array" ref="M458:Q458">runSim(G458,H458,I458,J458,K458,hipWeibAlpha,hipWeibBeta,1,vertWeibAlpha,vertWeibBeta,1,meanSurvival,sdSurvival,baseU,hipUMult,vertUMult,hipCost,vertCost,costComp,discC,discCi,discQi,hipFracMort,50, FALSE)</f>
        <v>6.8392566658960385</v>
      </c>
      <c r="N458" s="17">
        <v>5.8059273253378203</v>
      </c>
      <c r="O458" s="27">
        <v>7000</v>
      </c>
      <c r="P458" s="27">
        <v>5167.251424479753</v>
      </c>
      <c r="Q458" s="1">
        <v>1</v>
      </c>
      <c r="Y458" s="17" cm="1">
        <f t="array" ref="Y458:AC458">runSim(G458,H458,I458,J458,K458,hipWeibAlpha,hipWeibBeta,2,vertWeibAlpha,vertWeibBeta,2,meanSurvival,sdSurvival,baseU,hipUMult,vertUMult,hipCost,vertCost,costInt,discC,discCi,discQi,hipFracMort,50, FALSE)</f>
        <v>7.0600005930825889</v>
      </c>
      <c r="Z458" s="17">
        <v>5.9653909234802951</v>
      </c>
      <c r="AA458" s="27">
        <v>5042.8575664875643</v>
      </c>
      <c r="AB458" s="27">
        <v>4260.9935167716394</v>
      </c>
      <c r="AC458" s="1">
        <v>1</v>
      </c>
    </row>
    <row r="459" spans="5:29" x14ac:dyDescent="0.35">
      <c r="E459" s="1">
        <v>455</v>
      </c>
      <c r="G459" s="17">
        <v>0.86208009719848633</v>
      </c>
      <c r="H459" s="17">
        <v>0.76164674758911133</v>
      </c>
      <c r="I459" s="17">
        <v>1.8200874328613281E-3</v>
      </c>
      <c r="J459" s="17">
        <v>0.27547121047973633</v>
      </c>
      <c r="K459" s="17">
        <v>0.99890565872192383</v>
      </c>
      <c r="M459" s="17" cm="1">
        <f t="array" ref="M459:Q459">runSim(G459,H459,I459,J459,K459,hipWeibAlpha,hipWeibBeta,1,vertWeibAlpha,vertWeibBeta,1,meanSurvival,sdSurvival,baseU,hipUMult,vertUMult,hipCost,vertCost,costComp,discC,discCi,discQi,hipFracMort,50, FALSE)</f>
        <v>6.0944442516500956</v>
      </c>
      <c r="N459" s="17">
        <v>5.2208155141955039</v>
      </c>
      <c r="O459" s="27">
        <v>10000</v>
      </c>
      <c r="P459" s="27">
        <v>8252.8383452022936</v>
      </c>
      <c r="Q459" s="1">
        <v>1</v>
      </c>
      <c r="Y459" s="17" cm="1">
        <f t="array" ref="Y459:AC459">runSim(G459,H459,I459,J459,K459,hipWeibAlpha,hipWeibBeta,2,vertWeibAlpha,vertWeibBeta,2,meanSurvival,sdSurvival,baseU,hipUMult,vertUMult,hipCost,vertCost,costInt,discC,discCi,discQi,hipFracMort,50, FALSE)</f>
        <v>7.0173142591746469</v>
      </c>
      <c r="Z459" s="17">
        <v>5.9324793258237367</v>
      </c>
      <c r="AA459" s="27">
        <v>8105.4772136910742</v>
      </c>
      <c r="AB459" s="27">
        <v>6556.22418812057</v>
      </c>
      <c r="AC459" s="1">
        <v>1</v>
      </c>
    </row>
    <row r="460" spans="5:29" x14ac:dyDescent="0.35">
      <c r="E460" s="1">
        <v>456</v>
      </c>
      <c r="G460" s="17">
        <v>0.42448300123214722</v>
      </c>
      <c r="H460" s="17">
        <v>0.38203305006027222</v>
      </c>
      <c r="I460" s="17">
        <v>0.59901303052902222</v>
      </c>
      <c r="J460" s="17">
        <v>0.49680966138839722</v>
      </c>
      <c r="K460" s="17">
        <v>0.87338131666183472</v>
      </c>
      <c r="M460" s="17" cm="1">
        <f t="array" ref="M460:Q460">runSim(G460,H460,I460,J460,K460,hipWeibAlpha,hipWeibBeta,1,vertWeibAlpha,vertWeibBeta,1,meanSurvival,sdSurvival,baseU,hipUMult,vertUMult,hipCost,vertCost,costComp,discC,discCi,discQi,hipFracMort,50, FALSE)</f>
        <v>7.7233350475345457</v>
      </c>
      <c r="N460" s="17">
        <v>6.4093773077393497</v>
      </c>
      <c r="O460" s="27">
        <v>10000</v>
      </c>
      <c r="P460" s="27">
        <v>7317.7321466002722</v>
      </c>
      <c r="Q460" s="1">
        <v>1</v>
      </c>
      <c r="Y460" s="17" cm="1">
        <f t="array" ref="Y460:AC460">runSim(G460,H460,I460,J460,K460,hipWeibAlpha,hipWeibBeta,2,vertWeibAlpha,vertWeibBeta,2,meanSurvival,sdSurvival,baseU,hipUMult,vertUMult,hipCost,vertCost,costInt,discC,discCi,discQi,hipFracMort,50, FALSE)</f>
        <v>8.3832061357620589</v>
      </c>
      <c r="Z460" s="17">
        <v>6.8709126904129967</v>
      </c>
      <c r="AA460" s="27">
        <v>5988.0043826871852</v>
      </c>
      <c r="AB460" s="27">
        <v>4907.7947788664269</v>
      </c>
      <c r="AC460" s="1">
        <v>1</v>
      </c>
    </row>
    <row r="461" spans="5:29" x14ac:dyDescent="0.35">
      <c r="E461" s="1">
        <v>457</v>
      </c>
      <c r="G461" s="17">
        <v>0.13687145709991455</v>
      </c>
      <c r="H461" s="17">
        <v>0.29547131061553955</v>
      </c>
      <c r="I461" s="17">
        <v>0.83203136920928955</v>
      </c>
      <c r="J461" s="17">
        <v>0.98239147663116455</v>
      </c>
      <c r="K461" s="17">
        <v>0.21205151081085205</v>
      </c>
      <c r="M461" s="17" cm="1">
        <f t="array" ref="M461:Q461">runSim(G461,H461,I461,J461,K461,hipWeibAlpha,hipWeibBeta,1,vertWeibAlpha,vertWeibBeta,1,meanSurvival,sdSurvival,baseU,hipUMult,vertUMult,hipCost,vertCost,costComp,discC,discCi,discQi,hipFracMort,50, FALSE)</f>
        <v>11.143734125116959</v>
      </c>
      <c r="N461" s="17">
        <v>8.4895480103112551</v>
      </c>
      <c r="O461" s="27">
        <v>13000</v>
      </c>
      <c r="P461" s="27">
        <v>8833.6641713121007</v>
      </c>
      <c r="Q461" s="1">
        <v>1</v>
      </c>
      <c r="Y461" s="17" cm="1">
        <f t="array" ref="Y461:AC461">runSim(G461,H461,I461,J461,K461,hipWeibAlpha,hipWeibBeta,2,vertWeibAlpha,vertWeibBeta,2,meanSurvival,sdSurvival,baseU,hipUMult,vertUMult,hipCost,vertCost,costInt,discC,discCi,discQi,hipFracMort,50, FALSE)</f>
        <v>12.77673025315652</v>
      </c>
      <c r="Z461" s="17">
        <v>9.4879106460236056</v>
      </c>
      <c r="AA461" s="27">
        <v>12158.780822772615</v>
      </c>
      <c r="AB461" s="27">
        <v>8428.3156840918655</v>
      </c>
      <c r="AC461" s="1">
        <v>1</v>
      </c>
    </row>
    <row r="462" spans="5:29" x14ac:dyDescent="0.35">
      <c r="E462" s="1">
        <v>458</v>
      </c>
      <c r="G462" s="17">
        <v>0.98841458559036255</v>
      </c>
      <c r="H462" s="17">
        <v>0.41886502504348755</v>
      </c>
      <c r="I462" s="17">
        <v>0.24668484926223755</v>
      </c>
      <c r="J462" s="17">
        <v>0.26435452699661255</v>
      </c>
      <c r="K462" s="17">
        <v>0.49724942445755005</v>
      </c>
      <c r="M462" s="17" cm="1">
        <f t="array" ref="M462:Q462">runSim(G462,H462,I462,J462,K462,hipWeibAlpha,hipWeibBeta,1,vertWeibAlpha,vertWeibBeta,1,meanSurvival,sdSurvival,baseU,hipUMult,vertUMult,hipCost,vertCost,costComp,discC,discCi,discQi,hipFracMort,50, FALSE)</f>
        <v>5.7437764091649974</v>
      </c>
      <c r="N462" s="17">
        <v>4.9239828552165505</v>
      </c>
      <c r="O462" s="27">
        <v>10000</v>
      </c>
      <c r="P462" s="27">
        <v>8572.6088733020715</v>
      </c>
      <c r="Q462" s="1">
        <v>1</v>
      </c>
      <c r="Y462" s="17" cm="1">
        <f t="array" ref="Y462:AC462">runSim(G462,H462,I462,J462,K462,hipWeibAlpha,hipWeibBeta,2,vertWeibAlpha,vertWeibBeta,2,meanSurvival,sdSurvival,baseU,hipUMult,vertUMult,hipCost,vertCost,costInt,discC,discCi,discQi,hipFracMort,50, FALSE)</f>
        <v>6.4577321119585349</v>
      </c>
      <c r="Z462" s="17">
        <v>5.5123113625746889</v>
      </c>
      <c r="AA462" s="27">
        <v>12055.033173805648</v>
      </c>
      <c r="AB462" s="27">
        <v>9853.3091670884296</v>
      </c>
      <c r="AC462" s="1">
        <v>1</v>
      </c>
    </row>
    <row r="463" spans="5:29" x14ac:dyDescent="0.35">
      <c r="E463" s="1">
        <v>459</v>
      </c>
      <c r="G463" s="17">
        <v>0.90515971183776855</v>
      </c>
      <c r="H463" s="17">
        <v>0.89505839347839355</v>
      </c>
      <c r="I463" s="17">
        <v>9.9098920822143555E-2</v>
      </c>
      <c r="J463" s="17">
        <v>0.63983988761901855</v>
      </c>
      <c r="K463" s="17">
        <v>0.17553019523620605</v>
      </c>
      <c r="M463" s="17" cm="1">
        <f t="array" ref="M463:Q463">runSim(G463,H463,I463,J463,K463,hipWeibAlpha,hipWeibBeta,1,vertWeibAlpha,vertWeibBeta,1,meanSurvival,sdSurvival,baseU,hipUMult,vertUMult,hipCost,vertCost,costComp,discC,discCi,discQi,hipFracMort,50, FALSE)</f>
        <v>7.2488676517188315</v>
      </c>
      <c r="N463" s="17">
        <v>5.9579095997636831</v>
      </c>
      <c r="O463" s="27">
        <v>10000</v>
      </c>
      <c r="P463" s="27">
        <v>8507.0640151915195</v>
      </c>
      <c r="Q463" s="1">
        <v>1</v>
      </c>
      <c r="Y463" s="17" cm="1">
        <f t="array" ref="Y463:AC463">runSim(G463,H463,I463,J463,K463,hipWeibAlpha,hipWeibBeta,2,vertWeibAlpha,vertWeibBeta,2,meanSurvival,sdSurvival,baseU,hipUMult,vertUMult,hipCost,vertCost,costInt,discC,discCi,discQi,hipFracMort,50, FALSE)</f>
        <v>8.3202265696622675</v>
      </c>
      <c r="Z463" s="17">
        <v>6.783701192624199</v>
      </c>
      <c r="AA463" s="27">
        <v>16537.046279127404</v>
      </c>
      <c r="AB463" s="27">
        <v>12518.004068130696</v>
      </c>
      <c r="AC463" s="1">
        <v>1</v>
      </c>
    </row>
    <row r="464" spans="5:29" x14ac:dyDescent="0.35">
      <c r="E464" s="1">
        <v>460</v>
      </c>
      <c r="G464" s="17">
        <v>0.42830079793930054</v>
      </c>
      <c r="H464" s="17">
        <v>0.61485475301742554</v>
      </c>
      <c r="I464" s="17">
        <v>0.94023317098617554</v>
      </c>
      <c r="J464" s="17">
        <v>0.53676027059555054</v>
      </c>
      <c r="K464" s="17">
        <v>0.22656434774398804</v>
      </c>
      <c r="M464" s="17" cm="1">
        <f t="array" ref="M464:Q464">runSim(G464,H464,I464,J464,K464,hipWeibAlpha,hipWeibBeta,1,vertWeibAlpha,vertWeibBeta,1,meanSurvival,sdSurvival,baseU,hipUMult,vertUMult,hipCost,vertCost,costComp,discC,discCi,discQi,hipFracMort,50, FALSE)</f>
        <v>7.7027139206118527</v>
      </c>
      <c r="N464" s="17">
        <v>6.3741066232541117</v>
      </c>
      <c r="O464" s="27">
        <v>13000</v>
      </c>
      <c r="P464" s="27">
        <v>9820.5375761315408</v>
      </c>
      <c r="Q464" s="1">
        <v>1</v>
      </c>
      <c r="Y464" s="17" cm="1">
        <f t="array" ref="Y464:AC464">runSim(G464,H464,I464,J464,K464,hipWeibAlpha,hipWeibBeta,2,vertWeibAlpha,vertWeibBeta,2,meanSurvival,sdSurvival,baseU,hipUMult,vertUMult,hipCost,vertCost,costInt,discC,discCi,discQi,hipFracMort,50, FALSE)</f>
        <v>8.5154899383808562</v>
      </c>
      <c r="Z464" s="17">
        <v>6.9573428421111716</v>
      </c>
      <c r="AA464" s="27">
        <v>9138.4126735298341</v>
      </c>
      <c r="AB464" s="27">
        <v>7050.5693991906282</v>
      </c>
      <c r="AC464" s="1">
        <v>1</v>
      </c>
    </row>
    <row r="465" spans="5:29" x14ac:dyDescent="0.35">
      <c r="E465" s="1">
        <v>461</v>
      </c>
      <c r="G465" s="17">
        <v>0.97624814510345459</v>
      </c>
      <c r="H465" s="17">
        <v>0.94783627986907959</v>
      </c>
      <c r="I465" s="17">
        <v>0.15920102596282959</v>
      </c>
      <c r="J465" s="17">
        <v>0.71336972713470459</v>
      </c>
      <c r="K465" s="17">
        <v>0.75333249568939209</v>
      </c>
      <c r="M465" s="17" cm="1">
        <f t="array" ref="M465:Q465">runSim(G465,H465,I465,J465,K465,hipWeibAlpha,hipWeibBeta,1,vertWeibAlpha,vertWeibBeta,1,meanSurvival,sdSurvival,baseU,hipUMult,vertUMult,hipCost,vertCost,costComp,discC,discCi,discQi,hipFracMort,50, FALSE)</f>
        <v>7.2181978178656427</v>
      </c>
      <c r="N465" s="17">
        <v>5.8642562567455538</v>
      </c>
      <c r="O465" s="27">
        <v>13000</v>
      </c>
      <c r="P465" s="27">
        <v>10866.431465636222</v>
      </c>
      <c r="Q465" s="1">
        <v>1</v>
      </c>
      <c r="Y465" s="17" cm="1">
        <f t="array" ref="Y465:AC465">runSim(G465,H465,I465,J465,K465,hipWeibAlpha,hipWeibBeta,2,vertWeibAlpha,vertWeibBeta,2,meanSurvival,sdSurvival,baseU,hipUMult,vertUMult,hipCost,vertCost,costInt,discC,discCi,discQi,hipFracMort,50, FALSE)</f>
        <v>7.9679801948923998</v>
      </c>
      <c r="Z465" s="17">
        <v>6.4886017709321298</v>
      </c>
      <c r="AA465" s="27">
        <v>16844.88406437977</v>
      </c>
      <c r="AB465" s="27">
        <v>13438.837447710517</v>
      </c>
      <c r="AC465" s="1">
        <v>1</v>
      </c>
    </row>
    <row r="466" spans="5:29" x14ac:dyDescent="0.35">
      <c r="E466" s="1">
        <v>462</v>
      </c>
      <c r="G466" s="17">
        <v>0.16779428720474243</v>
      </c>
      <c r="H466" s="17">
        <v>0.65927988290786743</v>
      </c>
      <c r="I466" s="17">
        <v>0.46268564462661743</v>
      </c>
      <c r="J466" s="17">
        <v>0.76892954111099243</v>
      </c>
      <c r="K466" s="17">
        <v>0.32091623544692993</v>
      </c>
      <c r="M466" s="17" cm="1">
        <f t="array" ref="M466:Q466">runSim(G466,H466,I466,J466,K466,hipWeibAlpha,hipWeibBeta,1,vertWeibAlpha,vertWeibBeta,1,meanSurvival,sdSurvival,baseU,hipUMult,vertUMult,hipCost,vertCost,costComp,discC,discCi,discQi,hipFracMort,50, FALSE)</f>
        <v>8.8942791865883102</v>
      </c>
      <c r="N466" s="17">
        <v>7.1429221237944569</v>
      </c>
      <c r="O466" s="27">
        <v>13000</v>
      </c>
      <c r="P466" s="27">
        <v>9187.7151122610048</v>
      </c>
      <c r="Q466" s="1">
        <v>1</v>
      </c>
      <c r="Y466" s="17" cm="1">
        <f t="array" ref="Y466:AC466">runSim(G466,H466,I466,J466,K466,hipWeibAlpha,hipWeibBeta,2,vertWeibAlpha,vertWeibBeta,2,meanSurvival,sdSurvival,baseU,hipUMult,vertUMult,hipCost,vertCost,costInt,discC,discCi,discQi,hipFracMort,50, FALSE)</f>
        <v>9.6726715600016213</v>
      </c>
      <c r="Z466" s="17">
        <v>7.6879588249493542</v>
      </c>
      <c r="AA466" s="27">
        <v>10102.989146699907</v>
      </c>
      <c r="AB466" s="27">
        <v>7721.6170718529775</v>
      </c>
      <c r="AC466" s="1">
        <v>1</v>
      </c>
    </row>
    <row r="467" spans="5:29" x14ac:dyDescent="0.35">
      <c r="E467" s="1">
        <v>463</v>
      </c>
      <c r="G467" s="17">
        <v>0.52449131011962891</v>
      </c>
      <c r="H467" s="17">
        <v>0.83128452301025391</v>
      </c>
      <c r="I467" s="17">
        <v>0.10856723785400391</v>
      </c>
      <c r="J467" s="17">
        <v>0.28358554840087891</v>
      </c>
      <c r="K467" s="17">
        <v>0.61200046539306641</v>
      </c>
      <c r="M467" s="17" cm="1">
        <f t="array" ref="M467:Q467">runSim(G467,H467,I467,J467,K467,hipWeibAlpha,hipWeibBeta,1,vertWeibAlpha,vertWeibBeta,1,meanSurvival,sdSurvival,baseU,hipUMult,vertUMult,hipCost,vertCost,costComp,discC,discCi,discQi,hipFracMort,50, FALSE)</f>
        <v>6.5112429543572361</v>
      </c>
      <c r="N467" s="17">
        <v>5.5342047704675643</v>
      </c>
      <c r="O467" s="27">
        <v>10000</v>
      </c>
      <c r="P467" s="27">
        <v>7807.9687462746688</v>
      </c>
      <c r="Q467" s="1">
        <v>1</v>
      </c>
      <c r="Y467" s="17" cm="1">
        <f t="array" ref="Y467:AC467">runSim(G467,H467,I467,J467,K467,hipWeibAlpha,hipWeibBeta,2,vertWeibAlpha,vertWeibBeta,2,meanSurvival,sdSurvival,baseU,hipUMult,vertUMult,hipCost,vertCost,costInt,discC,discCi,discQi,hipFracMort,50, FALSE)</f>
        <v>6.959946865836022</v>
      </c>
      <c r="Z467" s="17">
        <v>5.8852822196033205</v>
      </c>
      <c r="AA467" s="27">
        <v>8141.6659192453008</v>
      </c>
      <c r="AB467" s="27">
        <v>6698.5017272068089</v>
      </c>
      <c r="AC467" s="1">
        <v>1</v>
      </c>
    </row>
    <row r="468" spans="5:29" x14ac:dyDescent="0.35">
      <c r="E468" s="1">
        <v>464</v>
      </c>
      <c r="G468" s="17">
        <v>0.34789389371871948</v>
      </c>
      <c r="H468" s="17">
        <v>8.3764255046844482E-2</v>
      </c>
      <c r="I468" s="17">
        <v>0.18941611051559448</v>
      </c>
      <c r="J468" s="17">
        <v>0.38311117887496948</v>
      </c>
      <c r="K468" s="17">
        <v>0.44474142789840698</v>
      </c>
      <c r="M468" s="17" cm="1">
        <f t="array" ref="M468:Q468">runSim(G468,H468,I468,J468,K468,hipWeibAlpha,hipWeibBeta,1,vertWeibAlpha,vertWeibBeta,1,meanSurvival,sdSurvival,baseU,hipUMult,vertUMult,hipCost,vertCost,costComp,discC,discCi,discQi,hipFracMort,50, FALSE)</f>
        <v>7.6056632369260715</v>
      </c>
      <c r="N468" s="17">
        <v>6.3444832952415231</v>
      </c>
      <c r="O468" s="27">
        <v>7000</v>
      </c>
      <c r="P468" s="27">
        <v>4939.1309038532163</v>
      </c>
      <c r="Q468" s="1">
        <v>1</v>
      </c>
      <c r="Y468" s="17" cm="1">
        <f t="array" ref="Y468:AC468">runSim(G468,H468,I468,J468,K468,hipWeibAlpha,hipWeibBeta,2,vertWeibAlpha,vertWeibBeta,2,meanSurvival,sdSurvival,baseU,hipUMult,vertUMult,hipCost,vertCost,costInt,discC,discCi,discQi,hipFracMort,50, FALSE)</f>
        <v>7.7756283958031274</v>
      </c>
      <c r="Z468" s="17">
        <v>6.4624277013067051</v>
      </c>
      <c r="AA468" s="27">
        <v>5554.0202827165203</v>
      </c>
      <c r="AB468" s="27">
        <v>4616.0197866476474</v>
      </c>
      <c r="AC468" s="1">
        <v>1</v>
      </c>
    </row>
    <row r="469" spans="5:29" x14ac:dyDescent="0.35">
      <c r="E469" s="1">
        <v>465</v>
      </c>
      <c r="G469" s="17">
        <v>0.13470518589019775</v>
      </c>
      <c r="H469" s="17">
        <v>0.95834410190582275</v>
      </c>
      <c r="I469" s="17">
        <v>0.82888853549957275</v>
      </c>
      <c r="J469" s="17">
        <v>9.1553330421447754E-2</v>
      </c>
      <c r="K469" s="17">
        <v>0.76603758335113525</v>
      </c>
      <c r="M469" s="17" cm="1">
        <f t="array" ref="M469:Q469">runSim(G469,H469,I469,J469,K469,hipWeibAlpha,hipWeibBeta,1,vertWeibAlpha,vertWeibBeta,1,meanSurvival,sdSurvival,baseU,hipUMult,vertUMult,hipCost,vertCost,costComp,discC,discCi,discQi,hipFracMort,50, FALSE)</f>
        <v>5.1594495510793994</v>
      </c>
      <c r="N469" s="17">
        <v>4.5212273202566919</v>
      </c>
      <c r="O469" s="27">
        <v>6000</v>
      </c>
      <c r="P469" s="27">
        <v>5350.3109601505967</v>
      </c>
      <c r="Q469" s="1">
        <v>1</v>
      </c>
      <c r="Y469" s="17" cm="1">
        <f t="array" ref="Y469:AC469">runSim(G469,H469,I469,J469,K469,hipWeibAlpha,hipWeibBeta,2,vertWeibAlpha,vertWeibBeta,2,meanSurvival,sdSurvival,baseU,hipUMult,vertUMult,hipCost,vertCost,costInt,discC,discCi,discQi,hipFracMort,50, FALSE)</f>
        <v>5.2749621964912983</v>
      </c>
      <c r="Z469" s="17">
        <v>4.6273251328977141</v>
      </c>
      <c r="AA469" s="27">
        <v>10003.12452830754</v>
      </c>
      <c r="AB469" s="27">
        <v>8554.194338182082</v>
      </c>
      <c r="AC469" s="1">
        <v>1</v>
      </c>
    </row>
    <row r="470" spans="5:29" x14ac:dyDescent="0.35">
      <c r="E470" s="1">
        <v>466</v>
      </c>
      <c r="G470" s="17">
        <v>0.19071418046951294</v>
      </c>
      <c r="H470" s="17">
        <v>0.62604743242263794</v>
      </c>
      <c r="I470" s="17">
        <v>0.45191413164138794</v>
      </c>
      <c r="J470" s="17">
        <v>0.13266974687576294</v>
      </c>
      <c r="K470" s="17">
        <v>0.53109198808670044</v>
      </c>
      <c r="M470" s="17" cm="1">
        <f t="array" ref="M470:Q470">runSim(G470,H470,I470,J470,K470,hipWeibAlpha,hipWeibBeta,1,vertWeibAlpha,vertWeibBeta,1,meanSurvival,sdSurvival,baseU,hipUMult,vertUMult,hipCost,vertCost,costComp,discC,discCi,discQi,hipFracMort,50, FALSE)</f>
        <v>5.8380392995677379</v>
      </c>
      <c r="N470" s="17">
        <v>5.0667177186998007</v>
      </c>
      <c r="O470" s="27">
        <v>3000</v>
      </c>
      <c r="P470" s="27">
        <v>2484.9996541514533</v>
      </c>
      <c r="Q470" s="1">
        <v>1</v>
      </c>
      <c r="Y470" s="17" cm="1">
        <f t="array" ref="Y470:AC470">runSim(G470,H470,I470,J470,K470,hipWeibAlpha,hipWeibBeta,2,vertWeibAlpha,vertWeibBeta,2,meanSurvival,sdSurvival,baseU,hipUMult,vertUMult,hipCost,vertCost,costInt,discC,discCi,discQi,hipFracMort,50, FALSE)</f>
        <v>6.0608951838055178</v>
      </c>
      <c r="Z470" s="17">
        <v>5.2415669622029766</v>
      </c>
      <c r="AA470" s="27">
        <v>4329.2108455753705</v>
      </c>
      <c r="AB470" s="27">
        <v>3743.9764015735545</v>
      </c>
      <c r="AC470" s="1">
        <v>1</v>
      </c>
    </row>
    <row r="471" spans="5:29" x14ac:dyDescent="0.35">
      <c r="E471" s="1">
        <v>467</v>
      </c>
      <c r="G471" s="17">
        <v>0.21085858345031738</v>
      </c>
      <c r="H471" s="17">
        <v>0.18610882759094238</v>
      </c>
      <c r="I471" s="17">
        <v>0.39600872993469238</v>
      </c>
      <c r="J471" s="17">
        <v>0.94749188423156738</v>
      </c>
      <c r="K471" s="17">
        <v>0.48660016059875488</v>
      </c>
      <c r="M471" s="17" cm="1">
        <f t="array" ref="M471:Q471">runSim(G471,H471,I471,J471,K471,hipWeibAlpha,hipWeibBeta,1,vertWeibAlpha,vertWeibBeta,1,meanSurvival,sdSurvival,baseU,hipUMult,vertUMult,hipCost,vertCost,costComp,discC,discCi,discQi,hipFracMort,50, FALSE)</f>
        <v>10.453156967392985</v>
      </c>
      <c r="N471" s="17">
        <v>8.1169900452112316</v>
      </c>
      <c r="O471" s="27">
        <v>10000</v>
      </c>
      <c r="P471" s="27">
        <v>6866.3079508466872</v>
      </c>
      <c r="Q471" s="1">
        <v>1</v>
      </c>
      <c r="Y471" s="17" cm="1">
        <f t="array" ref="Y471:AC471">runSim(G471,H471,I471,J471,K471,hipWeibAlpha,hipWeibBeta,2,vertWeibAlpha,vertWeibBeta,2,meanSurvival,sdSurvival,baseU,hipUMult,vertUMult,hipCost,vertCost,costInt,discC,discCi,discQi,hipFracMort,50, FALSE)</f>
        <v>11.80411377876694</v>
      </c>
      <c r="Z471" s="17">
        <v>8.9564602766680945</v>
      </c>
      <c r="AA471" s="27">
        <v>8431.5098419763854</v>
      </c>
      <c r="AB471" s="27">
        <v>6397.4716261914973</v>
      </c>
      <c r="AC471" s="1">
        <v>1</v>
      </c>
    </row>
    <row r="472" spans="5:29" x14ac:dyDescent="0.35">
      <c r="E472" s="1">
        <v>468</v>
      </c>
      <c r="G472" s="17">
        <v>0.27341121435165405</v>
      </c>
      <c r="H472" s="17">
        <v>0.50391048192977905</v>
      </c>
      <c r="I472" s="17">
        <v>0.81171077489852905</v>
      </c>
      <c r="J472" s="17">
        <v>0.37601131200790405</v>
      </c>
      <c r="K472" s="17">
        <v>0.55556148290634155</v>
      </c>
      <c r="M472" s="17" cm="1">
        <f t="array" ref="M472:Q472">runSim(G472,H472,I472,J472,K472,hipWeibAlpha,hipWeibBeta,1,vertWeibAlpha,vertWeibBeta,1,meanSurvival,sdSurvival,baseU,hipUMult,vertUMult,hipCost,vertCost,costComp,discC,discCi,discQi,hipFracMort,50, FALSE)</f>
        <v>7.366436971840125</v>
      </c>
      <c r="N472" s="17">
        <v>6.1654091345983781</v>
      </c>
      <c r="O472" s="27">
        <v>13000</v>
      </c>
      <c r="P472" s="27">
        <v>9344.5086938144632</v>
      </c>
      <c r="Q472" s="1">
        <v>1</v>
      </c>
      <c r="Y472" s="17" cm="1">
        <f t="array" ref="Y472:AC472">runSim(G472,H472,I472,J472,K472,hipWeibAlpha,hipWeibBeta,2,vertWeibAlpha,vertWeibBeta,2,meanSurvival,sdSurvival,baseU,hipUMult,vertUMult,hipCost,vertCost,costInt,discC,discCi,discQi,hipFracMort,50, FALSE)</f>
        <v>7.7364556544579859</v>
      </c>
      <c r="Z472" s="17">
        <v>6.4356702921680116</v>
      </c>
      <c r="AA472" s="27">
        <v>5526.0397531842755</v>
      </c>
      <c r="AB472" s="27">
        <v>4596.9073515485798</v>
      </c>
      <c r="AC472" s="1">
        <v>1</v>
      </c>
    </row>
    <row r="473" spans="5:29" x14ac:dyDescent="0.35">
      <c r="E473" s="1">
        <v>469</v>
      </c>
      <c r="G473" s="17">
        <v>0.65429580211639404</v>
      </c>
      <c r="H473" s="17">
        <v>0.49404799938201904</v>
      </c>
      <c r="I473" s="17">
        <v>0.75814712047576904</v>
      </c>
      <c r="J473" s="17">
        <v>0.40899550914764404</v>
      </c>
      <c r="K473" s="17">
        <v>0.47971999645233154</v>
      </c>
      <c r="M473" s="17" cm="1">
        <f t="array" ref="M473:Q473">runSim(G473,H473,I473,J473,K473,hipWeibAlpha,hipWeibBeta,1,vertWeibAlpha,vertWeibBeta,1,meanSurvival,sdSurvival,baseU,hipUMult,vertUMult,hipCost,vertCost,costComp,discC,discCi,discQi,hipFracMort,50, FALSE)</f>
        <v>7.0851098431692501</v>
      </c>
      <c r="N473" s="17">
        <v>5.9566549119874415</v>
      </c>
      <c r="O473" s="27">
        <v>13000</v>
      </c>
      <c r="P473" s="27">
        <v>9744.0012273228567</v>
      </c>
      <c r="Q473" s="1">
        <v>1</v>
      </c>
      <c r="Y473" s="17" cm="1">
        <f t="array" ref="Y473:AC473">runSim(G473,H473,I473,J473,K473,hipWeibAlpha,hipWeibBeta,2,vertWeibAlpha,vertWeibBeta,2,meanSurvival,sdSurvival,baseU,hipUMult,vertUMult,hipCost,vertCost,costInt,discC,discCi,discQi,hipFracMort,50, FALSE)</f>
        <v>7.9167277148363278</v>
      </c>
      <c r="Z473" s="17">
        <v>6.5583814640286082</v>
      </c>
      <c r="AA473" s="27">
        <v>5654.8055105973772</v>
      </c>
      <c r="AB473" s="27">
        <v>4684.5581885918637</v>
      </c>
      <c r="AC473" s="1">
        <v>1</v>
      </c>
    </row>
    <row r="474" spans="5:29" x14ac:dyDescent="0.35">
      <c r="E474" s="1">
        <v>470</v>
      </c>
      <c r="G474" s="17">
        <v>0.99351459741592407</v>
      </c>
      <c r="H474" s="17">
        <v>0.88050800561904907</v>
      </c>
      <c r="I474" s="17">
        <v>0.52571064233779907</v>
      </c>
      <c r="J474" s="17">
        <v>0.54191547632217407</v>
      </c>
      <c r="K474" s="17">
        <v>0.50161701440811157</v>
      </c>
      <c r="M474" s="17" cm="1">
        <f t="array" ref="M474:Q474">runSim(G474,H474,I474,J474,K474,hipWeibAlpha,hipWeibBeta,1,vertWeibAlpha,vertWeibBeta,1,meanSurvival,sdSurvival,baseU,hipUMult,vertUMult,hipCost,vertCost,costComp,discC,discCi,discQi,hipFracMort,50, FALSE)</f>
        <v>6.4660550966283346</v>
      </c>
      <c r="N474" s="17">
        <v>5.3597989308087586</v>
      </c>
      <c r="O474" s="27">
        <v>13000</v>
      </c>
      <c r="P474" s="27">
        <v>11248.815646583636</v>
      </c>
      <c r="Q474" s="1">
        <v>1</v>
      </c>
      <c r="Y474" s="17" cm="1">
        <f t="array" ref="Y474:AC474">runSim(G474,H474,I474,J474,K474,hipWeibAlpha,hipWeibBeta,2,vertWeibAlpha,vertWeibBeta,2,meanSurvival,sdSurvival,baseU,hipUMult,vertUMult,hipCost,vertCost,costInt,discC,discCi,discQi,hipFracMort,50, FALSE)</f>
        <v>7.1129033311054011</v>
      </c>
      <c r="Z474" s="17">
        <v>5.918597998167475</v>
      </c>
      <c r="AA474" s="27">
        <v>19157.890859419334</v>
      </c>
      <c r="AB474" s="27">
        <v>15219.306572947538</v>
      </c>
      <c r="AC474" s="1">
        <v>1</v>
      </c>
    </row>
    <row r="475" spans="5:29" x14ac:dyDescent="0.35">
      <c r="E475" s="1">
        <v>471</v>
      </c>
      <c r="G475" s="17">
        <v>0.96774053573608398</v>
      </c>
      <c r="H475" s="17">
        <v>8.8010311126708984E-2</v>
      </c>
      <c r="I475" s="17">
        <v>0.83990240097045898</v>
      </c>
      <c r="J475" s="17">
        <v>0.88503789901733398</v>
      </c>
      <c r="K475" s="17">
        <v>0.49030828475952148</v>
      </c>
      <c r="M475" s="17" cm="1">
        <f t="array" ref="M475:Q475">runSim(G475,H475,I475,J475,K475,hipWeibAlpha,hipWeibBeta,1,vertWeibAlpha,vertWeibBeta,1,meanSurvival,sdSurvival,baseU,hipUMult,vertUMult,hipCost,vertCost,costComp,discC,discCi,discQi,hipFracMort,50, FALSE)</f>
        <v>8.7712348504041895</v>
      </c>
      <c r="N475" s="17">
        <v>6.9297620993438143</v>
      </c>
      <c r="O475" s="27">
        <v>10000</v>
      </c>
      <c r="P475" s="27">
        <v>8000.1399815336536</v>
      </c>
      <c r="Q475" s="1">
        <v>1</v>
      </c>
      <c r="Y475" s="17" cm="1">
        <f t="array" ref="Y475:AC475">runSim(G475,H475,I475,J475,K475,hipWeibAlpha,hipWeibBeta,2,vertWeibAlpha,vertWeibBeta,2,meanSurvival,sdSurvival,baseU,hipUMult,vertUMult,hipCost,vertCost,costInt,discC,discCi,discQi,hipFracMort,50, FALSE)</f>
        <v>9.6802599053411615</v>
      </c>
      <c r="Z475" s="17">
        <v>7.6296156217793971</v>
      </c>
      <c r="AA475" s="27">
        <v>14800.831200364704</v>
      </c>
      <c r="AB475" s="27">
        <v>11259.910548888947</v>
      </c>
      <c r="AC475" s="1">
        <v>1</v>
      </c>
    </row>
    <row r="476" spans="5:29" x14ac:dyDescent="0.35">
      <c r="E476" s="1">
        <v>472</v>
      </c>
      <c r="G476" s="17">
        <v>0.75691574811935425</v>
      </c>
      <c r="H476" s="17">
        <v>5.2356421947479248E-2</v>
      </c>
      <c r="I476" s="17">
        <v>0.73418015241622925</v>
      </c>
      <c r="J476" s="17">
        <v>0.31752365827560425</v>
      </c>
      <c r="K476" s="17">
        <v>4.8587501049041748E-2</v>
      </c>
      <c r="M476" s="17" cm="1">
        <f t="array" ref="M476:Q476">runSim(G476,H476,I476,J476,K476,hipWeibAlpha,hipWeibBeta,1,vertWeibAlpha,vertWeibBeta,1,meanSurvival,sdSurvival,baseU,hipUMult,vertUMult,hipCost,vertCost,costComp,discC,discCi,discQi,hipFracMort,50, FALSE)</f>
        <v>5.0851718900934655</v>
      </c>
      <c r="N476" s="17">
        <v>4.4995376909793201</v>
      </c>
      <c r="O476" s="27">
        <v>7000</v>
      </c>
      <c r="P476" s="27">
        <v>5452.0948386190021</v>
      </c>
      <c r="Q476" s="1">
        <v>1</v>
      </c>
      <c r="Y476" s="17" cm="1">
        <f t="array" ref="Y476:AC476">runSim(G476,H476,I476,J476,K476,hipWeibAlpha,hipWeibBeta,2,vertWeibAlpha,vertWeibBeta,2,meanSurvival,sdSurvival,baseU,hipUMult,vertUMult,hipCost,vertCost,costInt,discC,discCi,discQi,hipFracMort,50, FALSE)</f>
        <v>7.4032669759933354</v>
      </c>
      <c r="Z476" s="17">
        <v>6.2059873004049466</v>
      </c>
      <c r="AA476" s="27">
        <v>5288.0478399952399</v>
      </c>
      <c r="AB476" s="27">
        <v>4432.848071717819</v>
      </c>
      <c r="AC476" s="1">
        <v>1</v>
      </c>
    </row>
    <row r="477" spans="5:29" x14ac:dyDescent="0.35">
      <c r="E477" s="1">
        <v>473</v>
      </c>
      <c r="G477" s="17">
        <v>0.19133102893829346</v>
      </c>
      <c r="H477" s="17">
        <v>0.33625900745391846</v>
      </c>
      <c r="I477" s="17">
        <v>0.47828781604766846</v>
      </c>
      <c r="J477" s="17">
        <v>0.57200729846954346</v>
      </c>
      <c r="K477" s="17">
        <v>0.73819077014923096</v>
      </c>
      <c r="M477" s="17" cm="1">
        <f t="array" ref="M477:Q477">runSim(G477,H477,I477,J477,K477,hipWeibAlpha,hipWeibBeta,1,vertWeibAlpha,vertWeibBeta,1,meanSurvival,sdSurvival,baseU,hipUMult,vertUMult,hipCost,vertCost,costComp,discC,discCi,discQi,hipFracMort,50, FALSE)</f>
        <v>8.2979491487183168</v>
      </c>
      <c r="N477" s="17">
        <v>6.8010611550507472</v>
      </c>
      <c r="O477" s="27">
        <v>10000</v>
      </c>
      <c r="P477" s="27">
        <v>6989.6793824464548</v>
      </c>
      <c r="Q477" s="1">
        <v>1</v>
      </c>
      <c r="Y477" s="17" cm="1">
        <f t="array" ref="Y477:AC477">runSim(G477,H477,I477,J477,K477,hipWeibAlpha,hipWeibBeta,2,vertWeibAlpha,vertWeibBeta,2,meanSurvival,sdSurvival,baseU,hipUMult,vertUMult,hipCost,vertCost,costInt,discC,discCi,discQi,hipFracMort,50, FALSE)</f>
        <v>8.781122521143379</v>
      </c>
      <c r="Z477" s="17">
        <v>7.1319043008492731</v>
      </c>
      <c r="AA477" s="27">
        <v>6272.2303722452716</v>
      </c>
      <c r="AB477" s="27">
        <v>5094.2173577494814</v>
      </c>
      <c r="AC477" s="1">
        <v>1</v>
      </c>
    </row>
    <row r="478" spans="5:29" x14ac:dyDescent="0.35">
      <c r="E478" s="1">
        <v>474</v>
      </c>
      <c r="G478" s="17">
        <v>0.66976243257522583</v>
      </c>
      <c r="H478" s="17">
        <v>0.14122849702835083</v>
      </c>
      <c r="I478" s="17">
        <v>0.15264207124710083</v>
      </c>
      <c r="J478" s="17">
        <v>0.34023362398147583</v>
      </c>
      <c r="K478" s="17">
        <v>0.76355820894241333</v>
      </c>
      <c r="M478" s="17" cm="1">
        <f t="array" ref="M478:Q478">runSim(G478,H478,I478,J478,K478,hipWeibAlpha,hipWeibBeta,1,vertWeibAlpha,vertWeibBeta,1,meanSurvival,sdSurvival,baseU,hipUMult,vertUMult,hipCost,vertCost,costComp,discC,discCi,discQi,hipFracMort,50, FALSE)</f>
        <v>7.0438217507201077</v>
      </c>
      <c r="N478" s="17">
        <v>5.9411543137217722</v>
      </c>
      <c r="O478" s="27">
        <v>7000</v>
      </c>
      <c r="P478" s="27">
        <v>5323.7795004674545</v>
      </c>
      <c r="Q478" s="1">
        <v>1</v>
      </c>
      <c r="Y478" s="17" cm="1">
        <f t="array" ref="Y478:AC478">runSim(G478,H478,I478,J478,K478,hipWeibAlpha,hipWeibBeta,2,vertWeibAlpha,vertWeibBeta,2,meanSurvival,sdSurvival,baseU,hipUMult,vertUMult,hipCost,vertCost,costInt,discC,discCi,discQi,hipFracMort,50, FALSE)</f>
        <v>7.5351662165519855</v>
      </c>
      <c r="Z478" s="17">
        <v>6.2973617765563112</v>
      </c>
      <c r="AA478" s="27">
        <v>5382.2615832514184</v>
      </c>
      <c r="AB478" s="27">
        <v>4498.1155546830796</v>
      </c>
      <c r="AC478" s="1">
        <v>1</v>
      </c>
    </row>
    <row r="479" spans="5:29" x14ac:dyDescent="0.35">
      <c r="E479" s="1">
        <v>475</v>
      </c>
      <c r="G479" s="17">
        <v>0.32693648338317871</v>
      </c>
      <c r="H479" s="17">
        <v>0.19378829002380371</v>
      </c>
      <c r="I479" s="17">
        <v>0.84704756736755371</v>
      </c>
      <c r="J479" s="17">
        <v>0.87802290916442871</v>
      </c>
      <c r="K479" s="17">
        <v>0.84242415428161621</v>
      </c>
      <c r="M479" s="17" cm="1">
        <f t="array" ref="M479:Q479">runSim(G479,H479,I479,J479,K479,hipWeibAlpha,hipWeibBeta,1,vertWeibAlpha,vertWeibBeta,1,meanSurvival,sdSurvival,baseU,hipUMult,vertUMult,hipCost,vertCost,costComp,discC,discCi,discQi,hipFracMort,50, FALSE)</f>
        <v>9.6585142544215454</v>
      </c>
      <c r="N479" s="17">
        <v>7.6438465715767174</v>
      </c>
      <c r="O479" s="27">
        <v>13000</v>
      </c>
      <c r="P479" s="27">
        <v>8908.0905636504795</v>
      </c>
      <c r="Q479" s="1">
        <v>1</v>
      </c>
      <c r="Y479" s="17" cm="1">
        <f t="array" ref="Y479:AC479">runSim(G479,H479,I479,J479,K479,hipWeibAlpha,hipWeibBeta,2,vertWeibAlpha,vertWeibBeta,2,meanSurvival,sdSurvival,baseU,hipUMult,vertUMult,hipCost,vertCost,costInt,discC,discCi,discQi,hipFracMort,50, FALSE)</f>
        <v>10.846836269323212</v>
      </c>
      <c r="Z479" s="17">
        <v>8.4077359045395426</v>
      </c>
      <c r="AA479" s="27">
        <v>7747.7401923737234</v>
      </c>
      <c r="AB479" s="27">
        <v>6005.5256460996734</v>
      </c>
      <c r="AC479" s="1">
        <v>1</v>
      </c>
    </row>
    <row r="480" spans="5:29" x14ac:dyDescent="0.35">
      <c r="E480" s="1">
        <v>476</v>
      </c>
      <c r="G480" s="17">
        <v>0.76550954580307007</v>
      </c>
      <c r="H480" s="17">
        <v>0.32120412588119507</v>
      </c>
      <c r="I480" s="17">
        <v>0.29892629384994507</v>
      </c>
      <c r="J480" s="17">
        <v>0.42475026845932007</v>
      </c>
      <c r="K480" s="17">
        <v>0.82842153310775757</v>
      </c>
      <c r="M480" s="17" cm="1">
        <f t="array" ref="M480:Q480">runSim(G480,H480,I480,J480,K480,hipWeibAlpha,hipWeibBeta,1,vertWeibAlpha,vertWeibBeta,1,meanSurvival,sdSurvival,baseU,hipUMult,vertUMult,hipCost,vertCost,costComp,discC,discCi,discQi,hipFracMort,50, FALSE)</f>
        <v>7.1068164428306062</v>
      </c>
      <c r="N480" s="17">
        <v>5.9682145141819563</v>
      </c>
      <c r="O480" s="27">
        <v>10000</v>
      </c>
      <c r="P480" s="27">
        <v>7703.5584138643098</v>
      </c>
      <c r="Q480" s="1">
        <v>1</v>
      </c>
      <c r="Y480" s="17" cm="1">
        <f t="array" ref="Y480:AC480">runSim(G480,H480,I480,J480,K480,hipWeibAlpha,hipWeibBeta,2,vertWeibAlpha,vertWeibBeta,2,meanSurvival,sdSurvival,baseU,hipUMult,vertUMult,hipCost,vertCost,costInt,discC,discCi,discQi,hipFracMort,50, FALSE)</f>
        <v>8.0015129376807153</v>
      </c>
      <c r="Z480" s="17">
        <v>6.6157199386020311</v>
      </c>
      <c r="AA480" s="27">
        <v>5715.3663840576537</v>
      </c>
      <c r="AB480" s="27">
        <v>4725.5142418585947</v>
      </c>
      <c r="AC480" s="1">
        <v>1</v>
      </c>
    </row>
    <row r="481" spans="5:29" x14ac:dyDescent="0.35">
      <c r="E481" s="1">
        <v>477</v>
      </c>
      <c r="G481" s="17">
        <v>0.157004714012146</v>
      </c>
      <c r="H481" s="17">
        <v>2.1170973777770996E-2</v>
      </c>
      <c r="I481" s="17">
        <v>0.275504469871521</v>
      </c>
      <c r="J481" s="17">
        <v>0.241782546043396</v>
      </c>
      <c r="K481" s="17">
        <v>0.1401437520980835</v>
      </c>
      <c r="M481" s="17" cm="1">
        <f t="array" ref="M481:Q481">runSim(G481,H481,I481,J481,K481,hipWeibAlpha,hipWeibBeta,1,vertWeibAlpha,vertWeibBeta,1,meanSurvival,sdSurvival,baseU,hipUMult,vertUMult,hipCost,vertCost,costComp,discC,discCi,discQi,hipFracMort,50, FALSE)</f>
        <v>6.9287817600228232</v>
      </c>
      <c r="N481" s="17">
        <v>5.8723416177788108</v>
      </c>
      <c r="O481" s="27">
        <v>0</v>
      </c>
      <c r="P481" s="27">
        <v>0</v>
      </c>
      <c r="Q481" s="1">
        <v>1</v>
      </c>
      <c r="Y481" s="17" cm="1">
        <f t="array" ref="Y481:AC481">runSim(G481,H481,I481,J481,K481,hipWeibAlpha,hipWeibBeta,2,vertWeibAlpha,vertWeibBeta,2,meanSurvival,sdSurvival,baseU,hipUMult,vertUMult,hipCost,vertCost,costInt,discC,discCi,discQi,hipFracMort,50, FALSE)</f>
        <v>6.9287817600228232</v>
      </c>
      <c r="Z481" s="17">
        <v>5.8723416177788108</v>
      </c>
      <c r="AA481" s="27">
        <v>4949.129828587731</v>
      </c>
      <c r="AB481" s="27">
        <v>4194.5297269848652</v>
      </c>
      <c r="AC481" s="1">
        <v>1</v>
      </c>
    </row>
    <row r="482" spans="5:29" x14ac:dyDescent="0.35">
      <c r="E482" s="1">
        <v>478</v>
      </c>
      <c r="G482" s="17">
        <v>4.8376142978668213E-2</v>
      </c>
      <c r="H482" s="17">
        <v>0.86212736368179321</v>
      </c>
      <c r="I482" s="17">
        <v>0.53662687540054321</v>
      </c>
      <c r="J482" s="17">
        <v>0.60654264688491821</v>
      </c>
      <c r="K482" s="17">
        <v>0.58333402872085571</v>
      </c>
      <c r="M482" s="17" cm="1">
        <f t="array" ref="M482:Q482">runSim(G482,H482,I482,J482,K482,hipWeibAlpha,hipWeibBeta,1,vertWeibAlpha,vertWeibBeta,1,meanSurvival,sdSurvival,baseU,hipUMult,vertUMult,hipCost,vertCost,costComp,discC,discCi,discQi,hipFracMort,50, FALSE)</f>
        <v>8.2865957986510175</v>
      </c>
      <c r="N482" s="17">
        <v>6.7319166682895082</v>
      </c>
      <c r="O482" s="27">
        <v>6000</v>
      </c>
      <c r="P482" s="27">
        <v>4869.904461483422</v>
      </c>
      <c r="Q482" s="1">
        <v>1</v>
      </c>
      <c r="Y482" s="17" cm="1">
        <f t="array" ref="Y482:AC482">runSim(G482,H482,I482,J482,K482,hipWeibAlpha,hipWeibBeta,2,vertWeibAlpha,vertWeibBeta,2,meanSurvival,sdSurvival,baseU,hipUMult,vertUMult,hipCost,vertCost,costInt,discC,discCi,discQi,hipFracMort,50, FALSE)</f>
        <v>8.5022883355499523</v>
      </c>
      <c r="Z482" s="17">
        <v>6.9159872509626821</v>
      </c>
      <c r="AA482" s="27">
        <v>12405.478779168317</v>
      </c>
      <c r="AB482" s="27">
        <v>9560.4710399499054</v>
      </c>
      <c r="AC482" s="1">
        <v>1</v>
      </c>
    </row>
    <row r="483" spans="5:29" x14ac:dyDescent="0.35">
      <c r="E483" s="1">
        <v>479</v>
      </c>
      <c r="G483" s="17">
        <v>0.61419105529785156</v>
      </c>
      <c r="H483" s="17">
        <v>0.95418739318847656</v>
      </c>
      <c r="I483" s="17">
        <v>0.61818885803222656</v>
      </c>
      <c r="J483" s="17">
        <v>0.50219154357910156</v>
      </c>
      <c r="K483" s="17">
        <v>0.55619239807128906</v>
      </c>
      <c r="M483" s="17" cm="1">
        <f t="array" ref="M483:Q483">runSim(G483,H483,I483,J483,K483,hipWeibAlpha,hipWeibBeta,1,vertWeibAlpha,vertWeibBeta,1,meanSurvival,sdSurvival,baseU,hipUMult,vertUMult,hipCost,vertCost,costComp,discC,discCi,discQi,hipFracMort,50, FALSE)</f>
        <v>7.1150778505017751</v>
      </c>
      <c r="N483" s="17">
        <v>5.9120192109493974</v>
      </c>
      <c r="O483" s="27">
        <v>13000</v>
      </c>
      <c r="P483" s="27">
        <v>10412.986842994989</v>
      </c>
      <c r="Q483" s="1">
        <v>1</v>
      </c>
      <c r="Y483" s="17" cm="1">
        <f t="array" ref="Y483:AC483">runSim(G483,H483,I483,J483,K483,hipWeibAlpha,hipWeibBeta,2,vertWeibAlpha,vertWeibBeta,2,meanSurvival,sdSurvival,baseU,hipUMult,vertUMult,hipCost,vertCost,costInt,discC,discCi,discQi,hipFracMort,50, FALSE)</f>
        <v>7.8129218999633894</v>
      </c>
      <c r="Z483" s="17">
        <v>6.4293392386576356</v>
      </c>
      <c r="AA483" s="27">
        <v>12008.240119094986</v>
      </c>
      <c r="AB483" s="27">
        <v>9784.3023119006029</v>
      </c>
      <c r="AC483" s="1">
        <v>1</v>
      </c>
    </row>
    <row r="484" spans="5:29" x14ac:dyDescent="0.35">
      <c r="E484" s="1">
        <v>480</v>
      </c>
      <c r="G484" s="17">
        <v>0.88445872068405151</v>
      </c>
      <c r="H484" s="17">
        <v>0.52071970701217651</v>
      </c>
      <c r="I484" s="17">
        <v>0.46621531248092651</v>
      </c>
      <c r="J484" s="17">
        <v>0.53295725584030151</v>
      </c>
      <c r="K484" s="17">
        <v>0.41782969236373901</v>
      </c>
      <c r="M484" s="17" cm="1">
        <f t="array" ref="M484:Q484">runSim(G484,H484,I484,J484,K484,hipWeibAlpha,hipWeibBeta,1,vertWeibAlpha,vertWeibBeta,1,meanSurvival,sdSurvival,baseU,hipUMult,vertUMult,hipCost,vertCost,costComp,discC,discCi,discQi,hipFracMort,50, FALSE)</f>
        <v>7.1624159766721043</v>
      </c>
      <c r="N484" s="17">
        <v>5.9640735273144738</v>
      </c>
      <c r="O484" s="27">
        <v>10000</v>
      </c>
      <c r="P484" s="27">
        <v>8112.2923621689633</v>
      </c>
      <c r="Q484" s="1">
        <v>1</v>
      </c>
      <c r="Y484" s="17" cm="1">
        <f t="array" ref="Y484:AC484">runSim(G484,H484,I484,J484,K484,hipWeibAlpha,hipWeibBeta,2,vertWeibAlpha,vertWeibBeta,2,meanSurvival,sdSurvival,baseU,hipUMult,vertUMult,hipCost,vertCost,costInt,discC,discCi,discQi,hipFracMort,50, FALSE)</f>
        <v>8.5020693530503273</v>
      </c>
      <c r="Z484" s="17">
        <v>6.9491603145970391</v>
      </c>
      <c r="AA484" s="27">
        <v>13124.058670993525</v>
      </c>
      <c r="AB484" s="27">
        <v>9655.7147995526975</v>
      </c>
      <c r="AC484" s="1">
        <v>1</v>
      </c>
    </row>
    <row r="485" spans="5:29" x14ac:dyDescent="0.35">
      <c r="E485" s="1">
        <v>481</v>
      </c>
      <c r="G485" s="17">
        <v>0.10801851749420166</v>
      </c>
      <c r="H485" s="17">
        <v>0.23048555850982666</v>
      </c>
      <c r="I485" s="17">
        <v>0.58149874210357666</v>
      </c>
      <c r="J485" s="17">
        <v>0.22502291202545166</v>
      </c>
      <c r="K485" s="17">
        <v>0.42978060245513916</v>
      </c>
      <c r="M485" s="17" cm="1">
        <f t="array" ref="M485:Q485">runSim(G485,H485,I485,J485,K485,hipWeibAlpha,hipWeibBeta,1,vertWeibAlpha,vertWeibBeta,1,meanSurvival,sdSurvival,baseU,hipUMult,vertUMult,hipCost,vertCost,costComp,discC,discCi,discQi,hipFracMort,50, FALSE)</f>
        <v>6.8108118069817882</v>
      </c>
      <c r="N485" s="17">
        <v>5.7881721211339832</v>
      </c>
      <c r="O485" s="27">
        <v>3000</v>
      </c>
      <c r="P485" s="27">
        <v>2149.4509188036445</v>
      </c>
      <c r="Q485" s="1">
        <v>1</v>
      </c>
      <c r="Y485" s="17" cm="1">
        <f t="array" ref="Y485:AC485">runSim(G485,H485,I485,J485,K485,hipWeibAlpha,hipWeibBeta,2,vertWeibAlpha,vertWeibBeta,2,meanSurvival,sdSurvival,baseU,hipUMult,vertUMult,hipCost,vertCost,costInt,discC,discCi,discQi,hipFracMort,50, FALSE)</f>
        <v>6.8137888709766923</v>
      </c>
      <c r="Z485" s="17">
        <v>5.7903035791587056</v>
      </c>
      <c r="AA485" s="27">
        <v>4866.9920506976378</v>
      </c>
      <c r="AB485" s="27">
        <v>4135.9311279705043</v>
      </c>
      <c r="AC485" s="1">
        <v>1</v>
      </c>
    </row>
    <row r="486" spans="5:29" x14ac:dyDescent="0.35">
      <c r="E486" s="1">
        <v>482</v>
      </c>
      <c r="G486" s="17">
        <v>0.52175074815750122</v>
      </c>
      <c r="H486" s="17">
        <v>6.0599625110626221E-2</v>
      </c>
      <c r="I486" s="17">
        <v>0.44506007432937622</v>
      </c>
      <c r="J486" s="17">
        <v>0.98323756456375122</v>
      </c>
      <c r="K486" s="17">
        <v>0.79083949327468872</v>
      </c>
      <c r="M486" s="17" cm="1">
        <f t="array" ref="M486:Q486">runSim(G486,H486,I486,J486,K486,hipWeibAlpha,hipWeibBeta,1,vertWeibAlpha,vertWeibBeta,1,meanSurvival,sdSurvival,baseU,hipUMult,vertUMult,hipCost,vertCost,costComp,discC,discCi,discQi,hipFracMort,50, FALSE)</f>
        <v>10.958134389838287</v>
      </c>
      <c r="N486" s="17">
        <v>8.3514319028234674</v>
      </c>
      <c r="O486" s="27">
        <v>10000</v>
      </c>
      <c r="P486" s="27">
        <v>7031.8153456988002</v>
      </c>
      <c r="Q486" s="1">
        <v>1</v>
      </c>
      <c r="Y486" s="17" cm="1">
        <f t="array" ref="Y486:AC486">runSim(G486,H486,I486,J486,K486,hipWeibAlpha,hipWeibBeta,2,vertWeibAlpha,vertWeibBeta,2,meanSurvival,sdSurvival,baseU,hipUMult,vertUMult,hipCost,vertCost,costInt,discC,discCi,discQi,hipFracMort,50, FALSE)</f>
        <v>12.791377043698537</v>
      </c>
      <c r="Z486" s="17">
        <v>9.4957632424750482</v>
      </c>
      <c r="AA486" s="27">
        <v>16188.610783122485</v>
      </c>
      <c r="AB486" s="27">
        <v>10583.941807888654</v>
      </c>
      <c r="AC486" s="1">
        <v>1</v>
      </c>
    </row>
    <row r="487" spans="5:29" x14ac:dyDescent="0.35">
      <c r="E487" s="1">
        <v>483</v>
      </c>
      <c r="G487" s="17">
        <v>0.46481919288635254</v>
      </c>
      <c r="H487" s="17">
        <v>0.12952256202697754</v>
      </c>
      <c r="I487" s="17">
        <v>0.66364121437072754</v>
      </c>
      <c r="J487" s="17">
        <v>0.64285874366760254</v>
      </c>
      <c r="K487" s="17">
        <v>0.95442795753479004</v>
      </c>
      <c r="M487" s="17" cm="1">
        <f t="array" ref="M487:Q487">runSim(G487,H487,I487,J487,K487,hipWeibAlpha,hipWeibBeta,1,vertWeibAlpha,vertWeibBeta,1,meanSurvival,sdSurvival,baseU,hipUMult,vertUMult,hipCost,vertCost,costComp,discC,discCi,discQi,hipFracMort,50, FALSE)</f>
        <v>8.4266475685876525</v>
      </c>
      <c r="N487" s="17">
        <v>6.8787060758707801</v>
      </c>
      <c r="O487" s="27">
        <v>10000</v>
      </c>
      <c r="P487" s="27">
        <v>7097.8289276846199</v>
      </c>
      <c r="Q487" s="1">
        <v>1</v>
      </c>
      <c r="Y487" s="17" cm="1">
        <f t="array" ref="Y487:AC487">runSim(G487,H487,I487,J487,K487,hipWeibAlpha,hipWeibBeta,2,vertWeibAlpha,vertWeibBeta,2,meanSurvival,sdSurvival,baseU,hipUMult,vertUMult,hipCost,vertCost,costInt,discC,discCi,discQi,hipFracMort,50, FALSE)</f>
        <v>9.1688323598989641</v>
      </c>
      <c r="Z487" s="17">
        <v>7.3813392164992671</v>
      </c>
      <c r="AA487" s="27">
        <v>6549.1659713564031</v>
      </c>
      <c r="AB487" s="27">
        <v>5272.3851546423339</v>
      </c>
      <c r="AC487" s="1">
        <v>1</v>
      </c>
    </row>
    <row r="488" spans="5:29" x14ac:dyDescent="0.35">
      <c r="E488" s="1">
        <v>484</v>
      </c>
      <c r="G488" s="17">
        <v>0.77031844854354858</v>
      </c>
      <c r="H488" s="17">
        <v>0.93245834112167358</v>
      </c>
      <c r="I488" s="17">
        <v>0.26760238409042358</v>
      </c>
      <c r="J488" s="17">
        <v>0.54869979619979858</v>
      </c>
      <c r="K488" s="17">
        <v>0.41086715459823608</v>
      </c>
      <c r="M488" s="17" cm="1">
        <f t="array" ref="M488:Q488">runSim(G488,H488,I488,J488,K488,hipWeibAlpha,hipWeibBeta,1,vertWeibAlpha,vertWeibBeta,1,meanSurvival,sdSurvival,baseU,hipUMult,vertUMult,hipCost,vertCost,costComp,discC,discCi,discQi,hipFracMort,50, FALSE)</f>
        <v>7.1172524703992925</v>
      </c>
      <c r="N488" s="17">
        <v>5.9002583073241608</v>
      </c>
      <c r="O488" s="27">
        <v>13000</v>
      </c>
      <c r="P488" s="27">
        <v>10297.240667021975</v>
      </c>
      <c r="Q488" s="1">
        <v>1</v>
      </c>
      <c r="Y488" s="17" cm="1">
        <f t="array" ref="Y488:AC488">runSim(G488,H488,I488,J488,K488,hipWeibAlpha,hipWeibBeta,2,vertWeibAlpha,vertWeibBeta,2,meanSurvival,sdSurvival,baseU,hipUMult,vertUMult,hipCost,vertCost,costInt,discC,discCi,discQi,hipFracMort,50, FALSE)</f>
        <v>8.087470286068438</v>
      </c>
      <c r="Z488" s="17">
        <v>6.6215623839221598</v>
      </c>
      <c r="AA488" s="27">
        <v>9183.5655858545615</v>
      </c>
      <c r="AB488" s="27">
        <v>7630.0771903948817</v>
      </c>
      <c r="AC488" s="1">
        <v>1</v>
      </c>
    </row>
    <row r="489" spans="5:29" x14ac:dyDescent="0.35">
      <c r="E489" s="1">
        <v>485</v>
      </c>
      <c r="G489" s="17">
        <v>0.38720691204071045</v>
      </c>
      <c r="H489" s="17">
        <v>0.43203723430633545</v>
      </c>
      <c r="I489" s="17">
        <v>0.61410510540008545</v>
      </c>
      <c r="J489" s="17">
        <v>0.11456286907196045</v>
      </c>
      <c r="K489" s="17">
        <v>0.13743579387664795</v>
      </c>
      <c r="M489" s="17" cm="1">
        <f t="array" ref="M489:Q489">runSim(G489,H489,I489,J489,K489,hipWeibAlpha,hipWeibBeta,1,vertWeibAlpha,vertWeibBeta,1,meanSurvival,sdSurvival,baseU,hipUMult,vertUMult,hipCost,vertCost,costComp,discC,discCi,discQi,hipFracMort,50, FALSE)</f>
        <v>5.8000769044445057</v>
      </c>
      <c r="N489" s="17">
        <v>5.0457577562902642</v>
      </c>
      <c r="O489" s="27">
        <v>3000</v>
      </c>
      <c r="P489" s="27">
        <v>2331.4501770618563</v>
      </c>
      <c r="Q489" s="1">
        <v>1</v>
      </c>
      <c r="Y489" s="17" cm="1">
        <f t="array" ref="Y489:AC489">runSim(G489,H489,I489,J489,K489,hipWeibAlpha,hipWeibBeta,2,vertWeibAlpha,vertWeibBeta,2,meanSurvival,sdSurvival,baseU,hipUMult,vertUMult,hipCost,vertCost,costInt,discC,discCi,discQi,hipFracMort,50, FALSE)</f>
        <v>5.8745106578166233</v>
      </c>
      <c r="Z489" s="17">
        <v>5.1025587176940705</v>
      </c>
      <c r="AA489" s="27">
        <v>4196.0790412975884</v>
      </c>
      <c r="AB489" s="27">
        <v>3644.6847983529083</v>
      </c>
      <c r="AC489" s="1">
        <v>1</v>
      </c>
    </row>
    <row r="490" spans="5:29" x14ac:dyDescent="0.35">
      <c r="E490" s="1">
        <v>486</v>
      </c>
      <c r="G490" s="17">
        <v>0.12388283014297485</v>
      </c>
      <c r="H490" s="17">
        <v>0.39564186334609985</v>
      </c>
      <c r="I490" s="17">
        <v>0.28693825006484985</v>
      </c>
      <c r="J490" s="17">
        <v>0.75431495904922485</v>
      </c>
      <c r="K490" s="17">
        <v>0.85757118463516235</v>
      </c>
      <c r="M490" s="17" cm="1">
        <f t="array" ref="M490:Q490">runSim(G490,H490,I490,J490,K490,hipWeibAlpha,hipWeibBeta,1,vertWeibAlpha,vertWeibBeta,1,meanSurvival,sdSurvival,baseU,hipUMult,vertUMult,hipCost,vertCost,costComp,discC,discCi,discQi,hipFracMort,50, FALSE)</f>
        <v>9.0780380885399534</v>
      </c>
      <c r="N490" s="17">
        <v>7.2928943270948325</v>
      </c>
      <c r="O490" s="27">
        <v>10000</v>
      </c>
      <c r="P490" s="27">
        <v>6930.6692953649681</v>
      </c>
      <c r="Q490" s="1">
        <v>1</v>
      </c>
      <c r="Y490" s="17" cm="1">
        <f t="array" ref="Y490:AC490">runSim(G490,H490,I490,J490,K490,hipWeibAlpha,hipWeibBeta,2,vertWeibAlpha,vertWeibBeta,2,meanSurvival,sdSurvival,baseU,hipUMult,vertUMult,hipCost,vertCost,costInt,discC,discCi,discQi,hipFracMort,50, FALSE)</f>
        <v>9.845075795329068</v>
      </c>
      <c r="Z490" s="17">
        <v>7.80518975097345</v>
      </c>
      <c r="AA490" s="27">
        <v>7032.1969966636198</v>
      </c>
      <c r="AB490" s="27">
        <v>5575.1355364096071</v>
      </c>
      <c r="AC490" s="1">
        <v>1</v>
      </c>
    </row>
    <row r="491" spans="5:29" x14ac:dyDescent="0.35">
      <c r="E491" s="1">
        <v>487</v>
      </c>
      <c r="G491" s="17">
        <v>0.58933115005493164</v>
      </c>
      <c r="H491" s="17">
        <v>0.55530405044555664</v>
      </c>
      <c r="I491" s="17">
        <v>0.56891489028930664</v>
      </c>
      <c r="J491" s="17">
        <v>0.26053476333618164</v>
      </c>
      <c r="K491" s="17">
        <v>0.43514108657836914</v>
      </c>
      <c r="M491" s="17" cm="1">
        <f t="array" ref="M491:Q491">runSim(G491,H491,I491,J491,K491,hipWeibAlpha,hipWeibBeta,1,vertWeibAlpha,vertWeibBeta,1,meanSurvival,sdSurvival,baseU,hipUMult,vertUMult,hipCost,vertCost,costComp,discC,discCi,discQi,hipFracMort,50, FALSE)</f>
        <v>6.5329593460673543</v>
      </c>
      <c r="N491" s="17">
        <v>5.5742256748191812</v>
      </c>
      <c r="O491" s="27">
        <v>10000</v>
      </c>
      <c r="P491" s="27">
        <v>7649.436861110391</v>
      </c>
      <c r="Q491" s="1">
        <v>1</v>
      </c>
      <c r="Y491" s="17" cm="1">
        <f t="array" ref="Y491:AC491">runSim(G491,H491,I491,J491,K491,hipWeibAlpha,hipWeibBeta,2,vertWeibAlpha,vertWeibBeta,2,meanSurvival,sdSurvival,baseU,hipUMult,vertUMult,hipCost,vertCost,costInt,discC,discCi,discQi,hipFracMort,50, FALSE)</f>
        <v>7.0524349715572123</v>
      </c>
      <c r="Z491" s="17">
        <v>5.9600423096861324</v>
      </c>
      <c r="AA491" s="27">
        <v>5037.4535511122949</v>
      </c>
      <c r="AB491" s="27">
        <v>4257.1730783472376</v>
      </c>
      <c r="AC491" s="1">
        <v>1</v>
      </c>
    </row>
    <row r="492" spans="5:29" x14ac:dyDescent="0.35">
      <c r="E492" s="1">
        <v>488</v>
      </c>
      <c r="G492" s="17">
        <v>0.85405796766281128</v>
      </c>
      <c r="H492" s="17">
        <v>0.61238926649093628</v>
      </c>
      <c r="I492" s="17">
        <v>0.50905674695968628</v>
      </c>
      <c r="J492" s="17">
        <v>0.15294712781906128</v>
      </c>
      <c r="K492" s="17">
        <v>0.17600315809249878</v>
      </c>
      <c r="M492" s="17" cm="1">
        <f t="array" ref="M492:Q492">runSim(G492,H492,I492,J492,K492,hipWeibAlpha,hipWeibBeta,1,vertWeibAlpha,vertWeibBeta,1,meanSurvival,sdSurvival,baseU,hipUMult,vertUMult,hipCost,vertCost,costComp,discC,discCi,discQi,hipFracMort,50, FALSE)</f>
        <v>5.6034184563361471</v>
      </c>
      <c r="N492" s="17">
        <v>4.8813730715284063</v>
      </c>
      <c r="O492" s="27">
        <v>10000</v>
      </c>
      <c r="P492" s="27">
        <v>8109.7264901386952</v>
      </c>
      <c r="Q492" s="1">
        <v>1</v>
      </c>
      <c r="Y492" s="17" cm="1">
        <f t="array" ref="Y492:AC492">runSim(G492,H492,I492,J492,K492,hipWeibAlpha,hipWeibBeta,2,vertWeibAlpha,vertWeibBeta,2,meanSurvival,sdSurvival,baseU,hipUMult,vertUMult,hipCost,vertCost,costInt,discC,discCi,discQi,hipFracMort,50, FALSE)</f>
        <v>6.2498622146770684</v>
      </c>
      <c r="Z492" s="17">
        <v>5.3812073852430471</v>
      </c>
      <c r="AA492" s="27">
        <v>4464.1872961979061</v>
      </c>
      <c r="AB492" s="27">
        <v>3843.7195608878906</v>
      </c>
      <c r="AC492" s="1">
        <v>1</v>
      </c>
    </row>
    <row r="493" spans="5:29" x14ac:dyDescent="0.35">
      <c r="E493" s="1">
        <v>489</v>
      </c>
      <c r="G493" s="17">
        <v>1.4162182807922363E-2</v>
      </c>
      <c r="H493" s="17">
        <v>0.77041828632354736</v>
      </c>
      <c r="I493" s="17">
        <v>0.26791584491729736</v>
      </c>
      <c r="J493" s="17">
        <v>0.17999470233917236</v>
      </c>
      <c r="K493" s="17">
        <v>0.47020161151885986</v>
      </c>
      <c r="M493" s="17" cm="1">
        <f t="array" ref="M493:Q493">runSim(G493,H493,I493,J493,K493,hipWeibAlpha,hipWeibBeta,1,vertWeibAlpha,vertWeibBeta,1,meanSurvival,sdSurvival,baseU,hipUMult,vertUMult,hipCost,vertCost,costComp,discC,discCi,discQi,hipFracMort,50, FALSE)</f>
        <v>6.1159177693924232</v>
      </c>
      <c r="N493" s="17">
        <v>5.2598717932369077</v>
      </c>
      <c r="O493" s="27">
        <v>3000</v>
      </c>
      <c r="P493" s="27">
        <v>2606.6343853163276</v>
      </c>
      <c r="Q493" s="1">
        <v>1</v>
      </c>
      <c r="Y493" s="17" cm="1">
        <f t="array" ref="Y493:AC493">runSim(G493,H493,I493,J493,K493,hipWeibAlpha,hipWeibBeta,2,vertWeibAlpha,vertWeibBeta,2,meanSurvival,sdSurvival,baseU,hipUMult,vertUMult,hipCost,vertCost,costInt,discC,discCi,discQi,hipFracMort,50, FALSE)</f>
        <v>6.4019137128520338</v>
      </c>
      <c r="Z493" s="17">
        <v>5.4916942961433763</v>
      </c>
      <c r="AA493" s="27">
        <v>7626.9220840736607</v>
      </c>
      <c r="AB493" s="27">
        <v>6227.5976831989092</v>
      </c>
      <c r="AC493" s="1">
        <v>1</v>
      </c>
    </row>
    <row r="494" spans="5:29" x14ac:dyDescent="0.35">
      <c r="E494" s="1">
        <v>490</v>
      </c>
      <c r="G494" s="17">
        <v>0.85849553346633911</v>
      </c>
      <c r="H494" s="17">
        <v>0.49597722291946411</v>
      </c>
      <c r="I494" s="17">
        <v>0.44098454713821411</v>
      </c>
      <c r="J494" s="17">
        <v>0.17349797487258911</v>
      </c>
      <c r="K494" s="17">
        <v>0.22475224733352661</v>
      </c>
      <c r="M494" s="17" cm="1">
        <f t="array" ref="M494:Q494">runSim(G494,H494,I494,J494,K494,hipWeibAlpha,hipWeibBeta,1,vertWeibAlpha,vertWeibBeta,1,meanSurvival,sdSurvival,baseU,hipUMult,vertUMult,hipCost,vertCost,costComp,discC,discCi,discQi,hipFracMort,50, FALSE)</f>
        <v>5.7823668304780922</v>
      </c>
      <c r="N494" s="17">
        <v>5.017200776015339</v>
      </c>
      <c r="O494" s="27">
        <v>10000</v>
      </c>
      <c r="P494" s="27">
        <v>8028.2727877769385</v>
      </c>
      <c r="Q494" s="1">
        <v>1</v>
      </c>
      <c r="Y494" s="17" cm="1">
        <f t="array" ref="Y494:AC494">runSim(G494,H494,I494,J494,K494,hipWeibAlpha,hipWeibBeta,2,vertWeibAlpha,vertWeibBeta,2,meanSurvival,sdSurvival,baseU,hipUMult,vertUMult,hipCost,vertCost,costInt,discC,discCi,discQi,hipFracMort,50, FALSE)</f>
        <v>6.4250925349009487</v>
      </c>
      <c r="Z494" s="17">
        <v>5.5095431064288451</v>
      </c>
      <c r="AA494" s="27">
        <v>4589.3518106435349</v>
      </c>
      <c r="AB494" s="27">
        <v>3935.3879331634607</v>
      </c>
      <c r="AC494" s="1">
        <v>1</v>
      </c>
    </row>
    <row r="495" spans="5:29" x14ac:dyDescent="0.35">
      <c r="E495" s="1">
        <v>491</v>
      </c>
      <c r="G495" s="17">
        <v>0.78905749320983887</v>
      </c>
      <c r="H495" s="17">
        <v>0.15786242485046387</v>
      </c>
      <c r="I495" s="17">
        <v>1.0340452194213867E-2</v>
      </c>
      <c r="J495" s="17">
        <v>0.40655016899108887</v>
      </c>
      <c r="K495" s="17">
        <v>0.48716235160827637</v>
      </c>
      <c r="M495" s="17" cm="1">
        <f t="array" ref="M495:Q495">runSim(G495,H495,I495,J495,K495,hipWeibAlpha,hipWeibBeta,1,vertWeibAlpha,vertWeibBeta,1,meanSurvival,sdSurvival,baseU,hipUMult,vertUMult,hipCost,vertCost,costComp,discC,discCi,discQi,hipFracMort,50, FALSE)</f>
        <v>7.1264301177458433</v>
      </c>
      <c r="N495" s="17">
        <v>5.9824101055629804</v>
      </c>
      <c r="O495" s="27">
        <v>10000</v>
      </c>
      <c r="P495" s="27">
        <v>7570.4357876539016</v>
      </c>
      <c r="Q495" s="1">
        <v>1</v>
      </c>
      <c r="Y495" s="17" cm="1">
        <f t="array" ref="Y495:AC495">runSim(G495,H495,I495,J495,K495,hipWeibAlpha,hipWeibBeta,2,vertWeibAlpha,vertWeibBeta,2,meanSurvival,sdSurvival,baseU,hipUMult,vertUMult,hipCost,vertCost,costInt,discC,discCi,discQi,hipFracMort,50, FALSE)</f>
        <v>7.9035005690234943</v>
      </c>
      <c r="Z495" s="17">
        <v>6.5494146583136068</v>
      </c>
      <c r="AA495" s="27">
        <v>5645.3575493024964</v>
      </c>
      <c r="AB495" s="27">
        <v>4678.1533273668629</v>
      </c>
      <c r="AC495" s="1">
        <v>1</v>
      </c>
    </row>
    <row r="496" spans="5:29" x14ac:dyDescent="0.35">
      <c r="E496" s="1">
        <v>492</v>
      </c>
      <c r="G496" s="17">
        <v>0.2941855788230896</v>
      </c>
      <c r="H496" s="17">
        <v>0.3440207839012146</v>
      </c>
      <c r="I496" s="17">
        <v>0.7240867018699646</v>
      </c>
      <c r="J496" s="17">
        <v>0.7542075514793396</v>
      </c>
      <c r="K496" s="17">
        <v>0.8092460036277771</v>
      </c>
      <c r="M496" s="17" cm="1">
        <f t="array" ref="M496:Q496">runSim(G496,H496,I496,J496,K496,hipWeibAlpha,hipWeibBeta,1,vertWeibAlpha,vertWeibBeta,1,meanSurvival,sdSurvival,baseU,hipUMult,vertUMult,hipCost,vertCost,costComp,discC,discCi,discQi,hipFracMort,50, FALSE)</f>
        <v>8.8798902725790168</v>
      </c>
      <c r="N496" s="17">
        <v>7.1616237585768907</v>
      </c>
      <c r="O496" s="27">
        <v>13000</v>
      </c>
      <c r="P496" s="27">
        <v>9063.3781582719421</v>
      </c>
      <c r="Q496" s="1">
        <v>1</v>
      </c>
      <c r="Y496" s="17" cm="1">
        <f t="array" ref="Y496:AC496">runSim(G496,H496,I496,J496,K496,hipWeibAlpha,hipWeibBeta,2,vertWeibAlpha,vertWeibBeta,2,meanSurvival,sdSurvival,baseU,hipUMult,vertUMult,hipCost,vertCost,costInt,discC,discCi,discQi,hipFracMort,50, FALSE)</f>
        <v>9.8443594577343561</v>
      </c>
      <c r="Z496" s="17">
        <v>7.8047481821295275</v>
      </c>
      <c r="AA496" s="27">
        <v>7031.6853269531121</v>
      </c>
      <c r="AB496" s="27">
        <v>5574.8201300925202</v>
      </c>
      <c r="AC496" s="1">
        <v>1</v>
      </c>
    </row>
    <row r="497" spans="5:29" x14ac:dyDescent="0.35">
      <c r="E497" s="1">
        <v>493</v>
      </c>
      <c r="G497" s="17">
        <v>0.8258594274520874</v>
      </c>
      <c r="H497" s="17">
        <v>0.2076038122177124</v>
      </c>
      <c r="I497" s="17">
        <v>0.2549060583114624</v>
      </c>
      <c r="J497" s="17">
        <v>0.5082935094833374</v>
      </c>
      <c r="K497" s="17">
        <v>0.4525531530380249</v>
      </c>
      <c r="M497" s="17" cm="1">
        <f t="array" ref="M497:Q497">runSim(G497,H497,I497,J497,K497,hipWeibAlpha,hipWeibBeta,1,vertWeibAlpha,vertWeibBeta,1,meanSurvival,sdSurvival,baseU,hipUMult,vertUMult,hipCost,vertCost,costComp,discC,discCi,discQi,hipFracMort,50, FALSE)</f>
        <v>7.3834864477815625</v>
      </c>
      <c r="N497" s="17">
        <v>6.1453932612431714</v>
      </c>
      <c r="O497" s="27">
        <v>10000</v>
      </c>
      <c r="P497" s="27">
        <v>7700.0444942730865</v>
      </c>
      <c r="Q497" s="1">
        <v>1</v>
      </c>
      <c r="Y497" s="17" cm="1">
        <f t="array" ref="Y497:AC497">runSim(G497,H497,I497,J497,K497,hipWeibAlpha,hipWeibBeta,2,vertWeibAlpha,vertWeibBeta,2,meanSurvival,sdSurvival,baseU,hipUMult,vertUMult,hipCost,vertCost,costInt,discC,discCi,discQi,hipFracMort,50, FALSE)</f>
        <v>8.4436595102554222</v>
      </c>
      <c r="Z497" s="17">
        <v>6.9108933365671916</v>
      </c>
      <c r="AA497" s="27">
        <v>6031.1853644681587</v>
      </c>
      <c r="AB497" s="27">
        <v>4936.3523832622805</v>
      </c>
      <c r="AC497" s="1">
        <v>1</v>
      </c>
    </row>
    <row r="498" spans="5:29" x14ac:dyDescent="0.35">
      <c r="E498" s="1">
        <v>494</v>
      </c>
      <c r="G498" s="17">
        <v>0.27716356515884399</v>
      </c>
      <c r="H498" s="17">
        <v>0.53818041086196899</v>
      </c>
      <c r="I498" s="17">
        <v>0.83377367258071899</v>
      </c>
      <c r="J498" s="17">
        <v>4.2361319065093994E-2</v>
      </c>
      <c r="K498" s="17">
        <v>0.88145738840103149</v>
      </c>
      <c r="M498" s="17" cm="1">
        <f t="array" ref="M498:Q498">runSim(G498,H498,I498,J498,K498,hipWeibAlpha,hipWeibBeta,1,vertWeibAlpha,vertWeibBeta,1,meanSurvival,sdSurvival,baseU,hipUMult,vertUMult,hipCost,vertCost,costComp,discC,discCi,discQi,hipFracMort,50, FALSE)</f>
        <v>4.7425833442650784</v>
      </c>
      <c r="N498" s="17">
        <v>4.2302031457423785</v>
      </c>
      <c r="O498" s="27">
        <v>3000</v>
      </c>
      <c r="P498" s="27">
        <v>2415.6955571970593</v>
      </c>
      <c r="Q498" s="1">
        <v>1</v>
      </c>
      <c r="Y498" s="17" cm="1">
        <f t="array" ref="Y498:AC498">runSim(G498,H498,I498,J498,K498,hipWeibAlpha,hipWeibBeta,2,vertWeibAlpha,vertWeibBeta,2,meanSurvival,sdSurvival,baseU,hipUMult,vertUMult,hipCost,vertCost,costInt,discC,discCi,discQi,hipFracMort,50, FALSE)</f>
        <v>4.7797720926740306</v>
      </c>
      <c r="Z498" s="17">
        <v>4.2598767218882116</v>
      </c>
      <c r="AA498" s="27">
        <v>3414.1229233385934</v>
      </c>
      <c r="AB498" s="27">
        <v>3042.769087063009</v>
      </c>
      <c r="AC498" s="1">
        <v>1</v>
      </c>
    </row>
    <row r="499" spans="5:29" x14ac:dyDescent="0.35">
      <c r="E499" s="1">
        <v>495</v>
      </c>
      <c r="G499" s="17">
        <v>0.22177410125732422</v>
      </c>
      <c r="H499" s="17">
        <v>0.21997356414794922</v>
      </c>
      <c r="I499" s="17">
        <v>2.0693778991699219E-2</v>
      </c>
      <c r="J499" s="17">
        <v>0.48868083953857422</v>
      </c>
      <c r="K499" s="17">
        <v>0.95576763153076172</v>
      </c>
      <c r="M499" s="17" cm="1">
        <f t="array" ref="M499:Q499">runSim(G499,H499,I499,J499,K499,hipWeibAlpha,hipWeibBeta,1,vertWeibAlpha,vertWeibBeta,1,meanSurvival,sdSurvival,baseU,hipUMult,vertUMult,hipCost,vertCost,costComp,discC,discCi,discQi,hipFracMort,50, FALSE)</f>
        <v>8.063674985530513</v>
      </c>
      <c r="N499" s="17">
        <v>6.6540819063432863</v>
      </c>
      <c r="O499" s="27">
        <v>10000</v>
      </c>
      <c r="P499" s="27">
        <v>6919.9367148068686</v>
      </c>
      <c r="Q499" s="1">
        <v>1</v>
      </c>
      <c r="Y499" s="17" cm="1">
        <f t="array" ref="Y499:AC499">runSim(G499,H499,I499,J499,K499,hipWeibAlpha,hipWeibBeta,2,vertWeibAlpha,vertWeibBeta,2,meanSurvival,sdSurvival,baseU,hipUMult,vertUMult,hipCost,vertCost,costInt,discC,discCi,discQi,hipFracMort,50, FALSE)</f>
        <v>8.3404088553645899</v>
      </c>
      <c r="Z499" s="17">
        <v>6.8425369494469876</v>
      </c>
      <c r="AA499" s="27">
        <v>5957.4348966889938</v>
      </c>
      <c r="AB499" s="27">
        <v>4887.526392462134</v>
      </c>
      <c r="AC499" s="1">
        <v>1</v>
      </c>
    </row>
    <row r="500" spans="5:29" x14ac:dyDescent="0.35">
      <c r="E500" s="1">
        <v>496</v>
      </c>
      <c r="G500" s="17">
        <v>0.17987364530563354</v>
      </c>
      <c r="H500" s="17">
        <v>0.84152525663375854</v>
      </c>
      <c r="I500" s="17">
        <v>0.37686461210250854</v>
      </c>
      <c r="J500" s="17">
        <v>0.69165343046188354</v>
      </c>
      <c r="K500" s="17">
        <v>0.33726805448532104</v>
      </c>
      <c r="M500" s="17" cm="1">
        <f t="array" ref="M500:Q500">runSim(G500,H500,I500,J500,K500,hipWeibAlpha,hipWeibBeta,1,vertWeibAlpha,vertWeibBeta,1,meanSurvival,sdSurvival,baseU,hipUMult,vertUMult,hipCost,vertCost,costComp,discC,discCi,discQi,hipFracMort,50, FALSE)</f>
        <v>8.4146433980195869</v>
      </c>
      <c r="N500" s="17">
        <v>6.8128082331479591</v>
      </c>
      <c r="O500" s="27">
        <v>13000</v>
      </c>
      <c r="P500" s="27">
        <v>9436.7122519678869</v>
      </c>
      <c r="Q500" s="1">
        <v>1</v>
      </c>
      <c r="Y500" s="17" cm="1">
        <f t="array" ref="Y500:AC500">runSim(G500,H500,I500,J500,K500,hipWeibAlpha,hipWeibBeta,2,vertWeibAlpha,vertWeibBeta,2,meanSurvival,sdSurvival,baseU,hipUMult,vertUMult,hipCost,vertCost,costInt,discC,discCi,discQi,hipFracMort,50, FALSE)</f>
        <v>8.9712491807675132</v>
      </c>
      <c r="Z500" s="17">
        <v>7.2198686502701932</v>
      </c>
      <c r="AA500" s="27">
        <v>9750.8137485462485</v>
      </c>
      <c r="AB500" s="27">
        <v>7786.8564392579683</v>
      </c>
      <c r="AC500" s="1">
        <v>1</v>
      </c>
    </row>
    <row r="501" spans="5:29" x14ac:dyDescent="0.35">
      <c r="E501" s="1">
        <v>497</v>
      </c>
      <c r="G501" s="17">
        <v>0.86728155612945557</v>
      </c>
      <c r="H501" s="17">
        <v>0.91357672214508057</v>
      </c>
      <c r="I501" s="17">
        <v>0.49505865573883057</v>
      </c>
      <c r="J501" s="17">
        <v>0.39444220066070557</v>
      </c>
      <c r="K501" s="17">
        <v>0.31697332859039307</v>
      </c>
      <c r="M501" s="17" cm="1">
        <f t="array" ref="M501:Q501">runSim(G501,H501,I501,J501,K501,hipWeibAlpha,hipWeibBeta,1,vertWeibAlpha,vertWeibBeta,1,meanSurvival,sdSurvival,baseU,hipUMult,vertUMult,hipCost,vertCost,costComp,discC,discCi,discQi,hipFracMort,50, FALSE)</f>
        <v>6.4263140142666995</v>
      </c>
      <c r="N501" s="17">
        <v>5.4243834670500988</v>
      </c>
      <c r="O501" s="27">
        <v>13000</v>
      </c>
      <c r="P501" s="27">
        <v>10620.995169172815</v>
      </c>
      <c r="Q501" s="1">
        <v>1</v>
      </c>
      <c r="Y501" s="17" cm="1">
        <f t="array" ref="Y501:AC501">runSim(G501,H501,I501,J501,K501,hipWeibAlpha,hipWeibBeta,2,vertWeibAlpha,vertWeibBeta,2,meanSurvival,sdSurvival,baseU,hipUMult,vertUMult,hipCost,vertCost,costInt,discC,discCi,discQi,hipFracMort,50, FALSE)</f>
        <v>7.3906577709482679</v>
      </c>
      <c r="Z501" s="17">
        <v>6.1645897698070771</v>
      </c>
      <c r="AA501" s="27">
        <v>8598.3606609781309</v>
      </c>
      <c r="AB501" s="27">
        <v>7188.6862690759062</v>
      </c>
      <c r="AC501" s="1">
        <v>1</v>
      </c>
    </row>
    <row r="502" spans="5:29" x14ac:dyDescent="0.35">
      <c r="E502" s="1">
        <v>498</v>
      </c>
      <c r="G502" s="17">
        <v>0.3074381947517395</v>
      </c>
      <c r="H502" s="17">
        <v>7.4802696704864502E-2</v>
      </c>
      <c r="I502" s="17">
        <v>0.7678568959236145</v>
      </c>
      <c r="J502" s="17">
        <v>0.5384562611579895</v>
      </c>
      <c r="K502" s="17">
        <v>0.192737877368927</v>
      </c>
      <c r="M502" s="17" cm="1">
        <f t="array" ref="M502:Q502">runSim(G502,H502,I502,J502,K502,hipWeibAlpha,hipWeibBeta,1,vertWeibAlpha,vertWeibBeta,1,meanSurvival,sdSurvival,baseU,hipUMult,vertUMult,hipCost,vertCost,costComp,discC,discCi,discQi,hipFracMort,50, FALSE)</f>
        <v>8.2757899901304004</v>
      </c>
      <c r="N502" s="17">
        <v>6.7942756411640595</v>
      </c>
      <c r="O502" s="27">
        <v>7000</v>
      </c>
      <c r="P502" s="27">
        <v>4891.0248023206195</v>
      </c>
      <c r="Q502" s="1">
        <v>1</v>
      </c>
      <c r="Y502" s="17" cm="1">
        <f t="array" ref="Y502:AC502">runSim(G502,H502,I502,J502,K502,hipWeibAlpha,hipWeibBeta,2,vertWeibAlpha,vertWeibBeta,2,meanSurvival,sdSurvival,baseU,hipUMult,vertUMult,hipCost,vertCost,costInt,discC,discCi,discQi,hipFracMort,50, FALSE)</f>
        <v>8.6027451830223445</v>
      </c>
      <c r="Z502" s="17">
        <v>7.0155383229568313</v>
      </c>
      <c r="AA502" s="27">
        <v>6144.8179878731044</v>
      </c>
      <c r="AB502" s="27">
        <v>5011.098802112022</v>
      </c>
      <c r="AC502" s="1">
        <v>1</v>
      </c>
    </row>
    <row r="503" spans="5:29" x14ac:dyDescent="0.35">
      <c r="E503" s="1">
        <v>499</v>
      </c>
      <c r="G503" s="17">
        <v>0.9173271656036377</v>
      </c>
      <c r="H503" s="17">
        <v>0.8964836597442627</v>
      </c>
      <c r="I503" s="17">
        <v>0.5048210620880127</v>
      </c>
      <c r="J503" s="17">
        <v>0.7867729663848877</v>
      </c>
      <c r="K503" s="17">
        <v>0.5583031177520752</v>
      </c>
      <c r="M503" s="17" cm="1">
        <f t="array" ref="M503:Q503">runSim(G503,H503,I503,J503,K503,hipWeibAlpha,hipWeibBeta,1,vertWeibAlpha,vertWeibBeta,1,meanSurvival,sdSurvival,baseU,hipUMult,vertUMult,hipCost,vertCost,costComp,discC,discCi,discQi,hipFracMort,50, FALSE)</f>
        <v>7.8360538250921135</v>
      </c>
      <c r="N503" s="17">
        <v>6.3173297866948266</v>
      </c>
      <c r="O503" s="27">
        <v>13000</v>
      </c>
      <c r="P503" s="27">
        <v>10730.093878753765</v>
      </c>
      <c r="Q503" s="1">
        <v>1</v>
      </c>
      <c r="Y503" s="17" cm="1">
        <f t="array" ref="Y503:AC503">runSim(G503,H503,I503,J503,K503,hipWeibAlpha,hipWeibBeta,2,vertWeibAlpha,vertWeibBeta,2,meanSurvival,sdSurvival,baseU,hipUMult,vertUMult,hipCost,vertCost,costInt,discC,discCi,discQi,hipFracMort,50, FALSE)</f>
        <v>8.8748065918142025</v>
      </c>
      <c r="Z503" s="17">
        <v>7.1251953232352818</v>
      </c>
      <c r="AA503" s="27">
        <v>20192.911172878332</v>
      </c>
      <c r="AB503" s="27">
        <v>14987.663815382562</v>
      </c>
      <c r="AC503" s="1">
        <v>1</v>
      </c>
    </row>
    <row r="504" spans="5:29" x14ac:dyDescent="0.35">
      <c r="E504" s="1">
        <v>500</v>
      </c>
      <c r="G504" s="17">
        <v>0.98408359289169312</v>
      </c>
      <c r="H504" s="17">
        <v>0.20286411046981812</v>
      </c>
      <c r="I504" s="17">
        <v>0.31535190343856812</v>
      </c>
      <c r="J504" s="17">
        <v>0.68824619054794312</v>
      </c>
      <c r="K504" s="17">
        <v>0.17053073644638062</v>
      </c>
      <c r="M504" s="17" cm="1">
        <f t="array" ref="M504:Q504">runSim(G504,H504,I504,J504,K504,hipWeibAlpha,hipWeibBeta,1,vertWeibAlpha,vertWeibBeta,1,meanSurvival,sdSurvival,baseU,hipUMult,vertUMult,hipCost,vertCost,costComp,discC,discCi,discQi,hipFracMort,50, FALSE)</f>
        <v>7.5191275835275144</v>
      </c>
      <c r="N504" s="17">
        <v>6.1286889168657339</v>
      </c>
      <c r="O504" s="27">
        <v>10000</v>
      </c>
      <c r="P504" s="27">
        <v>8312.4899668560465</v>
      </c>
      <c r="Q504" s="1">
        <v>1</v>
      </c>
      <c r="Y504" s="17" cm="1">
        <f t="array" ref="Y504:AC504">runSim(G504,H504,I504,J504,K504,hipWeibAlpha,hipWeibBeta,2,vertWeibAlpha,vertWeibBeta,2,meanSurvival,sdSurvival,baseU,hipUMult,vertUMult,hipCost,vertCost,costInt,discC,discCi,discQi,hipFracMort,50, FALSE)</f>
        <v>8.3188031641064075</v>
      </c>
      <c r="Z504" s="17">
        <v>6.7653013067009189</v>
      </c>
      <c r="AA504" s="27">
        <v>13736.327856027849</v>
      </c>
      <c r="AB504" s="27">
        <v>10870.526469876988</v>
      </c>
      <c r="AC504" s="1">
        <v>1</v>
      </c>
    </row>
    <row r="505" spans="5:29" x14ac:dyDescent="0.35">
      <c r="E505" s="1">
        <v>501</v>
      </c>
      <c r="G505" s="17">
        <v>3.2044291496276855E-2</v>
      </c>
      <c r="H505" s="17">
        <v>0.90695273876190186</v>
      </c>
      <c r="I505" s="17">
        <v>0.75698935985565186</v>
      </c>
      <c r="J505" s="17">
        <v>0.98205649852752686</v>
      </c>
      <c r="K505" s="17">
        <v>0.14457786083221436</v>
      </c>
      <c r="M505" s="17" cm="1">
        <f t="array" ref="M505:Q505">runSim(G505,H505,I505,J505,K505,hipWeibAlpha,hipWeibBeta,1,vertWeibAlpha,vertWeibBeta,1,meanSurvival,sdSurvival,baseU,hipUMult,vertUMult,hipCost,vertCost,costComp,discC,discCi,discQi,hipFracMort,50, FALSE)</f>
        <v>10.964277934485104</v>
      </c>
      <c r="N505" s="17">
        <v>8.2954574275591977</v>
      </c>
      <c r="O505" s="27">
        <v>13000</v>
      </c>
      <c r="P505" s="27">
        <v>9514.9135966716312</v>
      </c>
      <c r="Q505" s="1">
        <v>1</v>
      </c>
      <c r="Y505" s="17" cm="1">
        <f t="array" ref="Y505:AC505">runSim(G505,H505,I505,J505,K505,hipWeibAlpha,hipWeibBeta,2,vertWeibAlpha,vertWeibBeta,2,meanSurvival,sdSurvival,baseU,hipUMult,vertUMult,hipCost,vertCost,costInt,discC,discCi,discQi,hipFracMort,50, FALSE)</f>
        <v>11.875623813430613</v>
      </c>
      <c r="Z505" s="17">
        <v>8.8750675886417021</v>
      </c>
      <c r="AA505" s="27">
        <v>15147.308131664033</v>
      </c>
      <c r="AB505" s="27">
        <v>11498.887893393761</v>
      </c>
      <c r="AC505" s="1">
        <v>1</v>
      </c>
    </row>
    <row r="506" spans="5:29" x14ac:dyDescent="0.35">
      <c r="E506" s="1">
        <v>502</v>
      </c>
      <c r="G506" s="17">
        <v>0.33097225427627563</v>
      </c>
      <c r="H506" s="17">
        <v>0.11249691247940063</v>
      </c>
      <c r="I506" s="17">
        <v>0.99988704919815063</v>
      </c>
      <c r="J506" s="17">
        <v>0.29343563318252563</v>
      </c>
      <c r="K506" s="17">
        <v>0.97774654626846313</v>
      </c>
      <c r="M506" s="17" cm="1">
        <f t="array" ref="M506:Q506">runSim(G506,H506,I506,J506,K506,hipWeibAlpha,hipWeibBeta,1,vertWeibAlpha,vertWeibBeta,1,meanSurvival,sdSurvival,baseU,hipUMult,vertUMult,hipCost,vertCost,costComp,discC,discCi,discQi,hipFracMort,50, FALSE)</f>
        <v>7.2387081132297357</v>
      </c>
      <c r="N506" s="17">
        <v>6.0911328604802231</v>
      </c>
      <c r="O506" s="27">
        <v>7000</v>
      </c>
      <c r="P506" s="27">
        <v>4919.1869277659989</v>
      </c>
      <c r="Q506" s="1">
        <v>1</v>
      </c>
      <c r="Y506" s="17" cm="1">
        <f t="array" ref="Y506:AC506">runSim(G506,H506,I506,J506,K506,hipWeibAlpha,hipWeibBeta,2,vertWeibAlpha,vertWeibBeta,2,meanSurvival,sdSurvival,baseU,hipUMult,vertUMult,hipCost,vertCost,costInt,discC,discCi,discQi,hipFracMort,50, FALSE)</f>
        <v>7.2589113754200003</v>
      </c>
      <c r="Z506" s="17">
        <v>6.1053023648824754</v>
      </c>
      <c r="AA506" s="27">
        <v>5184.9366967285723</v>
      </c>
      <c r="AB506" s="27">
        <v>4360.9302606303399</v>
      </c>
      <c r="AC506" s="1">
        <v>1</v>
      </c>
    </row>
    <row r="507" spans="5:29" x14ac:dyDescent="0.35">
      <c r="E507" s="1">
        <v>503</v>
      </c>
      <c r="G507" s="17">
        <v>0.5432581901550293</v>
      </c>
      <c r="H507" s="17">
        <v>0.9799342155456543</v>
      </c>
      <c r="I507" s="17">
        <v>5.2638053894042969E-3</v>
      </c>
      <c r="J507" s="17">
        <v>0.2183680534362793</v>
      </c>
      <c r="K507" s="17">
        <v>0.6498103141784668</v>
      </c>
      <c r="M507" s="17" cm="1">
        <f t="array" ref="M507:Q507">runSim(G507,H507,I507,J507,K507,hipWeibAlpha,hipWeibBeta,1,vertWeibAlpha,vertWeibBeta,1,meanSurvival,sdSurvival,baseU,hipUMult,vertUMult,hipCost,vertCost,costComp,discC,discCi,discQi,hipFracMort,50, FALSE)</f>
        <v>6.0393284134536156</v>
      </c>
      <c r="N507" s="17">
        <v>5.1642276900145285</v>
      </c>
      <c r="O507" s="27">
        <v>10000</v>
      </c>
      <c r="P507" s="27">
        <v>8049.5143310998319</v>
      </c>
      <c r="Q507" s="1">
        <v>1</v>
      </c>
      <c r="Y507" s="17" cm="1">
        <f t="array" ref="Y507:AC507">runSim(G507,H507,I507,J507,K507,hipWeibAlpha,hipWeibBeta,2,vertWeibAlpha,vertWeibBeta,2,meanSurvival,sdSurvival,baseU,hipUMult,vertUMult,hipCost,vertCost,costInt,discC,discCi,discQi,hipFracMort,50, FALSE)</f>
        <v>6.2495724731681301</v>
      </c>
      <c r="Z507" s="17">
        <v>5.3343483336401416</v>
      </c>
      <c r="AA507" s="27">
        <v>7833.4251077690105</v>
      </c>
      <c r="AB507" s="27">
        <v>6885.7692887485637</v>
      </c>
      <c r="AC507" s="1">
        <v>1</v>
      </c>
    </row>
    <row r="508" spans="5:29" x14ac:dyDescent="0.35">
      <c r="E508" s="1">
        <v>504</v>
      </c>
      <c r="G508" s="17">
        <v>0.26669090986251831</v>
      </c>
      <c r="H508" s="17">
        <v>0.61291283369064331</v>
      </c>
      <c r="I508" s="17">
        <v>0.47442406415939331</v>
      </c>
      <c r="J508" s="17">
        <v>0.55386132001876831</v>
      </c>
      <c r="K508" s="17">
        <v>0.80640953779220581</v>
      </c>
      <c r="M508" s="17" cm="1">
        <f t="array" ref="M508:Q508">runSim(G508,H508,I508,J508,K508,hipWeibAlpha,hipWeibBeta,1,vertWeibAlpha,vertWeibBeta,1,meanSurvival,sdSurvival,baseU,hipUMult,vertUMult,hipCost,vertCost,costComp,discC,discCi,discQi,hipFracMort,50, FALSE)</f>
        <v>7.9425078706490497</v>
      </c>
      <c r="N508" s="17">
        <v>6.5402144205025721</v>
      </c>
      <c r="O508" s="27">
        <v>10000</v>
      </c>
      <c r="P508" s="27">
        <v>7315.2192986330519</v>
      </c>
      <c r="Q508" s="1">
        <v>1</v>
      </c>
      <c r="Y508" s="17" cm="1">
        <f t="array" ref="Y508:AC508">runSim(G508,H508,I508,J508,K508,hipWeibAlpha,hipWeibBeta,2,vertWeibAlpha,vertWeibBeta,2,meanSurvival,sdSurvival,baseU,hipUMult,vertUMult,hipCost,vertCost,costInt,discC,discCi,discQi,hipFracMort,50, FALSE)</f>
        <v>8.5995756122792688</v>
      </c>
      <c r="Z508" s="17">
        <v>7.0124072024078634</v>
      </c>
      <c r="AA508" s="27">
        <v>9203.1346523600096</v>
      </c>
      <c r="AB508" s="27">
        <v>7090.3555932804893</v>
      </c>
      <c r="AC508" s="1">
        <v>1</v>
      </c>
    </row>
    <row r="509" spans="5:29" x14ac:dyDescent="0.35">
      <c r="E509" s="1">
        <v>505</v>
      </c>
      <c r="G509" s="17">
        <v>0.95302116870880127</v>
      </c>
      <c r="H509" s="17">
        <v>0.94560539722442627</v>
      </c>
      <c r="I509" s="17">
        <v>0.54857170581817627</v>
      </c>
      <c r="J509" s="17">
        <v>0.15400993824005127</v>
      </c>
      <c r="K509" s="17">
        <v>0.75574028491973877</v>
      </c>
      <c r="M509" s="17" cm="1">
        <f t="array" ref="M509:Q509">runSim(G509,H509,I509,J509,K509,hipWeibAlpha,hipWeibBeta,1,vertWeibAlpha,vertWeibBeta,1,meanSurvival,sdSurvival,baseU,hipUMult,vertUMult,hipCost,vertCost,costComp,discC,discCi,discQi,hipFracMort,50, FALSE)</f>
        <v>5.095120659088237</v>
      </c>
      <c r="N509" s="17">
        <v>4.4465171340002376</v>
      </c>
      <c r="O509" s="27">
        <v>13000</v>
      </c>
      <c r="P509" s="27">
        <v>11040.394650589278</v>
      </c>
      <c r="Q509" s="1">
        <v>1</v>
      </c>
      <c r="Y509" s="17" cm="1">
        <f t="array" ref="Y509:AC509">runSim(G509,H509,I509,J509,K509,hipWeibAlpha,hipWeibBeta,2,vertWeibAlpha,vertWeibBeta,2,meanSurvival,sdSurvival,baseU,hipUMult,vertUMult,hipCost,vertCost,costInt,discC,discCi,discQi,hipFracMort,50, FALSE)</f>
        <v>5.8982354576087133</v>
      </c>
      <c r="Z509" s="17">
        <v>5.0976853983982133</v>
      </c>
      <c r="AA509" s="27">
        <v>7470.9213998782061</v>
      </c>
      <c r="AB509" s="27">
        <v>6482.5040874535598</v>
      </c>
      <c r="AC509" s="1">
        <v>1</v>
      </c>
    </row>
    <row r="510" spans="5:29" x14ac:dyDescent="0.35">
      <c r="E510" s="1">
        <v>506</v>
      </c>
      <c r="G510" s="17">
        <v>0.51164513826370239</v>
      </c>
      <c r="H510" s="17">
        <v>0.44014245271682739</v>
      </c>
      <c r="I510" s="17">
        <v>6.8743526935577393E-2</v>
      </c>
      <c r="J510" s="17">
        <v>0.72117882966995239</v>
      </c>
      <c r="K510" s="17">
        <v>0.83786278963088989</v>
      </c>
      <c r="M510" s="17" cm="1">
        <f t="array" ref="M510:Q510">runSim(G510,H510,I510,J510,K510,hipWeibAlpha,hipWeibBeta,1,vertWeibAlpha,vertWeibBeta,1,meanSurvival,sdSurvival,baseU,hipUMult,vertUMult,hipCost,vertCost,costComp,discC,discCi,discQi,hipFracMort,50, FALSE)</f>
        <v>8.4334662415052879</v>
      </c>
      <c r="N510" s="17">
        <v>6.8526758607661593</v>
      </c>
      <c r="O510" s="27">
        <v>10000</v>
      </c>
      <c r="P510" s="27">
        <v>7465.6983178228256</v>
      </c>
      <c r="Q510" s="1">
        <v>1</v>
      </c>
      <c r="Y510" s="17" cm="1">
        <f t="array" ref="Y510:AC510">runSim(G510,H510,I510,J510,K510,hipWeibAlpha,hipWeibBeta,2,vertWeibAlpha,vertWeibBeta,2,meanSurvival,sdSurvival,baseU,hipUMult,vertUMult,hipCost,vertCost,costInt,discC,discCi,discQi,hipFracMort,50, FALSE)</f>
        <v>9.6313287378970429</v>
      </c>
      <c r="Z510" s="17">
        <v>7.6727384539570274</v>
      </c>
      <c r="AA510" s="27">
        <v>6879.5205270693177</v>
      </c>
      <c r="AB510" s="27">
        <v>5480.5274671121633</v>
      </c>
      <c r="AC510" s="1">
        <v>1</v>
      </c>
    </row>
    <row r="511" spans="5:29" x14ac:dyDescent="0.35">
      <c r="E511" s="1">
        <v>507</v>
      </c>
      <c r="G511" s="17">
        <v>0.42042899131774902</v>
      </c>
      <c r="H511" s="17">
        <v>0.91618704795837402</v>
      </c>
      <c r="I511" s="17">
        <v>0.71788382530212402</v>
      </c>
      <c r="J511" s="17">
        <v>0.35432791709899902</v>
      </c>
      <c r="K511" s="17">
        <v>0.23865103721618652</v>
      </c>
      <c r="M511" s="17" cm="1">
        <f t="array" ref="M511:Q511">runSim(G511,H511,I511,J511,K511,hipWeibAlpha,hipWeibBeta,1,vertWeibAlpha,vertWeibBeta,1,meanSurvival,sdSurvival,baseU,hipUMult,vertUMult,hipCost,vertCost,costComp,discC,discCi,discQi,hipFracMort,50, FALSE)</f>
        <v>6.8255853397117017</v>
      </c>
      <c r="N511" s="17">
        <v>5.740238721722557</v>
      </c>
      <c r="O511" s="27">
        <v>13000</v>
      </c>
      <c r="P511" s="27">
        <v>10148.480796346928</v>
      </c>
      <c r="Q511" s="1">
        <v>1</v>
      </c>
      <c r="Y511" s="17" cm="1">
        <f t="array" ref="Y511:AC511">runSim(G511,H511,I511,J511,K511,hipWeibAlpha,hipWeibBeta,2,vertWeibAlpha,vertWeibBeta,2,meanSurvival,sdSurvival,baseU,hipUMult,vertUMult,hipCost,vertCost,costInt,discC,discCi,discQi,hipFracMort,50, FALSE)</f>
        <v>7.1851451246363247</v>
      </c>
      <c r="Z511" s="17">
        <v>6.0231258376817705</v>
      </c>
      <c r="AA511" s="27">
        <v>11439.507068391089</v>
      </c>
      <c r="AB511" s="27">
        <v>9262.3562541630999</v>
      </c>
      <c r="AC511" s="1">
        <v>1</v>
      </c>
    </row>
    <row r="512" spans="5:29" x14ac:dyDescent="0.35">
      <c r="E512" s="1">
        <v>508</v>
      </c>
      <c r="G512" s="17">
        <v>0.62761014699935913</v>
      </c>
      <c r="H512" s="17">
        <v>0.29658597707748413</v>
      </c>
      <c r="I512" s="17">
        <v>0.82899564504623413</v>
      </c>
      <c r="J512" s="17">
        <v>0.13841336965560913</v>
      </c>
      <c r="K512" s="17">
        <v>0.78231900930404663</v>
      </c>
      <c r="M512" s="17" cm="1">
        <f t="array" ref="M512:Q512">runSim(G512,H512,I512,J512,K512,hipWeibAlpha,hipWeibBeta,1,vertWeibAlpha,vertWeibBeta,1,meanSurvival,sdSurvival,baseU,hipUMult,vertUMult,hipCost,vertCost,costComp,discC,discCi,discQi,hipFracMort,50, FALSE)</f>
        <v>6.0329865770520978</v>
      </c>
      <c r="N512" s="17">
        <v>5.2204518408701732</v>
      </c>
      <c r="O512" s="27">
        <v>7000</v>
      </c>
      <c r="P512" s="27">
        <v>5268.2759809203344</v>
      </c>
      <c r="Q512" s="1">
        <v>1</v>
      </c>
      <c r="Y512" s="17" cm="1">
        <f t="array" ref="Y512:AC512">runSim(G512,H512,I512,J512,K512,hipWeibAlpha,hipWeibBeta,2,vertWeibAlpha,vertWeibBeta,2,meanSurvival,sdSurvival,baseU,hipUMult,vertUMult,hipCost,vertCost,costInt,discC,discCi,discQi,hipFracMort,50, FALSE)</f>
        <v>6.1163015398260994</v>
      </c>
      <c r="Z512" s="17">
        <v>5.2826448964066115</v>
      </c>
      <c r="AA512" s="27">
        <v>4368.7868141614999</v>
      </c>
      <c r="AB512" s="27">
        <v>3773.31778314758</v>
      </c>
      <c r="AC512" s="1">
        <v>1</v>
      </c>
    </row>
    <row r="513" spans="5:29" x14ac:dyDescent="0.35">
      <c r="E513" s="1">
        <v>509</v>
      </c>
      <c r="G513" s="17">
        <v>0.14296853542327881</v>
      </c>
      <c r="H513" s="17">
        <v>0.66729104518890381</v>
      </c>
      <c r="I513" s="17">
        <v>0.25756204128265381</v>
      </c>
      <c r="J513" s="17">
        <v>0.67305886745452881</v>
      </c>
      <c r="K513" s="17">
        <v>0.85071694850921631</v>
      </c>
      <c r="M513" s="17" cm="1">
        <f t="array" ref="M513:Q513">runSim(G513,H513,I513,J513,K513,hipWeibAlpha,hipWeibBeta,1,vertWeibAlpha,vertWeibBeta,1,meanSurvival,sdSurvival,baseU,hipUMult,vertUMult,hipCost,vertCost,costComp,discC,discCi,discQi,hipFracMort,50, FALSE)</f>
        <v>8.5217673079681653</v>
      </c>
      <c r="N513" s="17">
        <v>6.9116946021746237</v>
      </c>
      <c r="O513" s="27">
        <v>10000</v>
      </c>
      <c r="P513" s="27">
        <v>7181.183139365341</v>
      </c>
      <c r="Q513" s="1">
        <v>1</v>
      </c>
      <c r="Y513" s="17" cm="1">
        <f t="array" ref="Y513:AC513">runSim(G513,H513,I513,J513,K513,hipWeibAlpha,hipWeibBeta,2,vertWeibAlpha,vertWeibBeta,2,meanSurvival,sdSurvival,baseU,hipUMult,vertUMult,hipCost,vertCost,costInt,discC,discCi,discQi,hipFracMort,50, FALSE)</f>
        <v>9.1197786151645399</v>
      </c>
      <c r="Z513" s="17">
        <v>7.3428847634942223</v>
      </c>
      <c r="AA513" s="27">
        <v>9672.5631571176855</v>
      </c>
      <c r="AB513" s="27">
        <v>7464.5749244256858</v>
      </c>
      <c r="AC513" s="1">
        <v>1</v>
      </c>
    </row>
    <row r="514" spans="5:29" x14ac:dyDescent="0.35">
      <c r="E514" s="1">
        <v>510</v>
      </c>
      <c r="G514" s="17">
        <v>0.37368780374526978</v>
      </c>
      <c r="H514" s="17">
        <v>0.20697027444839478</v>
      </c>
      <c r="I514" s="17">
        <v>0.87365728616714478</v>
      </c>
      <c r="J514" s="17">
        <v>0.59591680765151978</v>
      </c>
      <c r="K514" s="17">
        <v>0.73481756448745728</v>
      </c>
      <c r="M514" s="17" cm="1">
        <f t="array" ref="M514:Q514">runSim(G514,H514,I514,J514,K514,hipWeibAlpha,hipWeibBeta,1,vertWeibAlpha,vertWeibBeta,1,meanSurvival,sdSurvival,baseU,hipUMult,vertUMult,hipCost,vertCost,costComp,discC,discCi,discQi,hipFracMort,50, FALSE)</f>
        <v>8.2843896285653926</v>
      </c>
      <c r="N514" s="17">
        <v>6.7918628684633182</v>
      </c>
      <c r="O514" s="27">
        <v>10000</v>
      </c>
      <c r="P514" s="27">
        <v>7092.9574884047997</v>
      </c>
      <c r="Q514" s="1">
        <v>1</v>
      </c>
      <c r="Y514" s="17" cm="1">
        <f t="array" ref="Y514:AC514">runSim(G514,H514,I514,J514,K514,hipWeibAlpha,hipWeibBeta,2,vertWeibAlpha,vertWeibBeta,2,meanSurvival,sdSurvival,baseU,hipUMult,vertUMult,hipCost,vertCost,costInt,discC,discCi,discQi,hipFracMort,50, FALSE)</f>
        <v>8.909863602686416</v>
      </c>
      <c r="Z514" s="17">
        <v>7.2152580930120669</v>
      </c>
      <c r="AA514" s="27">
        <v>6364.1882876331538</v>
      </c>
      <c r="AB514" s="27">
        <v>5153.755780722905</v>
      </c>
      <c r="AC514" s="1">
        <v>1</v>
      </c>
    </row>
    <row r="515" spans="5:29" x14ac:dyDescent="0.35">
      <c r="E515" s="1">
        <v>511</v>
      </c>
      <c r="G515" s="17">
        <v>0.78864669799804688</v>
      </c>
      <c r="H515" s="17">
        <v>7.0049285888671875E-2</v>
      </c>
      <c r="I515" s="17">
        <v>0.75748825073242188</v>
      </c>
      <c r="J515" s="17">
        <v>0.68445968627929688</v>
      </c>
      <c r="K515" s="17">
        <v>0.25213241577148438</v>
      </c>
      <c r="M515" s="17" cm="1">
        <f t="array" ref="M515:Q515">runSim(G515,H515,I515,J515,K515,hipWeibAlpha,hipWeibBeta,1,vertWeibAlpha,vertWeibBeta,1,meanSurvival,sdSurvival,baseU,hipUMult,vertUMult,hipCost,vertCost,costComp,discC,discCi,discQi,hipFracMort,50, FALSE)</f>
        <v>8.2570948270333684</v>
      </c>
      <c r="N515" s="17">
        <v>6.7226264535707783</v>
      </c>
      <c r="O515" s="27">
        <v>10000</v>
      </c>
      <c r="P515" s="27">
        <v>7420.9342394346586</v>
      </c>
      <c r="Q515" s="1">
        <v>1</v>
      </c>
      <c r="Y515" s="17" cm="1">
        <f t="array" ref="Y515:AC515">runSim(G515,H515,I515,J515,K515,hipWeibAlpha,hipWeibBeta,2,vertWeibAlpha,vertWeibBeta,2,meanSurvival,sdSurvival,baseU,hipUMult,vertUMult,hipCost,vertCost,costInt,discC,discCi,discQi,hipFracMort,50, FALSE)</f>
        <v>9.4084334666833946</v>
      </c>
      <c r="Z515" s="17">
        <v>7.5331283640584541</v>
      </c>
      <c r="AA515" s="27">
        <v>6720.3096190595679</v>
      </c>
      <c r="AB515" s="27">
        <v>5380.805974327468</v>
      </c>
      <c r="AC515" s="1">
        <v>1</v>
      </c>
    </row>
    <row r="516" spans="5:29" x14ac:dyDescent="0.35">
      <c r="E516" s="1">
        <v>512</v>
      </c>
      <c r="G516" s="17">
        <v>0.90991991758346558</v>
      </c>
      <c r="H516" s="17">
        <v>0.72196215391159058</v>
      </c>
      <c r="I516" s="17">
        <v>0.59714525938034058</v>
      </c>
      <c r="J516" s="17">
        <v>0.53498095273971558</v>
      </c>
      <c r="K516" s="17">
        <v>0.87883776426315308</v>
      </c>
      <c r="M516" s="17" cm="1">
        <f t="array" ref="M516:Q516">runSim(G516,H516,I516,J516,K516,hipWeibAlpha,hipWeibBeta,1,vertWeibAlpha,vertWeibBeta,1,meanSurvival,sdSurvival,baseU,hipUMult,vertUMult,hipCost,vertCost,costComp,discC,discCi,discQi,hipFracMort,50, FALSE)</f>
        <v>6.9871010454745184</v>
      </c>
      <c r="N516" s="17">
        <v>5.8179801770615294</v>
      </c>
      <c r="O516" s="27">
        <v>13000</v>
      </c>
      <c r="P516" s="27">
        <v>10452.798724113796</v>
      </c>
      <c r="Q516" s="1">
        <v>1</v>
      </c>
      <c r="Y516" s="17" cm="1">
        <f t="array" ref="Y516:AC516">runSim(G516,H516,I516,J516,K516,hipWeibAlpha,hipWeibBeta,2,vertWeibAlpha,vertWeibBeta,2,meanSurvival,sdSurvival,baseU,hipUMult,vertUMult,hipCost,vertCost,costInt,discC,discCi,discQi,hipFracMort,50, FALSE)</f>
        <v>8.1797499724064604</v>
      </c>
      <c r="Z516" s="17">
        <v>6.7276141897255659</v>
      </c>
      <c r="AA516" s="27">
        <v>16131.695363537117</v>
      </c>
      <c r="AB516" s="27">
        <v>11974.158350511028</v>
      </c>
      <c r="AC516" s="1">
        <v>1</v>
      </c>
    </row>
    <row r="517" spans="5:29" x14ac:dyDescent="0.35">
      <c r="E517" s="1">
        <v>513</v>
      </c>
      <c r="G517" s="17">
        <v>0.38515055179595947</v>
      </c>
      <c r="H517" s="17">
        <v>0.98027384281158447</v>
      </c>
      <c r="I517" s="17">
        <v>0.54222452640533447</v>
      </c>
      <c r="J517" s="17">
        <v>0.57246744632720947</v>
      </c>
      <c r="K517" s="17">
        <v>0.40027201175689697</v>
      </c>
      <c r="M517" s="17" cm="1">
        <f t="array" ref="M517:Q517">runSim(G517,H517,I517,J517,K517,hipWeibAlpha,hipWeibBeta,1,vertWeibAlpha,vertWeibBeta,1,meanSurvival,sdSurvival,baseU,hipUMult,vertUMult,hipCost,vertCost,costComp,discC,discCi,discQi,hipFracMort,50, FALSE)</f>
        <v>7.5645797311278606</v>
      </c>
      <c r="N517" s="17">
        <v>6.2122408146917696</v>
      </c>
      <c r="O517" s="27">
        <v>13000</v>
      </c>
      <c r="P517" s="27">
        <v>10194.801666608366</v>
      </c>
      <c r="Q517" s="1">
        <v>1</v>
      </c>
      <c r="Y517" s="17" cm="1">
        <f t="array" ref="Y517:AC517">runSim(G517,H517,I517,J517,K517,hipWeibAlpha,hipWeibBeta,2,vertWeibAlpha,vertWeibBeta,2,meanSurvival,sdSurvival,baseU,hipUMult,vertUMult,hipCost,vertCost,costInt,discC,discCi,discQi,hipFracMort,50, FALSE)</f>
        <v>8.063314636891354</v>
      </c>
      <c r="Z517" s="17">
        <v>6.5722562096526547</v>
      </c>
      <c r="AA517" s="27">
        <v>12273.989418254561</v>
      </c>
      <c r="AB517" s="27">
        <v>10109.163877191464</v>
      </c>
      <c r="AC517" s="1">
        <v>1</v>
      </c>
    </row>
    <row r="518" spans="5:29" x14ac:dyDescent="0.35">
      <c r="E518" s="1">
        <v>514</v>
      </c>
      <c r="G518" s="17">
        <v>0.62980777025222778</v>
      </c>
      <c r="H518" s="17">
        <v>0.75068789720535278</v>
      </c>
      <c r="I518" s="17">
        <v>0.50233584642410278</v>
      </c>
      <c r="J518" s="17">
        <v>0.88035708665847778</v>
      </c>
      <c r="K518" s="17">
        <v>0.81881839036941528</v>
      </c>
      <c r="M518" s="17" cm="1">
        <f t="array" ref="M518:Q518">runSim(G518,H518,I518,J518,K518,hipWeibAlpha,hipWeibBeta,1,vertWeibAlpha,vertWeibBeta,1,meanSurvival,sdSurvival,baseU,hipUMult,vertUMult,hipCost,vertCost,costComp,discC,discCi,discQi,hipFracMort,50, FALSE)</f>
        <v>8.9366959973608253</v>
      </c>
      <c r="N518" s="17">
        <v>7.0944861509418446</v>
      </c>
      <c r="O518" s="27">
        <v>13000</v>
      </c>
      <c r="P518" s="27">
        <v>9920.3543328901105</v>
      </c>
      <c r="Q518" s="1">
        <v>1</v>
      </c>
      <c r="Y518" s="17" cm="1">
        <f t="array" ref="Y518:AC518">runSim(G518,H518,I518,J518,K518,hipWeibAlpha,hipWeibBeta,2,vertWeibAlpha,vertWeibBeta,2,meanSurvival,sdSurvival,baseU,hipUMult,vertUMult,hipCost,vertCost,costInt,discC,discCi,discQi,hipFracMort,50, FALSE)</f>
        <v>10.383867645322827</v>
      </c>
      <c r="Z518" s="17">
        <v>8.0992890085952265</v>
      </c>
      <c r="AA518" s="27">
        <v>13765.160609454671</v>
      </c>
      <c r="AB518" s="27">
        <v>10027.907900490638</v>
      </c>
      <c r="AC518" s="1">
        <v>1</v>
      </c>
    </row>
    <row r="519" spans="5:29" x14ac:dyDescent="0.35">
      <c r="E519" s="1">
        <v>515</v>
      </c>
      <c r="G519" s="17">
        <v>0.32228875160217285</v>
      </c>
      <c r="H519" s="17">
        <v>0.24089837074279785</v>
      </c>
      <c r="I519" s="17">
        <v>0.67345452308654785</v>
      </c>
      <c r="J519" s="17">
        <v>0.13314080238342285</v>
      </c>
      <c r="K519" s="17">
        <v>5.2131891250610352E-2</v>
      </c>
      <c r="M519" s="17" cm="1">
        <f t="array" ref="M519:Q519">runSim(G519,H519,I519,J519,K519,hipWeibAlpha,hipWeibBeta,1,vertWeibAlpha,vertWeibBeta,1,meanSurvival,sdSurvival,baseU,hipUMult,vertUMult,hipCost,vertCost,costComp,discC,discCi,discQi,hipFracMort,50, FALSE)</f>
        <v>6.0655005268172104</v>
      </c>
      <c r="N519" s="17">
        <v>5.2449855991974772</v>
      </c>
      <c r="O519" s="27">
        <v>0</v>
      </c>
      <c r="P519" s="27">
        <v>0</v>
      </c>
      <c r="Q519" s="1">
        <v>1</v>
      </c>
      <c r="Y519" s="17" cm="1">
        <f t="array" ref="Y519:AC519">runSim(G519,H519,I519,J519,K519,hipWeibAlpha,hipWeibBeta,2,vertWeibAlpha,vertWeibBeta,2,meanSurvival,sdSurvival,baseU,hipUMult,vertUMult,hipCost,vertCost,costInt,discC,discCi,discQi,hipFracMort,50, FALSE)</f>
        <v>6.0655005268172104</v>
      </c>
      <c r="Z519" s="17">
        <v>5.2449855991974772</v>
      </c>
      <c r="AA519" s="27">
        <v>4332.5003762980077</v>
      </c>
      <c r="AB519" s="27">
        <v>3746.4182851410551</v>
      </c>
      <c r="AC519" s="1">
        <v>1</v>
      </c>
    </row>
    <row r="520" spans="5:29" x14ac:dyDescent="0.35">
      <c r="E520" s="1">
        <v>516</v>
      </c>
      <c r="G520" s="17">
        <v>0.65298789739608765</v>
      </c>
      <c r="H520" s="17">
        <v>5.3409039974212646E-2</v>
      </c>
      <c r="I520" s="17">
        <v>0.69324058294296265</v>
      </c>
      <c r="J520" s="17">
        <v>0.53293174505233765</v>
      </c>
      <c r="K520" s="17">
        <v>0.57283347845077515</v>
      </c>
      <c r="M520" s="17" cm="1">
        <f t="array" ref="M520:Q520">runSim(G520,H520,I520,J520,K520,hipWeibAlpha,hipWeibBeta,1,vertWeibAlpha,vertWeibBeta,1,meanSurvival,sdSurvival,baseU,hipUMult,vertUMult,hipCost,vertCost,costComp,discC,discCi,discQi,hipFracMort,50, FALSE)</f>
        <v>7.8441317494187848</v>
      </c>
      <c r="N520" s="17">
        <v>6.481763512654755</v>
      </c>
      <c r="O520" s="27">
        <v>7000</v>
      </c>
      <c r="P520" s="27">
        <v>5301.3011039780058</v>
      </c>
      <c r="Q520" s="1">
        <v>1</v>
      </c>
      <c r="Y520" s="17" cm="1">
        <f t="array" ref="Y520:AC520">runSim(G520,H520,I520,J520,K520,hipWeibAlpha,hipWeibBeta,2,vertWeibAlpha,vertWeibBeta,2,meanSurvival,sdSurvival,baseU,hipUMult,vertUMult,hipCost,vertCost,costInt,discC,discCi,discQi,hipFracMort,50, FALSE)</f>
        <v>8.5735473929538664</v>
      </c>
      <c r="Z520" s="17">
        <v>6.9963935531845607</v>
      </c>
      <c r="AA520" s="27">
        <v>6123.9624235384763</v>
      </c>
      <c r="AB520" s="27">
        <v>4997.4239665604009</v>
      </c>
      <c r="AC520" s="1">
        <v>1</v>
      </c>
    </row>
    <row r="521" spans="5:29" x14ac:dyDescent="0.35">
      <c r="E521" s="1">
        <v>517</v>
      </c>
      <c r="G521" s="17">
        <v>0.37396419048309326</v>
      </c>
      <c r="H521" s="17">
        <v>0.70395076274871826</v>
      </c>
      <c r="I521" s="17">
        <v>0.97195613384246826</v>
      </c>
      <c r="J521" s="17">
        <v>0.79663264751434326</v>
      </c>
      <c r="K521" s="17">
        <v>0.28630244731903076</v>
      </c>
      <c r="M521" s="17" cm="1">
        <f t="array" ref="M521:Q521">runSim(G521,H521,I521,J521,K521,hipWeibAlpha,hipWeibBeta,1,vertWeibAlpha,vertWeibBeta,1,meanSurvival,sdSurvival,baseU,hipUMult,vertUMult,hipCost,vertCost,costComp,discC,discCi,discQi,hipFracMort,50, FALSE)</f>
        <v>8.7463299382042692</v>
      </c>
      <c r="N521" s="17">
        <v>7.025464110157241</v>
      </c>
      <c r="O521" s="27">
        <v>13000</v>
      </c>
      <c r="P521" s="27">
        <v>9951.1269162914141</v>
      </c>
      <c r="Q521" s="1">
        <v>1</v>
      </c>
      <c r="Y521" s="17" cm="1">
        <f t="array" ref="Y521:AC521">runSim(G521,H521,I521,J521,K521,hipWeibAlpha,hipWeibBeta,2,vertWeibAlpha,vertWeibBeta,2,meanSurvival,sdSurvival,baseU,hipUMult,vertUMult,hipCost,vertCost,costInt,discC,discCi,discQi,hipFracMort,50, FALSE)</f>
        <v>9.7916362915246982</v>
      </c>
      <c r="Z521" s="17">
        <v>7.7545978532278657</v>
      </c>
      <c r="AA521" s="27">
        <v>13244.480287478398</v>
      </c>
      <c r="AB521" s="27">
        <v>9937.1447437363768</v>
      </c>
      <c r="AC521" s="1">
        <v>1</v>
      </c>
    </row>
    <row r="522" spans="5:29" x14ac:dyDescent="0.35">
      <c r="E522" s="1">
        <v>518</v>
      </c>
      <c r="G522" s="17">
        <v>0.25931411981582642</v>
      </c>
      <c r="H522" s="17">
        <v>0.67560440301895142</v>
      </c>
      <c r="I522" s="17">
        <v>0.30908828973770142</v>
      </c>
      <c r="J522" s="17">
        <v>0.80380874872207642</v>
      </c>
      <c r="K522" s="17">
        <v>0.50667434930801392</v>
      </c>
      <c r="M522" s="17" cm="1">
        <f t="array" ref="M522:Q522">runSim(G522,H522,I522,J522,K522,hipWeibAlpha,hipWeibBeta,1,vertWeibAlpha,vertWeibBeta,1,meanSurvival,sdSurvival,baseU,hipUMult,vertUMult,hipCost,vertCost,costComp,discC,discCi,discQi,hipFracMort,50, FALSE)</f>
        <v>8.9306981843184996</v>
      </c>
      <c r="N522" s="17">
        <v>7.1538795316011212</v>
      </c>
      <c r="O522" s="27">
        <v>13000</v>
      </c>
      <c r="P522" s="27">
        <v>9230.3282027540463</v>
      </c>
      <c r="Q522" s="1">
        <v>1</v>
      </c>
      <c r="Y522" s="17" cm="1">
        <f t="array" ref="Y522:AC522">runSim(G522,H522,I522,J522,K522,hipWeibAlpha,hipWeibBeta,2,vertWeibAlpha,vertWeibBeta,2,meanSurvival,sdSurvival,baseU,hipUMult,vertUMult,hipCost,vertCost,costInt,discC,discCi,discQi,hipFracMort,50, FALSE)</f>
        <v>9.8778887295116036</v>
      </c>
      <c r="Z522" s="17">
        <v>7.8110188944622347</v>
      </c>
      <c r="AA522" s="27">
        <v>10282.957005890263</v>
      </c>
      <c r="AB522" s="27">
        <v>7853.7143507893015</v>
      </c>
      <c r="AC522" s="1">
        <v>1</v>
      </c>
    </row>
    <row r="523" spans="5:29" x14ac:dyDescent="0.35">
      <c r="E523" s="1">
        <v>519</v>
      </c>
      <c r="G523" s="17">
        <v>0.89592790603637695</v>
      </c>
      <c r="H523" s="17">
        <v>0.42830705642700195</v>
      </c>
      <c r="I523" s="17">
        <v>0.21535539627075195</v>
      </c>
      <c r="J523" s="17">
        <v>0.82494401931762695</v>
      </c>
      <c r="K523" s="17">
        <v>0.20072221755981445</v>
      </c>
      <c r="M523" s="17" cm="1">
        <f t="array" ref="M523:Q523">runSim(G523,H523,I523,J523,K523,hipWeibAlpha,hipWeibBeta,1,vertWeibAlpha,vertWeibBeta,1,meanSurvival,sdSurvival,baseU,hipUMult,vertUMult,hipCost,vertCost,costComp,discC,discCi,discQi,hipFracMort,50, FALSE)</f>
        <v>8.3888058617842471</v>
      </c>
      <c r="N523" s="17">
        <v>6.7366557672125635</v>
      </c>
      <c r="O523" s="27">
        <v>10000</v>
      </c>
      <c r="P523" s="27">
        <v>8070.6034928826484</v>
      </c>
      <c r="Q523" s="1">
        <v>1</v>
      </c>
      <c r="Y523" s="17" cm="1">
        <f t="array" ref="Y523:AC523">runSim(G523,H523,I523,J523,K523,hipWeibAlpha,hipWeibBeta,2,vertWeibAlpha,vertWeibBeta,2,meanSurvival,sdSurvival,baseU,hipUMult,vertUMult,hipCost,vertCost,costInt,discC,discCi,discQi,hipFracMort,50, FALSE)</f>
        <v>9.783139208657774</v>
      </c>
      <c r="Z523" s="17">
        <v>7.7516360316400501</v>
      </c>
      <c r="AA523" s="27">
        <v>17401.55821683674</v>
      </c>
      <c r="AB523" s="27">
        <v>12317.507799948617</v>
      </c>
      <c r="AC523" s="1">
        <v>1</v>
      </c>
    </row>
    <row r="524" spans="5:29" x14ac:dyDescent="0.35">
      <c r="E524" s="1">
        <v>520</v>
      </c>
      <c r="G524" s="17">
        <v>0.79559582471847534</v>
      </c>
      <c r="H524" s="17">
        <v>0.85470837354660034</v>
      </c>
      <c r="I524" s="17">
        <v>0.43106335401535034</v>
      </c>
      <c r="J524" s="17">
        <v>0.32104748487472534</v>
      </c>
      <c r="K524" s="17">
        <v>0.74058789014816284</v>
      </c>
      <c r="M524" s="17" cm="1">
        <f t="array" ref="M524:Q524">runSim(G524,H524,I524,J524,K524,hipWeibAlpha,hipWeibBeta,1,vertWeibAlpha,vertWeibBeta,1,meanSurvival,sdSurvival,baseU,hipUMult,vertUMult,hipCost,vertCost,costComp,discC,discCi,discQi,hipFracMort,50, FALSE)</f>
        <v>6.3222033321913118</v>
      </c>
      <c r="N524" s="17">
        <v>5.378243688651879</v>
      </c>
      <c r="O524" s="27">
        <v>13000</v>
      </c>
      <c r="P524" s="27">
        <v>10297.97278511685</v>
      </c>
      <c r="Q524" s="1">
        <v>1</v>
      </c>
      <c r="Y524" s="17" cm="1">
        <f t="array" ref="Y524:AC524">runSim(G524,H524,I524,J524,K524,hipWeibAlpha,hipWeibBeta,2,vertWeibAlpha,vertWeibBeta,2,meanSurvival,sdSurvival,baseU,hipUMult,vertUMult,hipCost,vertCost,costInt,discC,discCi,discQi,hipFracMort,50, FALSE)</f>
        <v>7.1253545140989099</v>
      </c>
      <c r="Z524" s="17">
        <v>5.9970533549151028</v>
      </c>
      <c r="AA524" s="27">
        <v>8302.8424786540636</v>
      </c>
      <c r="AB524" s="27">
        <v>6855.2801705526508</v>
      </c>
      <c r="AC524" s="1">
        <v>1</v>
      </c>
    </row>
    <row r="525" spans="5:29" x14ac:dyDescent="0.35">
      <c r="E525" s="1">
        <v>521</v>
      </c>
      <c r="G525" s="17">
        <v>0.60556423664093018</v>
      </c>
      <c r="H525" s="17">
        <v>0.45947659015655518</v>
      </c>
      <c r="I525" s="17">
        <v>0.91791164875030518</v>
      </c>
      <c r="J525" s="17">
        <v>9.1709256172180176E-2</v>
      </c>
      <c r="K525" s="17">
        <v>0.19246304035186768</v>
      </c>
      <c r="M525" s="17" cm="1">
        <f t="array" ref="M525:Q525">runSim(G525,H525,I525,J525,K525,hipWeibAlpha,hipWeibBeta,1,vertWeibAlpha,vertWeibBeta,1,meanSurvival,sdSurvival,baseU,hipUMult,vertUMult,hipCost,vertCost,costComp,discC,discCi,discQi,hipFracMort,50, FALSE)</f>
        <v>5.5395661316711946</v>
      </c>
      <c r="N525" s="17">
        <v>4.8487714171705676</v>
      </c>
      <c r="O525" s="27">
        <v>3000</v>
      </c>
      <c r="P525" s="27">
        <v>2353.5289358796099</v>
      </c>
      <c r="Q525" s="1">
        <v>1</v>
      </c>
      <c r="Y525" s="17" cm="1">
        <f t="array" ref="Y525:AC525">runSim(G525,H525,I525,J525,K525,hipWeibAlpha,hipWeibBeta,2,vertWeibAlpha,vertWeibBeta,2,meanSurvival,sdSurvival,baseU,hipUMult,vertUMult,hipCost,vertCost,costInt,discC,discCi,discQi,hipFracMort,50, FALSE)</f>
        <v>5.6063640391965111</v>
      </c>
      <c r="Z525" s="17">
        <v>4.9003242089043466</v>
      </c>
      <c r="AA525" s="27">
        <v>4004.5457422832228</v>
      </c>
      <c r="AB525" s="27">
        <v>3500.2315777888193</v>
      </c>
      <c r="AC525" s="1">
        <v>1</v>
      </c>
    </row>
    <row r="526" spans="5:29" x14ac:dyDescent="0.35">
      <c r="E526" s="1">
        <v>522</v>
      </c>
      <c r="G526" s="17">
        <v>0.83624249696731567</v>
      </c>
      <c r="H526" s="17">
        <v>0.18075543642044067</v>
      </c>
      <c r="I526" s="17">
        <v>0.24295026063919067</v>
      </c>
      <c r="J526" s="17">
        <v>0.19030743837356567</v>
      </c>
      <c r="K526" s="17">
        <v>0.80992108583450317</v>
      </c>
      <c r="M526" s="17" cm="1">
        <f t="array" ref="M526:Q526">runSim(G526,H526,I526,J526,K526,hipWeibAlpha,hipWeibBeta,1,vertWeibAlpha,vertWeibBeta,1,meanSurvival,sdSurvival,baseU,hipUMult,vertUMult,hipCost,vertCost,costComp,discC,discCi,discQi,hipFracMort,50, FALSE)</f>
        <v>6.0571227895952484</v>
      </c>
      <c r="N526" s="17">
        <v>5.2247584026905898</v>
      </c>
      <c r="O526" s="27">
        <v>7000</v>
      </c>
      <c r="P526" s="27">
        <v>5596.8138465207576</v>
      </c>
      <c r="Q526" s="1">
        <v>1</v>
      </c>
      <c r="Y526" s="17" cm="1">
        <f t="array" ref="Y526:AC526">runSim(G526,H526,I526,J526,K526,hipWeibAlpha,hipWeibBeta,2,vertWeibAlpha,vertWeibBeta,2,meanSurvival,sdSurvival,baseU,hipUMult,vertUMult,hipCost,vertCost,costInt,discC,discCi,discQi,hipFracMort,50, FALSE)</f>
        <v>6.5587957554957876</v>
      </c>
      <c r="Z526" s="17">
        <v>5.6067244209598393</v>
      </c>
      <c r="AA526" s="27">
        <v>4684.85411106842</v>
      </c>
      <c r="AB526" s="27">
        <v>4004.8031578284567</v>
      </c>
      <c r="AC526" s="1">
        <v>1</v>
      </c>
    </row>
    <row r="527" spans="5:29" x14ac:dyDescent="0.35">
      <c r="E527" s="1">
        <v>523</v>
      </c>
      <c r="G527" s="17">
        <v>0.59995722770690918</v>
      </c>
      <c r="H527" s="17">
        <v>0.84766840934753418</v>
      </c>
      <c r="I527" s="17">
        <v>0.34858393669128418</v>
      </c>
      <c r="J527" s="17">
        <v>0.10026240348815918</v>
      </c>
      <c r="K527" s="17">
        <v>0.47579646110534668</v>
      </c>
      <c r="M527" s="17" cm="1">
        <f t="array" ref="M527:Q527">runSim(G527,H527,I527,J527,K527,hipWeibAlpha,hipWeibBeta,1,vertWeibAlpha,vertWeibBeta,1,meanSurvival,sdSurvival,baseU,hipUMult,vertUMult,hipCost,vertCost,costComp,discC,discCi,discQi,hipFracMort,50, FALSE)</f>
        <v>5.3683469326364559</v>
      </c>
      <c r="N527" s="17">
        <v>4.6975816158136681</v>
      </c>
      <c r="O527" s="27">
        <v>3000</v>
      </c>
      <c r="P527" s="27">
        <v>2682.4509104453114</v>
      </c>
      <c r="Q527" s="1">
        <v>1</v>
      </c>
      <c r="Y527" s="17" cm="1">
        <f t="array" ref="Y527:AC527">runSim(G527,H527,I527,J527,K527,hipWeibAlpha,hipWeibBeta,2,vertWeibAlpha,vertWeibBeta,2,meanSurvival,sdSurvival,baseU,hipUMult,vertUMult,hipCost,vertCost,costInt,discC,discCi,discQi,hipFracMort,50, FALSE)</f>
        <v>5.5960031165253712</v>
      </c>
      <c r="Z527" s="17">
        <v>4.8901662935656525</v>
      </c>
      <c r="AA527" s="27">
        <v>7079.9132926567781</v>
      </c>
      <c r="AB527" s="27">
        <v>5955.8148705439235</v>
      </c>
      <c r="AC527" s="1">
        <v>1</v>
      </c>
    </row>
    <row r="528" spans="5:29" x14ac:dyDescent="0.35">
      <c r="E528" s="1">
        <v>524</v>
      </c>
      <c r="G528" s="17">
        <v>0.62906450033187866</v>
      </c>
      <c r="H528" s="17">
        <v>4.2180955410003662E-2</v>
      </c>
      <c r="I528" s="17">
        <v>0.47693437337875366</v>
      </c>
      <c r="J528" s="17">
        <v>0.44064897298812866</v>
      </c>
      <c r="K528" s="17">
        <v>0.61092180013656616</v>
      </c>
      <c r="M528" s="17" cm="1">
        <f t="array" ref="M528:Q528">runSim(G528,H528,I528,J528,K528,hipWeibAlpha,hipWeibBeta,1,vertWeibAlpha,vertWeibBeta,1,meanSurvival,sdSurvival,baseU,hipUMult,vertUMult,hipCost,vertCost,costComp,discC,discCi,discQi,hipFracMort,50, FALSE)</f>
        <v>7.5087758085974849</v>
      </c>
      <c r="N528" s="17">
        <v>6.2617899584479719</v>
      </c>
      <c r="O528" s="27">
        <v>7000</v>
      </c>
      <c r="P528" s="27">
        <v>5270.1396766384914</v>
      </c>
      <c r="Q528" s="1">
        <v>1</v>
      </c>
      <c r="Y528" s="17" cm="1">
        <f t="array" ref="Y528:AC528">runSim(G528,H528,I528,J528,K528,hipWeibAlpha,hipWeibBeta,2,vertWeibAlpha,vertWeibBeta,2,meanSurvival,sdSurvival,baseU,hipUMult,vertUMult,hipCost,vertCost,costInt,discC,discCi,discQi,hipFracMort,50, FALSE)</f>
        <v>8.0864195139306165</v>
      </c>
      <c r="Z528" s="17">
        <v>6.6729015516516332</v>
      </c>
      <c r="AA528" s="27">
        <v>5776.0139385218699</v>
      </c>
      <c r="AB528" s="27">
        <v>4766.3582511797385</v>
      </c>
      <c r="AC528" s="1">
        <v>1</v>
      </c>
    </row>
    <row r="529" spans="5:29" x14ac:dyDescent="0.35">
      <c r="E529" s="1">
        <v>525</v>
      </c>
      <c r="G529" s="17">
        <v>0.51848828792572021</v>
      </c>
      <c r="H529" s="17">
        <v>0.81038892269134521</v>
      </c>
      <c r="I529" s="17">
        <v>0.69362866878509521</v>
      </c>
      <c r="J529" s="17">
        <v>0.14623486995697021</v>
      </c>
      <c r="K529" s="17">
        <v>0.74479138851165771</v>
      </c>
      <c r="M529" s="17" cm="1">
        <f t="array" ref="M529:Q529">runSim(G529,H529,I529,J529,K529,hipWeibAlpha,hipWeibBeta,1,vertWeibAlpha,vertWeibBeta,1,meanSurvival,sdSurvival,baseU,hipUMult,vertUMult,hipCost,vertCost,costComp,discC,discCi,discQi,hipFracMort,50, FALSE)</f>
        <v>5.8271322976750834</v>
      </c>
      <c r="N529" s="17">
        <v>5.0441597218049452</v>
      </c>
      <c r="O529" s="27">
        <v>6000</v>
      </c>
      <c r="P529" s="27">
        <v>4883.2007622088931</v>
      </c>
      <c r="Q529" s="1">
        <v>1</v>
      </c>
      <c r="Y529" s="17" cm="1">
        <f t="array" ref="Y529:AC529">runSim(G529,H529,I529,J529,K529,hipWeibAlpha,hipWeibBeta,2,vertWeibAlpha,vertWeibBeta,2,meanSurvival,sdSurvival,baseU,hipUMult,vertUMult,hipCost,vertCost,costInt,discC,discCi,discQi,hipFracMort,50, FALSE)</f>
        <v>6.0839037447974293</v>
      </c>
      <c r="Z529" s="17">
        <v>5.2567920890669972</v>
      </c>
      <c r="AA529" s="27">
        <v>7420.9213099624903</v>
      </c>
      <c r="AB529" s="27">
        <v>6142.6962835948607</v>
      </c>
      <c r="AC529" s="1">
        <v>1</v>
      </c>
    </row>
    <row r="530" spans="5:29" x14ac:dyDescent="0.35">
      <c r="E530" s="1">
        <v>526</v>
      </c>
      <c r="G530" s="17">
        <v>0.10748010873794556</v>
      </c>
      <c r="H530" s="17">
        <v>0.63802820444107056</v>
      </c>
      <c r="I530" s="17">
        <v>0.42580896615982056</v>
      </c>
      <c r="J530" s="17">
        <v>3.6740362644195557E-2</v>
      </c>
      <c r="K530" s="17">
        <v>0.91294580698013306</v>
      </c>
      <c r="M530" s="17" cm="1">
        <f t="array" ref="M530:Q530">runSim(G530,H530,I530,J530,K530,hipWeibAlpha,hipWeibBeta,1,vertWeibAlpha,vertWeibBeta,1,meanSurvival,sdSurvival,baseU,hipUMult,vertUMult,hipCost,vertCost,costComp,discC,discCi,discQi,hipFracMort,50, FALSE)</f>
        <v>4.5526127256889239</v>
      </c>
      <c r="N530" s="17">
        <v>4.0778585102715628</v>
      </c>
      <c r="O530" s="27">
        <v>3000</v>
      </c>
      <c r="P530" s="27">
        <v>2494.5879489067497</v>
      </c>
      <c r="Q530" s="1">
        <v>1</v>
      </c>
      <c r="Y530" s="17" cm="1">
        <f t="array" ref="Y530:AC530">runSim(G530,H530,I530,J530,K530,hipWeibAlpha,hipWeibBeta,2,vertWeibAlpha,vertWeibBeta,2,meanSurvival,sdSurvival,baseU,hipUMult,vertUMult,hipCost,vertCost,costInt,discC,discCi,discQi,hipFracMort,50, FALSE)</f>
        <v>4.6413502157914515</v>
      </c>
      <c r="Z530" s="17">
        <v>4.1500605290360584</v>
      </c>
      <c r="AA530" s="27">
        <v>3315.250154136751</v>
      </c>
      <c r="AB530" s="27">
        <v>2964.3289493114698</v>
      </c>
      <c r="AC530" s="1">
        <v>1</v>
      </c>
    </row>
    <row r="531" spans="5:29" x14ac:dyDescent="0.35">
      <c r="E531" s="1">
        <v>527</v>
      </c>
      <c r="G531" s="17">
        <v>6.2150955200195313E-3</v>
      </c>
      <c r="H531" s="17">
        <v>0.19582080841064453</v>
      </c>
      <c r="I531" s="17">
        <v>0.51997852325439453</v>
      </c>
      <c r="J531" s="17">
        <v>0.78093433380126953</v>
      </c>
      <c r="K531" s="17">
        <v>0.13669300079345703</v>
      </c>
      <c r="M531" s="17" cm="1">
        <f t="array" ref="M531:Q531">runSim(G531,H531,I531,J531,K531,hipWeibAlpha,hipWeibBeta,1,vertWeibAlpha,vertWeibBeta,1,meanSurvival,sdSurvival,baseU,hipUMult,vertUMult,hipCost,vertCost,costComp,discC,discCi,discQi,hipFracMort,50, FALSE)</f>
        <v>9.7404983333529334</v>
      </c>
      <c r="N531" s="17">
        <v>7.7287737917914718</v>
      </c>
      <c r="O531" s="27">
        <v>3000</v>
      </c>
      <c r="P531" s="27">
        <v>2111.0512228249604</v>
      </c>
      <c r="Q531" s="1">
        <v>1</v>
      </c>
      <c r="Y531" s="17" cm="1">
        <f t="array" ref="Y531:AC531">runSim(G531,H531,I531,J531,K531,hipWeibAlpha,hipWeibBeta,2,vertWeibAlpha,vertWeibBeta,2,meanSurvival,sdSurvival,baseU,hipUMult,vertUMult,hipCost,vertCost,costInt,discC,discCi,discQi,hipFracMort,50, FALSE)</f>
        <v>10.028240471924638</v>
      </c>
      <c r="Z531" s="17">
        <v>7.9175885185521988</v>
      </c>
      <c r="AA531" s="27">
        <v>7163.0289085175982</v>
      </c>
      <c r="AB531" s="27">
        <v>5655.4203703944277</v>
      </c>
      <c r="AC531" s="1">
        <v>1</v>
      </c>
    </row>
    <row r="532" spans="5:29" x14ac:dyDescent="0.35">
      <c r="E532" s="1">
        <v>528</v>
      </c>
      <c r="G532" s="17">
        <v>3.7878751754760742E-4</v>
      </c>
      <c r="H532" s="17">
        <v>8.7811648845672607E-2</v>
      </c>
      <c r="I532" s="17">
        <v>5.2838504314422607E-2</v>
      </c>
      <c r="J532" s="17">
        <v>0.98872107267379761</v>
      </c>
      <c r="K532" s="17">
        <v>0.96832007169723511</v>
      </c>
      <c r="M532" s="17" cm="1">
        <f t="array" ref="M532:Q532">runSim(G532,H532,I532,J532,K532,hipWeibAlpha,hipWeibBeta,1,vertWeibAlpha,vertWeibBeta,1,meanSurvival,sdSurvival,baseU,hipUMult,vertUMult,hipCost,vertCost,costComp,discC,discCi,discQi,hipFracMort,50, FALSE)</f>
        <v>12.415217299720631</v>
      </c>
      <c r="N532" s="17">
        <v>9.2674862284236479</v>
      </c>
      <c r="O532" s="27">
        <v>10000</v>
      </c>
      <c r="P532" s="27">
        <v>5886.6267509009231</v>
      </c>
      <c r="Q532" s="1">
        <v>1</v>
      </c>
      <c r="Y532" s="17" cm="1">
        <f t="array" ref="Y532:AC532">runSim(G532,H532,I532,J532,K532,hipWeibAlpha,hipWeibBeta,2,vertWeibAlpha,vertWeibBeta,2,meanSurvival,sdSurvival,baseU,hipUMult,vertUMult,hipCost,vertCost,costInt,discC,discCi,discQi,hipFracMort,50, FALSE)</f>
        <v>13.189766192567037</v>
      </c>
      <c r="Z532" s="17">
        <v>9.7063744547673316</v>
      </c>
      <c r="AA532" s="27">
        <v>9421.2615661193122</v>
      </c>
      <c r="AB532" s="27">
        <v>6933.1246105480941</v>
      </c>
      <c r="AC532" s="1">
        <v>1</v>
      </c>
    </row>
    <row r="533" spans="5:29" x14ac:dyDescent="0.35">
      <c r="E533" s="1">
        <v>529</v>
      </c>
      <c r="G533" s="17">
        <v>0.88428175449371338</v>
      </c>
      <c r="H533" s="17">
        <v>0.65323317050933838</v>
      </c>
      <c r="I533" s="17">
        <v>0.94565260410308838</v>
      </c>
      <c r="J533" s="17">
        <v>0.98175489902496338</v>
      </c>
      <c r="K533" s="17">
        <v>0.90233290195465088</v>
      </c>
      <c r="M533" s="17" cm="1">
        <f t="array" ref="M533:Q533">runSim(G533,H533,I533,J533,K533,hipWeibAlpha,hipWeibBeta,1,vertWeibAlpha,vertWeibBeta,1,meanSurvival,sdSurvival,baseU,hipUMult,vertUMult,hipCost,vertCost,costComp,discC,discCi,discQi,hipFracMort,50, FALSE)</f>
        <v>9.9327124395381219</v>
      </c>
      <c r="N533" s="17">
        <v>7.5883186084152525</v>
      </c>
      <c r="O533" s="27">
        <v>13000</v>
      </c>
      <c r="P533" s="27">
        <v>10565.617314729432</v>
      </c>
      <c r="Q533" s="1">
        <v>1</v>
      </c>
      <c r="Y533" s="17" cm="1">
        <f t="array" ref="Y533:AC533">runSim(G533,H533,I533,J533,K533,hipWeibAlpha,hipWeibBeta,2,vertWeibAlpha,vertWeibBeta,2,meanSurvival,sdSurvival,baseU,hipUMult,vertUMult,hipCost,vertCost,costInt,discC,discCi,discQi,hipFracMort,50, FALSE)</f>
        <v>11.230833405698265</v>
      </c>
      <c r="Z533" s="17">
        <v>8.5561255495763717</v>
      </c>
      <c r="AA533" s="27">
        <v>22137.133834262415</v>
      </c>
      <c r="AB533" s="27">
        <v>15498.083669226362</v>
      </c>
      <c r="AC533" s="1">
        <v>1</v>
      </c>
    </row>
    <row r="534" spans="5:29" x14ac:dyDescent="0.35">
      <c r="E534" s="1">
        <v>530</v>
      </c>
      <c r="G534" s="17">
        <v>0.82089072465896606</v>
      </c>
      <c r="H534" s="17">
        <v>0.42028647661209106</v>
      </c>
      <c r="I534" s="17">
        <v>0.98052817583084106</v>
      </c>
      <c r="J534" s="17">
        <v>0.34097129106521606</v>
      </c>
      <c r="K534" s="17">
        <v>1.1122822761535645E-3</v>
      </c>
      <c r="M534" s="17" cm="1">
        <f t="array" ref="M534:Q534">runSim(G534,H534,I534,J534,K534,hipWeibAlpha,hipWeibBeta,1,vertWeibAlpha,vertWeibBeta,1,meanSurvival,sdSurvival,baseU,hipUMult,vertUMult,hipCost,vertCost,costComp,discC,discCi,discQi,hipFracMort,50, FALSE)</f>
        <v>4.6656883696300433</v>
      </c>
      <c r="N534" s="17">
        <v>4.1694232298498077</v>
      </c>
      <c r="O534" s="27">
        <v>7000</v>
      </c>
      <c r="P534" s="27">
        <v>5565.6589230477884</v>
      </c>
      <c r="Q534" s="1">
        <v>1</v>
      </c>
      <c r="Y534" s="17" cm="1">
        <f t="array" ref="Y534:AC534">runSim(G534,H534,I534,J534,K534,hipWeibAlpha,hipWeibBeta,2,vertWeibAlpha,vertWeibBeta,2,meanSurvival,sdSurvival,baseU,hipUMult,vertUMult,hipCost,vertCost,costInt,discC,discCi,discQi,hipFracMort,50, FALSE)</f>
        <v>7.5393911341618614</v>
      </c>
      <c r="Z534" s="17">
        <v>6.3002788503558351</v>
      </c>
      <c r="AA534" s="27">
        <v>5385.2793815441873</v>
      </c>
      <c r="AB534" s="27">
        <v>4500.1991788255964</v>
      </c>
      <c r="AC534" s="1">
        <v>1</v>
      </c>
    </row>
    <row r="535" spans="5:29" x14ac:dyDescent="0.35">
      <c r="E535" s="1">
        <v>531</v>
      </c>
      <c r="G535" s="17">
        <v>0.68361020088195801</v>
      </c>
      <c r="H535" s="17">
        <v>0.16667294502258301</v>
      </c>
      <c r="I535" s="17">
        <v>0.17344784736633301</v>
      </c>
      <c r="J535" s="17">
        <v>0.68586850166320801</v>
      </c>
      <c r="K535" s="17">
        <v>0.43982052803039551</v>
      </c>
      <c r="M535" s="17" cm="1">
        <f t="array" ref="M535:Q535">runSim(G535,H535,I535,J535,K535,hipWeibAlpha,hipWeibBeta,1,vertWeibAlpha,vertWeibBeta,1,meanSurvival,sdSurvival,baseU,hipUMult,vertUMult,hipCost,vertCost,costComp,discC,discCi,discQi,hipFracMort,50, FALSE)</f>
        <v>8.2928305037876076</v>
      </c>
      <c r="N535" s="17">
        <v>6.7629927459317205</v>
      </c>
      <c r="O535" s="27">
        <v>10000</v>
      </c>
      <c r="P535" s="27">
        <v>7418.3335067948356</v>
      </c>
      <c r="Q535" s="1">
        <v>1</v>
      </c>
      <c r="Y535" s="17" cm="1">
        <f t="array" ref="Y535:AC535">runSim(G535,H535,I535,J535,K535,hipWeibAlpha,hipWeibBeta,2,vertWeibAlpha,vertWeibBeta,2,meanSurvival,sdSurvival,baseU,hipUMult,vertUMult,hipCost,vertCost,costInt,discC,discCi,discQi,hipFracMort,50, FALSE)</f>
        <v>9.4167635967446532</v>
      </c>
      <c r="Z535" s="17">
        <v>7.5383734829395523</v>
      </c>
      <c r="AA535" s="27">
        <v>6726.259711960467</v>
      </c>
      <c r="AB535" s="27">
        <v>5384.5524878139649</v>
      </c>
      <c r="AC535" s="1">
        <v>1</v>
      </c>
    </row>
    <row r="536" spans="5:29" x14ac:dyDescent="0.35">
      <c r="E536" s="1">
        <v>532</v>
      </c>
      <c r="G536" s="17">
        <v>0.76531261205673218</v>
      </c>
      <c r="H536" s="17">
        <v>0.47237437963485718</v>
      </c>
      <c r="I536" s="17">
        <v>0.38954967260360718</v>
      </c>
      <c r="J536" s="17">
        <v>7.1037709712982178E-2</v>
      </c>
      <c r="K536" s="17">
        <v>0.60605663061141968</v>
      </c>
      <c r="M536" s="17" cm="1">
        <f t="array" ref="M536:Q536">runSim(G536,H536,I536,J536,K536,hipWeibAlpha,hipWeibBeta,1,vertWeibAlpha,vertWeibBeta,1,meanSurvival,sdSurvival,baseU,hipUMult,vertUMult,hipCost,vertCost,costComp,discC,discCi,discQi,hipFracMort,50, FALSE)</f>
        <v>5.2065888697278409</v>
      </c>
      <c r="N536" s="17">
        <v>4.5932964733556494</v>
      </c>
      <c r="O536" s="27">
        <v>10000</v>
      </c>
      <c r="P536" s="27">
        <v>7829.6211895917895</v>
      </c>
      <c r="Q536" s="1">
        <v>1</v>
      </c>
      <c r="Y536" s="17" cm="1">
        <f t="array" ref="Y536:AC536">runSim(G536,H536,I536,J536,K536,hipWeibAlpha,hipWeibBeta,2,vertWeibAlpha,vertWeibBeta,2,meanSurvival,sdSurvival,baseU,hipUMult,vertUMult,hipCost,vertCost,costInt,discC,discCi,discQi,hipFracMort,50, FALSE)</f>
        <v>5.3169773024036973</v>
      </c>
      <c r="Z536" s="17">
        <v>4.6790596294939419</v>
      </c>
      <c r="AA536" s="27">
        <v>3797.8409302883551</v>
      </c>
      <c r="AB536" s="27">
        <v>3342.1854496385299</v>
      </c>
      <c r="AC536" s="1">
        <v>1</v>
      </c>
    </row>
    <row r="537" spans="5:29" x14ac:dyDescent="0.35">
      <c r="E537" s="1">
        <v>533</v>
      </c>
      <c r="G537" s="17">
        <v>0.44812285900115967</v>
      </c>
      <c r="H537" s="17">
        <v>0.85818755626678467</v>
      </c>
      <c r="I537" s="17">
        <v>0.29416167736053467</v>
      </c>
      <c r="J537" s="17">
        <v>0.59344756603240967</v>
      </c>
      <c r="K537" s="17">
        <v>0.59776580333709717</v>
      </c>
      <c r="M537" s="17" cm="1">
        <f t="array" ref="M537:Q537">runSim(G537,H537,I537,J537,K537,hipWeibAlpha,hipWeibBeta,1,vertWeibAlpha,vertWeibBeta,1,meanSurvival,sdSurvival,baseU,hipUMult,vertUMult,hipCost,vertCost,costComp,discC,discCi,discQi,hipFracMort,50, FALSE)</f>
        <v>7.7149183979073772</v>
      </c>
      <c r="N537" s="17">
        <v>6.3445015779255947</v>
      </c>
      <c r="O537" s="27">
        <v>13000</v>
      </c>
      <c r="P537" s="27">
        <v>9735.2968087244244</v>
      </c>
      <c r="Q537" s="1">
        <v>1</v>
      </c>
      <c r="Y537" s="17" cm="1">
        <f t="array" ref="Y537:AC537">runSim(G537,H537,I537,J537,K537,hipWeibAlpha,hipWeibBeta,2,vertWeibAlpha,vertWeibBeta,2,meanSurvival,sdSurvival,baseU,hipUMult,vertUMult,hipCost,vertCost,costInt,discC,discCi,discQi,hipFracMort,50, FALSE)</f>
        <v>8.4448323590131178</v>
      </c>
      <c r="Z537" s="17">
        <v>6.8800220969965142</v>
      </c>
      <c r="AA537" s="27">
        <v>9354.6336931446967</v>
      </c>
      <c r="AB537" s="27">
        <v>7566.602659585591</v>
      </c>
      <c r="AC537" s="1">
        <v>1</v>
      </c>
    </row>
    <row r="538" spans="5:29" x14ac:dyDescent="0.35">
      <c r="E538" s="1">
        <v>534</v>
      </c>
      <c r="G538" s="17">
        <v>0.8034396767616272</v>
      </c>
      <c r="H538" s="17">
        <v>0.9794955849647522</v>
      </c>
      <c r="I538" s="17">
        <v>0.1090732216835022</v>
      </c>
      <c r="J538" s="17">
        <v>0.1799655556678772</v>
      </c>
      <c r="K538" s="17">
        <v>0.3388858437538147</v>
      </c>
      <c r="M538" s="17" cm="1">
        <f t="array" ref="M538:Q538">runSim(G538,H538,I538,J538,K538,hipWeibAlpha,hipWeibBeta,1,vertWeibAlpha,vertWeibBeta,1,meanSurvival,sdSurvival,baseU,hipUMult,vertUMult,hipCost,vertCost,costComp,discC,discCi,discQi,hipFracMort,50, FALSE)</f>
        <v>5.5301436445618286</v>
      </c>
      <c r="N538" s="17">
        <v>4.7836134073431644</v>
      </c>
      <c r="O538" s="27">
        <v>10000</v>
      </c>
      <c r="P538" s="27">
        <v>8415.8423263650802</v>
      </c>
      <c r="Q538" s="1">
        <v>1</v>
      </c>
      <c r="Y538" s="17" cm="1">
        <f t="array" ref="Y538:AC538">runSim(G538,H538,I538,J538,K538,hipWeibAlpha,hipWeibBeta,2,vertWeibAlpha,vertWeibBeta,2,meanSurvival,sdSurvival,baseU,hipUMult,vertUMult,hipCost,vertCost,costInt,discC,discCi,discQi,hipFracMort,50, FALSE)</f>
        <v>5.9909201057024593</v>
      </c>
      <c r="Z538" s="17">
        <v>5.1479000624940161</v>
      </c>
      <c r="AA538" s="27">
        <v>7626.7554566535582</v>
      </c>
      <c r="AB538" s="27">
        <v>6734.1232888124041</v>
      </c>
      <c r="AC538" s="1">
        <v>1</v>
      </c>
    </row>
    <row r="539" spans="5:29" x14ac:dyDescent="0.35">
      <c r="E539" s="1">
        <v>535</v>
      </c>
      <c r="G539" s="17">
        <v>0.96374654769897461</v>
      </c>
      <c r="H539" s="17">
        <v>0.21682882308959961</v>
      </c>
      <c r="I539" s="17">
        <v>0.51559591293334961</v>
      </c>
      <c r="J539" s="17">
        <v>0.39666891098022461</v>
      </c>
      <c r="K539" s="17">
        <v>0.40428304672241211</v>
      </c>
      <c r="M539" s="17" cm="1">
        <f t="array" ref="M539:Q539">runSim(G539,H539,I539,J539,K539,hipWeibAlpha,hipWeibBeta,1,vertWeibAlpha,vertWeibBeta,1,meanSurvival,sdSurvival,baseU,hipUMult,vertUMult,hipCost,vertCost,costComp,discC,discCi,discQi,hipFracMort,50, FALSE)</f>
        <v>6.5850653373627575</v>
      </c>
      <c r="N539" s="17">
        <v>5.5485157129132796</v>
      </c>
      <c r="O539" s="27">
        <v>10000</v>
      </c>
      <c r="P539" s="27">
        <v>8154.8554885248359</v>
      </c>
      <c r="Q539" s="1">
        <v>1</v>
      </c>
      <c r="Y539" s="17" cm="1">
        <f t="array" ref="Y539:AC539">runSim(G539,H539,I539,J539,K539,hipWeibAlpha,hipWeibBeta,2,vertWeibAlpha,vertWeibBeta,2,meanSurvival,sdSurvival,baseU,hipUMult,vertUMult,hipCost,vertCost,costInt,discC,discCi,discQi,hipFracMort,50, FALSE)</f>
        <v>7.4216607760718851</v>
      </c>
      <c r="Z539" s="17">
        <v>6.2092463964161766</v>
      </c>
      <c r="AA539" s="27">
        <v>12607.031868651142</v>
      </c>
      <c r="AB539" s="27">
        <v>9829.5269568749209</v>
      </c>
      <c r="AC539" s="1">
        <v>1</v>
      </c>
    </row>
    <row r="540" spans="5:29" x14ac:dyDescent="0.35">
      <c r="E540" s="1">
        <v>536</v>
      </c>
      <c r="G540" s="17">
        <v>0.49155396223068237</v>
      </c>
      <c r="H540" s="17">
        <v>0.38855713605880737</v>
      </c>
      <c r="I540" s="17">
        <v>0.42975586652755737</v>
      </c>
      <c r="J540" s="17">
        <v>0.50528687238693237</v>
      </c>
      <c r="K540" s="17">
        <v>2.9319465160369873E-2</v>
      </c>
      <c r="M540" s="17" cm="1">
        <f t="array" ref="M540:Q540">runSim(G540,H540,I540,J540,K540,hipWeibAlpha,hipWeibBeta,1,vertWeibAlpha,vertWeibBeta,1,meanSurvival,sdSurvival,baseU,hipUMult,vertUMult,hipCost,vertCost,costComp,discC,discCi,discQi,hipFracMort,50, FALSE)</f>
        <v>6.3278725783593694</v>
      </c>
      <c r="N540" s="17">
        <v>5.4368967701682944</v>
      </c>
      <c r="O540" s="27">
        <v>10000</v>
      </c>
      <c r="P540" s="27">
        <v>7400.0968275386103</v>
      </c>
      <c r="Q540" s="1">
        <v>1</v>
      </c>
      <c r="Y540" s="17" cm="1">
        <f t="array" ref="Y540:AC540">runSim(G540,H540,I540,J540,K540,hipWeibAlpha,hipWeibBeta,2,vertWeibAlpha,vertWeibBeta,2,meanSurvival,sdSurvival,baseU,hipUMult,vertUMult,hipCost,vertCost,costInt,discC,discCi,discQi,hipFracMort,50, FALSE)</f>
        <v>8.4278304846310199</v>
      </c>
      <c r="Z540" s="17">
        <v>6.9004363373058561</v>
      </c>
      <c r="AA540" s="27">
        <v>6019.8789175935863</v>
      </c>
      <c r="AB540" s="27">
        <v>4928.883098075612</v>
      </c>
      <c r="AC540" s="1">
        <v>1</v>
      </c>
    </row>
    <row r="541" spans="5:29" x14ac:dyDescent="0.35">
      <c r="E541" s="1">
        <v>537</v>
      </c>
      <c r="G541" s="17">
        <v>0.81944763660430908</v>
      </c>
      <c r="H541" s="17">
        <v>0.15968811511993408</v>
      </c>
      <c r="I541" s="17">
        <v>0.22359192371368408</v>
      </c>
      <c r="J541" s="17">
        <v>0.84074890613555908</v>
      </c>
      <c r="K541" s="17">
        <v>0.62802612781524658</v>
      </c>
      <c r="M541" s="17" cm="1">
        <f t="array" ref="M541:Q541">runSim(G541,H541,I541,J541,K541,hipWeibAlpha,hipWeibBeta,1,vertWeibAlpha,vertWeibBeta,1,meanSurvival,sdSurvival,baseU,hipUMult,vertUMult,hipCost,vertCost,costComp,discC,discCi,discQi,hipFracMort,50, FALSE)</f>
        <v>8.8218955291508152</v>
      </c>
      <c r="N541" s="17">
        <v>7.0538748692069007</v>
      </c>
      <c r="O541" s="27">
        <v>10000</v>
      </c>
      <c r="P541" s="27">
        <v>7629.3166874766321</v>
      </c>
      <c r="Q541" s="1">
        <v>1</v>
      </c>
      <c r="Y541" s="17" cm="1">
        <f t="array" ref="Y541:AC541">runSim(G541,H541,I541,J541,K541,hipWeibAlpha,hipWeibBeta,2,vertWeibAlpha,vertWeibBeta,2,meanSurvival,sdSurvival,baseU,hipUMult,vertUMult,hipCost,vertCost,costInt,discC,discCi,discQi,hipFracMort,50, FALSE)</f>
        <v>10.2091525985497</v>
      </c>
      <c r="Z541" s="17">
        <v>8.023938894268289</v>
      </c>
      <c r="AA541" s="27">
        <v>14496.310867003225</v>
      </c>
      <c r="AB541" s="27">
        <v>10277.419878989651</v>
      </c>
      <c r="AC541" s="1">
        <v>1</v>
      </c>
    </row>
    <row r="542" spans="5:29" x14ac:dyDescent="0.35">
      <c r="E542" s="1">
        <v>538</v>
      </c>
      <c r="G542" s="17">
        <v>0.28931885957717896</v>
      </c>
      <c r="H542" s="17">
        <v>0.17484742403030396</v>
      </c>
      <c r="I542" s="17">
        <v>0.42063599824905396</v>
      </c>
      <c r="J542" s="17">
        <v>3.7915050983428955E-2</v>
      </c>
      <c r="K542" s="17">
        <v>0.59795838594436646</v>
      </c>
      <c r="M542" s="17" cm="1">
        <f t="array" ref="M542:Q542">runSim(G542,H542,I542,J542,K542,hipWeibAlpha,hipWeibBeta,1,vertWeibAlpha,vertWeibBeta,1,meanSurvival,sdSurvival,baseU,hipUMult,vertUMult,hipCost,vertCost,costComp,discC,discCi,discQi,hipFracMort,50, FALSE)</f>
        <v>4.6716375735534221</v>
      </c>
      <c r="N542" s="17">
        <v>4.1741527155578853</v>
      </c>
      <c r="O542" s="27">
        <v>0</v>
      </c>
      <c r="P542" s="27">
        <v>0</v>
      </c>
      <c r="Q542" s="1">
        <v>1</v>
      </c>
      <c r="Y542" s="17" cm="1">
        <f t="array" ref="Y542:AC542">runSim(G542,H542,I542,J542,K542,hipWeibAlpha,hipWeibBeta,2,vertWeibAlpha,vertWeibBeta,2,meanSurvival,sdSurvival,baseU,hipUMult,vertUMult,hipCost,vertCost,costInt,discC,discCi,discQi,hipFracMort,50, FALSE)</f>
        <v>4.6716375735534221</v>
      </c>
      <c r="Z542" s="17">
        <v>4.1741527155578853</v>
      </c>
      <c r="AA542" s="27">
        <v>3336.8839811095877</v>
      </c>
      <c r="AB542" s="27">
        <v>2981.5376539699182</v>
      </c>
      <c r="AC542" s="1">
        <v>1</v>
      </c>
    </row>
    <row r="543" spans="5:29" x14ac:dyDescent="0.35">
      <c r="E543" s="1">
        <v>539</v>
      </c>
      <c r="G543" s="17">
        <v>0.95654845237731934</v>
      </c>
      <c r="H543" s="17">
        <v>0.58121275901794434</v>
      </c>
      <c r="I543" s="17">
        <v>0.53134703636169434</v>
      </c>
      <c r="J543" s="17">
        <v>0.27325987815856934</v>
      </c>
      <c r="K543" s="17">
        <v>0.82750487327575684</v>
      </c>
      <c r="M543" s="17" cm="1">
        <f t="array" ref="M543:Q543">runSim(G543,H543,I543,J543,K543,hipWeibAlpha,hipWeibBeta,1,vertWeibAlpha,vertWeibBeta,1,meanSurvival,sdSurvival,baseU,hipUMult,vertUMult,hipCost,vertCost,costComp,discC,discCi,discQi,hipFracMort,50, FALSE)</f>
        <v>5.9280787870649583</v>
      </c>
      <c r="N543" s="17">
        <v>5.0849849942435661</v>
      </c>
      <c r="O543" s="27">
        <v>10000</v>
      </c>
      <c r="P543" s="27">
        <v>8426.8242516947048</v>
      </c>
      <c r="Q543" s="1">
        <v>1</v>
      </c>
      <c r="Y543" s="17" cm="1">
        <f t="array" ref="Y543:AC543">runSim(G543,H543,I543,J543,K543,hipWeibAlpha,hipWeibBeta,2,vertWeibAlpha,vertWeibBeta,2,meanSurvival,sdSurvival,baseU,hipUMult,vertUMult,hipCost,vertCost,costInt,discC,discCi,discQi,hipFracMort,50, FALSE)</f>
        <v>6.9571390669314761</v>
      </c>
      <c r="Z543" s="17">
        <v>5.8908583480312329</v>
      </c>
      <c r="AA543" s="27">
        <v>12095.524953976821</v>
      </c>
      <c r="AB543" s="27">
        <v>9402.2250243355302</v>
      </c>
      <c r="AC543" s="1">
        <v>1</v>
      </c>
    </row>
    <row r="544" spans="5:29" x14ac:dyDescent="0.35">
      <c r="E544" s="1">
        <v>540</v>
      </c>
      <c r="G544" s="17">
        <v>0.41182988882064819</v>
      </c>
      <c r="H544" s="17">
        <v>0.69408696889877319</v>
      </c>
      <c r="I544" s="17">
        <v>0.78118413686752319</v>
      </c>
      <c r="J544" s="17">
        <v>0.77419561147689819</v>
      </c>
      <c r="K544" s="17">
        <v>0.40833562612533569</v>
      </c>
      <c r="M544" s="17" cm="1">
        <f t="array" ref="M544:Q544">runSim(G544,H544,I544,J544,K544,hipWeibAlpha,hipWeibBeta,1,vertWeibAlpha,vertWeibBeta,1,meanSurvival,sdSurvival,baseU,hipUMult,vertUMult,hipCost,vertCost,costComp,discC,discCi,discQi,hipFracMort,50, FALSE)</f>
        <v>8.6039497226213921</v>
      </c>
      <c r="N544" s="17">
        <v>6.9360798855785406</v>
      </c>
      <c r="O544" s="27">
        <v>13000</v>
      </c>
      <c r="P544" s="27">
        <v>9769.0463803493658</v>
      </c>
      <c r="Q544" s="1">
        <v>1</v>
      </c>
      <c r="Y544" s="17" cm="1">
        <f t="array" ref="Y544:AC544">runSim(G544,H544,I544,J544,K544,hipWeibAlpha,hipWeibBeta,2,vertWeibAlpha,vertWeibBeta,2,meanSurvival,sdSurvival,baseU,hipUMult,vertUMult,hipCost,vertCost,costInt,discC,discCi,discQi,hipFracMort,50, FALSE)</f>
        <v>9.6594674180544988</v>
      </c>
      <c r="Z544" s="17">
        <v>7.6754346376718692</v>
      </c>
      <c r="AA544" s="27">
        <v>13129.103488991872</v>
      </c>
      <c r="AB544" s="27">
        <v>9662.0003537966404</v>
      </c>
      <c r="AC544" s="1">
        <v>1</v>
      </c>
    </row>
    <row r="545" spans="5:29" x14ac:dyDescent="0.35">
      <c r="E545" s="1">
        <v>541</v>
      </c>
      <c r="G545" s="17">
        <v>0.61257493495941162</v>
      </c>
      <c r="H545" s="17">
        <v>0.29705369472503662</v>
      </c>
      <c r="I545" s="17">
        <v>0.22326219081878662</v>
      </c>
      <c r="J545" s="17">
        <v>0.58797776699066162</v>
      </c>
      <c r="K545" s="17">
        <v>0.79493272304534912</v>
      </c>
      <c r="M545" s="17" cm="1">
        <f t="array" ref="M545:Q545">runSim(G545,H545,I545,J545,K545,hipWeibAlpha,hipWeibBeta,1,vertWeibAlpha,vertWeibBeta,1,meanSurvival,sdSurvival,baseU,hipUMult,vertUMult,hipCost,vertCost,costComp,discC,discCi,discQi,hipFracMort,50, FALSE)</f>
        <v>7.9121263535391932</v>
      </c>
      <c r="N545" s="17">
        <v>6.5230719509095563</v>
      </c>
      <c r="O545" s="27">
        <v>10000</v>
      </c>
      <c r="P545" s="27">
        <v>7464.5212399566044</v>
      </c>
      <c r="Q545" s="1">
        <v>1</v>
      </c>
      <c r="Y545" s="17" cm="1">
        <f t="array" ref="Y545:AC545">runSim(G545,H545,I545,J545,K545,hipWeibAlpha,hipWeibBeta,2,vertWeibAlpha,vertWeibBeta,2,meanSurvival,sdSurvival,baseU,hipUMult,vertUMult,hipCost,vertCost,costInt,discC,discCi,discQi,hipFracMort,50, FALSE)</f>
        <v>8.8669268140445574</v>
      </c>
      <c r="Z545" s="17">
        <v>7.1875171353774947</v>
      </c>
      <c r="AA545" s="27">
        <v>6333.51915288897</v>
      </c>
      <c r="AB545" s="27">
        <v>5133.9408109839251</v>
      </c>
      <c r="AC545" s="1">
        <v>1</v>
      </c>
    </row>
    <row r="546" spans="5:29" x14ac:dyDescent="0.35">
      <c r="E546" s="1">
        <v>542</v>
      </c>
      <c r="G546" s="17">
        <v>0.49807173013687134</v>
      </c>
      <c r="H546" s="17">
        <v>0.85088545083999634</v>
      </c>
      <c r="I546" s="17">
        <v>0.50975996255874634</v>
      </c>
      <c r="J546" s="17">
        <v>0.38436323404312134</v>
      </c>
      <c r="K546" s="17">
        <v>0.43537336587905884</v>
      </c>
      <c r="M546" s="17" cm="1">
        <f t="array" ref="M546:Q546">runSim(G546,H546,I546,J546,K546,hipWeibAlpha,hipWeibBeta,1,vertWeibAlpha,vertWeibBeta,1,meanSurvival,sdSurvival,baseU,hipUMult,vertUMult,hipCost,vertCost,costComp,discC,discCi,discQi,hipFracMort,50, FALSE)</f>
        <v>6.9173271545066601</v>
      </c>
      <c r="N546" s="17">
        <v>5.8132138541051681</v>
      </c>
      <c r="O546" s="27">
        <v>13000</v>
      </c>
      <c r="P546" s="27">
        <v>9940.6486782046923</v>
      </c>
      <c r="Q546" s="1">
        <v>1</v>
      </c>
      <c r="Y546" s="17" cm="1">
        <f t="array" ref="Y546:AC546">runSim(G546,H546,I546,J546,K546,hipWeibAlpha,hipWeibBeta,2,vertWeibAlpha,vertWeibBeta,2,meanSurvival,sdSurvival,baseU,hipUMult,vertUMult,hipCost,vertCost,costInt,discC,discCi,discQi,hipFracMort,50, FALSE)</f>
        <v>7.4543263637350439</v>
      </c>
      <c r="Z546" s="17">
        <v>6.2241790179666454</v>
      </c>
      <c r="AA546" s="27">
        <v>8558.9382921278775</v>
      </c>
      <c r="AB546" s="27">
        <v>7024.0839353092251</v>
      </c>
      <c r="AC546" s="1">
        <v>1</v>
      </c>
    </row>
    <row r="547" spans="5:29" x14ac:dyDescent="0.35">
      <c r="E547" s="1">
        <v>543</v>
      </c>
      <c r="G547" s="17">
        <v>0.81588554382324219</v>
      </c>
      <c r="H547" s="17">
        <v>0.53869438171386719</v>
      </c>
      <c r="I547" s="17">
        <v>0.24957084655761719</v>
      </c>
      <c r="J547" s="17">
        <v>0.71951103210449219</v>
      </c>
      <c r="K547" s="17">
        <v>0.55085563659667969</v>
      </c>
      <c r="M547" s="17" cm="1">
        <f t="array" ref="M547:Q547">runSim(G547,H547,I547,J547,K547,hipWeibAlpha,hipWeibBeta,1,vertWeibAlpha,vertWeibBeta,1,meanSurvival,sdSurvival,baseU,hipUMult,vertUMult,hipCost,vertCost,costComp,discC,discCi,discQi,hipFracMort,50, FALSE)</f>
        <v>7.9923881109838106</v>
      </c>
      <c r="N547" s="17">
        <v>6.5152674515535409</v>
      </c>
      <c r="O547" s="27">
        <v>10000</v>
      </c>
      <c r="P547" s="27">
        <v>7971.992740381027</v>
      </c>
      <c r="Q547" s="1">
        <v>1</v>
      </c>
      <c r="Y547" s="17" cm="1">
        <f t="array" ref="Y547:AC547">runSim(G547,H547,I547,J547,K547,hipWeibAlpha,hipWeibBeta,2,vertWeibAlpha,vertWeibBeta,2,meanSurvival,sdSurvival,baseU,hipUMult,vertUMult,hipCost,vertCost,costInt,discC,discCi,discQi,hipFracMort,50, FALSE)</f>
        <v>9.4906565284695183</v>
      </c>
      <c r="Z547" s="17">
        <v>7.5838795228765363</v>
      </c>
      <c r="AA547" s="27">
        <v>16872.084331744023</v>
      </c>
      <c r="AB547" s="27">
        <v>11831.446779935781</v>
      </c>
      <c r="AC547" s="1">
        <v>1</v>
      </c>
    </row>
    <row r="548" spans="5:29" x14ac:dyDescent="0.35">
      <c r="E548" s="1">
        <v>544</v>
      </c>
      <c r="G548" s="17">
        <v>0.62703150510787964</v>
      </c>
      <c r="H548" s="17">
        <v>0.11485499143600464</v>
      </c>
      <c r="I548" s="17">
        <v>0.91972559690475464</v>
      </c>
      <c r="J548" s="17">
        <v>0.22865504026412964</v>
      </c>
      <c r="K548" s="17">
        <v>0.78149622678756714</v>
      </c>
      <c r="M548" s="17" cm="1">
        <f t="array" ref="M548:Q548">runSim(G548,H548,I548,J548,K548,hipWeibAlpha,hipWeibBeta,1,vertWeibAlpha,vertWeibBeta,1,meanSurvival,sdSurvival,baseU,hipUMult,vertUMult,hipCost,vertCost,costComp,discC,discCi,discQi,hipFracMort,50, FALSE)</f>
        <v>6.5758041222844881</v>
      </c>
      <c r="N548" s="17">
        <v>5.6153095104757185</v>
      </c>
      <c r="O548" s="27">
        <v>7000</v>
      </c>
      <c r="P548" s="27">
        <v>5267.5353913808667</v>
      </c>
      <c r="Q548" s="1">
        <v>1</v>
      </c>
      <c r="Y548" s="17" cm="1">
        <f t="array" ref="Y548:AC548">runSim(G548,H548,I548,J548,K548,hipWeibAlpha,hipWeibBeta,2,vertWeibAlpha,vertWeibBeta,2,meanSurvival,sdSurvival,baseU,hipUMult,vertUMult,hipCost,vertCost,costInt,discC,discCi,discQi,hipFracMort,50, FALSE)</f>
        <v>6.8391047246107037</v>
      </c>
      <c r="Z548" s="17">
        <v>5.8084041934530752</v>
      </c>
      <c r="AA548" s="27">
        <v>4885.0748032933598</v>
      </c>
      <c r="AB548" s="27">
        <v>4148.8601381807684</v>
      </c>
      <c r="AC548" s="1">
        <v>1</v>
      </c>
    </row>
    <row r="549" spans="5:29" x14ac:dyDescent="0.35">
      <c r="E549" s="1">
        <v>545</v>
      </c>
      <c r="G549" s="17">
        <v>0.83733141422271729</v>
      </c>
      <c r="H549" s="17">
        <v>0.40511095523834229</v>
      </c>
      <c r="I549" s="17">
        <v>0.17799913883209229</v>
      </c>
      <c r="J549" s="17">
        <v>9.4960808753967285E-2</v>
      </c>
      <c r="K549" s="17">
        <v>0.29581224918365479</v>
      </c>
      <c r="M549" s="17" cm="1">
        <f t="array" ref="M549:Q549">runSim(G549,H549,I549,J549,K549,hipWeibAlpha,hipWeibBeta,1,vertWeibAlpha,vertWeibBeta,1,meanSurvival,sdSurvival,baseU,hipUMult,vertUMult,hipCost,vertCost,costComp,discC,discCi,discQi,hipFracMort,50, FALSE)</f>
        <v>5.3471172800612923</v>
      </c>
      <c r="N549" s="17">
        <v>4.6980186547042564</v>
      </c>
      <c r="O549" s="27">
        <v>10000</v>
      </c>
      <c r="P549" s="27">
        <v>7908.5334367741616</v>
      </c>
      <c r="Q549" s="1">
        <v>1</v>
      </c>
      <c r="Y549" s="17" cm="1">
        <f t="array" ref="Y549:AC549">runSim(G549,H549,I549,J549,K549,hipWeibAlpha,hipWeibBeta,2,vertWeibAlpha,vertWeibBeta,2,meanSurvival,sdSurvival,baseU,hipUMult,vertUMult,hipCost,vertCost,costInt,discC,discCi,discQi,hipFracMort,50, FALSE)</f>
        <v>5.6472968518141471</v>
      </c>
      <c r="Z549" s="17">
        <v>4.9313681042347906</v>
      </c>
      <c r="AA549" s="27">
        <v>4033.7834655815341</v>
      </c>
      <c r="AB549" s="27">
        <v>3522.4057887391368</v>
      </c>
      <c r="AC549" s="1">
        <v>1</v>
      </c>
    </row>
    <row r="550" spans="5:29" x14ac:dyDescent="0.35">
      <c r="E550" s="1">
        <v>546</v>
      </c>
      <c r="G550" s="17">
        <v>0.46271830797195435</v>
      </c>
      <c r="H550" s="17">
        <v>0.66562968492507935</v>
      </c>
      <c r="I550" s="17">
        <v>0.78446513414382935</v>
      </c>
      <c r="J550" s="17">
        <v>0.50233012437820435</v>
      </c>
      <c r="K550" s="17">
        <v>0.32165080308914185</v>
      </c>
      <c r="M550" s="17" cm="1">
        <f t="array" ref="M550:Q550">runSim(G550,H550,I550,J550,K550,hipWeibAlpha,hipWeibBeta,1,vertWeibAlpha,vertWeibBeta,1,meanSurvival,sdSurvival,baseU,hipUMult,vertUMult,hipCost,vertCost,costComp,discC,discCi,discQi,hipFracMort,50, FALSE)</f>
        <v>7.5112323070856402</v>
      </c>
      <c r="N550" s="17">
        <v>6.2399912827245219</v>
      </c>
      <c r="O550" s="27">
        <v>13000</v>
      </c>
      <c r="P550" s="27">
        <v>9785.9219151609359</v>
      </c>
      <c r="Q550" s="1">
        <v>1</v>
      </c>
      <c r="Y550" s="17" cm="1">
        <f t="array" ref="Y550:AC550">runSim(G550,H550,I550,J550,K550,hipWeibAlpha,hipWeibBeta,2,vertWeibAlpha,vertWeibBeta,2,meanSurvival,sdSurvival,baseU,hipUMult,vertUMult,hipCost,vertCost,costInt,discC,discCi,discQi,hipFracMort,50, FALSE)</f>
        <v>8.2855795975204227</v>
      </c>
      <c r="Z550" s="17">
        <v>6.8036944423811576</v>
      </c>
      <c r="AA550" s="27">
        <v>9008.7611832888233</v>
      </c>
      <c r="AB550" s="27">
        <v>7033.1458005861441</v>
      </c>
      <c r="AC550" s="1">
        <v>1</v>
      </c>
    </row>
    <row r="551" spans="5:29" x14ac:dyDescent="0.35">
      <c r="E551" s="1">
        <v>547</v>
      </c>
      <c r="G551" s="17">
        <v>0.25519776344299316</v>
      </c>
      <c r="H551" s="17">
        <v>0.92771363258361816</v>
      </c>
      <c r="I551" s="17">
        <v>0.25870728492736816</v>
      </c>
      <c r="J551" s="17">
        <v>0.69886231422424316</v>
      </c>
      <c r="K551" s="17">
        <v>0.97527527809143066</v>
      </c>
      <c r="M551" s="17" cm="1">
        <f t="array" ref="M551:Q551">runSim(G551,H551,I551,J551,K551,hipWeibAlpha,hipWeibBeta,1,vertWeibAlpha,vertWeibBeta,1,meanSurvival,sdSurvival,baseU,hipUMult,vertUMult,hipCost,vertCost,costComp,discC,discCi,discQi,hipFracMort,50, FALSE)</f>
        <v>8.2647303296203365</v>
      </c>
      <c r="N551" s="17">
        <v>6.6909623644602014</v>
      </c>
      <c r="O551" s="27">
        <v>13000</v>
      </c>
      <c r="P551" s="27">
        <v>9628.3977359510773</v>
      </c>
      <c r="Q551" s="1">
        <v>1</v>
      </c>
      <c r="Y551" s="17" cm="1">
        <f t="array" ref="Y551:AC551">runSim(G551,H551,I551,J551,K551,hipWeibAlpha,hipWeibBeta,2,vertWeibAlpha,vertWeibBeta,2,meanSurvival,sdSurvival,baseU,hipUMult,vertUMult,hipCost,vertCost,costInt,discC,discCi,discQi,hipFracMort,50, FALSE)</f>
        <v>8.8517284110952978</v>
      </c>
      <c r="Z551" s="17">
        <v>7.1132079006672768</v>
      </c>
      <c r="AA551" s="27">
        <v>9781.6968131157464</v>
      </c>
      <c r="AB551" s="27">
        <v>7999.5169183657836</v>
      </c>
      <c r="AC551" s="1">
        <v>1</v>
      </c>
    </row>
    <row r="552" spans="5:29" x14ac:dyDescent="0.35">
      <c r="E552" s="1">
        <v>548</v>
      </c>
      <c r="G552" s="17">
        <v>0.55933898687362671</v>
      </c>
      <c r="H552" s="17">
        <v>0.69804137945175171</v>
      </c>
      <c r="I552" s="17">
        <v>0.64256042242050171</v>
      </c>
      <c r="J552" s="17">
        <v>0.54084533452987671</v>
      </c>
      <c r="K552" s="17">
        <v>0.50848144292831421</v>
      </c>
      <c r="M552" s="17" cm="1">
        <f t="array" ref="M552:Q552">runSim(G552,H552,I552,J552,K552,hipWeibAlpha,hipWeibBeta,1,vertWeibAlpha,vertWeibBeta,1,meanSurvival,sdSurvival,baseU,hipUMult,vertUMult,hipCost,vertCost,costComp,discC,discCi,discQi,hipFracMort,50, FALSE)</f>
        <v>7.5262087668106705</v>
      </c>
      <c r="N552" s="17">
        <v>6.2383753343046457</v>
      </c>
      <c r="O552" s="27">
        <v>13000</v>
      </c>
      <c r="P552" s="27">
        <v>9845.8212004121815</v>
      </c>
      <c r="Q552" s="1">
        <v>1</v>
      </c>
      <c r="Y552" s="17" cm="1">
        <f t="array" ref="Y552:AC552">runSim(G552,H552,I552,J552,K552,hipWeibAlpha,hipWeibBeta,2,vertWeibAlpha,vertWeibBeta,2,meanSurvival,sdSurvival,baseU,hipUMult,vertUMult,hipCost,vertCost,costInt,discC,discCi,discQi,hipFracMort,50, FALSE)</f>
        <v>8.4253568011966493</v>
      </c>
      <c r="Z552" s="17">
        <v>6.8933888237316765</v>
      </c>
      <c r="AA552" s="27">
        <v>9153.8454047055238</v>
      </c>
      <c r="AB552" s="27">
        <v>7173.7536492252293</v>
      </c>
      <c r="AC552" s="1">
        <v>1</v>
      </c>
    </row>
    <row r="553" spans="5:29" x14ac:dyDescent="0.35">
      <c r="E553" s="1">
        <v>549</v>
      </c>
      <c r="G553" s="17">
        <v>0.53967654705047607</v>
      </c>
      <c r="H553" s="17">
        <v>0.65481936931610107</v>
      </c>
      <c r="I553" s="17">
        <v>8.7622404098510742E-3</v>
      </c>
      <c r="J553" s="17">
        <v>0.65765750408172607</v>
      </c>
      <c r="K553" s="17">
        <v>0.36412417888641357</v>
      </c>
      <c r="M553" s="17" cm="1">
        <f t="array" ref="M553:Q553">runSim(G553,H553,I553,J553,K553,hipWeibAlpha,hipWeibBeta,1,vertWeibAlpha,vertWeibBeta,1,meanSurvival,sdSurvival,baseU,hipUMult,vertUMult,hipCost,vertCost,costComp,discC,discCi,discQi,hipFracMort,50, FALSE)</f>
        <v>8.0057724949051874</v>
      </c>
      <c r="N553" s="17">
        <v>6.555132525356222</v>
      </c>
      <c r="O553" s="27">
        <v>10000</v>
      </c>
      <c r="P553" s="27">
        <v>7668.6762245484151</v>
      </c>
      <c r="Q553" s="1">
        <v>1</v>
      </c>
      <c r="Y553" s="17" cm="1">
        <f t="array" ref="Y553:AC553">runSim(G553,H553,I553,J553,K553,hipWeibAlpha,hipWeibBeta,2,vertWeibAlpha,vertWeibBeta,2,meanSurvival,sdSurvival,baseU,hipUMult,vertUMult,hipCost,vertCost,costInt,discC,discCi,discQi,hipFracMort,50, FALSE)</f>
        <v>9.0562595902641085</v>
      </c>
      <c r="Z553" s="17">
        <v>7.3037879004096053</v>
      </c>
      <c r="AA553" s="27">
        <v>9609.1176085619954</v>
      </c>
      <c r="AB553" s="27">
        <v>7407.4067398794996</v>
      </c>
      <c r="AC553" s="1">
        <v>1</v>
      </c>
    </row>
    <row r="554" spans="5:29" x14ac:dyDescent="0.35">
      <c r="E554" s="1">
        <v>550</v>
      </c>
      <c r="G554" s="17">
        <v>0.10788017511367798</v>
      </c>
      <c r="H554" s="17">
        <v>0.16870170831680298</v>
      </c>
      <c r="I554" s="17">
        <v>0.54437309503555298</v>
      </c>
      <c r="J554" s="17">
        <v>0.56643730401992798</v>
      </c>
      <c r="K554" s="17">
        <v>0.61891227960586548</v>
      </c>
      <c r="M554" s="17" cm="1">
        <f t="array" ref="M554:Q554">runSim(G554,H554,I554,J554,K554,hipWeibAlpha,hipWeibBeta,1,vertWeibAlpha,vertWeibBeta,1,meanSurvival,sdSurvival,baseU,hipUMult,vertUMult,hipCost,vertCost,costComp,discC,discCi,discQi,hipFracMort,50, FALSE)</f>
        <v>8.5781845054724961</v>
      </c>
      <c r="N554" s="17">
        <v>6.9970937713758063</v>
      </c>
      <c r="O554" s="27">
        <v>10000</v>
      </c>
      <c r="P554" s="27">
        <v>6676.3812708493742</v>
      </c>
      <c r="Q554" s="1">
        <v>1</v>
      </c>
      <c r="Y554" s="17" cm="1">
        <f t="array" ref="Y554:AC554">runSim(G554,H554,I554,J554,K554,hipWeibAlpha,hipWeibBeta,2,vertWeibAlpha,vertWeibBeta,2,meanSurvival,sdSurvival,baseU,hipUMult,vertUMult,hipCost,vertCost,costInt,discC,discCi,discQi,hipFracMort,50, FALSE)</f>
        <v>8.7513529863740658</v>
      </c>
      <c r="Z554" s="17">
        <v>7.1125547385328334</v>
      </c>
      <c r="AA554" s="27">
        <v>6250.9664188386187</v>
      </c>
      <c r="AB554" s="27">
        <v>5080.3962418091669</v>
      </c>
      <c r="AC554" s="1">
        <v>1</v>
      </c>
    </row>
    <row r="555" spans="5:29" x14ac:dyDescent="0.35">
      <c r="E555" s="1">
        <v>551</v>
      </c>
      <c r="G555" s="17">
        <v>0.31312036514282227</v>
      </c>
      <c r="H555" s="17">
        <v>0.91190576553344727</v>
      </c>
      <c r="I555" s="17">
        <v>0.47239160537719727</v>
      </c>
      <c r="J555" s="17">
        <v>0.49994897842407227</v>
      </c>
      <c r="K555" s="17">
        <v>0.82689905166625977</v>
      </c>
      <c r="M555" s="17" cm="1">
        <f t="array" ref="M555:Q555">runSim(G555,H555,I555,J555,K555,hipWeibAlpha,hipWeibBeta,1,vertWeibAlpha,vertWeibBeta,1,meanSurvival,sdSurvival,baseU,hipUMult,vertUMult,hipCost,vertCost,costComp,discC,discCi,discQi,hipFracMort,50, FALSE)</f>
        <v>7.4748261070365292</v>
      </c>
      <c r="N555" s="17">
        <v>6.1832754827924905</v>
      </c>
      <c r="O555" s="27">
        <v>13000</v>
      </c>
      <c r="P555" s="27">
        <v>9831.6404826804774</v>
      </c>
      <c r="Q555" s="1">
        <v>1</v>
      </c>
      <c r="Y555" s="17" cm="1">
        <f t="array" ref="Y555:AC555">runSim(G555,H555,I555,J555,K555,hipWeibAlpha,hipWeibBeta,2,vertWeibAlpha,vertWeibBeta,2,meanSurvival,sdSurvival,baseU,hipUMult,vertUMult,hipCost,vertCost,costInt,discC,discCi,discQi,hipFracMort,50, FALSE)</f>
        <v>7.8998744975885753</v>
      </c>
      <c r="Z555" s="17">
        <v>6.506878861606582</v>
      </c>
      <c r="AA555" s="27">
        <v>11999.808161812223</v>
      </c>
      <c r="AB555" s="27">
        <v>9453.7956927620726</v>
      </c>
      <c r="AC555" s="1">
        <v>1</v>
      </c>
    </row>
    <row r="556" spans="5:29" x14ac:dyDescent="0.35">
      <c r="E556" s="1">
        <v>552</v>
      </c>
      <c r="G556" s="17">
        <v>0.6553465723991394</v>
      </c>
      <c r="H556" s="17">
        <v>0.5152403712272644</v>
      </c>
      <c r="I556" s="17">
        <v>0.7712828516960144</v>
      </c>
      <c r="J556" s="17">
        <v>0.4073607325553894</v>
      </c>
      <c r="K556" s="17">
        <v>0.9733855128288269</v>
      </c>
      <c r="M556" s="17" cm="1">
        <f t="array" ref="M556:Q556">runSim(G556,H556,I556,J556,K556,hipWeibAlpha,hipWeibBeta,1,vertWeibAlpha,vertWeibBeta,1,meanSurvival,sdSurvival,baseU,hipUMult,vertUMult,hipCost,vertCost,costComp,discC,discCi,discQi,hipFracMort,50, FALSE)</f>
        <v>7.0637186594316992</v>
      </c>
      <c r="N556" s="17">
        <v>5.9403725296804106</v>
      </c>
      <c r="O556" s="27">
        <v>13000</v>
      </c>
      <c r="P556" s="27">
        <v>9786.0293579885692</v>
      </c>
      <c r="Q556" s="1">
        <v>1</v>
      </c>
      <c r="Y556" s="17" cm="1">
        <f t="array" ref="Y556:AC556">runSim(G556,H556,I556,J556,K556,hipWeibAlpha,hipWeibBeta,2,vertWeibAlpha,vertWeibBeta,2,meanSurvival,sdSurvival,baseU,hipUMult,vertUMult,hipCost,vertCost,costInt,discC,discCi,discQi,hipFracMort,50, FALSE)</f>
        <v>7.907887164106655</v>
      </c>
      <c r="Z556" s="17">
        <v>6.5523890181154272</v>
      </c>
      <c r="AA556" s="27">
        <v>5648.4908315047542</v>
      </c>
      <c r="AB556" s="27">
        <v>4680.2778700824483</v>
      </c>
      <c r="AC556" s="1">
        <v>1</v>
      </c>
    </row>
    <row r="557" spans="5:29" x14ac:dyDescent="0.35">
      <c r="E557" s="1">
        <v>553</v>
      </c>
      <c r="G557" s="17">
        <v>0.69232761859893799</v>
      </c>
      <c r="H557" s="17">
        <v>0.14389622211456299</v>
      </c>
      <c r="I557" s="17">
        <v>0.56326878070831299</v>
      </c>
      <c r="J557" s="17">
        <v>0.49878513813018799</v>
      </c>
      <c r="K557" s="17">
        <v>0.16008579730987549</v>
      </c>
      <c r="M557" s="17" cm="1">
        <f t="array" ref="M557:Q557">runSim(G557,H557,I557,J557,K557,hipWeibAlpha,hipWeibBeta,1,vertWeibAlpha,vertWeibBeta,1,meanSurvival,sdSurvival,baseU,hipUMult,vertUMult,hipCost,vertCost,costComp,discC,discCi,discQi,hipFracMort,50, FALSE)</f>
        <v>7.6132055277444728</v>
      </c>
      <c r="N557" s="17">
        <v>6.3237668516424845</v>
      </c>
      <c r="O557" s="27">
        <v>10000</v>
      </c>
      <c r="P557" s="27">
        <v>7400.013235883951</v>
      </c>
      <c r="Q557" s="1">
        <v>1</v>
      </c>
      <c r="Y557" s="17" cm="1">
        <f t="array" ref="Y557:AC557">runSim(G557,H557,I557,J557,K557,hipWeibAlpha,hipWeibBeta,2,vertWeibAlpha,vertWeibBeta,2,meanSurvival,sdSurvival,baseU,hipUMult,vertUMult,hipCost,vertCost,costInt,discC,discCi,discQi,hipFracMort,50, FALSE)</f>
        <v>8.3936050551797425</v>
      </c>
      <c r="Z557" s="17">
        <v>6.877798444103516</v>
      </c>
      <c r="AA557" s="27">
        <v>5995.4321822712454</v>
      </c>
      <c r="AB557" s="27">
        <v>4912.7131743596547</v>
      </c>
      <c r="AC557" s="1">
        <v>1</v>
      </c>
    </row>
    <row r="558" spans="5:29" x14ac:dyDescent="0.35">
      <c r="E558" s="1">
        <v>554</v>
      </c>
      <c r="G558" s="17">
        <v>0.57790547609329224</v>
      </c>
      <c r="H558" s="17">
        <v>0.12944966554641724</v>
      </c>
      <c r="I558" s="17">
        <v>0.30883198976516724</v>
      </c>
      <c r="J558" s="17">
        <v>0.97103291749954224</v>
      </c>
      <c r="K558" s="17">
        <v>0.90900593996047974</v>
      </c>
      <c r="M558" s="17" cm="1">
        <f t="array" ref="M558:Q558">runSim(G558,H558,I558,J558,K558,hipWeibAlpha,hipWeibBeta,1,vertWeibAlpha,vertWeibBeta,1,meanSurvival,sdSurvival,baseU,hipUMult,vertUMult,hipCost,vertCost,costComp,discC,discCi,discQi,hipFracMort,50, FALSE)</f>
        <v>10.464311972936809</v>
      </c>
      <c r="N558" s="17">
        <v>8.0608610853227418</v>
      </c>
      <c r="O558" s="27">
        <v>10000</v>
      </c>
      <c r="P558" s="27">
        <v>7230.3940618852084</v>
      </c>
      <c r="Q558" s="1">
        <v>1</v>
      </c>
      <c r="Y558" s="17" cm="1">
        <f t="array" ref="Y558:AC558">runSim(G558,H558,I558,J558,K558,hipWeibAlpha,hipWeibBeta,2,vertWeibAlpha,vertWeibBeta,2,meanSurvival,sdSurvival,baseU,hipUMult,vertUMult,hipCost,vertCost,costInt,discC,discCi,discQi,hipFracMort,50, FALSE)</f>
        <v>12.298345611747902</v>
      </c>
      <c r="Z558" s="17">
        <v>9.2295329726972106</v>
      </c>
      <c r="AA558" s="27">
        <v>15844.293624621476</v>
      </c>
      <c r="AB558" s="27">
        <v>10497.595681126406</v>
      </c>
      <c r="AC558" s="1">
        <v>1</v>
      </c>
    </row>
    <row r="559" spans="5:29" x14ac:dyDescent="0.35">
      <c r="E559" s="1">
        <v>555</v>
      </c>
      <c r="G559" s="17">
        <v>0.36910891532897949</v>
      </c>
      <c r="H559" s="17">
        <v>0.99572634696960449</v>
      </c>
      <c r="I559" s="17">
        <v>0.14507937431335449</v>
      </c>
      <c r="J559" s="17">
        <v>0.75222659111022949</v>
      </c>
      <c r="K559" s="17">
        <v>0.17268252372741699</v>
      </c>
      <c r="M559" s="17" cm="1">
        <f t="array" ref="M559:Q559">runSim(G559,H559,I559,J559,K559,hipWeibAlpha,hipWeibBeta,1,vertWeibAlpha,vertWeibBeta,1,meanSurvival,sdSurvival,baseU,hipUMult,vertUMult,hipCost,vertCost,costComp,discC,discCi,discQi,hipFracMort,50, FALSE)</f>
        <v>8.2463777586702811</v>
      </c>
      <c r="N559" s="17">
        <v>6.6307624428698286</v>
      </c>
      <c r="O559" s="27">
        <v>13000</v>
      </c>
      <c r="P559" s="27">
        <v>9920.4779599223839</v>
      </c>
      <c r="Q559" s="1">
        <v>1</v>
      </c>
      <c r="Y559" s="17" cm="1">
        <f t="array" ref="Y559:AC559">runSim(G559,H559,I559,J559,K559,hipWeibAlpha,hipWeibBeta,2,vertWeibAlpha,vertWeibBeta,2,meanSurvival,sdSurvival,baseU,hipUMult,vertUMult,hipCost,vertCost,costInt,discC,discCi,discQi,hipFracMort,50, FALSE)</f>
        <v>8.9213563198985</v>
      </c>
      <c r="Z559" s="17">
        <v>7.0889498228399868</v>
      </c>
      <c r="AA559" s="27">
        <v>13022.269798809346</v>
      </c>
      <c r="AB559" s="27">
        <v>10437.161339021688</v>
      </c>
      <c r="AC559" s="1">
        <v>1</v>
      </c>
    </row>
    <row r="560" spans="5:29" x14ac:dyDescent="0.35">
      <c r="E560" s="1">
        <v>556</v>
      </c>
      <c r="G560" s="17">
        <v>0.33918756246566772</v>
      </c>
      <c r="H560" s="17">
        <v>0.61558526754379272</v>
      </c>
      <c r="I560" s="17">
        <v>0.10502618551254272</v>
      </c>
      <c r="J560" s="17">
        <v>0.50233453512191772</v>
      </c>
      <c r="K560" s="17">
        <v>0.53784173727035522</v>
      </c>
      <c r="M560" s="17" cm="1">
        <f t="array" ref="M560:Q560">runSim(G560,H560,I560,J560,K560,hipWeibAlpha,hipWeibBeta,1,vertWeibAlpha,vertWeibBeta,1,meanSurvival,sdSurvival,baseU,hipUMult,vertUMult,hipCost,vertCost,costComp,discC,discCi,discQi,hipFracMort,50, FALSE)</f>
        <v>7.6744063364344486</v>
      </c>
      <c r="N560" s="17">
        <v>6.3604072827865927</v>
      </c>
      <c r="O560" s="27">
        <v>10000</v>
      </c>
      <c r="P560" s="27">
        <v>7405.564724991742</v>
      </c>
      <c r="Q560" s="1">
        <v>1</v>
      </c>
      <c r="Y560" s="17" cm="1">
        <f t="array" ref="Y560:AC560">runSim(G560,H560,I560,J560,K560,hipWeibAlpha,hipWeibBeta,2,vertWeibAlpha,vertWeibBeta,2,meanSurvival,sdSurvival,baseU,hipUMult,vertUMult,hipCost,vertCost,costInt,discC,discCi,discQi,hipFracMort,50, FALSE)</f>
        <v>8.3511959122857533</v>
      </c>
      <c r="Z560" s="17">
        <v>6.8491427102024636</v>
      </c>
      <c r="AA560" s="27">
        <v>9008.7777677146005</v>
      </c>
      <c r="AB560" s="27">
        <v>6966.1706345957791</v>
      </c>
      <c r="AC560" s="1">
        <v>1</v>
      </c>
    </row>
    <row r="561" spans="5:29" x14ac:dyDescent="0.35">
      <c r="E561" s="1">
        <v>557</v>
      </c>
      <c r="G561" s="17">
        <v>0.33538472652435303</v>
      </c>
      <c r="H561" s="17">
        <v>3.7441611289978027E-2</v>
      </c>
      <c r="I561" s="17">
        <v>0.75661885738372803</v>
      </c>
      <c r="J561" s="17">
        <v>0.90844380855560303</v>
      </c>
      <c r="K561" s="17">
        <v>0.91129720211029053</v>
      </c>
      <c r="M561" s="17" cm="1">
        <f t="array" ref="M561:Q561">runSim(G561,H561,I561,J561,K561,hipWeibAlpha,hipWeibBeta,1,vertWeibAlpha,vertWeibBeta,1,meanSurvival,sdSurvival,baseU,hipUMult,vertUMult,hipCost,vertCost,costComp,discC,discCi,discQi,hipFracMort,50, FALSE)</f>
        <v>10.10737818302562</v>
      </c>
      <c r="N561" s="17">
        <v>7.9199118465510505</v>
      </c>
      <c r="O561" s="27">
        <v>10000</v>
      </c>
      <c r="P561" s="27">
        <v>6746.1739306674108</v>
      </c>
      <c r="Q561" s="1">
        <v>1</v>
      </c>
      <c r="Y561" s="17" cm="1">
        <f t="array" ref="Y561:AC561">runSim(G561,H561,I561,J561,K561,hipWeibAlpha,hipWeibBeta,2,vertWeibAlpha,vertWeibBeta,2,meanSurvival,sdSurvival,baseU,hipUMult,vertUMult,hipCost,vertCost,costInt,discC,discCi,discQi,hipFracMort,50, FALSE)</f>
        <v>11.195589129514868</v>
      </c>
      <c r="Z561" s="17">
        <v>8.6106412171786371</v>
      </c>
      <c r="AA561" s="27">
        <v>7996.849378224907</v>
      </c>
      <c r="AB561" s="27">
        <v>6150.4580122704556</v>
      </c>
      <c r="AC561" s="1">
        <v>1</v>
      </c>
    </row>
    <row r="562" spans="5:29" x14ac:dyDescent="0.35">
      <c r="E562" s="1">
        <v>558</v>
      </c>
      <c r="G562" s="17">
        <v>0.81499391794204712</v>
      </c>
      <c r="H562" s="17">
        <v>0.11507326364517212</v>
      </c>
      <c r="I562" s="17">
        <v>0.39504152536392212</v>
      </c>
      <c r="J562" s="17">
        <v>0.90831667184829712</v>
      </c>
      <c r="K562" s="17">
        <v>0.57163149118423462</v>
      </c>
      <c r="M562" s="17" cm="1">
        <f t="array" ref="M562:Q562">runSim(G562,H562,I562,J562,K562,hipWeibAlpha,hipWeibBeta,1,vertWeibAlpha,vertWeibBeta,1,meanSurvival,sdSurvival,baseU,hipUMult,vertUMult,hipCost,vertCost,costComp,discC,discCi,discQi,hipFracMort,50, FALSE)</f>
        <v>9.3504421815942589</v>
      </c>
      <c r="N562" s="17">
        <v>7.3701557331047027</v>
      </c>
      <c r="O562" s="27">
        <v>10000</v>
      </c>
      <c r="P562" s="27">
        <v>7555.7415757764302</v>
      </c>
      <c r="Q562" s="1">
        <v>1</v>
      </c>
      <c r="Y562" s="17" cm="1">
        <f t="array" ref="Y562:AC562">runSim(G562,H562,I562,J562,K562,hipWeibAlpha,hipWeibBeta,2,vertWeibAlpha,vertWeibBeta,2,meanSurvival,sdSurvival,baseU,hipUMult,vertUMult,hipCost,vertCost,costInt,discC,discCi,discQi,hipFracMort,50, FALSE)</f>
        <v>10.749336923996443</v>
      </c>
      <c r="Z562" s="17">
        <v>8.3416652358941601</v>
      </c>
      <c r="AA562" s="27">
        <v>14995.690459265395</v>
      </c>
      <c r="AB562" s="27">
        <v>10556.766429623851</v>
      </c>
      <c r="AC562" s="1">
        <v>1</v>
      </c>
    </row>
    <row r="563" spans="5:29" x14ac:dyDescent="0.35">
      <c r="E563" s="1">
        <v>559</v>
      </c>
      <c r="G563" s="17">
        <v>0.40906429290771484</v>
      </c>
      <c r="H563" s="17">
        <v>0.29007625579833984</v>
      </c>
      <c r="I563" s="17">
        <v>0.13767147064208984</v>
      </c>
      <c r="J563" s="17">
        <v>0.69159603118896484</v>
      </c>
      <c r="K563" s="17">
        <v>0.68602657318115234</v>
      </c>
      <c r="M563" s="17" cm="1">
        <f t="array" ref="M563:Q563">runSim(G563,H563,I563,J563,K563,hipWeibAlpha,hipWeibBeta,1,vertWeibAlpha,vertWeibBeta,1,meanSurvival,sdSurvival,baseU,hipUMult,vertUMult,hipCost,vertCost,costComp,discC,discCi,discQi,hipFracMort,50, FALSE)</f>
        <v>8.5337191456673906</v>
      </c>
      <c r="N563" s="17">
        <v>6.94113308038391</v>
      </c>
      <c r="O563" s="27">
        <v>10000</v>
      </c>
      <c r="P563" s="27">
        <v>7218.6596231636258</v>
      </c>
      <c r="Q563" s="1">
        <v>1</v>
      </c>
      <c r="Y563" s="17" cm="1">
        <f t="array" ref="Y563:AC563">runSim(G563,H563,I563,J563,K563,hipWeibAlpha,hipWeibBeta,2,vertWeibAlpha,vertWeibBeta,2,meanSurvival,sdSurvival,baseU,hipUMult,vertUMult,hipCost,vertCost,costInt,discC,discCi,discQi,hipFracMort,50, FALSE)</f>
        <v>9.4507967937043542</v>
      </c>
      <c r="Z563" s="17">
        <v>7.5597804066145846</v>
      </c>
      <c r="AA563" s="27">
        <v>6750.5691383602534</v>
      </c>
      <c r="AB563" s="27">
        <v>5399.843147581847</v>
      </c>
      <c r="AC563" s="1">
        <v>1</v>
      </c>
    </row>
    <row r="564" spans="5:29" x14ac:dyDescent="0.35">
      <c r="E564" s="1">
        <v>560</v>
      </c>
      <c r="G564" s="17">
        <v>0.21565932035446167</v>
      </c>
      <c r="H564" s="17">
        <v>0.22887343168258667</v>
      </c>
      <c r="I564" s="17">
        <v>0.62358778715133667</v>
      </c>
      <c r="J564" s="17">
        <v>0.68056410551071167</v>
      </c>
      <c r="K564" s="17">
        <v>0.74414747953414917</v>
      </c>
      <c r="M564" s="17" cm="1">
        <f t="array" ref="M564:Q564">runSim(G564,H564,I564,J564,K564,hipWeibAlpha,hipWeibBeta,1,vertWeibAlpha,vertWeibBeta,1,meanSurvival,sdSurvival,baseU,hipUMult,vertUMult,hipCost,vertCost,costComp,discC,discCi,discQi,hipFracMort,50, FALSE)</f>
        <v>8.7680561952876399</v>
      </c>
      <c r="N564" s="17">
        <v>7.1094679177195479</v>
      </c>
      <c r="O564" s="27">
        <v>10000</v>
      </c>
      <c r="P564" s="27">
        <v>6921.1122476441778</v>
      </c>
      <c r="Q564" s="1">
        <v>1</v>
      </c>
      <c r="Y564" s="17" cm="1">
        <f t="array" ref="Y564:AC564">runSim(G564,H564,I564,J564,K564,hipWeibAlpha,hipWeibBeta,2,vertWeibAlpha,vertWeibBeta,2,meanSurvival,sdSurvival,baseU,hipUMult,vertUMult,hipCost,vertCost,costInt,discC,discCi,discQi,hipFracMort,50, FALSE)</f>
        <v>9.385481300787049</v>
      </c>
      <c r="Z564" s="17">
        <v>7.5186652742619788</v>
      </c>
      <c r="AA564" s="27">
        <v>6703.9152148478925</v>
      </c>
      <c r="AB564" s="27">
        <v>5370.4751959014138</v>
      </c>
      <c r="AC564" s="1">
        <v>1</v>
      </c>
    </row>
    <row r="565" spans="5:29" x14ac:dyDescent="0.35">
      <c r="E565" s="1">
        <v>561</v>
      </c>
      <c r="G565" s="17">
        <v>0.96695578098297119</v>
      </c>
      <c r="H565" s="17">
        <v>0.95856344699859619</v>
      </c>
      <c r="I565" s="17">
        <v>0.96192038059234619</v>
      </c>
      <c r="J565" s="17">
        <v>0.63474142551422119</v>
      </c>
      <c r="K565" s="17">
        <v>0.30336630344390869</v>
      </c>
      <c r="M565" s="17" cm="1">
        <f t="array" ref="M565:Q565">runSim(G565,H565,I565,J565,K565,hipWeibAlpha,hipWeibBeta,1,vertWeibAlpha,vertWeibBeta,1,meanSurvival,sdSurvival,baseU,hipUMult,vertUMult,hipCost,vertCost,costComp,discC,discCi,discQi,hipFracMort,50, FALSE)</f>
        <v>6.9477735757591486</v>
      </c>
      <c r="N565" s="17">
        <v>5.7018279691910081</v>
      </c>
      <c r="O565" s="27">
        <v>13000</v>
      </c>
      <c r="P565" s="27">
        <v>11561.424036385582</v>
      </c>
      <c r="Q565" s="1">
        <v>1</v>
      </c>
      <c r="Y565" s="17" cm="1">
        <f t="array" ref="Y565:AC565">runSim(G565,H565,I565,J565,K565,hipWeibAlpha,hipWeibBeta,2,vertWeibAlpha,vertWeibBeta,2,meanSurvival,sdSurvival,baseU,hipUMult,vertUMult,hipCost,vertCost,costInt,discC,discCi,discQi,hipFracMort,50, FALSE)</f>
        <v>7.7373067270528848</v>
      </c>
      <c r="Z565" s="17">
        <v>6.3488121766325332</v>
      </c>
      <c r="AA565" s="27">
        <v>19516.65653382583</v>
      </c>
      <c r="AB565" s="27">
        <v>15681.837576665392</v>
      </c>
      <c r="AC565" s="1">
        <v>1</v>
      </c>
    </row>
    <row r="566" spans="5:29" x14ac:dyDescent="0.35">
      <c r="E566" s="1">
        <v>562</v>
      </c>
      <c r="G566" s="17">
        <v>0.38732177019119263</v>
      </c>
      <c r="H566" s="17">
        <v>0.31874877214431763</v>
      </c>
      <c r="I566" s="17">
        <v>0.74617797136306763</v>
      </c>
      <c r="J566" s="17">
        <v>0.19646483659744263</v>
      </c>
      <c r="K566" s="17">
        <v>0.61246520280838013</v>
      </c>
      <c r="M566" s="17" cm="1">
        <f t="array" ref="M566:Q566">runSim(G566,H566,I566,J566,K566,hipWeibAlpha,hipWeibBeta,1,vertWeibAlpha,vertWeibBeta,1,meanSurvival,sdSurvival,baseU,hipUMult,vertUMult,hipCost,vertCost,costComp,discC,discCi,discQi,hipFracMort,50, FALSE)</f>
        <v>6.5441366912210546</v>
      </c>
      <c r="N566" s="17">
        <v>5.5954834055897882</v>
      </c>
      <c r="O566" s="27">
        <v>3000</v>
      </c>
      <c r="P566" s="27">
        <v>2235.210075172673</v>
      </c>
      <c r="Q566" s="1">
        <v>1</v>
      </c>
      <c r="Y566" s="17" cm="1">
        <f t="array" ref="Y566:AC566">runSim(G566,H566,I566,J566,K566,hipWeibAlpha,hipWeibBeta,2,vertWeibAlpha,vertWeibBeta,2,meanSurvival,sdSurvival,baseU,hipUMult,vertUMult,hipCost,vertCost,costInt,discC,discCi,discQi,hipFracMort,50, FALSE)</f>
        <v>6.6059354480987968</v>
      </c>
      <c r="Z566" s="17">
        <v>5.640835626269836</v>
      </c>
      <c r="AA566" s="27">
        <v>4718.5253200705693</v>
      </c>
      <c r="AB566" s="27">
        <v>4029.168304478455</v>
      </c>
      <c r="AC566" s="1">
        <v>1</v>
      </c>
    </row>
    <row r="567" spans="5:29" x14ac:dyDescent="0.35">
      <c r="E567" s="1">
        <v>563</v>
      </c>
      <c r="G567" s="17">
        <v>0.54095768928527832</v>
      </c>
      <c r="H567" s="17">
        <v>2.792668342590332E-2</v>
      </c>
      <c r="I567" s="17">
        <v>0.43313908576965332</v>
      </c>
      <c r="J567" s="17">
        <v>0.67602849006652832</v>
      </c>
      <c r="K567" s="17">
        <v>0.16240239143371582</v>
      </c>
      <c r="M567" s="17" cm="1">
        <f t="array" ref="M567:Q567">runSim(G567,H567,I567,J567,K567,hipWeibAlpha,hipWeibBeta,1,vertWeibAlpha,vertWeibBeta,1,meanSurvival,sdSurvival,baseU,hipUMult,vertUMult,hipCost,vertCost,costComp,discC,discCi,discQi,hipFracMort,50, FALSE)</f>
        <v>8.568542735239129</v>
      </c>
      <c r="N567" s="17">
        <v>6.9620762046652729</v>
      </c>
      <c r="O567" s="27">
        <v>7000</v>
      </c>
      <c r="P567" s="27">
        <v>5162.0660267995308</v>
      </c>
      <c r="Q567" s="1">
        <v>1</v>
      </c>
      <c r="Y567" s="17" cm="1">
        <f t="array" ref="Y567:AC567">runSim(G567,H567,I567,J567,K567,hipWeibAlpha,hipWeibBeta,2,vertWeibAlpha,vertWeibBeta,2,meanSurvival,sdSurvival,baseU,hipUMult,vertUMult,hipCost,vertCost,costInt,discC,discCi,discQi,hipFracMort,50, FALSE)</f>
        <v>9.3589054510644711</v>
      </c>
      <c r="Z567" s="17">
        <v>7.5018983608120653</v>
      </c>
      <c r="AA567" s="27">
        <v>6684.9324650460512</v>
      </c>
      <c r="AB567" s="27">
        <v>5358.4988291514755</v>
      </c>
      <c r="AC567" s="1">
        <v>1</v>
      </c>
    </row>
    <row r="568" spans="5:29" x14ac:dyDescent="0.35">
      <c r="E568" s="1">
        <v>564</v>
      </c>
      <c r="G568" s="17">
        <v>0.52334827184677124</v>
      </c>
      <c r="H568" s="17">
        <v>0.21869128942489624</v>
      </c>
      <c r="I568" s="17">
        <v>0.94055408239364624</v>
      </c>
      <c r="J568" s="17">
        <v>0.43063586950302124</v>
      </c>
      <c r="K568" s="17">
        <v>0.76838916540145874</v>
      </c>
      <c r="M568" s="17" cm="1">
        <f t="array" ref="M568:Q568">runSim(G568,H568,I568,J568,K568,hipWeibAlpha,hipWeibBeta,1,vertWeibAlpha,vertWeibBeta,1,meanSurvival,sdSurvival,baseU,hipUMult,vertUMult,hipCost,vertCost,costComp,discC,discCi,discQi,hipFracMort,50, FALSE)</f>
        <v>7.5099290458439505</v>
      </c>
      <c r="N568" s="17">
        <v>6.2697772942979064</v>
      </c>
      <c r="O568" s="27">
        <v>10000</v>
      </c>
      <c r="P568" s="27">
        <v>7278.1277686251715</v>
      </c>
      <c r="Q568" s="1">
        <v>1</v>
      </c>
      <c r="Y568" s="17" cm="1">
        <f t="array" ref="Y568:AC568">runSim(G568,H568,I568,J568,K568,hipWeibAlpha,hipWeibBeta,2,vertWeibAlpha,vertWeibBeta,2,meanSurvival,sdSurvival,baseU,hipUMult,vertUMult,hipCost,vertCost,costInt,discC,discCi,discQi,hipFracMort,50, FALSE)</f>
        <v>8.0330134045374741</v>
      </c>
      <c r="Z568" s="17">
        <v>6.6369622477456618</v>
      </c>
      <c r="AA568" s="27">
        <v>5737.8667175267674</v>
      </c>
      <c r="AB568" s="27">
        <v>4740.6873198183303</v>
      </c>
      <c r="AC568" s="1">
        <v>1</v>
      </c>
    </row>
    <row r="569" spans="5:29" x14ac:dyDescent="0.35">
      <c r="E569" s="1">
        <v>565</v>
      </c>
      <c r="G569" s="17">
        <v>0.18378150463104248</v>
      </c>
      <c r="H569" s="17">
        <v>0.62900245189666748</v>
      </c>
      <c r="I569" s="17">
        <v>0.65091407299041748</v>
      </c>
      <c r="J569" s="17">
        <v>0.52441871166229248</v>
      </c>
      <c r="K569" s="17">
        <v>0.12053382396697998</v>
      </c>
      <c r="M569" s="17" cm="1">
        <f t="array" ref="M569:Q569">runSim(G569,H569,I569,J569,K569,hipWeibAlpha,hipWeibBeta,1,vertWeibAlpha,vertWeibBeta,1,meanSurvival,sdSurvival,baseU,hipUMult,vertUMult,hipCost,vertCost,costComp,discC,discCi,discQi,hipFracMort,50, FALSE)</f>
        <v>7.934959542579997</v>
      </c>
      <c r="N569" s="17">
        <v>6.5365246680571589</v>
      </c>
      <c r="O569" s="27">
        <v>13000</v>
      </c>
      <c r="P569" s="27">
        <v>9291.9872157929458</v>
      </c>
      <c r="Q569" s="1">
        <v>1</v>
      </c>
      <c r="Y569" s="17" cm="1">
        <f t="array" ref="Y569:AC569">runSim(G569,H569,I569,J569,K569,hipWeibAlpha,hipWeibBeta,2,vertWeibAlpha,vertWeibBeta,2,meanSurvival,sdSurvival,baseU,hipUMult,vertUMult,hipCost,vertCost,costInt,discC,discCi,discQi,hipFracMort,50, FALSE)</f>
        <v>8.4383607927516895</v>
      </c>
      <c r="Z569" s="17">
        <v>6.9061895479306958</v>
      </c>
      <c r="AA569" s="27">
        <v>9091.870354407125</v>
      </c>
      <c r="AB569" s="27">
        <v>7038.6624898443561</v>
      </c>
      <c r="AC569" s="1">
        <v>1</v>
      </c>
    </row>
    <row r="570" spans="5:29" x14ac:dyDescent="0.35">
      <c r="E570" s="1">
        <v>566</v>
      </c>
      <c r="G570" s="17">
        <v>0.56716686487197876</v>
      </c>
      <c r="H570" s="17">
        <v>0.63775402307510376</v>
      </c>
      <c r="I570" s="17">
        <v>9.5191597938537598E-3</v>
      </c>
      <c r="J570" s="17">
        <v>0.35775524377822876</v>
      </c>
      <c r="K570" s="17">
        <v>0.74128490686416626</v>
      </c>
      <c r="M570" s="17" cm="1">
        <f t="array" ref="M570:Q570">runSim(G570,H570,I570,J570,K570,hipWeibAlpha,hipWeibBeta,1,vertWeibAlpha,vertWeibBeta,1,meanSurvival,sdSurvival,baseU,hipUMult,vertUMult,hipCost,vertCost,costComp,discC,discCi,discQi,hipFracMort,50, FALSE)</f>
        <v>6.8957184224744683</v>
      </c>
      <c r="N570" s="17">
        <v>5.8215466594056338</v>
      </c>
      <c r="O570" s="27">
        <v>10000</v>
      </c>
      <c r="P570" s="27">
        <v>7687.7108165266382</v>
      </c>
      <c r="Q570" s="1">
        <v>1</v>
      </c>
      <c r="Y570" s="17" cm="1">
        <f t="array" ref="Y570:AC570">runSim(G570,H570,I570,J570,K570,hipWeibAlpha,hipWeibBeta,2,vertWeibAlpha,vertWeibBeta,2,meanSurvival,sdSurvival,baseU,hipUMult,vertUMult,hipCost,vertCost,costInt,discC,discCi,discQi,hipFracMort,50, FALSE)</f>
        <v>7.6223143908039921</v>
      </c>
      <c r="Z570" s="17">
        <v>6.3573873011698394</v>
      </c>
      <c r="AA570" s="27">
        <v>8453.3018620844068</v>
      </c>
      <c r="AB570" s="27">
        <v>6621.007462607673</v>
      </c>
      <c r="AC570" s="1">
        <v>1</v>
      </c>
    </row>
    <row r="571" spans="5:29" x14ac:dyDescent="0.35">
      <c r="E571" s="1">
        <v>567</v>
      </c>
      <c r="G571" s="17">
        <v>0.76045560836791992</v>
      </c>
      <c r="H571" s="17">
        <v>0.32994413375854492</v>
      </c>
      <c r="I571" s="17">
        <v>0.90214872360229492</v>
      </c>
      <c r="J571" s="17">
        <v>0.95119047164916992</v>
      </c>
      <c r="K571" s="17">
        <v>0.28497648239135742</v>
      </c>
      <c r="M571" s="17" cm="1">
        <f t="array" ref="M571:Q571">runSim(G571,H571,I571,J571,K571,hipWeibAlpha,hipWeibBeta,1,vertWeibAlpha,vertWeibBeta,1,meanSurvival,sdSurvival,baseU,hipUMult,vertUMult,hipCost,vertCost,costComp,discC,discCi,discQi,hipFracMort,50, FALSE)</f>
        <v>9.7262988431889035</v>
      </c>
      <c r="N571" s="17">
        <v>7.5783875767738138</v>
      </c>
      <c r="O571" s="27">
        <v>13000</v>
      </c>
      <c r="P571" s="27">
        <v>9758.5330086626745</v>
      </c>
      <c r="Q571" s="1">
        <v>1</v>
      </c>
      <c r="Y571" s="17" cm="1">
        <f t="array" ref="Y571:AC571">runSim(G571,H571,I571,J571,K571,hipWeibAlpha,hipWeibBeta,2,vertWeibAlpha,vertWeibBeta,2,meanSurvival,sdSurvival,baseU,hipUMult,vertUMult,hipCost,vertCost,costInt,discC,discCi,discQi,hipFracMort,50, FALSE)</f>
        <v>11.434498089432822</v>
      </c>
      <c r="Z571" s="17">
        <v>8.739545683217024</v>
      </c>
      <c r="AA571" s="27">
        <v>18484.761478248663</v>
      </c>
      <c r="AB571" s="27">
        <v>12363.026497648836</v>
      </c>
      <c r="AC571" s="1">
        <v>1</v>
      </c>
    </row>
    <row r="572" spans="5:29" x14ac:dyDescent="0.35">
      <c r="E572" s="1">
        <v>568</v>
      </c>
      <c r="G572" s="17">
        <v>0.83775490522384644</v>
      </c>
      <c r="H572" s="17">
        <v>0.78553932905197144</v>
      </c>
      <c r="I572" s="17">
        <v>6.4255595207214355E-3</v>
      </c>
      <c r="J572" s="17">
        <v>0.57805031538009644</v>
      </c>
      <c r="K572" s="17">
        <v>0.12356728315353394</v>
      </c>
      <c r="M572" s="17" cm="1">
        <f t="array" ref="M572:Q572">runSim(G572,H572,I572,J572,K572,hipWeibAlpha,hipWeibBeta,1,vertWeibAlpha,vertWeibBeta,1,meanSurvival,sdSurvival,baseU,hipUMult,vertUMult,hipCost,vertCost,costComp,discC,discCi,discQi,hipFracMort,50, FALSE)</f>
        <v>7.2458769116151913</v>
      </c>
      <c r="N572" s="17">
        <v>6.0012316343876746</v>
      </c>
      <c r="O572" s="27">
        <v>10000</v>
      </c>
      <c r="P572" s="27">
        <v>8220.5766266313185</v>
      </c>
      <c r="Q572" s="1">
        <v>1</v>
      </c>
      <c r="Y572" s="17" cm="1">
        <f t="array" ref="Y572:AC572">runSim(G572,H572,I572,J572,K572,hipWeibAlpha,hipWeibBeta,2,vertWeibAlpha,vertWeibBeta,2,meanSurvival,sdSurvival,baseU,hipUMult,vertUMult,hipCost,vertCost,costInt,discC,discCi,discQi,hipFracMort,50, FALSE)</f>
        <v>8.4824228469058376</v>
      </c>
      <c r="Z572" s="17">
        <v>6.919769033309791</v>
      </c>
      <c r="AA572" s="27">
        <v>9295.3623141793978</v>
      </c>
      <c r="AB572" s="27">
        <v>7398.3886241461169</v>
      </c>
      <c r="AC572" s="1">
        <v>1</v>
      </c>
    </row>
    <row r="573" spans="5:29" x14ac:dyDescent="0.35">
      <c r="E573" s="1">
        <v>569</v>
      </c>
      <c r="G573" s="17">
        <v>0.57186043262481689</v>
      </c>
      <c r="H573" s="17">
        <v>0.75975716114044189</v>
      </c>
      <c r="I573" s="17">
        <v>0.28459846973419189</v>
      </c>
      <c r="J573" s="17">
        <v>0.41347420215606689</v>
      </c>
      <c r="K573" s="17">
        <v>0.13629829883575439</v>
      </c>
      <c r="M573" s="17" cm="1">
        <f t="array" ref="M573:Q573">runSim(G573,H573,I573,J573,K573,hipWeibAlpha,hipWeibBeta,1,vertWeibAlpha,vertWeibBeta,1,meanSurvival,sdSurvival,baseU,hipUMult,vertUMult,hipCost,vertCost,costComp,discC,discCi,discQi,hipFracMort,50, FALSE)</f>
        <v>7.0154249823943831</v>
      </c>
      <c r="N573" s="17">
        <v>5.8892310178639482</v>
      </c>
      <c r="O573" s="27">
        <v>10000</v>
      </c>
      <c r="P573" s="27">
        <v>7796.002425195089</v>
      </c>
      <c r="Q573" s="1">
        <v>1</v>
      </c>
      <c r="Y573" s="17" cm="1">
        <f t="array" ref="Y573:AC573">runSim(G573,H573,I573,J573,K573,hipWeibAlpha,hipWeibBeta,2,vertWeibAlpha,vertWeibBeta,2,meanSurvival,sdSurvival,baseU,hipUMult,vertUMult,hipCost,vertCost,costInt,discC,discCi,discQi,hipFracMort,50, FALSE)</f>
        <v>7.7338866438376899</v>
      </c>
      <c r="Z573" s="17">
        <v>6.4272527634111469</v>
      </c>
      <c r="AA573" s="27">
        <v>8672.0744909131317</v>
      </c>
      <c r="AB573" s="27">
        <v>6944.37799522159</v>
      </c>
      <c r="AC573" s="1">
        <v>1</v>
      </c>
    </row>
    <row r="574" spans="5:29" x14ac:dyDescent="0.35">
      <c r="E574" s="1">
        <v>570</v>
      </c>
      <c r="G574" s="17">
        <v>0.65903359651565552</v>
      </c>
      <c r="H574" s="17">
        <v>1.5934109687805176E-3</v>
      </c>
      <c r="I574" s="17">
        <v>0.86456948518753052</v>
      </c>
      <c r="J574" s="17">
        <v>0.94669228792190552</v>
      </c>
      <c r="K574" s="17">
        <v>0.70009499788284302</v>
      </c>
      <c r="M574" s="17" cm="1">
        <f t="array" ref="M574:Q574">runSim(G574,H574,I574,J574,K574,hipWeibAlpha,hipWeibBeta,1,vertWeibAlpha,vertWeibBeta,1,meanSurvival,sdSurvival,baseU,hipUMult,vertUMult,hipCost,vertCost,costComp,discC,discCi,discQi,hipFracMort,50, FALSE)</f>
        <v>10.247675870616993</v>
      </c>
      <c r="N574" s="17">
        <v>7.9394346473003665</v>
      </c>
      <c r="O574" s="27">
        <v>7000</v>
      </c>
      <c r="P574" s="27">
        <v>5309.3384229429266</v>
      </c>
      <c r="Q574" s="1">
        <v>1</v>
      </c>
      <c r="Y574" s="17" cm="1">
        <f t="array" ref="Y574:AC574">runSim(G574,H574,I574,J574,K574,hipWeibAlpha,hipWeibBeta,2,vertWeibAlpha,vertWeibBeta,2,meanSurvival,sdSurvival,baseU,hipUMult,vertUMult,hipCost,vertCost,costInt,discC,discCi,discQi,hipFracMort,50, FALSE)</f>
        <v>11.653940501968734</v>
      </c>
      <c r="Z574" s="17">
        <v>8.8713202578489305</v>
      </c>
      <c r="AA574" s="27">
        <v>15420.3916564431</v>
      </c>
      <c r="AB574" s="27">
        <v>10418.255529065926</v>
      </c>
      <c r="AC574" s="1">
        <v>1</v>
      </c>
    </row>
    <row r="575" spans="5:29" x14ac:dyDescent="0.35">
      <c r="E575" s="1">
        <v>571</v>
      </c>
      <c r="G575" s="17">
        <v>0.96654486656188965</v>
      </c>
      <c r="H575" s="17">
        <v>0.22011542320251465</v>
      </c>
      <c r="I575" s="17">
        <v>0.31868720054626465</v>
      </c>
      <c r="J575" s="17">
        <v>0.66606879234313965</v>
      </c>
      <c r="K575" s="17">
        <v>0.64023566246032715</v>
      </c>
      <c r="M575" s="17" cm="1">
        <f t="array" ref="M575:Q575">runSim(G575,H575,I575,J575,K575,hipWeibAlpha,hipWeibBeta,1,vertWeibAlpha,vertWeibBeta,1,meanSurvival,sdSurvival,baseU,hipUMult,vertUMult,hipCost,vertCost,costComp,discC,discCi,discQi,hipFracMort,50, FALSE)</f>
        <v>7.5465615337568117</v>
      </c>
      <c r="N575" s="17">
        <v>6.1761614101702822</v>
      </c>
      <c r="O575" s="27">
        <v>10000</v>
      </c>
      <c r="P575" s="27">
        <v>8176.8402091223898</v>
      </c>
      <c r="Q575" s="1">
        <v>1</v>
      </c>
      <c r="Y575" s="17" cm="1">
        <f t="array" ref="Y575:AC575">runSim(G575,H575,I575,J575,K575,hipWeibAlpha,hipWeibBeta,2,vertWeibAlpha,vertWeibBeta,2,meanSurvival,sdSurvival,baseU,hipUMult,vertUMult,hipCost,vertCost,costInt,discC,discCi,discQi,hipFracMort,50, FALSE)</f>
        <v>8.4790376852208951</v>
      </c>
      <c r="Z575" s="17">
        <v>6.9004807075210088</v>
      </c>
      <c r="AA575" s="27">
        <v>13643.625341106424</v>
      </c>
      <c r="AB575" s="27">
        <v>10541.475999898412</v>
      </c>
      <c r="AC575" s="1">
        <v>1</v>
      </c>
    </row>
    <row r="576" spans="5:29" x14ac:dyDescent="0.35">
      <c r="E576" s="1">
        <v>572</v>
      </c>
      <c r="G576" s="17">
        <v>2.4418771266937256E-2</v>
      </c>
      <c r="H576" s="17">
        <v>0.41995710134506226</v>
      </c>
      <c r="I576" s="17">
        <v>6.1741769313812256E-2</v>
      </c>
      <c r="J576" s="17">
        <v>0.23834699392318726</v>
      </c>
      <c r="K576" s="17">
        <v>0.61272138357162476</v>
      </c>
      <c r="M576" s="17" cm="1">
        <f t="array" ref="M576:Q576">runSim(G576,H576,I576,J576,K576,hipWeibAlpha,hipWeibBeta,1,vertWeibAlpha,vertWeibBeta,1,meanSurvival,sdSurvival,baseU,hipUMult,vertUMult,hipCost,vertCost,costComp,discC,discCi,discQi,hipFracMort,50, FALSE)</f>
        <v>6.7366325776767129</v>
      </c>
      <c r="N576" s="17">
        <v>5.7303629727596697</v>
      </c>
      <c r="O576" s="27">
        <v>3000</v>
      </c>
      <c r="P576" s="27">
        <v>2321.6220108861303</v>
      </c>
      <c r="Q576" s="1">
        <v>1</v>
      </c>
      <c r="Y576" s="17" cm="1">
        <f t="array" ref="Y576:AC576">runSim(G576,H576,I576,J576,K576,hipWeibAlpha,hipWeibBeta,2,vertWeibAlpha,vertWeibBeta,2,meanSurvival,sdSurvival,baseU,hipUMult,vertUMult,hipCost,vertCost,costInt,discC,discCi,discQi,hipFracMort,50, FALSE)</f>
        <v>6.9055772138502816</v>
      </c>
      <c r="Z576" s="17">
        <v>5.8558243856454988</v>
      </c>
      <c r="AA576" s="27">
        <v>4932.5551527502021</v>
      </c>
      <c r="AB576" s="27">
        <v>4182.7317040324988</v>
      </c>
      <c r="AC576" s="1">
        <v>1</v>
      </c>
    </row>
    <row r="577" spans="5:29" x14ac:dyDescent="0.35">
      <c r="E577" s="1">
        <v>573</v>
      </c>
      <c r="G577" s="17">
        <v>0.84707391262054443</v>
      </c>
      <c r="H577" s="17">
        <v>0.19170892238616943</v>
      </c>
      <c r="I577" s="17">
        <v>0.45385491847991943</v>
      </c>
      <c r="J577" s="17">
        <v>0.26778924465179443</v>
      </c>
      <c r="K577" s="17">
        <v>0.25404107570648193</v>
      </c>
      <c r="M577" s="17" cm="1">
        <f t="array" ref="M577:Q577">runSim(G577,H577,I577,J577,K577,hipWeibAlpha,hipWeibBeta,1,vertWeibAlpha,vertWeibBeta,1,meanSurvival,sdSurvival,baseU,hipUMult,vertUMult,hipCost,vertCost,costComp,discC,discCi,discQi,hipFracMort,50, FALSE)</f>
        <v>6.4412427208336664</v>
      </c>
      <c r="N577" s="17">
        <v>5.4975594787795394</v>
      </c>
      <c r="O577" s="27">
        <v>7000</v>
      </c>
      <c r="P577" s="27">
        <v>5620.0218289138893</v>
      </c>
      <c r="Q577" s="1">
        <v>1</v>
      </c>
      <c r="Y577" s="17" cm="1">
        <f t="array" ref="Y577:AC577">runSim(G577,H577,I577,J577,K577,hipWeibAlpha,hipWeibBeta,2,vertWeibAlpha,vertWeibBeta,2,meanSurvival,sdSurvival,baseU,hipUMult,vertUMult,hipCost,vertCost,costInt,discC,discCi,discQi,hipFracMort,50, FALSE)</f>
        <v>7.0990227918066378</v>
      </c>
      <c r="Z577" s="17">
        <v>5.9929466114595176</v>
      </c>
      <c r="AA577" s="27">
        <v>5070.7305655761702</v>
      </c>
      <c r="AB577" s="27">
        <v>4280.6761510425131</v>
      </c>
      <c r="AC577" s="1">
        <v>1</v>
      </c>
    </row>
    <row r="578" spans="5:29" x14ac:dyDescent="0.35">
      <c r="E578" s="1">
        <v>574</v>
      </c>
      <c r="G578" s="17">
        <v>0.5777779221534729</v>
      </c>
      <c r="H578" s="17">
        <v>0.9501228928565979</v>
      </c>
      <c r="I578" s="17">
        <v>0.6011849045753479</v>
      </c>
      <c r="J578" s="17">
        <v>0.1281319260597229</v>
      </c>
      <c r="K578" s="17">
        <v>0.8412514328956604</v>
      </c>
      <c r="M578" s="17" cm="1">
        <f t="array" ref="M578:Q578">runSim(G578,H578,I578,J578,K578,hipWeibAlpha,hipWeibBeta,1,vertWeibAlpha,vertWeibBeta,1,meanSurvival,sdSurvival,baseU,hipUMult,vertUMult,hipCost,vertCost,costComp,discC,discCi,discQi,hipFracMort,50, FALSE)</f>
        <v>5.5410160266227413</v>
      </c>
      <c r="N578" s="17">
        <v>4.8101472957110776</v>
      </c>
      <c r="O578" s="27">
        <v>6000</v>
      </c>
      <c r="P578" s="27">
        <v>5135.4042308641128</v>
      </c>
      <c r="Q578" s="1">
        <v>1</v>
      </c>
      <c r="Y578" s="17" cm="1">
        <f t="array" ref="Y578:AC578">runSim(G578,H578,I578,J578,K578,hipWeibAlpha,hipWeibBeta,2,vertWeibAlpha,vertWeibBeta,2,meanSurvival,sdSurvival,baseU,hipUMult,vertUMult,hipCost,vertCost,costInt,discC,discCi,discQi,hipFracMort,50, FALSE)</f>
        <v>5.6676849342712696</v>
      </c>
      <c r="Z578" s="17">
        <v>4.9255423118288331</v>
      </c>
      <c r="AA578" s="27">
        <v>7297.1008880747722</v>
      </c>
      <c r="AB578" s="27">
        <v>6368.9193831822504</v>
      </c>
      <c r="AC578" s="1">
        <v>1</v>
      </c>
    </row>
    <row r="579" spans="5:29" x14ac:dyDescent="0.35">
      <c r="E579" s="1">
        <v>575</v>
      </c>
      <c r="G579" s="17">
        <v>0.2271575927734375</v>
      </c>
      <c r="H579" s="17">
        <v>0.8913726806640625</v>
      </c>
      <c r="I579" s="17">
        <v>0.6256866455078125</v>
      </c>
      <c r="J579" s="17">
        <v>0.1385955810546875</v>
      </c>
      <c r="K579" s="17">
        <v>0.983612060546875</v>
      </c>
      <c r="M579" s="17" cm="1">
        <f t="array" ref="M579:Q579">runSim(G579,H579,I579,J579,K579,hipWeibAlpha,hipWeibBeta,1,vertWeibAlpha,vertWeibBeta,1,meanSurvival,sdSurvival,baseU,hipUMult,vertUMult,hipCost,vertCost,costComp,discC,discCi,discQi,hipFracMort,50, FALSE)</f>
        <v>5.6961291590096206</v>
      </c>
      <c r="N579" s="17">
        <v>4.9368416027069859</v>
      </c>
      <c r="O579" s="27">
        <v>6000</v>
      </c>
      <c r="P579" s="27">
        <v>4996.0059269081503</v>
      </c>
      <c r="Q579" s="1">
        <v>1</v>
      </c>
      <c r="Y579" s="17" cm="1">
        <f t="array" ref="Y579:AC579">runSim(G579,H579,I579,J579,K579,hipWeibAlpha,hipWeibBeta,2,vertWeibAlpha,vertWeibBeta,2,meanSurvival,sdSurvival,baseU,hipUMult,vertUMult,hipCost,vertCost,costInt,discC,discCi,discQi,hipFracMort,50, FALSE)</f>
        <v>5.8860283434462755</v>
      </c>
      <c r="Z579" s="17">
        <v>5.1019938183548392</v>
      </c>
      <c r="AA579" s="27">
        <v>7370.0237893436251</v>
      </c>
      <c r="AB579" s="27">
        <v>6263.4320988980526</v>
      </c>
      <c r="AC579" s="1">
        <v>1</v>
      </c>
    </row>
    <row r="580" spans="5:29" x14ac:dyDescent="0.35">
      <c r="E580" s="1">
        <v>576</v>
      </c>
      <c r="G580" s="17">
        <v>0.4420434832572937</v>
      </c>
      <c r="H580" s="17">
        <v>0.1056482195854187</v>
      </c>
      <c r="I580" s="17">
        <v>0.8402063250541687</v>
      </c>
      <c r="J580" s="17">
        <v>2.0229518413543701E-2</v>
      </c>
      <c r="K580" s="17">
        <v>0.5320550799369812</v>
      </c>
      <c r="M580" s="17" cm="1">
        <f t="array" ref="M580:Q580">runSim(G580,H580,I580,J580,K580,hipWeibAlpha,hipWeibBeta,1,vertWeibAlpha,vertWeibBeta,1,meanSurvival,sdSurvival,baseU,hipUMult,vertUMult,hipCost,vertCost,costComp,discC,discCi,discQi,hipFracMort,50, FALSE)</f>
        <v>4.0970338931041264</v>
      </c>
      <c r="N580" s="17">
        <v>3.7109123547234422</v>
      </c>
      <c r="O580" s="27">
        <v>0</v>
      </c>
      <c r="P580" s="27">
        <v>0</v>
      </c>
      <c r="Q580" s="1">
        <v>1</v>
      </c>
      <c r="Y580" s="17" cm="1">
        <f t="array" ref="Y580:AC580">runSim(G580,H580,I580,J580,K580,hipWeibAlpha,hipWeibBeta,2,vertWeibAlpha,vertWeibBeta,2,meanSurvival,sdSurvival,baseU,hipUMult,vertUMult,hipCost,vertCost,costInt,discC,discCi,discQi,hipFracMort,50, FALSE)</f>
        <v>4.0970338931041264</v>
      </c>
      <c r="Z580" s="17">
        <v>3.7109123547234422</v>
      </c>
      <c r="AA580" s="27">
        <v>2926.4527807886616</v>
      </c>
      <c r="AB580" s="27">
        <v>2650.6516819453159</v>
      </c>
      <c r="AC580" s="1">
        <v>1</v>
      </c>
    </row>
    <row r="581" spans="5:29" x14ac:dyDescent="0.35">
      <c r="E581" s="1">
        <v>577</v>
      </c>
      <c r="G581" s="17">
        <v>0.2458111047744751</v>
      </c>
      <c r="H581" s="17">
        <v>0.2862468957901001</v>
      </c>
      <c r="I581" s="17">
        <v>0.2700725793838501</v>
      </c>
      <c r="J581" s="17">
        <v>0.5737529993057251</v>
      </c>
      <c r="K581" s="17">
        <v>0.8976513147354126</v>
      </c>
      <c r="M581" s="17" cm="1">
        <f t="array" ref="M581:Q581">runSim(G581,H581,I581,J581,K581,hipWeibAlpha,hipWeibBeta,1,vertWeibAlpha,vertWeibBeta,1,meanSurvival,sdSurvival,baseU,hipUMult,vertUMult,hipCost,vertCost,costComp,discC,discCi,discQi,hipFracMort,50, FALSE)</f>
        <v>8.2740839548029168</v>
      </c>
      <c r="N581" s="17">
        <v>6.7870849694858792</v>
      </c>
      <c r="O581" s="27">
        <v>10000</v>
      </c>
      <c r="P581" s="27">
        <v>7019.0024577185031</v>
      </c>
      <c r="Q581" s="1">
        <v>1</v>
      </c>
      <c r="Y581" s="17" cm="1">
        <f t="array" ref="Y581:AC581">runSim(G581,H581,I581,J581,K581,hipWeibAlpha,hipWeibBeta,2,vertWeibAlpha,vertWeibBeta,2,meanSurvival,sdSurvival,baseU,hipUMult,vertUMult,hipCost,vertCost,costInt,discC,discCi,discQi,hipFracMort,50, FALSE)</f>
        <v>8.7904681416317807</v>
      </c>
      <c r="Z581" s="17">
        <v>7.1379729185553478</v>
      </c>
      <c r="AA581" s="27">
        <v>6278.9058154512722</v>
      </c>
      <c r="AB581" s="27">
        <v>5098.5520846823911</v>
      </c>
      <c r="AC581" s="1">
        <v>1</v>
      </c>
    </row>
    <row r="582" spans="5:29" x14ac:dyDescent="0.35">
      <c r="E582" s="1">
        <v>578</v>
      </c>
      <c r="G582" s="17">
        <v>0.67673236131668091</v>
      </c>
      <c r="H582" s="17">
        <v>0.46167498826980591</v>
      </c>
      <c r="I582" s="17">
        <v>0.94769793748855591</v>
      </c>
      <c r="J582" s="17">
        <v>0.50540667772293091</v>
      </c>
      <c r="K582" s="17">
        <v>0.95558673143386841</v>
      </c>
      <c r="M582" s="17" cm="1">
        <f t="array" ref="M582:Q582">runSim(G582,H582,I582,J582,K582,hipWeibAlpha,hipWeibBeta,1,vertWeibAlpha,vertWeibBeta,1,meanSurvival,sdSurvival,baseU,hipUMult,vertUMult,hipCost,vertCost,costComp,discC,discCi,discQi,hipFracMort,50, FALSE)</f>
        <v>7.4265627220350439</v>
      </c>
      <c r="N582" s="17">
        <v>6.1854635934516873</v>
      </c>
      <c r="O582" s="27">
        <v>13000</v>
      </c>
      <c r="P582" s="27">
        <v>9898.3152744476865</v>
      </c>
      <c r="Q582" s="1">
        <v>1</v>
      </c>
      <c r="Y582" s="17" cm="1">
        <f t="array" ref="Y582:AC582">runSim(G582,H582,I582,J582,K582,hipWeibAlpha,hipWeibBeta,2,vertWeibAlpha,vertWeibBeta,2,meanSurvival,sdSurvival,baseU,hipUMult,vertUMult,hipCost,vertCost,costInt,discC,discCi,discQi,hipFracMort,50, FALSE)</f>
        <v>8.4284611869083825</v>
      </c>
      <c r="Z582" s="17">
        <v>6.9008531485968518</v>
      </c>
      <c r="AA582" s="27">
        <v>6020.3294192202738</v>
      </c>
      <c r="AB582" s="27">
        <v>4929.1808204263234</v>
      </c>
      <c r="AC582" s="1">
        <v>1</v>
      </c>
    </row>
    <row r="583" spans="5:29" x14ac:dyDescent="0.35">
      <c r="E583" s="1">
        <v>579</v>
      </c>
      <c r="G583" s="17">
        <v>0.29479622840881348</v>
      </c>
      <c r="H583" s="17">
        <v>0.22121834754943848</v>
      </c>
      <c r="I583" s="17">
        <v>0.45064949989318848</v>
      </c>
      <c r="J583" s="17">
        <v>0.37127327919006348</v>
      </c>
      <c r="K583" s="17">
        <v>0.75510811805725098</v>
      </c>
      <c r="M583" s="17" cm="1">
        <f t="array" ref="M583:Q583">runSim(G583,H583,I583,J583,K583,hipWeibAlpha,hipWeibBeta,1,vertWeibAlpha,vertWeibBeta,1,meanSurvival,sdSurvival,baseU,hipUMult,vertUMult,hipCost,vertCost,costComp,discC,discCi,discQi,hipFracMort,50, FALSE)</f>
        <v>7.5479721355822322</v>
      </c>
      <c r="N583" s="17">
        <v>6.3049955836647529</v>
      </c>
      <c r="O583" s="27">
        <v>10000</v>
      </c>
      <c r="P583" s="27">
        <v>7015.1705499631698</v>
      </c>
      <c r="Q583" s="1">
        <v>1</v>
      </c>
      <c r="Y583" s="17" cm="1">
        <f t="array" ref="Y583:AC583">runSim(G583,H583,I583,J583,K583,hipWeibAlpha,hipWeibBeta,2,vertWeibAlpha,vertWeibBeta,2,meanSurvival,sdSurvival,baseU,hipUMult,vertUMult,hipCost,vertCost,costInt,discC,discCi,discQi,hipFracMort,50, FALSE)</f>
        <v>7.710185873586366</v>
      </c>
      <c r="Z583" s="17">
        <v>6.4176975274411134</v>
      </c>
      <c r="AA583" s="27">
        <v>5507.2756239902619</v>
      </c>
      <c r="AB583" s="27">
        <v>4584.0696624579377</v>
      </c>
      <c r="AC583" s="1">
        <v>1</v>
      </c>
    </row>
    <row r="584" spans="5:29" x14ac:dyDescent="0.35">
      <c r="E584" s="1">
        <v>580</v>
      </c>
      <c r="G584" s="17">
        <v>0.39562171697616577</v>
      </c>
      <c r="H584" s="17">
        <v>0.77260535955429077</v>
      </c>
      <c r="I584" s="17">
        <v>2.1811902523040771E-2</v>
      </c>
      <c r="J584" s="17">
        <v>0.47869056463241577</v>
      </c>
      <c r="K584" s="17">
        <v>0.12406104803085327</v>
      </c>
      <c r="M584" s="17" cm="1">
        <f t="array" ref="M584:Q584">runSim(G584,H584,I584,J584,K584,hipWeibAlpha,hipWeibBeta,1,vertWeibAlpha,vertWeibBeta,1,meanSurvival,sdSurvival,baseU,hipUMult,vertUMult,hipCost,vertCost,costComp,discC,discCi,discQi,hipFracMort,50, FALSE)</f>
        <v>7.4242437130074785</v>
      </c>
      <c r="N584" s="17">
        <v>6.1722706598300698</v>
      </c>
      <c r="O584" s="27">
        <v>10000</v>
      </c>
      <c r="P584" s="27">
        <v>7603.0786006211592</v>
      </c>
      <c r="Q584" s="1">
        <v>1</v>
      </c>
      <c r="Y584" s="17" cm="1">
        <f t="array" ref="Y584:AC584">runSim(G584,H584,I584,J584,K584,hipWeibAlpha,hipWeibBeta,2,vertWeibAlpha,vertWeibBeta,2,meanSurvival,sdSurvival,baseU,hipUMult,vertUMult,hipCost,vertCost,costInt,discC,discCi,discQi,hipFracMort,50, FALSE)</f>
        <v>8.027872903579512</v>
      </c>
      <c r="Z584" s="17">
        <v>6.6230761991439131</v>
      </c>
      <c r="AA584" s="27">
        <v>8919.8396120349425</v>
      </c>
      <c r="AB584" s="27">
        <v>7130.8607364953059</v>
      </c>
      <c r="AC584" s="1">
        <v>1</v>
      </c>
    </row>
    <row r="585" spans="5:29" x14ac:dyDescent="0.35">
      <c r="E585" s="1">
        <v>581</v>
      </c>
      <c r="G585" s="17">
        <v>0.16559398174285889</v>
      </c>
      <c r="H585" s="17">
        <v>0.56589305400848389</v>
      </c>
      <c r="I585" s="17">
        <v>5.7734251022338867E-3</v>
      </c>
      <c r="J585" s="17">
        <v>0.97888743877410889</v>
      </c>
      <c r="K585" s="17">
        <v>0.65215098857879639</v>
      </c>
      <c r="M585" s="17" cm="1">
        <f t="array" ref="M585:Q585">runSim(G585,H585,I585,J585,K585,hipWeibAlpha,hipWeibBeta,1,vertWeibAlpha,vertWeibBeta,1,meanSurvival,sdSurvival,baseU,hipUMult,vertUMult,hipCost,vertCost,costComp,discC,discCi,discQi,hipFracMort,50, FALSE)</f>
        <v>10.795767799017467</v>
      </c>
      <c r="N585" s="17">
        <v>8.2503340055120997</v>
      </c>
      <c r="O585" s="27">
        <v>10000</v>
      </c>
      <c r="P585" s="27">
        <v>7137.3393829488105</v>
      </c>
      <c r="Q585" s="1">
        <v>1</v>
      </c>
      <c r="Y585" s="17" cm="1">
        <f t="array" ref="Y585:AC585">runSim(G585,H585,I585,J585,K585,hipWeibAlpha,hipWeibBeta,2,vertWeibAlpha,vertWeibBeta,2,meanSurvival,sdSurvival,baseU,hipUMult,vertUMult,hipCost,vertCost,costInt,discC,discCi,discQi,hipFracMort,50, FALSE)</f>
        <v>12.2442460416638</v>
      </c>
      <c r="Z585" s="17">
        <v>9.177446458839583</v>
      </c>
      <c r="AA585" s="27">
        <v>12046.941846574995</v>
      </c>
      <c r="AB585" s="27">
        <v>8715.2005133540624</v>
      </c>
      <c r="AC585" s="1">
        <v>1</v>
      </c>
    </row>
    <row r="586" spans="5:29" x14ac:dyDescent="0.35">
      <c r="E586" s="1">
        <v>582</v>
      </c>
      <c r="G586" s="17">
        <v>0.82583099603652954</v>
      </c>
      <c r="H586" s="17">
        <v>3.1183779239654541E-2</v>
      </c>
      <c r="I586" s="17">
        <v>0.14904266595840454</v>
      </c>
      <c r="J586" s="17">
        <v>0.19845062494277954</v>
      </c>
      <c r="K586" s="17">
        <v>0.35053497552871704</v>
      </c>
      <c r="M586" s="17" cm="1">
        <f t="array" ref="M586:Q586">runSim(G586,H586,I586,J586,K586,hipWeibAlpha,hipWeibBeta,1,vertWeibAlpha,vertWeibBeta,1,meanSurvival,sdSurvival,baseU,hipUMult,vertUMult,hipCost,vertCost,costComp,discC,discCi,discQi,hipFracMort,50, FALSE)</f>
        <v>6.1231637580509792</v>
      </c>
      <c r="N586" s="17">
        <v>5.2739799628664343</v>
      </c>
      <c r="O586" s="27">
        <v>7000</v>
      </c>
      <c r="P586" s="27">
        <v>5575.4794899934786</v>
      </c>
      <c r="Q586" s="1">
        <v>1</v>
      </c>
      <c r="Y586" s="17" cm="1">
        <f t="array" ref="Y586:AC586">runSim(G586,H586,I586,J586,K586,hipWeibAlpha,hipWeibBeta,2,vertWeibAlpha,vertWeibBeta,2,meanSurvival,sdSurvival,baseU,hipUMult,vertUMult,hipCost,vertCost,costInt,discC,discCi,discQi,hipFracMort,50, FALSE)</f>
        <v>6.6209463060371885</v>
      </c>
      <c r="Z586" s="17">
        <v>5.6516811991249218</v>
      </c>
      <c r="AA586" s="27">
        <v>4729.2473614551354</v>
      </c>
      <c r="AB586" s="27">
        <v>4036.9151422320874</v>
      </c>
      <c r="AC586" s="1">
        <v>1</v>
      </c>
    </row>
    <row r="587" spans="5:29" x14ac:dyDescent="0.35">
      <c r="E587" s="1">
        <v>583</v>
      </c>
      <c r="G587" s="17">
        <v>0.37215852737426758</v>
      </c>
      <c r="H587" s="17">
        <v>0.53735017776489258</v>
      </c>
      <c r="I587" s="17">
        <v>0.87127351760864258</v>
      </c>
      <c r="J587" s="17">
        <v>0.81679964065551758</v>
      </c>
      <c r="K587" s="17">
        <v>0.84492158889770508</v>
      </c>
      <c r="M587" s="17" cm="1">
        <f t="array" ref="M587:Q587">runSim(G587,H587,I587,J587,K587,hipWeibAlpha,hipWeibBeta,1,vertWeibAlpha,vertWeibBeta,1,meanSurvival,sdSurvival,baseU,hipUMult,vertUMult,hipCost,vertCost,costComp,discC,discCi,discQi,hipFracMort,50, FALSE)</f>
        <v>8.9621007140849347</v>
      </c>
      <c r="N587" s="17">
        <v>7.1805523715345476</v>
      </c>
      <c r="O587" s="27">
        <v>13000</v>
      </c>
      <c r="P587" s="27">
        <v>9562.9379866821837</v>
      </c>
      <c r="Q587" s="1">
        <v>1</v>
      </c>
      <c r="Y587" s="17" cm="1">
        <f t="array" ref="Y587:AC587">runSim(G587,H587,I587,J587,K587,hipWeibAlpha,hipWeibBeta,2,vertWeibAlpha,vertWeibBeta,2,meanSurvival,sdSurvival,baseU,hipUMult,vertUMult,hipCost,vertCost,costInt,discC,discCi,discQi,hipFracMort,50, FALSE)</f>
        <v>10.149790433817806</v>
      </c>
      <c r="Z587" s="17">
        <v>7.9886619271481853</v>
      </c>
      <c r="AA587" s="27">
        <v>10354.853820665307</v>
      </c>
      <c r="AB587" s="27">
        <v>7715.980490005586</v>
      </c>
      <c r="AC587" s="1">
        <v>1</v>
      </c>
    </row>
    <row r="588" spans="5:29" x14ac:dyDescent="0.35">
      <c r="E588" s="1">
        <v>584</v>
      </c>
      <c r="G588" s="17">
        <v>0.83956021070480347</v>
      </c>
      <c r="H588" s="17">
        <v>2.352595329284668E-4</v>
      </c>
      <c r="I588" s="17">
        <v>0.93596524000167847</v>
      </c>
      <c r="J588" s="17">
        <v>0.81813687086105347</v>
      </c>
      <c r="K588" s="17">
        <v>0.28064602613449097</v>
      </c>
      <c r="M588" s="17" cm="1">
        <f t="array" ref="M588:Q588">runSim(G588,H588,I588,J588,K588,hipWeibAlpha,hipWeibBeta,1,vertWeibAlpha,vertWeibBeta,1,meanSurvival,sdSurvival,baseU,hipUMult,vertUMult,hipCost,vertCost,costComp,discC,discCi,discQi,hipFracMort,50, FALSE)</f>
        <v>8.8622269031758805</v>
      </c>
      <c r="N588" s="17">
        <v>7.0798549904691885</v>
      </c>
      <c r="O588" s="27">
        <v>7000</v>
      </c>
      <c r="P588" s="27">
        <v>5603.8069597799094</v>
      </c>
      <c r="Q588" s="1">
        <v>1</v>
      </c>
      <c r="Y588" s="17" cm="1">
        <f t="array" ref="Y588:AC588">runSim(G588,H588,I588,J588,K588,hipWeibAlpha,hipWeibBeta,2,vertWeibAlpha,vertWeibBeta,2,meanSurvival,sdSurvival,baseU,hipUMult,vertUMult,hipCost,vertCost,costInt,discC,discCi,discQi,hipFracMort,50, FALSE)</f>
        <v>9.9939007353786256</v>
      </c>
      <c r="Z588" s="17">
        <v>7.8921132747662508</v>
      </c>
      <c r="AA588" s="27">
        <v>14362.431496164892</v>
      </c>
      <c r="AB588" s="27">
        <v>10262.49501285834</v>
      </c>
      <c r="AC588" s="1">
        <v>1</v>
      </c>
    </row>
    <row r="589" spans="5:29" x14ac:dyDescent="0.35">
      <c r="E589" s="1">
        <v>585</v>
      </c>
      <c r="G589" s="17">
        <v>5.5702328681945801E-2</v>
      </c>
      <c r="H589" s="17">
        <v>0.6049271821975708</v>
      </c>
      <c r="I589" s="17">
        <v>0.9852372407913208</v>
      </c>
      <c r="J589" s="17">
        <v>0.1824723482131958</v>
      </c>
      <c r="K589" s="17">
        <v>0.1543198823928833</v>
      </c>
      <c r="M589" s="17" cm="1">
        <f t="array" ref="M589:Q589">runSim(G589,H589,I589,J589,K589,hipWeibAlpha,hipWeibBeta,1,vertWeibAlpha,vertWeibBeta,1,meanSurvival,sdSurvival,baseU,hipUMult,vertUMult,hipCost,vertCost,costComp,discC,discCi,discQi,hipFracMort,50, FALSE)</f>
        <v>6.2447182264937684</v>
      </c>
      <c r="N589" s="17">
        <v>5.3666777125406764</v>
      </c>
      <c r="O589" s="27">
        <v>6000</v>
      </c>
      <c r="P589" s="27">
        <v>4854.9575462313305</v>
      </c>
      <c r="Q589" s="1">
        <v>1</v>
      </c>
      <c r="Y589" s="17" cm="1">
        <f t="array" ref="Y589:AC589">runSim(G589,H589,I589,J589,K589,hipWeibAlpha,hipWeibBeta,2,vertWeibAlpha,vertWeibBeta,2,meanSurvival,sdSurvival,baseU,hipUMult,vertUMult,hipCost,vertCost,costInt,discC,discCi,discQi,hipFracMort,50, FALSE)</f>
        <v>6.497435088618591</v>
      </c>
      <c r="Z589" s="17">
        <v>5.5622040946816114</v>
      </c>
      <c r="AA589" s="27">
        <v>4641.0250632989937</v>
      </c>
      <c r="AB589" s="27">
        <v>3973.0029247725802</v>
      </c>
      <c r="AC589" s="1">
        <v>1</v>
      </c>
    </row>
    <row r="590" spans="5:29" x14ac:dyDescent="0.35">
      <c r="E590" s="1">
        <v>586</v>
      </c>
      <c r="G590" s="17">
        <v>0.7397344708442688</v>
      </c>
      <c r="H590" s="17">
        <v>0.9983099102973938</v>
      </c>
      <c r="I590" s="17">
        <v>0.2948797345161438</v>
      </c>
      <c r="J590" s="17">
        <v>0.1719244122505188</v>
      </c>
      <c r="K590" s="17">
        <v>0.1782568097114563</v>
      </c>
      <c r="M590" s="17" cm="1">
        <f t="array" ref="M590:Q590">runSim(G590,H590,I590,J590,K590,hipWeibAlpha,hipWeibBeta,1,vertWeibAlpha,vertWeibBeta,1,meanSurvival,sdSurvival,baseU,hipUMult,vertUMult,hipCost,vertCost,costComp,discC,discCi,discQi,hipFracMort,50, FALSE)</f>
        <v>5.5182932870488806</v>
      </c>
      <c r="N590" s="17">
        <v>4.7656552041267819</v>
      </c>
      <c r="O590" s="27">
        <v>10000</v>
      </c>
      <c r="P590" s="27">
        <v>8391.1433741584933</v>
      </c>
      <c r="Q590" s="1">
        <v>1</v>
      </c>
      <c r="Y590" s="17" cm="1">
        <f t="array" ref="Y590:AC590">runSim(G590,H590,I590,J590,K590,hipWeibAlpha,hipWeibBeta,2,vertWeibAlpha,vertWeibBeta,2,meanSurvival,sdSurvival,baseU,hipUMult,vertUMult,hipCost,vertCost,costInt,discC,discCi,discQi,hipFracMort,50, FALSE)</f>
        <v>5.817012372201904</v>
      </c>
      <c r="Z590" s="17">
        <v>4.9956479045662938</v>
      </c>
      <c r="AA590" s="27">
        <v>7580.1181865873668</v>
      </c>
      <c r="AB590" s="27">
        <v>6861.5017467682128</v>
      </c>
      <c r="AC590" s="1">
        <v>1</v>
      </c>
    </row>
    <row r="591" spans="5:29" x14ac:dyDescent="0.35">
      <c r="E591" s="1">
        <v>587</v>
      </c>
      <c r="G591" s="17">
        <v>0.1277625560760498</v>
      </c>
      <c r="H591" s="17">
        <v>0.6332862377166748</v>
      </c>
      <c r="I591" s="17">
        <v>0.4310767650604248</v>
      </c>
      <c r="J591" s="17">
        <v>0.3936927318572998</v>
      </c>
      <c r="K591" s="17">
        <v>0.6090705394744873</v>
      </c>
      <c r="M591" s="17" cm="1">
        <f t="array" ref="M591:Q591">runSim(G591,H591,I591,J591,K591,hipWeibAlpha,hipWeibBeta,1,vertWeibAlpha,vertWeibBeta,1,meanSurvival,sdSurvival,baseU,hipUMult,vertUMult,hipCost,vertCost,costComp,discC,discCi,discQi,hipFracMort,50, FALSE)</f>
        <v>7.4287539193510757</v>
      </c>
      <c r="N591" s="17">
        <v>6.1971297787021351</v>
      </c>
      <c r="O591" s="27">
        <v>3000</v>
      </c>
      <c r="P591" s="27">
        <v>2490.7865188980236</v>
      </c>
      <c r="Q591" s="1">
        <v>1</v>
      </c>
      <c r="Y591" s="17" cm="1">
        <f t="array" ref="Y591:AC591">runSim(G591,H591,I591,J591,K591,hipWeibAlpha,hipWeibBeta,2,vertWeibAlpha,vertWeibBeta,2,meanSurvival,sdSurvival,baseU,hipUMult,vertUMult,hipCost,vertCost,costInt,discC,discCi,discQi,hipFracMort,50, FALSE)</f>
        <v>7.8072545873242527</v>
      </c>
      <c r="Z591" s="17">
        <v>6.4838877343706933</v>
      </c>
      <c r="AA591" s="27">
        <v>8595.4390883951564</v>
      </c>
      <c r="AB591" s="27">
        <v>6712.2497657911654</v>
      </c>
      <c r="AC591" s="1">
        <v>1</v>
      </c>
    </row>
    <row r="592" spans="5:29" x14ac:dyDescent="0.35">
      <c r="E592" s="1">
        <v>588</v>
      </c>
      <c r="G592" s="17">
        <v>0.33080476522445679</v>
      </c>
      <c r="H592" s="17">
        <v>0.97048372030258179</v>
      </c>
      <c r="I592" s="17">
        <v>0.51461213827133179</v>
      </c>
      <c r="J592" s="17">
        <v>0.84551423788070679</v>
      </c>
      <c r="K592" s="17">
        <v>0.49625581502914429</v>
      </c>
      <c r="M592" s="17" cm="1">
        <f t="array" ref="M592:Q592">runSim(G592,H592,I592,J592,K592,hipWeibAlpha,hipWeibBeta,1,vertWeibAlpha,vertWeibBeta,1,meanSurvival,sdSurvival,baseU,hipUMult,vertUMult,hipCost,vertCost,costComp,discC,discCi,discQi,hipFracMort,50, FALSE)</f>
        <v>8.8243277759797714</v>
      </c>
      <c r="N592" s="17">
        <v>7.007088242162733</v>
      </c>
      <c r="O592" s="27">
        <v>13000</v>
      </c>
      <c r="P592" s="27">
        <v>10065.097072382403</v>
      </c>
      <c r="Q592" s="1">
        <v>1</v>
      </c>
      <c r="Y592" s="17" cm="1">
        <f t="array" ref="Y592:AC592">runSim(G592,H592,I592,J592,K592,hipWeibAlpha,hipWeibBeta,2,vertWeibAlpha,vertWeibBeta,2,meanSurvival,sdSurvival,baseU,hipUMult,vertUMult,hipCost,vertCost,costInt,discC,discCi,discQi,hipFracMort,50, FALSE)</f>
        <v>9.6767152707011252</v>
      </c>
      <c r="Z592" s="17">
        <v>7.5867261446348602</v>
      </c>
      <c r="AA592" s="27">
        <v>13526.073685297528</v>
      </c>
      <c r="AB592" s="27">
        <v>10781.166329976997</v>
      </c>
      <c r="AC592" s="1">
        <v>1</v>
      </c>
    </row>
    <row r="593" spans="5:29" x14ac:dyDescent="0.35">
      <c r="E593" s="1">
        <v>589</v>
      </c>
      <c r="G593" s="17">
        <v>0.55779874324798584</v>
      </c>
      <c r="H593" s="17">
        <v>0.17001187801361084</v>
      </c>
      <c r="I593" s="17">
        <v>0.72512662410736084</v>
      </c>
      <c r="J593" s="17">
        <v>7.617032527923584E-2</v>
      </c>
      <c r="K593" s="17">
        <v>0.23332059383392334</v>
      </c>
      <c r="M593" s="17" cm="1">
        <f t="array" ref="M593:Q593">runSim(G593,H593,I593,J593,K593,hipWeibAlpha,hipWeibBeta,1,vertWeibAlpha,vertWeibBeta,1,meanSurvival,sdSurvival,baseU,hipUMult,vertUMult,hipCost,vertCost,costComp,discC,discCi,discQi,hipFracMort,50, FALSE)</f>
        <v>5.3942435853133333</v>
      </c>
      <c r="N593" s="17">
        <v>4.7384455614032701</v>
      </c>
      <c r="O593" s="27">
        <v>0</v>
      </c>
      <c r="P593" s="27">
        <v>0</v>
      </c>
      <c r="Q593" s="1">
        <v>1</v>
      </c>
      <c r="Y593" s="17" cm="1">
        <f t="array" ref="Y593:AC593">runSim(G593,H593,I593,J593,K593,hipWeibAlpha,hipWeibBeta,2,vertWeibAlpha,vertWeibBeta,2,meanSurvival,sdSurvival,baseU,hipUMult,vertUMult,hipCost,vertCost,costInt,discC,discCi,discQi,hipFracMort,50, FALSE)</f>
        <v>5.3942435853133333</v>
      </c>
      <c r="Z593" s="17">
        <v>4.7384455614032701</v>
      </c>
      <c r="AA593" s="27">
        <v>3853.031132366667</v>
      </c>
      <c r="AB593" s="27">
        <v>3384.6039724309071</v>
      </c>
      <c r="AC593" s="1">
        <v>1</v>
      </c>
    </row>
    <row r="594" spans="5:29" x14ac:dyDescent="0.35">
      <c r="E594" s="1">
        <v>590</v>
      </c>
      <c r="G594" s="17">
        <v>0.55595499277114868</v>
      </c>
      <c r="H594" s="17">
        <v>0.12556558847427368</v>
      </c>
      <c r="I594" s="17">
        <v>0.89772135019302368</v>
      </c>
      <c r="J594" s="17">
        <v>0.81334024667739868</v>
      </c>
      <c r="K594" s="17">
        <v>1.3764441013336182E-2</v>
      </c>
      <c r="M594" s="17" cm="1">
        <f t="array" ref="M594:Q594">runSim(G594,H594,I594,J594,K594,hipWeibAlpha,hipWeibBeta,1,vertWeibAlpha,vertWeibBeta,1,meanSurvival,sdSurvival,baseU,hipUMult,vertUMult,hipCost,vertCost,costComp,discC,discCi,discQi,hipFracMort,50, FALSE)</f>
        <v>6.1273139096966389</v>
      </c>
      <c r="N594" s="17">
        <v>5.2907960836210686</v>
      </c>
      <c r="O594" s="27">
        <v>7000</v>
      </c>
      <c r="P594" s="27">
        <v>5179.8906625296095</v>
      </c>
      <c r="Q594" s="1">
        <v>1</v>
      </c>
      <c r="Y594" s="17" cm="1">
        <f t="array" ref="Y594:AC594">runSim(G594,H594,I594,J594,K594,hipWeibAlpha,hipWeibBeta,2,vertWeibAlpha,vertWeibBeta,2,meanSurvival,sdSurvival,baseU,hipUMult,vertUMult,hipCost,vertCost,costInt,discC,discCi,discQi,hipFracMort,50, FALSE)</f>
        <v>10.269572551171494</v>
      </c>
      <c r="Z594" s="17">
        <v>8.0641452824417534</v>
      </c>
      <c r="AA594" s="27">
        <v>7335.4089651224967</v>
      </c>
      <c r="AB594" s="27">
        <v>5760.103773172681</v>
      </c>
      <c r="AC594" s="1">
        <v>1</v>
      </c>
    </row>
    <row r="595" spans="5:29" x14ac:dyDescent="0.35">
      <c r="E595" s="1">
        <v>591</v>
      </c>
      <c r="G595" s="17">
        <v>0.96157169342041016</v>
      </c>
      <c r="H595" s="17">
        <v>3.3989906311035156E-2</v>
      </c>
      <c r="I595" s="17">
        <v>0.40502262115478516</v>
      </c>
      <c r="J595" s="17">
        <v>0.75191593170166016</v>
      </c>
      <c r="K595" s="17">
        <v>0.13501834869384766</v>
      </c>
      <c r="M595" s="17" cm="1">
        <f t="array" ref="M595:Q595">runSim(G595,H595,I595,J595,K595,hipWeibAlpha,hipWeibBeta,1,vertWeibAlpha,vertWeibBeta,1,meanSurvival,sdSurvival,baseU,hipUMult,vertUMult,hipCost,vertCost,costComp,discC,discCi,discQi,hipFracMort,50, FALSE)</f>
        <v>8.1504489326590051</v>
      </c>
      <c r="N595" s="17">
        <v>6.5684634125177581</v>
      </c>
      <c r="O595" s="27">
        <v>7000</v>
      </c>
      <c r="P595" s="27">
        <v>6006.5520910990335</v>
      </c>
      <c r="Q595" s="1">
        <v>1</v>
      </c>
      <c r="Y595" s="17" cm="1">
        <f t="array" ref="Y595:AC595">runSim(G595,H595,I595,J595,K595,hipWeibAlpha,hipWeibBeta,2,vertWeibAlpha,vertWeibBeta,2,meanSurvival,sdSurvival,baseU,hipUMult,vertUMult,hipCost,vertCost,costInt,discC,discCi,discQi,hipFracMort,50, FALSE)</f>
        <v>8.9290611338448471</v>
      </c>
      <c r="Z595" s="17">
        <v>7.1879556404375453</v>
      </c>
      <c r="AA595" s="27">
        <v>14020.796887117296</v>
      </c>
      <c r="AB595" s="27">
        <v>10722.201015764862</v>
      </c>
      <c r="AC595" s="1">
        <v>1</v>
      </c>
    </row>
    <row r="596" spans="5:29" x14ac:dyDescent="0.35">
      <c r="E596" s="1">
        <v>592</v>
      </c>
      <c r="G596" s="17">
        <v>0.23196524381637573</v>
      </c>
      <c r="H596" s="17">
        <v>0.67096060514450073</v>
      </c>
      <c r="I596" s="17">
        <v>0.49536246061325073</v>
      </c>
      <c r="J596" s="17">
        <v>0.17343252897262573</v>
      </c>
      <c r="K596" s="17">
        <v>7.1000277996063232E-2</v>
      </c>
      <c r="M596" s="17" cm="1">
        <f t="array" ref="M596:Q596">runSim(G596,H596,I596,J596,K596,hipWeibAlpha,hipWeibBeta,1,vertWeibAlpha,vertWeibBeta,1,meanSurvival,sdSurvival,baseU,hipUMult,vertUMult,hipCost,vertCost,costComp,discC,discCi,discQi,hipFracMort,50, FALSE)</f>
        <v>6.1358527247894337</v>
      </c>
      <c r="N596" s="17">
        <v>5.2829459592649233</v>
      </c>
      <c r="O596" s="27">
        <v>3000</v>
      </c>
      <c r="P596" s="27">
        <v>2521.2662270150236</v>
      </c>
      <c r="Q596" s="1">
        <v>1</v>
      </c>
      <c r="Y596" s="17" cm="1">
        <f t="array" ref="Y596:AC596">runSim(G596,H596,I596,J596,K596,hipWeibAlpha,hipWeibBeta,2,vertWeibAlpha,vertWeibBeta,2,meanSurvival,sdSurvival,baseU,hipUMult,vertUMult,hipCost,vertCost,costInt,discC,discCi,discQi,hipFracMort,50, FALSE)</f>
        <v>6.4245563784111059</v>
      </c>
      <c r="Z596" s="17">
        <v>5.5091521176926666</v>
      </c>
      <c r="AA596" s="27">
        <v>4588.9688417222187</v>
      </c>
      <c r="AB596" s="27">
        <v>3935.1086554947624</v>
      </c>
      <c r="AC596" s="1">
        <v>1</v>
      </c>
    </row>
    <row r="597" spans="5:29" x14ac:dyDescent="0.35">
      <c r="E597" s="1">
        <v>593</v>
      </c>
      <c r="G597" s="17">
        <v>0.896553635597229</v>
      </c>
      <c r="H597" s="17">
        <v>0.610817551612854</v>
      </c>
      <c r="I597" s="17">
        <v>0.325111985206604</v>
      </c>
      <c r="J597" s="17">
        <v>0.134651780128479</v>
      </c>
      <c r="K597" s="17">
        <v>0.3013235330581665</v>
      </c>
      <c r="M597" s="17" cm="1">
        <f t="array" ref="M597:Q597">runSim(G597,H597,I597,J597,K597,hipWeibAlpha,hipWeibBeta,1,vertWeibAlpha,vertWeibBeta,1,meanSurvival,sdSurvival,baseU,hipUMult,vertUMult,hipCost,vertCost,costComp,discC,discCi,discQi,hipFracMort,50, FALSE)</f>
        <v>5.402699606929704</v>
      </c>
      <c r="N597" s="17">
        <v>4.7267363142409682</v>
      </c>
      <c r="O597" s="27">
        <v>10000</v>
      </c>
      <c r="P597" s="27">
        <v>8216.8723892349553</v>
      </c>
      <c r="Q597" s="1">
        <v>1</v>
      </c>
      <c r="Y597" s="17" cm="1">
        <f t="array" ref="Y597:AC597">runSim(G597,H597,I597,J597,K597,hipWeibAlpha,hipWeibBeta,2,vertWeibAlpha,vertWeibBeta,2,meanSurvival,sdSurvival,baseU,hipUMult,vertUMult,hipCost,vertCost,costInt,discC,discCi,discQi,hipFracMort,50, FALSE)</f>
        <v>6.0801976171461263</v>
      </c>
      <c r="Z597" s="17">
        <v>5.2558903661338272</v>
      </c>
      <c r="AA597" s="27">
        <v>4342.9982979615188</v>
      </c>
      <c r="AB597" s="27">
        <v>3754.2074043813045</v>
      </c>
      <c r="AC597" s="1">
        <v>1</v>
      </c>
    </row>
    <row r="598" spans="5:29" x14ac:dyDescent="0.35">
      <c r="E598" s="1">
        <v>594</v>
      </c>
      <c r="G598" s="17">
        <v>0.66298133134841919</v>
      </c>
      <c r="H598" s="17">
        <v>0.42643958330154419</v>
      </c>
      <c r="I598" s="17">
        <v>0.72105628252029419</v>
      </c>
      <c r="J598" s="17">
        <v>0.76118689775466919</v>
      </c>
      <c r="K598" s="17">
        <v>0.68304663896560669</v>
      </c>
      <c r="M598" s="17" cm="1">
        <f t="array" ref="M598:Q598">runSim(G598,H598,I598,J598,K598,hipWeibAlpha,hipWeibBeta,1,vertWeibAlpha,vertWeibBeta,1,meanSurvival,sdSurvival,baseU,hipUMult,vertUMult,hipCost,vertCost,costComp,discC,discCi,discQi,hipFracMort,50, FALSE)</f>
        <v>8.45467276687652</v>
      </c>
      <c r="N598" s="17">
        <v>6.8465439665961334</v>
      </c>
      <c r="O598" s="27">
        <v>13000</v>
      </c>
      <c r="P598" s="27">
        <v>9629.5783568463958</v>
      </c>
      <c r="Q598" s="1">
        <v>1</v>
      </c>
      <c r="Y598" s="17" cm="1">
        <f t="array" ref="Y598:AC598">runSim(G598,H598,I598,J598,K598,hipWeibAlpha,hipWeibBeta,2,vertWeibAlpha,vertWeibBeta,2,meanSurvival,sdSurvival,baseU,hipUMult,vertUMult,hipCost,vertCost,costInt,discC,discCi,discQi,hipFracMort,50, FALSE)</f>
        <v>9.8912639226268517</v>
      </c>
      <c r="Z598" s="17">
        <v>7.8336285057636079</v>
      </c>
      <c r="AA598" s="27">
        <v>7065.1885161620376</v>
      </c>
      <c r="AB598" s="27">
        <v>5595.4489326882922</v>
      </c>
      <c r="AC598" s="1">
        <v>1</v>
      </c>
    </row>
    <row r="599" spans="5:29" x14ac:dyDescent="0.35">
      <c r="E599" s="1">
        <v>595</v>
      </c>
      <c r="G599" s="17">
        <v>0.52061963081359863</v>
      </c>
      <c r="H599" s="17">
        <v>0.51149487495422363</v>
      </c>
      <c r="I599" s="17">
        <v>0.31514477729797363</v>
      </c>
      <c r="J599" s="17">
        <v>0.78850293159484863</v>
      </c>
      <c r="K599" s="17">
        <v>0.75729870796203613</v>
      </c>
      <c r="M599" s="17" cm="1">
        <f t="array" ref="M599:Q599">runSim(G599,H599,I599,J599,K599,hipWeibAlpha,hipWeibBeta,1,vertWeibAlpha,vertWeibBeta,1,meanSurvival,sdSurvival,baseU,hipUMult,vertUMult,hipCost,vertCost,costComp,discC,discCi,discQi,hipFracMort,50, FALSE)</f>
        <v>8.6799561410597814</v>
      </c>
      <c r="N599" s="17">
        <v>6.995012163094195</v>
      </c>
      <c r="O599" s="27">
        <v>10000</v>
      </c>
      <c r="P599" s="27">
        <v>7532.8929539570663</v>
      </c>
      <c r="Q599" s="1">
        <v>1</v>
      </c>
      <c r="Y599" s="17" cm="1">
        <f t="array" ref="Y599:AC599">runSim(G599,H599,I599,J599,K599,hipWeibAlpha,hipWeibBeta,2,vertWeibAlpha,vertWeibBeta,2,meanSurvival,sdSurvival,baseU,hipUMult,vertUMult,hipCost,vertCost,costInt,discC,discCi,discQi,hipFracMort,50, FALSE)</f>
        <v>9.9913842128352179</v>
      </c>
      <c r="Z599" s="17">
        <v>7.8939132778065035</v>
      </c>
      <c r="AA599" s="27">
        <v>10201.856324474114</v>
      </c>
      <c r="AB599" s="27">
        <v>7590.6904000989789</v>
      </c>
      <c r="AC599" s="1">
        <v>1</v>
      </c>
    </row>
    <row r="600" spans="5:29" x14ac:dyDescent="0.35">
      <c r="E600" s="1">
        <v>596</v>
      </c>
      <c r="G600" s="17">
        <v>0.1644405722618103</v>
      </c>
      <c r="H600" s="17">
        <v>0.3480648398399353</v>
      </c>
      <c r="I600" s="17">
        <v>0.8746151328086853</v>
      </c>
      <c r="J600" s="17">
        <v>0.6732906699180603</v>
      </c>
      <c r="K600" s="17">
        <v>0.5637783408164978</v>
      </c>
      <c r="M600" s="17" cm="1">
        <f t="array" ref="M600:Q600">runSim(G600,H600,I600,J600,K600,hipWeibAlpha,hipWeibBeta,1,vertWeibAlpha,vertWeibBeta,1,meanSurvival,sdSurvival,baseU,hipUMult,vertUMult,hipCost,vertCost,costComp,discC,discCi,discQi,hipFracMort,50, FALSE)</f>
        <v>8.7074046682119732</v>
      </c>
      <c r="N600" s="17">
        <v>7.0636499119165448</v>
      </c>
      <c r="O600" s="27">
        <v>13000</v>
      </c>
      <c r="P600" s="27">
        <v>9003.7491781050485</v>
      </c>
      <c r="Q600" s="1">
        <v>1</v>
      </c>
      <c r="Y600" s="17" cm="1">
        <f t="array" ref="Y600:AC600">runSim(G600,H600,I600,J600,K600,hipWeibAlpha,hipWeibBeta,2,vertWeibAlpha,vertWeibBeta,2,meanSurvival,sdSurvival,baseU,hipUMult,vertUMult,hipCost,vertCost,costInt,discC,discCi,discQi,hipFracMort,50, FALSE)</f>
        <v>9.3429378341317086</v>
      </c>
      <c r="Z600" s="17">
        <v>7.4918137287195705</v>
      </c>
      <c r="AA600" s="27">
        <v>6673.5270243797922</v>
      </c>
      <c r="AB600" s="27">
        <v>5351.2955205139788</v>
      </c>
      <c r="AC600" s="1">
        <v>1</v>
      </c>
    </row>
    <row r="601" spans="5:29" x14ac:dyDescent="0.35">
      <c r="E601" s="1">
        <v>597</v>
      </c>
      <c r="G601" s="17">
        <v>0.52027022838592529</v>
      </c>
      <c r="H601" s="17">
        <v>0.50064742565155029</v>
      </c>
      <c r="I601" s="17">
        <v>0.10849654674530029</v>
      </c>
      <c r="J601" s="17">
        <v>5.6219935417175293E-2</v>
      </c>
      <c r="K601" s="17">
        <v>0.99413192272186279</v>
      </c>
      <c r="M601" s="17" cm="1">
        <f t="array" ref="M601:Q601">runSim(G601,H601,I601,J601,K601,hipWeibAlpha,hipWeibBeta,1,vertWeibAlpha,vertWeibBeta,1,meanSurvival,sdSurvival,baseU,hipUMult,vertUMult,hipCost,vertCost,costComp,discC,discCi,discQi,hipFracMort,50, FALSE)</f>
        <v>5.0257577374772122</v>
      </c>
      <c r="N601" s="17">
        <v>4.4529040495306589</v>
      </c>
      <c r="O601" s="27">
        <v>3000</v>
      </c>
      <c r="P601" s="27">
        <v>2386.1894788742165</v>
      </c>
      <c r="Q601" s="1">
        <v>1</v>
      </c>
      <c r="Y601" s="17" cm="1">
        <f t="array" ref="Y601:AC601">runSim(G601,H601,I601,J601,K601,hipWeibAlpha,hipWeibBeta,2,vertWeibAlpha,vertWeibBeta,2,meanSurvival,sdSurvival,baseU,hipUMult,vertUMult,hipCost,vertCost,costInt,discC,discCi,discQi,hipFracMort,50, FALSE)</f>
        <v>5.0666250597915266</v>
      </c>
      <c r="Z601" s="17">
        <v>4.4850855229967381</v>
      </c>
      <c r="AA601" s="27">
        <v>3619.0178998510905</v>
      </c>
      <c r="AB601" s="27">
        <v>3203.6325164262421</v>
      </c>
      <c r="AC601" s="1">
        <v>1</v>
      </c>
    </row>
    <row r="602" spans="5:29" x14ac:dyDescent="0.35">
      <c r="E602" s="1">
        <v>598</v>
      </c>
      <c r="G602" s="17">
        <v>0.77840381860733032</v>
      </c>
      <c r="H602" s="17">
        <v>0.24352222681045532</v>
      </c>
      <c r="I602" s="17">
        <v>0.85747486352920532</v>
      </c>
      <c r="J602" s="17">
        <v>0.98305469751358032</v>
      </c>
      <c r="K602" s="17">
        <v>0.34119373559951782</v>
      </c>
      <c r="M602" s="17" cm="1">
        <f t="array" ref="M602:Q602">runSim(G602,H602,I602,J602,K602,hipWeibAlpha,hipWeibBeta,1,vertWeibAlpha,vertWeibBeta,1,meanSurvival,sdSurvival,baseU,hipUMult,vertUMult,hipCost,vertCost,costComp,discC,discCi,discQi,hipFracMort,50, FALSE)</f>
        <v>10.414283102742599</v>
      </c>
      <c r="N602" s="17">
        <v>7.957279928491805</v>
      </c>
      <c r="O602" s="27">
        <v>13000</v>
      </c>
      <c r="P602" s="27">
        <v>9592.6551968220956</v>
      </c>
      <c r="Q602" s="1">
        <v>1</v>
      </c>
      <c r="Y602" s="17" cm="1">
        <f t="array" ref="Y602:AC602">runSim(G602,H602,I602,J602,K602,hipWeibAlpha,hipWeibBeta,2,vertWeibAlpha,vertWeibBeta,2,meanSurvival,sdSurvival,baseU,hipUMult,vertUMult,hipCost,vertCost,costInt,discC,discCi,discQi,hipFracMort,50, FALSE)</f>
        <v>12.117293680299838</v>
      </c>
      <c r="Z602" s="17">
        <v>9.1077865536390483</v>
      </c>
      <c r="AA602" s="27">
        <v>16182.056299418526</v>
      </c>
      <c r="AB602" s="27">
        <v>11109.30205652776</v>
      </c>
      <c r="AC602" s="1">
        <v>1</v>
      </c>
    </row>
    <row r="603" spans="5:29" x14ac:dyDescent="0.35">
      <c r="E603" s="1">
        <v>599</v>
      </c>
      <c r="G603" s="17">
        <v>0.46463537216186523</v>
      </c>
      <c r="H603" s="17">
        <v>0.85053014755249023</v>
      </c>
      <c r="I603" s="17">
        <v>0.69617223739624023</v>
      </c>
      <c r="J603" s="17">
        <v>0.41318273544311523</v>
      </c>
      <c r="K603" s="17">
        <v>0.82314062118530273</v>
      </c>
      <c r="M603" s="17" cm="1">
        <f t="array" ref="M603:Q603">runSim(G603,H603,I603,J603,K603,hipWeibAlpha,hipWeibBeta,1,vertWeibAlpha,vertWeibBeta,1,meanSurvival,sdSurvival,baseU,hipUMult,vertUMult,hipCost,vertCost,costComp,discC,discCi,discQi,hipFracMort,50, FALSE)</f>
        <v>7.0580719963048306</v>
      </c>
      <c r="N603" s="17">
        <v>5.910579922130883</v>
      </c>
      <c r="O603" s="27">
        <v>13000</v>
      </c>
      <c r="P603" s="27">
        <v>10034.613065423731</v>
      </c>
      <c r="Q603" s="1">
        <v>1</v>
      </c>
      <c r="Y603" s="17" cm="1">
        <f t="array" ref="Y603:AC603">runSim(G603,H603,I603,J603,K603,hipWeibAlpha,hipWeibBeta,2,vertWeibAlpha,vertWeibBeta,2,meanSurvival,sdSurvival,baseU,hipUMult,vertUMult,hipCost,vertCost,costInt,discC,discCi,discQi,hipFracMort,50, FALSE)</f>
        <v>7.5960452930802642</v>
      </c>
      <c r="Z603" s="17">
        <v>6.3205552819286144</v>
      </c>
      <c r="AA603" s="27">
        <v>11670.95199717968</v>
      </c>
      <c r="AB603" s="27">
        <v>9136.6047361191522</v>
      </c>
      <c r="AC603" s="1">
        <v>1</v>
      </c>
    </row>
    <row r="604" spans="5:29" x14ac:dyDescent="0.35">
      <c r="E604" s="1">
        <v>600</v>
      </c>
      <c r="G604" s="17">
        <v>0.7115437388420105</v>
      </c>
      <c r="H604" s="17">
        <v>0.2101094126701355</v>
      </c>
      <c r="I604" s="17">
        <v>0.6106831431388855</v>
      </c>
      <c r="J604" s="17">
        <v>0.1784016489982605</v>
      </c>
      <c r="K604" s="17">
        <v>0.495402991771698</v>
      </c>
      <c r="M604" s="17" cm="1">
        <f t="array" ref="M604:Q604">runSim(G604,H604,I604,J604,K604,hipWeibAlpha,hipWeibBeta,1,vertWeibAlpha,vertWeibBeta,1,meanSurvival,sdSurvival,baseU,hipUMult,vertUMult,hipCost,vertCost,costComp,discC,discCi,discQi,hipFracMort,50, FALSE)</f>
        <v>6.1853037761475438</v>
      </c>
      <c r="N604" s="17">
        <v>5.3293547540663671</v>
      </c>
      <c r="O604" s="27">
        <v>7000</v>
      </c>
      <c r="P604" s="27">
        <v>5382.5221923590698</v>
      </c>
      <c r="Q604" s="1">
        <v>1</v>
      </c>
      <c r="Y604" s="17" cm="1">
        <f t="array" ref="Y604:AC604">runSim(G604,H604,I604,J604,K604,hipWeibAlpha,hipWeibBeta,2,vertWeibAlpha,vertWeibBeta,2,meanSurvival,sdSurvival,baseU,hipUMult,vertUMult,hipCost,vertCost,costInt,discC,discCi,discQi,hipFracMort,50, FALSE)</f>
        <v>6.4649057607977696</v>
      </c>
      <c r="Z604" s="17">
        <v>5.5385478827504784</v>
      </c>
      <c r="AA604" s="27">
        <v>4617.7898291412639</v>
      </c>
      <c r="AB604" s="27">
        <v>3956.1056305360562</v>
      </c>
      <c r="AC604" s="1">
        <v>1</v>
      </c>
    </row>
    <row r="605" spans="5:29" x14ac:dyDescent="0.35">
      <c r="E605" s="1">
        <v>601</v>
      </c>
      <c r="G605" s="17">
        <v>0.99150955677032471</v>
      </c>
      <c r="H605" s="17">
        <v>0.52706253528594971</v>
      </c>
      <c r="I605" s="17">
        <v>0.51284134387969971</v>
      </c>
      <c r="J605" s="17">
        <v>0.65343582630157471</v>
      </c>
      <c r="K605" s="17">
        <v>6.1806797981262207E-2</v>
      </c>
      <c r="M605" s="17" cm="1">
        <f t="array" ref="M605:Q605">runSim(G605,H605,I605,J605,K605,hipWeibAlpha,hipWeibBeta,1,vertWeibAlpha,vertWeibBeta,1,meanSurvival,sdSurvival,baseU,hipUMult,vertUMult,hipCost,vertCost,costComp,discC,discCi,discQi,hipFracMort,50, FALSE)</f>
        <v>7.0972601716563917</v>
      </c>
      <c r="N605" s="17">
        <v>5.8147169946541295</v>
      </c>
      <c r="O605" s="27">
        <v>13000</v>
      </c>
      <c r="P605" s="27">
        <v>10634.355837827095</v>
      </c>
      <c r="Q605" s="1">
        <v>1</v>
      </c>
      <c r="Y605" s="17" cm="1">
        <f t="array" ref="Y605:AC605">runSim(G605,H605,I605,J605,K605,hipWeibAlpha,hipWeibBeta,2,vertWeibAlpha,vertWeibBeta,2,meanSurvival,sdSurvival,baseU,hipUMult,vertUMult,hipCost,vertCost,costInt,discC,discCi,discQi,hipFracMort,50, FALSE)</f>
        <v>7.9651560882450072</v>
      </c>
      <c r="Z605" s="17">
        <v>6.5115686457916633</v>
      </c>
      <c r="AA605" s="27">
        <v>16591.919846632569</v>
      </c>
      <c r="AB605" s="27">
        <v>12910.098015157982</v>
      </c>
      <c r="AC605" s="1">
        <v>1</v>
      </c>
    </row>
    <row r="606" spans="5:29" x14ac:dyDescent="0.35">
      <c r="E606" s="1">
        <v>602</v>
      </c>
      <c r="G606" s="17">
        <v>0.27703934907913208</v>
      </c>
      <c r="H606" s="17">
        <v>0.57663041353225708</v>
      </c>
      <c r="I606" s="17">
        <v>5.679398775100708E-2</v>
      </c>
      <c r="J606" s="17">
        <v>0.10376054048538208</v>
      </c>
      <c r="K606" s="17">
        <v>0.80052262544631958</v>
      </c>
      <c r="M606" s="17" cm="1">
        <f t="array" ref="M606:Q606">runSim(G606,H606,I606,J606,K606,hipWeibAlpha,hipWeibBeta,1,vertWeibAlpha,vertWeibBeta,1,meanSurvival,sdSurvival,baseU,hipUMult,vertUMult,hipCost,vertCost,costComp,discC,discCi,discQi,hipFracMort,50, FALSE)</f>
        <v>5.5933390556033702</v>
      </c>
      <c r="N606" s="17">
        <v>4.8860514095321719</v>
      </c>
      <c r="O606" s="27">
        <v>3000</v>
      </c>
      <c r="P606" s="27">
        <v>2445.8857341593966</v>
      </c>
      <c r="Q606" s="1">
        <v>1</v>
      </c>
      <c r="Y606" s="17" cm="1">
        <f t="array" ref="Y606:AC606">runSim(G606,H606,I606,J606,K606,hipWeibAlpha,hipWeibBeta,2,vertWeibAlpha,vertWeibBeta,2,meanSurvival,sdSurvival,baseU,hipUMult,vertUMult,hipCost,vertCost,costInt,discC,discCi,discQi,hipFracMort,50, FALSE)</f>
        <v>5.7531365822033393</v>
      </c>
      <c r="Z606" s="17">
        <v>5.0113492193673963</v>
      </c>
      <c r="AA606" s="27">
        <v>4109.3832730023851</v>
      </c>
      <c r="AB606" s="27">
        <v>3579.5351566909976</v>
      </c>
      <c r="AC606" s="1">
        <v>1</v>
      </c>
    </row>
    <row r="607" spans="5:29" x14ac:dyDescent="0.35">
      <c r="E607" s="1">
        <v>603</v>
      </c>
      <c r="G607" s="17">
        <v>0.48166823387145996</v>
      </c>
      <c r="H607" s="17">
        <v>0.86414504051208496</v>
      </c>
      <c r="I607" s="17">
        <v>0.11115431785583496</v>
      </c>
      <c r="J607" s="17">
        <v>0.56400465965270996</v>
      </c>
      <c r="K607" s="17">
        <v>0.70809340476989746</v>
      </c>
      <c r="M607" s="17" cm="1">
        <f t="array" ref="M607:Q607">runSim(G607,H607,I607,J607,K607,hipWeibAlpha,hipWeibBeta,1,vertWeibAlpha,vertWeibBeta,1,meanSurvival,sdSurvival,baseU,hipUMult,vertUMult,hipCost,vertCost,costComp,discC,discCi,discQi,hipFracMort,50, FALSE)</f>
        <v>7.5684699286987787</v>
      </c>
      <c r="N607" s="17">
        <v>6.2456413138873952</v>
      </c>
      <c r="O607" s="27">
        <v>10000</v>
      </c>
      <c r="P607" s="27">
        <v>7793.5490675586589</v>
      </c>
      <c r="Q607" s="1">
        <v>1</v>
      </c>
      <c r="Y607" s="17" cm="1">
        <f t="array" ref="Y607:AC607">runSim(G607,H607,I607,J607,K607,hipWeibAlpha,hipWeibBeta,2,vertWeibAlpha,vertWeibBeta,2,meanSurvival,sdSurvival,baseU,hipUMult,vertUMult,hipCost,vertCost,costInt,discC,discCi,discQi,hipFracMort,50, FALSE)</f>
        <v>8.2925093701966652</v>
      </c>
      <c r="Z607" s="17">
        <v>6.7796607721082882</v>
      </c>
      <c r="AA607" s="27">
        <v>9241.6956316940159</v>
      </c>
      <c r="AB607" s="27">
        <v>7505.3222152391554</v>
      </c>
      <c r="AC607" s="1">
        <v>1</v>
      </c>
    </row>
    <row r="608" spans="5:29" x14ac:dyDescent="0.35">
      <c r="E608" s="1">
        <v>604</v>
      </c>
      <c r="G608" s="17">
        <v>0.37162679433822632</v>
      </c>
      <c r="H608" s="17">
        <v>0.38044637441635132</v>
      </c>
      <c r="I608" s="17">
        <v>0.57691854238510132</v>
      </c>
      <c r="J608" s="17">
        <v>0.43711751699447632</v>
      </c>
      <c r="K608" s="17">
        <v>0.30172628164291382</v>
      </c>
      <c r="M608" s="17" cm="1">
        <f t="array" ref="M608:Q608">runSim(G608,H608,I608,J608,K608,hipWeibAlpha,hipWeibBeta,1,vertWeibAlpha,vertWeibBeta,1,meanSurvival,sdSurvival,baseU,hipUMult,vertUMult,hipCost,vertCost,costComp,discC,discCi,discQi,hipFracMort,50, FALSE)</f>
        <v>7.5671446930787587</v>
      </c>
      <c r="N608" s="17">
        <v>6.3078158358219278</v>
      </c>
      <c r="O608" s="27">
        <v>10000</v>
      </c>
      <c r="P608" s="27">
        <v>7255.6553387607146</v>
      </c>
      <c r="Q608" s="1">
        <v>1</v>
      </c>
      <c r="Y608" s="17" cm="1">
        <f t="array" ref="Y608:AC608">runSim(G608,H608,I608,J608,K608,hipWeibAlpha,hipWeibBeta,2,vertWeibAlpha,vertWeibBeta,2,meanSurvival,sdSurvival,baseU,hipUMult,vertUMult,hipCost,vertCost,costInt,discC,discCi,discQi,hipFracMort,50, FALSE)</f>
        <v>8.0676089799315491</v>
      </c>
      <c r="Z608" s="17">
        <v>6.6602538811514016</v>
      </c>
      <c r="AA608" s="27">
        <v>5762.5778428082494</v>
      </c>
      <c r="AB608" s="27">
        <v>4757.3242008224306</v>
      </c>
      <c r="AC608" s="1">
        <v>1</v>
      </c>
    </row>
    <row r="609" spans="5:29" x14ac:dyDescent="0.35">
      <c r="E609" s="1">
        <v>605</v>
      </c>
      <c r="G609" s="17">
        <v>0.12771546840667725</v>
      </c>
      <c r="H609" s="17">
        <v>0.63250672817230225</v>
      </c>
      <c r="I609" s="17">
        <v>0.23059022426605225</v>
      </c>
      <c r="J609" s="17">
        <v>0.99374330043792725</v>
      </c>
      <c r="K609" s="17">
        <v>0.50929200649261475</v>
      </c>
      <c r="M609" s="17" cm="1">
        <f t="array" ref="M609:Q609">runSim(G609,H609,I609,J609,K609,hipWeibAlpha,hipWeibBeta,1,vertWeibAlpha,vertWeibBeta,1,meanSurvival,sdSurvival,baseU,hipUMult,vertUMult,hipCost,vertCost,costComp,discC,discCi,discQi,hipFracMort,50, FALSE)</f>
        <v>11.475393503541559</v>
      </c>
      <c r="N609" s="17">
        <v>8.6024040422161612</v>
      </c>
      <c r="O609" s="27">
        <v>13000</v>
      </c>
      <c r="P609" s="27">
        <v>8910.5180689810677</v>
      </c>
      <c r="Q609" s="1">
        <v>1</v>
      </c>
      <c r="Y609" s="17" cm="1">
        <f t="array" ref="Y609:AC609">runSim(G609,H609,I609,J609,K609,hipWeibAlpha,hipWeibBeta,2,vertWeibAlpha,vertWeibBeta,2,meanSurvival,sdSurvival,baseU,hipUMult,vertUMult,hipCost,vertCost,costInt,discC,discCi,discQi,hipFracMort,50, FALSE)</f>
        <v>13.037966547170566</v>
      </c>
      <c r="Z609" s="17">
        <v>9.580188323550253</v>
      </c>
      <c r="AA609" s="27">
        <v>12745.988438790913</v>
      </c>
      <c r="AB609" s="27">
        <v>9168.0372527533691</v>
      </c>
      <c r="AC609" s="1">
        <v>1</v>
      </c>
    </row>
    <row r="610" spans="5:29" x14ac:dyDescent="0.35">
      <c r="E610" s="1">
        <v>606</v>
      </c>
      <c r="G610" s="17">
        <v>0.76905637979507446</v>
      </c>
      <c r="H610" s="17">
        <v>0.66093260049819946</v>
      </c>
      <c r="I610" s="17">
        <v>0.30418211221694946</v>
      </c>
      <c r="J610" s="17">
        <v>0.98347288370132446</v>
      </c>
      <c r="K610" s="17">
        <v>0.10870176553726196</v>
      </c>
      <c r="M610" s="17" cm="1">
        <f t="array" ref="M610:Q610">runSim(G610,H610,I610,J610,K610,hipWeibAlpha,hipWeibBeta,1,vertWeibAlpha,vertWeibBeta,1,meanSurvival,sdSurvival,baseU,hipUMult,vertUMult,hipCost,vertCost,costComp,discC,discCi,discQi,hipFracMort,50, FALSE)</f>
        <v>10.179116659053729</v>
      </c>
      <c r="N610" s="17">
        <v>7.769796116822711</v>
      </c>
      <c r="O610" s="27">
        <v>13000</v>
      </c>
      <c r="P610" s="27">
        <v>9846.4100088161977</v>
      </c>
      <c r="Q610" s="1">
        <v>1</v>
      </c>
      <c r="Y610" s="17" cm="1">
        <f t="array" ref="Y610:AC610">runSim(G610,H610,I610,J610,K610,hipWeibAlpha,hipWeibBeta,2,vertWeibAlpha,vertWeibBeta,2,meanSurvival,sdSurvival,baseU,hipUMult,vertUMult,hipCost,vertCost,costInt,discC,discCi,discQi,hipFracMort,50, FALSE)</f>
        <v>11.666939887320384</v>
      </c>
      <c r="Z610" s="17">
        <v>8.8276696278935773</v>
      </c>
      <c r="AA610" s="27">
        <v>19197.135905594791</v>
      </c>
      <c r="AB610" s="27">
        <v>13197.781912057435</v>
      </c>
      <c r="AC610" s="1">
        <v>1</v>
      </c>
    </row>
    <row r="611" spans="5:29" x14ac:dyDescent="0.35">
      <c r="E611" s="1">
        <v>607</v>
      </c>
      <c r="G611" s="17">
        <v>0.55371284484863281</v>
      </c>
      <c r="H611" s="17">
        <v>0.65933418273925781</v>
      </c>
      <c r="I611" s="17">
        <v>0.41708564758300781</v>
      </c>
      <c r="J611" s="17">
        <v>0.47296333312988281</v>
      </c>
      <c r="K611" s="17">
        <v>8.1651687622070313E-2</v>
      </c>
      <c r="M611" s="17" cm="1">
        <f t="array" ref="M611:Q611">runSim(G611,H611,I611,J611,K611,hipWeibAlpha,hipWeibBeta,1,vertWeibAlpha,vertWeibBeta,1,meanSurvival,sdSurvival,baseU,hipUMult,vertUMult,hipCost,vertCost,costComp,discC,discCi,discQi,hipFracMort,50, FALSE)</f>
        <v>7.3162900496066889</v>
      </c>
      <c r="N611" s="17">
        <v>6.1048432139475981</v>
      </c>
      <c r="O611" s="27">
        <v>10000</v>
      </c>
      <c r="P611" s="27">
        <v>7689.0007196908791</v>
      </c>
      <c r="Q611" s="1">
        <v>1</v>
      </c>
      <c r="Y611" s="17" cm="1">
        <f t="array" ref="Y611:AC611">runSim(G611,H611,I611,J611,K611,hipWeibAlpha,hipWeibBeta,2,vertWeibAlpha,vertWeibBeta,2,meanSurvival,sdSurvival,baseU,hipUMult,vertUMult,hipCost,vertCost,costInt,discC,discCi,discQi,hipFracMort,50, FALSE)</f>
        <v>8.1546486188367169</v>
      </c>
      <c r="Z611" s="17">
        <v>6.7170882888244314</v>
      </c>
      <c r="AA611" s="27">
        <v>8898.2657481542192</v>
      </c>
      <c r="AB611" s="27">
        <v>6951.1985098912864</v>
      </c>
      <c r="AC611" s="1">
        <v>1</v>
      </c>
    </row>
    <row r="612" spans="5:29" x14ac:dyDescent="0.35">
      <c r="E612" s="1">
        <v>608</v>
      </c>
      <c r="G612" s="17">
        <v>0.76120585203170776</v>
      </c>
      <c r="H612" s="17">
        <v>0.10059183835983276</v>
      </c>
      <c r="I612" s="17">
        <v>0.76483744382858276</v>
      </c>
      <c r="J612" s="17">
        <v>0.31595438718795776</v>
      </c>
      <c r="K612" s="17">
        <v>0.53676432371139526</v>
      </c>
      <c r="M612" s="17" cm="1">
        <f t="array" ref="M612:Q612">runSim(G612,H612,I612,J612,K612,hipWeibAlpha,hipWeibBeta,1,vertWeibAlpha,vertWeibBeta,1,meanSurvival,sdSurvival,baseU,hipUMult,vertUMult,hipCost,vertCost,costComp,discC,discCi,discQi,hipFracMort,50, FALSE)</f>
        <v>6.810302382218226</v>
      </c>
      <c r="N612" s="17">
        <v>5.7694840254309447</v>
      </c>
      <c r="O612" s="27">
        <v>7000</v>
      </c>
      <c r="P612" s="27">
        <v>5459.0652572099825</v>
      </c>
      <c r="Q612" s="1">
        <v>1</v>
      </c>
      <c r="Y612" s="17" cm="1">
        <f t="array" ref="Y612:AC612">runSim(G612,H612,I612,J612,K612,hipWeibAlpha,hipWeibBeta,2,vertWeibAlpha,vertWeibBeta,2,meanSurvival,sdSurvival,baseU,hipUMult,vertUMult,hipCost,vertCost,costInt,discC,discCi,discQi,hipFracMort,50, FALSE)</f>
        <v>7.3940118722565886</v>
      </c>
      <c r="Z612" s="17">
        <v>6.1995534717107992</v>
      </c>
      <c r="AA612" s="27">
        <v>5281.4370516118497</v>
      </c>
      <c r="AB612" s="27">
        <v>4428.2524797934284</v>
      </c>
      <c r="AC612" s="1">
        <v>1</v>
      </c>
    </row>
    <row r="613" spans="5:29" x14ac:dyDescent="0.35">
      <c r="E613" s="1">
        <v>609</v>
      </c>
      <c r="G613" s="17">
        <v>0.39183962345123291</v>
      </c>
      <c r="H613" s="17">
        <v>0.40493166446685791</v>
      </c>
      <c r="I613" s="17">
        <v>0.59969484806060791</v>
      </c>
      <c r="J613" s="17">
        <v>0.79009401798248291</v>
      </c>
      <c r="K613" s="17">
        <v>0.98703920841217041</v>
      </c>
      <c r="M613" s="17" cm="1">
        <f t="array" ref="M613:Q613">runSim(G613,H613,I613,J613,K613,hipWeibAlpha,hipWeibBeta,1,vertWeibAlpha,vertWeibBeta,1,meanSurvival,sdSurvival,baseU,hipUMult,vertUMult,hipCost,vertCost,costComp,discC,discCi,discQi,hipFracMort,50, FALSE)</f>
        <v>8.895562339129949</v>
      </c>
      <c r="N613" s="17">
        <v>7.1545623158582856</v>
      </c>
      <c r="O613" s="27">
        <v>13000</v>
      </c>
      <c r="P613" s="27">
        <v>9196.1362390063223</v>
      </c>
      <c r="Q613" s="1">
        <v>1</v>
      </c>
      <c r="Y613" s="17" cm="1">
        <f t="array" ref="Y613:AC613">runSim(G613,H613,I613,J613,K613,hipWeibAlpha,hipWeibBeta,2,vertWeibAlpha,vertWeibBeta,2,meanSurvival,sdSurvival,baseU,hipUMult,vertUMult,hipCost,vertCost,costInt,discC,discCi,discQi,hipFracMort,50, FALSE)</f>
        <v>10.094169777874994</v>
      </c>
      <c r="Z613" s="17">
        <v>7.957798956439686</v>
      </c>
      <c r="AA613" s="27">
        <v>7210.12126991071</v>
      </c>
      <c r="AB613" s="27">
        <v>5684.1421117426335</v>
      </c>
      <c r="AC613" s="1">
        <v>1</v>
      </c>
    </row>
    <row r="614" spans="5:29" x14ac:dyDescent="0.35">
      <c r="E614" s="1">
        <v>610</v>
      </c>
      <c r="G614" s="17">
        <v>0.92809993028640747</v>
      </c>
      <c r="H614" s="17">
        <v>0.79507380723953247</v>
      </c>
      <c r="I614" s="17">
        <v>0.64828425645828247</v>
      </c>
      <c r="J614" s="17">
        <v>0.54583674669265747</v>
      </c>
      <c r="K614" s="17">
        <v>0.37687617540359497</v>
      </c>
      <c r="M614" s="17" cm="1">
        <f t="array" ref="M614:Q614">runSim(G614,H614,I614,J614,K614,hipWeibAlpha,hipWeibBeta,1,vertWeibAlpha,vertWeibBeta,1,meanSurvival,sdSurvival,baseU,hipUMult,vertUMult,hipCost,vertCost,costComp,discC,discCi,discQi,hipFracMort,50, FALSE)</f>
        <v>6.9245618510557669</v>
      </c>
      <c r="N614" s="17">
        <v>5.7574093050774575</v>
      </c>
      <c r="O614" s="27">
        <v>13000</v>
      </c>
      <c r="P614" s="27">
        <v>10671.444605306197</v>
      </c>
      <c r="Q614" s="1">
        <v>1</v>
      </c>
      <c r="Y614" s="17" cm="1">
        <f t="array" ref="Y614:AC614">runSim(G614,H614,I614,J614,K614,hipWeibAlpha,hipWeibBeta,2,vertWeibAlpha,vertWeibBeta,2,meanSurvival,sdSurvival,baseU,hipUMult,vertUMult,hipCost,vertCost,costInt,discC,discCi,discQi,hipFracMort,50, FALSE)</f>
        <v>8.0158990732781845</v>
      </c>
      <c r="Z614" s="17">
        <v>6.6070626030571962</v>
      </c>
      <c r="AA614" s="27">
        <v>16172.724474955923</v>
      </c>
      <c r="AB614" s="27">
        <v>12219.957462616909</v>
      </c>
      <c r="AC614" s="1">
        <v>1</v>
      </c>
    </row>
    <row r="615" spans="5:29" x14ac:dyDescent="0.35">
      <c r="E615" s="1">
        <v>611</v>
      </c>
      <c r="G615" s="17">
        <v>0.47233414649963379</v>
      </c>
      <c r="H615" s="17">
        <v>0.15266251564025879</v>
      </c>
      <c r="I615" s="17">
        <v>0.28053116798400879</v>
      </c>
      <c r="J615" s="17">
        <v>0.18162369728088379</v>
      </c>
      <c r="K615" s="17">
        <v>0.42288041114807129</v>
      </c>
      <c r="M615" s="17" cm="1">
        <f t="array" ref="M615:Q615">runSim(G615,H615,I615,J615,K615,hipWeibAlpha,hipWeibBeta,1,vertWeibAlpha,vertWeibBeta,1,meanSurvival,sdSurvival,baseU,hipUMult,vertUMult,hipCost,vertCost,costComp,discC,discCi,discQi,hipFracMort,50, FALSE)</f>
        <v>6.4906912621524917</v>
      </c>
      <c r="N615" s="17">
        <v>5.5573029075944937</v>
      </c>
      <c r="O615" s="27">
        <v>0</v>
      </c>
      <c r="P615" s="27">
        <v>0</v>
      </c>
      <c r="Q615" s="1">
        <v>1</v>
      </c>
      <c r="Y615" s="17" cm="1">
        <f t="array" ref="Y615:AC615">runSim(G615,H615,I615,J615,K615,hipWeibAlpha,hipWeibBeta,2,vertWeibAlpha,vertWeibBeta,2,meanSurvival,sdSurvival,baseU,hipUMult,vertUMult,hipCost,vertCost,costInt,discC,discCi,discQi,hipFracMort,50, FALSE)</f>
        <v>6.4906912621524917</v>
      </c>
      <c r="Z615" s="17">
        <v>5.5573029075944937</v>
      </c>
      <c r="AA615" s="27">
        <v>4636.208044394637</v>
      </c>
      <c r="AB615" s="27">
        <v>3969.5020768532099</v>
      </c>
      <c r="AC615" s="1">
        <v>1</v>
      </c>
    </row>
    <row r="616" spans="5:29" x14ac:dyDescent="0.35">
      <c r="E616" s="1">
        <v>612</v>
      </c>
      <c r="G616" s="17">
        <v>6.8086087703704834E-2</v>
      </c>
      <c r="H616" s="17">
        <v>0.18335098028182983</v>
      </c>
      <c r="I616" s="17">
        <v>0.73724502325057983</v>
      </c>
      <c r="J616" s="17">
        <v>0.25271743535995483</v>
      </c>
      <c r="K616" s="17">
        <v>0.32582229375839233</v>
      </c>
      <c r="M616" s="17" cm="1">
        <f t="array" ref="M616:Q616">runSim(G616,H616,I616,J616,K616,hipWeibAlpha,hipWeibBeta,1,vertWeibAlpha,vertWeibBeta,1,meanSurvival,sdSurvival,baseU,hipUMult,vertUMult,hipCost,vertCost,costComp,discC,discCi,discQi,hipFracMort,50, FALSE)</f>
        <v>7.0014780954648295</v>
      </c>
      <c r="N616" s="17">
        <v>5.9239658370142756</v>
      </c>
      <c r="O616" s="27">
        <v>0</v>
      </c>
      <c r="P616" s="27">
        <v>0</v>
      </c>
      <c r="Q616" s="1">
        <v>1</v>
      </c>
      <c r="Y616" s="17" cm="1">
        <f t="array" ref="Y616:AC616">runSim(G616,H616,I616,J616,K616,hipWeibAlpha,hipWeibBeta,2,vertWeibAlpha,vertWeibBeta,2,meanSurvival,sdSurvival,baseU,hipUMult,vertUMult,hipCost,vertCost,costInt,discC,discCi,discQi,hipFracMort,50, FALSE)</f>
        <v>7.0014780954648295</v>
      </c>
      <c r="Z616" s="17">
        <v>5.9239658370142756</v>
      </c>
      <c r="AA616" s="27">
        <v>5001.0557824748785</v>
      </c>
      <c r="AB616" s="27">
        <v>4231.4041692959108</v>
      </c>
      <c r="AC616" s="1">
        <v>1</v>
      </c>
    </row>
    <row r="617" spans="5:29" x14ac:dyDescent="0.35">
      <c r="E617" s="1">
        <v>613</v>
      </c>
      <c r="G617" s="17">
        <v>0.5329664945602417</v>
      </c>
      <c r="H617" s="17">
        <v>0.7184218168258667</v>
      </c>
      <c r="I617" s="17">
        <v>0.2442396879196167</v>
      </c>
      <c r="J617" s="17">
        <v>4.1572451591491699E-2</v>
      </c>
      <c r="K617" s="17">
        <v>0.4316328763961792</v>
      </c>
      <c r="M617" s="17" cm="1">
        <f t="array" ref="M617:Q617">runSim(G617,H617,I617,J617,K617,hipWeibAlpha,hipWeibBeta,1,vertWeibAlpha,vertWeibBeta,1,meanSurvival,sdSurvival,baseU,hipUMult,vertUMult,hipCost,vertCost,costComp,discC,discCi,discQi,hipFracMort,50, FALSE)</f>
        <v>4.6071891476109119</v>
      </c>
      <c r="N617" s="17">
        <v>4.1185707097095641</v>
      </c>
      <c r="O617" s="27">
        <v>3000</v>
      </c>
      <c r="P617" s="27">
        <v>2560.8728631723802</v>
      </c>
      <c r="Q617" s="1">
        <v>1</v>
      </c>
      <c r="Y617" s="17" cm="1">
        <f t="array" ref="Y617:AC617">runSim(G617,H617,I617,J617,K617,hipWeibAlpha,hipWeibBeta,2,vertWeibAlpha,vertWeibBeta,2,meanSurvival,sdSurvival,baseU,hipUMult,vertUMult,hipCost,vertCost,costInt,discC,discCi,discQi,hipFracMort,50, FALSE)</f>
        <v>4.7612815666596058</v>
      </c>
      <c r="Z617" s="17">
        <v>4.2452505651036381</v>
      </c>
      <c r="AA617" s="27">
        <v>3400.9154047568613</v>
      </c>
      <c r="AB617" s="27">
        <v>3032.3218322168846</v>
      </c>
      <c r="AC617" s="1">
        <v>1</v>
      </c>
    </row>
    <row r="618" spans="5:29" x14ac:dyDescent="0.35">
      <c r="E618" s="1">
        <v>614</v>
      </c>
      <c r="G618" s="17">
        <v>0.5694165825843811</v>
      </c>
      <c r="H618" s="17">
        <v>0.4193006157875061</v>
      </c>
      <c r="I618" s="17">
        <v>0.2793470025062561</v>
      </c>
      <c r="J618" s="17">
        <v>0.8560987114906311</v>
      </c>
      <c r="K618" s="17">
        <v>0.8577924370765686</v>
      </c>
      <c r="M618" s="17" cm="1">
        <f t="array" ref="M618:Q618">runSim(G618,H618,I618,J618,K618,hipWeibAlpha,hipWeibBeta,1,vertWeibAlpha,vertWeibBeta,1,meanSurvival,sdSurvival,baseU,hipUMult,vertUMult,hipCost,vertCost,costComp,discC,discCi,discQi,hipFracMort,50, FALSE)</f>
        <v>9.0632008164419258</v>
      </c>
      <c r="N618" s="17">
        <v>7.2300986932051972</v>
      </c>
      <c r="O618" s="27">
        <v>10000</v>
      </c>
      <c r="P618" s="27">
        <v>7517.1421416270441</v>
      </c>
      <c r="Q618" s="1">
        <v>1</v>
      </c>
      <c r="Y618" s="17" cm="1">
        <f t="array" ref="Y618:AC618">runSim(G618,H618,I618,J618,K618,hipWeibAlpha,hipWeibBeta,2,vertWeibAlpha,vertWeibBeta,2,meanSurvival,sdSurvival,baseU,hipUMult,vertUMult,hipCost,vertCost,costInt,discC,discCi,discQi,hipFracMort,50, FALSE)</f>
        <v>10.613150350370679</v>
      </c>
      <c r="Z618" s="17">
        <v>8.269770156256973</v>
      </c>
      <c r="AA618" s="27">
        <v>10594.431778909628</v>
      </c>
      <c r="AB618" s="27">
        <v>7710.9007307529082</v>
      </c>
      <c r="AC618" s="1">
        <v>1</v>
      </c>
    </row>
    <row r="619" spans="5:29" x14ac:dyDescent="0.35">
      <c r="E619" s="1">
        <v>615</v>
      </c>
      <c r="G619" s="17">
        <v>0.60429239273071289</v>
      </c>
      <c r="H619" s="17">
        <v>0.83589029312133789</v>
      </c>
      <c r="I619" s="17">
        <v>0.94325113296508789</v>
      </c>
      <c r="J619" s="17">
        <v>0.30674600601196289</v>
      </c>
      <c r="K619" s="17">
        <v>0.78603982925415039</v>
      </c>
      <c r="M619" s="17" cm="1">
        <f t="array" ref="M619:Q619">runSim(G619,H619,I619,J619,K619,hipWeibAlpha,hipWeibBeta,1,vertWeibAlpha,vertWeibBeta,1,meanSurvival,sdSurvival,baseU,hipUMult,vertUMult,hipCost,vertCost,costComp,discC,discCi,discQi,hipFracMort,50, FALSE)</f>
        <v>6.5179785861072306</v>
      </c>
      <c r="N619" s="17">
        <v>5.5346769020817019</v>
      </c>
      <c r="O619" s="27">
        <v>13000</v>
      </c>
      <c r="P619" s="27">
        <v>10407.053582668825</v>
      </c>
      <c r="Q619" s="1">
        <v>1</v>
      </c>
      <c r="Y619" s="17" cm="1">
        <f t="array" ref="Y619:AC619">runSim(G619,H619,I619,J619,K619,hipWeibAlpha,hipWeibBeta,2,vertWeibAlpha,vertWeibBeta,2,meanSurvival,sdSurvival,baseU,hipUMult,vertUMult,hipCost,vertCost,costInt,discC,discCi,discQi,hipFracMort,50, FALSE)</f>
        <v>7.0795654052121124</v>
      </c>
      <c r="Z619" s="17">
        <v>5.9683086392482956</v>
      </c>
      <c r="AA619" s="27">
        <v>11242.357284292515</v>
      </c>
      <c r="AB619" s="27">
        <v>9000.8268817395438</v>
      </c>
      <c r="AC619" s="1">
        <v>1</v>
      </c>
    </row>
    <row r="620" spans="5:29" x14ac:dyDescent="0.35">
      <c r="E620" s="1">
        <v>616</v>
      </c>
      <c r="G620" s="17">
        <v>0.75448673963546753</v>
      </c>
      <c r="H620" s="17">
        <v>0.71594303846359253</v>
      </c>
      <c r="I620" s="17">
        <v>0.33136051893234253</v>
      </c>
      <c r="J620" s="17">
        <v>0.95962589979171753</v>
      </c>
      <c r="K620" s="17">
        <v>6.8619430065155029E-2</v>
      </c>
      <c r="M620" s="17" cm="1">
        <f t="array" ref="M620:Q620">runSim(G620,H620,I620,J620,K620,hipWeibAlpha,hipWeibBeta,1,vertWeibAlpha,vertWeibBeta,1,meanSurvival,sdSurvival,baseU,hipUMult,vertUMult,hipCost,vertCost,costComp,discC,discCi,discQi,hipFracMort,50, FALSE)</f>
        <v>9.6166320151833276</v>
      </c>
      <c r="N620" s="17">
        <v>7.4586799877813927</v>
      </c>
      <c r="O620" s="27">
        <v>13000</v>
      </c>
      <c r="P620" s="27">
        <v>9923.0260725175176</v>
      </c>
      <c r="Q620" s="1">
        <v>1</v>
      </c>
      <c r="Y620" s="17" cm="1">
        <f t="array" ref="Y620:AC620">runSim(G620,H620,I620,J620,K620,hipWeibAlpha,hipWeibBeta,2,vertWeibAlpha,vertWeibBeta,2,meanSurvival,sdSurvival,baseU,hipUMult,vertUMult,hipCost,vertCost,costInt,discC,discCi,discQi,hipFracMort,50, FALSE)</f>
        <v>11.087796970915862</v>
      </c>
      <c r="Z620" s="17">
        <v>8.5038913434946881</v>
      </c>
      <c r="AA620" s="27">
        <v>18619.541861852689</v>
      </c>
      <c r="AB620" s="27">
        <v>12924.86405912535</v>
      </c>
      <c r="AC620" s="1">
        <v>1</v>
      </c>
    </row>
    <row r="621" spans="5:29" x14ac:dyDescent="0.35">
      <c r="E621" s="1">
        <v>617</v>
      </c>
      <c r="G621" s="17">
        <v>0.47693836688995361</v>
      </c>
      <c r="H621" s="17">
        <v>0.62381947040557861</v>
      </c>
      <c r="I621" s="17">
        <v>0.96506702899932861</v>
      </c>
      <c r="J621" s="17">
        <v>0.92402088642120361</v>
      </c>
      <c r="K621" s="17">
        <v>0.95641529560089111</v>
      </c>
      <c r="M621" s="17" cm="1">
        <f t="array" ref="M621:Q621">runSim(G621,H621,I621,J621,K621,hipWeibAlpha,hipWeibBeta,1,vertWeibAlpha,vertWeibBeta,1,meanSurvival,sdSurvival,baseU,hipUMult,vertUMult,hipCost,vertCost,costComp,discC,discCi,discQi,hipFracMort,50, FALSE)</f>
        <v>9.5464431562207146</v>
      </c>
      <c r="N621" s="17">
        <v>7.4959931546900069</v>
      </c>
      <c r="O621" s="27">
        <v>13000</v>
      </c>
      <c r="P621" s="27">
        <v>9928.4390080990343</v>
      </c>
      <c r="Q621" s="1">
        <v>1</v>
      </c>
      <c r="Y621" s="17" cm="1">
        <f t="array" ref="Y621:AC621">runSim(G621,H621,I621,J621,K621,hipWeibAlpha,hipWeibBeta,2,vertWeibAlpha,vertWeibBeta,2,meanSurvival,sdSurvival,baseU,hipUMult,vertUMult,hipCost,vertCost,costInt,discC,discCi,discQi,hipFracMort,50, FALSE)</f>
        <v>11.037085315456226</v>
      </c>
      <c r="Z621" s="17">
        <v>8.5002120398722152</v>
      </c>
      <c r="AA621" s="27">
        <v>14148.973205624978</v>
      </c>
      <c r="AB621" s="27">
        <v>10244.729029447513</v>
      </c>
      <c r="AC621" s="1">
        <v>1</v>
      </c>
    </row>
    <row r="622" spans="5:29" x14ac:dyDescent="0.35">
      <c r="E622" s="1">
        <v>618</v>
      </c>
      <c r="G622" s="17">
        <v>0.97797948122024536</v>
      </c>
      <c r="H622" s="17">
        <v>0.44358617067337036</v>
      </c>
      <c r="I622" s="17">
        <v>0.85734349489212036</v>
      </c>
      <c r="J622" s="17">
        <v>0.44923192262649536</v>
      </c>
      <c r="K622" s="17">
        <v>0.27392369508743286</v>
      </c>
      <c r="M622" s="17" cm="1">
        <f t="array" ref="M622:Q622">runSim(G622,H622,I622,J622,K622,hipWeibAlpha,hipWeibBeta,1,vertWeibAlpha,vertWeibBeta,1,meanSurvival,sdSurvival,baseU,hipUMult,vertUMult,hipCost,vertCost,costComp,discC,discCi,discQi,hipFracMort,50, FALSE)</f>
        <v>6.5437989088827369</v>
      </c>
      <c r="N622" s="17">
        <v>5.4932389227532781</v>
      </c>
      <c r="O622" s="27">
        <v>13000</v>
      </c>
      <c r="P622" s="27">
        <v>10570.924789943556</v>
      </c>
      <c r="Q622" s="1">
        <v>1</v>
      </c>
      <c r="Y622" s="17" cm="1">
        <f t="array" ref="Y622:AC622">runSim(G622,H622,I622,J622,K622,hipWeibAlpha,hipWeibBeta,2,vertWeibAlpha,vertWeibBeta,2,meanSurvival,sdSurvival,baseU,hipUMult,vertUMult,hipCost,vertCost,costInt,discC,discCi,discQi,hipFracMort,50, FALSE)</f>
        <v>7.4510415208837593</v>
      </c>
      <c r="Z622" s="17">
        <v>6.2149031073478573</v>
      </c>
      <c r="AA622" s="27">
        <v>12808.596804687029</v>
      </c>
      <c r="AB622" s="27">
        <v>10154.493687122947</v>
      </c>
      <c r="AC622" s="1">
        <v>1</v>
      </c>
    </row>
    <row r="623" spans="5:29" x14ac:dyDescent="0.35">
      <c r="E623" s="1">
        <v>619</v>
      </c>
      <c r="G623" s="17">
        <v>0.90716814994812012</v>
      </c>
      <c r="H623" s="17">
        <v>0.79159808158874512</v>
      </c>
      <c r="I623" s="17">
        <v>0.23782610893249512</v>
      </c>
      <c r="J623" s="17">
        <v>5.5910825729370117E-2</v>
      </c>
      <c r="K623" s="17">
        <v>0.81621050834655762</v>
      </c>
      <c r="M623" s="17" cm="1">
        <f t="array" ref="M623:Q623">runSim(G623,H623,I623,J623,K623,hipWeibAlpha,hipWeibBeta,1,vertWeibAlpha,vertWeibBeta,1,meanSurvival,sdSurvival,baseU,hipUMult,vertUMult,hipCost,vertCost,costComp,discC,discCi,discQi,hipFracMort,50, FALSE)</f>
        <v>4.5667469148404471</v>
      </c>
      <c r="N623" s="17">
        <v>4.0784326741694956</v>
      </c>
      <c r="O623" s="27">
        <v>10000</v>
      </c>
      <c r="P623" s="27">
        <v>8402.2878094827211</v>
      </c>
      <c r="Q623" s="1">
        <v>1</v>
      </c>
      <c r="Y623" s="17" cm="1">
        <f t="array" ref="Y623:AC623">runSim(G623,H623,I623,J623,K623,hipWeibAlpha,hipWeibBeta,2,vertWeibAlpha,vertWeibBeta,2,meanSurvival,sdSurvival,baseU,hipUMult,vertUMult,hipCost,vertCost,costInt,discC,discCi,discQi,hipFracMort,50, FALSE)</f>
        <v>5.0608774500047113</v>
      </c>
      <c r="Z623" s="17">
        <v>4.4806041630622833</v>
      </c>
      <c r="AA623" s="27">
        <v>3614.9124642890802</v>
      </c>
      <c r="AB623" s="27">
        <v>3200.4315450444888</v>
      </c>
      <c r="AC623" s="1">
        <v>1</v>
      </c>
    </row>
    <row r="624" spans="5:29" x14ac:dyDescent="0.35">
      <c r="E624" s="1">
        <v>620</v>
      </c>
      <c r="G624" s="17">
        <v>0.51016610860824585</v>
      </c>
      <c r="H624" s="17">
        <v>1.312631368637085E-2</v>
      </c>
      <c r="I624" s="17">
        <v>0.61194223165512085</v>
      </c>
      <c r="J624" s="17">
        <v>0.37643808126449585</v>
      </c>
      <c r="K624" s="17">
        <v>0.39241403341293335</v>
      </c>
      <c r="M624" s="17" cm="1">
        <f t="array" ref="M624:Q624">runSim(G624,H624,I624,J624,K624,hipWeibAlpha,hipWeibBeta,1,vertWeibAlpha,vertWeibBeta,1,meanSurvival,sdSurvival,baseU,hipUMult,vertUMult,hipCost,vertCost,costComp,discC,discCi,discQi,hipFracMort,50, FALSE)</f>
        <v>7.3891694546059785</v>
      </c>
      <c r="N624" s="17">
        <v>6.1898452578258656</v>
      </c>
      <c r="O624" s="27">
        <v>7000</v>
      </c>
      <c r="P624" s="27">
        <v>5125.9728028134878</v>
      </c>
      <c r="Q624" s="1">
        <v>1</v>
      </c>
      <c r="Y624" s="17" cm="1">
        <f t="array" ref="Y624:AC624">runSim(G624,H624,I624,J624,K624,hipWeibAlpha,hipWeibBeta,2,vertWeibAlpha,vertWeibBeta,2,meanSurvival,sdSurvival,baseU,hipUMult,vertUMult,hipCost,vertCost,costInt,discC,discCi,discQi,hipFracMort,50, FALSE)</f>
        <v>7.7388167041114411</v>
      </c>
      <c r="Z624" s="17">
        <v>6.4372844945751764</v>
      </c>
      <c r="AA624" s="27">
        <v>5527.7262172224582</v>
      </c>
      <c r="AB624" s="27">
        <v>4598.0603532679834</v>
      </c>
      <c r="AC624" s="1">
        <v>1</v>
      </c>
    </row>
    <row r="625" spans="5:29" x14ac:dyDescent="0.35">
      <c r="E625" s="1">
        <v>621</v>
      </c>
      <c r="G625" s="17">
        <v>0.46698033809661865</v>
      </c>
      <c r="H625" s="17">
        <v>0.48934972286224365</v>
      </c>
      <c r="I625" s="17">
        <v>0.88040196895599365</v>
      </c>
      <c r="J625" s="17">
        <v>0.93066442012786865</v>
      </c>
      <c r="K625" s="17">
        <v>0.99211156368255615</v>
      </c>
      <c r="M625" s="17" cm="1">
        <f t="array" ref="M625:Q625">runSim(G625,H625,I625,J625,K625,hipWeibAlpha,hipWeibBeta,1,vertWeibAlpha,vertWeibBeta,1,meanSurvival,sdSurvival,baseU,hipUMult,vertUMult,hipCost,vertCost,costComp,discC,discCi,discQi,hipFracMort,50, FALSE)</f>
        <v>9.7136640467400515</v>
      </c>
      <c r="N625" s="17">
        <v>7.6141657063903114</v>
      </c>
      <c r="O625" s="27">
        <v>13000</v>
      </c>
      <c r="P625" s="27">
        <v>9608.2817673545378</v>
      </c>
      <c r="Q625" s="1">
        <v>1</v>
      </c>
      <c r="Y625" s="17" cm="1">
        <f t="array" ref="Y625:AC625">runSim(G625,H625,I625,J625,K625,hipWeibAlpha,hipWeibBeta,2,vertWeibAlpha,vertWeibBeta,2,meanSurvival,sdSurvival,baseU,hipUMult,vertUMult,hipCost,vertCost,costInt,discC,discCi,discQi,hipFracMort,50, FALSE)</f>
        <v>11.305464568608103</v>
      </c>
      <c r="Z625" s="17">
        <v>8.6684184277975653</v>
      </c>
      <c r="AA625" s="27">
        <v>14221.13650733207</v>
      </c>
      <c r="AB625" s="27">
        <v>9870.2107330484505</v>
      </c>
      <c r="AC625" s="1">
        <v>1</v>
      </c>
    </row>
    <row r="626" spans="5:29" x14ac:dyDescent="0.35">
      <c r="E626" s="1">
        <v>622</v>
      </c>
      <c r="G626" s="17">
        <v>0.48661333322525024</v>
      </c>
      <c r="H626" s="17">
        <v>0.82575517892837524</v>
      </c>
      <c r="I626" s="17">
        <v>9.0098440647125244E-2</v>
      </c>
      <c r="J626" s="17">
        <v>0.90806108713150024</v>
      </c>
      <c r="K626" s="17">
        <v>0.39559465646743774</v>
      </c>
      <c r="M626" s="17" cm="1">
        <f t="array" ref="M626:Q626">runSim(G626,H626,I626,J626,K626,hipWeibAlpha,hipWeibBeta,1,vertWeibAlpha,vertWeibBeta,1,meanSurvival,sdSurvival,baseU,hipUMult,vertUMult,hipCost,vertCost,costComp,discC,discCi,discQi,hipFracMort,50, FALSE)</f>
        <v>9.2497259435447976</v>
      </c>
      <c r="N626" s="17">
        <v>7.2846599097395162</v>
      </c>
      <c r="O626" s="27">
        <v>13000</v>
      </c>
      <c r="P626" s="27">
        <v>9493.7354431345921</v>
      </c>
      <c r="Q626" s="1">
        <v>1</v>
      </c>
      <c r="Y626" s="17" cm="1">
        <f t="array" ref="Y626:AC626">runSim(G626,H626,I626,J626,K626,hipWeibAlpha,hipWeibBeta,2,vertWeibAlpha,vertWeibBeta,2,meanSurvival,sdSurvival,baseU,hipUMult,vertUMult,hipCost,vertCost,costInt,discC,discCi,discQi,hipFracMort,50, FALSE)</f>
        <v>10.561703857683746</v>
      </c>
      <c r="Z626" s="17">
        <v>8.1825602337351331</v>
      </c>
      <c r="AA626" s="27">
        <v>10993.364265882241</v>
      </c>
      <c r="AB626" s="27">
        <v>8506.3451463012934</v>
      </c>
      <c r="AC626" s="1">
        <v>1</v>
      </c>
    </row>
    <row r="627" spans="5:29" x14ac:dyDescent="0.35">
      <c r="E627" s="1">
        <v>623</v>
      </c>
      <c r="G627" s="17">
        <v>0.19498729705810547</v>
      </c>
      <c r="H627" s="17">
        <v>0.95881175994873047</v>
      </c>
      <c r="I627" s="17">
        <v>0.85328197479248047</v>
      </c>
      <c r="J627" s="17">
        <v>0.49314403533935547</v>
      </c>
      <c r="K627" s="17">
        <v>1.4918327331542969E-2</v>
      </c>
      <c r="M627" s="17" cm="1">
        <f t="array" ref="M627:Q627">runSim(G627,H627,I627,J627,K627,hipWeibAlpha,hipWeibBeta,1,vertWeibAlpha,vertWeibBeta,1,meanSurvival,sdSurvival,baseU,hipUMult,vertUMult,hipCost,vertCost,costComp,discC,discCi,discQi,hipFracMort,50, FALSE)</f>
        <v>7.238589020239715</v>
      </c>
      <c r="N627" s="17">
        <v>6.013319992409115</v>
      </c>
      <c r="O627" s="27">
        <v>13000</v>
      </c>
      <c r="P627" s="27">
        <v>10120.496607272373</v>
      </c>
      <c r="Q627" s="1">
        <v>1</v>
      </c>
      <c r="Y627" s="17" cm="1">
        <f t="array" ref="Y627:AC627">runSim(G627,H627,I627,J627,K627,hipWeibAlpha,hipWeibBeta,2,vertWeibAlpha,vertWeibBeta,2,meanSurvival,sdSurvival,baseU,hipUMult,vertUMult,hipCost,vertCost,costInt,discC,discCi,discQi,hipFracMort,50, FALSE)</f>
        <v>7.7572150661360837</v>
      </c>
      <c r="Z627" s="17">
        <v>6.3895197526839294</v>
      </c>
      <c r="AA627" s="27">
        <v>11974.220698701156</v>
      </c>
      <c r="AB627" s="27">
        <v>9979.946976133022</v>
      </c>
      <c r="AC627" s="1">
        <v>1</v>
      </c>
    </row>
    <row r="628" spans="5:29" x14ac:dyDescent="0.35">
      <c r="E628" s="1">
        <v>624</v>
      </c>
      <c r="G628" s="17">
        <v>0.45554655790328979</v>
      </c>
      <c r="H628" s="17">
        <v>0.82032316923141479</v>
      </c>
      <c r="I628" s="17">
        <v>7.4412524700164795E-2</v>
      </c>
      <c r="J628" s="17">
        <v>0.87357634305953979</v>
      </c>
      <c r="K628" s="17">
        <v>0.35512846708297729</v>
      </c>
      <c r="M628" s="17" cm="1">
        <f t="array" ref="M628:Q628">runSim(G628,H628,I628,J628,K628,hipWeibAlpha,hipWeibBeta,1,vertWeibAlpha,vertWeibBeta,1,meanSurvival,sdSurvival,baseU,hipUMult,vertUMult,hipCost,vertCost,costComp,discC,discCi,discQi,hipFracMort,50, FALSE)</f>
        <v>9.0231802363838547</v>
      </c>
      <c r="N628" s="17">
        <v>7.1585664898340724</v>
      </c>
      <c r="O628" s="27">
        <v>10000</v>
      </c>
      <c r="P628" s="27">
        <v>7717.2175241964105</v>
      </c>
      <c r="Q628" s="1">
        <v>1</v>
      </c>
      <c r="Y628" s="17" cm="1">
        <f t="array" ref="Y628:AC628">runSim(G628,H628,I628,J628,K628,hipWeibAlpha,hipWeibBeta,2,vertWeibAlpha,vertWeibBeta,2,meanSurvival,sdSurvival,baseU,hipUMult,vertUMult,hipCost,vertCost,costInt,discC,discCi,discQi,hipFracMort,50, FALSE)</f>
        <v>10.21958109739796</v>
      </c>
      <c r="Z628" s="17">
        <v>7.9849551656371593</v>
      </c>
      <c r="AA628" s="27">
        <v>10715.191226745697</v>
      </c>
      <c r="AB628" s="27">
        <v>8334.6169167212047</v>
      </c>
      <c r="AC628" s="1">
        <v>1</v>
      </c>
    </row>
    <row r="629" spans="5:29" x14ac:dyDescent="0.35">
      <c r="E629" s="1">
        <v>625</v>
      </c>
      <c r="G629" s="17">
        <v>0.45432531833648682</v>
      </c>
      <c r="H629" s="17">
        <v>0.39124548435211182</v>
      </c>
      <c r="I629" s="17">
        <v>0.81647741794586182</v>
      </c>
      <c r="J629" s="17">
        <v>0.26273596286773682</v>
      </c>
      <c r="K629" s="17">
        <v>0.67745459079742432</v>
      </c>
      <c r="M629" s="17" cm="1">
        <f t="array" ref="M629:Q629">runSim(G629,H629,I629,J629,K629,hipWeibAlpha,hipWeibBeta,1,vertWeibAlpha,vertWeibBeta,1,meanSurvival,sdSurvival,baseU,hipUMult,vertUMult,hipCost,vertCost,costComp,discC,discCi,discQi,hipFracMort,50, FALSE)</f>
        <v>6.7968344683089779</v>
      </c>
      <c r="N629" s="17">
        <v>5.7737620045713829</v>
      </c>
      <c r="O629" s="27">
        <v>10000</v>
      </c>
      <c r="P629" s="27">
        <v>7359.577216321155</v>
      </c>
      <c r="Q629" s="1">
        <v>1</v>
      </c>
      <c r="Y629" s="17" cm="1">
        <f t="array" ref="Y629:AC629">runSim(G629,H629,I629,J629,K629,hipWeibAlpha,hipWeibBeta,2,vertWeibAlpha,vertWeibBeta,2,meanSurvival,sdSurvival,baseU,hipUMult,vertUMult,hipCost,vertCost,costInt,discC,discCi,discQi,hipFracMort,50, FALSE)</f>
        <v>7.0666400959798867</v>
      </c>
      <c r="Z629" s="17">
        <v>5.9700831676141721</v>
      </c>
      <c r="AA629" s="27">
        <v>5047.6000685570625</v>
      </c>
      <c r="AB629" s="27">
        <v>4264.3451197244085</v>
      </c>
      <c r="AC629" s="1">
        <v>1</v>
      </c>
    </row>
    <row r="630" spans="5:29" x14ac:dyDescent="0.35">
      <c r="E630" s="1">
        <v>626</v>
      </c>
      <c r="G630" s="17">
        <v>0.30411940813064575</v>
      </c>
      <c r="H630" s="17">
        <v>0.39960891008377075</v>
      </c>
      <c r="I630" s="17">
        <v>0.56141310930252075</v>
      </c>
      <c r="J630" s="17">
        <v>0.69138747453689575</v>
      </c>
      <c r="K630" s="17">
        <v>0.86910659074783325</v>
      </c>
      <c r="M630" s="17" cm="1">
        <f t="array" ref="M630:Q630">runSim(G630,H630,I630,J630,K630,hipWeibAlpha,hipWeibBeta,1,vertWeibAlpha,vertWeibBeta,1,meanSurvival,sdSurvival,baseU,hipUMult,vertUMult,hipCost,vertCost,costComp,discC,discCi,discQi,hipFracMort,50, FALSE)</f>
        <v>8.5599043883435026</v>
      </c>
      <c r="N630" s="17">
        <v>6.9557849532784122</v>
      </c>
      <c r="O630" s="27">
        <v>10000</v>
      </c>
      <c r="P630" s="27">
        <v>7191.8916165631344</v>
      </c>
      <c r="Q630" s="1">
        <v>1</v>
      </c>
      <c r="Y630" s="17" cm="1">
        <f t="array" ref="Y630:AC630">runSim(G630,H630,I630,J630,K630,hipWeibAlpha,hipWeibBeta,2,vertWeibAlpha,vertWeibBeta,2,meanSurvival,sdSurvival,baseU,hipUMult,vertUMult,hipCost,vertCost,costInt,discC,discCi,discQi,hipFracMort,50, FALSE)</f>
        <v>9.449552742764693</v>
      </c>
      <c r="Z630" s="17">
        <v>7.5589985273220615</v>
      </c>
      <c r="AA630" s="27">
        <v>6749.6805305462103</v>
      </c>
      <c r="AB630" s="27">
        <v>5399.284662372901</v>
      </c>
      <c r="AC630" s="1">
        <v>1</v>
      </c>
    </row>
    <row r="631" spans="5:29" x14ac:dyDescent="0.35">
      <c r="E631" s="1">
        <v>627</v>
      </c>
      <c r="G631" s="17">
        <v>0.65384602546691895</v>
      </c>
      <c r="H631" s="17">
        <v>0.64862751960754395</v>
      </c>
      <c r="I631" s="17">
        <v>0.85071492195129395</v>
      </c>
      <c r="J631" s="17">
        <v>5.4541826248168945E-2</v>
      </c>
      <c r="K631" s="17">
        <v>0.25575947761535645</v>
      </c>
      <c r="M631" s="17" cm="1">
        <f t="array" ref="M631:Q631">runSim(G631,H631,I631,J631,K631,hipWeibAlpha,hipWeibBeta,1,vertWeibAlpha,vertWeibBeta,1,meanSurvival,sdSurvival,baseU,hipUMult,vertUMult,hipCost,vertCost,costComp,discC,discCi,discQi,hipFracMort,50, FALSE)</f>
        <v>4.9000561716290392</v>
      </c>
      <c r="N631" s="17">
        <v>4.3514709082861378</v>
      </c>
      <c r="O631" s="27">
        <v>3000</v>
      </c>
      <c r="P631" s="27">
        <v>2503.1182691165391</v>
      </c>
      <c r="Q631" s="1">
        <v>1</v>
      </c>
      <c r="Y631" s="17" cm="1">
        <f t="array" ref="Y631:AC631">runSim(G631,H631,I631,J631,K631,hipWeibAlpha,hipWeibBeta,2,vertWeibAlpha,vertWeibBeta,2,meanSurvival,sdSurvival,baseU,hipUMult,vertUMult,hipCost,vertCost,costInt,discC,discCi,discQi,hipFracMort,50, FALSE)</f>
        <v>5.0351164771545616</v>
      </c>
      <c r="Z631" s="17">
        <v>4.4605030045480918</v>
      </c>
      <c r="AA631" s="27">
        <v>3596.5117693961156</v>
      </c>
      <c r="AB631" s="27">
        <v>3186.0735746772089</v>
      </c>
      <c r="AC631" s="1">
        <v>1</v>
      </c>
    </row>
    <row r="632" spans="5:29" x14ac:dyDescent="0.35">
      <c r="E632" s="1">
        <v>628</v>
      </c>
      <c r="G632" s="17">
        <v>0.59483951330184937</v>
      </c>
      <c r="H632" s="17">
        <v>0.76674503087997437</v>
      </c>
      <c r="I632" s="17">
        <v>9.7982823848724365E-2</v>
      </c>
      <c r="J632" s="17">
        <v>0.70525211095809937</v>
      </c>
      <c r="K632" s="17">
        <v>0.89847415685653687</v>
      </c>
      <c r="M632" s="17" cm="1">
        <f t="array" ref="M632:Q632">runSim(G632,H632,I632,J632,K632,hipWeibAlpha,hipWeibBeta,1,vertWeibAlpha,vertWeibBeta,1,meanSurvival,sdSurvival,baseU,hipUMult,vertUMult,hipCost,vertCost,costComp,discC,discCi,discQi,hipFracMort,50, FALSE)</f>
        <v>8.0605571525584558</v>
      </c>
      <c r="N632" s="17">
        <v>6.5663221926360702</v>
      </c>
      <c r="O632" s="27">
        <v>10000</v>
      </c>
      <c r="P632" s="27">
        <v>7830.3852673022102</v>
      </c>
      <c r="Q632" s="1">
        <v>1</v>
      </c>
      <c r="Y632" s="17" cm="1">
        <f t="array" ref="Y632:AC632">runSim(G632,H632,I632,J632,K632,hipWeibAlpha,hipWeibBeta,2,vertWeibAlpha,vertWeibBeta,2,meanSurvival,sdSurvival,baseU,hipUMult,vertUMult,hipCost,vertCost,costInt,discC,discCi,discQi,hipFracMort,50, FALSE)</f>
        <v>9.156990023090426</v>
      </c>
      <c r="Z632" s="17">
        <v>7.3528184773502154</v>
      </c>
      <c r="AA632" s="27">
        <v>9809.350286113242</v>
      </c>
      <c r="AB632" s="27">
        <v>7695.759523735831</v>
      </c>
      <c r="AC632" s="1">
        <v>1</v>
      </c>
    </row>
    <row r="633" spans="5:29" x14ac:dyDescent="0.35">
      <c r="E633" s="1">
        <v>629</v>
      </c>
      <c r="G633" s="17">
        <v>0.73883903026580811</v>
      </c>
      <c r="H633" s="17">
        <v>0.75437247753143311</v>
      </c>
      <c r="I633" s="17">
        <v>0.94815909862518311</v>
      </c>
      <c r="J633" s="17">
        <v>0.47010123729705811</v>
      </c>
      <c r="K633" s="17">
        <v>0.49981009960174561</v>
      </c>
      <c r="M633" s="17" cm="1">
        <f t="array" ref="M633:Q633">runSim(G633,H633,I633,J633,K633,hipWeibAlpha,hipWeibBeta,1,vertWeibAlpha,vertWeibBeta,1,meanSurvival,sdSurvival,baseU,hipUMult,vertUMult,hipCost,vertCost,costComp,discC,discCi,discQi,hipFracMort,50, FALSE)</f>
        <v>7.0291975521919214</v>
      </c>
      <c r="N633" s="17">
        <v>5.8824228056116645</v>
      </c>
      <c r="O633" s="27">
        <v>13000</v>
      </c>
      <c r="P633" s="27">
        <v>10448.400007041098</v>
      </c>
      <c r="Q633" s="1">
        <v>1</v>
      </c>
      <c r="Y633" s="17" cm="1">
        <f t="array" ref="Y633:AC633">runSim(G633,H633,I633,J633,K633,hipWeibAlpha,hipWeibBeta,2,vertWeibAlpha,vertWeibBeta,2,meanSurvival,sdSurvival,baseU,hipUMult,vertUMult,hipCost,vertCost,costInt,discC,discCi,discQi,hipFracMort,50, FALSE)</f>
        <v>8.0128439312874704</v>
      </c>
      <c r="Z633" s="17">
        <v>6.6152567795910038</v>
      </c>
      <c r="AA633" s="27">
        <v>11887.476929420069</v>
      </c>
      <c r="AB633" s="27">
        <v>9182.7762670728989</v>
      </c>
      <c r="AC633" s="1">
        <v>1</v>
      </c>
    </row>
    <row r="634" spans="5:29" x14ac:dyDescent="0.35">
      <c r="E634" s="1">
        <v>630</v>
      </c>
      <c r="G634" s="17">
        <v>0.59340053796768188</v>
      </c>
      <c r="H634" s="17">
        <v>0.95305019617080688</v>
      </c>
      <c r="I634" s="17">
        <v>0.80919033288955688</v>
      </c>
      <c r="J634" s="17">
        <v>0.21211391687393188</v>
      </c>
      <c r="K634" s="17">
        <v>0.29486232995986938</v>
      </c>
      <c r="M634" s="17" cm="1">
        <f t="array" ref="M634:Q634">runSim(G634,H634,I634,J634,K634,hipWeibAlpha,hipWeibBeta,1,vertWeibAlpha,vertWeibBeta,1,meanSurvival,sdSurvival,baseU,hipUMult,vertUMult,hipCost,vertCost,costComp,discC,discCi,discQi,hipFracMort,50, FALSE)</f>
        <v>5.9987390834214098</v>
      </c>
      <c r="N634" s="17">
        <v>5.1438567050184743</v>
      </c>
      <c r="O634" s="27">
        <v>13000</v>
      </c>
      <c r="P634" s="27">
        <v>10537.986770917661</v>
      </c>
      <c r="Q634" s="1">
        <v>1</v>
      </c>
      <c r="Y634" s="17" cm="1">
        <f t="array" ref="Y634:AC634">runSim(G634,H634,I634,J634,K634,hipWeibAlpha,hipWeibBeta,2,vertWeibAlpha,vertWeibBeta,2,meanSurvival,sdSurvival,baseU,hipUMult,vertUMult,hipCost,vertCost,costInt,discC,discCi,discQi,hipFracMort,50, FALSE)</f>
        <v>6.2952897992151975</v>
      </c>
      <c r="Z634" s="17">
        <v>5.3833158084137498</v>
      </c>
      <c r="AA634" s="27">
        <v>10801.338109895285</v>
      </c>
      <c r="AB634" s="27">
        <v>9090.3852319074795</v>
      </c>
      <c r="AC634" s="1">
        <v>1</v>
      </c>
    </row>
    <row r="635" spans="5:29" x14ac:dyDescent="0.35">
      <c r="E635" s="1">
        <v>631</v>
      </c>
      <c r="G635" s="17">
        <v>0.60753583908081055</v>
      </c>
      <c r="H635" s="17">
        <v>0.30983686447143555</v>
      </c>
      <c r="I635" s="17">
        <v>0.42891645431518555</v>
      </c>
      <c r="J635" s="17">
        <v>0.31389570236206055</v>
      </c>
      <c r="K635" s="17">
        <v>0.55002546310424805</v>
      </c>
      <c r="M635" s="17" cm="1">
        <f t="array" ref="M635:Q635">runSim(G635,H635,I635,J635,K635,hipWeibAlpha,hipWeibBeta,1,vertWeibAlpha,vertWeibBeta,1,meanSurvival,sdSurvival,baseU,hipUMult,vertUMult,hipCost,vertCost,costComp,discC,discCi,discQi,hipFracMort,50, FALSE)</f>
        <v>6.9077224518054647</v>
      </c>
      <c r="N635" s="17">
        <v>5.8490784897356995</v>
      </c>
      <c r="O635" s="27">
        <v>10000</v>
      </c>
      <c r="P635" s="27">
        <v>7469.990518488059</v>
      </c>
      <c r="Q635" s="1">
        <v>1</v>
      </c>
      <c r="Y635" s="17" cm="1">
        <f t="array" ref="Y635:AC635">runSim(G635,H635,I635,J635,K635,hipWeibAlpha,hipWeibBeta,2,vertWeibAlpha,vertWeibBeta,2,meanSurvival,sdSurvival,baseU,hipUMult,vertUMult,hipCost,vertCost,costInt,discC,discCi,discQi,hipFracMort,50, FALSE)</f>
        <v>7.3818406136135541</v>
      </c>
      <c r="Z635" s="17">
        <v>6.1910879768241243</v>
      </c>
      <c r="AA635" s="27">
        <v>5272.7432954382539</v>
      </c>
      <c r="AB635" s="27">
        <v>4422.2056977315178</v>
      </c>
      <c r="AC635" s="1">
        <v>1</v>
      </c>
    </row>
    <row r="636" spans="5:29" x14ac:dyDescent="0.35">
      <c r="E636" s="1">
        <v>632</v>
      </c>
      <c r="G636" s="17">
        <v>0.51917046308517456</v>
      </c>
      <c r="H636" s="17">
        <v>6.8517386913299561E-2</v>
      </c>
      <c r="I636" s="17">
        <v>0.64877861738204956</v>
      </c>
      <c r="J636" s="17">
        <v>0.71259087324142456</v>
      </c>
      <c r="K636" s="17">
        <v>0.55107659101486206</v>
      </c>
      <c r="M636" s="17" cm="1">
        <f t="array" ref="M636:Q636">runSim(G636,H636,I636,J636,K636,hipWeibAlpha,hipWeibBeta,1,vertWeibAlpha,vertWeibBeta,1,meanSurvival,sdSurvival,baseU,hipUMult,vertUMult,hipCost,vertCost,costComp,discC,discCi,discQi,hipFracMort,50, FALSE)</f>
        <v>8.7274833176295115</v>
      </c>
      <c r="N636" s="17">
        <v>7.064512787826235</v>
      </c>
      <c r="O636" s="27">
        <v>10000</v>
      </c>
      <c r="P636" s="27">
        <v>7048.2100713197042</v>
      </c>
      <c r="Q636" s="1">
        <v>1</v>
      </c>
      <c r="Y636" s="17" cm="1">
        <f t="array" ref="Y636:AC636">runSim(G636,H636,I636,J636,K636,hipWeibAlpha,hipWeibBeta,2,vertWeibAlpha,vertWeibBeta,2,meanSurvival,sdSurvival,baseU,hipUMult,vertUMult,hipCost,vertCost,costInt,discC,discCi,discQi,hipFracMort,50, FALSE)</f>
        <v>9.5780361840548345</v>
      </c>
      <c r="Z636" s="17">
        <v>7.639497728638081</v>
      </c>
      <c r="AA636" s="27">
        <v>6841.4544171820253</v>
      </c>
      <c r="AB636" s="27">
        <v>5456.784091884344</v>
      </c>
      <c r="AC636" s="1">
        <v>1</v>
      </c>
    </row>
    <row r="637" spans="5:29" x14ac:dyDescent="0.35">
      <c r="E637" s="1">
        <v>633</v>
      </c>
      <c r="G637" s="17">
        <v>0.85964500904083252</v>
      </c>
      <c r="H637" s="17">
        <v>0.24285423755645752</v>
      </c>
      <c r="I637" s="17">
        <v>0.68957054615020752</v>
      </c>
      <c r="J637" s="17">
        <v>0.34188377857208252</v>
      </c>
      <c r="K637" s="17">
        <v>0.18580162525177002</v>
      </c>
      <c r="M637" s="17" cm="1">
        <f t="array" ref="M637:Q637">runSim(G637,H637,I637,J637,K637,hipWeibAlpha,hipWeibBeta,1,vertWeibAlpha,vertWeibBeta,1,meanSurvival,sdSurvival,baseU,hipUMult,vertUMult,hipCost,vertCost,costComp,discC,discCi,discQi,hipFracMort,50, FALSE)</f>
        <v>6.6835900410368048</v>
      </c>
      <c r="N637" s="17">
        <v>5.6634230217306918</v>
      </c>
      <c r="O637" s="27">
        <v>10000</v>
      </c>
      <c r="P637" s="27">
        <v>7810.8065738982405</v>
      </c>
      <c r="Q637" s="1">
        <v>1</v>
      </c>
      <c r="Y637" s="17" cm="1">
        <f t="array" ref="Y637:AC637">runSim(G637,H637,I637,J637,K637,hipWeibAlpha,hipWeibBeta,2,vertWeibAlpha,vertWeibBeta,2,meanSurvival,sdSurvival,baseU,hipUMult,vertUMult,hipCost,vertCost,costInt,discC,discCi,discQi,hipFracMort,50, FALSE)</f>
        <v>7.5446125059384119</v>
      </c>
      <c r="Z637" s="17">
        <v>6.3038830843817237</v>
      </c>
      <c r="AA637" s="27">
        <v>5389.0089328131517</v>
      </c>
      <c r="AB637" s="27">
        <v>4502.7736317012314</v>
      </c>
      <c r="AC637" s="1">
        <v>1</v>
      </c>
    </row>
    <row r="638" spans="5:29" x14ac:dyDescent="0.35">
      <c r="E638" s="1">
        <v>634</v>
      </c>
      <c r="G638" s="17">
        <v>0.79958611726760864</v>
      </c>
      <c r="H638" s="17">
        <v>0.55620843172073364</v>
      </c>
      <c r="I638" s="17">
        <v>0.65355950593948364</v>
      </c>
      <c r="J638" s="17">
        <v>0.16536980867385864</v>
      </c>
      <c r="K638" s="17">
        <v>0.55549126863479614</v>
      </c>
      <c r="M638" s="17" cm="1">
        <f t="array" ref="M638:Q638">runSim(G638,H638,I638,J638,K638,hipWeibAlpha,hipWeibBeta,1,vertWeibAlpha,vertWeibBeta,1,meanSurvival,sdSurvival,baseU,hipUMult,vertUMult,hipCost,vertCost,costComp,discC,discCi,discQi,hipFracMort,50, FALSE)</f>
        <v>5.8033351234995667</v>
      </c>
      <c r="N638" s="17">
        <v>5.0368633047877793</v>
      </c>
      <c r="O638" s="27">
        <v>10000</v>
      </c>
      <c r="P638" s="27">
        <v>7955.1130200525258</v>
      </c>
      <c r="Q638" s="1">
        <v>1</v>
      </c>
      <c r="Y638" s="17" cm="1">
        <f t="array" ref="Y638:AC638">runSim(G638,H638,I638,J638,K638,hipWeibAlpha,hipWeibBeta,2,vertWeibAlpha,vertWeibBeta,2,meanSurvival,sdSurvival,baseU,hipUMult,vertUMult,hipCost,vertCost,costInt,discC,discCi,discQi,hipFracMort,50, FALSE)</f>
        <v>6.3574870966090744</v>
      </c>
      <c r="Z638" s="17">
        <v>5.4601609269917519</v>
      </c>
      <c r="AA638" s="27">
        <v>4541.0622118636247</v>
      </c>
      <c r="AB638" s="27">
        <v>3900.1149478512507</v>
      </c>
      <c r="AC638" s="1">
        <v>1</v>
      </c>
    </row>
    <row r="639" spans="5:29" x14ac:dyDescent="0.35">
      <c r="E639" s="1">
        <v>635</v>
      </c>
      <c r="G639" s="17">
        <v>0.53316855430603027</v>
      </c>
      <c r="H639" s="17">
        <v>0.54455161094665527</v>
      </c>
      <c r="I639" s="17">
        <v>0.93999838829040527</v>
      </c>
      <c r="J639" s="17">
        <v>0.99831748008728027</v>
      </c>
      <c r="K639" s="17">
        <v>6.2328100204467773E-2</v>
      </c>
      <c r="M639" s="17" cm="1">
        <f t="array" ref="M639:Q639">runSim(G639,H639,I639,J639,K639,hipWeibAlpha,hipWeibBeta,1,vertWeibAlpha,vertWeibBeta,1,meanSurvival,sdSurvival,baseU,hipUMult,vertUMult,hipCost,vertCost,costComp,discC,discCi,discQi,hipFracMort,50, FALSE)</f>
        <v>11.665646046199029</v>
      </c>
      <c r="N639" s="17">
        <v>8.6198624168388385</v>
      </c>
      <c r="O639" s="27">
        <v>13000</v>
      </c>
      <c r="P639" s="27">
        <v>9834.092975586078</v>
      </c>
      <c r="Q639" s="1">
        <v>1</v>
      </c>
      <c r="Y639" s="17" cm="1">
        <f t="array" ref="Y639:AC639">runSim(G639,H639,I639,J639,K639,hipWeibAlpha,hipWeibBeta,2,vertWeibAlpha,vertWeibBeta,2,meanSurvival,sdSurvival,baseU,hipUMult,vertUMult,hipCost,vertCost,costInt,discC,discCi,discQi,hipFracMort,50, FALSE)</f>
        <v>13.504812343418102</v>
      </c>
      <c r="Z639" s="17">
        <v>9.8262224611963234</v>
      </c>
      <c r="AA639" s="27">
        <v>23398.391268761861</v>
      </c>
      <c r="AB639" s="27">
        <v>14997.77389910971</v>
      </c>
      <c r="AC639" s="1">
        <v>1</v>
      </c>
    </row>
    <row r="640" spans="5:29" x14ac:dyDescent="0.35">
      <c r="E640" s="1">
        <v>636</v>
      </c>
      <c r="G640" s="17">
        <v>0.35970395803451538</v>
      </c>
      <c r="H640" s="17">
        <v>0.48180478811264038</v>
      </c>
      <c r="I640" s="17">
        <v>0.23296445608139038</v>
      </c>
      <c r="J640" s="17">
        <v>0.27675718069076538</v>
      </c>
      <c r="K640" s="17">
        <v>0.38160032033920288</v>
      </c>
      <c r="M640" s="17" cm="1">
        <f t="array" ref="M640:Q640">runSim(G640,H640,I640,J640,K640,hipWeibAlpha,hipWeibBeta,1,vertWeibAlpha,vertWeibBeta,1,meanSurvival,sdSurvival,baseU,hipUMult,vertUMult,hipCost,vertCost,costComp,discC,discCi,discQi,hipFracMort,50, FALSE)</f>
        <v>6.8924387259071835</v>
      </c>
      <c r="N640" s="17">
        <v>5.8375128997786714</v>
      </c>
      <c r="O640" s="27">
        <v>10000</v>
      </c>
      <c r="P640" s="27">
        <v>7324.2252283933813</v>
      </c>
      <c r="Q640" s="1">
        <v>1</v>
      </c>
      <c r="Y640" s="17" cm="1">
        <f t="array" ref="Y640:AC640">runSim(G640,H640,I640,J640,K640,hipWeibAlpha,hipWeibBeta,2,vertWeibAlpha,vertWeibBeta,2,meanSurvival,sdSurvival,baseU,hipUMult,vertUMult,hipCost,vertCost,costInt,discC,discCi,discQi,hipFracMort,50, FALSE)</f>
        <v>7.1557454220213224</v>
      </c>
      <c r="Z640" s="17">
        <v>6.0329074137561527</v>
      </c>
      <c r="AA640" s="27">
        <v>5111.2467300152312</v>
      </c>
      <c r="AB640" s="27">
        <v>4309.2195812543951</v>
      </c>
      <c r="AC640" s="1">
        <v>1</v>
      </c>
    </row>
    <row r="641" spans="5:29" x14ac:dyDescent="0.35">
      <c r="E641" s="1">
        <v>637</v>
      </c>
      <c r="G641" s="17">
        <v>0.73574960231781006</v>
      </c>
      <c r="H641" s="17">
        <v>0.90069711208343506</v>
      </c>
      <c r="I641" s="17">
        <v>0.83471810817718506</v>
      </c>
      <c r="J641" s="17">
        <v>4.7089934349060059E-2</v>
      </c>
      <c r="K641" s="17">
        <v>0.84193551540374756</v>
      </c>
      <c r="M641" s="17" cm="1">
        <f t="array" ref="M641:Q641">runSim(G641,H641,I641,J641,K641,hipWeibAlpha,hipWeibBeta,1,vertWeibAlpha,vertWeibBeta,1,meanSurvival,sdSurvival,baseU,hipUMult,vertUMult,hipCost,vertCost,costComp,discC,discCi,discQi,hipFracMort,50, FALSE)</f>
        <v>4.5777165742697941</v>
      </c>
      <c r="N641" s="17">
        <v>4.0819411031667494</v>
      </c>
      <c r="O641" s="27">
        <v>6000</v>
      </c>
      <c r="P641" s="27">
        <v>5186.0785623487736</v>
      </c>
      <c r="Q641" s="1">
        <v>1</v>
      </c>
      <c r="Y641" s="17" cm="1">
        <f t="array" ref="Y641:AC641">runSim(G641,H641,I641,J641,K641,hipWeibAlpha,hipWeibBeta,2,vertWeibAlpha,vertWeibBeta,2,meanSurvival,sdSurvival,baseU,hipUMult,vertUMult,hipCost,vertCost,costInt,discC,discCi,discQi,hipFracMort,50, FALSE)</f>
        <v>4.7588194370367622</v>
      </c>
      <c r="Z641" s="17">
        <v>4.2404627242597783</v>
      </c>
      <c r="AA641" s="27">
        <v>6489.375961510179</v>
      </c>
      <c r="AB641" s="27">
        <v>5612.9271942664436</v>
      </c>
      <c r="AC641" s="1">
        <v>1</v>
      </c>
    </row>
    <row r="642" spans="5:29" x14ac:dyDescent="0.35">
      <c r="E642" s="1">
        <v>638</v>
      </c>
      <c r="G642" s="17">
        <v>0.22815710306167603</v>
      </c>
      <c r="H642" s="17">
        <v>0.13956457376480103</v>
      </c>
      <c r="I642" s="17">
        <v>0.77500158548355103</v>
      </c>
      <c r="J642" s="17">
        <v>0.10663610696792603</v>
      </c>
      <c r="K642" s="17">
        <v>0.39397436380386353</v>
      </c>
      <c r="M642" s="17" cm="1">
        <f t="array" ref="M642:Q642">runSim(G642,H642,I642,J642,K642,hipWeibAlpha,hipWeibBeta,1,vertWeibAlpha,vertWeibBeta,1,meanSurvival,sdSurvival,baseU,hipUMult,vertUMult,hipCost,vertCost,costComp,discC,discCi,discQi,hipFracMort,50, FALSE)</f>
        <v>5.786302275842222</v>
      </c>
      <c r="N642" s="17">
        <v>5.0363264309114992</v>
      </c>
      <c r="O642" s="27">
        <v>0</v>
      </c>
      <c r="P642" s="27">
        <v>0</v>
      </c>
      <c r="Q642" s="1">
        <v>1</v>
      </c>
      <c r="Y642" s="17" cm="1">
        <f t="array" ref="Y642:AC642">runSim(G642,H642,I642,J642,K642,hipWeibAlpha,hipWeibBeta,2,vertWeibAlpha,vertWeibBeta,2,meanSurvival,sdSurvival,baseU,hipUMult,vertUMult,hipCost,vertCost,costInt,discC,discCi,discQi,hipFracMort,50, FALSE)</f>
        <v>5.786302275842222</v>
      </c>
      <c r="Z642" s="17">
        <v>5.0363264309114992</v>
      </c>
      <c r="AA642" s="27">
        <v>4133.0730541730154</v>
      </c>
      <c r="AB642" s="27">
        <v>3597.3760220796426</v>
      </c>
      <c r="AC642" s="1">
        <v>1</v>
      </c>
    </row>
    <row r="643" spans="5:29" x14ac:dyDescent="0.35">
      <c r="E643" s="1">
        <v>639</v>
      </c>
      <c r="G643" s="17">
        <v>0.32680130004882813</v>
      </c>
      <c r="H643" s="17">
        <v>0.37382888793945313</v>
      </c>
      <c r="I643" s="17">
        <v>0.15501785278320313</v>
      </c>
      <c r="J643" s="17">
        <v>0.25386428833007813</v>
      </c>
      <c r="K643" s="17">
        <v>0.37622451782226563</v>
      </c>
      <c r="M643" s="17" cm="1">
        <f t="array" ref="M643:Q643">runSim(G643,H643,I643,J643,K643,hipWeibAlpha,hipWeibBeta,1,vertWeibAlpha,vertWeibBeta,1,meanSurvival,sdSurvival,baseU,hipUMult,vertUMult,hipCost,vertCost,costComp,discC,discCi,discQi,hipFracMort,50, FALSE)</f>
        <v>6.8635941601310293</v>
      </c>
      <c r="N643" s="17">
        <v>5.8224905938012439</v>
      </c>
      <c r="O643" s="27">
        <v>3000</v>
      </c>
      <c r="P643" s="27">
        <v>2283.2900211999931</v>
      </c>
      <c r="Q643" s="1">
        <v>1</v>
      </c>
      <c r="Y643" s="17" cm="1">
        <f t="array" ref="Y643:AC643">runSim(G643,H643,I643,J643,K643,hipWeibAlpha,hipWeibBeta,2,vertWeibAlpha,vertWeibBeta,2,meanSurvival,sdSurvival,baseU,hipUMult,vertUMult,hipCost,vertCost,costInt,discC,discCi,discQi,hipFracMort,50, FALSE)</f>
        <v>7.0090048143186587</v>
      </c>
      <c r="Z643" s="17">
        <v>5.9293002953615463</v>
      </c>
      <c r="AA643" s="27">
        <v>5006.4320102276133</v>
      </c>
      <c r="AB643" s="27">
        <v>4235.21449668682</v>
      </c>
      <c r="AC643" s="1">
        <v>1</v>
      </c>
    </row>
    <row r="644" spans="5:29" x14ac:dyDescent="0.35">
      <c r="E644" s="1">
        <v>640</v>
      </c>
      <c r="G644" s="17">
        <v>0.99076861143112183</v>
      </c>
      <c r="H644" s="17">
        <v>0.50593584775924683</v>
      </c>
      <c r="I644" s="17">
        <v>9.9868953227996826E-2</v>
      </c>
      <c r="J644" s="17">
        <v>0.52207964658737183</v>
      </c>
      <c r="K644" s="17">
        <v>0.20187395811080933</v>
      </c>
      <c r="M644" s="17" cm="1">
        <f t="array" ref="M644:Q644">runSim(G644,H644,I644,J644,K644,hipWeibAlpha,hipWeibBeta,1,vertWeibAlpha,vertWeibBeta,1,meanSurvival,sdSurvival,baseU,hipUMult,vertUMult,hipCost,vertCost,costComp,discC,discCi,discQi,hipFracMort,50, FALSE)</f>
        <v>6.6382482143478949</v>
      </c>
      <c r="N644" s="17">
        <v>5.5223818738915682</v>
      </c>
      <c r="O644" s="27">
        <v>10000</v>
      </c>
      <c r="P644" s="27">
        <v>8681.5654364378297</v>
      </c>
      <c r="Q644" s="1">
        <v>1</v>
      </c>
      <c r="Y644" s="17" cm="1">
        <f t="array" ref="Y644:AC644">runSim(G644,H644,I644,J644,K644,hipWeibAlpha,hipWeibBeta,2,vertWeibAlpha,vertWeibBeta,2,meanSurvival,sdSurvival,baseU,hipUMult,vertUMult,hipCost,vertCost,costInt,discC,discCi,discQi,hipFracMort,50, FALSE)</f>
        <v>7.4733588489967175</v>
      </c>
      <c r="Z644" s="17">
        <v>6.1970971475002345</v>
      </c>
      <c r="AA644" s="27">
        <v>13083.060627603103</v>
      </c>
      <c r="AB644" s="27">
        <v>10624.734074228592</v>
      </c>
      <c r="AC644" s="1">
        <v>1</v>
      </c>
    </row>
    <row r="645" spans="5:29" x14ac:dyDescent="0.35">
      <c r="E645" s="1">
        <v>641</v>
      </c>
      <c r="G645" s="17">
        <v>5.6666970252990723E-2</v>
      </c>
      <c r="H645" s="17">
        <v>0.54241526126861572</v>
      </c>
      <c r="I645" s="17">
        <v>0.94811594486236572</v>
      </c>
      <c r="J645" s="17">
        <v>0.52523386478424072</v>
      </c>
      <c r="K645" s="17">
        <v>0.34522593021392822</v>
      </c>
      <c r="M645" s="17" cm="1">
        <f t="array" ref="M645:Q645">runSim(G645,H645,I645,J645,K645,hipWeibAlpha,hipWeibBeta,1,vertWeibAlpha,vertWeibBeta,1,meanSurvival,sdSurvival,baseU,hipUMult,vertUMult,hipCost,vertCost,costComp,discC,discCi,discQi,hipFracMort,50, FALSE)</f>
        <v>8.1176173449032092</v>
      </c>
      <c r="N645" s="17">
        <v>6.6667967707828701</v>
      </c>
      <c r="O645" s="27">
        <v>6000</v>
      </c>
      <c r="P645" s="27">
        <v>4689.1487629832282</v>
      </c>
      <c r="Q645" s="1">
        <v>1</v>
      </c>
      <c r="Y645" s="17" cm="1">
        <f t="array" ref="Y645:AC645">runSim(G645,H645,I645,J645,K645,hipWeibAlpha,hipWeibBeta,2,vertWeibAlpha,vertWeibBeta,2,meanSurvival,sdSurvival,baseU,hipUMult,vertUMult,hipCost,vertCost,costInt,discC,discCi,discQi,hipFracMort,50, FALSE)</f>
        <v>8.5329177245391552</v>
      </c>
      <c r="Z645" s="17">
        <v>6.9697072352721019</v>
      </c>
      <c r="AA645" s="27">
        <v>6094.9412318136829</v>
      </c>
      <c r="AB645" s="27">
        <v>4978.3623109086448</v>
      </c>
      <c r="AC645" s="1">
        <v>1</v>
      </c>
    </row>
    <row r="646" spans="5:29" x14ac:dyDescent="0.35">
      <c r="E646" s="1">
        <v>642</v>
      </c>
      <c r="G646" s="17">
        <v>0.87307101488113403</v>
      </c>
      <c r="H646" s="17">
        <v>0.32207614183425903</v>
      </c>
      <c r="I646" s="17">
        <v>0.54247409105300903</v>
      </c>
      <c r="J646" s="17">
        <v>0.27987033128738403</v>
      </c>
      <c r="K646" s="17">
        <v>0.24176913499832153</v>
      </c>
      <c r="M646" s="17" cm="1">
        <f t="array" ref="M646:Q646">runSim(G646,H646,I646,J646,K646,hipWeibAlpha,hipWeibBeta,1,vertWeibAlpha,vertWeibBeta,1,meanSurvival,sdSurvival,baseU,hipUMult,vertUMult,hipCost,vertCost,costComp,discC,discCi,discQi,hipFracMort,50, FALSE)</f>
        <v>6.352546150529335</v>
      </c>
      <c r="N646" s="17">
        <v>5.4276317074546512</v>
      </c>
      <c r="O646" s="27">
        <v>10000</v>
      </c>
      <c r="P646" s="27">
        <v>7919.0497173906897</v>
      </c>
      <c r="Q646" s="1">
        <v>1</v>
      </c>
      <c r="Y646" s="17" cm="1">
        <f t="array" ref="Y646:AC646">runSim(G646,H646,I646,J646,K646,hipWeibAlpha,hipWeibBeta,2,vertWeibAlpha,vertWeibBeta,2,meanSurvival,sdSurvival,baseU,hipUMult,vertUMult,hipCost,vertCost,costInt,discC,discCi,discQi,hipFracMort,50, FALSE)</f>
        <v>7.1752238151546281</v>
      </c>
      <c r="Z646" s="17">
        <v>6.046604167524495</v>
      </c>
      <c r="AA646" s="27">
        <v>5125.1598679675917</v>
      </c>
      <c r="AB646" s="27">
        <v>4319.0029768032109</v>
      </c>
      <c r="AC646" s="1">
        <v>1</v>
      </c>
    </row>
    <row r="647" spans="5:29" x14ac:dyDescent="0.35">
      <c r="E647" s="1">
        <v>643</v>
      </c>
      <c r="G647" s="17">
        <v>0.8190615177154541</v>
      </c>
      <c r="H647" s="17">
        <v>0.7532961368560791</v>
      </c>
      <c r="I647" s="17">
        <v>0.7796022891998291</v>
      </c>
      <c r="J647" s="17">
        <v>0.1611635684967041</v>
      </c>
      <c r="K647" s="17">
        <v>9.8421573638916016E-3</v>
      </c>
      <c r="M647" s="17" cm="1">
        <f t="array" ref="M647:Q647">runSim(G647,H647,I647,J647,K647,hipWeibAlpha,hipWeibBeta,1,vertWeibAlpha,vertWeibBeta,1,meanSurvival,sdSurvival,baseU,hipUMult,vertUMult,hipCost,vertCost,costComp,discC,discCi,discQi,hipFracMort,50, FALSE)</f>
        <v>4.5089987294448965</v>
      </c>
      <c r="N647" s="17">
        <v>4.0391333747374354</v>
      </c>
      <c r="O647" s="27">
        <v>10000</v>
      </c>
      <c r="P647" s="27">
        <v>8153.2903012823208</v>
      </c>
      <c r="Q647" s="1">
        <v>1</v>
      </c>
      <c r="Y647" s="17" cm="1">
        <f t="array" ref="Y647:AC647">runSim(G647,H647,I647,J647,K647,hipWeibAlpha,hipWeibBeta,2,vertWeibAlpha,vertWeibBeta,2,meanSurvival,sdSurvival,baseU,hipUMult,vertUMult,hipCost,vertCost,costInt,discC,discCi,discQi,hipFracMort,50, FALSE)</f>
        <v>6.2856187367651257</v>
      </c>
      <c r="Z647" s="17">
        <v>5.4072727860825038</v>
      </c>
      <c r="AA647" s="27">
        <v>7515.4695181279048</v>
      </c>
      <c r="AB647" s="27">
        <v>6119.5156586813591</v>
      </c>
      <c r="AC647" s="1">
        <v>1</v>
      </c>
    </row>
    <row r="648" spans="5:29" x14ac:dyDescent="0.35">
      <c r="E648" s="1">
        <v>644</v>
      </c>
      <c r="G648" s="17">
        <v>0.4829820990562439</v>
      </c>
      <c r="H648" s="17">
        <v>0.8365282416343689</v>
      </c>
      <c r="I648" s="17">
        <v>0.6951097846031189</v>
      </c>
      <c r="J648" s="17">
        <v>0.7691759467124939</v>
      </c>
      <c r="K648" s="17">
        <v>2.0015180110931396E-2</v>
      </c>
      <c r="M648" s="17" cm="1">
        <f t="array" ref="M648:Q648">runSim(G648,H648,I648,J648,K648,hipWeibAlpha,hipWeibBeta,1,vertWeibAlpha,vertWeibBeta,1,meanSurvival,sdSurvival,baseU,hipUMult,vertUMult,hipCost,vertCost,costComp,discC,discCi,discQi,hipFracMort,50, FALSE)</f>
        <v>6.0554797012800448</v>
      </c>
      <c r="N648" s="17">
        <v>5.2083924156517361</v>
      </c>
      <c r="O648" s="27">
        <v>13000</v>
      </c>
      <c r="P648" s="27">
        <v>10027.496305147612</v>
      </c>
      <c r="Q648" s="1">
        <v>1</v>
      </c>
      <c r="Y648" s="17" cm="1">
        <f t="array" ref="Y648:AC648">runSim(G648,H648,I648,J648,K648,hipWeibAlpha,hipWeibBeta,2,vertWeibAlpha,vertWeibBeta,2,meanSurvival,sdSurvival,baseU,hipUMult,vertUMult,hipCost,vertCost,costInt,discC,discCi,discQi,hipFracMort,50, FALSE)</f>
        <v>9.4244815956112724</v>
      </c>
      <c r="Z648" s="17">
        <v>7.5026530483075211</v>
      </c>
      <c r="AA648" s="27">
        <v>13104.203579728459</v>
      </c>
      <c r="AB648" s="27">
        <v>10010.896935074139</v>
      </c>
      <c r="AC648" s="1">
        <v>1</v>
      </c>
    </row>
    <row r="649" spans="5:29" x14ac:dyDescent="0.35">
      <c r="E649" s="1">
        <v>645</v>
      </c>
      <c r="G649" s="17">
        <v>0.92304408550262451</v>
      </c>
      <c r="H649" s="17">
        <v>0.39365565776824951</v>
      </c>
      <c r="I649" s="17">
        <v>5.4110288619995117E-3</v>
      </c>
      <c r="J649" s="17">
        <v>0.12696254253387451</v>
      </c>
      <c r="K649" s="17">
        <v>0.98381984233856201</v>
      </c>
      <c r="M649" s="17" cm="1">
        <f t="array" ref="M649:Q649">runSim(G649,H649,I649,J649,K649,hipWeibAlpha,hipWeibBeta,1,vertWeibAlpha,vertWeibBeta,1,meanSurvival,sdSurvival,baseU,hipUMult,vertUMult,hipCost,vertCost,costComp,discC,discCi,discQi,hipFracMort,50, FALSE)</f>
        <v>5.3892790039914145</v>
      </c>
      <c r="N649" s="17">
        <v>4.716431686740985</v>
      </c>
      <c r="O649" s="27">
        <v>10000</v>
      </c>
      <c r="P649" s="27">
        <v>8129.307194564738</v>
      </c>
      <c r="Q649" s="1">
        <v>1</v>
      </c>
      <c r="Y649" s="17" cm="1">
        <f t="array" ref="Y649:AC649">runSim(G649,H649,I649,J649,K649,hipWeibAlpha,hipWeibBeta,2,vertWeibAlpha,vertWeibBeta,2,meanSurvival,sdSurvival,baseU,hipUMult,vertUMult,hipCost,vertCost,costInt,discC,discCi,discQi,hipFracMort,50, FALSE)</f>
        <v>6.0041783471848964</v>
      </c>
      <c r="Z649" s="17">
        <v>5.1994014329566207</v>
      </c>
      <c r="AA649" s="27">
        <v>4288.6988194177839</v>
      </c>
      <c r="AB649" s="27">
        <v>3713.8581663975865</v>
      </c>
      <c r="AC649" s="1">
        <v>1</v>
      </c>
    </row>
    <row r="650" spans="5:29" x14ac:dyDescent="0.35">
      <c r="E650" s="1">
        <v>646</v>
      </c>
      <c r="G650" s="17">
        <v>0.49488693475723267</v>
      </c>
      <c r="H650" s="17">
        <v>0.48930221796035767</v>
      </c>
      <c r="I650" s="17">
        <v>9.1536104679107666E-2</v>
      </c>
      <c r="J650" s="17">
        <v>0.69563156366348267</v>
      </c>
      <c r="K650" s="17">
        <v>0.29693466424942017</v>
      </c>
      <c r="M650" s="17" cm="1">
        <f t="array" ref="M650:Q650">runSim(G650,H650,I650,J650,K650,hipWeibAlpha,hipWeibBeta,1,vertWeibAlpha,vertWeibBeta,1,meanSurvival,sdSurvival,baseU,hipUMult,vertUMult,hipCost,vertCost,costComp,discC,discCi,discQi,hipFracMort,50, FALSE)</f>
        <v>8.3114326846994935</v>
      </c>
      <c r="N650" s="17">
        <v>6.7727698188001781</v>
      </c>
      <c r="O650" s="27">
        <v>10000</v>
      </c>
      <c r="P650" s="27">
        <v>7485.4923284663746</v>
      </c>
      <c r="Q650" s="1">
        <v>1</v>
      </c>
      <c r="Y650" s="17" cm="1">
        <f t="array" ref="Y650:AC650">runSim(G650,H650,I650,J650,K650,hipWeibAlpha,hipWeibBeta,2,vertWeibAlpha,vertWeibBeta,2,meanSurvival,sdSurvival,baseU,hipUMult,vertUMult,hipCost,vertCost,costInt,discC,discCi,discQi,hipFracMort,50, FALSE)</f>
        <v>9.4743450095844626</v>
      </c>
      <c r="Z650" s="17">
        <v>7.5745712708485815</v>
      </c>
      <c r="AA650" s="27">
        <v>9767.8159787391414</v>
      </c>
      <c r="AB650" s="27">
        <v>7294.4190374907521</v>
      </c>
      <c r="AC650" s="1">
        <v>1</v>
      </c>
    </row>
    <row r="651" spans="5:29" x14ac:dyDescent="0.35">
      <c r="E651" s="1">
        <v>647</v>
      </c>
      <c r="G651" s="17">
        <v>0.5407719612121582</v>
      </c>
      <c r="H651" s="17">
        <v>0.3387761116027832</v>
      </c>
      <c r="I651" s="17">
        <v>0.2195744514465332</v>
      </c>
      <c r="J651" s="17">
        <v>0.5010380744934082</v>
      </c>
      <c r="K651" s="17">
        <v>0.1815037727355957</v>
      </c>
      <c r="M651" s="17" cm="1">
        <f t="array" ref="M651:Q651">runSim(G651,H651,I651,J651,K651,hipWeibAlpha,hipWeibBeta,1,vertWeibAlpha,vertWeibBeta,1,meanSurvival,sdSurvival,baseU,hipUMult,vertUMult,hipCost,vertCost,costComp,discC,discCi,discQi,hipFracMort,50, FALSE)</f>
        <v>7.6509301132744092</v>
      </c>
      <c r="N651" s="17">
        <v>6.3566741652098742</v>
      </c>
      <c r="O651" s="27">
        <v>10000</v>
      </c>
      <c r="P651" s="27">
        <v>7414.8955906064712</v>
      </c>
      <c r="Q651" s="1">
        <v>1</v>
      </c>
      <c r="Y651" s="17" cm="1">
        <f t="array" ref="Y651:AC651">runSim(G651,H651,I651,J651,K651,hipWeibAlpha,hipWeibBeta,2,vertWeibAlpha,vertWeibBeta,2,meanSurvival,sdSurvival,baseU,hipUMult,vertUMult,hipCost,vertCost,costInt,discC,discCi,discQi,hipFracMort,50, FALSE)</f>
        <v>8.4054643466066317</v>
      </c>
      <c r="Z651" s="17">
        <v>6.8856469046797466</v>
      </c>
      <c r="AA651" s="27">
        <v>6003.9031047190228</v>
      </c>
      <c r="AB651" s="27">
        <v>4918.3192176283901</v>
      </c>
      <c r="AC651" s="1">
        <v>1</v>
      </c>
    </row>
    <row r="652" spans="5:29" x14ac:dyDescent="0.35">
      <c r="E652" s="1">
        <v>648</v>
      </c>
      <c r="G652" s="17">
        <v>0.80637615919113159</v>
      </c>
      <c r="H652" s="17">
        <v>6.8613708019256592E-2</v>
      </c>
      <c r="I652" s="17">
        <v>0.36371868848800659</v>
      </c>
      <c r="J652" s="17">
        <v>0.23807781934738159</v>
      </c>
      <c r="K652" s="17">
        <v>0.74355572462081909</v>
      </c>
      <c r="M652" s="17" cm="1">
        <f t="array" ref="M652:Q652">runSim(G652,H652,I652,J652,K652,hipWeibAlpha,hipWeibBeta,1,vertWeibAlpha,vertWeibBeta,1,meanSurvival,sdSurvival,baseU,hipUMult,vertUMult,hipCost,vertCost,costComp,discC,discCi,discQi,hipFracMort,50, FALSE)</f>
        <v>6.3697445759164797</v>
      </c>
      <c r="N652" s="17">
        <v>5.4534800052947254</v>
      </c>
      <c r="O652" s="27">
        <v>7000</v>
      </c>
      <c r="P652" s="27">
        <v>5537.8196283341422</v>
      </c>
      <c r="Q652" s="1">
        <v>1</v>
      </c>
      <c r="Y652" s="17" cm="1">
        <f t="array" ref="Y652:AC652">runSim(G652,H652,I652,J652,K652,hipWeibAlpha,hipWeibBeta,2,vertWeibAlpha,vertWeibBeta,2,meanSurvival,sdSurvival,baseU,hipUMult,vertUMult,hipCost,vertCost,costInt,discC,discCi,discQi,hipFracMort,50, FALSE)</f>
        <v>6.9037514494215459</v>
      </c>
      <c r="Z652" s="17">
        <v>5.8545239884419384</v>
      </c>
      <c r="AA652" s="27">
        <v>4931.2510353011048</v>
      </c>
      <c r="AB652" s="27">
        <v>4181.8028488870996</v>
      </c>
      <c r="AC652" s="1">
        <v>1</v>
      </c>
    </row>
    <row r="653" spans="5:29" x14ac:dyDescent="0.35">
      <c r="E653" s="1">
        <v>649</v>
      </c>
      <c r="G653" s="17">
        <v>0.73728573322296143</v>
      </c>
      <c r="H653" s="17">
        <v>0.98182308673858643</v>
      </c>
      <c r="I653" s="17">
        <v>0.28400814533233643</v>
      </c>
      <c r="J653" s="17">
        <v>0.50468075275421143</v>
      </c>
      <c r="K653" s="17">
        <v>0.34762203693389893</v>
      </c>
      <c r="M653" s="17" cm="1">
        <f t="array" ref="M653:Q653">runSim(G653,H653,I653,J653,K653,hipWeibAlpha,hipWeibBeta,1,vertWeibAlpha,vertWeibBeta,1,meanSurvival,sdSurvival,baseU,hipUMult,vertUMult,hipCost,vertCost,costComp,discC,discCi,discQi,hipFracMort,50, FALSE)</f>
        <v>6.9327242840656753</v>
      </c>
      <c r="N653" s="17">
        <v>5.7634743665293984</v>
      </c>
      <c r="O653" s="27">
        <v>13000</v>
      </c>
      <c r="P653" s="27">
        <v>10433.797342788755</v>
      </c>
      <c r="Q653" s="1">
        <v>1</v>
      </c>
      <c r="Y653" s="17" cm="1">
        <f t="array" ref="Y653:AC653">runSim(G653,H653,I653,J653,K653,hipWeibAlpha,hipWeibBeta,2,vertWeibAlpha,vertWeibBeta,2,meanSurvival,sdSurvival,baseU,hipUMult,vertUMult,hipCost,vertCost,costInt,discC,discCi,discQi,hipFracMort,50, FALSE)</f>
        <v>7.7338691208327726</v>
      </c>
      <c r="Z653" s="17">
        <v>6.3546716947028976</v>
      </c>
      <c r="AA653" s="27">
        <v>12017.599764611114</v>
      </c>
      <c r="AB653" s="27">
        <v>9756.6440940049943</v>
      </c>
      <c r="AC653" s="1">
        <v>1</v>
      </c>
    </row>
    <row r="654" spans="5:29" x14ac:dyDescent="0.35">
      <c r="E654" s="1">
        <v>650</v>
      </c>
      <c r="G654" s="17">
        <v>0.94889050722122192</v>
      </c>
      <c r="H654" s="17">
        <v>0.12152844667434692</v>
      </c>
      <c r="I654" s="17">
        <v>0.65247327089309692</v>
      </c>
      <c r="J654" s="17">
        <v>0.45920544862747192</v>
      </c>
      <c r="K654" s="17">
        <v>0.85225659608840942</v>
      </c>
      <c r="M654" s="17" cm="1">
        <f t="array" ref="M654:Q654">runSim(G654,H654,I654,J654,K654,hipWeibAlpha,hipWeibBeta,1,vertWeibAlpha,vertWeibBeta,1,meanSurvival,sdSurvival,baseU,hipUMult,vertUMult,hipCost,vertCost,costComp,discC,discCi,discQi,hipFracMort,50, FALSE)</f>
        <v>6.9720639677545364</v>
      </c>
      <c r="N654" s="17">
        <v>5.8236381170235276</v>
      </c>
      <c r="O654" s="27">
        <v>10000</v>
      </c>
      <c r="P654" s="27">
        <v>7949.2720171019482</v>
      </c>
      <c r="Q654" s="1">
        <v>1</v>
      </c>
      <c r="Y654" s="17" cm="1">
        <f t="array" ref="Y654:AC654">runSim(G654,H654,I654,J654,K654,hipWeibAlpha,hipWeibBeta,2,vertWeibAlpha,vertWeibBeta,2,meanSurvival,sdSurvival,baseU,hipUMult,vertUMult,hipCost,vertCost,costInt,discC,discCi,discQi,hipFracMort,50, FALSE)</f>
        <v>7.8137184925721321</v>
      </c>
      <c r="Z654" s="17">
        <v>6.4813934721306952</v>
      </c>
      <c r="AA654" s="27">
        <v>12846.346542714306</v>
      </c>
      <c r="AB654" s="27">
        <v>9849.5949434026443</v>
      </c>
      <c r="AC654" s="1">
        <v>1</v>
      </c>
    </row>
    <row r="655" spans="5:29" x14ac:dyDescent="0.35">
      <c r="E655" s="1">
        <v>651</v>
      </c>
      <c r="G655" s="17">
        <v>0.73857569694519043</v>
      </c>
      <c r="H655" s="17">
        <v>0.50191187858581543</v>
      </c>
      <c r="I655" s="17">
        <v>0.59657740592956543</v>
      </c>
      <c r="J655" s="17">
        <v>0.77013087272644043</v>
      </c>
      <c r="K655" s="17">
        <v>0.82535243034362793</v>
      </c>
      <c r="M655" s="17" cm="1">
        <f t="array" ref="M655:Q655">runSim(G655,H655,I655,J655,K655,hipWeibAlpha,hipWeibBeta,1,vertWeibAlpha,vertWeibBeta,1,meanSurvival,sdSurvival,baseU,hipUMult,vertUMult,hipCost,vertCost,costComp,discC,discCi,discQi,hipFracMort,50, FALSE)</f>
        <v>8.3514359018475393</v>
      </c>
      <c r="N655" s="17">
        <v>6.7600767726375999</v>
      </c>
      <c r="O655" s="27">
        <v>13000</v>
      </c>
      <c r="P655" s="27">
        <v>9769.0731169607661</v>
      </c>
      <c r="Q655" s="1">
        <v>1</v>
      </c>
      <c r="Y655" s="17" cm="1">
        <f t="array" ref="Y655:AC655">runSim(G655,H655,I655,J655,K655,hipWeibAlpha,hipWeibBeta,2,vertWeibAlpha,vertWeibBeta,2,meanSurvival,sdSurvival,baseU,hipUMult,vertUMult,hipCost,vertCost,costInt,discC,discCi,discQi,hipFracMort,50, FALSE)</f>
        <v>9.8871258249467342</v>
      </c>
      <c r="Z655" s="17">
        <v>7.8304971177353755</v>
      </c>
      <c r="AA655" s="27">
        <v>10108.916878744007</v>
      </c>
      <c r="AB655" s="27">
        <v>7521.8551186357499</v>
      </c>
      <c r="AC655" s="1">
        <v>1</v>
      </c>
    </row>
    <row r="656" spans="5:29" x14ac:dyDescent="0.35">
      <c r="E656" s="1">
        <v>652</v>
      </c>
      <c r="G656" s="17">
        <v>0.78352159261703491</v>
      </c>
      <c r="H656" s="17">
        <v>0.64976304769515991</v>
      </c>
      <c r="I656" s="17">
        <v>0.30326646566390991</v>
      </c>
      <c r="J656" s="17">
        <v>1.3560652732849121E-3</v>
      </c>
      <c r="K656" s="17">
        <v>0.13256639242172241</v>
      </c>
      <c r="M656" s="17" cm="1">
        <f t="array" ref="M656:Q656">runSim(G656,H656,I656,J656,K656,hipWeibAlpha,hipWeibBeta,1,vertWeibAlpha,vertWeibBeta,1,meanSurvival,sdSurvival,baseU,hipUMult,vertUMult,hipCost,vertCost,costComp,discC,discCi,discQi,hipFracMort,50, FALSE)</f>
        <v>2.1029162217650725</v>
      </c>
      <c r="N656" s="17">
        <v>1.9978992435488601</v>
      </c>
      <c r="O656" s="27">
        <v>0</v>
      </c>
      <c r="P656" s="27">
        <v>0</v>
      </c>
      <c r="Q656" s="1">
        <v>1</v>
      </c>
      <c r="Y656" s="17" cm="1">
        <f t="array" ref="Y656:AC656">runSim(G656,H656,I656,J656,K656,hipWeibAlpha,hipWeibBeta,2,vertWeibAlpha,vertWeibBeta,2,meanSurvival,sdSurvival,baseU,hipUMult,vertUMult,hipCost,vertCost,costInt,discC,discCi,discQi,hipFracMort,50, FALSE)</f>
        <v>2.1029162217650725</v>
      </c>
      <c r="Z656" s="17">
        <v>1.9978992435488601</v>
      </c>
      <c r="AA656" s="27">
        <v>1502.0830155464803</v>
      </c>
      <c r="AB656" s="27">
        <v>1427.0708882491856</v>
      </c>
      <c r="AC656" s="1">
        <v>1</v>
      </c>
    </row>
    <row r="657" spans="5:29" x14ac:dyDescent="0.35">
      <c r="E657" s="1">
        <v>653</v>
      </c>
      <c r="G657" s="17">
        <v>0.34417951107025146</v>
      </c>
      <c r="H657" s="17">
        <v>0.27670514583587646</v>
      </c>
      <c r="I657" s="17">
        <v>0.50369489192962646</v>
      </c>
      <c r="J657" s="17">
        <v>0.75317609310150146</v>
      </c>
      <c r="K657" s="17">
        <v>0.46892011165618896</v>
      </c>
      <c r="M657" s="17" cm="1">
        <f t="array" ref="M657:Q657">runSim(G657,H657,I657,J657,K657,hipWeibAlpha,hipWeibBeta,1,vertWeibAlpha,vertWeibBeta,1,meanSurvival,sdSurvival,baseU,hipUMult,vertUMult,hipCost,vertCost,costComp,discC,discCi,discQi,hipFracMort,50, FALSE)</f>
        <v>8.8756502789399061</v>
      </c>
      <c r="N657" s="17">
        <v>7.1613819778603824</v>
      </c>
      <c r="O657" s="27">
        <v>10000</v>
      </c>
      <c r="P657" s="27">
        <v>7130.8267416100907</v>
      </c>
      <c r="Q657" s="1">
        <v>1</v>
      </c>
      <c r="Y657" s="17" cm="1">
        <f t="array" ref="Y657:AC657">runSim(G657,H657,I657,J657,K657,hipWeibAlpha,hipWeibBeta,2,vertWeibAlpha,vertWeibBeta,2,meanSurvival,sdSurvival,baseU,hipUMult,vertUMult,hipCost,vertCost,costInt,discC,discCi,discQi,hipFracMort,50, FALSE)</f>
        <v>9.8374888420845643</v>
      </c>
      <c r="Z657" s="17">
        <v>7.8005121689709673</v>
      </c>
      <c r="AA657" s="27">
        <v>7026.7777443461182</v>
      </c>
      <c r="AB657" s="27">
        <v>5571.7944064078338</v>
      </c>
      <c r="AC657" s="1">
        <v>1</v>
      </c>
    </row>
    <row r="658" spans="5:29" x14ac:dyDescent="0.35">
      <c r="E658" s="1">
        <v>654</v>
      </c>
      <c r="G658" s="17">
        <v>0.76321893930435181</v>
      </c>
      <c r="H658" s="17">
        <v>0.37189203500747681</v>
      </c>
      <c r="I658" s="17">
        <v>0.12842279672622681</v>
      </c>
      <c r="J658" s="17">
        <v>0.34872919321060181</v>
      </c>
      <c r="K658" s="17">
        <v>0.87337213754653931</v>
      </c>
      <c r="M658" s="17" cm="1">
        <f t="array" ref="M658:Q658">runSim(G658,H658,I658,J658,K658,hipWeibAlpha,hipWeibBeta,1,vertWeibAlpha,vertWeibBeta,1,meanSurvival,sdSurvival,baseU,hipUMult,vertUMult,hipCost,vertCost,costComp,discC,discCi,discQi,hipFracMort,50, FALSE)</f>
        <v>6.7983789451931838</v>
      </c>
      <c r="N658" s="17">
        <v>5.7561237265959226</v>
      </c>
      <c r="O658" s="27">
        <v>10000</v>
      </c>
      <c r="P658" s="27">
        <v>7744.0102196925964</v>
      </c>
      <c r="Q658" s="1">
        <v>1</v>
      </c>
      <c r="Y658" s="17" cm="1">
        <f t="array" ref="Y658:AC658">runSim(G658,H658,I658,J658,K658,hipWeibAlpha,hipWeibBeta,2,vertWeibAlpha,vertWeibBeta,2,meanSurvival,sdSurvival,baseU,hipUMult,vertUMult,hipCost,vertCost,costInt,discC,discCi,discQi,hipFracMort,50, FALSE)</f>
        <v>7.583617322250424</v>
      </c>
      <c r="Z658" s="17">
        <v>6.3307782795188938</v>
      </c>
      <c r="AA658" s="27">
        <v>5416.8695158931605</v>
      </c>
      <c r="AB658" s="27">
        <v>4521.984485370639</v>
      </c>
      <c r="AC658" s="1">
        <v>1</v>
      </c>
    </row>
    <row r="659" spans="5:29" x14ac:dyDescent="0.35">
      <c r="E659" s="1">
        <v>655</v>
      </c>
      <c r="G659" s="17">
        <v>0.64056110382080078</v>
      </c>
      <c r="H659" s="17">
        <v>0.59579181671142578</v>
      </c>
      <c r="I659" s="17">
        <v>1.3699531555175781E-2</v>
      </c>
      <c r="J659" s="17">
        <v>0.44653034210205078</v>
      </c>
      <c r="K659" s="17">
        <v>0.85697650909423828</v>
      </c>
      <c r="M659" s="17" cm="1">
        <f t="array" ref="M659:Q659">runSim(G659,H659,I659,J659,K659,hipWeibAlpha,hipWeibBeta,1,vertWeibAlpha,vertWeibBeta,1,meanSurvival,sdSurvival,baseU,hipUMult,vertUMult,hipCost,vertCost,costComp,discC,discCi,discQi,hipFracMort,50, FALSE)</f>
        <v>7.1691141490673678</v>
      </c>
      <c r="N659" s="17">
        <v>6.0056667874577725</v>
      </c>
      <c r="O659" s="27">
        <v>10000</v>
      </c>
      <c r="P659" s="27">
        <v>7745.9792256959481</v>
      </c>
      <c r="Q659" s="1">
        <v>1</v>
      </c>
      <c r="Y659" s="17" cm="1">
        <f t="array" ref="Y659:AC659">runSim(G659,H659,I659,J659,K659,hipWeibAlpha,hipWeibBeta,2,vertWeibAlpha,vertWeibBeta,2,meanSurvival,sdSurvival,baseU,hipUMult,vertUMult,hipCost,vertCost,costInt,discC,discCi,discQi,hipFracMort,50, FALSE)</f>
        <v>8.111905798364484</v>
      </c>
      <c r="Z659" s="17">
        <v>6.6900141922604925</v>
      </c>
      <c r="AA659" s="27">
        <v>8798.3514408667361</v>
      </c>
      <c r="AB659" s="27">
        <v>6800.17810332933</v>
      </c>
      <c r="AC659" s="1">
        <v>1</v>
      </c>
    </row>
    <row r="660" spans="5:29" x14ac:dyDescent="0.35">
      <c r="E660" s="1">
        <v>656</v>
      </c>
      <c r="G660" s="17">
        <v>0.29265326261520386</v>
      </c>
      <c r="H660" s="17">
        <v>8.3211123943328857E-2</v>
      </c>
      <c r="I660" s="17">
        <v>0.76698797941207886</v>
      </c>
      <c r="J660" s="17">
        <v>0.18724554777145386</v>
      </c>
      <c r="K660" s="17">
        <v>2.7820467948913574E-3</v>
      </c>
      <c r="M660" s="17" cm="1">
        <f t="array" ref="M660:Q660">runSim(G660,H660,I660,J660,K660,hipWeibAlpha,hipWeibBeta,1,vertWeibAlpha,vertWeibBeta,1,meanSurvival,sdSurvival,baseU,hipUMult,vertUMult,hipCost,vertCost,costComp,discC,discCi,discQi,hipFracMort,50, FALSE)</f>
        <v>6.5350061361213179</v>
      </c>
      <c r="N660" s="17">
        <v>5.589479759410855</v>
      </c>
      <c r="O660" s="27">
        <v>0</v>
      </c>
      <c r="P660" s="27">
        <v>0</v>
      </c>
      <c r="Q660" s="1">
        <v>1</v>
      </c>
      <c r="Y660" s="17" cm="1">
        <f t="array" ref="Y660:AC660">runSim(G660,H660,I660,J660,K660,hipWeibAlpha,hipWeibBeta,2,vertWeibAlpha,vertWeibBeta,2,meanSurvival,sdSurvival,baseU,hipUMult,vertUMult,hipCost,vertCost,costInt,discC,discCi,discQi,hipFracMort,50, FALSE)</f>
        <v>6.5350061361213179</v>
      </c>
      <c r="Z660" s="17">
        <v>5.589479759410855</v>
      </c>
      <c r="AA660" s="27">
        <v>4667.8615258009413</v>
      </c>
      <c r="AB660" s="27">
        <v>3992.4855424363254</v>
      </c>
      <c r="AC660" s="1">
        <v>1</v>
      </c>
    </row>
    <row r="661" spans="5:29" x14ac:dyDescent="0.35">
      <c r="E661" s="1">
        <v>657</v>
      </c>
      <c r="G661" s="17">
        <v>0.42152082920074463</v>
      </c>
      <c r="H661" s="17">
        <v>8.1097245216369629E-2</v>
      </c>
      <c r="I661" s="17">
        <v>0.21726667881011963</v>
      </c>
      <c r="J661" s="17">
        <v>0.80024397373199463</v>
      </c>
      <c r="K661" s="17">
        <v>0.21300947666168213</v>
      </c>
      <c r="M661" s="17" cm="1">
        <f t="array" ref="M661:Q661">runSim(G661,H661,I661,J661,K661,hipWeibAlpha,hipWeibBeta,1,vertWeibAlpha,vertWeibBeta,1,meanSurvival,sdSurvival,baseU,hipUMult,vertUMult,hipCost,vertCost,costComp,discC,discCi,discQi,hipFracMort,50, FALSE)</f>
        <v>9.2170621729725521</v>
      </c>
      <c r="N661" s="17">
        <v>7.3776976618447057</v>
      </c>
      <c r="O661" s="27">
        <v>10000</v>
      </c>
      <c r="P661" s="27">
        <v>6963.5945122852409</v>
      </c>
      <c r="Q661" s="1">
        <v>1</v>
      </c>
      <c r="Y661" s="17" cm="1">
        <f t="array" ref="Y661:AC661">runSim(G661,H661,I661,J661,K661,hipWeibAlpha,hipWeibBeta,2,vertWeibAlpha,vertWeibBeta,2,meanSurvival,sdSurvival,baseU,hipUMult,vertUMult,hipCost,vertCost,costInt,discC,discCi,discQi,hipFracMort,50, FALSE)</f>
        <v>10.169235314048471</v>
      </c>
      <c r="Z661" s="17">
        <v>8.0034232648540744</v>
      </c>
      <c r="AA661" s="27">
        <v>7263.739510034623</v>
      </c>
      <c r="AB661" s="27">
        <v>5716.7309034671962</v>
      </c>
      <c r="AC661" s="1">
        <v>1</v>
      </c>
    </row>
    <row r="662" spans="5:29" x14ac:dyDescent="0.35">
      <c r="E662" s="1">
        <v>658</v>
      </c>
      <c r="G662" s="17">
        <v>0.96698600053787231</v>
      </c>
      <c r="H662" s="17">
        <v>0.89450675249099731</v>
      </c>
      <c r="I662" s="17">
        <v>0.92349845170974731</v>
      </c>
      <c r="J662" s="17">
        <v>0.64331656694412231</v>
      </c>
      <c r="K662" s="17">
        <v>0.82689505815505981</v>
      </c>
      <c r="M662" s="17" cm="1">
        <f t="array" ref="M662:Q662">runSim(G662,H662,I662,J662,K662,hipWeibAlpha,hipWeibBeta,1,vertWeibAlpha,vertWeibBeta,1,meanSurvival,sdSurvival,baseU,hipUMult,vertUMult,hipCost,vertCost,costComp,discC,discCi,discQi,hipFracMort,50, FALSE)</f>
        <v>7.0518550825389639</v>
      </c>
      <c r="N662" s="17">
        <v>5.7890441498722467</v>
      </c>
      <c r="O662" s="27">
        <v>13000</v>
      </c>
      <c r="P662" s="27">
        <v>11310.318981161576</v>
      </c>
      <c r="Q662" s="1">
        <v>1</v>
      </c>
      <c r="Y662" s="17" cm="1">
        <f t="array" ref="Y662:AC662">runSim(G662,H662,I662,J662,K662,hipWeibAlpha,hipWeibBeta,2,vertWeibAlpha,vertWeibBeta,2,meanSurvival,sdSurvival,baseU,hipUMult,vertUMult,hipCost,vertCost,costInt,discC,discCi,discQi,hipFracMort,50, FALSE)</f>
        <v>7.9130084620735914</v>
      </c>
      <c r="Z662" s="17">
        <v>6.4930547186691436</v>
      </c>
      <c r="AA662" s="27">
        <v>19551.007093126282</v>
      </c>
      <c r="AB662" s="27">
        <v>15294.064420926452</v>
      </c>
      <c r="AC662" s="1">
        <v>1</v>
      </c>
    </row>
    <row r="663" spans="5:29" x14ac:dyDescent="0.35">
      <c r="E663" s="1">
        <v>659</v>
      </c>
      <c r="G663" s="17">
        <v>0.97188687324523926</v>
      </c>
      <c r="H663" s="17">
        <v>0.47057461738586426</v>
      </c>
      <c r="I663" s="17">
        <v>7.1099519729614258E-2</v>
      </c>
      <c r="J663" s="17">
        <v>0.50539517402648926</v>
      </c>
      <c r="K663" s="17">
        <v>0.68903470039367676</v>
      </c>
      <c r="M663" s="17" cm="1">
        <f t="array" ref="M663:Q663">runSim(G663,H663,I663,J663,K663,hipWeibAlpha,hipWeibBeta,1,vertWeibAlpha,vertWeibBeta,1,meanSurvival,sdSurvival,baseU,hipUMult,vertUMult,hipCost,vertCost,costComp,discC,discCi,discQi,hipFracMort,50, FALSE)</f>
        <v>6.7729553449701978</v>
      </c>
      <c r="N663" s="17">
        <v>5.6530225174794246</v>
      </c>
      <c r="O663" s="27">
        <v>10000</v>
      </c>
      <c r="P663" s="27">
        <v>8439.5730965027306</v>
      </c>
      <c r="Q663" s="1">
        <v>1</v>
      </c>
      <c r="Y663" s="17" cm="1">
        <f t="array" ref="Y663:AC663">runSim(G663,H663,I663,J663,K663,hipWeibAlpha,hipWeibBeta,2,vertWeibAlpha,vertWeibBeta,2,meanSurvival,sdSurvival,baseU,hipUMult,vertUMult,hipCost,vertCost,costInt,discC,discCi,discQi,hipFracMort,50, FALSE)</f>
        <v>7.7595680426666789</v>
      </c>
      <c r="Z663" s="17">
        <v>6.4284346586324581</v>
      </c>
      <c r="AA663" s="27">
        <v>13020.286162019966</v>
      </c>
      <c r="AB663" s="27">
        <v>10205.193793117687</v>
      </c>
      <c r="AC663" s="1">
        <v>1</v>
      </c>
    </row>
    <row r="664" spans="5:29" x14ac:dyDescent="0.35">
      <c r="E664" s="1">
        <v>660</v>
      </c>
      <c r="G664" s="17">
        <v>0.72079509496688843</v>
      </c>
      <c r="H664" s="17">
        <v>0.38098186254501343</v>
      </c>
      <c r="I664" s="17">
        <v>0.51690715551376343</v>
      </c>
      <c r="J664" s="17">
        <v>0.43277019262313843</v>
      </c>
      <c r="K664" s="17">
        <v>0.67872661352157593</v>
      </c>
      <c r="M664" s="17" cm="1">
        <f t="array" ref="M664:Q664">runSim(G664,H664,I664,J664,K664,hipWeibAlpha,hipWeibBeta,1,vertWeibAlpha,vertWeibBeta,1,meanSurvival,sdSurvival,baseU,hipUMult,vertUMult,hipCost,vertCost,costComp,discC,discCi,discQi,hipFracMort,50, FALSE)</f>
        <v>7.1663216673470851</v>
      </c>
      <c r="N664" s="17">
        <v>6.0121877681598415</v>
      </c>
      <c r="O664" s="27">
        <v>10000</v>
      </c>
      <c r="P664" s="27">
        <v>7685.4864257608733</v>
      </c>
      <c r="Q664" s="1">
        <v>1</v>
      </c>
      <c r="Y664" s="17" cm="1">
        <f t="array" ref="Y664:AC664">runSim(G664,H664,I664,J664,K664,hipWeibAlpha,hipWeibBeta,2,vertWeibAlpha,vertWeibBeta,2,meanSurvival,sdSurvival,baseU,hipUMult,vertUMult,hipCost,vertCost,costInt,discC,discCi,discQi,hipFracMort,50, FALSE)</f>
        <v>8.0444158246214865</v>
      </c>
      <c r="Z664" s="17">
        <v>6.6446433560396523</v>
      </c>
      <c r="AA664" s="27">
        <v>5746.0113033010621</v>
      </c>
      <c r="AB664" s="27">
        <v>4746.1738257426096</v>
      </c>
      <c r="AC664" s="1">
        <v>1</v>
      </c>
    </row>
    <row r="665" spans="5:29" x14ac:dyDescent="0.35">
      <c r="E665" s="1">
        <v>661</v>
      </c>
      <c r="G665" s="17">
        <v>0.12073791027069092</v>
      </c>
      <c r="H665" s="17">
        <v>0.67142760753631592</v>
      </c>
      <c r="I665" s="17">
        <v>0.45115172863006592</v>
      </c>
      <c r="J665" s="17">
        <v>4.7312617301940918E-2</v>
      </c>
      <c r="K665" s="17">
        <v>0.91881835460662842</v>
      </c>
      <c r="M665" s="17" cm="1">
        <f t="array" ref="M665:Q665">runSim(G665,H665,I665,J665,K665,hipWeibAlpha,hipWeibBeta,1,vertWeibAlpha,vertWeibBeta,1,meanSurvival,sdSurvival,baseU,hipUMult,vertUMult,hipCost,vertCost,costComp,discC,discCi,discQi,hipFracMort,50, FALSE)</f>
        <v>4.7543302421558682</v>
      </c>
      <c r="N665" s="17">
        <v>4.2364740993702776</v>
      </c>
      <c r="O665" s="27">
        <v>3000</v>
      </c>
      <c r="P665" s="27">
        <v>2521.6485563689453</v>
      </c>
      <c r="Q665" s="1">
        <v>1</v>
      </c>
      <c r="Y665" s="17" cm="1">
        <f t="array" ref="Y665:AC665">runSim(G665,H665,I665,J665,K665,hipWeibAlpha,hipWeibBeta,2,vertWeibAlpha,vertWeibBeta,2,meanSurvival,sdSurvival,baseU,hipUMult,vertUMult,hipCost,vertCost,costInt,discC,discCi,discQi,hipFracMort,50, FALSE)</f>
        <v>4.8898742168670557</v>
      </c>
      <c r="Z665" s="17">
        <v>4.3466937413329871</v>
      </c>
      <c r="AA665" s="27">
        <v>3492.7672977621833</v>
      </c>
      <c r="AB665" s="27">
        <v>3104.7812438092769</v>
      </c>
      <c r="AC665" s="1">
        <v>1</v>
      </c>
    </row>
    <row r="666" spans="5:29" x14ac:dyDescent="0.35">
      <c r="E666" s="1">
        <v>662</v>
      </c>
      <c r="G666" s="17">
        <v>0.16840702295303345</v>
      </c>
      <c r="H666" s="17">
        <v>0.92258793115615845</v>
      </c>
      <c r="I666" s="17">
        <v>2.0915567874908447E-2</v>
      </c>
      <c r="J666" s="17">
        <v>0.20118290185928345</v>
      </c>
      <c r="K666" s="17">
        <v>0.75854068994522095</v>
      </c>
      <c r="M666" s="17" cm="1">
        <f t="array" ref="M666:Q666">runSim(G666,H666,I666,J666,K666,hipWeibAlpha,hipWeibBeta,1,vertWeibAlpha,vertWeibBeta,1,meanSurvival,sdSurvival,baseU,hipUMult,vertUMult,hipCost,vertCost,costComp,discC,discCi,discQi,hipFracMort,50, FALSE)</f>
        <v>6.1362651434516726</v>
      </c>
      <c r="N666" s="17">
        <v>5.2527434415861602</v>
      </c>
      <c r="O666" s="27">
        <v>3000</v>
      </c>
      <c r="P666" s="27">
        <v>2774.5613770368163</v>
      </c>
      <c r="Q666" s="1">
        <v>1</v>
      </c>
      <c r="Y666" s="17" cm="1">
        <f t="array" ref="Y666:AC666">runSim(G666,H666,I666,J666,K666,hipWeibAlpha,hipWeibBeta,2,vertWeibAlpha,vertWeibBeta,2,meanSurvival,sdSurvival,baseU,hipUMult,vertUMult,hipCost,vertCost,costInt,discC,discCi,discQi,hipFracMort,50, FALSE)</f>
        <v>6.295222886261846</v>
      </c>
      <c r="Z666" s="17">
        <v>5.3941604792876205</v>
      </c>
      <c r="AA666" s="27">
        <v>7743.8947624138882</v>
      </c>
      <c r="AB666" s="27">
        <v>6613.5524915500828</v>
      </c>
      <c r="AC666" s="1">
        <v>1</v>
      </c>
    </row>
    <row r="667" spans="5:29" x14ac:dyDescent="0.35">
      <c r="E667" s="1">
        <v>663</v>
      </c>
      <c r="G667" s="17">
        <v>0.72040700912475586</v>
      </c>
      <c r="H667" s="17">
        <v>0.23911428451538086</v>
      </c>
      <c r="I667" s="17">
        <v>0.63163137435913086</v>
      </c>
      <c r="J667" s="17">
        <v>0.18457937240600586</v>
      </c>
      <c r="K667" s="17">
        <v>0.99688100814819336</v>
      </c>
      <c r="M667" s="17" cm="1">
        <f t="array" ref="M667:Q667">runSim(G667,H667,I667,J667,K667,hipWeibAlpha,hipWeibBeta,1,vertWeibAlpha,vertWeibBeta,1,meanSurvival,sdSurvival,baseU,hipUMult,vertUMult,hipCost,vertCost,costComp,discC,discCi,discQi,hipFracMort,50, FALSE)</f>
        <v>6.2098705526896802</v>
      </c>
      <c r="N667" s="17">
        <v>5.3466839195165541</v>
      </c>
      <c r="O667" s="27">
        <v>7000</v>
      </c>
      <c r="P667" s="27">
        <v>5395.5787070482957</v>
      </c>
      <c r="Q667" s="1">
        <v>1</v>
      </c>
      <c r="Y667" s="17" cm="1">
        <f t="array" ref="Y667:AC667">runSim(G667,H667,I667,J667,K667,hipWeibAlpha,hipWeibBeta,2,vertWeibAlpha,vertWeibBeta,2,meanSurvival,sdSurvival,baseU,hipUMult,vertUMult,hipCost,vertCost,costInt,discC,discCi,discQi,hipFracMort,50, FALSE)</f>
        <v>6.5140944136875678</v>
      </c>
      <c r="Z667" s="17">
        <v>5.5743045735070647</v>
      </c>
      <c r="AA667" s="27">
        <v>4652.924581205406</v>
      </c>
      <c r="AB667" s="27">
        <v>3981.6461239336177</v>
      </c>
      <c r="AC667" s="1">
        <v>1</v>
      </c>
    </row>
    <row r="668" spans="5:29" x14ac:dyDescent="0.35">
      <c r="E668" s="1">
        <v>664</v>
      </c>
      <c r="G668" s="17">
        <v>0.66688507795333862</v>
      </c>
      <c r="H668" s="17">
        <v>0.76701325178146362</v>
      </c>
      <c r="I668" s="17">
        <v>0.52696198225021362</v>
      </c>
      <c r="J668" s="17">
        <v>0.58686798810958862</v>
      </c>
      <c r="K668" s="17">
        <v>0.69683808088302612</v>
      </c>
      <c r="M668" s="17" cm="1">
        <f t="array" ref="M668:Q668">runSim(G668,H668,I668,J668,K668,hipWeibAlpha,hipWeibBeta,1,vertWeibAlpha,vertWeibBeta,1,meanSurvival,sdSurvival,baseU,hipUMult,vertUMult,hipCost,vertCost,costComp,discC,discCi,discQi,hipFracMort,50, FALSE)</f>
        <v>7.526103296701832</v>
      </c>
      <c r="N668" s="17">
        <v>6.2167348327996086</v>
      </c>
      <c r="O668" s="27">
        <v>13000</v>
      </c>
      <c r="P668" s="27">
        <v>10012.231699969803</v>
      </c>
      <c r="Q668" s="1">
        <v>1</v>
      </c>
      <c r="Y668" s="17" cm="1">
        <f t="array" ref="Y668:AC668">runSim(G668,H668,I668,J668,K668,hipWeibAlpha,hipWeibBeta,2,vertWeibAlpha,vertWeibBeta,2,meanSurvival,sdSurvival,baseU,hipUMult,vertUMult,hipCost,vertCost,costInt,discC,discCi,discQi,hipFracMort,50, FALSE)</f>
        <v>8.551675132260538</v>
      </c>
      <c r="Z668" s="17">
        <v>6.9675566934593505</v>
      </c>
      <c r="AA668" s="27">
        <v>9329.2433676745713</v>
      </c>
      <c r="AB668" s="27">
        <v>7390.6455390954634</v>
      </c>
      <c r="AC668" s="1">
        <v>1</v>
      </c>
    </row>
    <row r="669" spans="5:29" x14ac:dyDescent="0.35">
      <c r="E669" s="1">
        <v>665</v>
      </c>
      <c r="G669" s="17">
        <v>0.95751678943634033</v>
      </c>
      <c r="H669" s="17">
        <v>0.68838226795196533</v>
      </c>
      <c r="I669" s="17">
        <v>0.59603607654571533</v>
      </c>
      <c r="J669" s="17">
        <v>0.26006805896759033</v>
      </c>
      <c r="K669" s="17">
        <v>0.28953278064727783</v>
      </c>
      <c r="M669" s="17" cm="1">
        <f t="array" ref="M669:Q669">runSim(G669,H669,I669,J669,K669,hipWeibAlpha,hipWeibBeta,1,vertWeibAlpha,vertWeibBeta,1,meanSurvival,sdSurvival,baseU,hipUMult,vertUMult,hipCost,vertCost,costComp,discC,discCi,discQi,hipFracMort,50, FALSE)</f>
        <v>5.8138108100086985</v>
      </c>
      <c r="N669" s="17">
        <v>4.9970625001796662</v>
      </c>
      <c r="O669" s="27">
        <v>10000</v>
      </c>
      <c r="P669" s="27">
        <v>8518.3760265714482</v>
      </c>
      <c r="Q669" s="1">
        <v>1</v>
      </c>
      <c r="Y669" s="17" cm="1">
        <f t="array" ref="Y669:AC669">runSim(G669,H669,I669,J669,K669,hipWeibAlpha,hipWeibBeta,2,vertWeibAlpha,vertWeibBeta,2,meanSurvival,sdSurvival,baseU,hipUMult,vertUMult,hipCost,vertCost,costInt,discC,discCi,discQi,hipFracMort,50, FALSE)</f>
        <v>6.8692663295066367</v>
      </c>
      <c r="Z669" s="17">
        <v>5.8285434676709764</v>
      </c>
      <c r="AA669" s="27">
        <v>15035.296603715093</v>
      </c>
      <c r="AB669" s="27">
        <v>11512.109268644741</v>
      </c>
      <c r="AC669" s="1">
        <v>1</v>
      </c>
    </row>
    <row r="670" spans="5:29" x14ac:dyDescent="0.35">
      <c r="E670" s="1">
        <v>666</v>
      </c>
      <c r="G670" s="17">
        <v>0.88292390108108521</v>
      </c>
      <c r="H670" s="17">
        <v>0.59657746553421021</v>
      </c>
      <c r="I670" s="17">
        <v>0.31111603975296021</v>
      </c>
      <c r="J670" s="17">
        <v>0.78777009248733521</v>
      </c>
      <c r="K670" s="17">
        <v>0.62125092744827271</v>
      </c>
      <c r="M670" s="17" cm="1">
        <f t="array" ref="M670:Q670">runSim(G670,H670,I670,J670,K670,hipWeibAlpha,hipWeibBeta,1,vertWeibAlpha,vertWeibBeta,1,meanSurvival,sdSurvival,baseU,hipUMult,vertUMult,hipCost,vertCost,costComp,discC,discCi,discQi,hipFracMort,50, FALSE)</f>
        <v>8.1402400952782799</v>
      </c>
      <c r="N670" s="17">
        <v>6.5759349724797493</v>
      </c>
      <c r="O670" s="27">
        <v>13000</v>
      </c>
      <c r="P670" s="27">
        <v>9996.2127251345519</v>
      </c>
      <c r="Q670" s="1">
        <v>1</v>
      </c>
      <c r="Y670" s="17" cm="1">
        <f t="array" ref="Y670:AC670">runSim(G670,H670,I670,J670,K670,hipWeibAlpha,hipWeibBeta,2,vertWeibAlpha,vertWeibBeta,2,meanSurvival,sdSurvival,baseU,hipUMult,vertUMult,hipCost,vertCost,costInt,discC,discCi,discQi,hipFracMort,50, FALSE)</f>
        <v>9.4783117670055006</v>
      </c>
      <c r="Z670" s="17">
        <v>7.5653643478764216</v>
      </c>
      <c r="AA670" s="27">
        <v>17198.061823863554</v>
      </c>
      <c r="AB670" s="27">
        <v>12348.191859634906</v>
      </c>
      <c r="AC670" s="1">
        <v>1</v>
      </c>
    </row>
    <row r="671" spans="5:29" x14ac:dyDescent="0.35">
      <c r="E671" s="1">
        <v>667</v>
      </c>
      <c r="G671" s="17">
        <v>0.15229582786560059</v>
      </c>
      <c r="H671" s="17">
        <v>0.29258513450622559</v>
      </c>
      <c r="I671" s="17">
        <v>0.83646941184997559</v>
      </c>
      <c r="J671" s="17">
        <v>2.5725364685058594E-4</v>
      </c>
      <c r="K671" s="17">
        <v>0.73418974876403809</v>
      </c>
      <c r="M671" s="17" cm="1">
        <f t="array" ref="M671:Q671">runSim(G671,H671,I671,J671,K671,hipWeibAlpha,hipWeibBeta,1,vertWeibAlpha,vertWeibBeta,1,meanSurvival,sdSurvival,baseU,hipUMult,vertUMult,hipCost,vertCost,costComp,discC,discCi,discQi,hipFracMort,50, FALSE)</f>
        <v>1.1065159291754409</v>
      </c>
      <c r="N671" s="17">
        <v>1.0769679970908097</v>
      </c>
      <c r="O671" s="27">
        <v>0</v>
      </c>
      <c r="P671" s="27">
        <v>0</v>
      </c>
      <c r="Q671" s="1">
        <v>1</v>
      </c>
      <c r="Y671" s="17" cm="1">
        <f t="array" ref="Y671:AC671">runSim(G671,H671,I671,J671,K671,hipWeibAlpha,hipWeibBeta,2,vertWeibAlpha,vertWeibBeta,2,meanSurvival,sdSurvival,baseU,hipUMult,vertUMult,hipCost,vertCost,costInt,discC,discCi,discQi,hipFracMort,50, FALSE)</f>
        <v>1.1065159291754409</v>
      </c>
      <c r="Z671" s="17">
        <v>1.0769679970908097</v>
      </c>
      <c r="AA671" s="27">
        <v>790.36852083960071</v>
      </c>
      <c r="AB671" s="27">
        <v>769.2628550648642</v>
      </c>
      <c r="AC671" s="1">
        <v>1</v>
      </c>
    </row>
    <row r="672" spans="5:29" x14ac:dyDescent="0.35">
      <c r="E672" s="1">
        <v>668</v>
      </c>
      <c r="G672" s="17">
        <v>0.89490026235580444</v>
      </c>
      <c r="H672" s="17">
        <v>0.63028234243392944</v>
      </c>
      <c r="I672" s="17">
        <v>0.93612951040267944</v>
      </c>
      <c r="J672" s="17">
        <v>0.66351598501205444</v>
      </c>
      <c r="K672" s="17">
        <v>0.75859349966049194</v>
      </c>
      <c r="M672" s="17" cm="1">
        <f t="array" ref="M672:Q672">runSim(G672,H672,I672,J672,K672,hipWeibAlpha,hipWeibBeta,1,vertWeibAlpha,vertWeibBeta,1,meanSurvival,sdSurvival,baseU,hipUMult,vertUMult,hipCost,vertCost,costComp,discC,discCi,discQi,hipFracMort,50, FALSE)</f>
        <v>7.5579482235001425</v>
      </c>
      <c r="N672" s="17">
        <v>6.2044278907168815</v>
      </c>
      <c r="O672" s="27">
        <v>13000</v>
      </c>
      <c r="P672" s="27">
        <v>10546.12627560584</v>
      </c>
      <c r="Q672" s="1">
        <v>1</v>
      </c>
      <c r="Y672" s="17" cm="1">
        <f t="array" ref="Y672:AC672">runSim(G672,H672,I672,J672,K672,hipWeibAlpha,hipWeibBeta,2,vertWeibAlpha,vertWeibBeta,2,meanSurvival,sdSurvival,baseU,hipUMult,vertUMult,hipCost,vertCost,costInt,discC,discCi,discQi,hipFracMort,50, FALSE)</f>
        <v>8.8476007744264553</v>
      </c>
      <c r="Z672" s="17">
        <v>7.1683433938818997</v>
      </c>
      <c r="AA672" s="27">
        <v>19633.117113834742</v>
      </c>
      <c r="AB672" s="27">
        <v>14018.392859058516</v>
      </c>
      <c r="AC672" s="1">
        <v>1</v>
      </c>
    </row>
    <row r="673" spans="5:29" x14ac:dyDescent="0.35">
      <c r="E673" s="1">
        <v>669</v>
      </c>
      <c r="G673" s="17">
        <v>0.95242631435394287</v>
      </c>
      <c r="H673" s="17">
        <v>0.27753007411956787</v>
      </c>
      <c r="I673" s="17">
        <v>0.54748857021331787</v>
      </c>
      <c r="J673" s="17">
        <v>0.70907914638519287</v>
      </c>
      <c r="K673" s="17">
        <v>0.53322160243988037</v>
      </c>
      <c r="M673" s="17" cm="1">
        <f t="array" ref="M673:Q673">runSim(G673,H673,I673,J673,K673,hipWeibAlpha,hipWeibBeta,1,vertWeibAlpha,vertWeibBeta,1,meanSurvival,sdSurvival,baseU,hipUMult,vertUMult,hipCost,vertCost,costComp,discC,discCi,discQi,hipFracMort,50, FALSE)</f>
        <v>7.7483981271439726</v>
      </c>
      <c r="N673" s="17">
        <v>6.3153791319277328</v>
      </c>
      <c r="O673" s="27">
        <v>10000</v>
      </c>
      <c r="P673" s="27">
        <v>8152.0707458194574</v>
      </c>
      <c r="Q673" s="1">
        <v>1</v>
      </c>
      <c r="Y673" s="17" cm="1">
        <f t="array" ref="Y673:AC673">runSim(G673,H673,I673,J673,K673,hipWeibAlpha,hipWeibBeta,2,vertWeibAlpha,vertWeibBeta,2,meanSurvival,sdSurvival,baseU,hipUMult,vertUMult,hipCost,vertCost,costInt,discC,discCi,discQi,hipFracMort,50, FALSE)</f>
        <v>8.8118894646188064</v>
      </c>
      <c r="Z673" s="17">
        <v>7.1247008676585963</v>
      </c>
      <c r="AA673" s="27">
        <v>13826.044831134925</v>
      </c>
      <c r="AB673" s="27">
        <v>10513.535500225531</v>
      </c>
      <c r="AC673" s="1">
        <v>1</v>
      </c>
    </row>
    <row r="674" spans="5:29" x14ac:dyDescent="0.35">
      <c r="E674" s="1">
        <v>670</v>
      </c>
      <c r="G674" s="17">
        <v>0.11133009195327759</v>
      </c>
      <c r="H674" s="17">
        <v>0.54226881265640259</v>
      </c>
      <c r="I674" s="17">
        <v>0.16989332437515259</v>
      </c>
      <c r="J674" s="17">
        <v>0.65387159585952759</v>
      </c>
      <c r="K674" s="17">
        <v>0.85331922769546509</v>
      </c>
      <c r="M674" s="17" cm="1">
        <f t="array" ref="M674:Q674">runSim(G674,H674,I674,J674,K674,hipWeibAlpha,hipWeibBeta,1,vertWeibAlpha,vertWeibBeta,1,meanSurvival,sdSurvival,baseU,hipUMult,vertUMult,hipCost,vertCost,costComp,discC,discCi,discQi,hipFracMort,50, FALSE)</f>
        <v>8.5862576261711965</v>
      </c>
      <c r="N674" s="17">
        <v>6.9696730868041463</v>
      </c>
      <c r="O674" s="27">
        <v>10000</v>
      </c>
      <c r="P674" s="27">
        <v>7024.0155514446633</v>
      </c>
      <c r="Q674" s="1">
        <v>1</v>
      </c>
      <c r="Y674" s="17" cm="1">
        <f t="array" ref="Y674:AC674">runSim(G674,H674,I674,J674,K674,hipWeibAlpha,hipWeibBeta,2,vertWeibAlpha,vertWeibBeta,2,meanSurvival,sdSurvival,baseU,hipUMult,vertUMult,hipCost,vertCost,costInt,discC,discCi,discQi,hipFracMort,50, FALSE)</f>
        <v>9.1842272646442034</v>
      </c>
      <c r="Z674" s="17">
        <v>7.3908336213481132</v>
      </c>
      <c r="AA674" s="27">
        <v>9593.6913968269837</v>
      </c>
      <c r="AB674" s="27">
        <v>7251.0801897035617</v>
      </c>
      <c r="AC674" s="1">
        <v>1</v>
      </c>
    </row>
    <row r="675" spans="5:29" x14ac:dyDescent="0.35">
      <c r="E675" s="1">
        <v>671</v>
      </c>
      <c r="G675" s="17">
        <v>7.7672958374023438E-2</v>
      </c>
      <c r="H675" s="17">
        <v>0.56610679626464844</v>
      </c>
      <c r="I675" s="17">
        <v>0.37073326110839844</v>
      </c>
      <c r="J675" s="17">
        <v>1.2548446655273438E-2</v>
      </c>
      <c r="K675" s="17">
        <v>0.39858055114746094</v>
      </c>
      <c r="M675" s="17" cm="1">
        <f t="array" ref="M675:Q675">runSim(G675,H675,I675,J675,K675,hipWeibAlpha,hipWeibBeta,1,vertWeibAlpha,vertWeibBeta,1,meanSurvival,sdSurvival,baseU,hipUMult,vertUMult,hipCost,vertCost,costComp,discC,discCi,discQi,hipFracMort,50, FALSE)</f>
        <v>3.6961931073221153</v>
      </c>
      <c r="N675" s="17">
        <v>3.3799244569227276</v>
      </c>
      <c r="O675" s="27">
        <v>0</v>
      </c>
      <c r="P675" s="27">
        <v>0</v>
      </c>
      <c r="Q675" s="1">
        <v>1</v>
      </c>
      <c r="Y675" s="17" cm="1">
        <f t="array" ref="Y675:AC675">runSim(G675,H675,I675,J675,K675,hipWeibAlpha,hipWeibBeta,2,vertWeibAlpha,vertWeibBeta,2,meanSurvival,sdSurvival,baseU,hipUMult,vertUMult,hipCost,vertCost,costInt,discC,discCi,discQi,hipFracMort,50, FALSE)</f>
        <v>3.6961931073221153</v>
      </c>
      <c r="Z675" s="17">
        <v>3.3799244569227276</v>
      </c>
      <c r="AA675" s="27">
        <v>2640.1379338015108</v>
      </c>
      <c r="AB675" s="27">
        <v>2414.2317549448057</v>
      </c>
      <c r="AC675" s="1">
        <v>1</v>
      </c>
    </row>
    <row r="676" spans="5:29" x14ac:dyDescent="0.35">
      <c r="E676" s="1">
        <v>672</v>
      </c>
      <c r="G676" s="17">
        <v>0.53698176145553589</v>
      </c>
      <c r="H676" s="17">
        <v>0.72793024778366089</v>
      </c>
      <c r="I676" s="17">
        <v>0.25155085325241089</v>
      </c>
      <c r="J676" s="17">
        <v>4.4855296611785889E-2</v>
      </c>
      <c r="K676" s="17">
        <v>0.93363398313522339</v>
      </c>
      <c r="M676" s="17" cm="1">
        <f t="array" ref="M676:Q676">runSim(G676,H676,I676,J676,K676,hipWeibAlpha,hipWeibBeta,1,vertWeibAlpha,vertWeibBeta,1,meanSurvival,sdSurvival,baseU,hipUMult,vertUMult,hipCost,vertCost,costComp,discC,discCi,discQi,hipFracMort,50, FALSE)</f>
        <v>4.6683781187178317</v>
      </c>
      <c r="N676" s="17">
        <v>4.1664835124060779</v>
      </c>
      <c r="O676" s="27">
        <v>3000</v>
      </c>
      <c r="P676" s="27">
        <v>2569.0246432746708</v>
      </c>
      <c r="Q676" s="1">
        <v>1</v>
      </c>
      <c r="Y676" s="17" cm="1">
        <f t="array" ref="Y676:AC676">runSim(G676,H676,I676,J676,K676,hipWeibAlpha,hipWeibBeta,2,vertWeibAlpha,vertWeibBeta,2,meanSurvival,sdSurvival,baseU,hipUMult,vertUMult,hipCost,vertCost,costInt,discC,discCi,discQi,hipFracMort,50, FALSE)</f>
        <v>4.8364547496531198</v>
      </c>
      <c r="Z676" s="17">
        <v>4.3046304335375591</v>
      </c>
      <c r="AA676" s="27">
        <v>3454.6105354665142</v>
      </c>
      <c r="AB676" s="27">
        <v>3074.7360239553996</v>
      </c>
      <c r="AC676" s="1">
        <v>1</v>
      </c>
    </row>
    <row r="677" spans="5:29" x14ac:dyDescent="0.35">
      <c r="E677" s="1">
        <v>673</v>
      </c>
      <c r="G677" s="17">
        <v>2.1543145179748535E-2</v>
      </c>
      <c r="H677" s="17">
        <v>0.47994768619537354</v>
      </c>
      <c r="I677" s="17">
        <v>9.6585869789123535E-2</v>
      </c>
      <c r="J677" s="17">
        <v>0.56042253971099854</v>
      </c>
      <c r="K677" s="17">
        <v>0.75346148014068604</v>
      </c>
      <c r="M677" s="17" cm="1">
        <f t="array" ref="M677:Q677">runSim(G677,H677,I677,J677,K677,hipWeibAlpha,hipWeibBeta,1,vertWeibAlpha,vertWeibBeta,1,meanSurvival,sdSurvival,baseU,hipUMult,vertUMult,hipCost,vertCost,costComp,discC,discCi,discQi,hipFracMort,50, FALSE)</f>
        <v>8.3271555436130384</v>
      </c>
      <c r="N677" s="17">
        <v>6.8099390106641344</v>
      </c>
      <c r="O677" s="27">
        <v>3000</v>
      </c>
      <c r="P677" s="27">
        <v>2369.8239220273972</v>
      </c>
      <c r="Q677" s="1">
        <v>1</v>
      </c>
      <c r="Y677" s="17" cm="1">
        <f t="array" ref="Y677:AC677">runSim(G677,H677,I677,J677,K677,hipWeibAlpha,hipWeibBeta,2,vertWeibAlpha,vertWeibBeta,2,meanSurvival,sdSurvival,baseU,hipUMult,vertUMult,hipCost,vertCost,costInt,discC,discCi,discQi,hipFracMort,50, FALSE)</f>
        <v>8.7192852416890236</v>
      </c>
      <c r="Z677" s="17">
        <v>7.0916796931116695</v>
      </c>
      <c r="AA677" s="27">
        <v>6228.0608869207317</v>
      </c>
      <c r="AB677" s="27">
        <v>5065.4854950797644</v>
      </c>
      <c r="AC677" s="1">
        <v>1</v>
      </c>
    </row>
    <row r="678" spans="5:29" x14ac:dyDescent="0.35">
      <c r="E678" s="1">
        <v>674</v>
      </c>
      <c r="G678" s="17">
        <v>0.1678956151008606</v>
      </c>
      <c r="H678" s="17">
        <v>0.6989319920539856</v>
      </c>
      <c r="I678" s="17">
        <v>0.2865174412727356</v>
      </c>
      <c r="J678" s="17">
        <v>0.3637574315071106</v>
      </c>
      <c r="K678" s="17">
        <v>0.2065156102180481</v>
      </c>
      <c r="M678" s="17" cm="1">
        <f t="array" ref="M678:Q678">runSim(G678,H678,I678,J678,K678,hipWeibAlpha,hipWeibBeta,1,vertWeibAlpha,vertWeibBeta,1,meanSurvival,sdSurvival,baseU,hipUMult,vertUMult,hipCost,vertCost,costComp,discC,discCi,discQi,hipFracMort,50, FALSE)</f>
        <v>7.2366210331060739</v>
      </c>
      <c r="N678" s="17">
        <v>6.059099676857385</v>
      </c>
      <c r="O678" s="27">
        <v>3000</v>
      </c>
      <c r="P678" s="27">
        <v>2544.4088728784941</v>
      </c>
      <c r="Q678" s="1">
        <v>1</v>
      </c>
      <c r="Y678" s="17" cm="1">
        <f t="array" ref="Y678:AC678">runSim(G678,H678,I678,J678,K678,hipWeibAlpha,hipWeibBeta,2,vertWeibAlpha,vertWeibBeta,2,meanSurvival,sdSurvival,baseU,hipUMult,vertUMult,hipCost,vertCost,costInt,discC,discCi,discQi,hipFracMort,50, FALSE)</f>
        <v>7.5717808388044938</v>
      </c>
      <c r="Z678" s="17">
        <v>6.3211841153392614</v>
      </c>
      <c r="AA678" s="27">
        <v>8477.3501804822663</v>
      </c>
      <c r="AB678" s="27">
        <v>6721.5670149268453</v>
      </c>
      <c r="AC678" s="1">
        <v>1</v>
      </c>
    </row>
    <row r="679" spans="5:29" x14ac:dyDescent="0.35">
      <c r="E679" s="1">
        <v>675</v>
      </c>
      <c r="G679" s="17">
        <v>0.36622834205627441</v>
      </c>
      <c r="H679" s="17">
        <v>5.4369211196899414E-2</v>
      </c>
      <c r="I679" s="17">
        <v>0.97911286354064941</v>
      </c>
      <c r="J679" s="17">
        <v>0.34114289283752441</v>
      </c>
      <c r="K679" s="17">
        <v>0.54724335670471191</v>
      </c>
      <c r="M679" s="17" cm="1">
        <f t="array" ref="M679:Q679">runSim(G679,H679,I679,J679,K679,hipWeibAlpha,hipWeibBeta,1,vertWeibAlpha,vertWeibBeta,1,meanSurvival,sdSurvival,baseU,hipUMult,vertUMult,hipCost,vertCost,costComp,discC,discCi,discQi,hipFracMort,50, FALSE)</f>
        <v>7.407244775713071</v>
      </c>
      <c r="N679" s="17">
        <v>6.2078397906969043</v>
      </c>
      <c r="O679" s="27">
        <v>7000</v>
      </c>
      <c r="P679" s="27">
        <v>4960.515500099531</v>
      </c>
      <c r="Q679" s="1">
        <v>1</v>
      </c>
      <c r="Y679" s="17" cm="1">
        <f t="array" ref="Y679:AC679">runSim(G679,H679,I679,J679,K679,hipWeibAlpha,hipWeibBeta,2,vertWeibAlpha,vertWeibBeta,2,meanSurvival,sdSurvival,baseU,hipUMult,vertUMult,hipCost,vertCost,costInt,discC,discCi,discQi,hipFracMort,50, FALSE)</f>
        <v>7.5403734670395508</v>
      </c>
      <c r="Z679" s="17">
        <v>6.3009570105292481</v>
      </c>
      <c r="AA679" s="27">
        <v>5385.9810478853933</v>
      </c>
      <c r="AB679" s="27">
        <v>4500.6835789494635</v>
      </c>
      <c r="AC679" s="1">
        <v>1</v>
      </c>
    </row>
    <row r="680" spans="5:29" x14ac:dyDescent="0.35">
      <c r="E680" s="1">
        <v>676</v>
      </c>
      <c r="G680" s="17">
        <v>0.54655975103378296</v>
      </c>
      <c r="H680" s="17">
        <v>0.63838714361190796</v>
      </c>
      <c r="I680" s="17">
        <v>0.80165618658065796</v>
      </c>
      <c r="J680" s="17">
        <v>0.93431609869003296</v>
      </c>
      <c r="K680" s="17">
        <v>0.11288970708847046</v>
      </c>
      <c r="M680" s="17" cm="1">
        <f t="array" ref="M680:Q680">runSim(G680,H680,I680,J680,K680,hipWeibAlpha,hipWeibBeta,1,vertWeibAlpha,vertWeibBeta,1,meanSurvival,sdSurvival,baseU,hipUMult,vertUMult,hipCost,vertCost,costComp,discC,discCi,discQi,hipFracMort,50, FALSE)</f>
        <v>9.5723319607373263</v>
      </c>
      <c r="N680" s="17">
        <v>7.4963484380890986</v>
      </c>
      <c r="O680" s="27">
        <v>13000</v>
      </c>
      <c r="P680" s="27">
        <v>9855.6315336276039</v>
      </c>
      <c r="Q680" s="1">
        <v>1</v>
      </c>
      <c r="Y680" s="17" cm="1">
        <f t="array" ref="Y680:AC680">runSim(G680,H680,I680,J680,K680,hipWeibAlpha,hipWeibBeta,2,vertWeibAlpha,vertWeibBeta,2,meanSurvival,sdSurvival,baseU,hipUMult,vertUMult,hipCost,vertCost,costInt,discC,discCi,discQi,hipFracMort,50, FALSE)</f>
        <v>11.161824731800509</v>
      </c>
      <c r="Z680" s="17">
        <v>8.5688552590760825</v>
      </c>
      <c r="AA680" s="27">
        <v>14263.094959453829</v>
      </c>
      <c r="AB680" s="27">
        <v>10200.407207037486</v>
      </c>
      <c r="AC680" s="1">
        <v>1</v>
      </c>
    </row>
    <row r="681" spans="5:29" x14ac:dyDescent="0.35">
      <c r="E681" s="1">
        <v>677</v>
      </c>
      <c r="G681" s="17">
        <v>0.61707675457000732</v>
      </c>
      <c r="H681" s="17">
        <v>0.87284457683563232</v>
      </c>
      <c r="I681" s="17">
        <v>0.57053744792938232</v>
      </c>
      <c r="J681" s="17">
        <v>0.51630771160125732</v>
      </c>
      <c r="K681" s="17">
        <v>0.58996188640594482</v>
      </c>
      <c r="M681" s="17" cm="1">
        <f t="array" ref="M681:Q681">runSim(G681,H681,I681,J681,K681,hipWeibAlpha,hipWeibBeta,1,vertWeibAlpha,vertWeibBeta,1,meanSurvival,sdSurvival,baseU,hipUMult,vertUMult,hipCost,vertCost,costComp,discC,discCi,discQi,hipFracMort,50, FALSE)</f>
        <v>7.2473219591083184</v>
      </c>
      <c r="N681" s="17">
        <v>6.0214158903111636</v>
      </c>
      <c r="O681" s="27">
        <v>13000</v>
      </c>
      <c r="P681" s="27">
        <v>10170.839558592004</v>
      </c>
      <c r="Q681" s="1">
        <v>1</v>
      </c>
      <c r="Y681" s="17" cm="1">
        <f t="array" ref="Y681:AC681">runSim(G681,H681,I681,J681,K681,hipWeibAlpha,hipWeibBeta,2,vertWeibAlpha,vertWeibBeta,2,meanSurvival,sdSurvival,baseU,hipUMult,vertUMult,hipCost,vertCost,costInt,discC,discCi,discQi,hipFracMort,50, FALSE)</f>
        <v>8.0503119686988232</v>
      </c>
      <c r="Z681" s="17">
        <v>6.6186735024211778</v>
      </c>
      <c r="AA681" s="27">
        <v>12061.333142592728</v>
      </c>
      <c r="AB681" s="27">
        <v>9397.7577008376793</v>
      </c>
      <c r="AC681" s="1">
        <v>1</v>
      </c>
    </row>
    <row r="682" spans="5:29" x14ac:dyDescent="0.35">
      <c r="E682" s="1">
        <v>678</v>
      </c>
      <c r="G682" s="17">
        <v>0.75849205255508423</v>
      </c>
      <c r="H682" s="17">
        <v>0.39743858575820923</v>
      </c>
      <c r="I682" s="17">
        <v>0.74185997247695923</v>
      </c>
      <c r="J682" s="17">
        <v>0.87329918146133423</v>
      </c>
      <c r="K682" s="17">
        <v>0.82421165704727173</v>
      </c>
      <c r="M682" s="17" cm="1">
        <f t="array" ref="M682:Q682">runSim(G682,H682,I682,J682,K682,hipWeibAlpha,hipWeibBeta,1,vertWeibAlpha,vertWeibBeta,1,meanSurvival,sdSurvival,baseU,hipUMult,vertUMult,hipCost,vertCost,costComp,discC,discCi,discQi,hipFracMort,50, FALSE)</f>
        <v>8.961319658616997</v>
      </c>
      <c r="N682" s="17">
        <v>7.1335895158743119</v>
      </c>
      <c r="O682" s="27">
        <v>13000</v>
      </c>
      <c r="P682" s="27">
        <v>9739.250800025231</v>
      </c>
      <c r="Q682" s="1">
        <v>1</v>
      </c>
      <c r="Y682" s="17" cm="1">
        <f t="array" ref="Y682:AC682">runSim(G682,H682,I682,J682,K682,hipWeibAlpha,hipWeibBeta,2,vertWeibAlpha,vertWeibBeta,2,meanSurvival,sdSurvival,baseU,hipUMult,vertUMult,hipCost,vertCost,costInt,discC,discCi,discQi,hipFracMort,50, FALSE)</f>
        <v>10.633675669725546</v>
      </c>
      <c r="Z682" s="17">
        <v>8.2808575004514005</v>
      </c>
      <c r="AA682" s="27">
        <v>17713.189044982482</v>
      </c>
      <c r="AB682" s="27">
        <v>12003.747349995308</v>
      </c>
      <c r="AC682" s="1">
        <v>1</v>
      </c>
    </row>
    <row r="683" spans="5:29" x14ac:dyDescent="0.35">
      <c r="E683" s="1">
        <v>679</v>
      </c>
      <c r="G683" s="17">
        <v>0.71284723281860352</v>
      </c>
      <c r="H683" s="17">
        <v>0.57725763320922852</v>
      </c>
      <c r="I683" s="17">
        <v>0.23149347305297852</v>
      </c>
      <c r="J683" s="17">
        <v>0.93092584609985352</v>
      </c>
      <c r="K683" s="17">
        <v>0.56256341934204102</v>
      </c>
      <c r="M683" s="17" cm="1">
        <f t="array" ref="M683:Q683">runSim(G683,H683,I683,J683,K683,hipWeibAlpha,hipWeibBeta,1,vertWeibAlpha,vertWeibBeta,1,meanSurvival,sdSurvival,baseU,hipUMult,vertUMult,hipCost,vertCost,costComp,discC,discCi,discQi,hipFracMort,50, FALSE)</f>
        <v>9.3882053487588273</v>
      </c>
      <c r="N683" s="17">
        <v>7.3672412355129087</v>
      </c>
      <c r="O683" s="27">
        <v>13000</v>
      </c>
      <c r="P683" s="27">
        <v>9584.4673018098929</v>
      </c>
      <c r="Q683" s="1">
        <v>1</v>
      </c>
      <c r="Y683" s="17" cm="1">
        <f t="array" ref="Y683:AC683">runSim(G683,H683,I683,J683,K683,hipWeibAlpha,hipWeibBeta,2,vertWeibAlpha,vertWeibBeta,2,meanSurvival,sdSurvival,baseU,hipUMult,vertUMult,hipCost,vertCost,costInt,discC,discCi,discQi,hipFracMort,50, FALSE)</f>
        <v>11.004652373337974</v>
      </c>
      <c r="Z683" s="17">
        <v>8.4862300888760132</v>
      </c>
      <c r="AA683" s="27">
        <v>18224.082882729825</v>
      </c>
      <c r="AB683" s="27">
        <v>12417.161044601611</v>
      </c>
      <c r="AC683" s="1">
        <v>1</v>
      </c>
    </row>
    <row r="684" spans="5:29" x14ac:dyDescent="0.35">
      <c r="E684" s="1">
        <v>680</v>
      </c>
      <c r="G684" s="17">
        <v>0.40147846937179565</v>
      </c>
      <c r="H684" s="17">
        <v>0.46449726819992065</v>
      </c>
      <c r="I684" s="17">
        <v>0.43928974866867065</v>
      </c>
      <c r="J684" s="17">
        <v>5.9742629528045654E-2</v>
      </c>
      <c r="K684" s="17">
        <v>0.71170490980148315</v>
      </c>
      <c r="M684" s="17" cm="1">
        <f t="array" ref="M684:Q684">runSim(G684,H684,I684,J684,K684,hipWeibAlpha,hipWeibBeta,1,vertWeibAlpha,vertWeibBeta,1,meanSurvival,sdSurvival,baseU,hipUMult,vertUMult,hipCost,vertCost,costComp,discC,discCi,discQi,hipFracMort,50, FALSE)</f>
        <v>5.1077633285556923</v>
      </c>
      <c r="N684" s="17">
        <v>4.5170350680308395</v>
      </c>
      <c r="O684" s="27">
        <v>3000</v>
      </c>
      <c r="P684" s="27">
        <v>2357.5375192391866</v>
      </c>
      <c r="Q684" s="1">
        <v>1</v>
      </c>
      <c r="Y684" s="17" cm="1">
        <f t="array" ref="Y684:AC684">runSim(G684,H684,I684,J684,K684,hipWeibAlpha,hipWeibBeta,2,vertWeibAlpha,vertWeibBeta,2,meanSurvival,sdSurvival,baseU,hipUMult,vertUMult,hipCost,vertCost,costInt,discC,discCi,discQi,hipFracMort,50, FALSE)</f>
        <v>5.1304306666645125</v>
      </c>
      <c r="Z684" s="17">
        <v>4.5347492516121228</v>
      </c>
      <c r="AA684" s="27">
        <v>3664.5933333317948</v>
      </c>
      <c r="AB684" s="27">
        <v>3239.1066082943739</v>
      </c>
      <c r="AC684" s="1">
        <v>1</v>
      </c>
    </row>
    <row r="685" spans="5:29" x14ac:dyDescent="0.35">
      <c r="E685" s="1">
        <v>681</v>
      </c>
      <c r="G685" s="17">
        <v>0.61799442768096924</v>
      </c>
      <c r="H685" s="17">
        <v>0.46018803119659424</v>
      </c>
      <c r="I685" s="17">
        <v>0.72331058979034424</v>
      </c>
      <c r="J685" s="17">
        <v>0.70570194721221924</v>
      </c>
      <c r="K685" s="17">
        <v>0.10919010639190674</v>
      </c>
      <c r="M685" s="17" cm="1">
        <f t="array" ref="M685:Q685">runSim(G685,H685,I685,J685,K685,hipWeibAlpha,hipWeibBeta,1,vertWeibAlpha,vertWeibBeta,1,meanSurvival,sdSurvival,baseU,hipUMult,vertUMult,hipCost,vertCost,costComp,discC,discCi,discQi,hipFracMort,50, FALSE)</f>
        <v>8.2418670336894237</v>
      </c>
      <c r="N685" s="17">
        <v>6.7175709864761153</v>
      </c>
      <c r="O685" s="27">
        <v>13000</v>
      </c>
      <c r="P685" s="27">
        <v>9622.9278777953896</v>
      </c>
      <c r="Q685" s="1">
        <v>1</v>
      </c>
      <c r="Y685" s="17" cm="1">
        <f t="array" ref="Y685:AC685">runSim(G685,H685,I685,J685,K685,hipWeibAlpha,hipWeibBeta,2,vertWeibAlpha,vertWeibBeta,2,meanSurvival,sdSurvival,baseU,hipUMult,vertUMult,hipCost,vertCost,costInt,discC,discCi,discQi,hipFracMort,50, FALSE)</f>
        <v>9.5358303040188641</v>
      </c>
      <c r="Z685" s="17">
        <v>7.6131103650346583</v>
      </c>
      <c r="AA685" s="27">
        <v>6811.3073600134749</v>
      </c>
      <c r="AB685" s="27">
        <v>5437.9359750247559</v>
      </c>
      <c r="AC685" s="1">
        <v>1</v>
      </c>
    </row>
    <row r="686" spans="5:29" x14ac:dyDescent="0.35">
      <c r="E686" s="1">
        <v>682</v>
      </c>
      <c r="G686" s="17">
        <v>0.30871754884719849</v>
      </c>
      <c r="H686" s="17">
        <v>0.68838673830032349</v>
      </c>
      <c r="I686" s="17">
        <v>0.33651906251907349</v>
      </c>
      <c r="J686" s="17">
        <v>0.85809499025344849</v>
      </c>
      <c r="K686" s="17">
        <v>0.56950551271438599</v>
      </c>
      <c r="M686" s="17" cm="1">
        <f t="array" ref="M686:Q686">runSim(G686,H686,I686,J686,K686,hipWeibAlpha,hipWeibBeta,1,vertWeibAlpha,vertWeibBeta,1,meanSurvival,sdSurvival,baseU,hipUMult,vertUMult,hipCost,vertCost,costComp,discC,discCi,discQi,hipFracMort,50, FALSE)</f>
        <v>9.1713856545680645</v>
      </c>
      <c r="N686" s="17">
        <v>7.2905100440972568</v>
      </c>
      <c r="O686" s="27">
        <v>13000</v>
      </c>
      <c r="P686" s="27">
        <v>9330.8073925332592</v>
      </c>
      <c r="Q686" s="1">
        <v>1</v>
      </c>
      <c r="Y686" s="17" cm="1">
        <f t="array" ref="Y686:AC686">runSim(G686,H686,I686,J686,K686,hipWeibAlpha,hipWeibBeta,2,vertWeibAlpha,vertWeibBeta,2,meanSurvival,sdSurvival,baseU,hipUMult,vertUMult,hipCost,vertCost,costInt,discC,discCi,discQi,hipFracMort,50, FALSE)</f>
        <v>10.270097891286976</v>
      </c>
      <c r="Z686" s="17">
        <v>8.0441074815833069</v>
      </c>
      <c r="AA686" s="27">
        <v>10607.69951127467</v>
      </c>
      <c r="AB686" s="27">
        <v>8066.08001037946</v>
      </c>
      <c r="AC686" s="1">
        <v>1</v>
      </c>
    </row>
    <row r="687" spans="5:29" x14ac:dyDescent="0.35">
      <c r="E687" s="1">
        <v>683</v>
      </c>
      <c r="G687" s="17">
        <v>0.65323519706726074</v>
      </c>
      <c r="H687" s="17">
        <v>0.79547762870788574</v>
      </c>
      <c r="I687" s="17">
        <v>0.53858065605163574</v>
      </c>
      <c r="J687" s="17">
        <v>0.56760287284851074</v>
      </c>
      <c r="K687" s="17">
        <v>0.66774630546569824</v>
      </c>
      <c r="M687" s="17" cm="1">
        <f t="array" ref="M687:Q687">runSim(G687,H687,I687,J687,K687,hipWeibAlpha,hipWeibBeta,1,vertWeibAlpha,vertWeibBeta,1,meanSurvival,sdSurvival,baseU,hipUMult,vertUMult,hipCost,vertCost,costComp,discC,discCi,discQi,hipFracMort,50, FALSE)</f>
        <v>7.4515278511357064</v>
      </c>
      <c r="N687" s="17">
        <v>6.1655030706887093</v>
      </c>
      <c r="O687" s="27">
        <v>13000</v>
      </c>
      <c r="P687" s="27">
        <v>10049.582130476989</v>
      </c>
      <c r="Q687" s="1">
        <v>1</v>
      </c>
      <c r="Y687" s="17" cm="1">
        <f t="array" ref="Y687:AC687">runSim(G687,H687,I687,J687,K687,hipWeibAlpha,hipWeibBeta,2,vertWeibAlpha,vertWeibBeta,2,meanSurvival,sdSurvival,baseU,hipUMult,vertUMult,hipCost,vertCost,costInt,discC,discCi,discQi,hipFracMort,50, FALSE)</f>
        <v>8.417563607818682</v>
      </c>
      <c r="Z687" s="17">
        <v>6.875961281565905</v>
      </c>
      <c r="AA687" s="27">
        <v>9255.4117693555781</v>
      </c>
      <c r="AB687" s="27">
        <v>7388.8414893646277</v>
      </c>
      <c r="AC687" s="1">
        <v>1</v>
      </c>
    </row>
    <row r="688" spans="5:29" x14ac:dyDescent="0.35">
      <c r="E688" s="1">
        <v>684</v>
      </c>
      <c r="G688" s="17">
        <v>5.7121217250823975E-2</v>
      </c>
      <c r="H688" s="17">
        <v>0.78664392232894897</v>
      </c>
      <c r="I688" s="17">
        <v>0.49483484029769897</v>
      </c>
      <c r="J688" s="17">
        <v>0.62651818990707397</v>
      </c>
      <c r="K688" s="17">
        <v>0.62296289205551147</v>
      </c>
      <c r="M688" s="17" cm="1">
        <f t="array" ref="M688:Q688">runSim(G688,H688,I688,J688,K688,hipWeibAlpha,hipWeibBeta,1,vertWeibAlpha,vertWeibBeta,1,meanSurvival,sdSurvival,baseU,hipUMult,vertUMult,hipCost,vertCost,costComp,discC,discCi,discQi,hipFracMort,50, FALSE)</f>
        <v>8.444131452809323</v>
      </c>
      <c r="N688" s="17">
        <v>6.8473811057368366</v>
      </c>
      <c r="O688" s="27">
        <v>6000</v>
      </c>
      <c r="P688" s="27">
        <v>4702.839800209138</v>
      </c>
      <c r="Q688" s="1">
        <v>1</v>
      </c>
      <c r="Y688" s="17" cm="1">
        <f t="array" ref="Y688:AC688">runSim(G688,H688,I688,J688,K688,hipWeibAlpha,hipWeibBeta,2,vertWeibAlpha,vertWeibBeta,2,meanSurvival,sdSurvival,baseU,hipUMult,vertUMult,hipCost,vertCost,costInt,discC,discCi,discQi,hipFracMort,50, FALSE)</f>
        <v>8.7184626340894233</v>
      </c>
      <c r="Z688" s="17">
        <v>7.0716540124098515</v>
      </c>
      <c r="AA688" s="27">
        <v>9483.9684694676362</v>
      </c>
      <c r="AB688" s="27">
        <v>7521.7091843428552</v>
      </c>
      <c r="AC688" s="1">
        <v>1</v>
      </c>
    </row>
    <row r="689" spans="5:29" x14ac:dyDescent="0.35">
      <c r="E689" s="1">
        <v>685</v>
      </c>
      <c r="G689" s="17">
        <v>0.47064626216888428</v>
      </c>
      <c r="H689" s="17">
        <v>0.81332814693450928</v>
      </c>
      <c r="I689" s="17">
        <v>0.87625539302825928</v>
      </c>
      <c r="J689" s="17">
        <v>0.82495534420013428</v>
      </c>
      <c r="K689" s="17">
        <v>0.94499623775482178</v>
      </c>
      <c r="M689" s="17" cm="1">
        <f t="array" ref="M689:Q689">runSim(G689,H689,I689,J689,K689,hipWeibAlpha,hipWeibBeta,1,vertWeibAlpha,vertWeibBeta,1,meanSurvival,sdSurvival,baseU,hipUMult,vertUMult,hipCost,vertCost,costComp,discC,discCi,discQi,hipFracMort,50, FALSE)</f>
        <v>8.7165677622923354</v>
      </c>
      <c r="N689" s="17">
        <v>6.9757925658688853</v>
      </c>
      <c r="O689" s="27">
        <v>13000</v>
      </c>
      <c r="P689" s="27">
        <v>10122.828064886457</v>
      </c>
      <c r="Q689" s="1">
        <v>1</v>
      </c>
      <c r="Y689" s="17" cm="1">
        <f t="array" ref="Y689:AC689">runSim(G689,H689,I689,J689,K689,hipWeibAlpha,hipWeibBeta,2,vertWeibAlpha,vertWeibBeta,2,meanSurvival,sdSurvival,baseU,hipUMult,vertUMult,hipCost,vertCost,costInt,discC,discCi,discQi,hipFracMort,50, FALSE)</f>
        <v>9.8351484375263727</v>
      </c>
      <c r="Z689" s="17">
        <v>7.7583918205341176</v>
      </c>
      <c r="AA689" s="27">
        <v>13401.624104558754</v>
      </c>
      <c r="AB689" s="27">
        <v>10249.51760760785</v>
      </c>
      <c r="AC689" s="1">
        <v>1</v>
      </c>
    </row>
    <row r="690" spans="5:29" x14ac:dyDescent="0.35">
      <c r="E690" s="1">
        <v>686</v>
      </c>
      <c r="G690" s="17">
        <v>0.54202181100845337</v>
      </c>
      <c r="H690" s="17">
        <v>0.92022615671157837</v>
      </c>
      <c r="I690" s="17">
        <v>0.16894441843032837</v>
      </c>
      <c r="J690" s="17">
        <v>0.29159456491470337</v>
      </c>
      <c r="K690" s="17">
        <v>0.60334688425064087</v>
      </c>
      <c r="M690" s="17" cm="1">
        <f t="array" ref="M690:Q690">runSim(G690,H690,I690,J690,K690,hipWeibAlpha,hipWeibBeta,1,vertWeibAlpha,vertWeibBeta,1,meanSurvival,sdSurvival,baseU,hipUMult,vertUMult,hipCost,vertCost,costComp,discC,discCi,discQi,hipFracMort,50, FALSE)</f>
        <v>6.4469491892031767</v>
      </c>
      <c r="N690" s="17">
        <v>5.472252651028592</v>
      </c>
      <c r="O690" s="27">
        <v>10000</v>
      </c>
      <c r="P690" s="27">
        <v>7934.4676829976725</v>
      </c>
      <c r="Q690" s="1">
        <v>1</v>
      </c>
      <c r="Y690" s="17" cm="1">
        <f t="array" ref="Y690:AC690">runSim(G690,H690,I690,J690,K690,hipWeibAlpha,hipWeibBeta,2,vertWeibAlpha,vertWeibBeta,2,meanSurvival,sdSurvival,baseU,hipUMult,vertUMult,hipCost,vertCost,costInt,discC,discCi,discQi,hipFracMort,50, FALSE)</f>
        <v>6.8458285862013639</v>
      </c>
      <c r="Z690" s="17">
        <v>5.7862942835960176</v>
      </c>
      <c r="AA690" s="27">
        <v>8176.9014482518496</v>
      </c>
      <c r="AB690" s="27">
        <v>6915.0485620417285</v>
      </c>
      <c r="AC690" s="1">
        <v>1</v>
      </c>
    </row>
    <row r="691" spans="5:29" x14ac:dyDescent="0.35">
      <c r="E691" s="1">
        <v>687</v>
      </c>
      <c r="G691" s="17">
        <v>0.82954311370849609</v>
      </c>
      <c r="H691" s="17">
        <v>0.47618007659912109</v>
      </c>
      <c r="I691" s="17">
        <v>0.41752529144287109</v>
      </c>
      <c r="J691" s="17">
        <v>0.14332485198974609</v>
      </c>
      <c r="K691" s="17">
        <v>0.19244289398193359</v>
      </c>
      <c r="M691" s="17" cm="1">
        <f t="array" ref="M691:Q691">runSim(G691,H691,I691,J691,K691,hipWeibAlpha,hipWeibBeta,1,vertWeibAlpha,vertWeibBeta,1,meanSurvival,sdSurvival,baseU,hipUMult,vertUMult,hipCost,vertCost,costComp,discC,discCi,discQi,hipFracMort,50, FALSE)</f>
        <v>5.6720412222668495</v>
      </c>
      <c r="N691" s="17">
        <v>4.9406792741379419</v>
      </c>
      <c r="O691" s="27">
        <v>10000</v>
      </c>
      <c r="P691" s="27">
        <v>7949.8178774834887</v>
      </c>
      <c r="Q691" s="1">
        <v>1</v>
      </c>
      <c r="Y691" s="17" cm="1">
        <f t="array" ref="Y691:AC691">runSim(G691,H691,I691,J691,K691,hipWeibAlpha,hipWeibBeta,2,vertWeibAlpha,vertWeibBeta,2,meanSurvival,sdSurvival,baseU,hipUMult,vertUMult,hipCost,vertCost,costInt,discC,discCi,discQi,hipFracMort,50, FALSE)</f>
        <v>6.1624498996570312</v>
      </c>
      <c r="Z691" s="17">
        <v>5.3167737324139335</v>
      </c>
      <c r="AA691" s="27">
        <v>4401.7499283264506</v>
      </c>
      <c r="AB691" s="27">
        <v>3797.6955231528095</v>
      </c>
      <c r="AC691" s="1">
        <v>1</v>
      </c>
    </row>
    <row r="692" spans="5:29" x14ac:dyDescent="0.35">
      <c r="E692" s="1">
        <v>688</v>
      </c>
      <c r="G692" s="17">
        <v>0.14953535795211792</v>
      </c>
      <c r="H692" s="17">
        <v>0.86587446928024292</v>
      </c>
      <c r="I692" s="17">
        <v>0.97933882474899292</v>
      </c>
      <c r="J692" s="17">
        <v>0.52069014310836792</v>
      </c>
      <c r="K692" s="17">
        <v>0.42021101713180542</v>
      </c>
      <c r="M692" s="17" cm="1">
        <f t="array" ref="M692:Q692">runSim(G692,H692,I692,J692,K692,hipWeibAlpha,hipWeibBeta,1,vertWeibAlpha,vertWeibBeta,1,meanSurvival,sdSurvival,baseU,hipUMult,vertUMult,hipCost,vertCost,costComp,discC,discCi,discQi,hipFracMort,50, FALSE)</f>
        <v>7.8052550074739599</v>
      </c>
      <c r="N692" s="17">
        <v>6.4170382695816315</v>
      </c>
      <c r="O692" s="27">
        <v>13000</v>
      </c>
      <c r="P692" s="27">
        <v>9973.5710052207105</v>
      </c>
      <c r="Q692" s="1">
        <v>1</v>
      </c>
      <c r="Y692" s="17" cm="1">
        <f t="array" ref="Y692:AC692">runSim(G692,H692,I692,J692,K692,hipWeibAlpha,hipWeibBeta,2,vertWeibAlpha,vertWeibBeta,2,meanSurvival,sdSurvival,baseU,hipUMult,vertUMult,hipCost,vertCost,costInt,discC,discCi,discQi,hipFracMort,50, FALSE)</f>
        <v>8.0830968512755437</v>
      </c>
      <c r="Z692" s="17">
        <v>6.6421296464547641</v>
      </c>
      <c r="AA692" s="27">
        <v>12077.828653333014</v>
      </c>
      <c r="AB692" s="27">
        <v>9741.1424442175412</v>
      </c>
      <c r="AC692" s="1">
        <v>1</v>
      </c>
    </row>
    <row r="693" spans="5:29" x14ac:dyDescent="0.35">
      <c r="E693" s="1">
        <v>689</v>
      </c>
      <c r="G693" s="17">
        <v>0.57939016819000244</v>
      </c>
      <c r="H693" s="17">
        <v>0.46162283420562744</v>
      </c>
      <c r="I693" s="17">
        <v>0.30872976779937744</v>
      </c>
      <c r="J693" s="17">
        <v>0.52842581272125244</v>
      </c>
      <c r="K693" s="17">
        <v>0.68923819065093994</v>
      </c>
      <c r="M693" s="17" cm="1">
        <f t="array" ref="M693:Q693">runSim(G693,H693,I693,J693,K693,hipWeibAlpha,hipWeibBeta,1,vertWeibAlpha,vertWeibBeta,1,meanSurvival,sdSurvival,baseU,hipUMult,vertUMult,hipCost,vertCost,costComp,discC,discCi,discQi,hipFracMort,50, FALSE)</f>
        <v>7.6171818190047329</v>
      </c>
      <c r="N693" s="17">
        <v>6.3212876267863729</v>
      </c>
      <c r="O693" s="27">
        <v>10000</v>
      </c>
      <c r="P693" s="27">
        <v>7563.3909216892971</v>
      </c>
      <c r="Q693" s="1">
        <v>1</v>
      </c>
      <c r="Y693" s="17" cm="1">
        <f t="array" ref="Y693:AC693">runSim(G693,H693,I693,J693,K693,hipWeibAlpha,hipWeibBeta,2,vertWeibAlpha,vertWeibBeta,2,meanSurvival,sdSurvival,baseU,hipUMult,vertUMult,hipCost,vertCost,costInt,discC,discCi,discQi,hipFracMort,50, FALSE)</f>
        <v>8.5497580243412088</v>
      </c>
      <c r="Z693" s="17">
        <v>6.9807747219788538</v>
      </c>
      <c r="AA693" s="27">
        <v>6106.9700173865776</v>
      </c>
      <c r="AB693" s="27">
        <v>4986.267658556324</v>
      </c>
      <c r="AC693" s="1">
        <v>1</v>
      </c>
    </row>
    <row r="694" spans="5:29" x14ac:dyDescent="0.35">
      <c r="E694" s="1">
        <v>690</v>
      </c>
      <c r="G694" s="17">
        <v>0.30783110857009888</v>
      </c>
      <c r="H694" s="17">
        <v>0.56738311052322388</v>
      </c>
      <c r="I694" s="17">
        <v>0.46356230974197388</v>
      </c>
      <c r="J694" s="17">
        <v>0.27322417497634888</v>
      </c>
      <c r="K694" s="17">
        <v>0.21266204118728638</v>
      </c>
      <c r="M694" s="17" cm="1">
        <f t="array" ref="M694:Q694">runSim(G694,H694,I694,J694,K694,hipWeibAlpha,hipWeibBeta,1,vertWeibAlpha,vertWeibBeta,1,meanSurvival,sdSurvival,baseU,hipUMult,vertUMult,hipCost,vertCost,costComp,discC,discCi,discQi,hipFracMort,50, FALSE)</f>
        <v>6.8417312861657766</v>
      </c>
      <c r="N694" s="17">
        <v>5.7962977242008833</v>
      </c>
      <c r="O694" s="27">
        <v>3000</v>
      </c>
      <c r="P694" s="27">
        <v>2438.6163724161383</v>
      </c>
      <c r="Q694" s="1">
        <v>1</v>
      </c>
      <c r="Y694" s="17" cm="1">
        <f t="array" ref="Y694:AC694">runSim(G694,H694,I694,J694,K694,hipWeibAlpha,hipWeibBeta,2,vertWeibAlpha,vertWeibBeta,2,meanSurvival,sdSurvival,baseU,hipUMult,vertUMult,hipCost,vertCost,costInt,discC,discCi,discQi,hipFracMort,50, FALSE)</f>
        <v>7.1335095207060784</v>
      </c>
      <c r="Z694" s="17">
        <v>6.0172556088521807</v>
      </c>
      <c r="AA694" s="27">
        <v>5095.3639433614844</v>
      </c>
      <c r="AB694" s="27">
        <v>4298.0397206087009</v>
      </c>
      <c r="AC694" s="1">
        <v>1</v>
      </c>
    </row>
    <row r="695" spans="5:29" x14ac:dyDescent="0.35">
      <c r="E695" s="1">
        <v>691</v>
      </c>
      <c r="G695" s="17">
        <v>0.50599217414855957</v>
      </c>
      <c r="H695" s="17">
        <v>8.5861682891845703E-3</v>
      </c>
      <c r="I695" s="17">
        <v>7.5485706329345703E-3</v>
      </c>
      <c r="J695" s="17">
        <v>0.17231297492980957</v>
      </c>
      <c r="K695" s="17">
        <v>8.837437629699707E-2</v>
      </c>
      <c r="M695" s="17" cm="1">
        <f t="array" ref="M695:Q695">runSim(G695,H695,I695,J695,K695,hipWeibAlpha,hipWeibBeta,1,vertWeibAlpha,vertWeibBeta,1,meanSurvival,sdSurvival,baseU,hipUMult,vertUMult,hipCost,vertCost,costComp,discC,discCi,discQi,hipFracMort,50, FALSE)</f>
        <v>6.4013953411330506</v>
      </c>
      <c r="N695" s="17">
        <v>5.4922417314675771</v>
      </c>
      <c r="O695" s="27">
        <v>7000</v>
      </c>
      <c r="P695" s="27">
        <v>5121.1232121208641</v>
      </c>
      <c r="Q695" s="1">
        <v>1</v>
      </c>
      <c r="Y695" s="17" cm="1">
        <f t="array" ref="Y695:AC695">runSim(G695,H695,I695,J695,K695,hipWeibAlpha,hipWeibBeta,2,vertWeibAlpha,vertWeibBeta,2,meanSurvival,sdSurvival,baseU,hipUMult,vertUMult,hipCost,vertCost,costInt,discC,discCi,discQi,hipFracMort,50, FALSE)</f>
        <v>6.4153645585644625</v>
      </c>
      <c r="Z695" s="17">
        <v>5.5024474385321618</v>
      </c>
      <c r="AA695" s="27">
        <v>4582.4032561174736</v>
      </c>
      <c r="AB695" s="27">
        <v>3930.3195989515434</v>
      </c>
      <c r="AC695" s="1">
        <v>1</v>
      </c>
    </row>
    <row r="696" spans="5:29" x14ac:dyDescent="0.35">
      <c r="E696" s="1">
        <v>692</v>
      </c>
      <c r="G696" s="17">
        <v>0.44855731725692749</v>
      </c>
      <c r="H696" s="17">
        <v>9.702533483505249E-2</v>
      </c>
      <c r="I696" s="17">
        <v>3.763812780380249E-2</v>
      </c>
      <c r="J696" s="17">
        <v>0.76209491491317749</v>
      </c>
      <c r="K696" s="17">
        <v>0.81078571081161499</v>
      </c>
      <c r="M696" s="17" cm="1">
        <f t="array" ref="M696:Q696">runSim(G696,H696,I696,J696,K696,hipWeibAlpha,hipWeibBeta,1,vertWeibAlpha,vertWeibBeta,1,meanSurvival,sdSurvival,baseU,hipUMult,vertUMult,hipCost,vertCost,costComp,discC,discCi,discQi,hipFracMort,50, FALSE)</f>
        <v>8.9781800491270918</v>
      </c>
      <c r="N696" s="17">
        <v>7.2274046250950903</v>
      </c>
      <c r="O696" s="27">
        <v>10000</v>
      </c>
      <c r="P696" s="27">
        <v>7025.5107271404995</v>
      </c>
      <c r="Q696" s="1">
        <v>1</v>
      </c>
      <c r="Y696" s="17" cm="1">
        <f t="array" ref="Y696:AC696">runSim(G696,H696,I696,J696,K696,hipWeibAlpha,hipWeibBeta,2,vertWeibAlpha,vertWeibBeta,2,meanSurvival,sdSurvival,baseU,hipUMult,vertUMult,hipCost,vertCost,costInt,discC,discCi,discQi,hipFracMort,50, FALSE)</f>
        <v>9.8974207730366608</v>
      </c>
      <c r="Z696" s="17">
        <v>7.8374145015303203</v>
      </c>
      <c r="AA696" s="27">
        <v>7069.5862664547576</v>
      </c>
      <c r="AB696" s="27">
        <v>5598.1532153788003</v>
      </c>
      <c r="AC696" s="1">
        <v>1</v>
      </c>
    </row>
    <row r="697" spans="5:29" x14ac:dyDescent="0.35">
      <c r="E697" s="1">
        <v>693</v>
      </c>
      <c r="G697" s="17">
        <v>0.94721686840057373</v>
      </c>
      <c r="H697" s="17">
        <v>0.53306281566619873</v>
      </c>
      <c r="I697" s="17">
        <v>0.89872443675994873</v>
      </c>
      <c r="J697" s="17">
        <v>6.910407543182373E-2</v>
      </c>
      <c r="K697" s="17">
        <v>0.53240668773651123</v>
      </c>
      <c r="M697" s="17" cm="1">
        <f t="array" ref="M697:Q697">runSim(G697,H697,I697,J697,K697,hipWeibAlpha,hipWeibBeta,1,vertWeibAlpha,vertWeibBeta,1,meanSurvival,sdSurvival,baseU,hipUMult,vertUMult,hipCost,vertCost,costComp,discC,discCi,discQi,hipFracMort,50, FALSE)</f>
        <v>4.7461772779029312</v>
      </c>
      <c r="N697" s="17">
        <v>4.2200369721577617</v>
      </c>
      <c r="O697" s="27">
        <v>10000</v>
      </c>
      <c r="P697" s="27">
        <v>8340.9515504558949</v>
      </c>
      <c r="Q697" s="1">
        <v>1</v>
      </c>
      <c r="Y697" s="17" cm="1">
        <f t="array" ref="Y697:AC697">runSim(G697,H697,I697,J697,K697,hipWeibAlpha,hipWeibBeta,2,vertWeibAlpha,vertWeibBeta,2,meanSurvival,sdSurvival,baseU,hipUMult,vertUMult,hipCost,vertCost,costInt,discC,discCi,discQi,hipFracMort,50, FALSE)</f>
        <v>5.2867566918557793</v>
      </c>
      <c r="Z697" s="17">
        <v>4.6557710159164643</v>
      </c>
      <c r="AA697" s="27">
        <v>3776.2547798969854</v>
      </c>
      <c r="AB697" s="27">
        <v>3325.550725654618</v>
      </c>
      <c r="AC697" s="1">
        <v>1</v>
      </c>
    </row>
    <row r="698" spans="5:29" x14ac:dyDescent="0.35">
      <c r="E698" s="1">
        <v>694</v>
      </c>
      <c r="G698" s="17">
        <v>0.65967327356338501</v>
      </c>
      <c r="H698" s="17">
        <v>0.30838543176651001</v>
      </c>
      <c r="I698" s="17">
        <v>0.64890056848526001</v>
      </c>
      <c r="J698" s="17">
        <v>0.10651165246963501</v>
      </c>
      <c r="K698" s="17">
        <v>0.88847881555557251</v>
      </c>
      <c r="M698" s="17" cm="1">
        <f t="array" ref="M698:Q698">runSim(G698,H698,I698,J698,K698,hipWeibAlpha,hipWeibBeta,1,vertWeibAlpha,vertWeibBeta,1,meanSurvival,sdSurvival,baseU,hipUMult,vertUMult,hipCost,vertCost,costComp,discC,discCi,discQi,hipFracMort,50, FALSE)</f>
        <v>5.7441062089763735</v>
      </c>
      <c r="N698" s="17">
        <v>5.0044488178049154</v>
      </c>
      <c r="O698" s="27">
        <v>7000</v>
      </c>
      <c r="P698" s="27">
        <v>5310.1929515305774</v>
      </c>
      <c r="Q698" s="1">
        <v>1</v>
      </c>
      <c r="Y698" s="17" cm="1">
        <f t="array" ref="Y698:AC698">runSim(G698,H698,I698,J698,K698,hipWeibAlpha,hipWeibBeta,2,vertWeibAlpha,vertWeibBeta,2,meanSurvival,sdSurvival,baseU,hipUMult,vertUMult,hipCost,vertCost,costInt,discC,discCi,discQi,hipFracMort,50, FALSE)</f>
        <v>5.7848803401166613</v>
      </c>
      <c r="Z698" s="17">
        <v>5.0352564007339486</v>
      </c>
      <c r="AA698" s="27">
        <v>4132.057385797616</v>
      </c>
      <c r="AB698" s="27">
        <v>3596.6117148099634</v>
      </c>
      <c r="AC698" s="1">
        <v>1</v>
      </c>
    </row>
    <row r="699" spans="5:29" x14ac:dyDescent="0.35">
      <c r="E699" s="1">
        <v>695</v>
      </c>
      <c r="G699" s="17">
        <v>0.33449888229370117</v>
      </c>
      <c r="H699" s="17">
        <v>0.16961240768432617</v>
      </c>
      <c r="I699" s="17">
        <v>0.83556699752807617</v>
      </c>
      <c r="J699" s="17">
        <v>0.55648374557495117</v>
      </c>
      <c r="K699" s="17">
        <v>0.69495725631713867</v>
      </c>
      <c r="M699" s="17" cm="1">
        <f t="array" ref="M699:Q699">runSim(G699,H699,I699,J699,K699,hipWeibAlpha,hipWeibBeta,1,vertWeibAlpha,vertWeibBeta,1,meanSurvival,sdSurvival,baseU,hipUMult,vertUMult,hipCost,vertCost,costComp,discC,discCi,discQi,hipFracMort,50, FALSE)</f>
        <v>8.2210213052379775</v>
      </c>
      <c r="N699" s="17">
        <v>6.7551464364252976</v>
      </c>
      <c r="O699" s="27">
        <v>10000</v>
      </c>
      <c r="P699" s="27">
        <v>7002.657681838753</v>
      </c>
      <c r="Q699" s="1">
        <v>1</v>
      </c>
      <c r="Y699" s="17" cm="1">
        <f t="array" ref="Y699:AC699">runSim(G699,H699,I699,J699,K699,hipWeibAlpha,hipWeibBeta,2,vertWeibAlpha,vertWeibBeta,2,meanSurvival,sdSurvival,baseU,hipUMult,vertUMult,hipCost,vertCost,costInt,discC,discCi,discQi,hipFracMort,50, FALSE)</f>
        <v>8.6983262770209464</v>
      </c>
      <c r="Z699" s="17">
        <v>7.0780183092102602</v>
      </c>
      <c r="AA699" s="27">
        <v>6213.0901978721049</v>
      </c>
      <c r="AB699" s="27">
        <v>5055.7273637216149</v>
      </c>
      <c r="AC699" s="1">
        <v>1</v>
      </c>
    </row>
    <row r="700" spans="5:29" x14ac:dyDescent="0.35">
      <c r="E700" s="1">
        <v>696</v>
      </c>
      <c r="G700" s="17">
        <v>0.56093758344650269</v>
      </c>
      <c r="H700" s="17">
        <v>0.71184700727462769</v>
      </c>
      <c r="I700" s="17">
        <v>0.65148323774337769</v>
      </c>
      <c r="J700" s="17">
        <v>0.20748299360275269</v>
      </c>
      <c r="K700" s="17">
        <v>0.33893746137619019</v>
      </c>
      <c r="M700" s="17" cm="1">
        <f t="array" ref="M700:Q700">runSim(G700,H700,I700,J700,K700,hipWeibAlpha,hipWeibBeta,1,vertWeibAlpha,vertWeibBeta,1,meanSurvival,sdSurvival,baseU,hipUMult,vertUMult,hipCost,vertCost,costComp,discC,discCi,discQi,hipFracMort,50, FALSE)</f>
        <v>6.2143330751642214</v>
      </c>
      <c r="N700" s="17">
        <v>5.3357388218572286</v>
      </c>
      <c r="O700" s="27">
        <v>10000</v>
      </c>
      <c r="P700" s="27">
        <v>7741.1383829154929</v>
      </c>
      <c r="Q700" s="1">
        <v>1</v>
      </c>
      <c r="Y700" s="17" cm="1">
        <f t="array" ref="Y700:AC700">runSim(G700,H700,I700,J700,K700,hipWeibAlpha,hipWeibBeta,2,vertWeibAlpha,vertWeibBeta,2,meanSurvival,sdSurvival,baseU,hipUMult,vertUMult,hipCost,vertCost,costInt,discC,discCi,discQi,hipFracMort,50, FALSE)</f>
        <v>6.6722620511612307</v>
      </c>
      <c r="Z700" s="17">
        <v>5.688657136902874</v>
      </c>
      <c r="AA700" s="27">
        <v>7777.2213587423757</v>
      </c>
      <c r="AB700" s="27">
        <v>6247.998811602466</v>
      </c>
      <c r="AC700" s="1">
        <v>1</v>
      </c>
    </row>
    <row r="701" spans="5:29" x14ac:dyDescent="0.35">
      <c r="E701" s="1">
        <v>697</v>
      </c>
      <c r="G701" s="17">
        <v>6.6374897956848145E-2</v>
      </c>
      <c r="H701" s="17">
        <v>0.64489662647247314</v>
      </c>
      <c r="I701" s="17">
        <v>1.3487935066223145E-2</v>
      </c>
      <c r="J701" s="17">
        <v>0.18923866748809814</v>
      </c>
      <c r="K701" s="17">
        <v>0.15425026416778564</v>
      </c>
      <c r="M701" s="17" cm="1">
        <f t="array" ref="M701:Q701">runSim(G701,H701,I701,J701,K701,hipWeibAlpha,hipWeibBeta,1,vertWeibAlpha,vertWeibBeta,1,meanSurvival,sdSurvival,baseU,hipUMult,vertUMult,hipCost,vertCost,costComp,discC,discCi,discQi,hipFracMort,50, FALSE)</f>
        <v>6.266365066481705</v>
      </c>
      <c r="N701" s="17">
        <v>5.3797127262307747</v>
      </c>
      <c r="O701" s="27">
        <v>3000</v>
      </c>
      <c r="P701" s="27">
        <v>2500.1101539759998</v>
      </c>
      <c r="Q701" s="1">
        <v>1</v>
      </c>
      <c r="Y701" s="17" cm="1">
        <f t="array" ref="Y701:AC701">runSim(G701,H701,I701,J701,K701,hipWeibAlpha,hipWeibBeta,2,vertWeibAlpha,vertWeibBeta,2,meanSurvival,sdSurvival,baseU,hipUMult,vertUMult,hipCost,vertCost,costInt,discC,discCi,discQi,hipFracMort,50, FALSE)</f>
        <v>6.5505188217558192</v>
      </c>
      <c r="Z701" s="17">
        <v>5.6007269094238259</v>
      </c>
      <c r="AA701" s="27">
        <v>4678.9420155398711</v>
      </c>
      <c r="AB701" s="27">
        <v>4000.5192210170189</v>
      </c>
      <c r="AC701" s="1">
        <v>1</v>
      </c>
    </row>
    <row r="702" spans="5:29" x14ac:dyDescent="0.35">
      <c r="E702" s="1">
        <v>698</v>
      </c>
      <c r="G702" s="17">
        <v>0.18330270051956177</v>
      </c>
      <c r="H702" s="17">
        <v>0.35398751497268677</v>
      </c>
      <c r="I702" s="17">
        <v>0.68571358919143677</v>
      </c>
      <c r="J702" s="17">
        <v>0.62721139192581177</v>
      </c>
      <c r="K702" s="17">
        <v>0.65405160188674927</v>
      </c>
      <c r="M702" s="17" cm="1">
        <f t="array" ref="M702:Q702">runSim(G702,H702,I702,J702,K702,hipWeibAlpha,hipWeibBeta,1,vertWeibAlpha,vertWeibBeta,1,meanSurvival,sdSurvival,baseU,hipUMult,vertUMult,hipCost,vertCost,costComp,discC,discCi,discQi,hipFracMort,50, FALSE)</f>
        <v>8.4981534074559058</v>
      </c>
      <c r="N702" s="17">
        <v>6.9289917055702963</v>
      </c>
      <c r="O702" s="27">
        <v>10000</v>
      </c>
      <c r="P702" s="27">
        <v>6993.3096060207345</v>
      </c>
      <c r="Q702" s="1">
        <v>1</v>
      </c>
      <c r="Y702" s="17" cm="1">
        <f t="array" ref="Y702:AC702">runSim(G702,H702,I702,J702,K702,hipWeibAlpha,hipWeibBeta,2,vertWeibAlpha,vertWeibBeta,2,meanSurvival,sdSurvival,baseU,hipUMult,vertUMult,hipCost,vertCost,costInt,discC,discCi,discQi,hipFracMort,50, FALSE)</f>
        <v>9.0814009129898565</v>
      </c>
      <c r="Z702" s="17">
        <v>7.3255041061144022</v>
      </c>
      <c r="AA702" s="27">
        <v>6486.714937849898</v>
      </c>
      <c r="AB702" s="27">
        <v>5232.502932938859</v>
      </c>
      <c r="AC702" s="1">
        <v>1</v>
      </c>
    </row>
    <row r="703" spans="5:29" x14ac:dyDescent="0.35">
      <c r="E703" s="1">
        <v>699</v>
      </c>
      <c r="G703" s="17">
        <v>0.3703000545501709</v>
      </c>
      <c r="H703" s="17">
        <v>0.1394956111907959</v>
      </c>
      <c r="I703" s="17">
        <v>0.8318173885345459</v>
      </c>
      <c r="J703" s="17">
        <v>0.6010739803314209</v>
      </c>
      <c r="K703" s="17">
        <v>0.7549283504486084</v>
      </c>
      <c r="M703" s="17" cm="1">
        <f t="array" ref="M703:Q703">runSim(G703,H703,I703,J703,K703,hipWeibAlpha,hipWeibBeta,1,vertWeibAlpha,vertWeibBeta,1,meanSurvival,sdSurvival,baseU,hipUMult,vertUMult,hipCost,vertCost,costComp,discC,discCi,discQi,hipFracMort,50, FALSE)</f>
        <v>8.3696415238324331</v>
      </c>
      <c r="N703" s="17">
        <v>6.8501428069881065</v>
      </c>
      <c r="O703" s="27">
        <v>10000</v>
      </c>
      <c r="P703" s="27">
        <v>7004.0394493352005</v>
      </c>
      <c r="Q703" s="1">
        <v>1</v>
      </c>
      <c r="Y703" s="17" cm="1">
        <f t="array" ref="Y703:AC703">runSim(G703,H703,I703,J703,K703,hipWeibAlpha,hipWeibBeta,2,vertWeibAlpha,vertWeibBeta,2,meanSurvival,sdSurvival,baseU,hipUMult,vertUMult,hipCost,vertCost,costInt,discC,discCi,discQi,hipFracMort,50, FALSE)</f>
        <v>8.9378686985754303</v>
      </c>
      <c r="Z703" s="17">
        <v>7.233320342576663</v>
      </c>
      <c r="AA703" s="27">
        <v>6384.1919275538794</v>
      </c>
      <c r="AB703" s="27">
        <v>5166.6573875547601</v>
      </c>
      <c r="AC703" s="1">
        <v>1</v>
      </c>
    </row>
    <row r="704" spans="5:29" x14ac:dyDescent="0.35">
      <c r="E704" s="1">
        <v>700</v>
      </c>
      <c r="G704" s="17">
        <v>0.88346570730209351</v>
      </c>
      <c r="H704" s="17">
        <v>0.73212903738021851</v>
      </c>
      <c r="I704" s="17">
        <v>0.59266370534896851</v>
      </c>
      <c r="J704" s="17">
        <v>0.50364392995834351</v>
      </c>
      <c r="K704" s="17">
        <v>0.33895581960678101</v>
      </c>
      <c r="M704" s="17" cm="1">
        <f t="array" ref="M704:Q704">runSim(G704,H704,I704,J704,K704,hipWeibAlpha,hipWeibBeta,1,vertWeibAlpha,vertWeibBeta,1,meanSurvival,sdSurvival,baseU,hipUMult,vertUMult,hipCost,vertCost,costComp,discC,discCi,discQi,hipFracMort,50, FALSE)</f>
        <v>6.9300842980391248</v>
      </c>
      <c r="N704" s="17">
        <v>5.7890396508730015</v>
      </c>
      <c r="O704" s="27">
        <v>13000</v>
      </c>
      <c r="P704" s="27">
        <v>10388.610712234977</v>
      </c>
      <c r="Q704" s="1">
        <v>1</v>
      </c>
      <c r="Y704" s="17" cm="1">
        <f t="array" ref="Y704:AC704">runSim(G704,H704,I704,J704,K704,hipWeibAlpha,hipWeibBeta,2,vertWeibAlpha,vertWeibBeta,2,meanSurvival,sdSurvival,baseU,hipUMult,vertUMult,hipCost,vertCost,costInt,discC,discCi,discQi,hipFracMort,50, FALSE)</f>
        <v>8.1772210024174452</v>
      </c>
      <c r="Z704" s="17">
        <v>6.7268037597131425</v>
      </c>
      <c r="AA704" s="27">
        <v>16013.70115731302</v>
      </c>
      <c r="AB704" s="27">
        <v>11784.883574298226</v>
      </c>
      <c r="AC704" s="1">
        <v>1</v>
      </c>
    </row>
    <row r="705" spans="5:29" x14ac:dyDescent="0.35">
      <c r="E705" s="1">
        <v>701</v>
      </c>
      <c r="G705" s="17">
        <v>5.8995604515075684E-2</v>
      </c>
      <c r="H705" s="17">
        <v>4.4255614280700684E-2</v>
      </c>
      <c r="I705" s="17">
        <v>0.65015161037445068</v>
      </c>
      <c r="J705" s="17">
        <v>0.26096093654632568</v>
      </c>
      <c r="K705" s="17">
        <v>0.86440026760101318</v>
      </c>
      <c r="M705" s="17" cm="1">
        <f t="array" ref="M705:Q705">runSim(G705,H705,I705,J705,K705,hipWeibAlpha,hipWeibBeta,1,vertWeibAlpha,vertWeibBeta,1,meanSurvival,sdSurvival,baseU,hipUMult,vertUMult,hipCost,vertCost,costComp,discC,discCi,discQi,hipFracMort,50, FALSE)</f>
        <v>7.0551900163810064</v>
      </c>
      <c r="N705" s="17">
        <v>5.9619902544249612</v>
      </c>
      <c r="O705" s="27">
        <v>0</v>
      </c>
      <c r="P705" s="27">
        <v>0</v>
      </c>
      <c r="Q705" s="1">
        <v>1</v>
      </c>
      <c r="Y705" s="17" cm="1">
        <f t="array" ref="Y705:AC705">runSim(G705,H705,I705,J705,K705,hipWeibAlpha,hipWeibBeta,2,vertWeibAlpha,vertWeibBeta,2,meanSurvival,sdSurvival,baseU,hipUMult,vertUMult,hipCost,vertCost,costInt,discC,discCi,discQi,hipFracMort,50, FALSE)</f>
        <v>7.0551900163810064</v>
      </c>
      <c r="Z705" s="17">
        <v>5.9619902544249612</v>
      </c>
      <c r="AA705" s="27">
        <v>5039.4214402721473</v>
      </c>
      <c r="AB705" s="27">
        <v>4258.5644674464002</v>
      </c>
      <c r="AC705" s="1">
        <v>1</v>
      </c>
    </row>
    <row r="706" spans="5:29" x14ac:dyDescent="0.35">
      <c r="E706" s="1">
        <v>702</v>
      </c>
      <c r="G706" s="17">
        <v>0.57482534646987915</v>
      </c>
      <c r="H706" s="17">
        <v>2.529531717300415E-2</v>
      </c>
      <c r="I706" s="17">
        <v>0.64510732889175415</v>
      </c>
      <c r="J706" s="17">
        <v>0.78142935037612915</v>
      </c>
      <c r="K706" s="17">
        <v>0.64298635721206665</v>
      </c>
      <c r="M706" s="17" cm="1">
        <f t="array" ref="M706:Q706">runSim(G706,H706,I706,J706,K706,hipWeibAlpha,hipWeibBeta,1,vertWeibAlpha,vertWeibBeta,1,meanSurvival,sdSurvival,baseU,hipUMult,vertUMult,hipCost,vertCost,costComp,discC,discCi,discQi,hipFracMort,50, FALSE)</f>
        <v>9.0333960617737219</v>
      </c>
      <c r="N706" s="17">
        <v>7.2460000812236798</v>
      </c>
      <c r="O706" s="27">
        <v>7000</v>
      </c>
      <c r="P706" s="27">
        <v>5202.6007327504913</v>
      </c>
      <c r="Q706" s="1">
        <v>1</v>
      </c>
      <c r="Y706" s="17" cm="1">
        <f t="array" ref="Y706:AC706">runSim(G706,H706,I706,J706,K706,hipWeibAlpha,hipWeibBeta,2,vertWeibAlpha,vertWeibBeta,2,meanSurvival,sdSurvival,baseU,hipUMult,vertUMult,hipCost,vertCost,costInt,discC,discCi,discQi,hipFracMort,50, FALSE)</f>
        <v>10.031762187362597</v>
      </c>
      <c r="Z706" s="17">
        <v>7.9197397164465917</v>
      </c>
      <c r="AA706" s="27">
        <v>7165.5444195447126</v>
      </c>
      <c r="AB706" s="27">
        <v>5656.9569403189944</v>
      </c>
      <c r="AC706" s="1">
        <v>1</v>
      </c>
    </row>
    <row r="707" spans="5:29" x14ac:dyDescent="0.35">
      <c r="E707" s="1">
        <v>703</v>
      </c>
      <c r="G707" s="17">
        <v>0.33757781982421875</v>
      </c>
      <c r="H707" s="17">
        <v>0.76741790771484375</v>
      </c>
      <c r="I707" s="17">
        <v>0.59548187255859375</v>
      </c>
      <c r="J707" s="17">
        <v>0.28026580810546875</v>
      </c>
      <c r="K707" s="17">
        <v>0.67996978759765625</v>
      </c>
      <c r="M707" s="17" cm="1">
        <f t="array" ref="M707:Q707">runSim(G707,H707,I707,J707,K707,hipWeibAlpha,hipWeibBeta,1,vertWeibAlpha,vertWeibBeta,1,meanSurvival,sdSurvival,baseU,hipUMult,vertUMult,hipCost,vertCost,costComp,discC,discCi,discQi,hipFracMort,50, FALSE)</f>
        <v>6.7408756444592566</v>
      </c>
      <c r="N707" s="17">
        <v>5.7071167105216212</v>
      </c>
      <c r="O707" s="27">
        <v>13000</v>
      </c>
      <c r="P707" s="27">
        <v>9666.751282499401</v>
      </c>
      <c r="Q707" s="1">
        <v>1</v>
      </c>
      <c r="Y707" s="17" cm="1">
        <f t="array" ref="Y707:AC707">runSim(G707,H707,I707,J707,K707,hipWeibAlpha,hipWeibBeta,2,vertWeibAlpha,vertWeibBeta,2,meanSurvival,sdSurvival,baseU,hipUMult,vertUMult,hipCost,vertCost,costInt,discC,discCi,discQi,hipFracMort,50, FALSE)</f>
        <v>7.0361763209604833</v>
      </c>
      <c r="Z707" s="17">
        <v>5.9453481316600705</v>
      </c>
      <c r="AA707" s="27">
        <v>8126.9219126931093</v>
      </c>
      <c r="AB707" s="27">
        <v>6580.3491444639039</v>
      </c>
      <c r="AC707" s="1">
        <v>1</v>
      </c>
    </row>
    <row r="708" spans="5:29" x14ac:dyDescent="0.35">
      <c r="E708" s="1">
        <v>704</v>
      </c>
      <c r="G708" s="17">
        <v>0.80609530210494995</v>
      </c>
      <c r="H708" s="17">
        <v>0.17282503843307495</v>
      </c>
      <c r="I708" s="17">
        <v>0.62613314390182495</v>
      </c>
      <c r="J708" s="17">
        <v>0.29053133726119995</v>
      </c>
      <c r="K708" s="17">
        <v>0.13829439878463745</v>
      </c>
      <c r="M708" s="17" cm="1">
        <f t="array" ref="M708:Q708">runSim(G708,H708,I708,J708,K708,hipWeibAlpha,hipWeibBeta,1,vertWeibAlpha,vertWeibBeta,1,meanSurvival,sdSurvival,baseU,hipUMult,vertUMult,hipCost,vertCost,costComp,discC,discCi,discQi,hipFracMort,50, FALSE)</f>
        <v>6.6232758388433393</v>
      </c>
      <c r="N708" s="17">
        <v>5.6326171377386451</v>
      </c>
      <c r="O708" s="27">
        <v>7000</v>
      </c>
      <c r="P708" s="27">
        <v>5537.2948747694663</v>
      </c>
      <c r="Q708" s="1">
        <v>1</v>
      </c>
      <c r="Y708" s="17" cm="1">
        <f t="array" ref="Y708:AC708">runSim(G708,H708,I708,J708,K708,hipWeibAlpha,hipWeibBeta,2,vertWeibAlpha,vertWeibBeta,2,meanSurvival,sdSurvival,baseU,hipUMult,vertUMult,hipCost,vertCost,costInt,discC,discCi,discQi,hipFracMort,50, FALSE)</f>
        <v>7.2411503901109882</v>
      </c>
      <c r="Z708" s="17">
        <v>6.0928650373189388</v>
      </c>
      <c r="AA708" s="27">
        <v>5172.2502786507057</v>
      </c>
      <c r="AB708" s="27">
        <v>4352.0464552278136</v>
      </c>
      <c r="AC708" s="1">
        <v>1</v>
      </c>
    </row>
    <row r="709" spans="5:29" x14ac:dyDescent="0.35">
      <c r="E709" s="1">
        <v>705</v>
      </c>
      <c r="G709" s="17">
        <v>6.7718148231506348E-2</v>
      </c>
      <c r="H709" s="17">
        <v>0.99877893924713135</v>
      </c>
      <c r="I709" s="17">
        <v>0.82635462284088135</v>
      </c>
      <c r="J709" s="17">
        <v>0.67691004276275635</v>
      </c>
      <c r="K709" s="17">
        <v>0.99299585819244385</v>
      </c>
      <c r="M709" s="17" cm="1">
        <f t="array" ref="M709:Q709">runSim(G709,H709,I709,J709,K709,hipWeibAlpha,hipWeibBeta,1,vertWeibAlpha,vertWeibBeta,1,meanSurvival,sdSurvival,baseU,hipUMult,vertUMult,hipCost,vertCost,costComp,discC,discCi,discQi,hipFracMort,50, FALSE)</f>
        <v>8.3578231025151641</v>
      </c>
      <c r="N709" s="17">
        <v>6.7171338469984434</v>
      </c>
      <c r="O709" s="27">
        <v>13000</v>
      </c>
      <c r="P709" s="27">
        <v>10111.304530072386</v>
      </c>
      <c r="Q709" s="1">
        <v>1</v>
      </c>
      <c r="Y709" s="17" cm="1">
        <f t="array" ref="Y709:AC709">runSim(G709,H709,I709,J709,K709,hipWeibAlpha,hipWeibBeta,2,vertWeibAlpha,vertWeibBeta,2,meanSurvival,sdSurvival,baseU,hipUMult,vertUMult,hipCost,vertCost,costInt,discC,discCi,discQi,hipFracMort,50, FALSE)</f>
        <v>8.466801663993591</v>
      </c>
      <c r="Z709" s="17">
        <v>6.7934108156392732</v>
      </c>
      <c r="AA709" s="27">
        <v>12688.613323532685</v>
      </c>
      <c r="AB709" s="27">
        <v>10913.211055577001</v>
      </c>
      <c r="AC709" s="1">
        <v>1</v>
      </c>
    </row>
    <row r="710" spans="5:29" x14ac:dyDescent="0.35">
      <c r="E710" s="1">
        <v>706</v>
      </c>
      <c r="G710" s="17">
        <v>0.46882373094558716</v>
      </c>
      <c r="H710" s="17">
        <v>0.58189135789871216</v>
      </c>
      <c r="I710" s="17">
        <v>0.53666430711746216</v>
      </c>
      <c r="J710" s="17">
        <v>0.45374804735183716</v>
      </c>
      <c r="K710" s="17">
        <v>0.92736560106277466</v>
      </c>
      <c r="M710" s="17" cm="1">
        <f t="array" ref="M710:Q710">runSim(G710,H710,I710,J710,K710,hipWeibAlpha,hipWeibBeta,1,vertWeibAlpha,vertWeibBeta,1,meanSurvival,sdSurvival,baseU,hipUMult,vertUMult,hipCost,vertCost,costComp,discC,discCi,discQi,hipFracMort,50, FALSE)</f>
        <v>7.3867318023125046</v>
      </c>
      <c r="N710" s="17">
        <v>6.1656422795750787</v>
      </c>
      <c r="O710" s="27">
        <v>10000</v>
      </c>
      <c r="P710" s="27">
        <v>7528.2847293841223</v>
      </c>
      <c r="Q710" s="1">
        <v>1</v>
      </c>
      <c r="Y710" s="17" cm="1">
        <f t="array" ref="Y710:AC710">runSim(G710,H710,I710,J710,K710,hipWeibAlpha,hipWeibBeta,2,vertWeibAlpha,vertWeibBeta,2,meanSurvival,sdSurvival,baseU,hipUMult,vertUMult,hipCost,vertCost,costInt,discC,discCi,discQi,hipFracMort,50, FALSE)</f>
        <v>8.1559854531322369</v>
      </c>
      <c r="Z710" s="17">
        <v>6.719574274900812</v>
      </c>
      <c r="AA710" s="27">
        <v>5825.7038950944552</v>
      </c>
      <c r="AB710" s="27">
        <v>4799.6959106434369</v>
      </c>
      <c r="AC710" s="1">
        <v>1</v>
      </c>
    </row>
    <row r="711" spans="5:29" x14ac:dyDescent="0.35">
      <c r="E711" s="1">
        <v>707</v>
      </c>
      <c r="G711" s="17">
        <v>0.14508461952209473</v>
      </c>
      <c r="H711" s="17">
        <v>8.7131738662719727E-2</v>
      </c>
      <c r="I711" s="17">
        <v>0.91031289100646973</v>
      </c>
      <c r="J711" s="17">
        <v>0.75281167030334473</v>
      </c>
      <c r="K711" s="17">
        <v>6.6334009170532227E-2</v>
      </c>
      <c r="M711" s="17" cm="1">
        <f t="array" ref="M711:Q711">runSim(G711,H711,I711,J711,K711,hipWeibAlpha,hipWeibBeta,1,vertWeibAlpha,vertWeibBeta,1,meanSurvival,sdSurvival,baseU,hipUMult,vertUMult,hipCost,vertCost,costComp,discC,discCi,discQi,hipFracMort,50, FALSE)</f>
        <v>9.3575505720047474</v>
      </c>
      <c r="N711" s="17">
        <v>7.493401708359114</v>
      </c>
      <c r="O711" s="27">
        <v>10000</v>
      </c>
      <c r="P711" s="27">
        <v>6618.1825052681043</v>
      </c>
      <c r="Q711" s="1">
        <v>1</v>
      </c>
      <c r="Y711" s="17" cm="1">
        <f t="array" ref="Y711:AC711">runSim(G711,H711,I711,J711,K711,hipWeibAlpha,hipWeibBeta,2,vertWeibAlpha,vertWeibBeta,2,meanSurvival,sdSurvival,baseU,hipUMult,vertUMult,hipCost,vertCost,costInt,discC,discCi,discQi,hipFracMort,50, FALSE)</f>
        <v>9.8350650742623493</v>
      </c>
      <c r="Z711" s="17">
        <v>7.7990174765010494</v>
      </c>
      <c r="AA711" s="27">
        <v>7025.0464816159638</v>
      </c>
      <c r="AB711" s="27">
        <v>5570.7267689293212</v>
      </c>
      <c r="AC711" s="1">
        <v>1</v>
      </c>
    </row>
    <row r="712" spans="5:29" x14ac:dyDescent="0.35">
      <c r="E712" s="1">
        <v>708</v>
      </c>
      <c r="G712" s="17">
        <v>0.16506904363632202</v>
      </c>
      <c r="H712" s="17">
        <v>0.49517768621444702</v>
      </c>
      <c r="I712" s="17">
        <v>0.96313422918319702</v>
      </c>
      <c r="J712" s="17">
        <v>0.65438789129257202</v>
      </c>
      <c r="K712" s="17">
        <v>0.51069587469100952</v>
      </c>
      <c r="M712" s="17" cm="1">
        <f t="array" ref="M712:Q712">runSim(G712,H712,I712,J712,K712,hipWeibAlpha,hipWeibBeta,1,vertWeibAlpha,vertWeibBeta,1,meanSurvival,sdSurvival,baseU,hipUMult,vertUMult,hipCost,vertCost,costComp,discC,discCi,discQi,hipFracMort,50, FALSE)</f>
        <v>8.5271641448777356</v>
      </c>
      <c r="N712" s="17">
        <v>6.9345987125485733</v>
      </c>
      <c r="O712" s="27">
        <v>13000</v>
      </c>
      <c r="P712" s="27">
        <v>9339.0977730478844</v>
      </c>
      <c r="Q712" s="1">
        <v>1</v>
      </c>
      <c r="Y712" s="17" cm="1">
        <f t="array" ref="Y712:AC712">runSim(G712,H712,I712,J712,K712,hipWeibAlpha,hipWeibBeta,2,vertWeibAlpha,vertWeibBeta,2,meanSurvival,sdSurvival,baseU,hipUMult,vertUMult,hipCost,vertCost,costInt,discC,discCi,discQi,hipFracMort,50, FALSE)</f>
        <v>9.2341079381588997</v>
      </c>
      <c r="Z712" s="17">
        <v>7.4228690942910331</v>
      </c>
      <c r="AA712" s="27">
        <v>6595.7913843992137</v>
      </c>
      <c r="AB712" s="27">
        <v>5302.0493530650238</v>
      </c>
      <c r="AC712" s="1">
        <v>1</v>
      </c>
    </row>
    <row r="713" spans="5:29" x14ac:dyDescent="0.35">
      <c r="E713" s="1">
        <v>709</v>
      </c>
      <c r="G713" s="17">
        <v>0.89631450176239014</v>
      </c>
      <c r="H713" s="17">
        <v>0.43723857402801514</v>
      </c>
      <c r="I713" s="17">
        <v>0.22086894512176514</v>
      </c>
      <c r="J713" s="17">
        <v>0.49085795879364014</v>
      </c>
      <c r="K713" s="17">
        <v>0.53130900859832764</v>
      </c>
      <c r="M713" s="17" cm="1">
        <f t="array" ref="M713:Q713">runSim(G713,H713,I713,J713,K713,hipWeibAlpha,hipWeibBeta,1,vertWeibAlpha,vertWeibBeta,1,meanSurvival,sdSurvival,baseU,hipUMult,vertUMult,hipCost,vertCost,costComp,discC,discCi,discQi,hipFracMort,50, FALSE)</f>
        <v>7.0261214082600194</v>
      </c>
      <c r="N713" s="17">
        <v>5.8750594777113561</v>
      </c>
      <c r="O713" s="27">
        <v>10000</v>
      </c>
      <c r="P713" s="27">
        <v>8078.9582264055534</v>
      </c>
      <c r="Q713" s="1">
        <v>1</v>
      </c>
      <c r="Y713" s="17" cm="1">
        <f t="array" ref="Y713:AC713">runSim(G713,H713,I713,J713,K713,hipWeibAlpha,hipWeibBeta,2,vertWeibAlpha,vertWeibBeta,2,meanSurvival,sdSurvival,baseU,hipUMult,vertUMult,hipCost,vertCost,costInt,discC,discCi,discQi,hipFracMort,50, FALSE)</f>
        <v>8.2770993900348451</v>
      </c>
      <c r="Z713" s="17">
        <v>6.800176399251523</v>
      </c>
      <c r="AA713" s="27">
        <v>12965.623442557377</v>
      </c>
      <c r="AB713" s="27">
        <v>9605.1705084243804</v>
      </c>
      <c r="AC713" s="1">
        <v>1</v>
      </c>
    </row>
    <row r="714" spans="5:29" x14ac:dyDescent="0.35">
      <c r="E714" s="1">
        <v>710</v>
      </c>
      <c r="G714" s="17">
        <v>0.51648193597793579</v>
      </c>
      <c r="H714" s="17">
        <v>0.29995971918106079</v>
      </c>
      <c r="I714" s="17">
        <v>0.38656860589981079</v>
      </c>
      <c r="J714" s="17">
        <v>0.54535156488418579</v>
      </c>
      <c r="K714" s="17">
        <v>0.59587341547012329</v>
      </c>
      <c r="M714" s="17" cm="1">
        <f t="array" ref="M714:Q714">runSim(G714,H714,I714,J714,K714,hipWeibAlpha,hipWeibBeta,1,vertWeibAlpha,vertWeibBeta,1,meanSurvival,sdSurvival,baseU,hipUMult,vertUMult,hipCost,vertCost,costComp,discC,discCi,discQi,hipFracMort,50, FALSE)</f>
        <v>7.8659736186579181</v>
      </c>
      <c r="N714" s="17">
        <v>6.5028853306145695</v>
      </c>
      <c r="O714" s="27">
        <v>10000</v>
      </c>
      <c r="P714" s="27">
        <v>7351.3550043143223</v>
      </c>
      <c r="Q714" s="1">
        <v>1</v>
      </c>
      <c r="Y714" s="17" cm="1">
        <f t="array" ref="Y714:AC714">runSim(G714,H714,I714,J714,K714,hipWeibAlpha,hipWeibBeta,2,vertWeibAlpha,vertWeibBeta,2,meanSurvival,sdSurvival,baseU,hipUMult,vertUMult,hipCost,vertCost,costInt,discC,discCi,discQi,hipFracMort,50, FALSE)</f>
        <v>8.6392434992936149</v>
      </c>
      <c r="Z714" s="17">
        <v>7.0394313915453939</v>
      </c>
      <c r="AA714" s="27">
        <v>6170.8882137811543</v>
      </c>
      <c r="AB714" s="27">
        <v>5028.1652796752805</v>
      </c>
      <c r="AC714" s="1">
        <v>1</v>
      </c>
    </row>
    <row r="715" spans="5:29" x14ac:dyDescent="0.35">
      <c r="E715" s="1">
        <v>711</v>
      </c>
      <c r="G715" s="17">
        <v>0.65176820755004883</v>
      </c>
      <c r="H715" s="17">
        <v>8.2584857940673828E-2</v>
      </c>
      <c r="I715" s="17">
        <v>0.51025819778442383</v>
      </c>
      <c r="J715" s="17">
        <v>0.12765932083129883</v>
      </c>
      <c r="K715" s="17">
        <v>0.46046876907348633</v>
      </c>
      <c r="M715" s="17" cm="1">
        <f t="array" ref="M715:Q715">runSim(G715,H715,I715,J715,K715,hipWeibAlpha,hipWeibBeta,1,vertWeibAlpha,vertWeibBeta,1,meanSurvival,sdSurvival,baseU,hipUMult,vertUMult,hipCost,vertCost,costComp,discC,discCi,discQi,hipFracMort,50, FALSE)</f>
        <v>5.9239165628161325</v>
      </c>
      <c r="N715" s="17">
        <v>5.1391095369520112</v>
      </c>
      <c r="O715" s="27">
        <v>7000</v>
      </c>
      <c r="P715" s="27">
        <v>5299.6880001964219</v>
      </c>
      <c r="Q715" s="1">
        <v>1</v>
      </c>
      <c r="Y715" s="17" cm="1">
        <f t="array" ref="Y715:AC715">runSim(G715,H715,I715,J715,K715,hipWeibAlpha,hipWeibBeta,2,vertWeibAlpha,vertWeibBeta,2,meanSurvival,sdSurvival,baseU,hipUMult,vertUMult,hipCost,vertCost,costInt,discC,discCi,discQi,hipFracMort,50, FALSE)</f>
        <v>6.0111963037319489</v>
      </c>
      <c r="Z715" s="17">
        <v>5.2046252320131288</v>
      </c>
      <c r="AA715" s="27">
        <v>4293.7116455228206</v>
      </c>
      <c r="AB715" s="27">
        <v>3717.5894514379493</v>
      </c>
      <c r="AC715" s="1">
        <v>1</v>
      </c>
    </row>
    <row r="716" spans="5:29" x14ac:dyDescent="0.35">
      <c r="E716" s="1">
        <v>712</v>
      </c>
      <c r="G716" s="17">
        <v>0.94604367017745972</v>
      </c>
      <c r="H716" s="17">
        <v>0.30984371900558472</v>
      </c>
      <c r="I716" s="17">
        <v>0.96432369947433472</v>
      </c>
      <c r="J716" s="17">
        <v>0.83087033033370972</v>
      </c>
      <c r="K716" s="17">
        <v>0.37931698560714722</v>
      </c>
      <c r="M716" s="17" cm="1">
        <f t="array" ref="M716:Q716">runSim(G716,H716,I716,J716,K716,hipWeibAlpha,hipWeibBeta,1,vertWeibAlpha,vertWeibBeta,1,meanSurvival,sdSurvival,baseU,hipUMult,vertUMult,hipCost,vertCost,costComp,discC,discCi,discQi,hipFracMort,50, FALSE)</f>
        <v>8.3313095093949752</v>
      </c>
      <c r="N716" s="17">
        <v>6.6760463488081072</v>
      </c>
      <c r="O716" s="27">
        <v>13000</v>
      </c>
      <c r="P716" s="27">
        <v>10264.133275990287</v>
      </c>
      <c r="Q716" s="1">
        <v>1</v>
      </c>
      <c r="Y716" s="17" cm="1">
        <f t="array" ref="Y716:AC716">runSim(G716,H716,I716,J716,K716,hipWeibAlpha,hipWeibBeta,2,vertWeibAlpha,vertWeibBeta,2,meanSurvival,sdSurvival,baseU,hipUMult,vertUMult,hipCost,vertCost,costInt,discC,discCi,discQi,hipFracMort,50, FALSE)</f>
        <v>9.5067763062092947</v>
      </c>
      <c r="Z716" s="17">
        <v>7.5559757443995714</v>
      </c>
      <c r="AA716" s="27">
        <v>14436.415343095086</v>
      </c>
      <c r="AB716" s="27">
        <v>10833.754923515971</v>
      </c>
      <c r="AC716" s="1">
        <v>1</v>
      </c>
    </row>
    <row r="717" spans="5:29" x14ac:dyDescent="0.35">
      <c r="E717" s="1">
        <v>713</v>
      </c>
      <c r="G717" s="17">
        <v>0.90031445026397705</v>
      </c>
      <c r="H717" s="17">
        <v>0.84016430377960205</v>
      </c>
      <c r="I717" s="17">
        <v>6.4224362373352051E-2</v>
      </c>
      <c r="J717" s="17">
        <v>0.30833446979522705</v>
      </c>
      <c r="K717" s="17">
        <v>2.2369503974914551E-2</v>
      </c>
      <c r="M717" s="17" cm="1">
        <f t="array" ref="M717:Q717">runSim(G717,H717,I717,J717,K717,hipWeibAlpha,hipWeibBeta,1,vertWeibAlpha,vertWeibBeta,1,meanSurvival,sdSurvival,baseU,hipUMult,vertUMult,hipCost,vertCost,costComp,discC,discCi,discQi,hipFracMort,50, FALSE)</f>
        <v>3.8200237575714504</v>
      </c>
      <c r="N717" s="17">
        <v>3.4777860274820354</v>
      </c>
      <c r="O717" s="27">
        <v>10000</v>
      </c>
      <c r="P717" s="27">
        <v>8429.5427173107219</v>
      </c>
      <c r="Q717" s="1">
        <v>1</v>
      </c>
      <c r="Y717" s="17" cm="1">
        <f t="array" ref="Y717:AC717">runSim(G717,H717,I717,J717,K717,hipWeibAlpha,hipWeibBeta,2,vertWeibAlpha,vertWeibBeta,2,meanSurvival,sdSurvival,baseU,hipUMult,vertUMult,hipCost,vertCost,costInt,discC,discCi,discQi,hipFracMort,50, FALSE)</f>
        <v>7.0813105511189836</v>
      </c>
      <c r="Z717" s="17">
        <v>5.9688700143535582</v>
      </c>
      <c r="AA717" s="27">
        <v>8249.1346851802009</v>
      </c>
      <c r="AB717" s="27">
        <v>6790.0741793151019</v>
      </c>
      <c r="AC717" s="1">
        <v>1</v>
      </c>
    </row>
    <row r="718" spans="5:29" x14ac:dyDescent="0.35">
      <c r="E718" s="1">
        <v>714</v>
      </c>
      <c r="G718" s="17">
        <v>0.71371060609817505</v>
      </c>
      <c r="H718" s="17">
        <v>0.80041104555130005</v>
      </c>
      <c r="I718" s="17">
        <v>0.56573086977005005</v>
      </c>
      <c r="J718" s="17">
        <v>0.30215054750442505</v>
      </c>
      <c r="K718" s="17">
        <v>8.1920444965362549E-2</v>
      </c>
      <c r="M718" s="17" cm="1">
        <f t="array" ref="M718:Q718">runSim(G718,H718,I718,J718,K718,hipWeibAlpha,hipWeibBeta,1,vertWeibAlpha,vertWeibBeta,1,meanSurvival,sdSurvival,baseU,hipUMult,vertUMult,hipCost,vertCost,costComp,discC,discCi,discQi,hipFracMort,50, FALSE)</f>
        <v>6.3999101164436496</v>
      </c>
      <c r="N718" s="17">
        <v>5.4496181799235108</v>
      </c>
      <c r="O718" s="27">
        <v>13000</v>
      </c>
      <c r="P718" s="27">
        <v>10160.870391177205</v>
      </c>
      <c r="Q718" s="1">
        <v>1</v>
      </c>
      <c r="Y718" s="17" cm="1">
        <f t="array" ref="Y718:AC718">runSim(G718,H718,I718,J718,K718,hipWeibAlpha,hipWeibBeta,2,vertWeibAlpha,vertWeibBeta,2,meanSurvival,sdSurvival,baseU,hipUMult,vertUMult,hipCost,vertCost,costInt,discC,discCi,discQi,hipFracMort,50, FALSE)</f>
        <v>7.1090113207106986</v>
      </c>
      <c r="Z718" s="17">
        <v>5.993409195134646</v>
      </c>
      <c r="AA718" s="27">
        <v>8222.6620721749896</v>
      </c>
      <c r="AB718" s="27">
        <v>6701.1284854379064</v>
      </c>
      <c r="AC718" s="1">
        <v>1</v>
      </c>
    </row>
    <row r="719" spans="5:29" x14ac:dyDescent="0.35">
      <c r="E719" s="1">
        <v>715</v>
      </c>
      <c r="G719" s="17">
        <v>0.68239665031433105</v>
      </c>
      <c r="H719" s="17">
        <v>0.70354533195495605</v>
      </c>
      <c r="I719" s="17">
        <v>9.5085859298706055E-2</v>
      </c>
      <c r="J719" s="17">
        <v>0.47957682609558105</v>
      </c>
      <c r="K719" s="17">
        <v>0.37464213371276855</v>
      </c>
      <c r="M719" s="17" cm="1">
        <f t="array" ref="M719:Q719">runSim(G719,H719,I719,J719,K719,hipWeibAlpha,hipWeibBeta,1,vertWeibAlpha,vertWeibBeta,1,meanSurvival,sdSurvival,baseU,hipUMult,vertUMult,hipCost,vertCost,costComp,discC,discCi,discQi,hipFracMort,50, FALSE)</f>
        <v>7.1678022646868422</v>
      </c>
      <c r="N719" s="17">
        <v>5.9885795902723027</v>
      </c>
      <c r="O719" s="27">
        <v>10000</v>
      </c>
      <c r="P719" s="27">
        <v>7889.3767176376532</v>
      </c>
      <c r="Q719" s="1">
        <v>1</v>
      </c>
      <c r="Y719" s="17" cm="1">
        <f t="array" ref="Y719:AC719">runSim(G719,H719,I719,J719,K719,hipWeibAlpha,hipWeibBeta,2,vertWeibAlpha,vertWeibBeta,2,meanSurvival,sdSurvival,baseU,hipUMult,vertUMult,hipCost,vertCost,costInt,discC,discCi,discQi,hipFracMort,50, FALSE)</f>
        <v>8.127337767456277</v>
      </c>
      <c r="Z719" s="17">
        <v>6.696240731180727</v>
      </c>
      <c r="AA719" s="27">
        <v>8923.1764701779975</v>
      </c>
      <c r="AB719" s="27">
        <v>7029.3355530292247</v>
      </c>
      <c r="AC719" s="1">
        <v>1</v>
      </c>
    </row>
    <row r="720" spans="5:29" x14ac:dyDescent="0.35">
      <c r="E720" s="1">
        <v>716</v>
      </c>
      <c r="G720" s="17">
        <v>0.23721498250961304</v>
      </c>
      <c r="H720" s="17">
        <v>0.33001893758773804</v>
      </c>
      <c r="I720" s="17">
        <v>9.2897355556488037E-2</v>
      </c>
      <c r="J720" s="17">
        <v>0.15817445516586304</v>
      </c>
      <c r="K720" s="17">
        <v>0.76985353231430054</v>
      </c>
      <c r="M720" s="17" cm="1">
        <f t="array" ref="M720:Q720">runSim(G720,H720,I720,J720,K720,hipWeibAlpha,hipWeibBeta,1,vertWeibAlpha,vertWeibBeta,1,meanSurvival,sdSurvival,baseU,hipUMult,vertUMult,hipCost,vertCost,costComp,discC,discCi,discQi,hipFracMort,50, FALSE)</f>
        <v>6.2558666247639287</v>
      </c>
      <c r="N720" s="17">
        <v>5.3853622348199899</v>
      </c>
      <c r="O720" s="27">
        <v>3000</v>
      </c>
      <c r="P720" s="27">
        <v>2245.3048409198841</v>
      </c>
      <c r="Q720" s="1">
        <v>1</v>
      </c>
      <c r="Y720" s="17" cm="1">
        <f t="array" ref="Y720:AC720">runSim(G720,H720,I720,J720,K720,hipWeibAlpha,hipWeibBeta,2,vertWeibAlpha,vertWeibBeta,2,meanSurvival,sdSurvival,baseU,hipUMult,vertUMult,hipCost,vertCost,costInt,discC,discCi,discQi,hipFracMort,50, FALSE)</f>
        <v>6.2958231206361939</v>
      </c>
      <c r="Z720" s="17">
        <v>5.4149753708102537</v>
      </c>
      <c r="AA720" s="27">
        <v>4497.0165147401385</v>
      </c>
      <c r="AB720" s="27">
        <v>3867.839550578753</v>
      </c>
      <c r="AC720" s="1">
        <v>1</v>
      </c>
    </row>
    <row r="721" spans="5:29" x14ac:dyDescent="0.35">
      <c r="E721" s="1">
        <v>717</v>
      </c>
      <c r="G721" s="17">
        <v>0.12763059139251709</v>
      </c>
      <c r="H721" s="17">
        <v>0.38046872615814209</v>
      </c>
      <c r="I721" s="17">
        <v>0.27933347225189209</v>
      </c>
      <c r="J721" s="17">
        <v>0.42725217342376709</v>
      </c>
      <c r="K721" s="17">
        <v>0.70158994197845459</v>
      </c>
      <c r="M721" s="17" cm="1">
        <f t="array" ref="M721:Q721">runSim(G721,H721,I721,J721,K721,hipWeibAlpha,hipWeibBeta,1,vertWeibAlpha,vertWeibBeta,1,meanSurvival,sdSurvival,baseU,hipUMult,vertUMult,hipCost,vertCost,costComp,discC,discCi,discQi,hipFracMort,50, FALSE)</f>
        <v>7.7639203349199413</v>
      </c>
      <c r="N721" s="17">
        <v>6.4446010555394295</v>
      </c>
      <c r="O721" s="27">
        <v>3000</v>
      </c>
      <c r="P721" s="27">
        <v>2288.8986167804546</v>
      </c>
      <c r="Q721" s="1">
        <v>1</v>
      </c>
      <c r="Y721" s="17" cm="1">
        <f t="array" ref="Y721:AC721">runSim(G721,H721,I721,J721,K721,hipWeibAlpha,hipWeibBeta,2,vertWeibAlpha,vertWeibBeta,2,meanSurvival,sdSurvival,baseU,hipUMult,vertUMult,hipCost,vertCost,costInt,discC,discCi,discQi,hipFracMort,50, FALSE)</f>
        <v>8.0149139894751755</v>
      </c>
      <c r="Z721" s="17">
        <v>6.624760944153449</v>
      </c>
      <c r="AA721" s="27">
        <v>5724.9385639108405</v>
      </c>
      <c r="AB721" s="27">
        <v>4731.9721029667489</v>
      </c>
      <c r="AC721" s="1">
        <v>1</v>
      </c>
    </row>
    <row r="722" spans="5:29" x14ac:dyDescent="0.35">
      <c r="E722" s="1">
        <v>718</v>
      </c>
      <c r="G722" s="17">
        <v>0.97927194833755493</v>
      </c>
      <c r="H722" s="17">
        <v>0.62700754404067993</v>
      </c>
      <c r="I722" s="17">
        <v>0.36791330575942993</v>
      </c>
      <c r="J722" s="17">
        <v>0.89290720224380493</v>
      </c>
      <c r="K722" s="17">
        <v>0.74176889657974243</v>
      </c>
      <c r="M722" s="17" cm="1">
        <f t="array" ref="M722:Q722">runSim(G722,H722,I722,J722,K722,hipWeibAlpha,hipWeibBeta,1,vertWeibAlpha,vertWeibBeta,1,meanSurvival,sdSurvival,baseU,hipUMult,vertUMult,hipCost,vertCost,costComp,discC,discCi,discQi,hipFracMort,50, FALSE)</f>
        <v>8.3834378646250194</v>
      </c>
      <c r="N722" s="17">
        <v>6.6246162391403018</v>
      </c>
      <c r="O722" s="27">
        <v>13000</v>
      </c>
      <c r="P722" s="27">
        <v>10514.811792978515</v>
      </c>
      <c r="Q722" s="1">
        <v>1</v>
      </c>
      <c r="Y722" s="17" cm="1">
        <f t="array" ref="Y722:AC722">runSim(G722,H722,I722,J722,K722,hipWeibAlpha,hipWeibBeta,2,vertWeibAlpha,vertWeibBeta,2,meanSurvival,sdSurvival,baseU,hipUMult,vertUMult,hipCost,vertCost,costInt,discC,discCi,discQi,hipFracMort,50, FALSE)</f>
        <v>9.3361449039046178</v>
      </c>
      <c r="Z722" s="17">
        <v>7.3888448767334731</v>
      </c>
      <c r="AA722" s="27">
        <v>17863.207222587749</v>
      </c>
      <c r="AB722" s="27">
        <v>13520.633209139949</v>
      </c>
      <c r="AC722" s="1">
        <v>1</v>
      </c>
    </row>
    <row r="723" spans="5:29" x14ac:dyDescent="0.35">
      <c r="E723" s="1">
        <v>719</v>
      </c>
      <c r="G723" s="17">
        <v>0.29318332672119141</v>
      </c>
      <c r="H723" s="17">
        <v>0.13122653961181641</v>
      </c>
      <c r="I723" s="17">
        <v>0.59600925445556641</v>
      </c>
      <c r="J723" s="17">
        <v>0.11477756500244141</v>
      </c>
      <c r="K723" s="17">
        <v>0.55256748199462891</v>
      </c>
      <c r="M723" s="17" cm="1">
        <f t="array" ref="M723:Q723">runSim(G723,H723,I723,J723,K723,hipWeibAlpha,hipWeibBeta,1,vertWeibAlpha,vertWeibBeta,1,meanSurvival,sdSurvival,baseU,hipUMult,vertUMult,hipCost,vertCost,costComp,discC,discCi,discQi,hipFracMort,50, FALSE)</f>
        <v>5.8768382101153538</v>
      </c>
      <c r="N723" s="17">
        <v>5.1043025022709791</v>
      </c>
      <c r="O723" s="27">
        <v>0</v>
      </c>
      <c r="P723" s="27">
        <v>0</v>
      </c>
      <c r="Q723" s="1">
        <v>1</v>
      </c>
      <c r="Y723" s="17" cm="1">
        <f t="array" ref="Y723:AC723">runSim(G723,H723,I723,J723,K723,hipWeibAlpha,hipWeibBeta,2,vertWeibAlpha,vertWeibBeta,2,meanSurvival,sdSurvival,baseU,hipUMult,vertUMult,hipCost,vertCost,costInt,discC,discCi,discQi,hipFracMort,50, FALSE)</f>
        <v>5.8768382101153538</v>
      </c>
      <c r="Z723" s="17">
        <v>5.1043025022709791</v>
      </c>
      <c r="AA723" s="27">
        <v>4197.741578653824</v>
      </c>
      <c r="AB723" s="27">
        <v>3645.9303587649856</v>
      </c>
      <c r="AC723" s="1">
        <v>1</v>
      </c>
    </row>
    <row r="724" spans="5:29" x14ac:dyDescent="0.35">
      <c r="E724" s="1">
        <v>720</v>
      </c>
      <c r="G724" s="17">
        <v>0.43244284391403198</v>
      </c>
      <c r="H724" s="17">
        <v>0.57456320524215698</v>
      </c>
      <c r="I724" s="17">
        <v>0.11771506071090698</v>
      </c>
      <c r="J724" s="17">
        <v>0.28016012907028198</v>
      </c>
      <c r="K724" s="17">
        <v>1.3665378093719482E-2</v>
      </c>
      <c r="M724" s="17" cm="1">
        <f t="array" ref="M724:Q724">runSim(G724,H724,I724,J724,K724,hipWeibAlpha,hipWeibBeta,1,vertWeibAlpha,vertWeibBeta,1,meanSurvival,sdSurvival,baseU,hipUMult,vertUMult,hipCost,vertCost,costComp,discC,discCi,discQi,hipFracMort,50, FALSE)</f>
        <v>6.4451167450669828</v>
      </c>
      <c r="N724" s="17">
        <v>5.5134792078959141</v>
      </c>
      <c r="O724" s="27">
        <v>10000</v>
      </c>
      <c r="P724" s="27">
        <v>7480.8789566532432</v>
      </c>
      <c r="Q724" s="1">
        <v>1</v>
      </c>
      <c r="Y724" s="17" cm="1">
        <f t="array" ref="Y724:AC724">runSim(G724,H724,I724,J724,K724,hipWeibAlpha,hipWeibBeta,2,vertWeibAlpha,vertWeibBeta,2,meanSurvival,sdSurvival,baseU,hipUMult,vertUMult,hipCost,vertCost,costInt,discC,discCi,discQi,hipFracMort,50, FALSE)</f>
        <v>7.1770316497497966</v>
      </c>
      <c r="Z724" s="17">
        <v>6.0478747300387212</v>
      </c>
      <c r="AA724" s="27">
        <v>5126.4511783927128</v>
      </c>
      <c r="AB724" s="27">
        <v>4319.9105214562305</v>
      </c>
      <c r="AC724" s="1">
        <v>1</v>
      </c>
    </row>
    <row r="725" spans="5:29" x14ac:dyDescent="0.35">
      <c r="E725" s="1">
        <v>721</v>
      </c>
      <c r="G725" s="17">
        <v>0.70918333530426025</v>
      </c>
      <c r="H725" s="17">
        <v>0.31407225131988525</v>
      </c>
      <c r="I725" s="17">
        <v>0.87211668491363525</v>
      </c>
      <c r="J725" s="17">
        <v>0.22853147983551025</v>
      </c>
      <c r="K725" s="17">
        <v>0.88739073276519775</v>
      </c>
      <c r="M725" s="17" cm="1">
        <f t="array" ref="M725:Q725">runSim(G725,H725,I725,J725,K725,hipWeibAlpha,hipWeibBeta,1,vertWeibAlpha,vertWeibBeta,1,meanSurvival,sdSurvival,baseU,hipUMult,vertUMult,hipCost,vertCost,costComp,discC,discCi,discQi,hipFracMort,50, FALSE)</f>
        <v>6.4076816333613706</v>
      </c>
      <c r="N725" s="17">
        <v>5.4894041762555146</v>
      </c>
      <c r="O725" s="27">
        <v>10000</v>
      </c>
      <c r="P725" s="27">
        <v>7610.0598907233798</v>
      </c>
      <c r="Q725" s="1">
        <v>1</v>
      </c>
      <c r="Y725" s="17" cm="1">
        <f t="array" ref="Y725:AC725">runSim(G725,H725,I725,J725,K725,hipWeibAlpha,hipWeibBeta,2,vertWeibAlpha,vertWeibBeta,2,meanSurvival,sdSurvival,baseU,hipUMult,vertUMult,hipCost,vertCost,costInt,discC,discCi,discQi,hipFracMort,50, FALSE)</f>
        <v>6.838247248651637</v>
      </c>
      <c r="Z725" s="17">
        <v>5.8077914740255876</v>
      </c>
      <c r="AA725" s="27">
        <v>4884.4623204654554</v>
      </c>
      <c r="AB725" s="27">
        <v>4148.4224814468489</v>
      </c>
      <c r="AC725" s="1">
        <v>1</v>
      </c>
    </row>
    <row r="726" spans="5:29" x14ac:dyDescent="0.35">
      <c r="E726" s="1">
        <v>722</v>
      </c>
      <c r="G726" s="17">
        <v>0.98290473222732544</v>
      </c>
      <c r="H726" s="17">
        <v>7.4487984180450439E-2</v>
      </c>
      <c r="I726" s="17">
        <v>0.83785468339920044</v>
      </c>
      <c r="J726" s="17">
        <v>0.23736029863357544</v>
      </c>
      <c r="K726" s="17">
        <v>0.68265753984451294</v>
      </c>
      <c r="M726" s="17" cm="1">
        <f t="array" ref="M726:Q726">runSim(G726,H726,I726,J726,K726,hipWeibAlpha,hipWeibBeta,1,vertWeibAlpha,vertWeibBeta,1,meanSurvival,sdSurvival,baseU,hipUMult,vertUMult,hipCost,vertCost,costComp,discC,discCi,discQi,hipFracMort,50, FALSE)</f>
        <v>5.808308963856474</v>
      </c>
      <c r="N726" s="17">
        <v>4.9845051829321267</v>
      </c>
      <c r="O726" s="27">
        <v>7000</v>
      </c>
      <c r="P726" s="27">
        <v>6179.5736337260114</v>
      </c>
      <c r="Q726" s="1">
        <v>1</v>
      </c>
      <c r="Y726" s="17" cm="1">
        <f t="array" ref="Y726:AC726">runSim(G726,H726,I726,J726,K726,hipWeibAlpha,hipWeibBeta,2,vertWeibAlpha,vertWeibBeta,2,meanSurvival,sdSurvival,baseU,hipUMult,vertUMult,hipCost,vertCost,costInt,discC,discCi,discQi,hipFracMort,50, FALSE)</f>
        <v>6.442458606889816</v>
      </c>
      <c r="Z726" s="17">
        <v>5.510841860674585</v>
      </c>
      <c r="AA726" s="27">
        <v>11927.770781736317</v>
      </c>
      <c r="AB726" s="27">
        <v>9634.6279647608098</v>
      </c>
      <c r="AC726" s="1">
        <v>1</v>
      </c>
    </row>
    <row r="727" spans="5:29" x14ac:dyDescent="0.35">
      <c r="E727" s="1">
        <v>723</v>
      </c>
      <c r="G727" s="17">
        <v>0.28741192817687988</v>
      </c>
      <c r="H727" s="17">
        <v>0.29391217231750488</v>
      </c>
      <c r="I727" s="17">
        <v>0.69131207466125488</v>
      </c>
      <c r="J727" s="17">
        <v>8.6545228958129883E-2</v>
      </c>
      <c r="K727" s="17">
        <v>0.48502850532531738</v>
      </c>
      <c r="M727" s="17" cm="1">
        <f t="array" ref="M727:Q727">runSim(G727,H727,I727,J727,K727,hipWeibAlpha,hipWeibBeta,1,vertWeibAlpha,vertWeibBeta,1,meanSurvival,sdSurvival,baseU,hipUMult,vertUMult,hipCost,vertCost,costComp,discC,discCi,discQi,hipFracMort,50, FALSE)</f>
        <v>5.5390849903861827</v>
      </c>
      <c r="N727" s="17">
        <v>4.8491631655509551</v>
      </c>
      <c r="O727" s="27">
        <v>0</v>
      </c>
      <c r="P727" s="27">
        <v>0</v>
      </c>
      <c r="Q727" s="1">
        <v>1</v>
      </c>
      <c r="Y727" s="17" cm="1">
        <f t="array" ref="Y727:AC727">runSim(G727,H727,I727,J727,K727,hipWeibAlpha,hipWeibBeta,2,vertWeibAlpha,vertWeibBeta,2,meanSurvival,sdSurvival,baseU,hipUMult,vertUMult,hipCost,vertCost,costInt,discC,discCi,discQi,hipFracMort,50, FALSE)</f>
        <v>5.5390849903861827</v>
      </c>
      <c r="Z727" s="17">
        <v>4.8491631655509551</v>
      </c>
      <c r="AA727" s="27">
        <v>3956.4892788472735</v>
      </c>
      <c r="AB727" s="27">
        <v>3463.6879753935395</v>
      </c>
      <c r="AC727" s="1">
        <v>1</v>
      </c>
    </row>
    <row r="728" spans="5:29" x14ac:dyDescent="0.35">
      <c r="E728" s="1">
        <v>724</v>
      </c>
      <c r="G728" s="17">
        <v>0.68437618017196655</v>
      </c>
      <c r="H728" s="17">
        <v>0.82112544775009155</v>
      </c>
      <c r="I728" s="17">
        <v>0.56642574071884155</v>
      </c>
      <c r="J728" s="17">
        <v>0.59947627782821655</v>
      </c>
      <c r="K728" s="17">
        <v>0.20090144872665405</v>
      </c>
      <c r="M728" s="17" cm="1">
        <f t="array" ref="M728:Q728">runSim(G728,H728,I728,J728,K728,hipWeibAlpha,hipWeibBeta,1,vertWeibAlpha,vertWeibBeta,1,meanSurvival,sdSurvival,baseU,hipUMult,vertUMult,hipCost,vertCost,costComp,discC,discCi,discQi,hipFracMort,50, FALSE)</f>
        <v>7.5117820461871307</v>
      </c>
      <c r="N728" s="17">
        <v>6.1959254173516349</v>
      </c>
      <c r="O728" s="27">
        <v>13000</v>
      </c>
      <c r="P728" s="27">
        <v>10156.312621980627</v>
      </c>
      <c r="Q728" s="1">
        <v>1</v>
      </c>
      <c r="Y728" s="17" cm="1">
        <f t="array" ref="Y728:AC728">runSim(G728,H728,I728,J728,K728,hipWeibAlpha,hipWeibBeta,2,vertWeibAlpha,vertWeibBeta,2,meanSurvival,sdSurvival,baseU,hipUMult,vertUMult,hipCost,vertCost,costInt,discC,discCi,discQi,hipFracMort,50, FALSE)</f>
        <v>8.5334729838082204</v>
      </c>
      <c r="Z728" s="17">
        <v>6.9460700568823048</v>
      </c>
      <c r="AA728" s="27">
        <v>9377.9876177932638</v>
      </c>
      <c r="AB728" s="27">
        <v>7512.2919215816037</v>
      </c>
      <c r="AC728" s="1">
        <v>1</v>
      </c>
    </row>
    <row r="729" spans="5:29" x14ac:dyDescent="0.35">
      <c r="E729" s="1">
        <v>725</v>
      </c>
      <c r="G729" s="17">
        <v>0.49952590465545654</v>
      </c>
      <c r="H729" s="17">
        <v>0.62052810192108154</v>
      </c>
      <c r="I729" s="17">
        <v>0.57212722301483154</v>
      </c>
      <c r="J729" s="17">
        <v>0.81672561168670654</v>
      </c>
      <c r="K729" s="17">
        <v>0.62182509899139404</v>
      </c>
      <c r="M729" s="17" cm="1">
        <f t="array" ref="M729:Q729">runSim(G729,H729,I729,J729,K729,hipWeibAlpha,hipWeibBeta,1,vertWeibAlpha,vertWeibBeta,1,meanSurvival,sdSurvival,baseU,hipUMult,vertUMult,hipCost,vertCost,costComp,discC,discCi,discQi,hipFracMort,50, FALSE)</f>
        <v>8.7743724112753423</v>
      </c>
      <c r="N729" s="17">
        <v>7.0402054872155135</v>
      </c>
      <c r="O729" s="27">
        <v>13000</v>
      </c>
      <c r="P729" s="27">
        <v>9613.7195262214682</v>
      </c>
      <c r="Q729" s="1">
        <v>1</v>
      </c>
      <c r="Y729" s="17" cm="1">
        <f t="array" ref="Y729:AC729">runSim(G729,H729,I729,J729,K729,hipWeibAlpha,hipWeibBeta,2,vertWeibAlpha,vertWeibBeta,2,meanSurvival,sdSurvival,baseU,hipUMult,vertUMult,hipCost,vertCost,costInt,discC,discCi,discQi,hipFracMort,50, FALSE)</f>
        <v>10.040268098339137</v>
      </c>
      <c r="Z729" s="17">
        <v>7.9157839279874933</v>
      </c>
      <c r="AA729" s="27">
        <v>10354.435331220429</v>
      </c>
      <c r="AB729" s="27">
        <v>7822.7069384096485</v>
      </c>
      <c r="AC729" s="1">
        <v>1</v>
      </c>
    </row>
    <row r="730" spans="5:29" x14ac:dyDescent="0.35">
      <c r="E730" s="1">
        <v>726</v>
      </c>
      <c r="G730" s="17">
        <v>0.22344928979873657</v>
      </c>
      <c r="H730" s="17">
        <v>0.26669269800186157</v>
      </c>
      <c r="I730" s="17">
        <v>0.84939533472061157</v>
      </c>
      <c r="J730" s="17">
        <v>8.4350168704986572E-2</v>
      </c>
      <c r="K730" s="17">
        <v>0.84092670679092407</v>
      </c>
      <c r="M730" s="17" cm="1">
        <f t="array" ref="M730:Q730">runSim(G730,H730,I730,J730,K730,hipWeibAlpha,hipWeibBeta,1,vertWeibAlpha,vertWeibBeta,1,meanSurvival,sdSurvival,baseU,hipUMult,vertUMult,hipCost,vertCost,costComp,discC,discCi,discQi,hipFracMort,50, FALSE)</f>
        <v>5.5095770306183169</v>
      </c>
      <c r="N730" s="17">
        <v>4.8266709906162166</v>
      </c>
      <c r="O730" s="27">
        <v>0</v>
      </c>
      <c r="P730" s="27">
        <v>0</v>
      </c>
      <c r="Q730" s="1">
        <v>1</v>
      </c>
      <c r="Y730" s="17" cm="1">
        <f t="array" ref="Y730:AC730">runSim(G730,H730,I730,J730,K730,hipWeibAlpha,hipWeibBeta,2,vertWeibAlpha,vertWeibBeta,2,meanSurvival,sdSurvival,baseU,hipUMult,vertUMult,hipCost,vertCost,costInt,discC,discCi,discQi,hipFracMort,50, FALSE)</f>
        <v>5.5095770306183169</v>
      </c>
      <c r="Z730" s="17">
        <v>4.8266709906162166</v>
      </c>
      <c r="AA730" s="27">
        <v>3935.4121647273696</v>
      </c>
      <c r="AB730" s="27">
        <v>3447.6221361544408</v>
      </c>
      <c r="AC730" s="1">
        <v>1</v>
      </c>
    </row>
    <row r="731" spans="5:29" x14ac:dyDescent="0.35">
      <c r="E731" s="1">
        <v>727</v>
      </c>
      <c r="G731" s="17">
        <v>0.98106145858764648</v>
      </c>
      <c r="H731" s="17">
        <v>0.63258123397827148</v>
      </c>
      <c r="I731" s="17">
        <v>0.57197332382202148</v>
      </c>
      <c r="J731" s="17">
        <v>0.96085882186889648</v>
      </c>
      <c r="K731" s="17">
        <v>0.17550420761108398</v>
      </c>
      <c r="M731" s="17" cm="1">
        <f t="array" ref="M731:Q731">runSim(G731,H731,I731,J731,K731,hipWeibAlpha,hipWeibBeta,1,vertWeibAlpha,vertWeibBeta,1,meanSurvival,sdSurvival,baseU,hipUMult,vertUMult,hipCost,vertCost,costComp,discC,discCi,discQi,hipFracMort,50, FALSE)</f>
        <v>9.1008160853145128</v>
      </c>
      <c r="N731" s="17">
        <v>7.025869068608106</v>
      </c>
      <c r="O731" s="27">
        <v>13000</v>
      </c>
      <c r="P731" s="27">
        <v>10676.894985075673</v>
      </c>
      <c r="Q731" s="1">
        <v>1</v>
      </c>
      <c r="Y731" s="17" cm="1">
        <f t="array" ref="Y731:AC731">runSim(G731,H731,I731,J731,K731,hipWeibAlpha,hipWeibBeta,2,vertWeibAlpha,vertWeibBeta,2,meanSurvival,sdSurvival,baseU,hipUMult,vertUMult,hipCost,vertCost,costInt,discC,discCi,discQi,hipFracMort,50, FALSE)</f>
        <v>10.035782693419952</v>
      </c>
      <c r="Z731" s="17">
        <v>7.7786198177600605</v>
      </c>
      <c r="AA731" s="27">
        <v>21641.110557893204</v>
      </c>
      <c r="AB731" s="27">
        <v>15683.614099543438</v>
      </c>
      <c r="AC731" s="1">
        <v>1</v>
      </c>
    </row>
    <row r="732" spans="5:29" x14ac:dyDescent="0.35">
      <c r="E732" s="1">
        <v>728</v>
      </c>
      <c r="G732" s="17">
        <v>0.60757797956466675</v>
      </c>
      <c r="H732" s="17">
        <v>0.30926865339279175</v>
      </c>
      <c r="I732" s="17">
        <v>0.42859238386154175</v>
      </c>
      <c r="J732" s="17">
        <v>0.98068588972091675</v>
      </c>
      <c r="K732" s="17">
        <v>0.88362473249435425</v>
      </c>
      <c r="M732" s="17" cm="1">
        <f t="array" ref="M732:Q732">runSim(G732,H732,I732,J732,K732,hipWeibAlpha,hipWeibBeta,1,vertWeibAlpha,vertWeibBeta,1,meanSurvival,sdSurvival,baseU,hipUMult,vertUMult,hipCost,vertCost,costComp,discC,discCi,discQi,hipFracMort,50, FALSE)</f>
        <v>10.526852783632478</v>
      </c>
      <c r="N732" s="17">
        <v>8.06268760186747</v>
      </c>
      <c r="O732" s="27">
        <v>13000</v>
      </c>
      <c r="P732" s="27">
        <v>9197.8502292261583</v>
      </c>
      <c r="Q732" s="1">
        <v>1</v>
      </c>
      <c r="Y732" s="17" cm="1">
        <f t="array" ref="Y732:AC732">runSim(G732,H732,I732,J732,K732,hipWeibAlpha,hipWeibBeta,2,vertWeibAlpha,vertWeibBeta,2,meanSurvival,sdSurvival,baseU,hipUMult,vertUMult,hipCost,vertCost,costInt,discC,discCi,discQi,hipFracMort,50, FALSE)</f>
        <v>12.452137627935542</v>
      </c>
      <c r="Z732" s="17">
        <v>9.3110681665199344</v>
      </c>
      <c r="AA732" s="27">
        <v>19102.188295586682</v>
      </c>
      <c r="AB732" s="27">
        <v>12343.885575919114</v>
      </c>
      <c r="AC732" s="1">
        <v>1</v>
      </c>
    </row>
    <row r="733" spans="5:29" x14ac:dyDescent="0.35">
      <c r="E733" s="1">
        <v>729</v>
      </c>
      <c r="G733" s="17">
        <v>0.96746933460235596</v>
      </c>
      <c r="H733" s="17">
        <v>0.89364731311798096</v>
      </c>
      <c r="I733" s="17">
        <v>0.72317612171173096</v>
      </c>
      <c r="J733" s="17">
        <v>0.91064560413360596</v>
      </c>
      <c r="K733" s="17">
        <v>0.56120407581329346</v>
      </c>
      <c r="M733" s="17" cm="1">
        <f t="array" ref="M733:Q733">runSim(G733,H733,I733,J733,K733,hipWeibAlpha,hipWeibBeta,1,vertWeibAlpha,vertWeibBeta,1,meanSurvival,sdSurvival,baseU,hipUMult,vertUMult,hipCost,vertCost,costComp,discC,discCi,discQi,hipFracMort,50, FALSE)</f>
        <v>8.435605643073858</v>
      </c>
      <c r="N733" s="17">
        <v>6.6273074473511375</v>
      </c>
      <c r="O733" s="27">
        <v>13000</v>
      </c>
      <c r="P733" s="27">
        <v>11119.209236785575</v>
      </c>
      <c r="Q733" s="1">
        <v>1</v>
      </c>
      <c r="Y733" s="17" cm="1">
        <f t="array" ref="Y733:AC733">runSim(G733,H733,I733,J733,K733,hipWeibAlpha,hipWeibBeta,2,vertWeibAlpha,vertWeibBeta,2,meanSurvival,sdSurvival,baseU,hipUMult,vertUMult,hipCost,vertCost,costInt,discC,discCi,discQi,hipFracMort,50, FALSE)</f>
        <v>9.2950404903881729</v>
      </c>
      <c r="Z733" s="17">
        <v>7.3303399185579972</v>
      </c>
      <c r="AA733" s="27">
        <v>21017.1119531847</v>
      </c>
      <c r="AB733" s="27">
        <v>16009.195427633209</v>
      </c>
      <c r="AC733" s="1">
        <v>1</v>
      </c>
    </row>
    <row r="734" spans="5:29" x14ac:dyDescent="0.35">
      <c r="E734" s="1">
        <v>730</v>
      </c>
      <c r="G734" s="17">
        <v>0.35697251558303833</v>
      </c>
      <c r="H734" s="17">
        <v>0.48468858003616333</v>
      </c>
      <c r="I734" s="17">
        <v>0.43360215425491333</v>
      </c>
      <c r="J734" s="17">
        <v>0.33994370698928833</v>
      </c>
      <c r="K734" s="17">
        <v>0.31014329195022583</v>
      </c>
      <c r="M734" s="17" cm="1">
        <f t="array" ref="M734:Q734">runSim(G734,H734,I734,J734,K734,hipWeibAlpha,hipWeibBeta,1,vertWeibAlpha,vertWeibBeta,1,meanSurvival,sdSurvival,baseU,hipUMult,vertUMult,hipCost,vertCost,costComp,discC,discCi,discQi,hipFracMort,50, FALSE)</f>
        <v>7.1484104701890772</v>
      </c>
      <c r="N734" s="17">
        <v>6.0157777446660621</v>
      </c>
      <c r="O734" s="27">
        <v>10000</v>
      </c>
      <c r="P734" s="27">
        <v>7323.3263398963745</v>
      </c>
      <c r="Q734" s="1">
        <v>1</v>
      </c>
      <c r="Y734" s="17" cm="1">
        <f t="array" ref="Y734:AC734">runSim(G734,H734,I734,J734,K734,hipWeibAlpha,hipWeibBeta,2,vertWeibAlpha,vertWeibBeta,2,meanSurvival,sdSurvival,baseU,hipUMult,vertUMult,hipCost,vertCost,costInt,discC,discCi,discQi,hipFracMort,50, FALSE)</f>
        <v>7.5335047869739142</v>
      </c>
      <c r="Z734" s="17">
        <v>6.2962144846581118</v>
      </c>
      <c r="AA734" s="27">
        <v>5381.0748478385103</v>
      </c>
      <c r="AB734" s="27">
        <v>4497.2960604700802</v>
      </c>
      <c r="AC734" s="1">
        <v>1</v>
      </c>
    </row>
    <row r="735" spans="5:29" x14ac:dyDescent="0.35">
      <c r="E735" s="1">
        <v>731</v>
      </c>
      <c r="G735" s="17">
        <v>0.21843123435974121</v>
      </c>
      <c r="H735" s="17">
        <v>0.11653304100036621</v>
      </c>
      <c r="I735" s="17">
        <v>0.95729231834411621</v>
      </c>
      <c r="J735" s="17">
        <v>0.83201766014099121</v>
      </c>
      <c r="K735" s="17">
        <v>0.15579390525817871</v>
      </c>
      <c r="M735" s="17" cm="1">
        <f t="array" ref="M735:Q735">runSim(G735,H735,I735,J735,K735,hipWeibAlpha,hipWeibBeta,1,vertWeibAlpha,vertWeibBeta,1,meanSurvival,sdSurvival,baseU,hipUMult,vertUMult,hipCost,vertCost,costComp,discC,discCi,discQi,hipFracMort,50, FALSE)</f>
        <v>9.5931826723470941</v>
      </c>
      <c r="N735" s="17">
        <v>7.6266402003102494</v>
      </c>
      <c r="O735" s="27">
        <v>13000</v>
      </c>
      <c r="P735" s="27">
        <v>8673.0891281374588</v>
      </c>
      <c r="Q735" s="1">
        <v>1</v>
      </c>
      <c r="Y735" s="17" cm="1">
        <f t="array" ref="Y735:AC735">runSim(G735,H735,I735,J735,K735,hipWeibAlpha,hipWeibBeta,2,vertWeibAlpha,vertWeibBeta,2,meanSurvival,sdSurvival,baseU,hipUMult,vertUMult,hipCost,vertCost,costInt,discC,discCi,discQi,hipFracMort,50, FALSE)</f>
        <v>10.420555061611083</v>
      </c>
      <c r="Z735" s="17">
        <v>8.1549543570729579</v>
      </c>
      <c r="AA735" s="27">
        <v>7443.253615436488</v>
      </c>
      <c r="AB735" s="27">
        <v>5824.9673979092559</v>
      </c>
      <c r="AC735" s="1">
        <v>1</v>
      </c>
    </row>
    <row r="736" spans="5:29" x14ac:dyDescent="0.35">
      <c r="E736" s="1">
        <v>732</v>
      </c>
      <c r="G736" s="17">
        <v>0.23165029287338257</v>
      </c>
      <c r="H736" s="17">
        <v>0.69359487295150757</v>
      </c>
      <c r="I736" s="17">
        <v>0.10881704092025757</v>
      </c>
      <c r="J736" s="17">
        <v>0.70339101552963257</v>
      </c>
      <c r="K736" s="17">
        <v>2.8937280178070068E-2</v>
      </c>
      <c r="M736" s="17" cm="1">
        <f t="array" ref="M736:Q736">runSim(G736,H736,I736,J736,K736,hipWeibAlpha,hipWeibBeta,1,vertWeibAlpha,vertWeibBeta,1,meanSurvival,sdSurvival,baseU,hipUMult,vertUMult,hipCost,vertCost,costComp,discC,discCi,discQi,hipFracMort,50, FALSE)</f>
        <v>7.2668641605231397</v>
      </c>
      <c r="N736" s="17">
        <v>6.0804092306539248</v>
      </c>
      <c r="O736" s="27">
        <v>10000</v>
      </c>
      <c r="P736" s="27">
        <v>7335.0599460552894</v>
      </c>
      <c r="Q736" s="1">
        <v>1</v>
      </c>
      <c r="Y736" s="17" cm="1">
        <f t="array" ref="Y736:AC736">runSim(G736,H736,I736,J736,K736,hipWeibAlpha,hipWeibBeta,2,vertWeibAlpha,vertWeibBeta,2,meanSurvival,sdSurvival,baseU,hipUMult,vertUMult,hipCost,vertCost,costInt,discC,discCi,discQi,hipFracMort,50, FALSE)</f>
        <v>9.2470515299562095</v>
      </c>
      <c r="Z736" s="17">
        <v>7.4200993334353793</v>
      </c>
      <c r="AA736" s="27">
        <v>9801.2679098447607</v>
      </c>
      <c r="AB736" s="27">
        <v>7582.1029886562983</v>
      </c>
      <c r="AC736" s="1">
        <v>1</v>
      </c>
    </row>
    <row r="737" spans="5:29" x14ac:dyDescent="0.35">
      <c r="E737" s="1">
        <v>733</v>
      </c>
      <c r="G737" s="17">
        <v>0.3367074728012085</v>
      </c>
      <c r="H737" s="17">
        <v>0.4821237325668335</v>
      </c>
      <c r="I737" s="17">
        <v>0.4239572286605835</v>
      </c>
      <c r="J737" s="17">
        <v>0.9839853048324585</v>
      </c>
      <c r="K737" s="17">
        <v>0.116721510887146</v>
      </c>
      <c r="M737" s="17" cm="1">
        <f t="array" ref="M737:Q737">runSim(G737,H737,I737,J737,K737,hipWeibAlpha,hipWeibBeta,1,vertWeibAlpha,vertWeibBeta,1,meanSurvival,sdSurvival,baseU,hipUMult,vertUMult,hipCost,vertCost,costComp,discC,discCi,discQi,hipFracMort,50, FALSE)</f>
        <v>10.796261796029416</v>
      </c>
      <c r="N737" s="17">
        <v>8.23243215378446</v>
      </c>
      <c r="O737" s="27">
        <v>13000</v>
      </c>
      <c r="P737" s="27">
        <v>9135.3800890440052</v>
      </c>
      <c r="Q737" s="1">
        <v>1</v>
      </c>
      <c r="Y737" s="17" cm="1">
        <f t="array" ref="Y737:AC737">runSim(G737,H737,I737,J737,K737,hipWeibAlpha,hipWeibBeta,2,vertWeibAlpha,vertWeibBeta,2,meanSurvival,sdSurvival,baseU,hipUMult,vertUMult,hipCost,vertCost,costInt,discC,discCi,discQi,hipFracMort,50, FALSE)</f>
        <v>12.568878852913297</v>
      </c>
      <c r="Z737" s="17">
        <v>9.3627832830249602</v>
      </c>
      <c r="AA737" s="27">
        <v>12216.065458694678</v>
      </c>
      <c r="AB737" s="27">
        <v>8699.7979607615343</v>
      </c>
      <c r="AC737" s="1">
        <v>1</v>
      </c>
    </row>
    <row r="738" spans="5:29" x14ac:dyDescent="0.35">
      <c r="E738" s="1">
        <v>734</v>
      </c>
      <c r="G738" s="17">
        <v>0.77489286661148071</v>
      </c>
      <c r="H738" s="17">
        <v>0.74489408731460571</v>
      </c>
      <c r="I738" s="17">
        <v>0.35689359903335571</v>
      </c>
      <c r="J738" s="17">
        <v>0.64555937051773071</v>
      </c>
      <c r="K738" s="17">
        <v>0.91922575235366821</v>
      </c>
      <c r="M738" s="17" cm="1">
        <f t="array" ref="M738:Q738">runSim(G738,H738,I738,J738,K738,hipWeibAlpha,hipWeibBeta,1,vertWeibAlpha,vertWeibBeta,1,meanSurvival,sdSurvival,baseU,hipUMult,vertUMult,hipCost,vertCost,costComp,discC,discCi,discQi,hipFracMort,50, FALSE)</f>
        <v>7.6223970403319319</v>
      </c>
      <c r="N738" s="17">
        <v>6.2641912519809653</v>
      </c>
      <c r="O738" s="27">
        <v>13000</v>
      </c>
      <c r="P738" s="27">
        <v>10019.683074209252</v>
      </c>
      <c r="Q738" s="1">
        <v>1</v>
      </c>
      <c r="Y738" s="17" cm="1">
        <f t="array" ref="Y738:AC738">runSim(G738,H738,I738,J738,K738,hipWeibAlpha,hipWeibBeta,2,vertWeibAlpha,vertWeibBeta,2,meanSurvival,sdSurvival,baseU,hipUMult,vertUMult,hipCost,vertCost,costInt,discC,discCi,discQi,hipFracMort,50, FALSE)</f>
        <v>8.8734621630937642</v>
      </c>
      <c r="Z738" s="17">
        <v>7.1773680489293747</v>
      </c>
      <c r="AA738" s="27">
        <v>9560.0385224701677</v>
      </c>
      <c r="AB738" s="27">
        <v>7504.6359225337801</v>
      </c>
      <c r="AC738" s="1">
        <v>1</v>
      </c>
    </row>
    <row r="739" spans="5:29" x14ac:dyDescent="0.35">
      <c r="E739" s="1">
        <v>735</v>
      </c>
      <c r="G739" s="17">
        <v>0.63776588439941406</v>
      </c>
      <c r="H739" s="17">
        <v>0.50901222229003906</v>
      </c>
      <c r="I739" s="17">
        <v>0.36051368713378906</v>
      </c>
      <c r="J739" s="17">
        <v>0.58826637268066406</v>
      </c>
      <c r="K739" s="17">
        <v>0.75164222717285156</v>
      </c>
      <c r="M739" s="17" cm="1">
        <f t="array" ref="M739:Q739">runSim(G739,H739,I739,J739,K739,hipWeibAlpha,hipWeibBeta,1,vertWeibAlpha,vertWeibBeta,1,meanSurvival,sdSurvival,baseU,hipUMult,vertUMult,hipCost,vertCost,costComp,discC,discCi,discQi,hipFracMort,50, FALSE)</f>
        <v>7.7362375726051074</v>
      </c>
      <c r="N739" s="17">
        <v>6.388174587277784</v>
      </c>
      <c r="O739" s="27">
        <v>10000</v>
      </c>
      <c r="P739" s="27">
        <v>7674.1402353716749</v>
      </c>
      <c r="Q739" s="1">
        <v>1</v>
      </c>
      <c r="Y739" s="17" cm="1">
        <f t="array" ref="Y739:AC739">runSim(G739,H739,I739,J739,K739,hipWeibAlpha,hipWeibBeta,2,vertWeibAlpha,vertWeibBeta,2,meanSurvival,sdSurvival,baseU,hipUMult,vertUMult,hipCost,vertCost,costInt,discC,discCi,discQi,hipFracMort,50, FALSE)</f>
        <v>8.8684841605130877</v>
      </c>
      <c r="Z739" s="17">
        <v>7.1885243421558913</v>
      </c>
      <c r="AA739" s="27">
        <v>6334.6315432236343</v>
      </c>
      <c r="AB739" s="27">
        <v>5134.6602443970651</v>
      </c>
      <c r="AC739" s="1">
        <v>1</v>
      </c>
    </row>
    <row r="740" spans="5:29" x14ac:dyDescent="0.35">
      <c r="E740" s="1">
        <v>736</v>
      </c>
      <c r="G740" s="17">
        <v>0.20435923337936401</v>
      </c>
      <c r="H740" s="17">
        <v>0.24687021970748901</v>
      </c>
      <c r="I740" s="17">
        <v>0.62986582517623901</v>
      </c>
      <c r="J740" s="17">
        <v>0.66535776853561401</v>
      </c>
      <c r="K740" s="17">
        <v>0.22210520505905151</v>
      </c>
      <c r="M740" s="17" cm="1">
        <f t="array" ref="M740:Q740">runSim(G740,H740,I740,J740,K740,hipWeibAlpha,hipWeibBeta,1,vertWeibAlpha,vertWeibBeta,1,meanSurvival,sdSurvival,baseU,hipUMult,vertUMult,hipCost,vertCost,costComp,discC,discCi,discQi,hipFracMort,50, FALSE)</f>
        <v>8.7058058449308735</v>
      </c>
      <c r="N740" s="17">
        <v>7.0693347646853377</v>
      </c>
      <c r="O740" s="27">
        <v>10000</v>
      </c>
      <c r="P740" s="27">
        <v>6924.0622721136351</v>
      </c>
      <c r="Q740" s="1">
        <v>1</v>
      </c>
      <c r="Y740" s="17" cm="1">
        <f t="array" ref="Y740:AC740">runSim(G740,H740,I740,J740,K740,hipWeibAlpha,hipWeibBeta,2,vertWeibAlpha,vertWeibBeta,2,meanSurvival,sdSurvival,baseU,hipUMult,vertUMult,hipCost,vertCost,costInt,discC,discCi,discQi,hipFracMort,50, FALSE)</f>
        <v>9.2969735196204777</v>
      </c>
      <c r="Z740" s="17">
        <v>7.4627399326294457</v>
      </c>
      <c r="AA740" s="27">
        <v>6640.6953711574843</v>
      </c>
      <c r="AB740" s="27">
        <v>5330.528523306748</v>
      </c>
      <c r="AC740" s="1">
        <v>1</v>
      </c>
    </row>
    <row r="741" spans="5:29" x14ac:dyDescent="0.35">
      <c r="E741" s="1">
        <v>737</v>
      </c>
      <c r="G741" s="17">
        <v>0.97644197940826416</v>
      </c>
      <c r="H741" s="17">
        <v>0.88015902042388916</v>
      </c>
      <c r="I741" s="17">
        <v>0.91867220401763916</v>
      </c>
      <c r="J741" s="17">
        <v>0.65594637393951416</v>
      </c>
      <c r="K741" s="17">
        <v>0.84507906436920166</v>
      </c>
      <c r="M741" s="17" cm="1">
        <f t="array" ref="M741:Q741">runSim(G741,H741,I741,J741,K741,hipWeibAlpha,hipWeibBeta,1,vertWeibAlpha,vertWeibBeta,1,meanSurvival,sdSurvival,baseU,hipUMult,vertUMult,hipCost,vertCost,costComp,discC,discCi,discQi,hipFracMort,50, FALSE)</f>
        <v>7.0579802306453683</v>
      </c>
      <c r="N741" s="17">
        <v>5.783676862848532</v>
      </c>
      <c r="O741" s="27">
        <v>13000</v>
      </c>
      <c r="P741" s="27">
        <v>11343.593523060759</v>
      </c>
      <c r="Q741" s="1">
        <v>1</v>
      </c>
      <c r="Y741" s="17" cm="1">
        <f t="array" ref="Y741:AC741">runSim(G741,H741,I741,J741,K741,hipWeibAlpha,hipWeibBeta,2,vertWeibAlpha,vertWeibBeta,2,meanSurvival,sdSurvival,baseU,hipUMult,vertUMult,hipCost,vertCost,costInt,discC,discCi,discQi,hipFracMort,50, FALSE)</f>
        <v>7.8769405349899104</v>
      </c>
      <c r="Z741" s="17">
        <v>6.4620708739013546</v>
      </c>
      <c r="AA741" s="27">
        <v>19602.137488149019</v>
      </c>
      <c r="AB741" s="27">
        <v>15386.84856981419</v>
      </c>
      <c r="AC741" s="1">
        <v>1</v>
      </c>
    </row>
    <row r="742" spans="5:29" x14ac:dyDescent="0.35">
      <c r="E742" s="1">
        <v>738</v>
      </c>
      <c r="G742" s="17">
        <v>0.43210536241531372</v>
      </c>
      <c r="H742" s="17">
        <v>0.62720423936843872</v>
      </c>
      <c r="I742" s="17">
        <v>0.94916468858718872</v>
      </c>
      <c r="J742" s="17">
        <v>0.20609217882156372</v>
      </c>
      <c r="K742" s="17">
        <v>6.0569107532501221E-2</v>
      </c>
      <c r="M742" s="17" cm="1">
        <f t="array" ref="M742:Q742">runSim(G742,H742,I742,J742,K742,hipWeibAlpha,hipWeibBeta,1,vertWeibAlpha,vertWeibBeta,1,meanSurvival,sdSurvival,baseU,hipUMult,vertUMult,hipCost,vertCost,costComp,discC,discCi,discQi,hipFracMort,50, FALSE)</f>
        <v>6.3925722973423813</v>
      </c>
      <c r="N742" s="17">
        <v>5.4721526383461603</v>
      </c>
      <c r="O742" s="27">
        <v>6000</v>
      </c>
      <c r="P742" s="27">
        <v>4820.386332476286</v>
      </c>
      <c r="Q742" s="1">
        <v>1</v>
      </c>
      <c r="Y742" s="17" cm="1">
        <f t="array" ref="Y742:AC742">runSim(G742,H742,I742,J742,K742,hipWeibAlpha,hipWeibBeta,2,vertWeibAlpha,vertWeibBeta,2,meanSurvival,sdSurvival,baseU,hipUMult,vertUMult,hipCost,vertCost,costInt,discC,discCi,discQi,hipFracMort,50, FALSE)</f>
        <v>6.6778830403027403</v>
      </c>
      <c r="Z742" s="17">
        <v>5.692746202709885</v>
      </c>
      <c r="AA742" s="27">
        <v>4769.9164573591006</v>
      </c>
      <c r="AB742" s="27">
        <v>4066.2472876499182</v>
      </c>
      <c r="AC742" s="1">
        <v>1</v>
      </c>
    </row>
    <row r="743" spans="5:29" x14ac:dyDescent="0.35">
      <c r="E743" s="1">
        <v>739</v>
      </c>
      <c r="G743" s="17">
        <v>0.18688035011291504</v>
      </c>
      <c r="H743" s="17">
        <v>0.88283371925354004</v>
      </c>
      <c r="I743" s="17">
        <v>0.60445237159729004</v>
      </c>
      <c r="J743" s="17">
        <v>0.42741990089416504</v>
      </c>
      <c r="K743" s="17">
        <v>0.59836411476135254</v>
      </c>
      <c r="M743" s="17" cm="1">
        <f t="array" ref="M743:Q743">runSim(G743,H743,I743,J743,K743,hipWeibAlpha,hipWeibBeta,1,vertWeibAlpha,vertWeibBeta,1,meanSurvival,sdSurvival,baseU,hipUMult,vertUMult,hipCost,vertCost,costComp,discC,discCi,discQi,hipFracMort,50, FALSE)</f>
        <v>7.4007499194060644</v>
      </c>
      <c r="N743" s="17">
        <v>6.1436768711860514</v>
      </c>
      <c r="O743" s="27">
        <v>13000</v>
      </c>
      <c r="P743" s="27">
        <v>9693.9158845821912</v>
      </c>
      <c r="Q743" s="1">
        <v>1</v>
      </c>
      <c r="Y743" s="17" cm="1">
        <f t="array" ref="Y743:AC743">runSim(G743,H743,I743,J743,K743,hipWeibAlpha,hipWeibBeta,2,vertWeibAlpha,vertWeibBeta,2,meanSurvival,sdSurvival,baseU,hipUMult,vertUMult,hipCost,vertCost,costInt,discC,discCi,discQi,hipFracMort,50, FALSE)</f>
        <v>7.6096055722138356</v>
      </c>
      <c r="Z743" s="17">
        <v>6.3221643556649365</v>
      </c>
      <c r="AA743" s="27">
        <v>11725.579877142725</v>
      </c>
      <c r="AB743" s="27">
        <v>9234.6503032833716</v>
      </c>
      <c r="AC743" s="1">
        <v>1</v>
      </c>
    </row>
    <row r="744" spans="5:29" x14ac:dyDescent="0.35">
      <c r="E744" s="1">
        <v>740</v>
      </c>
      <c r="G744" s="17">
        <v>0.24475997686386108</v>
      </c>
      <c r="H744" s="17">
        <v>0.31314986944198608</v>
      </c>
      <c r="I744" s="17">
        <v>8.5793912410736084E-2</v>
      </c>
      <c r="J744" s="17">
        <v>0.83564132452011108</v>
      </c>
      <c r="K744" s="17">
        <v>0.11968368291854858</v>
      </c>
      <c r="M744" s="17" cm="1">
        <f t="array" ref="M744:Q744">runSim(G744,H744,I744,J744,K744,hipWeibAlpha,hipWeibBeta,1,vertWeibAlpha,vertWeibBeta,1,meanSurvival,sdSurvival,baseU,hipUMult,vertUMult,hipCost,vertCost,costComp,discC,discCi,discQi,hipFracMort,50, FALSE)</f>
        <v>9.3733913943270757</v>
      </c>
      <c r="N744" s="17">
        <v>7.4698470979262543</v>
      </c>
      <c r="O744" s="27">
        <v>10000</v>
      </c>
      <c r="P744" s="27">
        <v>7042.5934668060727</v>
      </c>
      <c r="Q744" s="1">
        <v>1</v>
      </c>
      <c r="Y744" s="17" cm="1">
        <f t="array" ref="Y744:AC744">runSim(G744,H744,I744,J744,K744,hipWeibAlpha,hipWeibBeta,2,vertWeibAlpha,vertWeibBeta,2,meanSurvival,sdSurvival,baseU,hipUMult,vertUMult,hipCost,vertCost,costInt,discC,discCi,discQi,hipFracMort,50, FALSE)</f>
        <v>10.451071459657614</v>
      </c>
      <c r="Z744" s="17">
        <v>8.1732268593785058</v>
      </c>
      <c r="AA744" s="27">
        <v>7465.051042612582</v>
      </c>
      <c r="AB744" s="27">
        <v>5838.019185270361</v>
      </c>
      <c r="AC744" s="1">
        <v>1</v>
      </c>
    </row>
    <row r="745" spans="5:29" x14ac:dyDescent="0.35">
      <c r="E745" s="1">
        <v>741</v>
      </c>
      <c r="G745" s="17">
        <v>4.2007327079772949E-2</v>
      </c>
      <c r="H745" s="17">
        <v>0.36808764934539795</v>
      </c>
      <c r="I745" s="17">
        <v>0.23765552043914795</v>
      </c>
      <c r="J745" s="17">
        <v>0.33186328411102295</v>
      </c>
      <c r="K745" s="17">
        <v>8.9111208915710449E-2</v>
      </c>
      <c r="M745" s="17" cm="1">
        <f t="array" ref="M745:Q745">runSim(G745,H745,I745,J745,K745,hipWeibAlpha,hipWeibBeta,1,vertWeibAlpha,vertWeibBeta,1,meanSurvival,sdSurvival,baseU,hipUMult,vertUMult,hipCost,vertCost,costComp,discC,discCi,discQi,hipFracMort,50, FALSE)</f>
        <v>7.2981189237366388</v>
      </c>
      <c r="N745" s="17">
        <v>6.1270697281986939</v>
      </c>
      <c r="O745" s="27">
        <v>3000</v>
      </c>
      <c r="P745" s="27">
        <v>2278.4120805065913</v>
      </c>
      <c r="Q745" s="1">
        <v>1</v>
      </c>
      <c r="Y745" s="17" cm="1">
        <f t="array" ref="Y745:AC745">runSim(G745,H745,I745,J745,K745,hipWeibAlpha,hipWeibBeta,2,vertWeibAlpha,vertWeibBeta,2,meanSurvival,sdSurvival,baseU,hipUMult,vertUMult,hipCost,vertCost,costInt,discC,discCi,discQi,hipFracMort,50, FALSE)</f>
        <v>7.4869748583373452</v>
      </c>
      <c r="Z745" s="17">
        <v>6.264045396377349</v>
      </c>
      <c r="AA745" s="27">
        <v>5347.8391845266751</v>
      </c>
      <c r="AB745" s="27">
        <v>4474.3181402695354</v>
      </c>
      <c r="AC745" s="1">
        <v>1</v>
      </c>
    </row>
    <row r="746" spans="5:29" x14ac:dyDescent="0.35">
      <c r="E746" s="1">
        <v>742</v>
      </c>
      <c r="G746" s="17">
        <v>0.92510658502578735</v>
      </c>
      <c r="H746" s="17">
        <v>0.35311561822891235</v>
      </c>
      <c r="I746" s="17">
        <v>0.18191200494766235</v>
      </c>
      <c r="J746" s="17">
        <v>0.86803871393203735</v>
      </c>
      <c r="K746" s="17">
        <v>0.76816993951797485</v>
      </c>
      <c r="M746" s="17" cm="1">
        <f t="array" ref="M746:Q746">runSim(G746,H746,I746,J746,K746,hipWeibAlpha,hipWeibBeta,1,vertWeibAlpha,vertWeibBeta,1,meanSurvival,sdSurvival,baseU,hipUMult,vertUMult,hipCost,vertCost,costComp,discC,discCi,discQi,hipFracMort,50, FALSE)</f>
        <v>8.6064743088477158</v>
      </c>
      <c r="N746" s="17">
        <v>6.8540659781779691</v>
      </c>
      <c r="O746" s="27">
        <v>10000</v>
      </c>
      <c r="P746" s="27">
        <v>8102.4425079594075</v>
      </c>
      <c r="Q746" s="1">
        <v>1</v>
      </c>
      <c r="Y746" s="17" cm="1">
        <f t="array" ref="Y746:AC746">runSim(G746,H746,I746,J746,K746,hipWeibAlpha,hipWeibBeta,2,vertWeibAlpha,vertWeibBeta,2,meanSurvival,sdSurvival,baseU,hipUMult,vertUMult,hipCost,vertCost,costInt,discC,discCi,discQi,hipFracMort,50, FALSE)</f>
        <v>9.9082866977556669</v>
      </c>
      <c r="Z746" s="17">
        <v>7.8113950339488838</v>
      </c>
      <c r="AA746" s="27">
        <v>14675.751747119895</v>
      </c>
      <c r="AB746" s="27">
        <v>10830.209166830286</v>
      </c>
      <c r="AC746" s="1">
        <v>1</v>
      </c>
    </row>
    <row r="747" spans="5:29" x14ac:dyDescent="0.35">
      <c r="E747" s="1">
        <v>743</v>
      </c>
      <c r="G747" s="17">
        <v>0.88878488540649414</v>
      </c>
      <c r="H747" s="17">
        <v>0.38600778579711914</v>
      </c>
      <c r="I747" s="17">
        <v>0.58711862564086914</v>
      </c>
      <c r="J747" s="17">
        <v>0.62248849868774414</v>
      </c>
      <c r="K747" s="17">
        <v>0.40646982192993164</v>
      </c>
      <c r="M747" s="17" cm="1">
        <f t="array" ref="M747:Q747">runSim(G747,H747,I747,J747,K747,hipWeibAlpha,hipWeibBeta,1,vertWeibAlpha,vertWeibBeta,1,meanSurvival,sdSurvival,baseU,hipUMult,vertUMult,hipCost,vertCost,costComp,discC,discCi,discQi,hipFracMort,50, FALSE)</f>
        <v>7.5475215643793732</v>
      </c>
      <c r="N747" s="17">
        <v>6.2214866002087845</v>
      </c>
      <c r="O747" s="27">
        <v>10000</v>
      </c>
      <c r="P747" s="27">
        <v>8015.5990582793311</v>
      </c>
      <c r="Q747" s="1">
        <v>1</v>
      </c>
      <c r="Y747" s="17" cm="1">
        <f t="array" ref="Y747:AC747">runSim(G747,H747,I747,J747,K747,hipWeibAlpha,hipWeibBeta,2,vertWeibAlpha,vertWeibBeta,2,meanSurvival,sdSurvival,baseU,hipUMult,vertUMult,hipCost,vertCost,costInt,discC,discCi,discQi,hipFracMort,50, FALSE)</f>
        <v>8.8423460068649629</v>
      </c>
      <c r="Z747" s="17">
        <v>7.1694304208285669</v>
      </c>
      <c r="AA747" s="27">
        <v>13468.034581388041</v>
      </c>
      <c r="AB747" s="27">
        <v>9897.9436739935118</v>
      </c>
      <c r="AC747" s="1">
        <v>1</v>
      </c>
    </row>
    <row r="748" spans="5:29" x14ac:dyDescent="0.35">
      <c r="E748" s="1">
        <v>744</v>
      </c>
      <c r="G748" s="17">
        <v>0.84632176160812378</v>
      </c>
      <c r="H748" s="17">
        <v>1.0903060436248779E-2</v>
      </c>
      <c r="I748" s="17">
        <v>0.34507054090499878</v>
      </c>
      <c r="J748" s="17">
        <v>0.95771092176437378</v>
      </c>
      <c r="K748" s="17">
        <v>0.15264195203781128</v>
      </c>
      <c r="M748" s="17" cm="1">
        <f t="array" ref="M748:Q748">runSim(G748,H748,I748,J748,K748,hipWeibAlpha,hipWeibBeta,1,vertWeibAlpha,vertWeibBeta,1,meanSurvival,sdSurvival,baseU,hipUMult,vertUMult,hipCost,vertCost,costComp,discC,discCi,discQi,hipFracMort,50, FALSE)</f>
        <v>10.126061209167712</v>
      </c>
      <c r="N748" s="17">
        <v>7.8074423794909285</v>
      </c>
      <c r="O748" s="27">
        <v>10000</v>
      </c>
      <c r="P748" s="27">
        <v>7289.6514186794802</v>
      </c>
      <c r="Q748" s="1">
        <v>1</v>
      </c>
      <c r="Y748" s="17" cm="1">
        <f t="array" ref="Y748:AC748">runSim(G748,H748,I748,J748,K748,hipWeibAlpha,hipWeibBeta,2,vertWeibAlpha,vertWeibBeta,2,meanSurvival,sdSurvival,baseU,hipUMult,vertUMult,hipCost,vertCost,costInt,discC,discCi,discQi,hipFracMort,50, FALSE)</f>
        <v>11.253366712669139</v>
      </c>
      <c r="Z748" s="17">
        <v>8.6182249006511977</v>
      </c>
      <c r="AA748" s="27">
        <v>15587.078240245322</v>
      </c>
      <c r="AB748" s="27">
        <v>10993.546747753584</v>
      </c>
      <c r="AC748" s="1">
        <v>1</v>
      </c>
    </row>
    <row r="749" spans="5:29" x14ac:dyDescent="0.35">
      <c r="E749" s="1">
        <v>745</v>
      </c>
      <c r="G749" s="17">
        <v>0.36549580097198486</v>
      </c>
      <c r="H749" s="17">
        <v>0.90300190448760986</v>
      </c>
      <c r="I749" s="17">
        <v>8.7999463081359863E-2</v>
      </c>
      <c r="J749" s="17">
        <v>9.3828320503234863E-2</v>
      </c>
      <c r="K749" s="17">
        <v>0.86841022968292236</v>
      </c>
      <c r="M749" s="17" cm="1">
        <f t="array" ref="M749:Q749">runSim(G749,H749,I749,J749,K749,hipWeibAlpha,hipWeibBeta,1,vertWeibAlpha,vertWeibBeta,1,meanSurvival,sdSurvival,baseU,hipUMult,vertUMult,hipCost,vertCost,costComp,discC,discCi,discQi,hipFracMort,50, FALSE)</f>
        <v>5.2487200216140932</v>
      </c>
      <c r="N749" s="17">
        <v>4.5998274119647942</v>
      </c>
      <c r="O749" s="27">
        <v>3000</v>
      </c>
      <c r="P749" s="27">
        <v>2747.5335580962478</v>
      </c>
      <c r="Q749" s="1">
        <v>1</v>
      </c>
      <c r="Y749" s="17" cm="1">
        <f t="array" ref="Y749:AC749">runSim(G749,H749,I749,J749,K749,hipWeibAlpha,hipWeibBeta,2,vertWeibAlpha,vertWeibBeta,2,meanSurvival,sdSurvival,baseU,hipUMult,vertUMult,hipCost,vertCost,costInt,discC,discCi,discQi,hipFracMort,50, FALSE)</f>
        <v>5.4275965190487199</v>
      </c>
      <c r="Z749" s="17">
        <v>4.7566561837565189</v>
      </c>
      <c r="AA749" s="27">
        <v>7023.6853366503701</v>
      </c>
      <c r="AB749" s="27">
        <v>6031.0658497173008</v>
      </c>
      <c r="AC749" s="1">
        <v>1</v>
      </c>
    </row>
    <row r="750" spans="5:29" x14ac:dyDescent="0.35">
      <c r="E750" s="1">
        <v>746</v>
      </c>
      <c r="G750" s="17">
        <v>0.82011967897415161</v>
      </c>
      <c r="H750" s="17">
        <v>0.11385136842727661</v>
      </c>
      <c r="I750" s="17">
        <v>0.99635869264602661</v>
      </c>
      <c r="J750" s="17">
        <v>0.44762212038040161</v>
      </c>
      <c r="K750" s="17">
        <v>4.5751392841339111E-2</v>
      </c>
      <c r="M750" s="17" cm="1">
        <f t="array" ref="M750:Q750">runSim(G750,H750,I750,J750,K750,hipWeibAlpha,hipWeibBeta,1,vertWeibAlpha,vertWeibBeta,1,meanSurvival,sdSurvival,baseU,hipUMult,vertUMult,hipCost,vertCost,costComp,discC,discCi,discQi,hipFracMort,50, FALSE)</f>
        <v>4.6712321984819472</v>
      </c>
      <c r="N750" s="17">
        <v>4.1738304952290672</v>
      </c>
      <c r="O750" s="27">
        <v>7000</v>
      </c>
      <c r="P750" s="27">
        <v>5564.1427608781032</v>
      </c>
      <c r="Q750" s="1">
        <v>1</v>
      </c>
      <c r="Y750" s="17" cm="1">
        <f t="array" ref="Y750:AC750">runSim(G750,H750,I750,J750,K750,hipWeibAlpha,hipWeibBeta,2,vertWeibAlpha,vertWeibBeta,2,meanSurvival,sdSurvival,baseU,hipUMult,vertUMult,hipCost,vertCost,costInt,discC,discCi,discQi,hipFracMort,50, FALSE)</f>
        <v>8.1234901469383427</v>
      </c>
      <c r="Z750" s="17">
        <v>6.69779259601576</v>
      </c>
      <c r="AA750" s="27">
        <v>5802.4929620988169</v>
      </c>
      <c r="AB750" s="27">
        <v>4784.1375685826861</v>
      </c>
      <c r="AC750" s="1">
        <v>1</v>
      </c>
    </row>
    <row r="751" spans="5:29" x14ac:dyDescent="0.35">
      <c r="E751" s="1">
        <v>747</v>
      </c>
      <c r="G751" s="17">
        <v>0.85731005668640137</v>
      </c>
      <c r="H751" s="17">
        <v>0.25736498832702637</v>
      </c>
      <c r="I751" s="17">
        <v>0.29734301567077637</v>
      </c>
      <c r="J751" s="17">
        <v>0.53730273246765137</v>
      </c>
      <c r="K751" s="17">
        <v>0.97728991508483887</v>
      </c>
      <c r="M751" s="17" cm="1">
        <f t="array" ref="M751:Q751">runSim(G751,H751,I751,J751,K751,hipWeibAlpha,hipWeibBeta,1,vertWeibAlpha,vertWeibBeta,1,meanSurvival,sdSurvival,baseU,hipUMult,vertUMult,hipCost,vertCost,costComp,discC,discCi,discQi,hipFracMort,50, FALSE)</f>
        <v>7.3882348777333187</v>
      </c>
      <c r="N751" s="17">
        <v>6.1375366342860556</v>
      </c>
      <c r="O751" s="27">
        <v>10000</v>
      </c>
      <c r="P751" s="27">
        <v>7820.1143461857182</v>
      </c>
      <c r="Q751" s="1">
        <v>1</v>
      </c>
      <c r="Y751" s="17" cm="1">
        <f t="array" ref="Y751:AC751">runSim(G751,H751,I751,J751,K751,hipWeibAlpha,hipWeibBeta,2,vertWeibAlpha,vertWeibBeta,2,meanSurvival,sdSurvival,baseU,hipUMult,vertUMult,hipCost,vertCost,costInt,discC,discCi,discQi,hipFracMort,50, FALSE)</f>
        <v>8.5966455827488346</v>
      </c>
      <c r="Z751" s="17">
        <v>7.0115411309570437</v>
      </c>
      <c r="AA751" s="27">
        <v>6140.4611305348826</v>
      </c>
      <c r="AB751" s="27">
        <v>5008.2436649693173</v>
      </c>
      <c r="AC751" s="1">
        <v>1</v>
      </c>
    </row>
    <row r="752" spans="5:29" x14ac:dyDescent="0.35">
      <c r="E752" s="1">
        <v>748</v>
      </c>
      <c r="G752" s="17">
        <v>0.2300528883934021</v>
      </c>
      <c r="H752" s="17">
        <v>0.1861380934715271</v>
      </c>
      <c r="I752" s="17">
        <v>3.7040114402770996E-3</v>
      </c>
      <c r="J752" s="17">
        <v>0.5025748610496521</v>
      </c>
      <c r="K752" s="17">
        <v>0.4794883131980896</v>
      </c>
      <c r="M752" s="17" cm="1">
        <f t="array" ref="M752:Q752">runSim(G752,H752,I752,J752,K752,hipWeibAlpha,hipWeibBeta,1,vertWeibAlpha,vertWeibBeta,1,meanSurvival,sdSurvival,baseU,hipUMult,vertUMult,hipCost,vertCost,costComp,discC,discCi,discQi,hipFracMort,50, FALSE)</f>
        <v>8.1393447704587469</v>
      </c>
      <c r="N752" s="17">
        <v>6.7056057480095879</v>
      </c>
      <c r="O752" s="27">
        <v>10000</v>
      </c>
      <c r="P752" s="27">
        <v>6892.6004144183826</v>
      </c>
      <c r="Q752" s="1">
        <v>1</v>
      </c>
      <c r="Y752" s="17" cm="1">
        <f t="array" ref="Y752:AC752">runSim(G752,H752,I752,J752,K752,hipWeibAlpha,hipWeibBeta,2,vertWeibAlpha,vertWeibBeta,2,meanSurvival,sdSurvival,baseU,hipUMult,vertUMult,hipCost,vertCost,costInt,discC,discCi,discQi,hipFracMort,50, FALSE)</f>
        <v>8.4135539550750931</v>
      </c>
      <c r="Z752" s="17">
        <v>6.8909979712110125</v>
      </c>
      <c r="AA752" s="27">
        <v>6009.6813964822104</v>
      </c>
      <c r="AB752" s="27">
        <v>4922.1414080078666</v>
      </c>
      <c r="AC752" s="1">
        <v>1</v>
      </c>
    </row>
    <row r="753" spans="5:29" x14ac:dyDescent="0.35">
      <c r="E753" s="1">
        <v>749</v>
      </c>
      <c r="G753" s="17">
        <v>0.5963824987411499</v>
      </c>
      <c r="H753" s="17">
        <v>0.2593768835067749</v>
      </c>
      <c r="I753" s="17">
        <v>0.9941791296005249</v>
      </c>
      <c r="J753" s="17">
        <v>0.8413165807723999</v>
      </c>
      <c r="K753" s="17">
        <v>1.9951224327087402E-2</v>
      </c>
      <c r="M753" s="17" cm="1">
        <f t="array" ref="M753:Q753">runSim(G753,H753,I753,J753,K753,hipWeibAlpha,hipWeibBeta,1,vertWeibAlpha,vertWeibBeta,1,meanSurvival,sdSurvival,baseU,hipUMult,vertUMult,hipCost,vertCost,costComp,discC,discCi,discQi,hipFracMort,50, FALSE)</f>
        <v>5.9353182452607678</v>
      </c>
      <c r="N753" s="17">
        <v>5.1480499014801158</v>
      </c>
      <c r="O753" s="27">
        <v>7000</v>
      </c>
      <c r="P753" s="27">
        <v>5228.9973857706191</v>
      </c>
      <c r="Q753" s="1">
        <v>1</v>
      </c>
      <c r="Y753" s="17" cm="1">
        <f t="array" ref="Y753:AC753">runSim(G753,H753,I753,J753,K753,hipWeibAlpha,hipWeibBeta,2,vertWeibAlpha,vertWeibBeta,2,meanSurvival,sdSurvival,baseU,hipUMult,vertUMult,hipCost,vertCost,costInt,discC,discCi,discQi,hipFracMort,50, FALSE)</f>
        <v>10.499755575059472</v>
      </c>
      <c r="Z753" s="17">
        <v>8.2023210914028599</v>
      </c>
      <c r="AA753" s="27">
        <v>7499.8254107567664</v>
      </c>
      <c r="AB753" s="27">
        <v>5858.8007795734711</v>
      </c>
      <c r="AC753" s="1">
        <v>1</v>
      </c>
    </row>
    <row r="754" spans="5:29" x14ac:dyDescent="0.35">
      <c r="E754" s="1">
        <v>750</v>
      </c>
      <c r="G754" s="17">
        <v>0.23121935129165649</v>
      </c>
      <c r="H754" s="17">
        <v>0.64848619699478149</v>
      </c>
      <c r="I754" s="17">
        <v>0.88157945871353149</v>
      </c>
      <c r="J754" s="17">
        <v>0.30891710519790649</v>
      </c>
      <c r="K754" s="17">
        <v>0.44488817453384399</v>
      </c>
      <c r="M754" s="17" cm="1">
        <f t="array" ref="M754:Q754">runSim(G754,H754,I754,J754,K754,hipWeibAlpha,hipWeibBeta,1,vertWeibAlpha,vertWeibBeta,1,meanSurvival,sdSurvival,baseU,hipUMult,vertUMult,hipCost,vertCost,costComp,discC,discCi,discQi,hipFracMort,50, FALSE)</f>
        <v>6.9855811488910664</v>
      </c>
      <c r="N754" s="17">
        <v>5.8905410608381583</v>
      </c>
      <c r="O754" s="27">
        <v>6000</v>
      </c>
      <c r="P754" s="27">
        <v>4773.0177017031583</v>
      </c>
      <c r="Q754" s="1">
        <v>1</v>
      </c>
      <c r="Y754" s="17" cm="1">
        <f t="array" ref="Y754:AC754">runSim(G754,H754,I754,J754,K754,hipWeibAlpha,hipWeibBeta,2,vertWeibAlpha,vertWeibBeta,2,meanSurvival,sdSurvival,baseU,hipUMult,vertUMult,hipCost,vertCost,costInt,discC,discCi,discQi,hipFracMort,50, FALSE)</f>
        <v>7.3522634293228606</v>
      </c>
      <c r="Z754" s="17">
        <v>6.1704949945631151</v>
      </c>
      <c r="AA754" s="27">
        <v>5251.6167352306156</v>
      </c>
      <c r="AB754" s="27">
        <v>4407.4964246879399</v>
      </c>
      <c r="AC754" s="1">
        <v>1</v>
      </c>
    </row>
    <row r="755" spans="5:29" x14ac:dyDescent="0.35">
      <c r="E755" s="1">
        <v>751</v>
      </c>
      <c r="G755" s="17">
        <v>0.56273174285888672</v>
      </c>
      <c r="H755" s="17">
        <v>9.2181205749511719E-2</v>
      </c>
      <c r="I755" s="17">
        <v>8.0401420593261719E-2</v>
      </c>
      <c r="J755" s="17">
        <v>0.89213848114013672</v>
      </c>
      <c r="K755" s="17">
        <v>0.46860027313232422</v>
      </c>
      <c r="M755" s="17" cm="1">
        <f t="array" ref="M755:Q755">runSim(G755,H755,I755,J755,K755,hipWeibAlpha,hipWeibBeta,1,vertWeibAlpha,vertWeibBeta,1,meanSurvival,sdSurvival,baseU,hipUMult,vertUMult,hipCost,vertCost,costComp,discC,discCi,discQi,hipFracMort,50, FALSE)</f>
        <v>9.5971901349675264</v>
      </c>
      <c r="N755" s="17">
        <v>7.5806809216558566</v>
      </c>
      <c r="O755" s="27">
        <v>10000</v>
      </c>
      <c r="P755" s="27">
        <v>7149.4503612576646</v>
      </c>
      <c r="Q755" s="1">
        <v>1</v>
      </c>
      <c r="Y755" s="17" cm="1">
        <f t="array" ref="Y755:AC755">runSim(G755,H755,I755,J755,K755,hipWeibAlpha,hipWeibBeta,2,vertWeibAlpha,vertWeibBeta,2,meanSurvival,sdSurvival,baseU,hipUMult,vertUMult,hipCost,vertCost,costInt,discC,discCi,discQi,hipFracMort,50, FALSE)</f>
        <v>10.999760486485428</v>
      </c>
      <c r="Z755" s="17">
        <v>8.4971358868405265</v>
      </c>
      <c r="AA755" s="27">
        <v>7856.9717760610201</v>
      </c>
      <c r="AB755" s="27">
        <v>6069.3827763146628</v>
      </c>
      <c r="AC755" s="1">
        <v>1</v>
      </c>
    </row>
    <row r="756" spans="5:29" x14ac:dyDescent="0.35">
      <c r="E756" s="1">
        <v>752</v>
      </c>
      <c r="G756" s="17">
        <v>0.54762572050094604</v>
      </c>
      <c r="H756" s="17">
        <v>0.61552733182907104</v>
      </c>
      <c r="I756" s="17">
        <v>0.58836668729782104</v>
      </c>
      <c r="J756" s="17">
        <v>0.87190550565719604</v>
      </c>
      <c r="K756" s="17">
        <v>0.18939512968063354</v>
      </c>
      <c r="M756" s="17" cm="1">
        <f t="array" ref="M756:Q756">runSim(G756,H756,I756,J756,K756,hipWeibAlpha,hipWeibBeta,1,vertWeibAlpha,vertWeibBeta,1,meanSurvival,sdSurvival,baseU,hipUMult,vertUMult,hipCost,vertCost,costComp,discC,discCi,discQi,hipFracMort,50, FALSE)</f>
        <v>9.0570225461641005</v>
      </c>
      <c r="N756" s="17">
        <v>7.2023756503526197</v>
      </c>
      <c r="O756" s="27">
        <v>13000</v>
      </c>
      <c r="P756" s="27">
        <v>9673.3970327471143</v>
      </c>
      <c r="Q756" s="1">
        <v>1</v>
      </c>
      <c r="Y756" s="17" cm="1">
        <f t="array" ref="Y756:AC756">runSim(G756,H756,I756,J756,K756,hipWeibAlpha,hipWeibBeta,2,vertWeibAlpha,vertWeibBeta,2,meanSurvival,sdSurvival,baseU,hipUMult,vertUMult,hipCost,vertCost,costInt,discC,discCi,discQi,hipFracMort,50, FALSE)</f>
        <v>10.486202303033123</v>
      </c>
      <c r="Z756" s="17">
        <v>8.1820048706500295</v>
      </c>
      <c r="AA756" s="27">
        <v>10703.16723283345</v>
      </c>
      <c r="AB756" s="27">
        <v>8023.8807905667763</v>
      </c>
      <c r="AC756" s="1">
        <v>1</v>
      </c>
    </row>
    <row r="757" spans="5:29" x14ac:dyDescent="0.35">
      <c r="E757" s="1">
        <v>753</v>
      </c>
      <c r="G757" s="17">
        <v>0.59215033054351807</v>
      </c>
      <c r="H757" s="17">
        <v>0.41969549655914307</v>
      </c>
      <c r="I757" s="17">
        <v>0.68867743015289307</v>
      </c>
      <c r="J757" s="17">
        <v>0.68181097507476807</v>
      </c>
      <c r="K757" s="17">
        <v>0.58871710300445557</v>
      </c>
      <c r="M757" s="17" cm="1">
        <f t="array" ref="M757:Q757">runSim(G757,H757,I757,J757,K757,hipWeibAlpha,hipWeibBeta,1,vertWeibAlpha,vertWeibBeta,1,meanSurvival,sdSurvival,baseU,hipUMult,vertUMult,hipCost,vertCost,costComp,discC,discCi,discQi,hipFracMort,50, FALSE)</f>
        <v>8.2019734266904063</v>
      </c>
      <c r="N757" s="17">
        <v>6.7002136173314994</v>
      </c>
      <c r="O757" s="27">
        <v>13000</v>
      </c>
      <c r="P757" s="27">
        <v>9507.4400098032311</v>
      </c>
      <c r="Q757" s="1">
        <v>1</v>
      </c>
      <c r="Y757" s="17" cm="1">
        <f t="array" ref="Y757:AC757">runSim(G757,H757,I757,J757,K757,hipWeibAlpha,hipWeibBeta,2,vertWeibAlpha,vertWeibBeta,2,meanSurvival,sdSurvival,baseU,hipUMult,vertUMult,hipCost,vertCost,costInt,discC,discCi,discQi,hipFracMort,50, FALSE)</f>
        <v>9.3928147326795113</v>
      </c>
      <c r="Z757" s="17">
        <v>7.5232881405138219</v>
      </c>
      <c r="AA757" s="27">
        <v>6709.1533804853652</v>
      </c>
      <c r="AB757" s="27">
        <v>5373.7772432241582</v>
      </c>
      <c r="AC757" s="1">
        <v>1</v>
      </c>
    </row>
    <row r="758" spans="5:29" x14ac:dyDescent="0.35">
      <c r="E758" s="1">
        <v>754</v>
      </c>
      <c r="G758" s="17">
        <v>0.648456871509552</v>
      </c>
      <c r="H758" s="17">
        <v>7.2071373462677002E-2</v>
      </c>
      <c r="I758" s="17">
        <v>0.702625572681427</v>
      </c>
      <c r="J758" s="17">
        <v>0.191974937915802</v>
      </c>
      <c r="K758" s="17">
        <v>0.8931315541267395</v>
      </c>
      <c r="M758" s="17" cm="1">
        <f t="array" ref="M758:Q758">runSim(G758,H758,I758,J758,K758,hipWeibAlpha,hipWeibBeta,1,vertWeibAlpha,vertWeibBeta,1,meanSurvival,sdSurvival,baseU,hipUMult,vertUMult,hipCost,vertCost,costComp,discC,discCi,discQi,hipFracMort,50, FALSE)</f>
        <v>6.348450918117261</v>
      </c>
      <c r="N758" s="17">
        <v>5.450839954489676</v>
      </c>
      <c r="O758" s="27">
        <v>7000</v>
      </c>
      <c r="P758" s="27">
        <v>5295.3224254743027</v>
      </c>
      <c r="Q758" s="1">
        <v>1</v>
      </c>
      <c r="Y758" s="17" cm="1">
        <f t="array" ref="Y758:AC758">runSim(G758,H758,I758,J758,K758,hipWeibAlpha,hipWeibBeta,2,vertWeibAlpha,vertWeibBeta,2,meanSurvival,sdSurvival,baseU,hipUMult,vertUMult,hipCost,vertCost,costInt,discC,discCi,discQi,hipFracMort,50, FALSE)</f>
        <v>6.571652643896388</v>
      </c>
      <c r="Z758" s="17">
        <v>5.6160357561037628</v>
      </c>
      <c r="AA758" s="27">
        <v>4694.0376027831344</v>
      </c>
      <c r="AB758" s="27">
        <v>4011.4541115026886</v>
      </c>
      <c r="AC758" s="1">
        <v>1</v>
      </c>
    </row>
    <row r="759" spans="5:29" x14ac:dyDescent="0.35">
      <c r="E759" s="1">
        <v>755</v>
      </c>
      <c r="G759" s="17">
        <v>0.3473961353302002</v>
      </c>
      <c r="H759" s="17">
        <v>0.3578026294708252</v>
      </c>
      <c r="I759" s="17">
        <v>0.1536400318145752</v>
      </c>
      <c r="J759" s="17">
        <v>0.2793419361114502</v>
      </c>
      <c r="K759" s="17">
        <v>0.9102470874786377</v>
      </c>
      <c r="M759" s="17" cm="1">
        <f t="array" ref="M759:Q759">runSim(G759,H759,I759,J759,K759,hipWeibAlpha,hipWeibBeta,1,vertWeibAlpha,vertWeibBeta,1,meanSurvival,sdSurvival,baseU,hipUMult,vertUMult,hipCost,vertCost,costComp,discC,discCi,discQi,hipFracMort,50, FALSE)</f>
        <v>7.0058616311111619</v>
      </c>
      <c r="N759" s="17">
        <v>5.9235740436103566</v>
      </c>
      <c r="O759" s="27">
        <v>10000</v>
      </c>
      <c r="P759" s="27">
        <v>7208.1509955805395</v>
      </c>
      <c r="Q759" s="1">
        <v>1</v>
      </c>
      <c r="Y759" s="17" cm="1">
        <f t="array" ref="Y759:AC759">runSim(G759,H759,I759,J759,K759,hipWeibAlpha,hipWeibBeta,2,vertWeibAlpha,vertWeibBeta,2,meanSurvival,sdSurvival,baseU,hipUMult,vertUMult,hipCost,vertCost,costInt,discC,discCi,discQi,hipFracMort,50, FALSE)</f>
        <v>7.1719252083531444</v>
      </c>
      <c r="Z759" s="17">
        <v>6.0442855858983568</v>
      </c>
      <c r="AA759" s="27">
        <v>5122.8037202522464</v>
      </c>
      <c r="AB759" s="27">
        <v>4317.3468470702546</v>
      </c>
      <c r="AC759" s="1">
        <v>1</v>
      </c>
    </row>
    <row r="760" spans="5:29" x14ac:dyDescent="0.35">
      <c r="E760" s="1">
        <v>756</v>
      </c>
      <c r="G760" s="17">
        <v>0.33450168371200562</v>
      </c>
      <c r="H760" s="17">
        <v>0.45953220129013062</v>
      </c>
      <c r="I760" s="17">
        <v>9.5199942588806152E-3</v>
      </c>
      <c r="J760" s="17">
        <v>0.85116428136825562</v>
      </c>
      <c r="K760" s="17">
        <v>0.75532382726669312</v>
      </c>
      <c r="M760" s="17" cm="1">
        <f t="array" ref="M760:Q760">runSim(G760,H760,I760,J760,K760,hipWeibAlpha,hipWeibBeta,1,vertWeibAlpha,vertWeibBeta,1,meanSurvival,sdSurvival,baseU,hipUMult,vertUMult,hipCost,vertCost,costComp,discC,discCi,discQi,hipFracMort,50, FALSE)</f>
        <v>9.251225808173098</v>
      </c>
      <c r="N760" s="17">
        <v>7.3683092700776429</v>
      </c>
      <c r="O760" s="27">
        <v>10000</v>
      </c>
      <c r="P760" s="27">
        <v>7276.9389609490936</v>
      </c>
      <c r="Q760" s="1">
        <v>1</v>
      </c>
      <c r="Y760" s="17" cm="1">
        <f t="array" ref="Y760:AC760">runSim(G760,H760,I760,J760,K760,hipWeibAlpha,hipWeibBeta,2,vertWeibAlpha,vertWeibBeta,2,meanSurvival,sdSurvival,baseU,hipUMult,vertUMult,hipCost,vertCost,costInt,discC,discCi,discQi,hipFracMort,50, FALSE)</f>
        <v>10.515921528452527</v>
      </c>
      <c r="Z760" s="17">
        <v>8.211293591843102</v>
      </c>
      <c r="AA760" s="27">
        <v>10562.159834978356</v>
      </c>
      <c r="AB760" s="27">
        <v>7742.3642775445323</v>
      </c>
      <c r="AC760" s="1">
        <v>1</v>
      </c>
    </row>
    <row r="761" spans="5:29" x14ac:dyDescent="0.35">
      <c r="E761" s="1">
        <v>757</v>
      </c>
      <c r="G761" s="17">
        <v>5.8915019035339355E-2</v>
      </c>
      <c r="H761" s="17">
        <v>0.21507346630096436</v>
      </c>
      <c r="I761" s="17">
        <v>0.75261008739471436</v>
      </c>
      <c r="J761" s="17">
        <v>0.57142722606658936</v>
      </c>
      <c r="K761" s="17">
        <v>0.46832358837127686</v>
      </c>
      <c r="M761" s="17" cm="1">
        <f t="array" ref="M761:Q761">runSim(G761,H761,I761,J761,K761,hipWeibAlpha,hipWeibBeta,1,vertWeibAlpha,vertWeibBeta,1,meanSurvival,sdSurvival,baseU,hipUMult,vertUMult,hipCost,vertCost,costComp,discC,discCi,discQi,hipFracMort,50, FALSE)</f>
        <v>8.5944307225556891</v>
      </c>
      <c r="N761" s="17">
        <v>7.0050834646993616</v>
      </c>
      <c r="O761" s="27">
        <v>3000</v>
      </c>
      <c r="P761" s="27">
        <v>2132.8127167435259</v>
      </c>
      <c r="Q761" s="1">
        <v>1</v>
      </c>
      <c r="Y761" s="17" cm="1">
        <f t="array" ref="Y761:AC761">runSim(G761,H761,I761,J761,K761,hipWeibAlpha,hipWeibBeta,2,vertWeibAlpha,vertWeibBeta,2,meanSurvival,sdSurvival,baseU,hipUMult,vertUMult,hipCost,vertCost,costInt,discC,discCi,discQi,hipFracMort,50, FALSE)</f>
        <v>8.7780187790131379</v>
      </c>
      <c r="Z761" s="17">
        <v>7.1298882563101715</v>
      </c>
      <c r="AA761" s="27">
        <v>6270.013413580813</v>
      </c>
      <c r="AB761" s="27">
        <v>5092.7773259358364</v>
      </c>
      <c r="AC761" s="1">
        <v>1</v>
      </c>
    </row>
    <row r="762" spans="5:29" x14ac:dyDescent="0.35">
      <c r="E762" s="1">
        <v>758</v>
      </c>
      <c r="G762" s="17">
        <v>1.5985071659088135E-2</v>
      </c>
      <c r="H762" s="17">
        <v>0.95375972986221313</v>
      </c>
      <c r="I762" s="17">
        <v>0.77864986658096313</v>
      </c>
      <c r="J762" s="17">
        <v>0.29094845056533813</v>
      </c>
      <c r="K762" s="17">
        <v>0.77213436365127563</v>
      </c>
      <c r="M762" s="17" cm="1">
        <f t="array" ref="M762:Q762">runSim(G762,H762,I762,J762,K762,hipWeibAlpha,hipWeibBeta,1,vertWeibAlpha,vertWeibBeta,1,meanSurvival,sdSurvival,baseU,hipUMult,vertUMult,hipCost,vertCost,costComp,discC,discCi,discQi,hipFracMort,50, FALSE)</f>
        <v>6.6411835952612703</v>
      </c>
      <c r="N762" s="17">
        <v>5.6034613811237826</v>
      </c>
      <c r="O762" s="27">
        <v>6000</v>
      </c>
      <c r="P762" s="27">
        <v>5287.8661740838725</v>
      </c>
      <c r="Q762" s="1">
        <v>1</v>
      </c>
      <c r="Y762" s="17" cm="1">
        <f t="array" ref="Y762:AC762">runSim(G762,H762,I762,J762,K762,hipWeibAlpha,hipWeibBeta,2,vertWeibAlpha,vertWeibBeta,2,meanSurvival,sdSurvival,baseU,hipUMult,vertUMult,hipCost,vertCost,costInt,discC,discCi,discQi,hipFracMort,50, FALSE)</f>
        <v>6.7630315330857051</v>
      </c>
      <c r="Z762" s="17">
        <v>5.7148583591778017</v>
      </c>
      <c r="AA762" s="27">
        <v>11174.075918600662</v>
      </c>
      <c r="AB762" s="27">
        <v>9333.8376379084966</v>
      </c>
      <c r="AC762" s="1">
        <v>1</v>
      </c>
    </row>
    <row r="763" spans="5:29" x14ac:dyDescent="0.35">
      <c r="E763" s="1">
        <v>759</v>
      </c>
      <c r="G763" s="17">
        <v>0.1913447380065918</v>
      </c>
      <c r="H763" s="17">
        <v>0.1592707633972168</v>
      </c>
      <c r="I763" s="17">
        <v>0.3721003532409668</v>
      </c>
      <c r="J763" s="17">
        <v>0.9289546012878418</v>
      </c>
      <c r="K763" s="17">
        <v>0.9697718620300293</v>
      </c>
      <c r="M763" s="17" cm="1">
        <f t="array" ref="M763:Q763">runSim(G763,H763,I763,J763,K763,hipWeibAlpha,hipWeibBeta,1,vertWeibAlpha,vertWeibBeta,1,meanSurvival,sdSurvival,baseU,hipUMult,vertUMult,hipCost,vertCost,costComp,discC,discCi,discQi,hipFracMort,50, FALSE)</f>
        <v>10.296041266703405</v>
      </c>
      <c r="N763" s="17">
        <v>8.0356825008409558</v>
      </c>
      <c r="O763" s="27">
        <v>10000</v>
      </c>
      <c r="P763" s="27">
        <v>6804.810375295785</v>
      </c>
      <c r="Q763" s="1">
        <v>1</v>
      </c>
      <c r="Y763" s="17" cm="1">
        <f t="array" ref="Y763:AC763">runSim(G763,H763,I763,J763,K763,hipWeibAlpha,hipWeibBeta,2,vertWeibAlpha,vertWeibBeta,2,meanSurvival,sdSurvival,baseU,hipUMult,vertUMult,hipCost,vertCost,costInt,discC,discCi,discQi,hipFracMort,50, FALSE)</f>
        <v>11.482903796428291</v>
      </c>
      <c r="Z763" s="17">
        <v>8.7752086220829124</v>
      </c>
      <c r="AA763" s="27">
        <v>8202.0741403059237</v>
      </c>
      <c r="AB763" s="27">
        <v>6268.006158630652</v>
      </c>
      <c r="AC763" s="1">
        <v>1</v>
      </c>
    </row>
    <row r="764" spans="5:29" x14ac:dyDescent="0.35">
      <c r="E764" s="1">
        <v>760</v>
      </c>
      <c r="G764" s="17">
        <v>0.21305626630783081</v>
      </c>
      <c r="H764" s="17">
        <v>0.96552819013595581</v>
      </c>
      <c r="I764" s="17">
        <v>0.26453942060470581</v>
      </c>
      <c r="J764" s="17">
        <v>0.31272667646408081</v>
      </c>
      <c r="K764" s="17">
        <v>0.73714989423751831</v>
      </c>
      <c r="M764" s="17" cm="1">
        <f t="array" ref="M764:Q764">runSim(G764,H764,I764,J764,K764,hipWeibAlpha,hipWeibBeta,1,vertWeibAlpha,vertWeibBeta,1,meanSurvival,sdSurvival,baseU,hipUMult,vertUMult,hipCost,vertCost,costComp,discC,discCi,discQi,hipFracMort,50, FALSE)</f>
        <v>6.7423085742485256</v>
      </c>
      <c r="N764" s="17">
        <v>5.6698698476190019</v>
      </c>
      <c r="O764" s="27">
        <v>3000</v>
      </c>
      <c r="P764" s="27">
        <v>2849.2794941481293</v>
      </c>
      <c r="Q764" s="1">
        <v>1</v>
      </c>
      <c r="Y764" s="17" cm="1">
        <f t="array" ref="Y764:AC764">runSim(G764,H764,I764,J764,K764,hipWeibAlpha,hipWeibBeta,2,vertWeibAlpha,vertWeibBeta,2,meanSurvival,sdSurvival,baseU,hipUMult,vertUMult,hipCost,vertCost,costInt,discC,discCi,discQi,hipFracMort,50, FALSE)</f>
        <v>6.8471946160120458</v>
      </c>
      <c r="Z764" s="17">
        <v>5.7669625238230076</v>
      </c>
      <c r="AA764" s="27">
        <v>8267.7956607023862</v>
      </c>
      <c r="AB764" s="27">
        <v>7124.8940581380366</v>
      </c>
      <c r="AC764" s="1">
        <v>1</v>
      </c>
    </row>
    <row r="765" spans="5:29" x14ac:dyDescent="0.35">
      <c r="E765" s="1">
        <v>761</v>
      </c>
      <c r="G765" s="17">
        <v>0.44205009937286377</v>
      </c>
      <c r="H765" s="17">
        <v>0.21588432788848877</v>
      </c>
      <c r="I765" s="17">
        <v>0.50635063648223877</v>
      </c>
      <c r="J765" s="17">
        <v>0.20553886890411377</v>
      </c>
      <c r="K765" s="17">
        <v>0.29164421558380127</v>
      </c>
      <c r="M765" s="17" cm="1">
        <f t="array" ref="M765:Q765">runSim(G765,H765,I765,J765,K765,hipWeibAlpha,hipWeibBeta,1,vertWeibAlpha,vertWeibBeta,1,meanSurvival,sdSurvival,baseU,hipUMult,vertUMult,hipCost,vertCost,costComp,discC,discCi,discQi,hipFracMort,50, FALSE)</f>
        <v>6.6687832145788928</v>
      </c>
      <c r="N765" s="17">
        <v>5.6861894254603458</v>
      </c>
      <c r="O765" s="27">
        <v>7000</v>
      </c>
      <c r="P765" s="27">
        <v>5047.6036290588772</v>
      </c>
      <c r="Q765" s="1">
        <v>1</v>
      </c>
      <c r="Y765" s="17" cm="1">
        <f t="array" ref="Y765:AC765">runSim(G765,H765,I765,J765,K765,hipWeibAlpha,hipWeibBeta,2,vertWeibAlpha,vertWeibBeta,2,meanSurvival,sdSurvival,baseU,hipUMult,vertUMult,hipCost,vertCost,costInt,discC,discCi,discQi,hipFracMort,50, FALSE)</f>
        <v>6.6738031027572386</v>
      </c>
      <c r="Z765" s="17">
        <v>5.6898074122936624</v>
      </c>
      <c r="AA765" s="27">
        <v>4767.0022162551704</v>
      </c>
      <c r="AB765" s="27">
        <v>4064.1481516383301</v>
      </c>
      <c r="AC765" s="1">
        <v>1</v>
      </c>
    </row>
    <row r="766" spans="5:29" x14ac:dyDescent="0.35">
      <c r="E766" s="1">
        <v>762</v>
      </c>
      <c r="G766" s="17">
        <v>6.0183346271514893E-2</v>
      </c>
      <c r="H766" s="17">
        <v>0.64493066072463989</v>
      </c>
      <c r="I766" s="17">
        <v>0.21103173494338989</v>
      </c>
      <c r="J766" s="17">
        <v>0.58221703767776489</v>
      </c>
      <c r="K766" s="17">
        <v>0.24577599763870239</v>
      </c>
      <c r="M766" s="17" cm="1">
        <f t="array" ref="M766:Q766">runSim(G766,H766,I766,J766,K766,hipWeibAlpha,hipWeibBeta,1,vertWeibAlpha,vertWeibBeta,1,meanSurvival,sdSurvival,baseU,hipUMult,vertUMult,hipCost,vertCost,costComp,discC,discCi,discQi,hipFracMort,50, FALSE)</f>
        <v>8.3231802261047179</v>
      </c>
      <c r="N766" s="17">
        <v>6.7897274414347208</v>
      </c>
      <c r="O766" s="27">
        <v>3000</v>
      </c>
      <c r="P766" s="27">
        <v>2500.1375671338915</v>
      </c>
      <c r="Q766" s="1">
        <v>1</v>
      </c>
      <c r="Y766" s="17" cm="1">
        <f t="array" ref="Y766:AC766">runSim(G766,H766,I766,J766,K766,hipWeibAlpha,hipWeibBeta,2,vertWeibAlpha,vertWeibBeta,2,meanSurvival,sdSurvival,baseU,hipUMult,vertUMult,hipCost,vertCost,costInt,discC,discCi,discQi,hipFracMort,50, FALSE)</f>
        <v>8.6940560420014545</v>
      </c>
      <c r="Z766" s="17">
        <v>7.0722762502880157</v>
      </c>
      <c r="AA766" s="27">
        <v>9311.3527065142735</v>
      </c>
      <c r="AB766" s="27">
        <v>7203.1558936825695</v>
      </c>
      <c r="AC766" s="1">
        <v>1</v>
      </c>
    </row>
    <row r="767" spans="5:29" x14ac:dyDescent="0.35">
      <c r="E767" s="1">
        <v>763</v>
      </c>
      <c r="G767" s="17">
        <v>0.72793936729431152</v>
      </c>
      <c r="H767" s="17">
        <v>0.25494742393493652</v>
      </c>
      <c r="I767" s="17">
        <v>0.24414420127868652</v>
      </c>
      <c r="J767" s="17">
        <v>0.72433829307556152</v>
      </c>
      <c r="K767" s="17">
        <v>0.96803641319274902</v>
      </c>
      <c r="M767" s="17" cm="1">
        <f t="array" ref="M767:Q767">runSim(G767,H767,I767,J767,K767,hipWeibAlpha,hipWeibBeta,1,vertWeibAlpha,vertWeibBeta,1,meanSurvival,sdSurvival,baseU,hipUMult,vertUMult,hipCost,vertCost,costComp,discC,discCi,discQi,hipFracMort,50, FALSE)</f>
        <v>8.3191917869117304</v>
      </c>
      <c r="N767" s="17">
        <v>6.7650253119794446</v>
      </c>
      <c r="O767" s="27">
        <v>10000</v>
      </c>
      <c r="P767" s="27">
        <v>7581.527033249813</v>
      </c>
      <c r="Q767" s="1">
        <v>1</v>
      </c>
      <c r="Y767" s="17" cm="1">
        <f t="array" ref="Y767:AC767">runSim(G767,H767,I767,J767,K767,hipWeibAlpha,hipWeibBeta,2,vertWeibAlpha,vertWeibBeta,2,meanSurvival,sdSurvival,baseU,hipUMult,vertUMult,hipCost,vertCost,costInt,discC,discCi,discQi,hipFracMort,50, FALSE)</f>
        <v>9.6511342046031299</v>
      </c>
      <c r="Z767" s="17">
        <v>7.6850697536918577</v>
      </c>
      <c r="AA767" s="27">
        <v>6893.6672890022364</v>
      </c>
      <c r="AB767" s="27">
        <v>5489.3355383513272</v>
      </c>
      <c r="AC767" s="1">
        <v>1</v>
      </c>
    </row>
    <row r="768" spans="5:29" x14ac:dyDescent="0.35">
      <c r="E768" s="1">
        <v>764</v>
      </c>
      <c r="G768" s="17">
        <v>0.84570401906967163</v>
      </c>
      <c r="H768" s="17">
        <v>0.42092984914779663</v>
      </c>
      <c r="I768" s="17">
        <v>0.39083951711654663</v>
      </c>
      <c r="J768" s="17">
        <v>0.16900724172592163</v>
      </c>
      <c r="K768" s="17">
        <v>0.73478788137435913</v>
      </c>
      <c r="M768" s="17" cm="1">
        <f t="array" ref="M768:Q768">runSim(G768,H768,I768,J768,K768,hipWeibAlpha,hipWeibBeta,1,vertWeibAlpha,vertWeibBeta,1,meanSurvival,sdSurvival,baseU,hipUMult,vertUMult,hipCost,vertCost,costComp,discC,discCi,discQi,hipFracMort,50, FALSE)</f>
        <v>5.8222760525541721</v>
      </c>
      <c r="N768" s="17">
        <v>5.0503803511394523</v>
      </c>
      <c r="O768" s="27">
        <v>10000</v>
      </c>
      <c r="P768" s="27">
        <v>7939.441238484389</v>
      </c>
      <c r="Q768" s="1">
        <v>1</v>
      </c>
      <c r="Y768" s="17" cm="1">
        <f t="array" ref="Y768:AC768">runSim(G768,H768,I768,J768,K768,hipWeibAlpha,hipWeibBeta,2,vertWeibAlpha,vertWeibBeta,2,meanSurvival,sdSurvival,baseU,hipUMult,vertUMult,hipCost,vertCost,costInt,discC,discCi,discQi,hipFracMort,50, FALSE)</f>
        <v>6.3879989461852666</v>
      </c>
      <c r="Z768" s="17">
        <v>5.4824685269100764</v>
      </c>
      <c r="AA768" s="27">
        <v>4562.8563901323332</v>
      </c>
      <c r="AB768" s="27">
        <v>3916.0489477929118</v>
      </c>
      <c r="AC768" s="1">
        <v>1</v>
      </c>
    </row>
    <row r="769" spans="5:29" x14ac:dyDescent="0.35">
      <c r="E769" s="1">
        <v>765</v>
      </c>
      <c r="G769" s="17">
        <v>6.6811919212341309E-2</v>
      </c>
      <c r="H769" s="17">
        <v>0.87238442897796631</v>
      </c>
      <c r="I769" s="17">
        <v>0.15015542507171631</v>
      </c>
      <c r="J769" s="17">
        <v>0.15940225124359131</v>
      </c>
      <c r="K769" s="17">
        <v>0.57143533229827881</v>
      </c>
      <c r="M769" s="17" cm="1">
        <f t="array" ref="M769:Q769">runSim(G769,H769,I769,J769,K769,hipWeibAlpha,hipWeibBeta,1,vertWeibAlpha,vertWeibBeta,1,meanSurvival,sdSurvival,baseU,hipUMult,vertUMult,hipCost,vertCost,costComp,discC,discCi,discQi,hipFracMort,50, FALSE)</f>
        <v>5.8827418068864663</v>
      </c>
      <c r="N769" s="17">
        <v>5.0772534792157931</v>
      </c>
      <c r="O769" s="27">
        <v>3000</v>
      </c>
      <c r="P769" s="27">
        <v>2709.9321338498994</v>
      </c>
      <c r="Q769" s="1">
        <v>1</v>
      </c>
      <c r="Y769" s="17" cm="1">
        <f t="array" ref="Y769:AC769">runSim(G769,H769,I769,J769,K769,hipWeibAlpha,hipWeibBeta,2,vertWeibAlpha,vertWeibBeta,2,meanSurvival,sdSurvival,baseU,hipUMult,vertUMult,hipCost,vertCost,costInt,discC,discCi,discQi,hipFracMort,50, FALSE)</f>
        <v>6.0896578992038304</v>
      </c>
      <c r="Z769" s="17">
        <v>5.2549738092976499</v>
      </c>
      <c r="AA769" s="27">
        <v>7504.6235829913521</v>
      </c>
      <c r="AB769" s="27">
        <v>6321.3315006721641</v>
      </c>
      <c r="AC769" s="1">
        <v>1</v>
      </c>
    </row>
    <row r="770" spans="5:29" x14ac:dyDescent="0.35">
      <c r="E770" s="1">
        <v>766</v>
      </c>
      <c r="G770" s="17">
        <v>0.86778265237808228</v>
      </c>
      <c r="H770" s="17">
        <v>0.85731512308120728</v>
      </c>
      <c r="I770" s="17">
        <v>0.46150213479995728</v>
      </c>
      <c r="J770" s="17">
        <v>0.40251165628433228</v>
      </c>
      <c r="K770" s="17">
        <v>0.83828741312026978</v>
      </c>
      <c r="M770" s="17" cm="1">
        <f t="array" ref="M770:Q770">runSim(G770,H770,I770,J770,K770,hipWeibAlpha,hipWeibBeta,1,vertWeibAlpha,vertWeibBeta,1,meanSurvival,sdSurvival,baseU,hipUMult,vertUMult,hipCost,vertCost,costComp,discC,discCi,discQi,hipFracMort,50, FALSE)</f>
        <v>6.5063311431300201</v>
      </c>
      <c r="N770" s="17">
        <v>5.490421140222379</v>
      </c>
      <c r="O770" s="27">
        <v>13000</v>
      </c>
      <c r="P770" s="27">
        <v>10474.811089637195</v>
      </c>
      <c r="Q770" s="1">
        <v>1</v>
      </c>
      <c r="Y770" s="17" cm="1">
        <f t="array" ref="Y770:AC770">runSim(G770,H770,I770,J770,K770,hipWeibAlpha,hipWeibBeta,2,vertWeibAlpha,vertWeibBeta,2,meanSurvival,sdSurvival,baseU,hipUMult,vertUMult,hipCost,vertCost,costInt,discC,discCi,discQi,hipFracMort,50, FALSE)</f>
        <v>7.5328990427693805</v>
      </c>
      <c r="Z770" s="17">
        <v>6.2763415665157058</v>
      </c>
      <c r="AA770" s="27">
        <v>8629.7230607045167</v>
      </c>
      <c r="AB770" s="27">
        <v>7084.8328927608018</v>
      </c>
      <c r="AC770" s="1">
        <v>1</v>
      </c>
    </row>
    <row r="771" spans="5:29" x14ac:dyDescent="0.35">
      <c r="E771" s="1">
        <v>767</v>
      </c>
      <c r="G771" s="17">
        <v>0.50948715209960938</v>
      </c>
      <c r="H771" s="17">
        <v>0.32213973999023438</v>
      </c>
      <c r="I771" s="17">
        <v>0.19707870483398438</v>
      </c>
      <c r="J771" s="17">
        <v>0.46780014038085938</v>
      </c>
      <c r="K771" s="17">
        <v>0.14484786987304688</v>
      </c>
      <c r="M771" s="17" cm="1">
        <f t="array" ref="M771:Q771">runSim(G771,H771,I771,J771,K771,hipWeibAlpha,hipWeibBeta,1,vertWeibAlpha,vertWeibBeta,1,meanSurvival,sdSurvival,baseU,hipUMult,vertUMult,hipCost,vertCost,costComp,discC,discCi,discQi,hipFracMort,50, FALSE)</f>
        <v>7.5787384168882621</v>
      </c>
      <c r="N771" s="17">
        <v>6.3121271344552436</v>
      </c>
      <c r="O771" s="27">
        <v>10000</v>
      </c>
      <c r="P771" s="27">
        <v>7363.4465337063812</v>
      </c>
      <c r="Q771" s="1">
        <v>1</v>
      </c>
      <c r="Y771" s="17" cm="1">
        <f t="array" ref="Y771:AC771">runSim(G771,H771,I771,J771,K771,hipWeibAlpha,hipWeibBeta,2,vertWeibAlpha,vertWeibBeta,2,meanSurvival,sdSurvival,baseU,hipUMult,vertUMult,hipCost,vertCost,costInt,discC,discCi,discQi,hipFracMort,50, FALSE)</f>
        <v>8.2303180794916972</v>
      </c>
      <c r="Z771" s="17">
        <v>6.7692690074275026</v>
      </c>
      <c r="AA771" s="27">
        <v>5878.7986282083557</v>
      </c>
      <c r="AB771" s="27">
        <v>4835.1921481625022</v>
      </c>
      <c r="AC771" s="1">
        <v>1</v>
      </c>
    </row>
    <row r="772" spans="5:29" x14ac:dyDescent="0.35">
      <c r="E772" s="1">
        <v>768</v>
      </c>
      <c r="G772" s="17">
        <v>0.13802355527877808</v>
      </c>
      <c r="H772" s="17">
        <v>0.35631579160690308</v>
      </c>
      <c r="I772" s="17">
        <v>0.66899889707565308</v>
      </c>
      <c r="J772" s="17">
        <v>0.57558459043502808</v>
      </c>
      <c r="K772" s="17">
        <v>0.59131640195846558</v>
      </c>
      <c r="M772" s="17" cm="1">
        <f t="array" ref="M772:Q772">runSim(G772,H772,I772,J772,K772,hipWeibAlpha,hipWeibBeta,1,vertWeibAlpha,vertWeibBeta,1,meanSurvival,sdSurvival,baseU,hipUMult,vertUMult,hipCost,vertCost,costComp,discC,discCi,discQi,hipFracMort,50, FALSE)</f>
        <v>8.3774417048103764</v>
      </c>
      <c r="N772" s="17">
        <v>6.8528183096590487</v>
      </c>
      <c r="O772" s="27">
        <v>10000</v>
      </c>
      <c r="P772" s="27">
        <v>6922.73413348742</v>
      </c>
      <c r="Q772" s="1">
        <v>1</v>
      </c>
      <c r="Y772" s="17" cm="1">
        <f t="array" ref="Y772:AC772">runSim(G772,H772,I772,J772,K772,hipWeibAlpha,hipWeibBeta,2,vertWeibAlpha,vertWeibBeta,2,meanSurvival,sdSurvival,baseU,hipUMult,vertUMult,hipCost,vertCost,costInt,discC,discCi,discQi,hipFracMort,50, FALSE)</f>
        <v>8.800281900133454</v>
      </c>
      <c r="Z772" s="17">
        <v>7.144342524171063</v>
      </c>
      <c r="AA772" s="27">
        <v>6285.9156429524674</v>
      </c>
      <c r="AB772" s="27">
        <v>5103.1018029793304</v>
      </c>
      <c r="AC772" s="1">
        <v>1</v>
      </c>
    </row>
    <row r="773" spans="5:29" x14ac:dyDescent="0.35">
      <c r="E773" s="1">
        <v>769</v>
      </c>
      <c r="G773" s="17">
        <v>0.52896463871002197</v>
      </c>
      <c r="H773" s="17">
        <v>0.90533792972564697</v>
      </c>
      <c r="I773" s="17">
        <v>0.15478861331939697</v>
      </c>
      <c r="J773" s="17">
        <v>0.27878153324127197</v>
      </c>
      <c r="K773" s="17">
        <v>9.0961098670959473E-2</v>
      </c>
      <c r="M773" s="17" cm="1">
        <f t="array" ref="M773:Q773">runSim(G773,H773,I773,J773,K773,hipWeibAlpha,hipWeibBeta,1,vertWeibAlpha,vertWeibBeta,1,meanSurvival,sdSurvival,baseU,hipUMult,vertUMult,hipCost,vertCost,costComp,discC,discCi,discQi,hipFracMort,50, FALSE)</f>
        <v>6.4222602913545987</v>
      </c>
      <c r="N773" s="17">
        <v>5.458711281775841</v>
      </c>
      <c r="O773" s="27">
        <v>10000</v>
      </c>
      <c r="P773" s="27">
        <v>7898.5481729787407</v>
      </c>
      <c r="Q773" s="1">
        <v>1</v>
      </c>
      <c r="Y773" s="17" cm="1">
        <f t="array" ref="Y773:AC773">runSim(G773,H773,I773,J773,K773,hipWeibAlpha,hipWeibBeta,2,vertWeibAlpha,vertWeibBeta,2,meanSurvival,sdSurvival,baseU,hipUMult,vertUMult,hipCost,vertCost,costInt,discC,discCi,discQi,hipFracMort,50, FALSE)</f>
        <v>6.8047755755450137</v>
      </c>
      <c r="Z773" s="17">
        <v>5.761881857918846</v>
      </c>
      <c r="AA773" s="27">
        <v>8120.3024808633345</v>
      </c>
      <c r="AB773" s="27">
        <v>6837.545587043036</v>
      </c>
      <c r="AC773" s="1">
        <v>1</v>
      </c>
    </row>
    <row r="774" spans="5:29" x14ac:dyDescent="0.35">
      <c r="E774" s="1">
        <v>770</v>
      </c>
      <c r="G774" s="17">
        <v>0.71399050951004028</v>
      </c>
      <c r="H774" s="17">
        <v>0.49112063646316528</v>
      </c>
      <c r="I774" s="17">
        <v>0.18026858568191528</v>
      </c>
      <c r="J774" s="17">
        <v>0.27703982591629028</v>
      </c>
      <c r="K774" s="17">
        <v>0.26237612962722778</v>
      </c>
      <c r="M774" s="17" cm="1">
        <f t="array" ref="M774:Q774">runSim(G774,H774,I774,J774,K774,hipWeibAlpha,hipWeibBeta,1,vertWeibAlpha,vertWeibBeta,1,meanSurvival,sdSurvival,baseU,hipUMult,vertUMult,hipCost,vertCost,costComp,discC,discCi,discQi,hipFracMort,50, FALSE)</f>
        <v>6.5034600604328263</v>
      </c>
      <c r="N774" s="17">
        <v>5.5500395095085464</v>
      </c>
      <c r="O774" s="27">
        <v>10000</v>
      </c>
      <c r="P774" s="27">
        <v>7764.7723997986777</v>
      </c>
      <c r="Q774" s="1">
        <v>1</v>
      </c>
      <c r="Y774" s="17" cm="1">
        <f t="array" ref="Y774:AC774">runSim(G774,H774,I774,J774,K774,hipWeibAlpha,hipWeibBeta,2,vertWeibAlpha,vertWeibBeta,2,meanSurvival,sdSurvival,baseU,hipUMult,vertUMult,hipCost,vertCost,costInt,discC,discCi,discQi,hipFracMort,50, FALSE)</f>
        <v>7.1575182792785927</v>
      </c>
      <c r="Z774" s="17">
        <v>6.0341545882551353</v>
      </c>
      <c r="AA774" s="27">
        <v>5112.5130566275666</v>
      </c>
      <c r="AB774" s="27">
        <v>4310.1104201822391</v>
      </c>
      <c r="AC774" s="1">
        <v>1</v>
      </c>
    </row>
    <row r="775" spans="5:29" x14ac:dyDescent="0.35">
      <c r="E775" s="1">
        <v>771</v>
      </c>
      <c r="G775" s="17">
        <v>0.52286553382873535</v>
      </c>
      <c r="H775" s="17">
        <v>0.47272515296936035</v>
      </c>
      <c r="I775" s="17">
        <v>9.2781305313110352E-2</v>
      </c>
      <c r="J775" s="17">
        <v>0.39621758460998535</v>
      </c>
      <c r="K775" s="17">
        <v>0.17458367347717285</v>
      </c>
      <c r="M775" s="17" cm="1">
        <f t="array" ref="M775:Q775">runSim(G775,H775,I775,J775,K775,hipWeibAlpha,hipWeibBeta,1,vertWeibAlpha,vertWeibBeta,1,meanSurvival,sdSurvival,baseU,hipUMult,vertUMult,hipCost,vertCost,costComp,discC,discCi,discQi,hipFracMort,50, FALSE)</f>
        <v>7.1950535427852254</v>
      </c>
      <c r="N775" s="17">
        <v>6.0424554663221981</v>
      </c>
      <c r="O775" s="27">
        <v>10000</v>
      </c>
      <c r="P775" s="27">
        <v>7504.8755348800833</v>
      </c>
      <c r="Q775" s="1">
        <v>1</v>
      </c>
      <c r="Y775" s="17" cm="1">
        <f t="array" ref="Y775:AC775">runSim(G775,H775,I775,J775,K775,hipWeibAlpha,hipWeibBeta,2,vertWeibAlpha,vertWeibBeta,2,meanSurvival,sdSurvival,baseU,hipUMult,vertUMult,hipCost,vertCost,costInt,discC,discCi,discQi,hipFracMort,50, FALSE)</f>
        <v>7.8473855506585197</v>
      </c>
      <c r="Z775" s="17">
        <v>6.5113088783415796</v>
      </c>
      <c r="AA775" s="27">
        <v>5605.2753933275144</v>
      </c>
      <c r="AB775" s="27">
        <v>4650.9349131011286</v>
      </c>
      <c r="AC775" s="1">
        <v>1</v>
      </c>
    </row>
    <row r="776" spans="5:29" x14ac:dyDescent="0.35">
      <c r="E776" s="1">
        <v>772</v>
      </c>
      <c r="G776" s="17">
        <v>0.69188255071640015</v>
      </c>
      <c r="H776" s="17">
        <v>0.99855369329452515</v>
      </c>
      <c r="I776" s="17">
        <v>7.5885236263275146E-2</v>
      </c>
      <c r="J776" s="17">
        <v>0.38432639837265015</v>
      </c>
      <c r="K776" s="17">
        <v>0.84610313177108765</v>
      </c>
      <c r="M776" s="17" cm="1">
        <f t="array" ref="M776:Q776">runSim(G776,H776,I776,J776,K776,hipWeibAlpha,hipWeibBeta,1,vertWeibAlpha,vertWeibBeta,1,meanSurvival,sdSurvival,baseU,hipUMult,vertUMult,hipCost,vertCost,costComp,discC,discCi,discQi,hipFracMort,50, FALSE)</f>
        <v>6.5013588956774644</v>
      </c>
      <c r="N776" s="17">
        <v>5.4627401133593345</v>
      </c>
      <c r="O776" s="27">
        <v>10000</v>
      </c>
      <c r="P776" s="27">
        <v>8323.0959090222404</v>
      </c>
      <c r="Q776" s="1">
        <v>1</v>
      </c>
      <c r="Y776" s="17" cm="1">
        <f t="array" ref="Y776:AC776">runSim(G776,H776,I776,J776,K776,hipWeibAlpha,hipWeibBeta,2,vertWeibAlpha,vertWeibBeta,2,meanSurvival,sdSurvival,baseU,hipUMult,vertUMult,hipCost,vertCost,costInt,discC,discCi,discQi,hipFracMort,50, FALSE)</f>
        <v>7.0466894190295912</v>
      </c>
      <c r="Z776" s="17">
        <v>5.8624549227255454</v>
      </c>
      <c r="AA776" s="27">
        <v>8558.7936714073112</v>
      </c>
      <c r="AB776" s="27">
        <v>7557.1087893446011</v>
      </c>
      <c r="AC776" s="1">
        <v>1</v>
      </c>
    </row>
    <row r="777" spans="5:29" x14ac:dyDescent="0.35">
      <c r="E777" s="1">
        <v>773</v>
      </c>
      <c r="G777" s="17">
        <v>0.33540523052215576</v>
      </c>
      <c r="H777" s="17">
        <v>0.94664180278778076</v>
      </c>
      <c r="I777" s="17">
        <v>0.90214717388153076</v>
      </c>
      <c r="J777" s="17">
        <v>0.32057368755340576</v>
      </c>
      <c r="K777" s="17">
        <v>0.54461848735809326</v>
      </c>
      <c r="M777" s="17" cm="1">
        <f t="array" ref="M777:Q777">runSim(G777,H777,I777,J777,K777,hipWeibAlpha,hipWeibBeta,1,vertWeibAlpha,vertWeibBeta,1,meanSurvival,sdSurvival,baseU,hipUMult,vertUMult,hipCost,vertCost,costComp,discC,discCi,discQi,hipFracMort,50, FALSE)</f>
        <v>6.7506355788192849</v>
      </c>
      <c r="N777" s="17">
        <v>5.6819573265538699</v>
      </c>
      <c r="O777" s="27">
        <v>13000</v>
      </c>
      <c r="P777" s="27">
        <v>10312.198687481403</v>
      </c>
      <c r="Q777" s="1">
        <v>1</v>
      </c>
      <c r="Y777" s="17" cm="1">
        <f t="array" ref="Y777:AC777">runSim(G777,H777,I777,J777,K777,hipWeibAlpha,hipWeibBeta,2,vertWeibAlpha,vertWeibBeta,2,meanSurvival,sdSurvival,baseU,hipUMult,vertUMult,hipCost,vertCost,costInt,discC,discCi,discQi,hipFracMort,50, FALSE)</f>
        <v>6.9413479142978698</v>
      </c>
      <c r="Z777" s="17">
        <v>5.8426700885167673</v>
      </c>
      <c r="AA777" s="27">
        <v>11300.857233924318</v>
      </c>
      <c r="AB777" s="27">
        <v>9493.2457791733505</v>
      </c>
      <c r="AC777" s="1">
        <v>1</v>
      </c>
    </row>
    <row r="778" spans="5:29" x14ac:dyDescent="0.35">
      <c r="E778" s="1">
        <v>774</v>
      </c>
      <c r="G778" s="17">
        <v>0.14061599969863892</v>
      </c>
      <c r="H778" s="17">
        <v>0.71315628290176392</v>
      </c>
      <c r="I778" s="17">
        <v>0.28414016962051392</v>
      </c>
      <c r="J778" s="17">
        <v>0.99761062860488892</v>
      </c>
      <c r="K778" s="17">
        <v>0.49735122919082642</v>
      </c>
      <c r="M778" s="17" cm="1">
        <f t="array" ref="M778:Q778">runSim(G778,H778,I778,J778,K778,hipWeibAlpha,hipWeibBeta,1,vertWeibAlpha,vertWeibBeta,1,meanSurvival,sdSurvival,baseU,hipUMult,vertUMult,hipCost,vertCost,costComp,discC,discCi,discQi,hipFracMort,50, FALSE)</f>
        <v>11.859164672446042</v>
      </c>
      <c r="N778" s="17">
        <v>8.773755622366691</v>
      </c>
      <c r="O778" s="27">
        <v>13000</v>
      </c>
      <c r="P778" s="27">
        <v>9092.6772871328303</v>
      </c>
      <c r="Q778" s="1">
        <v>1</v>
      </c>
      <c r="Y778" s="17" cm="1">
        <f t="array" ref="Y778:AC778">runSim(G778,H778,I778,J778,K778,hipWeibAlpha,hipWeibBeta,2,vertWeibAlpha,vertWeibBeta,2,meanSurvival,sdSurvival,baseU,hipUMult,vertUMult,hipCost,vertCost,costInt,discC,discCi,discQi,hipFracMort,50, FALSE)</f>
        <v>13.543985538729604</v>
      </c>
      <c r="Z778" s="17">
        <v>9.8128588444978462</v>
      </c>
      <c r="AA778" s="27">
        <v>16232.372908646763</v>
      </c>
      <c r="AB778" s="27">
        <v>11123.868558430258</v>
      </c>
      <c r="AC778" s="1">
        <v>1</v>
      </c>
    </row>
    <row r="779" spans="5:29" x14ac:dyDescent="0.35">
      <c r="E779" s="1">
        <v>775</v>
      </c>
      <c r="G779" s="17">
        <v>0.95514726638793945</v>
      </c>
      <c r="H779" s="17">
        <v>1.8776416778564453E-2</v>
      </c>
      <c r="I779" s="17">
        <v>0.99332475662231445</v>
      </c>
      <c r="J779" s="17">
        <v>0.94666337966918945</v>
      </c>
      <c r="K779" s="17">
        <v>0.93181657791137695</v>
      </c>
      <c r="M779" s="17" cm="1">
        <f t="array" ref="M779:Q779">runSim(G779,H779,I779,J779,K779,hipWeibAlpha,hipWeibBeta,1,vertWeibAlpha,vertWeibBeta,1,meanSurvival,sdSurvival,baseU,hipUMult,vertUMult,hipCost,vertCost,costComp,discC,discCi,discQi,hipFracMort,50, FALSE)</f>
        <v>9.6042459925565993</v>
      </c>
      <c r="N779" s="17">
        <v>7.4327697335045722</v>
      </c>
      <c r="O779" s="27">
        <v>13000</v>
      </c>
      <c r="P779" s="27">
        <v>9397.2111667937788</v>
      </c>
      <c r="Q779" s="1">
        <v>1</v>
      </c>
      <c r="Y779" s="17" cm="1">
        <f t="array" ref="Y779:AC779">runSim(G779,H779,I779,J779,K779,hipWeibAlpha,hipWeibBeta,2,vertWeibAlpha,vertWeibBeta,2,meanSurvival,sdSurvival,baseU,hipUMult,vertUMult,hipCost,vertCost,costInt,discC,discCi,discQi,hipFracMort,50, FALSE)</f>
        <v>10.460924422453655</v>
      </c>
      <c r="Z779" s="17">
        <v>8.0979055140819778</v>
      </c>
      <c r="AA779" s="27">
        <v>15419.992178161341</v>
      </c>
      <c r="AB779" s="27">
        <v>11481.971154458741</v>
      </c>
      <c r="AC779" s="1">
        <v>1</v>
      </c>
    </row>
    <row r="780" spans="5:29" x14ac:dyDescent="0.35">
      <c r="E780" s="1">
        <v>776</v>
      </c>
      <c r="G780" s="17">
        <v>0.50856274366378784</v>
      </c>
      <c r="H780" s="17">
        <v>0.97392529249191284</v>
      </c>
      <c r="I780" s="17">
        <v>0.98778027296066284</v>
      </c>
      <c r="J780" s="17">
        <v>0.84651440382003784</v>
      </c>
      <c r="K780" s="17">
        <v>0.43792980909347534</v>
      </c>
      <c r="M780" s="17" cm="1">
        <f t="array" ref="M780:Q780">runSim(G780,H780,I780,J780,K780,hipWeibAlpha,hipWeibBeta,1,vertWeibAlpha,vertWeibBeta,1,meanSurvival,sdSurvival,baseU,hipUMult,vertUMult,hipCost,vertCost,costComp,discC,discCi,discQi,hipFracMort,50, FALSE)</f>
        <v>8.6373564102632319</v>
      </c>
      <c r="N780" s="17">
        <v>6.8708505277190275</v>
      </c>
      <c r="O780" s="27">
        <v>13000</v>
      </c>
      <c r="P780" s="27">
        <v>10775.397989561068</v>
      </c>
      <c r="Q780" s="1">
        <v>1</v>
      </c>
      <c r="Y780" s="17" cm="1">
        <f t="array" ref="Y780:AC780">runSim(G780,H780,I780,J780,K780,hipWeibAlpha,hipWeibBeta,2,vertWeibAlpha,vertWeibBeta,2,meanSurvival,sdSurvival,baseU,hipUMult,vertUMult,hipCost,vertCost,costInt,discC,discCi,discQi,hipFracMort,50, FALSE)</f>
        <v>9.6728699904479711</v>
      </c>
      <c r="Z780" s="17">
        <v>7.5807018195534095</v>
      </c>
      <c r="AA780" s="27">
        <v>13532.397038983407</v>
      </c>
      <c r="AB780" s="27">
        <v>11282.276035477033</v>
      </c>
      <c r="AC780" s="1">
        <v>1</v>
      </c>
    </row>
    <row r="781" spans="5:29" x14ac:dyDescent="0.35">
      <c r="E781" s="1">
        <v>777</v>
      </c>
      <c r="G781" s="17">
        <v>0.79478847980499268</v>
      </c>
      <c r="H781" s="17">
        <v>0.42995083332061768</v>
      </c>
      <c r="I781" s="17">
        <v>0.57588589191436768</v>
      </c>
      <c r="J781" s="17">
        <v>0.84343349933624268</v>
      </c>
      <c r="K781" s="17">
        <v>0.42856228351593018</v>
      </c>
      <c r="M781" s="17" cm="1">
        <f t="array" ref="M781:Q781">runSim(G781,H781,I781,J781,K781,hipWeibAlpha,hipWeibBeta,1,vertWeibAlpha,vertWeibBeta,1,meanSurvival,sdSurvival,baseU,hipUMult,vertUMult,hipCost,vertCost,costComp,discC,discCi,discQi,hipFracMort,50, FALSE)</f>
        <v>8.6971468435172632</v>
      </c>
      <c r="N781" s="17">
        <v>6.962977278768463</v>
      </c>
      <c r="O781" s="27">
        <v>13000</v>
      </c>
      <c r="P781" s="27">
        <v>9745.3158829762397</v>
      </c>
      <c r="Q781" s="1">
        <v>1</v>
      </c>
      <c r="Y781" s="17" cm="1">
        <f t="array" ref="Y781:AC781">runSim(G781,H781,I781,J781,K781,hipWeibAlpha,hipWeibBeta,2,vertWeibAlpha,vertWeibBeta,2,meanSurvival,sdSurvival,baseU,hipUMult,vertUMult,hipCost,vertCost,costInt,discC,discCi,discQi,hipFracMort,50, FALSE)</f>
        <v>10.294504190674443</v>
      </c>
      <c r="Z781" s="17">
        <v>8.0773298913064675</v>
      </c>
      <c r="AA781" s="27">
        <v>17513.004758053001</v>
      </c>
      <c r="AB781" s="27">
        <v>12023.431085624408</v>
      </c>
      <c r="AC781" s="1">
        <v>1</v>
      </c>
    </row>
    <row r="782" spans="5:29" x14ac:dyDescent="0.35">
      <c r="E782" s="1">
        <v>778</v>
      </c>
      <c r="G782" s="17">
        <v>0.28419476747512817</v>
      </c>
      <c r="H782" s="17">
        <v>0.28495770692825317</v>
      </c>
      <c r="I782" s="17">
        <v>0.28465253114700317</v>
      </c>
      <c r="J782" s="17">
        <v>0.95075970888137817</v>
      </c>
      <c r="K782" s="17">
        <v>0.11724835634231567</v>
      </c>
      <c r="M782" s="17" cm="1">
        <f t="array" ref="M782:Q782">runSim(G782,H782,I782,J782,K782,hipWeibAlpha,hipWeibBeta,1,vertWeibAlpha,vertWeibBeta,1,meanSurvival,sdSurvival,baseU,hipUMult,vertUMult,hipCost,vertCost,costComp,discC,discCi,discQi,hipFracMort,50, FALSE)</f>
        <v>10.307588517159051</v>
      </c>
      <c r="N782" s="17">
        <v>8.0082660512748234</v>
      </c>
      <c r="O782" s="27">
        <v>10000</v>
      </c>
      <c r="P782" s="27">
        <v>7066.5422572702155</v>
      </c>
      <c r="Q782" s="1">
        <v>1</v>
      </c>
      <c r="Y782" s="17" cm="1">
        <f t="array" ref="Y782:AC782">runSim(G782,H782,I782,J782,K782,hipWeibAlpha,hipWeibBeta,2,vertWeibAlpha,vertWeibBeta,2,meanSurvival,sdSurvival,baseU,hipUMult,vertUMult,hipCost,vertCost,costInt,discC,discCi,discQi,hipFracMort,50, FALSE)</f>
        <v>11.869756074353248</v>
      </c>
      <c r="Z782" s="17">
        <v>8.9931499650052356</v>
      </c>
      <c r="AA782" s="27">
        <v>8478.3971959666051</v>
      </c>
      <c r="AB782" s="27">
        <v>6423.6785464323111</v>
      </c>
      <c r="AC782" s="1">
        <v>1</v>
      </c>
    </row>
    <row r="783" spans="5:29" x14ac:dyDescent="0.35">
      <c r="E783" s="1">
        <v>779</v>
      </c>
      <c r="G783" s="17">
        <v>0.20922541618347168</v>
      </c>
      <c r="H783" s="17">
        <v>0.48818659782409668</v>
      </c>
      <c r="I783" s="17">
        <v>0.17660212516784668</v>
      </c>
      <c r="J783" s="17">
        <v>0.77203059196472168</v>
      </c>
      <c r="K783" s="17">
        <v>0.50693964958190918</v>
      </c>
      <c r="M783" s="17" cm="1">
        <f t="array" ref="M783:Q783">runSim(G783,H783,I783,J783,K783,hipWeibAlpha,hipWeibBeta,1,vertWeibAlpha,vertWeibBeta,1,meanSurvival,sdSurvival,baseU,hipUMult,vertUMult,hipCost,vertCost,costComp,discC,discCi,discQi,hipFracMort,50, FALSE)</f>
        <v>8.9624446390758461</v>
      </c>
      <c r="N783" s="17">
        <v>7.2036879918939647</v>
      </c>
      <c r="O783" s="27">
        <v>10000</v>
      </c>
      <c r="P783" s="27">
        <v>7140.7754288566703</v>
      </c>
      <c r="Q783" s="1">
        <v>1</v>
      </c>
      <c r="Y783" s="17" cm="1">
        <f t="array" ref="Y783:AC783">runSim(G783,H783,I783,J783,K783,hipWeibAlpha,hipWeibBeta,2,vertWeibAlpha,vertWeibBeta,2,meanSurvival,sdSurvival,baseU,hipUMult,vertUMult,hipCost,vertCost,costInt,discC,discCi,discQi,hipFracMort,50, FALSE)</f>
        <v>9.9174986260488716</v>
      </c>
      <c r="Z783" s="17">
        <v>7.8494358694651876</v>
      </c>
      <c r="AA783" s="27">
        <v>10118.326192481731</v>
      </c>
      <c r="AB783" s="27">
        <v>7510.4148752427418</v>
      </c>
      <c r="AC783" s="1">
        <v>1</v>
      </c>
    </row>
    <row r="784" spans="5:29" x14ac:dyDescent="0.35">
      <c r="E784" s="1">
        <v>780</v>
      </c>
      <c r="G784" s="17">
        <v>0.94188493490219116</v>
      </c>
      <c r="H784" s="17">
        <v>0.26125138998031616</v>
      </c>
      <c r="I784" s="17">
        <v>0.13350480794906616</v>
      </c>
      <c r="J784" s="17">
        <v>0.56596940755844116</v>
      </c>
      <c r="K784" s="17">
        <v>0.65811723470687866</v>
      </c>
      <c r="M784" s="17" cm="1">
        <f t="array" ref="M784:Q784">runSim(G784,H784,I784,J784,K784,hipWeibAlpha,hipWeibBeta,1,vertWeibAlpha,vertWeibBeta,1,meanSurvival,sdSurvival,baseU,hipUMult,vertUMult,hipCost,vertCost,costComp,discC,discCi,discQi,hipFracMort,50, FALSE)</f>
        <v>7.2577285551266826</v>
      </c>
      <c r="N784" s="17">
        <v>6.0125326248098618</v>
      </c>
      <c r="O784" s="27">
        <v>10000</v>
      </c>
      <c r="P784" s="27">
        <v>8085.6038268786369</v>
      </c>
      <c r="Q784" s="1">
        <v>1</v>
      </c>
      <c r="Y784" s="17" cm="1">
        <f t="array" ref="Y784:AC784">runSim(G784,H784,I784,J784,K784,hipWeibAlpha,hipWeibBeta,2,vertWeibAlpha,vertWeibBeta,2,meanSurvival,sdSurvival,baseU,hipUMult,vertUMult,hipCost,vertCost,costInt,discC,discCi,discQi,hipFracMort,50, FALSE)</f>
        <v>8.2929494356202014</v>
      </c>
      <c r="Z784" s="17">
        <v>6.800651487306796</v>
      </c>
      <c r="AA784" s="27">
        <v>13249.182535533142</v>
      </c>
      <c r="AB784" s="27">
        <v>10059.935579975558</v>
      </c>
      <c r="AC784" s="1">
        <v>1</v>
      </c>
    </row>
    <row r="785" spans="5:29" x14ac:dyDescent="0.35">
      <c r="E785" s="1">
        <v>781</v>
      </c>
      <c r="G785" s="17">
        <v>0.15815198421478271</v>
      </c>
      <c r="H785" s="17">
        <v>0.73130261898040771</v>
      </c>
      <c r="I785" s="17">
        <v>0.30204236507415771</v>
      </c>
      <c r="J785" s="17">
        <v>0.34839856624603271</v>
      </c>
      <c r="K785" s="17">
        <v>0.18133008480072021</v>
      </c>
      <c r="M785" s="17" cm="1">
        <f t="array" ref="M785:Q785">runSim(G785,H785,I785,J785,K785,hipWeibAlpha,hipWeibBeta,1,vertWeibAlpha,vertWeibBeta,1,meanSurvival,sdSurvival,baseU,hipUMult,vertUMult,hipCost,vertCost,costComp,discC,discCi,discQi,hipFracMort,50, FALSE)</f>
        <v>7.1368297765522319</v>
      </c>
      <c r="N785" s="17">
        <v>5.9868775619751631</v>
      </c>
      <c r="O785" s="27">
        <v>3000</v>
      </c>
      <c r="P785" s="27">
        <v>2571.9365349925411</v>
      </c>
      <c r="Q785" s="1">
        <v>1</v>
      </c>
      <c r="Y785" s="17" cm="1">
        <f t="array" ref="Y785:AC785">runSim(G785,H785,I785,J785,K785,hipWeibAlpha,hipWeibBeta,2,vertWeibAlpha,vertWeibBeta,2,meanSurvival,sdSurvival,baseU,hipUMult,vertUMult,hipCost,vertCost,costInt,discC,discCi,discQi,hipFracMort,50, FALSE)</f>
        <v>7.4500935590415329</v>
      </c>
      <c r="Z785" s="17">
        <v>6.2357905089733272</v>
      </c>
      <c r="AA785" s="27">
        <v>8415.5285667166117</v>
      </c>
      <c r="AB785" s="27">
        <v>6726.013210319923</v>
      </c>
      <c r="AC785" s="1">
        <v>1</v>
      </c>
    </row>
    <row r="786" spans="5:29" x14ac:dyDescent="0.35">
      <c r="E786" s="1">
        <v>782</v>
      </c>
      <c r="G786" s="17">
        <v>0.45411401987075806</v>
      </c>
      <c r="H786" s="17">
        <v>0.14091211557388306</v>
      </c>
      <c r="I786" s="17">
        <v>0.86619287729263306</v>
      </c>
      <c r="J786" s="17">
        <v>0.69587427377700806</v>
      </c>
      <c r="K786" s="17">
        <v>0.86895471811294556</v>
      </c>
      <c r="M786" s="17" cm="1">
        <f t="array" ref="M786:Q786">runSim(G786,H786,I786,J786,K786,hipWeibAlpha,hipWeibBeta,1,vertWeibAlpha,vertWeibBeta,1,meanSurvival,sdSurvival,baseU,hipUMult,vertUMult,hipCost,vertCost,costComp,discC,discCi,discQi,hipFracMort,50, FALSE)</f>
        <v>8.6340538594399927</v>
      </c>
      <c r="N786" s="17">
        <v>7.0104433556209811</v>
      </c>
      <c r="O786" s="27">
        <v>10000</v>
      </c>
      <c r="P786" s="27">
        <v>7102.2283832843568</v>
      </c>
      <c r="Q786" s="1">
        <v>1</v>
      </c>
      <c r="Y786" s="17" cm="1">
        <f t="array" ref="Y786:AC786">runSim(G786,H786,I786,J786,K786,hipWeibAlpha,hipWeibBeta,2,vertWeibAlpha,vertWeibBeta,2,meanSurvival,sdSurvival,baseU,hipUMult,vertUMult,hipCost,vertCost,costInt,discC,discCi,discQi,hipFracMort,50, FALSE)</f>
        <v>9.4763990725429466</v>
      </c>
      <c r="Z786" s="17">
        <v>7.5758606902230206</v>
      </c>
      <c r="AA786" s="27">
        <v>6768.8564803878198</v>
      </c>
      <c r="AB786" s="27">
        <v>5411.3290644450153</v>
      </c>
      <c r="AC786" s="1">
        <v>1</v>
      </c>
    </row>
    <row r="787" spans="5:29" x14ac:dyDescent="0.35">
      <c r="E787" s="1">
        <v>783</v>
      </c>
      <c r="G787" s="17">
        <v>0.16943836212158203</v>
      </c>
      <c r="H787" s="17">
        <v>0.89029407501220703</v>
      </c>
      <c r="I787" s="17">
        <v>0.40195178985595703</v>
      </c>
      <c r="J787" s="17">
        <v>6.6576004028320313E-3</v>
      </c>
      <c r="K787" s="17">
        <v>0.47179126739501953</v>
      </c>
      <c r="M787" s="17" cm="1">
        <f t="array" ref="M787:Q787">runSim(G787,H787,I787,J787,K787,hipWeibAlpha,hipWeibBeta,1,vertWeibAlpha,vertWeibBeta,1,meanSurvival,sdSurvival,baseU,hipUMult,vertUMult,hipCost,vertCost,costComp,discC,discCi,discQi,hipFracMort,50, FALSE)</f>
        <v>3.0727197796574623</v>
      </c>
      <c r="N787" s="17">
        <v>2.8487325721049492</v>
      </c>
      <c r="O787" s="27">
        <v>3000</v>
      </c>
      <c r="P787" s="27">
        <v>2731.3513759272541</v>
      </c>
      <c r="Q787" s="1">
        <v>1</v>
      </c>
      <c r="Y787" s="17" cm="1">
        <f t="array" ref="Y787:AC787">runSim(G787,H787,I787,J787,K787,hipWeibAlpha,hipWeibBeta,2,vertWeibAlpha,vertWeibBeta,2,meanSurvival,sdSurvival,baseU,hipUMult,vertUMult,hipCost,vertCost,costInt,discC,discCi,discQi,hipFracMort,50, FALSE)</f>
        <v>3.2020260757019576</v>
      </c>
      <c r="Z787" s="17">
        <v>2.9627969171567443</v>
      </c>
      <c r="AA787" s="27">
        <v>2287.1614826442556</v>
      </c>
      <c r="AB787" s="27">
        <v>2116.2835122548177</v>
      </c>
      <c r="AC787" s="1">
        <v>1</v>
      </c>
    </row>
    <row r="788" spans="5:29" x14ac:dyDescent="0.35">
      <c r="E788" s="1">
        <v>784</v>
      </c>
      <c r="G788" s="17">
        <v>0.90133398771286011</v>
      </c>
      <c r="H788" s="17">
        <v>0.39501684904098511</v>
      </c>
      <c r="I788" s="17">
        <v>0.79754370450973511</v>
      </c>
      <c r="J788" s="17">
        <v>0.70217627286911011</v>
      </c>
      <c r="K788" s="17">
        <v>0.35365027189254761</v>
      </c>
      <c r="M788" s="17" cm="1">
        <f t="array" ref="M788:Q788">runSim(G788,H788,I788,J788,K788,hipWeibAlpha,hipWeibBeta,1,vertWeibAlpha,vertWeibBeta,1,meanSurvival,sdSurvival,baseU,hipUMult,vertUMult,hipCost,vertCost,costComp,discC,discCi,discQi,hipFracMort,50, FALSE)</f>
        <v>7.820508373711677</v>
      </c>
      <c r="N788" s="17">
        <v>6.3878462900899331</v>
      </c>
      <c r="O788" s="27">
        <v>13000</v>
      </c>
      <c r="P788" s="27">
        <v>10077.920050479275</v>
      </c>
      <c r="Q788" s="1">
        <v>1</v>
      </c>
      <c r="Y788" s="17" cm="1">
        <f t="array" ref="Y788:AC788">runSim(G788,H788,I788,J788,K788,hipWeibAlpha,hipWeibBeta,2,vertWeibAlpha,vertWeibBeta,2,meanSurvival,sdSurvival,baseU,hipUMult,vertUMult,hipCost,vertCost,costInt,discC,discCi,discQi,hipFracMort,50, FALSE)</f>
        <v>9.1228169265266157</v>
      </c>
      <c r="Z788" s="17">
        <v>7.3446689910482519</v>
      </c>
      <c r="AA788" s="27">
        <v>13796.005052557119</v>
      </c>
      <c r="AB788" s="27">
        <v>10164.881244899356</v>
      </c>
      <c r="AC788" s="1">
        <v>1</v>
      </c>
    </row>
    <row r="789" spans="5:29" x14ac:dyDescent="0.35">
      <c r="E789" s="1">
        <v>785</v>
      </c>
      <c r="G789" s="17">
        <v>9.5411539077758789E-3</v>
      </c>
      <c r="H789" s="17">
        <v>0.55974256992340088</v>
      </c>
      <c r="I789" s="17">
        <v>0.53966200351715088</v>
      </c>
      <c r="J789" s="17">
        <v>0.66951429843902588</v>
      </c>
      <c r="K789" s="17">
        <v>0.57446730136871338</v>
      </c>
      <c r="M789" s="17" cm="1">
        <f t="array" ref="M789:Q789">runSim(G789,H789,I789,J789,K789,hipWeibAlpha,hipWeibBeta,1,vertWeibAlpha,vertWeibBeta,1,meanSurvival,sdSurvival,baseU,hipUMult,vertUMult,hipCost,vertCost,costComp,discC,discCi,discQi,hipFracMort,50, FALSE)</f>
        <v>8.8154874259853333</v>
      </c>
      <c r="N789" s="17">
        <v>7.1149896779403115</v>
      </c>
      <c r="O789" s="27">
        <v>6000</v>
      </c>
      <c r="P789" s="27">
        <v>4392.3786918660426</v>
      </c>
      <c r="Q789" s="1">
        <v>1</v>
      </c>
      <c r="Y789" s="17" cm="1">
        <f t="array" ref="Y789:AC789">runSim(G789,H789,I789,J789,K789,hipWeibAlpha,hipWeibBeta,2,vertWeibAlpha,vertWeibBeta,2,meanSurvival,sdSurvival,baseU,hipUMult,vertUMult,hipCost,vertCost,costInt,discC,discCi,discQi,hipFracMort,50, FALSE)</f>
        <v>9.242073025952676</v>
      </c>
      <c r="Z789" s="17">
        <v>7.4270436323473339</v>
      </c>
      <c r="AA789" s="27">
        <v>9657.8585920777696</v>
      </c>
      <c r="AB789" s="27">
        <v>7313.930905251671</v>
      </c>
      <c r="AC789" s="1">
        <v>1</v>
      </c>
    </row>
    <row r="790" spans="5:29" x14ac:dyDescent="0.35">
      <c r="E790" s="1">
        <v>786</v>
      </c>
      <c r="G790" s="17">
        <v>0.96073752641677856</v>
      </c>
      <c r="H790" s="17">
        <v>0.21638327836990356</v>
      </c>
      <c r="I790" s="17">
        <v>0.71412497758865356</v>
      </c>
      <c r="J790" s="17">
        <v>0.79331809282302856</v>
      </c>
      <c r="K790" s="17">
        <v>0.50033408403396606</v>
      </c>
      <c r="M790" s="17" cm="1">
        <f t="array" ref="M790:Q790">runSim(G790,H790,I790,J790,K790,hipWeibAlpha,hipWeibBeta,1,vertWeibAlpha,vertWeibBeta,1,meanSurvival,sdSurvival,baseU,hipUMult,vertUMult,hipCost,vertCost,costComp,discC,discCi,discQi,hipFracMort,50, FALSE)</f>
        <v>8.1320173207412285</v>
      </c>
      <c r="N790" s="17">
        <v>6.5472368623650112</v>
      </c>
      <c r="O790" s="27">
        <v>10000</v>
      </c>
      <c r="P790" s="27">
        <v>8135.757606281979</v>
      </c>
      <c r="Q790" s="1">
        <v>1</v>
      </c>
      <c r="Y790" s="17" cm="1">
        <f t="array" ref="Y790:AC790">runSim(G790,H790,I790,J790,K790,hipWeibAlpha,hipWeibBeta,2,vertWeibAlpha,vertWeibBeta,2,meanSurvival,sdSurvival,baseU,hipUMult,vertUMult,hipCost,vertCost,costInt,discC,discCi,discQi,hipFracMort,50, FALSE)</f>
        <v>9.1541076293008459</v>
      </c>
      <c r="Z790" s="17">
        <v>7.3268593864302574</v>
      </c>
      <c r="AA790" s="27">
        <v>14226.982591165219</v>
      </c>
      <c r="AB790" s="27">
        <v>10839.841677144199</v>
      </c>
      <c r="AC790" s="1">
        <v>1</v>
      </c>
    </row>
    <row r="791" spans="5:29" x14ac:dyDescent="0.35">
      <c r="E791" s="1">
        <v>787</v>
      </c>
      <c r="G791" s="17">
        <v>0.71719479560852051</v>
      </c>
      <c r="H791" s="17">
        <v>0.23150753974914551</v>
      </c>
      <c r="I791" s="17">
        <v>0.42578244209289551</v>
      </c>
      <c r="J791" s="17">
        <v>0.78195309638977051</v>
      </c>
      <c r="K791" s="17">
        <v>0.39528012275695801</v>
      </c>
      <c r="M791" s="17" cm="1">
        <f t="array" ref="M791:Q791">runSim(G791,H791,I791,J791,K791,hipWeibAlpha,hipWeibBeta,1,vertWeibAlpha,vertWeibBeta,1,meanSurvival,sdSurvival,baseU,hipUMult,vertUMult,hipCost,vertCost,costComp,discC,discCi,discQi,hipFracMort,50, FALSE)</f>
        <v>8.6107802903249517</v>
      </c>
      <c r="N791" s="17">
        <v>6.9489004092904665</v>
      </c>
      <c r="O791" s="27">
        <v>10000</v>
      </c>
      <c r="P791" s="27">
        <v>7541.3520032688248</v>
      </c>
      <c r="Q791" s="1">
        <v>1</v>
      </c>
      <c r="Y791" s="17" cm="1">
        <f t="array" ref="Y791:AC791">runSim(G791,H791,I791,J791,K791,hipWeibAlpha,hipWeibBeta,2,vertWeibAlpha,vertWeibBeta,2,meanSurvival,sdSurvival,baseU,hipUMult,vertUMult,hipCost,vertCost,costInt,discC,discCi,discQi,hipFracMort,50, FALSE)</f>
        <v>10.0354932970654</v>
      </c>
      <c r="Z791" s="17">
        <v>7.9220184141869714</v>
      </c>
      <c r="AA791" s="27">
        <v>7168.2094979038575</v>
      </c>
      <c r="AB791" s="27">
        <v>5658.5845815621224</v>
      </c>
      <c r="AC791" s="1">
        <v>1</v>
      </c>
    </row>
    <row r="792" spans="5:29" x14ac:dyDescent="0.35">
      <c r="E792" s="1">
        <v>788</v>
      </c>
      <c r="G792" s="17">
        <v>0.30518382787704468</v>
      </c>
      <c r="H792" s="17">
        <v>0.91849559545516968</v>
      </c>
      <c r="I792" s="17">
        <v>0.27317088842391968</v>
      </c>
      <c r="J792" s="17">
        <v>0.42340892553329468</v>
      </c>
      <c r="K792" s="17">
        <v>0.38030284643173218</v>
      </c>
      <c r="M792" s="17" cm="1">
        <f t="array" ref="M792:Q792">runSim(G792,H792,I792,J792,K792,hipWeibAlpha,hipWeibBeta,1,vertWeibAlpha,vertWeibBeta,1,meanSurvival,sdSurvival,baseU,hipUMult,vertUMult,hipCost,vertCost,costComp,discC,discCi,discQi,hipFracMort,50, FALSE)</f>
        <v>7.2033636527311087</v>
      </c>
      <c r="N792" s="17">
        <v>6.0003829745509334</v>
      </c>
      <c r="O792" s="27">
        <v>10000</v>
      </c>
      <c r="P792" s="27">
        <v>7656.9650103588738</v>
      </c>
      <c r="Q792" s="1">
        <v>1</v>
      </c>
      <c r="Y792" s="17" cm="1">
        <f t="array" ref="Y792:AC792">runSim(G792,H792,I792,J792,K792,hipWeibAlpha,hipWeibBeta,2,vertWeibAlpha,vertWeibBeta,2,meanSurvival,sdSurvival,baseU,hipUMult,vertUMult,hipCost,vertCost,costInt,discC,discCi,discQi,hipFracMort,50, FALSE)</f>
        <v>7.5214576415208931</v>
      </c>
      <c r="Z792" s="17">
        <v>6.2514891862036404</v>
      </c>
      <c r="AA792" s="27">
        <v>8710.2297120568364</v>
      </c>
      <c r="AB792" s="27">
        <v>7277.2219661795152</v>
      </c>
      <c r="AC792" s="1">
        <v>1</v>
      </c>
    </row>
    <row r="793" spans="5:29" x14ac:dyDescent="0.35">
      <c r="E793" s="1">
        <v>789</v>
      </c>
      <c r="G793" s="17">
        <v>0.90663421154022217</v>
      </c>
      <c r="H793" s="17">
        <v>0.59794890880584717</v>
      </c>
      <c r="I793" s="17">
        <v>0.72142302989959717</v>
      </c>
      <c r="J793" s="17">
        <v>0.61445891857147217</v>
      </c>
      <c r="K793" s="17">
        <v>0.35315215587615967</v>
      </c>
      <c r="M793" s="17" cm="1">
        <f t="array" ref="M793:Q793">runSim(G793,H793,I793,J793,K793,hipWeibAlpha,hipWeibBeta,1,vertWeibAlpha,vertWeibBeta,1,meanSurvival,sdSurvival,baseU,hipUMult,vertUMult,hipCost,vertCost,costComp,discC,discCi,discQi,hipFracMort,50, FALSE)</f>
        <v>7.3628024429440222</v>
      </c>
      <c r="N793" s="17">
        <v>6.0782922359869982</v>
      </c>
      <c r="O793" s="27">
        <v>13000</v>
      </c>
      <c r="P793" s="27">
        <v>10341.345856802349</v>
      </c>
      <c r="Q793" s="1">
        <v>1</v>
      </c>
      <c r="Y793" s="17" cm="1">
        <f t="array" ref="Y793:AC793">runSim(G793,H793,I793,J793,K793,hipWeibAlpha,hipWeibBeta,2,vertWeibAlpha,vertWeibBeta,2,meanSurvival,sdSurvival,baseU,hipUMult,vertUMult,hipCost,vertCost,costInt,discC,discCi,discQi,hipFracMort,50, FALSE)</f>
        <v>8.6431695508932957</v>
      </c>
      <c r="Z793" s="17">
        <v>7.0374158035070407</v>
      </c>
      <c r="AA793" s="27">
        <v>16436.439507930954</v>
      </c>
      <c r="AB793" s="27">
        <v>11985.168125214059</v>
      </c>
      <c r="AC793" s="1">
        <v>1</v>
      </c>
    </row>
    <row r="794" spans="5:29" x14ac:dyDescent="0.35">
      <c r="E794" s="1">
        <v>790</v>
      </c>
      <c r="G794" s="17">
        <v>0.1935306191444397</v>
      </c>
      <c r="H794" s="17">
        <v>0.5258365273475647</v>
      </c>
      <c r="I794" s="17">
        <v>0.5929141640663147</v>
      </c>
      <c r="J794" s="17">
        <v>0.8825564980506897</v>
      </c>
      <c r="K794" s="17">
        <v>0.8383517861366272</v>
      </c>
      <c r="M794" s="17" cm="1">
        <f t="array" ref="M794:Q794">runSim(G794,H794,I794,J794,K794,hipWeibAlpha,hipWeibBeta,1,vertWeibAlpha,vertWeibBeta,1,meanSurvival,sdSurvival,baseU,hipUMult,vertUMult,hipCost,vertCost,costComp,discC,discCi,discQi,hipFracMort,50, FALSE)</f>
        <v>9.5857377073680006</v>
      </c>
      <c r="N794" s="17">
        <v>7.573765299620856</v>
      </c>
      <c r="O794" s="27">
        <v>13000</v>
      </c>
      <c r="P794" s="27">
        <v>9119.951895716802</v>
      </c>
      <c r="Q794" s="1">
        <v>1</v>
      </c>
      <c r="Y794" s="17" cm="1">
        <f t="array" ref="Y794:AC794">runSim(G794,H794,I794,J794,K794,hipWeibAlpha,hipWeibBeta,2,vertWeibAlpha,vertWeibBeta,2,meanSurvival,sdSurvival,baseU,hipUMult,vertUMult,hipCost,vertCost,costInt,discC,discCi,discQi,hipFracMort,50, FALSE)</f>
        <v>10.702996260175443</v>
      </c>
      <c r="Z794" s="17">
        <v>8.3181144971183905</v>
      </c>
      <c r="AA794" s="27">
        <v>10781.795965611185</v>
      </c>
      <c r="AB794" s="27">
        <v>7955.1078048911922</v>
      </c>
      <c r="AC794" s="1">
        <v>1</v>
      </c>
    </row>
    <row r="795" spans="5:29" x14ac:dyDescent="0.35">
      <c r="E795" s="1">
        <v>791</v>
      </c>
      <c r="G795" s="17">
        <v>0.49659872055053711</v>
      </c>
      <c r="H795" s="17">
        <v>0.28093099594116211</v>
      </c>
      <c r="I795" s="17">
        <v>0.76719808578491211</v>
      </c>
      <c r="J795" s="17">
        <v>0.99202108383178711</v>
      </c>
      <c r="K795" s="17">
        <v>0.60901021957397461</v>
      </c>
      <c r="M795" s="17" cm="1">
        <f t="array" ref="M795:Q795">runSim(G795,H795,I795,J795,K795,hipWeibAlpha,hipWeibBeta,1,vertWeibAlpha,vertWeibBeta,1,meanSurvival,sdSurvival,baseU,hipUMult,vertUMult,hipCost,vertCost,costComp,discC,discCi,discQi,hipFracMort,50, FALSE)</f>
        <v>11.157627631809843</v>
      </c>
      <c r="N795" s="17">
        <v>8.4253487433373486</v>
      </c>
      <c r="O795" s="27">
        <v>13000</v>
      </c>
      <c r="P795" s="27">
        <v>9219.8323247102817</v>
      </c>
      <c r="Q795" s="1">
        <v>1</v>
      </c>
      <c r="Y795" s="17" cm="1">
        <f t="array" ref="Y795:AC795">runSim(G795,H795,I795,J795,K795,hipWeibAlpha,hipWeibBeta,2,vertWeibAlpha,vertWeibBeta,2,meanSurvival,sdSurvival,baseU,hipUMult,vertUMult,hipCost,vertCost,costInt,discC,discCi,discQi,hipFracMort,50, FALSE)</f>
        <v>13.229252440671672</v>
      </c>
      <c r="Z795" s="17">
        <v>9.7255402460567488</v>
      </c>
      <c r="AA795" s="27">
        <v>19614.817802061392</v>
      </c>
      <c r="AB795" s="27">
        <v>12377.826824840708</v>
      </c>
      <c r="AC795" s="1">
        <v>1</v>
      </c>
    </row>
    <row r="796" spans="5:29" x14ac:dyDescent="0.35">
      <c r="E796" s="1">
        <v>792</v>
      </c>
      <c r="G796" s="17">
        <v>0.78362244367599487</v>
      </c>
      <c r="H796" s="17">
        <v>8.6875617504119873E-2</v>
      </c>
      <c r="I796" s="17">
        <v>0.56557434797286987</v>
      </c>
      <c r="J796" s="17">
        <v>0.60985535383224487</v>
      </c>
      <c r="K796" s="17">
        <v>0.30576294660568237</v>
      </c>
      <c r="M796" s="17" cm="1">
        <f t="array" ref="M796:Q796">runSim(G796,H796,I796,J796,K796,hipWeibAlpha,hipWeibBeta,1,vertWeibAlpha,vertWeibBeta,1,meanSurvival,sdSurvival,baseU,hipUMult,vertUMult,hipCost,vertCost,costComp,discC,discCi,discQi,hipFracMort,50, FALSE)</f>
        <v>7.9516294647789554</v>
      </c>
      <c r="N796" s="17">
        <v>6.5292267504618717</v>
      </c>
      <c r="O796" s="27">
        <v>10000</v>
      </c>
      <c r="P796" s="27">
        <v>7447.9967815556774</v>
      </c>
      <c r="Q796" s="1">
        <v>1</v>
      </c>
      <c r="Y796" s="17" cm="1">
        <f t="array" ref="Y796:AC796">runSim(G796,H796,I796,J796,K796,hipWeibAlpha,hipWeibBeta,2,vertWeibAlpha,vertWeibBeta,2,meanSurvival,sdSurvival,baseU,hipUMult,vertUMult,hipCost,vertCost,costInt,discC,discCi,discQi,hipFracMort,50, FALSE)</f>
        <v>8.9857783191912244</v>
      </c>
      <c r="Z796" s="17">
        <v>7.2641626907106893</v>
      </c>
      <c r="AA796" s="27">
        <v>6418.4130851365899</v>
      </c>
      <c r="AB796" s="27">
        <v>5188.6876362219218</v>
      </c>
      <c r="AC796" s="1">
        <v>1</v>
      </c>
    </row>
    <row r="797" spans="5:29" x14ac:dyDescent="0.35">
      <c r="E797" s="1">
        <v>793</v>
      </c>
      <c r="G797" s="17">
        <v>0.27136719226837158</v>
      </c>
      <c r="H797" s="17">
        <v>0.39285767078399658</v>
      </c>
      <c r="I797" s="17">
        <v>0.14426147937774658</v>
      </c>
      <c r="J797" s="17">
        <v>0.85516846179962158</v>
      </c>
      <c r="K797" s="17">
        <v>0.12682068347930908</v>
      </c>
      <c r="M797" s="17" cm="1">
        <f t="array" ref="M797:Q797">runSim(G797,H797,I797,J797,K797,hipWeibAlpha,hipWeibBeta,1,vertWeibAlpha,vertWeibBeta,1,meanSurvival,sdSurvival,baseU,hipUMult,vertUMult,hipCost,vertCost,costComp,discC,discCi,discQi,hipFracMort,50, FALSE)</f>
        <v>9.3953817903800125</v>
      </c>
      <c r="N797" s="17">
        <v>7.4700235049513388</v>
      </c>
      <c r="O797" s="27">
        <v>10000</v>
      </c>
      <c r="P797" s="27">
        <v>7145.8540356602189</v>
      </c>
      <c r="Q797" s="1">
        <v>1</v>
      </c>
      <c r="Y797" s="17" cm="1">
        <f t="array" ref="Y797:AC797">runSim(G797,H797,I797,J797,K797,hipWeibAlpha,hipWeibBeta,2,vertWeibAlpha,vertWeibBeta,2,meanSurvival,sdSurvival,baseU,hipUMult,vertUMult,hipCost,vertCost,costInt,discC,discCi,discQi,hipFracMort,50, FALSE)</f>
        <v>10.623608153346336</v>
      </c>
      <c r="Z797" s="17">
        <v>8.2760238897342351</v>
      </c>
      <c r="AA797" s="27">
        <v>7588.2915381045259</v>
      </c>
      <c r="AB797" s="27">
        <v>5911.4456355244547</v>
      </c>
      <c r="AC797" s="1">
        <v>1</v>
      </c>
    </row>
    <row r="798" spans="5:29" x14ac:dyDescent="0.35">
      <c r="E798" s="1">
        <v>794</v>
      </c>
      <c r="G798" s="17">
        <v>0.94918519258499146</v>
      </c>
      <c r="H798" s="17">
        <v>0.49096375703811646</v>
      </c>
      <c r="I798" s="17">
        <v>0.67425233125686646</v>
      </c>
      <c r="J798" s="17">
        <v>1.0281383991241455E-2</v>
      </c>
      <c r="K798" s="17">
        <v>0.11719971895217896</v>
      </c>
      <c r="M798" s="17" cm="1">
        <f t="array" ref="M798:Q798">runSim(G798,H798,I798,J798,K798,hipWeibAlpha,hipWeibBeta,1,vertWeibAlpha,vertWeibBeta,1,meanSurvival,sdSurvival,baseU,hipUMult,vertUMult,hipCost,vertCost,costComp,discC,discCi,discQi,hipFracMort,50, FALSE)</f>
        <v>3.488715043323829</v>
      </c>
      <c r="N798" s="17">
        <v>3.2058822122055175</v>
      </c>
      <c r="O798" s="27">
        <v>7000</v>
      </c>
      <c r="P798" s="27">
        <v>5938.8382956856931</v>
      </c>
      <c r="Q798" s="1">
        <v>1</v>
      </c>
      <c r="Y798" s="17" cm="1">
        <f t="array" ref="Y798:AC798">runSim(G798,H798,I798,J798,K798,hipWeibAlpha,hipWeibBeta,2,vertWeibAlpha,vertWeibBeta,2,meanSurvival,sdSurvival,baseU,hipUMult,vertUMult,hipCost,vertCost,costInt,discC,discCi,discQi,hipFracMort,50, FALSE)</f>
        <v>3.5365730327995726</v>
      </c>
      <c r="Z798" s="17">
        <v>3.246294795385344</v>
      </c>
      <c r="AA798" s="27">
        <v>2526.1235948568378</v>
      </c>
      <c r="AB798" s="27">
        <v>2318.7819967038172</v>
      </c>
      <c r="AC798" s="1">
        <v>1</v>
      </c>
    </row>
    <row r="799" spans="5:29" x14ac:dyDescent="0.35">
      <c r="E799" s="1">
        <v>795</v>
      </c>
      <c r="G799" s="17">
        <v>0.93007445335388184</v>
      </c>
      <c r="H799" s="17">
        <v>0.58598875999450684</v>
      </c>
      <c r="I799" s="17">
        <v>0.72362303733825684</v>
      </c>
      <c r="J799" s="17">
        <v>0.30928587913513184</v>
      </c>
      <c r="K799" s="17">
        <v>0.22290587425231934</v>
      </c>
      <c r="M799" s="17" cm="1">
        <f t="array" ref="M799:Q799">runSim(G799,H799,I799,J799,K799,hipWeibAlpha,hipWeibBeta,1,vertWeibAlpha,vertWeibBeta,1,meanSurvival,sdSurvival,baseU,hipUMult,vertUMult,hipCost,vertCost,costComp,discC,discCi,discQi,hipFracMort,50, FALSE)</f>
        <v>6.1793557326246491</v>
      </c>
      <c r="N799" s="17">
        <v>5.2758646886784151</v>
      </c>
      <c r="O799" s="27">
        <v>13000</v>
      </c>
      <c r="P799" s="27">
        <v>10406.695659200617</v>
      </c>
      <c r="Q799" s="1">
        <v>1</v>
      </c>
      <c r="Y799" s="17" cm="1">
        <f t="array" ref="Y799:AC799">runSim(G799,H799,I799,J799,K799,hipWeibAlpha,hipWeibBeta,2,vertWeibAlpha,vertWeibBeta,2,meanSurvival,sdSurvival,baseU,hipUMult,vertUMult,hipCost,vertCost,costInt,discC,discCi,discQi,hipFracMort,50, FALSE)</f>
        <v>7.3319408474259822</v>
      </c>
      <c r="Z799" s="17">
        <v>6.1563020332664999</v>
      </c>
      <c r="AA799" s="27">
        <v>12253.18666821174</v>
      </c>
      <c r="AB799" s="27">
        <v>9306.9626097261898</v>
      </c>
      <c r="AC799" s="1">
        <v>1</v>
      </c>
    </row>
    <row r="800" spans="5:29" x14ac:dyDescent="0.35">
      <c r="E800" s="1">
        <v>796</v>
      </c>
      <c r="G800" s="17">
        <v>0.63187688589096069</v>
      </c>
      <c r="H800" s="17">
        <v>0.82038396596908569</v>
      </c>
      <c r="I800" s="17">
        <v>0.34498113393783569</v>
      </c>
      <c r="J800" s="17">
        <v>0.80674260854721069</v>
      </c>
      <c r="K800" s="17">
        <v>0.36275762319564819</v>
      </c>
      <c r="M800" s="17" cm="1">
        <f t="array" ref="M800:Q800">runSim(G800,H800,I800,J800,K800,hipWeibAlpha,hipWeibBeta,1,vertWeibAlpha,vertWeibBeta,1,meanSurvival,sdSurvival,baseU,hipUMult,vertUMult,hipCost,vertCost,costComp,discC,discCi,discQi,hipFracMort,50, FALSE)</f>
        <v>8.4430918649877409</v>
      </c>
      <c r="N800" s="17">
        <v>6.7860229925388111</v>
      </c>
      <c r="O800" s="27">
        <v>13000</v>
      </c>
      <c r="P800" s="27">
        <v>9926.172449632073</v>
      </c>
      <c r="Q800" s="1">
        <v>1</v>
      </c>
      <c r="Y800" s="17" cm="1">
        <f t="array" ref="Y800:AC800">runSim(G800,H800,I800,J800,K800,hipWeibAlpha,hipWeibBeta,2,vertWeibAlpha,vertWeibBeta,2,meanSurvival,sdSurvival,baseU,hipUMult,vertUMult,hipCost,vertCost,costInt,discC,discCi,discQi,hipFracMort,50, FALSE)</f>
        <v>9.6950020340255207</v>
      </c>
      <c r="Z800" s="17">
        <v>7.6719628887885349</v>
      </c>
      <c r="AA800" s="27">
        <v>10298.932655615728</v>
      </c>
      <c r="AB800" s="27">
        <v>8086.3759177602724</v>
      </c>
      <c r="AC800" s="1">
        <v>1</v>
      </c>
    </row>
    <row r="801" spans="5:29" x14ac:dyDescent="0.35">
      <c r="E801" s="1">
        <v>797</v>
      </c>
      <c r="G801" s="17">
        <v>0.53055894374847412</v>
      </c>
      <c r="H801" s="17">
        <v>0.49628770351409912</v>
      </c>
      <c r="I801" s="17">
        <v>0.10999619960784912</v>
      </c>
      <c r="J801" s="17">
        <v>6.8461775779724121E-2</v>
      </c>
      <c r="K801" s="17">
        <v>0.50979173183441162</v>
      </c>
      <c r="M801" s="17" cm="1">
        <f t="array" ref="M801:Q801">runSim(G801,H801,I801,J801,K801,hipWeibAlpha,hipWeibBeta,1,vertWeibAlpha,vertWeibBeta,1,meanSurvival,sdSurvival,baseU,hipUMult,vertUMult,hipCost,vertCost,costComp,discC,discCi,discQi,hipFracMort,50, FALSE)</f>
        <v>5.2176469729591251</v>
      </c>
      <c r="N801" s="17">
        <v>4.6017846415007364</v>
      </c>
      <c r="O801" s="27">
        <v>3000</v>
      </c>
      <c r="P801" s="27">
        <v>2382.7501017879631</v>
      </c>
      <c r="Q801" s="1">
        <v>1</v>
      </c>
      <c r="Y801" s="17" cm="1">
        <f t="array" ref="Y801:AC801">runSim(G801,H801,I801,J801,K801,hipWeibAlpha,hipWeibBeta,2,vertWeibAlpha,vertWeibBeta,2,meanSurvival,sdSurvival,baseU,hipUMult,vertUMult,hipCost,vertCost,costInt,discC,discCi,discQi,hipFracMort,50, FALSE)</f>
        <v>5.2765741988797927</v>
      </c>
      <c r="Z801" s="17">
        <v>4.6479163873386096</v>
      </c>
      <c r="AA801" s="27">
        <v>3768.9815706284239</v>
      </c>
      <c r="AB801" s="27">
        <v>3319.9402766704357</v>
      </c>
      <c r="AC801" s="1">
        <v>1</v>
      </c>
    </row>
    <row r="802" spans="5:29" x14ac:dyDescent="0.35">
      <c r="E802" s="1">
        <v>798</v>
      </c>
      <c r="G802" s="17">
        <v>9.7447037696838379E-3</v>
      </c>
      <c r="H802" s="17">
        <v>0.51880842447280884</v>
      </c>
      <c r="I802" s="17">
        <v>0.11518293619155884</v>
      </c>
      <c r="J802" s="17">
        <v>0.20853620767593384</v>
      </c>
      <c r="K802" s="17">
        <v>0.55642133951187134</v>
      </c>
      <c r="M802" s="17" cm="1">
        <f t="array" ref="M802:Q802">runSim(G802,H802,I802,J802,K802,hipWeibAlpha,hipWeibBeta,1,vertWeibAlpha,vertWeibBeta,1,meanSurvival,sdSurvival,baseU,hipUMult,vertUMult,hipCost,vertCost,costComp,discC,discCi,discQi,hipFracMort,50, FALSE)</f>
        <v>6.4798863435439102</v>
      </c>
      <c r="N802" s="17">
        <v>5.5417294247523419</v>
      </c>
      <c r="O802" s="27">
        <v>3000</v>
      </c>
      <c r="P802" s="27">
        <v>2400.4844196552976</v>
      </c>
      <c r="Q802" s="1">
        <v>1</v>
      </c>
      <c r="Y802" s="17" cm="1">
        <f t="array" ref="Y802:AC802">runSim(G802,H802,I802,J802,K802,hipWeibAlpha,hipWeibBeta,2,vertWeibAlpha,vertWeibBeta,2,meanSurvival,sdSurvival,baseU,hipUMult,vertUMult,hipCost,vertCost,costInt,discC,discCi,discQi,hipFracMort,50, FALSE)</f>
        <v>6.6958274006870866</v>
      </c>
      <c r="Z802" s="17">
        <v>5.7056645828389758</v>
      </c>
      <c r="AA802" s="27">
        <v>4782.7338576336342</v>
      </c>
      <c r="AB802" s="27">
        <v>4075.4747020278401</v>
      </c>
      <c r="AC802" s="1">
        <v>1</v>
      </c>
    </row>
    <row r="803" spans="5:29" x14ac:dyDescent="0.35">
      <c r="E803" s="1">
        <v>799</v>
      </c>
      <c r="G803" s="17">
        <v>0.48399162292480469</v>
      </c>
      <c r="H803" s="17">
        <v>0.73805046081542969</v>
      </c>
      <c r="I803" s="17">
        <v>0.63642692565917969</v>
      </c>
      <c r="J803" s="17">
        <v>0.45011711120605469</v>
      </c>
      <c r="K803" s="17">
        <v>0.39083671569824219</v>
      </c>
      <c r="M803" s="17" cm="1">
        <f t="array" ref="M803:Q803">runSim(G803,H803,I803,J803,K803,hipWeibAlpha,hipWeibBeta,1,vertWeibAlpha,vertWeibBeta,1,meanSurvival,sdSurvival,baseU,hipUMult,vertUMult,hipCost,vertCost,costComp,discC,discCi,discQi,hipFracMort,50, FALSE)</f>
        <v>7.2546038937678148</v>
      </c>
      <c r="N803" s="17">
        <v>6.0588691029289556</v>
      </c>
      <c r="O803" s="27">
        <v>13000</v>
      </c>
      <c r="P803" s="27">
        <v>9815.8993356205829</v>
      </c>
      <c r="Q803" s="1">
        <v>1</v>
      </c>
      <c r="Y803" s="17" cm="1">
        <f t="array" ref="Y803:AC803">runSim(G803,H803,I803,J803,K803,hipWeibAlpha,hipWeibBeta,2,vertWeibAlpha,vertWeibBeta,2,meanSurvival,sdSurvival,baseU,hipUMult,vertUMult,hipCost,vertCost,costInt,discC,discCi,discQi,hipFracMort,50, FALSE)</f>
        <v>7.9403236449385375</v>
      </c>
      <c r="Z803" s="17">
        <v>6.5684360842168914</v>
      </c>
      <c r="AA803" s="27">
        <v>8811.9517932112467</v>
      </c>
      <c r="AB803" s="27">
        <v>7005.4940219977989</v>
      </c>
      <c r="AC803" s="1">
        <v>1</v>
      </c>
    </row>
    <row r="804" spans="5:29" x14ac:dyDescent="0.35">
      <c r="E804" s="1">
        <v>800</v>
      </c>
      <c r="G804" s="17">
        <v>1.3338267803192139E-2</v>
      </c>
      <c r="H804" s="17">
        <v>0.90741175413131714</v>
      </c>
      <c r="I804" s="17">
        <v>0.14978235960006714</v>
      </c>
      <c r="J804" s="17">
        <v>0.42746180295944214</v>
      </c>
      <c r="K804" s="17">
        <v>0.65217798948287964</v>
      </c>
      <c r="M804" s="17" cm="1">
        <f t="array" ref="M804:Q804">runSim(G804,H804,I804,J804,K804,hipWeibAlpha,hipWeibBeta,1,vertWeibAlpha,vertWeibBeta,1,meanSurvival,sdSurvival,baseU,hipUMult,vertUMult,hipCost,vertCost,costComp,discC,discCi,discQi,hipFracMort,50, FALSE)</f>
        <v>7.3889863632693169</v>
      </c>
      <c r="N804" s="17">
        <v>6.1302423863947526</v>
      </c>
      <c r="O804" s="27">
        <v>3000</v>
      </c>
      <c r="P804" s="27">
        <v>2753.3765034652956</v>
      </c>
      <c r="Q804" s="1">
        <v>1</v>
      </c>
      <c r="Y804" s="17" cm="1">
        <f t="array" ref="Y804:AC804">runSim(G804,H804,I804,J804,K804,hipWeibAlpha,hipWeibBeta,2,vertWeibAlpha,vertWeibBeta,2,meanSurvival,sdSurvival,baseU,hipUMult,vertUMult,hipCost,vertCost,costInt,discC,discCi,discQi,hipFracMort,50, FALSE)</f>
        <v>7.5635402211209222</v>
      </c>
      <c r="Z804" s="17">
        <v>6.2837673944960688</v>
      </c>
      <c r="AA804" s="27">
        <v>8725.7400836648485</v>
      </c>
      <c r="AB804" s="27">
        <v>7259.5400444230954</v>
      </c>
      <c r="AC804" s="1">
        <v>1</v>
      </c>
    </row>
    <row r="805" spans="5:29" x14ac:dyDescent="0.35">
      <c r="E805" s="1">
        <v>801</v>
      </c>
      <c r="G805" s="17">
        <v>0.50653612613677979</v>
      </c>
      <c r="H805" s="17">
        <v>0.85556566715240479</v>
      </c>
      <c r="I805" s="17">
        <v>0.31595385074615479</v>
      </c>
      <c r="J805" s="17">
        <v>0.32666552066802979</v>
      </c>
      <c r="K805" s="17">
        <v>0.51189196109771729</v>
      </c>
      <c r="M805" s="17" cm="1">
        <f t="array" ref="M805:Q805">runSim(G805,H805,I805,J805,K805,hipWeibAlpha,hipWeibBeta,1,vertWeibAlpha,vertWeibBeta,1,meanSurvival,sdSurvival,baseU,hipUMult,vertUMult,hipCost,vertCost,costComp,discC,discCi,discQi,hipFracMort,50, FALSE)</f>
        <v>6.6848418946455812</v>
      </c>
      <c r="N805" s="17">
        <v>5.6521584060746175</v>
      </c>
      <c r="O805" s="27">
        <v>10000</v>
      </c>
      <c r="P805" s="27">
        <v>7812.7607865614982</v>
      </c>
      <c r="Q805" s="1">
        <v>1</v>
      </c>
      <c r="Y805" s="17" cm="1">
        <f t="array" ref="Y805:AC805">runSim(G805,H805,I805,J805,K805,hipWeibAlpha,hipWeibBeta,2,vertWeibAlpha,vertWeibBeta,2,meanSurvival,sdSurvival,baseU,hipUMult,vertUMult,hipCost,vertCost,costInt,discC,discCi,discQi,hipFracMort,50, FALSE)</f>
        <v>7.1534802032407097</v>
      </c>
      <c r="Z805" s="17">
        <v>6.016408337776415</v>
      </c>
      <c r="AA805" s="27">
        <v>8326.290778673505</v>
      </c>
      <c r="AB805" s="27">
        <v>6873.2301490469708</v>
      </c>
      <c r="AC805" s="1">
        <v>1</v>
      </c>
    </row>
    <row r="806" spans="5:29" x14ac:dyDescent="0.35">
      <c r="E806" s="1">
        <v>802</v>
      </c>
      <c r="G806" s="17">
        <v>0.97072917222976685</v>
      </c>
      <c r="H806" s="17">
        <v>0.82989054918289185</v>
      </c>
      <c r="I806" s="17">
        <v>0.88622599840164185</v>
      </c>
      <c r="J806" s="17">
        <v>0.32284098863601685</v>
      </c>
      <c r="K806" s="17">
        <v>0.18903666734695435</v>
      </c>
      <c r="M806" s="17" cm="1">
        <f t="array" ref="M806:Q806">runSim(G806,H806,I806,J806,K806,hipWeibAlpha,hipWeibBeta,1,vertWeibAlpha,vertWeibBeta,1,meanSurvival,sdSurvival,baseU,hipUMult,vertUMult,hipCost,vertCost,costComp,discC,discCi,discQi,hipFracMort,50, FALSE)</f>
        <v>5.913971953190952</v>
      </c>
      <c r="N806" s="17">
        <v>5.0410059198999368</v>
      </c>
      <c r="O806" s="27">
        <v>13000</v>
      </c>
      <c r="P806" s="27">
        <v>11153.079471499062</v>
      </c>
      <c r="Q806" s="1">
        <v>1</v>
      </c>
      <c r="Y806" s="17" cm="1">
        <f t="array" ref="Y806:AC806">runSim(G806,H806,I806,J806,K806,hipWeibAlpha,hipWeibBeta,2,vertWeibAlpha,vertWeibBeta,2,meanSurvival,sdSurvival,baseU,hipUMult,vertUMult,hipCost,vertCost,costInt,discC,discCi,discQi,hipFracMort,50, FALSE)</f>
        <v>6.8096665810786261</v>
      </c>
      <c r="Z806" s="17">
        <v>5.7716924135832146</v>
      </c>
      <c r="AA806" s="27">
        <v>18310.346375982306</v>
      </c>
      <c r="AB806" s="27">
        <v>14224.025876265838</v>
      </c>
      <c r="AC806" s="1">
        <v>1</v>
      </c>
    </row>
    <row r="807" spans="5:29" x14ac:dyDescent="0.35">
      <c r="E807" s="1">
        <v>803</v>
      </c>
      <c r="G807" s="17">
        <v>0.18429017066955566</v>
      </c>
      <c r="H807" s="17">
        <v>0.88805603981018066</v>
      </c>
      <c r="I807" s="17">
        <v>0.40654969215393066</v>
      </c>
      <c r="J807" s="17">
        <v>0.69045472145080566</v>
      </c>
      <c r="K807" s="17">
        <v>0.82624268531799316</v>
      </c>
      <c r="M807" s="17" cm="1">
        <f t="array" ref="M807:Q807">runSim(G807,H807,I807,J807,K807,hipWeibAlpha,hipWeibBeta,1,vertWeibAlpha,vertWeibBeta,1,meanSurvival,sdSurvival,baseU,hipUMult,vertUMult,hipCost,vertCost,costComp,discC,discCi,discQi,hipFracMort,50, FALSE)</f>
        <v>8.3637547478910879</v>
      </c>
      <c r="N807" s="17">
        <v>6.7697301050623979</v>
      </c>
      <c r="O807" s="27">
        <v>13000</v>
      </c>
      <c r="P807" s="27">
        <v>9558.6429415333841</v>
      </c>
      <c r="Q807" s="1">
        <v>1</v>
      </c>
      <c r="Y807" s="17" cm="1">
        <f t="array" ref="Y807:AC807">runSim(G807,H807,I807,J807,K807,hipWeibAlpha,hipWeibBeta,2,vertWeibAlpha,vertWeibBeta,2,meanSurvival,sdSurvival,baseU,hipUMult,vertUMult,hipCost,vertCost,costInt,discC,discCi,discQi,hipFracMort,50, FALSE)</f>
        <v>8.8854992974310001</v>
      </c>
      <c r="Z807" s="17">
        <v>7.1514725261739276</v>
      </c>
      <c r="AA807" s="27">
        <v>12745.709514641614</v>
      </c>
      <c r="AB807" s="27">
        <v>9789.9809668246344</v>
      </c>
      <c r="AC807" s="1">
        <v>1</v>
      </c>
    </row>
    <row r="808" spans="5:29" x14ac:dyDescent="0.35">
      <c r="E808" s="1">
        <v>804</v>
      </c>
      <c r="G808" s="17">
        <v>0.41268676519393921</v>
      </c>
      <c r="H808" s="17">
        <v>0.45763915777206421</v>
      </c>
      <c r="I808" s="17">
        <v>0.83965820074081421</v>
      </c>
      <c r="J808" s="17">
        <v>0.20669311285018921</v>
      </c>
      <c r="K808" s="17">
        <v>0.59620422124862671</v>
      </c>
      <c r="M808" s="17" cm="1">
        <f t="array" ref="M808:Q808">runSim(G808,H808,I808,J808,K808,hipWeibAlpha,hipWeibBeta,1,vertWeibAlpha,vertWeibBeta,1,meanSurvival,sdSurvival,baseU,hipUMult,vertUMult,hipCost,vertCost,costComp,discC,discCi,discQi,hipFracMort,50, FALSE)</f>
        <v>6.5091852440906992</v>
      </c>
      <c r="N808" s="17">
        <v>5.5658149231735798</v>
      </c>
      <c r="O808" s="27">
        <v>3000</v>
      </c>
      <c r="P808" s="27">
        <v>2352.0597291153067</v>
      </c>
      <c r="Q808" s="1">
        <v>1</v>
      </c>
      <c r="Y808" s="17" cm="1">
        <f t="array" ref="Y808:AC808">runSim(G808,H808,I808,J808,K808,hipWeibAlpha,hipWeibBeta,2,vertWeibAlpha,vertWeibBeta,2,meanSurvival,sdSurvival,baseU,hipUMult,vertUMult,hipCost,vertCost,costInt,discC,discCi,discQi,hipFracMort,50, FALSE)</f>
        <v>6.6823067927308442</v>
      </c>
      <c r="Z808" s="17">
        <v>5.6959319781898694</v>
      </c>
      <c r="AA808" s="27">
        <v>4773.076280522032</v>
      </c>
      <c r="AB808" s="27">
        <v>4068.5228415641927</v>
      </c>
      <c r="AC808" s="1">
        <v>1</v>
      </c>
    </row>
    <row r="809" spans="5:29" x14ac:dyDescent="0.35">
      <c r="E809" s="1">
        <v>805</v>
      </c>
      <c r="G809" s="17">
        <v>5.7758212089538574E-2</v>
      </c>
      <c r="H809" s="17">
        <v>0.45415103435516357</v>
      </c>
      <c r="I809" s="17">
        <v>0.49559390544891357</v>
      </c>
      <c r="J809" s="17">
        <v>0.73823916912078857</v>
      </c>
      <c r="K809" s="17">
        <v>0.17908084392547607</v>
      </c>
      <c r="M809" s="17" cm="1">
        <f t="array" ref="M809:Q809">runSim(G809,H809,I809,J809,K809,hipWeibAlpha,hipWeibBeta,1,vertWeibAlpha,vertWeibBeta,1,meanSurvival,sdSurvival,baseU,hipUMult,vertUMult,hipCost,vertCost,costComp,discC,discCi,discQi,hipFracMort,50, FALSE)</f>
        <v>9.1184601056424626</v>
      </c>
      <c r="N809" s="17">
        <v>7.3162785887117794</v>
      </c>
      <c r="O809" s="27">
        <v>13000</v>
      </c>
      <c r="P809" s="27">
        <v>8691.3814363493639</v>
      </c>
      <c r="Q809" s="1">
        <v>1</v>
      </c>
      <c r="Y809" s="17" cm="1">
        <f t="array" ref="Y809:AC809">runSim(G809,H809,I809,J809,K809,hipWeibAlpha,hipWeibBeta,2,vertWeibAlpha,vertWeibBeta,2,meanSurvival,sdSurvival,baseU,hipUMult,vertUMult,hipCost,vertCost,costInt,discC,discCi,discQi,hipFracMort,50, FALSE)</f>
        <v>9.7396452135790721</v>
      </c>
      <c r="Z809" s="17">
        <v>7.7400321262405374</v>
      </c>
      <c r="AA809" s="27">
        <v>6956.8894382707667</v>
      </c>
      <c r="AB809" s="27">
        <v>5528.5943758860985</v>
      </c>
      <c r="AC809" s="1">
        <v>1</v>
      </c>
    </row>
    <row r="810" spans="5:29" x14ac:dyDescent="0.35">
      <c r="E810" s="1">
        <v>806</v>
      </c>
      <c r="G810" s="17">
        <v>0.31926017999649048</v>
      </c>
      <c r="H810" s="17">
        <v>0.53633171319961548</v>
      </c>
      <c r="I810" s="17">
        <v>0.84950309991836548</v>
      </c>
      <c r="J810" s="17">
        <v>9.0317308902740479E-2</v>
      </c>
      <c r="K810" s="17">
        <v>0.93966728448867798</v>
      </c>
      <c r="M810" s="17" cm="1">
        <f t="array" ref="M810:Q810">runSim(G810,H810,I810,J810,K810,hipWeibAlpha,hipWeibBeta,1,vertWeibAlpha,vertWeibBeta,1,meanSurvival,sdSurvival,baseU,hipUMult,vertUMult,hipCost,vertCost,costComp,discC,discCi,discQi,hipFracMort,50, FALSE)</f>
        <v>5.4716720125343477</v>
      </c>
      <c r="N810" s="17">
        <v>4.7953872921662626</v>
      </c>
      <c r="O810" s="27">
        <v>3000</v>
      </c>
      <c r="P810" s="27">
        <v>2414.2448183044821</v>
      </c>
      <c r="Q810" s="1">
        <v>1</v>
      </c>
      <c r="Y810" s="17" cm="1">
        <f t="array" ref="Y810:AC810">runSim(G810,H810,I810,J810,K810,hipWeibAlpha,hipWeibBeta,2,vertWeibAlpha,vertWeibBeta,2,meanSurvival,sdSurvival,baseU,hipUMult,vertUMult,hipCost,vertCost,costInt,discC,discCi,discQi,hipFracMort,50, FALSE)</f>
        <v>5.5885124353540814</v>
      </c>
      <c r="Z810" s="17">
        <v>4.8867657873498898</v>
      </c>
      <c r="AA810" s="27">
        <v>3991.7945966814868</v>
      </c>
      <c r="AB810" s="27">
        <v>3490.546990964207</v>
      </c>
      <c r="AC810" s="1">
        <v>1</v>
      </c>
    </row>
    <row r="811" spans="5:29" x14ac:dyDescent="0.35">
      <c r="E811" s="1">
        <v>807</v>
      </c>
      <c r="G811" s="17">
        <v>0.38210535049438477</v>
      </c>
      <c r="H811" s="17">
        <v>0.51214075088500977</v>
      </c>
      <c r="I811" s="17">
        <v>0.26012659072875977</v>
      </c>
      <c r="J811" s="17">
        <v>0.63143396377563477</v>
      </c>
      <c r="K811" s="17">
        <v>0.56775903701782227</v>
      </c>
      <c r="M811" s="17" cm="1">
        <f t="array" ref="M811:Q811">runSim(G811,H811,I811,J811,K811,hipWeibAlpha,hipWeibBeta,1,vertWeibAlpha,vertWeibBeta,1,meanSurvival,sdSurvival,baseU,hipUMult,vertUMult,hipCost,vertCost,costComp,discC,discCi,discQi,hipFracMort,50, FALSE)</f>
        <v>8.1637232245345164</v>
      </c>
      <c r="N811" s="17">
        <v>6.6869304121951458</v>
      </c>
      <c r="O811" s="27">
        <v>10000</v>
      </c>
      <c r="P811" s="27">
        <v>7374.1286627037207</v>
      </c>
      <c r="Q811" s="1">
        <v>1</v>
      </c>
      <c r="Y811" s="17" cm="1">
        <f t="array" ref="Y811:AC811">runSim(G811,H811,I811,J811,K811,hipWeibAlpha,hipWeibBeta,2,vertWeibAlpha,vertWeibBeta,2,meanSurvival,sdSurvival,baseU,hipUMult,vertUMult,hipCost,vertCost,costInt,discC,discCi,discQi,hipFracMort,50, FALSE)</f>
        <v>9.1048726354443605</v>
      </c>
      <c r="Z811" s="17">
        <v>7.3405170866724907</v>
      </c>
      <c r="AA811" s="27">
        <v>6503.4804538888293</v>
      </c>
      <c r="AB811" s="27">
        <v>5243.2264904803496</v>
      </c>
      <c r="AC811" s="1">
        <v>1</v>
      </c>
    </row>
    <row r="812" spans="5:29" x14ac:dyDescent="0.35">
      <c r="E812" s="1">
        <v>808</v>
      </c>
      <c r="G812" s="17">
        <v>0.3390166163444519</v>
      </c>
      <c r="H812" s="17">
        <v>0.6051604151725769</v>
      </c>
      <c r="I812" s="17">
        <v>0.2987028956413269</v>
      </c>
      <c r="J812" s="17">
        <v>0.9035307765007019</v>
      </c>
      <c r="K812" s="17">
        <v>0.6414305567741394</v>
      </c>
      <c r="M812" s="17" cm="1">
        <f t="array" ref="M812:Q812">runSim(G812,H812,I812,J812,K812,hipWeibAlpha,hipWeibBeta,1,vertWeibAlpha,vertWeibBeta,1,meanSurvival,sdSurvival,baseU,hipUMult,vertUMult,hipCost,vertCost,costComp,discC,discCi,discQi,hipFracMort,50, FALSE)</f>
        <v>9.5185984578906915</v>
      </c>
      <c r="N812" s="17">
        <v>7.5034811653882549</v>
      </c>
      <c r="O812" s="27">
        <v>13000</v>
      </c>
      <c r="P812" s="27">
        <v>9221.1224189915665</v>
      </c>
      <c r="Q812" s="1">
        <v>1</v>
      </c>
      <c r="Y812" s="17" cm="1">
        <f t="array" ref="Y812:AC812">runSim(G812,H812,I812,J812,K812,hipWeibAlpha,hipWeibBeta,2,vertWeibAlpha,vertWeibBeta,2,meanSurvival,sdSurvival,baseU,hipUMult,vertUMult,hipCost,vertCost,costInt,discC,discCi,discQi,hipFracMort,50, FALSE)</f>
        <v>10.814406786695006</v>
      </c>
      <c r="Z812" s="17">
        <v>8.3748326697163407</v>
      </c>
      <c r="AA812" s="27">
        <v>10952.903200127213</v>
      </c>
      <c r="AB812" s="27">
        <v>8156.0640653849259</v>
      </c>
      <c r="AC812" s="1">
        <v>1</v>
      </c>
    </row>
    <row r="813" spans="5:29" x14ac:dyDescent="0.35">
      <c r="E813" s="1">
        <v>809</v>
      </c>
      <c r="G813" s="17">
        <v>0.96944248676300049</v>
      </c>
      <c r="H813" s="17">
        <v>0.20226109027862549</v>
      </c>
      <c r="I813" s="17">
        <v>0.30913364887237549</v>
      </c>
      <c r="J813" s="17">
        <v>0.33840000629425049</v>
      </c>
      <c r="K813" s="17">
        <v>0.48407566547393799</v>
      </c>
      <c r="M813" s="17" cm="1">
        <f t="array" ref="M813:Q813">runSim(G813,H813,I813,J813,K813,hipWeibAlpha,hipWeibBeta,1,vertWeibAlpha,vertWeibBeta,1,meanSurvival,sdSurvival,baseU,hipUMult,vertUMult,hipCost,vertCost,costComp,discC,discCi,discQi,hipFracMort,50, FALSE)</f>
        <v>6.3446115810118506</v>
      </c>
      <c r="N813" s="17">
        <v>5.3781990380096989</v>
      </c>
      <c r="O813" s="27">
        <v>10000</v>
      </c>
      <c r="P813" s="27">
        <v>8177.3149988793657</v>
      </c>
      <c r="Q813" s="1">
        <v>1</v>
      </c>
      <c r="Y813" s="17" cm="1">
        <f t="array" ref="Y813:AC813">runSim(G813,H813,I813,J813,K813,hipWeibAlpha,hipWeibBeta,2,vertWeibAlpha,vertWeibBeta,2,meanSurvival,sdSurvival,baseU,hipUMult,vertUMult,hipCost,vertCost,costInt,discC,discCi,discQi,hipFracMort,50, FALSE)</f>
        <v>7.1125076003344709</v>
      </c>
      <c r="Z813" s="17">
        <v>5.9935074399280159</v>
      </c>
      <c r="AA813" s="27">
        <v>12374.749371400019</v>
      </c>
      <c r="AB813" s="27">
        <v>9737.1686448208129</v>
      </c>
      <c r="AC813" s="1">
        <v>1</v>
      </c>
    </row>
    <row r="814" spans="5:29" x14ac:dyDescent="0.35">
      <c r="E814" s="1">
        <v>810</v>
      </c>
      <c r="G814" s="17">
        <v>0.76218587160110474</v>
      </c>
      <c r="H814" s="17">
        <v>0.96998006105422974</v>
      </c>
      <c r="I814" s="17">
        <v>8.6862385272979736E-2</v>
      </c>
      <c r="J814" s="17">
        <v>0.46781331300735474</v>
      </c>
      <c r="K814" s="17">
        <v>0.95266133546829224</v>
      </c>
      <c r="M814" s="17" cm="1">
        <f t="array" ref="M814:Q814">runSim(G814,H814,I814,J814,K814,hipWeibAlpha,hipWeibBeta,1,vertWeibAlpha,vertWeibBeta,1,meanSurvival,sdSurvival,baseU,hipUMult,vertUMult,hipCost,vertCost,costComp,discC,discCi,discQi,hipFracMort,50, FALSE)</f>
        <v>6.7902488291948888</v>
      </c>
      <c r="N814" s="17">
        <v>5.6715321800433864</v>
      </c>
      <c r="O814" s="27">
        <v>10000</v>
      </c>
      <c r="P814" s="27">
        <v>8319.9335026454683</v>
      </c>
      <c r="Q814" s="1">
        <v>1</v>
      </c>
      <c r="Y814" s="17" cm="1">
        <f t="array" ref="Y814:AC814">runSim(G814,H814,I814,J814,K814,hipWeibAlpha,hipWeibBeta,2,vertWeibAlpha,vertWeibBeta,2,meanSurvival,sdSurvival,baseU,hipUMult,vertUMult,hipCost,vertCost,costInt,discC,discCi,discQi,hipFracMort,50, FALSE)</f>
        <v>7.6028835714508896</v>
      </c>
      <c r="Z814" s="17">
        <v>6.278817438725774</v>
      </c>
      <c r="AA814" s="27">
        <v>8878.8483184030156</v>
      </c>
      <c r="AB814" s="27">
        <v>7560.3575870319401</v>
      </c>
      <c r="AC814" s="1">
        <v>1</v>
      </c>
    </row>
    <row r="815" spans="5:29" x14ac:dyDescent="0.35">
      <c r="E815" s="1">
        <v>811</v>
      </c>
      <c r="G815" s="17">
        <v>0.76939272880554199</v>
      </c>
      <c r="H815" s="17">
        <v>0.42726016044616699</v>
      </c>
      <c r="I815" s="17">
        <v>0.76411318778991699</v>
      </c>
      <c r="J815" s="17">
        <v>0.21501040458679199</v>
      </c>
      <c r="K815" s="17">
        <v>0.99484133720397949</v>
      </c>
      <c r="M815" s="17" cm="1">
        <f t="array" ref="M815:Q815">runSim(G815,H815,I815,J815,K815,hipWeibAlpha,hipWeibBeta,1,vertWeibAlpha,vertWeibBeta,1,meanSurvival,sdSurvival,baseU,hipUMult,vertUMult,hipCost,vertCost,costComp,discC,discCi,discQi,hipFracMort,50, FALSE)</f>
        <v>6.1908843588282059</v>
      </c>
      <c r="N815" s="17">
        <v>5.3261566174496853</v>
      </c>
      <c r="O815" s="27">
        <v>10000</v>
      </c>
      <c r="P815" s="27">
        <v>7800.1585777091786</v>
      </c>
      <c r="Q815" s="1">
        <v>1</v>
      </c>
      <c r="Y815" s="17" cm="1">
        <f t="array" ref="Y815:AC815">runSim(G815,H815,I815,J815,K815,hipWeibAlpha,hipWeibBeta,2,vertWeibAlpha,vertWeibBeta,2,meanSurvival,sdSurvival,baseU,hipUMult,vertUMult,hipCost,vertCost,costInt,discC,discCi,discQi,hipFracMort,50, FALSE)</f>
        <v>6.7427723071621433</v>
      </c>
      <c r="Z815" s="17">
        <v>5.7394069976386879</v>
      </c>
      <c r="AA815" s="27">
        <v>4816.2659336872457</v>
      </c>
      <c r="AB815" s="27">
        <v>4099.5764268847761</v>
      </c>
      <c r="AC815" s="1">
        <v>1</v>
      </c>
    </row>
    <row r="816" spans="5:29" x14ac:dyDescent="0.35">
      <c r="E816" s="1">
        <v>812</v>
      </c>
      <c r="G816" s="17">
        <v>0.27896112203598022</v>
      </c>
      <c r="H816" s="17">
        <v>0.46160882711410522</v>
      </c>
      <c r="I816" s="17">
        <v>0.38854974508285522</v>
      </c>
      <c r="J816" s="17">
        <v>0.25460809469223022</v>
      </c>
      <c r="K816" s="17">
        <v>0.21199029684066772</v>
      </c>
      <c r="M816" s="17" cm="1">
        <f t="array" ref="M816:Q816">runSim(G816,H816,I816,J816,K816,hipWeibAlpha,hipWeibBeta,1,vertWeibAlpha,vertWeibBeta,1,meanSurvival,sdSurvival,baseU,hipUMult,vertUMult,hipCost,vertCost,costComp,discC,discCi,discQi,hipFracMort,50, FALSE)</f>
        <v>6.8048554092581988</v>
      </c>
      <c r="N816" s="17">
        <v>5.7768012255365875</v>
      </c>
      <c r="O816" s="27">
        <v>3000</v>
      </c>
      <c r="P816" s="27">
        <v>2355.232389708563</v>
      </c>
      <c r="Q816" s="1">
        <v>1</v>
      </c>
      <c r="Y816" s="17" cm="1">
        <f t="array" ref="Y816:AC816">runSim(G816,H816,I816,J816,K816,hipWeibAlpha,hipWeibBeta,2,vertWeibAlpha,vertWeibBeta,2,meanSurvival,sdSurvival,baseU,hipUMult,vertUMult,hipCost,vertCost,costInt,discC,discCi,discQi,hipFracMort,50, FALSE)</f>
        <v>7.0138768239960942</v>
      </c>
      <c r="Z816" s="17">
        <v>5.9327522132769914</v>
      </c>
      <c r="AA816" s="27">
        <v>5009.9120171400682</v>
      </c>
      <c r="AB816" s="27">
        <v>4237.6801523407094</v>
      </c>
      <c r="AC816" s="1">
        <v>1</v>
      </c>
    </row>
    <row r="817" spans="5:29" x14ac:dyDescent="0.35">
      <c r="E817" s="1">
        <v>813</v>
      </c>
      <c r="G817" s="17">
        <v>9.4189047813415527E-2</v>
      </c>
      <c r="H817" s="17">
        <v>7.7495932579040527E-2</v>
      </c>
      <c r="I817" s="17">
        <v>0.48417317867279053</v>
      </c>
      <c r="J817" s="17">
        <v>0.22974812984466553</v>
      </c>
      <c r="K817" s="17">
        <v>0.46697652339935303</v>
      </c>
      <c r="M817" s="17" cm="1">
        <f t="array" ref="M817:Q817">runSim(G817,H817,I817,J817,K817,hipWeibAlpha,hipWeibBeta,1,vertWeibAlpha,vertWeibBeta,1,meanSurvival,sdSurvival,baseU,hipUMult,vertUMult,hipCost,vertCost,costComp,discC,discCi,discQi,hipFracMort,50, FALSE)</f>
        <v>6.8466791735343708</v>
      </c>
      <c r="N817" s="17">
        <v>5.8138154828305595</v>
      </c>
      <c r="O817" s="27">
        <v>0</v>
      </c>
      <c r="P817" s="27">
        <v>0</v>
      </c>
      <c r="Q817" s="1">
        <v>1</v>
      </c>
      <c r="Y817" s="17" cm="1">
        <f t="array" ref="Y817:AC817">runSim(G817,H817,I817,J817,K817,hipWeibAlpha,hipWeibBeta,2,vertWeibAlpha,vertWeibBeta,2,meanSurvival,sdSurvival,baseU,hipUMult,vertUMult,hipCost,vertCost,costInt,discC,discCi,discQi,hipFracMort,50, FALSE)</f>
        <v>6.8466791735343708</v>
      </c>
      <c r="Z817" s="17">
        <v>5.8138154828305595</v>
      </c>
      <c r="AA817" s="27">
        <v>4890.4851239531226</v>
      </c>
      <c r="AB817" s="27">
        <v>4152.7253448789716</v>
      </c>
      <c r="AC817" s="1">
        <v>1</v>
      </c>
    </row>
    <row r="818" spans="5:29" x14ac:dyDescent="0.35">
      <c r="E818" s="1">
        <v>814</v>
      </c>
      <c r="G818" s="17">
        <v>0.80420595407485962</v>
      </c>
      <c r="H818" s="17">
        <v>0.26053529977798462</v>
      </c>
      <c r="I818" s="17">
        <v>0.47800356149673462</v>
      </c>
      <c r="J818" s="17">
        <v>0.21002870798110962</v>
      </c>
      <c r="K818" s="17">
        <v>0.17021852731704712</v>
      </c>
      <c r="M818" s="17" cm="1">
        <f t="array" ref="M818:Q818">runSim(G818,H818,I818,J818,K818,hipWeibAlpha,hipWeibBeta,1,vertWeibAlpha,vertWeibBeta,1,meanSurvival,sdSurvival,baseU,hipUMult,vertUMult,hipCost,vertCost,costComp,discC,discCi,discQi,hipFracMort,50, FALSE)</f>
        <v>6.2097786293328507</v>
      </c>
      <c r="N818" s="17">
        <v>5.3391498515360203</v>
      </c>
      <c r="O818" s="27">
        <v>10000</v>
      </c>
      <c r="P818" s="27">
        <v>7714.0205660433312</v>
      </c>
      <c r="Q818" s="1">
        <v>1</v>
      </c>
      <c r="Y818" s="17" cm="1">
        <f t="array" ref="Y818:AC818">runSim(G818,H818,I818,J818,K818,hipWeibAlpha,hipWeibBeta,2,vertWeibAlpha,vertWeibBeta,2,meanSurvival,sdSurvival,baseU,hipUMult,vertUMult,hipCost,vertCost,costInt,discC,discCi,discQi,hipFracMort,50, FALSE)</f>
        <v>6.7067245556927313</v>
      </c>
      <c r="Z818" s="17">
        <v>5.7135040294932944</v>
      </c>
      <c r="AA818" s="27">
        <v>4790.5175397805233</v>
      </c>
      <c r="AB818" s="27">
        <v>4081.0743067809249</v>
      </c>
      <c r="AC818" s="1">
        <v>1</v>
      </c>
    </row>
    <row r="819" spans="5:29" x14ac:dyDescent="0.35">
      <c r="E819" s="1">
        <v>815</v>
      </c>
      <c r="G819" s="17">
        <v>0.64455318450927734</v>
      </c>
      <c r="H819" s="17">
        <v>5.6815147399902344E-2</v>
      </c>
      <c r="I819" s="17">
        <v>9.1910362243652344E-2</v>
      </c>
      <c r="J819" s="17">
        <v>0.98958492279052734</v>
      </c>
      <c r="K819" s="17">
        <v>9.3390464782714844E-2</v>
      </c>
      <c r="M819" s="17" cm="1">
        <f t="array" ref="M819:Q819">runSim(G819,H819,I819,J819,K819,hipWeibAlpha,hipWeibBeta,1,vertWeibAlpha,vertWeibBeta,1,meanSurvival,sdSurvival,baseU,hipUMult,vertUMult,hipCost,vertCost,costComp,discC,discCi,discQi,hipFracMort,50, FALSE)</f>
        <v>11.081816453850067</v>
      </c>
      <c r="N819" s="17">
        <v>8.3852256938612975</v>
      </c>
      <c r="O819" s="27">
        <v>10000</v>
      </c>
      <c r="P819" s="27">
        <v>7172.5889179118149</v>
      </c>
      <c r="Q819" s="1">
        <v>1</v>
      </c>
      <c r="Y819" s="17" cm="1">
        <f t="array" ref="Y819:AC819">runSim(G819,H819,I819,J819,K819,hipWeibAlpha,hipWeibBeta,2,vertWeibAlpha,vertWeibBeta,2,meanSurvival,sdSurvival,baseU,hipUMult,vertUMult,hipCost,vertCost,costInt,discC,discCi,discQi,hipFracMort,50, FALSE)</f>
        <v>12.789168807649052</v>
      </c>
      <c r="Z819" s="17">
        <v>9.4861957938365666</v>
      </c>
      <c r="AA819" s="27">
        <v>16466.573339633891</v>
      </c>
      <c r="AB819" s="27">
        <v>10954.817854796936</v>
      </c>
      <c r="AC819" s="1">
        <v>1</v>
      </c>
    </row>
    <row r="820" spans="5:29" x14ac:dyDescent="0.35">
      <c r="E820" s="1">
        <v>816</v>
      </c>
      <c r="G820" s="17">
        <v>0.89981764554977417</v>
      </c>
      <c r="H820" s="17">
        <v>0.31928175687789917</v>
      </c>
      <c r="I820" s="17">
        <v>0.15149611234664917</v>
      </c>
      <c r="J820" s="17">
        <v>0.17722243070602417</v>
      </c>
      <c r="K820" s="17">
        <v>0.91268080472946167</v>
      </c>
      <c r="M820" s="17" cm="1">
        <f t="array" ref="M820:Q820">runSim(G820,H820,I820,J820,K820,hipWeibAlpha,hipWeibBeta,1,vertWeibAlpha,vertWeibBeta,1,meanSurvival,sdSurvival,baseU,hipUMult,vertUMult,hipCost,vertCost,costComp,discC,discCi,discQi,hipFracMort,50, FALSE)</f>
        <v>5.8036672223868928</v>
      </c>
      <c r="N820" s="17">
        <v>5.0284486036275364</v>
      </c>
      <c r="O820" s="27">
        <v>10000</v>
      </c>
      <c r="P820" s="27">
        <v>7989.2610338669074</v>
      </c>
      <c r="Q820" s="1">
        <v>1</v>
      </c>
      <c r="Y820" s="17" cm="1">
        <f t="array" ref="Y820:AC820">runSim(G820,H820,I820,J820,K820,hipWeibAlpha,hipWeibBeta,2,vertWeibAlpha,vertWeibBeta,2,meanSurvival,sdSurvival,baseU,hipUMult,vertUMult,hipCost,vertCost,costInt,discC,discCi,discQi,hipFracMort,50, FALSE)</f>
        <v>6.4553954788873797</v>
      </c>
      <c r="Z820" s="17">
        <v>5.5316245995857072</v>
      </c>
      <c r="AA820" s="27">
        <v>4610.996770633843</v>
      </c>
      <c r="AB820" s="27">
        <v>3951.1604282755047</v>
      </c>
      <c r="AC820" s="1">
        <v>1</v>
      </c>
    </row>
    <row r="821" spans="5:29" x14ac:dyDescent="0.35">
      <c r="E821" s="1">
        <v>817</v>
      </c>
      <c r="G821" s="17">
        <v>0.74260580539703369</v>
      </c>
      <c r="H821" s="17">
        <v>0.51546347141265869</v>
      </c>
      <c r="I821" s="17">
        <v>0.20632040500640869</v>
      </c>
      <c r="J821" s="17">
        <v>0.97289144992828369</v>
      </c>
      <c r="K821" s="17">
        <v>0.62589132785797119</v>
      </c>
      <c r="M821" s="17" cm="1">
        <f t="array" ref="M821:Q821">runSim(G821,H821,I821,J821,K821,hipWeibAlpha,hipWeibBeta,1,vertWeibAlpha,vertWeibBeta,1,meanSurvival,sdSurvival,baseU,hipUMult,vertUMult,hipCost,vertCost,costComp,discC,discCi,discQi,hipFracMort,50, FALSE)</f>
        <v>10.017980615742612</v>
      </c>
      <c r="N821" s="17">
        <v>7.7188509914161623</v>
      </c>
      <c r="O821" s="27">
        <v>13000</v>
      </c>
      <c r="P821" s="27">
        <v>9524.1626690650301</v>
      </c>
      <c r="Q821" s="1">
        <v>1</v>
      </c>
      <c r="Y821" s="17" cm="1">
        <f t="array" ref="Y821:AC821">runSim(G821,H821,I821,J821,K821,hipWeibAlpha,hipWeibBeta,2,vertWeibAlpha,vertWeibBeta,2,meanSurvival,sdSurvival,baseU,hipUMult,vertUMult,hipCost,vertCost,costInt,discC,discCi,discQi,hipFracMort,50, FALSE)</f>
        <v>11.637134827928097</v>
      </c>
      <c r="Z821" s="17">
        <v>8.8420561454179811</v>
      </c>
      <c r="AA821" s="27">
        <v>18887.646987891141</v>
      </c>
      <c r="AB821" s="27">
        <v>12776.595889989048</v>
      </c>
      <c r="AC821" s="1">
        <v>1</v>
      </c>
    </row>
    <row r="822" spans="5:29" x14ac:dyDescent="0.35">
      <c r="E822" s="1">
        <v>818</v>
      </c>
      <c r="G822" s="17">
        <v>0.57599669694900513</v>
      </c>
      <c r="H822" s="17">
        <v>0.16367369890213013</v>
      </c>
      <c r="I822" s="17">
        <v>0.52860289812088013</v>
      </c>
      <c r="J822" s="17">
        <v>0.69763976335525513</v>
      </c>
      <c r="K822" s="17">
        <v>0.16051512956619263</v>
      </c>
      <c r="M822" s="17" cm="1">
        <f t="array" ref="M822:Q822">runSim(G822,H822,I822,J822,K822,hipWeibAlpha,hipWeibBeta,1,vertWeibAlpha,vertWeibBeta,1,meanSurvival,sdSurvival,baseU,hipUMult,vertUMult,hipCost,vertCost,costComp,discC,discCi,discQi,hipFracMort,50, FALSE)</f>
        <v>8.4769508877882132</v>
      </c>
      <c r="N822" s="17">
        <v>6.8955937485311809</v>
      </c>
      <c r="O822" s="27">
        <v>10000</v>
      </c>
      <c r="P822" s="27">
        <v>7275.7134360755063</v>
      </c>
      <c r="Q822" s="1">
        <v>1</v>
      </c>
      <c r="Y822" s="17" cm="1">
        <f t="array" ref="Y822:AC822">runSim(G822,H822,I822,J822,K822,hipWeibAlpha,hipWeibBeta,2,vertWeibAlpha,vertWeibBeta,2,meanSurvival,sdSurvival,baseU,hipUMult,vertUMult,hipCost,vertCost,costInt,discC,discCi,discQi,hipFracMort,50, FALSE)</f>
        <v>9.4870108818435686</v>
      </c>
      <c r="Z822" s="17">
        <v>7.5825198284365634</v>
      </c>
      <c r="AA822" s="27">
        <v>6776.4363441739779</v>
      </c>
      <c r="AB822" s="27">
        <v>5416.0855917404024</v>
      </c>
      <c r="AC822" s="1">
        <v>1</v>
      </c>
    </row>
    <row r="823" spans="5:29" x14ac:dyDescent="0.35">
      <c r="E823" s="1">
        <v>819</v>
      </c>
      <c r="G823" s="17">
        <v>0.42805790901184082</v>
      </c>
      <c r="H823" s="17">
        <v>0.94627690315246582</v>
      </c>
      <c r="I823" s="17">
        <v>0.53898930549621582</v>
      </c>
      <c r="J823" s="17">
        <v>0.62562870979309082</v>
      </c>
      <c r="K823" s="17">
        <v>0.97137761116027832</v>
      </c>
      <c r="M823" s="17" cm="1">
        <f t="array" ref="M823:Q823">runSim(G823,H823,I823,J823,K823,hipWeibAlpha,hipWeibBeta,1,vertWeibAlpha,vertWeibBeta,1,meanSurvival,sdSurvival,baseU,hipUMult,vertUMult,hipCost,vertCost,costComp,discC,discCi,discQi,hipFracMort,50, FALSE)</f>
        <v>7.7672379148794217</v>
      </c>
      <c r="N823" s="17">
        <v>6.3557666875472254</v>
      </c>
      <c r="O823" s="27">
        <v>13000</v>
      </c>
      <c r="P823" s="27">
        <v>10108.738384461718</v>
      </c>
      <c r="Q823" s="1">
        <v>1</v>
      </c>
      <c r="Y823" s="17" cm="1">
        <f t="array" ref="Y823:AC823">runSim(G823,H823,I823,J823,K823,hipWeibAlpha,hipWeibBeta,2,vertWeibAlpha,vertWeibBeta,2,meanSurvival,sdSurvival,baseU,hipUMult,vertUMult,hipCost,vertCost,costInt,discC,discCi,discQi,hipFracMort,50, FALSE)</f>
        <v>8.4285510557457499</v>
      </c>
      <c r="Z823" s="17">
        <v>6.8347760592920324</v>
      </c>
      <c r="AA823" s="27">
        <v>12480.446720417962</v>
      </c>
      <c r="AB823" s="27">
        <v>9987.6684555332795</v>
      </c>
      <c r="AC823" s="1">
        <v>1</v>
      </c>
    </row>
    <row r="824" spans="5:29" x14ac:dyDescent="0.35">
      <c r="E824" s="1">
        <v>820</v>
      </c>
      <c r="G824" s="17">
        <v>0.50267261266708374</v>
      </c>
      <c r="H824" s="17">
        <v>0.10426563024520874</v>
      </c>
      <c r="I824" s="17">
        <v>0.26362842321395874</v>
      </c>
      <c r="J824" s="17">
        <v>0.22246021032333374</v>
      </c>
      <c r="K824" s="17">
        <v>0.98208850622177124</v>
      </c>
      <c r="M824" s="17" cm="1">
        <f t="array" ref="M824:Q824">runSim(G824,H824,I824,J824,K824,hipWeibAlpha,hipWeibBeta,1,vertWeibAlpha,vertWeibBeta,1,meanSurvival,sdSurvival,baseU,hipUMult,vertUMult,hipCost,vertCost,costComp,discC,discCi,discQi,hipFracMort,50, FALSE)</f>
        <v>6.6905389809941394</v>
      </c>
      <c r="N824" s="17">
        <v>5.7012687652457146</v>
      </c>
      <c r="O824" s="27">
        <v>7000</v>
      </c>
      <c r="P824" s="27">
        <v>5117.2724745302639</v>
      </c>
      <c r="Q824" s="1">
        <v>1</v>
      </c>
      <c r="Y824" s="17" cm="1">
        <f t="array" ref="Y824:AC824">runSim(G824,H824,I824,J824,K824,hipWeibAlpha,hipWeibBeta,2,vertWeibAlpha,vertWeibBeta,2,meanSurvival,sdSurvival,baseU,hipUMult,vertUMult,hipCost,vertCost,costInt,discC,discCi,discQi,hipFracMort,50, FALSE)</f>
        <v>6.7957873893029133</v>
      </c>
      <c r="Z824" s="17">
        <v>5.7774189701099692</v>
      </c>
      <c r="AA824" s="27">
        <v>4854.1338495020809</v>
      </c>
      <c r="AB824" s="27">
        <v>4126.7278357928353</v>
      </c>
      <c r="AC824" s="1">
        <v>1</v>
      </c>
    </row>
    <row r="825" spans="5:29" x14ac:dyDescent="0.35">
      <c r="E825" s="1">
        <v>821</v>
      </c>
      <c r="G825" s="17">
        <v>0.32393348217010498</v>
      </c>
      <c r="H825" s="17">
        <v>5.040442943572998E-2</v>
      </c>
      <c r="I825" s="17">
        <v>0.75981605052947998</v>
      </c>
      <c r="J825" s="17">
        <v>0.22707068920135498</v>
      </c>
      <c r="K825" s="17">
        <v>0.55756080150604248</v>
      </c>
      <c r="M825" s="17" cm="1">
        <f t="array" ref="M825:Q825">runSim(G825,H825,I825,J825,K825,hipWeibAlpha,hipWeibBeta,1,vertWeibAlpha,vertWeibBeta,1,meanSurvival,sdSurvival,baseU,hipUMult,vertUMult,hipCost,vertCost,costComp,discC,discCi,discQi,hipFracMort,50, FALSE)</f>
        <v>6.8280899315635581</v>
      </c>
      <c r="N825" s="17">
        <v>5.8005314800681482</v>
      </c>
      <c r="O825" s="27">
        <v>0</v>
      </c>
      <c r="P825" s="27">
        <v>0</v>
      </c>
      <c r="Q825" s="1">
        <v>1</v>
      </c>
      <c r="Y825" s="17" cm="1">
        <f t="array" ref="Y825:AC825">runSim(G825,H825,I825,J825,K825,hipWeibAlpha,hipWeibBeta,2,vertWeibAlpha,vertWeibBeta,2,meanSurvival,sdSurvival,baseU,hipUMult,vertUMult,hipCost,vertCost,costInt,discC,discCi,discQi,hipFracMort,50, FALSE)</f>
        <v>6.8280899315635581</v>
      </c>
      <c r="Z825" s="17">
        <v>5.8005314800681482</v>
      </c>
      <c r="AA825" s="27">
        <v>4877.2070939739706</v>
      </c>
      <c r="AB825" s="27">
        <v>4143.236771477249</v>
      </c>
      <c r="AC825" s="1">
        <v>1</v>
      </c>
    </row>
    <row r="826" spans="5:29" x14ac:dyDescent="0.35">
      <c r="E826" s="1">
        <v>822</v>
      </c>
      <c r="G826" s="17">
        <v>0.91233593225479126</v>
      </c>
      <c r="H826" s="17">
        <v>0.13917309045791626</v>
      </c>
      <c r="I826" s="17">
        <v>0.44843822717666626</v>
      </c>
      <c r="J826" s="17">
        <v>1.542431116104126E-2</v>
      </c>
      <c r="K826" s="17">
        <v>0.19582897424697876</v>
      </c>
      <c r="M826" s="17" cm="1">
        <f t="array" ref="M826:Q826">runSim(G826,H826,I826,J826,K826,hipWeibAlpha,hipWeibBeta,1,vertWeibAlpha,vertWeibBeta,1,meanSurvival,sdSurvival,baseU,hipUMult,vertUMult,hipCost,vertCost,costComp,discC,discCi,discQi,hipFracMort,50, FALSE)</f>
        <v>3.862676120750987</v>
      </c>
      <c r="N826" s="17">
        <v>3.5181865499656526</v>
      </c>
      <c r="O826" s="27">
        <v>7000</v>
      </c>
      <c r="P826" s="27">
        <v>5792.5810509834719</v>
      </c>
      <c r="Q826" s="1">
        <v>1</v>
      </c>
      <c r="Y826" s="17" cm="1">
        <f t="array" ref="Y826:AC826">runSim(G826,H826,I826,J826,K826,hipWeibAlpha,hipWeibBeta,2,vertWeibAlpha,vertWeibBeta,2,meanSurvival,sdSurvival,baseU,hipUMult,vertUMult,hipCost,vertCost,costInt,discC,discCi,discQi,hipFracMort,50, FALSE)</f>
        <v>3.8660581888290202</v>
      </c>
      <c r="Z826" s="17">
        <v>3.5209843203146107</v>
      </c>
      <c r="AA826" s="27">
        <v>2761.4701348778717</v>
      </c>
      <c r="AB826" s="27">
        <v>2514.9888002247221</v>
      </c>
      <c r="AC826" s="1">
        <v>1</v>
      </c>
    </row>
    <row r="827" spans="5:29" x14ac:dyDescent="0.35">
      <c r="E827" s="1">
        <v>823</v>
      </c>
      <c r="G827" s="17">
        <v>0.42807340621948242</v>
      </c>
      <c r="H827" s="17">
        <v>0.52881193161010742</v>
      </c>
      <c r="I827" s="17">
        <v>0.28851652145385742</v>
      </c>
      <c r="J827" s="17">
        <v>0.68130826950073242</v>
      </c>
      <c r="K827" s="17">
        <v>0.62446928024291992</v>
      </c>
      <c r="M827" s="17" cm="1">
        <f t="array" ref="M827:Q827">runSim(G827,H827,I827,J827,K827,hipWeibAlpha,hipWeibBeta,1,vertWeibAlpha,vertWeibBeta,1,meanSurvival,sdSurvival,baseU,hipUMult,vertUMult,hipCost,vertCost,costComp,discC,discCi,discQi,hipFracMort,50, FALSE)</f>
        <v>8.296750486316915</v>
      </c>
      <c r="N827" s="17">
        <v>6.765664928136764</v>
      </c>
      <c r="O827" s="27">
        <v>10000</v>
      </c>
      <c r="P827" s="27">
        <v>7439.9653935957122</v>
      </c>
      <c r="Q827" s="1">
        <v>1</v>
      </c>
      <c r="Y827" s="17" cm="1">
        <f t="array" ref="Y827:AC827">runSim(G827,H827,I827,J827,K827,hipWeibAlpha,hipWeibBeta,2,vertWeibAlpha,vertWeibBeta,2,meanSurvival,sdSurvival,baseU,hipUMult,vertUMult,hipCost,vertCost,costInt,discC,discCi,discQi,hipFracMort,50, FALSE)</f>
        <v>9.3448543973961229</v>
      </c>
      <c r="Z827" s="17">
        <v>7.4927399598433331</v>
      </c>
      <c r="AA827" s="27">
        <v>9707.040450540826</v>
      </c>
      <c r="AB827" s="27">
        <v>7305.8163486864369</v>
      </c>
      <c r="AC827" s="1">
        <v>1</v>
      </c>
    </row>
    <row r="828" spans="5:29" x14ac:dyDescent="0.35">
      <c r="E828" s="1">
        <v>824</v>
      </c>
      <c r="G828" s="17">
        <v>0.72552651166915894</v>
      </c>
      <c r="H828" s="17">
        <v>7.9560935497283936E-2</v>
      </c>
      <c r="I828" s="17">
        <v>0.73794716596603394</v>
      </c>
      <c r="J828" s="17">
        <v>0.27832192182540894</v>
      </c>
      <c r="K828" s="17">
        <v>0.99571388959884644</v>
      </c>
      <c r="M828" s="17" cm="1">
        <f t="array" ref="M828:Q828">runSim(G828,H828,I828,J828,K828,hipWeibAlpha,hipWeibBeta,1,vertWeibAlpha,vertWeibBeta,1,meanSurvival,sdSurvival,baseU,hipUMult,vertUMult,hipCost,vertCost,costComp,discC,discCi,discQi,hipFracMort,50, FALSE)</f>
        <v>6.6912538651181626</v>
      </c>
      <c r="N828" s="17">
        <v>5.6902479609934895</v>
      </c>
      <c r="O828" s="27">
        <v>7000</v>
      </c>
      <c r="P828" s="27">
        <v>5403.2289607642469</v>
      </c>
      <c r="Q828" s="1">
        <v>1</v>
      </c>
      <c r="Y828" s="17" cm="1">
        <f t="array" ref="Y828:AC828">runSim(G828,H828,I828,J828,K828,hipWeibAlpha,hipWeibBeta,2,vertWeibAlpha,vertWeibBeta,2,meanSurvival,sdSurvival,baseU,hipUMult,vertUMult,hipCost,vertCost,costInt,discC,discCi,discQi,hipFracMort,50, FALSE)</f>
        <v>7.1655489861271473</v>
      </c>
      <c r="Z828" s="17">
        <v>6.0398026912513876</v>
      </c>
      <c r="AA828" s="27">
        <v>5118.2492758051058</v>
      </c>
      <c r="AB828" s="27">
        <v>4314.1447794652768</v>
      </c>
      <c r="AC828" s="1">
        <v>1</v>
      </c>
    </row>
    <row r="829" spans="5:29" x14ac:dyDescent="0.35">
      <c r="E829" s="1">
        <v>825</v>
      </c>
      <c r="G829" s="17">
        <v>0.23667061328887939</v>
      </c>
      <c r="H829" s="17">
        <v>0.20581734180450439</v>
      </c>
      <c r="I829" s="17">
        <v>0.41815865039825439</v>
      </c>
      <c r="J829" s="17">
        <v>0.64078438282012939</v>
      </c>
      <c r="K829" s="17">
        <v>0.84798347949981689</v>
      </c>
      <c r="M829" s="17" cm="1">
        <f t="array" ref="M829:Q829">runSim(G829,H829,I829,J829,K829,hipWeibAlpha,hipWeibBeta,1,vertWeibAlpha,vertWeibBeta,1,meanSurvival,sdSurvival,baseU,hipUMult,vertUMult,hipCost,vertCost,costComp,discC,discCi,discQi,hipFracMort,50, FALSE)</f>
        <v>8.6108193939322515</v>
      </c>
      <c r="N829" s="17">
        <v>7.0102843638119863</v>
      </c>
      <c r="O829" s="27">
        <v>10000</v>
      </c>
      <c r="P829" s="27">
        <v>6924.2943280892232</v>
      </c>
      <c r="Q829" s="1">
        <v>1</v>
      </c>
      <c r="Y829" s="17" cm="1">
        <f t="array" ref="Y829:AC829">runSim(G829,H829,I829,J829,K829,hipWeibAlpha,hipWeibBeta,2,vertWeibAlpha,vertWeibBeta,2,meanSurvival,sdSurvival,baseU,hipUMult,vertUMult,hipCost,vertCost,costInt,discC,discCi,discQi,hipFracMort,50, FALSE)</f>
        <v>9.1571680276048557</v>
      </c>
      <c r="Z829" s="17">
        <v>7.3739040498623023</v>
      </c>
      <c r="AA829" s="27">
        <v>6540.8343054320403</v>
      </c>
      <c r="AB829" s="27">
        <v>5267.0743213302167</v>
      </c>
      <c r="AC829" s="1">
        <v>1</v>
      </c>
    </row>
    <row r="830" spans="5:29" x14ac:dyDescent="0.35">
      <c r="E830" s="1">
        <v>826</v>
      </c>
      <c r="G830" s="17">
        <v>0.68022805452346802</v>
      </c>
      <c r="H830" s="17">
        <v>0.67903786897659302</v>
      </c>
      <c r="I830" s="17">
        <v>0.47951394319534302</v>
      </c>
      <c r="J830" s="17">
        <v>0.28038674592971802</v>
      </c>
      <c r="K830" s="17">
        <v>0.58066445589065552</v>
      </c>
      <c r="M830" s="17" cm="1">
        <f t="array" ref="M830:Q830">runSim(G830,H830,I830,J830,K830,hipWeibAlpha,hipWeibBeta,1,vertWeibAlpha,vertWeibBeta,1,meanSurvival,sdSurvival,baseU,hipUMult,vertUMult,hipCost,vertCost,costComp,discC,discCi,discQi,hipFracMort,50, FALSE)</f>
        <v>6.4347610445365948</v>
      </c>
      <c r="N830" s="17">
        <v>5.4901504826592866</v>
      </c>
      <c r="O830" s="27">
        <v>10000</v>
      </c>
      <c r="P830" s="27">
        <v>7865.9975258043905</v>
      </c>
      <c r="Q830" s="1">
        <v>1</v>
      </c>
      <c r="Y830" s="17" cm="1">
        <f t="array" ref="Y830:AC830">runSim(G830,H830,I830,J830,K830,hipWeibAlpha,hipWeibBeta,2,vertWeibAlpha,vertWeibBeta,2,meanSurvival,sdSurvival,baseU,hipUMult,vertUMult,hipCost,vertCost,costInt,discC,discCi,discQi,hipFracMort,50, FALSE)</f>
        <v>7.1574152261828905</v>
      </c>
      <c r="Z830" s="17">
        <v>6.0340131056340782</v>
      </c>
      <c r="AA830" s="27">
        <v>8127.4605099176988</v>
      </c>
      <c r="AB830" s="27">
        <v>6450.7078347876395</v>
      </c>
      <c r="AC830" s="1">
        <v>1</v>
      </c>
    </row>
    <row r="831" spans="5:29" x14ac:dyDescent="0.35">
      <c r="E831" s="1">
        <v>827</v>
      </c>
      <c r="G831" s="17">
        <v>0.85608649253845215</v>
      </c>
      <c r="H831" s="17">
        <v>0.14090704917907715</v>
      </c>
      <c r="I831" s="17">
        <v>0.42697882652282715</v>
      </c>
      <c r="J831" s="17">
        <v>0.61811041831970215</v>
      </c>
      <c r="K831" s="17">
        <v>0.95165228843688965</v>
      </c>
      <c r="M831" s="17" cm="1">
        <f t="array" ref="M831:Q831">runSim(G831,H831,I831,J831,K831,hipWeibAlpha,hipWeibBeta,1,vertWeibAlpha,vertWeibBeta,1,meanSurvival,sdSurvival,baseU,hipUMult,vertUMult,hipCost,vertCost,costComp,discC,discCi,discQi,hipFracMort,50, FALSE)</f>
        <v>7.7826642088432347</v>
      </c>
      <c r="N831" s="17">
        <v>6.3990647324546552</v>
      </c>
      <c r="O831" s="27">
        <v>10000</v>
      </c>
      <c r="P831" s="27">
        <v>7681.0365718169487</v>
      </c>
      <c r="Q831" s="1">
        <v>1</v>
      </c>
      <c r="Y831" s="17" cm="1">
        <f t="array" ref="Y831:AC831">runSim(G831,H831,I831,J831,K831,hipWeibAlpha,hipWeibBeta,2,vertWeibAlpha,vertWeibBeta,2,meanSurvival,sdSurvival,baseU,hipUMult,vertUMult,hipCost,vertCost,costInt,discC,discCi,discQi,hipFracMort,50, FALSE)</f>
        <v>8.9707744930044004</v>
      </c>
      <c r="Z831" s="17">
        <v>7.2543386768963449</v>
      </c>
      <c r="AA831" s="27">
        <v>13450.782713977052</v>
      </c>
      <c r="AB831" s="27">
        <v>9754.0605983890764</v>
      </c>
      <c r="AC831" s="1">
        <v>1</v>
      </c>
    </row>
    <row r="832" spans="5:29" x14ac:dyDescent="0.35">
      <c r="E832" s="1">
        <v>828</v>
      </c>
      <c r="G832" s="17">
        <v>0.49641889333724976</v>
      </c>
      <c r="H832" s="17">
        <v>0.79820722341537476</v>
      </c>
      <c r="I832" s="17">
        <v>0.87749189138412476</v>
      </c>
      <c r="J832" s="17">
        <v>0.52284711599349976</v>
      </c>
      <c r="K832" s="17">
        <v>0.81909650564193726</v>
      </c>
      <c r="M832" s="17" cm="1">
        <f t="array" ref="M832:Q832">runSim(G832,H832,I832,J832,K832,hipWeibAlpha,hipWeibBeta,1,vertWeibAlpha,vertWeibBeta,1,meanSurvival,sdSurvival,baseU,hipUMult,vertUMult,hipCost,vertCost,costComp,discC,discCi,discQi,hipFracMort,50, FALSE)</f>
        <v>7.4578943315690447</v>
      </c>
      <c r="N832" s="17">
        <v>6.1843083869726474</v>
      </c>
      <c r="O832" s="27">
        <v>13000</v>
      </c>
      <c r="P832" s="27">
        <v>10125.838962062156</v>
      </c>
      <c r="Q832" s="1">
        <v>1</v>
      </c>
      <c r="Y832" s="17" cm="1">
        <f t="array" ref="Y832:AC832">runSim(G832,H832,I832,J832,K832,hipWeibAlpha,hipWeibBeta,2,vertWeibAlpha,vertWeibBeta,2,meanSurvival,sdSurvival,baseU,hipUMult,vertUMult,hipCost,vertCost,costInt,discC,discCi,discQi,hipFracMort,50, FALSE)</f>
        <v>8.2000174531253016</v>
      </c>
      <c r="Z832" s="17">
        <v>6.7332090508178224</v>
      </c>
      <c r="AA832" s="27">
        <v>12085.950851786609</v>
      </c>
      <c r="AB832" s="27">
        <v>9373.9163780458275</v>
      </c>
      <c r="AC832" s="1">
        <v>1</v>
      </c>
    </row>
    <row r="833" spans="5:29" x14ac:dyDescent="0.35">
      <c r="E833" s="1">
        <v>829</v>
      </c>
      <c r="G833" s="17">
        <v>9.1985464096069336E-3</v>
      </c>
      <c r="H833" s="17">
        <v>0.63508355617523193</v>
      </c>
      <c r="I833" s="17">
        <v>0.58472955226898193</v>
      </c>
      <c r="J833" s="17">
        <v>0.99241387844085693</v>
      </c>
      <c r="K833" s="17">
        <v>0.21304070949554443</v>
      </c>
      <c r="M833" s="17" cm="1">
        <f t="array" ref="M833:Q833">runSim(G833,H833,I833,J833,K833,hipWeibAlpha,hipWeibBeta,1,vertWeibAlpha,vertWeibBeta,1,meanSurvival,sdSurvival,baseU,hipUMult,vertUMult,hipCost,vertCost,costComp,discC,discCi,discQi,hipFracMort,50, FALSE)</f>
        <v>11.806985786261023</v>
      </c>
      <c r="N833" s="17">
        <v>8.8232935745756329</v>
      </c>
      <c r="O833" s="27">
        <v>13000</v>
      </c>
      <c r="P833" s="27">
        <v>8748.8089247861535</v>
      </c>
      <c r="Q833" s="1">
        <v>1</v>
      </c>
      <c r="Y833" s="17" cm="1">
        <f t="array" ref="Y833:AC833">runSim(G833,H833,I833,J833,K833,hipWeibAlpha,hipWeibBeta,2,vertWeibAlpha,vertWeibBeta,2,meanSurvival,sdSurvival,baseU,hipUMult,vertUMult,hipCost,vertCost,costInt,discC,discCi,discQi,hipFracMort,50, FALSE)</f>
        <v>12.904025712694231</v>
      </c>
      <c r="Z833" s="17">
        <v>9.5108482524889517</v>
      </c>
      <c r="AA833" s="27">
        <v>15642.362017448708</v>
      </c>
      <c r="AB833" s="27">
        <v>10810.663442879761</v>
      </c>
      <c r="AC833" s="1">
        <v>1</v>
      </c>
    </row>
    <row r="834" spans="5:29" x14ac:dyDescent="0.35">
      <c r="E834" s="1">
        <v>830</v>
      </c>
      <c r="G834" s="17">
        <v>0.3570290207862854</v>
      </c>
      <c r="H834" s="17">
        <v>0.8856239914894104</v>
      </c>
      <c r="I834" s="17">
        <v>0.4741860032081604</v>
      </c>
      <c r="J834" s="17">
        <v>0.2198830246925354</v>
      </c>
      <c r="K834" s="17">
        <v>0.2298775315284729</v>
      </c>
      <c r="M834" s="17" cm="1">
        <f t="array" ref="M834:Q834">runSim(G834,H834,I834,J834,K834,hipWeibAlpha,hipWeibBeta,1,vertWeibAlpha,vertWeibBeta,1,meanSurvival,sdSurvival,baseU,hipUMult,vertUMult,hipCost,vertCost,costComp,discC,discCi,discQi,hipFracMort,50, FALSE)</f>
        <v>6.2949765261745858</v>
      </c>
      <c r="N834" s="17">
        <v>5.3740287072639745</v>
      </c>
      <c r="O834" s="27">
        <v>3000</v>
      </c>
      <c r="P834" s="27">
        <v>2725.6227728760782</v>
      </c>
      <c r="Q834" s="1">
        <v>1</v>
      </c>
      <c r="Y834" s="17" cm="1">
        <f t="array" ref="Y834:AC834">runSim(G834,H834,I834,J834,K834,hipWeibAlpha,hipWeibBeta,2,vertWeibAlpha,vertWeibBeta,2,meanSurvival,sdSurvival,baseU,hipUMult,vertUMult,hipCost,vertCost,costInt,discC,discCi,discQi,hipFracMort,50, FALSE)</f>
        <v>6.490145008177393</v>
      </c>
      <c r="Z834" s="17">
        <v>5.5431089599609544</v>
      </c>
      <c r="AA834" s="27">
        <v>7841.1174953744276</v>
      </c>
      <c r="AB834" s="27">
        <v>6593.7428820586993</v>
      </c>
      <c r="AC834" s="1">
        <v>1</v>
      </c>
    </row>
    <row r="835" spans="5:29" x14ac:dyDescent="0.35">
      <c r="E835" s="1">
        <v>831</v>
      </c>
      <c r="G835" s="17">
        <v>9.2529296875E-2</v>
      </c>
      <c r="H835" s="17">
        <v>0.287994384765625</v>
      </c>
      <c r="I835" s="17">
        <v>0.209808349609375</v>
      </c>
      <c r="J835" s="17">
        <v>6.646728515625E-2</v>
      </c>
      <c r="K835" s="17">
        <v>2.08587646484375E-2</v>
      </c>
      <c r="M835" s="17" cm="1">
        <f t="array" ref="M835:Q835">runSim(G835,H835,I835,J835,K835,hipWeibAlpha,hipWeibBeta,1,vertWeibAlpha,vertWeibBeta,1,meanSurvival,sdSurvival,baseU,hipUMult,vertUMult,hipCost,vertCost,costComp,discC,discCi,discQi,hipFracMort,50, FALSE)</f>
        <v>5.2444777123312347</v>
      </c>
      <c r="N835" s="17">
        <v>4.6231318819019291</v>
      </c>
      <c r="O835" s="27">
        <v>0</v>
      </c>
      <c r="P835" s="27">
        <v>0</v>
      </c>
      <c r="Q835" s="1">
        <v>1</v>
      </c>
      <c r="Y835" s="17" cm="1">
        <f t="array" ref="Y835:AC835">runSim(G835,H835,I835,J835,K835,hipWeibAlpha,hipWeibBeta,2,vertWeibAlpha,vertWeibBeta,2,meanSurvival,sdSurvival,baseU,hipUMult,vertUMult,hipCost,vertCost,costInt,discC,discCi,discQi,hipFracMort,50, FALSE)</f>
        <v>5.2444777123312347</v>
      </c>
      <c r="Z835" s="17">
        <v>4.6231318819019291</v>
      </c>
      <c r="AA835" s="27">
        <v>3746.0555088080246</v>
      </c>
      <c r="AB835" s="27">
        <v>3302.2370585013782</v>
      </c>
      <c r="AC835" s="1">
        <v>1</v>
      </c>
    </row>
    <row r="836" spans="5:29" x14ac:dyDescent="0.35">
      <c r="E836" s="1">
        <v>832</v>
      </c>
      <c r="G836" s="17">
        <v>0.2365533709526062</v>
      </c>
      <c r="H836" s="17">
        <v>0.3064081072807312</v>
      </c>
      <c r="I836" s="17">
        <v>0.4784662127494812</v>
      </c>
      <c r="J836" s="17">
        <v>0.6272394061088562</v>
      </c>
      <c r="K836" s="17">
        <v>0.8109399676322937</v>
      </c>
      <c r="M836" s="17" cm="1">
        <f t="array" ref="M836:Q836">runSim(G836,H836,I836,J836,K836,hipWeibAlpha,hipWeibBeta,1,vertWeibAlpha,vertWeibBeta,1,meanSurvival,sdSurvival,baseU,hipUMult,vertUMult,hipCost,vertCost,costComp,discC,discCi,discQi,hipFracMort,50, FALSE)</f>
        <v>8.4648967257476322</v>
      </c>
      <c r="N836" s="17">
        <v>6.9089526568643587</v>
      </c>
      <c r="O836" s="27">
        <v>10000</v>
      </c>
      <c r="P836" s="27">
        <v>7025.6189990635212</v>
      </c>
      <c r="Q836" s="1">
        <v>1</v>
      </c>
      <c r="Y836" s="17" cm="1">
        <f t="array" ref="Y836:AC836">runSim(G836,H836,I836,J836,K836,hipWeibAlpha,hipWeibBeta,2,vertWeibAlpha,vertWeibBeta,2,meanSurvival,sdSurvival,baseU,hipUMult,vertUMult,hipCost,vertCost,costInt,discC,discCi,discQi,hipFracMort,50, FALSE)</f>
        <v>9.0815563501207173</v>
      </c>
      <c r="Z836" s="17">
        <v>7.3256035837678155</v>
      </c>
      <c r="AA836" s="27">
        <v>6486.8259643719412</v>
      </c>
      <c r="AB836" s="27">
        <v>5232.573988405582</v>
      </c>
      <c r="AC836" s="1">
        <v>1</v>
      </c>
    </row>
    <row r="837" spans="5:29" x14ac:dyDescent="0.35">
      <c r="E837" s="1">
        <v>833</v>
      </c>
      <c r="G837" s="17">
        <v>0.6904064416885376</v>
      </c>
      <c r="H837" s="17">
        <v>0.5120922327041626</v>
      </c>
      <c r="I837" s="17">
        <v>0.1834179162979126</v>
      </c>
      <c r="J837" s="17">
        <v>0.5808483362197876</v>
      </c>
      <c r="K837" s="17">
        <v>0.8891216516494751</v>
      </c>
      <c r="M837" s="17" cm="1">
        <f t="array" ref="M837:Q837">runSim(G837,H837,I837,J837,K837,hipWeibAlpha,hipWeibBeta,1,vertWeibAlpha,vertWeibBeta,1,meanSurvival,sdSurvival,baseU,hipUMult,vertUMult,hipCost,vertCost,costComp,discC,discCi,discQi,hipFracMort,50, FALSE)</f>
        <v>7.6461532667622487</v>
      </c>
      <c r="N837" s="17">
        <v>6.3226982471957704</v>
      </c>
      <c r="O837" s="27">
        <v>10000</v>
      </c>
      <c r="P837" s="27">
        <v>7747.4705504821413</v>
      </c>
      <c r="Q837" s="1">
        <v>1</v>
      </c>
      <c r="Y837" s="17" cm="1">
        <f t="array" ref="Y837:AC837">runSim(G837,H837,I837,J837,K837,hipWeibAlpha,hipWeibBeta,2,vertWeibAlpha,vertWeibBeta,2,meanSurvival,sdSurvival,baseU,hipUMult,vertUMult,hipCost,vertCost,costInt,discC,discCi,discQi,hipFracMort,50, FALSE)</f>
        <v>8.8285348263142627</v>
      </c>
      <c r="Z837" s="17">
        <v>7.1626629011766951</v>
      </c>
      <c r="AA837" s="27">
        <v>6306.096304510188</v>
      </c>
      <c r="AB837" s="27">
        <v>5116.1877865547822</v>
      </c>
      <c r="AC837" s="1">
        <v>1</v>
      </c>
    </row>
    <row r="838" spans="5:29" x14ac:dyDescent="0.35">
      <c r="E838" s="1">
        <v>834</v>
      </c>
      <c r="G838" s="17">
        <v>0.85857135057449341</v>
      </c>
      <c r="H838" s="17">
        <v>0.29976397752761841</v>
      </c>
      <c r="I838" s="17">
        <v>0.72328692674636841</v>
      </c>
      <c r="J838" s="17">
        <v>0.99974566698074341</v>
      </c>
      <c r="K838" s="17">
        <v>0.49680072069168091</v>
      </c>
      <c r="M838" s="17" cm="1">
        <f t="array" ref="M838:Q838">runSim(G838,H838,I838,J838,K838,hipWeibAlpha,hipWeibBeta,1,vertWeibAlpha,vertWeibBeta,1,meanSurvival,sdSurvival,baseU,hipUMult,vertUMult,hipCost,vertCost,costComp,discC,discCi,discQi,hipFracMort,50, FALSE)</f>
        <v>12.152008841145079</v>
      </c>
      <c r="N838" s="17">
        <v>8.7673348162333866</v>
      </c>
      <c r="O838" s="27">
        <v>13000</v>
      </c>
      <c r="P838" s="27">
        <v>9760.0704000081787</v>
      </c>
      <c r="Q838" s="1">
        <v>1</v>
      </c>
      <c r="Y838" s="17" cm="1">
        <f t="array" ref="Y838:AC838">runSim(G838,H838,I838,J838,K838,hipWeibAlpha,hipWeibBeta,2,vertWeibAlpha,vertWeibBeta,2,meanSurvival,sdSurvival,baseU,hipUMult,vertUMult,hipCost,vertCost,costInt,discC,discCi,discQi,hipFracMort,50, FALSE)</f>
        <v>13.706573818789135</v>
      </c>
      <c r="Z838" s="17">
        <v>9.8551497380869613</v>
      </c>
      <c r="AA838" s="27">
        <v>24214.226310583093</v>
      </c>
      <c r="AB838" s="27">
        <v>15410.590783388521</v>
      </c>
      <c r="AC838" s="1">
        <v>1</v>
      </c>
    </row>
    <row r="839" spans="5:29" x14ac:dyDescent="0.35">
      <c r="E839" s="1">
        <v>835</v>
      </c>
      <c r="G839" s="17">
        <v>0.20240426063537598</v>
      </c>
      <c r="H839" s="17">
        <v>0.16007637977600098</v>
      </c>
      <c r="I839" s="17">
        <v>0.57700753211975098</v>
      </c>
      <c r="J839" s="17">
        <v>0.34138131141662598</v>
      </c>
      <c r="K839" s="17">
        <v>0.58459115028381348</v>
      </c>
      <c r="M839" s="17" cm="1">
        <f t="array" ref="M839:Q839">runSim(G839,H839,I839,J839,K839,hipWeibAlpha,hipWeibBeta,1,vertWeibAlpha,vertWeibBeta,1,meanSurvival,sdSurvival,baseU,hipUMult,vertUMult,hipCost,vertCost,costComp,discC,discCi,discQi,hipFracMort,50, FALSE)</f>
        <v>7.5417379800578308</v>
      </c>
      <c r="N839" s="17">
        <v>6.3018989570367978</v>
      </c>
      <c r="O839" s="27">
        <v>0</v>
      </c>
      <c r="P839" s="27">
        <v>0</v>
      </c>
      <c r="Q839" s="1">
        <v>1</v>
      </c>
      <c r="Y839" s="17" cm="1">
        <f t="array" ref="Y839:AC839">runSim(G839,H839,I839,J839,K839,hipWeibAlpha,hipWeibBeta,2,vertWeibAlpha,vertWeibBeta,2,meanSurvival,sdSurvival,baseU,hipUMult,vertUMult,hipCost,vertCost,costInt,discC,discCi,discQi,hipFracMort,50, FALSE)</f>
        <v>7.5417379800578308</v>
      </c>
      <c r="Z839" s="17">
        <v>6.3018989570367978</v>
      </c>
      <c r="AA839" s="27">
        <v>5386.9557000413079</v>
      </c>
      <c r="AB839" s="27">
        <v>4501.3563978834272</v>
      </c>
      <c r="AC839" s="1">
        <v>1</v>
      </c>
    </row>
    <row r="840" spans="5:29" x14ac:dyDescent="0.35">
      <c r="E840" s="1">
        <v>836</v>
      </c>
      <c r="G840" s="17">
        <v>0.31342262029647827</v>
      </c>
      <c r="H840" s="17">
        <v>0.59665626287460327</v>
      </c>
      <c r="I840" s="17">
        <v>0.28336280584335327</v>
      </c>
      <c r="J840" s="17">
        <v>0.20899146795272827</v>
      </c>
      <c r="K840" s="17">
        <v>0.27623695135116577</v>
      </c>
      <c r="M840" s="17" cm="1">
        <f t="array" ref="M840:Q840">runSim(G840,H840,I840,J840,K840,hipWeibAlpha,hipWeibBeta,1,vertWeibAlpha,vertWeibBeta,1,meanSurvival,sdSurvival,baseU,hipUMult,vertUMult,hipCost,vertCost,costComp,discC,discCi,discQi,hipFracMort,50, FALSE)</f>
        <v>6.4316675773227905</v>
      </c>
      <c r="N840" s="17">
        <v>5.5023850023028</v>
      </c>
      <c r="O840" s="27">
        <v>3000</v>
      </c>
      <c r="P840" s="27">
        <v>2461.6699896600785</v>
      </c>
      <c r="Q840" s="1">
        <v>1</v>
      </c>
      <c r="Y840" s="17" cm="1">
        <f t="array" ref="Y840:AC840">runSim(G840,H840,I840,J840,K840,hipWeibAlpha,hipWeibBeta,2,vertWeibAlpha,vertWeibBeta,2,meanSurvival,sdSurvival,baseU,hipUMult,vertUMult,hipCost,vertCost,costInt,discC,discCi,discQi,hipFracMort,50, FALSE)</f>
        <v>6.6991562340882052</v>
      </c>
      <c r="Z840" s="17">
        <v>5.708059801149969</v>
      </c>
      <c r="AA840" s="27">
        <v>4785.111595777289</v>
      </c>
      <c r="AB840" s="27">
        <v>4077.1855722499786</v>
      </c>
      <c r="AC840" s="1">
        <v>1</v>
      </c>
    </row>
    <row r="841" spans="5:29" x14ac:dyDescent="0.35">
      <c r="E841" s="1">
        <v>837</v>
      </c>
      <c r="G841" s="17">
        <v>0.49031627178192139</v>
      </c>
      <c r="H841" s="17">
        <v>0.17186534404754639</v>
      </c>
      <c r="I841" s="17">
        <v>0.29924571514129639</v>
      </c>
      <c r="J841" s="17">
        <v>0.86610972881317139</v>
      </c>
      <c r="K841" s="17">
        <v>0.27374827861785889</v>
      </c>
      <c r="M841" s="17" cm="1">
        <f t="array" ref="M841:Q841">runSim(G841,H841,I841,J841,K841,hipWeibAlpha,hipWeibBeta,1,vertWeibAlpha,vertWeibBeta,1,meanSurvival,sdSurvival,baseU,hipUMult,vertUMult,hipCost,vertCost,costComp,discC,discCi,discQi,hipFracMort,50, FALSE)</f>
        <v>9.4061387165039072</v>
      </c>
      <c r="N841" s="17">
        <v>7.4731992687984619</v>
      </c>
      <c r="O841" s="27">
        <v>10000</v>
      </c>
      <c r="P841" s="27">
        <v>7185.1196108931326</v>
      </c>
      <c r="Q841" s="1">
        <v>1</v>
      </c>
      <c r="Y841" s="17" cm="1">
        <f t="array" ref="Y841:AC841">runSim(G841,H841,I841,J841,K841,hipWeibAlpha,hipWeibBeta,2,vertWeibAlpha,vertWeibBeta,2,meanSurvival,sdSurvival,baseU,hipUMult,vertUMult,hipCost,vertCost,costInt,discC,discCi,discQi,hipFracMort,50, FALSE)</f>
        <v>10.727195236886628</v>
      </c>
      <c r="Z841" s="17">
        <v>8.3373234228744781</v>
      </c>
      <c r="AA841" s="27">
        <v>7662.2823120618777</v>
      </c>
      <c r="AB841" s="27">
        <v>5955.2310163389129</v>
      </c>
      <c r="AC841" s="1">
        <v>1</v>
      </c>
    </row>
    <row r="842" spans="5:29" x14ac:dyDescent="0.35">
      <c r="E842" s="1">
        <v>838</v>
      </c>
      <c r="G842" s="17">
        <v>0.61728912591934204</v>
      </c>
      <c r="H842" s="17">
        <v>0.97889190912246704</v>
      </c>
      <c r="I842" s="17">
        <v>3.4250795841217041E-2</v>
      </c>
      <c r="J842" s="17">
        <v>0.30240875482559204</v>
      </c>
      <c r="K842" s="17">
        <v>0.25136810541152954</v>
      </c>
      <c r="M842" s="17" cm="1">
        <f t="array" ref="M842:Q842">runSim(G842,H842,I842,J842,K842,hipWeibAlpha,hipWeibBeta,1,vertWeibAlpha,vertWeibBeta,1,meanSurvival,sdSurvival,baseU,hipUMult,vertUMult,hipCost,vertCost,costComp,discC,discCi,discQi,hipFracMort,50, FALSE)</f>
        <v>6.3308713993501451</v>
      </c>
      <c r="N842" s="17">
        <v>5.3681165183331583</v>
      </c>
      <c r="O842" s="27">
        <v>10000</v>
      </c>
      <c r="P842" s="27">
        <v>8136.9405281420522</v>
      </c>
      <c r="Q842" s="1">
        <v>1</v>
      </c>
      <c r="Y842" s="17" cm="1">
        <f t="array" ref="Y842:AC842">runSim(G842,H842,I842,J842,K842,hipWeibAlpha,hipWeibBeta,2,vertWeibAlpha,vertWeibBeta,2,meanSurvival,sdSurvival,baseU,hipUMult,vertUMult,hipCost,vertCost,costInt,discC,discCi,discQi,hipFracMort,50, FALSE)</f>
        <v>6.7455422302513011</v>
      </c>
      <c r="Z842" s="17">
        <v>5.6861631983451293</v>
      </c>
      <c r="AA842" s="27">
        <v>8223.7722256076631</v>
      </c>
      <c r="AB842" s="27">
        <v>7156.3303959445257</v>
      </c>
      <c r="AC842" s="1">
        <v>1</v>
      </c>
    </row>
    <row r="843" spans="5:29" x14ac:dyDescent="0.35">
      <c r="E843" s="1">
        <v>839</v>
      </c>
      <c r="G843" s="17">
        <v>0.70090913772583008</v>
      </c>
      <c r="H843" s="17">
        <v>0.39735078811645508</v>
      </c>
      <c r="I843" s="17">
        <v>0.91877412796020508</v>
      </c>
      <c r="J843" s="17">
        <v>0.20805025100708008</v>
      </c>
      <c r="K843" s="17">
        <v>0.84554719924926758</v>
      </c>
      <c r="M843" s="17" cm="1">
        <f t="array" ref="M843:Q843">runSim(G843,H843,I843,J843,K843,hipWeibAlpha,hipWeibBeta,1,vertWeibAlpha,vertWeibBeta,1,meanSurvival,sdSurvival,baseU,hipUMult,vertUMult,hipCost,vertCost,costComp,discC,discCi,discQi,hipFracMort,50, FALSE)</f>
        <v>6.2713253906594835</v>
      </c>
      <c r="N843" s="17">
        <v>5.3902906306240457</v>
      </c>
      <c r="O843" s="27">
        <v>10000</v>
      </c>
      <c r="P843" s="27">
        <v>7670.1645695389052</v>
      </c>
      <c r="Q843" s="1">
        <v>1</v>
      </c>
      <c r="Y843" s="17" cm="1">
        <f t="array" ref="Y843:AC843">runSim(G843,H843,I843,J843,K843,hipWeibAlpha,hipWeibBeta,2,vertWeibAlpha,vertWeibBeta,2,meanSurvival,sdSurvival,baseU,hipUMult,vertUMult,hipCost,vertCost,costInt,discC,discCi,discQi,hipFracMort,50, FALSE)</f>
        <v>6.6922693857544466</v>
      </c>
      <c r="Z843" s="17">
        <v>5.7031040266916637</v>
      </c>
      <c r="AA843" s="27">
        <v>4780.1924183960336</v>
      </c>
      <c r="AB843" s="27">
        <v>4073.6457333511889</v>
      </c>
      <c r="AC843" s="1">
        <v>1</v>
      </c>
    </row>
    <row r="844" spans="5:29" x14ac:dyDescent="0.35">
      <c r="E844" s="1">
        <v>840</v>
      </c>
      <c r="G844" s="17">
        <v>0.74393337965011597</v>
      </c>
      <c r="H844" s="17">
        <v>0.31085842847824097</v>
      </c>
      <c r="I844" s="17">
        <v>0.68408840894699097</v>
      </c>
      <c r="J844" s="17">
        <v>0.53501003980636597</v>
      </c>
      <c r="K844" s="17">
        <v>0.16939419507980347</v>
      </c>
      <c r="M844" s="17" cm="1">
        <f t="array" ref="M844:Q844">runSim(G844,H844,I844,J844,K844,hipWeibAlpha,hipWeibBeta,1,vertWeibAlpha,vertWeibBeta,1,meanSurvival,sdSurvival,baseU,hipUMult,vertUMult,hipCost,vertCost,costComp,discC,discCi,discQi,hipFracMort,50, FALSE)</f>
        <v>7.5391400684506893</v>
      </c>
      <c r="N844" s="17">
        <v>6.2600054074775642</v>
      </c>
      <c r="O844" s="27">
        <v>10000</v>
      </c>
      <c r="P844" s="27">
        <v>7659.5003656095432</v>
      </c>
      <c r="Q844" s="1">
        <v>1</v>
      </c>
      <c r="Y844" s="17" cm="1">
        <f t="array" ref="Y844:AC844">runSim(G844,H844,I844,J844,K844,hipWeibAlpha,hipWeibBeta,2,vertWeibAlpha,vertWeibBeta,2,meanSurvival,sdSurvival,baseU,hipUMult,vertUMult,hipCost,vertCost,costInt,discC,discCi,discQi,hipFracMort,50, FALSE)</f>
        <v>8.5845272126746703</v>
      </c>
      <c r="Z844" s="17">
        <v>7.0035961608708091</v>
      </c>
      <c r="AA844" s="27">
        <v>6131.8051519104793</v>
      </c>
      <c r="AB844" s="27">
        <v>5002.5686863362935</v>
      </c>
      <c r="AC844" s="1">
        <v>1</v>
      </c>
    </row>
    <row r="845" spans="5:29" x14ac:dyDescent="0.35">
      <c r="E845" s="1">
        <v>841</v>
      </c>
      <c r="G845" s="17">
        <v>0.6707078218460083</v>
      </c>
      <c r="H845" s="17">
        <v>1.1826753616333008E-3</v>
      </c>
      <c r="I845" s="17">
        <v>6.8992733955383301E-2</v>
      </c>
      <c r="J845" s="17">
        <v>0.3599778413772583</v>
      </c>
      <c r="K845" s="17">
        <v>0.8162003755569458</v>
      </c>
      <c r="M845" s="17" cm="1">
        <f t="array" ref="M845:Q845">runSim(G845,H845,I845,J845,K845,hipWeibAlpha,hipWeibBeta,1,vertWeibAlpha,vertWeibBeta,1,meanSurvival,sdSurvival,baseU,hipUMult,vertUMult,hipCost,vertCost,costComp,discC,discCi,discQi,hipFracMort,50, FALSE)</f>
        <v>7.1265545722956087</v>
      </c>
      <c r="N845" s="17">
        <v>5.9980375273437581</v>
      </c>
      <c r="O845" s="27">
        <v>7000</v>
      </c>
      <c r="P845" s="27">
        <v>5325.0633803386045</v>
      </c>
      <c r="Q845" s="1">
        <v>1</v>
      </c>
      <c r="Y845" s="17" cm="1">
        <f t="array" ref="Y845:AC845">runSim(G845,H845,I845,J845,K845,hipWeibAlpha,hipWeibBeta,2,vertWeibAlpha,vertWeibBeta,2,meanSurvival,sdSurvival,baseU,hipUMult,vertUMult,hipCost,vertCost,costInt,discC,discCi,discQi,hipFracMort,50, FALSE)</f>
        <v>7.6471121519135998</v>
      </c>
      <c r="Z845" s="17">
        <v>6.3744500794333838</v>
      </c>
      <c r="AA845" s="27">
        <v>5462.2229656525715</v>
      </c>
      <c r="AB845" s="27">
        <v>4553.1786281667028</v>
      </c>
      <c r="AC845" s="1">
        <v>1</v>
      </c>
    </row>
    <row r="846" spans="5:29" x14ac:dyDescent="0.35">
      <c r="E846" s="1">
        <v>842</v>
      </c>
      <c r="G846" s="17">
        <v>0.9103429913520813</v>
      </c>
      <c r="H846" s="17">
        <v>0.8251684308052063</v>
      </c>
      <c r="I846" s="17">
        <v>5.9238255023956299E-2</v>
      </c>
      <c r="J846" s="17">
        <v>0.6550329327583313</v>
      </c>
      <c r="K846" s="17">
        <v>0.2082403302192688</v>
      </c>
      <c r="M846" s="17" cm="1">
        <f t="array" ref="M846:Q846">runSim(G846,H846,I846,J846,K846,hipWeibAlpha,hipWeibBeta,1,vertWeibAlpha,vertWeibBeta,1,meanSurvival,sdSurvival,baseU,hipUMult,vertUMult,hipCost,vertCost,costComp,discC,discCi,discQi,hipFracMort,50, FALSE)</f>
        <v>7.3529295807619572</v>
      </c>
      <c r="N846" s="17">
        <v>6.0372066670408771</v>
      </c>
      <c r="O846" s="27">
        <v>10000</v>
      </c>
      <c r="P846" s="27">
        <v>8445.1546970143136</v>
      </c>
      <c r="Q846" s="1">
        <v>1</v>
      </c>
      <c r="Y846" s="17" cm="1">
        <f t="array" ref="Y846:AC846">runSim(G846,H846,I846,J846,K846,hipWeibAlpha,hipWeibBeta,2,vertWeibAlpha,vertWeibBeta,2,meanSurvival,sdSurvival,baseU,hipUMult,vertUMult,hipCost,vertCost,costInt,discC,discCi,discQi,hipFracMort,50, FALSE)</f>
        <v>8.4703554009625481</v>
      </c>
      <c r="Z846" s="17">
        <v>6.8984391258190803</v>
      </c>
      <c r="AA846" s="27">
        <v>16598.416677842713</v>
      </c>
      <c r="AB846" s="27">
        <v>12443.280847737493</v>
      </c>
      <c r="AC846" s="1">
        <v>1</v>
      </c>
    </row>
    <row r="847" spans="5:29" x14ac:dyDescent="0.35">
      <c r="E847" s="1">
        <v>843</v>
      </c>
      <c r="G847" s="17">
        <v>0.5690619945526123</v>
      </c>
      <c r="H847" s="17">
        <v>0.1058356761932373</v>
      </c>
      <c r="I847" s="17">
        <v>9.1126203536987305E-2</v>
      </c>
      <c r="J847" s="17">
        <v>0.8974921703338623</v>
      </c>
      <c r="K847" s="17">
        <v>0.4722449779510498</v>
      </c>
      <c r="M847" s="17" cm="1">
        <f t="array" ref="M847:Q847">runSim(G847,H847,I847,J847,K847,hipWeibAlpha,hipWeibBeta,1,vertWeibAlpha,vertWeibBeta,1,meanSurvival,sdSurvival,baseU,hipUMult,vertUMult,hipCost,vertCost,costComp,discC,discCi,discQi,hipFracMort,50, FALSE)</f>
        <v>9.6123437901070492</v>
      </c>
      <c r="N847" s="17">
        <v>7.5868407204173431</v>
      </c>
      <c r="O847" s="27">
        <v>10000</v>
      </c>
      <c r="P847" s="27">
        <v>7181.7314014533595</v>
      </c>
      <c r="Q847" s="1">
        <v>1</v>
      </c>
      <c r="Y847" s="17" cm="1">
        <f t="array" ref="Y847:AC847">runSim(G847,H847,I847,J847,K847,hipWeibAlpha,hipWeibBeta,2,vertWeibAlpha,vertWeibBeta,2,meanSurvival,sdSurvival,baseU,hipUMult,vertUMult,hipCost,vertCost,costInt,discC,discCi,discQi,hipFracMort,50, FALSE)</f>
        <v>11.061520259478915</v>
      </c>
      <c r="Z847" s="17">
        <v>8.5330508118525135</v>
      </c>
      <c r="AA847" s="27">
        <v>7901.0858996277966</v>
      </c>
      <c r="AB847" s="27">
        <v>6095.0362941803678</v>
      </c>
      <c r="AC847" s="1">
        <v>1</v>
      </c>
    </row>
    <row r="848" spans="5:29" x14ac:dyDescent="0.35">
      <c r="E848" s="1">
        <v>844</v>
      </c>
      <c r="G848" s="17">
        <v>0.14753144979476929</v>
      </c>
      <c r="H848" s="17">
        <v>0.69346040487289429</v>
      </c>
      <c r="I848" s="17">
        <v>0.67508882284164429</v>
      </c>
      <c r="J848" s="17">
        <v>0.47474092245101929</v>
      </c>
      <c r="K848" s="17">
        <v>4.7357499599456787E-2</v>
      </c>
      <c r="M848" s="17" cm="1">
        <f t="array" ref="M848:Q848">runSim(G848,H848,I848,J848,K848,hipWeibAlpha,hipWeibBeta,1,vertWeibAlpha,vertWeibBeta,1,meanSurvival,sdSurvival,baseU,hipUMult,vertUMult,hipCost,vertCost,costComp,discC,discCi,discQi,hipFracMort,50, FALSE)</f>
        <v>7.7486733123101459</v>
      </c>
      <c r="N848" s="17">
        <v>6.4061681758112003</v>
      </c>
      <c r="O848" s="27">
        <v>13000</v>
      </c>
      <c r="P848" s="27">
        <v>9347.8623187779122</v>
      </c>
      <c r="Q848" s="1">
        <v>1</v>
      </c>
      <c r="Y848" s="17" cm="1">
        <f t="array" ref="Y848:AC848">runSim(G848,H848,I848,J848,K848,hipWeibAlpha,hipWeibBeta,2,vertWeibAlpha,vertWeibBeta,2,meanSurvival,sdSurvival,baseU,hipUMult,vertUMult,hipCost,vertCost,costInt,discC,discCi,discQi,hipFracMort,50, FALSE)</f>
        <v>8.1178878089104529</v>
      </c>
      <c r="Z848" s="17">
        <v>6.6906710129436373</v>
      </c>
      <c r="AA848" s="27">
        <v>8904.9637793735201</v>
      </c>
      <c r="AB848" s="27">
        <v>7002.8998427350016</v>
      </c>
      <c r="AC848" s="1">
        <v>1</v>
      </c>
    </row>
    <row r="849" spans="5:29" x14ac:dyDescent="0.35">
      <c r="E849" s="1">
        <v>845</v>
      </c>
      <c r="G849" s="17">
        <v>0.68574368953704834</v>
      </c>
      <c r="H849" s="17">
        <v>0.57920682430267334</v>
      </c>
      <c r="I849" s="17">
        <v>0.82182157039642334</v>
      </c>
      <c r="J849" s="17">
        <v>0.76661527156829834</v>
      </c>
      <c r="K849" s="17">
        <v>0.15814054012298584</v>
      </c>
      <c r="M849" s="17" cm="1">
        <f t="array" ref="M849:Q849">runSim(G849,H849,I849,J849,K849,hipWeibAlpha,hipWeibBeta,1,vertWeibAlpha,vertWeibBeta,1,meanSurvival,sdSurvival,baseU,hipUMult,vertUMult,hipCost,vertCost,costComp,discC,discCi,discQi,hipFracMort,50, FALSE)</f>
        <v>8.3497593166442119</v>
      </c>
      <c r="N849" s="17">
        <v>6.7594600916858152</v>
      </c>
      <c r="O849" s="27">
        <v>13000</v>
      </c>
      <c r="P849" s="27">
        <v>9960.613682442483</v>
      </c>
      <c r="Q849" s="1">
        <v>1</v>
      </c>
      <c r="Y849" s="17" cm="1">
        <f t="array" ref="Y849:AC849">runSim(G849,H849,I849,J849,K849,hipWeibAlpha,hipWeibBeta,2,vertWeibAlpha,vertWeibBeta,2,meanSurvival,sdSurvival,baseU,hipUMult,vertUMult,hipCost,vertCost,costInt,discC,discCi,discQi,hipFracMort,50, FALSE)</f>
        <v>9.763099589283696</v>
      </c>
      <c r="Z849" s="17">
        <v>7.7507403217410689</v>
      </c>
      <c r="AA849" s="27">
        <v>10091.618091220646</v>
      </c>
      <c r="AB849" s="27">
        <v>7609.1146169660751</v>
      </c>
      <c r="AC849" s="1">
        <v>1</v>
      </c>
    </row>
    <row r="850" spans="5:29" x14ac:dyDescent="0.35">
      <c r="E850" s="1">
        <v>846</v>
      </c>
      <c r="G850" s="17">
        <v>0.43774515390396118</v>
      </c>
      <c r="H850" s="17">
        <v>0.16360574960708618</v>
      </c>
      <c r="I850" s="17">
        <v>0.87326151132583618</v>
      </c>
      <c r="J850" s="17">
        <v>7.6304078102111816E-3</v>
      </c>
      <c r="K850" s="17">
        <v>0.50492960214614868</v>
      </c>
      <c r="M850" s="17" cm="1">
        <f t="array" ref="M850:Q850">runSim(G850,H850,I850,J850,K850,hipWeibAlpha,hipWeibBeta,1,vertWeibAlpha,vertWeibBeta,1,meanSurvival,sdSurvival,baseU,hipUMult,vertUMult,hipCost,vertCost,costComp,discC,discCi,discQi,hipFracMort,50, FALSE)</f>
        <v>3.3051276483408296</v>
      </c>
      <c r="N850" s="17">
        <v>3.0506634525455865</v>
      </c>
      <c r="O850" s="27">
        <v>0</v>
      </c>
      <c r="P850" s="27">
        <v>0</v>
      </c>
      <c r="Q850" s="1">
        <v>1</v>
      </c>
      <c r="Y850" s="17" cm="1">
        <f t="array" ref="Y850:AC850">runSim(G850,H850,I850,J850,K850,hipWeibAlpha,hipWeibBeta,2,vertWeibAlpha,vertWeibBeta,2,meanSurvival,sdSurvival,baseU,hipUMult,vertUMult,hipCost,vertCost,costInt,discC,discCi,discQi,hipFracMort,50, FALSE)</f>
        <v>3.3051276483408296</v>
      </c>
      <c r="Z850" s="17">
        <v>3.0506634525455865</v>
      </c>
      <c r="AA850" s="27">
        <v>2360.8054631005925</v>
      </c>
      <c r="AB850" s="27">
        <v>2179.0453232468476</v>
      </c>
      <c r="AC850" s="1">
        <v>1</v>
      </c>
    </row>
    <row r="851" spans="5:29" x14ac:dyDescent="0.35">
      <c r="E851" s="1">
        <v>847</v>
      </c>
      <c r="G851" s="17">
        <v>0.51932621002197266</v>
      </c>
      <c r="H851" s="17">
        <v>0.12299442291259766</v>
      </c>
      <c r="I851" s="17">
        <v>0.68152713775634766</v>
      </c>
      <c r="J851" s="17">
        <v>0.37217044830322266</v>
      </c>
      <c r="K851" s="17">
        <v>0.86464786529541016</v>
      </c>
      <c r="M851" s="17" cm="1">
        <f t="array" ref="M851:Q851">runSim(G851,H851,I851,J851,K851,hipWeibAlpha,hipWeibBeta,1,vertWeibAlpha,vertWeibBeta,1,meanSurvival,sdSurvival,baseU,hipUMult,vertUMult,hipCost,vertCost,costComp,discC,discCi,discQi,hipFracMort,50, FALSE)</f>
        <v>7.3608497115694353</v>
      </c>
      <c r="N851" s="17">
        <v>6.1699548269669053</v>
      </c>
      <c r="O851" s="27">
        <v>7000</v>
      </c>
      <c r="P851" s="27">
        <v>5136.6484667866926</v>
      </c>
      <c r="Q851" s="1">
        <v>1</v>
      </c>
      <c r="Y851" s="17" cm="1">
        <f t="array" ref="Y851:AC851">runSim(G851,H851,I851,J851,K851,hipWeibAlpha,hipWeibBeta,2,vertWeibAlpha,vertWeibBeta,2,meanSurvival,sdSurvival,baseU,hipUMult,vertUMult,hipCost,vertCost,costInt,discC,discCi,discQi,hipFracMort,50, FALSE)</f>
        <v>7.7151683484159275</v>
      </c>
      <c r="Z851" s="17">
        <v>6.4211081267103607</v>
      </c>
      <c r="AA851" s="27">
        <v>5510.8345345828056</v>
      </c>
      <c r="AB851" s="27">
        <v>4586.5058047931152</v>
      </c>
      <c r="AC851" s="1">
        <v>1</v>
      </c>
    </row>
    <row r="852" spans="5:29" x14ac:dyDescent="0.35">
      <c r="E852" s="1">
        <v>848</v>
      </c>
      <c r="G852" s="17">
        <v>0.94932669401168823</v>
      </c>
      <c r="H852" s="17">
        <v>0.79457205533981323</v>
      </c>
      <c r="I852" s="17">
        <v>5.6473910808563232E-2</v>
      </c>
      <c r="J852" s="17">
        <v>0.70329397916793823</v>
      </c>
      <c r="K852" s="17">
        <v>0.27273672819137573</v>
      </c>
      <c r="M852" s="17" cm="1">
        <f t="array" ref="M852:Q852">runSim(G852,H852,I852,J852,K852,hipWeibAlpha,hipWeibBeta,1,vertWeibAlpha,vertWeibBeta,1,meanSurvival,sdSurvival,baseU,hipUMult,vertUMult,hipCost,vertCost,costComp,discC,discCi,discQi,hipFracMort,50, FALSE)</f>
        <v>7.4474571847160762</v>
      </c>
      <c r="N852" s="17">
        <v>6.0778218236064925</v>
      </c>
      <c r="O852" s="27">
        <v>10000</v>
      </c>
      <c r="P852" s="27">
        <v>8568.6310597606644</v>
      </c>
      <c r="Q852" s="1">
        <v>1</v>
      </c>
      <c r="Y852" s="17" cm="1">
        <f t="array" ref="Y852:AC852">runSim(G852,H852,I852,J852,K852,hipWeibAlpha,hipWeibBeta,2,vertWeibAlpha,vertWeibBeta,2,meanSurvival,sdSurvival,baseU,hipUMult,vertUMult,hipCost,vertCost,costInt,discC,discCi,discQi,hipFracMort,50, FALSE)</f>
        <v>8.4681138228864707</v>
      </c>
      <c r="Z852" s="17">
        <v>6.8868046519744288</v>
      </c>
      <c r="AA852" s="27">
        <v>16800.847139201778</v>
      </c>
      <c r="AB852" s="27">
        <v>12775.160787385037</v>
      </c>
      <c r="AC852" s="1">
        <v>1</v>
      </c>
    </row>
    <row r="853" spans="5:29" x14ac:dyDescent="0.35">
      <c r="E853" s="1">
        <v>849</v>
      </c>
      <c r="G853" s="17">
        <v>0.5725942850112915</v>
      </c>
      <c r="H853" s="17">
        <v>6.8108201026916504E-2</v>
      </c>
      <c r="I853" s="17">
        <v>0.4699026346206665</v>
      </c>
      <c r="J853" s="17">
        <v>0.3731924295425415</v>
      </c>
      <c r="K853" s="17">
        <v>0.524239182472229</v>
      </c>
      <c r="M853" s="17" cm="1">
        <f t="array" ref="M853:Q853">runSim(G853,H853,I853,J853,K853,hipWeibAlpha,hipWeibBeta,1,vertWeibAlpha,vertWeibBeta,1,meanSurvival,sdSurvival,baseU,hipUMult,vertUMult,hipCost,vertCost,costComp,discC,discCi,discQi,hipFracMort,50, FALSE)</f>
        <v>7.3028475561086674</v>
      </c>
      <c r="N853" s="17">
        <v>6.1269013670697179</v>
      </c>
      <c r="O853" s="27">
        <v>7000</v>
      </c>
      <c r="P853" s="27">
        <v>5199.897684526889</v>
      </c>
      <c r="Q853" s="1">
        <v>1</v>
      </c>
      <c r="Y853" s="17" cm="1">
        <f t="array" ref="Y853:AC853">runSim(G853,H853,I853,J853,K853,hipWeibAlpha,hipWeibBeta,2,vertWeibAlpha,vertWeibBeta,2,meanSurvival,sdSurvival,baseU,hipUMult,vertUMult,hipCost,vertCost,costInt,discC,discCi,discQi,hipFracMort,50, FALSE)</f>
        <v>7.7208392824786189</v>
      </c>
      <c r="Z853" s="17">
        <v>6.4249889734262826</v>
      </c>
      <c r="AA853" s="27">
        <v>5514.885201770443</v>
      </c>
      <c r="AB853" s="27">
        <v>4589.2778381616299</v>
      </c>
      <c r="AC853" s="1">
        <v>1</v>
      </c>
    </row>
    <row r="854" spans="5:29" x14ac:dyDescent="0.35">
      <c r="E854" s="1">
        <v>850</v>
      </c>
      <c r="G854" s="17">
        <v>0.15048438310623169</v>
      </c>
      <c r="H854" s="17">
        <v>0.57019263505935669</v>
      </c>
      <c r="I854" s="17">
        <v>0.80230933427810669</v>
      </c>
      <c r="J854" s="17">
        <v>0.56118994951248169</v>
      </c>
      <c r="K854" s="17">
        <v>0.52992469072341919</v>
      </c>
      <c r="M854" s="17" cm="1">
        <f t="array" ref="M854:Q854">runSim(G854,H854,I854,J854,K854,hipWeibAlpha,hipWeibBeta,1,vertWeibAlpha,vertWeibBeta,1,meanSurvival,sdSurvival,baseU,hipUMult,vertUMult,hipCost,vertCost,costComp,discC,discCi,discQi,hipFracMort,50, FALSE)</f>
        <v>8.1556573562701331</v>
      </c>
      <c r="N854" s="17">
        <v>6.6882513837385842</v>
      </c>
      <c r="O854" s="27">
        <v>13000</v>
      </c>
      <c r="P854" s="27">
        <v>9261.4304975398227</v>
      </c>
      <c r="Q854" s="1">
        <v>1</v>
      </c>
      <c r="Y854" s="17" cm="1">
        <f t="array" ref="Y854:AC854">runSim(G854,H854,I854,J854,K854,hipWeibAlpha,hipWeibBeta,2,vertWeibAlpha,vertWeibBeta,2,meanSurvival,sdSurvival,baseU,hipUMult,vertUMult,hipCost,vertCost,costInt,discC,discCi,discQi,hipFracMort,50, FALSE)</f>
        <v>8.6904981431817845</v>
      </c>
      <c r="Z854" s="17">
        <v>7.0727555974649423</v>
      </c>
      <c r="AA854" s="27">
        <v>9230.980280937325</v>
      </c>
      <c r="AB854" s="27">
        <v>7053.2611557583014</v>
      </c>
      <c r="AC854" s="1">
        <v>1</v>
      </c>
    </row>
    <row r="855" spans="5:29" x14ac:dyDescent="0.35">
      <c r="E855" s="1">
        <v>851</v>
      </c>
      <c r="G855" s="17">
        <v>0.51123547554016113</v>
      </c>
      <c r="H855" s="17">
        <v>0.53336071968078613</v>
      </c>
      <c r="I855" s="17">
        <v>0.52451062202453613</v>
      </c>
      <c r="J855" s="17">
        <v>0.84161877632141113</v>
      </c>
      <c r="K855" s="17">
        <v>0.66978955268859863</v>
      </c>
      <c r="M855" s="17" cm="1">
        <f t="array" ref="M855:Q855">runSim(G855,H855,I855,J855,K855,hipWeibAlpha,hipWeibBeta,1,vertWeibAlpha,vertWeibBeta,1,meanSurvival,sdSurvival,baseU,hipUMult,vertUMult,hipCost,vertCost,costComp,discC,discCi,discQi,hipFracMort,50, FALSE)</f>
        <v>8.9585235674438373</v>
      </c>
      <c r="N855" s="17">
        <v>7.1613836140326699</v>
      </c>
      <c r="O855" s="27">
        <v>13000</v>
      </c>
      <c r="P855" s="27">
        <v>9472.6517306046062</v>
      </c>
      <c r="Q855" s="1">
        <v>1</v>
      </c>
      <c r="Y855" s="17" cm="1">
        <f t="array" ref="Y855:AC855">runSim(G855,H855,I855,J855,K855,hipWeibAlpha,hipWeibBeta,2,vertWeibAlpha,vertWeibBeta,2,meanSurvival,sdSurvival,baseU,hipUMult,vertUMult,hipCost,vertCost,costInt,discC,discCi,discQi,hipFracMort,50, FALSE)</f>
        <v>10.340095617617834</v>
      </c>
      <c r="Z855" s="17">
        <v>8.1030657688776859</v>
      </c>
      <c r="AA855" s="27">
        <v>10501.699703123704</v>
      </c>
      <c r="AB855" s="27">
        <v>7799.0277699947183</v>
      </c>
      <c r="AC855" s="1">
        <v>1</v>
      </c>
    </row>
    <row r="856" spans="5:29" x14ac:dyDescent="0.35">
      <c r="E856" s="1">
        <v>852</v>
      </c>
      <c r="G856" s="17">
        <v>0.8332180380821228</v>
      </c>
      <c r="H856" s="17">
        <v>0.9230923056602478</v>
      </c>
      <c r="I856" s="17">
        <v>0.8871425986289978</v>
      </c>
      <c r="J856" s="17">
        <v>0.1545681357383728</v>
      </c>
      <c r="K856" s="17">
        <v>0.4669308066368103</v>
      </c>
      <c r="M856" s="17" cm="1">
        <f t="array" ref="M856:Q856">runSim(G856,H856,I856,J856,K856,hipWeibAlpha,hipWeibBeta,1,vertWeibAlpha,vertWeibBeta,1,meanSurvival,sdSurvival,baseU,hipUMult,vertUMult,hipCost,vertCost,costComp,discC,discCi,discQi,hipFracMort,50, FALSE)</f>
        <v>5.4161412559054067</v>
      </c>
      <c r="N856" s="17">
        <v>4.7137089752505705</v>
      </c>
      <c r="O856" s="27">
        <v>13000</v>
      </c>
      <c r="P856" s="27">
        <v>10889.004975159771</v>
      </c>
      <c r="Q856" s="1">
        <v>1</v>
      </c>
      <c r="Y856" s="17" cm="1">
        <f t="array" ref="Y856:AC856">runSim(G856,H856,I856,J856,K856,hipWeibAlpha,hipWeibBeta,2,vertWeibAlpha,vertWeibBeta,2,meanSurvival,sdSurvival,baseU,hipUMult,vertUMult,hipCost,vertCost,costInt,discC,discCi,discQi,hipFracMort,50, FALSE)</f>
        <v>5.9546372278451587</v>
      </c>
      <c r="Z856" s="17">
        <v>5.1459911640573255</v>
      </c>
      <c r="AA856" s="27">
        <v>10474.445897518104</v>
      </c>
      <c r="AB856" s="27">
        <v>8752.8842777684586</v>
      </c>
      <c r="AC856" s="1">
        <v>1</v>
      </c>
    </row>
    <row r="857" spans="5:29" x14ac:dyDescent="0.35">
      <c r="E857" s="1">
        <v>853</v>
      </c>
      <c r="G857" s="17">
        <v>0.59206283092498779</v>
      </c>
      <c r="H857" s="17">
        <v>0.85369002819061279</v>
      </c>
      <c r="I857" s="17">
        <v>0.14903914928436279</v>
      </c>
      <c r="J857" s="17">
        <v>0.69051253795623779</v>
      </c>
      <c r="K857" s="17">
        <v>0.36279952526092529</v>
      </c>
      <c r="M857" s="17" cm="1">
        <f t="array" ref="M857:Q857">runSim(G857,H857,I857,J857,K857,hipWeibAlpha,hipWeibBeta,1,vertWeibAlpha,vertWeibBeta,1,meanSurvival,sdSurvival,baseU,hipUMult,vertUMult,hipCost,vertCost,costComp,discC,discCi,discQi,hipFracMort,50, FALSE)</f>
        <v>7.9377729014216385</v>
      </c>
      <c r="N857" s="17">
        <v>6.4728803729088309</v>
      </c>
      <c r="O857" s="27">
        <v>10000</v>
      </c>
      <c r="P857" s="27">
        <v>7912.6216434287662</v>
      </c>
      <c r="Q857" s="1">
        <v>1</v>
      </c>
      <c r="Y857" s="17" cm="1">
        <f t="array" ref="Y857:AC857">runSim(G857,H857,I857,J857,K857,hipWeibAlpha,hipWeibBeta,2,vertWeibAlpha,vertWeibBeta,2,meanSurvival,sdSurvival,baseU,hipUMult,vertUMult,hipCost,vertCost,costInt,discC,discCi,discQi,hipFracMort,50, FALSE)</f>
        <v>8.9453586680646424</v>
      </c>
      <c r="Z857" s="17">
        <v>7.2002155676919264</v>
      </c>
      <c r="AA857" s="27">
        <v>9745.9555050720082</v>
      </c>
      <c r="AB857" s="27">
        <v>7807.1052817393229</v>
      </c>
      <c r="AC857" s="1">
        <v>1</v>
      </c>
    </row>
    <row r="858" spans="5:29" x14ac:dyDescent="0.35">
      <c r="E858" s="1">
        <v>854</v>
      </c>
      <c r="G858" s="17">
        <v>0.32865101099014282</v>
      </c>
      <c r="H858" s="17">
        <v>0.95001941919326782</v>
      </c>
      <c r="I858" s="17">
        <v>0.50147205591201782</v>
      </c>
      <c r="J858" s="17">
        <v>0.84580188989639282</v>
      </c>
      <c r="K858" s="17">
        <v>8.1592798233032227E-4</v>
      </c>
      <c r="M858" s="17" cm="1">
        <f t="array" ref="M858:Q858">runSim(G858,H858,I858,J858,K858,hipWeibAlpha,hipWeibBeta,1,vertWeibAlpha,vertWeibBeta,1,meanSurvival,sdSurvival,baseU,hipUMult,vertUMult,hipCost,vertCost,costComp,discC,discCi,discQi,hipFracMort,50, FALSE)</f>
        <v>6.5973479337949739</v>
      </c>
      <c r="N858" s="17">
        <v>5.5739004754547237</v>
      </c>
      <c r="O858" s="27">
        <v>13000</v>
      </c>
      <c r="P858" s="27">
        <v>9977.8238759667329</v>
      </c>
      <c r="Q858" s="1">
        <v>1</v>
      </c>
      <c r="Y858" s="17" cm="1">
        <f t="array" ref="Y858:AC858">runSim(G858,H858,I858,J858,K858,hipWeibAlpha,hipWeibBeta,2,vertWeibAlpha,vertWeibBeta,2,meanSurvival,sdSurvival,baseU,hipUMult,vertUMult,hipCost,vertCost,costInt,discC,discCi,discQi,hipFracMort,50, FALSE)</f>
        <v>9.7387481136707077</v>
      </c>
      <c r="Z858" s="17">
        <v>7.6416151492798843</v>
      </c>
      <c r="AA858" s="27">
        <v>13527.889527435109</v>
      </c>
      <c r="AB858" s="27">
        <v>10631.140582419903</v>
      </c>
      <c r="AC858" s="1">
        <v>1</v>
      </c>
    </row>
    <row r="859" spans="5:29" x14ac:dyDescent="0.35">
      <c r="E859" s="1">
        <v>855</v>
      </c>
      <c r="G859" s="17">
        <v>0.51701879501342773</v>
      </c>
      <c r="H859" s="17">
        <v>0.43416357040405273</v>
      </c>
      <c r="I859" s="17">
        <v>0.46730566024780273</v>
      </c>
      <c r="J859" s="17">
        <v>0.52806615829467773</v>
      </c>
      <c r="K859" s="17">
        <v>0.54739904403686523</v>
      </c>
      <c r="M859" s="17" cm="1">
        <f t="array" ref="M859:Q859">runSim(G859,H859,I859,J859,K859,hipWeibAlpha,hipWeibBeta,1,vertWeibAlpha,vertWeibBeta,1,meanSurvival,sdSurvival,baseU,hipUMult,vertUMult,hipCost,vertCost,costComp,discC,discCi,discQi,hipFracMort,50, FALSE)</f>
        <v>7.7007476577189395</v>
      </c>
      <c r="N859" s="17">
        <v>6.3839409991434906</v>
      </c>
      <c r="O859" s="27">
        <v>10000</v>
      </c>
      <c r="P859" s="27">
        <v>7467.1275108224763</v>
      </c>
      <c r="Q859" s="1">
        <v>1</v>
      </c>
      <c r="Y859" s="17" cm="1">
        <f t="array" ref="Y859:AC859">runSim(G859,H859,I859,J859,K859,hipWeibAlpha,hipWeibBeta,2,vertWeibAlpha,vertWeibBeta,2,meanSurvival,sdSurvival,baseU,hipUMult,vertUMult,hipCost,vertCost,costInt,discC,discCi,discQi,hipFracMort,50, FALSE)</f>
        <v>8.5478600732149381</v>
      </c>
      <c r="Z859" s="17">
        <v>6.9795278417378901</v>
      </c>
      <c r="AA859" s="27">
        <v>6105.6143380106705</v>
      </c>
      <c r="AB859" s="27">
        <v>4985.3770298127793</v>
      </c>
      <c r="AC859" s="1">
        <v>1</v>
      </c>
    </row>
    <row r="860" spans="5:29" x14ac:dyDescent="0.35">
      <c r="E860" s="1">
        <v>856</v>
      </c>
      <c r="G860" s="17">
        <v>0.445018470287323</v>
      </c>
      <c r="H860" s="17">
        <v>0.349834144115448</v>
      </c>
      <c r="I860" s="17">
        <v>0.187907874584198</v>
      </c>
      <c r="J860" s="17">
        <v>0.724376380443573</v>
      </c>
      <c r="K860" s="17">
        <v>0.2132527232170105</v>
      </c>
      <c r="M860" s="17" cm="1">
        <f t="array" ref="M860:Q860">runSim(G860,H860,I860,J860,K860,hipWeibAlpha,hipWeibBeta,1,vertWeibAlpha,vertWeibBeta,1,meanSurvival,sdSurvival,baseU,hipUMult,vertUMult,hipCost,vertCost,costComp,discC,discCi,discQi,hipFracMort,50, FALSE)</f>
        <v>8.5825972671392954</v>
      </c>
      <c r="N860" s="17">
        <v>6.9623296799996837</v>
      </c>
      <c r="O860" s="27">
        <v>10000</v>
      </c>
      <c r="P860" s="27">
        <v>7313.711635532014</v>
      </c>
      <c r="Q860" s="1">
        <v>1</v>
      </c>
      <c r="Y860" s="17" cm="1">
        <f t="array" ref="Y860:AC860">runSim(G860,H860,I860,J860,K860,hipWeibAlpha,hipWeibBeta,2,vertWeibAlpha,vertWeibBeta,2,meanSurvival,sdSurvival,baseU,hipUMult,vertUMult,hipCost,vertCost,costInt,discC,discCi,discQi,hipFracMort,50, FALSE)</f>
        <v>9.6513736363393736</v>
      </c>
      <c r="Z860" s="17">
        <v>7.6852187555067815</v>
      </c>
      <c r="AA860" s="27">
        <v>6893.838311670982</v>
      </c>
      <c r="AB860" s="27">
        <v>5489.4419682191292</v>
      </c>
      <c r="AC860" s="1">
        <v>1</v>
      </c>
    </row>
    <row r="861" spans="5:29" x14ac:dyDescent="0.35">
      <c r="E861" s="1">
        <v>857</v>
      </c>
      <c r="G861" s="17">
        <v>0.11921036243438721</v>
      </c>
      <c r="H861" s="17">
        <v>0.43601334095001221</v>
      </c>
      <c r="I861" s="17">
        <v>0.10929214954376221</v>
      </c>
      <c r="J861" s="17">
        <v>0.34363663196563721</v>
      </c>
      <c r="K861" s="17">
        <v>0.23638260364532471</v>
      </c>
      <c r="M861" s="17" cm="1">
        <f t="array" ref="M861:Q861">runSim(G861,H861,I861,J861,K861,hipWeibAlpha,hipWeibBeta,1,vertWeibAlpha,vertWeibBeta,1,meanSurvival,sdSurvival,baseU,hipUMult,vertUMult,hipCost,vertCost,costComp,discC,discCi,discQi,hipFracMort,50, FALSE)</f>
        <v>7.3093746149093803</v>
      </c>
      <c r="N861" s="17">
        <v>6.1309859006875111</v>
      </c>
      <c r="O861" s="27">
        <v>3000</v>
      </c>
      <c r="P861" s="27">
        <v>2334.6694243381994</v>
      </c>
      <c r="Q861" s="1">
        <v>1</v>
      </c>
      <c r="Y861" s="17" cm="1">
        <f t="array" ref="Y861:AC861">runSim(G861,H861,I861,J861,K861,hipWeibAlpha,hipWeibBeta,2,vertWeibAlpha,vertWeibBeta,2,meanSurvival,sdSurvival,baseU,hipUMult,vertUMult,hipCost,vertCost,costInt,discC,discCi,discQi,hipFracMort,50, FALSE)</f>
        <v>7.5546277763808787</v>
      </c>
      <c r="Z861" s="17">
        <v>6.3107938863568229</v>
      </c>
      <c r="AA861" s="27">
        <v>5396.162697414914</v>
      </c>
      <c r="AB861" s="27">
        <v>4507.7099188263019</v>
      </c>
      <c r="AC861" s="1">
        <v>1</v>
      </c>
    </row>
    <row r="862" spans="5:29" x14ac:dyDescent="0.35">
      <c r="E862" s="1">
        <v>858</v>
      </c>
      <c r="G862" s="17">
        <v>0.90956193208694458</v>
      </c>
      <c r="H862" s="17">
        <v>0.86540299654006958</v>
      </c>
      <c r="I862" s="17">
        <v>0.28306657075881958</v>
      </c>
      <c r="J862" s="17">
        <v>4.878312349319458E-2</v>
      </c>
      <c r="K862" s="17">
        <v>0.29242020845413208</v>
      </c>
      <c r="M862" s="17" cm="1">
        <f t="array" ref="M862:Q862">runSim(G862,H862,I862,J862,K862,hipWeibAlpha,hipWeibBeta,1,vertWeibAlpha,vertWeibBeta,1,meanSurvival,sdSurvival,baseU,hipUMult,vertUMult,hipCost,vertCost,costComp,discC,discCi,discQi,hipFracMort,50, FALSE)</f>
        <v>4.4083722781110364</v>
      </c>
      <c r="N862" s="17">
        <v>3.9481489086040167</v>
      </c>
      <c r="O862" s="27">
        <v>10000</v>
      </c>
      <c r="P862" s="27">
        <v>8485.549615353304</v>
      </c>
      <c r="Q862" s="1">
        <v>1</v>
      </c>
      <c r="Y862" s="17" cm="1">
        <f t="array" ref="Y862:AC862">runSim(G862,H862,I862,J862,K862,hipWeibAlpha,hipWeibBeta,2,vertWeibAlpha,vertWeibBeta,2,meanSurvival,sdSurvival,baseU,hipUMult,vertUMult,hipCost,vertCost,costInt,discC,discCi,discQi,hipFracMort,50, FALSE)</f>
        <v>4.8545428604993397</v>
      </c>
      <c r="Z862" s="17">
        <v>4.3181145066153643</v>
      </c>
      <c r="AA862" s="27">
        <v>6514.8469469127049</v>
      </c>
      <c r="AB862" s="27">
        <v>5555.6438218748372</v>
      </c>
      <c r="AC862" s="1">
        <v>1</v>
      </c>
    </row>
    <row r="863" spans="5:29" x14ac:dyDescent="0.35">
      <c r="E863" s="1">
        <v>859</v>
      </c>
      <c r="G863" s="17">
        <v>0.53722548484802246</v>
      </c>
      <c r="H863" s="17">
        <v>0.95095229148864746</v>
      </c>
      <c r="I863" s="17">
        <v>0.38546156883239746</v>
      </c>
      <c r="J863" s="17">
        <v>0.68206191062927246</v>
      </c>
      <c r="K863" s="17">
        <v>0.18552565574645996</v>
      </c>
      <c r="M863" s="17" cm="1">
        <f t="array" ref="M863:Q863">runSim(G863,H863,I863,J863,K863,hipWeibAlpha,hipWeibBeta,1,vertWeibAlpha,vertWeibBeta,1,meanSurvival,sdSurvival,baseU,hipUMult,vertUMult,hipCost,vertCost,costComp,discC,discCi,discQi,hipFracMort,50, FALSE)</f>
        <v>7.8650701545979889</v>
      </c>
      <c r="N863" s="17">
        <v>6.4056057294405297</v>
      </c>
      <c r="O863" s="27">
        <v>13000</v>
      </c>
      <c r="P863" s="27">
        <v>10133.948070912104</v>
      </c>
      <c r="Q863" s="1">
        <v>1</v>
      </c>
      <c r="Y863" s="17" cm="1">
        <f t="array" ref="Y863:AC863">runSim(G863,H863,I863,J863,K863,hipWeibAlpha,hipWeibBeta,2,vertWeibAlpha,vertWeibBeta,2,meanSurvival,sdSurvival,baseU,hipUMult,vertUMult,hipCost,vertCost,costInt,discC,discCi,discQi,hipFracMort,50, FALSE)</f>
        <v>8.7060311542855295</v>
      </c>
      <c r="Z863" s="17">
        <v>7.0080825581439985</v>
      </c>
      <c r="AA863" s="27">
        <v>12710.208618251154</v>
      </c>
      <c r="AB863" s="27">
        <v>10052.890791304479</v>
      </c>
      <c r="AC863" s="1">
        <v>1</v>
      </c>
    </row>
    <row r="864" spans="5:29" x14ac:dyDescent="0.35">
      <c r="E864" s="1">
        <v>860</v>
      </c>
      <c r="G864" s="17">
        <v>0.34558004140853882</v>
      </c>
      <c r="H864" s="17">
        <v>0.26064962148666382</v>
      </c>
      <c r="I864" s="17">
        <v>0.89462178945541382</v>
      </c>
      <c r="J864" s="17">
        <v>0.22357076406478882</v>
      </c>
      <c r="K864" s="17">
        <v>1.0054528713226318E-2</v>
      </c>
      <c r="M864" s="17" cm="1">
        <f t="array" ref="M864:Q864">runSim(G864,H864,I864,J864,K864,hipWeibAlpha,hipWeibBeta,1,vertWeibAlpha,vertWeibBeta,1,meanSurvival,sdSurvival,baseU,hipUMult,vertUMult,hipCost,vertCost,costComp,discC,discCi,discQi,hipFracMort,50, FALSE)</f>
        <v>6.7725958185414274</v>
      </c>
      <c r="N864" s="17">
        <v>5.7606496820821587</v>
      </c>
      <c r="O864" s="27">
        <v>3000</v>
      </c>
      <c r="P864" s="27">
        <v>2180.3562503249118</v>
      </c>
      <c r="Q864" s="1">
        <v>1</v>
      </c>
      <c r="Y864" s="17" cm="1">
        <f t="array" ref="Y864:AC864">runSim(G864,H864,I864,J864,K864,hipWeibAlpha,hipWeibBeta,2,vertWeibAlpha,vertWeibBeta,2,meanSurvival,sdSurvival,baseU,hipUMult,vertUMult,hipCost,vertCost,costInt,discC,discCi,discQi,hipFracMort,50, FALSE)</f>
        <v>6.8036027799351233</v>
      </c>
      <c r="Z864" s="17">
        <v>5.783014257190394</v>
      </c>
      <c r="AA864" s="27">
        <v>4859.7162713822308</v>
      </c>
      <c r="AB864" s="27">
        <v>4130.7244694217106</v>
      </c>
      <c r="AC864" s="1">
        <v>1</v>
      </c>
    </row>
    <row r="865" spans="5:29" x14ac:dyDescent="0.35">
      <c r="E865" s="1">
        <v>861</v>
      </c>
      <c r="G865" s="17">
        <v>0.78398072719573975</v>
      </c>
      <c r="H865" s="17">
        <v>0.57002198696136475</v>
      </c>
      <c r="I865" s="17">
        <v>0.85560548305511475</v>
      </c>
      <c r="J865" s="17">
        <v>0.21250855922698975</v>
      </c>
      <c r="K865" s="17">
        <v>0.96243226528167725</v>
      </c>
      <c r="M865" s="17" cm="1">
        <f t="array" ref="M865:Q865">runSim(G865,H865,I865,J865,K865,hipWeibAlpha,hipWeibBeta,1,vertWeibAlpha,vertWeibBeta,1,meanSurvival,sdSurvival,baseU,hipUMult,vertUMult,hipCost,vertCost,costComp,discC,discCi,discQi,hipFracMort,50, FALSE)</f>
        <v>6.0652721890093169</v>
      </c>
      <c r="N865" s="17">
        <v>5.2274462969423059</v>
      </c>
      <c r="O865" s="27">
        <v>13000</v>
      </c>
      <c r="P865" s="27">
        <v>10127.478277940621</v>
      </c>
      <c r="Q865" s="1">
        <v>1</v>
      </c>
      <c r="Y865" s="17" cm="1">
        <f t="array" ref="Y865:AC865">runSim(G865,H865,I865,J865,K865,hipWeibAlpha,hipWeibBeta,2,vertWeibAlpha,vertWeibBeta,2,meanSurvival,sdSurvival,baseU,hipUMult,vertUMult,hipCost,vertCost,costInt,discC,discCi,discQi,hipFracMort,50, FALSE)</f>
        <v>6.724730558910867</v>
      </c>
      <c r="Z865" s="17">
        <v>5.7264484069327093</v>
      </c>
      <c r="AA865" s="27">
        <v>4803.3789706506195</v>
      </c>
      <c r="AB865" s="27">
        <v>4090.3202906662214</v>
      </c>
      <c r="AC865" s="1">
        <v>1</v>
      </c>
    </row>
    <row r="866" spans="5:29" x14ac:dyDescent="0.35">
      <c r="E866" s="1">
        <v>862</v>
      </c>
      <c r="G866" s="17">
        <v>6.5885603427886963E-2</v>
      </c>
      <c r="H866" s="17">
        <v>0.11401182413101196</v>
      </c>
      <c r="I866" s="17">
        <v>0.69476133584976196</v>
      </c>
      <c r="J866" s="17">
        <v>0.59280210733413696</v>
      </c>
      <c r="K866" s="17">
        <v>1.4905989170074463E-2</v>
      </c>
      <c r="M866" s="17" cm="1">
        <f t="array" ref="M866:Q866">runSim(G866,H866,I866,J866,K866,hipWeibAlpha,hipWeibBeta,1,vertWeibAlpha,vertWeibBeta,1,meanSurvival,sdSurvival,baseU,hipUMult,vertUMult,hipCost,vertCost,costComp,discC,discCi,discQi,hipFracMort,50, FALSE)</f>
        <v>8.8289021945812554</v>
      </c>
      <c r="N866" s="17">
        <v>7.1623073215756197</v>
      </c>
      <c r="O866" s="27">
        <v>3000</v>
      </c>
      <c r="P866" s="27">
        <v>1999.8353329174568</v>
      </c>
      <c r="Q866" s="1">
        <v>1</v>
      </c>
      <c r="Y866" s="17" cm="1">
        <f t="array" ref="Y866:AC866">runSim(G866,H866,I866,J866,K866,hipWeibAlpha,hipWeibBeta,2,vertWeibAlpha,vertWeibBeta,2,meanSurvival,sdSurvival,baseU,hipUMult,vertUMult,hipCost,vertCost,costInt,discC,discCi,discQi,hipFracMort,50, FALSE)</f>
        <v>8.8929939172786625</v>
      </c>
      <c r="Z866" s="17">
        <v>7.2043657671440426</v>
      </c>
      <c r="AA866" s="27">
        <v>6352.1385123419022</v>
      </c>
      <c r="AB866" s="27">
        <v>5145.9755479600308</v>
      </c>
      <c r="AC866" s="1">
        <v>1</v>
      </c>
    </row>
    <row r="867" spans="5:29" x14ac:dyDescent="0.35">
      <c r="E867" s="1">
        <v>863</v>
      </c>
      <c r="G867" s="17">
        <v>0.86635017395019531</v>
      </c>
      <c r="H867" s="17">
        <v>0.50322151184082031</v>
      </c>
      <c r="I867" s="17">
        <v>0.44847297668457031</v>
      </c>
      <c r="J867" s="17">
        <v>0.84810066223144531</v>
      </c>
      <c r="K867" s="17">
        <v>0.56616401672363281</v>
      </c>
      <c r="M867" s="17" cm="1">
        <f t="array" ref="M867:Q867">runSim(G867,H867,I867,J867,K867,hipWeibAlpha,hipWeibBeta,1,vertWeibAlpha,vertWeibBeta,1,meanSurvival,sdSurvival,baseU,hipUMult,vertUMult,hipCost,vertCost,costComp,discC,discCi,discQi,hipFracMort,50, FALSE)</f>
        <v>8.5527187468430146</v>
      </c>
      <c r="N867" s="17">
        <v>6.8424534800617645</v>
      </c>
      <c r="O867" s="27">
        <v>13000</v>
      </c>
      <c r="P867" s="27">
        <v>9919.113525738172</v>
      </c>
      <c r="Q867" s="1">
        <v>1</v>
      </c>
      <c r="Y867" s="17" cm="1">
        <f t="array" ref="Y867:AC867">runSim(G867,H867,I867,J867,K867,hipWeibAlpha,hipWeibBeta,2,vertWeibAlpha,vertWeibBeta,2,meanSurvival,sdSurvival,baseU,hipUMult,vertUMult,hipCost,vertCost,costInt,discC,discCi,discQi,hipFracMort,50, FALSE)</f>
        <v>9.9777919323879658</v>
      </c>
      <c r="Z867" s="17">
        <v>7.8756406266785381</v>
      </c>
      <c r="AA867" s="27">
        <v>17542.48207544769</v>
      </c>
      <c r="AB867" s="27">
        <v>12368.945908881524</v>
      </c>
      <c r="AC867" s="1">
        <v>1</v>
      </c>
    </row>
    <row r="868" spans="5:29" x14ac:dyDescent="0.35">
      <c r="E868" s="1">
        <v>864</v>
      </c>
      <c r="G868" s="17">
        <v>0.21391886472702026</v>
      </c>
      <c r="H868" s="17">
        <v>0.95955485105514526</v>
      </c>
      <c r="I868" s="17">
        <v>6.1300456523895264E-2</v>
      </c>
      <c r="J868" s="17">
        <v>0.58116739988327026</v>
      </c>
      <c r="K868" s="17">
        <v>0.47385233640670776</v>
      </c>
      <c r="M868" s="17" cm="1">
        <f t="array" ref="M868:Q868">runSim(G868,H868,I868,J868,K868,hipWeibAlpha,hipWeibBeta,1,vertWeibAlpha,vertWeibBeta,1,meanSurvival,sdSurvival,baseU,hipUMult,vertUMult,hipCost,vertCost,costComp,discC,discCi,discQi,hipFracMort,50, FALSE)</f>
        <v>7.8293487400690518</v>
      </c>
      <c r="N868" s="17">
        <v>6.4040948062915346</v>
      </c>
      <c r="O868" s="27">
        <v>10000</v>
      </c>
      <c r="P868" s="27">
        <v>7607.8088794515588</v>
      </c>
      <c r="Q868" s="1">
        <v>1</v>
      </c>
      <c r="Y868" s="17" cm="1">
        <f t="array" ref="Y868:AC868">runSim(G868,H868,I868,J868,K868,hipWeibAlpha,hipWeibBeta,2,vertWeibAlpha,vertWeibBeta,2,meanSurvival,sdSurvival,baseU,hipUMult,vertUMult,hipCost,vertCost,costInt,discC,discCi,discQi,hipFracMort,50, FALSE)</f>
        <v>8.1747966082238896</v>
      </c>
      <c r="Z868" s="17">
        <v>6.6627041493373715</v>
      </c>
      <c r="AA868" s="27">
        <v>9307.3213078289191</v>
      </c>
      <c r="AB868" s="27">
        <v>7799.543752318219</v>
      </c>
      <c r="AC868" s="1">
        <v>1</v>
      </c>
    </row>
    <row r="869" spans="5:29" x14ac:dyDescent="0.35">
      <c r="E869" s="1">
        <v>865</v>
      </c>
      <c r="G869" s="17">
        <v>0.86182558536529541</v>
      </c>
      <c r="H869" s="17">
        <v>0.65616762638092041</v>
      </c>
      <c r="I869" s="17">
        <v>0.53843080997467041</v>
      </c>
      <c r="J869" s="17">
        <v>0.82257997989654541</v>
      </c>
      <c r="K869" s="17">
        <v>3.9001703262329102E-3</v>
      </c>
      <c r="M869" s="17" cm="1">
        <f t="array" ref="M869:Q869">runSim(G869,H869,I869,J869,K869,hipWeibAlpha,hipWeibBeta,1,vertWeibAlpha,vertWeibBeta,1,meanSurvival,sdSurvival,baseU,hipUMult,vertUMult,hipCost,vertCost,costComp,discC,discCi,discQi,hipFracMort,50, FALSE)</f>
        <v>4.2756902551786018</v>
      </c>
      <c r="N869" s="17">
        <v>3.8554304424574672</v>
      </c>
      <c r="O869" s="27">
        <v>10000</v>
      </c>
      <c r="P869" s="27">
        <v>8162.7648628103125</v>
      </c>
      <c r="Q869" s="1">
        <v>1</v>
      </c>
      <c r="Y869" s="17" cm="1">
        <f t="array" ref="Y869:AC869">runSim(G869,H869,I869,J869,K869,hipWeibAlpha,hipWeibBeta,2,vertWeibAlpha,vertWeibBeta,2,meanSurvival,sdSurvival,baseU,hipUMult,vertUMult,hipCost,vertCost,costInt,discC,discCi,discQi,hipFracMort,50, FALSE)</f>
        <v>8.5513805103572036</v>
      </c>
      <c r="Z869" s="17">
        <v>6.9788399222578343</v>
      </c>
      <c r="AA869" s="27">
        <v>16209.826546996057</v>
      </c>
      <c r="AB869" s="27">
        <v>11718.408263299392</v>
      </c>
      <c r="AC869" s="1">
        <v>1</v>
      </c>
    </row>
    <row r="870" spans="5:29" x14ac:dyDescent="0.35">
      <c r="E870" s="1">
        <v>866</v>
      </c>
      <c r="G870" s="17">
        <v>3.3767044544219971E-2</v>
      </c>
      <c r="H870" s="17">
        <v>0.55699092149734497</v>
      </c>
      <c r="I870" s="17">
        <v>0.34770137071609497</v>
      </c>
      <c r="J870" s="17">
        <v>0.96400386095046997</v>
      </c>
      <c r="K870" s="17">
        <v>0.84191828966140747</v>
      </c>
      <c r="M870" s="17" cm="1">
        <f t="array" ref="M870:Q870">runSim(G870,H870,I870,J870,K870,hipWeibAlpha,hipWeibBeta,1,vertWeibAlpha,vertWeibBeta,1,meanSurvival,sdSurvival,baseU,hipUMult,vertUMult,hipCost,vertCost,costComp,discC,discCi,discQi,hipFracMort,50, FALSE)</f>
        <v>10.785567330901769</v>
      </c>
      <c r="N870" s="17">
        <v>8.2794990522195473</v>
      </c>
      <c r="O870" s="27">
        <v>13000</v>
      </c>
      <c r="P870" s="27">
        <v>8651.4164443409263</v>
      </c>
      <c r="Q870" s="1">
        <v>1</v>
      </c>
      <c r="Y870" s="17" cm="1">
        <f t="array" ref="Y870:AC870">runSim(G870,H870,I870,J870,K870,hipWeibAlpha,hipWeibBeta,2,vertWeibAlpha,vertWeibBeta,2,meanSurvival,sdSurvival,baseU,hipUMult,vertUMult,hipCost,vertCost,costInt,discC,discCi,discQi,hipFracMort,50, FALSE)</f>
        <v>11.817211846200294</v>
      </c>
      <c r="Z870" s="17">
        <v>8.9468677222612918</v>
      </c>
      <c r="AA870" s="27">
        <v>11698.750402616455</v>
      </c>
      <c r="AB870" s="27">
        <v>8514.7542506983682</v>
      </c>
      <c r="AC870" s="1">
        <v>1</v>
      </c>
    </row>
    <row r="871" spans="5:29" x14ac:dyDescent="0.35">
      <c r="E871" s="1">
        <v>867</v>
      </c>
      <c r="G871" s="17">
        <v>0.60845780372619629</v>
      </c>
      <c r="H871" s="17">
        <v>0.32003617286682129</v>
      </c>
      <c r="I871" s="17">
        <v>0.63540482521057129</v>
      </c>
      <c r="J871" s="17">
        <v>0.38024735450744629</v>
      </c>
      <c r="K871" s="17">
        <v>0.48087906837463379</v>
      </c>
      <c r="M871" s="17" cm="1">
        <f t="array" ref="M871:Q871">runSim(G871,H871,I871,J871,K871,hipWeibAlpha,hipWeibBeta,1,vertWeibAlpha,vertWeibBeta,1,meanSurvival,sdSurvival,baseU,hipUMult,vertUMult,hipCost,vertCost,costComp,discC,discCi,discQi,hipFracMort,50, FALSE)</f>
        <v>7.1554345601090983</v>
      </c>
      <c r="N871" s="17">
        <v>6.0194182769330604</v>
      </c>
      <c r="O871" s="27">
        <v>10000</v>
      </c>
      <c r="P871" s="27">
        <v>7480.3978890405151</v>
      </c>
      <c r="Q871" s="1">
        <v>1</v>
      </c>
      <c r="Y871" s="17" cm="1">
        <f t="array" ref="Y871:AC871">runSim(G871,H871,I871,J871,K871,hipWeibAlpha,hipWeibBeta,2,vertWeibAlpha,vertWeibBeta,2,meanSurvival,sdSurvival,baseU,hipUMult,vertUMult,hipCost,vertCost,costInt,discC,discCi,discQi,hipFracMort,50, FALSE)</f>
        <v>7.759854456445523</v>
      </c>
      <c r="Z871" s="17">
        <v>6.4516593181371134</v>
      </c>
      <c r="AA871" s="27">
        <v>5542.753183175374</v>
      </c>
      <c r="AB871" s="27">
        <v>4608.3280843836528</v>
      </c>
      <c r="AC871" s="1">
        <v>1</v>
      </c>
    </row>
    <row r="872" spans="5:29" x14ac:dyDescent="0.35">
      <c r="E872" s="1">
        <v>868</v>
      </c>
      <c r="G872" s="17">
        <v>0.30034011602401733</v>
      </c>
      <c r="H872" s="17">
        <v>0.32185500860214233</v>
      </c>
      <c r="I872" s="17">
        <v>0.31324905157089233</v>
      </c>
      <c r="J872" s="17">
        <v>0.29747146368026733</v>
      </c>
      <c r="K872" s="17">
        <v>0.79245132207870483</v>
      </c>
      <c r="M872" s="17" cm="1">
        <f t="array" ref="M872:Q872">runSim(G872,H872,I872,J872,K872,hipWeibAlpha,hipWeibBeta,1,vertWeibAlpha,vertWeibBeta,1,meanSurvival,sdSurvival,baseU,hipUMult,vertUMult,hipCost,vertCost,costComp,discC,discCi,discQi,hipFracMort,50, FALSE)</f>
        <v>7.1513618153845115</v>
      </c>
      <c r="N872" s="17">
        <v>6.0270600332554061</v>
      </c>
      <c r="O872" s="27">
        <v>3000</v>
      </c>
      <c r="P872" s="27">
        <v>2238.0073729397027</v>
      </c>
      <c r="Q872" s="1">
        <v>1</v>
      </c>
      <c r="Y872" s="17" cm="1">
        <f t="array" ref="Y872:AC872">runSim(G872,H872,I872,J872,K872,hipWeibAlpha,hipWeibBeta,2,vertWeibAlpha,vertWeibBeta,2,meanSurvival,sdSurvival,baseU,hipUMult,vertUMult,hipCost,vertCost,costInt,discC,discCi,discQi,hipFracMort,50, FALSE)</f>
        <v>7.2834576945956577</v>
      </c>
      <c r="Z872" s="17">
        <v>6.1224733383498844</v>
      </c>
      <c r="AA872" s="27">
        <v>5202.4697818540417</v>
      </c>
      <c r="AB872" s="27">
        <v>4373.1952416784889</v>
      </c>
      <c r="AC872" s="1">
        <v>1</v>
      </c>
    </row>
    <row r="873" spans="5:29" x14ac:dyDescent="0.35">
      <c r="E873" s="1">
        <v>869</v>
      </c>
      <c r="G873" s="17">
        <v>0.9143294095993042</v>
      </c>
      <c r="H873" s="17">
        <v>0.3810347318649292</v>
      </c>
      <c r="I873" s="17">
        <v>0.5943526029586792</v>
      </c>
      <c r="J873" s="17">
        <v>0.9854353666305542</v>
      </c>
      <c r="K873" s="17">
        <v>0.1098707914352417</v>
      </c>
      <c r="M873" s="17" cm="1">
        <f t="array" ref="M873:Q873">runSim(G873,H873,I873,J873,K873,hipWeibAlpha,hipWeibBeta,1,vertWeibAlpha,vertWeibBeta,1,meanSurvival,sdSurvival,baseU,hipUMult,vertUMult,hipCost,vertCost,costComp,discC,discCi,discQi,hipFracMort,50, FALSE)</f>
        <v>10.132514188750488</v>
      </c>
      <c r="N873" s="17">
        <v>7.7121114517405243</v>
      </c>
      <c r="O873" s="27">
        <v>13000</v>
      </c>
      <c r="P873" s="27">
        <v>9965.7152355948256</v>
      </c>
      <c r="Q873" s="1">
        <v>1</v>
      </c>
      <c r="Y873" s="17" cm="1">
        <f t="array" ref="Y873:AC873">runSim(G873,H873,I873,J873,K873,hipWeibAlpha,hipWeibBeta,2,vertWeibAlpha,vertWeibBeta,2,meanSurvival,sdSurvival,baseU,hipUMult,vertUMult,hipCost,vertCost,costInt,discC,discCi,discQi,hipFracMort,50, FALSE)</f>
        <v>11.502422287995998</v>
      </c>
      <c r="Z873" s="17">
        <v>8.7109365116954365</v>
      </c>
      <c r="AA873" s="27">
        <v>19272.599036513209</v>
      </c>
      <c r="AB873" s="27">
        <v>13406.390588155256</v>
      </c>
      <c r="AC873" s="1">
        <v>1</v>
      </c>
    </row>
    <row r="874" spans="5:29" x14ac:dyDescent="0.35">
      <c r="E874" s="1">
        <v>870</v>
      </c>
      <c r="G874" s="17">
        <v>0.1909528374671936</v>
      </c>
      <c r="H874" s="17">
        <v>0.1970868706703186</v>
      </c>
      <c r="I874" s="17">
        <v>0.9946332573890686</v>
      </c>
      <c r="J874" s="17">
        <v>0.7901349663734436</v>
      </c>
      <c r="K874" s="17">
        <v>0.5887036919593811</v>
      </c>
      <c r="M874" s="17" cm="1">
        <f t="array" ref="M874:Q874">runSim(G874,H874,I874,J874,K874,hipWeibAlpha,hipWeibBeta,1,vertWeibAlpha,vertWeibBeta,1,meanSurvival,sdSurvival,baseU,hipUMult,vertUMult,hipCost,vertCost,costComp,discC,discCi,discQi,hipFracMort,50, FALSE)</f>
        <v>9.3140356112876361</v>
      </c>
      <c r="N874" s="17">
        <v>7.4528368841679153</v>
      </c>
      <c r="O874" s="27">
        <v>13000</v>
      </c>
      <c r="P874" s="27">
        <v>8921.1124064835458</v>
      </c>
      <c r="Q874" s="1">
        <v>1</v>
      </c>
      <c r="Y874" s="17" cm="1">
        <f t="array" ref="Y874:AC874">runSim(G874,H874,I874,J874,K874,hipWeibAlpha,hipWeibBeta,2,vertWeibAlpha,vertWeibBeta,2,meanSurvival,sdSurvival,baseU,hipUMult,vertUMult,hipCost,vertCost,costInt,discC,discCi,discQi,hipFracMort,50, FALSE)</f>
        <v>10.094468247002892</v>
      </c>
      <c r="Z874" s="17">
        <v>7.9579806973771063</v>
      </c>
      <c r="AA874" s="27">
        <v>7210.3344621449232</v>
      </c>
      <c r="AB874" s="27">
        <v>5684.2719266979338</v>
      </c>
      <c r="AC874" s="1">
        <v>1</v>
      </c>
    </row>
    <row r="875" spans="5:29" x14ac:dyDescent="0.35">
      <c r="E875" s="1">
        <v>871</v>
      </c>
      <c r="G875" s="17">
        <v>0.44280862808227539</v>
      </c>
      <c r="H875" s="17">
        <v>0.20565652847290039</v>
      </c>
      <c r="I875" s="17">
        <v>0.50051736831665039</v>
      </c>
      <c r="J875" s="17">
        <v>0.20776224136352539</v>
      </c>
      <c r="K875" s="17">
        <v>0.29643106460571289</v>
      </c>
      <c r="M875" s="17" cm="1">
        <f t="array" ref="M875:Q875">runSim(G875,H875,I875,J875,K875,hipWeibAlpha,hipWeibBeta,1,vertWeibAlpha,vertWeibBeta,1,meanSurvival,sdSurvival,baseU,hipUMult,vertUMult,hipCost,vertCost,costComp,discC,discCi,discQi,hipFracMort,50, FALSE)</f>
        <v>6.6801755819395607</v>
      </c>
      <c r="N875" s="17">
        <v>5.6943919760894177</v>
      </c>
      <c r="O875" s="27">
        <v>7000</v>
      </c>
      <c r="P875" s="27">
        <v>5048.4710090338849</v>
      </c>
      <c r="Q875" s="1">
        <v>1</v>
      </c>
      <c r="Y875" s="17" cm="1">
        <f t="array" ref="Y875:AC875">runSim(G875,H875,I875,J875,K875,hipWeibAlpha,hipWeibBeta,2,vertWeibAlpha,vertWeibBeta,2,meanSurvival,sdSurvival,baseU,hipUMult,vertUMult,hipCost,vertCost,costInt,discC,discCi,discQi,hipFracMort,50, FALSE)</f>
        <v>6.6901583585167872</v>
      </c>
      <c r="Z875" s="17">
        <v>5.7015845960805711</v>
      </c>
      <c r="AA875" s="27">
        <v>4778.6845417977056</v>
      </c>
      <c r="AB875" s="27">
        <v>4072.5604257718364</v>
      </c>
      <c r="AC875" s="1">
        <v>1</v>
      </c>
    </row>
    <row r="876" spans="5:29" x14ac:dyDescent="0.35">
      <c r="E876" s="1">
        <v>872</v>
      </c>
      <c r="G876" s="17">
        <v>0.12956303358078003</v>
      </c>
      <c r="H876" s="17">
        <v>0.49726933240890503</v>
      </c>
      <c r="I876" s="17">
        <v>0.55018681287765503</v>
      </c>
      <c r="J876" s="17">
        <v>0.14720219373703003</v>
      </c>
      <c r="K876" s="17">
        <v>0.42807072401046753</v>
      </c>
      <c r="M876" s="17" cm="1">
        <f t="array" ref="M876:Q876">runSim(G876,H876,I876,J876,K876,hipWeibAlpha,hipWeibBeta,1,vertWeibAlpha,vertWeibBeta,1,meanSurvival,sdSurvival,baseU,hipUMult,vertUMult,hipCost,vertCost,costComp,discC,discCi,discQi,hipFracMort,50, FALSE)</f>
        <v>6.0463876497583398</v>
      </c>
      <c r="N876" s="17">
        <v>5.2269328770122003</v>
      </c>
      <c r="O876" s="27">
        <v>3000</v>
      </c>
      <c r="P876" s="27">
        <v>2383.5248165787057</v>
      </c>
      <c r="Q876" s="1">
        <v>1</v>
      </c>
      <c r="Y876" s="17" cm="1">
        <f t="array" ref="Y876:AC876">runSim(G876,H876,I876,J876,K876,hipWeibAlpha,hipWeibBeta,2,vertWeibAlpha,vertWeibBeta,2,meanSurvival,sdSurvival,baseU,hipUMult,vertUMult,hipCost,vertCost,costInt,discC,discCi,discQi,hipFracMort,50, FALSE)</f>
        <v>6.1981321468616795</v>
      </c>
      <c r="Z876" s="17">
        <v>5.343109385735179</v>
      </c>
      <c r="AA876" s="27">
        <v>4427.2372477583422</v>
      </c>
      <c r="AB876" s="27">
        <v>3816.5067040965564</v>
      </c>
      <c r="AC876" s="1">
        <v>1</v>
      </c>
    </row>
    <row r="877" spans="5:29" x14ac:dyDescent="0.35">
      <c r="E877" s="1">
        <v>873</v>
      </c>
      <c r="G877" s="17">
        <v>0.67983448505401611</v>
      </c>
      <c r="H877" s="17">
        <v>0.60796558856964111</v>
      </c>
      <c r="I877" s="17">
        <v>0.63671314716339111</v>
      </c>
      <c r="J877" s="17">
        <v>0.68941700458526611</v>
      </c>
      <c r="K877" s="17">
        <v>0.20618641376495361</v>
      </c>
      <c r="M877" s="17" cm="1">
        <f t="array" ref="M877:Q877">runSim(G877,H877,I877,J877,K877,hipWeibAlpha,hipWeibBeta,1,vertWeibAlpha,vertWeibBeta,1,meanSurvival,sdSurvival,baseU,hipUMult,vertUMult,hipCost,vertCost,costComp,discC,discCi,discQi,hipFracMort,50, FALSE)</f>
        <v>8.006938438062436</v>
      </c>
      <c r="N877" s="17">
        <v>6.5437131970320364</v>
      </c>
      <c r="O877" s="27">
        <v>13000</v>
      </c>
      <c r="P877" s="27">
        <v>9861.7000864592337</v>
      </c>
      <c r="Q877" s="1">
        <v>1</v>
      </c>
      <c r="Y877" s="17" cm="1">
        <f t="array" ref="Y877:AC877">runSim(G877,H877,I877,J877,K877,hipWeibAlpha,hipWeibBeta,2,vertWeibAlpha,vertWeibBeta,2,meanSurvival,sdSurvival,baseU,hipUMult,vertUMult,hipCost,vertCost,costInt,discC,discCi,discQi,hipFracMort,50, FALSE)</f>
        <v>9.2841211621113775</v>
      </c>
      <c r="Z877" s="17">
        <v>7.4512205925483626</v>
      </c>
      <c r="AA877" s="27">
        <v>9741.2977673736605</v>
      </c>
      <c r="AB877" s="27">
        <v>7428.6676126869452</v>
      </c>
      <c r="AC877" s="1">
        <v>1</v>
      </c>
    </row>
    <row r="878" spans="5:29" x14ac:dyDescent="0.35">
      <c r="E878" s="1">
        <v>874</v>
      </c>
      <c r="G878" s="17">
        <v>0.38491612672805786</v>
      </c>
      <c r="H878" s="17">
        <v>0.50677281618118286</v>
      </c>
      <c r="I878" s="17">
        <v>0.85803014039993286</v>
      </c>
      <c r="J878" s="17">
        <v>0.16866856813430786</v>
      </c>
      <c r="K878" s="17">
        <v>0.54023534059524536</v>
      </c>
      <c r="M878" s="17" cm="1">
        <f t="array" ref="M878:Q878">runSim(G878,H878,I878,J878,K878,hipWeibAlpha,hipWeibBeta,1,vertWeibAlpha,vertWeibBeta,1,meanSurvival,sdSurvival,baseU,hipUMult,vertUMult,hipCost,vertCost,costComp,discC,discCi,discQi,hipFracMort,50, FALSE)</f>
        <v>6.2083418112264308</v>
      </c>
      <c r="N878" s="17">
        <v>5.34541871709009</v>
      </c>
      <c r="O878" s="27">
        <v>3000</v>
      </c>
      <c r="P878" s="27">
        <v>2391.0162069709945</v>
      </c>
      <c r="Q878" s="1">
        <v>1</v>
      </c>
      <c r="Y878" s="17" cm="1">
        <f t="array" ref="Y878:AC878">runSim(G878,H878,I878,J878,K878,hipWeibAlpha,hipWeibBeta,2,vertWeibAlpha,vertWeibBeta,2,meanSurvival,sdSurvival,baseU,hipUMult,vertUMult,hipCost,vertCost,costInt,discC,discCi,discQi,hipFracMort,50, FALSE)</f>
        <v>6.3851760163269065</v>
      </c>
      <c r="Z878" s="17">
        <v>5.4804060510599717</v>
      </c>
      <c r="AA878" s="27">
        <v>4560.840011662076</v>
      </c>
      <c r="AB878" s="27">
        <v>3914.5757507571229</v>
      </c>
      <c r="AC878" s="1">
        <v>1</v>
      </c>
    </row>
    <row r="879" spans="5:29" x14ac:dyDescent="0.35">
      <c r="E879" s="1">
        <v>875</v>
      </c>
      <c r="G879" s="17">
        <v>0.63948321342468262</v>
      </c>
      <c r="H879" s="17">
        <v>0.55516314506530762</v>
      </c>
      <c r="I879" s="17">
        <v>0.18889117240905762</v>
      </c>
      <c r="J879" s="17">
        <v>0.85072588920593262</v>
      </c>
      <c r="K879" s="17">
        <v>0.97040057182312012</v>
      </c>
      <c r="M879" s="17" cm="1">
        <f t="array" ref="M879:Q879">runSim(G879,H879,I879,J879,K879,hipWeibAlpha,hipWeibBeta,1,vertWeibAlpha,vertWeibBeta,1,meanSurvival,sdSurvival,baseU,hipUMult,vertUMult,hipCost,vertCost,costComp,discC,discCi,discQi,hipFracMort,50, FALSE)</f>
        <v>8.861054202861272</v>
      </c>
      <c r="N879" s="17">
        <v>7.0799421456913016</v>
      </c>
      <c r="O879" s="27">
        <v>10000</v>
      </c>
      <c r="P879" s="27">
        <v>7712.6117375096546</v>
      </c>
      <c r="Q879" s="1">
        <v>1</v>
      </c>
      <c r="Y879" s="17" cm="1">
        <f t="array" ref="Y879:AC879">runSim(G879,H879,I879,J879,K879,hipWeibAlpha,hipWeibBeta,2,vertWeibAlpha,vertWeibBeta,2,meanSurvival,sdSurvival,baseU,hipUMult,vertUMult,hipCost,vertCost,costInt,discC,discCi,discQi,hipFracMort,50, FALSE)</f>
        <v>10.383941849802973</v>
      </c>
      <c r="Z879" s="17">
        <v>8.1275910151181048</v>
      </c>
      <c r="AA879" s="27">
        <v>10559.327566528227</v>
      </c>
      <c r="AB879" s="27">
        <v>7860.9599984606994</v>
      </c>
      <c r="AC879" s="1">
        <v>1</v>
      </c>
    </row>
    <row r="880" spans="5:29" x14ac:dyDescent="0.35">
      <c r="E880" s="1">
        <v>876</v>
      </c>
      <c r="G880" s="17">
        <v>0.45384591817855835</v>
      </c>
      <c r="H880" s="17">
        <v>0.86305612325668335</v>
      </c>
      <c r="I880" s="17">
        <v>0.89937204122543335</v>
      </c>
      <c r="J880" s="17">
        <v>0.13261789083480835</v>
      </c>
      <c r="K880" s="17">
        <v>7.046884298324585E-2</v>
      </c>
      <c r="M880" s="17" cm="1">
        <f t="array" ref="M880:Q880">runSim(G880,H880,I880,J880,K880,hipWeibAlpha,hipWeibBeta,1,vertWeibAlpha,vertWeibBeta,1,meanSurvival,sdSurvival,baseU,hipUMult,vertUMult,hipCost,vertCost,costComp,discC,discCi,discQi,hipFracMort,50, FALSE)</f>
        <v>5.6692571530958</v>
      </c>
      <c r="N880" s="17">
        <v>4.9210197232601001</v>
      </c>
      <c r="O880" s="27">
        <v>6000</v>
      </c>
      <c r="P880" s="27">
        <v>5167.2117337116561</v>
      </c>
      <c r="Q880" s="1">
        <v>1</v>
      </c>
      <c r="Y880" s="17" cm="1">
        <f t="array" ref="Y880:AC880">runSim(G880,H880,I880,J880,K880,hipWeibAlpha,hipWeibBeta,2,vertWeibAlpha,vertWeibBeta,2,meanSurvival,sdSurvival,baseU,hipUMult,vertUMult,hipCost,vertCost,costInt,discC,discCi,discQi,hipFracMort,50, FALSE)</f>
        <v>5.8841655399962187</v>
      </c>
      <c r="Z880" s="17">
        <v>5.1045265407382736</v>
      </c>
      <c r="AA880" s="27">
        <v>7328.8482271391913</v>
      </c>
      <c r="AB880" s="27">
        <v>6172.4634149125477</v>
      </c>
      <c r="AC880" s="1">
        <v>1</v>
      </c>
    </row>
    <row r="881" spans="5:29" x14ac:dyDescent="0.35">
      <c r="E881" s="1">
        <v>877</v>
      </c>
      <c r="G881" s="17">
        <v>0.21406590938568115</v>
      </c>
      <c r="H881" s="17">
        <v>0.51768529415130615</v>
      </c>
      <c r="I881" s="17">
        <v>0.59623754024505615</v>
      </c>
      <c r="J881" s="17">
        <v>0.24024999141693115</v>
      </c>
      <c r="K881" s="17">
        <v>0.53607213497161865</v>
      </c>
      <c r="M881" s="17" cm="1">
        <f t="array" ref="M881:Q881">runSim(G881,H881,I881,J881,K881,hipWeibAlpha,hipWeibBeta,1,vertWeibAlpha,vertWeibBeta,1,meanSurvival,sdSurvival,baseU,hipUMult,vertUMult,hipCost,vertCost,costComp,discC,discCi,discQi,hipFracMort,50, FALSE)</f>
        <v>6.6809977280635398</v>
      </c>
      <c r="N881" s="17">
        <v>5.6857226417932774</v>
      </c>
      <c r="O881" s="27">
        <v>3000</v>
      </c>
      <c r="P881" s="27">
        <v>2399.6016120583722</v>
      </c>
      <c r="Q881" s="1">
        <v>1</v>
      </c>
      <c r="Y881" s="17" cm="1">
        <f t="array" ref="Y881:AC881">runSim(G881,H881,I881,J881,K881,hipWeibAlpha,hipWeibBeta,2,vertWeibAlpha,vertWeibBeta,2,meanSurvival,sdSurvival,baseU,hipUMult,vertUMult,hipCost,vertCost,costInt,discC,discCi,discQi,hipFracMort,50, FALSE)</f>
        <v>6.9184528723151777</v>
      </c>
      <c r="Z881" s="17">
        <v>5.8649917364748925</v>
      </c>
      <c r="AA881" s="27">
        <v>4941.7520516536988</v>
      </c>
      <c r="AB881" s="27">
        <v>4189.2798117677803</v>
      </c>
      <c r="AC881" s="1">
        <v>1</v>
      </c>
    </row>
    <row r="882" spans="5:29" x14ac:dyDescent="0.35">
      <c r="E882" s="1">
        <v>878</v>
      </c>
      <c r="G882" s="17">
        <v>0.51098161935806274</v>
      </c>
      <c r="H882" s="17">
        <v>6.3734650611877441E-3</v>
      </c>
      <c r="I882" s="17">
        <v>0.20821672677993774</v>
      </c>
      <c r="J882" s="17">
        <v>0.24492937326431274</v>
      </c>
      <c r="K882" s="17">
        <v>2.9337942600250244E-2</v>
      </c>
      <c r="M882" s="17" cm="1">
        <f t="array" ref="M882:Q882">runSim(G882,H882,I882,J882,K882,hipWeibAlpha,hipWeibBeta,1,vertWeibAlpha,vertWeibBeta,1,meanSurvival,sdSurvival,baseU,hipUMult,vertUMult,hipCost,vertCost,costComp,discC,discCi,discQi,hipFracMort,50, FALSE)</f>
        <v>6.336462613357372</v>
      </c>
      <c r="N882" s="17">
        <v>5.4447701834890392</v>
      </c>
      <c r="O882" s="27">
        <v>7000</v>
      </c>
      <c r="P882" s="27">
        <v>5126.9213753998574</v>
      </c>
      <c r="Q882" s="1">
        <v>1</v>
      </c>
      <c r="Y882" s="17" cm="1">
        <f t="array" ref="Y882:AC882">runSim(G882,H882,I882,J882,K882,hipWeibAlpha,hipWeibBeta,2,vertWeibAlpha,vertWeibBeta,2,meanSurvival,sdSurvival,baseU,hipUMult,vertUMult,hipCost,vertCost,costInt,discC,discCi,discQi,hipFracMort,50, FALSE)</f>
        <v>6.9498796366332733</v>
      </c>
      <c r="Z882" s="17">
        <v>5.8873429612965804</v>
      </c>
      <c r="AA882" s="27">
        <v>4964.1997404523381</v>
      </c>
      <c r="AB882" s="27">
        <v>4205.2449723546997</v>
      </c>
      <c r="AC882" s="1">
        <v>1</v>
      </c>
    </row>
    <row r="883" spans="5:29" x14ac:dyDescent="0.35">
      <c r="E883" s="1">
        <v>879</v>
      </c>
      <c r="G883" s="17">
        <v>0.32500743865966797</v>
      </c>
      <c r="H883" s="17">
        <v>0.62008190155029297</v>
      </c>
      <c r="I883" s="17">
        <v>0.70205211639404297</v>
      </c>
      <c r="J883" s="17">
        <v>0.68566417694091797</v>
      </c>
      <c r="K883" s="17">
        <v>0.31681346893310547</v>
      </c>
      <c r="M883" s="17" cm="1">
        <f t="array" ref="M883:Q883">runSim(G883,H883,I883,J883,K883,hipWeibAlpha,hipWeibBeta,1,vertWeibAlpha,vertWeibBeta,1,meanSurvival,sdSurvival,baseU,hipUMult,vertUMult,hipCost,vertCost,costComp,discC,discCi,discQi,hipFracMort,50, FALSE)</f>
        <v>8.3643030870766086</v>
      </c>
      <c r="N883" s="17">
        <v>6.805996718056039</v>
      </c>
      <c r="O883" s="27">
        <v>13000</v>
      </c>
      <c r="P883" s="27">
        <v>9498.0916640958694</v>
      </c>
      <c r="Q883" s="1">
        <v>1</v>
      </c>
      <c r="Y883" s="17" cm="1">
        <f t="array" ref="Y883:AC883">runSim(G883,H883,I883,J883,K883,hipWeibAlpha,hipWeibBeta,2,vertWeibAlpha,vertWeibBeta,2,meanSurvival,sdSurvival,baseU,hipUMult,vertUMult,hipCost,vertCost,costInt,discC,discCi,discQi,hipFracMort,50, FALSE)</f>
        <v>9.2482615143968037</v>
      </c>
      <c r="Z883" s="17">
        <v>7.4278398236747671</v>
      </c>
      <c r="AA883" s="27">
        <v>9725.3960455243723</v>
      </c>
      <c r="AB883" s="27">
        <v>7434.545944258105</v>
      </c>
      <c r="AC883" s="1">
        <v>1</v>
      </c>
    </row>
    <row r="884" spans="5:29" x14ac:dyDescent="0.35">
      <c r="E884" s="1">
        <v>880</v>
      </c>
      <c r="G884" s="17">
        <v>0.45611113309860229</v>
      </c>
      <c r="H884" s="17">
        <v>0.22713774442672729</v>
      </c>
      <c r="I884" s="17">
        <v>0.91872709989547729</v>
      </c>
      <c r="J884" s="17">
        <v>0.68664091825485229</v>
      </c>
      <c r="K884" s="17">
        <v>0.84006804227828979</v>
      </c>
      <c r="M884" s="17" cm="1">
        <f t="array" ref="M884:Q884">runSim(G884,H884,I884,J884,K884,hipWeibAlpha,hipWeibBeta,1,vertWeibAlpha,vertWeibBeta,1,meanSurvival,sdSurvival,baseU,hipUMult,vertUMult,hipCost,vertCost,costComp,discC,discCi,discQi,hipFracMort,50, FALSE)</f>
        <v>8.5179787866523196</v>
      </c>
      <c r="N884" s="17">
        <v>6.9319744203288867</v>
      </c>
      <c r="O884" s="27">
        <v>13000</v>
      </c>
      <c r="P884" s="27">
        <v>9190.2359831584927</v>
      </c>
      <c r="Q884" s="1">
        <v>1</v>
      </c>
      <c r="Y884" s="17" cm="1">
        <f t="array" ref="Y884:AC884">runSim(G884,H884,I884,J884,K884,hipWeibAlpha,hipWeibBeta,2,vertWeibAlpha,vertWeibBeta,2,meanSurvival,sdSurvival,baseU,hipUMult,vertUMult,hipCost,vertCost,costInt,discC,discCi,discQi,hipFracMort,50, FALSE)</f>
        <v>9.421337580184618</v>
      </c>
      <c r="Z884" s="17">
        <v>7.541252607345279</v>
      </c>
      <c r="AA884" s="27">
        <v>6729.5268429890129</v>
      </c>
      <c r="AB884" s="27">
        <v>5386.6090052466279</v>
      </c>
      <c r="AC884" s="1">
        <v>1</v>
      </c>
    </row>
    <row r="885" spans="5:29" x14ac:dyDescent="0.35">
      <c r="E885" s="1">
        <v>881</v>
      </c>
      <c r="G885" s="17">
        <v>0.28075659275054932</v>
      </c>
      <c r="H885" s="17">
        <v>0.99892675876617432</v>
      </c>
      <c r="I885" s="17">
        <v>0.11165869235992432</v>
      </c>
      <c r="J885" s="17">
        <v>0.65166723728179932</v>
      </c>
      <c r="K885" s="17">
        <v>5.0760865211486816E-2</v>
      </c>
      <c r="M885" s="17" cm="1">
        <f t="array" ref="M885:Q885">runSim(G885,H885,I885,J885,K885,hipWeibAlpha,hipWeibBeta,1,vertWeibAlpha,vertWeibBeta,1,meanSurvival,sdSurvival,baseU,hipUMult,vertUMult,hipCost,vertCost,costComp,discC,discCi,discQi,hipFracMort,50, FALSE)</f>
        <v>7.9129980069837025</v>
      </c>
      <c r="N885" s="17">
        <v>6.4228141641990861</v>
      </c>
      <c r="O885" s="27">
        <v>13000</v>
      </c>
      <c r="P885" s="27">
        <v>9809.4258312539168</v>
      </c>
      <c r="Q885" s="1">
        <v>1</v>
      </c>
      <c r="Y885" s="17" cm="1">
        <f t="array" ref="Y885:AC885">runSim(G885,H885,I885,J885,K885,hipWeibAlpha,hipWeibBeta,2,vertWeibAlpha,vertWeibBeta,2,meanSurvival,sdSurvival,baseU,hipUMult,vertUMult,hipCost,vertCost,costInt,discC,discCi,discQi,hipFracMort,50, FALSE)</f>
        <v>8.3334718049592951</v>
      </c>
      <c r="Z885" s="17">
        <v>6.7081049123102883</v>
      </c>
      <c r="AA885" s="27">
        <v>12584.738373414004</v>
      </c>
      <c r="AB885" s="27">
        <v>10201.675818297343</v>
      </c>
      <c r="AC885" s="1">
        <v>1</v>
      </c>
    </row>
    <row r="886" spans="5:29" x14ac:dyDescent="0.35">
      <c r="E886" s="1">
        <v>882</v>
      </c>
      <c r="G886" s="17">
        <v>0.34045058488845825</v>
      </c>
      <c r="H886" s="17">
        <v>9.2190086841583252E-2</v>
      </c>
      <c r="I886" s="17">
        <v>0.19149428606033325</v>
      </c>
      <c r="J886" s="17">
        <v>4.0218651294708252E-2</v>
      </c>
      <c r="K886" s="17">
        <v>0.26481276750564575</v>
      </c>
      <c r="M886" s="17" cm="1">
        <f t="array" ref="M886:Q886">runSim(G886,H886,I886,J886,K886,hipWeibAlpha,hipWeibBeta,1,vertWeibAlpha,vertWeibBeta,1,meanSurvival,sdSurvival,baseU,hipUMult,vertUMult,hipCost,vertCost,costComp,discC,discCi,discQi,hipFracMort,50, FALSE)</f>
        <v>4.7288758492529972</v>
      </c>
      <c r="N886" s="17">
        <v>4.2195852986040379</v>
      </c>
      <c r="O886" s="27">
        <v>0</v>
      </c>
      <c r="P886" s="27">
        <v>0</v>
      </c>
      <c r="Q886" s="1">
        <v>1</v>
      </c>
      <c r="Y886" s="17" cm="1">
        <f t="array" ref="Y886:AC886">runSim(G886,H886,I886,J886,K886,hipWeibAlpha,hipWeibBeta,2,vertWeibAlpha,vertWeibBeta,2,meanSurvival,sdSurvival,baseU,hipUMult,vertUMult,hipCost,vertCost,costInt,discC,discCi,discQi,hipFracMort,50, FALSE)</f>
        <v>4.7288758492529972</v>
      </c>
      <c r="Z886" s="17">
        <v>4.2195852986040379</v>
      </c>
      <c r="AA886" s="27">
        <v>3377.7684637521406</v>
      </c>
      <c r="AB886" s="27">
        <v>3013.9894990028838</v>
      </c>
      <c r="AC886" s="1">
        <v>1</v>
      </c>
    </row>
    <row r="887" spans="5:29" x14ac:dyDescent="0.35">
      <c r="E887" s="1">
        <v>883</v>
      </c>
      <c r="G887" s="17">
        <v>0.99797749519348145</v>
      </c>
      <c r="H887" s="17">
        <v>2.4008989334106445E-2</v>
      </c>
      <c r="I887" s="17">
        <v>0.41359639167785645</v>
      </c>
      <c r="J887" s="17">
        <v>0.46117329597473145</v>
      </c>
      <c r="K887" s="17">
        <v>0.52176594734191895</v>
      </c>
      <c r="M887" s="17" cm="1">
        <f t="array" ref="M887:Q887">runSim(G887,H887,I887,J887,K887,hipWeibAlpha,hipWeibBeta,1,vertWeibAlpha,vertWeibBeta,1,meanSurvival,sdSurvival,baseU,hipUMult,vertUMult,hipCost,vertCost,costComp,discC,discCi,discQi,hipFracMort,50, FALSE)</f>
        <v>6.5176822927208002</v>
      </c>
      <c r="N887" s="17">
        <v>5.4173981718516613</v>
      </c>
      <c r="O887" s="27">
        <v>7000</v>
      </c>
      <c r="P887" s="27">
        <v>6507.3852991548256</v>
      </c>
      <c r="Q887" s="1">
        <v>1</v>
      </c>
      <c r="Y887" s="17" cm="1">
        <f t="array" ref="Y887:AC887">runSim(G887,H887,I887,J887,K887,hipWeibAlpha,hipWeibBeta,2,vertWeibAlpha,vertWeibBeta,2,meanSurvival,sdSurvival,baseU,hipUMult,vertUMult,hipCost,vertCost,costInt,discC,discCi,discQi,hipFracMort,50, FALSE)</f>
        <v>6.8888928569579679</v>
      </c>
      <c r="Z887" s="17">
        <v>5.750195173138775</v>
      </c>
      <c r="AA887" s="27">
        <v>12853.782598555841</v>
      </c>
      <c r="AB887" s="27">
        <v>10867.921584952499</v>
      </c>
      <c r="AC887" s="1">
        <v>1</v>
      </c>
    </row>
    <row r="888" spans="5:29" x14ac:dyDescent="0.35">
      <c r="E888" s="1">
        <v>884</v>
      </c>
      <c r="G888" s="17">
        <v>0.20307010412216187</v>
      </c>
      <c r="H888" s="17">
        <v>0.28122562170028687</v>
      </c>
      <c r="I888" s="17">
        <v>4.9963414669036865E-2</v>
      </c>
      <c r="J888" s="17">
        <v>0.12598270177841187</v>
      </c>
      <c r="K888" s="17">
        <v>0.74107974767684937</v>
      </c>
      <c r="M888" s="17" cm="1">
        <f t="array" ref="M888:Q888">runSim(G888,H888,I888,J888,K888,hipWeibAlpha,hipWeibBeta,1,vertWeibAlpha,vertWeibBeta,1,meanSurvival,sdSurvival,baseU,hipUMult,vertUMult,hipCost,vertCost,costComp,discC,discCi,discQi,hipFracMort,50, FALSE)</f>
        <v>5.9942638747044183</v>
      </c>
      <c r="N888" s="17">
        <v>5.1920185480364509</v>
      </c>
      <c r="O888" s="27">
        <v>0</v>
      </c>
      <c r="P888" s="27">
        <v>0</v>
      </c>
      <c r="Q888" s="1">
        <v>1</v>
      </c>
      <c r="Y888" s="17" cm="1">
        <f t="array" ref="Y888:AC888">runSim(G888,H888,I888,J888,K888,hipWeibAlpha,hipWeibBeta,2,vertWeibAlpha,vertWeibBeta,2,meanSurvival,sdSurvival,baseU,hipUMult,vertUMult,hipCost,vertCost,costInt,discC,discCi,discQi,hipFracMort,50, FALSE)</f>
        <v>5.9942638747044183</v>
      </c>
      <c r="Z888" s="17">
        <v>5.1920185480364509</v>
      </c>
      <c r="AA888" s="27">
        <v>4281.617053360299</v>
      </c>
      <c r="AB888" s="27">
        <v>3708.5846771688939</v>
      </c>
      <c r="AC888" s="1">
        <v>1</v>
      </c>
    </row>
    <row r="889" spans="5:29" x14ac:dyDescent="0.35">
      <c r="E889" s="1">
        <v>885</v>
      </c>
      <c r="G889" s="17">
        <v>0.99227225780487061</v>
      </c>
      <c r="H889" s="17">
        <v>0.28905570507049561</v>
      </c>
      <c r="I889" s="17">
        <v>0.17034232616424561</v>
      </c>
      <c r="J889" s="17">
        <v>0.28603446483612061</v>
      </c>
      <c r="K889" s="17">
        <v>5.0118327140808105E-2</v>
      </c>
      <c r="M889" s="17" cm="1">
        <f t="array" ref="M889:Q889">runSim(G889,H889,I889,J889,K889,hipWeibAlpha,hipWeibBeta,1,vertWeibAlpha,vertWeibBeta,1,meanSurvival,sdSurvival,baseU,hipUMult,vertUMult,hipCost,vertCost,costComp,discC,discCi,discQi,hipFracMort,50, FALSE)</f>
        <v>5.8563730680198782</v>
      </c>
      <c r="N889" s="17">
        <v>4.996301392834007</v>
      </c>
      <c r="O889" s="27">
        <v>10000</v>
      </c>
      <c r="P889" s="27">
        <v>8528.4260470159206</v>
      </c>
      <c r="Q889" s="1">
        <v>1</v>
      </c>
      <c r="Y889" s="17" cm="1">
        <f t="array" ref="Y889:AC889">runSim(G889,H889,I889,J889,K889,hipWeibAlpha,hipWeibBeta,2,vertWeibAlpha,vertWeibBeta,2,meanSurvival,sdSurvival,baseU,hipUMult,vertUMult,hipCost,vertCost,costInt,discC,discCi,discQi,hipFracMort,50, FALSE)</f>
        <v>6.4488423639309511</v>
      </c>
      <c r="Z889" s="17">
        <v>5.4946452593284842</v>
      </c>
      <c r="AA889" s="27">
        <v>12152.489338381081</v>
      </c>
      <c r="AB889" s="27">
        <v>10045.329194686259</v>
      </c>
      <c r="AC889" s="1">
        <v>1</v>
      </c>
    </row>
    <row r="890" spans="5:29" x14ac:dyDescent="0.35">
      <c r="E890" s="1">
        <v>886</v>
      </c>
      <c r="G890" s="17">
        <v>0.59872585535049438</v>
      </c>
      <c r="H890" s="17">
        <v>0.11462551355361938</v>
      </c>
      <c r="I890" s="17">
        <v>0.90826565027236938</v>
      </c>
      <c r="J890" s="17">
        <v>0.52993923425674438</v>
      </c>
      <c r="K890" s="17">
        <v>0.40956264734268188</v>
      </c>
      <c r="M890" s="17" cm="1">
        <f t="array" ref="M890:Q890">runSim(G890,H890,I890,J890,K890,hipWeibAlpha,hipWeibBeta,1,vertWeibAlpha,vertWeibBeta,1,meanSurvival,sdSurvival,baseU,hipUMult,vertUMult,hipCost,vertCost,costComp,discC,discCi,discQi,hipFracMort,50, FALSE)</f>
        <v>7.8756257748032281</v>
      </c>
      <c r="N890" s="17">
        <v>6.5087409359488984</v>
      </c>
      <c r="O890" s="27">
        <v>10000</v>
      </c>
      <c r="P890" s="27">
        <v>7232.7382398764057</v>
      </c>
      <c r="Q890" s="1">
        <v>1</v>
      </c>
      <c r="Y890" s="17" cm="1">
        <f t="array" ref="Y890:AC890">runSim(G890,H890,I890,J890,K890,hipWeibAlpha,hipWeibBeta,2,vertWeibAlpha,vertWeibBeta,2,meanSurvival,sdSurvival,baseU,hipUMult,vertUMult,hipCost,vertCost,costInt,discC,discCi,discQi,hipFracMort,50, FALSE)</f>
        <v>8.5577459388857591</v>
      </c>
      <c r="Z890" s="17">
        <v>6.9860211972714392</v>
      </c>
      <c r="AA890" s="27">
        <v>6112.675670632686</v>
      </c>
      <c r="AB890" s="27">
        <v>4990.0151409081709</v>
      </c>
      <c r="AC890" s="1">
        <v>1</v>
      </c>
    </row>
    <row r="891" spans="5:29" x14ac:dyDescent="0.35">
      <c r="E891" s="1">
        <v>887</v>
      </c>
      <c r="G891" s="17">
        <v>0.29468488693237305</v>
      </c>
      <c r="H891" s="17">
        <v>0.52823591232299805</v>
      </c>
      <c r="I891" s="17">
        <v>0.83481550216674805</v>
      </c>
      <c r="J891" s="17">
        <v>6.3544750213623047E-2</v>
      </c>
      <c r="K891" s="17">
        <v>0.90904951095581055</v>
      </c>
      <c r="M891" s="17" cm="1">
        <f t="array" ref="M891:Q891">runSim(G891,H891,I891,J891,K891,hipWeibAlpha,hipWeibBeta,1,vertWeibAlpha,vertWeibBeta,1,meanSurvival,sdSurvival,baseU,hipUMult,vertUMult,hipCost,vertCost,costComp,discC,discCi,discQi,hipFracMort,50, FALSE)</f>
        <v>5.1238380779800208</v>
      </c>
      <c r="N891" s="17">
        <v>4.5287194677680427</v>
      </c>
      <c r="O891" s="27">
        <v>3000</v>
      </c>
      <c r="P891" s="27">
        <v>2407.8900626040077</v>
      </c>
      <c r="Q891" s="1">
        <v>1</v>
      </c>
      <c r="Y891" s="17" cm="1">
        <f t="array" ref="Y891:AC891">runSim(G891,H891,I891,J891,K891,hipWeibAlpha,hipWeibBeta,2,vertWeibAlpha,vertWeibBeta,2,meanSurvival,sdSurvival,baseU,hipUMult,vertUMult,hipCost,vertCost,costInt,discC,discCi,discQi,hipFracMort,50, FALSE)</f>
        <v>5.1960713483708449</v>
      </c>
      <c r="Z891" s="17">
        <v>4.5856790740796143</v>
      </c>
      <c r="AA891" s="27">
        <v>3711.4795345506036</v>
      </c>
      <c r="AB891" s="27">
        <v>3275.4850529140103</v>
      </c>
      <c r="AC891" s="1">
        <v>1</v>
      </c>
    </row>
    <row r="892" spans="5:29" x14ac:dyDescent="0.35">
      <c r="E892" s="1">
        <v>888</v>
      </c>
      <c r="G892" s="17">
        <v>0.34834831953048706</v>
      </c>
      <c r="H892" s="17">
        <v>0.30394524335861206</v>
      </c>
      <c r="I892" s="17">
        <v>0.32170647382736206</v>
      </c>
      <c r="J892" s="17">
        <v>0.35426872968673706</v>
      </c>
      <c r="K892" s="17">
        <v>0.36462944746017456</v>
      </c>
      <c r="M892" s="17" cm="1">
        <f t="array" ref="M892:Q892">runSim(G892,H892,I892,J892,K892,hipWeibAlpha,hipWeibBeta,1,vertWeibAlpha,vertWeibBeta,1,meanSurvival,sdSurvival,baseU,hipUMult,vertUMult,hipCost,vertCost,costComp,discC,discCi,discQi,hipFracMort,50, FALSE)</f>
        <v>7.3472835476954268</v>
      </c>
      <c r="N892" s="17">
        <v>6.163280747355639</v>
      </c>
      <c r="O892" s="27">
        <v>10000</v>
      </c>
      <c r="P892" s="27">
        <v>7161.3744846228374</v>
      </c>
      <c r="Q892" s="1">
        <v>1</v>
      </c>
      <c r="Y892" s="17" cm="1">
        <f t="array" ref="Y892:AC892">runSim(G892,H892,I892,J892,K892,hipWeibAlpha,hipWeibBeta,2,vertWeibAlpha,vertWeibBeta,2,meanSurvival,sdSurvival,baseU,hipUMult,vertUMult,hipCost,vertCost,costInt,discC,discCi,discQi,hipFracMort,50, FALSE)</f>
        <v>7.614975800500801</v>
      </c>
      <c r="Z892" s="17">
        <v>6.35236370054134</v>
      </c>
      <c r="AA892" s="27">
        <v>5439.2684289291437</v>
      </c>
      <c r="AB892" s="27">
        <v>4537.402643243815</v>
      </c>
      <c r="AC892" s="1">
        <v>1</v>
      </c>
    </row>
    <row r="893" spans="5:29" x14ac:dyDescent="0.35">
      <c r="E893" s="1">
        <v>889</v>
      </c>
      <c r="G893" s="17">
        <v>0.70023643970489502</v>
      </c>
      <c r="H893" s="17">
        <v>0.86469566822052002</v>
      </c>
      <c r="I893" s="17">
        <v>0.99891197681427002</v>
      </c>
      <c r="J893" s="17">
        <v>0.74497520923614502</v>
      </c>
      <c r="K893" s="17">
        <v>7.326805591583252E-2</v>
      </c>
      <c r="M893" s="17" cm="1">
        <f t="array" ref="M893:Q893">runSim(G893,H893,I893,J893,K893,hipWeibAlpha,hipWeibBeta,1,vertWeibAlpha,vertWeibBeta,1,meanSurvival,sdSurvival,baseU,hipUMult,vertUMult,hipCost,vertCost,costComp,discC,discCi,discQi,hipFracMort,50, FALSE)</f>
        <v>8.0341868536381043</v>
      </c>
      <c r="N893" s="17">
        <v>6.5140802311136721</v>
      </c>
      <c r="O893" s="27">
        <v>13000</v>
      </c>
      <c r="P893" s="27">
        <v>10744.078900538596</v>
      </c>
      <c r="Q893" s="1">
        <v>1</v>
      </c>
      <c r="Y893" s="17" cm="1">
        <f t="array" ref="Y893:AC893">runSim(G893,H893,I893,J893,K893,hipWeibAlpha,hipWeibBeta,2,vertWeibAlpha,vertWeibBeta,2,meanSurvival,sdSurvival,baseU,hipUMult,vertUMult,hipCost,vertCost,costInt,discC,discCi,discQi,hipFracMort,50, FALSE)</f>
        <v>9.232095664072995</v>
      </c>
      <c r="Z893" s="17">
        <v>7.3756056956549081</v>
      </c>
      <c r="AA893" s="27">
        <v>12988.14073697855</v>
      </c>
      <c r="AB893" s="27">
        <v>10390.10294687709</v>
      </c>
      <c r="AC893" s="1">
        <v>1</v>
      </c>
    </row>
    <row r="894" spans="5:29" x14ac:dyDescent="0.35">
      <c r="E894" s="1">
        <v>890</v>
      </c>
      <c r="G894" s="17">
        <v>0.29343682527542114</v>
      </c>
      <c r="H894" s="17">
        <v>0.70630913972854614</v>
      </c>
      <c r="I894" s="17">
        <v>0.74116021394729614</v>
      </c>
      <c r="J894" s="17">
        <v>0.97172051668167114</v>
      </c>
      <c r="K894" s="17">
        <v>0.90871697664260864</v>
      </c>
      <c r="M894" s="17" cm="1">
        <f t="array" ref="M894:Q894">runSim(G894,H894,I894,J894,K894,hipWeibAlpha,hipWeibBeta,1,vertWeibAlpha,vertWeibBeta,1,meanSurvival,sdSurvival,baseU,hipUMult,vertUMult,hipCost,vertCost,costComp,discC,discCi,discQi,hipFracMort,50, FALSE)</f>
        <v>10.360302897219627</v>
      </c>
      <c r="N894" s="17">
        <v>7.9643372797406897</v>
      </c>
      <c r="O894" s="27">
        <v>13000</v>
      </c>
      <c r="P894" s="27">
        <v>9618.5433026265837</v>
      </c>
      <c r="Q894" s="1">
        <v>1</v>
      </c>
      <c r="Y894" s="17" cm="1">
        <f t="array" ref="Y894:AC894">runSim(G894,H894,I894,J894,K894,hipWeibAlpha,hipWeibBeta,2,vertWeibAlpha,vertWeibBeta,2,meanSurvival,sdSurvival,baseU,hipUMult,vertUMult,hipCost,vertCost,costInt,discC,discCi,discQi,hipFracMort,50, FALSE)</f>
        <v>11.82409238536486</v>
      </c>
      <c r="Z894" s="17">
        <v>8.9226541297418969</v>
      </c>
      <c r="AA894" s="27">
        <v>14860.055561076582</v>
      </c>
      <c r="AB894" s="27">
        <v>10667.717534782865</v>
      </c>
      <c r="AC894" s="1">
        <v>1</v>
      </c>
    </row>
    <row r="895" spans="5:29" x14ac:dyDescent="0.35">
      <c r="E895" s="1">
        <v>891</v>
      </c>
      <c r="G895" s="17">
        <v>4.7414302825927734E-3</v>
      </c>
      <c r="H895" s="17">
        <v>4.7374486923217773E-2</v>
      </c>
      <c r="I895" s="17">
        <v>0.63032126426696777</v>
      </c>
      <c r="J895" s="17">
        <v>0.53239035606384277</v>
      </c>
      <c r="K895" s="17">
        <v>0.95577597618103027</v>
      </c>
      <c r="M895" s="17" cm="1">
        <f t="array" ref="M895:Q895">runSim(G895,H895,I895,J895,K895,hipWeibAlpha,hipWeibBeta,1,vertWeibAlpha,vertWeibBeta,1,meanSurvival,sdSurvival,baseU,hipUMult,vertUMult,hipCost,vertCost,costComp,discC,discCi,discQi,hipFracMort,50, FALSE)</f>
        <v>8.5706879766905377</v>
      </c>
      <c r="N895" s="17">
        <v>6.9945171782767224</v>
      </c>
      <c r="O895" s="27">
        <v>0</v>
      </c>
      <c r="P895" s="27">
        <v>0</v>
      </c>
      <c r="Q895" s="1">
        <v>1</v>
      </c>
      <c r="Y895" s="17" cm="1">
        <f t="array" ref="Y895:AC895">runSim(G895,H895,I895,J895,K895,hipWeibAlpha,hipWeibBeta,2,vertWeibAlpha,vertWeibBeta,2,meanSurvival,sdSurvival,baseU,hipUMult,vertUMult,hipCost,vertCost,costInt,discC,discCi,discQi,hipFracMort,50, FALSE)</f>
        <v>8.5706879766905377</v>
      </c>
      <c r="Z895" s="17">
        <v>6.9945171782767224</v>
      </c>
      <c r="AA895" s="27">
        <v>6121.9199833503844</v>
      </c>
      <c r="AB895" s="27">
        <v>4996.0836987690873</v>
      </c>
      <c r="AC895" s="1">
        <v>1</v>
      </c>
    </row>
    <row r="896" spans="5:29" x14ac:dyDescent="0.35">
      <c r="E896" s="1">
        <v>892</v>
      </c>
      <c r="G896" s="17">
        <v>8.5610330104827881E-2</v>
      </c>
      <c r="H896" s="17">
        <v>0.11396116018295288</v>
      </c>
      <c r="I896" s="17">
        <v>0.30262082815170288</v>
      </c>
      <c r="J896" s="17">
        <v>0.81516355276107788</v>
      </c>
      <c r="K896" s="17">
        <v>0.84188169240951538</v>
      </c>
      <c r="M896" s="17" cm="1">
        <f t="array" ref="M896:Q896">runSim(G896,H896,I896,J896,K896,hipWeibAlpha,hipWeibBeta,1,vertWeibAlpha,vertWeibBeta,1,meanSurvival,sdSurvival,baseU,hipUMult,vertUMult,hipCost,vertCost,costComp,discC,discCi,discQi,hipFracMort,50, FALSE)</f>
        <v>9.7389885242522247</v>
      </c>
      <c r="N896" s="17">
        <v>7.7298510234847724</v>
      </c>
      <c r="O896" s="27">
        <v>10000</v>
      </c>
      <c r="P896" s="27">
        <v>6549.9273809035949</v>
      </c>
      <c r="Q896" s="1">
        <v>1</v>
      </c>
      <c r="Y896" s="17" cm="1">
        <f t="array" ref="Y896:AC896">runSim(G896,H896,I896,J896,K896,hipWeibAlpha,hipWeibBeta,2,vertWeibAlpha,vertWeibBeta,2,meanSurvival,sdSurvival,baseU,hipUMult,vertUMult,hipCost,vertCost,costInt,discC,discCi,discQi,hipFracMort,50, FALSE)</f>
        <v>10.283881127881903</v>
      </c>
      <c r="Z896" s="17">
        <v>8.072780168216795</v>
      </c>
      <c r="AA896" s="27">
        <v>7345.6293770585025</v>
      </c>
      <c r="AB896" s="27">
        <v>5766.2715487262822</v>
      </c>
      <c r="AC896" s="1">
        <v>1</v>
      </c>
    </row>
    <row r="897" spans="5:29" x14ac:dyDescent="0.35">
      <c r="E897" s="1">
        <v>893</v>
      </c>
      <c r="G897" s="17">
        <v>0.13615548610687256</v>
      </c>
      <c r="H897" s="17">
        <v>0.58235299587249756</v>
      </c>
      <c r="I897" s="17">
        <v>0.20387399196624756</v>
      </c>
      <c r="J897" s="17">
        <v>9.9958181381225586E-3</v>
      </c>
      <c r="K897" s="17">
        <v>3.9216399192810059E-2</v>
      </c>
      <c r="M897" s="17" cm="1">
        <f t="array" ref="M897:Q897">runSim(G897,H897,I897,J897,K897,hipWeibAlpha,hipWeibBeta,1,vertWeibAlpha,vertWeibBeta,1,meanSurvival,sdSurvival,baseU,hipUMult,vertUMult,hipCost,vertCost,costComp,discC,discCi,discQi,hipFracMort,50, FALSE)</f>
        <v>3.5143399032702725</v>
      </c>
      <c r="N897" s="17">
        <v>3.2275985007139041</v>
      </c>
      <c r="O897" s="27">
        <v>0</v>
      </c>
      <c r="P897" s="27">
        <v>0</v>
      </c>
      <c r="Q897" s="1">
        <v>1</v>
      </c>
      <c r="Y897" s="17" cm="1">
        <f t="array" ref="Y897:AC897">runSim(G897,H897,I897,J897,K897,hipWeibAlpha,hipWeibBeta,2,vertWeibAlpha,vertWeibBeta,2,meanSurvival,sdSurvival,baseU,hipUMult,vertUMult,hipCost,vertCost,costInt,discC,discCi,discQi,hipFracMort,50, FALSE)</f>
        <v>3.5143399032702725</v>
      </c>
      <c r="Z897" s="17">
        <v>3.2275985007139041</v>
      </c>
      <c r="AA897" s="27">
        <v>2510.2427880501946</v>
      </c>
      <c r="AB897" s="27">
        <v>2305.4275005099316</v>
      </c>
      <c r="AC897" s="1">
        <v>1</v>
      </c>
    </row>
    <row r="898" spans="5:29" x14ac:dyDescent="0.35">
      <c r="E898" s="1">
        <v>894</v>
      </c>
      <c r="G898" s="17">
        <v>0.29256445169448853</v>
      </c>
      <c r="H898" s="17">
        <v>0.36022192239761353</v>
      </c>
      <c r="I898" s="17">
        <v>0.93315893411636353</v>
      </c>
      <c r="J898" s="17">
        <v>0.48354345560073853</v>
      </c>
      <c r="K898" s="17">
        <v>6.7756712436676025E-2</v>
      </c>
      <c r="M898" s="17" cm="1">
        <f t="array" ref="M898:Q898">runSim(G898,H898,I898,J898,K898,hipWeibAlpha,hipWeibBeta,1,vertWeibAlpha,vertWeibBeta,1,meanSurvival,sdSurvival,baseU,hipUMult,vertUMult,hipCost,vertCost,costComp,discC,discCi,discQi,hipFracMort,50, FALSE)</f>
        <v>7.83571449095838</v>
      </c>
      <c r="N898" s="17">
        <v>6.4917801644391302</v>
      </c>
      <c r="O898" s="27">
        <v>13000</v>
      </c>
      <c r="P898" s="27">
        <v>9257.6515680970006</v>
      </c>
      <c r="Q898" s="1">
        <v>1</v>
      </c>
      <c r="Y898" s="17" cm="1">
        <f t="array" ref="Y898:AC898">runSim(G898,H898,I898,J898,K898,hipWeibAlpha,hipWeibBeta,2,vertWeibAlpha,vertWeibBeta,2,meanSurvival,sdSurvival,baseU,hipUMult,vertUMult,hipCost,vertCost,costInt,discC,discCi,discQi,hipFracMort,50, FALSE)</f>
        <v>8.3133494953270404</v>
      </c>
      <c r="Z898" s="17">
        <v>6.8245650491940584</v>
      </c>
      <c r="AA898" s="27">
        <v>5938.106782376457</v>
      </c>
      <c r="AB898" s="27">
        <v>4874.6893208528991</v>
      </c>
      <c r="AC898" s="1">
        <v>1</v>
      </c>
    </row>
    <row r="899" spans="5:29" x14ac:dyDescent="0.35">
      <c r="E899" s="1">
        <v>895</v>
      </c>
      <c r="G899" s="17">
        <v>0.33670425415039063</v>
      </c>
      <c r="H899" s="17">
        <v>0.91498184204101563</v>
      </c>
      <c r="I899" s="17">
        <v>0.88367080688476563</v>
      </c>
      <c r="J899" s="17">
        <v>0.32626724243164063</v>
      </c>
      <c r="K899" s="17">
        <v>0.55800247192382813</v>
      </c>
      <c r="M899" s="17" cm="1">
        <f t="array" ref="M899:Q899">runSim(G899,H899,I899,J899,K899,hipWeibAlpha,hipWeibBeta,1,vertWeibAlpha,vertWeibBeta,1,meanSurvival,sdSurvival,baseU,hipUMult,vertUMult,hipCost,vertCost,costComp,discC,discCi,discQi,hipFracMort,50, FALSE)</f>
        <v>6.807468566855019</v>
      </c>
      <c r="N899" s="17">
        <v>5.7298065169293579</v>
      </c>
      <c r="O899" s="27">
        <v>13000</v>
      </c>
      <c r="P899" s="27">
        <v>10198.462452373158</v>
      </c>
      <c r="Q899" s="1">
        <v>1</v>
      </c>
      <c r="Y899" s="17" cm="1">
        <f t="array" ref="Y899:AC899">runSim(G899,H899,I899,J899,K899,hipWeibAlpha,hipWeibBeta,2,vertWeibAlpha,vertWeibBeta,2,meanSurvival,sdSurvival,baseU,hipUMult,vertUMult,hipCost,vertCost,costInt,discC,discCi,discQi,hipFracMort,50, FALSE)</f>
        <v>7.0428871867180423</v>
      </c>
      <c r="Z899" s="17">
        <v>5.9252866514664442</v>
      </c>
      <c r="AA899" s="27">
        <v>11324.633941297763</v>
      </c>
      <c r="AB899" s="27">
        <v>9315.4762828670609</v>
      </c>
      <c r="AC899" s="1">
        <v>1</v>
      </c>
    </row>
    <row r="900" spans="5:29" x14ac:dyDescent="0.35">
      <c r="E900" s="1">
        <v>896</v>
      </c>
      <c r="G900" s="17">
        <v>0.35168474912643433</v>
      </c>
      <c r="H900" s="17">
        <v>0.27310198545455933</v>
      </c>
      <c r="I900" s="17">
        <v>0.30453509092330933</v>
      </c>
      <c r="J900" s="17">
        <v>0.69549578428268433</v>
      </c>
      <c r="K900" s="17">
        <v>4.7165095806121826E-2</v>
      </c>
      <c r="M900" s="17" cm="1">
        <f t="array" ref="M900:Q900">runSim(G900,H900,I900,J900,K900,hipWeibAlpha,hipWeibBeta,1,vertWeibAlpha,vertWeibBeta,1,meanSurvival,sdSurvival,baseU,hipUMult,vertUMult,hipCost,vertCost,costComp,discC,discCi,discQi,hipFracMort,50, FALSE)</f>
        <v>7.0077248475412874</v>
      </c>
      <c r="N900" s="17">
        <v>5.9276234889961632</v>
      </c>
      <c r="O900" s="27">
        <v>10000</v>
      </c>
      <c r="P900" s="27">
        <v>7136.1418868586543</v>
      </c>
      <c r="Q900" s="1">
        <v>1</v>
      </c>
      <c r="Y900" s="17" cm="1">
        <f t="array" ref="Y900:AC900">runSim(G900,H900,I900,J900,K900,hipWeibAlpha,hipWeibBeta,2,vertWeibAlpha,vertWeibBeta,2,meanSurvival,sdSurvival,baseU,hipUMult,vertUMult,hipCost,vertCost,costInt,discC,discCi,discQi,hipFracMort,50, FALSE)</f>
        <v>9.4741276724949444</v>
      </c>
      <c r="Z900" s="17">
        <v>7.5744348866343572</v>
      </c>
      <c r="AA900" s="27">
        <v>6767.2340517821031</v>
      </c>
      <c r="AB900" s="27">
        <v>5410.3106333102551</v>
      </c>
      <c r="AC900" s="1">
        <v>1</v>
      </c>
    </row>
    <row r="901" spans="5:29" x14ac:dyDescent="0.35">
      <c r="E901" s="1">
        <v>897</v>
      </c>
      <c r="G901" s="17">
        <v>0.80204355716705322</v>
      </c>
      <c r="H901" s="17">
        <v>6.9041848182678223E-2</v>
      </c>
      <c r="I901" s="17">
        <v>0.16224253177642822</v>
      </c>
      <c r="J901" s="17">
        <v>0.83311045169830322</v>
      </c>
      <c r="K901" s="17">
        <v>0.63747751712799072</v>
      </c>
      <c r="M901" s="17" cm="1">
        <f t="array" ref="M901:Q901">runSim(G901,H901,I901,J901,K901,hipWeibAlpha,hipWeibBeta,1,vertWeibAlpha,vertWeibBeta,1,meanSurvival,sdSurvival,baseU,hipUMult,vertUMult,hipCost,vertCost,costComp,discC,discCi,discQi,hipFracMort,50, FALSE)</f>
        <v>8.9260543068508227</v>
      </c>
      <c r="N901" s="17">
        <v>7.1296990716470523</v>
      </c>
      <c r="O901" s="27">
        <v>10000</v>
      </c>
      <c r="P901" s="27">
        <v>7442.7498191714012</v>
      </c>
      <c r="Q901" s="1">
        <v>1</v>
      </c>
      <c r="Y901" s="17" cm="1">
        <f t="array" ref="Y901:AC901">runSim(G901,H901,I901,J901,K901,hipWeibAlpha,hipWeibBeta,2,vertWeibAlpha,vertWeibBeta,2,meanSurvival,sdSurvival,baseU,hipUMult,vertUMult,hipCost,vertCost,costInt,discC,discCi,discQi,hipFracMort,50, FALSE)</f>
        <v>10.220927840530909</v>
      </c>
      <c r="Z901" s="17">
        <v>8.0327859320938</v>
      </c>
      <c r="AA901" s="27">
        <v>14449.794838397622</v>
      </c>
      <c r="AB901" s="27">
        <v>10197.238359740331</v>
      </c>
      <c r="AC901" s="1">
        <v>1</v>
      </c>
    </row>
    <row r="902" spans="5:29" x14ac:dyDescent="0.35">
      <c r="E902" s="1">
        <v>898</v>
      </c>
      <c r="G902" s="17">
        <v>0.15256625413894653</v>
      </c>
      <c r="H902" s="17">
        <v>0.25782138109207153</v>
      </c>
      <c r="I902" s="17">
        <v>0.41571933031082153</v>
      </c>
      <c r="J902" s="17">
        <v>0.87186557054519653</v>
      </c>
      <c r="K902" s="17">
        <v>0.88063937425613403</v>
      </c>
      <c r="M902" s="17" cm="1">
        <f t="array" ref="M902:Q902">runSim(G902,H902,I902,J902,K902,hipWeibAlpha,hipWeibBeta,1,vertWeibAlpha,vertWeibBeta,1,meanSurvival,sdSurvival,baseU,hipUMult,vertUMult,hipCost,vertCost,costComp,discC,discCi,discQi,hipFracMort,50, FALSE)</f>
        <v>9.7754944746800856</v>
      </c>
      <c r="N902" s="17">
        <v>7.7262090624007618</v>
      </c>
      <c r="O902" s="27">
        <v>10000</v>
      </c>
      <c r="P902" s="27">
        <v>6856.5072987472649</v>
      </c>
      <c r="Q902" s="1">
        <v>1</v>
      </c>
      <c r="Y902" s="17" cm="1">
        <f t="array" ref="Y902:AC902">runSim(G902,H902,I902,J902,K902,hipWeibAlpha,hipWeibBeta,2,vertWeibAlpha,vertWeibBeta,2,meanSurvival,sdSurvival,baseU,hipUMult,vertUMult,hipCost,vertCost,costInt,discC,discCi,discQi,hipFracMort,50, FALSE)</f>
        <v>10.784033655098412</v>
      </c>
      <c r="Z902" s="17">
        <v>8.370826230774064</v>
      </c>
      <c r="AA902" s="27">
        <v>7702.881182213152</v>
      </c>
      <c r="AB902" s="27">
        <v>5979.1615934100455</v>
      </c>
      <c r="AC902" s="1">
        <v>1</v>
      </c>
    </row>
    <row r="903" spans="5:29" x14ac:dyDescent="0.35">
      <c r="E903" s="1">
        <v>899</v>
      </c>
      <c r="G903" s="17">
        <v>0.4337007999420166</v>
      </c>
      <c r="H903" s="17">
        <v>0.3991854190826416</v>
      </c>
      <c r="I903" s="17">
        <v>0.6129915714263916</v>
      </c>
      <c r="J903" s="17">
        <v>0.8383028507232666</v>
      </c>
      <c r="K903" s="17">
        <v>0.5463564395904541</v>
      </c>
      <c r="M903" s="17" cm="1">
        <f t="array" ref="M903:Q903">runSim(G903,H903,I903,J903,K903,hipWeibAlpha,hipWeibBeta,1,vertWeibAlpha,vertWeibBeta,1,meanSurvival,sdSurvival,baseU,hipUMult,vertUMult,hipCost,vertCost,costComp,discC,discCi,discQi,hipFracMort,50, FALSE)</f>
        <v>9.1121906318994572</v>
      </c>
      <c r="N903" s="17">
        <v>7.2809931757690407</v>
      </c>
      <c r="O903" s="27">
        <v>13000</v>
      </c>
      <c r="P903" s="27">
        <v>9243.5301570293668</v>
      </c>
      <c r="Q903" s="1">
        <v>1</v>
      </c>
      <c r="Y903" s="17" cm="1">
        <f t="array" ref="Y903:AC903">runSim(G903,H903,I903,J903,K903,hipWeibAlpha,hipWeibBeta,2,vertWeibAlpha,vertWeibBeta,2,meanSurvival,sdSurvival,baseU,hipUMult,vertUMult,hipCost,vertCost,costInt,discC,discCi,discQi,hipFracMort,50, FALSE)</f>
        <v>10.473764076155634</v>
      </c>
      <c r="Z903" s="17">
        <v>8.1867969103916263</v>
      </c>
      <c r="AA903" s="27">
        <v>7481.260054396882</v>
      </c>
      <c r="AB903" s="27">
        <v>5847.7120788511629</v>
      </c>
      <c r="AC903" s="1">
        <v>1</v>
      </c>
    </row>
    <row r="904" spans="5:29" x14ac:dyDescent="0.35">
      <c r="E904" s="1">
        <v>900</v>
      </c>
      <c r="G904" s="17">
        <v>0.2796892523765564</v>
      </c>
      <c r="H904" s="17">
        <v>0.5394853949546814</v>
      </c>
      <c r="I904" s="17">
        <v>0.8355669379234314</v>
      </c>
      <c r="J904" s="17">
        <v>0.3783831000328064</v>
      </c>
      <c r="K904" s="17">
        <v>5.1097333431243896E-2</v>
      </c>
      <c r="M904" s="17" cm="1">
        <f t="array" ref="M904:Q904">runSim(G904,H904,I904,J904,K904,hipWeibAlpha,hipWeibBeta,1,vertWeibAlpha,vertWeibBeta,1,meanSurvival,sdSurvival,baseU,hipUMult,vertUMult,hipCost,vertCost,costComp,discC,discCi,discQi,hipFracMort,50, FALSE)</f>
        <v>7.3442051933158501</v>
      </c>
      <c r="N904" s="17">
        <v>6.1473613851953708</v>
      </c>
      <c r="O904" s="27">
        <v>13000</v>
      </c>
      <c r="P904" s="27">
        <v>9424.3533012877706</v>
      </c>
      <c r="Q904" s="1">
        <v>1</v>
      </c>
      <c r="Y904" s="17" cm="1">
        <f t="array" ref="Y904:AC904">runSim(G904,H904,I904,J904,K904,hipWeibAlpha,hipWeibBeta,2,vertWeibAlpha,vertWeibBeta,2,meanSurvival,sdSurvival,baseU,hipUMult,vertUMult,hipCost,vertCost,costInt,discC,discCi,discQi,hipFracMort,50, FALSE)</f>
        <v>7.7495667594581157</v>
      </c>
      <c r="Z904" s="17">
        <v>6.444631724952476</v>
      </c>
      <c r="AA904" s="27">
        <v>5535.4048281843689</v>
      </c>
      <c r="AB904" s="27">
        <v>4603.3083749660545</v>
      </c>
      <c r="AC904" s="1">
        <v>1</v>
      </c>
    </row>
    <row r="905" spans="5:29" x14ac:dyDescent="0.35">
      <c r="E905" s="1">
        <v>901</v>
      </c>
      <c r="G905" s="17">
        <v>0.61104762554168701</v>
      </c>
      <c r="H905" s="17">
        <v>0.36290919780731201</v>
      </c>
      <c r="I905" s="17">
        <v>0.66216456890106201</v>
      </c>
      <c r="J905" s="17">
        <v>0.37746608257293701</v>
      </c>
      <c r="K905" s="17">
        <v>0.96869838237762451</v>
      </c>
      <c r="M905" s="17" cm="1">
        <f t="array" ref="M905:Q905">runSim(G905,H905,I905,J905,K905,hipWeibAlpha,hipWeibBeta,1,vertWeibAlpha,vertWeibBeta,1,meanSurvival,sdSurvival,baseU,hipUMult,vertUMult,hipCost,vertCost,costComp,discC,discCi,discQi,hipFracMort,50, FALSE)</f>
        <v>7.1108047112395365</v>
      </c>
      <c r="N905" s="17">
        <v>5.9865752516380679</v>
      </c>
      <c r="O905" s="27">
        <v>10000</v>
      </c>
      <c r="P905" s="27">
        <v>7521.264114715832</v>
      </c>
      <c r="Q905" s="1">
        <v>1</v>
      </c>
      <c r="Y905" s="17" cm="1">
        <f t="array" ref="Y905:AC905">runSim(G905,H905,I905,J905,K905,hipWeibAlpha,hipWeibBeta,2,vertWeibAlpha,vertWeibBeta,2,meanSurvival,sdSurvival,baseU,hipUMult,vertUMult,hipCost,vertCost,costInt,discC,discCi,discQi,hipFracMort,50, FALSE)</f>
        <v>7.7445005746202993</v>
      </c>
      <c r="Z905" s="17">
        <v>6.4411696750156793</v>
      </c>
      <c r="AA905" s="27">
        <v>5531.7861247287856</v>
      </c>
      <c r="AB905" s="27">
        <v>4600.835482154057</v>
      </c>
      <c r="AC905" s="1">
        <v>1</v>
      </c>
    </row>
    <row r="906" spans="5:29" x14ac:dyDescent="0.35">
      <c r="E906" s="1">
        <v>902</v>
      </c>
      <c r="G906" s="17">
        <v>0.19650131464004517</v>
      </c>
      <c r="H906" s="17">
        <v>0.34716659784317017</v>
      </c>
      <c r="I906" s="17">
        <v>0.88690048456192017</v>
      </c>
      <c r="J906" s="17">
        <v>0.70974594354629517</v>
      </c>
      <c r="K906" s="17">
        <v>0.10792404413223267</v>
      </c>
      <c r="M906" s="17" cm="1">
        <f t="array" ref="M906:Q906">runSim(G906,H906,I906,J906,K906,hipWeibAlpha,hipWeibBeta,1,vertWeibAlpha,vertWeibBeta,1,meanSurvival,sdSurvival,baseU,hipUMult,vertUMult,hipCost,vertCost,costComp,discC,discCi,discQi,hipFracMort,50, FALSE)</f>
        <v>8.8081935136817009</v>
      </c>
      <c r="N906" s="17">
        <v>7.1249188426242149</v>
      </c>
      <c r="O906" s="27">
        <v>13000</v>
      </c>
      <c r="P906" s="27">
        <v>9061.5758482370475</v>
      </c>
      <c r="Q906" s="1">
        <v>1</v>
      </c>
      <c r="Y906" s="17" cm="1">
        <f t="array" ref="Y906:AC906">runSim(G906,H906,I906,J906,K906,hipWeibAlpha,hipWeibBeta,2,vertWeibAlpha,vertWeibBeta,2,meanSurvival,sdSurvival,baseU,hipUMult,vertUMult,hipCost,vertCost,costInt,discC,discCi,discQi,hipFracMort,50, FALSE)</f>
        <v>9.5605496208724148</v>
      </c>
      <c r="Z906" s="17">
        <v>7.6285716671161117</v>
      </c>
      <c r="AA906" s="27">
        <v>6828.9640149088682</v>
      </c>
      <c r="AB906" s="27">
        <v>5448.9797622257938</v>
      </c>
      <c r="AC906" s="1">
        <v>1</v>
      </c>
    </row>
    <row r="907" spans="5:29" x14ac:dyDescent="0.35">
      <c r="E907" s="1">
        <v>903</v>
      </c>
      <c r="G907" s="17">
        <v>0.1390538215637207</v>
      </c>
      <c r="H907" s="17">
        <v>0.4683079719543457</v>
      </c>
      <c r="I907" s="17">
        <v>0.5366063117980957</v>
      </c>
      <c r="J907" s="17">
        <v>0.1618199348449707</v>
      </c>
      <c r="K907" s="17">
        <v>0.4516606330871582</v>
      </c>
      <c r="M907" s="17" cm="1">
        <f t="array" ref="M907:Q907">runSim(G907,H907,I907,J907,K907,hipWeibAlpha,hipWeibBeta,1,vertWeibAlpha,vertWeibBeta,1,meanSurvival,sdSurvival,baseU,hipUMult,vertUMult,hipCost,vertCost,costComp,discC,discCi,discQi,hipFracMort,50, FALSE)</f>
        <v>6.1823155122361815</v>
      </c>
      <c r="N907" s="17">
        <v>5.3279450721104373</v>
      </c>
      <c r="O907" s="27">
        <v>3000</v>
      </c>
      <c r="P907" s="27">
        <v>2360.5744986865634</v>
      </c>
      <c r="Q907" s="1">
        <v>1</v>
      </c>
      <c r="Y907" s="17" cm="1">
        <f t="array" ref="Y907:AC907">runSim(G907,H907,I907,J907,K907,hipWeibAlpha,hipWeibBeta,2,vertWeibAlpha,vertWeibBeta,2,meanSurvival,sdSurvival,baseU,hipUMult,vertUMult,hipCost,vertCost,costInt,discC,discCi,discQi,hipFracMort,50, FALSE)</f>
        <v>6.3272881388417872</v>
      </c>
      <c r="Z907" s="17">
        <v>5.4380491241974598</v>
      </c>
      <c r="AA907" s="27">
        <v>4519.4915277441341</v>
      </c>
      <c r="AB907" s="27">
        <v>3884.3208029981856</v>
      </c>
      <c r="AC907" s="1">
        <v>1</v>
      </c>
    </row>
    <row r="908" spans="5:29" x14ac:dyDescent="0.35">
      <c r="E908" s="1">
        <v>904</v>
      </c>
      <c r="G908" s="17">
        <v>0.90215557813644409</v>
      </c>
      <c r="H908" s="17">
        <v>0.57064312696456909</v>
      </c>
      <c r="I908" s="17">
        <v>0.30324810743331909</v>
      </c>
      <c r="J908" s="17">
        <v>0.14635723829269409</v>
      </c>
      <c r="K908" s="17">
        <v>0.82371014356613159</v>
      </c>
      <c r="M908" s="17" cm="1">
        <f t="array" ref="M908:Q908">runSim(G908,H908,I908,J908,K908,hipWeibAlpha,hipWeibBeta,1,vertWeibAlpha,vertWeibBeta,1,meanSurvival,sdSurvival,baseU,hipUMult,vertUMult,hipCost,vertCost,costComp,discC,discCi,discQi,hipFracMort,50, FALSE)</f>
        <v>5.484424535986002</v>
      </c>
      <c r="N908" s="17">
        <v>4.7877367063275109</v>
      </c>
      <c r="O908" s="27">
        <v>10000</v>
      </c>
      <c r="P908" s="27">
        <v>8201.7504913746034</v>
      </c>
      <c r="Q908" s="1">
        <v>1</v>
      </c>
      <c r="Y908" s="17" cm="1">
        <f t="array" ref="Y908:AC908">runSim(G908,H908,I908,J908,K908,hipWeibAlpha,hipWeibBeta,2,vertWeibAlpha,vertWeibBeta,2,meanSurvival,sdSurvival,baseU,hipUMult,vertUMult,hipCost,vertCost,costInt,discC,discCi,discQi,hipFracMort,50, FALSE)</f>
        <v>6.1904105683035553</v>
      </c>
      <c r="Z908" s="17">
        <v>5.3374143093574089</v>
      </c>
      <c r="AA908" s="27">
        <v>4421.7218345025394</v>
      </c>
      <c r="AB908" s="27">
        <v>3812.4387923981499</v>
      </c>
      <c r="AC908" s="1">
        <v>1</v>
      </c>
    </row>
    <row r="909" spans="5:29" x14ac:dyDescent="0.35">
      <c r="E909" s="1">
        <v>905</v>
      </c>
      <c r="G909" s="17">
        <v>0.77807247638702393</v>
      </c>
      <c r="H909" s="17">
        <v>0.80385982990264893</v>
      </c>
      <c r="I909" s="17">
        <v>0.79354488849639893</v>
      </c>
      <c r="J909" s="17">
        <v>0.10796749591827393</v>
      </c>
      <c r="K909" s="17">
        <v>0.43528378009796143</v>
      </c>
      <c r="M909" s="17" cm="1">
        <f t="array" ref="M909:Q909">runSim(G909,H909,I909,J909,K909,hipWeibAlpha,hipWeibBeta,1,vertWeibAlpha,vertWeibBeta,1,meanSurvival,sdSurvival,baseU,hipUMult,vertUMult,hipCost,vertCost,costComp,discC,discCi,discQi,hipFracMort,50, FALSE)</f>
        <v>5.2923700154602038</v>
      </c>
      <c r="N909" s="17">
        <v>4.6421450201012826</v>
      </c>
      <c r="O909" s="27">
        <v>13000</v>
      </c>
      <c r="P909" s="27">
        <v>10436.230265188002</v>
      </c>
      <c r="Q909" s="1">
        <v>1</v>
      </c>
      <c r="Y909" s="17" cm="1">
        <f t="array" ref="Y909:AC909">runSim(G909,H909,I909,J909,K909,hipWeibAlpha,hipWeibBeta,2,vertWeibAlpha,vertWeibBeta,2,meanSurvival,sdSurvival,baseU,hipUMult,vertUMult,hipCost,vertCost,costInt,discC,discCi,discQi,hipFracMort,50, FALSE)</f>
        <v>5.7446248785561611</v>
      </c>
      <c r="Z909" s="17">
        <v>5.0043901503822354</v>
      </c>
      <c r="AA909" s="27">
        <v>7143.8853382753514</v>
      </c>
      <c r="AB909" s="27">
        <v>5925.1737816234618</v>
      </c>
      <c r="AC909" s="1">
        <v>1</v>
      </c>
    </row>
    <row r="910" spans="5:29" x14ac:dyDescent="0.35">
      <c r="E910" s="1">
        <v>906</v>
      </c>
      <c r="G910" s="17">
        <v>0.84215527772903442</v>
      </c>
      <c r="H910" s="17">
        <v>0.67104321718215942</v>
      </c>
      <c r="I910" s="17">
        <v>0.13948804140090942</v>
      </c>
      <c r="J910" s="17">
        <v>0.66497021913528442</v>
      </c>
      <c r="K910" s="17">
        <v>0.60489636659622192</v>
      </c>
      <c r="M910" s="17" cm="1">
        <f t="array" ref="M910:Q910">runSim(G910,H910,I910,J910,K910,hipWeibAlpha,hipWeibBeta,1,vertWeibAlpha,vertWeibBeta,1,meanSurvival,sdSurvival,baseU,hipUMult,vertUMult,hipCost,vertCost,costComp,discC,discCi,discQi,hipFracMort,50, FALSE)</f>
        <v>7.6416291084852093</v>
      </c>
      <c r="N910" s="17">
        <v>6.2706041226169411</v>
      </c>
      <c r="O910" s="27">
        <v>10000</v>
      </c>
      <c r="P910" s="27">
        <v>8130.6804998121697</v>
      </c>
      <c r="Q910" s="1">
        <v>1</v>
      </c>
      <c r="Y910" s="17" cm="1">
        <f t="array" ref="Y910:AC910">runSim(G910,H910,I910,J910,K910,hipWeibAlpha,hipWeibBeta,2,vertWeibAlpha,vertWeibBeta,2,meanSurvival,sdSurvival,baseU,hipUMult,vertUMult,hipCost,vertCost,costInt,discC,discCi,discQi,hipFracMort,50, FALSE)</f>
        <v>9.009309287492238</v>
      </c>
      <c r="Z910" s="17">
        <v>7.2723172816875161</v>
      </c>
      <c r="AA910" s="27">
        <v>16639.099396273206</v>
      </c>
      <c r="AB910" s="27">
        <v>11943.526406454777</v>
      </c>
      <c r="AC910" s="1">
        <v>1</v>
      </c>
    </row>
    <row r="911" spans="5:29" x14ac:dyDescent="0.35">
      <c r="E911" s="1">
        <v>907</v>
      </c>
      <c r="G911" s="17">
        <v>1.190638542175293E-2</v>
      </c>
      <c r="H911" s="17">
        <v>0.80649256706237793</v>
      </c>
      <c r="I911" s="17">
        <v>8.865809440612793E-2</v>
      </c>
      <c r="J911" s="17">
        <v>0.10596156120300293</v>
      </c>
      <c r="K911" s="17">
        <v>0.52055811882019043</v>
      </c>
      <c r="M911" s="17" cm="1">
        <f t="array" ref="M911:Q911">runSim(G911,H911,I911,J911,K911,hipWeibAlpha,hipWeibBeta,1,vertWeibAlpha,vertWeibBeta,1,meanSurvival,sdSurvival,baseU,hipUMult,vertUMult,hipCost,vertCost,costComp,discC,discCi,discQi,hipFracMort,50, FALSE)</f>
        <v>5.4604207598123153</v>
      </c>
      <c r="N911" s="17">
        <v>4.7712722061919886</v>
      </c>
      <c r="O911" s="27">
        <v>3000</v>
      </c>
      <c r="P911" s="27">
        <v>2640.5415366076641</v>
      </c>
      <c r="Q911" s="1">
        <v>1</v>
      </c>
      <c r="Y911" s="17" cm="1">
        <f t="array" ref="Y911:AC911">runSim(G911,H911,I911,J911,K911,hipWeibAlpha,hipWeibBeta,2,vertWeibAlpha,vertWeibBeta,2,meanSurvival,sdSurvival,baseU,hipUMult,vertUMult,hipCost,vertCost,costInt,discC,discCi,discQi,hipFracMort,50, FALSE)</f>
        <v>5.7201186678787685</v>
      </c>
      <c r="Z911" s="17">
        <v>4.9858677963853095</v>
      </c>
      <c r="AA911" s="27">
        <v>7127.5578188459222</v>
      </c>
      <c r="AB911" s="27">
        <v>5917.3782758535763</v>
      </c>
      <c r="AC911" s="1">
        <v>1</v>
      </c>
    </row>
    <row r="912" spans="5:29" x14ac:dyDescent="0.35">
      <c r="E912" s="1">
        <v>908</v>
      </c>
      <c r="G912" s="17">
        <v>0.10415452718734741</v>
      </c>
      <c r="H912" s="17">
        <v>0.87664598226547241</v>
      </c>
      <c r="I912" s="17">
        <v>0.96764940023422241</v>
      </c>
      <c r="J912" s="17">
        <v>0.13448899984359741</v>
      </c>
      <c r="K912" s="17">
        <v>0.18757432699203491</v>
      </c>
      <c r="M912" s="17" cm="1">
        <f t="array" ref="M912:Q912">runSim(G912,H912,I912,J912,K912,hipWeibAlpha,hipWeibBeta,1,vertWeibAlpha,vertWeibBeta,1,meanSurvival,sdSurvival,baseU,hipUMult,vertUMult,hipCost,vertCost,costComp,discC,discCi,discQi,hipFracMort,50, FALSE)</f>
        <v>5.6739475236544621</v>
      </c>
      <c r="N912" s="17">
        <v>4.9226221868854152</v>
      </c>
      <c r="O912" s="27">
        <v>6000</v>
      </c>
      <c r="P912" s="27">
        <v>5297.629712278831</v>
      </c>
      <c r="Q912" s="1">
        <v>1</v>
      </c>
      <c r="Y912" s="17" cm="1">
        <f t="array" ref="Y912:AC912">runSim(G912,H912,I912,J912,K912,hipWeibAlpha,hipWeibBeta,2,vertWeibAlpha,vertWeibBeta,2,meanSurvival,sdSurvival,baseU,hipUMult,vertUMult,hipCost,vertCost,costInt,discC,discCi,discQi,hipFracMort,50, FALSE)</f>
        <v>5.8771372843320382</v>
      </c>
      <c r="Z912" s="17">
        <v>5.0976193347615091</v>
      </c>
      <c r="AA912" s="27">
        <v>10341.871240457845</v>
      </c>
      <c r="AB912" s="27">
        <v>8547.5486482903216</v>
      </c>
      <c r="AC912" s="1">
        <v>1</v>
      </c>
    </row>
    <row r="913" spans="5:29" x14ac:dyDescent="0.35">
      <c r="E913" s="1">
        <v>909</v>
      </c>
      <c r="G913" s="17">
        <v>0.96040570735931396</v>
      </c>
      <c r="H913" s="17">
        <v>0.17418134212493896</v>
      </c>
      <c r="I913" s="17">
        <v>8.8671088218688965E-2</v>
      </c>
      <c r="J913" s="17">
        <v>0.93190228939056396</v>
      </c>
      <c r="K913" s="17">
        <v>0.88202130794525146</v>
      </c>
      <c r="M913" s="17" cm="1">
        <f t="array" ref="M913:Q913">runSim(G913,H913,I913,J913,K913,hipWeibAlpha,hipWeibBeta,1,vertWeibAlpha,vertWeibBeta,1,meanSurvival,sdSurvival,baseU,hipUMult,vertUMult,hipCost,vertCost,costComp,discC,discCi,discQi,hipFracMort,50, FALSE)</f>
        <v>9.1220367687066819</v>
      </c>
      <c r="N913" s="17">
        <v>7.1335353211102897</v>
      </c>
      <c r="O913" s="27">
        <v>10000</v>
      </c>
      <c r="P913" s="27">
        <v>8084.5555101878927</v>
      </c>
      <c r="Q913" s="1">
        <v>1</v>
      </c>
      <c r="Y913" s="17" cm="1">
        <f t="array" ref="Y913:AC913">runSim(G913,H913,I913,J913,K913,hipWeibAlpha,hipWeibBeta,2,vertWeibAlpha,vertWeibBeta,2,meanSurvival,sdSurvival,baseU,hipUMult,vertUMult,hipCost,vertCost,costInt,discC,discCi,discQi,hipFracMort,50, FALSE)</f>
        <v>10.21606360186459</v>
      </c>
      <c r="Z913" s="17">
        <v>7.9513535240588356</v>
      </c>
      <c r="AA913" s="27">
        <v>15235.164395365346</v>
      </c>
      <c r="AB913" s="27">
        <v>11428.840411214604</v>
      </c>
      <c r="AC913" s="1">
        <v>1</v>
      </c>
    </row>
    <row r="914" spans="5:29" x14ac:dyDescent="0.35">
      <c r="E914" s="1">
        <v>910</v>
      </c>
      <c r="G914" s="17">
        <v>0.18016535043716431</v>
      </c>
      <c r="H914" s="17">
        <v>0.94508844614028931</v>
      </c>
      <c r="I914" s="17">
        <v>0.63911920785903931</v>
      </c>
      <c r="J914" s="17">
        <v>7.8175604343414307E-2</v>
      </c>
      <c r="K914" s="17">
        <v>0.89969354867935181</v>
      </c>
      <c r="M914" s="17" cm="1">
        <f t="array" ref="M914:Q914">runSim(G914,H914,I914,J914,K914,hipWeibAlpha,hipWeibBeta,1,vertWeibAlpha,vertWeibBeta,1,meanSurvival,sdSurvival,baseU,hipUMult,vertUMult,hipCost,vertCost,costComp,discC,discCi,discQi,hipFracMort,50, FALSE)</f>
        <v>5.0141013470861475</v>
      </c>
      <c r="N914" s="17">
        <v>4.4135090752814827</v>
      </c>
      <c r="O914" s="27">
        <v>6000</v>
      </c>
      <c r="P914" s="27">
        <v>5147.5426140823047</v>
      </c>
      <c r="Q914" s="1">
        <v>1</v>
      </c>
      <c r="Y914" s="17" cm="1">
        <f t="array" ref="Y914:AC914">runSim(G914,H914,I914,J914,K914,hipWeibAlpha,hipWeibBeta,2,vertWeibAlpha,vertWeibBeta,2,meanSurvival,sdSurvival,baseU,hipUMult,vertUMult,hipCost,vertCost,costInt,discC,discCi,discQi,hipFracMort,50, FALSE)</f>
        <v>5.1471844511405962</v>
      </c>
      <c r="Z914" s="17">
        <v>4.5341775220609799</v>
      </c>
      <c r="AA914" s="27">
        <v>6873.8240024061106</v>
      </c>
      <c r="AB914" s="27">
        <v>6032.7044006959932</v>
      </c>
      <c r="AC914" s="1">
        <v>1</v>
      </c>
    </row>
    <row r="915" spans="5:29" x14ac:dyDescent="0.35">
      <c r="E915" s="1">
        <v>911</v>
      </c>
      <c r="G915" s="17">
        <v>0.59284687042236328</v>
      </c>
      <c r="H915" s="17">
        <v>7.9327583312988281E-2</v>
      </c>
      <c r="I915" s="17">
        <v>0.68473529815673828</v>
      </c>
      <c r="J915" s="17">
        <v>0.46131610870361328</v>
      </c>
      <c r="K915" s="17">
        <v>0.98113727569580078</v>
      </c>
      <c r="M915" s="17" cm="1">
        <f t="array" ref="M915:Q915">runSim(G915,H915,I915,J915,K915,hipWeibAlpha,hipWeibBeta,1,vertWeibAlpha,vertWeibBeta,1,meanSurvival,sdSurvival,baseU,hipUMult,vertUMult,hipCost,vertCost,costComp,discC,discCi,discQi,hipFracMort,50, FALSE)</f>
        <v>7.6351169825064362</v>
      </c>
      <c r="N915" s="17">
        <v>6.3499721293625901</v>
      </c>
      <c r="O915" s="27">
        <v>7000</v>
      </c>
      <c r="P915" s="27">
        <v>5224.6313952462233</v>
      </c>
      <c r="Q915" s="1">
        <v>1</v>
      </c>
      <c r="Y915" s="17" cm="1">
        <f t="array" ref="Y915:AC915">runSim(G915,H915,I915,J915,K915,hipWeibAlpha,hipWeibBeta,2,vertWeibAlpha,vertWeibBeta,2,meanSurvival,sdSurvival,baseU,hipUMult,vertUMult,hipCost,vertCost,costInt,discC,discCi,discQi,hipFracMort,50, FALSE)</f>
        <v>8.1960509595331406</v>
      </c>
      <c r="Z915" s="17">
        <v>6.7463824364713547</v>
      </c>
      <c r="AA915" s="27">
        <v>5854.3221139522439</v>
      </c>
      <c r="AB915" s="27">
        <v>4818.8445974795395</v>
      </c>
      <c r="AC915" s="1">
        <v>1</v>
      </c>
    </row>
    <row r="916" spans="5:29" x14ac:dyDescent="0.35">
      <c r="E916" s="1">
        <v>912</v>
      </c>
      <c r="G916" s="17">
        <v>0.82642096281051636</v>
      </c>
      <c r="H916" s="17">
        <v>2.3228824138641357E-2</v>
      </c>
      <c r="I916" s="17">
        <v>0.14450567960739136</v>
      </c>
      <c r="J916" s="17">
        <v>0.53351324796676636</v>
      </c>
      <c r="K916" s="17">
        <v>2.0924746990203857E-2</v>
      </c>
      <c r="M916" s="17" cm="1">
        <f t="array" ref="M916:Q916">runSim(G916,H916,I916,J916,K916,hipWeibAlpha,hipWeibBeta,1,vertWeibAlpha,vertWeibBeta,1,meanSurvival,sdSurvival,baseU,hipUMult,vertUMult,hipCost,vertCost,costComp,discC,discCi,discQi,hipFracMort,50, FALSE)</f>
        <v>4.6254906680685455</v>
      </c>
      <c r="N916" s="17">
        <v>4.1374306828008134</v>
      </c>
      <c r="O916" s="27">
        <v>7000</v>
      </c>
      <c r="P916" s="27">
        <v>5576.6648156758565</v>
      </c>
      <c r="Q916" s="1">
        <v>1</v>
      </c>
      <c r="Y916" s="17" cm="1">
        <f t="array" ref="Y916:AC916">runSim(G916,H916,I916,J916,K916,hipWeibAlpha,hipWeibBeta,2,vertWeibAlpha,vertWeibBeta,2,meanSurvival,sdSurvival,baseU,hipUMult,vertUMult,hipCost,vertCost,costInt,discC,discCi,discQi,hipFracMort,50, FALSE)</f>
        <v>8.576619034721789</v>
      </c>
      <c r="Z916" s="17">
        <v>6.9984088986561206</v>
      </c>
      <c r="AA916" s="27">
        <v>6126.156453372706</v>
      </c>
      <c r="AB916" s="27">
        <v>4998.863499040086</v>
      </c>
      <c r="AC916" s="1">
        <v>1</v>
      </c>
    </row>
    <row r="917" spans="5:29" x14ac:dyDescent="0.35">
      <c r="E917" s="1">
        <v>913</v>
      </c>
      <c r="G917" s="17">
        <v>0.64834272861480713</v>
      </c>
      <c r="H917" s="17">
        <v>8.9169144630432129E-2</v>
      </c>
      <c r="I917" s="17">
        <v>0.91283857822418213</v>
      </c>
      <c r="J917" s="17">
        <v>0.58956587314605713</v>
      </c>
      <c r="K917" s="17">
        <v>0.98670637607574463</v>
      </c>
      <c r="M917" s="17" cm="1">
        <f t="array" ref="M917:Q917">runSim(G917,H917,I917,J917,K917,hipWeibAlpha,hipWeibBeta,1,vertWeibAlpha,vertWeibBeta,1,meanSurvival,sdSurvival,baseU,hipUMult,vertUMult,hipCost,vertCost,costComp,discC,discCi,discQi,hipFracMort,50, FALSE)</f>
        <v>8.0638091976134554</v>
      </c>
      <c r="N917" s="17">
        <v>6.6254916993573554</v>
      </c>
      <c r="O917" s="27">
        <v>10000</v>
      </c>
      <c r="P917" s="27">
        <v>7250.8362722958191</v>
      </c>
      <c r="Q917" s="1">
        <v>1</v>
      </c>
      <c r="Y917" s="17" cm="1">
        <f t="array" ref="Y917:AC917">runSim(G917,H917,I917,J917,K917,hipWeibAlpha,hipWeibBeta,2,vertWeibAlpha,vertWeibBeta,2,meanSurvival,sdSurvival,baseU,hipUMult,vertUMult,hipCost,vertCost,costInt,discC,discCi,discQi,hipFracMort,50, FALSE)</f>
        <v>8.8754996068732783</v>
      </c>
      <c r="Z917" s="17">
        <v>7.1930605946690243</v>
      </c>
      <c r="AA917" s="27">
        <v>6339.6425763380566</v>
      </c>
      <c r="AB917" s="27">
        <v>5137.9004247635894</v>
      </c>
      <c r="AC917" s="1">
        <v>1</v>
      </c>
    </row>
    <row r="918" spans="5:29" x14ac:dyDescent="0.35">
      <c r="E918" s="1">
        <v>914</v>
      </c>
      <c r="G918" s="17">
        <v>0.80214530229568481</v>
      </c>
      <c r="H918" s="17">
        <v>0.38591605424880981</v>
      </c>
      <c r="I918" s="17">
        <v>0.35240775346755981</v>
      </c>
      <c r="J918" s="17">
        <v>0.79097586870193481</v>
      </c>
      <c r="K918" s="17">
        <v>2.1429359912872314E-2</v>
      </c>
      <c r="M918" s="17" cm="1">
        <f t="array" ref="M918:Q918">runSim(G918,H918,I918,J918,K918,hipWeibAlpha,hipWeibBeta,1,vertWeibAlpha,vertWeibBeta,1,meanSurvival,sdSurvival,baseU,hipUMult,vertUMult,hipCost,vertCost,costComp,discC,discCi,discQi,hipFracMort,50, FALSE)</f>
        <v>4.7965967143855677</v>
      </c>
      <c r="N918" s="17">
        <v>4.2731735909524815</v>
      </c>
      <c r="O918" s="27">
        <v>7000</v>
      </c>
      <c r="P918" s="27">
        <v>5529.9673186040845</v>
      </c>
      <c r="Q918" s="1">
        <v>1</v>
      </c>
      <c r="Y918" s="17" cm="1">
        <f t="array" ref="Y918:AC918">runSim(G918,H918,I918,J918,K918,hipWeibAlpha,hipWeibBeta,2,vertWeibAlpha,vertWeibBeta,2,meanSurvival,sdSurvival,baseU,hipUMult,vertUMult,hipCost,vertCost,costInt,discC,discCi,discQi,hipFracMort,50, FALSE)</f>
        <v>9.5931934287711353</v>
      </c>
      <c r="Z918" s="17">
        <v>7.6489607773366624</v>
      </c>
      <c r="AA918" s="27">
        <v>13852.28102055081</v>
      </c>
      <c r="AB918" s="27">
        <v>9832.1917759303651</v>
      </c>
      <c r="AC918" s="1">
        <v>1</v>
      </c>
    </row>
    <row r="919" spans="5:29" x14ac:dyDescent="0.35">
      <c r="E919" s="1">
        <v>915</v>
      </c>
      <c r="G919" s="17">
        <v>0.91953396797180176</v>
      </c>
      <c r="H919" s="17">
        <v>0.44947171211242676</v>
      </c>
      <c r="I919" s="17">
        <v>0.23749661445617676</v>
      </c>
      <c r="J919" s="17">
        <v>0.51554226875305176</v>
      </c>
      <c r="K919" s="17">
        <v>0.55855679512023926</v>
      </c>
      <c r="M919" s="17" cm="1">
        <f t="array" ref="M919:Q919">runSim(G919,H919,I919,J919,K919,hipWeibAlpha,hipWeibBeta,1,vertWeibAlpha,vertWeibBeta,1,meanSurvival,sdSurvival,baseU,hipUMult,vertUMult,hipCost,vertCost,costComp,discC,discCi,discQi,hipFracMort,50, FALSE)</f>
        <v>7.0426329541502675</v>
      </c>
      <c r="N919" s="17">
        <v>5.8745569051275544</v>
      </c>
      <c r="O919" s="27">
        <v>10000</v>
      </c>
      <c r="P919" s="27">
        <v>8162.4258075556918</v>
      </c>
      <c r="Q919" s="1">
        <v>1</v>
      </c>
      <c r="Y919" s="17" cm="1">
        <f t="array" ref="Y919:AC919">runSim(G919,H919,I919,J919,K919,hipWeibAlpha,hipWeibBeta,2,vertWeibAlpha,vertWeibBeta,2,meanSurvival,sdSurvival,baseU,hipUMult,vertUMult,hipCost,vertCost,costInt,discC,discCi,discQi,hipFracMort,50, FALSE)</f>
        <v>8.2449958648992769</v>
      </c>
      <c r="Z919" s="17">
        <v>6.7762813312575849</v>
      </c>
      <c r="AA919" s="27">
        <v>13058.452825996384</v>
      </c>
      <c r="AB919" s="27">
        <v>9788.1223141050068</v>
      </c>
      <c r="AC919" s="1">
        <v>1</v>
      </c>
    </row>
    <row r="920" spans="5:29" x14ac:dyDescent="0.35">
      <c r="E920" s="1">
        <v>916</v>
      </c>
      <c r="G920" s="17">
        <v>0.51847881078720093</v>
      </c>
      <c r="H920" s="17">
        <v>8.4915578365325928E-2</v>
      </c>
      <c r="I920" s="17">
        <v>0.65834087133407593</v>
      </c>
      <c r="J920" s="17">
        <v>4.2953908443450928E-2</v>
      </c>
      <c r="K920" s="17">
        <v>0.71078532934188843</v>
      </c>
      <c r="M920" s="17" cm="1">
        <f t="array" ref="M920:Q920">runSim(G920,H920,I920,J920,K920,hipWeibAlpha,hipWeibBeta,1,vertWeibAlpha,vertWeibBeta,1,meanSurvival,sdSurvival,baseU,hipUMult,vertUMult,hipCost,vertCost,costComp,discC,discCi,discQi,hipFracMort,50, FALSE)</f>
        <v>4.7934796119688494</v>
      </c>
      <c r="N920" s="17">
        <v>4.270710905972174</v>
      </c>
      <c r="O920" s="27">
        <v>0</v>
      </c>
      <c r="P920" s="27">
        <v>0</v>
      </c>
      <c r="Q920" s="1">
        <v>1</v>
      </c>
      <c r="Y920" s="17" cm="1">
        <f t="array" ref="Y920:AC920">runSim(G920,H920,I920,J920,K920,hipWeibAlpha,hipWeibBeta,2,vertWeibAlpha,vertWeibBeta,2,meanSurvival,sdSurvival,baseU,hipUMult,vertUMult,hipCost,vertCost,costInt,discC,discCi,discQi,hipFracMort,50, FALSE)</f>
        <v>4.7934796119688494</v>
      </c>
      <c r="Z920" s="17">
        <v>4.270710905972174</v>
      </c>
      <c r="AA920" s="27">
        <v>3423.9140085491786</v>
      </c>
      <c r="AB920" s="27">
        <v>3050.5077899801249</v>
      </c>
      <c r="AC920" s="1">
        <v>1</v>
      </c>
    </row>
    <row r="921" spans="5:29" x14ac:dyDescent="0.35">
      <c r="E921" s="1">
        <v>917</v>
      </c>
      <c r="G921" s="17">
        <v>0.80581176280975342</v>
      </c>
      <c r="H921" s="17">
        <v>0.63775146007537842</v>
      </c>
      <c r="I921" s="17">
        <v>0.10497558116912842</v>
      </c>
      <c r="J921" s="17">
        <v>0.29488646984100342</v>
      </c>
      <c r="K921" s="17">
        <v>0.90076720714569092</v>
      </c>
      <c r="M921" s="17" cm="1">
        <f t="array" ref="M921:Q921">runSim(G921,H921,I921,J921,K921,hipWeibAlpha,hipWeibBeta,1,vertWeibAlpha,vertWeibBeta,1,meanSurvival,sdSurvival,baseU,hipUMult,vertUMult,hipCost,vertCost,costComp,discC,discCi,discQi,hipFracMort,50, FALSE)</f>
        <v>6.3549215282934339</v>
      </c>
      <c r="N921" s="17">
        <v>5.4252280823071057</v>
      </c>
      <c r="O921" s="27">
        <v>10000</v>
      </c>
      <c r="P921" s="27">
        <v>8031.1314726032979</v>
      </c>
      <c r="Q921" s="1">
        <v>1</v>
      </c>
      <c r="Y921" s="17" cm="1">
        <f t="array" ref="Y921:AC921">runSim(G921,H921,I921,J921,K921,hipWeibAlpha,hipWeibBeta,2,vertWeibAlpha,vertWeibBeta,2,meanSurvival,sdSurvival,baseU,hipUMult,vertUMult,hipCost,vertCost,costInt,discC,discCi,discQi,hipFracMort,50, FALSE)</f>
        <v>7.2677532912351763</v>
      </c>
      <c r="Z921" s="17">
        <v>6.1114899685065724</v>
      </c>
      <c r="AA921" s="27">
        <v>5191.2523508822696</v>
      </c>
      <c r="AB921" s="27">
        <v>4365.3499775046939</v>
      </c>
      <c r="AC921" s="1">
        <v>1</v>
      </c>
    </row>
    <row r="922" spans="5:29" x14ac:dyDescent="0.35">
      <c r="E922" s="1">
        <v>918</v>
      </c>
      <c r="G922" s="17">
        <v>0.87881046533584595</v>
      </c>
      <c r="H922" s="17">
        <v>0.78924137353897095</v>
      </c>
      <c r="I922" s="17">
        <v>0.82506901025772095</v>
      </c>
      <c r="J922" s="17">
        <v>0.22408634424209595</v>
      </c>
      <c r="K922" s="17">
        <v>0.57831913232803345</v>
      </c>
      <c r="M922" s="17" cm="1">
        <f t="array" ref="M922:Q922">runSim(G922,H922,I922,J922,K922,hipWeibAlpha,hipWeibBeta,1,vertWeibAlpha,vertWeibBeta,1,meanSurvival,sdSurvival,baseU,hipUMult,vertUMult,hipCost,vertCost,costComp,discC,discCi,discQi,hipFracMort,50, FALSE)</f>
        <v>5.8115608741545808</v>
      </c>
      <c r="N922" s="17">
        <v>5.0135082778803364</v>
      </c>
      <c r="O922" s="27">
        <v>13000</v>
      </c>
      <c r="P922" s="27">
        <v>10645.244740869164</v>
      </c>
      <c r="Q922" s="1">
        <v>1</v>
      </c>
      <c r="Y922" s="17" cm="1">
        <f t="array" ref="Y922:AC922">runSim(G922,H922,I922,J922,K922,hipWeibAlpha,hipWeibBeta,2,vertWeibAlpha,vertWeibBeta,2,meanSurvival,sdSurvival,baseU,hipUMult,vertUMult,hipCost,vertCost,costInt,discC,discCi,discQi,hipFracMort,50, FALSE)</f>
        <v>6.6713822027969751</v>
      </c>
      <c r="Z922" s="17">
        <v>5.6850700811924639</v>
      </c>
      <c r="AA922" s="27">
        <v>7862.3025758861522</v>
      </c>
      <c r="AB922" s="27">
        <v>6427.8011057778785</v>
      </c>
      <c r="AC922" s="1">
        <v>1</v>
      </c>
    </row>
    <row r="923" spans="5:29" x14ac:dyDescent="0.35">
      <c r="E923" s="1">
        <v>919</v>
      </c>
      <c r="G923" s="17">
        <v>0.29232168197631836</v>
      </c>
      <c r="H923" s="17">
        <v>0.34227895736694336</v>
      </c>
      <c r="I923" s="17">
        <v>0.92229604721069336</v>
      </c>
      <c r="J923" s="17">
        <v>0.81899404525756836</v>
      </c>
      <c r="K923" s="17">
        <v>0.24067068099975586</v>
      </c>
      <c r="M923" s="17" cm="1">
        <f t="array" ref="M923:Q923">runSim(G923,H923,I923,J923,K923,hipWeibAlpha,hipWeibBeta,1,vertWeibAlpha,vertWeibBeta,1,meanSurvival,sdSurvival,baseU,hipUMult,vertUMult,hipCost,vertCost,costComp,discC,discCi,discQi,hipFracMort,50, FALSE)</f>
        <v>9.2005742388599714</v>
      </c>
      <c r="N923" s="17">
        <v>7.3574230568912178</v>
      </c>
      <c r="O923" s="27">
        <v>13000</v>
      </c>
      <c r="P923" s="27">
        <v>9215.0027911878606</v>
      </c>
      <c r="Q923" s="1">
        <v>1</v>
      </c>
      <c r="Y923" s="17" cm="1">
        <f t="array" ref="Y923:AC923">runSim(G923,H923,I923,J923,K923,hipWeibAlpha,hipWeibBeta,2,vertWeibAlpha,vertWeibBeta,2,meanSurvival,sdSurvival,baseU,hipUMult,vertUMult,hipCost,vertCost,costInt,discC,discCi,discQi,hipFracMort,50, FALSE)</f>
        <v>10.314230053364279</v>
      </c>
      <c r="Z923" s="17">
        <v>8.0910749376663844</v>
      </c>
      <c r="AA923" s="27">
        <v>7367.3071809744843</v>
      </c>
      <c r="AB923" s="27">
        <v>5779.3392411902751</v>
      </c>
      <c r="AC923" s="1">
        <v>1</v>
      </c>
    </row>
    <row r="924" spans="5:29" x14ac:dyDescent="0.35">
      <c r="E924" s="1">
        <v>920</v>
      </c>
      <c r="G924" s="17">
        <v>0.84176605939865112</v>
      </c>
      <c r="H924" s="17">
        <v>0.34814423322677612</v>
      </c>
      <c r="I924" s="17">
        <v>0.54559296369552612</v>
      </c>
      <c r="J924" s="17">
        <v>0.57424896955490112</v>
      </c>
      <c r="K924" s="17">
        <v>0.85609406232833862</v>
      </c>
      <c r="M924" s="17" cm="1">
        <f t="array" ref="M924:Q924">runSim(G924,H924,I924,J924,K924,hipWeibAlpha,hipWeibBeta,1,vertWeibAlpha,vertWeibBeta,1,meanSurvival,sdSurvival,baseU,hipUMult,vertUMult,hipCost,vertCost,costComp,discC,discCi,discQi,hipFracMort,50, FALSE)</f>
        <v>7.4941875891966987</v>
      </c>
      <c r="N924" s="17">
        <v>6.2063146292176015</v>
      </c>
      <c r="O924" s="27">
        <v>10000</v>
      </c>
      <c r="P924" s="27">
        <v>7869.7562704797174</v>
      </c>
      <c r="Q924" s="1">
        <v>1</v>
      </c>
      <c r="Y924" s="17" cm="1">
        <f t="array" ref="Y924:AC924">runSim(G924,H924,I924,J924,K924,hipWeibAlpha,hipWeibBeta,2,vertWeibAlpha,vertWeibBeta,2,meanSurvival,sdSurvival,baseU,hipUMult,vertUMult,hipCost,vertCost,costInt,discC,discCi,discQi,hipFracMort,50, FALSE)</f>
        <v>8.7931247247069333</v>
      </c>
      <c r="Z924" s="17">
        <v>7.1396974731725846</v>
      </c>
      <c r="AA924" s="27">
        <v>6280.8033747906666</v>
      </c>
      <c r="AB924" s="27">
        <v>5099.7839094089895</v>
      </c>
      <c r="AC924" s="1">
        <v>1</v>
      </c>
    </row>
    <row r="925" spans="5:29" x14ac:dyDescent="0.35">
      <c r="E925" s="1">
        <v>921</v>
      </c>
      <c r="G925" s="17">
        <v>0.76099884510040283</v>
      </c>
      <c r="H925" s="17">
        <v>0.27311432361602783</v>
      </c>
      <c r="I925" s="17">
        <v>0.86826813220977783</v>
      </c>
      <c r="J925" s="17">
        <v>0.62605011463165283</v>
      </c>
      <c r="K925" s="17">
        <v>0.13988983631134033</v>
      </c>
      <c r="M925" s="17" cm="1">
        <f t="array" ref="M925:Q925">runSim(G925,H925,I925,J925,K925,hipWeibAlpha,hipWeibBeta,1,vertWeibAlpha,vertWeibBeta,1,meanSurvival,sdSurvival,baseU,hipUMult,vertUMult,hipCost,vertCost,costComp,discC,discCi,discQi,hipFracMort,50, FALSE)</f>
        <v>7.8691873578173368</v>
      </c>
      <c r="N925" s="17">
        <v>6.472729728780612</v>
      </c>
      <c r="O925" s="27">
        <v>13000</v>
      </c>
      <c r="P925" s="27">
        <v>9628.4400651242631</v>
      </c>
      <c r="Q925" s="1">
        <v>1</v>
      </c>
      <c r="Y925" s="17" cm="1">
        <f t="array" ref="Y925:AC925">runSim(G925,H925,I925,J925,K925,hipWeibAlpha,hipWeibBeta,2,vertWeibAlpha,vertWeibBeta,2,meanSurvival,sdSurvival,baseU,hipUMult,vertUMult,hipCost,vertCost,costInt,discC,discCi,discQi,hipFracMort,50, FALSE)</f>
        <v>9.0749608203718672</v>
      </c>
      <c r="Z925" s="17">
        <v>7.3213818662272567</v>
      </c>
      <c r="AA925" s="27">
        <v>6482.1148716941916</v>
      </c>
      <c r="AB925" s="27">
        <v>5229.5584758766126</v>
      </c>
      <c r="AC925" s="1">
        <v>1</v>
      </c>
    </row>
    <row r="926" spans="5:29" x14ac:dyDescent="0.35">
      <c r="E926" s="1">
        <v>922</v>
      </c>
      <c r="G926" s="17">
        <v>0.48810273408889771</v>
      </c>
      <c r="H926" s="17">
        <v>0.85800629854202271</v>
      </c>
      <c r="I926" s="17">
        <v>0.51004487276077271</v>
      </c>
      <c r="J926" s="17">
        <v>0.70544892549514771</v>
      </c>
      <c r="K926" s="17">
        <v>8.5804760456085205E-2</v>
      </c>
      <c r="M926" s="17" cm="1">
        <f t="array" ref="M926:Q926">runSim(G926,H926,I926,J926,K926,hipWeibAlpha,hipWeibBeta,1,vertWeibAlpha,vertWeibBeta,1,meanSurvival,sdSurvival,baseU,hipUMult,vertUMult,hipCost,vertCost,costComp,discC,discCi,discQi,hipFracMort,50, FALSE)</f>
        <v>8.1042159297267649</v>
      </c>
      <c r="N926" s="17">
        <v>6.5883581476366864</v>
      </c>
      <c r="O926" s="27">
        <v>13000</v>
      </c>
      <c r="P926" s="27">
        <v>9943.3183661425683</v>
      </c>
      <c r="Q926" s="1">
        <v>1</v>
      </c>
      <c r="Y926" s="17" cm="1">
        <f t="array" ref="Y926:AC926">runSim(G926,H926,I926,J926,K926,hipWeibAlpha,hipWeibBeta,2,vertWeibAlpha,vertWeibBeta,2,meanSurvival,sdSurvival,baseU,hipUMult,vertUMult,hipCost,vertCost,costInt,discC,discCi,discQi,hipFracMort,50, FALSE)</f>
        <v>9.0191563272237723</v>
      </c>
      <c r="Z926" s="17">
        <v>7.2452371773990336</v>
      </c>
      <c r="AA926" s="27">
        <v>12810.206384846111</v>
      </c>
      <c r="AB926" s="27">
        <v>9785.6616876719017</v>
      </c>
      <c r="AC926" s="1">
        <v>1</v>
      </c>
    </row>
    <row r="927" spans="5:29" x14ac:dyDescent="0.35">
      <c r="E927" s="1">
        <v>923</v>
      </c>
      <c r="G927" s="17">
        <v>0.28988432884216309</v>
      </c>
      <c r="H927" s="17">
        <v>0.46142363548278809</v>
      </c>
      <c r="I927" s="17">
        <v>0.19280791282653809</v>
      </c>
      <c r="J927" s="17">
        <v>0.20034575462341309</v>
      </c>
      <c r="K927" s="17">
        <v>0.29365324974060059</v>
      </c>
      <c r="M927" s="17" cm="1">
        <f t="array" ref="M927:Q927">runSim(G927,H927,I927,J927,K927,hipWeibAlpha,hipWeibBeta,1,vertWeibAlpha,vertWeibBeta,1,meanSurvival,sdSurvival,baseU,hipUMult,vertUMult,hipCost,vertCost,costComp,discC,discCi,discQi,hipFracMort,50, FALSE)</f>
        <v>6.4641628577521786</v>
      </c>
      <c r="N927" s="17">
        <v>5.5331915467140504</v>
      </c>
      <c r="O927" s="27">
        <v>3000</v>
      </c>
      <c r="P927" s="27">
        <v>2355.0845012279005</v>
      </c>
      <c r="Q927" s="1">
        <v>1</v>
      </c>
      <c r="Y927" s="17" cm="1">
        <f t="array" ref="Y927:AC927">runSim(G927,H927,I927,J927,K927,hipWeibAlpha,hipWeibBeta,2,vertWeibAlpha,vertWeibBeta,2,meanSurvival,sdSurvival,baseU,hipUMult,vertUMult,hipCost,vertCost,costInt,discC,discCi,discQi,hipFracMort,50, FALSE)</f>
        <v>6.6351875756200203</v>
      </c>
      <c r="Z927" s="17">
        <v>5.6619633392589082</v>
      </c>
      <c r="AA927" s="27">
        <v>4739.4196968714432</v>
      </c>
      <c r="AB927" s="27">
        <v>4044.2595280420769</v>
      </c>
      <c r="AC927" s="1">
        <v>1</v>
      </c>
    </row>
    <row r="928" spans="5:29" x14ac:dyDescent="0.35">
      <c r="E928" s="1">
        <v>924</v>
      </c>
      <c r="G928" s="17">
        <v>0.62275975942611694</v>
      </c>
      <c r="H928" s="17">
        <v>0.26439183950424194</v>
      </c>
      <c r="I928" s="17">
        <v>7.7390074729919434E-3</v>
      </c>
      <c r="J928" s="17">
        <v>0.20387548208236694</v>
      </c>
      <c r="K928" s="17">
        <v>0.22082799673080444</v>
      </c>
      <c r="M928" s="17" cm="1">
        <f t="array" ref="M928:Q928">runSim(G928,H928,I928,J928,K928,hipWeibAlpha,hipWeibBeta,1,vertWeibAlpha,vertWeibBeta,1,meanSurvival,sdSurvival,baseU,hipUMult,vertUMult,hipCost,vertCost,costComp,discC,discCi,discQi,hipFracMort,50, FALSE)</f>
        <v>6.4326807018225596</v>
      </c>
      <c r="N928" s="17">
        <v>5.5126726734904592</v>
      </c>
      <c r="O928" s="27">
        <v>10000</v>
      </c>
      <c r="P928" s="27">
        <v>7446.1416567505512</v>
      </c>
      <c r="Q928" s="1">
        <v>1</v>
      </c>
      <c r="Y928" s="17" cm="1">
        <f t="array" ref="Y928:AC928">runSim(G928,H928,I928,J928,K928,hipWeibAlpha,hipWeibBeta,2,vertWeibAlpha,vertWeibBeta,2,meanSurvival,sdSurvival,baseU,hipUMult,vertUMult,hipCost,vertCost,costInt,discC,discCi,discQi,hipFracMort,50, FALSE)</f>
        <v>6.661498352333834</v>
      </c>
      <c r="Z928" s="17">
        <v>5.6809406969289356</v>
      </c>
      <c r="AA928" s="27">
        <v>4758.2131088098813</v>
      </c>
      <c r="AB928" s="27">
        <v>4057.8147835206682</v>
      </c>
      <c r="AC928" s="1">
        <v>1</v>
      </c>
    </row>
    <row r="929" spans="5:29" x14ac:dyDescent="0.35">
      <c r="E929" s="1">
        <v>925</v>
      </c>
      <c r="G929" s="17">
        <v>0.34697282314300537</v>
      </c>
      <c r="H929" s="17">
        <v>0.95332658290863037</v>
      </c>
      <c r="I929" s="17">
        <v>0.91078507900238037</v>
      </c>
      <c r="J929" s="17">
        <v>0.66612565517425537</v>
      </c>
      <c r="K929" s="17">
        <v>0.72464311122894287</v>
      </c>
      <c r="M929" s="17" cm="1">
        <f t="array" ref="M929:Q929">runSim(G929,H929,I929,J929,K929,hipWeibAlpha,hipWeibBeta,1,vertWeibAlpha,vertWeibBeta,1,meanSurvival,sdSurvival,baseU,hipUMult,vertUMult,hipCost,vertCost,costComp,discC,discCi,discQi,hipFracMort,50, FALSE)</f>
        <v>7.9984275391489783</v>
      </c>
      <c r="N929" s="17">
        <v>6.5066661264311865</v>
      </c>
      <c r="O929" s="27">
        <v>13000</v>
      </c>
      <c r="P929" s="27">
        <v>10359.755044392703</v>
      </c>
      <c r="Q929" s="1">
        <v>1</v>
      </c>
      <c r="Y929" s="17" cm="1">
        <f t="array" ref="Y929:AC929">runSim(G929,H929,I929,J929,K929,hipWeibAlpha,hipWeibBeta,2,vertWeibAlpha,vertWeibBeta,2,meanSurvival,sdSurvival,baseU,hipUMult,vertUMult,hipCost,vertCost,costInt,discC,discCi,discQi,hipFracMort,50, FALSE)</f>
        <v>8.6161254929498643</v>
      </c>
      <c r="Z929" s="17">
        <v>6.9496932793759534</v>
      </c>
      <c r="AA929" s="27">
        <v>12643.859766039426</v>
      </c>
      <c r="AB929" s="27">
        <v>10437.639861329295</v>
      </c>
      <c r="AC929" s="1">
        <v>1</v>
      </c>
    </row>
    <row r="930" spans="5:29" x14ac:dyDescent="0.35">
      <c r="E930" s="1">
        <v>926</v>
      </c>
      <c r="G930" s="17">
        <v>0.19331556558609009</v>
      </c>
      <c r="H930" s="17">
        <v>0.78050428628921509</v>
      </c>
      <c r="I930" s="17">
        <v>0.34562879800796509</v>
      </c>
      <c r="J930" s="17">
        <v>4.8357069492340088E-2</v>
      </c>
      <c r="K930" s="17">
        <v>0.54467970132827759</v>
      </c>
      <c r="M930" s="17" cm="1">
        <f t="array" ref="M930:Q930">runSim(G930,H930,I930,J930,K930,hipWeibAlpha,hipWeibBeta,1,vertWeibAlpha,vertWeibBeta,1,meanSurvival,sdSurvival,baseU,hipUMult,vertUMult,hipCost,vertCost,costComp,discC,discCi,discQi,hipFracMort,50, FALSE)</f>
        <v>4.6994902559405993</v>
      </c>
      <c r="N930" s="17">
        <v>4.1881299990910925</v>
      </c>
      <c r="O930" s="27">
        <v>3000</v>
      </c>
      <c r="P930" s="27">
        <v>2615.9026650479555</v>
      </c>
      <c r="Q930" s="1">
        <v>1</v>
      </c>
      <c r="Y930" s="17" cm="1">
        <f t="array" ref="Y930:AC930">runSim(G930,H930,I930,J930,K930,hipWeibAlpha,hipWeibBeta,2,vertWeibAlpha,vertWeibBeta,2,meanSurvival,sdSurvival,baseU,hipUMult,vertUMult,hipCost,vertCost,costInt,discC,discCi,discQi,hipFracMort,50, FALSE)</f>
        <v>4.9119072384875819</v>
      </c>
      <c r="Z930" s="17">
        <v>4.3640107399459716</v>
      </c>
      <c r="AA930" s="27">
        <v>3508.5051703482732</v>
      </c>
      <c r="AB930" s="27">
        <v>3117.1505285328367</v>
      </c>
      <c r="AC930" s="1">
        <v>1</v>
      </c>
    </row>
    <row r="931" spans="5:29" x14ac:dyDescent="0.35">
      <c r="E931" s="1">
        <v>927</v>
      </c>
      <c r="G931" s="17">
        <v>3.4841537475585938E-2</v>
      </c>
      <c r="H931" s="17">
        <v>5.4525375366210938E-2</v>
      </c>
      <c r="I931" s="17">
        <v>4.6651840209960938E-2</v>
      </c>
      <c r="J931" s="17">
        <v>3.2217025756835938E-2</v>
      </c>
      <c r="K931" s="17">
        <v>0.52762413024902344</v>
      </c>
      <c r="M931" s="17" cm="1">
        <f t="array" ref="M931:Q931">runSim(G931,H931,I931,J931,K931,hipWeibAlpha,hipWeibBeta,1,vertWeibAlpha,vertWeibBeta,1,meanSurvival,sdSurvival,baseU,hipUMult,vertUMult,hipCost,vertCost,costComp,discC,discCi,discQi,hipFracMort,50, FALSE)</f>
        <v>4.5167543815096414</v>
      </c>
      <c r="N931" s="17">
        <v>4.050572264834722</v>
      </c>
      <c r="O931" s="27">
        <v>0</v>
      </c>
      <c r="P931" s="27">
        <v>0</v>
      </c>
      <c r="Q931" s="1">
        <v>1</v>
      </c>
      <c r="Y931" s="17" cm="1">
        <f t="array" ref="Y931:AC931">runSim(G931,H931,I931,J931,K931,hipWeibAlpha,hipWeibBeta,2,vertWeibAlpha,vertWeibBeta,2,meanSurvival,sdSurvival,baseU,hipUMult,vertUMult,hipCost,vertCost,costInt,discC,discCi,discQi,hipFracMort,50, FALSE)</f>
        <v>4.5167543815096414</v>
      </c>
      <c r="Z931" s="17">
        <v>4.050572264834722</v>
      </c>
      <c r="AA931" s="27">
        <v>3226.2531296497441</v>
      </c>
      <c r="AB931" s="27">
        <v>2893.2659034533731</v>
      </c>
      <c r="AC931" s="1">
        <v>1</v>
      </c>
    </row>
    <row r="932" spans="5:29" x14ac:dyDescent="0.35">
      <c r="E932" s="1">
        <v>928</v>
      </c>
      <c r="G932" s="17">
        <v>5.6101024150848389E-2</v>
      </c>
      <c r="H932" s="17">
        <v>0.65329951047897339</v>
      </c>
      <c r="I932" s="17">
        <v>0.61442011594772339</v>
      </c>
      <c r="J932" s="17">
        <v>0.37647455930709839</v>
      </c>
      <c r="K932" s="17">
        <v>0.93712824583053589</v>
      </c>
      <c r="M932" s="17" cm="1">
        <f t="array" ref="M932:Q932">runSim(G932,H932,I932,J932,K932,hipWeibAlpha,hipWeibBeta,1,vertWeibAlpha,vertWeibBeta,1,meanSurvival,sdSurvival,baseU,hipUMult,vertUMult,hipCost,vertCost,costComp,discC,discCi,discQi,hipFracMort,50, FALSE)</f>
        <v>7.3305008947622126</v>
      </c>
      <c r="N932" s="17">
        <v>6.1281373800469865</v>
      </c>
      <c r="O932" s="27">
        <v>6000</v>
      </c>
      <c r="P932" s="27">
        <v>4575.7012150361752</v>
      </c>
      <c r="Q932" s="1">
        <v>1</v>
      </c>
      <c r="Y932" s="17" cm="1">
        <f t="array" ref="Y932:AC932">runSim(G932,H932,I932,J932,K932,hipWeibAlpha,hipWeibBeta,2,vertWeibAlpha,vertWeibBeta,2,meanSurvival,sdSurvival,baseU,hipUMult,vertUMult,hipCost,vertCost,costInt,discC,discCi,discQi,hipFracMort,50, FALSE)</f>
        <v>7.6958851614019261</v>
      </c>
      <c r="Z932" s="17">
        <v>6.4076202981494568</v>
      </c>
      <c r="AA932" s="27">
        <v>8527.8703397797617</v>
      </c>
      <c r="AB932" s="27">
        <v>6692.9982101789883</v>
      </c>
      <c r="AC932" s="1">
        <v>1</v>
      </c>
    </row>
    <row r="933" spans="5:29" x14ac:dyDescent="0.35">
      <c r="E933" s="1">
        <v>929</v>
      </c>
      <c r="G933" s="17">
        <v>0.29231035709381104</v>
      </c>
      <c r="H933" s="17">
        <v>0.53196489810943604</v>
      </c>
      <c r="I933" s="17">
        <v>0.83610308170318604</v>
      </c>
      <c r="J933" s="17">
        <v>0.39368975162506104</v>
      </c>
      <c r="K933" s="17">
        <v>0.57110369205474854</v>
      </c>
      <c r="M933" s="17" cm="1">
        <f t="array" ref="M933:Q933">runSim(G933,H933,I933,J933,K933,hipWeibAlpha,hipWeibBeta,1,vertWeibAlpha,vertWeibBeta,1,meanSurvival,sdSurvival,baseU,hipUMult,vertUMult,hipCost,vertCost,costComp,discC,discCi,discQi,hipFracMort,50, FALSE)</f>
        <v>7.3912179114302177</v>
      </c>
      <c r="N933" s="17">
        <v>6.179836172647355</v>
      </c>
      <c r="O933" s="27">
        <v>13000</v>
      </c>
      <c r="P933" s="27">
        <v>9429.2492226773047</v>
      </c>
      <c r="Q933" s="1">
        <v>1</v>
      </c>
      <c r="Y933" s="17" cm="1">
        <f t="array" ref="Y933:AC933">runSim(G933,H933,I933,J933,K933,hipWeibAlpha,hipWeibBeta,2,vertWeibAlpha,vertWeibBeta,2,meanSurvival,sdSurvival,baseU,hipUMult,vertUMult,hipCost,vertCost,costInt,discC,discCi,discQi,hipFracMort,50, FALSE)</f>
        <v>7.8335984549532789</v>
      </c>
      <c r="Z933" s="17">
        <v>6.5019304431860174</v>
      </c>
      <c r="AA933" s="27">
        <v>5595.4274678237707</v>
      </c>
      <c r="AB933" s="27">
        <v>4644.2360308471561</v>
      </c>
      <c r="AC933" s="1">
        <v>1</v>
      </c>
    </row>
    <row r="934" spans="5:29" x14ac:dyDescent="0.35">
      <c r="E934" s="1">
        <v>930</v>
      </c>
      <c r="G934" s="17">
        <v>0.8712189793586731</v>
      </c>
      <c r="H934" s="17">
        <v>5.8505356311798096E-2</v>
      </c>
      <c r="I934" s="17">
        <v>0.5835908055305481</v>
      </c>
      <c r="J934" s="17">
        <v>0.3795807957649231</v>
      </c>
      <c r="K934" s="17">
        <v>0.2692139744758606</v>
      </c>
      <c r="M934" s="17" cm="1">
        <f t="array" ref="M934:Q934">runSim(G934,H934,I934,J934,K934,hipWeibAlpha,hipWeibBeta,1,vertWeibAlpha,vertWeibBeta,1,meanSurvival,sdSurvival,baseU,hipUMult,vertUMult,hipCost,vertCost,costComp,discC,discCi,discQi,hipFracMort,50, FALSE)</f>
        <v>6.8834818464508771</v>
      </c>
      <c r="N934" s="17">
        <v>5.7988611981283462</v>
      </c>
      <c r="O934" s="27">
        <v>7000</v>
      </c>
      <c r="P934" s="27">
        <v>5676.2330797542254</v>
      </c>
      <c r="Q934" s="1">
        <v>1</v>
      </c>
      <c r="Y934" s="17" cm="1">
        <f t="array" ref="Y934:AC934">runSim(G934,H934,I934,J934,K934,hipWeibAlpha,hipWeibBeta,2,vertWeibAlpha,vertWeibBeta,2,meanSurvival,sdSurvival,baseU,hipUMult,vertUMult,hipCost,vertCost,costInt,discC,discCi,discQi,hipFracMort,50, FALSE)</f>
        <v>7.7561778975074933</v>
      </c>
      <c r="Z934" s="17">
        <v>6.4491482446343156</v>
      </c>
      <c r="AA934" s="27">
        <v>5540.1270696482097</v>
      </c>
      <c r="AB934" s="27">
        <v>4606.5344604530828</v>
      </c>
      <c r="AC934" s="1">
        <v>1</v>
      </c>
    </row>
    <row r="935" spans="5:29" x14ac:dyDescent="0.35">
      <c r="E935" s="1">
        <v>931</v>
      </c>
      <c r="G935" s="17">
        <v>0.70938324928283691</v>
      </c>
      <c r="H935" s="17">
        <v>0.42877411842346191</v>
      </c>
      <c r="I935" s="17">
        <v>0.54101777076721191</v>
      </c>
      <c r="J935" s="17">
        <v>0.74679780006408691</v>
      </c>
      <c r="K935" s="17">
        <v>0.81227326393127441</v>
      </c>
      <c r="M935" s="17" cm="1">
        <f t="array" ref="M935:Q935">runSim(G935,H935,I935,J935,K935,hipWeibAlpha,hipWeibBeta,1,vertWeibAlpha,vertWeibBeta,1,meanSurvival,sdSurvival,baseU,hipUMult,vertUMult,hipCost,vertCost,costComp,discC,discCi,discQi,hipFracMort,50, FALSE)</f>
        <v>8.3328230114603681</v>
      </c>
      <c r="N935" s="17">
        <v>6.7629919739568702</v>
      </c>
      <c r="O935" s="27">
        <v>13000</v>
      </c>
      <c r="P935" s="27">
        <v>9585.1311816046818</v>
      </c>
      <c r="Q935" s="1">
        <v>1</v>
      </c>
      <c r="Y935" s="17" cm="1">
        <f t="array" ref="Y935:AC935">runSim(G935,H935,I935,J935,K935,hipWeibAlpha,hipWeibBeta,2,vertWeibAlpha,vertWeibBeta,2,meanSurvival,sdSurvival,baseU,hipUMult,vertUMult,hipCost,vertCost,costInt,discC,discCi,discQi,hipFracMort,50, FALSE)</f>
        <v>9.795338240564238</v>
      </c>
      <c r="Z935" s="17">
        <v>7.7744932866311744</v>
      </c>
      <c r="AA935" s="27">
        <v>6996.6701718315999</v>
      </c>
      <c r="AB935" s="27">
        <v>5553.2094904508394</v>
      </c>
      <c r="AC935" s="1">
        <v>1</v>
      </c>
    </row>
    <row r="936" spans="5:29" x14ac:dyDescent="0.35">
      <c r="E936" s="1">
        <v>932</v>
      </c>
      <c r="G936" s="17">
        <v>0.15772002935409546</v>
      </c>
      <c r="H936" s="17">
        <v>0.15579742193222046</v>
      </c>
      <c r="I936" s="17">
        <v>0.75656646490097046</v>
      </c>
      <c r="J936" s="17">
        <v>0.35797637701034546</v>
      </c>
      <c r="K936" s="17">
        <v>0.95842498540878296</v>
      </c>
      <c r="M936" s="17" cm="1">
        <f t="array" ref="M936:Q936">runSim(G936,H936,I936,J936,K936,hipWeibAlpha,hipWeibBeta,1,vertWeibAlpha,vertWeibBeta,1,meanSurvival,sdSurvival,baseU,hipUMult,vertUMult,hipCost,vertCost,costComp,discC,discCi,discQi,hipFracMort,50, FALSE)</f>
        <v>7.6358534377541236</v>
      </c>
      <c r="N936" s="17">
        <v>6.3667162621726137</v>
      </c>
      <c r="O936" s="27">
        <v>3000</v>
      </c>
      <c r="P936" s="27">
        <v>2061.3370395951711</v>
      </c>
      <c r="Q936" s="1">
        <v>1</v>
      </c>
      <c r="Y936" s="17" cm="1">
        <f t="array" ref="Y936:AC936">runSim(G936,H936,I936,J936,K936,hipWeibAlpha,hipWeibBeta,2,vertWeibAlpha,vertWeibBeta,2,meanSurvival,sdSurvival,baseU,hipUMult,vertUMult,hipCost,vertCost,costInt,discC,discCi,discQi,hipFracMort,50, FALSE)</f>
        <v>7.6358664372828899</v>
      </c>
      <c r="Z936" s="17">
        <v>6.3667251942807965</v>
      </c>
      <c r="AA936" s="27">
        <v>5454.1903123449219</v>
      </c>
      <c r="AB936" s="27">
        <v>4547.6608530577123</v>
      </c>
      <c r="AC936" s="1">
        <v>1</v>
      </c>
    </row>
    <row r="937" spans="5:29" x14ac:dyDescent="0.35">
      <c r="E937" s="1">
        <v>933</v>
      </c>
      <c r="G937" s="17">
        <v>0.86172091960906982</v>
      </c>
      <c r="H937" s="17">
        <v>0.39873874187469482</v>
      </c>
      <c r="I937" s="17">
        <v>0.78393161296844482</v>
      </c>
      <c r="J937" s="17">
        <v>0.32345187664031982</v>
      </c>
      <c r="K937" s="17">
        <v>0.13148105144500732</v>
      </c>
      <c r="M937" s="17" cm="1">
        <f t="array" ref="M937:Q937">runSim(G937,H937,I937,J937,K937,hipWeibAlpha,hipWeibBeta,1,vertWeibAlpha,vertWeibBeta,1,meanSurvival,sdSurvival,baseU,hipUMult,vertUMult,hipCost,vertCost,costComp,discC,discCi,discQi,hipFracMort,50, FALSE)</f>
        <v>6.5103595735336022</v>
      </c>
      <c r="N937" s="17">
        <v>5.5379855500512063</v>
      </c>
      <c r="O937" s="27">
        <v>10000</v>
      </c>
      <c r="P937" s="27">
        <v>7957.4649988482743</v>
      </c>
      <c r="Q937" s="1">
        <v>1</v>
      </c>
      <c r="Y937" s="17" cm="1">
        <f t="array" ref="Y937:AC937">runSim(G937,H937,I937,J937,K937,hipWeibAlpha,hipWeibBeta,2,vertWeibAlpha,vertWeibBeta,2,meanSurvival,sdSurvival,baseU,hipUMult,vertUMult,hipCost,vertCost,costInt,discC,discCi,discQi,hipFracMort,50, FALSE)</f>
        <v>7.4380576827746472</v>
      </c>
      <c r="Z937" s="17">
        <v>6.2301464398418336</v>
      </c>
      <c r="AA937" s="27">
        <v>5312.8983448390345</v>
      </c>
      <c r="AB937" s="27">
        <v>4450.104599887025</v>
      </c>
      <c r="AC937" s="1">
        <v>1</v>
      </c>
    </row>
    <row r="938" spans="5:29" x14ac:dyDescent="0.35">
      <c r="E938" s="1">
        <v>934</v>
      </c>
      <c r="G938" s="17">
        <v>0.79018455743789673</v>
      </c>
      <c r="H938" s="17">
        <v>0.58538109064102173</v>
      </c>
      <c r="I938" s="17">
        <v>0.86730247735977173</v>
      </c>
      <c r="J938" s="17">
        <v>0.21749168634414673</v>
      </c>
      <c r="K938" s="17">
        <v>0.96527916193008423</v>
      </c>
      <c r="M938" s="17" cm="1">
        <f t="array" ref="M938:Q938">runSim(G938,H938,I938,J938,K938,hipWeibAlpha,hipWeibBeta,1,vertWeibAlpha,vertWeibBeta,1,meanSurvival,sdSurvival,baseU,hipUMult,vertUMult,hipCost,vertCost,costComp,discC,discCi,discQi,hipFracMort,50, FALSE)</f>
        <v>6.0703293546655566</v>
      </c>
      <c r="N938" s="17">
        <v>5.2294775109477936</v>
      </c>
      <c r="O938" s="27">
        <v>13000</v>
      </c>
      <c r="P938" s="27">
        <v>10171.975494628348</v>
      </c>
      <c r="Q938" s="1">
        <v>1</v>
      </c>
      <c r="Y938" s="17" cm="1">
        <f t="array" ref="Y938:AC938">runSim(G938,H938,I938,J938,K938,hipWeibAlpha,hipWeibBeta,2,vertWeibAlpha,vertWeibBeta,2,meanSurvival,sdSurvival,baseU,hipUMult,vertUMult,hipCost,vertCost,costInt,discC,discCi,discQi,hipFracMort,50, FALSE)</f>
        <v>6.7605457495873473</v>
      </c>
      <c r="Z938" s="17">
        <v>5.7521616462260621</v>
      </c>
      <c r="AA938" s="27">
        <v>4828.9612497052485</v>
      </c>
      <c r="AB938" s="27">
        <v>4108.6868901614725</v>
      </c>
      <c r="AC938" s="1">
        <v>1</v>
      </c>
    </row>
    <row r="939" spans="5:29" x14ac:dyDescent="0.35">
      <c r="E939" s="1">
        <v>935</v>
      </c>
      <c r="G939" s="17">
        <v>0.32089471817016602</v>
      </c>
      <c r="H939" s="17">
        <v>0.71655511856079102</v>
      </c>
      <c r="I939" s="17">
        <v>0.55829095840454102</v>
      </c>
      <c r="J939" s="17">
        <v>0.60147333145141602</v>
      </c>
      <c r="K939" s="17">
        <v>0.84248590469360352</v>
      </c>
      <c r="M939" s="17" cm="1">
        <f t="array" ref="M939:Q939">runSim(G939,H939,I939,J939,K939,hipWeibAlpha,hipWeibBeta,1,vertWeibAlpha,vertWeibBeta,1,meanSurvival,sdSurvival,baseU,hipUMult,vertUMult,hipCost,vertCost,costComp,discC,discCi,discQi,hipFracMort,50, FALSE)</f>
        <v>7.9840748427653763</v>
      </c>
      <c r="N939" s="17">
        <v>6.5511443724814882</v>
      </c>
      <c r="O939" s="27">
        <v>13000</v>
      </c>
      <c r="P939" s="27">
        <v>9540.7550298692004</v>
      </c>
      <c r="Q939" s="1">
        <v>1</v>
      </c>
      <c r="Y939" s="17" cm="1">
        <f t="array" ref="Y939:AC939">runSim(G939,H939,I939,J939,K939,hipWeibAlpha,hipWeibBeta,2,vertWeibAlpha,vertWeibBeta,2,meanSurvival,sdSurvival,baseU,hipUMult,vertUMult,hipCost,vertCost,costInt,discC,discCi,discQi,hipFracMort,50, FALSE)</f>
        <v>8.6926371839521543</v>
      </c>
      <c r="Z939" s="17">
        <v>7.065182936980742</v>
      </c>
      <c r="AA939" s="27">
        <v>9385.7437388377366</v>
      </c>
      <c r="AB939" s="27">
        <v>7350.9659470723454</v>
      </c>
      <c r="AC939" s="1">
        <v>1</v>
      </c>
    </row>
    <row r="940" spans="5:29" x14ac:dyDescent="0.35">
      <c r="E940" s="1">
        <v>936</v>
      </c>
      <c r="G940" s="17">
        <v>0.46796101331710815</v>
      </c>
      <c r="H940" s="17">
        <v>0.93722981214523315</v>
      </c>
      <c r="I940" s="17">
        <v>0.34952229261398315</v>
      </c>
      <c r="J940" s="17">
        <v>0.93872517347335815</v>
      </c>
      <c r="K940" s="17">
        <v>0.76256245374679565</v>
      </c>
      <c r="M940" s="17" cm="1">
        <f t="array" ref="M940:Q940">runSim(G940,H940,I940,J940,K940,hipWeibAlpha,hipWeibBeta,1,vertWeibAlpha,vertWeibBeta,1,meanSurvival,sdSurvival,baseU,hipUMult,vertUMult,hipCost,vertCost,costComp,discC,discCi,discQi,hipFracMort,50, FALSE)</f>
        <v>9.4716878930659121</v>
      </c>
      <c r="N940" s="17">
        <v>7.379634478324328</v>
      </c>
      <c r="O940" s="27">
        <v>13000</v>
      </c>
      <c r="P940" s="27">
        <v>9983.585372882304</v>
      </c>
      <c r="Q940" s="1">
        <v>1</v>
      </c>
      <c r="Y940" s="17" cm="1">
        <f t="array" ref="Y940:AC940">runSim(G940,H940,I940,J940,K940,hipWeibAlpha,hipWeibBeta,2,vertWeibAlpha,vertWeibBeta,2,meanSurvival,sdSurvival,baseU,hipUMult,vertUMult,hipCost,vertCost,costInt,discC,discCi,discQi,hipFracMort,50, FALSE)</f>
        <v>10.763626125745805</v>
      </c>
      <c r="Z940" s="17">
        <v>8.2452640600862406</v>
      </c>
      <c r="AA940" s="27">
        <v>14316.239525345118</v>
      </c>
      <c r="AB940" s="27">
        <v>10906.973010404694</v>
      </c>
      <c r="AC940" s="1">
        <v>1</v>
      </c>
    </row>
    <row r="941" spans="5:29" x14ac:dyDescent="0.35">
      <c r="E941" s="1">
        <v>937</v>
      </c>
      <c r="G941" s="17">
        <v>0.74667179584503174</v>
      </c>
      <c r="H941" s="17">
        <v>0.37011539936065674</v>
      </c>
      <c r="I941" s="17">
        <v>0.32073795795440674</v>
      </c>
      <c r="J941" s="17">
        <v>0.39687931537628174</v>
      </c>
      <c r="K941" s="17">
        <v>0.28474247455596924</v>
      </c>
      <c r="M941" s="17" cm="1">
        <f t="array" ref="M941:Q941">runSim(G941,H941,I941,J941,K941,hipWeibAlpha,hipWeibBeta,1,vertWeibAlpha,vertWeibBeta,1,meanSurvival,sdSurvival,baseU,hipUMult,vertUMult,hipCost,vertCost,costComp,discC,discCi,discQi,hipFracMort,50, FALSE)</f>
        <v>7.0047098775499821</v>
      </c>
      <c r="N941" s="17">
        <v>5.8997437685604943</v>
      </c>
      <c r="O941" s="27">
        <v>10000</v>
      </c>
      <c r="P941" s="27">
        <v>7715.8886872168605</v>
      </c>
      <c r="Q941" s="1">
        <v>1</v>
      </c>
      <c r="Y941" s="17" cm="1">
        <f t="array" ref="Y941:AC941">runSim(G941,H941,I941,J941,K941,hipWeibAlpha,hipWeibBeta,2,vertWeibAlpha,vertWeibBeta,2,meanSurvival,sdSurvival,baseU,hipUMult,vertUMult,hipCost,vertCost,costInt,discC,discCi,discQi,hipFracMort,50, FALSE)</f>
        <v>7.8509907528907759</v>
      </c>
      <c r="Z941" s="17">
        <v>6.5137602073703329</v>
      </c>
      <c r="AA941" s="27">
        <v>5607.8505377791262</v>
      </c>
      <c r="AB941" s="27">
        <v>4652.6858624073811</v>
      </c>
      <c r="AC941" s="1">
        <v>1</v>
      </c>
    </row>
    <row r="942" spans="5:29" x14ac:dyDescent="0.35">
      <c r="E942" s="1">
        <v>938</v>
      </c>
      <c r="G942" s="17">
        <v>0.93831044435501099</v>
      </c>
      <c r="H942" s="17">
        <v>0.97422963380813599</v>
      </c>
      <c r="I942" s="17">
        <v>0.55986195802688599</v>
      </c>
      <c r="J942" s="17">
        <v>0.80018788576126099</v>
      </c>
      <c r="K942" s="17">
        <v>5.8473408222198486E-2</v>
      </c>
      <c r="M942" s="17" cm="1">
        <f t="array" ref="M942:Q942">runSim(G942,H942,I942,J942,K942,hipWeibAlpha,hipWeibBeta,1,vertWeibAlpha,vertWeibBeta,1,meanSurvival,sdSurvival,baseU,hipUMult,vertUMult,hipCost,vertCost,costComp,discC,discCi,discQi,hipFracMort,50, FALSE)</f>
        <v>7.7456083552840216</v>
      </c>
      <c r="N942" s="17">
        <v>6.2172268423924724</v>
      </c>
      <c r="O942" s="27">
        <v>13000</v>
      </c>
      <c r="P942" s="27">
        <v>11085.501417808428</v>
      </c>
      <c r="Q942" s="1">
        <v>1</v>
      </c>
      <c r="Y942" s="17" cm="1">
        <f t="array" ref="Y942:AC942">runSim(G942,H942,I942,J942,K942,hipWeibAlpha,hipWeibBeta,2,vertWeibAlpha,vertWeibBeta,2,meanSurvival,sdSurvival,baseU,hipUMult,vertUMult,hipCost,vertCost,costInt,discC,discCi,discQi,hipFracMort,50, FALSE)</f>
        <v>8.6272670421059416</v>
      </c>
      <c r="Z942" s="17">
        <v>6.9131552468123729</v>
      </c>
      <c r="AA942" s="27">
        <v>20263.438802605397</v>
      </c>
      <c r="AB942" s="27">
        <v>15641.423630611169</v>
      </c>
      <c r="AC942" s="1">
        <v>1</v>
      </c>
    </row>
    <row r="943" spans="5:29" x14ac:dyDescent="0.35">
      <c r="E943" s="1">
        <v>939</v>
      </c>
      <c r="G943" s="17">
        <v>0.71758151054382324</v>
      </c>
      <c r="H943" s="17">
        <v>0.89107394218444824</v>
      </c>
      <c r="I943" s="17">
        <v>0.82167696952819824</v>
      </c>
      <c r="J943" s="17">
        <v>0.69444918632507324</v>
      </c>
      <c r="K943" s="17">
        <v>0.15396761894226074</v>
      </c>
      <c r="M943" s="17" cm="1">
        <f t="array" ref="M943:Q943">runSim(G943,H943,I943,J943,K943,hipWeibAlpha,hipWeibBeta,1,vertWeibAlpha,vertWeibBeta,1,meanSurvival,sdSurvival,baseU,hipUMult,vertUMult,hipCost,vertCost,costComp,discC,discCi,discQi,hipFracMort,50, FALSE)</f>
        <v>7.7764012300162442</v>
      </c>
      <c r="N943" s="17">
        <v>6.3437425175233138</v>
      </c>
      <c r="O943" s="27">
        <v>13000</v>
      </c>
      <c r="P943" s="27">
        <v>10542.294674295688</v>
      </c>
      <c r="Q943" s="1">
        <v>1</v>
      </c>
      <c r="Y943" s="17" cm="1">
        <f t="array" ref="Y943:AC943">runSim(G943,H943,I943,J943,K943,hipWeibAlpha,hipWeibBeta,2,vertWeibAlpha,vertWeibBeta,2,meanSurvival,sdSurvival,baseU,hipUMult,vertUMult,hipCost,vertCost,costInt,discC,discCi,discQi,hipFracMort,50, FALSE)</f>
        <v>8.9014195139293388</v>
      </c>
      <c r="Z943" s="17">
        <v>7.1603643831851747</v>
      </c>
      <c r="AA943" s="27">
        <v>12762.752378517822</v>
      </c>
      <c r="AB943" s="27">
        <v>10098.800321355664</v>
      </c>
      <c r="AC943" s="1">
        <v>1</v>
      </c>
    </row>
    <row r="944" spans="5:29" x14ac:dyDescent="0.35">
      <c r="E944" s="1">
        <v>940</v>
      </c>
      <c r="G944" s="17">
        <v>4.7072768211364746E-3</v>
      </c>
      <c r="H944" s="17">
        <v>0.64047998189926147</v>
      </c>
      <c r="I944" s="17">
        <v>0.78617089986801147</v>
      </c>
      <c r="J944" s="17">
        <v>0.38660424947738647</v>
      </c>
      <c r="K944" s="17">
        <v>0.30492395162582397</v>
      </c>
      <c r="M944" s="17" cm="1">
        <f t="array" ref="M944:Q944">runSim(G944,H944,I944,J944,K944,hipWeibAlpha,hipWeibBeta,1,vertWeibAlpha,vertWeibBeta,1,meanSurvival,sdSurvival,baseU,hipUMult,vertUMult,hipCost,vertCost,costComp,discC,discCi,discQi,hipFracMort,50, FALSE)</f>
        <v>7.3891307658996368</v>
      </c>
      <c r="N944" s="17">
        <v>6.1694351683838899</v>
      </c>
      <c r="O944" s="27">
        <v>6000</v>
      </c>
      <c r="P944" s="27">
        <v>4677.8632491289727</v>
      </c>
      <c r="Q944" s="1">
        <v>1</v>
      </c>
      <c r="Y944" s="17" cm="1">
        <f t="array" ref="Y944:AC944">runSim(G944,H944,I944,J944,K944,hipWeibAlpha,hipWeibBeta,2,vertWeibAlpha,vertWeibBeta,2,meanSurvival,sdSurvival,baseU,hipUMult,vertUMult,hipCost,vertCost,costInt,discC,discCi,discQi,hipFracMort,50, FALSE)</f>
        <v>7.7629228637333281</v>
      </c>
      <c r="Z944" s="17">
        <v>6.4536003865565537</v>
      </c>
      <c r="AA944" s="27">
        <v>8567.7291016396375</v>
      </c>
      <c r="AB944" s="27">
        <v>6702.969168498279</v>
      </c>
      <c r="AC944" s="1">
        <v>1</v>
      </c>
    </row>
    <row r="945" spans="5:29" x14ac:dyDescent="0.35">
      <c r="E945" s="1">
        <v>941</v>
      </c>
      <c r="G945" s="17">
        <v>0.20601308345794678</v>
      </c>
      <c r="H945" s="17">
        <v>0.82994496822357178</v>
      </c>
      <c r="I945" s="17">
        <v>0.58037221431732178</v>
      </c>
      <c r="J945" s="17">
        <v>0.12282216548919678</v>
      </c>
      <c r="K945" s="17">
        <v>0.47723805904388428</v>
      </c>
      <c r="M945" s="17" cm="1">
        <f t="array" ref="M945:Q945">runSim(G945,H945,I945,J945,K945,hipWeibAlpha,hipWeibBeta,1,vertWeibAlpha,vertWeibBeta,1,meanSurvival,sdSurvival,baseU,hipUMult,vertUMult,hipCost,vertCost,costComp,discC,discCi,discQi,hipFracMort,50, FALSE)</f>
        <v>5.6074934021577629</v>
      </c>
      <c r="N945" s="17">
        <v>4.879073543262801</v>
      </c>
      <c r="O945" s="27">
        <v>3000</v>
      </c>
      <c r="P945" s="27">
        <v>2663.9064679123512</v>
      </c>
      <c r="Q945" s="1">
        <v>1</v>
      </c>
      <c r="Y945" s="17" cm="1">
        <f t="array" ref="Y945:AC945">runSim(G945,H945,I945,J945,K945,hipWeibAlpha,hipWeibBeta,2,vertWeibAlpha,vertWeibBeta,2,meanSurvival,sdSurvival,baseU,hipUMult,vertUMult,hipCost,vertCost,costInt,discC,discCi,discQi,hipFracMort,50, FALSE)</f>
        <v>5.8492655038138848</v>
      </c>
      <c r="Z945" s="17">
        <v>5.0814957725357308</v>
      </c>
      <c r="AA945" s="27">
        <v>7258.508968652096</v>
      </c>
      <c r="AB945" s="27">
        <v>6056.8250794061114</v>
      </c>
      <c r="AC945" s="1">
        <v>1</v>
      </c>
    </row>
    <row r="946" spans="5:29" x14ac:dyDescent="0.35">
      <c r="E946" s="1">
        <v>942</v>
      </c>
      <c r="G946" s="17">
        <v>0.60154634714126587</v>
      </c>
      <c r="H946" s="17">
        <v>0.13600069284439087</v>
      </c>
      <c r="I946" s="17">
        <v>0.32221895456314087</v>
      </c>
      <c r="J946" s="17">
        <v>0.66361910104751587</v>
      </c>
      <c r="K946" s="17">
        <v>0.27224642038345337</v>
      </c>
      <c r="M946" s="17" cm="1">
        <f t="array" ref="M946:Q946">runSim(G946,H946,I946,J946,K946,hipWeibAlpha,hipWeibBeta,1,vertWeibAlpha,vertWeibBeta,1,meanSurvival,sdSurvival,baseU,hipUMult,vertUMult,hipCost,vertCost,costComp,discC,discCi,discQi,hipFracMort,50, FALSE)</f>
        <v>8.3395401312265474</v>
      </c>
      <c r="N946" s="17">
        <v>6.8069559263863608</v>
      </c>
      <c r="O946" s="27">
        <v>10000</v>
      </c>
      <c r="P946" s="27">
        <v>7269.1531732824296</v>
      </c>
      <c r="Q946" s="1">
        <v>1</v>
      </c>
      <c r="Y946" s="17" cm="1">
        <f t="array" ref="Y946:AC946">runSim(G946,H946,I946,J946,K946,hipWeibAlpha,hipWeibBeta,2,vertWeibAlpha,vertWeibBeta,2,meanSurvival,sdSurvival,baseU,hipUMult,vertUMult,hipCost,vertCost,costInt,discC,discCi,discQi,hipFracMort,50, FALSE)</f>
        <v>9.2869573573981281</v>
      </c>
      <c r="Z946" s="17">
        <v>7.4563956923927988</v>
      </c>
      <c r="AA946" s="27">
        <v>6633.5409695700919</v>
      </c>
      <c r="AB946" s="27">
        <v>5325.9969231377127</v>
      </c>
      <c r="AC946" s="1">
        <v>1</v>
      </c>
    </row>
    <row r="947" spans="5:29" x14ac:dyDescent="0.35">
      <c r="E947" s="1">
        <v>943</v>
      </c>
      <c r="G947" s="17">
        <v>0.85409450531005859</v>
      </c>
      <c r="H947" s="17">
        <v>3.1981468200683594E-2</v>
      </c>
      <c r="I947" s="17">
        <v>0.16082668304443359</v>
      </c>
      <c r="J947" s="17">
        <v>0.23037624359130859</v>
      </c>
      <c r="K947" s="17">
        <v>0.38886928558349609</v>
      </c>
      <c r="M947" s="17" cm="1">
        <f t="array" ref="M947:Q947">runSim(G947,H947,I947,J947,K947,hipWeibAlpha,hipWeibBeta,1,vertWeibAlpha,vertWeibBeta,1,meanSurvival,sdSurvival,baseU,hipUMult,vertUMult,hipCost,vertCost,costComp,discC,discCi,discQi,hipFracMort,50, FALSE)</f>
        <v>6.2410883505317907</v>
      </c>
      <c r="N947" s="17">
        <v>5.354158020359443</v>
      </c>
      <c r="O947" s="27">
        <v>7000</v>
      </c>
      <c r="P947" s="27">
        <v>5635.6808409507785</v>
      </c>
      <c r="Q947" s="1">
        <v>1</v>
      </c>
      <c r="Y947" s="17" cm="1">
        <f t="array" ref="Y947:AC947">runSim(G947,H947,I947,J947,K947,hipWeibAlpha,hipWeibBeta,2,vertWeibAlpha,vertWeibBeta,2,meanSurvival,sdSurvival,baseU,hipUMult,vertUMult,hipCost,vertCost,costInt,discC,discCi,discQi,hipFracMort,50, FALSE)</f>
        <v>6.8510224903428822</v>
      </c>
      <c r="Z947" s="17">
        <v>5.8169174988922361</v>
      </c>
      <c r="AA947" s="27">
        <v>4893.5874931020589</v>
      </c>
      <c r="AB947" s="27">
        <v>4154.9410706373119</v>
      </c>
      <c r="AC947" s="1">
        <v>1</v>
      </c>
    </row>
    <row r="948" spans="5:29" x14ac:dyDescent="0.35">
      <c r="E948" s="1">
        <v>944</v>
      </c>
      <c r="G948" s="17">
        <v>0.46650618314743042</v>
      </c>
      <c r="H948" s="17">
        <v>0.58909529447555542</v>
      </c>
      <c r="I948" s="17">
        <v>0.14005964994430542</v>
      </c>
      <c r="J948" s="17">
        <v>0.65016096830368042</v>
      </c>
      <c r="K948" s="17">
        <v>0.22155684232711792</v>
      </c>
      <c r="M948" s="17" cm="1">
        <f t="array" ref="M948:Q948">runSim(G948,H948,I948,J948,K948,hipWeibAlpha,hipWeibBeta,1,vertWeibAlpha,vertWeibBeta,1,meanSurvival,sdSurvival,baseU,hipUMult,vertUMult,hipCost,vertCost,costComp,discC,discCi,discQi,hipFracMort,50, FALSE)</f>
        <v>8.0959378278796894</v>
      </c>
      <c r="N948" s="17">
        <v>6.6279489493727795</v>
      </c>
      <c r="O948" s="27">
        <v>10000</v>
      </c>
      <c r="P948" s="27">
        <v>7531.3027311260157</v>
      </c>
      <c r="Q948" s="1">
        <v>1</v>
      </c>
      <c r="Y948" s="17" cm="1">
        <f t="array" ref="Y948:AC948">runSim(G948,H948,I948,J948,K948,hipWeibAlpha,hipWeibBeta,2,vertWeibAlpha,vertWeibBeta,2,meanSurvival,sdSurvival,baseU,hipUMult,vertUMult,hipCost,vertCost,costInt,discC,discCi,discQi,hipFracMort,50, FALSE)</f>
        <v>9.1038086490475809</v>
      </c>
      <c r="Z948" s="17">
        <v>7.3382175570419861</v>
      </c>
      <c r="AA948" s="27">
        <v>9578.632625449347</v>
      </c>
      <c r="AB948" s="27">
        <v>7301.3016063291489</v>
      </c>
      <c r="AC948" s="1">
        <v>1</v>
      </c>
    </row>
    <row r="949" spans="5:29" x14ac:dyDescent="0.35">
      <c r="E949" s="1">
        <v>945</v>
      </c>
      <c r="G949" s="17">
        <v>0.45660269260406494</v>
      </c>
      <c r="H949" s="17">
        <v>0.12008535861968994</v>
      </c>
      <c r="I949" s="17">
        <v>0.65469229221343994</v>
      </c>
      <c r="J949" s="17">
        <v>0.96813833713531494</v>
      </c>
      <c r="K949" s="17">
        <v>0.11332571506500244</v>
      </c>
      <c r="M949" s="17" cm="1">
        <f t="array" ref="M949:Q949">runSim(G949,H949,I949,J949,K949,hipWeibAlpha,hipWeibBeta,1,vertWeibAlpha,vertWeibBeta,1,meanSurvival,sdSurvival,baseU,hipUMult,vertUMult,hipCost,vertCost,costComp,discC,discCi,discQi,hipFracMort,50, FALSE)</f>
        <v>10.556345719196827</v>
      </c>
      <c r="N949" s="17">
        <v>8.1389327596948871</v>
      </c>
      <c r="O949" s="27">
        <v>13000</v>
      </c>
      <c r="P949" s="27">
        <v>8753.9117198257736</v>
      </c>
      <c r="Q949" s="1">
        <v>1</v>
      </c>
      <c r="Y949" s="17" cm="1">
        <f t="array" ref="Y949:AC949">runSim(G949,H949,I949,J949,K949,hipWeibAlpha,hipWeibBeta,2,vertWeibAlpha,vertWeibBeta,2,meanSurvival,sdSurvival,baseU,hipUMult,vertUMult,hipCost,vertCost,costInt,discC,discCi,discQi,hipFracMort,50, FALSE)</f>
        <v>12.293632447763823</v>
      </c>
      <c r="Z949" s="17">
        <v>9.2272401207082826</v>
      </c>
      <c r="AA949" s="27">
        <v>8781.1660341170173</v>
      </c>
      <c r="AB949" s="27">
        <v>6590.8858005059174</v>
      </c>
      <c r="AC949" s="1">
        <v>1</v>
      </c>
    </row>
    <row r="950" spans="5:29" x14ac:dyDescent="0.35">
      <c r="E950" s="1">
        <v>946</v>
      </c>
      <c r="G950" s="17">
        <v>0.19181853532791138</v>
      </c>
      <c r="H950" s="17">
        <v>0.10762053728103638</v>
      </c>
      <c r="I950" s="17">
        <v>0.94129973649978638</v>
      </c>
      <c r="J950" s="17">
        <v>0.46971160173416138</v>
      </c>
      <c r="K950" s="17">
        <v>0.45602446794509888</v>
      </c>
      <c r="M950" s="17" cm="1">
        <f t="array" ref="M950:Q950">runSim(G950,H950,I950,J950,K950,hipWeibAlpha,hipWeibBeta,1,vertWeibAlpha,vertWeibBeta,1,meanSurvival,sdSurvival,baseU,hipUMult,vertUMult,hipCost,vertCost,costComp,discC,discCi,discQi,hipFracMort,50, FALSE)</f>
        <v>8.1640644735558769</v>
      </c>
      <c r="N950" s="17">
        <v>6.7246958698302519</v>
      </c>
      <c r="O950" s="27">
        <v>7000</v>
      </c>
      <c r="P950" s="27">
        <v>4739.5593022959938</v>
      </c>
      <c r="Q950" s="1">
        <v>1</v>
      </c>
      <c r="Y950" s="17" cm="1">
        <f t="array" ref="Y950:AC950">runSim(G950,H950,I950,J950,K950,hipWeibAlpha,hipWeibBeta,2,vertWeibAlpha,vertWeibBeta,2,meanSurvival,sdSurvival,baseU,hipUMult,vertUMult,hipCost,vertCost,costInt,discC,discCi,discQi,hipFracMort,50, FALSE)</f>
        <v>8.2404108361496213</v>
      </c>
      <c r="Z950" s="17">
        <v>6.7760024860298298</v>
      </c>
      <c r="AA950" s="27">
        <v>5886.0077401068729</v>
      </c>
      <c r="AB950" s="27">
        <v>4840.0017757355927</v>
      </c>
      <c r="AC950" s="1">
        <v>1</v>
      </c>
    </row>
    <row r="951" spans="5:29" x14ac:dyDescent="0.35">
      <c r="E951" s="1">
        <v>947</v>
      </c>
      <c r="G951" s="17">
        <v>0.30715489387512207</v>
      </c>
      <c r="H951" s="17">
        <v>0.84099888801574707</v>
      </c>
      <c r="I951" s="17">
        <v>2.746129035949707E-2</v>
      </c>
      <c r="J951" s="17">
        <v>3.597569465637207E-2</v>
      </c>
      <c r="K951" s="17">
        <v>0.81141209602355957</v>
      </c>
      <c r="M951" s="17" cm="1">
        <f t="array" ref="M951:Q951">runSim(G951,H951,I951,J951,K951,hipWeibAlpha,hipWeibBeta,1,vertWeibAlpha,vertWeibBeta,1,meanSurvival,sdSurvival,baseU,hipUMult,vertUMult,hipCost,vertCost,costComp,discC,discCi,discQi,hipFracMort,50, FALSE)</f>
        <v>4.3921190049820078</v>
      </c>
      <c r="N951" s="17">
        <v>3.9407999237934312</v>
      </c>
      <c r="O951" s="27">
        <v>3000</v>
      </c>
      <c r="P951" s="27">
        <v>2675.3716634976399</v>
      </c>
      <c r="Q951" s="1">
        <v>1</v>
      </c>
      <c r="Y951" s="17" cm="1">
        <f t="array" ref="Y951:AC951">runSim(G951,H951,I951,J951,K951,hipWeibAlpha,hipWeibBeta,2,vertWeibAlpha,vertWeibBeta,2,meanSurvival,sdSurvival,baseU,hipUMult,vertUMult,hipCost,vertCost,costInt,discC,discCi,discQi,hipFracMort,50, FALSE)</f>
        <v>4.6212063229917542</v>
      </c>
      <c r="Z951" s="17">
        <v>4.1340171296670389</v>
      </c>
      <c r="AA951" s="27">
        <v>3300.8616592798244</v>
      </c>
      <c r="AB951" s="27">
        <v>2952.8693783335998</v>
      </c>
      <c r="AC951" s="1">
        <v>1</v>
      </c>
    </row>
    <row r="952" spans="5:29" x14ac:dyDescent="0.35">
      <c r="E952" s="1">
        <v>948</v>
      </c>
      <c r="G952" s="17">
        <v>0.68569415807723999</v>
      </c>
      <c r="H952" s="17">
        <v>0.24041217565536499</v>
      </c>
      <c r="I952" s="17">
        <v>0.61852496862411499</v>
      </c>
      <c r="J952" s="17">
        <v>0.81173175573348999</v>
      </c>
      <c r="K952" s="17">
        <v>0.28229755163192749</v>
      </c>
      <c r="M952" s="17" cm="1">
        <f t="array" ref="M952:Q952">runSim(G952,H952,I952,J952,K952,hipWeibAlpha,hipWeibBeta,1,vertWeibAlpha,vertWeibBeta,1,meanSurvival,sdSurvival,baseU,hipUMult,vertUMult,hipCost,vertCost,costComp,discC,discCi,discQi,hipFracMort,50, FALSE)</f>
        <v>8.7964934870003617</v>
      </c>
      <c r="N952" s="17">
        <v>7.0677871624127757</v>
      </c>
      <c r="O952" s="27">
        <v>10000</v>
      </c>
      <c r="P952" s="27">
        <v>7505.5242075681854</v>
      </c>
      <c r="Q952" s="1">
        <v>1</v>
      </c>
      <c r="Y952" s="17" cm="1">
        <f t="array" ref="Y952:AC952">runSim(G952,H952,I952,J952,K952,hipWeibAlpha,hipWeibBeta,2,vertWeibAlpha,vertWeibBeta,2,meanSurvival,sdSurvival,baseU,hipUMult,vertUMult,hipCost,vertCost,costInt,discC,discCi,discQi,hipFracMort,50, FALSE)</f>
        <v>10.257021438362152</v>
      </c>
      <c r="Z952" s="17">
        <v>8.0565659836232602</v>
      </c>
      <c r="AA952" s="27">
        <v>7326.4438845443947</v>
      </c>
      <c r="AB952" s="27">
        <v>5754.6899883023289</v>
      </c>
      <c r="AC952" s="1">
        <v>1</v>
      </c>
    </row>
    <row r="953" spans="5:29" x14ac:dyDescent="0.35">
      <c r="E953" s="1">
        <v>949</v>
      </c>
      <c r="G953" s="17">
        <v>0.31393134593963623</v>
      </c>
      <c r="H953" s="17">
        <v>0.18102729320526123</v>
      </c>
      <c r="I953" s="17">
        <v>0.23418891429901123</v>
      </c>
      <c r="J953" s="17">
        <v>0.99831855297088623</v>
      </c>
      <c r="K953" s="17">
        <v>0.19599616527557373</v>
      </c>
      <c r="M953" s="17" cm="1">
        <f t="array" ref="M953:Q953">runSim(G953,H953,I953,J953,K953,hipWeibAlpha,hipWeibBeta,1,vertWeibAlpha,vertWeibBeta,1,meanSurvival,sdSurvival,baseU,hipUMult,vertUMult,hipCost,vertCost,costComp,discC,discCi,discQi,hipFracMort,50, FALSE)</f>
        <v>12.191436228913137</v>
      </c>
      <c r="N953" s="17">
        <v>9.0070678241431636</v>
      </c>
      <c r="O953" s="27">
        <v>13000</v>
      </c>
      <c r="P953" s="27">
        <v>8494.9751759561132</v>
      </c>
      <c r="Q953" s="1">
        <v>1</v>
      </c>
      <c r="Y953" s="17" cm="1">
        <f t="array" ref="Y953:AC953">runSim(G953,H953,I953,J953,K953,hipWeibAlpha,hipWeibBeta,2,vertWeibAlpha,vertWeibBeta,2,meanSurvival,sdSurvival,baseU,hipUMult,vertUMult,hipCost,vertCost,costInt,discC,discCi,discQi,hipFracMort,50, FALSE)</f>
        <v>14.549818383984775</v>
      </c>
      <c r="Z953" s="17">
        <v>10.39440370594791</v>
      </c>
      <c r="AA953" s="27">
        <v>17398.688384233585</v>
      </c>
      <c r="AB953" s="27">
        <v>10855.882829364371</v>
      </c>
      <c r="AC953" s="1">
        <v>1</v>
      </c>
    </row>
    <row r="954" spans="5:29" x14ac:dyDescent="0.35">
      <c r="E954" s="1">
        <v>950</v>
      </c>
      <c r="G954" s="17">
        <v>0.32515484094619751</v>
      </c>
      <c r="H954" s="17">
        <v>0.13011699914932251</v>
      </c>
      <c r="I954" s="17">
        <v>0.40813213586807251</v>
      </c>
      <c r="J954" s="17">
        <v>8.449321985244751E-2</v>
      </c>
      <c r="K954" s="17">
        <v>0.66333538293838501</v>
      </c>
      <c r="M954" s="17" cm="1">
        <f t="array" ref="M954:Q954">runSim(G954,H954,I954,J954,K954,hipWeibAlpha,hipWeibBeta,1,vertWeibAlpha,vertWeibBeta,1,meanSurvival,sdSurvival,baseU,hipUMult,vertUMult,hipCost,vertCost,costComp,discC,discCi,discQi,hipFracMort,50, FALSE)</f>
        <v>5.5115174697937617</v>
      </c>
      <c r="N954" s="17">
        <v>4.8281510749363479</v>
      </c>
      <c r="O954" s="27">
        <v>0</v>
      </c>
      <c r="P954" s="27">
        <v>0</v>
      </c>
      <c r="Q954" s="1">
        <v>1</v>
      </c>
      <c r="Y954" s="17" cm="1">
        <f t="array" ref="Y954:AC954">runSim(G954,H954,I954,J954,K954,hipWeibAlpha,hipWeibBeta,2,vertWeibAlpha,vertWeibBeta,2,meanSurvival,sdSurvival,baseU,hipUMult,vertUMult,hipCost,vertCost,costInt,discC,discCi,discQi,hipFracMort,50, FALSE)</f>
        <v>5.5115174697937617</v>
      </c>
      <c r="Z954" s="17">
        <v>4.8281510749363479</v>
      </c>
      <c r="AA954" s="27">
        <v>3936.7981927098299</v>
      </c>
      <c r="AB954" s="27">
        <v>3448.6793392402487</v>
      </c>
      <c r="AC954" s="1">
        <v>1</v>
      </c>
    </row>
    <row r="955" spans="5:29" x14ac:dyDescent="0.35">
      <c r="E955" s="1">
        <v>951</v>
      </c>
      <c r="G955" s="17">
        <v>4.1179180145263672E-2</v>
      </c>
      <c r="H955" s="17">
        <v>0.40754270553588867</v>
      </c>
      <c r="I955" s="17">
        <v>0.26099729537963867</v>
      </c>
      <c r="J955" s="17">
        <v>0.32566404342651367</v>
      </c>
      <c r="K955" s="17">
        <v>7.3512554168701172E-2</v>
      </c>
      <c r="M955" s="17" cm="1">
        <f t="array" ref="M955:Q955">runSim(G955,H955,I955,J955,K955,hipWeibAlpha,hipWeibBeta,1,vertWeibAlpha,vertWeibBeta,1,meanSurvival,sdSurvival,baseU,hipUMult,vertUMult,hipCost,vertCost,costComp,discC,discCi,discQi,hipFracMort,50, FALSE)</f>
        <v>7.2364317063539234</v>
      </c>
      <c r="N955" s="17">
        <v>6.0822206363621723</v>
      </c>
      <c r="O955" s="27">
        <v>3000</v>
      </c>
      <c r="P955" s="27">
        <v>2311.4401685998928</v>
      </c>
      <c r="Q955" s="1">
        <v>1</v>
      </c>
      <c r="Y955" s="17" cm="1">
        <f t="array" ref="Y955:AC955">runSim(G955,H955,I955,J955,K955,hipWeibAlpha,hipWeibBeta,2,vertWeibAlpha,vertWeibBeta,2,meanSurvival,sdSurvival,baseU,hipUMult,vertUMult,hipCost,vertCost,costInt,discC,discCi,discQi,hipFracMort,50, FALSE)</f>
        <v>7.4509722880418856</v>
      </c>
      <c r="Z955" s="17">
        <v>6.2391040097032047</v>
      </c>
      <c r="AA955" s="27">
        <v>5322.1230628870617</v>
      </c>
      <c r="AB955" s="27">
        <v>4456.5028640737182</v>
      </c>
      <c r="AC955" s="1">
        <v>1</v>
      </c>
    </row>
    <row r="956" spans="5:29" x14ac:dyDescent="0.35">
      <c r="E956" s="1">
        <v>952</v>
      </c>
      <c r="G956" s="17">
        <v>0.33152168989181519</v>
      </c>
      <c r="H956" s="17">
        <v>0.88868111371994019</v>
      </c>
      <c r="I956" s="17">
        <v>0.26581734418869019</v>
      </c>
      <c r="J956" s="17">
        <v>0.79056710004806519</v>
      </c>
      <c r="K956" s="17">
        <v>9.3896567821502686E-2</v>
      </c>
      <c r="M956" s="17" cm="1">
        <f t="array" ref="M956:Q956">runSim(G956,H956,I956,J956,K956,hipWeibAlpha,hipWeibBeta,1,vertWeibAlpha,vertWeibBeta,1,meanSurvival,sdSurvival,baseU,hipUMult,vertUMult,hipCost,vertCost,costComp,discC,discCi,discQi,hipFracMort,50, FALSE)</f>
        <v>8.6227396907418683</v>
      </c>
      <c r="N956" s="17">
        <v>6.9170125886248677</v>
      </c>
      <c r="O956" s="27">
        <v>13000</v>
      </c>
      <c r="P956" s="27">
        <v>9637.5019391393234</v>
      </c>
      <c r="Q956" s="1">
        <v>1</v>
      </c>
      <c r="Y956" s="17" cm="1">
        <f t="array" ref="Y956:AC956">runSim(G956,H956,I956,J956,K956,hipWeibAlpha,hipWeibBeta,2,vertWeibAlpha,vertWeibBeta,2,meanSurvival,sdSurvival,baseU,hipUMult,vertUMult,hipCost,vertCost,costInt,discC,discCi,discQi,hipFracMort,50, FALSE)</f>
        <v>9.4726181455276439</v>
      </c>
      <c r="Z956" s="17">
        <v>7.5144811176896029</v>
      </c>
      <c r="AA956" s="27">
        <v>10212.585799957082</v>
      </c>
      <c r="AB956" s="27">
        <v>8168.7789055760477</v>
      </c>
      <c r="AC956" s="1">
        <v>1</v>
      </c>
    </row>
    <row r="957" spans="5:29" x14ac:dyDescent="0.35">
      <c r="E957" s="1">
        <v>953</v>
      </c>
      <c r="G957" s="17">
        <v>8.2747578620910645E-2</v>
      </c>
      <c r="H957" s="17">
        <v>0.44251930713653564</v>
      </c>
      <c r="I957" s="17">
        <v>0.49861061573028564</v>
      </c>
      <c r="J957" s="17">
        <v>0.76811134815216064</v>
      </c>
      <c r="K957" s="17">
        <v>0.21749794483184814</v>
      </c>
      <c r="M957" s="17" cm="1">
        <f t="array" ref="M957:Q957">runSim(G957,H957,I957,J957,K957,hipWeibAlpha,hipWeibBeta,1,vertWeibAlpha,vertWeibBeta,1,meanSurvival,sdSurvival,baseU,hipUMult,vertUMult,hipCost,vertCost,costComp,discC,discCi,discQi,hipFracMort,50, FALSE)</f>
        <v>9.193019691093065</v>
      </c>
      <c r="N957" s="17">
        <v>7.3617126408506479</v>
      </c>
      <c r="O957" s="27">
        <v>13000</v>
      </c>
      <c r="P957" s="27">
        <v>8743.2687492707119</v>
      </c>
      <c r="Q957" s="1">
        <v>1</v>
      </c>
      <c r="Y957" s="17" cm="1">
        <f t="array" ref="Y957:AC957">runSim(G957,H957,I957,J957,K957,hipWeibAlpha,hipWeibBeta,2,vertWeibAlpha,vertWeibBeta,2,meanSurvival,sdSurvival,baseU,hipUMult,vertUMult,hipCost,vertCost,costInt,discC,discCi,discQi,hipFracMort,50, FALSE)</f>
        <v>9.9385464922470153</v>
      </c>
      <c r="Z957" s="17">
        <v>7.8626743369189107</v>
      </c>
      <c r="AA957" s="27">
        <v>7098.9617801764398</v>
      </c>
      <c r="AB957" s="27">
        <v>5616.1959549420799</v>
      </c>
      <c r="AC957" s="1">
        <v>1</v>
      </c>
    </row>
    <row r="958" spans="5:29" x14ac:dyDescent="0.35">
      <c r="E958" s="1">
        <v>954</v>
      </c>
      <c r="G958" s="17">
        <v>0.14980965852737427</v>
      </c>
      <c r="H958" s="17">
        <v>0.97674447298049927</v>
      </c>
      <c r="I958" s="17">
        <v>0.24597054719924927</v>
      </c>
      <c r="J958" s="17">
        <v>0.90621834993362427</v>
      </c>
      <c r="K958" s="17">
        <v>0.47993355989456177</v>
      </c>
      <c r="M958" s="17" cm="1">
        <f t="array" ref="M958:Q958">runSim(G958,H958,I958,J958,K958,hipWeibAlpha,hipWeibBeta,1,vertWeibAlpha,vertWeibBeta,1,meanSurvival,sdSurvival,baseU,hipUMult,vertUMult,hipCost,vertCost,costComp,discC,discCi,discQi,hipFracMort,50, FALSE)</f>
        <v>9.4726584919389687</v>
      </c>
      <c r="N958" s="17">
        <v>7.4063545503025736</v>
      </c>
      <c r="O958" s="27">
        <v>13000</v>
      </c>
      <c r="P958" s="27">
        <v>9626.4504622681088</v>
      </c>
      <c r="Q958" s="1">
        <v>1</v>
      </c>
      <c r="Y958" s="17" cm="1">
        <f t="array" ref="Y958:AC958">runSim(G958,H958,I958,J958,K958,hipWeibAlpha,hipWeibBeta,2,vertWeibAlpha,vertWeibBeta,2,meanSurvival,sdSurvival,baseU,hipUMult,vertUMult,hipCost,vertCost,costInt,discC,discCi,discQi,hipFracMort,50, FALSE)</f>
        <v>10.222486297311848</v>
      </c>
      <c r="Z958" s="17">
        <v>7.8996961204649621</v>
      </c>
      <c r="AA958" s="27">
        <v>13976.732737203645</v>
      </c>
      <c r="AB958" s="27">
        <v>10886.17623865414</v>
      </c>
      <c r="AC958" s="1">
        <v>1</v>
      </c>
    </row>
    <row r="959" spans="5:29" x14ac:dyDescent="0.35">
      <c r="E959" s="1">
        <v>955</v>
      </c>
      <c r="G959" s="17">
        <v>0.4239041805267334</v>
      </c>
      <c r="H959" s="17">
        <v>0.2243497371673584</v>
      </c>
      <c r="I959" s="17">
        <v>0.1041715145111084</v>
      </c>
      <c r="J959" s="17">
        <v>0.7171781063079834</v>
      </c>
      <c r="K959" s="17">
        <v>0.2304074764251709</v>
      </c>
      <c r="M959" s="17" cm="1">
        <f t="array" ref="M959:Q959">runSim(G959,H959,I959,J959,K959,hipWeibAlpha,hipWeibBeta,1,vertWeibAlpha,vertWeibBeta,1,meanSurvival,sdSurvival,baseU,hipUMult,vertUMult,hipCost,vertCost,costComp,discC,discCi,discQi,hipFracMort,50, FALSE)</f>
        <v>8.6821656471945854</v>
      </c>
      <c r="N959" s="17">
        <v>7.0385296986978414</v>
      </c>
      <c r="O959" s="27">
        <v>10000</v>
      </c>
      <c r="P959" s="27">
        <v>7169.7582027073695</v>
      </c>
      <c r="Q959" s="1">
        <v>1</v>
      </c>
      <c r="Y959" s="17" cm="1">
        <f t="array" ref="Y959:AC959">runSim(G959,H959,I959,J959,K959,hipWeibAlpha,hipWeibBeta,2,vertWeibAlpha,vertWeibBeta,2,meanSurvival,sdSurvival,baseU,hipUMult,vertUMult,hipCost,vertCost,costInt,discC,discCi,discQi,hipFracMort,50, FALSE)</f>
        <v>9.6064056511851046</v>
      </c>
      <c r="Z959" s="17">
        <v>7.6572037514575451</v>
      </c>
      <c r="AA959" s="27">
        <v>6861.7183222750755</v>
      </c>
      <c r="AB959" s="27">
        <v>5469.4312510411037</v>
      </c>
      <c r="AC959" s="1">
        <v>1</v>
      </c>
    </row>
    <row r="960" spans="5:29" x14ac:dyDescent="0.35">
      <c r="E960" s="1">
        <v>956</v>
      </c>
      <c r="G960" s="17">
        <v>0.86327832937240601</v>
      </c>
      <c r="H960" s="17">
        <v>0.61819165945053101</v>
      </c>
      <c r="I960" s="17">
        <v>0.91622632741928101</v>
      </c>
      <c r="J960" s="17">
        <v>0.29595655202865601</v>
      </c>
      <c r="K960" s="17">
        <v>5.3143441677093506E-2</v>
      </c>
      <c r="M960" s="17" cm="1">
        <f t="array" ref="M960:Q960">runSim(G960,H960,I960,J960,K960,hipWeibAlpha,hipWeibBeta,1,vertWeibAlpha,vertWeibBeta,1,meanSurvival,sdSurvival,baseU,hipUMult,vertUMult,hipCost,vertCost,costComp,discC,discCi,discQi,hipFracMort,50, FALSE)</f>
        <v>6.2737590755643513</v>
      </c>
      <c r="N960" s="17">
        <v>5.3602725871534291</v>
      </c>
      <c r="O960" s="27">
        <v>13000</v>
      </c>
      <c r="P960" s="27">
        <v>10420.675980976666</v>
      </c>
      <c r="Q960" s="1">
        <v>1</v>
      </c>
      <c r="Y960" s="17" cm="1">
        <f t="array" ref="Y960:AC960">runSim(G960,H960,I960,J960,K960,hipWeibAlpha,hipWeibBeta,2,vertWeibAlpha,vertWeibBeta,2,meanSurvival,sdSurvival,baseU,hipUMult,vertUMult,hipCost,vertCost,costInt,discC,discCi,discQi,hipFracMort,50, FALSE)</f>
        <v>7.2742619069491248</v>
      </c>
      <c r="Z960" s="17">
        <v>6.1160430028104367</v>
      </c>
      <c r="AA960" s="27">
        <v>5195.9013621065178</v>
      </c>
      <c r="AB960" s="27">
        <v>4368.602144864597</v>
      </c>
      <c r="AC960" s="1">
        <v>1</v>
      </c>
    </row>
    <row r="961" spans="5:29" x14ac:dyDescent="0.35">
      <c r="E961" s="1">
        <v>957</v>
      </c>
      <c r="G961" s="17">
        <v>0.69768273830413818</v>
      </c>
      <c r="H961" s="17">
        <v>0.96419274806976318</v>
      </c>
      <c r="I961" s="17">
        <v>0.25758874416351318</v>
      </c>
      <c r="J961" s="17">
        <v>0.46214807033538818</v>
      </c>
      <c r="K961" s="17">
        <v>0.29996240139007568</v>
      </c>
      <c r="M961" s="17" cm="1">
        <f t="array" ref="M961:Q961">runSim(G961,H961,I961,J961,K961,hipWeibAlpha,hipWeibBeta,1,vertWeibAlpha,vertWeibBeta,1,meanSurvival,sdSurvival,baseU,hipUMult,vertUMult,hipCost,vertCost,costComp,discC,discCi,discQi,hipFracMort,50, FALSE)</f>
        <v>6.8622212807416734</v>
      </c>
      <c r="N961" s="17">
        <v>5.7309292620979875</v>
      </c>
      <c r="O961" s="27">
        <v>13000</v>
      </c>
      <c r="P961" s="27">
        <v>10274.800070183059</v>
      </c>
      <c r="Q961" s="1">
        <v>1</v>
      </c>
      <c r="Y961" s="17" cm="1">
        <f t="array" ref="Y961:AC961">runSim(G961,H961,I961,J961,K961,hipWeibAlpha,hipWeibBeta,2,vertWeibAlpha,vertWeibBeta,2,meanSurvival,sdSurvival,baseU,hipUMult,vertUMult,hipCost,vertCost,costInt,discC,discCi,discQi,hipFracMort,50, FALSE)</f>
        <v>7.5942758584673298</v>
      </c>
      <c r="Z961" s="17">
        <v>6.2774051566513762</v>
      </c>
      <c r="AA961" s="27">
        <v>8857.464711466353</v>
      </c>
      <c r="AB961" s="27">
        <v>7521.6313845720497</v>
      </c>
      <c r="AC961" s="1">
        <v>1</v>
      </c>
    </row>
    <row r="962" spans="5:29" x14ac:dyDescent="0.35">
      <c r="E962" s="1">
        <v>958</v>
      </c>
      <c r="G962" s="17">
        <v>0.92438894510269165</v>
      </c>
      <c r="H962" s="17">
        <v>0.53110891580581665</v>
      </c>
      <c r="I962" s="17">
        <v>8.842092752456665E-2</v>
      </c>
      <c r="J962" s="17">
        <v>0.44349294900894165</v>
      </c>
      <c r="K962" s="17">
        <v>0.60192495584487915</v>
      </c>
      <c r="M962" s="17" cm="1">
        <f t="array" ref="M962:Q962">runSim(G962,H962,I962,J962,K962,hipWeibAlpha,hipWeibBeta,1,vertWeibAlpha,vertWeibBeta,1,meanSurvival,sdSurvival,baseU,hipUMult,vertUMult,hipCost,vertCost,costComp,discC,discCi,discQi,hipFracMort,50, FALSE)</f>
        <v>6.7293165008738764</v>
      </c>
      <c r="N962" s="17">
        <v>5.6582943890057233</v>
      </c>
      <c r="O962" s="27">
        <v>10000</v>
      </c>
      <c r="P962" s="27">
        <v>8244.3970592391779</v>
      </c>
      <c r="Q962" s="1">
        <v>1</v>
      </c>
      <c r="Y962" s="17" cm="1">
        <f t="array" ref="Y962:AC962">runSim(G962,H962,I962,J962,K962,hipWeibAlpha,hipWeibBeta,2,vertWeibAlpha,vertWeibBeta,2,meanSurvival,sdSurvival,baseU,hipUMult,vertUMult,hipCost,vertCost,costInt,discC,discCi,discQi,hipFracMort,50, FALSE)</f>
        <v>7.9295000619788683</v>
      </c>
      <c r="Z962" s="17">
        <v>6.565548167328723</v>
      </c>
      <c r="AA962" s="27">
        <v>12786.821286054263</v>
      </c>
      <c r="AB962" s="27">
        <v>9636.2601943882401</v>
      </c>
      <c r="AC962" s="1">
        <v>1</v>
      </c>
    </row>
    <row r="963" spans="5:29" x14ac:dyDescent="0.35">
      <c r="E963" s="1">
        <v>959</v>
      </c>
      <c r="G963" s="17">
        <v>0.49201202392578125</v>
      </c>
      <c r="H963" s="17">
        <v>0.45310211181640625</v>
      </c>
      <c r="I963" s="17">
        <v>0.46866607666015625</v>
      </c>
      <c r="J963" s="17">
        <v>0.49720001220703125</v>
      </c>
      <c r="K963" s="17">
        <v>6.27899169921875E-3</v>
      </c>
      <c r="M963" s="17" cm="1">
        <f t="array" ref="M963:Q963">runSim(G963,H963,I963,J963,K963,hipWeibAlpha,hipWeibBeta,1,vertWeibAlpha,vertWeibBeta,1,meanSurvival,sdSurvival,baseU,hipUMult,vertUMult,hipCost,vertCost,costComp,discC,discCi,discQi,hipFracMort,50, FALSE)</f>
        <v>6.2797569628853349</v>
      </c>
      <c r="N963" s="17">
        <v>5.399740875884163</v>
      </c>
      <c r="O963" s="27">
        <v>10000</v>
      </c>
      <c r="P963" s="27">
        <v>7453.3665441498906</v>
      </c>
      <c r="Q963" s="1">
        <v>1</v>
      </c>
      <c r="Y963" s="17" cm="1">
        <f t="array" ref="Y963:AC963">runSim(G963,H963,I963,J963,K963,hipWeibAlpha,hipWeibBeta,2,vertWeibAlpha,vertWeibBeta,2,meanSurvival,sdSurvival,baseU,hipUMult,vertUMult,hipCost,vertCost,costInt,discC,discCi,discQi,hipFracMort,50, FALSE)</f>
        <v>8.3852609689940909</v>
      </c>
      <c r="Z963" s="17">
        <v>6.8722735988057062</v>
      </c>
      <c r="AA963" s="27">
        <v>5989.4721207100656</v>
      </c>
      <c r="AB963" s="27">
        <v>4908.7668562897907</v>
      </c>
      <c r="AC963" s="1">
        <v>1</v>
      </c>
    </row>
    <row r="964" spans="5:29" x14ac:dyDescent="0.35">
      <c r="E964" s="1">
        <v>960</v>
      </c>
      <c r="G964" s="17">
        <v>0.73341768980026245</v>
      </c>
      <c r="H964" s="17">
        <v>0.50639742612838745</v>
      </c>
      <c r="I964" s="17">
        <v>0.39720553159713745</v>
      </c>
      <c r="J964" s="17">
        <v>3.0353724956512451E-2</v>
      </c>
      <c r="K964" s="17">
        <v>0.54999178647994995</v>
      </c>
      <c r="M964" s="17" cm="1">
        <f t="array" ref="M964:Q964">runSim(G964,H964,I964,J964,K964,hipWeibAlpha,hipWeibBeta,1,vertWeibAlpha,vertWeibBeta,1,meanSurvival,sdSurvival,baseU,hipUMult,vertUMult,hipCost,vertCost,costComp,discC,discCi,discQi,hipFracMort,50, FALSE)</f>
        <v>4.4611975690439873</v>
      </c>
      <c r="N964" s="17">
        <v>4.0060140647616924</v>
      </c>
      <c r="O964" s="27">
        <v>0</v>
      </c>
      <c r="P964" s="27">
        <v>0</v>
      </c>
      <c r="Q964" s="1">
        <v>1</v>
      </c>
      <c r="Y964" s="17" cm="1">
        <f t="array" ref="Y964:AC964">runSim(G964,H964,I964,J964,K964,hipWeibAlpha,hipWeibBeta,2,vertWeibAlpha,vertWeibBeta,2,meanSurvival,sdSurvival,baseU,hipUMult,vertUMult,hipCost,vertCost,costInt,discC,discCi,discQi,hipFracMort,50, FALSE)</f>
        <v>4.4611975690439873</v>
      </c>
      <c r="Z964" s="17">
        <v>4.0060140647616924</v>
      </c>
      <c r="AA964" s="27">
        <v>3186.569692174277</v>
      </c>
      <c r="AB964" s="27">
        <v>2861.4386176869234</v>
      </c>
      <c r="AC964" s="1">
        <v>1</v>
      </c>
    </row>
    <row r="965" spans="5:29" x14ac:dyDescent="0.35">
      <c r="E965" s="1">
        <v>961</v>
      </c>
      <c r="G965" s="17">
        <v>0.11387598514556885</v>
      </c>
      <c r="H965" s="17">
        <v>0.82618677616119385</v>
      </c>
      <c r="I965" s="17">
        <v>0.34126245975494385</v>
      </c>
      <c r="J965" s="17">
        <v>0.28556787967681885</v>
      </c>
      <c r="K965" s="17">
        <v>0.58602869510650635</v>
      </c>
      <c r="M965" s="17" cm="1">
        <f t="array" ref="M965:Q965">runSim(G965,H965,I965,J965,K965,hipWeibAlpha,hipWeibBeta,1,vertWeibAlpha,vertWeibBeta,1,meanSurvival,sdSurvival,baseU,hipUMult,vertUMult,hipCost,vertCost,costComp,discC,discCi,discQi,hipFracMort,50, FALSE)</f>
        <v>6.7342403916677416</v>
      </c>
      <c r="N965" s="17">
        <v>5.6948605880675727</v>
      </c>
      <c r="O965" s="27">
        <v>3000</v>
      </c>
      <c r="P965" s="27">
        <v>2660.0789249326581</v>
      </c>
      <c r="Q965" s="1">
        <v>1</v>
      </c>
      <c r="Y965" s="17" cm="1">
        <f t="array" ref="Y965:AC965">runSim(G965,H965,I965,J965,K965,hipWeibAlpha,hipWeibBeta,2,vertWeibAlpha,vertWeibBeta,2,meanSurvival,sdSurvival,baseU,hipUMult,vertUMult,hipCost,vertCost,costInt,discC,discCi,discQi,hipFracMort,50, FALSE)</f>
        <v>6.9789382275826179</v>
      </c>
      <c r="Z965" s="17">
        <v>5.8992939121560592</v>
      </c>
      <c r="AA965" s="27">
        <v>8150.4305998038617</v>
      </c>
      <c r="AB965" s="27">
        <v>6695.4221286271495</v>
      </c>
      <c r="AC965" s="1">
        <v>1</v>
      </c>
    </row>
    <row r="966" spans="5:29" x14ac:dyDescent="0.35">
      <c r="E966" s="1">
        <v>962</v>
      </c>
      <c r="G966" s="17">
        <v>0.84597522020339966</v>
      </c>
      <c r="H966" s="17">
        <v>0.61529284715652466</v>
      </c>
      <c r="I966" s="17">
        <v>0.50756579637527466</v>
      </c>
      <c r="J966" s="17">
        <v>0.14339953660964966</v>
      </c>
      <c r="K966" s="17">
        <v>0.66389209032058716</v>
      </c>
      <c r="M966" s="17" cm="1">
        <f t="array" ref="M966:Q966">runSim(G966,H966,I966,J966,K966,hipWeibAlpha,hipWeibBeta,1,vertWeibAlpha,vertWeibBeta,1,meanSurvival,sdSurvival,baseU,hipUMult,vertUMult,hipCost,vertCost,costComp,discC,discCi,discQi,hipFracMort,50, FALSE)</f>
        <v>5.5576183250656124</v>
      </c>
      <c r="N966" s="17">
        <v>4.8484222349352537</v>
      </c>
      <c r="O966" s="27">
        <v>10000</v>
      </c>
      <c r="P966" s="27">
        <v>8094.0516706803573</v>
      </c>
      <c r="Q966" s="1">
        <v>1</v>
      </c>
      <c r="Y966" s="17" cm="1">
        <f t="array" ref="Y966:AC966">runSim(G966,H966,I966,J966,K966,hipWeibAlpha,hipWeibBeta,2,vertWeibAlpha,vertWeibBeta,2,meanSurvival,sdSurvival,baseU,hipUMult,vertUMult,hipCost,vertCost,costInt,discC,discCi,discQi,hipFracMort,50, FALSE)</f>
        <v>6.1631433081872098</v>
      </c>
      <c r="Z966" s="17">
        <v>5.3172859499148259</v>
      </c>
      <c r="AA966" s="27">
        <v>4402.2452201337219</v>
      </c>
      <c r="AB966" s="27">
        <v>3798.0613927963041</v>
      </c>
      <c r="AC966" s="1">
        <v>1</v>
      </c>
    </row>
    <row r="967" spans="5:29" x14ac:dyDescent="0.35">
      <c r="E967" s="1">
        <v>963</v>
      </c>
      <c r="G967" s="17">
        <v>0.46675515174865723</v>
      </c>
      <c r="H967" s="17">
        <v>0.44005227088928223</v>
      </c>
      <c r="I967" s="17">
        <v>0.45073342323303223</v>
      </c>
      <c r="J967" s="17">
        <v>0.13698220252990723</v>
      </c>
      <c r="K967" s="17">
        <v>0.30987954139709473</v>
      </c>
      <c r="M967" s="17" cm="1">
        <f t="array" ref="M967:Q967">runSim(G967,H967,I967,J967,K967,hipWeibAlpha,hipWeibBeta,1,vertWeibAlpha,vertWeibBeta,1,meanSurvival,sdSurvival,baseU,hipUMult,vertUMult,hipCost,vertCost,costComp,discC,discCi,discQi,hipFracMort,50, FALSE)</f>
        <v>5.9997485846726875</v>
      </c>
      <c r="N967" s="17">
        <v>5.1943358731320854</v>
      </c>
      <c r="O967" s="27">
        <v>3000</v>
      </c>
      <c r="P967" s="27">
        <v>2337.932133645611</v>
      </c>
      <c r="Q967" s="1">
        <v>1</v>
      </c>
      <c r="Y967" s="17" cm="1">
        <f t="array" ref="Y967:AC967">runSim(G967,H967,I967,J967,K967,hipWeibAlpha,hipWeibBeta,2,vertWeibAlpha,vertWeibBeta,2,meanSurvival,sdSurvival,baseU,hipUMult,vertUMult,hipCost,vertCost,costInt,discC,discCi,discQi,hipFracMort,50, FALSE)</f>
        <v>6.1026451367525594</v>
      </c>
      <c r="Z967" s="17">
        <v>5.2725305071135136</v>
      </c>
      <c r="AA967" s="27">
        <v>4359.0322405375427</v>
      </c>
      <c r="AB967" s="27">
        <v>3766.0932193667954</v>
      </c>
      <c r="AC967" s="1">
        <v>1</v>
      </c>
    </row>
    <row r="968" spans="5:29" x14ac:dyDescent="0.35">
      <c r="E968" s="1">
        <v>964</v>
      </c>
      <c r="G968" s="17">
        <v>0.84068244695663452</v>
      </c>
      <c r="H968" s="17">
        <v>7.7041089534759521E-2</v>
      </c>
      <c r="I968" s="17">
        <v>0.98249763250350952</v>
      </c>
      <c r="J968" s="17">
        <v>0.14250129461288452</v>
      </c>
      <c r="K968" s="17">
        <v>0.42068427801132202</v>
      </c>
      <c r="M968" s="17" cm="1">
        <f t="array" ref="M968:Q968">runSim(G968,H968,I968,J968,K968,hipWeibAlpha,hipWeibBeta,1,vertWeibAlpha,vertWeibBeta,1,meanSurvival,sdSurvival,baseU,hipUMult,vertUMult,hipCost,vertCost,costComp,discC,discCi,discQi,hipFracMort,50, FALSE)</f>
        <v>5.7455970488726997</v>
      </c>
      <c r="N968" s="17">
        <v>4.9962319197210148</v>
      </c>
      <c r="O968" s="27">
        <v>7000</v>
      </c>
      <c r="P968" s="27">
        <v>5606.194950369937</v>
      </c>
      <c r="Q968" s="1">
        <v>1</v>
      </c>
      <c r="Y968" s="17" cm="1">
        <f t="array" ref="Y968:AC968">runSim(G968,H968,I968,J968,K968,hipWeibAlpha,hipWeibBeta,2,vertWeibAlpha,vertWeibBeta,2,meanSurvival,sdSurvival,baseU,hipUMult,vertUMult,hipCost,vertCost,costInt,discC,discCi,discQi,hipFracMort,50, FALSE)</f>
        <v>6.15478735216755</v>
      </c>
      <c r="Z968" s="17">
        <v>5.311112283580071</v>
      </c>
      <c r="AA968" s="27">
        <v>4396.2766801196794</v>
      </c>
      <c r="AB968" s="27">
        <v>3793.6516311286232</v>
      </c>
      <c r="AC968" s="1">
        <v>1</v>
      </c>
    </row>
    <row r="969" spans="5:29" x14ac:dyDescent="0.35">
      <c r="E969" s="1">
        <v>965</v>
      </c>
      <c r="G969" s="17">
        <v>0.94759929180145264</v>
      </c>
      <c r="H969" s="17">
        <v>0.76977336406707764</v>
      </c>
      <c r="I969" s="17">
        <v>0.24090373516082764</v>
      </c>
      <c r="J969" s="17">
        <v>0.10464274883270264</v>
      </c>
      <c r="K969" s="17">
        <v>0.87946879863739014</v>
      </c>
      <c r="M969" s="17" cm="1">
        <f t="array" ref="M969:Q969">runSim(G969,H969,I969,J969,K969,hipWeibAlpha,hipWeibBeta,1,vertWeibAlpha,vertWeibBeta,1,meanSurvival,sdSurvival,baseU,hipUMult,vertUMult,hipCost,vertCost,costComp,discC,discCi,discQi,hipFracMort,50, FALSE)</f>
        <v>4.9353562096317791</v>
      </c>
      <c r="N969" s="17">
        <v>4.3541769788801101</v>
      </c>
      <c r="O969" s="27">
        <v>10000</v>
      </c>
      <c r="P969" s="27">
        <v>8537.1561512843964</v>
      </c>
      <c r="Q969" s="1">
        <v>1</v>
      </c>
      <c r="Y969" s="17" cm="1">
        <f t="array" ref="Y969:AC969">runSim(G969,H969,I969,J969,K969,hipWeibAlpha,hipWeibBeta,2,vertWeibAlpha,vertWeibBeta,2,meanSurvival,sdSurvival,baseU,hipUMult,vertUMult,hipCost,vertCost,costInt,discC,discCi,discQi,hipFracMort,50, FALSE)</f>
        <v>5.7599529095864019</v>
      </c>
      <c r="Z969" s="17">
        <v>5.0164839861924042</v>
      </c>
      <c r="AA969" s="27">
        <v>7116.7011673267862</v>
      </c>
      <c r="AB969" s="27">
        <v>5848.8759443462859</v>
      </c>
      <c r="AC969" s="1">
        <v>1</v>
      </c>
    </row>
    <row r="970" spans="5:29" x14ac:dyDescent="0.35">
      <c r="E970" s="1">
        <v>966</v>
      </c>
      <c r="G970" s="17">
        <v>0.12825256586074829</v>
      </c>
      <c r="H970" s="17">
        <v>6.7980349063873291E-2</v>
      </c>
      <c r="I970" s="17">
        <v>9.2089235782623291E-2</v>
      </c>
      <c r="J970" s="17">
        <v>0.46962219476699829</v>
      </c>
      <c r="K970" s="17">
        <v>0.31701904535293579</v>
      </c>
      <c r="M970" s="17" cm="1">
        <f t="array" ref="M970:Q970">runSim(G970,H970,I970,J970,K970,hipWeibAlpha,hipWeibBeta,1,vertWeibAlpha,vertWeibBeta,1,meanSurvival,sdSurvival,baseU,hipUMult,vertUMult,hipCost,vertCost,costComp,discC,discCi,discQi,hipFracMort,50, FALSE)</f>
        <v>8.2399388400858395</v>
      </c>
      <c r="N970" s="17">
        <v>6.7756876638042192</v>
      </c>
      <c r="O970" s="27">
        <v>0</v>
      </c>
      <c r="P970" s="27">
        <v>0</v>
      </c>
      <c r="Q970" s="1">
        <v>1</v>
      </c>
      <c r="Y970" s="17" cm="1">
        <f t="array" ref="Y970:AC970">runSim(G970,H970,I970,J970,K970,hipWeibAlpha,hipWeibBeta,2,vertWeibAlpha,vertWeibBeta,2,meanSurvival,sdSurvival,baseU,hipUMult,vertUMult,hipCost,vertCost,costInt,discC,discCi,discQi,hipFracMort,50, FALSE)</f>
        <v>8.2399388400858395</v>
      </c>
      <c r="Z970" s="17">
        <v>6.7756876638042192</v>
      </c>
      <c r="AA970" s="27">
        <v>5885.670600061314</v>
      </c>
      <c r="AB970" s="27">
        <v>4839.7769027172999</v>
      </c>
      <c r="AC970" s="1">
        <v>1</v>
      </c>
    </row>
    <row r="971" spans="5:29" x14ac:dyDescent="0.35">
      <c r="E971" s="1">
        <v>967</v>
      </c>
      <c r="G971" s="17">
        <v>0.51958131790161133</v>
      </c>
      <c r="H971" s="17">
        <v>0.48164796829223633</v>
      </c>
      <c r="I971" s="17">
        <v>9.6821308135986328E-2</v>
      </c>
      <c r="J971" s="17">
        <v>5.7972431182861328E-2</v>
      </c>
      <c r="K971" s="17">
        <v>1.5687942504882813E-4</v>
      </c>
      <c r="M971" s="17" cm="1">
        <f t="array" ref="M971:Q971">runSim(G971,H971,I971,J971,K971,hipWeibAlpha,hipWeibBeta,1,vertWeibAlpha,vertWeibBeta,1,meanSurvival,sdSurvival,baseU,hipUMult,vertUMult,hipCost,vertCost,costComp,discC,discCi,discQi,hipFracMort,50, FALSE)</f>
        <v>5.0675153666291957</v>
      </c>
      <c r="N971" s="17">
        <v>4.4856107073194442</v>
      </c>
      <c r="O971" s="27">
        <v>3000</v>
      </c>
      <c r="P971" s="27">
        <v>2371.1719155057685</v>
      </c>
      <c r="Q971" s="1">
        <v>1</v>
      </c>
      <c r="Y971" s="17" cm="1">
        <f t="array" ref="Y971:AC971">runSim(G971,H971,I971,J971,K971,hipWeibAlpha,hipWeibBeta,2,vertWeibAlpha,vertWeibBeta,2,meanSurvival,sdSurvival,baseU,hipUMult,vertUMult,hipCost,vertCost,costInt,discC,discCi,discQi,hipFracMort,50, FALSE)</f>
        <v>5.0987484862774357</v>
      </c>
      <c r="Z971" s="17">
        <v>4.5101085768861795</v>
      </c>
      <c r="AA971" s="27">
        <v>3641.9632044838827</v>
      </c>
      <c r="AB971" s="27">
        <v>3221.5061263472712</v>
      </c>
      <c r="AC971" s="1">
        <v>1</v>
      </c>
    </row>
    <row r="972" spans="5:29" x14ac:dyDescent="0.35">
      <c r="E972" s="1">
        <v>968</v>
      </c>
      <c r="G972" s="17">
        <v>0.23322933912277222</v>
      </c>
      <c r="H972" s="17">
        <v>3.2793879508972168E-3</v>
      </c>
      <c r="I972" s="17">
        <v>9.5259368419647217E-2</v>
      </c>
      <c r="J972" s="17">
        <v>0.93055599927902222</v>
      </c>
      <c r="K972" s="17">
        <v>0.65087765455245972</v>
      </c>
      <c r="M972" s="17" cm="1">
        <f t="array" ref="M972:Q972">runSim(G972,H972,I972,J972,K972,hipWeibAlpha,hipWeibBeta,1,vertWeibAlpha,vertWeibBeta,1,meanSurvival,sdSurvival,baseU,hipUMult,vertUMult,hipCost,vertCost,costComp,discC,discCi,discQi,hipFracMort,50, FALSE)</f>
        <v>10.553156783466557</v>
      </c>
      <c r="N972" s="17">
        <v>8.1928476853487169</v>
      </c>
      <c r="O972" s="27">
        <v>7000</v>
      </c>
      <c r="P972" s="27">
        <v>4797.2184303592467</v>
      </c>
      <c r="Q972" s="1">
        <v>1</v>
      </c>
      <c r="Y972" s="17" cm="1">
        <f t="array" ref="Y972:AC972">runSim(G972,H972,I972,J972,K972,hipWeibAlpha,hipWeibBeta,2,vertWeibAlpha,vertWeibBeta,2,meanSurvival,sdSurvival,baseU,hipUMult,vertUMult,hipCost,vertCost,costInt,discC,discCi,discQi,hipFracMort,50, FALSE)</f>
        <v>11.507883899689272</v>
      </c>
      <c r="Z972" s="17">
        <v>8.7894071710506587</v>
      </c>
      <c r="AA972" s="27">
        <v>8219.9170712066225</v>
      </c>
      <c r="AB972" s="27">
        <v>6278.1479793218987</v>
      </c>
      <c r="AC972" s="1">
        <v>1</v>
      </c>
    </row>
    <row r="973" spans="5:29" x14ac:dyDescent="0.35">
      <c r="E973" s="1">
        <v>969</v>
      </c>
      <c r="G973" s="17">
        <v>0.36688244342803955</v>
      </c>
      <c r="H973" s="17">
        <v>8.7982296943664551E-2</v>
      </c>
      <c r="I973" s="17">
        <v>0.99954235553741455</v>
      </c>
      <c r="J973" s="17">
        <v>0.33740246295928955</v>
      </c>
      <c r="K973" s="17">
        <v>0.53581249713897705</v>
      </c>
      <c r="M973" s="17" cm="1">
        <f t="array" ref="M973:Q973">runSim(G973,H973,I973,J973,K973,hipWeibAlpha,hipWeibBeta,1,vertWeibAlpha,vertWeibBeta,1,meanSurvival,sdSurvival,baseU,hipUMult,vertUMult,hipCost,vertCost,costComp,discC,discCi,discQi,hipFracMort,50, FALSE)</f>
        <v>7.390374794437605</v>
      </c>
      <c r="N973" s="17">
        <v>6.1961736127758167</v>
      </c>
      <c r="O973" s="27">
        <v>7000</v>
      </c>
      <c r="P973" s="27">
        <v>4961.2747936333371</v>
      </c>
      <c r="Q973" s="1">
        <v>1</v>
      </c>
      <c r="Y973" s="17" cm="1">
        <f t="array" ref="Y973:AC973">runSim(G973,H973,I973,J973,K973,hipWeibAlpha,hipWeibBeta,2,vertWeibAlpha,vertWeibBeta,2,meanSurvival,sdSurvival,baseU,hipUMult,vertUMult,hipCost,vertCost,costInt,discC,discCi,discQi,hipFracMort,50, FALSE)</f>
        <v>7.5189182844743989</v>
      </c>
      <c r="Z973" s="17">
        <v>6.2861378256692637</v>
      </c>
      <c r="AA973" s="27">
        <v>5370.6559174817139</v>
      </c>
      <c r="AB973" s="27">
        <v>4490.0984469066179</v>
      </c>
      <c r="AC973" s="1">
        <v>1</v>
      </c>
    </row>
    <row r="974" spans="5:29" x14ac:dyDescent="0.35">
      <c r="E974" s="1">
        <v>970</v>
      </c>
      <c r="G974" s="17">
        <v>0.32963162660598755</v>
      </c>
      <c r="H974" s="17">
        <v>7.2582066059112549E-2</v>
      </c>
      <c r="I974" s="17">
        <v>0.77540189027786255</v>
      </c>
      <c r="J974" s="17">
        <v>0.23057156801223755</v>
      </c>
      <c r="K974" s="17">
        <v>0.55721646547317505</v>
      </c>
      <c r="M974" s="17" cm="1">
        <f t="array" ref="M974:Q974">runSim(G974,H974,I974,J974,K974,hipWeibAlpha,hipWeibBeta,1,vertWeibAlpha,vertWeibBeta,1,meanSurvival,sdSurvival,baseU,hipUMult,vertUMult,hipCost,vertCost,costComp,discC,discCi,discQi,hipFracMort,50, FALSE)</f>
        <v>6.8523717804370978</v>
      </c>
      <c r="N974" s="17">
        <v>5.8178810330497797</v>
      </c>
      <c r="O974" s="27">
        <v>0</v>
      </c>
      <c r="P974" s="27">
        <v>0</v>
      </c>
      <c r="Q974" s="1">
        <v>1</v>
      </c>
      <c r="Y974" s="17" cm="1">
        <f t="array" ref="Y974:AC974">runSim(G974,H974,I974,J974,K974,hipWeibAlpha,hipWeibBeta,2,vertWeibAlpha,vertWeibBeta,2,meanSurvival,sdSurvival,baseU,hipUMult,vertUMult,hipCost,vertCost,costInt,discC,discCi,discQi,hipFracMort,50, FALSE)</f>
        <v>6.8523717804370978</v>
      </c>
      <c r="Z974" s="17">
        <v>5.8178810330497797</v>
      </c>
      <c r="AA974" s="27">
        <v>4894.5512717407846</v>
      </c>
      <c r="AB974" s="27">
        <v>4155.6293093212707</v>
      </c>
      <c r="AC974" s="1">
        <v>1</v>
      </c>
    </row>
    <row r="975" spans="5:29" x14ac:dyDescent="0.35">
      <c r="E975" s="1">
        <v>971</v>
      </c>
      <c r="G975" s="17">
        <v>0.78775858879089355</v>
      </c>
      <c r="H975" s="17">
        <v>0.84015727043151855</v>
      </c>
      <c r="I975" s="17">
        <v>0.41919779777526855</v>
      </c>
      <c r="J975" s="17">
        <v>0.64743876457214355</v>
      </c>
      <c r="K975" s="17">
        <v>0.90187907218933105</v>
      </c>
      <c r="M975" s="17" cm="1">
        <f t="array" ref="M975:Q975">runSim(G975,H975,I975,J975,K975,hipWeibAlpha,hipWeibBeta,1,vertWeibAlpha,vertWeibBeta,1,meanSurvival,sdSurvival,baseU,hipUMult,vertUMult,hipCost,vertCost,costComp,discC,discCi,discQi,hipFracMort,50, FALSE)</f>
        <v>7.5408410503964056</v>
      </c>
      <c r="N975" s="17">
        <v>6.1927029147333581</v>
      </c>
      <c r="O975" s="27">
        <v>13000</v>
      </c>
      <c r="P975" s="27">
        <v>10247.71231450013</v>
      </c>
      <c r="Q975" s="1">
        <v>1</v>
      </c>
      <c r="Y975" s="17" cm="1">
        <f t="array" ref="Y975:AC975">runSim(G975,H975,I975,J975,K975,hipWeibAlpha,hipWeibBeta,2,vertWeibAlpha,vertWeibBeta,2,meanSurvival,sdSurvival,baseU,hipUMult,vertUMult,hipCost,vertCost,costInt,discC,discCi,discQi,hipFracMort,50, FALSE)</f>
        <v>8.7426160647472457</v>
      </c>
      <c r="Z975" s="17">
        <v>7.0756275722399282</v>
      </c>
      <c r="AA975" s="27">
        <v>9567.6222091746822</v>
      </c>
      <c r="AB975" s="27">
        <v>7668.4329449848337</v>
      </c>
      <c r="AC975" s="1">
        <v>1</v>
      </c>
    </row>
    <row r="976" spans="5:29" x14ac:dyDescent="0.35">
      <c r="E976" s="1">
        <v>972</v>
      </c>
      <c r="G976" s="17">
        <v>6.1754167079925537E-2</v>
      </c>
      <c r="H976" s="17">
        <v>6.0808122158050537E-2</v>
      </c>
      <c r="I976" s="17">
        <v>0.26118654012680054</v>
      </c>
      <c r="J976" s="17">
        <v>0.79521363973617554</v>
      </c>
      <c r="K976" s="17">
        <v>0.32876771688461304</v>
      </c>
      <c r="M976" s="17" cm="1">
        <f t="array" ref="M976:Q976">runSim(G976,H976,I976,J976,K976,hipWeibAlpha,hipWeibBeta,1,vertWeibAlpha,vertWeibBeta,1,meanSurvival,sdSurvival,baseU,hipUMult,vertUMult,hipCost,vertCost,costComp,discC,discCi,discQi,hipFracMort,50, FALSE)</f>
        <v>9.8023587544465354</v>
      </c>
      <c r="N976" s="17">
        <v>7.7752927862339432</v>
      </c>
      <c r="O976" s="27">
        <v>10000</v>
      </c>
      <c r="P976" s="27">
        <v>6381.3624816025085</v>
      </c>
      <c r="Q976" s="1">
        <v>1</v>
      </c>
      <c r="Y976" s="17" cm="1">
        <f t="array" ref="Y976:AC976">runSim(G976,H976,I976,J976,K976,hipWeibAlpha,hipWeibBeta,2,vertWeibAlpha,vertWeibBeta,2,meanSurvival,sdSurvival,baseU,hipUMult,vertUMult,hipCost,vertCost,costInt,discC,discCi,discQi,hipFracMort,50, FALSE)</f>
        <v>10.131756145288156</v>
      </c>
      <c r="Z976" s="17">
        <v>7.9806647268862569</v>
      </c>
      <c r="AA976" s="27">
        <v>7236.968675205826</v>
      </c>
      <c r="AB976" s="27">
        <v>5700.4748049187547</v>
      </c>
      <c r="AC976" s="1">
        <v>1</v>
      </c>
    </row>
    <row r="977" spans="5:29" x14ac:dyDescent="0.35">
      <c r="E977" s="1">
        <v>973</v>
      </c>
      <c r="G977" s="17">
        <v>0.23213803768157959</v>
      </c>
      <c r="H977" s="17">
        <v>0.76622617244720459</v>
      </c>
      <c r="I977" s="17">
        <v>0.35259091854095459</v>
      </c>
      <c r="J977" s="17">
        <v>9.425961971282959E-2</v>
      </c>
      <c r="K977" s="17">
        <v>0.60297238826751709</v>
      </c>
      <c r="M977" s="17" cm="1">
        <f t="array" ref="M977:Q977">runSim(G977,H977,I977,J977,K977,hipWeibAlpha,hipWeibBeta,1,vertWeibAlpha,vertWeibBeta,1,meanSurvival,sdSurvival,baseU,hipUMult,vertUMult,hipCost,vertCost,costComp,discC,discCi,discQi,hipFracMort,50, FALSE)</f>
        <v>5.3636743840182568</v>
      </c>
      <c r="N977" s="17">
        <v>4.7016618970772965</v>
      </c>
      <c r="O977" s="27">
        <v>3000</v>
      </c>
      <c r="P977" s="27">
        <v>2602.8249179632871</v>
      </c>
      <c r="Q977" s="1">
        <v>1</v>
      </c>
      <c r="Y977" s="17" cm="1">
        <f t="array" ref="Y977:AC977">runSim(G977,H977,I977,J977,K977,hipWeibAlpha,hipWeibBeta,2,vertWeibAlpha,vertWeibBeta,2,meanSurvival,sdSurvival,baseU,hipUMult,vertUMult,hipCost,vertCost,costInt,discC,discCi,discQi,hipFracMort,50, FALSE)</f>
        <v>5.6385583408492526</v>
      </c>
      <c r="Z977" s="17">
        <v>4.9247459632668242</v>
      </c>
      <c r="AA977" s="27">
        <v>4027.5416720351805</v>
      </c>
      <c r="AB977" s="27">
        <v>3517.6756880477319</v>
      </c>
      <c r="AC977" s="1">
        <v>1</v>
      </c>
    </row>
    <row r="978" spans="5:29" x14ac:dyDescent="0.35">
      <c r="E978" s="1">
        <v>974</v>
      </c>
      <c r="G978" s="17">
        <v>0.93137460947036743</v>
      </c>
      <c r="H978" s="17">
        <v>0.73536020517349243</v>
      </c>
      <c r="I978" s="17">
        <v>0.41376596689224243</v>
      </c>
      <c r="J978" s="17">
        <v>0.15750986337661743</v>
      </c>
      <c r="K978" s="17">
        <v>0.30324655771255493</v>
      </c>
      <c r="M978" s="17" cm="1">
        <f t="array" ref="M978:Q978">runSim(G978,H978,I978,J978,K978,hipWeibAlpha,hipWeibBeta,1,vertWeibAlpha,vertWeibBeta,1,meanSurvival,sdSurvival,baseU,hipUMult,vertUMult,hipCost,vertCost,costComp,discC,discCi,discQi,hipFracMort,50, FALSE)</f>
        <v>5.369532829211165</v>
      </c>
      <c r="N978" s="17">
        <v>4.6853319847366439</v>
      </c>
      <c r="O978" s="27">
        <v>10000</v>
      </c>
      <c r="P978" s="27">
        <v>8436.1772176191043</v>
      </c>
      <c r="Q978" s="1">
        <v>1</v>
      </c>
      <c r="Y978" s="17" cm="1">
        <f t="array" ref="Y978:AC978">runSim(G978,H978,I978,J978,K978,hipWeibAlpha,hipWeibBeta,2,vertWeibAlpha,vertWeibBeta,2,meanSurvival,sdSurvival,baseU,hipUMult,vertUMult,hipCost,vertCost,costInt,discC,discCi,discQi,hipFracMort,50, FALSE)</f>
        <v>6.2819960588328314</v>
      </c>
      <c r="Z978" s="17">
        <v>5.4048139871514671</v>
      </c>
      <c r="AA978" s="27">
        <v>7492.8827276868542</v>
      </c>
      <c r="AB978" s="27">
        <v>6075.7951643872047</v>
      </c>
      <c r="AC978" s="1">
        <v>1</v>
      </c>
    </row>
    <row r="979" spans="5:29" x14ac:dyDescent="0.35">
      <c r="E979" s="1">
        <v>975</v>
      </c>
      <c r="G979" s="17">
        <v>0.64000034332275391</v>
      </c>
      <c r="H979" s="17">
        <v>9.2935562133789063E-3</v>
      </c>
      <c r="I979" s="17">
        <v>0.66157627105712891</v>
      </c>
      <c r="J979" s="17">
        <v>0.52409458160400391</v>
      </c>
      <c r="K979" s="17">
        <v>7.1259498596191406E-2</v>
      </c>
      <c r="M979" s="17" cm="1">
        <f t="array" ref="M979:Q979">runSim(G979,H979,I979,J979,K979,hipWeibAlpha,hipWeibBeta,1,vertWeibAlpha,vertWeibBeta,1,meanSurvival,sdSurvival,baseU,hipUMult,vertUMult,hipCost,vertCost,costComp,discC,discCi,discQi,hipFracMort,50, FALSE)</f>
        <v>7.8255291613991744</v>
      </c>
      <c r="N979" s="17">
        <v>6.47116761969846</v>
      </c>
      <c r="O979" s="27">
        <v>7000</v>
      </c>
      <c r="P979" s="27">
        <v>5284.2625579980522</v>
      </c>
      <c r="Q979" s="1">
        <v>1</v>
      </c>
      <c r="Y979" s="17" cm="1">
        <f t="array" ref="Y979:AC979">runSim(G979,H979,I979,J979,K979,hipWeibAlpha,hipWeibBeta,2,vertWeibAlpha,vertWeibBeta,2,meanSurvival,sdSurvival,baseU,hipUMult,vertUMult,hipCost,vertCost,costInt,discC,discCi,discQi,hipFracMort,50, FALSE)</f>
        <v>8.526909140969396</v>
      </c>
      <c r="Z979" s="17">
        <v>6.9657561616587325</v>
      </c>
      <c r="AA979" s="27">
        <v>6090.6493864067115</v>
      </c>
      <c r="AB979" s="27">
        <v>4975.5401154705241</v>
      </c>
      <c r="AC979" s="1">
        <v>1</v>
      </c>
    </row>
    <row r="980" spans="5:29" x14ac:dyDescent="0.35">
      <c r="E980" s="1">
        <v>976</v>
      </c>
      <c r="G980" s="17">
        <v>0.78261679410934448</v>
      </c>
      <c r="H980" s="17">
        <v>0.33098715543746948</v>
      </c>
      <c r="I980" s="17">
        <v>0.31163901090621948</v>
      </c>
      <c r="J980" s="17">
        <v>0.44283407926559448</v>
      </c>
      <c r="K980" s="17">
        <v>0.84821432828903198</v>
      </c>
      <c r="M980" s="17" cm="1">
        <f t="array" ref="M980:Q980">runSim(G980,H980,I980,J980,K980,hipWeibAlpha,hipWeibBeta,1,vertWeibAlpha,vertWeibBeta,1,meanSurvival,sdSurvival,baseU,hipUMult,vertUMult,hipCost,vertCost,costComp,discC,discCi,discQi,hipFracMort,50, FALSE)</f>
        <v>7.1391592498726064</v>
      </c>
      <c r="N980" s="17">
        <v>5.9866033836459156</v>
      </c>
      <c r="O980" s="27">
        <v>10000</v>
      </c>
      <c r="P980" s="27">
        <v>7741.2452379040933</v>
      </c>
      <c r="Q980" s="1">
        <v>1</v>
      </c>
      <c r="Y980" s="17" cm="1">
        <f t="array" ref="Y980:AC980">runSim(G980,H980,I980,J980,K980,hipWeibAlpha,hipWeibBeta,2,vertWeibAlpha,vertWeibBeta,2,meanSurvival,sdSurvival,baseU,hipUMult,vertUMult,hipCost,vertCost,costInt,discC,discCi,discQi,hipFracMort,50, FALSE)</f>
        <v>8.098045943320983</v>
      </c>
      <c r="Z980" s="17">
        <v>6.6807129889933652</v>
      </c>
      <c r="AA980" s="27">
        <v>5784.3185309435594</v>
      </c>
      <c r="AB980" s="27">
        <v>4771.9378492809756</v>
      </c>
      <c r="AC980" s="1">
        <v>1</v>
      </c>
    </row>
    <row r="981" spans="5:29" x14ac:dyDescent="0.35">
      <c r="E981" s="1">
        <v>977</v>
      </c>
      <c r="G981" s="17">
        <v>0.48678648471832275</v>
      </c>
      <c r="H981" s="17">
        <v>0.87292540073394775</v>
      </c>
      <c r="I981" s="17">
        <v>0.11846983432769775</v>
      </c>
      <c r="J981" s="17">
        <v>0.56863462924957275</v>
      </c>
      <c r="K981" s="17">
        <v>0.21186888217926025</v>
      </c>
      <c r="M981" s="17" cm="1">
        <f t="array" ref="M981:Q981">runSim(G981,H981,I981,J981,K981,hipWeibAlpha,hipWeibBeta,1,vertWeibAlpha,vertWeibBeta,1,meanSurvival,sdSurvival,baseU,hipUMult,vertUMult,hipCost,vertCost,costComp,discC,discCi,discQi,hipFracMort,50, FALSE)</f>
        <v>7.5723153304384558</v>
      </c>
      <c r="N981" s="17">
        <v>6.2458365779955667</v>
      </c>
      <c r="O981" s="27">
        <v>10000</v>
      </c>
      <c r="P981" s="27">
        <v>7809.4702529432361</v>
      </c>
      <c r="Q981" s="1">
        <v>1</v>
      </c>
      <c r="Y981" s="17" cm="1">
        <f t="array" ref="Y981:AC981">runSim(G981,H981,I981,J981,K981,hipWeibAlpha,hipWeibBeta,2,vertWeibAlpha,vertWeibBeta,2,meanSurvival,sdSurvival,baseU,hipUMult,vertUMult,hipCost,vertCost,costInt,discC,discCi,discQi,hipFracMort,50, FALSE)</f>
        <v>8.2996708719700276</v>
      </c>
      <c r="Z981" s="17">
        <v>6.7818630712079022</v>
      </c>
      <c r="AA981" s="27">
        <v>9259.3486454107078</v>
      </c>
      <c r="AB981" s="27">
        <v>7534.889480327628</v>
      </c>
      <c r="AC981" s="1">
        <v>1</v>
      </c>
    </row>
    <row r="982" spans="5:29" x14ac:dyDescent="0.35">
      <c r="E982" s="1">
        <v>978</v>
      </c>
      <c r="G982" s="17">
        <v>0.16572028398513794</v>
      </c>
      <c r="H982" s="17">
        <v>0.91355353593826294</v>
      </c>
      <c r="I982" s="17">
        <v>0.61442023515701294</v>
      </c>
      <c r="J982" s="17">
        <v>0.73267585039138794</v>
      </c>
      <c r="K982" s="17">
        <v>0.22484809160232544</v>
      </c>
      <c r="M982" s="17" cm="1">
        <f t="array" ref="M982:Q982">runSim(G982,H982,I982,J982,K982,hipWeibAlpha,hipWeibBeta,1,vertWeibAlpha,vertWeibBeta,1,meanSurvival,sdSurvival,baseU,hipUMult,vertUMult,hipCost,vertCost,costComp,discC,discCi,discQi,hipFracMort,50, FALSE)</f>
        <v>8.5422126796441376</v>
      </c>
      <c r="N982" s="17">
        <v>6.8754213978868925</v>
      </c>
      <c r="O982" s="27">
        <v>13000</v>
      </c>
      <c r="P982" s="27">
        <v>9740.9430045523259</v>
      </c>
      <c r="Q982" s="1">
        <v>1</v>
      </c>
      <c r="Y982" s="17" cm="1">
        <f t="array" ref="Y982:AC982">runSim(G982,H982,I982,J982,K982,hipWeibAlpha,hipWeibBeta,2,vertWeibAlpha,vertWeibBeta,2,meanSurvival,sdSurvival,baseU,hipUMult,vertUMult,hipCost,vertCost,costInt,discC,discCi,discQi,hipFracMort,50, FALSE)</f>
        <v>9.0703207893277575</v>
      </c>
      <c r="Z982" s="17">
        <v>7.2564806427261619</v>
      </c>
      <c r="AA982" s="27">
        <v>12931.389032108596</v>
      </c>
      <c r="AB982" s="27">
        <v>10153.280062482423</v>
      </c>
      <c r="AC982" s="1">
        <v>1</v>
      </c>
    </row>
    <row r="983" spans="5:29" x14ac:dyDescent="0.35">
      <c r="E983" s="1">
        <v>979</v>
      </c>
      <c r="G983" s="17">
        <v>0.19209027290344238</v>
      </c>
      <c r="H983" s="17">
        <v>0.22984051704406738</v>
      </c>
      <c r="I983" s="17">
        <v>0.81474041938781738</v>
      </c>
      <c r="J983" s="17">
        <v>5.3723573684692383E-2</v>
      </c>
      <c r="K983" s="17">
        <v>0.31158185005187988</v>
      </c>
      <c r="M983" s="17" cm="1">
        <f t="array" ref="M983:Q983">runSim(G983,H983,I983,J983,K983,hipWeibAlpha,hipWeibBeta,1,vertWeibAlpha,vertWeibBeta,1,meanSurvival,sdSurvival,baseU,hipUMult,vertUMult,hipCost,vertCost,costComp,discC,discCi,discQi,hipFracMort,50, FALSE)</f>
        <v>5.0194740628789036</v>
      </c>
      <c r="N983" s="17">
        <v>4.4482848831089816</v>
      </c>
      <c r="O983" s="27">
        <v>0</v>
      </c>
      <c r="P983" s="27">
        <v>0</v>
      </c>
      <c r="Q983" s="1">
        <v>1</v>
      </c>
      <c r="Y983" s="17" cm="1">
        <f t="array" ref="Y983:AC983">runSim(G983,H983,I983,J983,K983,hipWeibAlpha,hipWeibBeta,2,vertWeibAlpha,vertWeibBeta,2,meanSurvival,sdSurvival,baseU,hipUMult,vertUMult,hipCost,vertCost,costInt,discC,discCi,discQi,hipFracMort,50, FALSE)</f>
        <v>5.0194740628789036</v>
      </c>
      <c r="Z983" s="17">
        <v>4.4482848831089816</v>
      </c>
      <c r="AA983" s="27">
        <v>3585.3386163420746</v>
      </c>
      <c r="AB983" s="27">
        <v>3177.346345077844</v>
      </c>
      <c r="AC983" s="1">
        <v>1</v>
      </c>
    </row>
    <row r="984" spans="5:29" x14ac:dyDescent="0.35">
      <c r="E984" s="1">
        <v>980</v>
      </c>
      <c r="G984" s="17">
        <v>0.61096614599227905</v>
      </c>
      <c r="H984" s="17">
        <v>0.65396541357040405</v>
      </c>
      <c r="I984" s="17">
        <v>0.83676570653915405</v>
      </c>
      <c r="J984" s="17">
        <v>0.33856624364852905</v>
      </c>
      <c r="K984" s="17">
        <v>0.36186641454696655</v>
      </c>
      <c r="M984" s="17" cm="1">
        <f t="array" ref="M984:Q984">runSim(G984,H984,I984,J984,K984,hipWeibAlpha,hipWeibBeta,1,vertWeibAlpha,vertWeibBeta,1,meanSurvival,sdSurvival,baseU,hipUMult,vertUMult,hipCost,vertCost,costComp,discC,discCi,discQi,hipFracMort,50, FALSE)</f>
        <v>6.7642894293425408</v>
      </c>
      <c r="N984" s="17">
        <v>5.7267760974219453</v>
      </c>
      <c r="O984" s="27">
        <v>13000</v>
      </c>
      <c r="P984" s="27">
        <v>9987.0099054913535</v>
      </c>
      <c r="Q984" s="1">
        <v>1</v>
      </c>
      <c r="Y984" s="17" cm="1">
        <f t="array" ref="Y984:AC984">runSim(G984,H984,I984,J984,K984,hipWeibAlpha,hipWeibBeta,2,vertWeibAlpha,vertWeibBeta,2,meanSurvival,sdSurvival,baseU,hipUMult,vertUMult,hipCost,vertCost,costInt,discC,discCi,discQi,hipFracMort,50, FALSE)</f>
        <v>7.502936782066306</v>
      </c>
      <c r="Z984" s="17">
        <v>6.2750103584294488</v>
      </c>
      <c r="AA984" s="27">
        <v>8375.431078951271</v>
      </c>
      <c r="AB984" s="27">
        <v>6589.1381175465685</v>
      </c>
      <c r="AC984" s="1">
        <v>1</v>
      </c>
    </row>
    <row r="985" spans="5:29" x14ac:dyDescent="0.35">
      <c r="E985" s="1">
        <v>981</v>
      </c>
      <c r="G985" s="17">
        <v>0.79788100719451904</v>
      </c>
      <c r="H985" s="17">
        <v>0.20013320446014404</v>
      </c>
      <c r="I985" s="17">
        <v>0.83923232555389404</v>
      </c>
      <c r="J985" s="17">
        <v>0.67758071422576904</v>
      </c>
      <c r="K985" s="17">
        <v>0.21705520153045654</v>
      </c>
      <c r="M985" s="17" cm="1">
        <f t="array" ref="M985:Q985">runSim(G985,H985,I985,J985,K985,hipWeibAlpha,hipWeibBeta,1,vertWeibAlpha,vertWeibBeta,1,meanSurvival,sdSurvival,baseU,hipUMult,vertUMult,hipCost,vertCost,costComp,discC,discCi,discQi,hipFracMort,50, FALSE)</f>
        <v>8.0624380033388121</v>
      </c>
      <c r="N985" s="17">
        <v>6.5912887807524925</v>
      </c>
      <c r="O985" s="27">
        <v>10000</v>
      </c>
      <c r="P985" s="27">
        <v>7638.1932862108206</v>
      </c>
      <c r="Q985" s="1">
        <v>1</v>
      </c>
      <c r="Y985" s="17" cm="1">
        <f t="array" ref="Y985:AC985">runSim(G985,H985,I985,J985,K985,hipWeibAlpha,hipWeibBeta,2,vertWeibAlpha,vertWeibBeta,2,meanSurvival,sdSurvival,baseU,hipUMult,vertUMult,hipCost,vertCost,costInt,discC,discCi,discQi,hipFracMort,50, FALSE)</f>
        <v>9.3679830184055088</v>
      </c>
      <c r="Z985" s="17">
        <v>7.5076279324168347</v>
      </c>
      <c r="AA985" s="27">
        <v>6691.416441718221</v>
      </c>
      <c r="AB985" s="27">
        <v>5362.5913802977402</v>
      </c>
      <c r="AC985" s="1">
        <v>1</v>
      </c>
    </row>
    <row r="986" spans="5:29" x14ac:dyDescent="0.35">
      <c r="E986" s="1">
        <v>982</v>
      </c>
      <c r="G986" s="17">
        <v>9.4008982181549072E-2</v>
      </c>
      <c r="H986" s="17">
        <v>0.29350239038467407</v>
      </c>
      <c r="I986" s="17">
        <v>0.81370502710342407</v>
      </c>
      <c r="J986" s="17">
        <v>0.26740986108779907</v>
      </c>
      <c r="K986" s="17">
        <v>0.82086139917373657</v>
      </c>
      <c r="M986" s="17" cm="1">
        <f t="array" ref="M986:Q986">runSim(G986,H986,I986,J986,K986,hipWeibAlpha,hipWeibBeta,1,vertWeibAlpha,vertWeibBeta,1,meanSurvival,sdSurvival,baseU,hipUMult,vertUMult,hipCost,vertCost,costComp,discC,discCi,discQi,hipFracMort,50, FALSE)</f>
        <v>7.0069685217131266</v>
      </c>
      <c r="N986" s="17">
        <v>5.9265831880838551</v>
      </c>
      <c r="O986" s="27">
        <v>3000</v>
      </c>
      <c r="P986" s="27">
        <v>2212.0086373955701</v>
      </c>
      <c r="Q986" s="1">
        <v>1</v>
      </c>
      <c r="Y986" s="17" cm="1">
        <f t="array" ref="Y986:AC986">runSim(G986,H986,I986,J986,K986,hipWeibAlpha,hipWeibBeta,2,vertWeibAlpha,vertWeibBeta,2,meanSurvival,sdSurvival,baseU,hipUMult,vertUMult,hipCost,vertCost,costInt,discC,discCi,discQi,hipFracMort,50, FALSE)</f>
        <v>7.0966024138720343</v>
      </c>
      <c r="Z986" s="17">
        <v>5.9912389882928867</v>
      </c>
      <c r="AA986" s="27">
        <v>5069.0017241943106</v>
      </c>
      <c r="AB986" s="27">
        <v>4279.4564202092051</v>
      </c>
      <c r="AC986" s="1">
        <v>1</v>
      </c>
    </row>
    <row r="987" spans="5:29" x14ac:dyDescent="0.35">
      <c r="E987" s="1">
        <v>983</v>
      </c>
      <c r="G987" s="17">
        <v>7.2507381439208984E-2</v>
      </c>
      <c r="H987" s="17">
        <v>0.25527715682983398</v>
      </c>
      <c r="I987" s="17">
        <v>0.38216924667358398</v>
      </c>
      <c r="J987" s="17">
        <v>0.11480474472045898</v>
      </c>
      <c r="K987" s="17">
        <v>0.93882513046264648</v>
      </c>
      <c r="M987" s="17" cm="1">
        <f t="array" ref="M987:Q987">runSim(G987,H987,I987,J987,K987,hipWeibAlpha,hipWeibBeta,1,vertWeibAlpha,vertWeibBeta,1,meanSurvival,sdSurvival,baseU,hipUMult,vertUMult,hipCost,vertCost,costComp,discC,discCi,discQi,hipFracMort,50, FALSE)</f>
        <v>5.8771326487334061</v>
      </c>
      <c r="N987" s="17">
        <v>5.1045230792444585</v>
      </c>
      <c r="O987" s="27">
        <v>0</v>
      </c>
      <c r="P987" s="27">
        <v>0</v>
      </c>
      <c r="Q987" s="1">
        <v>1</v>
      </c>
      <c r="Y987" s="17" cm="1">
        <f t="array" ref="Y987:AC987">runSim(G987,H987,I987,J987,K987,hipWeibAlpha,hipWeibBeta,2,vertWeibAlpha,vertWeibBeta,2,meanSurvival,sdSurvival,baseU,hipUMult,vertUMult,hipCost,vertCost,costInt,discC,discCi,discQi,hipFracMort,50, FALSE)</f>
        <v>5.8771326487334061</v>
      </c>
      <c r="Z987" s="17">
        <v>5.1045230792444585</v>
      </c>
      <c r="AA987" s="27">
        <v>4197.9518919524335</v>
      </c>
      <c r="AB987" s="27">
        <v>3646.087913746042</v>
      </c>
      <c r="AC987" s="1">
        <v>1</v>
      </c>
    </row>
    <row r="988" spans="5:29" x14ac:dyDescent="0.35">
      <c r="E988" s="1">
        <v>984</v>
      </c>
      <c r="G988" s="17">
        <v>0.22386521100997925</v>
      </c>
      <c r="H988" s="17">
        <v>0.33180588483810425</v>
      </c>
      <c r="I988" s="17">
        <v>0.88862961530685425</v>
      </c>
      <c r="J988" s="17">
        <v>0.40947312116622925</v>
      </c>
      <c r="K988" s="17">
        <v>0.48428696393966675</v>
      </c>
      <c r="M988" s="17" cm="1">
        <f t="array" ref="M988:Q988">runSim(G988,H988,I988,J988,K988,hipWeibAlpha,hipWeibBeta,1,vertWeibAlpha,vertWeibBeta,1,meanSurvival,sdSurvival,baseU,hipUMult,vertUMult,hipCost,vertCost,costComp,discC,discCi,discQi,hipFracMort,50, FALSE)</f>
        <v>7.6757893490980313</v>
      </c>
      <c r="N988" s="17">
        <v>6.3878552328943101</v>
      </c>
      <c r="O988" s="27">
        <v>13000</v>
      </c>
      <c r="P988" s="27">
        <v>9075.6477829077357</v>
      </c>
      <c r="Q988" s="1">
        <v>1</v>
      </c>
      <c r="Y988" s="17" cm="1">
        <f t="array" ref="Y988:AC988">runSim(G988,H988,I988,J988,K988,hipWeibAlpha,hipWeibBeta,2,vertWeibAlpha,vertWeibBeta,2,meanSurvival,sdSurvival,baseU,hipUMult,vertUMult,hipCost,vertCost,costInt,discC,discCi,discQi,hipFracMort,50, FALSE)</f>
        <v>7.9193089240387273</v>
      </c>
      <c r="Z988" s="17">
        <v>6.5601306102432417</v>
      </c>
      <c r="AA988" s="27">
        <v>5656.6492314562347</v>
      </c>
      <c r="AB988" s="27">
        <v>4685.8075787451726</v>
      </c>
      <c r="AC988" s="1">
        <v>1</v>
      </c>
    </row>
    <row r="989" spans="5:29" x14ac:dyDescent="0.35">
      <c r="E989" s="1">
        <v>985</v>
      </c>
      <c r="G989" s="17">
        <v>0.44673264026641846</v>
      </c>
      <c r="H989" s="17">
        <v>0.15416061878204346</v>
      </c>
      <c r="I989" s="17">
        <v>0.67118942737579346</v>
      </c>
      <c r="J989" s="17">
        <v>0.95240890979766846</v>
      </c>
      <c r="K989" s="17">
        <v>8.7342381477355957E-2</v>
      </c>
      <c r="M989" s="17" cm="1">
        <f t="array" ref="M989:Q989">runSim(G989,H989,I989,J989,K989,hipWeibAlpha,hipWeibBeta,1,vertWeibAlpha,vertWeibBeta,1,meanSurvival,sdSurvival,baseU,hipUMult,vertUMult,hipCost,vertCost,costComp,discC,discCi,discQi,hipFracMort,50, FALSE)</f>
        <v>10.267685567704646</v>
      </c>
      <c r="N989" s="17">
        <v>7.9768998483884044</v>
      </c>
      <c r="O989" s="27">
        <v>13000</v>
      </c>
      <c r="P989" s="27">
        <v>8842.7817401394514</v>
      </c>
      <c r="Q989" s="1">
        <v>1</v>
      </c>
      <c r="Y989" s="17" cm="1">
        <f t="array" ref="Y989:AC989">runSim(G989,H989,I989,J989,K989,hipWeibAlpha,hipWeibBeta,2,vertWeibAlpha,vertWeibBeta,2,meanSurvival,sdSurvival,baseU,hipUMult,vertUMult,hipCost,vertCost,costInt,discC,discCi,discQi,hipFracMort,50, FALSE)</f>
        <v>11.904213537796533</v>
      </c>
      <c r="Z989" s="17">
        <v>9.0123620808826548</v>
      </c>
      <c r="AA989" s="27">
        <v>8503.0096698546658</v>
      </c>
      <c r="AB989" s="27">
        <v>6437.4014863447537</v>
      </c>
      <c r="AC989" s="1">
        <v>1</v>
      </c>
    </row>
    <row r="990" spans="5:29" x14ac:dyDescent="0.35">
      <c r="E990" s="1">
        <v>986</v>
      </c>
      <c r="G990" s="17">
        <v>0.93480759859085083</v>
      </c>
      <c r="H990" s="17">
        <v>0.71877366304397583</v>
      </c>
      <c r="I990" s="17">
        <v>0.60518723726272583</v>
      </c>
      <c r="J990" s="17">
        <v>0.23027878999710083</v>
      </c>
      <c r="K990" s="17">
        <v>0.74735337495803833</v>
      </c>
      <c r="M990" s="17" cm="1">
        <f t="array" ref="M990:Q990">runSim(G990,H990,I990,J990,K990,hipWeibAlpha,hipWeibBeta,1,vertWeibAlpha,vertWeibBeta,1,meanSurvival,sdSurvival,baseU,hipUMult,vertUMult,hipCost,vertCost,costComp,discC,discCi,discQi,hipFracMort,50, FALSE)</f>
        <v>5.7483270622126632</v>
      </c>
      <c r="N990" s="17">
        <v>4.9598763326234625</v>
      </c>
      <c r="O990" s="27">
        <v>10000</v>
      </c>
      <c r="P990" s="27">
        <v>8435.6500201600029</v>
      </c>
      <c r="Q990" s="1">
        <v>1</v>
      </c>
      <c r="Y990" s="17" cm="1">
        <f t="array" ref="Y990:AC990">runSim(G990,H990,I990,J990,K990,hipWeibAlpha,hipWeibBeta,2,vertWeibAlpha,vertWeibBeta,2,meanSurvival,sdSurvival,baseU,hipUMult,vertUMult,hipCost,vertCost,costInt,discC,discCi,discQi,hipFracMort,50, FALSE)</f>
        <v>6.8089086380797363</v>
      </c>
      <c r="Z990" s="17">
        <v>5.7865384047459791</v>
      </c>
      <c r="AA990" s="27">
        <v>7893.1064623196053</v>
      </c>
      <c r="AB990" s="27">
        <v>6341.1333094065922</v>
      </c>
      <c r="AC990" s="1">
        <v>1</v>
      </c>
    </row>
    <row r="991" spans="5:29" x14ac:dyDescent="0.35">
      <c r="E991" s="1">
        <v>987</v>
      </c>
      <c r="G991" s="17">
        <v>0.43805098533630371</v>
      </c>
      <c r="H991" s="17">
        <v>0.36740279197692871</v>
      </c>
      <c r="I991" s="17">
        <v>0.39566206932067871</v>
      </c>
      <c r="J991" s="17">
        <v>0.11413741111755371</v>
      </c>
      <c r="K991" s="17">
        <v>0.79728865623474121</v>
      </c>
      <c r="M991" s="17" cm="1">
        <f t="array" ref="M991:Q991">runSim(G991,H991,I991,J991,K991,hipWeibAlpha,hipWeibBeta,1,vertWeibAlpha,vertWeibBeta,1,meanSurvival,sdSurvival,baseU,hipUMult,vertUMult,hipCost,vertCost,costComp,discC,discCi,discQi,hipFracMort,50, FALSE)</f>
        <v>5.843263015600157</v>
      </c>
      <c r="N991" s="17">
        <v>5.0790108353562857</v>
      </c>
      <c r="O991" s="27">
        <v>3000</v>
      </c>
      <c r="P991" s="27">
        <v>2277.8283840829845</v>
      </c>
      <c r="Q991" s="1">
        <v>1</v>
      </c>
      <c r="Y991" s="17" cm="1">
        <f t="array" ref="Y991:AC991">runSim(G991,H991,I991,J991,K991,hipWeibAlpha,hipWeibBeta,2,vertWeibAlpha,vertWeibBeta,2,meanSurvival,sdSurvival,baseU,hipUMult,vertUMult,hipCost,vertCost,costInt,discC,discCi,discQi,hipFracMort,50, FALSE)</f>
        <v>5.8698890124935268</v>
      </c>
      <c r="Z991" s="17">
        <v>5.0990956246668677</v>
      </c>
      <c r="AA991" s="27">
        <v>4192.7778660668055</v>
      </c>
      <c r="AB991" s="27">
        <v>3642.211160476334</v>
      </c>
      <c r="AC991" s="1">
        <v>1</v>
      </c>
    </row>
    <row r="992" spans="5:29" x14ac:dyDescent="0.35">
      <c r="E992" s="1">
        <v>988</v>
      </c>
      <c r="G992" s="17">
        <v>0.71341603994369507</v>
      </c>
      <c r="H992" s="17">
        <v>8.1610620021820068E-2</v>
      </c>
      <c r="I992" s="17">
        <v>0.93433278799057007</v>
      </c>
      <c r="J992" s="17">
        <v>0.99765676259994507</v>
      </c>
      <c r="K992" s="17">
        <v>0.24507802724838257</v>
      </c>
      <c r="M992" s="17" cm="1">
        <f t="array" ref="M992:Q992">runSim(G992,H992,I992,J992,K992,hipWeibAlpha,hipWeibBeta,1,vertWeibAlpha,vertWeibBeta,1,meanSurvival,sdSurvival,baseU,hipUMult,vertUMult,hipCost,vertCost,costComp,discC,discCi,discQi,hipFracMort,50, FALSE)</f>
        <v>11.677332737637951</v>
      </c>
      <c r="N992" s="17">
        <v>8.6584725584754842</v>
      </c>
      <c r="O992" s="27">
        <v>13000</v>
      </c>
      <c r="P992" s="27">
        <v>9132.0083092620116</v>
      </c>
      <c r="Q992" s="1">
        <v>1</v>
      </c>
      <c r="Y992" s="17" cm="1">
        <f t="array" ref="Y992:AC992">runSim(G992,H992,I992,J992,K992,hipWeibAlpha,hipWeibBeta,2,vertWeibAlpha,vertWeibBeta,2,meanSurvival,sdSurvival,baseU,hipUMult,vertUMult,hipCost,vertCost,costInt,discC,discCi,discQi,hipFracMort,50, FALSE)</f>
        <v>13.421904916632542</v>
      </c>
      <c r="Z992" s="17">
        <v>9.7940698672467583</v>
      </c>
      <c r="AA992" s="27">
        <v>17241.744364130042</v>
      </c>
      <c r="AB992" s="27">
        <v>11493.340017208564</v>
      </c>
      <c r="AC992" s="1">
        <v>1</v>
      </c>
    </row>
    <row r="993" spans="5:29" x14ac:dyDescent="0.35">
      <c r="E993" s="1">
        <v>989</v>
      </c>
      <c r="G993" s="17">
        <v>0.469535231590271</v>
      </c>
      <c r="H993" s="17">
        <v>0.896201491355896</v>
      </c>
      <c r="I993" s="17">
        <v>0.525534987449646</v>
      </c>
      <c r="J993" s="17">
        <v>0.679313063621521</v>
      </c>
      <c r="K993" s="17">
        <v>4.6424269676208496E-2</v>
      </c>
      <c r="M993" s="17" cm="1">
        <f t="array" ref="M993:Q993">runSim(G993,H993,I993,J993,K993,hipWeibAlpha,hipWeibBeta,1,vertWeibAlpha,vertWeibBeta,1,meanSurvival,sdSurvival,baseU,hipUMult,vertUMult,hipCost,vertCost,costComp,discC,discCi,discQi,hipFracMort,50, FALSE)</f>
        <v>6.0599089603253153</v>
      </c>
      <c r="N993" s="17">
        <v>5.2026577349300558</v>
      </c>
      <c r="O993" s="27">
        <v>13000</v>
      </c>
      <c r="P993" s="27">
        <v>10014.109712077494</v>
      </c>
      <c r="Q993" s="1">
        <v>1</v>
      </c>
      <c r="Y993" s="17" cm="1">
        <f t="array" ref="Y993:AC993">runSim(G993,H993,I993,J993,K993,hipWeibAlpha,hipWeibBeta,2,vertWeibAlpha,vertWeibBeta,2,meanSurvival,sdSurvival,baseU,hipUMult,vertUMult,hipCost,vertCost,costInt,discC,discCi,discQi,hipFracMort,50, FALSE)</f>
        <v>8.8110909304138723</v>
      </c>
      <c r="Z993" s="17">
        <v>7.101580544238149</v>
      </c>
      <c r="AA993" s="27">
        <v>12698.668134125131</v>
      </c>
      <c r="AB993" s="27">
        <v>9872.4581455358675</v>
      </c>
      <c r="AC993" s="1">
        <v>1</v>
      </c>
    </row>
    <row r="994" spans="5:29" x14ac:dyDescent="0.35">
      <c r="E994" s="1">
        <v>990</v>
      </c>
      <c r="G994" s="17">
        <v>0.64203459024429321</v>
      </c>
      <c r="H994" s="17">
        <v>0.76828581094741821</v>
      </c>
      <c r="I994" s="17">
        <v>0.31778532266616821</v>
      </c>
      <c r="J994" s="17">
        <v>0.82520109415054321</v>
      </c>
      <c r="K994" s="17">
        <v>0.39574247598648071</v>
      </c>
      <c r="M994" s="17" cm="1">
        <f t="array" ref="M994:Q994">runSim(G994,H994,I994,J994,K994,hipWeibAlpha,hipWeibBeta,1,vertWeibAlpha,vertWeibBeta,1,meanSurvival,sdSurvival,baseU,hipUMult,vertUMult,hipCost,vertCost,costComp,discC,discCi,discQi,hipFracMort,50, FALSE)</f>
        <v>8.5684161008767781</v>
      </c>
      <c r="N994" s="17">
        <v>6.8703551715448903</v>
      </c>
      <c r="O994" s="27">
        <v>13000</v>
      </c>
      <c r="P994" s="27">
        <v>9831.528861097042</v>
      </c>
      <c r="Q994" s="1">
        <v>1</v>
      </c>
      <c r="Y994" s="17" cm="1">
        <f t="array" ref="Y994:AC994">runSim(G994,H994,I994,J994,K994,hipWeibAlpha,hipWeibBeta,2,vertWeibAlpha,vertWeibBeta,2,meanSurvival,sdSurvival,baseU,hipUMult,vertUMult,hipCost,vertCost,costInt,discC,discCi,discQi,hipFracMort,50, FALSE)</f>
        <v>9.9028718812089132</v>
      </c>
      <c r="Z994" s="17">
        <v>7.8099815858078117</v>
      </c>
      <c r="AA994" s="27">
        <v>10403.054534808085</v>
      </c>
      <c r="AB994" s="27">
        <v>8062.3218664947599</v>
      </c>
      <c r="AC994" s="1">
        <v>1</v>
      </c>
    </row>
    <row r="995" spans="5:29" x14ac:dyDescent="0.35">
      <c r="E995" s="1">
        <v>991</v>
      </c>
      <c r="G995" s="17">
        <v>0.23946571350097656</v>
      </c>
      <c r="H995" s="17">
        <v>0.64196205139160156</v>
      </c>
      <c r="I995" s="17">
        <v>0.68096351623535156</v>
      </c>
      <c r="J995" s="17">
        <v>0.25246620178222656</v>
      </c>
      <c r="K995" s="17">
        <v>0.52521705627441406</v>
      </c>
      <c r="M995" s="17" cm="1">
        <f t="array" ref="M995:Q995">runSim(G995,H995,I995,J995,K995,hipWeibAlpha,hipWeibBeta,1,vertWeibAlpha,vertWeibBeta,1,meanSurvival,sdSurvival,baseU,hipUMult,vertUMult,hipCost,vertCost,costComp,discC,discCi,discQi,hipFracMort,50, FALSE)</f>
        <v>6.6726654533762311</v>
      </c>
      <c r="N995" s="17">
        <v>5.6711762017745171</v>
      </c>
      <c r="O995" s="27">
        <v>3000</v>
      </c>
      <c r="P995" s="27">
        <v>2497.7483469771996</v>
      </c>
      <c r="Q995" s="1">
        <v>1</v>
      </c>
      <c r="Y995" s="17" cm="1">
        <f t="array" ref="Y995:AC995">runSim(G995,H995,I995,J995,K995,hipWeibAlpha,hipWeibBeta,2,vertWeibAlpha,vertWeibBeta,2,meanSurvival,sdSurvival,baseU,hipUMult,vertUMult,hipCost,vertCost,costInt,discC,discCi,discQi,hipFracMort,50, FALSE)</f>
        <v>6.9998268681449369</v>
      </c>
      <c r="Z995" s="17">
        <v>5.9227952884367578</v>
      </c>
      <c r="AA995" s="27">
        <v>4999.8763343892415</v>
      </c>
      <c r="AB995" s="27">
        <v>4230.568063169113</v>
      </c>
      <c r="AC995" s="1">
        <v>1</v>
      </c>
    </row>
    <row r="996" spans="5:29" x14ac:dyDescent="0.35">
      <c r="E996" s="1">
        <v>992</v>
      </c>
      <c r="G996" s="17">
        <v>0.78988474607467651</v>
      </c>
      <c r="H996" s="17">
        <v>0.23864573240280151</v>
      </c>
      <c r="I996" s="17">
        <v>5.9141337871551514E-2</v>
      </c>
      <c r="J996" s="17">
        <v>6.3383281230926514E-2</v>
      </c>
      <c r="K996" s="17">
        <v>0.29200571775436401</v>
      </c>
      <c r="M996" s="17" cm="1">
        <f t="array" ref="M996:Q996">runSim(G996,H996,I996,J996,K996,hipWeibAlpha,hipWeibBeta,1,vertWeibAlpha,vertWeibBeta,1,meanSurvival,sdSurvival,baseU,hipUMult,vertUMult,hipCost,vertCost,costComp,discC,discCi,discQi,hipFracMort,50, FALSE)</f>
        <v>5.1145764536405398</v>
      </c>
      <c r="N996" s="17">
        <v>4.5220668416437135</v>
      </c>
      <c r="O996" s="27">
        <v>7000</v>
      </c>
      <c r="P996" s="27">
        <v>5507.8167890432742</v>
      </c>
      <c r="Q996" s="1">
        <v>1</v>
      </c>
      <c r="Y996" s="17" cm="1">
        <f t="array" ref="Y996:AC996">runSim(G996,H996,I996,J996,K996,hipWeibAlpha,hipWeibBeta,2,vertWeibAlpha,vertWeibBeta,2,meanSurvival,sdSurvival,baseU,hipUMult,vertUMult,hipCost,vertCost,costInt,discC,discCi,discQi,hipFracMort,50, FALSE)</f>
        <v>5.1933468790337471</v>
      </c>
      <c r="Z996" s="17">
        <v>4.5835684572614381</v>
      </c>
      <c r="AA996" s="27">
        <v>3709.5334850241052</v>
      </c>
      <c r="AB996" s="27">
        <v>3273.9774694724556</v>
      </c>
      <c r="AC996" s="1">
        <v>1</v>
      </c>
    </row>
    <row r="997" spans="5:29" x14ac:dyDescent="0.35">
      <c r="E997" s="1">
        <v>993</v>
      </c>
      <c r="G997" s="17">
        <v>4.799044132232666E-2</v>
      </c>
      <c r="H997" s="17">
        <v>0.73295748233795166</v>
      </c>
      <c r="I997" s="17">
        <v>0.45897066593170166</v>
      </c>
      <c r="J997" s="17">
        <v>0.28999483585357666</v>
      </c>
      <c r="K997" s="17">
        <v>0.46350252628326416</v>
      </c>
      <c r="M997" s="17" cm="1">
        <f t="array" ref="M997:Q997">runSim(G997,H997,I997,J997,K997,hipWeibAlpha,hipWeibBeta,1,vertWeibAlpha,vertWeibBeta,1,meanSurvival,sdSurvival,baseU,hipUMult,vertUMult,hipCost,vertCost,costComp,discC,discCi,discQi,hipFracMort,50, FALSE)</f>
        <v>6.8262047147739118</v>
      </c>
      <c r="N997" s="17">
        <v>5.7708731045515149</v>
      </c>
      <c r="O997" s="27">
        <v>3000</v>
      </c>
      <c r="P997" s="27">
        <v>2573.3695672572794</v>
      </c>
      <c r="Q997" s="1">
        <v>1</v>
      </c>
      <c r="Y997" s="17" cm="1">
        <f t="array" ref="Y997:AC997">runSim(G997,H997,I997,J997,K997,hipWeibAlpha,hipWeibBeta,2,vertWeibAlpha,vertWeibBeta,2,meanSurvival,sdSurvival,baseU,hipUMult,vertUMult,hipCost,vertCost,costInt,discC,discCi,discQi,hipFracMort,50, FALSE)</f>
        <v>7.1383350629803424</v>
      </c>
      <c r="Z997" s="17">
        <v>6.0190909883215458</v>
      </c>
      <c r="AA997" s="27">
        <v>8169.9002909265719</v>
      </c>
      <c r="AB997" s="27">
        <v>6557.8103086762458</v>
      </c>
      <c r="AC997" s="1">
        <v>1</v>
      </c>
    </row>
    <row r="998" spans="5:29" x14ac:dyDescent="0.35">
      <c r="E998" s="1">
        <v>994</v>
      </c>
      <c r="G998" s="17">
        <v>0.73308497667312622</v>
      </c>
      <c r="H998" s="17">
        <v>0.58443385362625122</v>
      </c>
      <c r="I998" s="17">
        <v>0.84389430284500122</v>
      </c>
      <c r="J998" s="17">
        <v>0.81957179307937622</v>
      </c>
      <c r="K998" s="17">
        <v>0.72092372179031372</v>
      </c>
      <c r="M998" s="17" cm="1">
        <f t="array" ref="M998:Q998">runSim(G998,H998,I998,J998,K998,hipWeibAlpha,hipWeibBeta,1,vertWeibAlpha,vertWeibBeta,1,meanSurvival,sdSurvival,baseU,hipUMult,vertUMult,hipCost,vertCost,costComp,discC,discCi,discQi,hipFracMort,50, FALSE)</f>
        <v>8.5513232744940844</v>
      </c>
      <c r="N998" s="17">
        <v>6.8718898879616024</v>
      </c>
      <c r="O998" s="27">
        <v>13000</v>
      </c>
      <c r="P998" s="27">
        <v>10055.900884376781</v>
      </c>
      <c r="Q998" s="1">
        <v>1</v>
      </c>
      <c r="Y998" s="17" cm="1">
        <f t="array" ref="Y998:AC998">runSim(G998,H998,I998,J998,K998,hipWeibAlpha,hipWeibBeta,2,vertWeibAlpha,vertWeibBeta,2,meanSurvival,sdSurvival,baseU,hipUMult,vertUMult,hipCost,vertCost,costInt,discC,discCi,discQi,hipFracMort,50, FALSE)</f>
        <v>10.107782564450421</v>
      </c>
      <c r="Z998" s="17">
        <v>7.9599206980558543</v>
      </c>
      <c r="AA998" s="27">
        <v>10370.601628078195</v>
      </c>
      <c r="AB998" s="27">
        <v>7785.4712919391231</v>
      </c>
      <c r="AC998" s="1">
        <v>1</v>
      </c>
    </row>
    <row r="999" spans="5:29" x14ac:dyDescent="0.35">
      <c r="E999" s="1">
        <v>995</v>
      </c>
      <c r="G999" s="17">
        <v>0.73706650733947754</v>
      </c>
      <c r="H999" s="17">
        <v>0.46426987648010254</v>
      </c>
      <c r="I999" s="17">
        <v>0.37338852882385254</v>
      </c>
      <c r="J999" s="17">
        <v>4.0106058120727539E-2</v>
      </c>
      <c r="K999" s="17">
        <v>7.0425271987915039E-2</v>
      </c>
      <c r="M999" s="17" cm="1">
        <f t="array" ref="M999:Q999">runSim(G999,H999,I999,J999,K999,hipWeibAlpha,hipWeibBeta,1,vertWeibAlpha,vertWeibBeta,1,meanSurvival,sdSurvival,baseU,hipUMult,vertUMult,hipCost,vertCost,costComp,discC,discCi,discQi,hipFracMort,50, FALSE)</f>
        <v>4.7261410394580574</v>
      </c>
      <c r="N999" s="17">
        <v>4.2174174635863704</v>
      </c>
      <c r="O999" s="27">
        <v>0</v>
      </c>
      <c r="P999" s="27">
        <v>0</v>
      </c>
      <c r="Q999" s="1">
        <v>1</v>
      </c>
      <c r="Y999" s="17" cm="1">
        <f t="array" ref="Y999:AC999">runSim(G999,H999,I999,J999,K999,hipWeibAlpha,hipWeibBeta,2,vertWeibAlpha,vertWeibBeta,2,meanSurvival,sdSurvival,baseU,hipUMult,vertUMult,hipCost,vertCost,costInt,discC,discCi,discQi,hipFracMort,50, FALSE)</f>
        <v>4.7261410394580574</v>
      </c>
      <c r="Z999" s="17">
        <v>4.2174174635863704</v>
      </c>
      <c r="AA999" s="27">
        <v>3375.8150281843273</v>
      </c>
      <c r="AB999" s="27">
        <v>3012.4410454188364</v>
      </c>
      <c r="AC999" s="1">
        <v>1</v>
      </c>
    </row>
    <row r="1000" spans="5:29" x14ac:dyDescent="0.35">
      <c r="E1000" s="1">
        <v>996</v>
      </c>
      <c r="G1000" s="17">
        <v>0.23482650518417358</v>
      </c>
      <c r="H1000" s="17">
        <v>0.20946639776229858</v>
      </c>
      <c r="I1000" s="17">
        <v>0.41961044073104858</v>
      </c>
      <c r="J1000" s="17">
        <v>0.63820785284042358</v>
      </c>
      <c r="K1000" s="17">
        <v>0.34412521123886108</v>
      </c>
      <c r="M1000" s="17" cm="1">
        <f t="array" ref="M1000:Q1000">runSim(G1000,H1000,I1000,J1000,K1000,hipWeibAlpha,hipWeibBeta,1,vertWeibAlpha,vertWeibBeta,1,meanSurvival,sdSurvival,baseU,hipUMult,vertUMult,hipCost,vertCost,costComp,discC,discCi,discQi,hipFracMort,50, FALSE)</f>
        <v>8.5994740691059661</v>
      </c>
      <c r="N1000" s="17">
        <v>7.0028838928516439</v>
      </c>
      <c r="O1000" s="27">
        <v>10000</v>
      </c>
      <c r="P1000" s="27">
        <v>6925.9417205818136</v>
      </c>
      <c r="Q1000" s="1">
        <v>1</v>
      </c>
      <c r="Y1000" s="17" cm="1">
        <f t="array" ref="Y1000:AC1000">runSim(G1000,H1000,I1000,J1000,K1000,hipWeibAlpha,hipWeibBeta,2,vertWeibAlpha,vertWeibBeta,2,meanSurvival,sdSurvival,baseU,hipUMult,vertUMult,hipCost,vertCost,costInt,discC,discCi,discQi,hipFracMort,50, FALSE)</f>
        <v>9.1427123613703785</v>
      </c>
      <c r="Z1000" s="17">
        <v>7.3646836940081002</v>
      </c>
      <c r="AA1000" s="27">
        <v>6530.5088295502701</v>
      </c>
      <c r="AB1000" s="27">
        <v>5260.4883528629289</v>
      </c>
      <c r="AC1000" s="1">
        <v>1</v>
      </c>
    </row>
    <row r="1001" spans="5:29" x14ac:dyDescent="0.35">
      <c r="E1001" s="1">
        <v>997</v>
      </c>
      <c r="G1001" s="17">
        <v>0.14993274211883545</v>
      </c>
      <c r="H1001" s="17">
        <v>0.75726306438446045</v>
      </c>
      <c r="I1001" s="17">
        <v>0.31433093547821045</v>
      </c>
      <c r="J1001" s="17">
        <v>2.2886991500854492E-3</v>
      </c>
      <c r="K1001" s="17">
        <v>0.49391162395477295</v>
      </c>
      <c r="M1001" s="17" cm="1">
        <f t="array" ref="M1001:Q1001">runSim(G1001,H1001,I1001,J1001,K1001,hipWeibAlpha,hipWeibBeta,1,vertWeibAlpha,vertWeibBeta,1,meanSurvival,sdSurvival,baseU,hipUMult,vertUMult,hipCost,vertCost,costComp,discC,discCi,discQi,hipFracMort,50, FALSE)</f>
        <v>2.4457426869234324</v>
      </c>
      <c r="N1001" s="17">
        <v>2.3044748896809946</v>
      </c>
      <c r="O1001" s="27">
        <v>0</v>
      </c>
      <c r="P1001" s="27">
        <v>0</v>
      </c>
      <c r="Q1001" s="1">
        <v>1</v>
      </c>
      <c r="Y1001" s="17" cm="1">
        <f t="array" ref="Y1001:AC1001">runSim(G1001,H1001,I1001,J1001,K1001,hipWeibAlpha,hipWeibBeta,2,vertWeibAlpha,vertWeibBeta,2,meanSurvival,sdSurvival,baseU,hipUMult,vertUMult,hipCost,vertCost,costInt,discC,discCi,discQi,hipFracMort,50, FALSE)</f>
        <v>2.4457426869234324</v>
      </c>
      <c r="Z1001" s="17">
        <v>2.3044748896809946</v>
      </c>
      <c r="AA1001" s="27">
        <v>1746.9590620881661</v>
      </c>
      <c r="AB1001" s="27">
        <v>1646.0534926292819</v>
      </c>
      <c r="AC1001" s="1">
        <v>1</v>
      </c>
    </row>
    <row r="1002" spans="5:29" x14ac:dyDescent="0.35">
      <c r="E1002" s="1">
        <v>998</v>
      </c>
      <c r="G1002" s="17">
        <v>0.36695533990859985</v>
      </c>
      <c r="H1002" s="17">
        <v>0.95121437311172485</v>
      </c>
      <c r="I1002" s="17">
        <v>0.71751075983047485</v>
      </c>
      <c r="J1002" s="17">
        <v>0.62238746881484985</v>
      </c>
      <c r="K1002" s="17">
        <v>0.31939369440078735</v>
      </c>
      <c r="M1002" s="17" cm="1">
        <f t="array" ref="M1002:Q1002">runSim(G1002,H1002,I1002,J1002,K1002,hipWeibAlpha,hipWeibBeta,1,vertWeibAlpha,vertWeibBeta,1,meanSurvival,sdSurvival,baseU,hipUMult,vertUMult,hipCost,vertCost,costComp,discC,discCi,discQi,hipFracMort,50, FALSE)</f>
        <v>7.8131448322444799</v>
      </c>
      <c r="N1002" s="17">
        <v>6.3879900171282546</v>
      </c>
      <c r="O1002" s="27">
        <v>13000</v>
      </c>
      <c r="P1002" s="27">
        <v>10189.556621477477</v>
      </c>
      <c r="Q1002" s="1">
        <v>1</v>
      </c>
      <c r="Y1002" s="17" cm="1">
        <f t="array" ref="Y1002:AC1002">runSim(G1002,H1002,I1002,J1002,K1002,hipWeibAlpha,hipWeibBeta,2,vertWeibAlpha,vertWeibBeta,2,meanSurvival,sdSurvival,baseU,hipUMult,vertUMult,hipCost,vertCost,costInt,discC,discCi,discQi,hipFracMort,50, FALSE)</f>
        <v>8.3997003237126773</v>
      </c>
      <c r="Z1002" s="17">
        <v>6.8132345409720214</v>
      </c>
      <c r="AA1002" s="27">
        <v>12467.635782355494</v>
      </c>
      <c r="AB1002" s="27">
        <v>10136.39482322695</v>
      </c>
      <c r="AC1002" s="1">
        <v>1</v>
      </c>
    </row>
    <row r="1003" spans="5:29" x14ac:dyDescent="0.35">
      <c r="E1003" s="1">
        <v>999</v>
      </c>
      <c r="G1003" s="17">
        <v>0.26636362075805664</v>
      </c>
      <c r="H1003" s="17">
        <v>0.29483652114868164</v>
      </c>
      <c r="I1003" s="17">
        <v>0.68344736099243164</v>
      </c>
      <c r="J1003" s="17">
        <v>6.2567234039306641E-2</v>
      </c>
      <c r="K1003" s="17">
        <v>0.45592355728149414</v>
      </c>
      <c r="M1003" s="17" cm="1">
        <f t="array" ref="M1003:Q1003">runSim(G1003,H1003,I1003,J1003,K1003,hipWeibAlpha,hipWeibBeta,1,vertWeibAlpha,vertWeibBeta,1,meanSurvival,sdSurvival,baseU,hipUMult,vertUMult,hipCost,vertCost,costComp,discC,discCi,discQi,hipFracMort,50, FALSE)</f>
        <v>5.1794944238380474</v>
      </c>
      <c r="N1003" s="17">
        <v>4.5728327382564471</v>
      </c>
      <c r="O1003" s="27">
        <v>0</v>
      </c>
      <c r="P1003" s="27">
        <v>0</v>
      </c>
      <c r="Q1003" s="1">
        <v>1</v>
      </c>
      <c r="Y1003" s="17" cm="1">
        <f t="array" ref="Y1003:AC1003">runSim(G1003,H1003,I1003,J1003,K1003,hipWeibAlpha,hipWeibBeta,2,vertWeibAlpha,vertWeibBeta,2,meanSurvival,sdSurvival,baseU,hipUMult,vertUMult,hipCost,vertCost,costInt,discC,discCi,discQi,hipFracMort,50, FALSE)</f>
        <v>5.1794944238380474</v>
      </c>
      <c r="Z1003" s="17">
        <v>4.5728327382564471</v>
      </c>
      <c r="AA1003" s="27">
        <v>3699.6388741700343</v>
      </c>
      <c r="AB1003" s="27">
        <v>3266.3090987546052</v>
      </c>
      <c r="AC1003" s="1">
        <v>1</v>
      </c>
    </row>
    <row r="1004" spans="5:29" x14ac:dyDescent="0.35">
      <c r="E1004" s="1">
        <v>1000</v>
      </c>
      <c r="G1004" s="17">
        <v>0.60421055555343628</v>
      </c>
      <c r="H1004" s="17">
        <v>0.17504185438156128</v>
      </c>
      <c r="I1004" s="17">
        <v>0.94670933485031128</v>
      </c>
      <c r="J1004" s="17">
        <v>0.52809971570968628</v>
      </c>
      <c r="K1004" s="17">
        <v>0.89490574598312378</v>
      </c>
      <c r="M1004" s="17" cm="1">
        <f t="array" ref="M1004:Q1004">runSim(G1004,H1004,I1004,J1004,K1004,hipWeibAlpha,hipWeibBeta,1,vertWeibAlpha,vertWeibBeta,1,meanSurvival,sdSurvival,baseU,hipUMult,vertUMult,hipCost,vertCost,costComp,discC,discCi,discQi,hipFracMort,50, FALSE)</f>
        <v>7.798758184023673</v>
      </c>
      <c r="N1004" s="17">
        <v>6.4561054655473704</v>
      </c>
      <c r="O1004" s="27">
        <v>10000</v>
      </c>
      <c r="P1004" s="27">
        <v>7324.824392180426</v>
      </c>
      <c r="Q1004" s="1">
        <v>1</v>
      </c>
      <c r="Y1004" s="17" cm="1">
        <f t="array" ref="Y1004:AC1004">runSim(G1004,H1004,I1004,J1004,K1004,hipWeibAlpha,hipWeibBeta,2,vertWeibAlpha,vertWeibBeta,2,meanSurvival,sdSurvival,baseU,hipUMult,vertUMult,hipCost,vertCost,costInt,discC,discCi,discQi,hipFracMort,50, FALSE)</f>
        <v>8.5480371556667212</v>
      </c>
      <c r="Z1004" s="17">
        <v>6.9796441829565739</v>
      </c>
      <c r="AA1004" s="27">
        <v>6105.7408254762304</v>
      </c>
      <c r="AB1004" s="27">
        <v>4985.4601306832674</v>
      </c>
      <c r="AC1004" s="1">
        <v>1</v>
      </c>
    </row>
    <row r="1005" spans="5:29" x14ac:dyDescent="0.35">
      <c r="E1005" s="1">
        <v>1001</v>
      </c>
      <c r="G1005" s="17">
        <v>0.41995441913604736</v>
      </c>
      <c r="H1005" s="17">
        <v>0.73871052265167236</v>
      </c>
      <c r="I1005" s="17">
        <v>0.61120808124542236</v>
      </c>
      <c r="J1005" s="17">
        <v>0.71078693866729736</v>
      </c>
      <c r="K1005" s="17">
        <v>0.96974384784698486</v>
      </c>
      <c r="M1005" s="17" cm="1">
        <f t="array" ref="M1005:Q1005">runSim(G1005,H1005,I1005,J1005,K1005,hipWeibAlpha,hipWeibBeta,1,vertWeibAlpha,vertWeibBeta,1,meanSurvival,sdSurvival,baseU,hipUMult,vertUMult,hipCost,vertCost,costComp,discC,discCi,discQi,hipFracMort,50, FALSE)</f>
        <v>8.2859243532089391</v>
      </c>
      <c r="N1005" s="17">
        <v>6.7314326204660579</v>
      </c>
      <c r="O1005" s="27">
        <v>13000</v>
      </c>
      <c r="P1005" s="27">
        <v>9726.3131977751254</v>
      </c>
      <c r="Q1005" s="1">
        <v>1</v>
      </c>
      <c r="Y1005" s="17" cm="1">
        <f t="array" ref="Y1005:AC1005">runSim(G1005,H1005,I1005,J1005,K1005,hipWeibAlpha,hipWeibBeta,2,vertWeibAlpha,vertWeibBeta,2,meanSurvival,sdSurvival,baseU,hipUMult,vertUMult,hipCost,vertCost,costInt,discC,discCi,discQi,hipFracMort,50, FALSE)</f>
        <v>9.2266002939098257</v>
      </c>
      <c r="Z1005" s="17">
        <v>7.4010673085721859</v>
      </c>
      <c r="AA1005" s="27">
        <v>9833.5276972455285</v>
      </c>
      <c r="AB1005" s="27">
        <v>7667.8349418473135</v>
      </c>
      <c r="AC1005" s="1">
        <v>1</v>
      </c>
    </row>
    <row r="1006" spans="5:29" x14ac:dyDescent="0.35">
      <c r="E1006" s="1">
        <v>1002</v>
      </c>
      <c r="G1006" s="17">
        <v>0.67236882448196411</v>
      </c>
      <c r="H1006" s="17">
        <v>0.62235051393508911</v>
      </c>
      <c r="I1006" s="17">
        <v>0.44235783815383911</v>
      </c>
      <c r="J1006" s="17">
        <v>0.61237126588821411</v>
      </c>
      <c r="K1006" s="17">
        <v>0.75737553834915161</v>
      </c>
      <c r="M1006" s="17" cm="1">
        <f t="array" ref="M1006:Q1006">runSim(G1006,H1006,I1006,J1006,K1006,hipWeibAlpha,hipWeibBeta,1,vertWeibAlpha,vertWeibBeta,1,meanSurvival,sdSurvival,baseU,hipUMult,vertUMult,hipCost,vertCost,costComp,discC,discCi,discQi,hipFracMort,50, FALSE)</f>
        <v>7.7105077429755031</v>
      </c>
      <c r="N1006" s="17">
        <v>6.3545982556266827</v>
      </c>
      <c r="O1006" s="27">
        <v>13000</v>
      </c>
      <c r="P1006" s="27">
        <v>9745.2024003129882</v>
      </c>
      <c r="Q1006" s="1">
        <v>1</v>
      </c>
      <c r="Y1006" s="17" cm="1">
        <f t="array" ref="Y1006:AC1006">runSim(G1006,H1006,I1006,J1006,K1006,hipWeibAlpha,hipWeibBeta,2,vertWeibAlpha,vertWeibBeta,2,meanSurvival,sdSurvival,baseU,hipUMult,vertUMult,hipCost,vertCost,costInt,discC,discCi,discQi,hipFracMort,50, FALSE)</f>
        <v>8.8709025390026799</v>
      </c>
      <c r="Z1006" s="17">
        <v>7.1876806197284537</v>
      </c>
      <c r="AA1006" s="27">
        <v>9428.2571202695726</v>
      </c>
      <c r="AB1006" s="27">
        <v>7248.5414463934212</v>
      </c>
      <c r="AC1006" s="1">
        <v>1</v>
      </c>
    </row>
    <row r="1007" spans="5:29" x14ac:dyDescent="0.35">
      <c r="E1007" s="1">
        <v>1003</v>
      </c>
      <c r="G1007" s="17">
        <v>0.25368762016296387</v>
      </c>
      <c r="H1007" s="17">
        <v>0.68499255180358887</v>
      </c>
      <c r="I1007" s="17">
        <v>0.91247057914733887</v>
      </c>
      <c r="J1007" s="17">
        <v>0.99618029594421387</v>
      </c>
      <c r="K1007" s="17">
        <v>0.79554247856140137</v>
      </c>
      <c r="M1007" s="17" cm="1">
        <f t="array" ref="M1007:Q1007">runSim(G1007,H1007,I1007,J1007,K1007,hipWeibAlpha,hipWeibBeta,1,vertWeibAlpha,vertWeibBeta,1,meanSurvival,sdSurvival,baseU,hipUMult,vertUMult,hipCost,vertCost,costComp,discC,discCi,discQi,hipFracMort,50, FALSE)</f>
        <v>11.500263794108641</v>
      </c>
      <c r="N1007" s="17">
        <v>8.5729126178919035</v>
      </c>
      <c r="O1007" s="27">
        <v>13000</v>
      </c>
      <c r="P1007" s="27">
        <v>9687.2579414362535</v>
      </c>
      <c r="Q1007" s="1">
        <v>1</v>
      </c>
      <c r="Y1007" s="17" cm="1">
        <f t="array" ref="Y1007:AC1007">runSim(G1007,H1007,I1007,J1007,K1007,hipWeibAlpha,hipWeibBeta,2,vertWeibAlpha,vertWeibBeta,2,meanSurvival,sdSurvival,baseU,hipUMult,vertUMult,hipCost,vertCost,costInt,discC,discCi,discQi,hipFracMort,50, FALSE)</f>
        <v>13.290684258933567</v>
      </c>
      <c r="Z1007" s="17">
        <v>9.6949077967710764</v>
      </c>
      <c r="AA1007" s="27">
        <v>16001.407057566428</v>
      </c>
      <c r="AB1007" s="27">
        <v>11336.412408941742</v>
      </c>
      <c r="AC1007" s="1">
        <v>1</v>
      </c>
    </row>
    <row r="1008" spans="5:29" x14ac:dyDescent="0.35">
      <c r="E1008" s="1">
        <v>1004</v>
      </c>
      <c r="G1008" s="17">
        <v>0.1815451979637146</v>
      </c>
      <c r="H1008" s="17">
        <v>4.38804030418396E-2</v>
      </c>
      <c r="I1008" s="17">
        <v>0.2989463210105896</v>
      </c>
      <c r="J1008" s="17">
        <v>0.2665671706199646</v>
      </c>
      <c r="K1008" s="17">
        <v>0.1653556227684021</v>
      </c>
      <c r="M1008" s="17" cm="1">
        <f t="array" ref="M1008:Q1008">runSim(G1008,H1008,I1008,J1008,K1008,hipWeibAlpha,hipWeibBeta,1,vertWeibAlpha,vertWeibBeta,1,meanSurvival,sdSurvival,baseU,hipUMult,vertUMult,hipCost,vertCost,costComp,discC,discCi,discQi,hipFracMort,50, FALSE)</f>
        <v>7.0912200399026215</v>
      </c>
      <c r="N1008" s="17">
        <v>5.9874408918185082</v>
      </c>
      <c r="O1008" s="27">
        <v>0</v>
      </c>
      <c r="P1008" s="27">
        <v>0</v>
      </c>
      <c r="Q1008" s="1">
        <v>1</v>
      </c>
      <c r="Y1008" s="17" cm="1">
        <f t="array" ref="Y1008:AC1008">runSim(G1008,H1008,I1008,J1008,K1008,hipWeibAlpha,hipWeibBeta,2,vertWeibAlpha,vertWeibBeta,2,meanSurvival,sdSurvival,baseU,hipUMult,vertUMult,hipCost,vertCost,costInt,discC,discCi,discQi,hipFracMort,50, FALSE)</f>
        <v>7.0912200399026215</v>
      </c>
      <c r="Z1008" s="17">
        <v>5.9874408918185082</v>
      </c>
      <c r="AA1008" s="27">
        <v>5065.1571713590156</v>
      </c>
      <c r="AB1008" s="27">
        <v>4276.7434941560778</v>
      </c>
      <c r="AC1008" s="1">
        <v>1</v>
      </c>
    </row>
    <row r="1009" spans="5:29" x14ac:dyDescent="0.35">
      <c r="E1009" s="1">
        <v>1005</v>
      </c>
      <c r="G1009" s="17">
        <v>0.3200305700302124</v>
      </c>
      <c r="H1009" s="17">
        <v>0.2642749547958374</v>
      </c>
      <c r="I1009" s="17">
        <v>0.6865772008895874</v>
      </c>
      <c r="J1009" s="17">
        <v>0.1274646520614624</v>
      </c>
      <c r="K1009" s="17">
        <v>0.5404742956161499</v>
      </c>
      <c r="M1009" s="17" cm="1">
        <f t="array" ref="M1009:Q1009">runSim(G1009,H1009,I1009,J1009,K1009,hipWeibAlpha,hipWeibBeta,1,vertWeibAlpha,vertWeibBeta,1,meanSurvival,sdSurvival,baseU,hipUMult,vertUMult,hipCost,vertCost,costComp,discC,discCi,discQi,hipFracMort,50, FALSE)</f>
        <v>6.0092382857767372</v>
      </c>
      <c r="N1009" s="17">
        <v>5.2031679672701365</v>
      </c>
      <c r="O1009" s="27">
        <v>0</v>
      </c>
      <c r="P1009" s="27">
        <v>0</v>
      </c>
      <c r="Q1009" s="1">
        <v>1</v>
      </c>
      <c r="Y1009" s="17" cm="1">
        <f t="array" ref="Y1009:AC1009">runSim(G1009,H1009,I1009,J1009,K1009,hipWeibAlpha,hipWeibBeta,2,vertWeibAlpha,vertWeibBeta,2,meanSurvival,sdSurvival,baseU,hipUMult,vertUMult,hipCost,vertCost,costInt,discC,discCi,discQi,hipFracMort,50, FALSE)</f>
        <v>6.0092382857767372</v>
      </c>
      <c r="Z1009" s="17">
        <v>5.2031679672701365</v>
      </c>
      <c r="AA1009" s="27">
        <v>4292.3130612690984</v>
      </c>
      <c r="AB1009" s="27">
        <v>3716.5485480500975</v>
      </c>
      <c r="AC1009" s="1">
        <v>1</v>
      </c>
    </row>
    <row r="1010" spans="5:29" x14ac:dyDescent="0.35">
      <c r="E1010" s="1">
        <v>1006</v>
      </c>
      <c r="G1010" s="17">
        <v>0.32590013742446899</v>
      </c>
      <c r="H1010" s="17">
        <v>0.89941698312759399</v>
      </c>
      <c r="I1010" s="17">
        <v>7.0010244846343994E-2</v>
      </c>
      <c r="J1010" s="17">
        <v>0.71609789133071899</v>
      </c>
      <c r="K1010" s="17">
        <v>0.14894396066665649</v>
      </c>
      <c r="M1010" s="17" cm="1">
        <f t="array" ref="M1010:Q1010">runSim(G1010,H1010,I1010,J1010,K1010,hipWeibAlpha,hipWeibBeta,1,vertWeibAlpha,vertWeibBeta,1,meanSurvival,sdSurvival,baseU,hipUMult,vertUMult,hipCost,vertCost,costComp,discC,discCi,discQi,hipFracMort,50, FALSE)</f>
        <v>8.2828135449285583</v>
      </c>
      <c r="N1010" s="17">
        <v>6.7050716958498437</v>
      </c>
      <c r="O1010" s="27">
        <v>10000</v>
      </c>
      <c r="P1010" s="27">
        <v>7656.0369802328951</v>
      </c>
      <c r="Q1010" s="1">
        <v>1</v>
      </c>
      <c r="Y1010" s="17" cm="1">
        <f t="array" ref="Y1010:AC1010">runSim(G1010,H1010,I1010,J1010,K1010,hipWeibAlpha,hipWeibBeta,2,vertWeibAlpha,vertWeibBeta,2,meanSurvival,sdSurvival,baseU,hipUMult,vertUMult,hipCost,vertCost,costInt,discC,discCi,discQi,hipFracMort,50, FALSE)</f>
        <v>9.0043951654258478</v>
      </c>
      <c r="Z1010" s="17">
        <v>7.2215738841909314</v>
      </c>
      <c r="AA1010" s="27">
        <v>9856.9324810655216</v>
      </c>
      <c r="AB1010" s="27">
        <v>7974.2321500579073</v>
      </c>
      <c r="AC1010" s="1">
        <v>1</v>
      </c>
    </row>
    <row r="1011" spans="5:29" x14ac:dyDescent="0.35">
      <c r="E1011" s="1">
        <v>1007</v>
      </c>
      <c r="G1011" s="17">
        <v>0.48181438446044922</v>
      </c>
      <c r="H1011" s="17">
        <v>0.54251384735107422</v>
      </c>
      <c r="I1011" s="17">
        <v>0.71823406219482422</v>
      </c>
      <c r="J1011" s="17">
        <v>0.87372112274169922</v>
      </c>
      <c r="K1011" s="17">
        <v>0.55955791473388672</v>
      </c>
      <c r="M1011" s="17" cm="1">
        <f t="array" ref="M1011:Q1011">runSim(G1011,H1011,I1011,J1011,K1011,hipWeibAlpha,hipWeibBeta,1,vertWeibAlpha,vertWeibBeta,1,meanSurvival,sdSurvival,baseU,hipUMult,vertUMult,hipCost,vertCost,costComp,discC,discCi,discQi,hipFracMort,50, FALSE)</f>
        <v>9.1857014496532248</v>
      </c>
      <c r="N1011" s="17">
        <v>7.2988801882461702</v>
      </c>
      <c r="O1011" s="27">
        <v>13000</v>
      </c>
      <c r="P1011" s="27">
        <v>9577.1507304144106</v>
      </c>
      <c r="Q1011" s="1">
        <v>1</v>
      </c>
      <c r="Y1011" s="17" cm="1">
        <f t="array" ref="Y1011:AC1011">runSim(G1011,H1011,I1011,J1011,K1011,hipWeibAlpha,hipWeibBeta,2,vertWeibAlpha,vertWeibBeta,2,meanSurvival,sdSurvival,baseU,hipUMult,vertUMult,hipCost,vertCost,costInt,discC,discCi,discQi,hipFracMort,50, FALSE)</f>
        <v>10.598312928052863</v>
      </c>
      <c r="Z1011" s="17">
        <v>8.2553674640193702</v>
      </c>
      <c r="AA1011" s="27">
        <v>10716.238313713708</v>
      </c>
      <c r="AB1011" s="27">
        <v>7937.6951194539142</v>
      </c>
      <c r="AC1011" s="1">
        <v>1</v>
      </c>
    </row>
    <row r="1012" spans="5:29" x14ac:dyDescent="0.35">
      <c r="E1012" s="1">
        <v>1008</v>
      </c>
      <c r="G1012" s="17">
        <v>0.18100279569625854</v>
      </c>
      <c r="H1012" s="17">
        <v>0.65515440702438354</v>
      </c>
      <c r="I1012" s="17">
        <v>6.5493762493133545E-2</v>
      </c>
      <c r="J1012" s="17">
        <v>0.31778258085250854</v>
      </c>
      <c r="K1012" s="17">
        <v>0.30714720487594604</v>
      </c>
      <c r="M1012" s="17" cm="1">
        <f t="array" ref="M1012:Q1012">runSim(G1012,H1012,I1012,J1012,K1012,hipWeibAlpha,hipWeibBeta,1,vertWeibAlpha,vertWeibBeta,1,meanSurvival,sdSurvival,baseU,hipUMult,vertUMult,hipCost,vertCost,costComp,discC,discCi,discQi,hipFracMort,50, FALSE)</f>
        <v>7.0284784681137307</v>
      </c>
      <c r="N1012" s="17">
        <v>5.9197810128365642</v>
      </c>
      <c r="O1012" s="27">
        <v>3000</v>
      </c>
      <c r="P1012" s="27">
        <v>2508.3960476774705</v>
      </c>
      <c r="Q1012" s="1">
        <v>1</v>
      </c>
      <c r="Y1012" s="17" cm="1">
        <f t="array" ref="Y1012:AC1012">runSim(G1012,H1012,I1012,J1012,K1012,hipWeibAlpha,hipWeibBeta,2,vertWeibAlpha,vertWeibBeta,2,meanSurvival,sdSurvival,baseU,hipUMult,vertUMult,hipCost,vertCost,costInt,discC,discCi,discQi,hipFracMort,50, FALSE)</f>
        <v>7.3926439902638101</v>
      </c>
      <c r="Z1012" s="17">
        <v>6.1985795880017998</v>
      </c>
      <c r="AA1012" s="27">
        <v>8289.1372587013102</v>
      </c>
      <c r="AB1012" s="27">
        <v>6530.955441410144</v>
      </c>
      <c r="AC1012" s="1">
        <v>1</v>
      </c>
    </row>
    <row r="1013" spans="5:29" x14ac:dyDescent="0.35">
      <c r="E1013" s="1">
        <v>1009</v>
      </c>
      <c r="G1013" s="17">
        <v>0.52014410495758057</v>
      </c>
      <c r="H1013" s="17">
        <v>0.12893927097320557</v>
      </c>
      <c r="I1013" s="17">
        <v>8.5421204566955566E-2</v>
      </c>
      <c r="J1013" s="17">
        <v>0.17230474948883057</v>
      </c>
      <c r="K1013" s="17">
        <v>6.3585877418518066E-2</v>
      </c>
      <c r="M1013" s="17" cm="1">
        <f t="array" ref="M1013:Q1013">runSim(G1013,H1013,I1013,J1013,K1013,hipWeibAlpha,hipWeibBeta,1,vertWeibAlpha,vertWeibBeta,1,meanSurvival,sdSurvival,baseU,hipUMult,vertUMult,hipCost,vertCost,costComp,discC,discCi,discQi,hipFracMort,50, FALSE)</f>
        <v>6.3849998915918666</v>
      </c>
      <c r="N1013" s="17">
        <v>5.4802278715296566</v>
      </c>
      <c r="O1013" s="27">
        <v>7000</v>
      </c>
      <c r="P1013" s="27">
        <v>5137.6040133503657</v>
      </c>
      <c r="Q1013" s="1">
        <v>1</v>
      </c>
      <c r="Y1013" s="17" cm="1">
        <f t="array" ref="Y1013:AC1013">runSim(G1013,H1013,I1013,J1013,K1013,hipWeibAlpha,hipWeibBeta,2,vertWeibAlpha,vertWeibBeta,2,meanSurvival,sdSurvival,baseU,hipUMult,vertUMult,hipCost,vertCost,costInt,discC,discCi,discQi,hipFracMort,50, FALSE)</f>
        <v>6.4152968849429453</v>
      </c>
      <c r="Z1013" s="17">
        <v>5.502398064940011</v>
      </c>
      <c r="AA1013" s="27">
        <v>4582.3549178163894</v>
      </c>
      <c r="AB1013" s="27">
        <v>3930.2843321000078</v>
      </c>
      <c r="AC1013" s="1">
        <v>1</v>
      </c>
    </row>
    <row r="1014" spans="5:29" x14ac:dyDescent="0.35">
      <c r="E1014" s="1">
        <v>1010</v>
      </c>
      <c r="G1014" s="17">
        <v>0.3801005482673645</v>
      </c>
      <c r="H1014" s="17">
        <v>0.4599650502204895</v>
      </c>
      <c r="I1014" s="17">
        <v>2.8019249439239502E-2</v>
      </c>
      <c r="J1014" s="17">
        <v>0.2361186146736145</v>
      </c>
      <c r="K1014" s="17">
        <v>0.984150230884552</v>
      </c>
      <c r="M1014" s="17" cm="1">
        <f t="array" ref="M1014:Q1014">runSim(G1014,H1014,I1014,J1014,K1014,hipWeibAlpha,hipWeibBeta,1,vertWeibAlpha,vertWeibBeta,1,meanSurvival,sdSurvival,baseU,hipUMult,vertUMult,hipCost,vertCost,costComp,discC,discCi,discQi,hipFracMort,50, FALSE)</f>
        <v>6.6948864282696574</v>
      </c>
      <c r="N1014" s="17">
        <v>5.6987427705651967</v>
      </c>
      <c r="O1014" s="27">
        <v>3000</v>
      </c>
      <c r="P1014" s="27">
        <v>2353.9193076790671</v>
      </c>
      <c r="Q1014" s="1">
        <v>1</v>
      </c>
      <c r="Y1014" s="17" cm="1">
        <f t="array" ref="Y1014:AC1014">runSim(G1014,H1014,I1014,J1014,K1014,hipWeibAlpha,hipWeibBeta,2,vertWeibAlpha,vertWeibBeta,2,meanSurvival,sdSurvival,baseU,hipUMult,vertUMult,hipCost,vertCost,costInt,discC,discCi,discQi,hipFracMort,50, FALSE)</f>
        <v>6.8904282323300912</v>
      </c>
      <c r="Z1014" s="17">
        <v>5.8450310194448916</v>
      </c>
      <c r="AA1014" s="27">
        <v>4921.7344516643507</v>
      </c>
      <c r="AB1014" s="27">
        <v>4175.0221567463514</v>
      </c>
      <c r="AC1014" s="1">
        <v>1</v>
      </c>
    </row>
    <row r="1015" spans="5:29" x14ac:dyDescent="0.35">
      <c r="E1015" s="1">
        <v>1011</v>
      </c>
      <c r="G1015" s="17">
        <v>0.6055901050567627</v>
      </c>
      <c r="H1015" s="17">
        <v>0.6472465991973877</v>
      </c>
      <c r="I1015" s="17">
        <v>0.6305840015411377</v>
      </c>
      <c r="J1015" s="17">
        <v>0.6000359058380127</v>
      </c>
      <c r="K1015" s="17">
        <v>9.0316057205200195E-2</v>
      </c>
      <c r="M1015" s="17" cm="1">
        <f t="array" ref="M1015:Q1015">runSim(G1015,H1015,I1015,J1015,K1015,hipWeibAlpha,hipWeibBeta,1,vertWeibAlpha,vertWeibBeta,1,meanSurvival,sdSurvival,baseU,hipUMult,vertUMult,hipCost,vertCost,costComp,discC,discCi,discQi,hipFracMort,50, FALSE)</f>
        <v>7.7240468250265852</v>
      </c>
      <c r="N1015" s="17">
        <v>6.3686359597417894</v>
      </c>
      <c r="O1015" s="27">
        <v>13000</v>
      </c>
      <c r="P1015" s="27">
        <v>9817.9606608647391</v>
      </c>
      <c r="Q1015" s="1">
        <v>1</v>
      </c>
      <c r="Y1015" s="17" cm="1">
        <f t="array" ref="Y1015:AC1015">runSim(G1015,H1015,I1015,J1015,K1015,hipWeibAlpha,hipWeibBeta,2,vertWeibAlpha,vertWeibBeta,2,meanSurvival,sdSurvival,baseU,hipUMult,vertUMult,hipCost,vertCost,costInt,discC,discCi,discQi,hipFracMort,50, FALSE)</f>
        <v>8.7777161142252247</v>
      </c>
      <c r="Z1015" s="17">
        <v>7.1261913516384556</v>
      </c>
      <c r="AA1015" s="27">
        <v>9380.1600630952271</v>
      </c>
      <c r="AB1015" s="27">
        <v>7250.7333357779717</v>
      </c>
      <c r="AC1015" s="1">
        <v>1</v>
      </c>
    </row>
    <row r="1016" spans="5:29" x14ac:dyDescent="0.35">
      <c r="E1016" s="1">
        <v>1012</v>
      </c>
      <c r="G1016" s="17">
        <v>0.20054477453231812</v>
      </c>
      <c r="H1016" s="17">
        <v>0.23182529211044312</v>
      </c>
      <c r="I1016" s="17">
        <v>0.21931308507919312</v>
      </c>
      <c r="J1016" s="17">
        <v>0.52970737218856812</v>
      </c>
      <c r="K1016" s="17">
        <v>0.85574191808700562</v>
      </c>
      <c r="M1016" s="17" cm="1">
        <f t="array" ref="M1016:Q1016">runSim(G1016,H1016,I1016,J1016,K1016,hipWeibAlpha,hipWeibBeta,1,vertWeibAlpha,vertWeibBeta,1,meanSurvival,sdSurvival,baseU,hipUMult,vertUMult,hipCost,vertCost,costComp,discC,discCi,discQi,hipFracMort,50, FALSE)</f>
        <v>8.2259448322276967</v>
      </c>
      <c r="N1016" s="17">
        <v>6.7611473588600806</v>
      </c>
      <c r="O1016" s="27">
        <v>10000</v>
      </c>
      <c r="P1016" s="27">
        <v>6903.0209347941891</v>
      </c>
      <c r="Q1016" s="1">
        <v>1</v>
      </c>
      <c r="Y1016" s="17" cm="1">
        <f t="array" ref="Y1016:AC1016">runSim(G1016,H1016,I1016,J1016,K1016,hipWeibAlpha,hipWeibBeta,2,vertWeibAlpha,vertWeibBeta,2,meanSurvival,sdSurvival,baseU,hipUMult,vertUMult,hipCost,vertCost,costInt,discC,discCi,discQi,hipFracMort,50, FALSE)</f>
        <v>8.5565220141190608</v>
      </c>
      <c r="Z1016" s="17">
        <v>6.9852174550941113</v>
      </c>
      <c r="AA1016" s="27">
        <v>6111.8014386564719</v>
      </c>
      <c r="AB1016" s="27">
        <v>4989.4410393529361</v>
      </c>
      <c r="AC1016" s="1">
        <v>1</v>
      </c>
    </row>
    <row r="1017" spans="5:29" x14ac:dyDescent="0.35">
      <c r="E1017" s="1">
        <v>1013</v>
      </c>
      <c r="G1017" s="17">
        <v>0.53891074657440186</v>
      </c>
      <c r="H1017" s="17">
        <v>0.97631919384002686</v>
      </c>
      <c r="I1017" s="17">
        <v>0.20135581493377686</v>
      </c>
      <c r="J1017" s="17">
        <v>0.61392295360565186</v>
      </c>
      <c r="K1017" s="17">
        <v>0.24519431591033936</v>
      </c>
      <c r="M1017" s="17" cm="1">
        <f t="array" ref="M1017:Q1017">runSim(G1017,H1017,I1017,J1017,K1017,hipWeibAlpha,hipWeibBeta,1,vertWeibAlpha,vertWeibBeta,1,meanSurvival,sdSurvival,baseU,hipUMult,vertUMult,hipCost,vertCost,costComp,discC,discCi,discQi,hipFracMort,50, FALSE)</f>
        <v>7.5637151759720265</v>
      </c>
      <c r="N1017" s="17">
        <v>6.2015222459681159</v>
      </c>
      <c r="O1017" s="27">
        <v>13000</v>
      </c>
      <c r="P1017" s="27">
        <v>10063.626870187281</v>
      </c>
      <c r="Q1017" s="1">
        <v>1</v>
      </c>
      <c r="Y1017" s="17" cm="1">
        <f t="array" ref="Y1017:AC1017">runSim(G1017,H1017,I1017,J1017,K1017,hipWeibAlpha,hipWeibBeta,2,vertWeibAlpha,vertWeibBeta,2,meanSurvival,sdSurvival,baseU,hipUMult,vertUMult,hipCost,vertCost,costInt,discC,discCi,discQi,hipFracMort,50, FALSE)</f>
        <v>8.2806510180914241</v>
      </c>
      <c r="Z1017" s="17">
        <v>6.7168451020473148</v>
      </c>
      <c r="AA1017" s="27">
        <v>12434.337606478672</v>
      </c>
      <c r="AB1017" s="27">
        <v>9898.3552708614843</v>
      </c>
      <c r="AC1017" s="1">
        <v>1</v>
      </c>
    </row>
    <row r="1018" spans="5:29" x14ac:dyDescent="0.35">
      <c r="E1018" s="1">
        <v>1014</v>
      </c>
      <c r="G1018" s="17">
        <v>0.34162288904190063</v>
      </c>
      <c r="H1018" s="17">
        <v>0.43564754724502563</v>
      </c>
      <c r="I1018" s="17">
        <v>0.19803768396377563</v>
      </c>
      <c r="J1018" s="17">
        <v>0.92908626794815063</v>
      </c>
      <c r="K1018" s="17">
        <v>0.20714718103408813</v>
      </c>
      <c r="M1018" s="17" cm="1">
        <f t="array" ref="M1018:Q1018">runSim(G1018,H1018,I1018,J1018,K1018,hipWeibAlpha,hipWeibBeta,1,vertWeibAlpha,vertWeibBeta,1,meanSurvival,sdSurvival,baseU,hipUMult,vertUMult,hipCost,vertCost,costComp,discC,discCi,discQi,hipFracMort,50, FALSE)</f>
        <v>9.8661828192932077</v>
      </c>
      <c r="N1018" s="17">
        <v>7.728233470962337</v>
      </c>
      <c r="O1018" s="27">
        <v>10000</v>
      </c>
      <c r="P1018" s="27">
        <v>7266.1392390497467</v>
      </c>
      <c r="Q1018" s="1">
        <v>1</v>
      </c>
      <c r="Y1018" s="17" cm="1">
        <f t="array" ref="Y1018:AC1018">runSim(G1018,H1018,I1018,J1018,K1018,hipWeibAlpha,hipWeibBeta,2,vertWeibAlpha,vertWeibBeta,2,meanSurvival,sdSurvival,baseU,hipUMult,vertUMult,hipCost,vertCost,costInt,discC,discCi,discQi,hipFracMort,50, FALSE)</f>
        <v>11.35738208565145</v>
      </c>
      <c r="Z1018" s="17">
        <v>8.7015041710187031</v>
      </c>
      <c r="AA1018" s="27">
        <v>11203.52944978421</v>
      </c>
      <c r="AB1018" s="27">
        <v>8085.2671311312315</v>
      </c>
      <c r="AC1018" s="1">
        <v>1</v>
      </c>
    </row>
    <row r="1019" spans="5:29" x14ac:dyDescent="0.35">
      <c r="E1019" s="1">
        <v>1015</v>
      </c>
      <c r="G1019" s="17">
        <v>0.9175562858581543</v>
      </c>
      <c r="H1019" s="17">
        <v>0.4167323112487793</v>
      </c>
      <c r="I1019" s="17">
        <v>0.8170619010925293</v>
      </c>
      <c r="J1019" s="17">
        <v>0.7176661491394043</v>
      </c>
      <c r="K1019" s="17">
        <v>0.3678584098815918</v>
      </c>
      <c r="M1019" s="17" cm="1">
        <f t="array" ref="M1019:Q1019">runSim(G1019,H1019,I1019,J1019,K1019,hipWeibAlpha,hipWeibBeta,1,vertWeibAlpha,vertWeibBeta,1,meanSurvival,sdSurvival,baseU,hipUMult,vertUMult,hipCost,vertCost,costComp,discC,discCi,discQi,hipFracMort,50, FALSE)</f>
        <v>7.8271097144507582</v>
      </c>
      <c r="N1019" s="17">
        <v>6.3810585100785664</v>
      </c>
      <c r="O1019" s="27">
        <v>13000</v>
      </c>
      <c r="P1019" s="27">
        <v>10178.207077447802</v>
      </c>
      <c r="Q1019" s="1">
        <v>1</v>
      </c>
      <c r="Y1019" s="17" cm="1">
        <f t="array" ref="Y1019:AC1019">runSim(G1019,H1019,I1019,J1019,K1019,hipWeibAlpha,hipWeibBeta,2,vertWeibAlpha,vertWeibBeta,2,meanSurvival,sdSurvival,baseU,hipUMult,vertUMult,hipCost,vertCost,costInt,discC,discCi,discQi,hipFracMort,50, FALSE)</f>
        <v>9.1026695622299272</v>
      </c>
      <c r="Z1019" s="17">
        <v>7.3267999544542963</v>
      </c>
      <c r="AA1019" s="27">
        <v>13863.883450208958</v>
      </c>
      <c r="AB1019" s="27">
        <v>10293.199597445044</v>
      </c>
      <c r="AC1019" s="1">
        <v>1</v>
      </c>
    </row>
    <row r="1020" spans="5:29" x14ac:dyDescent="0.35">
      <c r="E1020" s="1">
        <v>1016</v>
      </c>
      <c r="G1020" s="17">
        <v>0.92504662275314331</v>
      </c>
      <c r="H1020" s="17">
        <v>8.3768546581268311E-2</v>
      </c>
      <c r="I1020" s="17">
        <v>0.82027977705001831</v>
      </c>
      <c r="J1020" s="17">
        <v>0.83721703290939331</v>
      </c>
      <c r="K1020" s="17">
        <v>0.43351525068283081</v>
      </c>
      <c r="M1020" s="17" cm="1">
        <f t="array" ref="M1020:Q1020">runSim(G1020,H1020,I1020,J1020,K1020,hipWeibAlpha,hipWeibBeta,1,vertWeibAlpha,vertWeibBeta,1,meanSurvival,sdSurvival,baseU,hipUMult,vertUMult,hipCost,vertCost,costComp,discC,discCi,discQi,hipFracMort,50, FALSE)</f>
        <v>8.6494644300207622</v>
      </c>
      <c r="N1020" s="17">
        <v>6.9044580311210115</v>
      </c>
      <c r="O1020" s="27">
        <v>10000</v>
      </c>
      <c r="P1020" s="27">
        <v>7781.6118558006592</v>
      </c>
      <c r="Q1020" s="1">
        <v>1</v>
      </c>
      <c r="Y1020" s="17" cm="1">
        <f t="array" ref="Y1020:AC1020">runSim(G1020,H1020,I1020,J1020,K1020,hipWeibAlpha,hipWeibBeta,2,vertWeibAlpha,vertWeibBeta,2,meanSurvival,sdSurvival,baseU,hipUMult,vertUMult,hipCost,vertCost,costInt,discC,discCi,discQi,hipFracMort,50, FALSE)</f>
        <v>9.6974899080578751</v>
      </c>
      <c r="Z1020" s="17">
        <v>7.6862596663703791</v>
      </c>
      <c r="AA1020" s="27">
        <v>14474.626500171886</v>
      </c>
      <c r="AB1020" s="27">
        <v>10710.409811842419</v>
      </c>
      <c r="AC1020" s="1">
        <v>1</v>
      </c>
    </row>
    <row r="1021" spans="5:29" x14ac:dyDescent="0.35">
      <c r="E1021" s="1">
        <v>1017</v>
      </c>
      <c r="G1021" s="17">
        <v>0.63420403003692627</v>
      </c>
      <c r="H1021" s="17">
        <v>0.18928825855255127</v>
      </c>
      <c r="I1021" s="17">
        <v>0.16725456714630127</v>
      </c>
      <c r="J1021" s="17">
        <v>0.96019279956817627</v>
      </c>
      <c r="K1021" s="17">
        <v>0.53067314624786377</v>
      </c>
      <c r="M1021" s="17" cm="1">
        <f t="array" ref="M1021:Q1021">runSim(G1021,H1021,I1021,J1021,K1021,hipWeibAlpha,hipWeibBeta,1,vertWeibAlpha,vertWeibBeta,1,meanSurvival,sdSurvival,baseU,hipUMult,vertUMult,hipCost,vertCost,costComp,discC,discCi,discQi,hipFracMort,50, FALSE)</f>
        <v>10.13421970068989</v>
      </c>
      <c r="N1021" s="17">
        <v>7.8580048816307073</v>
      </c>
      <c r="O1021" s="27">
        <v>10000</v>
      </c>
      <c r="P1021" s="27">
        <v>7380.1389826642044</v>
      </c>
      <c r="Q1021" s="1">
        <v>1</v>
      </c>
      <c r="Y1021" s="17" cm="1">
        <f t="array" ref="Y1021:AC1021">runSim(G1021,H1021,I1021,J1021,K1021,hipWeibAlpha,hipWeibBeta,2,vertWeibAlpha,vertWeibBeta,2,meanSurvival,sdSurvival,baseU,hipUMult,vertUMult,hipCost,vertCost,costInt,discC,discCi,discQi,hipFracMort,50, FALSE)</f>
        <v>11.936025275364159</v>
      </c>
      <c r="Z1021" s="17">
        <v>9.0292025026623399</v>
      </c>
      <c r="AA1021" s="27">
        <v>15629.391701356692</v>
      </c>
      <c r="AB1021" s="27">
        <v>10485.233469143232</v>
      </c>
      <c r="AC1021" s="1">
        <v>1</v>
      </c>
    </row>
    <row r="1022" spans="5:29" x14ac:dyDescent="0.35">
      <c r="E1022" s="1">
        <v>1018</v>
      </c>
      <c r="G1022" s="17">
        <v>0.49934655427932739</v>
      </c>
      <c r="H1022" s="17">
        <v>0.74034386873245239</v>
      </c>
      <c r="I1022" s="17">
        <v>0.24394494295120239</v>
      </c>
      <c r="J1022" s="17">
        <v>0.33388024568557739</v>
      </c>
      <c r="K1022" s="17">
        <v>0.54431420564651489</v>
      </c>
      <c r="M1022" s="17" cm="1">
        <f t="array" ref="M1022:Q1022">runSim(G1022,H1022,I1022,J1022,K1022,hipWeibAlpha,hipWeibBeta,1,vertWeibAlpha,vertWeibBeta,1,meanSurvival,sdSurvival,baseU,hipUMult,vertUMult,hipCost,vertCost,costComp,discC,discCi,discQi,hipFracMort,50, FALSE)</f>
        <v>6.8064045428668454</v>
      </c>
      <c r="N1022" s="17">
        <v>5.7525861656685962</v>
      </c>
      <c r="O1022" s="27">
        <v>10000</v>
      </c>
      <c r="P1022" s="27">
        <v>7693.2196151991902</v>
      </c>
      <c r="Q1022" s="1">
        <v>1</v>
      </c>
      <c r="Y1022" s="17" cm="1">
        <f t="array" ref="Y1022:AC1022">runSim(G1022,H1022,I1022,J1022,K1022,hipWeibAlpha,hipWeibBeta,2,vertWeibAlpha,vertWeibBeta,2,meanSurvival,sdSurvival,baseU,hipUMult,vertUMult,hipCost,vertCost,costInt,discC,discCi,discQi,hipFracMort,50, FALSE)</f>
        <v>7.3628711337394108</v>
      </c>
      <c r="Z1022" s="17">
        <v>6.1749942743240611</v>
      </c>
      <c r="AA1022" s="27">
        <v>8356.164561807469</v>
      </c>
      <c r="AB1022" s="27">
        <v>6698.5353063732673</v>
      </c>
      <c r="AC1022" s="1">
        <v>1</v>
      </c>
    </row>
    <row r="1023" spans="5:29" x14ac:dyDescent="0.35">
      <c r="E1023" s="1">
        <v>1019</v>
      </c>
      <c r="G1023" s="17">
        <v>0.36357474327087402</v>
      </c>
      <c r="H1023" s="17">
        <v>0.92183279991149902</v>
      </c>
      <c r="I1023" s="17">
        <v>9.8529577255249023E-2</v>
      </c>
      <c r="J1023" s="17">
        <v>0.42247366905212402</v>
      </c>
      <c r="K1023" s="17">
        <v>2.5546789169311523E-2</v>
      </c>
      <c r="M1023" s="17" cm="1">
        <f t="array" ref="M1023:Q1023">runSim(G1023,H1023,I1023,J1023,K1023,hipWeibAlpha,hipWeibBeta,1,vertWeibAlpha,vertWeibBeta,1,meanSurvival,sdSurvival,baseU,hipUMult,vertUMult,hipCost,vertCost,costComp,discC,discCi,discQi,hipFracMort,50, FALSE)</f>
        <v>6.4782204963446652</v>
      </c>
      <c r="N1023" s="17">
        <v>5.4973566376805412</v>
      </c>
      <c r="O1023" s="27">
        <v>10000</v>
      </c>
      <c r="P1023" s="27">
        <v>7730.8958112293976</v>
      </c>
      <c r="Q1023" s="1">
        <v>1</v>
      </c>
      <c r="Y1023" s="17" cm="1">
        <f t="array" ref="Y1023:AC1023">runSim(G1023,H1023,I1023,J1023,K1023,hipWeibAlpha,hipWeibBeta,2,vertWeibAlpha,vertWeibBeta,2,meanSurvival,sdSurvival,baseU,hipUMult,vertUMult,hipCost,vertCost,costInt,discC,discCi,discQi,hipFracMort,50, FALSE)</f>
        <v>7.5099009632916651</v>
      </c>
      <c r="Z1023" s="17">
        <v>6.2424327813187439</v>
      </c>
      <c r="AA1023" s="27">
        <v>8706.646139730623</v>
      </c>
      <c r="AB1023" s="27">
        <v>7283.65980525346</v>
      </c>
      <c r="AC1023" s="1">
        <v>1</v>
      </c>
    </row>
    <row r="1024" spans="5:29" x14ac:dyDescent="0.35">
      <c r="E1024" s="1">
        <v>1020</v>
      </c>
      <c r="G1024" s="17">
        <v>7.9422891139984131E-2</v>
      </c>
      <c r="H1024" s="17">
        <v>0.56089872121810913</v>
      </c>
      <c r="I1024" s="17">
        <v>0.96830838918685913</v>
      </c>
      <c r="J1024" s="17">
        <v>0.21522611379623413</v>
      </c>
      <c r="K1024" s="17">
        <v>0.70288175344467163</v>
      </c>
      <c r="M1024" s="17" cm="1">
        <f t="array" ref="M1024:Q1024">runSim(G1024,H1024,I1024,J1024,K1024,hipWeibAlpha,hipWeibBeta,1,vertWeibAlpha,vertWeibBeta,1,meanSurvival,sdSurvival,baseU,hipUMult,vertUMult,hipCost,vertCost,costComp,discC,discCi,discQi,hipFracMort,50, FALSE)</f>
        <v>6.4957164122677522</v>
      </c>
      <c r="N1024" s="17">
        <v>5.5506895093458422</v>
      </c>
      <c r="O1024" s="27">
        <v>6000</v>
      </c>
      <c r="P1024" s="27">
        <v>4749.7790966664015</v>
      </c>
      <c r="Q1024" s="1">
        <v>1</v>
      </c>
      <c r="Y1024" s="17" cm="1">
        <f t="array" ref="Y1024:AC1024">runSim(G1024,H1024,I1024,J1024,K1024,hipWeibAlpha,hipWeibBeta,2,vertWeibAlpha,vertWeibBeta,2,meanSurvival,sdSurvival,baseU,hipUMult,vertUMult,hipCost,vertCost,costInt,discC,discCi,discQi,hipFracMort,50, FALSE)</f>
        <v>6.7443221357724132</v>
      </c>
      <c r="Z1024" s="17">
        <v>5.7405196352565078</v>
      </c>
      <c r="AA1024" s="27">
        <v>4817.3729541231523</v>
      </c>
      <c r="AB1024" s="27">
        <v>4100.371168040363</v>
      </c>
      <c r="AC1024" s="1">
        <v>1</v>
      </c>
    </row>
    <row r="1025" spans="5:29" x14ac:dyDescent="0.35">
      <c r="E1025" s="1">
        <v>1021</v>
      </c>
      <c r="G1025" s="17">
        <v>0.94378030300140381</v>
      </c>
      <c r="H1025" s="17">
        <v>3.0602812767028809E-2</v>
      </c>
      <c r="I1025" s="17">
        <v>0.99587380886077881</v>
      </c>
      <c r="J1025" s="17">
        <v>0.59887063503265381</v>
      </c>
      <c r="K1025" s="17">
        <v>0.24527871608734131</v>
      </c>
      <c r="M1025" s="17" cm="1">
        <f t="array" ref="M1025:Q1025">runSim(G1025,H1025,I1025,J1025,K1025,hipWeibAlpha,hipWeibBeta,1,vertWeibAlpha,vertWeibBeta,1,meanSurvival,sdSurvival,baseU,hipUMult,vertUMult,hipCost,vertCost,costComp,discC,discCi,discQi,hipFracMort,50, FALSE)</f>
        <v>7.5527134843886223</v>
      </c>
      <c r="N1025" s="17">
        <v>6.2089925998214479</v>
      </c>
      <c r="O1025" s="27">
        <v>7000</v>
      </c>
      <c r="P1025" s="27">
        <v>5913.1994069043767</v>
      </c>
      <c r="Q1025" s="1">
        <v>1</v>
      </c>
      <c r="Y1025" s="17" cm="1">
        <f t="array" ref="Y1025:AC1025">runSim(G1025,H1025,I1025,J1025,K1025,hipWeibAlpha,hipWeibBeta,2,vertWeibAlpha,vertWeibBeta,2,meanSurvival,sdSurvival,baseU,hipUMult,vertUMult,hipCost,vertCost,costInt,discC,discCi,discQi,hipFracMort,50, FALSE)</f>
        <v>8.4110076584065308</v>
      </c>
      <c r="Z1025" s="17">
        <v>6.8761647447569514</v>
      </c>
      <c r="AA1025" s="27">
        <v>13375.637438448301</v>
      </c>
      <c r="AB1025" s="27">
        <v>10156.274692785066</v>
      </c>
      <c r="AC1025" s="1">
        <v>1</v>
      </c>
    </row>
    <row r="1026" spans="5:29" x14ac:dyDescent="0.35">
      <c r="E1026" s="1">
        <v>1022</v>
      </c>
      <c r="G1026" s="17">
        <v>0.50250250101089478</v>
      </c>
      <c r="H1026" s="17">
        <v>0.64828497171401978</v>
      </c>
      <c r="I1026" s="17">
        <v>0.18997198343276978</v>
      </c>
      <c r="J1026" s="17">
        <v>0.34973150491714478</v>
      </c>
      <c r="K1026" s="17">
        <v>8.2382261753082275E-2</v>
      </c>
      <c r="M1026" s="17" cm="1">
        <f t="array" ref="M1026:Q1026">runSim(G1026,H1026,I1026,J1026,K1026,hipWeibAlpha,hipWeibBeta,1,vertWeibAlpha,vertWeibBeta,1,meanSurvival,sdSurvival,baseU,hipUMult,vertUMult,hipCost,vertCost,costComp,discC,discCi,discQi,hipFracMort,50, FALSE)</f>
        <v>6.9259616752878932</v>
      </c>
      <c r="N1026" s="17">
        <v>5.844638241474315</v>
      </c>
      <c r="O1026" s="27">
        <v>10000</v>
      </c>
      <c r="P1026" s="27">
        <v>7619.9171080430397</v>
      </c>
      <c r="Q1026" s="1">
        <v>1</v>
      </c>
      <c r="Y1026" s="17" cm="1">
        <f t="array" ref="Y1026:AC1026">runSim(G1026,H1026,I1026,J1026,K1026,hipWeibAlpha,hipWeibBeta,2,vertWeibAlpha,vertWeibBeta,2,meanSurvival,sdSurvival,baseU,hipUMult,vertUMult,hipCost,vertCost,costInt,discC,discCi,discQi,hipFracMort,50, FALSE)</f>
        <v>7.567726260418814</v>
      </c>
      <c r="Z1026" s="17">
        <v>6.3197558630633681</v>
      </c>
      <c r="AA1026" s="27">
        <v>8420.931827391807</v>
      </c>
      <c r="AB1026" s="27">
        <v>6612.85491498591</v>
      </c>
      <c r="AC1026" s="1">
        <v>1</v>
      </c>
    </row>
    <row r="1027" spans="5:29" x14ac:dyDescent="0.35">
      <c r="E1027" s="1">
        <v>1023</v>
      </c>
      <c r="G1027" s="17">
        <v>0.80845260620117188</v>
      </c>
      <c r="H1027" s="17">
        <v>0.15235519409179688</v>
      </c>
      <c r="I1027" s="17">
        <v>0.21479415893554688</v>
      </c>
      <c r="J1027" s="17">
        <v>0.82926559448242188</v>
      </c>
      <c r="K1027" s="17">
        <v>0.61568832397460938</v>
      </c>
      <c r="M1027" s="17" cm="1">
        <f t="array" ref="M1027:Q1027">runSim(G1027,H1027,I1027,J1027,K1027,hipWeibAlpha,hipWeibBeta,1,vertWeibAlpha,vertWeibBeta,1,meanSurvival,sdSurvival,baseU,hipUMult,vertUMult,hipCost,vertCost,costComp,discC,discCi,discQi,hipFracMort,50, FALSE)</f>
        <v>8.7828859885482125</v>
      </c>
      <c r="N1027" s="17">
        <v>7.0349372963421413</v>
      </c>
      <c r="O1027" s="27">
        <v>10000</v>
      </c>
      <c r="P1027" s="27">
        <v>7598.4233564641499</v>
      </c>
      <c r="Q1027" s="1">
        <v>1</v>
      </c>
      <c r="Y1027" s="17" cm="1">
        <f t="array" ref="Y1027:AC1027">runSim(G1027,H1027,I1027,J1027,K1027,hipWeibAlpha,hipWeibBeta,2,vertWeibAlpha,vertWeibBeta,2,meanSurvival,sdSurvival,baseU,hipUMult,vertUMult,hipCost,vertCost,costInt,discC,discCi,discQi,hipFracMort,50, FALSE)</f>
        <v>10.174953637161387</v>
      </c>
      <c r="Z1027" s="17">
        <v>8.0046580549111521</v>
      </c>
      <c r="AA1027" s="27">
        <v>14426.900628261514</v>
      </c>
      <c r="AB1027" s="27">
        <v>10202.392059643413</v>
      </c>
      <c r="AC1027" s="1">
        <v>1</v>
      </c>
    </row>
    <row r="1028" spans="5:29" x14ac:dyDescent="0.35">
      <c r="E1028" s="1">
        <v>1024</v>
      </c>
      <c r="G1028" s="17">
        <v>0.63175219297409058</v>
      </c>
      <c r="H1028" s="17">
        <v>0.25629442930221558</v>
      </c>
      <c r="I1028" s="17">
        <v>6.4775347709655762E-3</v>
      </c>
      <c r="J1028" s="17">
        <v>0.88181322813034058</v>
      </c>
      <c r="K1028" s="17">
        <v>0.56942003965377808</v>
      </c>
      <c r="M1028" s="17" cm="1">
        <f t="array" ref="M1028:Q1028">runSim(G1028,H1028,I1028,J1028,K1028,hipWeibAlpha,hipWeibBeta,1,vertWeibAlpha,vertWeibBeta,1,meanSurvival,sdSurvival,baseU,hipUMult,vertUMult,hipCost,vertCost,costComp,discC,discCi,discQi,hipFracMort,50, FALSE)</f>
        <v>9.2791479354439304</v>
      </c>
      <c r="N1028" s="17">
        <v>7.3647261552702279</v>
      </c>
      <c r="O1028" s="27">
        <v>10000</v>
      </c>
      <c r="P1028" s="27">
        <v>7449.6068958355936</v>
      </c>
      <c r="Q1028" s="1">
        <v>1</v>
      </c>
      <c r="Y1028" s="17" cm="1">
        <f t="array" ref="Y1028:AC1028">runSim(G1028,H1028,I1028,J1028,K1028,hipWeibAlpha,hipWeibBeta,2,vertWeibAlpha,vertWeibBeta,2,meanSurvival,sdSurvival,baseU,hipUMult,vertUMult,hipCost,vertCost,costInt,discC,discCi,discQi,hipFracMort,50, FALSE)</f>
        <v>10.886609662557492</v>
      </c>
      <c r="Z1028" s="17">
        <v>8.4310522438718483</v>
      </c>
      <c r="AA1028" s="27">
        <v>7776.1497589696373</v>
      </c>
      <c r="AB1028" s="27">
        <v>6022.1801741941772</v>
      </c>
      <c r="AC1028" s="1">
        <v>1</v>
      </c>
    </row>
    <row r="1029" spans="5:29" x14ac:dyDescent="0.35">
      <c r="E1029" s="1">
        <v>1025</v>
      </c>
      <c r="G1029" s="17">
        <v>0.87590372562408447</v>
      </c>
      <c r="H1029" s="17">
        <v>3.3527016639709473E-2</v>
      </c>
      <c r="I1029" s="17">
        <v>0.97047770023345947</v>
      </c>
      <c r="J1029" s="17">
        <v>0.18822062015533447</v>
      </c>
      <c r="K1029" s="17">
        <v>0.98477518558502197</v>
      </c>
      <c r="M1029" s="17" cm="1">
        <f t="array" ref="M1029:Q1029">runSim(G1029,H1029,I1029,J1029,K1029,hipWeibAlpha,hipWeibBeta,1,vertWeibAlpha,vertWeibBeta,1,meanSurvival,sdSurvival,baseU,hipUMult,vertUMult,hipCost,vertCost,costComp,discC,discCi,discQi,hipFracMort,50, FALSE)</f>
        <v>5.9627793143219581</v>
      </c>
      <c r="N1029" s="17">
        <v>5.1497007784900575</v>
      </c>
      <c r="O1029" s="27">
        <v>7000</v>
      </c>
      <c r="P1029" s="27">
        <v>5687.9894043600343</v>
      </c>
      <c r="Q1029" s="1">
        <v>1</v>
      </c>
      <c r="Y1029" s="17" cm="1">
        <f t="array" ref="Y1029:AC1029">runSim(G1029,H1029,I1029,J1029,K1029,hipWeibAlpha,hipWeibBeta,2,vertWeibAlpha,vertWeibBeta,2,meanSurvival,sdSurvival,baseU,hipUMult,vertUMult,hipCost,vertCost,costInt,discC,discCi,discQi,hipFracMort,50, FALSE)</f>
        <v>6.5426079025523389</v>
      </c>
      <c r="Z1029" s="17">
        <v>5.5949923334113798</v>
      </c>
      <c r="AA1029" s="27">
        <v>4673.2913589659565</v>
      </c>
      <c r="AB1029" s="27">
        <v>3996.4230952938424</v>
      </c>
      <c r="AC1029" s="1">
        <v>1</v>
      </c>
    </row>
    <row r="1030" spans="5:29" x14ac:dyDescent="0.35">
      <c r="E1030" s="1">
        <v>1026</v>
      </c>
      <c r="G1030" s="17">
        <v>0.18879824876785278</v>
      </c>
      <c r="H1030" s="17">
        <v>0.62217837572097778</v>
      </c>
      <c r="I1030" s="17">
        <v>0.24882632493972778</v>
      </c>
      <c r="J1030" s="17">
        <v>6.4347565174102783E-2</v>
      </c>
      <c r="K1030" s="17">
        <v>9.6558868885040283E-2</v>
      </c>
      <c r="M1030" s="17" cm="1">
        <f t="array" ref="M1030:Q1030">runSim(G1030,H1030,I1030,J1030,K1030,hipWeibAlpha,hipWeibBeta,1,vertWeibAlpha,vertWeibBeta,1,meanSurvival,sdSurvival,baseU,hipUMult,vertUMult,hipCost,vertCost,costComp,discC,discCi,discQi,hipFracMort,50, FALSE)</f>
        <v>5.0743458180614915</v>
      </c>
      <c r="N1030" s="17">
        <v>4.4878968261065051</v>
      </c>
      <c r="O1030" s="27">
        <v>3000</v>
      </c>
      <c r="P1030" s="27">
        <v>2481.9141180519114</v>
      </c>
      <c r="Q1030" s="1">
        <v>1</v>
      </c>
      <c r="Y1030" s="17" cm="1">
        <f t="array" ref="Y1030:AC1030">runSim(G1030,H1030,I1030,J1030,K1030,hipWeibAlpha,hipWeibBeta,2,vertWeibAlpha,vertWeibBeta,2,meanSurvival,sdSurvival,baseU,hipUMult,vertUMult,hipCost,vertCost,costInt,discC,discCi,discQi,hipFracMort,50, FALSE)</f>
        <v>5.2095378619658836</v>
      </c>
      <c r="Z1030" s="17">
        <v>4.5961072864382562</v>
      </c>
      <c r="AA1030" s="27">
        <v>3721.0984728327744</v>
      </c>
      <c r="AB1030" s="27">
        <v>3282.9337760273265</v>
      </c>
      <c r="AC1030" s="1">
        <v>1</v>
      </c>
    </row>
    <row r="1031" spans="5:29" x14ac:dyDescent="0.35">
      <c r="E1031" s="1">
        <v>1027</v>
      </c>
      <c r="G1031" s="17">
        <v>0.55156731605529785</v>
      </c>
      <c r="H1031" s="17">
        <v>0.53267693519592285</v>
      </c>
      <c r="I1031" s="17">
        <v>0.34023308753967285</v>
      </c>
      <c r="J1031" s="17">
        <v>0.48741936683654785</v>
      </c>
      <c r="K1031" s="17">
        <v>0.12516045570373535</v>
      </c>
      <c r="M1031" s="17" cm="1">
        <f t="array" ref="M1031:Q1031">runSim(G1031,H1031,I1031,J1031,K1031,hipWeibAlpha,hipWeibBeta,1,vertWeibAlpha,vertWeibBeta,1,meanSurvival,sdSurvival,baseU,hipUMult,vertUMult,hipCost,vertCost,costComp,discC,discCi,discQi,hipFracMort,50, FALSE)</f>
        <v>7.4529956438891958</v>
      </c>
      <c r="N1031" s="17">
        <v>6.2088316409722717</v>
      </c>
      <c r="O1031" s="27">
        <v>10000</v>
      </c>
      <c r="P1031" s="27">
        <v>7586.0331361649041</v>
      </c>
      <c r="Q1031" s="1">
        <v>1</v>
      </c>
      <c r="Y1031" s="17" cm="1">
        <f t="array" ref="Y1031:AC1031">runSim(G1031,H1031,I1031,J1031,K1031,hipWeibAlpha,hipWeibBeta,2,vertWeibAlpha,vertWeibBeta,2,meanSurvival,sdSurvival,baseU,hipUMult,vertUMult,hipCost,vertCost,costInt,discC,discCi,discQi,hipFracMort,50, FALSE)</f>
        <v>8.3337655814660057</v>
      </c>
      <c r="Z1031" s="17">
        <v>6.8381269276816843</v>
      </c>
      <c r="AA1031" s="27">
        <v>5952.6897010471466</v>
      </c>
      <c r="AB1031" s="27">
        <v>4884.3763769154893</v>
      </c>
      <c r="AC1031" s="1">
        <v>1</v>
      </c>
    </row>
    <row r="1032" spans="5:29" x14ac:dyDescent="0.35">
      <c r="E1032" s="1">
        <v>1028</v>
      </c>
      <c r="G1032" s="17">
        <v>0.24640220403671265</v>
      </c>
      <c r="H1032" s="17">
        <v>0.45932334661483765</v>
      </c>
      <c r="I1032" s="17">
        <v>0.97415488958358765</v>
      </c>
      <c r="J1032" s="17">
        <v>0.75134605169296265</v>
      </c>
      <c r="K1032" s="17">
        <v>0.63499778509140015</v>
      </c>
      <c r="M1032" s="17" cm="1">
        <f t="array" ref="M1032:Q1032">runSim(G1032,H1032,I1032,J1032,K1032,hipWeibAlpha,hipWeibBeta,1,vertWeibAlpha,vertWeibBeta,1,meanSurvival,sdSurvival,baseU,hipUMult,vertUMult,hipCost,vertCost,costComp,discC,discCi,discQi,hipFracMort,50, FALSE)</f>
        <v>8.8395059620294276</v>
      </c>
      <c r="N1032" s="17">
        <v>7.1281923260680333</v>
      </c>
      <c r="O1032" s="27">
        <v>13000</v>
      </c>
      <c r="P1032" s="27">
        <v>9418.9073431200632</v>
      </c>
      <c r="Q1032" s="1">
        <v>1</v>
      </c>
      <c r="Y1032" s="17" cm="1">
        <f t="array" ref="Y1032:AC1032">runSim(G1032,H1032,I1032,J1032,K1032,hipWeibAlpha,hipWeibBeta,2,vertWeibAlpha,vertWeibBeta,2,meanSurvival,sdSurvival,baseU,hipUMult,vertUMult,hipCost,vertCost,costInt,discC,discCi,discQi,hipFracMort,50, FALSE)</f>
        <v>9.8253365038855041</v>
      </c>
      <c r="Z1032" s="17">
        <v>7.7930162565312617</v>
      </c>
      <c r="AA1032" s="27">
        <v>7018.0975027753611</v>
      </c>
      <c r="AB1032" s="27">
        <v>5566.4401832366157</v>
      </c>
      <c r="AC1032" s="1">
        <v>1</v>
      </c>
    </row>
    <row r="1033" spans="5:29" x14ac:dyDescent="0.35">
      <c r="E1033" s="1">
        <v>1029</v>
      </c>
      <c r="G1033" s="17">
        <v>0.74997127056121826</v>
      </c>
      <c r="H1033" s="17">
        <v>0.64245784282684326</v>
      </c>
      <c r="I1033" s="17">
        <v>0.28546321392059326</v>
      </c>
      <c r="J1033" s="17">
        <v>0.29763972759246826</v>
      </c>
      <c r="K1033" s="17">
        <v>0.25605952739715576</v>
      </c>
      <c r="M1033" s="17" cm="1">
        <f t="array" ref="M1033:Q1033">runSim(G1033,H1033,I1033,J1033,K1033,hipWeibAlpha,hipWeibBeta,1,vertWeibAlpha,vertWeibBeta,1,meanSurvival,sdSurvival,baseU,hipUMult,vertUMult,hipCost,vertCost,costComp,discC,discCi,discQi,hipFracMort,50, FALSE)</f>
        <v>6.44303384665879</v>
      </c>
      <c r="N1033" s="17">
        <v>5.4932127881903146</v>
      </c>
      <c r="O1033" s="27">
        <v>10000</v>
      </c>
      <c r="P1033" s="27">
        <v>7939.1173363985472</v>
      </c>
      <c r="Q1033" s="1">
        <v>1</v>
      </c>
      <c r="Y1033" s="17" cm="1">
        <f t="array" ref="Y1033:AC1033">runSim(G1033,H1033,I1033,J1033,K1033,hipWeibAlpha,hipWeibBeta,2,vertWeibAlpha,vertWeibBeta,2,meanSurvival,sdSurvival,baseU,hipUMult,vertUMult,hipCost,vertCost,costInt,discC,discCi,discQi,hipFracMort,50, FALSE)</f>
        <v>7.2844777639185869</v>
      </c>
      <c r="Z1033" s="17">
        <v>6.1231864628618311</v>
      </c>
      <c r="AA1033" s="27">
        <v>5203.1984027989911</v>
      </c>
      <c r="AB1033" s="27">
        <v>4373.7046163298792</v>
      </c>
      <c r="AC1033" s="1">
        <v>1</v>
      </c>
    </row>
    <row r="1034" spans="5:29" x14ac:dyDescent="0.35">
      <c r="E1034" s="1">
        <v>1030</v>
      </c>
      <c r="G1034" s="17">
        <v>0.66254287958145142</v>
      </c>
      <c r="H1034" s="17">
        <v>0.39133316278457642</v>
      </c>
      <c r="I1034" s="17">
        <v>0.89981704950332642</v>
      </c>
      <c r="J1034" s="17">
        <v>0.83203750848770142</v>
      </c>
      <c r="K1034" s="17">
        <v>0.12865310907363892</v>
      </c>
      <c r="M1034" s="17" cm="1">
        <f t="array" ref="M1034:Q1034">runSim(G1034,H1034,I1034,J1034,K1034,hipWeibAlpha,hipWeibBeta,1,vertWeibAlpha,vertWeibBeta,1,meanSurvival,sdSurvival,baseU,hipUMult,vertUMult,hipCost,vertCost,costComp,discC,discCi,discQi,hipFracMort,50, FALSE)</f>
        <v>8.8379945225023189</v>
      </c>
      <c r="N1034" s="17">
        <v>7.0834935362969729</v>
      </c>
      <c r="O1034" s="27">
        <v>13000</v>
      </c>
      <c r="P1034" s="27">
        <v>9713.4816784788436</v>
      </c>
      <c r="Q1034" s="1">
        <v>1</v>
      </c>
      <c r="Y1034" s="17" cm="1">
        <f t="array" ref="Y1034:AC1034">runSim(G1034,H1034,I1034,J1034,K1034,hipWeibAlpha,hipWeibBeta,2,vertWeibAlpha,vertWeibBeta,2,meanSurvival,sdSurvival,baseU,hipUMult,vertUMult,hipCost,vertCost,costInt,discC,discCi,discQi,hipFracMort,50, FALSE)</f>
        <v>10.420721050240005</v>
      </c>
      <c r="Z1034" s="17">
        <v>8.1550538213066552</v>
      </c>
      <c r="AA1034" s="27">
        <v>7443.3721787428603</v>
      </c>
      <c r="AB1034" s="27">
        <v>5825.0384437904677</v>
      </c>
      <c r="AC1034" s="1">
        <v>1</v>
      </c>
    </row>
    <row r="1035" spans="5:29" x14ac:dyDescent="0.35">
      <c r="E1035" s="1">
        <v>1031</v>
      </c>
      <c r="G1035" s="17">
        <v>9.2491626739501953E-2</v>
      </c>
      <c r="H1035" s="17">
        <v>0.68737077713012695</v>
      </c>
      <c r="I1035" s="17">
        <v>0.84941911697387695</v>
      </c>
      <c r="J1035" s="17">
        <v>0.14650774002075195</v>
      </c>
      <c r="K1035" s="17">
        <v>0.74103593826293945</v>
      </c>
      <c r="M1035" s="17" cm="1">
        <f t="array" ref="M1035:Q1035">runSim(G1035,H1035,I1035,J1035,K1035,hipWeibAlpha,hipWeibBeta,1,vertWeibAlpha,vertWeibBeta,1,meanSurvival,sdSurvival,baseU,hipUMult,vertUMult,hipCost,vertCost,costComp,discC,discCi,discQi,hipFracMort,50, FALSE)</f>
        <v>5.9154836388019598</v>
      </c>
      <c r="N1035" s="17">
        <v>5.1201301929559824</v>
      </c>
      <c r="O1035" s="27">
        <v>6000</v>
      </c>
      <c r="P1035" s="27">
        <v>4802.8436428145524</v>
      </c>
      <c r="Q1035" s="1">
        <v>1</v>
      </c>
      <c r="Y1035" s="17" cm="1">
        <f t="array" ref="Y1035:AC1035">runSim(G1035,H1035,I1035,J1035,K1035,hipWeibAlpha,hipWeibBeta,2,vertWeibAlpha,vertWeibBeta,2,meanSurvival,sdSurvival,baseU,hipUMult,vertUMult,hipCost,vertCost,costInt,discC,discCi,discQi,hipFracMort,50, FALSE)</f>
        <v>6.1917881054385298</v>
      </c>
      <c r="Z1035" s="17">
        <v>5.338430474920159</v>
      </c>
      <c r="AA1035" s="27">
        <v>4422.7057895989501</v>
      </c>
      <c r="AB1035" s="27">
        <v>3813.1646249429709</v>
      </c>
      <c r="AC1035" s="1">
        <v>1</v>
      </c>
    </row>
    <row r="1036" spans="5:29" x14ac:dyDescent="0.35">
      <c r="E1036" s="1">
        <v>1032</v>
      </c>
      <c r="G1036" s="17">
        <v>0.98715466260910034</v>
      </c>
      <c r="H1036" s="17">
        <v>0.85876721143722534</v>
      </c>
      <c r="I1036" s="17">
        <v>0.31012219190597534</v>
      </c>
      <c r="J1036" s="17">
        <v>0.13760632276535034</v>
      </c>
      <c r="K1036" s="17">
        <v>0.90089672803878784</v>
      </c>
      <c r="M1036" s="17" cm="1">
        <f t="array" ref="M1036:Q1036">runSim(G1036,H1036,I1036,J1036,K1036,hipWeibAlpha,hipWeibBeta,1,vertWeibAlpha,vertWeibBeta,1,meanSurvival,sdSurvival,baseU,hipUMult,vertUMult,hipCost,vertCost,costComp,discC,discCi,discQi,hipFracMort,50, FALSE)</f>
        <v>4.8729162927243443</v>
      </c>
      <c r="N1036" s="17">
        <v>4.2705745794254391</v>
      </c>
      <c r="O1036" s="27">
        <v>10000</v>
      </c>
      <c r="P1036" s="27">
        <v>8927.8480937295371</v>
      </c>
      <c r="Q1036" s="1">
        <v>1</v>
      </c>
      <c r="Y1036" s="17" cm="1">
        <f t="array" ref="Y1036:AC1036">runSim(G1036,H1036,I1036,J1036,K1036,hipWeibAlpha,hipWeibBeta,2,vertWeibAlpha,vertWeibBeta,2,meanSurvival,sdSurvival,baseU,hipUMult,vertUMult,hipCost,vertCost,costInt,discC,discCi,discQi,hipFracMort,50, FALSE)</f>
        <v>5.6225191496546323</v>
      </c>
      <c r="Z1036" s="17">
        <v>4.9031894637709774</v>
      </c>
      <c r="AA1036" s="27">
        <v>14363.294641051911</v>
      </c>
      <c r="AB1036" s="27">
        <v>11740.022467459941</v>
      </c>
      <c r="AC1036" s="1">
        <v>1</v>
      </c>
    </row>
    <row r="1037" spans="5:29" x14ac:dyDescent="0.35">
      <c r="E1037" s="1">
        <v>1033</v>
      </c>
      <c r="G1037" s="17">
        <v>0.68713772296905518</v>
      </c>
      <c r="H1037" s="17">
        <v>0.10355007648468018</v>
      </c>
      <c r="I1037" s="17">
        <v>0.93698513507843018</v>
      </c>
      <c r="J1037" s="17">
        <v>0.29828274250030518</v>
      </c>
      <c r="K1037" s="17">
        <v>0.36778652667999268</v>
      </c>
      <c r="M1037" s="17" cm="1">
        <f t="array" ref="M1037:Q1037">runSim(G1037,H1037,I1037,J1037,K1037,hipWeibAlpha,hipWeibBeta,1,vertWeibAlpha,vertWeibBeta,1,meanSurvival,sdSurvival,baseU,hipUMult,vertUMult,hipCost,vertCost,costComp,discC,discCi,discQi,hipFracMort,50, FALSE)</f>
        <v>6.8359304335376176</v>
      </c>
      <c r="N1037" s="17">
        <v>5.7951884281843142</v>
      </c>
      <c r="O1037" s="27">
        <v>7000</v>
      </c>
      <c r="P1037" s="27">
        <v>5347.690928060877</v>
      </c>
      <c r="Q1037" s="1">
        <v>1</v>
      </c>
      <c r="Y1037" s="17" cm="1">
        <f t="array" ref="Y1037:AC1037">runSim(G1037,H1037,I1037,J1037,K1037,hipWeibAlpha,hipWeibBeta,2,vertWeibAlpha,vertWeibBeta,2,meanSurvival,sdSurvival,baseU,hipUMult,vertUMult,hipCost,vertCost,costInt,discC,discCi,discQi,hipFracMort,50, FALSE)</f>
        <v>7.2883735037582822</v>
      </c>
      <c r="Z1037" s="17">
        <v>6.1259096228976935</v>
      </c>
      <c r="AA1037" s="27">
        <v>5205.9810741130595</v>
      </c>
      <c r="AB1037" s="27">
        <v>4375.6497306412102</v>
      </c>
      <c r="AC1037" s="1">
        <v>1</v>
      </c>
    </row>
    <row r="1038" spans="5:29" x14ac:dyDescent="0.35">
      <c r="E1038" s="1">
        <v>1034</v>
      </c>
      <c r="G1038" s="17">
        <v>0.62277203798294067</v>
      </c>
      <c r="H1038" s="17">
        <v>0.27978497743606567</v>
      </c>
      <c r="I1038" s="17">
        <v>0.21697980165481567</v>
      </c>
      <c r="J1038" s="17">
        <v>0.60183697938919067</v>
      </c>
      <c r="K1038" s="17">
        <v>0.31520062685012817</v>
      </c>
      <c r="M1038" s="17" cm="1">
        <f t="array" ref="M1038:Q1038">runSim(G1038,H1038,I1038,J1038,K1038,hipWeibAlpha,hipWeibBeta,1,vertWeibAlpha,vertWeibBeta,1,meanSurvival,sdSurvival,baseU,hipUMult,vertUMult,hipCost,vertCost,costComp,discC,discCi,discQi,hipFracMort,50, FALSE)</f>
        <v>7.9616025308306044</v>
      </c>
      <c r="N1038" s="17">
        <v>6.5547150354766641</v>
      </c>
      <c r="O1038" s="27">
        <v>10000</v>
      </c>
      <c r="P1038" s="27">
        <v>7461.1138476516808</v>
      </c>
      <c r="Q1038" s="1">
        <v>1</v>
      </c>
      <c r="Y1038" s="17" cm="1">
        <f t="array" ref="Y1038:AC1038">runSim(G1038,H1038,I1038,J1038,K1038,hipWeibAlpha,hipWeibBeta,2,vertWeibAlpha,vertWeibBeta,2,meanSurvival,sdSurvival,baseU,hipUMult,vertUMult,hipCost,vertCost,costInt,discC,discCi,discQi,hipFracMort,50, FALSE)</f>
        <v>8.9420200418414382</v>
      </c>
      <c r="Z1038" s="17">
        <v>7.2359956902199327</v>
      </c>
      <c r="AA1038" s="27">
        <v>6387.157172743885</v>
      </c>
      <c r="AB1038" s="27">
        <v>5168.5683501570948</v>
      </c>
      <c r="AC1038" s="1">
        <v>1</v>
      </c>
    </row>
    <row r="1039" spans="5:29" x14ac:dyDescent="0.35">
      <c r="E1039" s="1">
        <v>1035</v>
      </c>
      <c r="G1039" s="17">
        <v>0.14661860466003418</v>
      </c>
      <c r="H1039" s="17">
        <v>0.45682978630065918</v>
      </c>
      <c r="I1039" s="17">
        <v>0.33274531364440918</v>
      </c>
      <c r="J1039" s="17">
        <v>0.77192378044128418</v>
      </c>
      <c r="K1039" s="17">
        <v>0.86620783805847168</v>
      </c>
      <c r="M1039" s="17" cm="1">
        <f t="array" ref="M1039:Q1039">runSim(G1039,H1039,I1039,J1039,K1039,hipWeibAlpha,hipWeibBeta,1,vertWeibAlpha,vertWeibBeta,1,meanSurvival,sdSurvival,baseU,hipUMult,vertUMult,hipCost,vertCost,costComp,discC,discCi,discQi,hipFracMort,50, FALSE)</f>
        <v>9.0759509569862509</v>
      </c>
      <c r="N1039" s="17">
        <v>7.2826494435996985</v>
      </c>
      <c r="O1039" s="27">
        <v>10000</v>
      </c>
      <c r="P1039" s="27">
        <v>7020.5012907115579</v>
      </c>
      <c r="Q1039" s="1">
        <v>1</v>
      </c>
      <c r="Y1039" s="17" cm="1">
        <f t="array" ref="Y1039:AC1039">runSim(G1039,H1039,I1039,J1039,K1039,hipWeibAlpha,hipWeibBeta,2,vertWeibAlpha,vertWeibBeta,2,meanSurvival,sdSurvival,baseU,hipUMult,vertUMult,hipCost,vertCost,costInt,discC,discCi,discQi,hipFracMort,50, FALSE)</f>
        <v>9.959761776231181</v>
      </c>
      <c r="Z1039" s="17">
        <v>7.8756814313618326</v>
      </c>
      <c r="AA1039" s="27">
        <v>10117.795989081609</v>
      </c>
      <c r="AB1039" s="27">
        <v>7470.7913538932034</v>
      </c>
      <c r="AC1039" s="1">
        <v>1</v>
      </c>
    </row>
    <row r="1040" spans="5:29" x14ac:dyDescent="0.35">
      <c r="E1040" s="1">
        <v>1036</v>
      </c>
      <c r="G1040" s="17">
        <v>0.27033036947250366</v>
      </c>
      <c r="H1040" s="17">
        <v>0.49594682455062866</v>
      </c>
      <c r="I1040" s="17">
        <v>0.80570024251937866</v>
      </c>
      <c r="J1040" s="17">
        <v>0.70691484212875366</v>
      </c>
      <c r="K1040" s="17">
        <v>0.72093766927719116</v>
      </c>
      <c r="M1040" s="17" cm="1">
        <f t="array" ref="M1040:Q1040">runSim(G1040,H1040,I1040,J1040,K1040,hipWeibAlpha,hipWeibBeta,1,vertWeibAlpha,vertWeibBeta,1,meanSurvival,sdSurvival,baseU,hipUMult,vertUMult,hipCost,vertCost,costComp,discC,discCi,discQi,hipFracMort,50, FALSE)</f>
        <v>8.5950247586804291</v>
      </c>
      <c r="N1040" s="17">
        <v>6.9700997338067481</v>
      </c>
      <c r="O1040" s="27">
        <v>13000</v>
      </c>
      <c r="P1040" s="27">
        <v>9324.156460201255</v>
      </c>
      <c r="Q1040" s="1">
        <v>1</v>
      </c>
      <c r="Y1040" s="17" cm="1">
        <f t="array" ref="Y1040:AC1040">runSim(G1040,H1040,I1040,J1040,K1040,hipWeibAlpha,hipWeibBeta,2,vertWeibAlpha,vertWeibBeta,2,meanSurvival,sdSurvival,baseU,hipUMult,vertUMult,hipCost,vertCost,costInt,discC,discCi,discQi,hipFracMort,50, FALSE)</f>
        <v>9.5268247888582778</v>
      </c>
      <c r="Z1040" s="17">
        <v>7.6074356397020493</v>
      </c>
      <c r="AA1040" s="27">
        <v>9816.5911265083705</v>
      </c>
      <c r="AB1040" s="27">
        <v>7333.3141989161777</v>
      </c>
      <c r="AC1040" s="1">
        <v>1</v>
      </c>
    </row>
    <row r="1041" spans="5:29" x14ac:dyDescent="0.35">
      <c r="E1041" s="1">
        <v>1037</v>
      </c>
      <c r="G1041" s="17">
        <v>0.75094068050384521</v>
      </c>
      <c r="H1041" s="17">
        <v>0.60534131526947021</v>
      </c>
      <c r="I1041" s="17">
        <v>0.86358106136322021</v>
      </c>
      <c r="J1041" s="17">
        <v>0.50368726253509521</v>
      </c>
      <c r="K1041" s="17">
        <v>0.57099378108978271</v>
      </c>
      <c r="M1041" s="17" cm="1">
        <f t="array" ref="M1041:Q1041">runSim(G1041,H1041,I1041,J1041,K1041,hipWeibAlpha,hipWeibBeta,1,vertWeibAlpha,vertWeibBeta,1,meanSurvival,sdSurvival,baseU,hipUMult,vertUMult,hipCost,vertCost,costComp,discC,discCi,discQi,hipFracMort,50, FALSE)</f>
        <v>7.2320758529901319</v>
      </c>
      <c r="N1041" s="17">
        <v>6.0331726278344089</v>
      </c>
      <c r="O1041" s="27">
        <v>13000</v>
      </c>
      <c r="P1041" s="27">
        <v>10132.653648608321</v>
      </c>
      <c r="Q1041" s="1">
        <v>1</v>
      </c>
      <c r="Y1041" s="17" cm="1">
        <f t="array" ref="Y1041:AC1041">runSim(G1041,H1041,I1041,J1041,K1041,hipWeibAlpha,hipWeibBeta,2,vertWeibAlpha,vertWeibBeta,2,meanSurvival,sdSurvival,baseU,hipUMult,vertUMult,hipCost,vertCost,costInt,discC,discCi,discQi,hipFracMort,50, FALSE)</f>
        <v>8.3709813046456762</v>
      </c>
      <c r="Z1041" s="17">
        <v>6.8624674578894185</v>
      </c>
      <c r="AA1041" s="27">
        <v>9013.8640921841543</v>
      </c>
      <c r="AB1041" s="27">
        <v>6956.1369135796012</v>
      </c>
      <c r="AC1041" s="1">
        <v>1</v>
      </c>
    </row>
    <row r="1042" spans="5:29" x14ac:dyDescent="0.35">
      <c r="E1042" s="1">
        <v>1038</v>
      </c>
      <c r="G1042" s="17">
        <v>0.94137293100357056</v>
      </c>
      <c r="H1042" s="17">
        <v>0.78442102670669556</v>
      </c>
      <c r="I1042" s="17">
        <v>0.44720178842544556</v>
      </c>
      <c r="J1042" s="17">
        <v>0.49563318490982056</v>
      </c>
      <c r="K1042" s="17">
        <v>0.96558862924575806</v>
      </c>
      <c r="M1042" s="17" cm="1">
        <f t="array" ref="M1042:Q1042">runSim(G1042,H1042,I1042,J1042,K1042,hipWeibAlpha,hipWeibBeta,1,vertWeibAlpha,vertWeibBeta,1,meanSurvival,sdSurvival,baseU,hipUMult,vertUMult,hipCost,vertCost,costComp,discC,discCi,discQi,hipFracMort,50, FALSE)</f>
        <v>6.7112790069908241</v>
      </c>
      <c r="N1042" s="17">
        <v>5.6110398969456048</v>
      </c>
      <c r="O1042" s="27">
        <v>13000</v>
      </c>
      <c r="P1042" s="27">
        <v>10568.386637841482</v>
      </c>
      <c r="Q1042" s="1">
        <v>1</v>
      </c>
      <c r="Y1042" s="17" cm="1">
        <f t="array" ref="Y1042:AC1042">runSim(G1042,H1042,I1042,J1042,K1042,hipWeibAlpha,hipWeibBeta,2,vertWeibAlpha,vertWeibBeta,2,meanSurvival,sdSurvival,baseU,hipUMult,vertUMult,hipCost,vertCost,costInt,discC,discCi,discQi,hipFracMort,50, FALSE)</f>
        <v>7.768074253566847</v>
      </c>
      <c r="Z1042" s="17">
        <v>6.4416894021399518</v>
      </c>
      <c r="AA1042" s="27">
        <v>15983.580698851642</v>
      </c>
      <c r="AB1042" s="27">
        <v>12169.065545461579</v>
      </c>
      <c r="AC1042" s="1">
        <v>1</v>
      </c>
    </row>
    <row r="1043" spans="5:29" x14ac:dyDescent="0.35">
      <c r="E1043" s="1">
        <v>1039</v>
      </c>
      <c r="G1043" s="17">
        <v>0.91078662872314453</v>
      </c>
      <c r="H1043" s="17">
        <v>0.16289234161376953</v>
      </c>
      <c r="I1043" s="17">
        <v>0.86205005645751953</v>
      </c>
      <c r="J1043" s="17">
        <v>0.81050586700439453</v>
      </c>
      <c r="K1043" s="17">
        <v>0.38501453399658203</v>
      </c>
      <c r="M1043" s="17" cm="1">
        <f t="array" ref="M1043:Q1043">runSim(G1043,H1043,I1043,J1043,K1043,hipWeibAlpha,hipWeibBeta,1,vertWeibAlpha,vertWeibBeta,1,meanSurvival,sdSurvival,baseU,hipUMult,vertUMult,hipCost,vertCost,costComp,discC,discCi,discQi,hipFracMort,50, FALSE)</f>
        <v>8.4504049717597542</v>
      </c>
      <c r="N1043" s="17">
        <v>6.7881571255927566</v>
      </c>
      <c r="O1043" s="27">
        <v>13000</v>
      </c>
      <c r="P1043" s="27">
        <v>9720.5734050298615</v>
      </c>
      <c r="Q1043" s="1">
        <v>1</v>
      </c>
      <c r="Y1043" s="17" cm="1">
        <f t="array" ref="Y1043:AC1043">runSim(G1043,H1043,I1043,J1043,K1043,hipWeibAlpha,hipWeibBeta,2,vertWeibAlpha,vertWeibBeta,2,meanSurvival,sdSurvival,baseU,hipUMult,vertUMult,hipCost,vertCost,costInt,discC,discCi,discQi,hipFracMort,50, FALSE)</f>
        <v>9.6207497893390155</v>
      </c>
      <c r="Z1043" s="17">
        <v>7.6477184825730369</v>
      </c>
      <c r="AA1043" s="27">
        <v>14319.642967649746</v>
      </c>
      <c r="AB1043" s="27">
        <v>10535.667593717502</v>
      </c>
      <c r="AC1043" s="1">
        <v>1</v>
      </c>
    </row>
    <row r="1044" spans="5:29" x14ac:dyDescent="0.35">
      <c r="E1044" s="1">
        <v>1040</v>
      </c>
      <c r="G1044" s="17">
        <v>6.7914187908172607E-2</v>
      </c>
      <c r="H1044" s="17">
        <v>0.96784704923629761</v>
      </c>
      <c r="I1044" s="17">
        <v>0.80787390470504761</v>
      </c>
      <c r="J1044" s="17">
        <v>0.68125647306442261</v>
      </c>
      <c r="K1044" s="17">
        <v>4.6054720878601074E-3</v>
      </c>
      <c r="M1044" s="17" cm="1">
        <f t="array" ref="M1044:Q1044">runSim(G1044,H1044,I1044,J1044,K1044,hipWeibAlpha,hipWeibBeta,1,vertWeibAlpha,vertWeibBeta,1,meanSurvival,sdSurvival,baseU,hipUMult,vertUMult,hipCost,vertCost,costComp,discC,discCi,discQi,hipFracMort,50, FALSE)</f>
        <v>8.1691057749945166</v>
      </c>
      <c r="N1044" s="17">
        <v>6.624069183222236</v>
      </c>
      <c r="O1044" s="27">
        <v>13000</v>
      </c>
      <c r="P1044" s="27">
        <v>9873.8335920350146</v>
      </c>
      <c r="Q1044" s="1">
        <v>1</v>
      </c>
      <c r="Y1044" s="17" cm="1">
        <f t="array" ref="Y1044:AC1044">runSim(G1044,H1044,I1044,J1044,K1044,hipWeibAlpha,hipWeibBeta,2,vertWeibAlpha,vertWeibBeta,2,meanSurvival,sdSurvival,baseU,hipUMult,vertUMult,hipCost,vertCost,costInt,discC,discCi,discQi,hipFracMort,50, FALSE)</f>
        <v>8.6530697471431353</v>
      </c>
      <c r="Z1044" s="17">
        <v>6.9618338049107464</v>
      </c>
      <c r="AA1044" s="27">
        <v>12706.822823871815</v>
      </c>
      <c r="AB1044" s="27">
        <v>10479.824150715282</v>
      </c>
      <c r="AC1044" s="1">
        <v>1</v>
      </c>
    </row>
    <row r="1045" spans="5:29" x14ac:dyDescent="0.35">
      <c r="E1045" s="1">
        <v>1041</v>
      </c>
      <c r="G1045" s="17">
        <v>0.33792555332183838</v>
      </c>
      <c r="H1045" s="17">
        <v>0.66937696933746338</v>
      </c>
      <c r="I1045" s="17">
        <v>0.33679640293121338</v>
      </c>
      <c r="J1045" s="17">
        <v>0.56039869785308838</v>
      </c>
      <c r="K1045" s="17">
        <v>0.44972670078277588</v>
      </c>
      <c r="M1045" s="17" cm="1">
        <f t="array" ref="M1045:Q1045">runSim(G1045,H1045,I1045,J1045,K1045,hipWeibAlpha,hipWeibBeta,1,vertWeibAlpha,vertWeibBeta,1,meanSurvival,sdSurvival,baseU,hipUMult,vertUMult,hipCost,vertCost,costComp,discC,discCi,discQi,hipFracMort,50, FALSE)</f>
        <v>7.8476555643664678</v>
      </c>
      <c r="N1045" s="17">
        <v>6.4679784144804682</v>
      </c>
      <c r="O1045" s="27">
        <v>10000</v>
      </c>
      <c r="P1045" s="27">
        <v>7447.3800163939786</v>
      </c>
      <c r="Q1045" s="1">
        <v>1</v>
      </c>
      <c r="Y1045" s="17" cm="1">
        <f t="array" ref="Y1045:AC1045">runSim(G1045,H1045,I1045,J1045,K1045,hipWeibAlpha,hipWeibBeta,2,vertWeibAlpha,vertWeibBeta,2,meanSurvival,sdSurvival,baseU,hipUMult,vertUMult,hipCost,vertCost,costInt,discC,discCi,discQi,hipFracMort,50, FALSE)</f>
        <v>8.5568381583972304</v>
      </c>
      <c r="Z1045" s="17">
        <v>6.9815156464925341</v>
      </c>
      <c r="AA1045" s="27">
        <v>9227.9702011929621</v>
      </c>
      <c r="AB1045" s="27">
        <v>7182.1771109955544</v>
      </c>
      <c r="AC1045" s="1">
        <v>1</v>
      </c>
    </row>
    <row r="1046" spans="5:29" x14ac:dyDescent="0.35">
      <c r="E1046" s="1">
        <v>1042</v>
      </c>
      <c r="G1046" s="17">
        <v>0.49120932817459106</v>
      </c>
      <c r="H1046" s="17">
        <v>0.40310508012771606</v>
      </c>
      <c r="I1046" s="17">
        <v>0.83834677934646606</v>
      </c>
      <c r="J1046" s="17">
        <v>0.63628989458084106</v>
      </c>
      <c r="K1046" s="17">
        <v>0.39018088579177856</v>
      </c>
      <c r="M1046" s="17" cm="1">
        <f t="array" ref="M1046:Q1046">runSim(G1046,H1046,I1046,J1046,K1046,hipWeibAlpha,hipWeibBeta,1,vertWeibAlpha,vertWeibBeta,1,meanSurvival,sdSurvival,baseU,hipUMult,vertUMult,hipCost,vertCost,costComp,discC,discCi,discQi,hipFracMort,50, FALSE)</f>
        <v>8.1440720384729328</v>
      </c>
      <c r="N1046" s="17">
        <v>6.676102294396256</v>
      </c>
      <c r="O1046" s="27">
        <v>13000</v>
      </c>
      <c r="P1046" s="27">
        <v>9467.708264628629</v>
      </c>
      <c r="Q1046" s="1">
        <v>1</v>
      </c>
      <c r="Y1046" s="17" cm="1">
        <f t="array" ref="Y1046:AC1046">runSim(G1046,H1046,I1046,J1046,K1046,hipWeibAlpha,hipWeibBeta,2,vertWeibAlpha,vertWeibBeta,2,meanSurvival,sdSurvival,baseU,hipUMult,vertUMult,hipCost,vertCost,costInt,discC,discCi,discQi,hipFracMort,50, FALSE)</f>
        <v>9.1319744646023668</v>
      </c>
      <c r="Z1046" s="17">
        <v>7.3578304270662196</v>
      </c>
      <c r="AA1046" s="27">
        <v>6522.8389032874056</v>
      </c>
      <c r="AB1046" s="27">
        <v>5255.5931621901564</v>
      </c>
      <c r="AC1046" s="1">
        <v>1</v>
      </c>
    </row>
    <row r="1047" spans="5:29" x14ac:dyDescent="0.35">
      <c r="E1047" s="1">
        <v>1043</v>
      </c>
      <c r="G1047" s="17">
        <v>0.57890439033508301</v>
      </c>
      <c r="H1047" s="17">
        <v>0.12446713447570801</v>
      </c>
      <c r="I1047" s="17">
        <v>0.50624203681945801</v>
      </c>
      <c r="J1047" s="17">
        <v>0.70616269111633301</v>
      </c>
      <c r="K1047" s="17">
        <v>0.17886471748352051</v>
      </c>
      <c r="M1047" s="17" cm="1">
        <f t="array" ref="M1047:Q1047">runSim(G1047,H1047,I1047,J1047,K1047,hipWeibAlpha,hipWeibBeta,1,vertWeibAlpha,vertWeibBeta,1,meanSurvival,sdSurvival,baseU,hipUMult,vertUMult,hipCost,vertCost,costComp,discC,discCi,discQi,hipFracMort,50, FALSE)</f>
        <v>8.5495857169009764</v>
      </c>
      <c r="N1047" s="17">
        <v>6.9429575818361213</v>
      </c>
      <c r="O1047" s="27">
        <v>10000</v>
      </c>
      <c r="P1047" s="27">
        <v>7224.014189528516</v>
      </c>
      <c r="Q1047" s="1">
        <v>1</v>
      </c>
      <c r="Y1047" s="17" cm="1">
        <f t="array" ref="Y1047:AC1047">runSim(G1047,H1047,I1047,J1047,K1047,hipWeibAlpha,hipWeibBeta,2,vertWeibAlpha,vertWeibBeta,2,meanSurvival,sdSurvival,baseU,hipUMult,vertUMult,hipCost,vertCost,costInt,discC,discCi,discQi,hipFracMort,50, FALSE)</f>
        <v>9.5386386506610528</v>
      </c>
      <c r="Z1047" s="17">
        <v>7.6148678601009561</v>
      </c>
      <c r="AA1047" s="27">
        <v>6813.3133219007523</v>
      </c>
      <c r="AB1047" s="27">
        <v>5439.1913286435401</v>
      </c>
      <c r="AC1047" s="1">
        <v>1</v>
      </c>
    </row>
    <row r="1048" spans="5:29" x14ac:dyDescent="0.35">
      <c r="E1048" s="1">
        <v>1044</v>
      </c>
      <c r="G1048" s="17">
        <v>0.36068004369735718</v>
      </c>
      <c r="H1048" s="17">
        <v>0.88024181127548218</v>
      </c>
      <c r="I1048" s="17">
        <v>0.67241710424423218</v>
      </c>
      <c r="J1048" s="17">
        <v>0.29140514135360718</v>
      </c>
      <c r="K1048" s="17">
        <v>0.67017406225204468</v>
      </c>
      <c r="M1048" s="17" cm="1">
        <f t="array" ref="M1048:Q1048">runSim(G1048,H1048,I1048,J1048,K1048,hipWeibAlpha,hipWeibBeta,1,vertWeibAlpha,vertWeibBeta,1,meanSurvival,sdSurvival,baseU,hipUMult,vertUMult,hipCost,vertCost,costComp,discC,discCi,discQi,hipFracMort,50, FALSE)</f>
        <v>6.6741203676380136</v>
      </c>
      <c r="N1048" s="17">
        <v>5.6438336700949323</v>
      </c>
      <c r="O1048" s="27">
        <v>13000</v>
      </c>
      <c r="P1048" s="27">
        <v>9959.5315780738165</v>
      </c>
      <c r="Q1048" s="1">
        <v>1</v>
      </c>
      <c r="Y1048" s="17" cm="1">
        <f t="array" ref="Y1048:AC1048">runSim(G1048,H1048,I1048,J1048,K1048,hipWeibAlpha,hipWeibBeta,2,vertWeibAlpha,vertWeibBeta,2,meanSurvival,sdSurvival,baseU,hipUMult,vertUMult,hipCost,vertCost,costInt,discC,discCi,discQi,hipFracMort,50, FALSE)</f>
        <v>6.9218643819163335</v>
      </c>
      <c r="Z1048" s="17">
        <v>5.8501011200286293</v>
      </c>
      <c r="AA1048" s="27">
        <v>8176.0733810373022</v>
      </c>
      <c r="AB1048" s="27">
        <v>6819.3178510825655</v>
      </c>
      <c r="AC1048" s="1">
        <v>1</v>
      </c>
    </row>
    <row r="1049" spans="5:29" x14ac:dyDescent="0.35">
      <c r="E1049" s="1">
        <v>1045</v>
      </c>
      <c r="G1049" s="17">
        <v>0.81827056407928467</v>
      </c>
      <c r="H1049" s="17">
        <v>0.79083526134490967</v>
      </c>
      <c r="I1049" s="17">
        <v>0.60180938243865967</v>
      </c>
      <c r="J1049" s="17">
        <v>8.8595271110534668E-2</v>
      </c>
      <c r="K1049" s="17">
        <v>0.56166350841522217</v>
      </c>
      <c r="M1049" s="17" cm="1">
        <f t="array" ref="M1049:Q1049">runSim(G1049,H1049,I1049,J1049,K1049,hipWeibAlpha,hipWeibBeta,1,vertWeibAlpha,vertWeibBeta,1,meanSurvival,sdSurvival,baseU,hipUMult,vertUMult,hipCost,vertCost,costComp,discC,discCi,discQi,hipFracMort,50, FALSE)</f>
        <v>5.0824283956898029</v>
      </c>
      <c r="N1049" s="17">
        <v>4.48253679054495</v>
      </c>
      <c r="O1049" s="27">
        <v>10000</v>
      </c>
      <c r="P1049" s="27">
        <v>8186.0827702716088</v>
      </c>
      <c r="Q1049" s="1">
        <v>1</v>
      </c>
      <c r="Y1049" s="17" cm="1">
        <f t="array" ref="Y1049:AC1049">runSim(G1049,H1049,I1049,J1049,K1049,hipWeibAlpha,hipWeibBeta,2,vertWeibAlpha,vertWeibBeta,2,meanSurvival,sdSurvival,baseU,hipUMult,vertUMult,hipCost,vertCost,costInt,discC,discCi,discQi,hipFracMort,50, FALSE)</f>
        <v>5.5520818588954102</v>
      </c>
      <c r="Z1049" s="17">
        <v>4.8590262261644517</v>
      </c>
      <c r="AA1049" s="27">
        <v>6975.8159916062268</v>
      </c>
      <c r="AB1049" s="27">
        <v>5776.2512687789676</v>
      </c>
      <c r="AC1049" s="1">
        <v>1</v>
      </c>
    </row>
    <row r="1050" spans="5:29" x14ac:dyDescent="0.35">
      <c r="E1050" s="1">
        <v>1046</v>
      </c>
      <c r="G1050" s="17">
        <v>0.2242465615272522</v>
      </c>
      <c r="H1050" s="17">
        <v>0.7128024697303772</v>
      </c>
      <c r="I1050" s="17">
        <v>0.7173801064491272</v>
      </c>
      <c r="J1050" s="17">
        <v>0.2257724404335022</v>
      </c>
      <c r="K1050" s="17">
        <v>0.9784427285194397</v>
      </c>
      <c r="M1050" s="17" cm="1">
        <f t="array" ref="M1050:Q1050">runSim(G1050,H1050,I1050,J1050,K1050,hipWeibAlpha,hipWeibBeta,1,vertWeibAlpha,vertWeibBeta,1,meanSurvival,sdSurvival,baseU,hipUMult,vertUMult,hipCost,vertCost,costComp,discC,discCi,discQi,hipFracMort,50, FALSE)</f>
        <v>6.4629653998173691</v>
      </c>
      <c r="N1050" s="17">
        <v>5.5157354966459655</v>
      </c>
      <c r="O1050" s="27">
        <v>6000</v>
      </c>
      <c r="P1050" s="27">
        <v>4737.2805922945618</v>
      </c>
      <c r="Q1050" s="1">
        <v>1</v>
      </c>
      <c r="Y1050" s="17" cm="1">
        <f t="array" ref="Y1050:AC1050">runSim(G1050,H1050,I1050,J1050,K1050,hipWeibAlpha,hipWeibBeta,2,vertWeibAlpha,vertWeibBeta,2,meanSurvival,sdSurvival,baseU,hipUMult,vertUMult,hipCost,vertCost,costInt,discC,discCi,discQi,hipFracMort,50, FALSE)</f>
        <v>6.7888021291120859</v>
      </c>
      <c r="Z1050" s="17">
        <v>5.772270840277594</v>
      </c>
      <c r="AA1050" s="27">
        <v>7870.7370400973414</v>
      </c>
      <c r="AB1050" s="27">
        <v>6316.4816401684102</v>
      </c>
      <c r="AC1050" s="1">
        <v>1</v>
      </c>
    </row>
    <row r="1051" spans="5:29" x14ac:dyDescent="0.35">
      <c r="E1051" s="1">
        <v>1047</v>
      </c>
      <c r="G1051" s="17">
        <v>0.10757589340209961</v>
      </c>
      <c r="H1051" s="17">
        <v>0.42315816879272461</v>
      </c>
      <c r="I1051" s="17">
        <v>9.6925258636474609E-2</v>
      </c>
      <c r="J1051" s="17">
        <v>0.66549825668334961</v>
      </c>
      <c r="K1051" s="17">
        <v>0.89186239242553711</v>
      </c>
      <c r="M1051" s="17" cm="1">
        <f t="array" ref="M1051:Q1051">runSim(G1051,H1051,I1051,J1051,K1051,hipWeibAlpha,hipWeibBeta,1,vertWeibAlpha,vertWeibBeta,1,meanSurvival,sdSurvival,baseU,hipUMult,vertUMult,hipCost,vertCost,costComp,discC,discCi,discQi,hipFracMort,50, FALSE)</f>
        <v>8.7199064246172089</v>
      </c>
      <c r="N1051" s="17">
        <v>7.0672987262120026</v>
      </c>
      <c r="O1051" s="27">
        <v>10000</v>
      </c>
      <c r="P1051" s="27">
        <v>6921.8622748805201</v>
      </c>
      <c r="Q1051" s="1">
        <v>1</v>
      </c>
      <c r="Y1051" s="17" cm="1">
        <f t="array" ref="Y1051:AC1051">runSim(G1051,H1051,I1051,J1051,K1051,hipWeibAlpha,hipWeibBeta,2,vertWeibAlpha,vertWeibBeta,2,meanSurvival,sdSurvival,baseU,hipUMult,vertUMult,hipCost,vertCost,costInt,discC,discCi,discQi,hipFracMort,50, FALSE)</f>
        <v>9.2977837361645932</v>
      </c>
      <c r="Z1051" s="17">
        <v>7.4632529875264177</v>
      </c>
      <c r="AA1051" s="27">
        <v>6641.2740972604242</v>
      </c>
      <c r="AB1051" s="27">
        <v>5330.8949910902984</v>
      </c>
      <c r="AC1051" s="1">
        <v>1</v>
      </c>
    </row>
    <row r="1052" spans="5:29" x14ac:dyDescent="0.35">
      <c r="E1052" s="1">
        <v>1048</v>
      </c>
      <c r="G1052" s="17">
        <v>0.84131592512130737</v>
      </c>
      <c r="H1052" s="17">
        <v>0.55081909894943237</v>
      </c>
      <c r="I1052" s="17">
        <v>0.46701782941818237</v>
      </c>
      <c r="J1052" s="17">
        <v>0.48004883527755737</v>
      </c>
      <c r="K1052" s="17">
        <v>0.34783142805099487</v>
      </c>
      <c r="M1052" s="17" cm="1">
        <f t="array" ref="M1052:Q1052">runSim(G1052,H1052,I1052,J1052,K1052,hipWeibAlpha,hipWeibBeta,1,vertWeibAlpha,vertWeibBeta,1,meanSurvival,sdSurvival,baseU,hipUMult,vertUMult,hipCost,vertCost,costComp,discC,discCi,discQi,hipFracMort,50, FALSE)</f>
        <v>7.0469843439665496</v>
      </c>
      <c r="N1052" s="17">
        <v>5.898627421121466</v>
      </c>
      <c r="O1052" s="27">
        <v>10000</v>
      </c>
      <c r="P1052" s="27">
        <v>8033.1605156214773</v>
      </c>
      <c r="Q1052" s="1">
        <v>1</v>
      </c>
      <c r="Y1052" s="17" cm="1">
        <f t="array" ref="Y1052:AC1052">runSim(G1052,H1052,I1052,J1052,K1052,hipWeibAlpha,hipWeibBeta,2,vertWeibAlpha,vertWeibBeta,2,meanSurvival,sdSurvival,baseU,hipUMult,vertUMult,hipCost,vertCost,costInt,discC,discCi,discQi,hipFracMort,50, FALSE)</f>
        <v>8.2949348624090895</v>
      </c>
      <c r="Z1052" s="17">
        <v>6.8123210071865934</v>
      </c>
      <c r="AA1052" s="27">
        <v>5924.9534731493495</v>
      </c>
      <c r="AB1052" s="27">
        <v>4865.9435765618528</v>
      </c>
      <c r="AC1052" s="1">
        <v>1</v>
      </c>
    </row>
    <row r="1053" spans="5:29" x14ac:dyDescent="0.35">
      <c r="E1053" s="1">
        <v>1049</v>
      </c>
      <c r="G1053" s="17">
        <v>0.42641174793243408</v>
      </c>
      <c r="H1053" s="17">
        <v>0.32915222644805908</v>
      </c>
      <c r="I1053" s="17">
        <v>0.76805603504180908</v>
      </c>
      <c r="J1053" s="17">
        <v>0.57271301746368408</v>
      </c>
      <c r="K1053" s="17">
        <v>0.32874023914337158</v>
      </c>
      <c r="M1053" s="17" cm="1">
        <f t="array" ref="M1053:Q1053">runSim(G1053,H1053,I1053,J1053,K1053,hipWeibAlpha,hipWeibBeta,1,vertWeibAlpha,vertWeibBeta,1,meanSurvival,sdSurvival,baseU,hipUMult,vertUMult,hipCost,vertCost,costComp,discC,discCi,discQi,hipFracMort,50, FALSE)</f>
        <v>8.0334668430802587</v>
      </c>
      <c r="N1053" s="17">
        <v>6.616743840986941</v>
      </c>
      <c r="O1053" s="27">
        <v>13000</v>
      </c>
      <c r="P1053" s="27">
        <v>9222.8746761025395</v>
      </c>
      <c r="Q1053" s="1">
        <v>1</v>
      </c>
      <c r="Y1053" s="17" cm="1">
        <f t="array" ref="Y1053:AC1053">runSim(G1053,H1053,I1053,J1053,K1053,hipWeibAlpha,hipWeibBeta,2,vertWeibAlpha,vertWeibBeta,2,meanSurvival,sdSurvival,baseU,hipUMult,vertUMult,hipCost,vertCost,costInt,discC,discCi,discQi,hipFracMort,50, FALSE)</f>
        <v>8.784899672937124</v>
      </c>
      <c r="Z1053" s="17">
        <v>7.134357345757194</v>
      </c>
      <c r="AA1053" s="27">
        <v>6274.9283378122327</v>
      </c>
      <c r="AB1053" s="27">
        <v>5095.9695326837109</v>
      </c>
      <c r="AC1053" s="1">
        <v>1</v>
      </c>
    </row>
    <row r="1054" spans="5:29" x14ac:dyDescent="0.35">
      <c r="E1054" s="1">
        <v>1050</v>
      </c>
      <c r="G1054" s="17">
        <v>0.49967652559280396</v>
      </c>
      <c r="H1054" s="17">
        <v>0.69770509004592896</v>
      </c>
      <c r="I1054" s="17">
        <v>0.81849366426467896</v>
      </c>
      <c r="J1054" s="17">
        <v>0.87327271699905396</v>
      </c>
      <c r="K1054" s="17">
        <v>0.52706605195999146</v>
      </c>
      <c r="M1054" s="17" cm="1">
        <f t="array" ref="M1054:Q1054">runSim(G1054,H1054,I1054,J1054,K1054,hipWeibAlpha,hipWeibBeta,1,vertWeibAlpha,vertWeibBeta,1,meanSurvival,sdSurvival,baseU,hipUMult,vertUMult,hipCost,vertCost,costComp,discC,discCi,discQi,hipFracMort,50, FALSE)</f>
        <v>9.0621989989043676</v>
      </c>
      <c r="N1054" s="17">
        <v>7.1992957746439528</v>
      </c>
      <c r="O1054" s="27">
        <v>13000</v>
      </c>
      <c r="P1054" s="27">
        <v>9905.8283129933989</v>
      </c>
      <c r="Q1054" s="1">
        <v>1</v>
      </c>
      <c r="Y1054" s="17" cm="1">
        <f t="array" ref="Y1054:AC1054">runSim(G1054,H1054,I1054,J1054,K1054,hipWeibAlpha,hipWeibBeta,2,vertWeibAlpha,vertWeibBeta,2,meanSurvival,sdSurvival,baseU,hipUMult,vertUMult,hipCost,vertCost,costInt,discC,discCi,discQi,hipFracMort,50, FALSE)</f>
        <v>10.390339035918897</v>
      </c>
      <c r="Z1054" s="17">
        <v>8.1135214441603676</v>
      </c>
      <c r="AA1054" s="27">
        <v>13712.998028514783</v>
      </c>
      <c r="AB1054" s="27">
        <v>10047.766929994788</v>
      </c>
      <c r="AC1054" s="1">
        <v>1</v>
      </c>
    </row>
    <row r="1055" spans="5:29" x14ac:dyDescent="0.35">
      <c r="E1055" s="1">
        <v>1051</v>
      </c>
      <c r="G1055" s="17">
        <v>0.23172545433044434</v>
      </c>
      <c r="H1055" s="17">
        <v>0.91888976097106934</v>
      </c>
      <c r="I1055" s="17">
        <v>0.24402403831481934</v>
      </c>
      <c r="J1055" s="17">
        <v>0.67343688011169434</v>
      </c>
      <c r="K1055" s="17">
        <v>0.94643187522888184</v>
      </c>
      <c r="M1055" s="17" cm="1">
        <f t="array" ref="M1055:Q1055">runSim(G1055,H1055,I1055,J1055,K1055,hipWeibAlpha,hipWeibBeta,1,vertWeibAlpha,vertWeibBeta,1,meanSurvival,sdSurvival,baseU,hipUMult,vertUMult,hipCost,vertCost,costComp,discC,discCi,discQi,hipFracMort,50, FALSE)</f>
        <v>8.201867505731995</v>
      </c>
      <c r="N1055" s="17">
        <v>6.6558887928328252</v>
      </c>
      <c r="O1055" s="27">
        <v>13000</v>
      </c>
      <c r="P1055" s="27">
        <v>9561.5801469127418</v>
      </c>
      <c r="Q1055" s="1">
        <v>1</v>
      </c>
      <c r="Y1055" s="17" cm="1">
        <f t="array" ref="Y1055:AC1055">runSim(G1055,H1055,I1055,J1055,K1055,hipWeibAlpha,hipWeibBeta,2,vertWeibAlpha,vertWeibBeta,2,meanSurvival,sdSurvival,baseU,hipUMult,vertUMult,hipCost,vertCost,costInt,discC,discCi,discQi,hipFracMort,50, FALSE)</f>
        <v>8.7351534005703879</v>
      </c>
      <c r="Z1055" s="17">
        <v>7.0441234968708031</v>
      </c>
      <c r="AA1055" s="27">
        <v>9674.1351299744783</v>
      </c>
      <c r="AB1055" s="27">
        <v>7907.8909304790486</v>
      </c>
      <c r="AC1055" s="1">
        <v>1</v>
      </c>
    </row>
    <row r="1056" spans="5:29" x14ac:dyDescent="0.35">
      <c r="E1056" s="1">
        <v>1052</v>
      </c>
      <c r="G1056" s="17">
        <v>0.86754888296127319</v>
      </c>
      <c r="H1056" s="17">
        <v>0.96230596303939819</v>
      </c>
      <c r="I1056" s="17">
        <v>0.92440313100814819</v>
      </c>
      <c r="J1056" s="17">
        <v>0.85491460561752319</v>
      </c>
      <c r="K1056" s="17">
        <v>0.33280462026596069</v>
      </c>
      <c r="M1056" s="17" cm="1">
        <f t="array" ref="M1056:Q1056">runSim(G1056,H1056,I1056,J1056,K1056,hipWeibAlpha,hipWeibBeta,1,vertWeibAlpha,vertWeibBeta,1,meanSurvival,sdSurvival,baseU,hipUMult,vertUMult,hipCost,vertCost,costComp,discC,discCi,discQi,hipFracMort,50, FALSE)</f>
        <v>8.2461037566095605</v>
      </c>
      <c r="N1056" s="17">
        <v>6.5639263475617255</v>
      </c>
      <c r="O1056" s="27">
        <v>13000</v>
      </c>
      <c r="P1056" s="27">
        <v>11141.054855213732</v>
      </c>
      <c r="Q1056" s="1">
        <v>1</v>
      </c>
      <c r="Y1056" s="17" cm="1">
        <f t="array" ref="Y1056:AC1056">runSim(G1056,H1056,I1056,J1056,K1056,hipWeibAlpha,hipWeibBeta,2,vertWeibAlpha,vertWeibBeta,2,meanSurvival,sdSurvival,baseU,hipUMult,vertUMult,hipCost,vertCost,costInt,discC,discCi,discQi,hipFracMort,50, FALSE)</f>
        <v>9.3228511010901229</v>
      </c>
      <c r="Z1056" s="17">
        <v>7.3708967334013709</v>
      </c>
      <c r="AA1056" s="27">
        <v>20586.620541935448</v>
      </c>
      <c r="AB1056" s="27">
        <v>15685.027008190931</v>
      </c>
      <c r="AC1056" s="1">
        <v>1</v>
      </c>
    </row>
    <row r="1057" spans="5:29" x14ac:dyDescent="0.35">
      <c r="E1057" s="1">
        <v>1053</v>
      </c>
      <c r="G1057" s="17">
        <v>0.40166795253753662</v>
      </c>
      <c r="H1057" s="17">
        <v>0.64864671230316162</v>
      </c>
      <c r="I1057" s="17">
        <v>0.94985520839691162</v>
      </c>
      <c r="J1057" s="17">
        <v>0.50207078456878662</v>
      </c>
      <c r="K1057" s="17">
        <v>0.17777574062347412</v>
      </c>
      <c r="M1057" s="17" cm="1">
        <f t="array" ref="M1057:Q1057">runSim(G1057,H1057,I1057,J1057,K1057,hipWeibAlpha,hipWeibBeta,1,vertWeibAlpha,vertWeibBeta,1,meanSurvival,sdSurvival,baseU,hipUMult,vertUMult,hipCost,vertCost,costComp,discC,discCi,discQi,hipFracMort,50, FALSE)</f>
        <v>7.5849952752601695</v>
      </c>
      <c r="N1057" s="17">
        <v>6.2944235709751801</v>
      </c>
      <c r="O1057" s="27">
        <v>13000</v>
      </c>
      <c r="P1057" s="27">
        <v>9856.1815533008958</v>
      </c>
      <c r="Q1057" s="1">
        <v>1</v>
      </c>
      <c r="Y1057" s="17" cm="1">
        <f t="array" ref="Y1057:AC1057">runSim(G1057,H1057,I1057,J1057,K1057,hipWeibAlpha,hipWeibBeta,2,vertWeibAlpha,vertWeibBeta,2,meanSurvival,sdSurvival,baseU,hipUMult,vertUMult,hipCost,vertCost,costInt,discC,discCi,discQi,hipFracMort,50, FALSE)</f>
        <v>8.3066879424068976</v>
      </c>
      <c r="Z1057" s="17">
        <v>6.8185181866762301</v>
      </c>
      <c r="AA1057" s="27">
        <v>9007.7860656899884</v>
      </c>
      <c r="AB1057" s="27">
        <v>7009.4474029340736</v>
      </c>
      <c r="AC1057" s="1">
        <v>1</v>
      </c>
    </row>
    <row r="1058" spans="5:29" x14ac:dyDescent="0.35">
      <c r="E1058" s="1">
        <v>1054</v>
      </c>
      <c r="G1058" s="17">
        <v>0.66204267740249634</v>
      </c>
      <c r="H1058" s="17">
        <v>0.32735639810562134</v>
      </c>
      <c r="I1058" s="17">
        <v>0.86123090982437134</v>
      </c>
      <c r="J1058" s="17">
        <v>0.17333418130874634</v>
      </c>
      <c r="K1058" s="17">
        <v>0.81809431314468384</v>
      </c>
      <c r="M1058" s="17" cm="1">
        <f t="array" ref="M1058:Q1058">runSim(G1058,H1058,I1058,J1058,K1058,hipWeibAlpha,hipWeibBeta,1,vertWeibAlpha,vertWeibBeta,1,meanSurvival,sdSurvival,baseU,hipUMult,vertUMult,hipCost,vertCost,costComp,discC,discCi,discQi,hipFracMort,50, FALSE)</f>
        <v>6.1822715520480349</v>
      </c>
      <c r="N1058" s="17">
        <v>5.3291018128734358</v>
      </c>
      <c r="O1058" s="27">
        <v>10000</v>
      </c>
      <c r="P1058" s="27">
        <v>7556.2985763559636</v>
      </c>
      <c r="Q1058" s="1">
        <v>1</v>
      </c>
      <c r="Y1058" s="17" cm="1">
        <f t="array" ref="Y1058:AC1058">runSim(G1058,H1058,I1058,J1058,K1058,hipWeibAlpha,hipWeibBeta,2,vertWeibAlpha,vertWeibBeta,2,meanSurvival,sdSurvival,baseU,hipUMult,vertUMult,hipCost,vertCost,costInt,discC,discCi,discQi,hipFracMort,50, FALSE)</f>
        <v>6.4237504365343838</v>
      </c>
      <c r="Z1058" s="17">
        <v>5.5085643702830911</v>
      </c>
      <c r="AA1058" s="27">
        <v>4588.3931689531319</v>
      </c>
      <c r="AB1058" s="27">
        <v>3934.6888359164941</v>
      </c>
      <c r="AC1058" s="1">
        <v>1</v>
      </c>
    </row>
    <row r="1059" spans="5:29" x14ac:dyDescent="0.35">
      <c r="E1059" s="1">
        <v>1055</v>
      </c>
      <c r="G1059" s="17">
        <v>0.73022270202636719</v>
      </c>
      <c r="H1059" s="17">
        <v>0.51553153991699219</v>
      </c>
      <c r="I1059" s="17">
        <v>0.60140800476074219</v>
      </c>
      <c r="J1059" s="17">
        <v>0.75884819030761719</v>
      </c>
      <c r="K1059" s="17">
        <v>0.80894279479980469</v>
      </c>
      <c r="M1059" s="17" cm="1">
        <f t="array" ref="M1059:Q1059">runSim(G1059,H1059,I1059,J1059,K1059,hipWeibAlpha,hipWeibBeta,1,vertWeibAlpha,vertWeibBeta,1,meanSurvival,sdSurvival,baseU,hipUMult,vertUMult,hipCost,vertCost,costComp,discC,discCi,discQi,hipFracMort,50, FALSE)</f>
        <v>8.3011436906762519</v>
      </c>
      <c r="N1059" s="17">
        <v>6.7292349872569925</v>
      </c>
      <c r="O1059" s="27">
        <v>13000</v>
      </c>
      <c r="P1059" s="27">
        <v>9778.8505780959131</v>
      </c>
      <c r="Q1059" s="1">
        <v>1</v>
      </c>
      <c r="Y1059" s="17" cm="1">
        <f t="array" ref="Y1059:AC1059">runSim(G1059,H1059,I1059,J1059,K1059,hipWeibAlpha,hipWeibBeta,2,vertWeibAlpha,vertWeibBeta,2,meanSurvival,sdSurvival,baseU,hipUMult,vertUMult,hipCost,vertCost,costInt,discC,discCi,discQi,hipFracMort,50, FALSE)</f>
        <v>9.7995714030012575</v>
      </c>
      <c r="Z1059" s="17">
        <v>7.7763139463197515</v>
      </c>
      <c r="AA1059" s="27">
        <v>10053.903472556722</v>
      </c>
      <c r="AB1059" s="27">
        <v>7505.1605189323473</v>
      </c>
      <c r="AC1059" s="1">
        <v>1</v>
      </c>
    </row>
    <row r="1060" spans="5:29" x14ac:dyDescent="0.35">
      <c r="E1060" s="1">
        <v>1056</v>
      </c>
      <c r="G1060" s="17">
        <v>0.66527003049850464</v>
      </c>
      <c r="H1060" s="17">
        <v>0.96559351682662964</v>
      </c>
      <c r="I1060" s="17">
        <v>0.64546412229537964</v>
      </c>
      <c r="J1060" s="17">
        <v>0.89189356565475464</v>
      </c>
      <c r="K1060" s="17">
        <v>0.78848475217819214</v>
      </c>
      <c r="M1060" s="17" cm="1">
        <f t="array" ref="M1060:Q1060">runSim(G1060,H1060,I1060,J1060,K1060,hipWeibAlpha,hipWeibBeta,1,vertWeibAlpha,vertWeibBeta,1,meanSurvival,sdSurvival,baseU,hipUMult,vertUMult,hipCost,vertCost,costComp,discC,discCi,discQi,hipFracMort,50, FALSE)</f>
        <v>8.7861821356067153</v>
      </c>
      <c r="N1060" s="17">
        <v>6.9369027086908801</v>
      </c>
      <c r="O1060" s="27">
        <v>13000</v>
      </c>
      <c r="P1060" s="27">
        <v>10542.181884716614</v>
      </c>
      <c r="Q1060" s="1">
        <v>1</v>
      </c>
      <c r="Y1060" s="17" cm="1">
        <f t="array" ref="Y1060:AC1060">runSim(G1060,H1060,I1060,J1060,K1060,hipWeibAlpha,hipWeibBeta,2,vertWeibAlpha,vertWeibBeta,2,meanSurvival,sdSurvival,baseU,hipUMult,vertUMult,hipCost,vertCost,costInt,discC,discCi,discQi,hipFracMort,50, FALSE)</f>
        <v>10.10685946937368</v>
      </c>
      <c r="Z1060" s="17">
        <v>7.8451080506236703</v>
      </c>
      <c r="AA1060" s="27">
        <v>13854.991881844928</v>
      </c>
      <c r="AB1060" s="27">
        <v>11030.475416881258</v>
      </c>
      <c r="AC1060" s="1">
        <v>1</v>
      </c>
    </row>
    <row r="1061" spans="5:29" x14ac:dyDescent="0.35">
      <c r="E1061" s="1">
        <v>1057</v>
      </c>
      <c r="G1061" s="17">
        <v>0.37886583805084229</v>
      </c>
      <c r="H1061" s="17">
        <v>0.50914537906646729</v>
      </c>
      <c r="I1061" s="17">
        <v>0.65703356266021729</v>
      </c>
      <c r="J1061" s="17">
        <v>0.76149523258209229</v>
      </c>
      <c r="K1061" s="17">
        <v>0.93109667301177979</v>
      </c>
      <c r="M1061" s="17" cm="1">
        <f t="array" ref="M1061:Q1061">runSim(G1061,H1061,I1061,J1061,K1061,hipWeibAlpha,hipWeibBeta,1,vertWeibAlpha,vertWeibBeta,1,meanSurvival,sdSurvival,baseU,hipUMult,vertUMult,hipCost,vertCost,costComp,discC,discCi,discQi,hipFracMort,50, FALSE)</f>
        <v>8.7013907890808113</v>
      </c>
      <c r="N1061" s="17">
        <v>7.0246923682062796</v>
      </c>
      <c r="O1061" s="27">
        <v>13000</v>
      </c>
      <c r="P1061" s="27">
        <v>9370.0142640323156</v>
      </c>
      <c r="Q1061" s="1">
        <v>1</v>
      </c>
      <c r="Y1061" s="17" cm="1">
        <f t="array" ref="Y1061:AC1061">runSim(G1061,H1061,I1061,J1061,K1061,hipWeibAlpha,hipWeibBeta,2,vertWeibAlpha,vertWeibBeta,2,meanSurvival,sdSurvival,baseU,hipUMult,vertUMult,hipCost,vertCost,costInt,discC,discCi,discQi,hipFracMort,50, FALSE)</f>
        <v>9.8242065227952367</v>
      </c>
      <c r="Z1061" s="17">
        <v>7.7916606090779625</v>
      </c>
      <c r="AA1061" s="27">
        <v>10066.680829188663</v>
      </c>
      <c r="AB1061" s="27">
        <v>7504.9982468269018</v>
      </c>
      <c r="AC1061" s="1">
        <v>1</v>
      </c>
    </row>
    <row r="1062" spans="5:29" x14ac:dyDescent="0.35">
      <c r="E1062" s="1">
        <v>1058</v>
      </c>
      <c r="G1062" s="17">
        <v>0.86936503648757935</v>
      </c>
      <c r="H1062" s="17">
        <v>0.38477641344070435</v>
      </c>
      <c r="I1062" s="17">
        <v>0.37861186265945435</v>
      </c>
      <c r="J1062" s="17">
        <v>0.53397685289382935</v>
      </c>
      <c r="K1062" s="17">
        <v>0.44704753160476685</v>
      </c>
      <c r="M1062" s="17" cm="1">
        <f t="array" ref="M1062:Q1062">runSim(G1062,H1062,I1062,J1062,K1062,hipWeibAlpha,hipWeibBeta,1,vertWeibAlpha,vertWeibBeta,1,meanSurvival,sdSurvival,baseU,hipUMult,vertUMult,hipCost,vertCost,costComp,discC,discCi,discQi,hipFracMort,50, FALSE)</f>
        <v>7.2717762959111596</v>
      </c>
      <c r="N1062" s="17">
        <v>6.0502256738333475</v>
      </c>
      <c r="O1062" s="27">
        <v>10000</v>
      </c>
      <c r="P1062" s="27">
        <v>7964.184114402462</v>
      </c>
      <c r="Q1062" s="1">
        <v>1</v>
      </c>
      <c r="Y1062" s="17" cm="1">
        <f t="array" ref="Y1062:AC1062">runSim(G1062,H1062,I1062,J1062,K1062,hipWeibAlpha,hipWeibBeta,2,vertWeibAlpha,vertWeibBeta,2,meanSurvival,sdSurvival,baseU,hipUMult,vertUMult,hipCost,vertCost,costInt,discC,discCi,discQi,hipFracMort,50, FALSE)</f>
        <v>8.5751893238738006</v>
      </c>
      <c r="Z1062" s="17">
        <v>6.9974701561938089</v>
      </c>
      <c r="AA1062" s="27">
        <v>13127.905843342418</v>
      </c>
      <c r="AB1062" s="27">
        <v>9595.4085789533383</v>
      </c>
      <c r="AC1062" s="1">
        <v>1</v>
      </c>
    </row>
    <row r="1063" spans="5:29" x14ac:dyDescent="0.35">
      <c r="E1063" s="1">
        <v>1059</v>
      </c>
      <c r="G1063" s="17">
        <v>0.94150757789611816</v>
      </c>
      <c r="H1063" s="17">
        <v>0.67652344703674316</v>
      </c>
      <c r="I1063" s="17">
        <v>0.38251709938049316</v>
      </c>
      <c r="J1063" s="17">
        <v>0.51017212867736816</v>
      </c>
      <c r="K1063" s="17">
        <v>0.50533509254455566</v>
      </c>
      <c r="M1063" s="17" cm="1">
        <f t="array" ref="M1063:Q1063">runSim(G1063,H1063,I1063,J1063,K1063,hipWeibAlpha,hipWeibBeta,1,vertWeibAlpha,vertWeibBeta,1,meanSurvival,sdSurvival,baseU,hipUMult,vertUMult,hipCost,vertCost,costComp,discC,discCi,discQi,hipFracMort,50, FALSE)</f>
        <v>6.8358004983508609</v>
      </c>
      <c r="N1063" s="17">
        <v>5.7076962719465048</v>
      </c>
      <c r="O1063" s="27">
        <v>10000</v>
      </c>
      <c r="P1063" s="27">
        <v>8428.8025107474459</v>
      </c>
      <c r="Q1063" s="1">
        <v>1</v>
      </c>
      <c r="Y1063" s="17" cm="1">
        <f t="array" ref="Y1063:AC1063">runSim(G1063,H1063,I1063,J1063,K1063,hipWeibAlpha,hipWeibBeta,2,vertWeibAlpha,vertWeibBeta,2,meanSurvival,sdSurvival,baseU,hipUMult,vertUMult,hipCost,vertCost,costInt,discC,discCi,discQi,hipFracMort,50, FALSE)</f>
        <v>7.9654540254575226</v>
      </c>
      <c r="Z1063" s="17">
        <v>6.5830669684809386</v>
      </c>
      <c r="AA1063" s="27">
        <v>16038.250763221375</v>
      </c>
      <c r="AB1063" s="27">
        <v>12045.491932408864</v>
      </c>
      <c r="AC1063" s="1">
        <v>1</v>
      </c>
    </row>
    <row r="1064" spans="5:29" x14ac:dyDescent="0.35">
      <c r="E1064" s="1">
        <v>1060</v>
      </c>
      <c r="G1064" s="17">
        <v>0.78165954351425171</v>
      </c>
      <c r="H1064" s="17">
        <v>0.73286193609237671</v>
      </c>
      <c r="I1064" s="17">
        <v>0.55238097906112671</v>
      </c>
      <c r="J1064" s="17">
        <v>0.38816589117050171</v>
      </c>
      <c r="K1064" s="17">
        <v>0.19955199956893921</v>
      </c>
      <c r="M1064" s="17" cm="1">
        <f t="array" ref="M1064:Q1064">runSim(G1064,H1064,I1064,J1064,K1064,hipWeibAlpha,hipWeibBeta,1,vertWeibAlpha,vertWeibBeta,1,meanSurvival,sdSurvival,baseU,hipUMult,vertUMult,hipCost,vertCost,costComp,discC,discCi,discQi,hipFracMort,50, FALSE)</f>
        <v>6.6890704346129795</v>
      </c>
      <c r="N1064" s="17">
        <v>5.6497060308236424</v>
      </c>
      <c r="O1064" s="27">
        <v>13000</v>
      </c>
      <c r="P1064" s="27">
        <v>10148.359837146079</v>
      </c>
      <c r="Q1064" s="1">
        <v>1</v>
      </c>
      <c r="Y1064" s="17" cm="1">
        <f t="array" ref="Y1064:AC1064">runSim(G1064,H1064,I1064,J1064,K1064,hipWeibAlpha,hipWeibBeta,2,vertWeibAlpha,vertWeibBeta,2,meanSurvival,sdSurvival,baseU,hipUMult,vertUMult,hipCost,vertCost,costInt,discC,discCi,discQi,hipFracMort,50, FALSE)</f>
        <v>7.6474378167574706</v>
      </c>
      <c r="Z1064" s="17">
        <v>6.3709035385599231</v>
      </c>
      <c r="AA1064" s="27">
        <v>8573.8461544590391</v>
      </c>
      <c r="AB1064" s="27">
        <v>6836.8080697574187</v>
      </c>
      <c r="AC1064" s="1">
        <v>1</v>
      </c>
    </row>
    <row r="1065" spans="5:29" x14ac:dyDescent="0.35">
      <c r="E1065" s="1">
        <v>1061</v>
      </c>
      <c r="G1065" s="17">
        <v>2.8964877128601074E-2</v>
      </c>
      <c r="H1065" s="17">
        <v>0.70660769939422607</v>
      </c>
      <c r="I1065" s="17">
        <v>0.43555057048797607</v>
      </c>
      <c r="J1065" s="17">
        <v>0.27194583415985107</v>
      </c>
      <c r="K1065" s="17">
        <v>0.44716250896453857</v>
      </c>
      <c r="M1065" s="17" cm="1">
        <f t="array" ref="M1065:Q1065">runSim(G1065,H1065,I1065,J1065,K1065,hipWeibAlpha,hipWeibBeta,1,vertWeibAlpha,vertWeibBeta,1,meanSurvival,sdSurvival,baseU,hipUMult,vertUMult,hipCost,vertCost,costComp,discC,discCi,discQi,hipFracMort,50, FALSE)</f>
        <v>6.7428965192429366</v>
      </c>
      <c r="N1065" s="17">
        <v>5.7150464231517066</v>
      </c>
      <c r="O1065" s="27">
        <v>3000</v>
      </c>
      <c r="P1065" s="27">
        <v>2550.8560231559991</v>
      </c>
      <c r="Q1065" s="1">
        <v>1</v>
      </c>
      <c r="Y1065" s="17" cm="1">
        <f t="array" ref="Y1065:AC1065">runSim(G1065,H1065,I1065,J1065,K1065,hipWeibAlpha,hipWeibBeta,2,vertWeibAlpha,vertWeibBeta,2,meanSurvival,sdSurvival,baseU,hipUMult,vertUMult,hipCost,vertCost,costInt,discC,discCi,discQi,hipFracMort,50, FALSE)</f>
        <v>7.0729069698725713</v>
      </c>
      <c r="Z1065" s="17">
        <v>5.9740767436760667</v>
      </c>
      <c r="AA1065" s="27">
        <v>8089.5921179470643</v>
      </c>
      <c r="AB1065" s="27">
        <v>6462.9294007566914</v>
      </c>
      <c r="AC1065" s="1">
        <v>1</v>
      </c>
    </row>
    <row r="1066" spans="5:29" x14ac:dyDescent="0.35">
      <c r="E1066" s="1">
        <v>1062</v>
      </c>
      <c r="G1066" s="17">
        <v>0.17126518487930298</v>
      </c>
      <c r="H1066" s="17">
        <v>0.54458671808242798</v>
      </c>
      <c r="I1066" s="17">
        <v>0.79525810480117798</v>
      </c>
      <c r="J1066" s="17">
        <v>0.25482231378555298</v>
      </c>
      <c r="K1066" s="17">
        <v>0.90104728937149048</v>
      </c>
      <c r="M1066" s="17" cm="1">
        <f t="array" ref="M1066:Q1066">runSim(G1066,H1066,I1066,J1066,K1066,hipWeibAlpha,hipWeibBeta,1,vertWeibAlpha,vertWeibBeta,1,meanSurvival,sdSurvival,baseU,hipUMult,vertUMult,hipCost,vertCost,costComp,discC,discCi,discQi,hipFracMort,50, FALSE)</f>
        <v>6.7503094719231385</v>
      </c>
      <c r="N1066" s="17">
        <v>5.7332753636754603</v>
      </c>
      <c r="O1066" s="27">
        <v>3000</v>
      </c>
      <c r="P1066" s="27">
        <v>2420.7222737915754</v>
      </c>
      <c r="Q1066" s="1">
        <v>1</v>
      </c>
      <c r="Y1066" s="17" cm="1">
        <f t="array" ref="Y1066:AC1066">runSim(G1066,H1066,I1066,J1066,K1066,hipWeibAlpha,hipWeibBeta,2,vertWeibAlpha,vertWeibBeta,2,meanSurvival,sdSurvival,baseU,hipUMult,vertUMult,hipCost,vertCost,costInt,discC,discCi,discQi,hipFracMort,50, FALSE)</f>
        <v>7.0152785977094991</v>
      </c>
      <c r="Z1066" s="17">
        <v>5.9337452453521697</v>
      </c>
      <c r="AA1066" s="27">
        <v>5010.913284078214</v>
      </c>
      <c r="AB1066" s="27">
        <v>4238.3894609658364</v>
      </c>
      <c r="AC1066" s="1">
        <v>1</v>
      </c>
    </row>
    <row r="1067" spans="5:29" x14ac:dyDescent="0.35">
      <c r="E1067" s="1">
        <v>1063</v>
      </c>
      <c r="G1067" s="17">
        <v>0.52921533584594727</v>
      </c>
      <c r="H1067" s="17">
        <v>0.19050073623657227</v>
      </c>
      <c r="I1067" s="17">
        <v>0.12598657608032227</v>
      </c>
      <c r="J1067" s="17">
        <v>0.84104394912719727</v>
      </c>
      <c r="K1067" s="17">
        <v>0.38674402236938477</v>
      </c>
      <c r="M1067" s="17" cm="1">
        <f t="array" ref="M1067:Q1067">runSim(G1067,H1067,I1067,J1067,K1067,hipWeibAlpha,hipWeibBeta,1,vertWeibAlpha,vertWeibBeta,1,meanSurvival,sdSurvival,baseU,hipUMult,vertUMult,hipCost,vertCost,costComp,discC,discCi,discQi,hipFracMort,50, FALSE)</f>
        <v>9.1895783819541386</v>
      </c>
      <c r="N1067" s="17">
        <v>7.3366991571471765</v>
      </c>
      <c r="O1067" s="27">
        <v>10000</v>
      </c>
      <c r="P1067" s="27">
        <v>7253.0502461500109</v>
      </c>
      <c r="Q1067" s="1">
        <v>1</v>
      </c>
      <c r="Y1067" s="17" cm="1">
        <f t="array" ref="Y1067:AC1067">runSim(G1067,H1067,I1067,J1067,K1067,hipWeibAlpha,hipWeibBeta,2,vertWeibAlpha,vertWeibBeta,2,meanSurvival,sdSurvival,baseU,hipUMult,vertUMult,hipCost,vertCost,costInt,discC,discCi,discQi,hipFracMort,50, FALSE)</f>
        <v>10.49739108338542</v>
      </c>
      <c r="Z1067" s="17">
        <v>8.2009096495462241</v>
      </c>
      <c r="AA1067" s="27">
        <v>7498.1364881324434</v>
      </c>
      <c r="AB1067" s="27">
        <v>5857.7926068187326</v>
      </c>
      <c r="AC1067" s="1">
        <v>1</v>
      </c>
    </row>
    <row r="1068" spans="5:29" x14ac:dyDescent="0.35">
      <c r="E1068" s="1">
        <v>1064</v>
      </c>
      <c r="G1068" s="17">
        <v>0.7883116602897644</v>
      </c>
      <c r="H1068" s="17">
        <v>0.4607054591178894</v>
      </c>
      <c r="I1068" s="17">
        <v>0.5917479395866394</v>
      </c>
      <c r="J1068" s="17">
        <v>0.1653258204460144</v>
      </c>
      <c r="K1068" s="17">
        <v>7.5100600719451904E-2</v>
      </c>
      <c r="M1068" s="17" cm="1">
        <f t="array" ref="M1068:Q1068">runSim(G1068,H1068,I1068,J1068,K1068,hipWeibAlpha,hipWeibBeta,1,vertWeibAlpha,vertWeibBeta,1,meanSurvival,sdSurvival,baseU,hipUMult,vertUMult,hipCost,vertCost,costComp,discC,discCi,discQi,hipFracMort,50, FALSE)</f>
        <v>5.8829302953174452</v>
      </c>
      <c r="N1068" s="17">
        <v>5.100196476291055</v>
      </c>
      <c r="O1068" s="27">
        <v>10000</v>
      </c>
      <c r="P1068" s="27">
        <v>7859.5470954034072</v>
      </c>
      <c r="Q1068" s="1">
        <v>1</v>
      </c>
      <c r="Y1068" s="17" cm="1">
        <f t="array" ref="Y1068:AC1068">runSim(G1068,H1068,I1068,J1068,K1068,hipWeibAlpha,hipWeibBeta,2,vertWeibAlpha,vertWeibBeta,2,meanSurvival,sdSurvival,baseU,hipUMult,vertUMult,hipCost,vertCost,costInt,discC,discCi,discQi,hipFracMort,50, FALSE)</f>
        <v>6.3571154721324303</v>
      </c>
      <c r="Z1068" s="17">
        <v>5.4598890213863864</v>
      </c>
      <c r="AA1068" s="27">
        <v>4540.7967658088792</v>
      </c>
      <c r="AB1068" s="27">
        <v>3899.9207295617052</v>
      </c>
      <c r="AC1068" s="1">
        <v>1</v>
      </c>
    </row>
    <row r="1069" spans="5:29" x14ac:dyDescent="0.35">
      <c r="E1069" s="1">
        <v>1065</v>
      </c>
      <c r="G1069" s="17">
        <v>0.94968235492706299</v>
      </c>
      <c r="H1069" s="17">
        <v>0.96375095844268799</v>
      </c>
      <c r="I1069" s="17">
        <v>0.75812351703643799</v>
      </c>
      <c r="J1069" s="17">
        <v>0.88113987445831299</v>
      </c>
      <c r="K1069" s="17">
        <v>0.51119053363800049</v>
      </c>
      <c r="M1069" s="17" cm="1">
        <f t="array" ref="M1069:Q1069">runSim(G1069,H1069,I1069,J1069,K1069,hipWeibAlpha,hipWeibBeta,1,vertWeibAlpha,vertWeibBeta,1,meanSurvival,sdSurvival,baseU,hipUMult,vertUMult,hipCost,vertCost,costComp,discC,discCi,discQi,hipFracMort,50, FALSE)</f>
        <v>8.2020135511106496</v>
      </c>
      <c r="N1069" s="17">
        <v>6.4853858775342452</v>
      </c>
      <c r="O1069" s="27">
        <v>13000</v>
      </c>
      <c r="P1069" s="27">
        <v>11248.610338121905</v>
      </c>
      <c r="Q1069" s="1">
        <v>1</v>
      </c>
      <c r="Y1069" s="17" cm="1">
        <f t="array" ref="Y1069:AC1069">runSim(G1069,H1069,I1069,J1069,K1069,hipWeibAlpha,hipWeibBeta,2,vertWeibAlpha,vertWeibBeta,2,meanSurvival,sdSurvival,baseU,hipUMult,vertUMult,hipCost,vertCost,costInt,discC,discCi,discQi,hipFracMort,50, FALSE)</f>
        <v>9.0603788938446126</v>
      </c>
      <c r="Z1069" s="17">
        <v>7.1725063007098839</v>
      </c>
      <c r="AA1069" s="27">
        <v>20771.056305160513</v>
      </c>
      <c r="AB1069" s="27">
        <v>16095.855587666636</v>
      </c>
      <c r="AC1069" s="1">
        <v>1</v>
      </c>
    </row>
    <row r="1070" spans="5:29" x14ac:dyDescent="0.35">
      <c r="E1070" s="1">
        <v>1066</v>
      </c>
      <c r="G1070" s="17">
        <v>0.83709126710891724</v>
      </c>
      <c r="H1070" s="17">
        <v>0.70113545656204224</v>
      </c>
      <c r="I1070" s="17">
        <v>0.75551778078079224</v>
      </c>
      <c r="J1070" s="17">
        <v>0.85521870851516724</v>
      </c>
      <c r="K1070" s="17">
        <v>0.88694173097610474</v>
      </c>
      <c r="M1070" s="17" cm="1">
        <f t="array" ref="M1070:Q1070">runSim(G1070,H1070,I1070,J1070,K1070,hipWeibAlpha,hipWeibBeta,1,vertWeibAlpha,vertWeibBeta,1,meanSurvival,sdSurvival,baseU,hipUMult,vertUMult,hipCost,vertCost,costComp,discC,discCi,discQi,hipFracMort,50, FALSE)</f>
        <v>8.5277000241392802</v>
      </c>
      <c r="N1070" s="17">
        <v>6.8108412699678134</v>
      </c>
      <c r="O1070" s="27">
        <v>13000</v>
      </c>
      <c r="P1070" s="27">
        <v>10345.831291000897</v>
      </c>
      <c r="Q1070" s="1">
        <v>1</v>
      </c>
      <c r="Y1070" s="17" cm="1">
        <f t="array" ref="Y1070:AC1070">runSim(G1070,H1070,I1070,J1070,K1070,hipWeibAlpha,hipWeibBeta,2,vertWeibAlpha,vertWeibBeta,2,meanSurvival,sdSurvival,baseU,hipUMult,vertUMult,hipCost,vertCost,costInt,discC,discCi,discQi,hipFracMort,50, FALSE)</f>
        <v>9.8841517683459443</v>
      </c>
      <c r="Z1070" s="17">
        <v>7.8051325897782231</v>
      </c>
      <c r="AA1070" s="27">
        <v>20588.622518447213</v>
      </c>
      <c r="AB1070" s="27">
        <v>14418.617902895969</v>
      </c>
      <c r="AC1070" s="1">
        <v>1</v>
      </c>
    </row>
    <row r="1071" spans="5:29" x14ac:dyDescent="0.35">
      <c r="E1071" s="1">
        <v>1067</v>
      </c>
      <c r="G1071" s="17">
        <v>0.49780154228210449</v>
      </c>
      <c r="H1071" s="17">
        <v>0.18691897392272949</v>
      </c>
      <c r="I1071" s="17">
        <v>0.71127200126647949</v>
      </c>
      <c r="J1071" s="17">
        <v>5.9192180633544922E-3</v>
      </c>
      <c r="K1071" s="17">
        <v>0.14512515068054199</v>
      </c>
      <c r="M1071" s="17" cm="1">
        <f t="array" ref="M1071:Q1071">runSim(G1071,H1071,I1071,J1071,K1071,hipWeibAlpha,hipWeibBeta,1,vertWeibAlpha,vertWeibBeta,1,meanSurvival,sdSurvival,baseU,hipUMult,vertUMult,hipCost,vertCost,costComp,discC,discCi,discQi,hipFracMort,50, FALSE)</f>
        <v>3.1144595933046193</v>
      </c>
      <c r="N1071" s="17">
        <v>2.8878194551443115</v>
      </c>
      <c r="O1071" s="27">
        <v>0</v>
      </c>
      <c r="P1071" s="27">
        <v>0</v>
      </c>
      <c r="Q1071" s="1">
        <v>1</v>
      </c>
      <c r="Y1071" s="17" cm="1">
        <f t="array" ref="Y1071:AC1071">runSim(G1071,H1071,I1071,J1071,K1071,hipWeibAlpha,hipWeibBeta,2,vertWeibAlpha,vertWeibBeta,2,meanSurvival,sdSurvival,baseU,hipUMult,vertUMult,hipCost,vertCost,costInt,discC,discCi,discQi,hipFracMort,50, FALSE)</f>
        <v>3.1144595933046193</v>
      </c>
      <c r="Z1071" s="17">
        <v>2.8878194551443115</v>
      </c>
      <c r="AA1071" s="27">
        <v>2224.6139952175854</v>
      </c>
      <c r="AB1071" s="27">
        <v>2062.7281822459368</v>
      </c>
      <c r="AC1071" s="1">
        <v>1</v>
      </c>
    </row>
    <row r="1072" spans="5:29" x14ac:dyDescent="0.35">
      <c r="E1072" s="1">
        <v>1068</v>
      </c>
      <c r="G1072" s="17">
        <v>0.23435968160629272</v>
      </c>
      <c r="H1072" s="17">
        <v>0.32325738668441772</v>
      </c>
      <c r="I1072" s="17">
        <v>0.68769830465316772</v>
      </c>
      <c r="J1072" s="17">
        <v>2.2506654262542725E-2</v>
      </c>
      <c r="K1072" s="17">
        <v>0.90176385641098022</v>
      </c>
      <c r="M1072" s="17" cm="1">
        <f t="array" ref="M1072:Q1072">runSim(G1072,H1072,I1072,J1072,K1072,hipWeibAlpha,hipWeibBeta,1,vertWeibAlpha,vertWeibBeta,1,meanSurvival,sdSurvival,baseU,hipUMult,vertUMult,hipCost,vertCost,costComp,discC,discCi,discQi,hipFracMort,50, FALSE)</f>
        <v>4.1904868413144927</v>
      </c>
      <c r="N1072" s="17">
        <v>3.7871468680833185</v>
      </c>
      <c r="O1072" s="27">
        <v>0</v>
      </c>
      <c r="P1072" s="27">
        <v>0</v>
      </c>
      <c r="Q1072" s="1">
        <v>1</v>
      </c>
      <c r="Y1072" s="17" cm="1">
        <f t="array" ref="Y1072:AC1072">runSim(G1072,H1072,I1072,J1072,K1072,hipWeibAlpha,hipWeibBeta,2,vertWeibAlpha,vertWeibBeta,2,meanSurvival,sdSurvival,baseU,hipUMult,vertUMult,hipCost,vertCost,costInt,discC,discCi,discQi,hipFracMort,50, FALSE)</f>
        <v>4.1904868413144927</v>
      </c>
      <c r="Z1072" s="17">
        <v>3.7871468680833185</v>
      </c>
      <c r="AA1072" s="27">
        <v>2993.2048866532091</v>
      </c>
      <c r="AB1072" s="27">
        <v>2705.1049057737991</v>
      </c>
      <c r="AC1072" s="1">
        <v>1</v>
      </c>
    </row>
    <row r="1073" spans="5:29" x14ac:dyDescent="0.35">
      <c r="E1073" s="1">
        <v>1069</v>
      </c>
      <c r="G1073" s="17">
        <v>0.80611836910247803</v>
      </c>
      <c r="H1073" s="17">
        <v>7.0675253868103027E-2</v>
      </c>
      <c r="I1073" s="17">
        <v>0.16485249996185303</v>
      </c>
      <c r="J1073" s="17">
        <v>0.50417745113372803</v>
      </c>
      <c r="K1073" s="17">
        <v>0.97578084468841553</v>
      </c>
      <c r="M1073" s="17" cm="1">
        <f t="array" ref="M1073:Q1073">runSim(G1073,H1073,I1073,J1073,K1073,hipWeibAlpha,hipWeibBeta,1,vertWeibAlpha,vertWeibBeta,1,meanSurvival,sdSurvival,baseU,hipUMult,vertUMult,hipCost,vertCost,costComp,discC,discCi,discQi,hipFracMort,50, FALSE)</f>
        <v>7.5088660961193749</v>
      </c>
      <c r="N1073" s="17">
        <v>6.2353690847608707</v>
      </c>
      <c r="O1073" s="27">
        <v>7000</v>
      </c>
      <c r="P1073" s="27">
        <v>5537.3379541926115</v>
      </c>
      <c r="Q1073" s="1">
        <v>1</v>
      </c>
      <c r="Y1073" s="17" cm="1">
        <f t="array" ref="Y1073:AC1073">runSim(G1073,H1073,I1073,J1073,K1073,hipWeibAlpha,hipWeibBeta,2,vertWeibAlpha,vertWeibBeta,2,meanSurvival,sdSurvival,baseU,hipUMult,vertUMult,hipCost,vertCost,costInt,discC,discCi,discQi,hipFracMort,50, FALSE)</f>
        <v>8.4219901678409865</v>
      </c>
      <c r="Z1073" s="17">
        <v>6.8965760419111009</v>
      </c>
      <c r="AA1073" s="27">
        <v>6015.7072627435618</v>
      </c>
      <c r="AB1073" s="27">
        <v>4926.125744222215</v>
      </c>
      <c r="AC1073" s="1">
        <v>1</v>
      </c>
    </row>
    <row r="1074" spans="5:29" x14ac:dyDescent="0.35">
      <c r="E1074" s="1">
        <v>1070</v>
      </c>
      <c r="G1074" s="17">
        <v>0.93404299020767212</v>
      </c>
      <c r="H1074" s="17">
        <v>0.54662233591079712</v>
      </c>
      <c r="I1074" s="17">
        <v>0.70159059762954712</v>
      </c>
      <c r="J1074" s="17">
        <v>0.65236574411392212</v>
      </c>
      <c r="K1074" s="17">
        <v>0.90943056344985962</v>
      </c>
      <c r="M1074" s="17" cm="1">
        <f t="array" ref="M1074:Q1074">runSim(G1074,H1074,I1074,J1074,K1074,hipWeibAlpha,hipWeibBeta,1,vertWeibAlpha,vertWeibBeta,1,meanSurvival,sdSurvival,baseU,hipUMult,vertUMult,hipCost,vertCost,costComp,discC,discCi,discQi,hipFracMort,50, FALSE)</f>
        <v>7.4460784680480501</v>
      </c>
      <c r="N1074" s="17">
        <v>6.1195613786576093</v>
      </c>
      <c r="O1074" s="27">
        <v>13000</v>
      </c>
      <c r="P1074" s="27">
        <v>10349.942610575301</v>
      </c>
      <c r="Q1074" s="1">
        <v>1</v>
      </c>
      <c r="Y1074" s="17" cm="1">
        <f t="array" ref="Y1074:AC1074">runSim(G1074,H1074,I1074,J1074,K1074,hipWeibAlpha,hipWeibBeta,2,vertWeibAlpha,vertWeibBeta,2,meanSurvival,sdSurvival,baseU,hipUMult,vertUMult,hipCost,vertCost,costInt,discC,discCi,discQi,hipFracMort,50, FALSE)</f>
        <v>8.6669003599555765</v>
      </c>
      <c r="Z1074" s="17">
        <v>7.044791357360638</v>
      </c>
      <c r="AA1074" s="27">
        <v>16587.573096444998</v>
      </c>
      <c r="AB1074" s="27">
        <v>12177.41231015216</v>
      </c>
      <c r="AC1074" s="1">
        <v>1</v>
      </c>
    </row>
    <row r="1075" spans="5:29" x14ac:dyDescent="0.35">
      <c r="E1075" s="1">
        <v>1071</v>
      </c>
      <c r="G1075" s="17">
        <v>0.45816707611083984</v>
      </c>
      <c r="H1075" s="17">
        <v>0.40167903900146484</v>
      </c>
      <c r="I1075" s="17">
        <v>0.62427425384521484</v>
      </c>
      <c r="J1075" s="17">
        <v>0.86569881439208984</v>
      </c>
      <c r="K1075" s="17">
        <v>7.8879356384277344E-2</v>
      </c>
      <c r="M1075" s="17" cm="1">
        <f t="array" ref="M1075:Q1075">runSim(G1075,H1075,I1075,J1075,K1075,hipWeibAlpha,hipWeibBeta,1,vertWeibAlpha,vertWeibBeta,1,meanSurvival,sdSurvival,baseU,hipUMult,vertUMult,hipCost,vertCost,costComp,discC,discCi,discQi,hipFracMort,50, FALSE)</f>
        <v>9.2533762902914773</v>
      </c>
      <c r="N1075" s="17">
        <v>7.361302150249359</v>
      </c>
      <c r="O1075" s="27">
        <v>13000</v>
      </c>
      <c r="P1075" s="27">
        <v>9282.1888767364562</v>
      </c>
      <c r="Q1075" s="1">
        <v>1</v>
      </c>
      <c r="Y1075" s="17" cm="1">
        <f t="array" ref="Y1075:AC1075">runSim(G1075,H1075,I1075,J1075,K1075,hipWeibAlpha,hipWeibBeta,2,vertWeibAlpha,vertWeibBeta,2,meanSurvival,sdSurvival,baseU,hipUMult,vertUMult,hipCost,vertCost,costInt,discC,discCi,discQi,hipFracMort,50, FALSE)</f>
        <v>10.720527295977424</v>
      </c>
      <c r="Z1075" s="17">
        <v>8.3333860035545992</v>
      </c>
      <c r="AA1075" s="27">
        <v>10659.430311253167</v>
      </c>
      <c r="AB1075" s="27">
        <v>7727.0143039959612</v>
      </c>
      <c r="AC1075" s="1">
        <v>1</v>
      </c>
    </row>
    <row r="1076" spans="5:29" x14ac:dyDescent="0.35">
      <c r="E1076" s="1">
        <v>1072</v>
      </c>
      <c r="G1076" s="17">
        <v>0.84960097074508667</v>
      </c>
      <c r="H1076" s="17">
        <v>0.67531508207321167</v>
      </c>
      <c r="I1076" s="17">
        <v>0.94502943754196167</v>
      </c>
      <c r="J1076" s="17">
        <v>0.93950575590133667</v>
      </c>
      <c r="K1076" s="17">
        <v>0.34683912992477417</v>
      </c>
      <c r="M1076" s="17" cm="1">
        <f t="array" ref="M1076:Q1076">runSim(G1076,H1076,I1076,J1076,K1076,hipWeibAlpha,hipWeibBeta,1,vertWeibAlpha,vertWeibBeta,1,meanSurvival,sdSurvival,baseU,hipUMult,vertUMult,hipCost,vertCost,costComp,discC,discCi,discQi,hipFracMort,50, FALSE)</f>
        <v>9.2196387318056665</v>
      </c>
      <c r="N1076" s="17">
        <v>7.210769473506712</v>
      </c>
      <c r="O1076" s="27">
        <v>13000</v>
      </c>
      <c r="P1076" s="27">
        <v>10515.33722811269</v>
      </c>
      <c r="Q1076" s="1">
        <v>1</v>
      </c>
      <c r="Y1076" s="17" cm="1">
        <f t="array" ref="Y1076:AC1076">runSim(G1076,H1076,I1076,J1076,K1076,hipWeibAlpha,hipWeibBeta,2,vertWeibAlpha,vertWeibBeta,2,meanSurvival,sdSurvival,baseU,hipUMult,vertUMult,hipCost,vertCost,costInt,discC,discCi,discQi,hipFracMort,50, FALSE)</f>
        <v>10.571248264000449</v>
      </c>
      <c r="Z1076" s="17">
        <v>8.2044313661765429</v>
      </c>
      <c r="AA1076" s="27">
        <v>21325.956824985064</v>
      </c>
      <c r="AB1076" s="27">
        <v>14974.479069924444</v>
      </c>
      <c r="AC1076" s="1">
        <v>1</v>
      </c>
    </row>
    <row r="1077" spans="5:29" x14ac:dyDescent="0.35">
      <c r="E1077" s="1">
        <v>1073</v>
      </c>
      <c r="G1077" s="17">
        <v>0.72138082981109619</v>
      </c>
      <c r="H1077" s="17">
        <v>0.27548849582672119</v>
      </c>
      <c r="I1077" s="17">
        <v>0.65384542942047119</v>
      </c>
      <c r="J1077" s="17">
        <v>0.51416647434234619</v>
      </c>
      <c r="K1077" s="17">
        <v>0.15154135227203369</v>
      </c>
      <c r="M1077" s="17" cm="1">
        <f t="array" ref="M1077:Q1077">runSim(G1077,H1077,I1077,J1077,K1077,hipWeibAlpha,hipWeibBeta,1,vertWeibAlpha,vertWeibBeta,1,meanSurvival,sdSurvival,baseU,hipUMult,vertUMult,hipCost,vertCost,costComp,discC,discCi,discQi,hipFracMort,50, FALSE)</f>
        <v>7.5201620925146813</v>
      </c>
      <c r="N1077" s="17">
        <v>6.2530945138375795</v>
      </c>
      <c r="O1077" s="27">
        <v>10000</v>
      </c>
      <c r="P1077" s="27">
        <v>7591.9090280994678</v>
      </c>
      <c r="Q1077" s="1">
        <v>1</v>
      </c>
      <c r="Y1077" s="17" cm="1">
        <f t="array" ref="Y1077:AC1077">runSim(G1077,H1077,I1077,J1077,K1077,hipWeibAlpha,hipWeibBeta,2,vertWeibAlpha,vertWeibBeta,2,meanSurvival,sdSurvival,baseU,hipUMult,vertUMult,hipCost,vertCost,costInt,discC,discCi,discQi,hipFracMort,50, FALSE)</f>
        <v>8.4745868576662833</v>
      </c>
      <c r="Z1077" s="17">
        <v>6.9313011572652652</v>
      </c>
      <c r="AA1077" s="27">
        <v>6053.276326904489</v>
      </c>
      <c r="AB1077" s="27">
        <v>4950.9293980466182</v>
      </c>
      <c r="AC1077" s="1">
        <v>1</v>
      </c>
    </row>
    <row r="1078" spans="5:29" x14ac:dyDescent="0.35">
      <c r="E1078" s="1">
        <v>1074</v>
      </c>
      <c r="G1078" s="17">
        <v>0.15529662370681763</v>
      </c>
      <c r="H1078" s="17">
        <v>0.39922362565994263</v>
      </c>
      <c r="I1078" s="17">
        <v>0.70165282487869263</v>
      </c>
      <c r="J1078" s="17">
        <v>0.58943969011306763</v>
      </c>
      <c r="K1078" s="17">
        <v>9.9190056324005127E-2</v>
      </c>
      <c r="M1078" s="17" cm="1">
        <f t="array" ref="M1078:Q1078">runSim(G1078,H1078,I1078,J1078,K1078,hipWeibAlpha,hipWeibBeta,1,vertWeibAlpha,vertWeibBeta,1,meanSurvival,sdSurvival,baseU,hipUMult,vertUMult,hipCost,vertCost,costComp,discC,discCi,discQi,hipFracMort,50, FALSE)</f>
        <v>8.3670434027689709</v>
      </c>
      <c r="N1078" s="17">
        <v>6.8418437605145845</v>
      </c>
      <c r="O1078" s="27">
        <v>13000</v>
      </c>
      <c r="P1078" s="27">
        <v>8944.3333303117779</v>
      </c>
      <c r="Q1078" s="1">
        <v>1</v>
      </c>
      <c r="Y1078" s="17" cm="1">
        <f t="array" ref="Y1078:AC1078">runSim(G1078,H1078,I1078,J1078,K1078,hipWeibAlpha,hipWeibBeta,2,vertWeibAlpha,vertWeibBeta,2,meanSurvival,sdSurvival,baseU,hipUMult,vertUMult,hipCost,vertCost,costInt,discC,discCi,discQi,hipFracMort,50, FALSE)</f>
        <v>8.8748181673135615</v>
      </c>
      <c r="Z1078" s="17">
        <v>7.1926200381226524</v>
      </c>
      <c r="AA1078" s="27">
        <v>6339.1558337954011</v>
      </c>
      <c r="AB1078" s="27">
        <v>5137.5857415161809</v>
      </c>
      <c r="AC1078" s="1">
        <v>1</v>
      </c>
    </row>
    <row r="1079" spans="5:29" x14ac:dyDescent="0.35">
      <c r="E1079" s="1">
        <v>1075</v>
      </c>
      <c r="G1079" s="17">
        <v>0.14328312873840332</v>
      </c>
      <c r="H1079" s="17">
        <v>0.69275212287902832</v>
      </c>
      <c r="I1079" s="17">
        <v>0.47296452522277832</v>
      </c>
      <c r="J1079" s="17">
        <v>0.40335392951965332</v>
      </c>
      <c r="K1079" s="17">
        <v>0.60847783088684082</v>
      </c>
      <c r="M1079" s="17" cm="1">
        <f t="array" ref="M1079:Q1079">runSim(G1079,H1079,I1079,J1079,K1079,hipWeibAlpha,hipWeibBeta,1,vertWeibAlpha,vertWeibBeta,1,meanSurvival,sdSurvival,baseU,hipUMult,vertUMult,hipCost,vertCost,costComp,discC,discCi,discQi,hipFracMort,50, FALSE)</f>
        <v>7.4368530077389696</v>
      </c>
      <c r="N1079" s="17">
        <v>6.1964098160804664</v>
      </c>
      <c r="O1079" s="27">
        <v>3000</v>
      </c>
      <c r="P1079" s="27">
        <v>2539.250377737033</v>
      </c>
      <c r="Q1079" s="1">
        <v>1</v>
      </c>
      <c r="Y1079" s="17" cm="1">
        <f t="array" ref="Y1079:AC1079">runSim(G1079,H1079,I1079,J1079,K1079,hipWeibAlpha,hipWeibBeta,2,vertWeibAlpha,vertWeibBeta,2,meanSurvival,sdSurvival,baseU,hipUMult,vertUMult,hipCost,vertCost,costInt,discC,discCi,discQi,hipFracMort,50, FALSE)</f>
        <v>7.7761423215485674</v>
      </c>
      <c r="Z1079" s="17">
        <v>6.460924380610555</v>
      </c>
      <c r="AA1079" s="27">
        <v>8632.9870586741054</v>
      </c>
      <c r="AB1079" s="27">
        <v>6819.0251195485471</v>
      </c>
      <c r="AC1079" s="1">
        <v>1</v>
      </c>
    </row>
    <row r="1080" spans="5:29" x14ac:dyDescent="0.35">
      <c r="E1080" s="1">
        <v>1076</v>
      </c>
      <c r="G1080" s="17">
        <v>0.99762195348739624</v>
      </c>
      <c r="H1080" s="17">
        <v>0.50546497106552124</v>
      </c>
      <c r="I1080" s="17">
        <v>0.10232776403427124</v>
      </c>
      <c r="J1080" s="17">
        <v>0.52990955114364624</v>
      </c>
      <c r="K1080" s="17">
        <v>0.71141284704208374</v>
      </c>
      <c r="M1080" s="17" cm="1">
        <f t="array" ref="M1080:Q1080">runSim(G1080,H1080,I1080,J1080,K1080,hipWeibAlpha,hipWeibBeta,1,vertWeibAlpha,vertWeibBeta,1,meanSurvival,sdSurvival,baseU,hipUMult,vertUMult,hipCost,vertCost,costComp,discC,discCi,discQi,hipFracMort,50, FALSE)</f>
        <v>6.5098577278445617</v>
      </c>
      <c r="N1080" s="17">
        <v>5.3980510484751107</v>
      </c>
      <c r="O1080" s="27">
        <v>10000</v>
      </c>
      <c r="P1080" s="27">
        <v>8877.7595692379928</v>
      </c>
      <c r="Q1080" s="1">
        <v>1</v>
      </c>
      <c r="Y1080" s="17" cm="1">
        <f t="array" ref="Y1080:AC1080">runSim(G1080,H1080,I1080,J1080,K1080,hipWeibAlpha,hipWeibBeta,2,vertWeibAlpha,vertWeibBeta,2,meanSurvival,sdSurvival,baseU,hipUMult,vertUMult,hipCost,vertCost,costInt,discC,discCi,discQi,hipFracMort,50, FALSE)</f>
        <v>7.1913216328376608</v>
      </c>
      <c r="Z1080" s="17">
        <v>5.9566843189175094</v>
      </c>
      <c r="AA1080" s="27">
        <v>13112.563748830602</v>
      </c>
      <c r="AB1080" s="27">
        <v>11002.970777694743</v>
      </c>
      <c r="AC1080" s="1">
        <v>1</v>
      </c>
    </row>
    <row r="1081" spans="5:29" x14ac:dyDescent="0.35">
      <c r="E1081" s="1">
        <v>1077</v>
      </c>
      <c r="G1081" s="17">
        <v>0.91721045970916748</v>
      </c>
      <c r="H1081" s="17">
        <v>0.92493140697479248</v>
      </c>
      <c r="I1081" s="17">
        <v>0.32184302806854248</v>
      </c>
      <c r="J1081" s="17">
        <v>0.38284766674041748</v>
      </c>
      <c r="K1081" s="17">
        <v>0.44771277904510498</v>
      </c>
      <c r="M1081" s="17" cm="1">
        <f t="array" ref="M1081:Q1081">runSim(G1081,H1081,I1081,J1081,K1081,hipWeibAlpha,hipWeibBeta,1,vertWeibAlpha,vertWeibBeta,1,meanSurvival,sdSurvival,baseU,hipUMult,vertUMult,hipCost,vertCost,costComp,discC,discCi,discQi,hipFracMort,50, FALSE)</f>
        <v>6.2579548969994159</v>
      </c>
      <c r="N1081" s="17">
        <v>5.291082257064426</v>
      </c>
      <c r="O1081" s="27">
        <v>13000</v>
      </c>
      <c r="P1081" s="27">
        <v>10659.277654974059</v>
      </c>
      <c r="Q1081" s="1">
        <v>1</v>
      </c>
      <c r="Y1081" s="17" cm="1">
        <f t="array" ref="Y1081:AC1081">runSim(G1081,H1081,I1081,J1081,K1081,hipWeibAlpha,hipWeibBeta,2,vertWeibAlpha,vertWeibBeta,2,meanSurvival,sdSurvival,baseU,hipUMult,vertUMult,hipCost,vertCost,costInt,discC,discCi,discQi,hipFracMort,50, FALSE)</f>
        <v>7.2683393364254609</v>
      </c>
      <c r="Z1081" s="17">
        <v>6.0769911251810855</v>
      </c>
      <c r="AA1081" s="27">
        <v>15552.984611188753</v>
      </c>
      <c r="AB1081" s="27">
        <v>12008.200059684128</v>
      </c>
      <c r="AC1081" s="1">
        <v>1</v>
      </c>
    </row>
    <row r="1082" spans="5:29" x14ac:dyDescent="0.35">
      <c r="E1082" s="1">
        <v>1078</v>
      </c>
      <c r="G1082" s="17">
        <v>0.89812999963760376</v>
      </c>
      <c r="H1082" s="17">
        <v>0.28121715784072876</v>
      </c>
      <c r="I1082" s="17">
        <v>0.52798229455947876</v>
      </c>
      <c r="J1082" s="17">
        <v>0.31371837854385376</v>
      </c>
      <c r="K1082" s="17">
        <v>0.29099804162979126</v>
      </c>
      <c r="M1082" s="17" cm="1">
        <f t="array" ref="M1082:Q1082">runSim(G1082,H1082,I1082,J1082,K1082,hipWeibAlpha,hipWeibBeta,1,vertWeibAlpha,vertWeibBeta,1,meanSurvival,sdSurvival,baseU,hipUMult,vertUMult,hipCost,vertCost,costComp,discC,discCi,discQi,hipFracMort,50, FALSE)</f>
        <v>6.4570069310839795</v>
      </c>
      <c r="N1082" s="17">
        <v>5.4946729302293607</v>
      </c>
      <c r="O1082" s="27">
        <v>10000</v>
      </c>
      <c r="P1082" s="27">
        <v>7948.9744376176895</v>
      </c>
      <c r="Q1082" s="1">
        <v>1</v>
      </c>
      <c r="Y1082" s="17" cm="1">
        <f t="array" ref="Y1082:AC1082">runSim(G1082,H1082,I1082,J1082,K1082,hipWeibAlpha,hipWeibBeta,2,vertWeibAlpha,vertWeibBeta,2,meanSurvival,sdSurvival,baseU,hipUMult,vertUMult,hipCost,vertCost,costInt,discC,discCi,discQi,hipFracMort,50, FALSE)</f>
        <v>7.3807906523902798</v>
      </c>
      <c r="Z1082" s="17">
        <v>6.190357458344331</v>
      </c>
      <c r="AA1082" s="27">
        <v>5271.9933231359146</v>
      </c>
      <c r="AB1082" s="27">
        <v>4421.6838988173795</v>
      </c>
      <c r="AC1082" s="1">
        <v>1</v>
      </c>
    </row>
    <row r="1083" spans="5:29" x14ac:dyDescent="0.35">
      <c r="E1083" s="1">
        <v>1079</v>
      </c>
      <c r="G1083" s="17">
        <v>0.17381620407104492</v>
      </c>
      <c r="H1083" s="17">
        <v>0.80580472946166992</v>
      </c>
      <c r="I1083" s="17">
        <v>0.75300931930541992</v>
      </c>
      <c r="J1083" s="17">
        <v>0.48955106735229492</v>
      </c>
      <c r="K1083" s="17">
        <v>4.2087078094482422E-2</v>
      </c>
      <c r="M1083" s="17" cm="1">
        <f t="array" ref="M1083:Q1083">runSim(G1083,H1083,I1083,J1083,K1083,hipWeibAlpha,hipWeibBeta,1,vertWeibAlpha,vertWeibBeta,1,meanSurvival,sdSurvival,baseU,hipUMult,vertUMult,hipCost,vertCost,costComp,discC,discCi,discQi,hipFracMort,50, FALSE)</f>
        <v>7.5059897389027714</v>
      </c>
      <c r="N1083" s="17">
        <v>6.2283479311698535</v>
      </c>
      <c r="O1083" s="27">
        <v>13000</v>
      </c>
      <c r="P1083" s="27">
        <v>9632.4692742722964</v>
      </c>
      <c r="Q1083" s="1">
        <v>1</v>
      </c>
      <c r="Y1083" s="17" cm="1">
        <f t="array" ref="Y1083:AC1083">runSim(G1083,H1083,I1083,J1083,K1083,hipWeibAlpha,hipWeibBeta,2,vertWeibAlpha,vertWeibBeta,2,meanSurvival,sdSurvival,baseU,hipUMult,vertUMult,hipCost,vertCost,costInt,discC,discCi,discQi,hipFracMort,50, FALSE)</f>
        <v>8.0309173648885945</v>
      </c>
      <c r="Z1083" s="17">
        <v>6.6202217507047045</v>
      </c>
      <c r="AA1083" s="27">
        <v>11960.708122045831</v>
      </c>
      <c r="AB1083" s="27">
        <v>9218.928772142488</v>
      </c>
      <c r="AC1083" s="1">
        <v>1</v>
      </c>
    </row>
    <row r="1084" spans="5:29" x14ac:dyDescent="0.35">
      <c r="E1084" s="1">
        <v>1080</v>
      </c>
      <c r="G1084" s="17">
        <v>0.37892311811447144</v>
      </c>
      <c r="H1084" s="17">
        <v>0.13920754194259644</v>
      </c>
      <c r="I1084" s="17">
        <v>0.23509377241134644</v>
      </c>
      <c r="J1084" s="17">
        <v>0.74421852827072144</v>
      </c>
      <c r="K1084" s="17">
        <v>0.63348549604415894</v>
      </c>
      <c r="M1084" s="17" cm="1">
        <f t="array" ref="M1084:Q1084">runSim(G1084,H1084,I1084,J1084,K1084,hipWeibAlpha,hipWeibBeta,1,vertWeibAlpha,vertWeibBeta,1,meanSurvival,sdSurvival,baseU,hipUMult,vertUMult,hipCost,vertCost,costComp,discC,discCi,discQi,hipFracMort,50, FALSE)</f>
        <v>8.9271347718070828</v>
      </c>
      <c r="N1084" s="17">
        <v>7.201349274214575</v>
      </c>
      <c r="O1084" s="27">
        <v>10000</v>
      </c>
      <c r="P1084" s="27">
        <v>7013.6020840344754</v>
      </c>
      <c r="Q1084" s="1">
        <v>1</v>
      </c>
      <c r="Y1084" s="17" cm="1">
        <f t="array" ref="Y1084:AC1084">runSim(G1084,H1084,I1084,J1084,K1084,hipWeibAlpha,hipWeibBeta,2,vertWeibAlpha,vertWeibBeta,2,meanSurvival,sdSurvival,baseU,hipUMult,vertUMult,hipCost,vertCost,costInt,discC,discCi,discQi,hipFracMort,50, FALSE)</f>
        <v>9.7784525591768219</v>
      </c>
      <c r="Z1084" s="17">
        <v>7.7640548994446057</v>
      </c>
      <c r="AA1084" s="27">
        <v>6984.608970840588</v>
      </c>
      <c r="AB1084" s="27">
        <v>5545.75349960329</v>
      </c>
      <c r="AC1084" s="1">
        <v>1</v>
      </c>
    </row>
    <row r="1085" spans="5:29" x14ac:dyDescent="0.35">
      <c r="E1085" s="1">
        <v>1081</v>
      </c>
      <c r="G1085" s="17">
        <v>0.60460579395294189</v>
      </c>
      <c r="H1085" s="17">
        <v>0.35500252246856689</v>
      </c>
      <c r="I1085" s="17">
        <v>0.25484383106231689</v>
      </c>
      <c r="J1085" s="17">
        <v>0.57121956348419189</v>
      </c>
      <c r="K1085" s="17">
        <v>0.26279366016387939</v>
      </c>
      <c r="M1085" s="17" cm="1">
        <f t="array" ref="M1085:Q1085">runSim(G1085,H1085,I1085,J1085,K1085,hipWeibAlpha,hipWeibBeta,1,vertWeibAlpha,vertWeibBeta,1,meanSurvival,sdSurvival,baseU,hipUMult,vertUMult,hipCost,vertCost,costComp,discC,discCi,discQi,hipFracMort,50, FALSE)</f>
        <v>7.8208137452070972</v>
      </c>
      <c r="N1085" s="17">
        <v>6.460858768782054</v>
      </c>
      <c r="O1085" s="27">
        <v>10000</v>
      </c>
      <c r="P1085" s="27">
        <v>7506.4013237520721</v>
      </c>
      <c r="Q1085" s="1">
        <v>1</v>
      </c>
      <c r="Y1085" s="17" cm="1">
        <f t="array" ref="Y1085:AC1085">runSim(G1085,H1085,I1085,J1085,K1085,hipWeibAlpha,hipWeibBeta,2,vertWeibAlpha,vertWeibBeta,2,meanSurvival,sdSurvival,baseU,hipUMult,vertUMult,hipCost,vertCost,costInt,discC,discCi,discQi,hipFracMort,50, FALSE)</f>
        <v>8.7769078582318674</v>
      </c>
      <c r="Z1085" s="17">
        <v>7.1291665798175261</v>
      </c>
      <c r="AA1085" s="27">
        <v>6269.2198987370484</v>
      </c>
      <c r="AB1085" s="27">
        <v>5092.2618427268044</v>
      </c>
      <c r="AC1085" s="1">
        <v>1</v>
      </c>
    </row>
    <row r="1086" spans="5:29" x14ac:dyDescent="0.35">
      <c r="E1086" s="1">
        <v>1082</v>
      </c>
      <c r="G1086" s="17">
        <v>0.59204751253128052</v>
      </c>
      <c r="H1086" s="17">
        <v>0.24710732698440552</v>
      </c>
      <c r="I1086" s="17">
        <v>0.98508340120315552</v>
      </c>
      <c r="J1086" s="17">
        <v>0.50470620393753052</v>
      </c>
      <c r="K1086" s="17">
        <v>0.35185891389846802</v>
      </c>
      <c r="M1086" s="17" cm="1">
        <f t="array" ref="M1086:Q1086">runSim(G1086,H1086,I1086,J1086,K1086,hipWeibAlpha,hipWeibBeta,1,vertWeibAlpha,vertWeibBeta,1,meanSurvival,sdSurvival,baseU,hipUMult,vertUMult,hipCost,vertCost,costComp,discC,discCi,discQi,hipFracMort,50, FALSE)</f>
        <v>7.6723437517863324</v>
      </c>
      <c r="N1086" s="17">
        <v>6.3712171409870555</v>
      </c>
      <c r="O1086" s="27">
        <v>13000</v>
      </c>
      <c r="P1086" s="27">
        <v>9485.2191869961171</v>
      </c>
      <c r="Q1086" s="1">
        <v>1</v>
      </c>
      <c r="Y1086" s="17" cm="1">
        <f t="array" ref="Y1086:AC1086">runSim(G1086,H1086,I1086,J1086,K1086,hipWeibAlpha,hipWeibBeta,2,vertWeibAlpha,vertWeibBeta,2,meanSurvival,sdSurvival,baseU,hipUMult,vertUMult,hipCost,vertCost,costInt,discC,discCi,discQi,hipFracMort,50, FALSE)</f>
        <v>8.4247736527050048</v>
      </c>
      <c r="Z1086" s="17">
        <v>6.8984159902039517</v>
      </c>
      <c r="AA1086" s="27">
        <v>6017.6954662178614</v>
      </c>
      <c r="AB1086" s="27">
        <v>4927.4399930028221</v>
      </c>
      <c r="AC1086" s="1">
        <v>1</v>
      </c>
    </row>
    <row r="1087" spans="5:29" x14ac:dyDescent="0.35">
      <c r="E1087" s="1">
        <v>1083</v>
      </c>
      <c r="G1087" s="17">
        <v>7.3753118515014648E-2</v>
      </c>
      <c r="H1087" s="17">
        <v>0.38982367515563965</v>
      </c>
      <c r="I1087" s="17">
        <v>0.86339545249938965</v>
      </c>
      <c r="J1087" s="17">
        <v>0.89827704429626465</v>
      </c>
      <c r="K1087" s="17">
        <v>0.59119391441345215</v>
      </c>
      <c r="M1087" s="17" cm="1">
        <f t="array" ref="M1087:Q1087">runSim(G1087,H1087,I1087,J1087,K1087,hipWeibAlpha,hipWeibBeta,1,vertWeibAlpha,vertWeibBeta,1,meanSurvival,sdSurvival,baseU,hipUMult,vertUMult,hipCost,vertCost,costComp,discC,discCi,discQi,hipFracMort,50, FALSE)</f>
        <v>10.017627416090537</v>
      </c>
      <c r="N1087" s="17">
        <v>7.8616685797660786</v>
      </c>
      <c r="O1087" s="27">
        <v>13000</v>
      </c>
      <c r="P1087" s="27">
        <v>8884.7777626894604</v>
      </c>
      <c r="Q1087" s="1">
        <v>1</v>
      </c>
      <c r="Y1087" s="17" cm="1">
        <f t="array" ref="Y1087:AC1087">runSim(G1087,H1087,I1087,J1087,K1087,hipWeibAlpha,hipWeibBeta,2,vertWeibAlpha,vertWeibBeta,2,meanSurvival,sdSurvival,baseU,hipUMult,vertUMult,hipCost,vertCost,costInt,discC,discCi,discQi,hipFracMort,50, FALSE)</f>
        <v>11.050762761318126</v>
      </c>
      <c r="Z1087" s="17">
        <v>8.526751319623429</v>
      </c>
      <c r="AA1087" s="27">
        <v>10907.692730215302</v>
      </c>
      <c r="AB1087" s="27">
        <v>7857.2164430501598</v>
      </c>
      <c r="AC1087" s="1">
        <v>1</v>
      </c>
    </row>
    <row r="1088" spans="5:29" x14ac:dyDescent="0.35">
      <c r="E1088" s="1">
        <v>1084</v>
      </c>
      <c r="G1088" s="17">
        <v>0.98404401540756226</v>
      </c>
      <c r="H1088" s="17">
        <v>0.19208234548568726</v>
      </c>
      <c r="I1088" s="17">
        <v>0.70886701345443726</v>
      </c>
      <c r="J1088" s="17">
        <v>0.82297223806381226</v>
      </c>
      <c r="K1088" s="17">
        <v>4.1096627712249756E-2</v>
      </c>
      <c r="M1088" s="17" cm="1">
        <f t="array" ref="M1088:Q1088">runSim(G1088,H1088,I1088,J1088,K1088,hipWeibAlpha,hipWeibBeta,1,vertWeibAlpha,vertWeibBeta,1,meanSurvival,sdSurvival,baseU,hipUMult,vertUMult,hipCost,vertCost,costComp,discC,discCi,discQi,hipFracMort,50, FALSE)</f>
        <v>2.4928776051742183</v>
      </c>
      <c r="N1088" s="17">
        <v>2.3462232562086642</v>
      </c>
      <c r="O1088" s="27">
        <v>7000</v>
      </c>
      <c r="P1088" s="27">
        <v>6192.8657258903677</v>
      </c>
      <c r="Q1088" s="1">
        <v>1</v>
      </c>
      <c r="Y1088" s="17" cm="1">
        <f t="array" ref="Y1088:AC1088">runSim(G1088,H1088,I1088,J1088,K1088,hipWeibAlpha,hipWeibBeta,2,vertWeibAlpha,vertWeibBeta,2,meanSurvival,sdSurvival,baseU,hipUMult,vertUMult,hipCost,vertCost,costInt,discC,discCi,discQi,hipFracMort,50, FALSE)</f>
        <v>4.9857552103484366</v>
      </c>
      <c r="Z1088" s="17">
        <v>4.4219154831603111</v>
      </c>
      <c r="AA1088" s="27">
        <v>10561.253721677454</v>
      </c>
      <c r="AB1088" s="27">
        <v>8637.3090449584561</v>
      </c>
      <c r="AC1088" s="1">
        <v>1</v>
      </c>
    </row>
    <row r="1089" spans="5:29" x14ac:dyDescent="0.35">
      <c r="E1089" s="1">
        <v>1085</v>
      </c>
      <c r="G1089" s="17">
        <v>0.12444818019866943</v>
      </c>
      <c r="H1089" s="17">
        <v>3.1583189964294434E-2</v>
      </c>
      <c r="I1089" s="17">
        <v>0.66872918605804443</v>
      </c>
      <c r="J1089" s="17">
        <v>0.67016351222991943</v>
      </c>
      <c r="K1089" s="17">
        <v>0.12516534328460693</v>
      </c>
      <c r="M1089" s="17" cm="1">
        <f t="array" ref="M1089:Q1089">runSim(G1089,H1089,I1089,J1089,K1089,hipWeibAlpha,hipWeibBeta,1,vertWeibAlpha,vertWeibBeta,1,meanSurvival,sdSurvival,baseU,hipUMult,vertUMult,hipCost,vertCost,costComp,discC,discCi,discQi,hipFracMort,50, FALSE)</f>
        <v>9.0961687598531622</v>
      </c>
      <c r="N1089" s="17">
        <v>7.3324697106372545</v>
      </c>
      <c r="O1089" s="27">
        <v>7000</v>
      </c>
      <c r="P1089" s="27">
        <v>4630.12115808408</v>
      </c>
      <c r="Q1089" s="1">
        <v>1</v>
      </c>
      <c r="Y1089" s="17" cm="1">
        <f t="array" ref="Y1089:AC1089">runSim(G1089,H1089,I1089,J1089,K1089,hipWeibAlpha,hipWeibBeta,2,vertWeibAlpha,vertWeibBeta,2,meanSurvival,sdSurvival,baseU,hipUMult,vertUMult,hipCost,vertCost,costInt,discC,discCi,discQi,hipFracMort,50, FALSE)</f>
        <v>9.3247659042065596</v>
      </c>
      <c r="Z1089" s="17">
        <v>7.480327291674401</v>
      </c>
      <c r="AA1089" s="27">
        <v>6660.547074433257</v>
      </c>
      <c r="AB1089" s="27">
        <v>5343.0909226245731</v>
      </c>
      <c r="AC1089" s="1">
        <v>1</v>
      </c>
    </row>
    <row r="1090" spans="5:29" x14ac:dyDescent="0.35">
      <c r="E1090" s="1">
        <v>1086</v>
      </c>
      <c r="G1090" s="17">
        <v>0.2769051194190979</v>
      </c>
      <c r="H1090" s="17">
        <v>0.9617500901222229</v>
      </c>
      <c r="I1090" s="17">
        <v>0.4878121018409729</v>
      </c>
      <c r="J1090" s="17">
        <v>0.4522591233253479</v>
      </c>
      <c r="K1090" s="17">
        <v>0.7591286301612854</v>
      </c>
      <c r="M1090" s="17" cm="1">
        <f t="array" ref="M1090:Q1090">runSim(G1090,H1090,I1090,J1090,K1090,hipWeibAlpha,hipWeibBeta,1,vertWeibAlpha,vertWeibBeta,1,meanSurvival,sdSurvival,baseU,hipUMult,vertUMult,hipCost,vertCost,costComp,discC,discCi,discQi,hipFracMort,50, FALSE)</f>
        <v>7.2871515651299976</v>
      </c>
      <c r="N1090" s="17">
        <v>6.0436713651637879</v>
      </c>
      <c r="O1090" s="27">
        <v>13000</v>
      </c>
      <c r="P1090" s="27">
        <v>9945.1844915000438</v>
      </c>
      <c r="Q1090" s="1">
        <v>1</v>
      </c>
      <c r="Y1090" s="17" cm="1">
        <f t="array" ref="Y1090:AC1090">runSim(G1090,H1090,I1090,J1090,K1090,hipWeibAlpha,hipWeibBeta,2,vertWeibAlpha,vertWeibBeta,2,meanSurvival,sdSurvival,baseU,hipUMult,vertUMult,hipCost,vertCost,costInt,discC,discCi,discQi,hipFracMort,50, FALSE)</f>
        <v>7.5544678439806532</v>
      </c>
      <c r="Z1090" s="17">
        <v>6.2524451215052688</v>
      </c>
      <c r="AA1090" s="27">
        <v>11820.066461156457</v>
      </c>
      <c r="AB1090" s="27">
        <v>9618.2326588772958</v>
      </c>
      <c r="AC1090" s="1">
        <v>1</v>
      </c>
    </row>
    <row r="1091" spans="5:29" x14ac:dyDescent="0.35">
      <c r="E1091" s="1">
        <v>1087</v>
      </c>
      <c r="G1091" s="17">
        <v>0.5360260009765625</v>
      </c>
      <c r="H1091" s="17">
        <v>0.2627410888671875</v>
      </c>
      <c r="I1091" s="17">
        <v>0.3720550537109375</v>
      </c>
      <c r="J1091" s="17">
        <v>0.5724639892578125</v>
      </c>
      <c r="K1091" s="17">
        <v>0.63623046875</v>
      </c>
      <c r="M1091" s="17" cm="1">
        <f t="array" ref="M1091:Q1091">runSim(G1091,H1091,I1091,J1091,K1091,hipWeibAlpha,hipWeibBeta,1,vertWeibAlpha,vertWeibBeta,1,meanSurvival,sdSurvival,baseU,hipUMult,vertUMult,hipCost,vertCost,costComp,discC,discCi,discQi,hipFracMort,50, FALSE)</f>
        <v>7.9695782742005621</v>
      </c>
      <c r="N1091" s="17">
        <v>6.5708896985176404</v>
      </c>
      <c r="O1091" s="27">
        <v>10000</v>
      </c>
      <c r="P1091" s="27">
        <v>7338.6711247881758</v>
      </c>
      <c r="Q1091" s="1">
        <v>1</v>
      </c>
      <c r="Y1091" s="17" cm="1">
        <f t="array" ref="Y1091:AC1091">runSim(G1091,H1091,I1091,J1091,K1091,hipWeibAlpha,hipWeibBeta,2,vertWeibAlpha,vertWeibBeta,2,meanSurvival,sdSurvival,baseU,hipUMult,vertUMult,hipCost,vertCost,costInt,discC,discCi,discQi,hipFracMort,50, FALSE)</f>
        <v>8.7835666817108873</v>
      </c>
      <c r="Z1091" s="17">
        <v>7.1334916958881998</v>
      </c>
      <c r="AA1091" s="27">
        <v>6273.9762012220626</v>
      </c>
      <c r="AB1091" s="27">
        <v>5095.3512113487141</v>
      </c>
      <c r="AC1091" s="1">
        <v>1</v>
      </c>
    </row>
    <row r="1092" spans="5:29" x14ac:dyDescent="0.35">
      <c r="E1092" s="1">
        <v>1088</v>
      </c>
      <c r="G1092" s="17">
        <v>0.2966882586479187</v>
      </c>
      <c r="H1092" s="17">
        <v>0.7727929949760437</v>
      </c>
      <c r="I1092" s="17">
        <v>0.3823511004447937</v>
      </c>
      <c r="J1092" s="17">
        <v>0.4998742938041687</v>
      </c>
      <c r="K1092" s="17">
        <v>0.3554498553276062</v>
      </c>
      <c r="M1092" s="17" cm="1">
        <f t="array" ref="M1092:Q1092">runSim(G1092,H1092,I1092,J1092,K1092,hipWeibAlpha,hipWeibBeta,1,vertWeibAlpha,vertWeibBeta,1,meanSurvival,sdSurvival,baseU,hipUMult,vertUMult,hipCost,vertCost,costComp,discC,discCi,discQi,hipFracMort,50, FALSE)</f>
        <v>7.6074596754708077</v>
      </c>
      <c r="N1092" s="17">
        <v>6.2983149900495734</v>
      </c>
      <c r="O1092" s="27">
        <v>13000</v>
      </c>
      <c r="P1092" s="27">
        <v>9478.5704005170737</v>
      </c>
      <c r="Q1092" s="1">
        <v>1</v>
      </c>
      <c r="Y1092" s="17" cm="1">
        <f t="array" ref="Y1092:AC1092">runSim(G1092,H1092,I1092,J1092,K1092,hipWeibAlpha,hipWeibBeta,2,vertWeibAlpha,vertWeibBeta,2,meanSurvival,sdSurvival,baseU,hipUMult,vertUMult,hipCost,vertCost,costInt,discC,discCi,discQi,hipFracMort,50, FALSE)</f>
        <v>8.1280116649514085</v>
      </c>
      <c r="Z1092" s="17">
        <v>6.689505743860221</v>
      </c>
      <c r="AA1092" s="27">
        <v>8999.5273519350285</v>
      </c>
      <c r="AB1092" s="27">
        <v>7184.041848240664</v>
      </c>
      <c r="AC1092" s="1">
        <v>1</v>
      </c>
    </row>
    <row r="1093" spans="5:29" x14ac:dyDescent="0.35">
      <c r="E1093" s="1">
        <v>1089</v>
      </c>
      <c r="G1093" s="17">
        <v>0.3381267786026001</v>
      </c>
      <c r="H1093" s="17">
        <v>0.9410625696182251</v>
      </c>
      <c r="I1093" s="17">
        <v>0.2998882532119751</v>
      </c>
      <c r="J1093" s="17">
        <v>0.7910686731338501</v>
      </c>
      <c r="K1093" s="17">
        <v>8.3716988563537598E-2</v>
      </c>
      <c r="M1093" s="17" cm="1">
        <f t="array" ref="M1093:Q1093">runSim(G1093,H1093,I1093,J1093,K1093,hipWeibAlpha,hipWeibBeta,1,vertWeibAlpha,vertWeibBeta,1,meanSurvival,sdSurvival,baseU,hipUMult,vertUMult,hipCost,vertCost,costComp,discC,discCi,discQi,hipFracMort,50, FALSE)</f>
        <v>8.5635926776962492</v>
      </c>
      <c r="N1093" s="17">
        <v>6.8632891593653547</v>
      </c>
      <c r="O1093" s="27">
        <v>13000</v>
      </c>
      <c r="P1093" s="27">
        <v>9803.4078008310134</v>
      </c>
      <c r="Q1093" s="1">
        <v>1</v>
      </c>
      <c r="Y1093" s="17" cm="1">
        <f t="array" ref="Y1093:AC1093">runSim(G1093,H1093,I1093,J1093,K1093,hipWeibAlpha,hipWeibBeta,2,vertWeibAlpha,vertWeibBeta,2,meanSurvival,sdSurvival,baseU,hipUMult,vertUMult,hipCost,vertCost,costInt,discC,discCi,discQi,hipFracMort,50, FALSE)</f>
        <v>9.3671972246606359</v>
      </c>
      <c r="Z1093" s="17">
        <v>7.4240537290505229</v>
      </c>
      <c r="AA1093" s="27">
        <v>13215.202334648291</v>
      </c>
      <c r="AB1093" s="27">
        <v>10243.239235742571</v>
      </c>
      <c r="AC1093" s="1">
        <v>1</v>
      </c>
    </row>
    <row r="1094" spans="5:29" x14ac:dyDescent="0.35">
      <c r="E1094" s="1">
        <v>1090</v>
      </c>
      <c r="G1094" s="17">
        <v>0.43103533983230591</v>
      </c>
      <c r="H1094" s="17">
        <v>0.52847796678543091</v>
      </c>
      <c r="I1094" s="17">
        <v>0.88950091600418091</v>
      </c>
      <c r="J1094" s="17">
        <v>0.88470965623855591</v>
      </c>
      <c r="K1094" s="17">
        <v>0.42863970994949341</v>
      </c>
      <c r="M1094" s="17" cm="1">
        <f t="array" ref="M1094:Q1094">runSim(G1094,H1094,I1094,J1094,K1094,hipWeibAlpha,hipWeibBeta,1,vertWeibAlpha,vertWeibBeta,1,meanSurvival,sdSurvival,baseU,hipUMult,vertUMult,hipCost,vertCost,costComp,discC,discCi,discQi,hipFracMort,50, FALSE)</f>
        <v>9.3251284713711478</v>
      </c>
      <c r="N1094" s="17">
        <v>7.3898747416604236</v>
      </c>
      <c r="O1094" s="27">
        <v>13000</v>
      </c>
      <c r="P1094" s="27">
        <v>9634.7404167202585</v>
      </c>
      <c r="Q1094" s="1">
        <v>1</v>
      </c>
      <c r="Y1094" s="17" cm="1">
        <f t="array" ref="Y1094:AC1094">runSim(G1094,H1094,I1094,J1094,K1094,hipWeibAlpha,hipWeibBeta,2,vertWeibAlpha,vertWeibBeta,2,meanSurvival,sdSurvival,baseU,hipUMult,vertUMult,hipCost,vertCost,costInt,discC,discCi,discQi,hipFracMort,50, FALSE)</f>
        <v>10.720280195397111</v>
      </c>
      <c r="Z1094" s="17">
        <v>8.3280215529869732</v>
      </c>
      <c r="AA1094" s="27">
        <v>13798.296556933012</v>
      </c>
      <c r="AB1094" s="27">
        <v>9727.3139774714145</v>
      </c>
      <c r="AC1094" s="1">
        <v>1</v>
      </c>
    </row>
    <row r="1095" spans="5:29" x14ac:dyDescent="0.35">
      <c r="E1095" s="1">
        <v>1091</v>
      </c>
      <c r="G1095" s="17">
        <v>0.93813729286193848</v>
      </c>
      <c r="H1095" s="17">
        <v>0.92705941200256348</v>
      </c>
      <c r="I1095" s="17">
        <v>0.53149056434631348</v>
      </c>
      <c r="J1095" s="17">
        <v>0.13961434364318848</v>
      </c>
      <c r="K1095" s="17">
        <v>0.24219918251037598</v>
      </c>
      <c r="M1095" s="17" cm="1">
        <f t="array" ref="M1095:Q1095">runSim(G1095,H1095,I1095,J1095,K1095,hipWeibAlpha,hipWeibBeta,1,vertWeibAlpha,vertWeibBeta,1,meanSurvival,sdSurvival,baseU,hipUMult,vertUMult,hipCost,vertCost,costComp,discC,discCi,discQi,hipFracMort,50, FALSE)</f>
        <v>5.08204987052265</v>
      </c>
      <c r="N1095" s="17">
        <v>4.4469644401700466</v>
      </c>
      <c r="O1095" s="27">
        <v>13000</v>
      </c>
      <c r="P1095" s="27">
        <v>10904.143147757244</v>
      </c>
      <c r="Q1095" s="1">
        <v>1</v>
      </c>
      <c r="Y1095" s="17" cm="1">
        <f t="array" ref="Y1095:AC1095">runSim(G1095,H1095,I1095,J1095,K1095,hipWeibAlpha,hipWeibBeta,2,vertWeibAlpha,vertWeibBeta,2,meanSurvival,sdSurvival,baseU,hipUMult,vertUMult,hipCost,vertCost,costInt,discC,discCi,discQi,hipFracMort,50, FALSE)</f>
        <v>5.8231478518547002</v>
      </c>
      <c r="Z1095" s="17">
        <v>5.0479847442159649</v>
      </c>
      <c r="AA1095" s="27">
        <v>7376.9195174806509</v>
      </c>
      <c r="AB1095" s="27">
        <v>6357.6453573453318</v>
      </c>
      <c r="AC1095" s="1">
        <v>1</v>
      </c>
    </row>
    <row r="1096" spans="5:29" x14ac:dyDescent="0.35">
      <c r="E1096" s="1">
        <v>1092</v>
      </c>
      <c r="G1096" s="17">
        <v>0.74684852361679077</v>
      </c>
      <c r="H1096" s="17">
        <v>0.93633216619491577</v>
      </c>
      <c r="I1096" s="17">
        <v>6.0538709163665771E-2</v>
      </c>
      <c r="J1096" s="17">
        <v>0.45491737127304077</v>
      </c>
      <c r="K1096" s="17">
        <v>0.94403785467147827</v>
      </c>
      <c r="M1096" s="17" cm="1">
        <f t="array" ref="M1096:Q1096">runSim(G1096,H1096,I1096,J1096,K1096,hipWeibAlpha,hipWeibBeta,1,vertWeibAlpha,vertWeibBeta,1,meanSurvival,sdSurvival,baseU,hipUMult,vertUMult,hipCost,vertCost,costComp,discC,discCi,discQi,hipFracMort,50, FALSE)</f>
        <v>6.8107788870198895</v>
      </c>
      <c r="N1096" s="17">
        <v>5.7000968472299611</v>
      </c>
      <c r="O1096" s="27">
        <v>10000</v>
      </c>
      <c r="P1096" s="27">
        <v>8231.5668699543057</v>
      </c>
      <c r="Q1096" s="1">
        <v>1</v>
      </c>
      <c r="Y1096" s="17" cm="1">
        <f t="array" ref="Y1096:AC1096">runSim(G1096,H1096,I1096,J1096,K1096,hipWeibAlpha,hipWeibBeta,2,vertWeibAlpha,vertWeibBeta,2,meanSurvival,sdSurvival,baseU,hipUMult,vertUMult,hipCost,vertCost,costInt,discC,discCi,discQi,hipFracMort,50, FALSE)</f>
        <v>7.6332273315348544</v>
      </c>
      <c r="Z1096" s="17">
        <v>6.3192593526760765</v>
      </c>
      <c r="AA1096" s="27">
        <v>8830.1295148531681</v>
      </c>
      <c r="AB1096" s="27">
        <v>7407.6698873954992</v>
      </c>
      <c r="AC1096" s="1">
        <v>1</v>
      </c>
    </row>
    <row r="1097" spans="5:29" x14ac:dyDescent="0.35">
      <c r="E1097" s="1">
        <v>1093</v>
      </c>
      <c r="G1097" s="17">
        <v>0.26816356182098389</v>
      </c>
      <c r="H1097" s="17">
        <v>0.23096263408660889</v>
      </c>
      <c r="I1097" s="17">
        <v>4.5843005180358887E-2</v>
      </c>
      <c r="J1097" s="17">
        <v>0.20645701885223389</v>
      </c>
      <c r="K1097" s="17">
        <v>0.34847056865692139</v>
      </c>
      <c r="M1097" s="17" cm="1">
        <f t="array" ref="M1097:Q1097">runSim(G1097,H1097,I1097,J1097,K1097,hipWeibAlpha,hipWeibBeta,1,vertWeibAlpha,vertWeibBeta,1,meanSurvival,sdSurvival,baseU,hipUMult,vertUMult,hipCost,vertCost,costComp,discC,discCi,discQi,hipFracMort,50, FALSE)</f>
        <v>6.6805697060019105</v>
      </c>
      <c r="N1097" s="17">
        <v>5.6946810937746228</v>
      </c>
      <c r="O1097" s="27">
        <v>0</v>
      </c>
      <c r="P1097" s="27">
        <v>0</v>
      </c>
      <c r="Q1097" s="1">
        <v>1</v>
      </c>
      <c r="Y1097" s="17" cm="1">
        <f t="array" ref="Y1097:AC1097">runSim(G1097,H1097,I1097,J1097,K1097,hipWeibAlpha,hipWeibBeta,2,vertWeibAlpha,vertWeibBeta,2,meanSurvival,sdSurvival,baseU,hipUMult,vertUMult,hipCost,vertCost,costInt,discC,discCi,discQi,hipFracMort,50, FALSE)</f>
        <v>6.6805697060019105</v>
      </c>
      <c r="Z1097" s="17">
        <v>5.6946810937746228</v>
      </c>
      <c r="AA1097" s="27">
        <v>4771.8355042870789</v>
      </c>
      <c r="AB1097" s="27">
        <v>4067.629352696159</v>
      </c>
      <c r="AC1097" s="1">
        <v>1</v>
      </c>
    </row>
    <row r="1098" spans="5:29" x14ac:dyDescent="0.35">
      <c r="E1098" s="1">
        <v>1094</v>
      </c>
      <c r="G1098" s="17">
        <v>4.9372255802154541E-2</v>
      </c>
      <c r="H1098" s="17">
        <v>0.56722503900527954</v>
      </c>
      <c r="I1098" s="17">
        <v>0.56008392572402954</v>
      </c>
      <c r="J1098" s="17">
        <v>4.6991884708404541E-2</v>
      </c>
      <c r="K1098" s="17">
        <v>0.79282623529434204</v>
      </c>
      <c r="M1098" s="17" cm="1">
        <f t="array" ref="M1098:Q1098">runSim(G1098,H1098,I1098,J1098,K1098,hipWeibAlpha,hipWeibBeta,1,vertWeibAlpha,vertWeibBeta,1,meanSurvival,sdSurvival,baseU,hipUMult,vertUMult,hipCost,vertCost,costComp,discC,discCi,discQi,hipFracMort,50, FALSE)</f>
        <v>4.8164034305838097</v>
      </c>
      <c r="N1098" s="17">
        <v>4.2880315764140127</v>
      </c>
      <c r="O1098" s="27">
        <v>3000</v>
      </c>
      <c r="P1098" s="27">
        <v>2438.492187527017</v>
      </c>
      <c r="Q1098" s="1">
        <v>1</v>
      </c>
      <c r="Y1098" s="17" cm="1">
        <f t="array" ref="Y1098:AC1098">runSim(G1098,H1098,I1098,J1098,K1098,hipWeibAlpha,hipWeibBeta,2,vertWeibAlpha,vertWeibBeta,2,meanSurvival,sdSurvival,baseU,hipUMult,vertUMult,hipCost,vertCost,costInt,discC,discCi,discQi,hipFracMort,50, FALSE)</f>
        <v>4.8830300995951701</v>
      </c>
      <c r="Z1098" s="17">
        <v>4.3413107441523069</v>
      </c>
      <c r="AA1098" s="27">
        <v>3487.8786425679787</v>
      </c>
      <c r="AB1098" s="27">
        <v>3100.9362458230767</v>
      </c>
      <c r="AC1098" s="1">
        <v>1</v>
      </c>
    </row>
    <row r="1099" spans="5:29" x14ac:dyDescent="0.35">
      <c r="E1099" s="1">
        <v>1095</v>
      </c>
      <c r="G1099" s="17">
        <v>0.10778474807739258</v>
      </c>
      <c r="H1099" s="17">
        <v>0.33547639846801758</v>
      </c>
      <c r="I1099" s="17">
        <v>4.4399738311767578E-2</v>
      </c>
      <c r="J1099" s="17">
        <v>0.67742586135864258</v>
      </c>
      <c r="K1099" s="17">
        <v>0.92429780960083008</v>
      </c>
      <c r="M1099" s="17" cm="1">
        <f t="array" ref="M1099:Q1099">runSim(G1099,H1099,I1099,J1099,K1099,hipWeibAlpha,hipWeibBeta,1,vertWeibAlpha,vertWeibBeta,1,meanSurvival,sdSurvival,baseU,hipUMult,vertUMult,hipCost,vertCost,costComp,discC,discCi,discQi,hipFracMort,50, FALSE)</f>
        <v>8.8321828573225503</v>
      </c>
      <c r="N1099" s="17">
        <v>7.1468452982325443</v>
      </c>
      <c r="O1099" s="27">
        <v>10000</v>
      </c>
      <c r="P1099" s="27">
        <v>6848.1900599416349</v>
      </c>
      <c r="Q1099" s="1">
        <v>1</v>
      </c>
      <c r="Y1099" s="17" cm="1">
        <f t="array" ref="Y1099:AC1099">runSim(G1099,H1099,I1099,J1099,K1099,hipWeibAlpha,hipWeibBeta,2,vertWeibAlpha,vertWeibBeta,2,meanSurvival,sdSurvival,baseU,hipUMult,vertUMult,hipCost,vertCost,costInt,discC,discCi,discQi,hipFracMort,50, FALSE)</f>
        <v>9.3670766129997958</v>
      </c>
      <c r="Z1099" s="17">
        <v>7.5070559430500863</v>
      </c>
      <c r="AA1099" s="27">
        <v>6690.7690092855682</v>
      </c>
      <c r="AB1099" s="27">
        <v>5362.1828164643475</v>
      </c>
      <c r="AC1099" s="1">
        <v>1</v>
      </c>
    </row>
    <row r="1100" spans="5:29" x14ac:dyDescent="0.35">
      <c r="E1100" s="1">
        <v>1096</v>
      </c>
      <c r="G1100" s="17">
        <v>0.41393154859542847</v>
      </c>
      <c r="H1100" s="17">
        <v>0.38710659742355347</v>
      </c>
      <c r="I1100" s="17">
        <v>0.19783657789230347</v>
      </c>
      <c r="J1100" s="17">
        <v>1.7508208751678467E-2</v>
      </c>
      <c r="K1100" s="17">
        <v>0.82376736402511597</v>
      </c>
      <c r="M1100" s="17" cm="1">
        <f t="array" ref="M1100:Q1100">runSim(G1100,H1100,I1100,J1100,K1100,hipWeibAlpha,hipWeibBeta,1,vertWeibAlpha,vertWeibBeta,1,meanSurvival,sdSurvival,baseU,hipUMult,vertUMult,hipCost,vertCost,costComp,discC,discCi,discQi,hipFracMort,50, FALSE)</f>
        <v>3.972846163370936</v>
      </c>
      <c r="N1100" s="17">
        <v>3.6090625508562808</v>
      </c>
      <c r="O1100" s="27">
        <v>0</v>
      </c>
      <c r="P1100" s="27">
        <v>0</v>
      </c>
      <c r="Q1100" s="1">
        <v>1</v>
      </c>
      <c r="Y1100" s="17" cm="1">
        <f t="array" ref="Y1100:AC1100">runSim(G1100,H1100,I1100,J1100,K1100,hipWeibAlpha,hipWeibBeta,2,vertWeibAlpha,vertWeibBeta,2,meanSurvival,sdSurvival,baseU,hipUMult,vertUMult,hipCost,vertCost,costInt,discC,discCi,discQi,hipFracMort,50, FALSE)</f>
        <v>3.972846163370936</v>
      </c>
      <c r="Z1100" s="17">
        <v>3.6090625508562808</v>
      </c>
      <c r="AA1100" s="27">
        <v>2837.7472595506688</v>
      </c>
      <c r="AB1100" s="27">
        <v>2577.9018220402008</v>
      </c>
      <c r="AC1100" s="1">
        <v>1</v>
      </c>
    </row>
    <row r="1101" spans="5:29" x14ac:dyDescent="0.35">
      <c r="E1101" s="1">
        <v>1097</v>
      </c>
      <c r="G1101" s="17">
        <v>0.9888383150100708</v>
      </c>
      <c r="H1101" s="17">
        <v>0.1005631685256958</v>
      </c>
      <c r="I1101" s="17">
        <v>0.8558732271194458</v>
      </c>
      <c r="J1101" s="17">
        <v>0.2406083345413208</v>
      </c>
      <c r="K1101" s="17">
        <v>0.1812058687210083</v>
      </c>
      <c r="M1101" s="17" cm="1">
        <f t="array" ref="M1101:Q1101">runSim(G1101,H1101,I1101,J1101,K1101,hipWeibAlpha,hipWeibBeta,1,vertWeibAlpha,vertWeibBeta,1,meanSurvival,sdSurvival,baseU,hipUMult,vertUMult,hipCost,vertCost,costComp,discC,discCi,discQi,hipFracMort,50, FALSE)</f>
        <v>5.7602655564870151</v>
      </c>
      <c r="N1101" s="17">
        <v>4.9389136665137006</v>
      </c>
      <c r="O1101" s="27">
        <v>7000</v>
      </c>
      <c r="P1101" s="27">
        <v>6258.47176008933</v>
      </c>
      <c r="Q1101" s="1">
        <v>1</v>
      </c>
      <c r="Y1101" s="17" cm="1">
        <f t="array" ref="Y1101:AC1101">runSim(G1101,H1101,I1101,J1101,K1101,hipWeibAlpha,hipWeibBeta,2,vertWeibAlpha,vertWeibBeta,2,meanSurvival,sdSurvival,baseU,hipUMult,vertUMult,hipCost,vertCost,costInt,discC,discCi,discQi,hipFracMort,50, FALSE)</f>
        <v>6.3298777248577078</v>
      </c>
      <c r="Z1101" s="17">
        <v>5.4207077987041856</v>
      </c>
      <c r="AA1101" s="27">
        <v>11943.47941725364</v>
      </c>
      <c r="AB1101" s="27">
        <v>9786.0047569481703</v>
      </c>
      <c r="AC1101" s="1">
        <v>1</v>
      </c>
    </row>
    <row r="1102" spans="5:29" x14ac:dyDescent="0.35">
      <c r="E1102" s="1">
        <v>1098</v>
      </c>
      <c r="G1102" s="17">
        <v>0.9715765118598938</v>
      </c>
      <c r="H1102" s="17">
        <v>0.5426519513130188</v>
      </c>
      <c r="I1102" s="17">
        <v>0.7142217755317688</v>
      </c>
      <c r="J1102" s="17">
        <v>2.8766453266143799E-2</v>
      </c>
      <c r="K1102" s="17">
        <v>0.1288488507270813</v>
      </c>
      <c r="M1102" s="17" cm="1">
        <f t="array" ref="M1102:Q1102">runSim(G1102,H1102,I1102,J1102,K1102,hipWeibAlpha,hipWeibBeta,1,vertWeibAlpha,vertWeibBeta,1,meanSurvival,sdSurvival,baseU,hipUMult,vertUMult,hipCost,vertCost,costComp,discC,discCi,discQi,hipFracMort,50, FALSE)</f>
        <v>4.0273424936414903</v>
      </c>
      <c r="N1102" s="17">
        <v>3.6449441580617772</v>
      </c>
      <c r="O1102" s="27">
        <v>10000</v>
      </c>
      <c r="P1102" s="27">
        <v>8494.0034348920781</v>
      </c>
      <c r="Q1102" s="1">
        <v>1</v>
      </c>
      <c r="Y1102" s="17" cm="1">
        <f t="array" ref="Y1102:AC1102">runSim(G1102,H1102,I1102,J1102,K1102,hipWeibAlpha,hipWeibBeta,2,vertWeibAlpha,vertWeibBeta,2,meanSurvival,sdSurvival,baseU,hipUMult,vertUMult,hipCost,vertCost,costInt,discC,discCi,discQi,hipFracMort,50, FALSE)</f>
        <v>4.4115956616788417</v>
      </c>
      <c r="Z1102" s="17">
        <v>3.9661289461056972</v>
      </c>
      <c r="AA1102" s="27">
        <v>3151.1397583420303</v>
      </c>
      <c r="AB1102" s="27">
        <v>2832.9492472183556</v>
      </c>
      <c r="AC1102" s="1">
        <v>1</v>
      </c>
    </row>
    <row r="1103" spans="5:29" x14ac:dyDescent="0.35">
      <c r="E1103" s="1">
        <v>1099</v>
      </c>
      <c r="G1103" s="17">
        <v>0.3384864330291748</v>
      </c>
      <c r="H1103" s="17">
        <v>0.9065101146697998</v>
      </c>
      <c r="I1103" s="17">
        <v>7.9300642013549805E-2</v>
      </c>
      <c r="J1103" s="17">
        <v>0.7294166088104248</v>
      </c>
      <c r="K1103" s="17">
        <v>0.6635444164276123</v>
      </c>
      <c r="M1103" s="17" cm="1">
        <f t="array" ref="M1103:Q1103">runSim(G1103,H1103,I1103,J1103,K1103,hipWeibAlpha,hipWeibBeta,1,vertWeibAlpha,vertWeibBeta,1,meanSurvival,sdSurvival,baseU,hipUMult,vertUMult,hipCost,vertCost,costComp,discC,discCi,discQi,hipFracMort,50, FALSE)</f>
        <v>8.3184185826387385</v>
      </c>
      <c r="N1103" s="17">
        <v>6.7241066458917107</v>
      </c>
      <c r="O1103" s="27">
        <v>10000</v>
      </c>
      <c r="P1103" s="27">
        <v>7680.2423544261837</v>
      </c>
      <c r="Q1103" s="1">
        <v>1</v>
      </c>
      <c r="Y1103" s="17" cm="1">
        <f t="array" ref="Y1103:AC1103">runSim(G1103,H1103,I1103,J1103,K1103,hipWeibAlpha,hipWeibBeta,2,vertWeibAlpha,vertWeibBeta,2,meanSurvival,sdSurvival,baseU,hipUMult,vertUMult,hipCost,vertCost,costInt,discC,discCi,discQi,hipFracMort,50, FALSE)</f>
        <v>9.0657728448385964</v>
      </c>
      <c r="Z1103" s="17">
        <v>7.2568119254763364</v>
      </c>
      <c r="AA1103" s="27">
        <v>9916.5743138770413</v>
      </c>
      <c r="AB1103" s="27">
        <v>8028.3956779136042</v>
      </c>
      <c r="AC1103" s="1">
        <v>1</v>
      </c>
    </row>
    <row r="1104" spans="5:29" x14ac:dyDescent="0.35">
      <c r="E1104" s="1">
        <v>1100</v>
      </c>
      <c r="G1104" s="17">
        <v>0.97988313436508179</v>
      </c>
      <c r="H1104" s="17">
        <v>0.43206208944320679</v>
      </c>
      <c r="I1104" s="17">
        <v>0.85119050741195679</v>
      </c>
      <c r="J1104" s="17">
        <v>0.11959260702133179</v>
      </c>
      <c r="K1104" s="17">
        <v>0.61408418416976929</v>
      </c>
      <c r="M1104" s="17" cm="1">
        <f t="array" ref="M1104:Q1104">runSim(G1104,H1104,I1104,J1104,K1104,hipWeibAlpha,hipWeibBeta,1,vertWeibAlpha,vertWeibBeta,1,meanSurvival,sdSurvival,baseU,hipUMult,vertUMult,hipCost,vertCost,costComp,discC,discCi,discQi,hipFracMort,50, FALSE)</f>
        <v>5.0470540322887807</v>
      </c>
      <c r="N1104" s="17">
        <v>4.4310744041315226</v>
      </c>
      <c r="O1104" s="27">
        <v>10000</v>
      </c>
      <c r="P1104" s="27">
        <v>8478.8289205461606</v>
      </c>
      <c r="Q1104" s="1">
        <v>1</v>
      </c>
      <c r="Y1104" s="17" cm="1">
        <f t="array" ref="Y1104:AC1104">runSim(G1104,H1104,I1104,J1104,K1104,hipWeibAlpha,hipWeibBeta,2,vertWeibAlpha,vertWeibBeta,2,meanSurvival,sdSurvival,baseU,hipUMult,vertUMult,hipCost,vertCost,costInt,discC,discCi,discQi,hipFracMort,50, FALSE)</f>
        <v>5.7676609623561603</v>
      </c>
      <c r="Z1104" s="17">
        <v>5.0208532264704191</v>
      </c>
      <c r="AA1104" s="27">
        <v>11234.461319969898</v>
      </c>
      <c r="AB1104" s="27">
        <v>9071.9781770403933</v>
      </c>
      <c r="AC1104" s="1">
        <v>1</v>
      </c>
    </row>
    <row r="1105" spans="5:29" x14ac:dyDescent="0.35">
      <c r="E1105" s="1">
        <v>1101</v>
      </c>
      <c r="G1105" s="17">
        <v>0.76681363582611084</v>
      </c>
      <c r="H1105" s="17">
        <v>0.94152677059173584</v>
      </c>
      <c r="I1105" s="17">
        <v>0.87164151668548584</v>
      </c>
      <c r="J1105" s="17">
        <v>0.41018521785736084</v>
      </c>
      <c r="K1105" s="17">
        <v>3.608548641204834E-2</v>
      </c>
      <c r="M1105" s="17" cm="1">
        <f t="array" ref="M1105:Q1105">runSim(G1105,H1105,I1105,J1105,K1105,hipWeibAlpha,hipWeibBeta,1,vertWeibAlpha,vertWeibBeta,1,meanSurvival,sdSurvival,baseU,hipUMult,vertUMult,hipCost,vertCost,costComp,discC,discCi,discQi,hipFracMort,50, FALSE)</f>
        <v>4.6597806635495456</v>
      </c>
      <c r="N1105" s="17">
        <v>4.1401216376161507</v>
      </c>
      <c r="O1105" s="27">
        <v>13000</v>
      </c>
      <c r="P1105" s="27">
        <v>10804.433761132408</v>
      </c>
      <c r="Q1105" s="1">
        <v>1</v>
      </c>
      <c r="Y1105" s="17" cm="1">
        <f t="array" ref="Y1105:AC1105">runSim(G1105,H1105,I1105,J1105,K1105,hipWeibAlpha,hipWeibBeta,2,vertWeibAlpha,vertWeibBeta,2,meanSurvival,sdSurvival,baseU,hipUMult,vertUMult,hipCost,vertCost,costInt,discC,discCi,discQi,hipFracMort,50, FALSE)</f>
        <v>7.4057599351148031</v>
      </c>
      <c r="Z1105" s="17">
        <v>6.163619837913231</v>
      </c>
      <c r="AA1105" s="27">
        <v>11659.397169073389</v>
      </c>
      <c r="AB1105" s="27">
        <v>9675.2348469715089</v>
      </c>
      <c r="AC1105" s="1">
        <v>1</v>
      </c>
    </row>
    <row r="1106" spans="5:29" x14ac:dyDescent="0.35">
      <c r="E1106" s="1">
        <v>1102</v>
      </c>
      <c r="G1106" s="17">
        <v>0.46016031503677368</v>
      </c>
      <c r="H1106" s="17">
        <v>0.34227091073989868</v>
      </c>
      <c r="I1106" s="17">
        <v>0.98942667245864868</v>
      </c>
      <c r="J1106" s="17">
        <v>0.34254556894302368</v>
      </c>
      <c r="K1106" s="17">
        <v>0.13671976327896118</v>
      </c>
      <c r="M1106" s="17" cm="1">
        <f t="array" ref="M1106:Q1106">runSim(G1106,H1106,I1106,J1106,K1106,hipWeibAlpha,hipWeibBeta,1,vertWeibAlpha,vertWeibBeta,1,meanSurvival,sdSurvival,baseU,hipUMult,vertUMult,hipCost,vertCost,costComp,discC,discCi,discQi,hipFracMort,50, FALSE)</f>
        <v>7.1533476680541348</v>
      </c>
      <c r="N1106" s="17">
        <v>6.0248308504943235</v>
      </c>
      <c r="O1106" s="27">
        <v>13000</v>
      </c>
      <c r="P1106" s="27">
        <v>9517.4450465848913</v>
      </c>
      <c r="Q1106" s="1">
        <v>1</v>
      </c>
      <c r="Y1106" s="17" cm="1">
        <f t="array" ref="Y1106:AC1106">runSim(G1106,H1106,I1106,J1106,K1106,hipWeibAlpha,hipWeibBeta,2,vertWeibAlpha,vertWeibBeta,2,meanSurvival,sdSurvival,baseU,hipUMult,vertUMult,hipCost,vertCost,costInt,discC,discCi,discQi,hipFracMort,50, FALSE)</f>
        <v>7.5483960487463229</v>
      </c>
      <c r="Z1106" s="17">
        <v>6.3064942289581269</v>
      </c>
      <c r="AA1106" s="27">
        <v>5391.7114633902311</v>
      </c>
      <c r="AB1106" s="27">
        <v>4504.6387349700908</v>
      </c>
      <c r="AC1106" s="1">
        <v>1</v>
      </c>
    </row>
    <row r="1107" spans="5:29" x14ac:dyDescent="0.35">
      <c r="E1107" s="1">
        <v>1103</v>
      </c>
      <c r="G1107" s="17">
        <v>0.65520572662353516</v>
      </c>
      <c r="H1107" s="17">
        <v>0.79012393951416016</v>
      </c>
      <c r="I1107" s="17">
        <v>0.53615665435791016</v>
      </c>
      <c r="J1107" s="17">
        <v>0.57054996490478516</v>
      </c>
      <c r="K1107" s="17">
        <v>0.17240238189697266</v>
      </c>
      <c r="M1107" s="17" cm="1">
        <f t="array" ref="M1107:Q1107">runSim(G1107,H1107,I1107,J1107,K1107,hipWeibAlpha,hipWeibBeta,1,vertWeibAlpha,vertWeibBeta,1,meanSurvival,sdSurvival,baseU,hipUMult,vertUMult,hipCost,vertCost,costComp,discC,discCi,discQi,hipFracMort,50, FALSE)</f>
        <v>7.4638272997467734</v>
      </c>
      <c r="N1107" s="17">
        <v>6.1741411915949138</v>
      </c>
      <c r="O1107" s="27">
        <v>13000</v>
      </c>
      <c r="P1107" s="27">
        <v>10041.383153411012</v>
      </c>
      <c r="Q1107" s="1">
        <v>1</v>
      </c>
      <c r="Y1107" s="17" cm="1">
        <f t="array" ref="Y1107:AC1107">runSim(G1107,H1107,I1107,J1107,K1107,hipWeibAlpha,hipWeibBeta,2,vertWeibAlpha,vertWeibBeta,2,meanSurvival,sdSurvival,baseU,hipUMult,vertUMult,hipCost,vertCost,costInt,discC,discCi,discQi,hipFracMort,50, FALSE)</f>
        <v>8.439586781817189</v>
      </c>
      <c r="Z1107" s="17">
        <v>6.8911949329846225</v>
      </c>
      <c r="AA1107" s="27">
        <v>9266.6617580028105</v>
      </c>
      <c r="AB1107" s="27">
        <v>7387.278665605274</v>
      </c>
      <c r="AC1107" s="1">
        <v>1</v>
      </c>
    </row>
    <row r="1108" spans="5:29" x14ac:dyDescent="0.35">
      <c r="E1108" s="1">
        <v>1104</v>
      </c>
      <c r="G1108" s="17">
        <v>0.93231314420700073</v>
      </c>
      <c r="H1108" s="17">
        <v>0.18380850553512573</v>
      </c>
      <c r="I1108" s="17">
        <v>0.88321036100387573</v>
      </c>
      <c r="J1108" s="17">
        <v>0.49878042936325073</v>
      </c>
      <c r="K1108" s="17">
        <v>0.74009817838668823</v>
      </c>
      <c r="M1108" s="17" cm="1">
        <f t="array" ref="M1108:Q1108">runSim(G1108,H1108,I1108,J1108,K1108,hipWeibAlpha,hipWeibBeta,1,vertWeibAlpha,vertWeibBeta,1,meanSurvival,sdSurvival,baseU,hipUMult,vertUMult,hipCost,vertCost,costComp,discC,discCi,discQi,hipFracMort,50, FALSE)</f>
        <v>7.1127132140501921</v>
      </c>
      <c r="N1108" s="17">
        <v>5.9271773146761824</v>
      </c>
      <c r="O1108" s="27">
        <v>10000</v>
      </c>
      <c r="P1108" s="27">
        <v>7961.2651245856578</v>
      </c>
      <c r="Q1108" s="1">
        <v>1</v>
      </c>
      <c r="Y1108" s="17" cm="1">
        <f t="array" ref="Y1108:AC1108">runSim(G1108,H1108,I1108,J1108,K1108,hipWeibAlpha,hipWeibBeta,2,vertWeibAlpha,vertWeibBeta,2,meanSurvival,sdSurvival,baseU,hipUMult,vertUMult,hipCost,vertCost,costInt,discC,discCi,discQi,hipFracMort,50, FALSE)</f>
        <v>8.0960316450948007</v>
      </c>
      <c r="Z1108" s="17">
        <v>6.6749324856660381</v>
      </c>
      <c r="AA1108" s="27">
        <v>12995.414477496321</v>
      </c>
      <c r="AB1108" s="27">
        <v>9825.7788641793013</v>
      </c>
      <c r="AC1108" s="1">
        <v>1</v>
      </c>
    </row>
    <row r="1109" spans="5:29" x14ac:dyDescent="0.35">
      <c r="E1109" s="1">
        <v>1105</v>
      </c>
      <c r="G1109" s="17">
        <v>0.451759934425354</v>
      </c>
      <c r="H1109" s="17">
        <v>0.728523850440979</v>
      </c>
      <c r="I1109" s="17">
        <v>0.817818284034729</v>
      </c>
      <c r="J1109" s="17">
        <v>0.814858078956604</v>
      </c>
      <c r="K1109" s="17">
        <v>0.9502798318862915</v>
      </c>
      <c r="M1109" s="17" cm="1">
        <f t="array" ref="M1109:Q1109">runSim(G1109,H1109,I1109,J1109,K1109,hipWeibAlpha,hipWeibBeta,1,vertWeibAlpha,vertWeibBeta,1,meanSurvival,sdSurvival,baseU,hipUMult,vertUMult,hipCost,vertCost,costComp,discC,discCi,discQi,hipFracMort,50, FALSE)</f>
        <v>8.7421861581039231</v>
      </c>
      <c r="N1109" s="17">
        <v>7.0098033525961805</v>
      </c>
      <c r="O1109" s="27">
        <v>13000</v>
      </c>
      <c r="P1109" s="27">
        <v>9899.4378765692127</v>
      </c>
      <c r="Q1109" s="1">
        <v>1</v>
      </c>
      <c r="Y1109" s="17" cm="1">
        <f t="array" ref="Y1109:AC1109">runSim(G1109,H1109,I1109,J1109,K1109,hipWeibAlpha,hipWeibBeta,2,vertWeibAlpha,vertWeibBeta,2,meanSurvival,sdSurvival,baseU,hipUMult,vertUMult,hipCost,vertCost,costInt,discC,discCi,discQi,hipFracMort,50, FALSE)</f>
        <v>9.8836571413911809</v>
      </c>
      <c r="Z1109" s="17">
        <v>7.8062412557442737</v>
      </c>
      <c r="AA1109" s="27">
        <v>13343.912716092018</v>
      </c>
      <c r="AB1109" s="27">
        <v>9911.3779875629916</v>
      </c>
      <c r="AC1109" s="1">
        <v>1</v>
      </c>
    </row>
    <row r="1110" spans="5:29" x14ac:dyDescent="0.35">
      <c r="E1110" s="1">
        <v>1106</v>
      </c>
      <c r="G1110" s="17">
        <v>2.8612434864044189E-2</v>
      </c>
      <c r="H1110" s="17">
        <v>0.10457068681716919</v>
      </c>
      <c r="I1110" s="17">
        <v>0.27418738603591919</v>
      </c>
      <c r="J1110" s="17">
        <v>0.75181800127029419</v>
      </c>
      <c r="K1110" s="17">
        <v>0.76742774248123169</v>
      </c>
      <c r="M1110" s="17" cm="1">
        <f t="array" ref="M1110:Q1110">runSim(G1110,H1110,I1110,J1110,K1110,hipWeibAlpha,hipWeibBeta,1,vertWeibAlpha,vertWeibBeta,1,meanSurvival,sdSurvival,baseU,hipUMult,vertUMult,hipCost,vertCost,costComp,discC,discCi,discQi,hipFracMort,50, FALSE)</f>
        <v>9.6381921703299032</v>
      </c>
      <c r="N1110" s="17">
        <v>7.6743007519391311</v>
      </c>
      <c r="O1110" s="27">
        <v>10000</v>
      </c>
      <c r="P1110" s="27">
        <v>6348.7119489038523</v>
      </c>
      <c r="Q1110" s="1">
        <v>1</v>
      </c>
      <c r="Y1110" s="17" cm="1">
        <f t="array" ref="Y1110:AC1110">runSim(G1110,H1110,I1110,J1110,K1110,hipWeibAlpha,hipWeibBeta,2,vertWeibAlpha,vertWeibBeta,2,meanSurvival,sdSurvival,baseU,hipUMult,vertUMult,hipCost,vertCost,costInt,discC,discCi,discQi,hipFracMort,50, FALSE)</f>
        <v>9.8284658908741207</v>
      </c>
      <c r="Z1110" s="17">
        <v>7.7949469806150455</v>
      </c>
      <c r="AA1110" s="27">
        <v>7020.3327791958009</v>
      </c>
      <c r="AB1110" s="27">
        <v>5567.8192718678893</v>
      </c>
      <c r="AC1110" s="1">
        <v>1</v>
      </c>
    </row>
    <row r="1111" spans="5:29" x14ac:dyDescent="0.35">
      <c r="E1111" s="1">
        <v>1107</v>
      </c>
      <c r="G1111" s="17">
        <v>0.32997632026672363</v>
      </c>
      <c r="H1111" s="17">
        <v>0.38335156440734863</v>
      </c>
      <c r="I1111" s="17">
        <v>0.56200146675109863</v>
      </c>
      <c r="J1111" s="17">
        <v>0.72285962104797363</v>
      </c>
      <c r="K1111" s="17">
        <v>0.41040539741516113</v>
      </c>
      <c r="M1111" s="17" cm="1">
        <f t="array" ref="M1111:Q1111">runSim(G1111,H1111,I1111,J1111,K1111,hipWeibAlpha,hipWeibBeta,1,vertWeibAlpha,vertWeibBeta,1,meanSurvival,sdSurvival,baseU,hipUMult,vertUMult,hipCost,vertCost,costComp,discC,discCi,discQi,hipFracMort,50, FALSE)</f>
        <v>8.6727645169000205</v>
      </c>
      <c r="N1111" s="17">
        <v>7.0259063798117065</v>
      </c>
      <c r="O1111" s="27">
        <v>10000</v>
      </c>
      <c r="P1111" s="27">
        <v>7209.3290642110078</v>
      </c>
      <c r="Q1111" s="1">
        <v>1</v>
      </c>
      <c r="Y1111" s="17" cm="1">
        <f t="array" ref="Y1111:AC1111">runSim(G1111,H1111,I1111,J1111,K1111,hipWeibAlpha,hipWeibBeta,2,vertWeibAlpha,vertWeibBeta,2,meanSurvival,sdSurvival,baseU,hipUMult,vertUMult,hipCost,vertCost,costInt,discC,discCi,discQi,hipFracMort,50, FALSE)</f>
        <v>9.641851227784656</v>
      </c>
      <c r="Z1111" s="17">
        <v>7.6792914716885878</v>
      </c>
      <c r="AA1111" s="27">
        <v>6887.0365912747548</v>
      </c>
      <c r="AB1111" s="27">
        <v>5485.2081940632779</v>
      </c>
      <c r="AC1111" s="1">
        <v>1</v>
      </c>
    </row>
    <row r="1112" spans="5:29" x14ac:dyDescent="0.35">
      <c r="E1112" s="1">
        <v>1108</v>
      </c>
      <c r="G1112" s="17">
        <v>1.7620503902435303E-2</v>
      </c>
      <c r="H1112" s="17">
        <v>1.3744771480560303E-2</v>
      </c>
      <c r="I1112" s="17">
        <v>0.4152950644493103</v>
      </c>
      <c r="J1112" s="17">
        <v>0.1514706015586853</v>
      </c>
      <c r="K1112" s="17">
        <v>0.8857082724571228</v>
      </c>
      <c r="M1112" s="17" cm="1">
        <f t="array" ref="M1112:Q1112">runSim(G1112,H1112,I1112,J1112,K1112,hipWeibAlpha,hipWeibBeta,1,vertWeibAlpha,vertWeibBeta,1,meanSurvival,sdSurvival,baseU,hipUMult,vertUMult,hipCost,vertCost,costComp,discC,discCi,discQi,hipFracMort,50, FALSE)</f>
        <v>6.2366921866238476</v>
      </c>
      <c r="N1112" s="17">
        <v>5.3715171523607674</v>
      </c>
      <c r="O1112" s="27">
        <v>0</v>
      </c>
      <c r="P1112" s="27">
        <v>0</v>
      </c>
      <c r="Q1112" s="1">
        <v>1</v>
      </c>
      <c r="Y1112" s="17" cm="1">
        <f t="array" ref="Y1112:AC1112">runSim(G1112,H1112,I1112,J1112,K1112,hipWeibAlpha,hipWeibBeta,2,vertWeibAlpha,vertWeibBeta,2,meanSurvival,sdSurvival,baseU,hipUMult,vertUMult,hipCost,vertCost,costInt,discC,discCi,discQi,hipFracMort,50, FALSE)</f>
        <v>6.2366921866238476</v>
      </c>
      <c r="Z1112" s="17">
        <v>5.3715171523607674</v>
      </c>
      <c r="AA1112" s="27">
        <v>4454.7801333027492</v>
      </c>
      <c r="AB1112" s="27">
        <v>3836.7979659719772</v>
      </c>
      <c r="AC1112" s="1">
        <v>1</v>
      </c>
    </row>
    <row r="1113" spans="5:29" x14ac:dyDescent="0.35">
      <c r="E1113" s="1">
        <v>1109</v>
      </c>
      <c r="G1113" s="17">
        <v>0.11698043346405029</v>
      </c>
      <c r="H1113" s="17">
        <v>0.65985763072967529</v>
      </c>
      <c r="I1113" s="17">
        <v>0.64270675182342529</v>
      </c>
      <c r="J1113" s="17">
        <v>0.77793014049530029</v>
      </c>
      <c r="K1113" s="17">
        <v>0.18459212779998779</v>
      </c>
      <c r="M1113" s="17" cm="1">
        <f t="array" ref="M1113:Q1113">runSim(G1113,H1113,I1113,J1113,K1113,hipWeibAlpha,hipWeibBeta,1,vertWeibAlpha,vertWeibBeta,1,meanSurvival,sdSurvival,baseU,hipUMult,vertUMult,hipCost,vertCost,costComp,discC,discCi,discQi,hipFracMort,50, FALSE)</f>
        <v>9.0220036163455344</v>
      </c>
      <c r="N1113" s="17">
        <v>7.2256235750910482</v>
      </c>
      <c r="O1113" s="27">
        <v>13000</v>
      </c>
      <c r="P1113" s="27">
        <v>9220.4282076201162</v>
      </c>
      <c r="Q1113" s="1">
        <v>1</v>
      </c>
      <c r="Y1113" s="17" cm="1">
        <f t="array" ref="Y1113:AC1113">runSim(G1113,H1113,I1113,J1113,K1113,hipWeibAlpha,hipWeibBeta,2,vertWeibAlpha,vertWeibBeta,2,meanSurvival,sdSurvival,baseU,hipUMult,vertUMult,hipCost,vertCost,costInt,discC,discCi,discQi,hipFracMort,50, FALSE)</f>
        <v>9.7284132988290253</v>
      </c>
      <c r="Z1113" s="17">
        <v>7.722031810949761</v>
      </c>
      <c r="AA1113" s="27">
        <v>10147.832099162177</v>
      </c>
      <c r="AB1113" s="27">
        <v>7749.8682261750073</v>
      </c>
      <c r="AC1113" s="1">
        <v>1</v>
      </c>
    </row>
    <row r="1114" spans="5:29" x14ac:dyDescent="0.35">
      <c r="E1114" s="1">
        <v>1110</v>
      </c>
      <c r="G1114" s="17">
        <v>0.51952320337295532</v>
      </c>
      <c r="H1114" s="17">
        <v>0.29714161157608032</v>
      </c>
      <c r="I1114" s="17">
        <v>0.78609424829483032</v>
      </c>
      <c r="J1114" s="17">
        <v>0.34917408227920532</v>
      </c>
      <c r="K1114" s="17">
        <v>0.30106312036514282</v>
      </c>
      <c r="M1114" s="17" cm="1">
        <f t="array" ref="M1114:Q1114">runSim(G1114,H1114,I1114,J1114,K1114,hipWeibAlpha,hipWeibBeta,1,vertWeibAlpha,vertWeibBeta,1,meanSurvival,sdSurvival,baseU,hipUMult,vertUMult,hipCost,vertCost,costComp,discC,discCi,discQi,hipFracMort,50, FALSE)</f>
        <v>7.154369211606876</v>
      </c>
      <c r="N1114" s="17">
        <v>6.0251729507463825</v>
      </c>
      <c r="O1114" s="27">
        <v>10000</v>
      </c>
      <c r="P1114" s="27">
        <v>7352.2861929387227</v>
      </c>
      <c r="Q1114" s="1">
        <v>1</v>
      </c>
      <c r="Y1114" s="17" cm="1">
        <f t="array" ref="Y1114:AC1114">runSim(G1114,H1114,I1114,J1114,K1114,hipWeibAlpha,hipWeibBeta,2,vertWeibAlpha,vertWeibBeta,2,meanSurvival,sdSurvival,baseU,hipUMult,vertUMult,hipCost,vertCost,costInt,discC,discCi,discQi,hipFracMort,50, FALSE)</f>
        <v>7.5861424124308519</v>
      </c>
      <c r="Z1114" s="17">
        <v>6.3325176419909708</v>
      </c>
      <c r="AA1114" s="27">
        <v>5418.6731517363232</v>
      </c>
      <c r="AB1114" s="27">
        <v>4523.2268871364085</v>
      </c>
      <c r="AC1114" s="1">
        <v>1</v>
      </c>
    </row>
    <row r="1115" spans="5:29" x14ac:dyDescent="0.35">
      <c r="E1115" s="1">
        <v>1111</v>
      </c>
      <c r="G1115" s="17">
        <v>0.64752721786499023</v>
      </c>
      <c r="H1115" s="17">
        <v>9.5921993255615234E-2</v>
      </c>
      <c r="I1115" s="17">
        <v>0.31656408309936523</v>
      </c>
      <c r="J1115" s="17">
        <v>0.72107458114624023</v>
      </c>
      <c r="K1115" s="17">
        <v>0.34978246688842773</v>
      </c>
      <c r="M1115" s="17" cm="1">
        <f t="array" ref="M1115:Q1115">runSim(G1115,H1115,I1115,J1115,K1115,hipWeibAlpha,hipWeibBeta,1,vertWeibAlpha,vertWeibBeta,1,meanSurvival,sdSurvival,baseU,hipUMult,vertUMult,hipCost,vertCost,costComp,discC,discCi,discQi,hipFracMort,50, FALSE)</f>
        <v>8.5646481111904134</v>
      </c>
      <c r="N1115" s="17">
        <v>6.9432810875860023</v>
      </c>
      <c r="O1115" s="27">
        <v>10000</v>
      </c>
      <c r="P1115" s="27">
        <v>7262.5383896579478</v>
      </c>
      <c r="Q1115" s="1">
        <v>1</v>
      </c>
      <c r="Y1115" s="17" cm="1">
        <f t="array" ref="Y1115:AC1115">runSim(G1115,H1115,I1115,J1115,K1115,hipWeibAlpha,hipWeibBeta,2,vertWeibAlpha,vertWeibBeta,2,meanSurvival,sdSurvival,baseU,hipUMult,vertUMult,hipCost,vertCost,costInt,discC,discCi,discQi,hipFracMort,50, FALSE)</f>
        <v>9.6306771162911691</v>
      </c>
      <c r="Z1115" s="17">
        <v>7.6723325366734469</v>
      </c>
      <c r="AA1115" s="27">
        <v>6879.0550830651209</v>
      </c>
      <c r="AB1115" s="27">
        <v>5480.2375261953193</v>
      </c>
      <c r="AC1115" s="1">
        <v>1</v>
      </c>
    </row>
    <row r="1116" spans="5:29" x14ac:dyDescent="0.35">
      <c r="E1116" s="1">
        <v>1112</v>
      </c>
      <c r="G1116" s="17">
        <v>0.9441182017326355</v>
      </c>
      <c r="H1116" s="17">
        <v>0.2551838755607605</v>
      </c>
      <c r="I1116" s="17">
        <v>0.5307576060295105</v>
      </c>
      <c r="J1116" s="17">
        <v>3.5976111888885498E-2</v>
      </c>
      <c r="K1116" s="17">
        <v>0.696727454662323</v>
      </c>
      <c r="M1116" s="17" cm="1">
        <f t="array" ref="M1116:Q1116">runSim(G1116,H1116,I1116,J1116,K1116,hipWeibAlpha,hipWeibBeta,1,vertWeibAlpha,vertWeibBeta,1,meanSurvival,sdSurvival,baseU,hipUMult,vertUMult,hipCost,vertCost,costComp,discC,discCi,discQi,hipFracMort,50, FALSE)</f>
        <v>4.3228766797607818</v>
      </c>
      <c r="N1116" s="17">
        <v>3.8891886084313669</v>
      </c>
      <c r="O1116" s="27">
        <v>7000</v>
      </c>
      <c r="P1116" s="27">
        <v>5914.7462610659395</v>
      </c>
      <c r="Q1116" s="1">
        <v>1</v>
      </c>
      <c r="Y1116" s="17" cm="1">
        <f t="array" ref="Y1116:AC1116">runSim(G1116,H1116,I1116,J1116,K1116,hipWeibAlpha,hipWeibBeta,2,vertWeibAlpha,vertWeibBeta,2,meanSurvival,sdSurvival,baseU,hipUMult,vertUMult,hipCost,vertCost,costInt,discC,discCi,discQi,hipFracMort,50, FALSE)</f>
        <v>4.6212174094642995</v>
      </c>
      <c r="Z1116" s="17">
        <v>4.1340259637446817</v>
      </c>
      <c r="AA1116" s="27">
        <v>3300.8695781887859</v>
      </c>
      <c r="AB1116" s="27">
        <v>2952.8756883890583</v>
      </c>
      <c r="AC1116" s="1">
        <v>1</v>
      </c>
    </row>
    <row r="1117" spans="5:29" x14ac:dyDescent="0.35">
      <c r="E1117" s="1">
        <v>1113</v>
      </c>
      <c r="G1117" s="17">
        <v>0.95003616809844971</v>
      </c>
      <c r="H1117" s="17">
        <v>4.8089146614074707E-2</v>
      </c>
      <c r="I1117" s="17">
        <v>0.40886795520782471</v>
      </c>
      <c r="J1117" s="17">
        <v>0.73696243762969971</v>
      </c>
      <c r="K1117" s="17">
        <v>0.11408340930938721</v>
      </c>
      <c r="M1117" s="17" cm="1">
        <f t="array" ref="M1117:Q1117">runSim(G1117,H1117,I1117,J1117,K1117,hipWeibAlpha,hipWeibBeta,1,vertWeibAlpha,vertWeibBeta,1,meanSurvival,sdSurvival,baseU,hipUMult,vertUMult,hipCost,vertCost,costComp,discC,discCi,discQi,hipFracMort,50, FALSE)</f>
        <v>8.1312331048530631</v>
      </c>
      <c r="N1117" s="17">
        <v>6.5692924500046175</v>
      </c>
      <c r="O1117" s="27">
        <v>7000</v>
      </c>
      <c r="P1117" s="27">
        <v>5943.0612106223862</v>
      </c>
      <c r="Q1117" s="1">
        <v>1</v>
      </c>
      <c r="Y1117" s="17" cm="1">
        <f t="array" ref="Y1117:AC1117">runSim(G1117,H1117,I1117,J1117,K1117,hipWeibAlpha,hipWeibBeta,2,vertWeibAlpha,vertWeibBeta,2,meanSurvival,sdSurvival,baseU,hipUMult,vertUMult,hipCost,vertCost,costInt,discC,discCi,discQi,hipFracMort,50, FALSE)</f>
        <v>8.9639024597930934</v>
      </c>
      <c r="Z1117" s="17">
        <v>7.221409498683748</v>
      </c>
      <c r="AA1117" s="27">
        <v>13951.013095155267</v>
      </c>
      <c r="AB1117" s="27">
        <v>10570.663494208176</v>
      </c>
      <c r="AC1117" s="1">
        <v>1</v>
      </c>
    </row>
    <row r="1118" spans="5:29" x14ac:dyDescent="0.35">
      <c r="E1118" s="1">
        <v>1114</v>
      </c>
      <c r="G1118" s="17">
        <v>0.43270951509475708</v>
      </c>
      <c r="H1118" s="17">
        <v>4.480057954788208E-2</v>
      </c>
      <c r="I1118" s="17">
        <v>0.39996415376663208</v>
      </c>
      <c r="J1118" s="17">
        <v>0.88443070650100708</v>
      </c>
      <c r="K1118" s="17">
        <v>0.67494279146194458</v>
      </c>
      <c r="M1118" s="17" cm="1">
        <f t="array" ref="M1118:Q1118">runSim(G1118,H1118,I1118,J1118,K1118,hipWeibAlpha,hipWeibBeta,1,vertWeibAlpha,vertWeibBeta,1,meanSurvival,sdSurvival,baseU,hipUMult,vertUMult,hipCost,vertCost,costComp,discC,discCi,discQi,hipFracMort,50, FALSE)</f>
        <v>9.7817098767241966</v>
      </c>
      <c r="N1118" s="17">
        <v>7.7150915361345564</v>
      </c>
      <c r="O1118" s="27">
        <v>10000</v>
      </c>
      <c r="P1118" s="27">
        <v>6884.0303124009388</v>
      </c>
      <c r="Q1118" s="1">
        <v>1</v>
      </c>
      <c r="Y1118" s="17" cm="1">
        <f t="array" ref="Y1118:AC1118">runSim(G1118,H1118,I1118,J1118,K1118,hipWeibAlpha,hipWeibBeta,2,vertWeibAlpha,vertWeibBeta,2,meanSurvival,sdSurvival,baseU,hipUMult,vertUMult,hipCost,vertCost,costInt,discC,discCi,discQi,hipFracMort,50, FALSE)</f>
        <v>10.914605206600255</v>
      </c>
      <c r="Z1118" s="17">
        <v>8.4474367513741591</v>
      </c>
      <c r="AA1118" s="27">
        <v>7796.14657614304</v>
      </c>
      <c r="AB1118" s="27">
        <v>6033.8833938386852</v>
      </c>
      <c r="AC1118" s="1">
        <v>1</v>
      </c>
    </row>
    <row r="1119" spans="5:29" x14ac:dyDescent="0.35">
      <c r="E1119" s="1">
        <v>1115</v>
      </c>
      <c r="G1119" s="17">
        <v>0.92090773582458496</v>
      </c>
      <c r="H1119" s="17">
        <v>0.36588454246520996</v>
      </c>
      <c r="I1119" s="17">
        <v>0.98789381980895996</v>
      </c>
      <c r="J1119" s="17">
        <v>0.12824416160583496</v>
      </c>
      <c r="K1119" s="17">
        <v>0.99108290672302246</v>
      </c>
      <c r="M1119" s="17" cm="1">
        <f t="array" ref="M1119:Q1119">runSim(G1119,H1119,I1119,J1119,K1119,hipWeibAlpha,hipWeibBeta,1,vertWeibAlpha,vertWeibBeta,1,meanSurvival,sdSurvival,baseU,hipUMult,vertUMult,hipCost,vertCost,costComp,discC,discCi,discQi,hipFracMort,50, FALSE)</f>
        <v>5.4202519197364456</v>
      </c>
      <c r="N1119" s="17">
        <v>4.7403579340376689</v>
      </c>
      <c r="O1119" s="27">
        <v>10000</v>
      </c>
      <c r="P1119" s="27">
        <v>8098.2703601860248</v>
      </c>
      <c r="Q1119" s="1">
        <v>1</v>
      </c>
      <c r="Y1119" s="17" cm="1">
        <f t="array" ref="Y1119:AC1119">runSim(G1119,H1119,I1119,J1119,K1119,hipWeibAlpha,hipWeibBeta,2,vertWeibAlpha,vertWeibBeta,2,meanSurvival,sdSurvival,baseU,hipUMult,vertUMult,hipCost,vertCost,costInt,discC,discCi,discQi,hipFracMort,50, FALSE)</f>
        <v>6.0170662970532236</v>
      </c>
      <c r="Z1119" s="17">
        <v>5.2089931639075866</v>
      </c>
      <c r="AA1119" s="27">
        <v>4297.9044978951597</v>
      </c>
      <c r="AB1119" s="27">
        <v>3720.709402791133</v>
      </c>
      <c r="AC1119" s="1">
        <v>1</v>
      </c>
    </row>
    <row r="1120" spans="5:29" x14ac:dyDescent="0.35">
      <c r="E1120" s="1">
        <v>1116</v>
      </c>
      <c r="G1120" s="17">
        <v>0.33515828847885132</v>
      </c>
      <c r="H1120" s="17">
        <v>0.15647786855697632</v>
      </c>
      <c r="I1120" s="17">
        <v>0.22795003652572632</v>
      </c>
      <c r="J1120" s="17">
        <v>2.5649011135101318E-2</v>
      </c>
      <c r="K1120" s="17">
        <v>0.73400777578353882</v>
      </c>
      <c r="M1120" s="17" cm="1">
        <f t="array" ref="M1120:Q1120">runSim(G1120,H1120,I1120,J1120,K1120,hipWeibAlpha,hipWeibBeta,1,vertWeibAlpha,vertWeibBeta,1,meanSurvival,sdSurvival,baseU,hipUMult,vertUMult,hipCost,vertCost,costComp,discC,discCi,discQi,hipFracMort,50, FALSE)</f>
        <v>4.3071456761589513</v>
      </c>
      <c r="N1120" s="17">
        <v>3.8818216313203227</v>
      </c>
      <c r="O1120" s="27">
        <v>0</v>
      </c>
      <c r="P1120" s="27">
        <v>0</v>
      </c>
      <c r="Q1120" s="1">
        <v>1</v>
      </c>
      <c r="Y1120" s="17" cm="1">
        <f t="array" ref="Y1120:AC1120">runSim(G1120,H1120,I1120,J1120,K1120,hipWeibAlpha,hipWeibBeta,2,vertWeibAlpha,vertWeibBeta,2,meanSurvival,sdSurvival,baseU,hipUMult,vertUMult,hipCost,vertCost,costInt,discC,discCi,discQi,hipFracMort,50, FALSE)</f>
        <v>4.3071456761589513</v>
      </c>
      <c r="Z1120" s="17">
        <v>3.8818216313203227</v>
      </c>
      <c r="AA1120" s="27">
        <v>3076.5326258278224</v>
      </c>
      <c r="AB1120" s="27">
        <v>2772.7297366573735</v>
      </c>
      <c r="AC1120" s="1">
        <v>1</v>
      </c>
    </row>
    <row r="1121" spans="5:29" x14ac:dyDescent="0.35">
      <c r="E1121" s="1">
        <v>1117</v>
      </c>
      <c r="G1121" s="17">
        <v>0.39337098598480225</v>
      </c>
      <c r="H1121" s="17">
        <v>0.46066224575042725</v>
      </c>
      <c r="I1121" s="17">
        <v>0.43374574184417725</v>
      </c>
      <c r="J1121" s="17">
        <v>0.38439881801605225</v>
      </c>
      <c r="K1121" s="17">
        <v>0.36869752407073975</v>
      </c>
      <c r="M1121" s="17" cm="1">
        <f t="array" ref="M1121:Q1121">runSim(G1121,H1121,I1121,J1121,K1121,hipWeibAlpha,hipWeibBeta,1,vertWeibAlpha,vertWeibBeta,1,meanSurvival,sdSurvival,baseU,hipUMult,vertUMult,hipCost,vertCost,costComp,discC,discCi,discQi,hipFracMort,50, FALSE)</f>
        <v>7.2942778938916595</v>
      </c>
      <c r="N1121" s="17">
        <v>6.116645758726615</v>
      </c>
      <c r="O1121" s="27">
        <v>10000</v>
      </c>
      <c r="P1121" s="27">
        <v>7346.336611393268</v>
      </c>
      <c r="Q1121" s="1">
        <v>1</v>
      </c>
      <c r="Y1121" s="17" cm="1">
        <f t="array" ref="Y1121:AC1121">runSim(G1121,H1121,I1121,J1121,K1121,hipWeibAlpha,hipWeibBeta,2,vertWeibAlpha,vertWeibBeta,2,meanSurvival,sdSurvival,baseU,hipUMult,vertUMult,hipCost,vertCost,costInt,discC,discCi,discQi,hipFracMort,50, FALSE)</f>
        <v>7.7827091925224225</v>
      </c>
      <c r="Z1121" s="17">
        <v>6.4672588294063784</v>
      </c>
      <c r="AA1121" s="27">
        <v>5559.0779946588736</v>
      </c>
      <c r="AB1121" s="27">
        <v>4619.4705924331283</v>
      </c>
      <c r="AC1121" s="1">
        <v>1</v>
      </c>
    </row>
    <row r="1122" spans="5:29" x14ac:dyDescent="0.35">
      <c r="E1122" s="1">
        <v>1118</v>
      </c>
      <c r="G1122" s="17">
        <v>0.50333982706069946</v>
      </c>
      <c r="H1122" s="17">
        <v>0.70771604776382446</v>
      </c>
      <c r="I1122" s="17">
        <v>0.22596555948257446</v>
      </c>
      <c r="J1122" s="17">
        <v>0.34275633096694946</v>
      </c>
      <c r="K1122" s="17">
        <v>6.1735212802886963E-2</v>
      </c>
      <c r="M1122" s="17" cm="1">
        <f t="array" ref="M1122:Q1122">runSim(G1122,H1122,I1122,J1122,K1122,hipWeibAlpha,hipWeibBeta,1,vertWeibAlpha,vertWeibBeta,1,meanSurvival,sdSurvival,baseU,hipUMult,vertUMult,hipCost,vertCost,costComp,discC,discCi,discQi,hipFracMort,50, FALSE)</f>
        <v>6.8588817715542474</v>
      </c>
      <c r="N1122" s="17">
        <v>5.7923279834142472</v>
      </c>
      <c r="O1122" s="27">
        <v>10000</v>
      </c>
      <c r="P1122" s="27">
        <v>7669.8368331875936</v>
      </c>
      <c r="Q1122" s="1">
        <v>1</v>
      </c>
      <c r="Y1122" s="17" cm="1">
        <f t="array" ref="Y1122:AC1122">runSim(G1122,H1122,I1122,J1122,K1122,hipWeibAlpha,hipWeibBeta,2,vertWeibAlpha,vertWeibBeta,2,meanSurvival,sdSurvival,baseU,hipUMult,vertUMult,hipCost,vertCost,costInt,discC,discCi,discQi,hipFracMort,50, FALSE)</f>
        <v>7.4531702157718716</v>
      </c>
      <c r="Z1122" s="17">
        <v>6.2391839683556611</v>
      </c>
      <c r="AA1122" s="27">
        <v>8392.5717302115372</v>
      </c>
      <c r="AB1122" s="27">
        <v>6675.7777989568222</v>
      </c>
      <c r="AC1122" s="1">
        <v>1</v>
      </c>
    </row>
    <row r="1123" spans="5:29" x14ac:dyDescent="0.35">
      <c r="E1123" s="1">
        <v>1119</v>
      </c>
      <c r="G1123" s="17">
        <v>0.75711250305175781</v>
      </c>
      <c r="H1123" s="17">
        <v>0.92523384094238281</v>
      </c>
      <c r="I1123" s="17">
        <v>5.7985305786132813E-2</v>
      </c>
      <c r="J1123" s="17">
        <v>0.80136299133300781</v>
      </c>
      <c r="K1123" s="17">
        <v>0.62880134582519531</v>
      </c>
      <c r="M1123" s="17" cm="1">
        <f t="array" ref="M1123:Q1123">runSim(G1123,H1123,I1123,J1123,K1123,hipWeibAlpha,hipWeibBeta,1,vertWeibAlpha,vertWeibBeta,1,meanSurvival,sdSurvival,baseU,hipUMult,vertUMult,hipCost,vertCost,costComp,discC,discCi,discQi,hipFracMort,50, FALSE)</f>
        <v>8.1699172655940924</v>
      </c>
      <c r="N1123" s="17">
        <v>6.5682129139677894</v>
      </c>
      <c r="O1123" s="27">
        <v>10000</v>
      </c>
      <c r="P1123" s="27">
        <v>8230.86376669733</v>
      </c>
      <c r="Q1123" s="1">
        <v>1</v>
      </c>
      <c r="Y1123" s="17" cm="1">
        <f t="array" ref="Y1123:AC1123">runSim(G1123,H1123,I1123,J1123,K1123,hipWeibAlpha,hipWeibBeta,2,vertWeibAlpha,vertWeibBeta,2,meanSurvival,sdSurvival,baseU,hipUMult,vertUMult,hipCost,vertCost,costInt,discC,discCi,discQi,hipFracMort,50, FALSE)</f>
        <v>9.4699211459131938</v>
      </c>
      <c r="Z1123" s="17">
        <v>7.4957944215919685</v>
      </c>
      <c r="AA1123" s="27">
        <v>17269.749614047611</v>
      </c>
      <c r="AB1123" s="27">
        <v>12540.611750023949</v>
      </c>
      <c r="AC1123" s="1">
        <v>1</v>
      </c>
    </row>
    <row r="1124" spans="5:29" x14ac:dyDescent="0.35">
      <c r="E1124" s="1">
        <v>1120</v>
      </c>
      <c r="G1124" s="17">
        <v>0.93225687742233276</v>
      </c>
      <c r="H1124" s="17">
        <v>8.4142863750457764E-2</v>
      </c>
      <c r="I1124" s="17">
        <v>0.62338846921920776</v>
      </c>
      <c r="J1124" s="17">
        <v>0.11200541257858276</v>
      </c>
      <c r="K1124" s="17">
        <v>0.67656534910202026</v>
      </c>
      <c r="M1124" s="17" cm="1">
        <f t="array" ref="M1124:Q1124">runSim(G1124,H1124,I1124,J1124,K1124,hipWeibAlpha,hipWeibBeta,1,vertWeibAlpha,vertWeibBeta,1,meanSurvival,sdSurvival,baseU,hipUMult,vertUMult,hipCost,vertCost,costComp,discC,discCi,discQi,hipFracMort,50, FALSE)</f>
        <v>5.2855240977278459</v>
      </c>
      <c r="N1124" s="17">
        <v>4.6365891968311379</v>
      </c>
      <c r="O1124" s="27">
        <v>7000</v>
      </c>
      <c r="P1124" s="27">
        <v>5864.206831765322</v>
      </c>
      <c r="Q1124" s="1">
        <v>1</v>
      </c>
      <c r="Y1124" s="17" cm="1">
        <f t="array" ref="Y1124:AC1124">runSim(G1124,H1124,I1124,J1124,K1124,hipWeibAlpha,hipWeibBeta,2,vertWeibAlpha,vertWeibBeta,2,meanSurvival,sdSurvival,baseU,hipUMult,vertUMult,hipCost,vertCost,costInt,discC,discCi,discQi,hipFracMort,50, FALSE)</f>
        <v>5.846542790685433</v>
      </c>
      <c r="Z1124" s="17">
        <v>5.0815897974075348</v>
      </c>
      <c r="AA1124" s="27">
        <v>4176.1019933467387</v>
      </c>
      <c r="AB1124" s="27">
        <v>3629.7069981482396</v>
      </c>
      <c r="AC1124" s="1">
        <v>1</v>
      </c>
    </row>
    <row r="1125" spans="5:29" x14ac:dyDescent="0.35">
      <c r="E1125" s="1">
        <v>1121</v>
      </c>
      <c r="G1125" s="17">
        <v>0.53493654727935791</v>
      </c>
      <c r="H1125" s="17">
        <v>0.11052858829498291</v>
      </c>
      <c r="I1125" s="17">
        <v>0.68029177188873291</v>
      </c>
      <c r="J1125" s="17">
        <v>5.819094181060791E-2</v>
      </c>
      <c r="K1125" s="17">
        <v>0.22388613224029541</v>
      </c>
      <c r="M1125" s="17" cm="1">
        <f t="array" ref="M1125:Q1125">runSim(G1125,H1125,I1125,J1125,K1125,hipWeibAlpha,hipWeibBeta,1,vertWeibAlpha,vertWeibBeta,1,meanSurvival,sdSurvival,baseU,hipUMult,vertUMult,hipCost,vertCost,costComp,discC,discCi,discQi,hipFracMort,50, FALSE)</f>
        <v>5.1027000327304499</v>
      </c>
      <c r="N1125" s="17">
        <v>4.5131839691273168</v>
      </c>
      <c r="O1125" s="27">
        <v>0</v>
      </c>
      <c r="P1125" s="27">
        <v>0</v>
      </c>
      <c r="Q1125" s="1">
        <v>1</v>
      </c>
      <c r="Y1125" s="17" cm="1">
        <f t="array" ref="Y1125:AC1125">runSim(G1125,H1125,I1125,J1125,K1125,hipWeibAlpha,hipWeibBeta,2,vertWeibAlpha,vertWeibBeta,2,meanSurvival,sdSurvival,baseU,hipUMult,vertUMult,hipCost,vertCost,costInt,discC,discCi,discQi,hipFracMort,50, FALSE)</f>
        <v>5.1027000327304499</v>
      </c>
      <c r="Z1125" s="17">
        <v>4.5131839691273168</v>
      </c>
      <c r="AA1125" s="27">
        <v>3644.7857376646075</v>
      </c>
      <c r="AB1125" s="27">
        <v>3223.7028350909409</v>
      </c>
      <c r="AC1125" s="1">
        <v>1</v>
      </c>
    </row>
    <row r="1126" spans="5:29" x14ac:dyDescent="0.35">
      <c r="E1126" s="1">
        <v>1122</v>
      </c>
      <c r="G1126" s="17">
        <v>0.53005915880203247</v>
      </c>
      <c r="H1126" s="17">
        <v>0.70953303575515747</v>
      </c>
      <c r="I1126" s="17">
        <v>0.43774348497390747</v>
      </c>
      <c r="J1126" s="17">
        <v>0.77279597520828247</v>
      </c>
      <c r="K1126" s="17">
        <v>0.69758540391921997</v>
      </c>
      <c r="M1126" s="17" cm="1">
        <f t="array" ref="M1126:Q1126">runSim(G1126,H1126,I1126,J1126,K1126,hipWeibAlpha,hipWeibBeta,1,vertWeibAlpha,vertWeibBeta,1,meanSurvival,sdSurvival,baseU,hipUMult,vertUMult,hipCost,vertCost,costComp,discC,discCi,discQi,hipFracMort,50, FALSE)</f>
        <v>8.4642881837694475</v>
      </c>
      <c r="N1126" s="17">
        <v>6.8341810996684336</v>
      </c>
      <c r="O1126" s="27">
        <v>13000</v>
      </c>
      <c r="P1126" s="27">
        <v>9690.793366859325</v>
      </c>
      <c r="Q1126" s="1">
        <v>1</v>
      </c>
      <c r="Y1126" s="17" cm="1">
        <f t="array" ref="Y1126:AC1126">runSim(G1126,H1126,I1126,J1126,K1126,hipWeibAlpha,hipWeibBeta,2,vertWeibAlpha,vertWeibBeta,2,meanSurvival,sdSurvival,baseU,hipUMult,vertUMult,hipCost,vertCost,costInt,discC,discCi,discQi,hipFracMort,50, FALSE)</f>
        <v>9.6299664529030995</v>
      </c>
      <c r="Z1126" s="17">
        <v>7.6551241324453301</v>
      </c>
      <c r="AA1126" s="27">
        <v>10122.12958777832</v>
      </c>
      <c r="AB1126" s="27">
        <v>7803.5570536147134</v>
      </c>
      <c r="AC1126" s="1">
        <v>1</v>
      </c>
    </row>
    <row r="1127" spans="5:29" x14ac:dyDescent="0.35">
      <c r="E1127" s="1">
        <v>1123</v>
      </c>
      <c r="G1127" s="17">
        <v>0.57270646095275879</v>
      </c>
      <c r="H1127" s="17">
        <v>0.31553483009338379</v>
      </c>
      <c r="I1127" s="17">
        <v>0.81840348243713379</v>
      </c>
      <c r="J1127" s="17">
        <v>0.40699601173400879</v>
      </c>
      <c r="K1127" s="17">
        <v>0.36700272560119629</v>
      </c>
      <c r="M1127" s="17" cm="1">
        <f t="array" ref="M1127:Q1127">runSim(G1127,H1127,I1127,J1127,K1127,hipWeibAlpha,hipWeibBeta,1,vertWeibAlpha,vertWeibBeta,1,meanSurvival,sdSurvival,baseU,hipUMult,vertUMult,hipCost,vertCost,costComp,discC,discCi,discQi,hipFracMort,50, FALSE)</f>
        <v>7.2988111006108731</v>
      </c>
      <c r="N1127" s="17">
        <v>6.1199171554368625</v>
      </c>
      <c r="O1127" s="27">
        <v>10000</v>
      </c>
      <c r="P1127" s="27">
        <v>7432.3367710693501</v>
      </c>
      <c r="Q1127" s="1">
        <v>1</v>
      </c>
      <c r="Y1127" s="17" cm="1">
        <f t="array" ref="Y1127:AC1127">runSim(G1127,H1127,I1127,J1127,K1127,hipWeibAlpha,hipWeibBeta,2,vertWeibAlpha,vertWeibBeta,2,meanSurvival,sdSurvival,baseU,hipUMult,vertUMult,hipCost,vertCost,costInt,discC,discCi,discQi,hipFracMort,50, FALSE)</f>
        <v>7.9059136405886381</v>
      </c>
      <c r="Z1127" s="17">
        <v>6.5510509367904675</v>
      </c>
      <c r="AA1127" s="27">
        <v>5647.0811718490277</v>
      </c>
      <c r="AB1127" s="27">
        <v>4679.322097707477</v>
      </c>
      <c r="AC1127" s="1">
        <v>1</v>
      </c>
    </row>
    <row r="1128" spans="5:29" x14ac:dyDescent="0.35">
      <c r="E1128" s="1">
        <v>1124</v>
      </c>
      <c r="G1128" s="17">
        <v>4.8219144344329834E-2</v>
      </c>
      <c r="H1128" s="17">
        <v>0.97598403692245483</v>
      </c>
      <c r="I1128" s="17">
        <v>0.40487807989120483</v>
      </c>
      <c r="J1128" s="17">
        <v>0.85785049200057983</v>
      </c>
      <c r="K1128" s="17">
        <v>0.77470535039901733</v>
      </c>
      <c r="M1128" s="17" cm="1">
        <f t="array" ref="M1128:Q1128">runSim(G1128,H1128,I1128,J1128,K1128,hipWeibAlpha,hipWeibBeta,1,vertWeibAlpha,vertWeibBeta,1,meanSurvival,sdSurvival,baseU,hipUMult,vertUMult,hipCost,vertCost,costComp,discC,discCi,discQi,hipFracMort,50, FALSE)</f>
        <v>9.3533676117388218</v>
      </c>
      <c r="N1128" s="17">
        <v>7.3522980027865668</v>
      </c>
      <c r="O1128" s="27">
        <v>13000</v>
      </c>
      <c r="P1128" s="27">
        <v>9532.0442988209252</v>
      </c>
      <c r="Q1128" s="1">
        <v>1</v>
      </c>
      <c r="Y1128" s="17" cm="1">
        <f t="array" ref="Y1128:AC1128">runSim(G1128,H1128,I1128,J1128,K1128,hipWeibAlpha,hipWeibBeta,2,vertWeibAlpha,vertWeibBeta,2,meanSurvival,sdSurvival,baseU,hipUMult,vertUMult,hipCost,vertCost,costInt,discC,discCi,discQi,hipFracMort,50, FALSE)</f>
        <v>9.7582686070630373</v>
      </c>
      <c r="Z1128" s="17">
        <v>7.6290416974319122</v>
      </c>
      <c r="AA1128" s="27">
        <v>13606.067764685184</v>
      </c>
      <c r="AB1128" s="27">
        <v>10794.600920928173</v>
      </c>
      <c r="AC1128" s="1">
        <v>1</v>
      </c>
    </row>
    <row r="1129" spans="5:29" x14ac:dyDescent="0.35">
      <c r="E1129" s="1">
        <v>1125</v>
      </c>
      <c r="G1129" s="17">
        <v>0.7488173246383667</v>
      </c>
      <c r="H1129" s="17">
        <v>0.4967726469039917</v>
      </c>
      <c r="I1129" s="17">
        <v>0.3975905179977417</v>
      </c>
      <c r="J1129" s="17">
        <v>0.3824232816696167</v>
      </c>
      <c r="K1129" s="17">
        <v>0.2412337064743042</v>
      </c>
      <c r="M1129" s="17" cm="1">
        <f t="array" ref="M1129:Q1129">runSim(G1129,H1129,I1129,J1129,K1129,hipWeibAlpha,hipWeibBeta,1,vertWeibAlpha,vertWeibBeta,1,meanSurvival,sdSurvival,baseU,hipUMult,vertUMult,hipCost,vertCost,costComp,discC,discCi,discQi,hipFracMort,50, FALSE)</f>
        <v>6.8694523804451171</v>
      </c>
      <c r="N1129" s="17">
        <v>5.7996640267483617</v>
      </c>
      <c r="O1129" s="27">
        <v>10000</v>
      </c>
      <c r="P1129" s="27">
        <v>7822.2728777147186</v>
      </c>
      <c r="Q1129" s="1">
        <v>1</v>
      </c>
      <c r="Y1129" s="17" cm="1">
        <f t="array" ref="Y1129:AC1129">runSim(G1129,H1129,I1129,J1129,K1129,hipWeibAlpha,hipWeibBeta,2,vertWeibAlpha,vertWeibBeta,2,meanSurvival,sdSurvival,baseU,hipUMult,vertUMult,hipCost,vertCost,costInt,discC,discCi,discQi,hipFracMort,50, FALSE)</f>
        <v>7.7718427061763071</v>
      </c>
      <c r="Z1129" s="17">
        <v>6.4598440887072659</v>
      </c>
      <c r="AA1129" s="27">
        <v>5551.3162186973623</v>
      </c>
      <c r="AB1129" s="27">
        <v>4614.1743490766185</v>
      </c>
      <c r="AC1129" s="1">
        <v>1</v>
      </c>
    </row>
    <row r="1130" spans="5:29" x14ac:dyDescent="0.35">
      <c r="E1130" s="1">
        <v>1126</v>
      </c>
      <c r="G1130" s="17">
        <v>0.4531140923500061</v>
      </c>
      <c r="H1130" s="17">
        <v>0.6154981255531311</v>
      </c>
      <c r="I1130" s="17">
        <v>0.3505445122718811</v>
      </c>
      <c r="J1130" s="17">
        <v>0.3647962212562561</v>
      </c>
      <c r="K1130" s="17">
        <v>0.9602399468421936</v>
      </c>
      <c r="M1130" s="17" cm="1">
        <f t="array" ref="M1130:Q1130">runSim(G1130,H1130,I1130,J1130,K1130,hipWeibAlpha,hipWeibBeta,1,vertWeibAlpha,vertWeibBeta,1,meanSurvival,sdSurvival,baseU,hipUMult,vertUMult,hipCost,vertCost,costComp,discC,discCi,discQi,hipFracMort,50, FALSE)</f>
        <v>7.0557636733405724</v>
      </c>
      <c r="N1130" s="17">
        <v>5.9389333791464907</v>
      </c>
      <c r="O1130" s="27">
        <v>10000</v>
      </c>
      <c r="P1130" s="27">
        <v>7536.8576649905526</v>
      </c>
      <c r="Q1130" s="1">
        <v>1</v>
      </c>
      <c r="Y1130" s="17" cm="1">
        <f t="array" ref="Y1130:AC1130">runSim(G1130,H1130,I1130,J1130,K1130,hipWeibAlpha,hipWeibBeta,2,vertWeibAlpha,vertWeibBeta,2,meanSurvival,sdSurvival,baseU,hipUMult,vertUMult,hipCost,vertCost,costInt,discC,discCi,discQi,hipFracMort,50, FALSE)</f>
        <v>7.6740977777597461</v>
      </c>
      <c r="Z1130" s="17">
        <v>6.3929695898308303</v>
      </c>
      <c r="AA1130" s="27">
        <v>5481.4984126855334</v>
      </c>
      <c r="AB1130" s="27">
        <v>4566.4068498791648</v>
      </c>
      <c r="AC1130" s="1">
        <v>1</v>
      </c>
    </row>
    <row r="1131" spans="5:29" x14ac:dyDescent="0.35">
      <c r="E1131" s="1">
        <v>1127</v>
      </c>
      <c r="G1131" s="17">
        <v>0.35944986343383789</v>
      </c>
      <c r="H1131" s="17">
        <v>0.65354776382446289</v>
      </c>
      <c r="I1131" s="17">
        <v>0.13590860366821289</v>
      </c>
      <c r="J1131" s="17">
        <v>0.18690347671508789</v>
      </c>
      <c r="K1131" s="17">
        <v>0.88494729995727539</v>
      </c>
      <c r="M1131" s="17" cm="1">
        <f t="array" ref="M1131:Q1131">runSim(G1131,H1131,I1131,J1131,K1131,hipWeibAlpha,hipWeibBeta,1,vertWeibAlpha,vertWeibBeta,1,meanSurvival,sdSurvival,baseU,hipUMult,vertUMult,hipCost,vertCost,costComp,discC,discCi,discQi,hipFracMort,50, FALSE)</f>
        <v>6.2443213559508077</v>
      </c>
      <c r="N1131" s="17">
        <v>5.3631079630932827</v>
      </c>
      <c r="O1131" s="27">
        <v>3000</v>
      </c>
      <c r="P1131" s="27">
        <v>2507.0950128929308</v>
      </c>
      <c r="Q1131" s="1">
        <v>1</v>
      </c>
      <c r="Y1131" s="17" cm="1">
        <f t="array" ref="Y1131:AC1131">runSim(G1131,H1131,I1131,J1131,K1131,hipWeibAlpha,hipWeibBeta,2,vertWeibAlpha,vertWeibBeta,2,meanSurvival,sdSurvival,baseU,hipUMult,vertUMult,hipCost,vertCost,costInt,discC,discCi,discQi,hipFracMort,50, FALSE)</f>
        <v>6.5323335184170475</v>
      </c>
      <c r="Z1131" s="17">
        <v>5.5875411675070259</v>
      </c>
      <c r="AA1131" s="27">
        <v>4665.9525131550336</v>
      </c>
      <c r="AB1131" s="27">
        <v>3991.1008339335899</v>
      </c>
      <c r="AC1131" s="1">
        <v>1</v>
      </c>
    </row>
    <row r="1132" spans="5:29" x14ac:dyDescent="0.35">
      <c r="E1132" s="1">
        <v>1128</v>
      </c>
      <c r="G1132" s="17">
        <v>0.27026432752609253</v>
      </c>
      <c r="H1132" s="17">
        <v>4.4220626354217529E-2</v>
      </c>
      <c r="I1132" s="17">
        <v>0.53463810682296753</v>
      </c>
      <c r="J1132" s="17">
        <v>0.10040348768234253</v>
      </c>
      <c r="K1132" s="17">
        <v>0.55314701795578003</v>
      </c>
      <c r="M1132" s="17" cm="1">
        <f t="array" ref="M1132:Q1132">runSim(G1132,H1132,I1132,J1132,K1132,hipWeibAlpha,hipWeibBeta,1,vertWeibAlpha,vertWeibBeta,1,meanSurvival,sdSurvival,baseU,hipUMult,vertUMult,hipCost,vertCost,costComp,discC,discCi,discQi,hipFracMort,50, FALSE)</f>
        <v>5.7135627213659337</v>
      </c>
      <c r="N1132" s="17">
        <v>4.981492673446331</v>
      </c>
      <c r="O1132" s="27">
        <v>0</v>
      </c>
      <c r="P1132" s="27">
        <v>0</v>
      </c>
      <c r="Q1132" s="1">
        <v>1</v>
      </c>
      <c r="Y1132" s="17" cm="1">
        <f t="array" ref="Y1132:AC1132">runSim(G1132,H1132,I1132,J1132,K1132,hipWeibAlpha,hipWeibBeta,2,vertWeibAlpha,vertWeibBeta,2,meanSurvival,sdSurvival,baseU,hipUMult,vertUMult,hipCost,vertCost,costInt,discC,discCi,discQi,hipFracMort,50, FALSE)</f>
        <v>5.7135627213659337</v>
      </c>
      <c r="Z1132" s="17">
        <v>4.981492673446331</v>
      </c>
      <c r="AA1132" s="27">
        <v>4081.1162295470958</v>
      </c>
      <c r="AB1132" s="27">
        <v>3558.2090524616656</v>
      </c>
      <c r="AC1132" s="1">
        <v>1</v>
      </c>
    </row>
    <row r="1133" spans="5:29" x14ac:dyDescent="0.35">
      <c r="E1133" s="1">
        <v>1129</v>
      </c>
      <c r="G1133" s="17">
        <v>0.58585560321807861</v>
      </c>
      <c r="H1133" s="17">
        <v>0.29523670673370361</v>
      </c>
      <c r="I1133" s="17">
        <v>1.1484265327453613E-2</v>
      </c>
      <c r="J1133" s="17">
        <v>0.15793812274932861</v>
      </c>
      <c r="K1133" s="17">
        <v>0.15908253192901611</v>
      </c>
      <c r="M1133" s="17" cm="1">
        <f t="array" ref="M1133:Q1133">runSim(G1133,H1133,I1133,J1133,K1133,hipWeibAlpha,hipWeibBeta,1,vertWeibAlpha,vertWeibBeta,1,meanSurvival,sdSurvival,baseU,hipUMult,vertUMult,hipCost,vertCost,costComp,discC,discCi,discQi,hipFracMort,50, FALSE)</f>
        <v>6.2086426655592017</v>
      </c>
      <c r="N1133" s="17">
        <v>5.3505431158977235</v>
      </c>
      <c r="O1133" s="27">
        <v>10000</v>
      </c>
      <c r="P1133" s="27">
        <v>7429.6726394742345</v>
      </c>
      <c r="Q1133" s="1">
        <v>1</v>
      </c>
      <c r="Y1133" s="17" cm="1">
        <f t="array" ref="Y1133:AC1133">runSim(G1133,H1133,I1133,J1133,K1133,hipWeibAlpha,hipWeibBeta,2,vertWeibAlpha,vertWeibBeta,2,meanSurvival,sdSurvival,baseU,hipUMult,vertUMult,hipCost,vertCost,costInt,discC,discCi,discQi,hipFracMort,50, FALSE)</f>
        <v>6.2937669577243476</v>
      </c>
      <c r="Z1133" s="17">
        <v>5.4134663144342108</v>
      </c>
      <c r="AA1133" s="27">
        <v>4495.5478269459627</v>
      </c>
      <c r="AB1133" s="27">
        <v>3866.7616531672934</v>
      </c>
      <c r="AC1133" s="1">
        <v>1</v>
      </c>
    </row>
    <row r="1134" spans="5:29" x14ac:dyDescent="0.35">
      <c r="E1134" s="1">
        <v>1130</v>
      </c>
      <c r="G1134" s="17">
        <v>0.68247777223587036</v>
      </c>
      <c r="H1134" s="17">
        <v>0.46058446168899536</v>
      </c>
      <c r="I1134" s="17">
        <v>0.74934178590774536</v>
      </c>
      <c r="J1134" s="17">
        <v>0.77873021364212036</v>
      </c>
      <c r="K1134" s="17">
        <v>0.69717198610305786</v>
      </c>
      <c r="M1134" s="17" cm="1">
        <f t="array" ref="M1134:Q1134">runSim(G1134,H1134,I1134,J1134,K1134,hipWeibAlpha,hipWeibBeta,1,vertWeibAlpha,vertWeibBeta,1,meanSurvival,sdSurvival,baseU,hipUMult,vertUMult,hipCost,vertCost,costComp,discC,discCi,discQi,hipFracMort,50, FALSE)</f>
        <v>8.4898247422230586</v>
      </c>
      <c r="N1134" s="17">
        <v>6.8607245903876901</v>
      </c>
      <c r="O1134" s="27">
        <v>13000</v>
      </c>
      <c r="P1134" s="27">
        <v>9726.4750693881124</v>
      </c>
      <c r="Q1134" s="1">
        <v>1</v>
      </c>
      <c r="Y1134" s="17" cm="1">
        <f t="array" ref="Y1134:AC1134">runSim(G1134,H1134,I1134,J1134,K1134,hipWeibAlpha,hipWeibBeta,2,vertWeibAlpha,vertWeibBeta,2,meanSurvival,sdSurvival,baseU,hipUMult,vertUMult,hipCost,vertCost,costInt,discC,discCi,discQi,hipFracMort,50, FALSE)</f>
        <v>9.9974998479841002</v>
      </c>
      <c r="Z1134" s="17">
        <v>7.8987641841985745</v>
      </c>
      <c r="AA1134" s="27">
        <v>10151.867734832875</v>
      </c>
      <c r="AB1134" s="27">
        <v>7496.3549241370793</v>
      </c>
      <c r="AC1134" s="1">
        <v>1</v>
      </c>
    </row>
    <row r="1135" spans="5:29" x14ac:dyDescent="0.35">
      <c r="E1135" s="1">
        <v>1131</v>
      </c>
      <c r="G1135" s="17">
        <v>0.69992327690124512</v>
      </c>
      <c r="H1135" s="17">
        <v>0.64685320854187012</v>
      </c>
      <c r="I1135" s="17">
        <v>0.46808123588562012</v>
      </c>
      <c r="J1135" s="17">
        <v>0.97366595268249512</v>
      </c>
      <c r="K1135" s="17">
        <v>0.45271563529968262</v>
      </c>
      <c r="M1135" s="17" cm="1">
        <f t="array" ref="M1135:Q1135">runSim(G1135,H1135,I1135,J1135,K1135,hipWeibAlpha,hipWeibBeta,1,vertWeibAlpha,vertWeibBeta,1,meanSurvival,sdSurvival,baseU,hipUMult,vertUMult,hipCost,vertCost,costComp,discC,discCi,discQi,hipFracMort,50, FALSE)</f>
        <v>10.003465467975305</v>
      </c>
      <c r="N1135" s="17">
        <v>7.6996763191455155</v>
      </c>
      <c r="O1135" s="27">
        <v>13000</v>
      </c>
      <c r="P1135" s="27">
        <v>9835.7521764507273</v>
      </c>
      <c r="Q1135" s="1">
        <v>1</v>
      </c>
      <c r="Y1135" s="17" cm="1">
        <f t="array" ref="Y1135:AC1135">runSim(G1135,H1135,I1135,J1135,K1135,hipWeibAlpha,hipWeibBeta,2,vertWeibAlpha,vertWeibBeta,2,meanSurvival,sdSurvival,baseU,hipUMult,vertUMult,hipCost,vertCost,costInt,discC,discCi,discQi,hipFracMort,50, FALSE)</f>
        <v>11.590337101580907</v>
      </c>
      <c r="Z1135" s="17">
        <v>8.8008527346399124</v>
      </c>
      <c r="AA1135" s="27">
        <v>21906.448501978521</v>
      </c>
      <c r="AB1135" s="27">
        <v>14499.611430888846</v>
      </c>
      <c r="AC1135" s="1">
        <v>1</v>
      </c>
    </row>
    <row r="1136" spans="5:29" x14ac:dyDescent="0.35">
      <c r="E1136" s="1">
        <v>1132</v>
      </c>
      <c r="G1136" s="17">
        <v>0.41315072774887085</v>
      </c>
      <c r="H1136" s="17">
        <v>0.72861093282699585</v>
      </c>
      <c r="I1136" s="17">
        <v>0.20242685079574585</v>
      </c>
      <c r="J1136" s="17">
        <v>0.90442270040512085</v>
      </c>
      <c r="K1136" s="17">
        <v>0.76414865255355835</v>
      </c>
      <c r="M1136" s="17" cm="1">
        <f t="array" ref="M1136:Q1136">runSim(G1136,H1136,I1136,J1136,K1136,hipWeibAlpha,hipWeibBeta,1,vertWeibAlpha,vertWeibBeta,1,meanSurvival,sdSurvival,baseU,hipUMult,vertUMult,hipCost,vertCost,costComp,discC,discCi,discQi,hipFracMort,50, FALSE)</f>
        <v>9.3651863960274024</v>
      </c>
      <c r="N1136" s="17">
        <v>7.3829713985782055</v>
      </c>
      <c r="O1136" s="27">
        <v>13000</v>
      </c>
      <c r="P1136" s="27">
        <v>9398.8648292760481</v>
      </c>
      <c r="Q1136" s="1">
        <v>1</v>
      </c>
      <c r="Y1136" s="17" cm="1">
        <f t="array" ref="Y1136:AC1136">runSim(G1136,H1136,I1136,J1136,K1136,hipWeibAlpha,hipWeibBeta,2,vertWeibAlpha,vertWeibBeta,2,meanSurvival,sdSurvival,baseU,hipUMult,vertUMult,hipCost,vertCost,costInt,discC,discCi,discQi,hipFracMort,50, FALSE)</f>
        <v>10.660761605062069</v>
      </c>
      <c r="Z1136" s="17">
        <v>8.2652688556155454</v>
      </c>
      <c r="AA1136" s="27">
        <v>10960.756690235428</v>
      </c>
      <c r="AB1136" s="27">
        <v>8330.580490988601</v>
      </c>
      <c r="AC1136" s="1">
        <v>1</v>
      </c>
    </row>
    <row r="1137" spans="5:29" x14ac:dyDescent="0.35">
      <c r="E1137" s="1">
        <v>1133</v>
      </c>
      <c r="G1137" s="17">
        <v>0.91427648067474365</v>
      </c>
      <c r="H1137" s="17">
        <v>0.49914586544036865</v>
      </c>
      <c r="I1137" s="17">
        <v>0.26519811153411865</v>
      </c>
      <c r="J1137" s="17">
        <v>0.50296056270599365</v>
      </c>
      <c r="K1137" s="17">
        <v>3.3157706260681152E-2</v>
      </c>
      <c r="M1137" s="17" cm="1">
        <f t="array" ref="M1137:Q1137">runSim(G1137,H1137,I1137,J1137,K1137,hipWeibAlpha,hipWeibBeta,1,vertWeibAlpha,vertWeibBeta,1,meanSurvival,sdSurvival,baseU,hipUMult,vertUMult,hipCost,vertCost,costComp,discC,discCi,discQi,hipFracMort,50, FALSE)</f>
        <v>3.830028542040357</v>
      </c>
      <c r="N1137" s="17">
        <v>3.4911627918689034</v>
      </c>
      <c r="O1137" s="27">
        <v>7000</v>
      </c>
      <c r="P1137" s="27">
        <v>5798.9901905724464</v>
      </c>
      <c r="Q1137" s="1">
        <v>1</v>
      </c>
      <c r="Y1137" s="17" cm="1">
        <f t="array" ref="Y1137:AC1137">runSim(G1137,H1137,I1137,J1137,K1137,hipWeibAlpha,hipWeibBeta,2,vertWeibAlpha,vertWeibBeta,2,meanSurvival,sdSurvival,baseU,hipUMult,vertUMult,hipCost,vertCost,costInt,discC,discCi,discQi,hipFracMort,50, FALSE)</f>
        <v>7.6600570840807141</v>
      </c>
      <c r="Z1137" s="17">
        <v>6.3833369038316565</v>
      </c>
      <c r="AA1137" s="27">
        <v>12471.469345771939</v>
      </c>
      <c r="AB1137" s="27">
        <v>9363.5673927876778</v>
      </c>
      <c r="AC1137" s="1">
        <v>1</v>
      </c>
    </row>
    <row r="1138" spans="5:29" x14ac:dyDescent="0.35">
      <c r="E1138" s="1">
        <v>1134</v>
      </c>
      <c r="G1138" s="17">
        <v>0.67597490549087524</v>
      </c>
      <c r="H1138" s="17">
        <v>0.32761675119400024</v>
      </c>
      <c r="I1138" s="17">
        <v>0.46696001291275024</v>
      </c>
      <c r="J1138" s="17">
        <v>0.72242265939712524</v>
      </c>
      <c r="K1138" s="17">
        <v>0.80370622873306274</v>
      </c>
      <c r="M1138" s="17" cm="1">
        <f t="array" ref="M1138:Q1138">runSim(G1138,H1138,I1138,J1138,K1138,hipWeibAlpha,hipWeibBeta,1,vertWeibAlpha,vertWeibBeta,1,meanSurvival,sdSurvival,baseU,hipUMult,vertUMult,hipCost,vertCost,costComp,discC,discCi,discQi,hipFracMort,50, FALSE)</f>
        <v>8.3344334770626958</v>
      </c>
      <c r="N1138" s="17">
        <v>6.7793485894298326</v>
      </c>
      <c r="O1138" s="27">
        <v>10000</v>
      </c>
      <c r="P1138" s="27">
        <v>7575.4170661466505</v>
      </c>
      <c r="Q1138" s="1">
        <v>1</v>
      </c>
      <c r="Y1138" s="17" cm="1">
        <f t="array" ref="Y1138:AC1138">runSim(G1138,H1138,I1138,J1138,K1138,hipWeibAlpha,hipWeibBeta,2,vertWeibAlpha,vertWeibBeta,2,meanSurvival,sdSurvival,baseU,hipUMult,vertUMult,hipCost,vertCost,costInt,discC,discCi,discQi,hipFracMort,50, FALSE)</f>
        <v>9.6391126665478879</v>
      </c>
      <c r="Z1138" s="17">
        <v>7.6775863231759356</v>
      </c>
      <c r="AA1138" s="27">
        <v>6885.0804761056352</v>
      </c>
      <c r="AB1138" s="27">
        <v>5483.9902308399542</v>
      </c>
      <c r="AC1138" s="1">
        <v>1</v>
      </c>
    </row>
    <row r="1139" spans="5:29" x14ac:dyDescent="0.35">
      <c r="E1139" s="1">
        <v>1135</v>
      </c>
      <c r="G1139" s="17">
        <v>3.3152580261230469E-2</v>
      </c>
      <c r="H1139" s="17">
        <v>0.85947704315185547</v>
      </c>
      <c r="I1139" s="17">
        <v>0.12894725799560547</v>
      </c>
      <c r="J1139" s="17">
        <v>0.45630931854248047</v>
      </c>
      <c r="K1139" s="17">
        <v>0.19683361053466797</v>
      </c>
      <c r="M1139" s="17" cm="1">
        <f t="array" ref="M1139:Q1139">runSim(G1139,H1139,I1139,J1139,K1139,hipWeibAlpha,hipWeibBeta,1,vertWeibAlpha,vertWeibBeta,1,meanSurvival,sdSurvival,baseU,hipUMult,vertUMult,hipCost,vertCost,costComp,discC,discCi,discQi,hipFracMort,50, FALSE)</f>
        <v>7.5705179744706736</v>
      </c>
      <c r="N1139" s="17">
        <v>6.2624489477666749</v>
      </c>
      <c r="O1139" s="27">
        <v>3000</v>
      </c>
      <c r="P1139" s="27">
        <v>2695.3177101241836</v>
      </c>
      <c r="Q1139" s="1">
        <v>1</v>
      </c>
      <c r="Y1139" s="17" cm="1">
        <f t="array" ref="Y1139:AC1139">runSim(G1139,H1139,I1139,J1139,K1139,hipWeibAlpha,hipWeibBeta,2,vertWeibAlpha,vertWeibBeta,2,meanSurvival,sdSurvival,baseU,hipUMult,vertUMult,hipCost,vertCost,costInt,discC,discCi,discQi,hipFracMort,50, FALSE)</f>
        <v>7.7884372555070254</v>
      </c>
      <c r="Z1139" s="17">
        <v>6.4481166027185193</v>
      </c>
      <c r="AA1139" s="27">
        <v>8835.3957884399388</v>
      </c>
      <c r="AB1139" s="27">
        <v>7227.764245511491</v>
      </c>
      <c r="AC1139" s="1">
        <v>1</v>
      </c>
    </row>
    <row r="1140" spans="5:29" x14ac:dyDescent="0.35">
      <c r="E1140" s="1">
        <v>1136</v>
      </c>
      <c r="G1140" s="17">
        <v>0.72230070829391479</v>
      </c>
      <c r="H1140" s="17">
        <v>0.89957731962203979</v>
      </c>
      <c r="I1140" s="17">
        <v>2.8666675090789795E-2</v>
      </c>
      <c r="J1140" s="17">
        <v>0.76533049345016479</v>
      </c>
      <c r="K1140" s="17">
        <v>0.59063261747360229</v>
      </c>
      <c r="M1140" s="17" cm="1">
        <f t="array" ref="M1140:Q1140">runSim(G1140,H1140,I1140,J1140,K1140,hipWeibAlpha,hipWeibBeta,1,vertWeibAlpha,vertWeibBeta,1,meanSurvival,sdSurvival,baseU,hipUMult,vertUMult,hipCost,vertCost,costComp,discC,discCi,discQi,hipFracMort,50, FALSE)</f>
        <v>8.0672931887920249</v>
      </c>
      <c r="N1140" s="17">
        <v>6.5211735317999917</v>
      </c>
      <c r="O1140" s="27">
        <v>10000</v>
      </c>
      <c r="P1140" s="27">
        <v>8141.479910808479</v>
      </c>
      <c r="Q1140" s="1">
        <v>1</v>
      </c>
      <c r="Y1140" s="17" cm="1">
        <f t="array" ref="Y1140:AC1140">runSim(G1140,H1140,I1140,J1140,K1140,hipWeibAlpha,hipWeibBeta,2,vertWeibAlpha,vertWeibBeta,2,meanSurvival,sdSurvival,baseU,hipUMult,vertUMult,hipCost,vertCost,costInt,discC,discCi,discQi,hipFracMort,50, FALSE)</f>
        <v>9.2918723633322209</v>
      </c>
      <c r="Z1140" s="17">
        <v>7.3994604346577209</v>
      </c>
      <c r="AA1140" s="27">
        <v>10085.332410763056</v>
      </c>
      <c r="AB1140" s="27">
        <v>8115.9934892224683</v>
      </c>
      <c r="AC1140" s="1">
        <v>1</v>
      </c>
    </row>
    <row r="1141" spans="5:29" x14ac:dyDescent="0.35">
      <c r="E1141" s="1">
        <v>1137</v>
      </c>
      <c r="G1141" s="17">
        <v>0.31031286716461182</v>
      </c>
      <c r="H1141" s="17">
        <v>0.80973303318023682</v>
      </c>
      <c r="I1141" s="17">
        <v>0.60996496677398682</v>
      </c>
      <c r="J1141" s="17">
        <v>0.24372351169586182</v>
      </c>
      <c r="K1141" s="17">
        <v>0.62719213962554932</v>
      </c>
      <c r="M1141" s="17" cm="1">
        <f t="array" ref="M1141:Q1141">runSim(G1141,H1141,I1141,J1141,K1141,hipWeibAlpha,hipWeibBeta,1,vertWeibAlpha,vertWeibBeta,1,meanSurvival,sdSurvival,baseU,hipUMult,vertUMult,hipCost,vertCost,costComp,discC,discCi,discQi,hipFracMort,50, FALSE)</f>
        <v>6.504896527157813</v>
      </c>
      <c r="N1141" s="17">
        <v>5.535114099507024</v>
      </c>
      <c r="O1141" s="27">
        <v>6000</v>
      </c>
      <c r="P1141" s="27">
        <v>4822.2892648324023</v>
      </c>
      <c r="Q1141" s="1">
        <v>1</v>
      </c>
      <c r="Y1141" s="17" cm="1">
        <f t="array" ref="Y1141:AC1141">runSim(G1141,H1141,I1141,J1141,K1141,hipWeibAlpha,hipWeibBeta,2,vertWeibAlpha,vertWeibBeta,2,meanSurvival,sdSurvival,baseU,hipUMult,vertUMult,hipCost,vertCost,costInt,discC,discCi,discQi,hipFracMort,50, FALSE)</f>
        <v>6.7621619377031976</v>
      </c>
      <c r="Z1141" s="17">
        <v>5.7480784997033627</v>
      </c>
      <c r="AA1141" s="27">
        <v>7958.4373941368476</v>
      </c>
      <c r="AB1141" s="27">
        <v>6530.8657108775642</v>
      </c>
      <c r="AC1141" s="1">
        <v>1</v>
      </c>
    </row>
    <row r="1142" spans="5:29" x14ac:dyDescent="0.35">
      <c r="E1142" s="1">
        <v>1138</v>
      </c>
      <c r="G1142" s="17">
        <v>0.76740676164627075</v>
      </c>
      <c r="H1142" s="17">
        <v>0.17539626359939575</v>
      </c>
      <c r="I1142" s="17">
        <v>0.21220046281814575</v>
      </c>
      <c r="J1142" s="17">
        <v>0.77967482805252075</v>
      </c>
      <c r="K1142" s="17">
        <v>5.1143944263458252E-2</v>
      </c>
      <c r="M1142" s="17" cm="1">
        <f t="array" ref="M1142:Q1142">runSim(G1142,H1142,I1142,J1142,K1142,hipWeibAlpha,hipWeibBeta,1,vertWeibAlpha,vertWeibBeta,1,meanSurvival,sdSurvival,baseU,hipUMult,vertUMult,hipCost,vertCost,costComp,discC,discCi,discQi,hipFracMort,50, FALSE)</f>
        <v>8.5724432149152516</v>
      </c>
      <c r="N1142" s="17">
        <v>6.9177557270967185</v>
      </c>
      <c r="O1142" s="27">
        <v>10000</v>
      </c>
      <c r="P1142" s="27">
        <v>7555.8242875271444</v>
      </c>
      <c r="Q1142" s="1">
        <v>1</v>
      </c>
      <c r="Y1142" s="17" cm="1">
        <f t="array" ref="Y1142:AC1142">runSim(G1142,H1142,I1142,J1142,K1142,hipWeibAlpha,hipWeibBeta,2,vertWeibAlpha,vertWeibBeta,2,meanSurvival,sdSurvival,baseU,hipUMult,vertUMult,hipCost,vertCost,costInt,discC,discCi,discQi,hipFracMort,50, FALSE)</f>
        <v>10.019300492657329</v>
      </c>
      <c r="Z1142" s="17">
        <v>7.9121259662936172</v>
      </c>
      <c r="AA1142" s="27">
        <v>7156.6432090409508</v>
      </c>
      <c r="AB1142" s="27">
        <v>5651.5185473525844</v>
      </c>
      <c r="AC1142" s="1">
        <v>1</v>
      </c>
    </row>
    <row r="1143" spans="5:29" x14ac:dyDescent="0.35">
      <c r="E1143" s="1">
        <v>1139</v>
      </c>
      <c r="G1143" s="17">
        <v>0.17023396492004395</v>
      </c>
      <c r="H1143" s="17">
        <v>0.22751545906066895</v>
      </c>
      <c r="I1143" s="17">
        <v>0.80460286140441895</v>
      </c>
      <c r="J1143" s="17">
        <v>0.69592976570129395</v>
      </c>
      <c r="K1143" s="17">
        <v>0.61589741706848145</v>
      </c>
      <c r="M1143" s="17" cm="1">
        <f t="array" ref="M1143:Q1143">runSim(G1143,H1143,I1143,J1143,K1143,hipWeibAlpha,hipWeibBeta,1,vertWeibAlpha,vertWeibBeta,1,meanSurvival,sdSurvival,baseU,hipUMult,vertUMult,hipCost,vertCost,costComp,discC,discCi,discQi,hipFracMort,50, FALSE)</f>
        <v>8.8949973609701356</v>
      </c>
      <c r="N1143" s="17">
        <v>7.1925195151368415</v>
      </c>
      <c r="O1143" s="27">
        <v>13000</v>
      </c>
      <c r="P1143" s="27">
        <v>8741.2425651852445</v>
      </c>
      <c r="Q1143" s="1">
        <v>1</v>
      </c>
      <c r="Y1143" s="17" cm="1">
        <f t="array" ref="Y1143:AC1143">runSim(G1143,H1143,I1143,J1143,K1143,hipWeibAlpha,hipWeibBeta,2,vertWeibAlpha,vertWeibBeta,2,meanSurvival,sdSurvival,baseU,hipUMult,vertUMult,hipCost,vertCost,costInt,discC,discCi,discQi,hipFracMort,50, FALSE)</f>
        <v>9.4767321977934227</v>
      </c>
      <c r="Z1143" s="17">
        <v>7.5760697862740702</v>
      </c>
      <c r="AA1143" s="27">
        <v>6769.0944269953025</v>
      </c>
      <c r="AB1143" s="27">
        <v>5411.4784187671939</v>
      </c>
      <c r="AC1143" s="1">
        <v>1</v>
      </c>
    </row>
    <row r="1144" spans="5:29" x14ac:dyDescent="0.35">
      <c r="E1144" s="1">
        <v>1140</v>
      </c>
      <c r="G1144" s="17">
        <v>0.32692569494247437</v>
      </c>
      <c r="H1144" s="17">
        <v>0.31133121252059937</v>
      </c>
      <c r="I1144" s="17">
        <v>0.51756900548934937</v>
      </c>
      <c r="J1144" s="17">
        <v>6.2338292598724365E-2</v>
      </c>
      <c r="K1144" s="17">
        <v>9.9310338497161865E-2</v>
      </c>
      <c r="M1144" s="17" cm="1">
        <f t="array" ref="M1144:Q1144">runSim(G1144,H1144,I1144,J1144,K1144,hipWeibAlpha,hipWeibBeta,1,vertWeibAlpha,vertWeibBeta,1,meanSurvival,sdSurvival,baseU,hipUMult,vertUMult,hipCost,vertCost,costComp,discC,discCi,discQi,hipFracMort,50, FALSE)</f>
        <v>5.1755828489226579</v>
      </c>
      <c r="N1144" s="17">
        <v>4.5697999254985602</v>
      </c>
      <c r="O1144" s="27">
        <v>0</v>
      </c>
      <c r="P1144" s="27">
        <v>0</v>
      </c>
      <c r="Q1144" s="1">
        <v>1</v>
      </c>
      <c r="Y1144" s="17" cm="1">
        <f t="array" ref="Y1144:AC1144">runSim(G1144,H1144,I1144,J1144,K1144,hipWeibAlpha,hipWeibBeta,2,vertWeibAlpha,vertWeibBeta,2,meanSurvival,sdSurvival,baseU,hipUMult,vertUMult,hipCost,vertCost,costInt,discC,discCi,discQi,hipFracMort,50, FALSE)</f>
        <v>5.1755828489226579</v>
      </c>
      <c r="Z1144" s="17">
        <v>4.5697999254985602</v>
      </c>
      <c r="AA1144" s="27">
        <v>3696.8448920876126</v>
      </c>
      <c r="AB1144" s="27">
        <v>3264.1428039275434</v>
      </c>
      <c r="AC1144" s="1">
        <v>1</v>
      </c>
    </row>
    <row r="1145" spans="5:29" x14ac:dyDescent="0.35">
      <c r="E1145" s="1">
        <v>1141</v>
      </c>
      <c r="G1145" s="17">
        <v>0.69883048534393311</v>
      </c>
      <c r="H1145" s="17">
        <v>0.27686393260955811</v>
      </c>
      <c r="I1145" s="17">
        <v>0.84565055370330811</v>
      </c>
      <c r="J1145" s="17">
        <v>0.55509269237518311</v>
      </c>
      <c r="K1145" s="17">
        <v>5.3551554679870605E-2</v>
      </c>
      <c r="M1145" s="17" cm="1">
        <f t="array" ref="M1145:Q1145">runSim(G1145,H1145,I1145,J1145,K1145,hipWeibAlpha,hipWeibBeta,1,vertWeibAlpha,vertWeibBeta,1,meanSurvival,sdSurvival,baseU,hipUMult,vertUMult,hipCost,vertCost,costComp,discC,discCi,discQi,hipFracMort,50, FALSE)</f>
        <v>7.696324338167865</v>
      </c>
      <c r="N1145" s="17">
        <v>6.3720660363209953</v>
      </c>
      <c r="O1145" s="27">
        <v>13000</v>
      </c>
      <c r="P1145" s="27">
        <v>9522.5537390463796</v>
      </c>
      <c r="Q1145" s="1">
        <v>1</v>
      </c>
      <c r="Y1145" s="17" cm="1">
        <f t="array" ref="Y1145:AC1145">runSim(G1145,H1145,I1145,J1145,K1145,hipWeibAlpha,hipWeibBeta,2,vertWeibAlpha,vertWeibBeta,2,meanSurvival,sdSurvival,baseU,hipUMult,vertUMult,hipCost,vertCost,costInt,discC,discCi,discQi,hipFracMort,50, FALSE)</f>
        <v>8.6909314588208115</v>
      </c>
      <c r="Z1145" s="17">
        <v>7.0731948907937783</v>
      </c>
      <c r="AA1145" s="27">
        <v>6207.8081848720085</v>
      </c>
      <c r="AB1145" s="27">
        <v>5052.2820648526995</v>
      </c>
      <c r="AC1145" s="1">
        <v>1</v>
      </c>
    </row>
    <row r="1146" spans="5:29" x14ac:dyDescent="0.35">
      <c r="E1146" s="1">
        <v>1142</v>
      </c>
      <c r="G1146" s="17">
        <v>0.24467617273330688</v>
      </c>
      <c r="H1146" s="17">
        <v>0.91682583093643188</v>
      </c>
      <c r="I1146" s="17">
        <v>0.64796596765518188</v>
      </c>
      <c r="J1146" s="17">
        <v>0.48838955163955688</v>
      </c>
      <c r="K1146" s="17">
        <v>0.16488796472549438</v>
      </c>
      <c r="M1146" s="17" cm="1">
        <f t="array" ref="M1146:Q1146">runSim(G1146,H1146,I1146,J1146,K1146,hipWeibAlpha,hipWeibBeta,1,vertWeibAlpha,vertWeibBeta,1,meanSurvival,sdSurvival,baseU,hipUMult,vertUMult,hipCost,vertCost,costComp,discC,discCi,discQi,hipFracMort,50, FALSE)</f>
        <v>7.5093677975107429</v>
      </c>
      <c r="N1146" s="17">
        <v>6.207352071641564</v>
      </c>
      <c r="O1146" s="27">
        <v>13000</v>
      </c>
      <c r="P1146" s="27">
        <v>9886.2872342518749</v>
      </c>
      <c r="Q1146" s="1">
        <v>1</v>
      </c>
      <c r="Y1146" s="17" cm="1">
        <f t="array" ref="Y1146:AC1146">runSim(G1146,H1146,I1146,J1146,K1146,hipWeibAlpha,hipWeibBeta,2,vertWeibAlpha,vertWeibBeta,2,meanSurvival,sdSurvival,baseU,hipUMult,vertUMult,hipCost,vertCost,costInt,discC,discCi,discQi,hipFracMort,50, FALSE)</f>
        <v>7.8350317820200965</v>
      </c>
      <c r="Z1146" s="17">
        <v>6.4620350381463592</v>
      </c>
      <c r="AA1146" s="27">
        <v>11956.33921846243</v>
      </c>
      <c r="AB1146" s="27">
        <v>9565.4880267449535</v>
      </c>
      <c r="AC1146" s="1">
        <v>1</v>
      </c>
    </row>
    <row r="1147" spans="5:29" x14ac:dyDescent="0.35">
      <c r="E1147" s="1">
        <v>1143</v>
      </c>
      <c r="G1147" s="17">
        <v>5.9958934783935547E-2</v>
      </c>
      <c r="H1147" s="17">
        <v>0.82475996017456055</v>
      </c>
      <c r="I1147" s="17">
        <v>0.31883955001831055</v>
      </c>
      <c r="J1147" s="17">
        <v>0.89131879806518555</v>
      </c>
      <c r="K1147" s="17">
        <v>0.34619855880737305</v>
      </c>
      <c r="M1147" s="17" cm="1">
        <f t="array" ref="M1147:Q1147">runSim(G1147,H1147,I1147,J1147,K1147,hipWeibAlpha,hipWeibBeta,1,vertWeibAlpha,vertWeibBeta,1,meanSurvival,sdSurvival,baseU,hipUMult,vertUMult,hipCost,vertCost,costComp,discC,discCi,discQi,hipFracMort,50, FALSE)</f>
        <v>9.7043213343588839</v>
      </c>
      <c r="N1147" s="17">
        <v>7.6095336835445258</v>
      </c>
      <c r="O1147" s="27">
        <v>13000</v>
      </c>
      <c r="P1147" s="27">
        <v>9122.8119739933973</v>
      </c>
      <c r="Q1147" s="1">
        <v>1</v>
      </c>
      <c r="Y1147" s="17" cm="1">
        <f t="array" ref="Y1147:AC1147">runSim(G1147,H1147,I1147,J1147,K1147,hipWeibAlpha,hipWeibBeta,2,vertWeibAlpha,vertWeibBeta,2,meanSurvival,sdSurvival,baseU,hipUMult,vertUMult,hipCost,vertCost,costInt,discC,discCi,discQi,hipFracMort,50, FALSE)</f>
        <v>10.383057093333218</v>
      </c>
      <c r="Z1147" s="17">
        <v>8.0792950045301062</v>
      </c>
      <c r="AA1147" s="27">
        <v>13850.358113156941</v>
      </c>
      <c r="AB1147" s="27">
        <v>10177.17601756057</v>
      </c>
      <c r="AC1147" s="1">
        <v>1</v>
      </c>
    </row>
    <row r="1148" spans="5:29" x14ac:dyDescent="0.35">
      <c r="E1148" s="1">
        <v>1144</v>
      </c>
      <c r="G1148" s="17">
        <v>0.94315117597579956</v>
      </c>
      <c r="H1148" s="17">
        <v>0.30499809980392456</v>
      </c>
      <c r="I1148" s="17">
        <v>0.76025933027267456</v>
      </c>
      <c r="J1148" s="17">
        <v>0.76157158613204956</v>
      </c>
      <c r="K1148" s="17">
        <v>0.94380730390548706</v>
      </c>
      <c r="M1148" s="17" cm="1">
        <f t="array" ref="M1148:Q1148">runSim(G1148,H1148,I1148,J1148,K1148,hipWeibAlpha,hipWeibBeta,1,vertWeibAlpha,vertWeibBeta,1,meanSurvival,sdSurvival,baseU,hipUMult,vertUMult,hipCost,vertCost,costComp,discC,discCi,discQi,hipFracMort,50, FALSE)</f>
        <v>7.9967938571333361</v>
      </c>
      <c r="N1148" s="17">
        <v>6.4760763022963754</v>
      </c>
      <c r="O1148" s="27">
        <v>13000</v>
      </c>
      <c r="P1148" s="27">
        <v>10057.44770493734</v>
      </c>
      <c r="Q1148" s="1">
        <v>1</v>
      </c>
      <c r="Y1148" s="17" cm="1">
        <f t="array" ref="Y1148:AC1148">runSim(G1148,H1148,I1148,J1148,K1148,hipWeibAlpha,hipWeibBeta,2,vertWeibAlpha,vertWeibBeta,2,meanSurvival,sdSurvival,baseU,hipUMult,vertUMult,hipCost,vertCost,costInt,discC,discCi,discQi,hipFracMort,50, FALSE)</f>
        <v>9.1419158595506254</v>
      </c>
      <c r="Z1148" s="17">
        <v>7.3369014750389026</v>
      </c>
      <c r="AA1148" s="27">
        <v>14067.050536644279</v>
      </c>
      <c r="AB1148" s="27">
        <v>10586.893316773483</v>
      </c>
      <c r="AC1148" s="1">
        <v>1</v>
      </c>
    </row>
    <row r="1149" spans="5:29" x14ac:dyDescent="0.35">
      <c r="E1149" s="1">
        <v>1145</v>
      </c>
      <c r="G1149" s="17">
        <v>0.24395287036895752</v>
      </c>
      <c r="H1149" s="17">
        <v>0.18966209888458252</v>
      </c>
      <c r="I1149" s="17">
        <v>1.137840747833252E-2</v>
      </c>
      <c r="J1149" s="17">
        <v>0.85119163990020752</v>
      </c>
      <c r="K1149" s="17">
        <v>0.66385948657989502</v>
      </c>
      <c r="M1149" s="17" cm="1">
        <f t="array" ref="M1149:Q1149">runSim(G1149,H1149,I1149,J1149,K1149,hipWeibAlpha,hipWeibBeta,1,vertWeibAlpha,vertWeibBeta,1,meanSurvival,sdSurvival,baseU,hipUMult,vertUMult,hipCost,vertCost,costComp,discC,discCi,discQi,hipFracMort,50, FALSE)</f>
        <v>9.5849696044488297</v>
      </c>
      <c r="N1149" s="17">
        <v>7.6110329087377337</v>
      </c>
      <c r="O1149" s="27">
        <v>10000</v>
      </c>
      <c r="P1149" s="27">
        <v>6915.2278248450839</v>
      </c>
      <c r="Q1149" s="1">
        <v>1</v>
      </c>
      <c r="Y1149" s="17" cm="1">
        <f t="array" ref="Y1149:AC1149">runSim(G1149,H1149,I1149,J1149,K1149,hipWeibAlpha,hipWeibBeta,2,vertWeibAlpha,vertWeibBeta,2,meanSurvival,sdSurvival,baseU,hipUMult,vertUMult,hipCost,vertCost,costInt,discC,discCi,discQi,hipFracMort,50, FALSE)</f>
        <v>10.587271480345056</v>
      </c>
      <c r="Z1149" s="17">
        <v>8.2544469657369586</v>
      </c>
      <c r="AA1149" s="27">
        <v>7562.3367716750408</v>
      </c>
      <c r="AB1149" s="27">
        <v>5896.0335469549709</v>
      </c>
      <c r="AC1149" s="1">
        <v>1</v>
      </c>
    </row>
    <row r="1150" spans="5:29" x14ac:dyDescent="0.35">
      <c r="E1150" s="1">
        <v>1146</v>
      </c>
      <c r="G1150" s="17">
        <v>0.67791253328323364</v>
      </c>
      <c r="H1150" s="17">
        <v>0.74703484773635864</v>
      </c>
      <c r="I1150" s="17">
        <v>0.71938592195510864</v>
      </c>
      <c r="J1150" s="17">
        <v>0.66869622468948364</v>
      </c>
      <c r="K1150" s="17">
        <v>0.15256768465042114</v>
      </c>
      <c r="M1150" s="17" cm="1">
        <f t="array" ref="M1150:Q1150">runSim(G1150,H1150,I1150,J1150,K1150,hipWeibAlpha,hipWeibBeta,1,vertWeibAlpha,vertWeibBeta,1,meanSurvival,sdSurvival,baseU,hipUMult,vertUMult,hipCost,vertCost,costComp,discC,discCi,discQi,hipFracMort,50, FALSE)</f>
        <v>7.8345398711421055</v>
      </c>
      <c r="N1150" s="17">
        <v>6.4156519229934332</v>
      </c>
      <c r="O1150" s="27">
        <v>13000</v>
      </c>
      <c r="P1150" s="27">
        <v>10128.492354751699</v>
      </c>
      <c r="Q1150" s="1">
        <v>1</v>
      </c>
      <c r="Y1150" s="17" cm="1">
        <f t="array" ref="Y1150:AC1150">runSim(G1150,H1150,I1150,J1150,K1150,hipWeibAlpha,hipWeibBeta,2,vertWeibAlpha,vertWeibBeta,2,meanSurvival,sdSurvival,baseU,hipUMult,vertUMult,hipCost,vertCost,costInt,discC,discCi,discQi,hipFracMort,50, FALSE)</f>
        <v>8.9894820945130167</v>
      </c>
      <c r="Z1150" s="17">
        <v>7.2506869244253398</v>
      </c>
      <c r="AA1150" s="27">
        <v>12654.473843206786</v>
      </c>
      <c r="AB1150" s="27">
        <v>9470.7992113102518</v>
      </c>
      <c r="AC1150" s="1">
        <v>1</v>
      </c>
    </row>
    <row r="1151" spans="5:29" x14ac:dyDescent="0.35">
      <c r="E1151" s="1">
        <v>1147</v>
      </c>
      <c r="G1151" s="17">
        <v>0.80443930625915527</v>
      </c>
      <c r="H1151" s="17">
        <v>0.87832236289978027</v>
      </c>
      <c r="I1151" s="17">
        <v>0.64876914024353027</v>
      </c>
      <c r="J1151" s="17">
        <v>0.39458823204040527</v>
      </c>
      <c r="K1151" s="17">
        <v>0.17734885215759277</v>
      </c>
      <c r="M1151" s="17" cm="1">
        <f t="array" ref="M1151:Q1151">runSim(G1151,H1151,I1151,J1151,K1151,hipWeibAlpha,hipWeibBeta,1,vertWeibAlpha,vertWeibBeta,1,meanSurvival,sdSurvival,baseU,hipUMult,vertUMult,hipCost,vertCost,costComp,discC,discCi,discQi,hipFracMort,50, FALSE)</f>
        <v>6.5684209519641108</v>
      </c>
      <c r="N1151" s="17">
        <v>5.5417780411190112</v>
      </c>
      <c r="O1151" s="27">
        <v>13000</v>
      </c>
      <c r="P1151" s="27">
        <v>10518.074733394926</v>
      </c>
      <c r="Q1151" s="1">
        <v>1</v>
      </c>
      <c r="Y1151" s="17" cm="1">
        <f t="array" ref="Y1151:AC1151">runSim(G1151,H1151,I1151,J1151,K1151,hipWeibAlpha,hipWeibBeta,2,vertWeibAlpha,vertWeibBeta,2,meanSurvival,sdSurvival,baseU,hipUMult,vertUMult,hipCost,vertCost,costInt,discC,discCi,discQi,hipFracMort,50, FALSE)</f>
        <v>7.458071675902274</v>
      </c>
      <c r="Z1151" s="17">
        <v>6.220685817671149</v>
      </c>
      <c r="AA1151" s="27">
        <v>11598.929741529973</v>
      </c>
      <c r="AB1151" s="27">
        <v>9160.1293805768582</v>
      </c>
      <c r="AC1151" s="1">
        <v>1</v>
      </c>
    </row>
    <row r="1152" spans="5:29" x14ac:dyDescent="0.35">
      <c r="E1152" s="1">
        <v>1148</v>
      </c>
      <c r="G1152" s="17">
        <v>0.82714170217514038</v>
      </c>
      <c r="H1152" s="17">
        <v>0.76174253225326538</v>
      </c>
      <c r="I1152" s="17">
        <v>0.38790220022201538</v>
      </c>
      <c r="J1152" s="17">
        <v>0.36919492483139038</v>
      </c>
      <c r="K1152" s="17">
        <v>0.31778806447982788</v>
      </c>
      <c r="M1152" s="17" cm="1">
        <f t="array" ref="M1152:Q1152">runSim(G1152,H1152,I1152,J1152,K1152,hipWeibAlpha,hipWeibBeta,1,vertWeibAlpha,vertWeibBeta,1,meanSurvival,sdSurvival,baseU,hipUMult,vertUMult,hipCost,vertCost,costComp,discC,discCi,discQi,hipFracMort,50, FALSE)</f>
        <v>6.5282570076635444</v>
      </c>
      <c r="N1152" s="17">
        <v>5.5287122235372204</v>
      </c>
      <c r="O1152" s="27">
        <v>10000</v>
      </c>
      <c r="P1152" s="27">
        <v>8176.8934284546685</v>
      </c>
      <c r="Q1152" s="1">
        <v>1</v>
      </c>
      <c r="Y1152" s="17" cm="1">
        <f t="array" ref="Y1152:AC1152">runSim(G1152,H1152,I1152,J1152,K1152,hipWeibAlpha,hipWeibBeta,2,vertWeibAlpha,vertWeibBeta,2,meanSurvival,sdSurvival,baseU,hipUMult,vertUMult,hipCost,vertCost,costInt,discC,discCi,discQi,hipFracMort,50, FALSE)</f>
        <v>7.5130437707207633</v>
      </c>
      <c r="Z1152" s="17">
        <v>6.276681488115921</v>
      </c>
      <c r="AA1152" s="27">
        <v>8499.0204565140757</v>
      </c>
      <c r="AB1152" s="27">
        <v>6829.6302148601935</v>
      </c>
      <c r="AC1152" s="1">
        <v>1</v>
      </c>
    </row>
    <row r="1153" spans="5:29" x14ac:dyDescent="0.35">
      <c r="E1153" s="1">
        <v>1149</v>
      </c>
      <c r="G1153" s="17">
        <v>0.48968636989593506</v>
      </c>
      <c r="H1153" s="17">
        <v>0.21713387966156006</v>
      </c>
      <c r="I1153" s="17">
        <v>0.52615487575531006</v>
      </c>
      <c r="J1153" s="17">
        <v>0.92602670192718506</v>
      </c>
      <c r="K1153" s="17">
        <v>0.18962228298187256</v>
      </c>
      <c r="M1153" s="17" cm="1">
        <f t="array" ref="M1153:Q1153">runSim(G1153,H1153,I1153,J1153,K1153,hipWeibAlpha,hipWeibBeta,1,vertWeibAlpha,vertWeibBeta,1,meanSurvival,sdSurvival,baseU,hipUMult,vertUMult,hipCost,vertCost,costComp,discC,discCi,discQi,hipFracMort,50, FALSE)</f>
        <v>9.8485621484012267</v>
      </c>
      <c r="N1153" s="17">
        <v>7.7252389765442855</v>
      </c>
      <c r="O1153" s="27">
        <v>13000</v>
      </c>
      <c r="P1153" s="27">
        <v>8949.8424435553752</v>
      </c>
      <c r="Q1153" s="1">
        <v>1</v>
      </c>
      <c r="Y1153" s="17" cm="1">
        <f t="array" ref="Y1153:AC1153">runSim(G1153,H1153,I1153,J1153,K1153,hipWeibAlpha,hipWeibBeta,2,vertWeibAlpha,vertWeibBeta,2,meanSurvival,sdSurvival,baseU,hipUMult,vertUMult,hipCost,vertCost,costInt,discC,discCi,discQi,hipFracMort,50, FALSE)</f>
        <v>11.438327603964089</v>
      </c>
      <c r="Z1153" s="17">
        <v>8.7498284217285889</v>
      </c>
      <c r="AA1153" s="27">
        <v>8170.234002831492</v>
      </c>
      <c r="AB1153" s="27">
        <v>6249.8774440918505</v>
      </c>
      <c r="AC1153" s="1">
        <v>1</v>
      </c>
    </row>
    <row r="1154" spans="5:29" x14ac:dyDescent="0.35">
      <c r="E1154" s="1">
        <v>1150</v>
      </c>
      <c r="G1154" s="17">
        <v>0.49759680032730103</v>
      </c>
      <c r="H1154" s="17">
        <v>0.72150427103042603</v>
      </c>
      <c r="I1154" s="17">
        <v>0.23194128274917603</v>
      </c>
      <c r="J1154" s="17">
        <v>1.0758042335510254E-3</v>
      </c>
      <c r="K1154" s="17">
        <v>0.88216406106948853</v>
      </c>
      <c r="M1154" s="17" cm="1">
        <f t="array" ref="M1154:Q1154">runSim(G1154,H1154,I1154,J1154,K1154,hipWeibAlpha,hipWeibBeta,1,vertWeibAlpha,vertWeibBeta,1,meanSurvival,sdSurvival,baseU,hipUMult,vertUMult,hipCost,vertCost,costComp,discC,discCi,discQi,hipFracMort,50, FALSE)</f>
        <v>1.956221505130737</v>
      </c>
      <c r="N1154" s="17">
        <v>1.8651299634137599</v>
      </c>
      <c r="O1154" s="27">
        <v>0</v>
      </c>
      <c r="P1154" s="27">
        <v>0</v>
      </c>
      <c r="Q1154" s="1">
        <v>1</v>
      </c>
      <c r="Y1154" s="17" cm="1">
        <f t="array" ref="Y1154:AC1154">runSim(G1154,H1154,I1154,J1154,K1154,hipWeibAlpha,hipWeibBeta,2,vertWeibAlpha,vertWeibBeta,2,meanSurvival,sdSurvival,baseU,hipUMult,vertUMult,hipCost,vertCost,costInt,discC,discCi,discQi,hipFracMort,50, FALSE)</f>
        <v>1.956221505130737</v>
      </c>
      <c r="Z1154" s="17">
        <v>1.8651299634137599</v>
      </c>
      <c r="AA1154" s="27">
        <v>1397.3010750933836</v>
      </c>
      <c r="AB1154" s="27">
        <v>1332.2356881526857</v>
      </c>
      <c r="AC1154" s="1">
        <v>1</v>
      </c>
    </row>
    <row r="1155" spans="5:29" x14ac:dyDescent="0.35">
      <c r="E1155" s="1">
        <v>1151</v>
      </c>
      <c r="G1155" s="17">
        <v>0.92473220825195313</v>
      </c>
      <c r="H1155" s="17">
        <v>3.4259796142578125E-2</v>
      </c>
      <c r="I1155" s="17">
        <v>0.19044876098632813</v>
      </c>
      <c r="J1155" s="17">
        <v>0.97679519653320313</v>
      </c>
      <c r="K1155" s="17">
        <v>0.31790542602539063</v>
      </c>
      <c r="M1155" s="17" cm="1">
        <f t="array" ref="M1155:Q1155">runSim(G1155,H1155,I1155,J1155,K1155,hipWeibAlpha,hipWeibBeta,1,vertWeibAlpha,vertWeibBeta,1,meanSurvival,sdSurvival,baseU,hipUMult,vertUMult,hipCost,vertCost,costComp,discC,discCi,discQi,hipFracMort,50, FALSE)</f>
        <v>10.190185192000232</v>
      </c>
      <c r="N1155" s="17">
        <v>7.7859924739707225</v>
      </c>
      <c r="O1155" s="27">
        <v>10000</v>
      </c>
      <c r="P1155" s="27">
        <v>7645.1121202966588</v>
      </c>
      <c r="Q1155" s="1">
        <v>1</v>
      </c>
      <c r="Y1155" s="17" cm="1">
        <f t="array" ref="Y1155:AC1155">runSim(G1155,H1155,I1155,J1155,K1155,hipWeibAlpha,hipWeibBeta,2,vertWeibAlpha,vertWeibBeta,2,meanSurvival,sdSurvival,baseU,hipUMult,vertUMult,hipCost,vertCost,costInt,discC,discCi,discQi,hipFracMort,50, FALSE)</f>
        <v>11.287992694515873</v>
      </c>
      <c r="Z1155" s="17">
        <v>8.5897096764479457</v>
      </c>
      <c r="AA1155" s="27">
        <v>15987.473174125593</v>
      </c>
      <c r="AB1155" s="27">
        <v>11567.57909730249</v>
      </c>
      <c r="AC1155" s="1">
        <v>1</v>
      </c>
    </row>
    <row r="1156" spans="5:29" x14ac:dyDescent="0.35">
      <c r="E1156" s="1">
        <v>1152</v>
      </c>
      <c r="G1156" s="17">
        <v>0.97822588682174683</v>
      </c>
      <c r="H1156" s="17">
        <v>0.30589312314987183</v>
      </c>
      <c r="I1156" s="17">
        <v>0.77482622861862183</v>
      </c>
      <c r="J1156" s="17">
        <v>0.13453692197799683</v>
      </c>
      <c r="K1156" s="17">
        <v>0.15808123350143433</v>
      </c>
      <c r="M1156" s="17" cm="1">
        <f t="array" ref="M1156:Q1156">runSim(G1156,H1156,I1156,J1156,K1156,hipWeibAlpha,hipWeibBeta,1,vertWeibAlpha,vertWeibBeta,1,meanSurvival,sdSurvival,baseU,hipUMult,vertUMult,hipCost,vertCost,costComp,discC,discCi,discQi,hipFracMort,50, FALSE)</f>
        <v>5.23340049891757</v>
      </c>
      <c r="N1156" s="17">
        <v>4.5726325541024977</v>
      </c>
      <c r="O1156" s="27">
        <v>7000</v>
      </c>
      <c r="P1156" s="27">
        <v>6131.2483139459428</v>
      </c>
      <c r="Q1156" s="1">
        <v>1</v>
      </c>
      <c r="Y1156" s="17" cm="1">
        <f t="array" ref="Y1156:AC1156">runSim(G1156,H1156,I1156,J1156,K1156,hipWeibAlpha,hipWeibBeta,2,vertWeibAlpha,vertWeibBeta,2,meanSurvival,sdSurvival,baseU,hipUMult,vertUMult,hipCost,vertCost,costInt,discC,discCi,discQi,hipFracMort,50, FALSE)</f>
        <v>5.9074877000408659</v>
      </c>
      <c r="Z1156" s="17">
        <v>5.12561338934968</v>
      </c>
      <c r="AA1156" s="27">
        <v>11342.203140756454</v>
      </c>
      <c r="AB1156" s="27">
        <v>9123.9327470458848</v>
      </c>
      <c r="AC1156" s="1">
        <v>1</v>
      </c>
    </row>
    <row r="1157" spans="5:29" x14ac:dyDescent="0.35">
      <c r="E1157" s="1">
        <v>1153</v>
      </c>
      <c r="G1157" s="17">
        <v>0.75054514408111572</v>
      </c>
      <c r="H1157" s="17">
        <v>0.79879343509674072</v>
      </c>
      <c r="I1157" s="17">
        <v>0.57949411869049072</v>
      </c>
      <c r="J1157" s="17">
        <v>0.34411203861236572</v>
      </c>
      <c r="K1157" s="17">
        <v>0.13285410404205322</v>
      </c>
      <c r="M1157" s="17" cm="1">
        <f t="array" ref="M1157:Q1157">runSim(G1157,H1157,I1157,J1157,K1157,hipWeibAlpha,hipWeibBeta,1,vertWeibAlpha,vertWeibBeta,1,meanSurvival,sdSurvival,baseU,hipUMult,vertUMult,hipCost,vertCost,costComp,discC,discCi,discQi,hipFracMort,50, FALSE)</f>
        <v>6.5193788782606923</v>
      </c>
      <c r="N1157" s="17">
        <v>5.5289681014509391</v>
      </c>
      <c r="O1157" s="27">
        <v>13000</v>
      </c>
      <c r="P1157" s="27">
        <v>10223.74701893686</v>
      </c>
      <c r="Q1157" s="1">
        <v>1</v>
      </c>
      <c r="Y1157" s="17" cm="1">
        <f t="array" ref="Y1157:AC1157">runSim(G1157,H1157,I1157,J1157,K1157,hipWeibAlpha,hipWeibBeta,2,vertWeibAlpha,vertWeibBeta,2,meanSurvival,sdSurvival,baseU,hipUMult,vertUMult,hipCost,vertCost,costInt,discC,discCi,discQi,hipFracMort,50, FALSE)</f>
        <v>7.332459409143949</v>
      </c>
      <c r="Z1157" s="17">
        <v>6.1486539298497123</v>
      </c>
      <c r="AA1157" s="27">
        <v>8398.100560152543</v>
      </c>
      <c r="AB1157" s="27">
        <v>6820.1505638402941</v>
      </c>
      <c r="AC1157" s="1">
        <v>1</v>
      </c>
    </row>
    <row r="1158" spans="5:29" x14ac:dyDescent="0.35">
      <c r="E1158" s="1">
        <v>1154</v>
      </c>
      <c r="G1158" s="17">
        <v>0.82268649339675903</v>
      </c>
      <c r="H1158" s="17">
        <v>0.58419162034988403</v>
      </c>
      <c r="I1158" s="17">
        <v>0.67958956956863403</v>
      </c>
      <c r="J1158" s="17">
        <v>0.85448580980300903</v>
      </c>
      <c r="K1158" s="17">
        <v>0.91013461351394653</v>
      </c>
      <c r="M1158" s="17" cm="1">
        <f t="array" ref="M1158:Q1158">runSim(G1158,H1158,I1158,J1158,K1158,hipWeibAlpha,hipWeibBeta,1,vertWeibAlpha,vertWeibBeta,1,meanSurvival,sdSurvival,baseU,hipUMult,vertUMult,hipCost,vertCost,costComp,discC,discCi,discQi,hipFracMort,50, FALSE)</f>
        <v>8.6241259439352511</v>
      </c>
      <c r="N1158" s="17">
        <v>6.8913986029245038</v>
      </c>
      <c r="O1158" s="27">
        <v>13000</v>
      </c>
      <c r="P1158" s="27">
        <v>10087.413951027043</v>
      </c>
      <c r="Q1158" s="1">
        <v>1</v>
      </c>
      <c r="Y1158" s="17" cm="1">
        <f t="array" ref="Y1158:AC1158">runSim(G1158,H1158,I1158,J1158,K1158,hipWeibAlpha,hipWeibBeta,2,vertWeibAlpha,vertWeibBeta,2,meanSurvival,sdSurvival,baseU,hipUMult,vertUMult,hipCost,vertCost,costInt,discC,discCi,discQi,hipFracMort,50, FALSE)</f>
        <v>10.081558547016256</v>
      </c>
      <c r="Z1158" s="17">
        <v>7.9397861721626741</v>
      </c>
      <c r="AA1158" s="27">
        <v>17583.802477094443</v>
      </c>
      <c r="AB1158" s="27">
        <v>12343.484884297071</v>
      </c>
      <c r="AC1158" s="1">
        <v>1</v>
      </c>
    </row>
    <row r="1159" spans="5:29" x14ac:dyDescent="0.35">
      <c r="E1159" s="1">
        <v>1155</v>
      </c>
      <c r="G1159" s="17">
        <v>0.8764650821685791</v>
      </c>
      <c r="H1159" s="17">
        <v>0.8731997013092041</v>
      </c>
      <c r="I1159" s="17">
        <v>0.2745058536529541</v>
      </c>
      <c r="J1159" s="17">
        <v>0.3435671329498291</v>
      </c>
      <c r="K1159" s="17">
        <v>0.9109957218170166</v>
      </c>
      <c r="M1159" s="17" cm="1">
        <f t="array" ref="M1159:Q1159">runSim(G1159,H1159,I1159,J1159,K1159,hipWeibAlpha,hipWeibBeta,1,vertWeibAlpha,vertWeibBeta,1,meanSurvival,sdSurvival,baseU,hipUMult,vertUMult,hipCost,vertCost,costComp,discC,discCi,discQi,hipFracMort,50, FALSE)</f>
        <v>6.2544032467694919</v>
      </c>
      <c r="N1159" s="17">
        <v>5.3128794789513112</v>
      </c>
      <c r="O1159" s="27">
        <v>10000</v>
      </c>
      <c r="P1159" s="27">
        <v>8400.2959254608941</v>
      </c>
      <c r="Q1159" s="1">
        <v>1</v>
      </c>
      <c r="Y1159" s="17" cm="1">
        <f t="array" ref="Y1159:AC1159">runSim(G1159,H1159,I1159,J1159,K1159,hipWeibAlpha,hipWeibBeta,2,vertWeibAlpha,vertWeibBeta,2,meanSurvival,sdSurvival,baseU,hipUMult,vertUMult,hipCost,vertCost,costInt,discC,discCi,discQi,hipFracMort,50, FALSE)</f>
        <v>7.2112219893944829</v>
      </c>
      <c r="Z1159" s="17">
        <v>6.0527742460024978</v>
      </c>
      <c r="AA1159" s="27">
        <v>8395.8793196639344</v>
      </c>
      <c r="AB1159" s="27">
        <v>6957.1317977691979</v>
      </c>
      <c r="AC1159" s="1">
        <v>1</v>
      </c>
    </row>
    <row r="1160" spans="5:29" x14ac:dyDescent="0.35">
      <c r="E1160" s="1">
        <v>1156</v>
      </c>
      <c r="G1160" s="17">
        <v>0.5920214056968689</v>
      </c>
      <c r="H1160" s="17">
        <v>0.7580675482749939</v>
      </c>
      <c r="I1160" s="17">
        <v>0.4916490912437439</v>
      </c>
      <c r="J1160" s="17">
        <v>0.5032152533531189</v>
      </c>
      <c r="K1160" s="17">
        <v>0.5978044867515564</v>
      </c>
      <c r="M1160" s="17" cm="1">
        <f t="array" ref="M1160:Q1160">runSim(G1160,H1160,I1160,J1160,K1160,hipWeibAlpha,hipWeibBeta,1,vertWeibAlpha,vertWeibBeta,1,meanSurvival,sdSurvival,baseU,hipUMult,vertUMult,hipCost,vertCost,costComp,discC,discCi,discQi,hipFracMort,50, FALSE)</f>
        <v>7.3163099540616239</v>
      </c>
      <c r="N1160" s="17">
        <v>6.0891338436173505</v>
      </c>
      <c r="O1160" s="27">
        <v>13000</v>
      </c>
      <c r="P1160" s="27">
        <v>9877.3819534220856</v>
      </c>
      <c r="Q1160" s="1">
        <v>1</v>
      </c>
      <c r="Y1160" s="17" cm="1">
        <f t="array" ref="Y1160:AC1160">runSim(G1160,H1160,I1160,J1160,K1160,hipWeibAlpha,hipWeibBeta,2,vertWeibAlpha,vertWeibBeta,2,meanSurvival,sdSurvival,baseU,hipUMult,vertUMult,hipCost,vertCost,costInt,discC,discCi,discQi,hipFracMort,50, FALSE)</f>
        <v>8.1646790390035129</v>
      </c>
      <c r="Z1160" s="17">
        <v>6.7156546985066905</v>
      </c>
      <c r="AA1160" s="27">
        <v>9012.0892983251324</v>
      </c>
      <c r="AB1160" s="27">
        <v>7169.2364153017988</v>
      </c>
      <c r="AC1160" s="1">
        <v>1</v>
      </c>
    </row>
    <row r="1161" spans="5:29" x14ac:dyDescent="0.35">
      <c r="E1161" s="1">
        <v>1157</v>
      </c>
      <c r="G1161" s="17">
        <v>0.75217616558074951</v>
      </c>
      <c r="H1161" s="17">
        <v>0.78528773784637451</v>
      </c>
      <c r="I1161" s="17">
        <v>0.77204310894012451</v>
      </c>
      <c r="J1161" s="17">
        <v>8.1094622611999512E-2</v>
      </c>
      <c r="K1161" s="17">
        <v>0.40670192241668701</v>
      </c>
      <c r="M1161" s="17" cm="1">
        <f t="array" ref="M1161:Q1161">runSim(G1161,H1161,I1161,J1161,K1161,hipWeibAlpha,hipWeibBeta,1,vertWeibAlpha,vertWeibBeta,1,meanSurvival,sdSurvival,baseU,hipUMult,vertUMult,hipCost,vertCost,costComp,discC,discCi,discQi,hipFracMort,50, FALSE)</f>
        <v>5.1145713999620606</v>
      </c>
      <c r="N1161" s="17">
        <v>4.5097655036406463</v>
      </c>
      <c r="O1161" s="27">
        <v>10000</v>
      </c>
      <c r="P1161" s="27">
        <v>8064.8337036120383</v>
      </c>
      <c r="Q1161" s="1">
        <v>1</v>
      </c>
      <c r="Y1161" s="17" cm="1">
        <f t="array" ref="Y1161:AC1161">runSim(G1161,H1161,I1161,J1161,K1161,hipWeibAlpha,hipWeibBeta,2,vertWeibAlpha,vertWeibBeta,2,meanSurvival,sdSurvival,baseU,hipUMult,vertUMult,hipCost,vertCost,costInt,discC,discCi,discQi,hipFracMort,50, FALSE)</f>
        <v>5.4647326297912242</v>
      </c>
      <c r="Z1161" s="17">
        <v>4.792426239831558</v>
      </c>
      <c r="AA1161" s="27">
        <v>3903.3804498508748</v>
      </c>
      <c r="AB1161" s="27">
        <v>3423.1615998796851</v>
      </c>
      <c r="AC1161" s="1">
        <v>1</v>
      </c>
    </row>
    <row r="1162" spans="5:29" x14ac:dyDescent="0.35">
      <c r="E1162" s="1">
        <v>1158</v>
      </c>
      <c r="G1162" s="17">
        <v>0.53874069452285767</v>
      </c>
      <c r="H1162" s="17">
        <v>0.84565597772598267</v>
      </c>
      <c r="I1162" s="17">
        <v>0.32288986444473267</v>
      </c>
      <c r="J1162" s="17">
        <v>0.36448532342910767</v>
      </c>
      <c r="K1162" s="17">
        <v>0.55953842401504517</v>
      </c>
      <c r="M1162" s="17" cm="1">
        <f t="array" ref="M1162:Q1162">runSim(G1162,H1162,I1162,J1162,K1162,hipWeibAlpha,hipWeibBeta,1,vertWeibAlpha,vertWeibBeta,1,meanSurvival,sdSurvival,baseU,hipUMult,vertUMult,hipCost,vertCost,costComp,discC,discCi,discQi,hipFracMort,50, FALSE)</f>
        <v>6.8048821352402982</v>
      </c>
      <c r="N1162" s="17">
        <v>5.7350917284988965</v>
      </c>
      <c r="O1162" s="27">
        <v>10000</v>
      </c>
      <c r="P1162" s="27">
        <v>7839.7473842210566</v>
      </c>
      <c r="Q1162" s="1">
        <v>1</v>
      </c>
      <c r="Y1162" s="17" cm="1">
        <f t="array" ref="Y1162:AC1162">runSim(G1162,H1162,I1162,J1162,K1162,hipWeibAlpha,hipWeibBeta,2,vertWeibAlpha,vertWeibBeta,2,meanSurvival,sdSurvival,baseU,hipUMult,vertUMult,hipCost,vertCost,costInt,discC,discCi,discQi,hipFracMort,50, FALSE)</f>
        <v>7.3636991110628038</v>
      </c>
      <c r="Z1162" s="17">
        <v>6.1631739992541821</v>
      </c>
      <c r="AA1162" s="27">
        <v>8480.257311681662</v>
      </c>
      <c r="AB1162" s="27">
        <v>6960.2273217181919</v>
      </c>
      <c r="AC1162" s="1">
        <v>1</v>
      </c>
    </row>
    <row r="1163" spans="5:29" x14ac:dyDescent="0.35">
      <c r="E1163" s="1">
        <v>1159</v>
      </c>
      <c r="G1163" s="17">
        <v>0.8154606819152832</v>
      </c>
      <c r="H1163" s="17">
        <v>0.6759648323059082</v>
      </c>
      <c r="I1163" s="17">
        <v>0.9317631721496582</v>
      </c>
      <c r="J1163" s="17">
        <v>0.9007267951965332</v>
      </c>
      <c r="K1163" s="17">
        <v>0.7999424934387207</v>
      </c>
      <c r="M1163" s="17" cm="1">
        <f t="array" ref="M1163:Q1163">runSim(G1163,H1163,I1163,J1163,K1163,hipWeibAlpha,hipWeibBeta,1,vertWeibAlpha,vertWeibBeta,1,meanSurvival,sdSurvival,baseU,hipUMult,vertUMult,hipCost,vertCost,costComp,discC,discCi,discQi,hipFracMort,50, FALSE)</f>
        <v>8.9014241671483152</v>
      </c>
      <c r="N1163" s="17">
        <v>7.041837576280189</v>
      </c>
      <c r="O1163" s="27">
        <v>13000</v>
      </c>
      <c r="P1163" s="27">
        <v>10427.641142659922</v>
      </c>
      <c r="Q1163" s="1">
        <v>1</v>
      </c>
      <c r="Y1163" s="17" cm="1">
        <f t="array" ref="Y1163:AC1163">runSim(G1163,H1163,I1163,J1163,K1163,hipWeibAlpha,hipWeibBeta,2,vertWeibAlpha,vertWeibBeta,2,meanSurvival,sdSurvival,baseU,hipUMult,vertUMult,hipCost,vertCost,costInt,discC,discCi,discQi,hipFracMort,50, FALSE)</f>
        <v>10.310363015330635</v>
      </c>
      <c r="Z1163" s="17">
        <v>8.0628010238512466</v>
      </c>
      <c r="AA1163" s="27">
        <v>20928.555893085708</v>
      </c>
      <c r="AB1163" s="27">
        <v>14621.055591101132</v>
      </c>
      <c r="AC1163" s="1">
        <v>1</v>
      </c>
    </row>
    <row r="1164" spans="5:29" x14ac:dyDescent="0.35">
      <c r="E1164" s="1">
        <v>1160</v>
      </c>
      <c r="G1164" s="17">
        <v>0.76355999708175659</v>
      </c>
      <c r="H1164" s="17">
        <v>0.83829754590988159</v>
      </c>
      <c r="I1164" s="17">
        <v>8.4025263786315918E-3</v>
      </c>
      <c r="J1164" s="17">
        <v>0.82026165723800659</v>
      </c>
      <c r="K1164" s="17">
        <v>0.66948956251144409</v>
      </c>
      <c r="M1164" s="17" cm="1">
        <f t="array" ref="M1164:Q1164">runSim(G1164,H1164,I1164,J1164,K1164,hipWeibAlpha,hipWeibBeta,1,vertWeibAlpha,vertWeibBeta,1,meanSurvival,sdSurvival,baseU,hipUMult,vertUMult,hipCost,vertCost,costComp,discC,discCi,discQi,hipFracMort,50, FALSE)</f>
        <v>8.3392120367249465</v>
      </c>
      <c r="N1164" s="17">
        <v>6.6930129420591058</v>
      </c>
      <c r="O1164" s="27">
        <v>10000</v>
      </c>
      <c r="P1164" s="27">
        <v>8135.4632064196749</v>
      </c>
      <c r="Q1164" s="1">
        <v>1</v>
      </c>
      <c r="Y1164" s="17" cm="1">
        <f t="array" ref="Y1164:AC1164">runSim(G1164,H1164,I1164,J1164,K1164,hipWeibAlpha,hipWeibBeta,2,vertWeibAlpha,vertWeibBeta,2,meanSurvival,sdSurvival,baseU,hipUMult,vertUMult,hipCost,vertCost,costInt,discC,discCi,discQi,hipFracMort,50, FALSE)</f>
        <v>9.7094799282455675</v>
      </c>
      <c r="Z1164" s="17">
        <v>7.6754391120445131</v>
      </c>
      <c r="AA1164" s="27">
        <v>17374.544068999287</v>
      </c>
      <c r="AB1164" s="27">
        <v>12427.882179627908</v>
      </c>
      <c r="AC1164" s="1">
        <v>1</v>
      </c>
    </row>
    <row r="1165" spans="5:29" x14ac:dyDescent="0.35">
      <c r="E1165" s="1">
        <v>1161</v>
      </c>
      <c r="G1165" s="17">
        <v>0.52198421955108643</v>
      </c>
      <c r="H1165" s="17">
        <v>0.32902157306671143</v>
      </c>
      <c r="I1165" s="17">
        <v>6.2066316604614258E-3</v>
      </c>
      <c r="J1165" s="17">
        <v>0.41437923908233643</v>
      </c>
      <c r="K1165" s="17">
        <v>0.22607052326202393</v>
      </c>
      <c r="M1165" s="17" cm="1">
        <f t="array" ref="M1165:Q1165">runSim(G1165,H1165,I1165,J1165,K1165,hipWeibAlpha,hipWeibBeta,1,vertWeibAlpha,vertWeibBeta,1,meanSurvival,sdSurvival,baseU,hipUMult,vertUMult,hipCost,vertCost,costComp,discC,discCi,discQi,hipFracMort,50, FALSE)</f>
        <v>7.3680910596221603</v>
      </c>
      <c r="N1165" s="17">
        <v>6.1693543944702327</v>
      </c>
      <c r="O1165" s="27">
        <v>10000</v>
      </c>
      <c r="P1165" s="27">
        <v>7384.1727380613465</v>
      </c>
      <c r="Q1165" s="1">
        <v>1</v>
      </c>
      <c r="Y1165" s="17" cm="1">
        <f t="array" ref="Y1165:AC1165">runSim(G1165,H1165,I1165,J1165,K1165,hipWeibAlpha,hipWeibBeta,2,vertWeibAlpha,vertWeibBeta,2,meanSurvival,sdSurvival,baseU,hipUMult,vertUMult,hipCost,vertCost,costInt,discC,discCi,discQi,hipFracMort,50, FALSE)</f>
        <v>7.9457823103105065</v>
      </c>
      <c r="Z1165" s="17">
        <v>6.5780573938132498</v>
      </c>
      <c r="AA1165" s="27">
        <v>5675.5587930789334</v>
      </c>
      <c r="AB1165" s="27">
        <v>4698.6124241523221</v>
      </c>
      <c r="AC1165" s="1">
        <v>1</v>
      </c>
    </row>
    <row r="1166" spans="5:29" x14ac:dyDescent="0.35">
      <c r="E1166" s="1">
        <v>1162</v>
      </c>
      <c r="G1166" s="17">
        <v>0.62604504823684692</v>
      </c>
      <c r="H1166" s="17">
        <v>0.11118298768997192</v>
      </c>
      <c r="I1166" s="17">
        <v>0.51712781190872192</v>
      </c>
      <c r="J1166" s="17">
        <v>0.76135998964309692</v>
      </c>
      <c r="K1166" s="17">
        <v>0.24816113710403442</v>
      </c>
      <c r="M1166" s="17" cm="1">
        <f t="array" ref="M1166:Q1166">runSim(G1166,H1166,I1166,J1166,K1166,hipWeibAlpha,hipWeibBeta,1,vertWeibAlpha,vertWeibBeta,1,meanSurvival,sdSurvival,baseU,hipUMult,vertUMult,hipCost,vertCost,costComp,discC,discCi,discQi,hipFracMort,50, FALSE)</f>
        <v>8.7475645156355242</v>
      </c>
      <c r="N1166" s="17">
        <v>7.0592698189942027</v>
      </c>
      <c r="O1166" s="27">
        <v>10000</v>
      </c>
      <c r="P1166" s="27">
        <v>7261.4363421349626</v>
      </c>
      <c r="Q1166" s="1">
        <v>1</v>
      </c>
      <c r="Y1166" s="17" cm="1">
        <f t="array" ref="Y1166:AC1166">runSim(G1166,H1166,I1166,J1166,K1166,hipWeibAlpha,hipWeibBeta,2,vertWeibAlpha,vertWeibBeta,2,meanSurvival,sdSurvival,baseU,hipUMult,vertUMult,hipCost,vertCost,costInt,discC,discCi,discQi,hipFracMort,50, FALSE)</f>
        <v>9.8924365897599422</v>
      </c>
      <c r="Z1166" s="17">
        <v>7.8343496953769014</v>
      </c>
      <c r="AA1166" s="27">
        <v>7066.0261355428156</v>
      </c>
      <c r="AB1166" s="27">
        <v>5595.9640681263581</v>
      </c>
      <c r="AC1166" s="1">
        <v>1</v>
      </c>
    </row>
    <row r="1167" spans="5:29" x14ac:dyDescent="0.35">
      <c r="E1167" s="1">
        <v>1163</v>
      </c>
      <c r="G1167" s="17">
        <v>0.61336207389831543</v>
      </c>
      <c r="H1167" s="17">
        <v>0.43919825553894043</v>
      </c>
      <c r="I1167" s="17">
        <v>0.90886378288269043</v>
      </c>
      <c r="J1167" s="17">
        <v>0.76991724967956543</v>
      </c>
      <c r="K1167" s="17">
        <v>0.54388880729675293</v>
      </c>
      <c r="M1167" s="17" cm="1">
        <f t="array" ref="M1167:Q1167">runSim(G1167,H1167,I1167,J1167,K1167,hipWeibAlpha,hipWeibBeta,1,vertWeibAlpha,vertWeibBeta,1,meanSurvival,sdSurvival,baseU,hipUMult,vertUMult,hipCost,vertCost,costComp,discC,discCi,discQi,hipFracMort,50, FALSE)</f>
        <v>8.5418290341796723</v>
      </c>
      <c r="N1167" s="17">
        <v>6.9064427494217053</v>
      </c>
      <c r="O1167" s="27">
        <v>13000</v>
      </c>
      <c r="P1167" s="27">
        <v>9734.0533146474118</v>
      </c>
      <c r="Q1167" s="1">
        <v>1</v>
      </c>
      <c r="Y1167" s="17" cm="1">
        <f t="array" ref="Y1167:AC1167">runSim(G1167,H1167,I1167,J1167,K1167,hipWeibAlpha,hipWeibBeta,2,vertWeibAlpha,vertWeibBeta,2,meanSurvival,sdSurvival,baseU,hipUMult,vertUMult,hipCost,vertCost,costInt,discC,discCi,discQi,hipFracMort,50, FALSE)</f>
        <v>9.9510061478901086</v>
      </c>
      <c r="Z1167" s="17">
        <v>7.8703171130144884</v>
      </c>
      <c r="AA1167" s="27">
        <v>7107.8615342072217</v>
      </c>
      <c r="AB1167" s="27">
        <v>5621.6550807246358</v>
      </c>
      <c r="AC1167" s="1">
        <v>1</v>
      </c>
    </row>
    <row r="1168" spans="5:29" x14ac:dyDescent="0.35">
      <c r="E1168" s="1">
        <v>1164</v>
      </c>
      <c r="G1168" s="17">
        <v>0.44041246175765991</v>
      </c>
      <c r="H1168" s="17">
        <v>0.11915391683578491</v>
      </c>
      <c r="I1168" s="17">
        <v>0.64765733480453491</v>
      </c>
      <c r="J1168" s="17">
        <v>0.28324693441390991</v>
      </c>
      <c r="K1168" s="17">
        <v>0.25820726156234741</v>
      </c>
      <c r="M1168" s="17" cm="1">
        <f t="array" ref="M1168:Q1168">runSim(G1168,H1168,I1168,J1168,K1168,hipWeibAlpha,hipWeibBeta,1,vertWeibAlpha,vertWeibBeta,1,meanSurvival,sdSurvival,baseU,hipUMult,vertUMult,hipCost,vertCost,costComp,discC,discCi,discQi,hipFracMort,50, FALSE)</f>
        <v>7.0624925410771793</v>
      </c>
      <c r="N1168" s="17">
        <v>5.9662162318516216</v>
      </c>
      <c r="O1168" s="27">
        <v>7000</v>
      </c>
      <c r="P1168" s="27">
        <v>5045.7310770885497</v>
      </c>
      <c r="Q1168" s="1">
        <v>1</v>
      </c>
      <c r="Y1168" s="17" cm="1">
        <f t="array" ref="Y1168:AC1168">runSim(G1168,H1168,I1168,J1168,K1168,hipWeibAlpha,hipWeibBeta,2,vertWeibAlpha,vertWeibBeta,2,meanSurvival,sdSurvival,baseU,hipUMult,vertUMult,hipCost,vertCost,costInt,discC,discCi,discQi,hipFracMort,50, FALSE)</f>
        <v>7.196232182506062</v>
      </c>
      <c r="Z1168" s="17">
        <v>6.0613620743902743</v>
      </c>
      <c r="AA1168" s="27">
        <v>5140.1658446471874</v>
      </c>
      <c r="AB1168" s="27">
        <v>4329.5443388501963</v>
      </c>
      <c r="AC1168" s="1">
        <v>1</v>
      </c>
    </row>
    <row r="1169" spans="5:29" x14ac:dyDescent="0.35">
      <c r="E1169" s="1">
        <v>1165</v>
      </c>
      <c r="G1169" s="17">
        <v>0.52975690364837646</v>
      </c>
      <c r="H1169" s="17">
        <v>2.4782538414001465E-2</v>
      </c>
      <c r="I1169" s="17">
        <v>0.62677228450775146</v>
      </c>
      <c r="J1169" s="17">
        <v>6.3753485679626465E-2</v>
      </c>
      <c r="K1169" s="17">
        <v>0.24824750423431396</v>
      </c>
      <c r="M1169" s="17" cm="1">
        <f t="array" ref="M1169:Q1169">runSim(G1169,H1169,I1169,J1169,K1169,hipWeibAlpha,hipWeibBeta,1,vertWeibAlpha,vertWeibBeta,1,meanSurvival,sdSurvival,baseU,hipUMult,vertUMult,hipCost,vertCost,costComp,discC,discCi,discQi,hipFracMort,50, FALSE)</f>
        <v>5.199585373852587</v>
      </c>
      <c r="N1169" s="17">
        <v>4.5884009341930829</v>
      </c>
      <c r="O1169" s="27">
        <v>0</v>
      </c>
      <c r="P1169" s="27">
        <v>0</v>
      </c>
      <c r="Q1169" s="1">
        <v>1</v>
      </c>
      <c r="Y1169" s="17" cm="1">
        <f t="array" ref="Y1169:AC1169">runSim(G1169,H1169,I1169,J1169,K1169,hipWeibAlpha,hipWeibBeta,2,vertWeibAlpha,vertWeibBeta,2,meanSurvival,sdSurvival,baseU,hipUMult,vertUMult,hipCost,vertCost,costInt,discC,discCi,discQi,hipFracMort,50, FALSE)</f>
        <v>5.199585373852587</v>
      </c>
      <c r="Z1169" s="17">
        <v>4.5884009341930829</v>
      </c>
      <c r="AA1169" s="27">
        <v>3713.9895527518479</v>
      </c>
      <c r="AB1169" s="27">
        <v>3277.4292387093451</v>
      </c>
      <c r="AC1169" s="1">
        <v>1</v>
      </c>
    </row>
    <row r="1170" spans="5:29" x14ac:dyDescent="0.35">
      <c r="E1170" s="1">
        <v>1166</v>
      </c>
      <c r="G1170" s="17">
        <v>0.73773676156997681</v>
      </c>
      <c r="H1170" s="17">
        <v>0.65890985727310181</v>
      </c>
      <c r="I1170" s="17">
        <v>0.29044061899185181</v>
      </c>
      <c r="J1170" s="17">
        <v>0.94824701547622681</v>
      </c>
      <c r="K1170" s="17">
        <v>6.6639959812164307E-2</v>
      </c>
      <c r="M1170" s="17" cm="1">
        <f t="array" ref="M1170:Q1170">runSim(G1170,H1170,I1170,J1170,K1170,hipWeibAlpha,hipWeibBeta,1,vertWeibAlpha,vertWeibBeta,1,meanSurvival,sdSurvival,baseU,hipUMult,vertUMult,hipCost,vertCost,costComp,discC,discCi,discQi,hipFracMort,50, FALSE)</f>
        <v>9.5091708668216484</v>
      </c>
      <c r="N1170" s="17">
        <v>7.4147994538670208</v>
      </c>
      <c r="O1170" s="27">
        <v>13000</v>
      </c>
      <c r="P1170" s="27">
        <v>9782.6313124547996</v>
      </c>
      <c r="Q1170" s="1">
        <v>1</v>
      </c>
      <c r="Y1170" s="17" cm="1">
        <f t="array" ref="Y1170:AC1170">runSim(G1170,H1170,I1170,J1170,K1170,hipWeibAlpha,hipWeibBeta,2,vertWeibAlpha,vertWeibBeta,2,meanSurvival,sdSurvival,baseU,hipUMult,vertUMult,hipCost,vertCost,costInt,discC,discCi,discQi,hipFracMort,50, FALSE)</f>
        <v>11.040525264662437</v>
      </c>
      <c r="Z1170" s="17">
        <v>8.4916912308637471</v>
      </c>
      <c r="AA1170" s="27">
        <v>18442.133829609375</v>
      </c>
      <c r="AB1170" s="27">
        <v>12705.309804144401</v>
      </c>
      <c r="AC1170" s="1">
        <v>1</v>
      </c>
    </row>
    <row r="1171" spans="5:29" x14ac:dyDescent="0.35">
      <c r="E1171" s="1">
        <v>1167</v>
      </c>
      <c r="G1171" s="17">
        <v>0.12325763702392578</v>
      </c>
      <c r="H1171" s="17">
        <v>0.14098834991455078</v>
      </c>
      <c r="I1171" s="17">
        <v>0.93389606475830078</v>
      </c>
      <c r="J1171" s="17">
        <v>5.4226875305175781E-2</v>
      </c>
      <c r="K1171" s="17">
        <v>0.68342304229736328</v>
      </c>
      <c r="M1171" s="17" cm="1">
        <f t="array" ref="M1171:Q1171">runSim(G1171,H1171,I1171,J1171,K1171,hipWeibAlpha,hipWeibBeta,1,vertWeibAlpha,vertWeibBeta,1,meanSurvival,sdSurvival,baseU,hipUMult,vertUMult,hipCost,vertCost,costComp,discC,discCi,discQi,hipFracMort,50, FALSE)</f>
        <v>5.0291177337489881</v>
      </c>
      <c r="N1171" s="17">
        <v>4.4558185609314984</v>
      </c>
      <c r="O1171" s="27">
        <v>0</v>
      </c>
      <c r="P1171" s="27">
        <v>0</v>
      </c>
      <c r="Q1171" s="1">
        <v>1</v>
      </c>
      <c r="Y1171" s="17" cm="1">
        <f t="array" ref="Y1171:AC1171">runSim(G1171,H1171,I1171,J1171,K1171,hipWeibAlpha,hipWeibBeta,2,vertWeibAlpha,vertWeibBeta,2,meanSurvival,sdSurvival,baseU,hipUMult,vertUMult,hipCost,vertCost,costInt,discC,discCi,discQi,hipFracMort,50, FALSE)</f>
        <v>5.0291177337489881</v>
      </c>
      <c r="Z1171" s="17">
        <v>4.4558185609314984</v>
      </c>
      <c r="AA1171" s="27">
        <v>3592.2269526778487</v>
      </c>
      <c r="AB1171" s="27">
        <v>3182.7275435224992</v>
      </c>
      <c r="AC1171" s="1">
        <v>1</v>
      </c>
    </row>
    <row r="1172" spans="5:29" x14ac:dyDescent="0.35">
      <c r="E1172" s="1">
        <v>1168</v>
      </c>
      <c r="G1172" s="17">
        <v>0.62581366300582886</v>
      </c>
      <c r="H1172" s="17">
        <v>0.22887152433395386</v>
      </c>
      <c r="I1172" s="17">
        <v>0.78764837980270386</v>
      </c>
      <c r="J1172" s="17">
        <v>0.14540594816207886</v>
      </c>
      <c r="K1172" s="17">
        <v>0.30469244718551636</v>
      </c>
      <c r="M1172" s="17" cm="1">
        <f t="array" ref="M1172:Q1172">runSim(G1172,H1172,I1172,J1172,K1172,hipWeibAlpha,hipWeibBeta,1,vertWeibAlpha,vertWeibBeta,1,meanSurvival,sdSurvival,baseU,hipUMult,vertUMult,hipCost,vertCost,costComp,discC,discCi,discQi,hipFracMort,50, FALSE)</f>
        <v>6.0842404449456815</v>
      </c>
      <c r="N1172" s="17">
        <v>5.2583679368910472</v>
      </c>
      <c r="O1172" s="27">
        <v>7000</v>
      </c>
      <c r="P1172" s="27">
        <v>5265.9783969780901</v>
      </c>
      <c r="Q1172" s="1">
        <v>1</v>
      </c>
      <c r="Y1172" s="17" cm="1">
        <f t="array" ref="Y1172:AC1172">runSim(G1172,H1172,I1172,J1172,K1172,hipWeibAlpha,hipWeibBeta,2,vertWeibAlpha,vertWeibBeta,2,meanSurvival,sdSurvival,baseU,hipUMult,vertUMult,hipCost,vertCost,costInt,discC,discCi,discQi,hipFracMort,50, FALSE)</f>
        <v>6.1816813508719468</v>
      </c>
      <c r="Z1172" s="17">
        <v>5.3309734424040025</v>
      </c>
      <c r="AA1172" s="27">
        <v>4415.4866791942477</v>
      </c>
      <c r="AB1172" s="27">
        <v>3807.8381731457157</v>
      </c>
      <c r="AC1172" s="1">
        <v>1</v>
      </c>
    </row>
    <row r="1173" spans="5:29" x14ac:dyDescent="0.35">
      <c r="E1173" s="1">
        <v>1169</v>
      </c>
      <c r="G1173" s="17">
        <v>7.8289628028869629E-2</v>
      </c>
      <c r="H1173" s="17">
        <v>0.30036604404449463</v>
      </c>
      <c r="I1173" s="17">
        <v>0.81153547763824463</v>
      </c>
      <c r="J1173" s="17">
        <v>0.58201277256011963</v>
      </c>
      <c r="K1173" s="17">
        <v>0.96352827548980713</v>
      </c>
      <c r="M1173" s="17" cm="1">
        <f t="array" ref="M1173:Q1173">runSim(G1173,H1173,I1173,J1173,K1173,hipWeibAlpha,hipWeibBeta,1,vertWeibAlpha,vertWeibBeta,1,meanSurvival,sdSurvival,baseU,hipUMult,vertUMult,hipCost,vertCost,costComp,discC,discCi,discQi,hipFracMort,50, FALSE)</f>
        <v>8.5654683204734514</v>
      </c>
      <c r="N1173" s="17">
        <v>6.9801779961894335</v>
      </c>
      <c r="O1173" s="27">
        <v>6000</v>
      </c>
      <c r="P1173" s="27">
        <v>4174.6397987250803</v>
      </c>
      <c r="Q1173" s="1">
        <v>1</v>
      </c>
      <c r="Y1173" s="17" cm="1">
        <f t="array" ref="Y1173:AC1173">runSim(G1173,H1173,I1173,J1173,K1173,hipWeibAlpha,hipWeibBeta,2,vertWeibAlpha,vertWeibBeta,2,meanSurvival,sdSurvival,baseU,hipUMult,vertUMult,hipCost,vertCost,costInt,discC,discCi,discQi,hipFracMort,50, FALSE)</f>
        <v>8.834795199237881</v>
      </c>
      <c r="Z1173" s="17">
        <v>7.1667189467703896</v>
      </c>
      <c r="AA1173" s="27">
        <v>6310.5679994556294</v>
      </c>
      <c r="AB1173" s="27">
        <v>5119.0849619788496</v>
      </c>
      <c r="AC1173" s="1">
        <v>1</v>
      </c>
    </row>
    <row r="1174" spans="5:29" x14ac:dyDescent="0.35">
      <c r="E1174" s="1">
        <v>1170</v>
      </c>
      <c r="G1174" s="17">
        <v>2.7929604053497314E-2</v>
      </c>
      <c r="H1174" s="17">
        <v>0.26795035600662231</v>
      </c>
      <c r="I1174" s="17">
        <v>0.17194205522537231</v>
      </c>
      <c r="J1174" s="17">
        <v>0.32926017045974731</v>
      </c>
      <c r="K1174" s="17">
        <v>0.60658866167068481</v>
      </c>
      <c r="M1174" s="17" cm="1">
        <f t="array" ref="M1174:Q1174">runSim(G1174,H1174,I1174,J1174,K1174,hipWeibAlpha,hipWeibBeta,1,vertWeibAlpha,vertWeibBeta,1,meanSurvival,sdSurvival,baseU,hipUMult,vertUMult,hipCost,vertCost,costComp,discC,discCi,discQi,hipFracMort,50, FALSE)</f>
        <v>7.3673494606497982</v>
      </c>
      <c r="N1174" s="17">
        <v>6.1792962403434757</v>
      </c>
      <c r="O1174" s="27">
        <v>3000</v>
      </c>
      <c r="P1174" s="27">
        <v>2187.5529222223572</v>
      </c>
      <c r="Q1174" s="1">
        <v>1</v>
      </c>
      <c r="Y1174" s="17" cm="1">
        <f t="array" ref="Y1174:AC1174">runSim(G1174,H1174,I1174,J1174,K1174,hipWeibAlpha,hipWeibBeta,2,vertWeibAlpha,vertWeibBeta,2,meanSurvival,sdSurvival,baseU,hipUMult,vertUMult,hipCost,vertCost,costInt,discC,discCi,discQi,hipFracMort,50, FALSE)</f>
        <v>7.4718903538415011</v>
      </c>
      <c r="Z1174" s="17">
        <v>6.2536007230910178</v>
      </c>
      <c r="AA1174" s="27">
        <v>5337.0645384582158</v>
      </c>
      <c r="AB1174" s="27">
        <v>4466.8576593507269</v>
      </c>
      <c r="AC1174" s="1">
        <v>1</v>
      </c>
    </row>
    <row r="1175" spans="5:29" x14ac:dyDescent="0.35">
      <c r="E1175" s="1">
        <v>1171</v>
      </c>
      <c r="G1175" s="17">
        <v>0.69530606269836426</v>
      </c>
      <c r="H1175" s="17">
        <v>0.25649380683898926</v>
      </c>
      <c r="I1175" s="17">
        <v>0.23201870918273926</v>
      </c>
      <c r="J1175" s="17">
        <v>0.35381436347961426</v>
      </c>
      <c r="K1175" s="17">
        <v>0.25620388984680176</v>
      </c>
      <c r="M1175" s="17" cm="1">
        <f t="array" ref="M1175:Q1175">runSim(G1175,H1175,I1175,J1175,K1175,hipWeibAlpha,hipWeibBeta,1,vertWeibAlpha,vertWeibBeta,1,meanSurvival,sdSurvival,baseU,hipUMult,vertUMult,hipCost,vertCost,costComp,discC,discCi,discQi,hipFracMort,50, FALSE)</f>
        <v>6.9870305686902556</v>
      </c>
      <c r="N1175" s="17">
        <v>5.8981237758479379</v>
      </c>
      <c r="O1175" s="27">
        <v>10000</v>
      </c>
      <c r="P1175" s="27">
        <v>7535.3902823328153</v>
      </c>
      <c r="Q1175" s="1">
        <v>1</v>
      </c>
      <c r="Y1175" s="17" cm="1">
        <f t="array" ref="Y1175:AC1175">runSim(G1175,H1175,I1175,J1175,K1175,hipWeibAlpha,hipWeibBeta,2,vertWeibAlpha,vertWeibBeta,2,meanSurvival,sdSurvival,baseU,hipUMult,vertUMult,hipCost,vertCost,costInt,discC,discCi,discQi,hipFracMort,50, FALSE)</f>
        <v>7.6124103765221083</v>
      </c>
      <c r="Z1175" s="17">
        <v>6.3505990554130651</v>
      </c>
      <c r="AA1175" s="27">
        <v>5437.4359832300779</v>
      </c>
      <c r="AB1175" s="27">
        <v>4536.142182437904</v>
      </c>
      <c r="AC1175" s="1">
        <v>1</v>
      </c>
    </row>
    <row r="1176" spans="5:29" x14ac:dyDescent="0.35">
      <c r="E1176" s="1">
        <v>1172</v>
      </c>
      <c r="G1176" s="17">
        <v>0.83178752660751343</v>
      </c>
      <c r="H1176" s="17">
        <v>0.30447429418563843</v>
      </c>
      <c r="I1176" s="17">
        <v>0.31539958715438843</v>
      </c>
      <c r="J1176" s="17">
        <v>0.16876262426376343</v>
      </c>
      <c r="K1176" s="17">
        <v>0.25846904516220093</v>
      </c>
      <c r="M1176" s="17" cm="1">
        <f t="array" ref="M1176:Q1176">runSim(G1176,H1176,I1176,J1176,K1176,hipWeibAlpha,hipWeibBeta,1,vertWeibAlpha,vertWeibBeta,1,meanSurvival,sdSurvival,baseU,hipUMult,vertUMult,hipCost,vertCost,costComp,discC,discCi,discQi,hipFracMort,50, FALSE)</f>
        <v>5.91495931751074</v>
      </c>
      <c r="N1176" s="17">
        <v>5.1217575911813071</v>
      </c>
      <c r="O1176" s="27">
        <v>10000</v>
      </c>
      <c r="P1176" s="27">
        <v>7809.7733355400032</v>
      </c>
      <c r="Q1176" s="1">
        <v>1</v>
      </c>
      <c r="Y1176" s="17" cm="1">
        <f t="array" ref="Y1176:AC1176">runSim(G1176,H1176,I1176,J1176,K1176,hipWeibAlpha,hipWeibBeta,2,vertWeibAlpha,vertWeibBeta,2,meanSurvival,sdSurvival,baseU,hipUMult,vertUMult,hipCost,vertCost,costInt,discC,discCi,discQi,hipFracMort,50, FALSE)</f>
        <v>6.3859603629127681</v>
      </c>
      <c r="Z1176" s="17">
        <v>5.4809791354115731</v>
      </c>
      <c r="AA1176" s="27">
        <v>4561.4002592234065</v>
      </c>
      <c r="AB1176" s="27">
        <v>3914.9850967225525</v>
      </c>
      <c r="AC1176" s="1">
        <v>1</v>
      </c>
    </row>
    <row r="1177" spans="5:29" x14ac:dyDescent="0.35">
      <c r="E1177" s="1">
        <v>1173</v>
      </c>
      <c r="G1177" s="17">
        <v>0.94401061534881592</v>
      </c>
      <c r="H1177" s="17">
        <v>5.7200312614440918E-2</v>
      </c>
      <c r="I1177" s="17">
        <v>0.21192443370819092</v>
      </c>
      <c r="J1177" s="17">
        <v>0.99558532238006592</v>
      </c>
      <c r="K1177" s="17">
        <v>0.33584105968475342</v>
      </c>
      <c r="M1177" s="17" cm="1">
        <f t="array" ref="M1177:Q1177">runSim(G1177,H1177,I1177,J1177,K1177,hipWeibAlpha,hipWeibBeta,1,vertWeibAlpha,vertWeibBeta,1,meanSurvival,sdSurvival,baseU,hipUMult,vertUMult,hipCost,vertCost,costComp,discC,discCi,discQi,hipFracMort,50, FALSE)</f>
        <v>10.949674587756549</v>
      </c>
      <c r="N1177" s="17">
        <v>8.1549032299021285</v>
      </c>
      <c r="O1177" s="27">
        <v>10000</v>
      </c>
      <c r="P1177" s="27">
        <v>7797.6748330625624</v>
      </c>
      <c r="Q1177" s="1">
        <v>1</v>
      </c>
      <c r="Y1177" s="17" cm="1">
        <f t="array" ref="Y1177:AC1177">runSim(G1177,H1177,I1177,J1177,K1177,hipWeibAlpha,hipWeibBeta,2,vertWeibAlpha,vertWeibBeta,2,meanSurvival,sdSurvival,baseU,hipUMult,vertUMult,hipCost,vertCost,costInt,discC,discCi,discQi,hipFracMort,50, FALSE)</f>
        <v>12.139057734039932</v>
      </c>
      <c r="Z1177" s="17">
        <v>9.0088634087890131</v>
      </c>
      <c r="AA1177" s="27">
        <v>16927.887577830596</v>
      </c>
      <c r="AB1177" s="27">
        <v>12190.428492712155</v>
      </c>
      <c r="AC1177" s="1">
        <v>1</v>
      </c>
    </row>
    <row r="1178" spans="5:29" x14ac:dyDescent="0.35">
      <c r="E1178" s="1">
        <v>1174</v>
      </c>
      <c r="G1178" s="17">
        <v>0.22983890771865845</v>
      </c>
      <c r="H1178" s="17">
        <v>0.29651981592178345</v>
      </c>
      <c r="I1178" s="17">
        <v>0.26984745264053345</v>
      </c>
      <c r="J1178" s="17">
        <v>0.88761478662490845</v>
      </c>
      <c r="K1178" s="17">
        <v>3.8722574710845947E-2</v>
      </c>
      <c r="M1178" s="17" cm="1">
        <f t="array" ref="M1178:Q1178">runSim(G1178,H1178,I1178,J1178,K1178,hipWeibAlpha,hipWeibBeta,1,vertWeibAlpha,vertWeibBeta,1,meanSurvival,sdSurvival,baseU,hipUMult,vertUMult,hipCost,vertCost,costComp,discC,discCi,discQi,hipFracMort,50, FALSE)</f>
        <v>7.55484962031991</v>
      </c>
      <c r="N1178" s="17">
        <v>6.3072839842808301</v>
      </c>
      <c r="O1178" s="27">
        <v>10000</v>
      </c>
      <c r="P1178" s="27">
        <v>7007.5072055602686</v>
      </c>
      <c r="Q1178" s="1">
        <v>1</v>
      </c>
      <c r="Y1178" s="17" cm="1">
        <f t="array" ref="Y1178:AC1178">runSim(G1178,H1178,I1178,J1178,K1178,hipWeibAlpha,hipWeibBeta,2,vertWeibAlpha,vertWeibBeta,2,meanSurvival,sdSurvival,baseU,hipUMult,vertUMult,hipCost,vertCost,costInt,discC,discCi,discQi,hipFracMort,50, FALSE)</f>
        <v>10.949275155392362</v>
      </c>
      <c r="Z1178" s="17">
        <v>8.4676962620827112</v>
      </c>
      <c r="AA1178" s="27">
        <v>7820.9108252802598</v>
      </c>
      <c r="AB1178" s="27">
        <v>6048.3544729162222</v>
      </c>
      <c r="AC1178" s="1">
        <v>1</v>
      </c>
    </row>
    <row r="1179" spans="5:29" x14ac:dyDescent="0.35">
      <c r="E1179" s="1">
        <v>1175</v>
      </c>
      <c r="G1179" s="17">
        <v>0.94236135482788086</v>
      </c>
      <c r="H1179" s="17">
        <v>0.52356863021850586</v>
      </c>
      <c r="I1179" s="17">
        <v>0.29108572006225586</v>
      </c>
      <c r="J1179" s="17">
        <v>0.53153371810913086</v>
      </c>
      <c r="K1179" s="17">
        <v>0.56258535385131836</v>
      </c>
      <c r="M1179" s="17" cm="1">
        <f t="array" ref="M1179:Q1179">runSim(G1179,H1179,I1179,J1179,K1179,hipWeibAlpha,hipWeibBeta,1,vertWeibAlpha,vertWeibBeta,1,meanSurvival,sdSurvival,baseU,hipUMult,vertUMult,hipCost,vertCost,costComp,discC,discCi,discQi,hipFracMort,50, FALSE)</f>
        <v>6.9838362903419107</v>
      </c>
      <c r="N1179" s="17">
        <v>5.816824565403536</v>
      </c>
      <c r="O1179" s="27">
        <v>10000</v>
      </c>
      <c r="P1179" s="27">
        <v>8311.0040241253082</v>
      </c>
      <c r="Q1179" s="1">
        <v>1</v>
      </c>
      <c r="Y1179" s="17" cm="1">
        <f t="array" ref="Y1179:AC1179">runSim(G1179,H1179,I1179,J1179,K1179,hipWeibAlpha,hipWeibBeta,2,vertWeibAlpha,vertWeibBeta,2,meanSurvival,sdSurvival,baseU,hipUMult,vertUMult,hipCost,vertCost,costInt,discC,discCi,discQi,hipFracMort,50, FALSE)</f>
        <v>8.152263560639998</v>
      </c>
      <c r="Z1179" s="17">
        <v>6.7085045585790741</v>
      </c>
      <c r="AA1179" s="27">
        <v>13118.688697418693</v>
      </c>
      <c r="AB1179" s="27">
        <v>9978.2546649922042</v>
      </c>
      <c r="AC1179" s="1">
        <v>1</v>
      </c>
    </row>
    <row r="1180" spans="5:29" x14ac:dyDescent="0.35">
      <c r="E1180" s="1">
        <v>1176</v>
      </c>
      <c r="G1180" s="17">
        <v>0.78227204084396362</v>
      </c>
      <c r="H1180" s="17">
        <v>0.69490021467208862</v>
      </c>
      <c r="I1180" s="17">
        <v>0.32984894514083862</v>
      </c>
      <c r="J1180" s="17">
        <v>0.32725495100021362</v>
      </c>
      <c r="K1180" s="17">
        <v>0.78097504377365112</v>
      </c>
      <c r="M1180" s="17" cm="1">
        <f t="array" ref="M1180:Q1180">runSim(G1180,H1180,I1180,J1180,K1180,hipWeibAlpha,hipWeibBeta,1,vertWeibAlpha,vertWeibBeta,1,meanSurvival,sdSurvival,baseU,hipUMult,vertUMult,hipCost,vertCost,costComp,discC,discCi,discQi,hipFracMort,50, FALSE)</f>
        <v>6.4822229043928274</v>
      </c>
      <c r="N1180" s="17">
        <v>5.5117002585319721</v>
      </c>
      <c r="O1180" s="27">
        <v>10000</v>
      </c>
      <c r="P1180" s="27">
        <v>8035.5229955247096</v>
      </c>
      <c r="Q1180" s="1">
        <v>1</v>
      </c>
      <c r="Y1180" s="17" cm="1">
        <f t="array" ref="Y1180:AC1180">runSim(G1180,H1180,I1180,J1180,K1180,hipWeibAlpha,hipWeibBeta,2,vertWeibAlpha,vertWeibBeta,2,meanSurvival,sdSurvival,baseU,hipUMult,vertUMult,hipCost,vertCost,costInt,discC,discCi,discQi,hipFracMort,50, FALSE)</f>
        <v>7.3899250123461169</v>
      </c>
      <c r="Z1180" s="17">
        <v>6.1959440480204826</v>
      </c>
      <c r="AA1180" s="27">
        <v>8328.7413019344713</v>
      </c>
      <c r="AB1180" s="27">
        <v>6613.3860406602598</v>
      </c>
      <c r="AC1180" s="1">
        <v>1</v>
      </c>
    </row>
    <row r="1181" spans="5:29" x14ac:dyDescent="0.35">
      <c r="E1181" s="1">
        <v>1177</v>
      </c>
      <c r="G1181" s="17">
        <v>0.26760590076446533</v>
      </c>
      <c r="H1181" s="17">
        <v>0.56097137928009033</v>
      </c>
      <c r="I1181" s="17">
        <v>0.84362518787384033</v>
      </c>
      <c r="J1181" s="17">
        <v>0.69515717029571533</v>
      </c>
      <c r="K1181" s="17">
        <v>0.69337189197540283</v>
      </c>
      <c r="M1181" s="17" cm="1">
        <f t="array" ref="M1181:Q1181">runSim(G1181,H1181,I1181,J1181,K1181,hipWeibAlpha,hipWeibBeta,1,vertWeibAlpha,vertWeibBeta,1,meanSurvival,sdSurvival,baseU,hipUMult,vertUMult,hipCost,vertCost,costComp,discC,discCi,discQi,hipFracMort,50, FALSE)</f>
        <v>8.5070815389127397</v>
      </c>
      <c r="N1181" s="17">
        <v>6.907599182689526</v>
      </c>
      <c r="O1181" s="27">
        <v>13000</v>
      </c>
      <c r="P1181" s="27">
        <v>9447.9072400926088</v>
      </c>
      <c r="Q1181" s="1">
        <v>1</v>
      </c>
      <c r="Y1181" s="17" cm="1">
        <f t="array" ref="Y1181:AC1181">runSim(G1181,H1181,I1181,J1181,K1181,hipWeibAlpha,hipWeibBeta,2,vertWeibAlpha,vertWeibBeta,2,meanSurvival,sdSurvival,baseU,hipUMult,vertUMult,hipCost,vertCost,costInt,discC,discCi,discQi,hipFracMort,50, FALSE)</f>
        <v>9.3764445571568853</v>
      </c>
      <c r="Z1181" s="17">
        <v>7.5116738996791588</v>
      </c>
      <c r="AA1181" s="27">
        <v>9765.7833134431621</v>
      </c>
      <c r="AB1181" s="27">
        <v>7383.5050279703892</v>
      </c>
      <c r="AC1181" s="1">
        <v>1</v>
      </c>
    </row>
    <row r="1182" spans="5:29" x14ac:dyDescent="0.35">
      <c r="E1182" s="1">
        <v>1178</v>
      </c>
      <c r="G1182" s="17">
        <v>0.98390656709671021</v>
      </c>
      <c r="H1182" s="17">
        <v>1.0060131549835205E-2</v>
      </c>
      <c r="I1182" s="17">
        <v>0.59959870576858521</v>
      </c>
      <c r="J1182" s="17">
        <v>0.51375275850296021</v>
      </c>
      <c r="K1182" s="17">
        <v>0.44098359346389771</v>
      </c>
      <c r="M1182" s="17" cm="1">
        <f t="array" ref="M1182:Q1182">runSim(G1182,H1182,I1182,J1182,K1182,hipWeibAlpha,hipWeibBeta,1,vertWeibAlpha,vertWeibBeta,1,meanSurvival,sdSurvival,baseU,hipUMult,vertUMult,hipCost,vertCost,costComp,discC,discCi,discQi,hipFracMort,50, FALSE)</f>
        <v>6.9788739176107448</v>
      </c>
      <c r="N1182" s="17">
        <v>5.7851470412167441</v>
      </c>
      <c r="O1182" s="27">
        <v>7000</v>
      </c>
      <c r="P1182" s="27">
        <v>6191.2240496858221</v>
      </c>
      <c r="Q1182" s="1">
        <v>1</v>
      </c>
      <c r="Y1182" s="17" cm="1">
        <f t="array" ref="Y1182:AC1182">runSim(G1182,H1182,I1182,J1182,K1182,hipWeibAlpha,hipWeibBeta,2,vertWeibAlpha,vertWeibBeta,2,meanSurvival,sdSurvival,baseU,hipUMult,vertUMult,hipCost,vertCost,costInt,discC,discCi,discQi,hipFracMort,50, FALSE)</f>
        <v>7.6034420178072857</v>
      </c>
      <c r="Z1182" s="17">
        <v>6.3049877231097664</v>
      </c>
      <c r="AA1182" s="27">
        <v>13051.719826108765</v>
      </c>
      <c r="AB1182" s="27">
        <v>10425.796650494161</v>
      </c>
      <c r="AC1182" s="1">
        <v>1</v>
      </c>
    </row>
    <row r="1183" spans="5:29" x14ac:dyDescent="0.35">
      <c r="E1183" s="1">
        <v>1179</v>
      </c>
      <c r="G1183" s="17">
        <v>0.75559782981872559</v>
      </c>
      <c r="H1183" s="17">
        <v>0.95838713645935059</v>
      </c>
      <c r="I1183" s="17">
        <v>0.87727141380310059</v>
      </c>
      <c r="J1183" s="17">
        <v>0.72855925559997559</v>
      </c>
      <c r="K1183" s="17">
        <v>0.18124175071716309</v>
      </c>
      <c r="M1183" s="17" cm="1">
        <f t="array" ref="M1183:Q1183">runSim(G1183,H1183,I1183,J1183,K1183,hipWeibAlpha,hipWeibBeta,1,vertWeibAlpha,vertWeibBeta,1,meanSurvival,sdSurvival,baseU,hipUMult,vertUMult,hipCost,vertCost,costComp,discC,discCi,discQi,hipFracMort,50, FALSE)</f>
        <v>7.7938950749691625</v>
      </c>
      <c r="N1183" s="17">
        <v>6.3246270713737651</v>
      </c>
      <c r="O1183" s="27">
        <v>13000</v>
      </c>
      <c r="P1183" s="27">
        <v>10850.334947464955</v>
      </c>
      <c r="Q1183" s="1">
        <v>1</v>
      </c>
      <c r="Y1183" s="17" cm="1">
        <f t="array" ref="Y1183:AC1183">runSim(G1183,H1183,I1183,J1183,K1183,hipWeibAlpha,hipWeibBeta,2,vertWeibAlpha,vertWeibBeta,2,meanSurvival,sdSurvival,baseU,hipUMult,vertUMult,hipCost,vertCost,costInt,discC,discCi,discQi,hipFracMort,50, FALSE)</f>
        <v>8.9408954267940448</v>
      </c>
      <c r="Z1183" s="17">
        <v>7.1497548180093524</v>
      </c>
      <c r="AA1183" s="27">
        <v>12912.692124017685</v>
      </c>
      <c r="AB1183" s="27">
        <v>10603.654735688462</v>
      </c>
      <c r="AC1183" s="1">
        <v>1</v>
      </c>
    </row>
    <row r="1184" spans="5:29" x14ac:dyDescent="0.35">
      <c r="E1184" s="1">
        <v>1180</v>
      </c>
      <c r="G1184" s="17">
        <v>0.36624425649642944</v>
      </c>
      <c r="H1184" s="17">
        <v>0.91412633657455444</v>
      </c>
      <c r="I1184" s="17">
        <v>9.4973504543304443E-2</v>
      </c>
      <c r="J1184" s="17">
        <v>0.75985997915267944</v>
      </c>
      <c r="K1184" s="17">
        <v>0.69868749380111694</v>
      </c>
      <c r="M1184" s="17" cm="1">
        <f t="array" ref="M1184:Q1184">runSim(G1184,H1184,I1184,J1184,K1184,hipWeibAlpha,hipWeibBeta,1,vertWeibAlpha,vertWeibBeta,1,meanSurvival,sdSurvival,baseU,hipUMult,vertUMult,hipCost,vertCost,costComp,discC,discCi,discQi,hipFracMort,50, FALSE)</f>
        <v>8.4150972899061394</v>
      </c>
      <c r="N1184" s="17">
        <v>6.7789386894984558</v>
      </c>
      <c r="O1184" s="27">
        <v>10000</v>
      </c>
      <c r="P1184" s="27">
        <v>7723.0637795305774</v>
      </c>
      <c r="Q1184" s="1">
        <v>1</v>
      </c>
      <c r="Y1184" s="17" cm="1">
        <f t="array" ref="Y1184:AC1184">runSim(G1184,H1184,I1184,J1184,K1184,hipWeibAlpha,hipWeibBeta,2,vertWeibAlpha,vertWeibBeta,2,meanSurvival,sdSurvival,baseU,hipUMult,vertUMult,hipCost,vertCost,costInt,discC,discCi,discQi,hipFracMort,50, FALSE)</f>
        <v>9.2296619188985396</v>
      </c>
      <c r="Z1184" s="17">
        <v>7.3546836813102878</v>
      </c>
      <c r="AA1184" s="27">
        <v>10058.778334498071</v>
      </c>
      <c r="AB1184" s="27">
        <v>8135.3626622836036</v>
      </c>
      <c r="AC1184" s="1">
        <v>1</v>
      </c>
    </row>
    <row r="1185" spans="5:29" x14ac:dyDescent="0.35">
      <c r="E1185" s="1">
        <v>1181</v>
      </c>
      <c r="G1185" s="17">
        <v>0.69464433193206787</v>
      </c>
      <c r="H1185" s="17">
        <v>0.58224809169769287</v>
      </c>
      <c r="I1185" s="17">
        <v>0.22720658779144287</v>
      </c>
      <c r="J1185" s="17">
        <v>0.57629716396331787</v>
      </c>
      <c r="K1185" s="17">
        <v>0.86918962001800537</v>
      </c>
      <c r="M1185" s="17" cm="1">
        <f t="array" ref="M1185:Q1185">runSim(G1185,H1185,I1185,J1185,K1185,hipWeibAlpha,hipWeibBeta,1,vertWeibAlpha,vertWeibBeta,1,meanSurvival,sdSurvival,baseU,hipUMult,vertUMult,hipCost,vertCost,costComp,discC,discCi,discQi,hipFracMort,50, FALSE)</f>
        <v>7.5782733635701147</v>
      </c>
      <c r="N1185" s="17">
        <v>6.2707239092028857</v>
      </c>
      <c r="O1185" s="27">
        <v>10000</v>
      </c>
      <c r="P1185" s="27">
        <v>7808.5467338211338</v>
      </c>
      <c r="Q1185" s="1">
        <v>1</v>
      </c>
      <c r="Y1185" s="17" cm="1">
        <f t="array" ref="Y1185:AC1185">runSim(G1185,H1185,I1185,J1185,K1185,hipWeibAlpha,hipWeibBeta,2,vertWeibAlpha,vertWeibBeta,2,meanSurvival,sdSurvival,baseU,hipUMult,vertUMult,hipCost,vertCost,costInt,discC,discCi,discQi,hipFracMort,50, FALSE)</f>
        <v>8.7473746688663656</v>
      </c>
      <c r="Z1185" s="17">
        <v>7.1095003077058667</v>
      </c>
      <c r="AA1185" s="27">
        <v>9288.6444691758825</v>
      </c>
      <c r="AB1185" s="27">
        <v>7106.2070717707002</v>
      </c>
      <c r="AC1185" s="1">
        <v>1</v>
      </c>
    </row>
    <row r="1186" spans="5:29" x14ac:dyDescent="0.35">
      <c r="E1186" s="1">
        <v>1182</v>
      </c>
      <c r="G1186" s="17">
        <v>0.41592603921890259</v>
      </c>
      <c r="H1186" s="17">
        <v>0.15936475992202759</v>
      </c>
      <c r="I1186" s="17">
        <v>0.66198927164077759</v>
      </c>
      <c r="J1186" s="17">
        <v>0.58346754312515259</v>
      </c>
      <c r="K1186" s="17">
        <v>0.37666517496109009</v>
      </c>
      <c r="M1186" s="17" cm="1">
        <f t="array" ref="M1186:Q1186">runSim(G1186,H1186,I1186,J1186,K1186,hipWeibAlpha,hipWeibBeta,1,vertWeibAlpha,vertWeibBeta,1,meanSurvival,sdSurvival,baseU,hipUMult,vertUMult,hipCost,vertCost,costComp,discC,discCi,discQi,hipFracMort,50, FALSE)</f>
        <v>8.2315829932105764</v>
      </c>
      <c r="N1186" s="17">
        <v>6.7565945500288134</v>
      </c>
      <c r="O1186" s="27">
        <v>10000</v>
      </c>
      <c r="P1186" s="27">
        <v>7083.7932749403953</v>
      </c>
      <c r="Q1186" s="1">
        <v>1</v>
      </c>
      <c r="Y1186" s="17" cm="1">
        <f t="array" ref="Y1186:AC1186">runSim(G1186,H1186,I1186,J1186,K1186,hipWeibAlpha,hipWeibBeta,2,vertWeibAlpha,vertWeibBeta,2,meanSurvival,sdSurvival,baseU,hipUMult,vertUMult,hipCost,vertCost,costInt,discC,discCi,discQi,hipFracMort,50, FALSE)</f>
        <v>8.842621939305932</v>
      </c>
      <c r="Z1186" s="17">
        <v>7.1717880741254278</v>
      </c>
      <c r="AA1186" s="27">
        <v>6316.1585280756653</v>
      </c>
      <c r="AB1186" s="27">
        <v>5122.705767232449</v>
      </c>
      <c r="AC1186" s="1">
        <v>1</v>
      </c>
    </row>
    <row r="1187" spans="5:29" x14ac:dyDescent="0.35">
      <c r="E1187" s="1">
        <v>1183</v>
      </c>
      <c r="G1187" s="17">
        <v>0.57013511657714844</v>
      </c>
      <c r="H1187" s="17">
        <v>0.12106895446777344</v>
      </c>
      <c r="I1187" s="17">
        <v>0.30069541931152344</v>
      </c>
      <c r="J1187" s="17">
        <v>0.63001060485839844</v>
      </c>
      <c r="K1187" s="17">
        <v>0.23479270935058594</v>
      </c>
      <c r="M1187" s="17" cm="1">
        <f t="array" ref="M1187:Q1187">runSim(G1187,H1187,I1187,J1187,K1187,hipWeibAlpha,hipWeibBeta,1,vertWeibAlpha,vertWeibBeta,1,meanSurvival,sdSurvival,baseU,hipUMult,vertUMult,hipCost,vertCost,costComp,discC,discCi,discQi,hipFracMort,50, FALSE)</f>
        <v>8.2658567653646262</v>
      </c>
      <c r="N1187" s="17">
        <v>6.7647727185065563</v>
      </c>
      <c r="O1187" s="27">
        <v>10000</v>
      </c>
      <c r="P1187" s="27">
        <v>7208.0857452877735</v>
      </c>
      <c r="Q1187" s="1">
        <v>1</v>
      </c>
      <c r="Y1187" s="17" cm="1">
        <f t="array" ref="Y1187:AC1187">runSim(G1187,H1187,I1187,J1187,K1187,hipWeibAlpha,hipWeibBeta,2,vertWeibAlpha,vertWeibBeta,2,meanSurvival,sdSurvival,baseU,hipUMult,vertUMult,hipCost,vertCost,costInt,discC,discCi,discQi,hipFracMort,50, FALSE)</f>
        <v>9.0969510109201135</v>
      </c>
      <c r="Z1187" s="17">
        <v>7.3354521939919932</v>
      </c>
      <c r="AA1187" s="27">
        <v>6497.8221506572245</v>
      </c>
      <c r="AB1187" s="27">
        <v>5239.6087099942815</v>
      </c>
      <c r="AC1187" s="1">
        <v>1</v>
      </c>
    </row>
    <row r="1188" spans="5:29" x14ac:dyDescent="0.35">
      <c r="E1188" s="1">
        <v>1184</v>
      </c>
      <c r="G1188" s="17">
        <v>0.84084528684616089</v>
      </c>
      <c r="H1188" s="17">
        <v>0.84429377317428589</v>
      </c>
      <c r="I1188" s="17">
        <v>0.24291437864303589</v>
      </c>
      <c r="J1188" s="17">
        <v>0.97371882200241089</v>
      </c>
      <c r="K1188" s="17">
        <v>0.20624750852584839</v>
      </c>
      <c r="M1188" s="17" cm="1">
        <f t="array" ref="M1188:Q1188">runSim(G1188,H1188,I1188,J1188,K1188,hipWeibAlpha,hipWeibBeta,1,vertWeibAlpha,vertWeibBeta,1,meanSurvival,sdSurvival,baseU,hipUMult,vertUMult,hipCost,vertCost,costComp,discC,discCi,discQi,hipFracMort,50, FALSE)</f>
        <v>9.6644819326317375</v>
      </c>
      <c r="N1188" s="17">
        <v>7.4226832058008361</v>
      </c>
      <c r="O1188" s="27">
        <v>13000</v>
      </c>
      <c r="P1188" s="27">
        <v>10216.339363580082</v>
      </c>
      <c r="Q1188" s="1">
        <v>1</v>
      </c>
      <c r="Y1188" s="17" cm="1">
        <f t="array" ref="Y1188:AC1188">runSim(G1188,H1188,I1188,J1188,K1188,hipWeibAlpha,hipWeibBeta,2,vertWeibAlpha,vertWeibBeta,2,meanSurvival,sdSurvival,baseU,hipUMult,vertUMult,hipCost,vertCost,costInt,discC,discCi,discQi,hipFracMort,50, FALSE)</f>
        <v>10.911141338475122</v>
      </c>
      <c r="Z1188" s="17">
        <v>8.3471450473219644</v>
      </c>
      <c r="AA1188" s="27">
        <v>21907.748705596139</v>
      </c>
      <c r="AB1188" s="27">
        <v>15266.563138403682</v>
      </c>
      <c r="AC1188" s="1">
        <v>1</v>
      </c>
    </row>
    <row r="1189" spans="5:29" x14ac:dyDescent="0.35">
      <c r="E1189" s="1">
        <v>1185</v>
      </c>
      <c r="G1189" s="17">
        <v>0.76620256900787354</v>
      </c>
      <c r="H1189" s="17">
        <v>0.78710711002349854</v>
      </c>
      <c r="I1189" s="17">
        <v>0.77874529361724854</v>
      </c>
      <c r="J1189" s="17">
        <v>0.43008196353912354</v>
      </c>
      <c r="K1189" s="17">
        <v>0.59187090396881104</v>
      </c>
      <c r="M1189" s="17" cm="1">
        <f t="array" ref="M1189:Q1189">runSim(G1189,H1189,I1189,J1189,K1189,hipWeibAlpha,hipWeibBeta,1,vertWeibAlpha,vertWeibBeta,1,meanSurvival,sdSurvival,baseU,hipUMult,vertUMult,hipCost,vertCost,costComp,discC,discCi,discQi,hipFracMort,50, FALSE)</f>
        <v>6.8257078602617494</v>
      </c>
      <c r="N1189" s="17">
        <v>5.7374134646716515</v>
      </c>
      <c r="O1189" s="27">
        <v>13000</v>
      </c>
      <c r="P1189" s="27">
        <v>10374.260107327009</v>
      </c>
      <c r="Q1189" s="1">
        <v>1</v>
      </c>
      <c r="Y1189" s="17" cm="1">
        <f t="array" ref="Y1189:AC1189">runSim(G1189,H1189,I1189,J1189,K1189,hipWeibAlpha,hipWeibBeta,2,vertWeibAlpha,vertWeibBeta,2,meanSurvival,sdSurvival,baseU,hipUMult,vertUMult,hipCost,vertCost,costInt,discC,discCi,discQi,hipFracMort,50, FALSE)</f>
        <v>7.7750362600297844</v>
      </c>
      <c r="Z1189" s="17">
        <v>6.451871217334892</v>
      </c>
      <c r="AA1189" s="27">
        <v>8735.7517561097848</v>
      </c>
      <c r="AB1189" s="27">
        <v>7030.9844299186316</v>
      </c>
      <c r="AC1189" s="1">
        <v>1</v>
      </c>
    </row>
    <row r="1190" spans="5:29" x14ac:dyDescent="0.35">
      <c r="E1190" s="1">
        <v>1186</v>
      </c>
      <c r="G1190" s="17">
        <v>0.9651673436164856</v>
      </c>
      <c r="H1190" s="17">
        <v>0.8087037205696106</v>
      </c>
      <c r="I1190" s="17">
        <v>0.2712891697883606</v>
      </c>
      <c r="J1190" s="17">
        <v>0.7860291600227356</v>
      </c>
      <c r="K1190" s="17">
        <v>0.7225373387336731</v>
      </c>
      <c r="M1190" s="17" cm="1">
        <f t="array" ref="M1190:Q1190">runSim(G1190,H1190,I1190,J1190,K1190,hipWeibAlpha,hipWeibBeta,1,vertWeibAlpha,vertWeibBeta,1,meanSurvival,sdSurvival,baseU,hipUMult,vertUMult,hipCost,vertCost,costComp,discC,discCi,discQi,hipFracMort,50, FALSE)</f>
        <v>7.7351517801418499</v>
      </c>
      <c r="N1190" s="17">
        <v>6.2366144397208751</v>
      </c>
      <c r="O1190" s="27">
        <v>13000</v>
      </c>
      <c r="P1190" s="27">
        <v>10601.89132020772</v>
      </c>
      <c r="Q1190" s="1">
        <v>1</v>
      </c>
      <c r="Y1190" s="17" cm="1">
        <f t="array" ref="Y1190:AC1190">runSim(G1190,H1190,I1190,J1190,K1190,hipWeibAlpha,hipWeibBeta,2,vertWeibAlpha,vertWeibBeta,2,meanSurvival,sdSurvival,baseU,hipUMult,vertUMult,hipCost,vertCost,costInt,discC,discCi,discQi,hipFracMort,50, FALSE)</f>
        <v>8.6766246745807045</v>
      </c>
      <c r="Z1190" s="17">
        <v>6.9969310707192989</v>
      </c>
      <c r="AA1190" s="27">
        <v>17189.078185929095</v>
      </c>
      <c r="AB1190" s="27">
        <v>13192.498564195788</v>
      </c>
      <c r="AC1190" s="1">
        <v>1</v>
      </c>
    </row>
    <row r="1191" spans="5:29" x14ac:dyDescent="0.35">
      <c r="E1191" s="1">
        <v>1187</v>
      </c>
      <c r="G1191" s="17">
        <v>0.88066315650939941</v>
      </c>
      <c r="H1191" s="17">
        <v>0.63130402565002441</v>
      </c>
      <c r="I1191" s="17">
        <v>0.93104767799377441</v>
      </c>
      <c r="J1191" s="17">
        <v>0.98057770729064941</v>
      </c>
      <c r="K1191" s="17">
        <v>0.90542817115783691</v>
      </c>
      <c r="M1191" s="17" cm="1">
        <f t="array" ref="M1191:Q1191">runSim(G1191,H1191,I1191,J1191,K1191,hipWeibAlpha,hipWeibBeta,1,vertWeibAlpha,vertWeibBeta,1,meanSurvival,sdSurvival,baseU,hipUMult,vertUMult,hipCost,vertCost,costComp,discC,discCi,discQi,hipFracMort,50, FALSE)</f>
        <v>9.9184829048407117</v>
      </c>
      <c r="N1191" s="17">
        <v>7.5871692938797413</v>
      </c>
      <c r="O1191" s="27">
        <v>13000</v>
      </c>
      <c r="P1191" s="27">
        <v>10502.126149929949</v>
      </c>
      <c r="Q1191" s="1">
        <v>1</v>
      </c>
      <c r="Y1191" s="17" cm="1">
        <f t="array" ref="Y1191:AC1191">runSim(G1191,H1191,I1191,J1191,K1191,hipWeibAlpha,hipWeibBeta,2,vertWeibAlpha,vertWeibBeta,2,meanSurvival,sdSurvival,baseU,hipUMult,vertUMult,hipCost,vertCost,costInt,discC,discCi,discQi,hipFracMort,50, FALSE)</f>
        <v>11.23865255127858</v>
      </c>
      <c r="Z1191" s="17">
        <v>8.5668801281646623</v>
      </c>
      <c r="AA1191" s="27">
        <v>22098.744188786077</v>
      </c>
      <c r="AB1191" s="27">
        <v>15388.691668080188</v>
      </c>
      <c r="AC1191" s="1">
        <v>1</v>
      </c>
    </row>
    <row r="1192" spans="5:29" x14ac:dyDescent="0.35">
      <c r="E1192" s="1">
        <v>1188</v>
      </c>
      <c r="G1192" s="17">
        <v>0.28450530767440796</v>
      </c>
      <c r="H1192" s="17">
        <v>0.18883270025253296</v>
      </c>
      <c r="I1192" s="17">
        <v>0.22710174322128296</v>
      </c>
      <c r="J1192" s="17">
        <v>0.29726165533065796</v>
      </c>
      <c r="K1192" s="17">
        <v>0.31958526372909546</v>
      </c>
      <c r="M1192" s="17" cm="1">
        <f t="array" ref="M1192:Q1192">runSim(G1192,H1192,I1192,J1192,K1192,hipWeibAlpha,hipWeibBeta,1,vertWeibAlpha,vertWeibBeta,1,meanSurvival,sdSurvival,baseU,hipUMult,vertUMult,hipCost,vertCost,costComp,discC,discCi,discQi,hipFracMort,50, FALSE)</f>
        <v>7.2769730209743946</v>
      </c>
      <c r="N1192" s="17">
        <v>6.1179348999639256</v>
      </c>
      <c r="O1192" s="27">
        <v>3000</v>
      </c>
      <c r="P1192" s="27">
        <v>2102.8460056196368</v>
      </c>
      <c r="Q1192" s="1">
        <v>1</v>
      </c>
      <c r="Y1192" s="17" cm="1">
        <f t="array" ref="Y1192:AC1192">runSim(G1192,H1192,I1192,J1192,K1192,hipWeibAlpha,hipWeibBeta,2,vertWeibAlpha,vertWeibBeta,2,meanSurvival,sdSurvival,baseU,hipUMult,vertUMult,hipCost,vertCost,costInt,discC,discCi,discQi,hipFracMort,50, FALSE)</f>
        <v>7.282185400501394</v>
      </c>
      <c r="Z1192" s="17">
        <v>6.121583834868467</v>
      </c>
      <c r="AA1192" s="27">
        <v>5201.5610003581396</v>
      </c>
      <c r="AB1192" s="27">
        <v>4372.5598820489049</v>
      </c>
      <c r="AC1192" s="1">
        <v>1</v>
      </c>
    </row>
    <row r="1193" spans="5:29" x14ac:dyDescent="0.35">
      <c r="E1193" s="1">
        <v>1189</v>
      </c>
      <c r="G1193" s="17">
        <v>0.55949008464813232</v>
      </c>
      <c r="H1193" s="17">
        <v>0.37775790691375732</v>
      </c>
      <c r="I1193" s="17">
        <v>0.45045077800750732</v>
      </c>
      <c r="J1193" s="17">
        <v>0.58372104167938232</v>
      </c>
      <c r="K1193" s="17">
        <v>0.12612521648406982</v>
      </c>
      <c r="M1193" s="17" cm="1">
        <f t="array" ref="M1193:Q1193">runSim(G1193,H1193,I1193,J1193,K1193,hipWeibAlpha,hipWeibBeta,1,vertWeibAlpha,vertWeibBeta,1,meanSurvival,sdSurvival,baseU,hipUMult,vertUMult,hipCost,vertCost,costComp,discC,discCi,discQi,hipFracMort,50, FALSE)</f>
        <v>7.8971307187674187</v>
      </c>
      <c r="N1193" s="17">
        <v>6.5130829212870429</v>
      </c>
      <c r="O1193" s="27">
        <v>10000</v>
      </c>
      <c r="P1193" s="27">
        <v>7470.7327234577706</v>
      </c>
      <c r="Q1193" s="1">
        <v>1</v>
      </c>
      <c r="Y1193" s="17" cm="1">
        <f t="array" ref="Y1193:AC1193">runSim(G1193,H1193,I1193,J1193,K1193,hipWeibAlpha,hipWeibBeta,2,vertWeibAlpha,vertWeibBeta,2,meanSurvival,sdSurvival,baseU,hipUMult,vertUMult,hipCost,vertCost,costInt,discC,discCi,discQi,hipFracMort,50, FALSE)</f>
        <v>8.843986400682013</v>
      </c>
      <c r="Z1193" s="17">
        <v>7.1726715922234607</v>
      </c>
      <c r="AA1193" s="27">
        <v>6317.1331433442956</v>
      </c>
      <c r="AB1193" s="27">
        <v>5123.3368515881857</v>
      </c>
      <c r="AC1193" s="1">
        <v>1</v>
      </c>
    </row>
    <row r="1194" spans="5:29" x14ac:dyDescent="0.35">
      <c r="E1194" s="1">
        <v>1190</v>
      </c>
      <c r="G1194" s="17">
        <v>0.46250206232070923</v>
      </c>
      <c r="H1194" s="17">
        <v>0.41394859552383423</v>
      </c>
      <c r="I1194" s="17">
        <v>0.63336998224258423</v>
      </c>
      <c r="J1194" s="17">
        <v>0.20230919122695923</v>
      </c>
      <c r="K1194" s="17">
        <v>0.74697166681289673</v>
      </c>
      <c r="M1194" s="17" cm="1">
        <f t="array" ref="M1194:Q1194">runSim(G1194,H1194,I1194,J1194,K1194,hipWeibAlpha,hipWeibBeta,1,vertWeibAlpha,vertWeibBeta,1,meanSurvival,sdSurvival,baseU,hipUMult,vertUMult,hipCost,vertCost,costComp,discC,discCi,discQi,hipFracMort,50, FALSE)</f>
        <v>6.4904871765057903</v>
      </c>
      <c r="N1194" s="17">
        <v>5.5540669042686455</v>
      </c>
      <c r="O1194" s="27">
        <v>10000</v>
      </c>
      <c r="P1194" s="27">
        <v>7387.715283818573</v>
      </c>
      <c r="Q1194" s="1">
        <v>1</v>
      </c>
      <c r="Y1194" s="17" cm="1">
        <f t="array" ref="Y1194:AC1194">runSim(G1194,H1194,I1194,J1194,K1194,hipWeibAlpha,hipWeibBeta,2,vertWeibAlpha,vertWeibBeta,2,meanSurvival,sdSurvival,baseU,hipUMult,vertUMult,hipCost,vertCost,costInt,discC,discCi,discQi,hipFracMort,50, FALSE)</f>
        <v>6.6498570489802322</v>
      </c>
      <c r="Z1194" s="17">
        <v>5.6725471193639727</v>
      </c>
      <c r="AA1194" s="27">
        <v>4749.897892128738</v>
      </c>
      <c r="AB1194" s="27">
        <v>4051.8193709742663</v>
      </c>
      <c r="AC1194" s="1">
        <v>1</v>
      </c>
    </row>
    <row r="1195" spans="5:29" x14ac:dyDescent="0.35">
      <c r="E1195" s="1">
        <v>1191</v>
      </c>
      <c r="G1195" s="17">
        <v>7.0672035217285156E-3</v>
      </c>
      <c r="H1195" s="17">
        <v>0.93397760391235352</v>
      </c>
      <c r="I1195" s="17">
        <v>0.96321344375610352</v>
      </c>
      <c r="J1195" s="17">
        <v>0.35014581680297852</v>
      </c>
      <c r="K1195" s="17">
        <v>0.20053339004516602</v>
      </c>
      <c r="M1195" s="17" cm="1">
        <f t="array" ref="M1195:Q1195">runSim(G1195,H1195,I1195,J1195,K1195,hipWeibAlpha,hipWeibBeta,1,vertWeibAlpha,vertWeibBeta,1,meanSurvival,sdSurvival,baseU,hipUMult,vertUMult,hipCost,vertCost,costComp,discC,discCi,discQi,hipFracMort,50, FALSE)</f>
        <v>6.9788432333630155</v>
      </c>
      <c r="N1195" s="17">
        <v>5.8438974222676627</v>
      </c>
      <c r="O1195" s="27">
        <v>6000</v>
      </c>
      <c r="P1195" s="27">
        <v>5438.7436700675607</v>
      </c>
      <c r="Q1195" s="1">
        <v>1</v>
      </c>
      <c r="Y1195" s="17" cm="1">
        <f t="array" ref="Y1195:AC1195">runSim(G1195,H1195,I1195,J1195,K1195,hipWeibAlpha,hipWeibBeta,2,vertWeibAlpha,vertWeibBeta,2,meanSurvival,sdSurvival,baseU,hipUMult,vertUMult,hipCost,vertCost,costInt,discC,discCi,discQi,hipFracMort,50, FALSE)</f>
        <v>7.1251981590218936</v>
      </c>
      <c r="Z1195" s="17">
        <v>5.9753125535226381</v>
      </c>
      <c r="AA1195" s="27">
        <v>11422.609768019156</v>
      </c>
      <c r="AB1195" s="27">
        <v>9587.2316860942992</v>
      </c>
      <c r="AC1195" s="1">
        <v>1</v>
      </c>
    </row>
    <row r="1196" spans="5:29" x14ac:dyDescent="0.35">
      <c r="E1196" s="1">
        <v>1192</v>
      </c>
      <c r="G1196" s="17">
        <v>0.30006855726242065</v>
      </c>
      <c r="H1196" s="17">
        <v>0.17558735609054565</v>
      </c>
      <c r="I1196" s="17">
        <v>2.5379836559295654E-2</v>
      </c>
      <c r="J1196" s="17">
        <v>0.58333271741867065</v>
      </c>
      <c r="K1196" s="17">
        <v>0.57904499769210815</v>
      </c>
      <c r="M1196" s="17" cm="1">
        <f t="array" ref="M1196:Q1196">runSim(G1196,H1196,I1196,J1196,K1196,hipWeibAlpha,hipWeibBeta,1,vertWeibAlpha,vertWeibBeta,1,meanSurvival,sdSurvival,baseU,hipUMult,vertUMult,hipCost,vertCost,costComp,discC,discCi,discQi,hipFracMort,50, FALSE)</f>
        <v>8.3552759389248159</v>
      </c>
      <c r="N1196" s="17">
        <v>6.8443127583850982</v>
      </c>
      <c r="O1196" s="27">
        <v>10000</v>
      </c>
      <c r="P1196" s="27">
        <v>6968.8663109067975</v>
      </c>
      <c r="Q1196" s="1">
        <v>1</v>
      </c>
      <c r="Y1196" s="17" cm="1">
        <f t="array" ref="Y1196:AC1196">runSim(G1196,H1196,I1196,J1196,K1196,hipWeibAlpha,hipWeibBeta,2,vertWeibAlpha,vertWeibBeta,2,meanSurvival,sdSurvival,baseU,hipUMult,vertUMult,hipCost,vertCost,costInt,discC,discCi,discQi,hipFracMort,50, FALSE)</f>
        <v>8.8418963132147255</v>
      </c>
      <c r="Z1196" s="17">
        <v>7.1713181914873756</v>
      </c>
      <c r="AA1196" s="27">
        <v>6315.6402237248039</v>
      </c>
      <c r="AB1196" s="27">
        <v>5122.3701367766971</v>
      </c>
      <c r="AC1196" s="1">
        <v>1</v>
      </c>
    </row>
    <row r="1197" spans="5:29" x14ac:dyDescent="0.35">
      <c r="E1197" s="1">
        <v>1193</v>
      </c>
      <c r="G1197" s="17">
        <v>0.57847416400909424</v>
      </c>
      <c r="H1197" s="17">
        <v>0.98316776752471924</v>
      </c>
      <c r="I1197" s="17">
        <v>0.62129032611846924</v>
      </c>
      <c r="J1197" s="17">
        <v>0.79118168354034424</v>
      </c>
      <c r="K1197" s="17">
        <v>0.16341984272003174</v>
      </c>
      <c r="M1197" s="17" cm="1">
        <f t="array" ref="M1197:Q1197">runSim(G1197,H1197,I1197,J1197,K1197,hipWeibAlpha,hipWeibBeta,1,vertWeibAlpha,vertWeibBeta,1,meanSurvival,sdSurvival,baseU,hipUMult,vertUMult,hipCost,vertCost,costComp,discC,discCi,discQi,hipFracMort,50, FALSE)</f>
        <v>8.2466048605968325</v>
      </c>
      <c r="N1197" s="17">
        <v>6.6191239321876498</v>
      </c>
      <c r="O1197" s="27">
        <v>13000</v>
      </c>
      <c r="P1197" s="27">
        <v>10495.179789956534</v>
      </c>
      <c r="Q1197" s="1">
        <v>1</v>
      </c>
      <c r="Y1197" s="17" cm="1">
        <f t="array" ref="Y1197:AC1197">runSim(G1197,H1197,I1197,J1197,K1197,hipWeibAlpha,hipWeibBeta,2,vertWeibAlpha,vertWeibBeta,2,meanSurvival,sdSurvival,baseU,hipUMult,vertUMult,hipCost,vertCost,costInt,discC,discCi,discQi,hipFracMort,50, FALSE)</f>
        <v>9.2378232885521996</v>
      </c>
      <c r="Z1197" s="17">
        <v>7.3071845578247956</v>
      </c>
      <c r="AA1197" s="27">
        <v>13215.792381639139</v>
      </c>
      <c r="AB1197" s="27">
        <v>10789.482452955788</v>
      </c>
      <c r="AC1197" s="1">
        <v>1</v>
      </c>
    </row>
    <row r="1198" spans="5:29" x14ac:dyDescent="0.35">
      <c r="E1198" s="1">
        <v>1194</v>
      </c>
      <c r="G1198" s="17">
        <v>0.45852833986282349</v>
      </c>
      <c r="H1198" s="17">
        <v>0.15069752931594849</v>
      </c>
      <c r="I1198" s="17">
        <v>0.67382985353469849</v>
      </c>
      <c r="J1198" s="17">
        <v>0.63290578126907349</v>
      </c>
      <c r="K1198" s="17">
        <v>0.43806630373001099</v>
      </c>
      <c r="M1198" s="17" cm="1">
        <f t="array" ref="M1198:Q1198">runSim(G1198,H1198,I1198,J1198,K1198,hipWeibAlpha,hipWeibBeta,1,vertWeibAlpha,vertWeibBeta,1,meanSurvival,sdSurvival,baseU,hipUMult,vertUMult,hipCost,vertCost,costComp,discC,discCi,discQi,hipFracMort,50, FALSE)</f>
        <v>8.3735733136624724</v>
      </c>
      <c r="N1198" s="17">
        <v>6.8445176940560843</v>
      </c>
      <c r="O1198" s="27">
        <v>10000</v>
      </c>
      <c r="P1198" s="27">
        <v>7120.9137643740523</v>
      </c>
      <c r="Q1198" s="1">
        <v>1</v>
      </c>
      <c r="Y1198" s="17" cm="1">
        <f t="array" ref="Y1198:AC1198">runSim(G1198,H1198,I1198,J1198,K1198,hipWeibAlpha,hipWeibBeta,2,vertWeibAlpha,vertWeibBeta,2,meanSurvival,sdSurvival,baseU,hipUMult,vertUMult,hipCost,vertCost,costInt,discC,discCi,discQi,hipFracMort,50, FALSE)</f>
        <v>9.1130745165475435</v>
      </c>
      <c r="Z1198" s="17">
        <v>7.3457590912848172</v>
      </c>
      <c r="AA1198" s="27">
        <v>6509.3389403911033</v>
      </c>
      <c r="AB1198" s="27">
        <v>5246.9707794891547</v>
      </c>
      <c r="AC1198" s="1">
        <v>1</v>
      </c>
    </row>
    <row r="1199" spans="5:29" x14ac:dyDescent="0.35">
      <c r="E1199" s="1">
        <v>1195</v>
      </c>
      <c r="G1199" s="17">
        <v>0.11005282402038574</v>
      </c>
      <c r="H1199" s="17">
        <v>0.31479525566101074</v>
      </c>
      <c r="I1199" s="17">
        <v>0.43289828300476074</v>
      </c>
      <c r="J1199" s="17">
        <v>0.14942049980163574</v>
      </c>
      <c r="K1199" s="17">
        <v>0.96831393241882324</v>
      </c>
      <c r="M1199" s="17" cm="1">
        <f t="array" ref="M1199:Q1199">runSim(G1199,H1199,I1199,J1199,K1199,hipWeibAlpha,hipWeibBeta,1,vertWeibAlpha,vertWeibBeta,1,meanSurvival,sdSurvival,baseU,hipUMult,vertUMult,hipCost,vertCost,costComp,discC,discCi,discQi,hipFracMort,50, FALSE)</f>
        <v>6.1984914934264701</v>
      </c>
      <c r="N1199" s="17">
        <v>5.3433104510036884</v>
      </c>
      <c r="O1199" s="27">
        <v>3000</v>
      </c>
      <c r="P1199" s="27">
        <v>2231.6325800638374</v>
      </c>
      <c r="Q1199" s="1">
        <v>1</v>
      </c>
      <c r="Y1199" s="17" cm="1">
        <f t="array" ref="Y1199:AC1199">runSim(G1199,H1199,I1199,J1199,K1199,hipWeibAlpha,hipWeibBeta,2,vertWeibAlpha,vertWeibBeta,2,meanSurvival,sdSurvival,baseU,hipUMult,vertUMult,hipCost,vertCost,costInt,discC,discCi,discQi,hipFracMort,50, FALSE)</f>
        <v>6.2182637360883577</v>
      </c>
      <c r="Z1199" s="17">
        <v>5.3579473490827452</v>
      </c>
      <c r="AA1199" s="27">
        <v>4441.6169543488277</v>
      </c>
      <c r="AB1199" s="27">
        <v>3827.1052493448174</v>
      </c>
      <c r="AC1199" s="1">
        <v>1</v>
      </c>
    </row>
    <row r="1200" spans="5:29" x14ac:dyDescent="0.35">
      <c r="E1200" s="1">
        <v>1196</v>
      </c>
      <c r="G1200" s="17">
        <v>0.96791833639144897</v>
      </c>
      <c r="H1200" s="17">
        <v>0.50994104146957397</v>
      </c>
      <c r="I1200" s="17">
        <v>9.3131959438323975E-2</v>
      </c>
      <c r="J1200" s="17">
        <v>0.16231530904769897</v>
      </c>
      <c r="K1200" s="17">
        <v>2.5100111961364746E-3</v>
      </c>
      <c r="M1200" s="17" cm="1">
        <f t="array" ref="M1200:Q1200">runSim(G1200,H1200,I1200,J1200,K1200,hipWeibAlpha,hipWeibBeta,1,vertWeibAlpha,vertWeibBeta,1,meanSurvival,sdSurvival,baseU,hipUMult,vertUMult,hipCost,vertCost,costComp,discC,discCi,discQi,hipFracMort,50, FALSE)</f>
        <v>2.9745934036437003</v>
      </c>
      <c r="N1200" s="17">
        <v>2.7673898719798493</v>
      </c>
      <c r="O1200" s="27">
        <v>7000</v>
      </c>
      <c r="P1200" s="27">
        <v>6047.9784012079754</v>
      </c>
      <c r="Q1200" s="1">
        <v>1</v>
      </c>
      <c r="Y1200" s="17" cm="1">
        <f t="array" ref="Y1200:AC1200">runSim(G1200,H1200,I1200,J1200,K1200,hipWeibAlpha,hipWeibBeta,2,vertWeibAlpha,vertWeibBeta,2,meanSurvival,sdSurvival,baseU,hipUMult,vertUMult,hipCost,vertCost,costInt,discC,discCi,discQi,hipFracMort,50, FALSE)</f>
        <v>5.9491868072874006</v>
      </c>
      <c r="Z1200" s="17">
        <v>5.1584061824735423</v>
      </c>
      <c r="AA1200" s="27">
        <v>11249.419148062429</v>
      </c>
      <c r="AB1200" s="27">
        <v>8910.0105219779834</v>
      </c>
      <c r="AC1200" s="1">
        <v>1</v>
      </c>
    </row>
    <row r="1201" spans="5:29" x14ac:dyDescent="0.35">
      <c r="E1201" s="1">
        <v>1197</v>
      </c>
      <c r="G1201" s="17">
        <v>0.89450490474700928</v>
      </c>
      <c r="H1201" s="17">
        <v>0.79968678951263428</v>
      </c>
      <c r="I1201" s="17">
        <v>0.23761403560638428</v>
      </c>
      <c r="J1201" s="17">
        <v>0.37381398677825928</v>
      </c>
      <c r="K1201" s="17">
        <v>0.96260488033294678</v>
      </c>
      <c r="M1201" s="17" cm="1">
        <f t="array" ref="M1201:Q1201">runSim(G1201,H1201,I1201,J1201,K1201,hipWeibAlpha,hipWeibBeta,1,vertWeibAlpha,vertWeibBeta,1,meanSurvival,sdSurvival,baseU,hipUMult,vertUMult,hipCost,vertCost,costComp,discC,discCi,discQi,hipFracMort,50, FALSE)</f>
        <v>6.3887486330374221</v>
      </c>
      <c r="N1201" s="17">
        <v>5.4120647264755526</v>
      </c>
      <c r="O1201" s="27">
        <v>10000</v>
      </c>
      <c r="P1201" s="27">
        <v>8372.0649979472528</v>
      </c>
      <c r="Q1201" s="1">
        <v>1</v>
      </c>
      <c r="Y1201" s="17" cm="1">
        <f t="array" ref="Y1201:AC1201">runSim(G1201,H1201,I1201,J1201,K1201,hipWeibAlpha,hipWeibBeta,2,vertWeibAlpha,vertWeibBeta,2,meanSurvival,sdSurvival,baseU,hipUMult,vertUMult,hipCost,vertCost,costInt,discC,discCi,discQi,hipFracMort,50, FALSE)</f>
        <v>7.4813877049956838</v>
      </c>
      <c r="Z1201" s="17">
        <v>6.2508485176149531</v>
      </c>
      <c r="AA1201" s="27">
        <v>8517.3470401397353</v>
      </c>
      <c r="AB1201" s="27">
        <v>6903.5683889901502</v>
      </c>
      <c r="AC1201" s="1">
        <v>1</v>
      </c>
    </row>
    <row r="1202" spans="5:29" x14ac:dyDescent="0.35">
      <c r="E1202" s="1">
        <v>1198</v>
      </c>
      <c r="G1202" s="17">
        <v>0.80169588327407837</v>
      </c>
      <c r="H1202" s="17">
        <v>0.49240022897720337</v>
      </c>
      <c r="I1202" s="17">
        <v>0.61611849069595337</v>
      </c>
      <c r="J1202" s="17">
        <v>0.17626863718032837</v>
      </c>
      <c r="K1202" s="17">
        <v>8.1770956516265869E-2</v>
      </c>
      <c r="M1202" s="17" cm="1">
        <f t="array" ref="M1202:Q1202">runSim(G1202,H1202,I1202,J1202,K1202,hipWeibAlpha,hipWeibBeta,1,vertWeibAlpha,vertWeibBeta,1,meanSurvival,sdSurvival,baseU,hipUMult,vertUMult,hipCost,vertCost,costComp,discC,discCi,discQi,hipFracMort,50, FALSE)</f>
        <v>5.9034528925351131</v>
      </c>
      <c r="N1202" s="17">
        <v>5.1127981949798471</v>
      </c>
      <c r="O1202" s="27">
        <v>10000</v>
      </c>
      <c r="P1202" s="27">
        <v>7908.8199248949331</v>
      </c>
      <c r="Q1202" s="1">
        <v>1</v>
      </c>
      <c r="Y1202" s="17" cm="1">
        <f t="array" ref="Y1202:AC1202">runSim(G1202,H1202,I1202,J1202,K1202,hipWeibAlpha,hipWeibBeta,2,vertWeibAlpha,vertWeibBeta,2,meanSurvival,sdSurvival,baseU,hipUMult,vertUMult,hipCost,vertCost,costInt,discC,discCi,discQi,hipFracMort,50, FALSE)</f>
        <v>6.4476739530226332</v>
      </c>
      <c r="Z1202" s="17">
        <v>5.5260011121974557</v>
      </c>
      <c r="AA1202" s="27">
        <v>4605.481395016167</v>
      </c>
      <c r="AB1202" s="27">
        <v>3947.1436515696109</v>
      </c>
      <c r="AC1202" s="1">
        <v>1</v>
      </c>
    </row>
    <row r="1203" spans="5:29" x14ac:dyDescent="0.35">
      <c r="E1203" s="1">
        <v>1199</v>
      </c>
      <c r="G1203" s="17">
        <v>0.45677089691162109</v>
      </c>
      <c r="H1203" s="17">
        <v>0.16590785980224609</v>
      </c>
      <c r="I1203" s="17">
        <v>0.48225307464599609</v>
      </c>
      <c r="J1203" s="17">
        <v>0.89555263519287109</v>
      </c>
      <c r="K1203" s="17">
        <v>0.16342067718505859</v>
      </c>
      <c r="M1203" s="17" cm="1">
        <f t="array" ref="M1203:Q1203">runSim(G1203,H1203,I1203,J1203,K1203,hipWeibAlpha,hipWeibBeta,1,vertWeibAlpha,vertWeibBeta,1,meanSurvival,sdSurvival,baseU,hipUMult,vertUMult,hipCost,vertCost,costComp,discC,discCi,discQi,hipFracMort,50, FALSE)</f>
        <v>9.6606442488125737</v>
      </c>
      <c r="N1203" s="17">
        <v>7.628291313892726</v>
      </c>
      <c r="O1203" s="27">
        <v>10000</v>
      </c>
      <c r="P1203" s="27">
        <v>7139.0174669246971</v>
      </c>
      <c r="Q1203" s="1">
        <v>1</v>
      </c>
      <c r="Y1203" s="17" cm="1">
        <f t="array" ref="Y1203:AC1203">runSim(G1203,H1203,I1203,J1203,K1203,hipWeibAlpha,hipWeibBeta,2,vertWeibAlpha,vertWeibBeta,2,meanSurvival,sdSurvival,baseU,hipUMult,vertUMult,hipCost,vertCost,costInt,discC,discCi,discQi,hipFracMort,50, FALSE)</f>
        <v>11.03888194060985</v>
      </c>
      <c r="Z1203" s="17">
        <v>8.5198986904232594</v>
      </c>
      <c r="AA1203" s="27">
        <v>7884.9156718641789</v>
      </c>
      <c r="AB1203" s="27">
        <v>6085.6419217308994</v>
      </c>
      <c r="AC1203" s="1">
        <v>1</v>
      </c>
    </row>
    <row r="1204" spans="5:29" x14ac:dyDescent="0.35">
      <c r="E1204" s="1">
        <v>1200</v>
      </c>
      <c r="G1204" s="17">
        <v>4.910200834274292E-2</v>
      </c>
      <c r="H1204" s="17">
        <v>0.57794111967086792</v>
      </c>
      <c r="I1204" s="17">
        <v>0.56640547513961792</v>
      </c>
      <c r="J1204" s="17">
        <v>4.525679349899292E-2</v>
      </c>
      <c r="K1204" s="17">
        <v>0.28852766752243042</v>
      </c>
      <c r="M1204" s="17" cm="1">
        <f t="array" ref="M1204:Q1204">runSim(G1204,H1204,I1204,J1204,K1204,hipWeibAlpha,hipWeibBeta,1,vertWeibAlpha,vertWeibBeta,1,meanSurvival,sdSurvival,baseU,hipUMult,vertUMult,hipCost,vertCost,costComp,discC,discCi,discQi,hipFracMort,50, FALSE)</f>
        <v>4.7754654008012523</v>
      </c>
      <c r="N1204" s="17">
        <v>4.2556094775294664</v>
      </c>
      <c r="O1204" s="27">
        <v>3000</v>
      </c>
      <c r="P1204" s="27">
        <v>2446.9168973384203</v>
      </c>
      <c r="Q1204" s="1">
        <v>1</v>
      </c>
      <c r="Y1204" s="17" cm="1">
        <f t="array" ref="Y1204:AC1204">runSim(G1204,H1204,I1204,J1204,K1204,hipWeibAlpha,hipWeibBeta,2,vertWeibAlpha,vertWeibBeta,2,meanSurvival,sdSurvival,baseU,hipUMult,vertUMult,hipCost,vertCost,costInt,discC,discCi,discQi,hipFracMort,50, FALSE)</f>
        <v>4.8453410458775892</v>
      </c>
      <c r="Z1204" s="17">
        <v>4.3116352986772553</v>
      </c>
      <c r="AA1204" s="27">
        <v>3460.957889912564</v>
      </c>
      <c r="AB1204" s="27">
        <v>3079.7394990551825</v>
      </c>
      <c r="AC1204" s="1">
        <v>1</v>
      </c>
    </row>
    <row r="1205" spans="5:29" x14ac:dyDescent="0.35">
      <c r="E1205" s="1">
        <v>1201</v>
      </c>
      <c r="G1205" s="17">
        <v>0.53694021701812744</v>
      </c>
      <c r="H1205" s="17">
        <v>0.98167288303375244</v>
      </c>
      <c r="I1205" s="17">
        <v>0.20377981662750244</v>
      </c>
      <c r="J1205" s="17">
        <v>0.61097586154937744</v>
      </c>
      <c r="K1205" s="17">
        <v>0.74053823947906494</v>
      </c>
      <c r="M1205" s="17" cm="1">
        <f t="array" ref="M1205:Q1205">runSim(G1205,H1205,I1205,J1205,K1205,hipWeibAlpha,hipWeibBeta,1,vertWeibAlpha,vertWeibBeta,1,meanSurvival,sdSurvival,baseU,hipUMult,vertUMult,hipCost,vertCost,costComp,discC,discCi,discQi,hipFracMort,50, FALSE)</f>
        <v>7.5443412790410171</v>
      </c>
      <c r="N1205" s="17">
        <v>6.1859172735011958</v>
      </c>
      <c r="O1205" s="27">
        <v>13000</v>
      </c>
      <c r="P1205" s="27">
        <v>10089.405479684217</v>
      </c>
      <c r="Q1205" s="1">
        <v>1</v>
      </c>
      <c r="Y1205" s="17" cm="1">
        <f t="array" ref="Y1205:AC1205">runSim(G1205,H1205,I1205,J1205,K1205,hipWeibAlpha,hipWeibBeta,2,vertWeibAlpha,vertWeibBeta,2,meanSurvival,sdSurvival,baseU,hipUMult,vertUMult,hipCost,vertCost,costInt,discC,discCi,discQi,hipFracMort,50, FALSE)</f>
        <v>8.2450464616508334</v>
      </c>
      <c r="Z1205" s="17">
        <v>6.6880589309120602</v>
      </c>
      <c r="AA1205" s="27">
        <v>12422.795056523111</v>
      </c>
      <c r="AB1205" s="27">
        <v>9942.394039230272</v>
      </c>
      <c r="AC1205" s="1">
        <v>1</v>
      </c>
    </row>
    <row r="1206" spans="5:29" x14ac:dyDescent="0.35">
      <c r="E1206" s="1">
        <v>1202</v>
      </c>
      <c r="G1206" s="17">
        <v>0.46643096208572388</v>
      </c>
      <c r="H1206" s="17">
        <v>3.8482964038848877E-2</v>
      </c>
      <c r="I1206" s="17">
        <v>0.80966216325759888</v>
      </c>
      <c r="J1206" s="17">
        <v>5.6824028491973877E-2</v>
      </c>
      <c r="K1206" s="17">
        <v>9.0011894702911377E-2</v>
      </c>
      <c r="M1206" s="17" cm="1">
        <f t="array" ref="M1206:Q1206">runSim(G1206,H1206,I1206,J1206,K1206,hipWeibAlpha,hipWeibBeta,1,vertWeibAlpha,vertWeibBeta,1,meanSurvival,sdSurvival,baseU,hipUMult,vertUMult,hipCost,vertCost,costComp,discC,discCi,discQi,hipFracMort,50, FALSE)</f>
        <v>5.0777860772622212</v>
      </c>
      <c r="N1206" s="17">
        <v>4.4937840536840703</v>
      </c>
      <c r="O1206" s="27">
        <v>0</v>
      </c>
      <c r="P1206" s="27">
        <v>0</v>
      </c>
      <c r="Q1206" s="1">
        <v>1</v>
      </c>
      <c r="Y1206" s="17" cm="1">
        <f t="array" ref="Y1206:AC1206">runSim(G1206,H1206,I1206,J1206,K1206,hipWeibAlpha,hipWeibBeta,2,vertWeibAlpha,vertWeibBeta,2,meanSurvival,sdSurvival,baseU,hipUMult,vertUMult,hipCost,vertCost,costInt,discC,discCi,discQi,hipFracMort,50, FALSE)</f>
        <v>5.0777860772622212</v>
      </c>
      <c r="Z1206" s="17">
        <v>4.4937840536840703</v>
      </c>
      <c r="AA1206" s="27">
        <v>3626.9900551873011</v>
      </c>
      <c r="AB1206" s="27">
        <v>3209.8457526314787</v>
      </c>
      <c r="AC1206" s="1">
        <v>1</v>
      </c>
    </row>
    <row r="1207" spans="5:29" x14ac:dyDescent="0.35">
      <c r="E1207" s="1">
        <v>1203</v>
      </c>
      <c r="G1207" s="17">
        <v>0.93644261360168457</v>
      </c>
      <c r="H1207" s="17">
        <v>0.50153660774230957</v>
      </c>
      <c r="I1207" s="17">
        <v>0.87549901008605957</v>
      </c>
      <c r="J1207" s="17">
        <v>0.72776341438293457</v>
      </c>
      <c r="K1207" s="17">
        <v>0.36257481575012207</v>
      </c>
      <c r="M1207" s="17" cm="1">
        <f t="array" ref="M1207:Q1207">runSim(G1207,H1207,I1207,J1207,K1207,hipWeibAlpha,hipWeibBeta,1,vertWeibAlpha,vertWeibBeta,1,meanSurvival,sdSurvival,baseU,hipUMult,vertUMult,hipCost,vertCost,costComp,discC,discCi,discQi,hipFracMort,50, FALSE)</f>
        <v>7.7638718693320046</v>
      </c>
      <c r="N1207" s="17">
        <v>6.3214113414977859</v>
      </c>
      <c r="O1207" s="27">
        <v>13000</v>
      </c>
      <c r="P1207" s="27">
        <v>10427.09684112843</v>
      </c>
      <c r="Q1207" s="1">
        <v>1</v>
      </c>
      <c r="Y1207" s="17" cm="1">
        <f t="array" ref="Y1207:AC1207">runSim(G1207,H1207,I1207,J1207,K1207,hipWeibAlpha,hipWeibBeta,2,vertWeibAlpha,vertWeibBeta,2,meanSurvival,sdSurvival,baseU,hipUMult,vertUMult,hipCost,vertCost,costInt,discC,discCi,discQi,hipFracMort,50, FALSE)</f>
        <v>8.9986499738794912</v>
      </c>
      <c r="Z1207" s="17">
        <v>7.2526489173269884</v>
      </c>
      <c r="AA1207" s="27">
        <v>16909.093930988907</v>
      </c>
      <c r="AB1207" s="27">
        <v>12339.262709019726</v>
      </c>
      <c r="AC1207" s="1">
        <v>1</v>
      </c>
    </row>
    <row r="1208" spans="5:29" x14ac:dyDescent="0.35">
      <c r="E1208" s="1">
        <v>1204</v>
      </c>
      <c r="G1208" s="17">
        <v>0.43845599889755249</v>
      </c>
      <c r="H1208" s="17">
        <v>0.89942401647567749</v>
      </c>
      <c r="I1208" s="17">
        <v>0.71503680944442749</v>
      </c>
      <c r="J1208" s="17">
        <v>0.37699359655380249</v>
      </c>
      <c r="K1208" s="17">
        <v>0.26943439245223999</v>
      </c>
      <c r="M1208" s="17" cm="1">
        <f t="array" ref="M1208:Q1208">runSim(G1208,H1208,I1208,J1208,K1208,hipWeibAlpha,hipWeibBeta,1,vertWeibAlpha,vertWeibBeta,1,meanSurvival,sdSurvival,baseU,hipUMult,vertUMult,hipCost,vertCost,costComp,discC,discCi,discQi,hipFracMort,50, FALSE)</f>
        <v>6.9089150820737171</v>
      </c>
      <c r="N1208" s="17">
        <v>5.8006165118780633</v>
      </c>
      <c r="O1208" s="27">
        <v>13000</v>
      </c>
      <c r="P1208" s="27">
        <v>10125.133904268645</v>
      </c>
      <c r="Q1208" s="1">
        <v>1</v>
      </c>
      <c r="Y1208" s="17" cm="1">
        <f t="array" ref="Y1208:AC1208">runSim(G1208,H1208,I1208,J1208,K1208,hipWeibAlpha,hipWeibBeta,2,vertWeibAlpha,vertWeibBeta,2,meanSurvival,sdSurvival,baseU,hipUMult,vertUMult,hipCost,vertCost,costInt,discC,discCi,discQi,hipFracMort,50, FALSE)</f>
        <v>7.3323466864209177</v>
      </c>
      <c r="Z1208" s="17">
        <v>6.1292868939475325</v>
      </c>
      <c r="AA1208" s="27">
        <v>11529.920553349986</v>
      </c>
      <c r="AB1208" s="27">
        <v>9245.6752785609242</v>
      </c>
      <c r="AC1208" s="1">
        <v>1</v>
      </c>
    </row>
    <row r="1209" spans="5:29" x14ac:dyDescent="0.35">
      <c r="E1209" s="1">
        <v>1205</v>
      </c>
      <c r="G1209" s="17">
        <v>0.13377082347869873</v>
      </c>
      <c r="H1209" s="17">
        <v>0.28211677074432373</v>
      </c>
      <c r="I1209" s="17">
        <v>2.277839183807373E-2</v>
      </c>
      <c r="J1209" s="17">
        <v>0.38065803050994873</v>
      </c>
      <c r="K1209" s="17">
        <v>0.31271064281463623</v>
      </c>
      <c r="M1209" s="17" cm="1">
        <f t="array" ref="M1209:Q1209">runSim(G1209,H1209,I1209,J1209,K1209,hipWeibAlpha,hipWeibBeta,1,vertWeibAlpha,vertWeibBeta,1,meanSurvival,sdSurvival,baseU,hipUMult,vertUMult,hipCost,vertCost,costComp,discC,discCi,discQi,hipFracMort,50, FALSE)</f>
        <v>7.6158593054564703</v>
      </c>
      <c r="N1209" s="17">
        <v>6.3496541750753845</v>
      </c>
      <c r="O1209" s="27">
        <v>3000</v>
      </c>
      <c r="P1209" s="27">
        <v>2201.2442868592543</v>
      </c>
      <c r="Q1209" s="1">
        <v>1</v>
      </c>
      <c r="Y1209" s="17" cm="1">
        <f t="array" ref="Y1209:AC1209">runSim(G1209,H1209,I1209,J1209,K1209,hipWeibAlpha,hipWeibBeta,2,vertWeibAlpha,vertWeibBeta,2,meanSurvival,sdSurvival,baseU,hipUMult,vertUMult,hipCost,vertCost,costInt,discC,discCi,discQi,hipFracMort,50, FALSE)</f>
        <v>7.7621186577623895</v>
      </c>
      <c r="Z1209" s="17">
        <v>6.4532055318952963</v>
      </c>
      <c r="AA1209" s="27">
        <v>5544.3704698302781</v>
      </c>
      <c r="AB1209" s="27">
        <v>4609.4325227823547</v>
      </c>
      <c r="AC1209" s="1">
        <v>1</v>
      </c>
    </row>
    <row r="1210" spans="5:29" x14ac:dyDescent="0.35">
      <c r="E1210" s="1">
        <v>1206</v>
      </c>
      <c r="G1210" s="17">
        <v>0.63126140832901001</v>
      </c>
      <c r="H1210" s="17">
        <v>0.59247356653213501</v>
      </c>
      <c r="I1210" s="17">
        <v>0.80798870325088501</v>
      </c>
      <c r="J1210" s="17">
        <v>0.70309978723526001</v>
      </c>
      <c r="K1210" s="17">
        <v>7.881695032119751E-2</v>
      </c>
      <c r="M1210" s="17" cm="1">
        <f t="array" ref="M1210:Q1210">runSim(G1210,H1210,I1210,J1210,K1210,hipWeibAlpha,hipWeibBeta,1,vertWeibAlpha,vertWeibBeta,1,meanSurvival,sdSurvival,baseU,hipUMult,vertUMult,hipCost,vertCost,costComp,discC,discCi,discQi,hipFracMort,50, FALSE)</f>
        <v>8.1282782779357579</v>
      </c>
      <c r="N1210" s="17">
        <v>6.6290907238013643</v>
      </c>
      <c r="O1210" s="27">
        <v>13000</v>
      </c>
      <c r="P1210" s="27">
        <v>9896.3284933673476</v>
      </c>
      <c r="Q1210" s="1">
        <v>1</v>
      </c>
      <c r="Y1210" s="17" cm="1">
        <f t="array" ref="Y1210:AC1210">runSim(G1210,H1210,I1210,J1210,K1210,hipWeibAlpha,hipWeibBeta,2,vertWeibAlpha,vertWeibBeta,2,meanSurvival,sdSurvival,baseU,hipUMult,vertUMult,hipCost,vertCost,costInt,discC,discCi,discQi,hipFracMort,50, FALSE)</f>
        <v>9.3783241406541791</v>
      </c>
      <c r="Z1210" s="17">
        <v>7.511299060768696</v>
      </c>
      <c r="AA1210" s="27">
        <v>9800.0052701628611</v>
      </c>
      <c r="AB1210" s="27">
        <v>7445.3830800968954</v>
      </c>
      <c r="AC1210" s="1">
        <v>1</v>
      </c>
    </row>
    <row r="1211" spans="5:29" x14ac:dyDescent="0.35">
      <c r="E1211" s="1">
        <v>1207</v>
      </c>
      <c r="G1211" s="17">
        <v>0.82598447799682617</v>
      </c>
      <c r="H1211" s="17">
        <v>0.72359800338745117</v>
      </c>
      <c r="I1211" s="17">
        <v>0.76455259323120117</v>
      </c>
      <c r="J1211" s="17">
        <v>0.17296934127807617</v>
      </c>
      <c r="K1211" s="17">
        <v>0.53019285202026367</v>
      </c>
      <c r="M1211" s="17" cm="1">
        <f t="array" ref="M1211:Q1211">runSim(G1211,H1211,I1211,J1211,K1211,hipWeibAlpha,hipWeibBeta,1,vertWeibAlpha,vertWeibBeta,1,meanSurvival,sdSurvival,baseU,hipUMult,vertUMult,hipCost,vertCost,costComp,discC,discCi,discQi,hipFracMort,50, FALSE)</f>
        <v>5.6939883758647198</v>
      </c>
      <c r="N1211" s="17">
        <v>4.943145826894944</v>
      </c>
      <c r="O1211" s="27">
        <v>13000</v>
      </c>
      <c r="P1211" s="27">
        <v>10365.468595076265</v>
      </c>
      <c r="Q1211" s="1">
        <v>1</v>
      </c>
      <c r="Y1211" s="17" cm="1">
        <f t="array" ref="Y1211:AC1211">runSim(G1211,H1211,I1211,J1211,K1211,hipWeibAlpha,hipWeibBeta,2,vertWeibAlpha,vertWeibBeta,2,meanSurvival,sdSurvival,baseU,hipUMult,vertUMult,hipCost,vertCost,costInt,discC,discCi,discQi,hipFracMort,50, FALSE)</f>
        <v>6.4157243446572902</v>
      </c>
      <c r="Z1211" s="17">
        <v>5.5027058389796739</v>
      </c>
      <c r="AA1211" s="27">
        <v>7586.2557786269435</v>
      </c>
      <c r="AB1211" s="27">
        <v>6126.7181231257828</v>
      </c>
      <c r="AC1211" s="1">
        <v>1</v>
      </c>
    </row>
    <row r="1212" spans="5:29" x14ac:dyDescent="0.35">
      <c r="E1212" s="1">
        <v>1208</v>
      </c>
      <c r="G1212" s="17">
        <v>0.86773079633712769</v>
      </c>
      <c r="H1212" s="17">
        <v>0.83114022016525269</v>
      </c>
      <c r="I1212" s="17">
        <v>0.64577645063400269</v>
      </c>
      <c r="J1212" s="17">
        <v>0.13927620649337769</v>
      </c>
      <c r="K1212" s="17">
        <v>0.61448067426681519</v>
      </c>
      <c r="M1212" s="17" cm="1">
        <f t="array" ref="M1212:Q1212">runSim(G1212,H1212,I1212,J1212,K1212,hipWeibAlpha,hipWeibBeta,1,vertWeibAlpha,vertWeibBeta,1,meanSurvival,sdSurvival,baseU,hipUMult,vertUMult,hipCost,vertCost,costComp,discC,discCi,discQi,hipFracMort,50, FALSE)</f>
        <v>5.3414872853657531</v>
      </c>
      <c r="N1212" s="17">
        <v>4.6684030143538244</v>
      </c>
      <c r="O1212" s="27">
        <v>13000</v>
      </c>
      <c r="P1212" s="27">
        <v>10554.477137131085</v>
      </c>
      <c r="Q1212" s="1">
        <v>1</v>
      </c>
      <c r="Y1212" s="17" cm="1">
        <f t="array" ref="Y1212:AC1212">runSim(G1212,H1212,I1212,J1212,K1212,hipWeibAlpha,hipWeibBeta,2,vertWeibAlpha,vertWeibBeta,2,meanSurvival,sdSurvival,baseU,hipUMult,vertUMult,hipCost,vertCost,costInt,discC,discCi,discQi,hipFracMort,50, FALSE)</f>
        <v>5.9937134707674442</v>
      </c>
      <c r="Z1212" s="17">
        <v>5.1887424065895411</v>
      </c>
      <c r="AA1212" s="27">
        <v>7374.6345668457752</v>
      </c>
      <c r="AB1212" s="27">
        <v>6145.2876090190948</v>
      </c>
      <c r="AC1212" s="1">
        <v>1</v>
      </c>
    </row>
    <row r="1213" spans="5:29" x14ac:dyDescent="0.35">
      <c r="E1213" s="1">
        <v>1209</v>
      </c>
      <c r="G1213" s="17">
        <v>0.80224525928497314</v>
      </c>
      <c r="H1213" s="17">
        <v>0.94326698780059814</v>
      </c>
      <c r="I1213" s="17">
        <v>0.68685829639434814</v>
      </c>
      <c r="J1213" s="17">
        <v>5.0109028816223145E-2</v>
      </c>
      <c r="K1213" s="17">
        <v>0.98387062549591064</v>
      </c>
      <c r="M1213" s="17" cm="1">
        <f t="array" ref="M1213:Q1213">runSim(G1213,H1213,I1213,J1213,K1213,hipWeibAlpha,hipWeibBeta,1,vertWeibAlpha,vertWeibBeta,1,meanSurvival,sdSurvival,baseU,hipUMult,vertUMult,hipCost,vertCost,costComp,discC,discCi,discQi,hipFracMort,50, FALSE)</f>
        <v>4.5543358776641334</v>
      </c>
      <c r="N1213" s="17">
        <v>4.057119307117854</v>
      </c>
      <c r="O1213" s="27">
        <v>13000</v>
      </c>
      <c r="P1213" s="27">
        <v>10708.385059689004</v>
      </c>
      <c r="Q1213" s="1">
        <v>1</v>
      </c>
      <c r="Y1213" s="17" cm="1">
        <f t="array" ref="Y1213:AC1213">runSim(G1213,H1213,I1213,J1213,K1213,hipWeibAlpha,hipWeibBeta,2,vertWeibAlpha,vertWeibBeta,2,meanSurvival,sdSurvival,baseU,hipUMult,vertUMult,hipCost,vertCost,costInt,discC,discCi,discQi,hipFracMort,50, FALSE)</f>
        <v>4.723896830747992</v>
      </c>
      <c r="Z1213" s="17">
        <v>4.2065652799730566</v>
      </c>
      <c r="AA1213" s="27">
        <v>6534.303892892668</v>
      </c>
      <c r="AB1213" s="27">
        <v>5763.7346532461006</v>
      </c>
      <c r="AC1213" s="1">
        <v>1</v>
      </c>
    </row>
    <row r="1214" spans="5:29" x14ac:dyDescent="0.35">
      <c r="E1214" s="1">
        <v>1210</v>
      </c>
      <c r="G1214" s="17">
        <v>6.9416165351867676E-3</v>
      </c>
      <c r="H1214" s="17">
        <v>0.49012643098831177</v>
      </c>
      <c r="I1214" s="17">
        <v>0.69685250520706177</v>
      </c>
      <c r="J1214" s="17">
        <v>7.5850307941436768E-2</v>
      </c>
      <c r="K1214" s="17">
        <v>0.19644051790237427</v>
      </c>
      <c r="M1214" s="17" cm="1">
        <f t="array" ref="M1214:Q1214">runSim(G1214,H1214,I1214,J1214,K1214,hipWeibAlpha,hipWeibBeta,1,vertWeibAlpha,vertWeibBeta,1,meanSurvival,sdSurvival,baseU,hipUMult,vertUMult,hipCost,vertCost,costComp,discC,discCi,discQi,hipFracMort,50, FALSE)</f>
        <v>5.3234805118196888</v>
      </c>
      <c r="N1214" s="17">
        <v>4.6833171203129833</v>
      </c>
      <c r="O1214" s="27">
        <v>3000</v>
      </c>
      <c r="P1214" s="27">
        <v>2377.8831198904136</v>
      </c>
      <c r="Q1214" s="1">
        <v>1</v>
      </c>
      <c r="Y1214" s="17" cm="1">
        <f t="array" ref="Y1214:AC1214">runSim(G1214,H1214,I1214,J1214,K1214,hipWeibAlpha,hipWeibBeta,2,vertWeibAlpha,vertWeibBeta,2,meanSurvival,sdSurvival,baseU,hipUMult,vertUMult,hipCost,vertCost,costInt,discC,discCi,discQi,hipFracMort,50, FALSE)</f>
        <v>5.3895442291327038</v>
      </c>
      <c r="Z1214" s="17">
        <v>4.7348401299080543</v>
      </c>
      <c r="AA1214" s="27">
        <v>3849.6744493805027</v>
      </c>
      <c r="AB1214" s="27">
        <v>3382.0286642200394</v>
      </c>
      <c r="AC1214" s="1">
        <v>1</v>
      </c>
    </row>
    <row r="1215" spans="5:29" x14ac:dyDescent="0.35">
      <c r="E1215" s="1">
        <v>1211</v>
      </c>
      <c r="G1215" s="17">
        <v>0.8056333065032959</v>
      </c>
      <c r="H1215" s="17">
        <v>0.6373288631439209</v>
      </c>
      <c r="I1215" s="17">
        <v>0.7046506404876709</v>
      </c>
      <c r="J1215" s="17">
        <v>0.1614072322845459</v>
      </c>
      <c r="K1215" s="17">
        <v>3.4011602401733398E-2</v>
      </c>
      <c r="M1215" s="17" cm="1">
        <f t="array" ref="M1215:Q1215">runSim(G1215,H1215,I1215,J1215,K1215,hipWeibAlpha,hipWeibBeta,1,vertWeibAlpha,vertWeibBeta,1,meanSurvival,sdSurvival,baseU,hipUMult,vertUMult,hipCost,vertCost,costComp,discC,discCi,discQi,hipFracMort,50, FALSE)</f>
        <v>4.6713936972935644</v>
      </c>
      <c r="N1215" s="17">
        <v>4.1721261619604579</v>
      </c>
      <c r="O1215" s="27">
        <v>10000</v>
      </c>
      <c r="P1215" s="27">
        <v>8030.4595393366199</v>
      </c>
      <c r="Q1215" s="1">
        <v>1</v>
      </c>
      <c r="Y1215" s="17" cm="1">
        <f t="array" ref="Y1215:AC1215">runSim(G1215,H1215,I1215,J1215,K1215,hipWeibAlpha,hipWeibBeta,2,vertWeibAlpha,vertWeibBeta,2,meanSurvival,sdSurvival,baseU,hipUMult,vertUMult,hipCost,vertCost,costInt,discC,discCi,discQi,hipFracMort,50, FALSE)</f>
        <v>6.3237494022084464</v>
      </c>
      <c r="Z1215" s="17">
        <v>5.4354558977742009</v>
      </c>
      <c r="AA1215" s="27">
        <v>4516.963858720319</v>
      </c>
      <c r="AB1215" s="27">
        <v>3882.4684984101432</v>
      </c>
      <c r="AC1215" s="1">
        <v>1</v>
      </c>
    </row>
    <row r="1216" spans="5:29" x14ac:dyDescent="0.35">
      <c r="E1216" s="1">
        <v>1212</v>
      </c>
      <c r="G1216" s="17">
        <v>0.85871595144271851</v>
      </c>
      <c r="H1216" s="17">
        <v>0.51987928152084351</v>
      </c>
      <c r="I1216" s="17">
        <v>0.25541394948959351</v>
      </c>
      <c r="J1216" s="17">
        <v>0.10389417409896851</v>
      </c>
      <c r="K1216" s="17">
        <v>0.78295606374740601</v>
      </c>
      <c r="M1216" s="17" cm="1">
        <f t="array" ref="M1216:Q1216">runSim(G1216,H1216,I1216,J1216,K1216,hipWeibAlpha,hipWeibBeta,1,vertWeibAlpha,vertWeibBeta,1,meanSurvival,sdSurvival,baseU,hipUMult,vertUMult,hipCost,vertCost,costComp,discC,discCi,discQi,hipFracMort,50, FALSE)</f>
        <v>5.3173781523257082</v>
      </c>
      <c r="N1216" s="17">
        <v>4.6717659188187168</v>
      </c>
      <c r="O1216" s="27">
        <v>10000</v>
      </c>
      <c r="P1216" s="27">
        <v>8047.6047257926875</v>
      </c>
      <c r="Q1216" s="1">
        <v>1</v>
      </c>
      <c r="Y1216" s="17" cm="1">
        <f t="array" ref="Y1216:AC1216">runSim(G1216,H1216,I1216,J1216,K1216,hipWeibAlpha,hipWeibBeta,2,vertWeibAlpha,vertWeibBeta,2,meanSurvival,sdSurvival,baseU,hipUMult,vertUMult,hipCost,vertCost,costInt,discC,discCi,discQi,hipFracMort,50, FALSE)</f>
        <v>5.7546925125899238</v>
      </c>
      <c r="Z1216" s="17">
        <v>5.0125219069084146</v>
      </c>
      <c r="AA1216" s="27">
        <v>4110.4946518499455</v>
      </c>
      <c r="AB1216" s="27">
        <v>3580.372790648868</v>
      </c>
      <c r="AC1216" s="1">
        <v>1</v>
      </c>
    </row>
    <row r="1217" spans="5:29" x14ac:dyDescent="0.35">
      <c r="E1217" s="1">
        <v>1213</v>
      </c>
      <c r="G1217" s="17">
        <v>0.28949487209320068</v>
      </c>
      <c r="H1217" s="17">
        <v>0.83725488185882568</v>
      </c>
      <c r="I1217" s="17">
        <v>0.81815087795257568</v>
      </c>
      <c r="J1217" s="17">
        <v>0.61646020412445068</v>
      </c>
      <c r="K1217" s="17">
        <v>0.68864953517913818</v>
      </c>
      <c r="M1217" s="17" cm="1">
        <f t="array" ref="M1217:Q1217">runSim(G1217,H1217,I1217,J1217,K1217,hipWeibAlpha,hipWeibBeta,1,vertWeibAlpha,vertWeibBeta,1,meanSurvival,sdSurvival,baseU,hipUMult,vertUMult,hipCost,vertCost,costComp,discC,discCi,discQi,hipFracMort,50, FALSE)</f>
        <v>7.9877666061678188</v>
      </c>
      <c r="N1217" s="17">
        <v>6.5355401450291319</v>
      </c>
      <c r="O1217" s="27">
        <v>13000</v>
      </c>
      <c r="P1217" s="27">
        <v>9902.1597340393819</v>
      </c>
      <c r="Q1217" s="1">
        <v>1</v>
      </c>
      <c r="Y1217" s="17" cm="1">
        <f t="array" ref="Y1217:AC1217">runSim(G1217,H1217,I1217,J1217,K1217,hipWeibAlpha,hipWeibBeta,2,vertWeibAlpha,vertWeibBeta,2,meanSurvival,sdSurvival,baseU,hipUMult,vertUMult,hipCost,vertCost,costInt,discC,discCi,discQi,hipFracMort,50, FALSE)</f>
        <v>8.5918452636372411</v>
      </c>
      <c r="Z1217" s="17">
        <v>6.9799782384379503</v>
      </c>
      <c r="AA1217" s="27">
        <v>12444.29559430142</v>
      </c>
      <c r="AB1217" s="27">
        <v>9687.1408003317811</v>
      </c>
      <c r="AC1217" s="1">
        <v>1</v>
      </c>
    </row>
    <row r="1218" spans="5:29" x14ac:dyDescent="0.35">
      <c r="E1218" s="1">
        <v>1214</v>
      </c>
      <c r="G1218" s="17">
        <v>0.41457754373550415</v>
      </c>
      <c r="H1218" s="17">
        <v>0.17754751443862915</v>
      </c>
      <c r="I1218" s="17">
        <v>0.67235952615737915</v>
      </c>
      <c r="J1218" s="17">
        <v>0.24618154764175415</v>
      </c>
      <c r="K1218" s="17">
        <v>0.70148855447769165</v>
      </c>
      <c r="M1218" s="17" cm="1">
        <f t="array" ref="M1218:Q1218">runSim(G1218,H1218,I1218,J1218,K1218,hipWeibAlpha,hipWeibBeta,1,vertWeibAlpha,vertWeibBeta,1,meanSurvival,sdSurvival,baseU,hipUMult,vertUMult,hipCost,vertCost,costComp,discC,discCi,discQi,hipFracMort,50, FALSE)</f>
        <v>6.9138711729556315</v>
      </c>
      <c r="N1218" s="17">
        <v>5.8616268357839241</v>
      </c>
      <c r="O1218" s="27">
        <v>7000</v>
      </c>
      <c r="P1218" s="27">
        <v>5016.1831646191322</v>
      </c>
      <c r="Q1218" s="1">
        <v>1</v>
      </c>
      <c r="Y1218" s="17" cm="1">
        <f t="array" ref="Y1218:AC1218">runSim(G1218,H1218,I1218,J1218,K1218,hipWeibAlpha,hipWeibBeta,2,vertWeibAlpha,vertWeibBeta,2,meanSurvival,sdSurvival,baseU,hipUMult,vertUMult,hipCost,vertCost,costInt,discC,discCi,discQi,hipFracMort,50, FALSE)</f>
        <v>6.9582341708804316</v>
      </c>
      <c r="Z1218" s="17">
        <v>5.8932790356022986</v>
      </c>
      <c r="AA1218" s="27">
        <v>4970.1672649145939</v>
      </c>
      <c r="AB1218" s="27">
        <v>4209.4850254302128</v>
      </c>
      <c r="AC1218" s="1">
        <v>1</v>
      </c>
    </row>
    <row r="1219" spans="5:29" x14ac:dyDescent="0.35">
      <c r="E1219" s="1">
        <v>1215</v>
      </c>
      <c r="G1219" s="17">
        <v>0.22457122802734375</v>
      </c>
      <c r="H1219" s="17">
        <v>0.71691131591796875</v>
      </c>
      <c r="I1219" s="17">
        <v>0.91997528076171875</v>
      </c>
      <c r="J1219" s="17">
        <v>0.29225921630859375</v>
      </c>
      <c r="K1219" s="17">
        <v>0.91071319580078125</v>
      </c>
      <c r="M1219" s="17" cm="1">
        <f t="array" ref="M1219:Q1219">runSim(G1219,H1219,I1219,J1219,K1219,hipWeibAlpha,hipWeibBeta,1,vertWeibAlpha,vertWeibBeta,1,meanSurvival,sdSurvival,baseU,hipUMult,vertUMult,hipCost,vertCost,costComp,discC,discCi,discQi,hipFracMort,50, FALSE)</f>
        <v>6.8496132131179044</v>
      </c>
      <c r="N1219" s="17">
        <v>5.7889638495310223</v>
      </c>
      <c r="O1219" s="27">
        <v>6000</v>
      </c>
      <c r="P1219" s="27">
        <v>4923.6037278214226</v>
      </c>
      <c r="Q1219" s="1">
        <v>1</v>
      </c>
      <c r="Y1219" s="17" cm="1">
        <f t="array" ref="Y1219:AC1219">runSim(G1219,H1219,I1219,J1219,K1219,hipWeibAlpha,hipWeibBeta,2,vertWeibAlpha,vertWeibBeta,2,meanSurvival,sdSurvival,baseU,hipUMult,vertUMult,hipCost,vertCost,costInt,discC,discCi,discQi,hipFracMort,50, FALSE)</f>
        <v>7.1726721283934278</v>
      </c>
      <c r="Z1219" s="17">
        <v>6.0438289346782854</v>
      </c>
      <c r="AA1219" s="27">
        <v>8179.8049982876046</v>
      </c>
      <c r="AB1219" s="27">
        <v>6541.1636063913338</v>
      </c>
      <c r="AC1219" s="1">
        <v>1</v>
      </c>
    </row>
    <row r="1220" spans="5:29" x14ac:dyDescent="0.35">
      <c r="E1220" s="1">
        <v>1216</v>
      </c>
      <c r="G1220" s="17">
        <v>0.92636507749557495</v>
      </c>
      <c r="H1220" s="17">
        <v>0.10559481382369995</v>
      </c>
      <c r="I1220" s="17">
        <v>0.43390291929244995</v>
      </c>
      <c r="J1220" s="17">
        <v>3.5801112651824951E-2</v>
      </c>
      <c r="K1220" s="17">
        <v>0.22731417417526245</v>
      </c>
      <c r="M1220" s="17" cm="1">
        <f t="array" ref="M1220:Q1220">runSim(G1220,H1220,I1220,J1220,K1220,hipWeibAlpha,hipWeibBeta,1,vertWeibAlpha,vertWeibBeta,1,meanSurvival,sdSurvival,baseU,hipUMult,vertUMult,hipCost,vertCost,costComp,discC,discCi,discQi,hipFracMort,50, FALSE)</f>
        <v>4.3827299514860503</v>
      </c>
      <c r="N1220" s="17">
        <v>3.9395984219431117</v>
      </c>
      <c r="O1220" s="27">
        <v>7000</v>
      </c>
      <c r="P1220" s="27">
        <v>5841.5474281659199</v>
      </c>
      <c r="Q1220" s="1">
        <v>1</v>
      </c>
      <c r="Y1220" s="17" cm="1">
        <f t="array" ref="Y1220:AC1220">runSim(G1220,H1220,I1220,J1220,K1220,hipWeibAlpha,hipWeibBeta,2,vertWeibAlpha,vertWeibBeta,2,meanSurvival,sdSurvival,baseU,hipUMult,vertUMult,hipCost,vertCost,costInt,discC,discCi,discQi,hipFracMort,50, FALSE)</f>
        <v>4.6165581560550502</v>
      </c>
      <c r="Z1220" s="17">
        <v>4.1303128883954523</v>
      </c>
      <c r="AA1220" s="27">
        <v>3297.5415400393222</v>
      </c>
      <c r="AB1220" s="27">
        <v>2950.2234917110377</v>
      </c>
      <c r="AC1220" s="1">
        <v>1</v>
      </c>
    </row>
    <row r="1221" spans="5:29" x14ac:dyDescent="0.35">
      <c r="E1221" s="1">
        <v>1217</v>
      </c>
      <c r="G1221" s="17">
        <v>0.36315882205963135</v>
      </c>
      <c r="H1221" s="17">
        <v>0.85671961307525635</v>
      </c>
      <c r="I1221" s="17">
        <v>5.9295296669006348E-2</v>
      </c>
      <c r="J1221" s="17">
        <v>9.7350716590881348E-2</v>
      </c>
      <c r="K1221" s="17">
        <v>0.38218653202056885</v>
      </c>
      <c r="M1221" s="17" cm="1">
        <f t="array" ref="M1221:Q1221">runSim(G1221,H1221,I1221,J1221,K1221,hipWeibAlpha,hipWeibBeta,1,vertWeibAlpha,vertWeibBeta,1,meanSurvival,sdSurvival,baseU,hipUMult,vertUMult,hipCost,vertCost,costComp,discC,discCi,discQi,hipFracMort,50, FALSE)</f>
        <v>5.3292751166758494</v>
      </c>
      <c r="N1221" s="17">
        <v>4.667006904289452</v>
      </c>
      <c r="O1221" s="27">
        <v>3000</v>
      </c>
      <c r="P1221" s="27">
        <v>2692.2727940352734</v>
      </c>
      <c r="Q1221" s="1">
        <v>1</v>
      </c>
      <c r="Y1221" s="17" cm="1">
        <f t="array" ref="Y1221:AC1221">runSim(G1221,H1221,I1221,J1221,K1221,hipWeibAlpha,hipWeibBeta,2,vertWeibAlpha,vertWeibBeta,2,meanSurvival,sdSurvival,baseU,hipUMult,vertUMult,hipCost,vertCost,costInt,discC,discCi,discQi,hipFracMort,50, FALSE)</f>
        <v>5.549494421765397</v>
      </c>
      <c r="Z1221" s="17">
        <v>4.8543182278018104</v>
      </c>
      <c r="AA1221" s="27">
        <v>7054.8061996716688</v>
      </c>
      <c r="AB1221" s="27">
        <v>5954.4330490791026</v>
      </c>
      <c r="AC1221" s="1">
        <v>1</v>
      </c>
    </row>
    <row r="1222" spans="5:29" x14ac:dyDescent="0.35">
      <c r="E1222" s="1">
        <v>1218</v>
      </c>
      <c r="G1222" s="17">
        <v>0.61375170946121216</v>
      </c>
      <c r="H1222" s="17">
        <v>3.9319336414337158E-2</v>
      </c>
      <c r="I1222" s="17">
        <v>0.86909228563308716</v>
      </c>
      <c r="J1222" s="17">
        <v>0.22367602586746216</v>
      </c>
      <c r="K1222" s="17">
        <v>0.79104357957839966</v>
      </c>
      <c r="M1222" s="17" cm="1">
        <f t="array" ref="M1222:Q1222">runSim(G1222,H1222,I1222,J1222,K1222,hipWeibAlpha,hipWeibBeta,1,vertWeibAlpha,vertWeibBeta,1,meanSurvival,sdSurvival,baseU,hipUMult,vertUMult,hipCost,vertCost,costComp,discC,discCi,discQi,hipFracMort,50, FALSE)</f>
        <v>6.5660390003658708</v>
      </c>
      <c r="N1222" s="17">
        <v>5.6089152817780636</v>
      </c>
      <c r="O1222" s="27">
        <v>7000</v>
      </c>
      <c r="P1222" s="27">
        <v>5250.6770838226175</v>
      </c>
      <c r="Q1222" s="1">
        <v>1</v>
      </c>
      <c r="Y1222" s="17" cm="1">
        <f t="array" ref="Y1222:AC1222">runSim(G1222,H1222,I1222,J1222,K1222,hipWeibAlpha,hipWeibBeta,2,vertWeibAlpha,vertWeibBeta,2,meanSurvival,sdSurvival,baseU,hipUMult,vertUMult,hipCost,vertCost,costInt,discC,discCi,discQi,hipFracMort,50, FALSE)</f>
        <v>6.8043423998352379</v>
      </c>
      <c r="Z1222" s="17">
        <v>5.7835436633290236</v>
      </c>
      <c r="AA1222" s="27">
        <v>4860.2445713108846</v>
      </c>
      <c r="AB1222" s="27">
        <v>4131.1026166635884</v>
      </c>
      <c r="AC1222" s="1">
        <v>1</v>
      </c>
    </row>
    <row r="1223" spans="5:29" x14ac:dyDescent="0.35">
      <c r="E1223" s="1">
        <v>1219</v>
      </c>
      <c r="G1223" s="17">
        <v>0.61655068397521973</v>
      </c>
      <c r="H1223" s="17">
        <v>0.62109780311584473</v>
      </c>
      <c r="I1223" s="17">
        <v>0.81927895545959473</v>
      </c>
      <c r="J1223" s="17">
        <v>0.34927773475646973</v>
      </c>
      <c r="K1223" s="17">
        <v>0.38155007362365723</v>
      </c>
      <c r="M1223" s="17" cm="1">
        <f t="array" ref="M1223:Q1223">runSim(G1223,H1223,I1223,J1223,K1223,hipWeibAlpha,hipWeibBeta,1,vertWeibAlpha,vertWeibBeta,1,meanSurvival,sdSurvival,baseU,hipUMult,vertUMult,hipCost,vertCost,costComp,discC,discCi,discQi,hipFracMort,50, FALSE)</f>
        <v>6.8209362640841924</v>
      </c>
      <c r="N1223" s="17">
        <v>5.7685288571074285</v>
      </c>
      <c r="O1223" s="27">
        <v>13000</v>
      </c>
      <c r="P1223" s="27">
        <v>9929.4478501058165</v>
      </c>
      <c r="Q1223" s="1">
        <v>1</v>
      </c>
      <c r="Y1223" s="17" cm="1">
        <f t="array" ref="Y1223:AC1223">runSim(G1223,H1223,I1223,J1223,K1223,hipWeibAlpha,hipWeibBeta,2,vertWeibAlpha,vertWeibBeta,2,meanSurvival,sdSurvival,baseU,hipUMult,vertUMult,hipCost,vertCost,costInt,discC,discCi,discQi,hipFracMort,50, FALSE)</f>
        <v>7.5867305514447656</v>
      </c>
      <c r="Z1223" s="17">
        <v>6.3329227398687848</v>
      </c>
      <c r="AA1223" s="27">
        <v>5419.0932510319763</v>
      </c>
      <c r="AB1223" s="27">
        <v>4523.5162427634177</v>
      </c>
      <c r="AC1223" s="1">
        <v>1</v>
      </c>
    </row>
    <row r="1224" spans="5:29" x14ac:dyDescent="0.35">
      <c r="E1224" s="1">
        <v>1220</v>
      </c>
      <c r="G1224" s="17">
        <v>3.1920850276947021E-2</v>
      </c>
      <c r="H1224" s="17">
        <v>0.17452949285507202</v>
      </c>
      <c r="I1224" s="17">
        <v>0.51748603582382202</v>
      </c>
      <c r="J1224" s="17">
        <v>0.14623969793319702</v>
      </c>
      <c r="K1224" s="17">
        <v>0.84629768133163452</v>
      </c>
      <c r="M1224" s="17" cm="1">
        <f t="array" ref="M1224:Q1224">runSim(G1224,H1224,I1224,J1224,K1224,hipWeibAlpha,hipWeibBeta,1,vertWeibAlpha,vertWeibBeta,1,meanSurvival,sdSurvival,baseU,hipUMult,vertUMult,hipCost,vertCost,costComp,discC,discCi,discQi,hipFracMort,50, FALSE)</f>
        <v>6.1893340638439467</v>
      </c>
      <c r="N1224" s="17">
        <v>5.3366201581881283</v>
      </c>
      <c r="O1224" s="27">
        <v>0</v>
      </c>
      <c r="P1224" s="27">
        <v>0</v>
      </c>
      <c r="Q1224" s="1">
        <v>1</v>
      </c>
      <c r="Y1224" s="17" cm="1">
        <f t="array" ref="Y1224:AC1224">runSim(G1224,H1224,I1224,J1224,K1224,hipWeibAlpha,hipWeibBeta,2,vertWeibAlpha,vertWeibBeta,2,meanSurvival,sdSurvival,baseU,hipUMult,vertUMult,hipCost,vertCost,costInt,discC,discCi,discQi,hipFracMort,50, FALSE)</f>
        <v>6.1893340638439467</v>
      </c>
      <c r="Z1224" s="17">
        <v>5.3366201581881283</v>
      </c>
      <c r="AA1224" s="27">
        <v>4420.9529027456765</v>
      </c>
      <c r="AB1224" s="27">
        <v>3811.8715415629495</v>
      </c>
      <c r="AC1224" s="1">
        <v>1</v>
      </c>
    </row>
    <row r="1225" spans="5:29" x14ac:dyDescent="0.35">
      <c r="E1225" s="1">
        <v>1221</v>
      </c>
      <c r="G1225" s="17">
        <v>0.45200908184051514</v>
      </c>
      <c r="H1225" s="17">
        <v>0.55543315410614014</v>
      </c>
      <c r="I1225" s="17">
        <v>0.71406352519989014</v>
      </c>
      <c r="J1225" s="17">
        <v>0.17155253887176514</v>
      </c>
      <c r="K1225" s="17">
        <v>0.68075358867645264</v>
      </c>
      <c r="M1225" s="17" cm="1">
        <f t="array" ref="M1225:Q1225">runSim(G1225,H1225,I1225,J1225,K1225,hipWeibAlpha,hipWeibBeta,1,vertWeibAlpha,vertWeibBeta,1,meanSurvival,sdSurvival,baseU,hipUMult,vertUMult,hipCost,vertCost,costComp,discC,discCi,discQi,hipFracMort,50, FALSE)</f>
        <v>6.1976065444395365</v>
      </c>
      <c r="N1225" s="17">
        <v>5.3352200696758336</v>
      </c>
      <c r="O1225" s="27">
        <v>3000</v>
      </c>
      <c r="P1225" s="27">
        <v>2429.2333925241892</v>
      </c>
      <c r="Q1225" s="1">
        <v>1</v>
      </c>
      <c r="Y1225" s="17" cm="1">
        <f t="array" ref="Y1225:AC1225">runSim(G1225,H1225,I1225,J1225,K1225,hipWeibAlpha,hipWeibBeta,2,vertWeibAlpha,vertWeibBeta,2,meanSurvival,sdSurvival,baseU,hipUMult,vertUMult,hipCost,vertCost,costInt,discC,discCi,discQi,hipFracMort,50, FALSE)</f>
        <v>6.4090994433566708</v>
      </c>
      <c r="Z1225" s="17">
        <v>5.4978758144955089</v>
      </c>
      <c r="AA1225" s="27">
        <v>4577.9281738261934</v>
      </c>
      <c r="AB1225" s="27">
        <v>3927.0541532110783</v>
      </c>
      <c r="AC1225" s="1">
        <v>1</v>
      </c>
    </row>
    <row r="1226" spans="5:29" x14ac:dyDescent="0.35">
      <c r="E1226" s="1">
        <v>1222</v>
      </c>
      <c r="G1226" s="17">
        <v>0.38064819574356079</v>
      </c>
      <c r="H1226" s="17">
        <v>0.47662597894668579</v>
      </c>
      <c r="I1226" s="17">
        <v>0.43823486566543579</v>
      </c>
      <c r="J1226" s="17">
        <v>3.4517824649810791E-2</v>
      </c>
      <c r="K1226" s="17">
        <v>0.67878967523574829</v>
      </c>
      <c r="M1226" s="17" cm="1">
        <f t="array" ref="M1226:Q1226">runSim(G1226,H1226,I1226,J1226,K1226,hipWeibAlpha,hipWeibBeta,1,vertWeibAlpha,vertWeibBeta,1,meanSurvival,sdSurvival,baseU,hipUMult,vertUMult,hipCost,vertCost,costComp,discC,discCi,discQi,hipFracMort,50, FALSE)</f>
        <v>4.5818085787355756</v>
      </c>
      <c r="N1226" s="17">
        <v>4.1025932495691331</v>
      </c>
      <c r="O1226" s="27">
        <v>0</v>
      </c>
      <c r="P1226" s="27">
        <v>0</v>
      </c>
      <c r="Q1226" s="1">
        <v>1</v>
      </c>
      <c r="Y1226" s="17" cm="1">
        <f t="array" ref="Y1226:AC1226">runSim(G1226,H1226,I1226,J1226,K1226,hipWeibAlpha,hipWeibBeta,2,vertWeibAlpha,vertWeibBeta,2,meanSurvival,sdSurvival,baseU,hipUMult,vertUMult,hipCost,vertCost,costInt,discC,discCi,discQi,hipFracMort,50, FALSE)</f>
        <v>4.5818085787355756</v>
      </c>
      <c r="Z1226" s="17">
        <v>4.1025932495691331</v>
      </c>
      <c r="AA1226" s="27">
        <v>3272.7204133825544</v>
      </c>
      <c r="AB1226" s="27">
        <v>2930.4237496922378</v>
      </c>
      <c r="AC1226" s="1">
        <v>1</v>
      </c>
    </row>
    <row r="1227" spans="5:29" x14ac:dyDescent="0.35">
      <c r="E1227" s="1">
        <v>1223</v>
      </c>
      <c r="G1227" s="17">
        <v>0.46551942825317383</v>
      </c>
      <c r="H1227" s="17">
        <v>0.95883607864379883</v>
      </c>
      <c r="I1227" s="17">
        <v>0.76150941848754883</v>
      </c>
      <c r="J1227" s="17">
        <v>6.6410541534423828E-2</v>
      </c>
      <c r="K1227" s="17">
        <v>0.61796998977661133</v>
      </c>
      <c r="M1227" s="17" cm="1">
        <f t="array" ref="M1227:Q1227">runSim(G1227,H1227,I1227,J1227,K1227,hipWeibAlpha,hipWeibBeta,1,vertWeibAlpha,vertWeibBeta,1,meanSurvival,sdSurvival,baseU,hipUMult,vertUMult,hipCost,vertCost,costComp,discC,discCi,discQi,hipFracMort,50, FALSE)</f>
        <v>4.8340122131538505</v>
      </c>
      <c r="N1227" s="17">
        <v>4.2718107702451249</v>
      </c>
      <c r="O1227" s="27">
        <v>6000</v>
      </c>
      <c r="P1227" s="27">
        <v>5291.4141535065792</v>
      </c>
      <c r="Q1227" s="1">
        <v>1</v>
      </c>
      <c r="Y1227" s="17" cm="1">
        <f t="array" ref="Y1227:AC1227">runSim(G1227,H1227,I1227,J1227,K1227,hipWeibAlpha,hipWeibBeta,2,vertWeibAlpha,vertWeibBeta,2,meanSurvival,sdSurvival,baseU,hipUMult,vertUMult,hipCost,vertCost,costInt,discC,discCi,discQi,hipFracMort,50, FALSE)</f>
        <v>4.9488260732364431</v>
      </c>
      <c r="Z1227" s="17">
        <v>4.377320918125891</v>
      </c>
      <c r="AA1227" s="27">
        <v>9745.3955183105227</v>
      </c>
      <c r="AB1227" s="27">
        <v>8302.8394930880349</v>
      </c>
      <c r="AC1227" s="1">
        <v>1</v>
      </c>
    </row>
    <row r="1228" spans="5:29" x14ac:dyDescent="0.35">
      <c r="E1228" s="1">
        <v>1224</v>
      </c>
      <c r="G1228" s="17">
        <v>0.28604000806808472</v>
      </c>
      <c r="H1228" s="17">
        <v>0.46234005689620972</v>
      </c>
      <c r="I1228" s="17">
        <v>0.99182003736495972</v>
      </c>
      <c r="J1228" s="17">
        <v>0.79586666822433472</v>
      </c>
      <c r="K1228" s="17">
        <v>0.68806332349777222</v>
      </c>
      <c r="M1228" s="17" cm="1">
        <f t="array" ref="M1228:Q1228">runSim(G1228,H1228,I1228,J1228,K1228,hipWeibAlpha,hipWeibBeta,1,vertWeibAlpha,vertWeibBeta,1,meanSurvival,sdSurvival,baseU,hipUMult,vertUMult,hipCost,vertCost,costComp,discC,discCi,discQi,hipFracMort,50, FALSE)</f>
        <v>8.9999606546243864</v>
      </c>
      <c r="N1228" s="17">
        <v>7.2223219073275766</v>
      </c>
      <c r="O1228" s="27">
        <v>13000</v>
      </c>
      <c r="P1228" s="27">
        <v>9518.4764278153853</v>
      </c>
      <c r="Q1228" s="1">
        <v>1</v>
      </c>
      <c r="Y1228" s="17" cm="1">
        <f t="array" ref="Y1228:AC1228">runSim(G1228,H1228,I1228,J1228,K1228,hipWeibAlpha,hipWeibBeta,2,vertWeibAlpha,vertWeibBeta,2,meanSurvival,sdSurvival,baseU,hipUMult,vertUMult,hipCost,vertCost,costInt,discC,discCi,discQi,hipFracMort,50, FALSE)</f>
        <v>10.106655164984991</v>
      </c>
      <c r="Z1228" s="17">
        <v>7.9652780876807086</v>
      </c>
      <c r="AA1228" s="27">
        <v>10240.421661148637</v>
      </c>
      <c r="AB1228" s="27">
        <v>7552.5299279134242</v>
      </c>
      <c r="AC1228" s="1">
        <v>1</v>
      </c>
    </row>
    <row r="1229" spans="5:29" x14ac:dyDescent="0.35">
      <c r="E1229" s="1">
        <v>1225</v>
      </c>
      <c r="G1229" s="17">
        <v>0.53657543659210205</v>
      </c>
      <c r="H1229" s="17">
        <v>3.8925290107727051E-2</v>
      </c>
      <c r="I1229" s="17">
        <v>0.63798534870147705</v>
      </c>
      <c r="J1229" s="17">
        <v>6.9595456123352051E-2</v>
      </c>
      <c r="K1229" s="17">
        <v>0.75238049030303955</v>
      </c>
      <c r="M1229" s="17" cm="1">
        <f t="array" ref="M1229:Q1229">runSim(G1229,H1229,I1229,J1229,K1229,hipWeibAlpha,hipWeibBeta,1,vertWeibAlpha,vertWeibBeta,1,meanSurvival,sdSurvival,baseU,hipUMult,vertUMult,hipCost,vertCost,costComp,discC,discCi,discQi,hipFracMort,50, FALSE)</f>
        <v>5.2944975060299209</v>
      </c>
      <c r="N1229" s="17">
        <v>4.6617395393375016</v>
      </c>
      <c r="O1229" s="27">
        <v>0</v>
      </c>
      <c r="P1229" s="27">
        <v>0</v>
      </c>
      <c r="Q1229" s="1">
        <v>1</v>
      </c>
      <c r="Y1229" s="17" cm="1">
        <f t="array" ref="Y1229:AC1229">runSim(G1229,H1229,I1229,J1229,K1229,hipWeibAlpha,hipWeibBeta,2,vertWeibAlpha,vertWeibBeta,2,meanSurvival,sdSurvival,baseU,hipUMult,vertUMult,hipCost,vertCost,costInt,discC,discCi,discQi,hipFracMort,50, FALSE)</f>
        <v>5.2944975060299209</v>
      </c>
      <c r="Z1229" s="17">
        <v>4.6617395393375016</v>
      </c>
      <c r="AA1229" s="27">
        <v>3781.7839328785153</v>
      </c>
      <c r="AB1229" s="27">
        <v>3329.8139566696441</v>
      </c>
      <c r="AC1229" s="1">
        <v>1</v>
      </c>
    </row>
    <row r="1230" spans="5:29" x14ac:dyDescent="0.35">
      <c r="E1230" s="1">
        <v>1226</v>
      </c>
      <c r="G1230" s="17">
        <v>0.83617764711380005</v>
      </c>
      <c r="H1230" s="17">
        <v>0.23537808656692505</v>
      </c>
      <c r="I1230" s="17">
        <v>0.87569791078567505</v>
      </c>
      <c r="J1230" s="17">
        <v>4.9617588520050049E-2</v>
      </c>
      <c r="K1230" s="17">
        <v>0.92313748598098755</v>
      </c>
      <c r="M1230" s="17" cm="1">
        <f t="array" ref="M1230:Q1230">runSim(G1230,H1230,I1230,J1230,K1230,hipWeibAlpha,hipWeibBeta,1,vertWeibAlpha,vertWeibBeta,1,meanSurvival,sdSurvival,baseU,hipUMult,vertUMult,hipCost,vertCost,costComp,discC,discCi,discQi,hipFracMort,50, FALSE)</f>
        <v>4.8416471078327019</v>
      </c>
      <c r="N1230" s="17">
        <v>4.3081826824686358</v>
      </c>
      <c r="O1230" s="27">
        <v>7000</v>
      </c>
      <c r="P1230" s="27">
        <v>5596.6781300126404</v>
      </c>
      <c r="Q1230" s="1">
        <v>1</v>
      </c>
      <c r="Y1230" s="17" cm="1">
        <f t="array" ref="Y1230:AC1230">runSim(G1230,H1230,I1230,J1230,K1230,hipWeibAlpha,hipWeibBeta,2,vertWeibAlpha,vertWeibBeta,2,meanSurvival,sdSurvival,baseU,hipUMult,vertUMult,hipCost,vertCost,costInt,discC,discCi,discQi,hipFracMort,50, FALSE)</f>
        <v>4.9379970390863104</v>
      </c>
      <c r="Z1230" s="17">
        <v>4.3844919578735926</v>
      </c>
      <c r="AA1230" s="27">
        <v>3527.1407422045077</v>
      </c>
      <c r="AB1230" s="27">
        <v>3131.7799699097095</v>
      </c>
      <c r="AC1230" s="1">
        <v>1</v>
      </c>
    </row>
    <row r="1231" spans="5:29" x14ac:dyDescent="0.35">
      <c r="E1231" s="1">
        <v>1227</v>
      </c>
      <c r="G1231" s="17">
        <v>0.22124552726745605</v>
      </c>
      <c r="H1231" s="17">
        <v>0.30489420890808105</v>
      </c>
      <c r="I1231" s="17">
        <v>7.1434736251831055E-2</v>
      </c>
      <c r="J1231" s="17">
        <v>0.14342570304870605</v>
      </c>
      <c r="K1231" s="17">
        <v>0.75724101066589355</v>
      </c>
      <c r="M1231" s="17" cm="1">
        <f t="array" ref="M1231:Q1231">runSim(G1231,H1231,I1231,J1231,K1231,hipWeibAlpha,hipWeibBeta,1,vertWeibAlpha,vertWeibBeta,1,meanSurvival,sdSurvival,baseU,hipUMult,vertUMult,hipCost,vertCost,costComp,discC,discCi,discQi,hipFracMort,50, FALSE)</f>
        <v>6.1573680425836734</v>
      </c>
      <c r="N1231" s="17">
        <v>5.3130133336040046</v>
      </c>
      <c r="O1231" s="27">
        <v>3000</v>
      </c>
      <c r="P1231" s="27">
        <v>2222.585000155359</v>
      </c>
      <c r="Q1231" s="1">
        <v>1</v>
      </c>
      <c r="Y1231" s="17" cm="1">
        <f t="array" ref="Y1231:AC1231">runSim(G1231,H1231,I1231,J1231,K1231,hipWeibAlpha,hipWeibBeta,2,vertWeibAlpha,vertWeibBeta,2,meanSurvival,sdSurvival,baseU,hipUMult,vertUMult,hipCost,vertCost,costInt,discC,discCi,discQi,hipFracMort,50, FALSE)</f>
        <v>6.1633861925184554</v>
      </c>
      <c r="Z1231" s="17">
        <v>5.3174653632584423</v>
      </c>
      <c r="AA1231" s="27">
        <v>4402.4187089417537</v>
      </c>
      <c r="AB1231" s="27">
        <v>3798.1895451846017</v>
      </c>
      <c r="AC1231" s="1">
        <v>1</v>
      </c>
    </row>
    <row r="1232" spans="5:29" x14ac:dyDescent="0.35">
      <c r="E1232" s="1">
        <v>1228</v>
      </c>
      <c r="G1232" s="17">
        <v>0.90191835165023804</v>
      </c>
      <c r="H1232" s="17">
        <v>0.80722230672836304</v>
      </c>
      <c r="I1232" s="17">
        <v>0.44510072469711304</v>
      </c>
      <c r="J1232" s="17">
        <v>0.44787782430648804</v>
      </c>
      <c r="K1232" s="17">
        <v>0.90330690145492554</v>
      </c>
      <c r="M1232" s="17" cm="1">
        <f t="array" ref="M1232:Q1232">runSim(G1232,H1232,I1232,J1232,K1232,hipWeibAlpha,hipWeibBeta,1,vertWeibAlpha,vertWeibBeta,1,meanSurvival,sdSurvival,baseU,hipUMult,vertUMult,hipCost,vertCost,costComp,discC,discCi,discQi,hipFracMort,50, FALSE)</f>
        <v>6.6361807916818458</v>
      </c>
      <c r="N1232" s="17">
        <v>5.5760589632383537</v>
      </c>
      <c r="O1232" s="27">
        <v>13000</v>
      </c>
      <c r="P1232" s="27">
        <v>10463.044307519282</v>
      </c>
      <c r="Q1232" s="1">
        <v>1</v>
      </c>
      <c r="Y1232" s="17" cm="1">
        <f t="array" ref="Y1232:AC1232">runSim(G1232,H1232,I1232,J1232,K1232,hipWeibAlpha,hipWeibBeta,2,vertWeibAlpha,vertWeibBeta,2,meanSurvival,sdSurvival,baseU,hipUMult,vertUMult,hipCost,vertCost,costInt,discC,discCi,discQi,hipFracMort,50, FALSE)</f>
        <v>7.7880893096615846</v>
      </c>
      <c r="Z1232" s="17">
        <v>6.4576969339589985</v>
      </c>
      <c r="AA1232" s="27">
        <v>15803.462723494293</v>
      </c>
      <c r="AB1232" s="27">
        <v>11849.611189571231</v>
      </c>
      <c r="AC1232" s="1">
        <v>1</v>
      </c>
    </row>
    <row r="1233" spans="5:29" x14ac:dyDescent="0.35">
      <c r="E1233" s="1">
        <v>1229</v>
      </c>
      <c r="G1233" s="17">
        <v>0.28977048397064209</v>
      </c>
      <c r="H1233" s="17">
        <v>0.10510861873626709</v>
      </c>
      <c r="I1233" s="17">
        <v>0.37897336483001709</v>
      </c>
      <c r="J1233" s="17">
        <v>0.71439206600189209</v>
      </c>
      <c r="K1233" s="17">
        <v>0.45747983455657959</v>
      </c>
      <c r="M1233" s="17" cm="1">
        <f t="array" ref="M1233:Q1233">runSim(G1233,H1233,I1233,J1233,K1233,hipWeibAlpha,hipWeibBeta,1,vertWeibAlpha,vertWeibBeta,1,meanSurvival,sdSurvival,baseU,hipUMult,vertUMult,hipCost,vertCost,costComp,discC,discCi,discQi,hipFracMort,50, FALSE)</f>
        <v>8.9492533575107718</v>
      </c>
      <c r="N1233" s="17">
        <v>7.2260332789548807</v>
      </c>
      <c r="O1233" s="27">
        <v>10000</v>
      </c>
      <c r="P1233" s="27">
        <v>6854.3250829956996</v>
      </c>
      <c r="Q1233" s="1">
        <v>1</v>
      </c>
      <c r="Y1233" s="17" cm="1">
        <f t="array" ref="Y1233:AC1233">runSim(G1233,H1233,I1233,J1233,K1233,hipWeibAlpha,hipWeibBeta,2,vertWeibAlpha,vertWeibBeta,2,meanSurvival,sdSurvival,baseU,hipUMult,vertUMult,hipCost,vertCost,costInt,discC,discCi,discQi,hipFracMort,50, FALSE)</f>
        <v>9.5891496450749454</v>
      </c>
      <c r="Z1233" s="17">
        <v>7.6464368309760964</v>
      </c>
      <c r="AA1233" s="27">
        <v>6849.3926036249613</v>
      </c>
      <c r="AB1233" s="27">
        <v>5461.7405935543547</v>
      </c>
      <c r="AC1233" s="1">
        <v>1</v>
      </c>
    </row>
    <row r="1234" spans="5:29" x14ac:dyDescent="0.35">
      <c r="E1234" s="1">
        <v>1230</v>
      </c>
      <c r="G1234" s="17">
        <v>2.4102270603179932E-2</v>
      </c>
      <c r="H1234" s="17">
        <v>0.98433786630630493</v>
      </c>
      <c r="I1234" s="17">
        <v>0.60024362802505493</v>
      </c>
      <c r="J1234" s="17">
        <v>0.56273752450942993</v>
      </c>
      <c r="K1234" s="17">
        <v>5.3492188453674316E-3</v>
      </c>
      <c r="M1234" s="17" cm="1">
        <f t="array" ref="M1234:Q1234">runSim(G1234,H1234,I1234,J1234,K1234,hipWeibAlpha,hipWeibBeta,1,vertWeibAlpha,vertWeibBeta,1,meanSurvival,sdSurvival,baseU,hipUMult,vertUMult,hipCost,vertCost,costComp,discC,discCi,discQi,hipFracMort,50, FALSE)</f>
        <v>7.9288164326290822</v>
      </c>
      <c r="N1234" s="17">
        <v>6.4588981784442074</v>
      </c>
      <c r="O1234" s="27">
        <v>6000</v>
      </c>
      <c r="P1234" s="27">
        <v>5278.7817215706928</v>
      </c>
      <c r="Q1234" s="1">
        <v>1</v>
      </c>
      <c r="Y1234" s="17" cm="1">
        <f t="array" ref="Y1234:AC1234">runSim(G1234,H1234,I1234,J1234,K1234,hipWeibAlpha,hipWeibBeta,2,vertWeibAlpha,vertWeibBeta,2,meanSurvival,sdSurvival,baseU,hipUMult,vertUMult,hipCost,vertCost,costInt,discC,discCi,discQi,hipFracMort,50, FALSE)</f>
        <v>7.9991763284360236</v>
      </c>
      <c r="Z1234" s="17">
        <v>6.5257050412529143</v>
      </c>
      <c r="AA1234" s="27">
        <v>12236.870267319158</v>
      </c>
      <c r="AB1234" s="27">
        <v>10170.593079818529</v>
      </c>
      <c r="AC1234" s="1">
        <v>1</v>
      </c>
    </row>
    <row r="1235" spans="5:29" x14ac:dyDescent="0.35">
      <c r="E1235" s="1">
        <v>1231</v>
      </c>
      <c r="G1235" s="17">
        <v>0.56494235992431641</v>
      </c>
      <c r="H1235" s="17">
        <v>0.46548557281494141</v>
      </c>
      <c r="I1235" s="17">
        <v>0.30526828765869141</v>
      </c>
      <c r="J1235" s="17">
        <v>0.51153659820556641</v>
      </c>
      <c r="K1235" s="17">
        <v>0.16807651519775391</v>
      </c>
      <c r="M1235" s="17" cm="1">
        <f t="array" ref="M1235:Q1235">runSim(G1235,H1235,I1235,J1235,K1235,hipWeibAlpha,hipWeibBeta,1,vertWeibAlpha,vertWeibBeta,1,meanSurvival,sdSurvival,baseU,hipUMult,vertUMult,hipCost,vertCost,costComp,discC,discCi,discQi,hipFracMort,50, FALSE)</f>
        <v>7.5698254111244232</v>
      </c>
      <c r="N1235" s="17">
        <v>6.291070370181286</v>
      </c>
      <c r="O1235" s="27">
        <v>10000</v>
      </c>
      <c r="P1235" s="27">
        <v>7548.9902337667063</v>
      </c>
      <c r="Q1235" s="1">
        <v>1</v>
      </c>
      <c r="Y1235" s="17" cm="1">
        <f t="array" ref="Y1235:AC1235">runSim(G1235,H1235,I1235,J1235,K1235,hipWeibAlpha,hipWeibBeta,2,vertWeibAlpha,vertWeibBeta,2,meanSurvival,sdSurvival,baseU,hipUMult,vertUMult,hipCost,vertCost,costInt,discC,discCi,discQi,hipFracMort,50, FALSE)</f>
        <v>8.4607361892261324</v>
      </c>
      <c r="Z1235" s="17">
        <v>6.9221654448474634</v>
      </c>
      <c r="AA1235" s="27">
        <v>6043.3829923043813</v>
      </c>
      <c r="AB1235" s="27">
        <v>4944.4038891767605</v>
      </c>
      <c r="AC1235" s="1">
        <v>1</v>
      </c>
    </row>
    <row r="1236" spans="5:29" x14ac:dyDescent="0.35">
      <c r="E1236" s="1">
        <v>1232</v>
      </c>
      <c r="G1236" s="17">
        <v>0.39841574430465698</v>
      </c>
      <c r="H1236" s="17">
        <v>0.35303610563278198</v>
      </c>
      <c r="I1236" s="17">
        <v>0.77118796110153198</v>
      </c>
      <c r="J1236" s="17">
        <v>0.87113302946090698</v>
      </c>
      <c r="K1236" s="17">
        <v>0.94838827848434448</v>
      </c>
      <c r="M1236" s="17" cm="1">
        <f t="array" ref="M1236:Q1236">runSim(G1236,H1236,I1236,J1236,K1236,hipWeibAlpha,hipWeibBeta,1,vertWeibAlpha,vertWeibBeta,1,meanSurvival,sdSurvival,baseU,hipUMult,vertUMult,hipCost,vertCost,costComp,discC,discCi,discQi,hipFracMort,50, FALSE)</f>
        <v>9.3883069477834837</v>
      </c>
      <c r="N1236" s="17">
        <v>7.4552067844162631</v>
      </c>
      <c r="O1236" s="27">
        <v>13000</v>
      </c>
      <c r="P1236" s="27">
        <v>9232.1098139145888</v>
      </c>
      <c r="Q1236" s="1">
        <v>1</v>
      </c>
      <c r="Y1236" s="17" cm="1">
        <f t="array" ref="Y1236:AC1236">runSim(G1236,H1236,I1236,J1236,K1236,hipWeibAlpha,hipWeibBeta,2,vertWeibAlpha,vertWeibBeta,2,meanSurvival,sdSurvival,baseU,hipUMult,vertUMult,hipCost,vertCost,costInt,discC,discCi,discQi,hipFracMort,50, FALSE)</f>
        <v>10.776703029156124</v>
      </c>
      <c r="Z1236" s="17">
        <v>8.3665105251529219</v>
      </c>
      <c r="AA1236" s="27">
        <v>7697.6450208258029</v>
      </c>
      <c r="AB1236" s="27">
        <v>5976.078946537802</v>
      </c>
      <c r="AC1236" s="1">
        <v>1</v>
      </c>
    </row>
    <row r="1237" spans="5:29" x14ac:dyDescent="0.35">
      <c r="E1237" s="1">
        <v>1233</v>
      </c>
      <c r="G1237" s="17">
        <v>0.46751463413238525</v>
      </c>
      <c r="H1237" s="17">
        <v>0.63490355014801025</v>
      </c>
      <c r="I1237" s="17">
        <v>0.56794798374176025</v>
      </c>
      <c r="J1237" s="17">
        <v>0.11186277866363525</v>
      </c>
      <c r="K1237" s="17">
        <v>0.73947203159332275</v>
      </c>
      <c r="M1237" s="17" cm="1">
        <f t="array" ref="M1237:Q1237">runSim(G1237,H1237,I1237,J1237,K1237,hipWeibAlpha,hipWeibBeta,1,vertWeibAlpha,vertWeibBeta,1,meanSurvival,sdSurvival,baseU,hipUMult,vertUMult,hipCost,vertCost,costComp,discC,discCi,discQi,hipFracMort,50, FALSE)</f>
        <v>5.6379152122220484</v>
      </c>
      <c r="N1237" s="17">
        <v>4.9168721874178196</v>
      </c>
      <c r="O1237" s="27">
        <v>3000</v>
      </c>
      <c r="P1237" s="27">
        <v>2492.0820702012556</v>
      </c>
      <c r="Q1237" s="1">
        <v>1</v>
      </c>
      <c r="Y1237" s="17" cm="1">
        <f t="array" ref="Y1237:AC1237">runSim(G1237,H1237,I1237,J1237,K1237,hipWeibAlpha,hipWeibBeta,2,vertWeibAlpha,vertWeibBeta,2,meanSurvival,sdSurvival,baseU,hipUMult,vertUMult,hipCost,vertCost,costInt,discC,discCi,discQi,hipFracMort,50, FALSE)</f>
        <v>5.844969604879199</v>
      </c>
      <c r="Z1237" s="17">
        <v>5.080409444269522</v>
      </c>
      <c r="AA1237" s="27">
        <v>4174.9782891994282</v>
      </c>
      <c r="AB1237" s="27">
        <v>3628.8638887639445</v>
      </c>
      <c r="AC1237" s="1">
        <v>1</v>
      </c>
    </row>
    <row r="1238" spans="5:29" x14ac:dyDescent="0.35">
      <c r="E1238" s="1">
        <v>1234</v>
      </c>
      <c r="G1238" s="17">
        <v>0.73916083574295044</v>
      </c>
      <c r="H1238" s="17">
        <v>0.14324408769607544</v>
      </c>
      <c r="I1238" s="17">
        <v>0.78161078691482544</v>
      </c>
      <c r="J1238" s="17">
        <v>0.61861640214920044</v>
      </c>
      <c r="K1238" s="17">
        <v>0.15766364336013794</v>
      </c>
      <c r="M1238" s="17" cm="1">
        <f t="array" ref="M1238:Q1238">runSim(G1238,H1238,I1238,J1238,K1238,hipWeibAlpha,hipWeibBeta,1,vertWeibAlpha,vertWeibBeta,1,meanSurvival,sdSurvival,baseU,hipUMult,vertUMult,hipCost,vertCost,costComp,discC,discCi,discQi,hipFracMort,50, FALSE)</f>
        <v>7.9809017741690953</v>
      </c>
      <c r="N1238" s="17">
        <v>6.5557032835121385</v>
      </c>
      <c r="O1238" s="27">
        <v>10000</v>
      </c>
      <c r="P1238" s="27">
        <v>7468.1465965455336</v>
      </c>
      <c r="Q1238" s="1">
        <v>1</v>
      </c>
      <c r="Y1238" s="17" cm="1">
        <f t="array" ref="Y1238:AC1238">runSim(G1238,H1238,I1238,J1238,K1238,hipWeibAlpha,hipWeibBeta,2,vertWeibAlpha,vertWeibBeta,2,meanSurvival,sdSurvival,baseU,hipUMult,vertUMult,hipCost,vertCost,costInt,discC,discCi,discQi,hipFracMort,50, FALSE)</f>
        <v>9.0338828440164836</v>
      </c>
      <c r="Z1238" s="17">
        <v>7.2950575343069906</v>
      </c>
      <c r="AA1238" s="27">
        <v>6452.7734600117738</v>
      </c>
      <c r="AB1238" s="27">
        <v>5210.7553816478512</v>
      </c>
      <c r="AC1238" s="1">
        <v>1</v>
      </c>
    </row>
    <row r="1239" spans="5:29" x14ac:dyDescent="0.35">
      <c r="E1239" s="1">
        <v>1235</v>
      </c>
      <c r="G1239" s="17">
        <v>0.92489361763000488</v>
      </c>
      <c r="H1239" s="17">
        <v>0.99389386177062988</v>
      </c>
      <c r="I1239" s="17">
        <v>0.76629376411437988</v>
      </c>
      <c r="J1239" s="17">
        <v>0.84902691841125488</v>
      </c>
      <c r="K1239" s="17">
        <v>0.96626019477844238</v>
      </c>
      <c r="M1239" s="17" cm="1">
        <f t="array" ref="M1239:Q1239">runSim(G1239,H1239,I1239,J1239,K1239,hipWeibAlpha,hipWeibBeta,1,vertWeibAlpha,vertWeibBeta,1,meanSurvival,sdSurvival,baseU,hipUMult,vertUMult,hipCost,vertCost,costComp,discC,discCi,discQi,hipFracMort,50, FALSE)</f>
        <v>8.0096183519589967</v>
      </c>
      <c r="N1239" s="17">
        <v>6.3685196229554268</v>
      </c>
      <c r="O1239" s="27">
        <v>13000</v>
      </c>
      <c r="P1239" s="27">
        <v>11319.600072695986</v>
      </c>
      <c r="Q1239" s="1">
        <v>1</v>
      </c>
      <c r="Y1239" s="17" cm="1">
        <f t="array" ref="Y1239:AC1239">runSim(G1239,H1239,I1239,J1239,K1239,hipWeibAlpha,hipWeibBeta,2,vertWeibAlpha,vertWeibBeta,2,meanSurvival,sdSurvival,baseU,hipUMult,vertUMult,hipCost,vertCost,costInt,discC,discCi,discQi,hipFracMort,50, FALSE)</f>
        <v>8.8859955298205868</v>
      </c>
      <c r="Z1239" s="17">
        <v>7.0456208224700507</v>
      </c>
      <c r="AA1239" s="27">
        <v>20548.403358833235</v>
      </c>
      <c r="AB1239" s="27">
        <v>16120.129320408865</v>
      </c>
      <c r="AC1239" s="1">
        <v>1</v>
      </c>
    </row>
    <row r="1240" spans="5:29" x14ac:dyDescent="0.35">
      <c r="E1240" s="1">
        <v>1236</v>
      </c>
      <c r="G1240" s="17">
        <v>5.3181111812591553E-2</v>
      </c>
      <c r="H1240" s="17">
        <v>2.4303793907165527E-3</v>
      </c>
      <c r="I1240" s="17">
        <v>0.62273067235946655</v>
      </c>
      <c r="J1240" s="17">
        <v>0.59328120946884155</v>
      </c>
      <c r="K1240" s="17">
        <v>3.8456380367279053E-2</v>
      </c>
      <c r="M1240" s="17" cm="1">
        <f t="array" ref="M1240:Q1240">runSim(G1240,H1240,I1240,J1240,K1240,hipWeibAlpha,hipWeibBeta,1,vertWeibAlpha,vertWeibBeta,1,meanSurvival,sdSurvival,baseU,hipUMult,vertUMult,hipCost,vertCost,costComp,discC,discCi,discQi,hipFracMort,50, FALSE)</f>
        <v>8.8955867097499617</v>
      </c>
      <c r="N1240" s="17">
        <v>7.2060404545147501</v>
      </c>
      <c r="O1240" s="27">
        <v>0</v>
      </c>
      <c r="P1240" s="27">
        <v>0</v>
      </c>
      <c r="Q1240" s="1">
        <v>1</v>
      </c>
      <c r="Y1240" s="17" cm="1">
        <f t="array" ref="Y1240:AC1240">runSim(G1240,H1240,I1240,J1240,K1240,hipWeibAlpha,hipWeibBeta,2,vertWeibAlpha,vertWeibBeta,2,meanSurvival,sdSurvival,baseU,hipUMult,vertUMult,hipCost,vertCost,costInt,discC,discCi,discQi,hipFracMort,50, FALSE)</f>
        <v>8.8955867097499617</v>
      </c>
      <c r="Z1240" s="17">
        <v>7.2060404545147501</v>
      </c>
      <c r="AA1240" s="27">
        <v>6353.9905069642582</v>
      </c>
      <c r="AB1240" s="27">
        <v>5147.1717532248222</v>
      </c>
      <c r="AC1240" s="1">
        <v>1</v>
      </c>
    </row>
    <row r="1241" spans="5:29" x14ac:dyDescent="0.35">
      <c r="E1241" s="1">
        <v>1237</v>
      </c>
      <c r="G1241" s="17">
        <v>0.54936110973358154</v>
      </c>
      <c r="H1241" s="17">
        <v>0.23286330699920654</v>
      </c>
      <c r="I1241" s="17">
        <v>0.55946242809295654</v>
      </c>
      <c r="J1241" s="17">
        <v>0.99156081676483154</v>
      </c>
      <c r="K1241" s="17">
        <v>0.26541030406951904</v>
      </c>
      <c r="M1241" s="17" cm="1">
        <f t="array" ref="M1241:Q1241">runSim(G1241,H1241,I1241,J1241,K1241,hipWeibAlpha,hipWeibBeta,1,vertWeibAlpha,vertWeibBeta,1,meanSurvival,sdSurvival,baseU,hipUMult,vertUMult,hipCost,vertCost,costComp,discC,discCi,discQi,hipFracMort,50, FALSE)</f>
        <v>11.103470972341524</v>
      </c>
      <c r="N1241" s="17">
        <v>8.3915992249679352</v>
      </c>
      <c r="O1241" s="27">
        <v>13000</v>
      </c>
      <c r="P1241" s="27">
        <v>9068.8022873036025</v>
      </c>
      <c r="Q1241" s="1">
        <v>1</v>
      </c>
      <c r="Y1241" s="17" cm="1">
        <f t="array" ref="Y1241:AC1241">runSim(G1241,H1241,I1241,J1241,K1241,hipWeibAlpha,hipWeibBeta,2,vertWeibAlpha,vertWeibBeta,2,meanSurvival,sdSurvival,baseU,hipUMult,vertUMult,hipCost,vertCost,costInt,discC,discCi,discQi,hipFracMort,50, FALSE)</f>
        <v>13.142326914646961</v>
      </c>
      <c r="Z1241" s="17">
        <v>9.6785801633422341</v>
      </c>
      <c r="AA1241" s="27">
        <v>16584.020039619463</v>
      </c>
      <c r="AB1241" s="27">
        <v>10839.184544444401</v>
      </c>
      <c r="AC1241" s="1">
        <v>1</v>
      </c>
    </row>
    <row r="1242" spans="5:29" x14ac:dyDescent="0.35">
      <c r="E1242" s="1">
        <v>1238</v>
      </c>
      <c r="G1242" s="17">
        <v>0.60519367456436157</v>
      </c>
      <c r="H1242" s="17">
        <v>0.96093708276748657</v>
      </c>
      <c r="I1242" s="17">
        <v>0.41863971948623657</v>
      </c>
      <c r="J1242" s="17">
        <v>9.1094553470611572E-2</v>
      </c>
      <c r="K1242" s="17">
        <v>0.44142109155654907</v>
      </c>
      <c r="M1242" s="17" cm="1">
        <f t="array" ref="M1242:Q1242">runSim(G1242,H1242,I1242,J1242,K1242,hipWeibAlpha,hipWeibBeta,1,vertWeibAlpha,vertWeibBeta,1,meanSurvival,sdSurvival,baseU,hipUMult,vertUMult,hipCost,vertCost,costComp,discC,discCi,discQi,hipFracMort,50, FALSE)</f>
        <v>5.1504396099065604</v>
      </c>
      <c r="N1242" s="17">
        <v>4.5136909517143682</v>
      </c>
      <c r="O1242" s="27">
        <v>3000</v>
      </c>
      <c r="P1242" s="27">
        <v>2839.6358673317186</v>
      </c>
      <c r="Q1242" s="1">
        <v>1</v>
      </c>
      <c r="Y1242" s="17" cm="1">
        <f t="array" ref="Y1242:AC1242">runSim(G1242,H1242,I1242,J1242,K1242,hipWeibAlpha,hipWeibBeta,2,vertWeibAlpha,vertWeibBeta,2,meanSurvival,sdSurvival,baseU,hipUMult,vertUMult,hipCost,vertCost,costInt,discC,discCi,discQi,hipFracMort,50, FALSE)</f>
        <v>5.2622242827531274</v>
      </c>
      <c r="Z1242" s="17">
        <v>4.6166463135144173</v>
      </c>
      <c r="AA1242" s="27">
        <v>6998.9324897301531</v>
      </c>
      <c r="AB1242" s="27">
        <v>6183.8132719537898</v>
      </c>
      <c r="AC1242" s="1">
        <v>1</v>
      </c>
    </row>
    <row r="1243" spans="5:29" x14ac:dyDescent="0.35">
      <c r="E1243" s="1">
        <v>1239</v>
      </c>
      <c r="G1243" s="17">
        <v>0.24207830429077148</v>
      </c>
      <c r="H1243" s="17">
        <v>0.95609807968139648</v>
      </c>
      <c r="I1243" s="17">
        <v>0.27049016952514648</v>
      </c>
      <c r="J1243" s="17">
        <v>0.34687566757202148</v>
      </c>
      <c r="K1243" s="17">
        <v>0.78027105331420898</v>
      </c>
      <c r="M1243" s="17" cm="1">
        <f t="array" ref="M1243:Q1243">runSim(G1243,H1243,I1243,J1243,K1243,hipWeibAlpha,hipWeibBeta,1,vertWeibAlpha,vertWeibBeta,1,meanSurvival,sdSurvival,baseU,hipUMult,vertUMult,hipCost,vertCost,costComp,discC,discCi,discQi,hipFracMort,50, FALSE)</f>
        <v>6.9344308997224742</v>
      </c>
      <c r="N1243" s="17">
        <v>5.8064301556955238</v>
      </c>
      <c r="O1243" s="27">
        <v>3000</v>
      </c>
      <c r="P1243" s="27">
        <v>2830.0642859966351</v>
      </c>
      <c r="Q1243" s="1">
        <v>1</v>
      </c>
      <c r="Y1243" s="17" cm="1">
        <f t="array" ref="Y1243:AC1243">runSim(G1243,H1243,I1243,J1243,K1243,hipWeibAlpha,hipWeibBeta,2,vertWeibAlpha,vertWeibBeta,2,meanSurvival,sdSurvival,baseU,hipUMult,vertUMult,hipCost,vertCost,costInt,discC,discCi,discQi,hipFracMort,50, FALSE)</f>
        <v>7.0530858709106328</v>
      </c>
      <c r="Z1243" s="17">
        <v>5.9151628219782175</v>
      </c>
      <c r="AA1243" s="27">
        <v>8409.3459750272341</v>
      </c>
      <c r="AB1243" s="27">
        <v>7186.5549887527704</v>
      </c>
      <c r="AC1243" s="1">
        <v>1</v>
      </c>
    </row>
    <row r="1244" spans="5:29" x14ac:dyDescent="0.35">
      <c r="E1244" s="1">
        <v>1240</v>
      </c>
      <c r="G1244" s="17">
        <v>0.60577744245529175</v>
      </c>
      <c r="H1244" s="17">
        <v>0.11996811628341675</v>
      </c>
      <c r="I1244" s="17">
        <v>0.11429184675216675</v>
      </c>
      <c r="J1244" s="17">
        <v>0.60388535261154175</v>
      </c>
      <c r="K1244" s="17">
        <v>0.85057419538497925</v>
      </c>
      <c r="M1244" s="17" cm="1">
        <f t="array" ref="M1244:Q1244">runSim(G1244,H1244,I1244,J1244,K1244,hipWeibAlpha,hipWeibBeta,1,vertWeibAlpha,vertWeibBeta,1,meanSurvival,sdSurvival,baseU,hipUMult,vertUMult,hipCost,vertCost,costComp,discC,discCi,discQi,hipFracMort,50, FALSE)</f>
        <v>8.1274811387623487</v>
      </c>
      <c r="N1244" s="17">
        <v>6.6715799880781512</v>
      </c>
      <c r="O1244" s="27">
        <v>10000</v>
      </c>
      <c r="P1244" s="27">
        <v>7250.0991288206496</v>
      </c>
      <c r="Q1244" s="1">
        <v>1</v>
      </c>
      <c r="Y1244" s="17" cm="1">
        <f t="array" ref="Y1244:AC1244">runSim(G1244,H1244,I1244,J1244,K1244,hipWeibAlpha,hipWeibBeta,2,vertWeibAlpha,vertWeibBeta,2,meanSurvival,sdSurvival,baseU,hipUMult,vertUMult,hipCost,vertCost,costInt,discC,discCi,discQi,hipFracMort,50, FALSE)</f>
        <v>8.9531754119385898</v>
      </c>
      <c r="Z1244" s="17">
        <v>7.2431821039678734</v>
      </c>
      <c r="AA1244" s="27">
        <v>6395.1252942418496</v>
      </c>
      <c r="AB1244" s="27">
        <v>5173.7015028341966</v>
      </c>
      <c r="AC1244" s="1">
        <v>1</v>
      </c>
    </row>
    <row r="1245" spans="5:29" x14ac:dyDescent="0.35">
      <c r="E1245" s="1">
        <v>1241</v>
      </c>
      <c r="G1245" s="17">
        <v>0.62912094593048096</v>
      </c>
      <c r="H1245" s="17">
        <v>0.11779892444610596</v>
      </c>
      <c r="I1245" s="17">
        <v>0.32232773303985596</v>
      </c>
      <c r="J1245" s="17">
        <v>0.69729721546173096</v>
      </c>
      <c r="K1245" s="17">
        <v>0.31660568714141846</v>
      </c>
      <c r="M1245" s="17" cm="1">
        <f t="array" ref="M1245:Q1245">runSim(G1245,H1245,I1245,J1245,K1245,hipWeibAlpha,hipWeibBeta,1,vertWeibAlpha,vertWeibBeta,1,meanSurvival,sdSurvival,baseU,hipUMult,vertUMult,hipCost,vertCost,costComp,discC,discCi,discQi,hipFracMort,50, FALSE)</f>
        <v>8.4604637016231141</v>
      </c>
      <c r="N1245" s="17">
        <v>6.8800519969151921</v>
      </c>
      <c r="O1245" s="27">
        <v>10000</v>
      </c>
      <c r="P1245" s="27">
        <v>7276.1822850742201</v>
      </c>
      <c r="Q1245" s="1">
        <v>1</v>
      </c>
      <c r="Y1245" s="17" cm="1">
        <f t="array" ref="Y1245:AC1245">runSim(G1245,H1245,I1245,J1245,K1245,hipWeibAlpha,hipWeibBeta,2,vertWeibAlpha,vertWeibBeta,2,meanSurvival,sdSurvival,baseU,hipUMult,vertUMult,hipCost,vertCost,costInt,discC,discCi,discQi,hipFracMort,50, FALSE)</f>
        <v>9.4849497698623857</v>
      </c>
      <c r="Z1245" s="17">
        <v>7.5812267081503411</v>
      </c>
      <c r="AA1245" s="27">
        <v>6774.9641213302766</v>
      </c>
      <c r="AB1245" s="27">
        <v>5415.1619343931006</v>
      </c>
      <c r="AC1245" s="1">
        <v>1</v>
      </c>
    </row>
    <row r="1246" spans="5:29" x14ac:dyDescent="0.35">
      <c r="E1246" s="1">
        <v>1242</v>
      </c>
      <c r="G1246" s="17">
        <v>0.40326768159866333</v>
      </c>
      <c r="H1246" s="17">
        <v>0.84348374605178833</v>
      </c>
      <c r="I1246" s="17">
        <v>0.66739732027053833</v>
      </c>
      <c r="J1246" s="17">
        <v>1.123887300491333E-2</v>
      </c>
      <c r="K1246" s="17">
        <v>7.518845796585083E-2</v>
      </c>
      <c r="M1246" s="17" cm="1">
        <f t="array" ref="M1246:Q1246">runSim(G1246,H1246,I1246,J1246,K1246,hipWeibAlpha,hipWeibBeta,1,vertWeibAlpha,vertWeibBeta,1,meanSurvival,sdSurvival,baseU,hipUMult,vertUMult,hipCost,vertCost,costComp,discC,discCi,discQi,hipFracMort,50, FALSE)</f>
        <v>3.4776883902843494</v>
      </c>
      <c r="N1246" s="17">
        <v>3.1935430416499608</v>
      </c>
      <c r="O1246" s="27">
        <v>3000</v>
      </c>
      <c r="P1246" s="27">
        <v>2677.9942538975238</v>
      </c>
      <c r="Q1246" s="1">
        <v>1</v>
      </c>
      <c r="Y1246" s="17" cm="1">
        <f t="array" ref="Y1246:AC1246">runSim(G1246,H1246,I1246,J1246,K1246,hipWeibAlpha,hipWeibBeta,2,vertWeibAlpha,vertWeibBeta,2,meanSurvival,sdSurvival,baseU,hipUMult,vertUMult,hipCost,vertCost,costInt,discC,discCi,discQi,hipFracMort,50, FALSE)</f>
        <v>3.607387505138266</v>
      </c>
      <c r="Z1246" s="17">
        <v>3.3057081662431256</v>
      </c>
      <c r="AA1246" s="27">
        <v>2576.7053608130473</v>
      </c>
      <c r="AB1246" s="27">
        <v>2361.2201187450901</v>
      </c>
      <c r="AC1246" s="1">
        <v>1</v>
      </c>
    </row>
    <row r="1247" spans="5:29" x14ac:dyDescent="0.35">
      <c r="E1247" s="1">
        <v>1243</v>
      </c>
      <c r="G1247" s="17">
        <v>0.98579573631286621</v>
      </c>
      <c r="H1247" s="17">
        <v>0.94639754295349121</v>
      </c>
      <c r="I1247" s="17">
        <v>0.16215682029724121</v>
      </c>
      <c r="J1247" s="17">
        <v>0.72438216209411621</v>
      </c>
      <c r="K1247" s="17">
        <v>0.76690840721130371</v>
      </c>
      <c r="M1247" s="17" cm="1">
        <f t="array" ref="M1247:Q1247">runSim(G1247,H1247,I1247,J1247,K1247,hipWeibAlpha,hipWeibBeta,1,vertWeibAlpha,vertWeibBeta,1,meanSurvival,sdSurvival,baseU,hipUMult,vertUMult,hipCost,vertCost,costComp,discC,discCi,discQi,hipFracMort,50, FALSE)</f>
        <v>7.1908483257331186</v>
      </c>
      <c r="N1247" s="17">
        <v>5.8283736192246476</v>
      </c>
      <c r="O1247" s="27">
        <v>13000</v>
      </c>
      <c r="P1247" s="27">
        <v>10967.394047913745</v>
      </c>
      <c r="Q1247" s="1">
        <v>1</v>
      </c>
      <c r="Y1247" s="17" cm="1">
        <f t="array" ref="Y1247:AC1247">runSim(G1247,H1247,I1247,J1247,K1247,hipWeibAlpha,hipWeibBeta,2,vertWeibAlpha,vertWeibBeta,2,meanSurvival,sdSurvival,baseU,hipUMult,vertUMult,hipCost,vertCost,costInt,discC,discCi,discQi,hipFracMort,50, FALSE)</f>
        <v>7.866994912654997</v>
      </c>
      <c r="Z1247" s="17">
        <v>6.4036419687495938</v>
      </c>
      <c r="AA1247" s="27">
        <v>16893.864273874329</v>
      </c>
      <c r="AB1247" s="27">
        <v>13643.55935514177</v>
      </c>
      <c r="AC1247" s="1">
        <v>1</v>
      </c>
    </row>
    <row r="1248" spans="5:29" x14ac:dyDescent="0.35">
      <c r="E1248" s="1">
        <v>1244</v>
      </c>
      <c r="G1248" s="17">
        <v>0.21080678701400757</v>
      </c>
      <c r="H1248" s="17">
        <v>0.48525136709213257</v>
      </c>
      <c r="I1248" s="17">
        <v>0.77547353506088257</v>
      </c>
      <c r="J1248" s="17">
        <v>0.30754750967025757</v>
      </c>
      <c r="K1248" s="17">
        <v>0.47684377431869507</v>
      </c>
      <c r="M1248" s="17" cm="1">
        <f t="array" ref="M1248:Q1248">runSim(G1248,H1248,I1248,J1248,K1248,hipWeibAlpha,hipWeibBeta,1,vertWeibAlpha,vertWeibBeta,1,meanSurvival,sdSurvival,baseU,hipUMult,vertUMult,hipCost,vertCost,costComp,discC,discCi,discQi,hipFracMort,50, FALSE)</f>
        <v>7.0858751920738925</v>
      </c>
      <c r="N1248" s="17">
        <v>5.9728963708204841</v>
      </c>
      <c r="O1248" s="27">
        <v>3000</v>
      </c>
      <c r="P1248" s="27">
        <v>2374.0263055171199</v>
      </c>
      <c r="Q1248" s="1">
        <v>1</v>
      </c>
      <c r="Y1248" s="17" cm="1">
        <f t="array" ref="Y1248:AC1248">runSim(G1248,H1248,I1248,J1248,K1248,hipWeibAlpha,hipWeibBeta,2,vertWeibAlpha,vertWeibBeta,2,meanSurvival,sdSurvival,baseU,hipUMult,vertUMult,hipCost,vertCost,costInt,discC,discCi,discQi,hipFracMort,50, FALSE)</f>
        <v>7.3440905093781135</v>
      </c>
      <c r="Z1248" s="17">
        <v>6.1647993551761164</v>
      </c>
      <c r="AA1248" s="27">
        <v>5245.7789352700811</v>
      </c>
      <c r="AB1248" s="27">
        <v>4403.4281108400828</v>
      </c>
      <c r="AC1248" s="1">
        <v>1</v>
      </c>
    </row>
    <row r="1249" spans="5:29" x14ac:dyDescent="0.35">
      <c r="E1249" s="1">
        <v>1245</v>
      </c>
      <c r="G1249" s="17">
        <v>0.5554879903793335</v>
      </c>
      <c r="H1249" s="17">
        <v>0.2634042501449585</v>
      </c>
      <c r="I1249" s="17">
        <v>0.5802377462387085</v>
      </c>
      <c r="J1249" s="17">
        <v>0.3277658224105835</v>
      </c>
      <c r="K1249" s="17">
        <v>0.929252028465271</v>
      </c>
      <c r="M1249" s="17" cm="1">
        <f t="array" ref="M1249:Q1249">runSim(G1249,H1249,I1249,J1249,K1249,hipWeibAlpha,hipWeibBeta,1,vertWeibAlpha,vertWeibBeta,1,meanSurvival,sdSurvival,baseU,hipUMult,vertUMult,hipCost,vertCost,costComp,discC,discCi,discQi,hipFracMort,50, FALSE)</f>
        <v>7.0551499660302568</v>
      </c>
      <c r="N1249" s="17">
        <v>5.9557905273291674</v>
      </c>
      <c r="O1249" s="27">
        <v>10000</v>
      </c>
      <c r="P1249" s="27">
        <v>7362.4162380726812</v>
      </c>
      <c r="Q1249" s="1">
        <v>1</v>
      </c>
      <c r="Y1249" s="17" cm="1">
        <f t="array" ref="Y1249:AC1249">runSim(G1249,H1249,I1249,J1249,K1249,hipWeibAlpha,hipWeibBeta,2,vertWeibAlpha,vertWeibBeta,2,meanSurvival,sdSurvival,baseU,hipUMult,vertUMult,hipCost,vertCost,costInt,discC,discCi,discQi,hipFracMort,50, FALSE)</f>
        <v>7.4632092813143345</v>
      </c>
      <c r="Z1249" s="17">
        <v>6.2475863438778179</v>
      </c>
      <c r="AA1249" s="27">
        <v>5330.8637723673828</v>
      </c>
      <c r="AB1249" s="27">
        <v>4462.5616741984413</v>
      </c>
      <c r="AC1249" s="1">
        <v>1</v>
      </c>
    </row>
    <row r="1250" spans="5:29" x14ac:dyDescent="0.35">
      <c r="E1250" s="1">
        <v>1246</v>
      </c>
      <c r="G1250" s="17">
        <v>0.64980131387710571</v>
      </c>
      <c r="H1250" s="17">
        <v>0.93230253458023071</v>
      </c>
      <c r="I1250" s="17">
        <v>0.41930204629898071</v>
      </c>
      <c r="J1250" s="17">
        <v>0.14546781778335571</v>
      </c>
      <c r="K1250" s="17">
        <v>1.2884199619293213E-2</v>
      </c>
      <c r="M1250" s="17" cm="1">
        <f t="array" ref="M1250:Q1250">runSim(G1250,H1250,I1250,J1250,K1250,hipWeibAlpha,hipWeibBeta,1,vertWeibAlpha,vertWeibBeta,1,meanSurvival,sdSurvival,baseU,hipUMult,vertUMult,hipCost,vertCost,costComp,discC,discCi,discQi,hipFracMort,50, FALSE)</f>
        <v>5.2531063348503366</v>
      </c>
      <c r="N1250" s="17">
        <v>4.5980893366985489</v>
      </c>
      <c r="O1250" s="27">
        <v>10000</v>
      </c>
      <c r="P1250" s="27">
        <v>8086.2714827349027</v>
      </c>
      <c r="Q1250" s="1">
        <v>1</v>
      </c>
      <c r="Y1250" s="17" cm="1">
        <f t="array" ref="Y1250:AC1250">runSim(G1250,H1250,I1250,J1250,K1250,hipWeibAlpha,hipWeibBeta,2,vertWeibAlpha,vertWeibBeta,2,meanSurvival,sdSurvival,baseU,hipUMult,vertUMult,hipCost,vertCost,costInt,discC,discCi,discQi,hipFracMort,50, FALSE)</f>
        <v>5.8605565278821254</v>
      </c>
      <c r="Z1250" s="17">
        <v>5.0741909442866344</v>
      </c>
      <c r="AA1250" s="27">
        <v>7415.8930309965763</v>
      </c>
      <c r="AB1250" s="27">
        <v>6401.3112290576973</v>
      </c>
      <c r="AC1250" s="1">
        <v>1</v>
      </c>
    </row>
    <row r="1251" spans="5:29" x14ac:dyDescent="0.35">
      <c r="E1251" s="1">
        <v>1247</v>
      </c>
      <c r="G1251" s="17">
        <v>0.41929054260253906</v>
      </c>
      <c r="H1251" s="17">
        <v>0.35303688049316406</v>
      </c>
      <c r="I1251" s="17">
        <v>0.57953834533691406</v>
      </c>
      <c r="J1251" s="17">
        <v>0.49479103088378906</v>
      </c>
      <c r="K1251" s="17">
        <v>0.87691688537597656</v>
      </c>
      <c r="M1251" s="17" cm="1">
        <f t="array" ref="M1251:Q1251">runSim(G1251,H1251,I1251,J1251,K1251,hipWeibAlpha,hipWeibBeta,1,vertWeibAlpha,vertWeibBeta,1,meanSurvival,sdSurvival,baseU,hipUMult,vertUMult,hipCost,vertCost,costComp,discC,discCi,discQi,hipFracMort,50, FALSE)</f>
        <v>7.7436615457524134</v>
      </c>
      <c r="N1251" s="17">
        <v>6.4252803665281526</v>
      </c>
      <c r="O1251" s="27">
        <v>10000</v>
      </c>
      <c r="P1251" s="27">
        <v>7287.0671965338806</v>
      </c>
      <c r="Q1251" s="1">
        <v>1</v>
      </c>
      <c r="Y1251" s="17" cm="1">
        <f t="array" ref="Y1251:AC1251">runSim(G1251,H1251,I1251,J1251,K1251,hipWeibAlpha,hipWeibBeta,2,vertWeibAlpha,vertWeibBeta,2,meanSurvival,sdSurvival,baseU,hipUMult,vertUMult,hipCost,vertCost,costInt,discC,discCi,discQi,hipFracMort,50, FALSE)</f>
        <v>8.3725796273899409</v>
      </c>
      <c r="Z1251" s="17">
        <v>6.8638726000063155</v>
      </c>
      <c r="AA1251" s="27">
        <v>5980.4140195642431</v>
      </c>
      <c r="AB1251" s="27">
        <v>4902.7661428616539</v>
      </c>
      <c r="AC1251" s="1">
        <v>1</v>
      </c>
    </row>
    <row r="1252" spans="5:29" x14ac:dyDescent="0.35">
      <c r="E1252" s="1">
        <v>1248</v>
      </c>
      <c r="G1252" s="17">
        <v>0.64103525876998901</v>
      </c>
      <c r="H1252" s="17">
        <v>0.49604624509811401</v>
      </c>
      <c r="I1252" s="17">
        <v>0.75404185056686401</v>
      </c>
      <c r="J1252" s="17">
        <v>0.72703379392623901</v>
      </c>
      <c r="K1252" s="17">
        <v>0.62753123044967651</v>
      </c>
      <c r="M1252" s="17" cm="1">
        <f t="array" ref="M1252:Q1252">runSim(G1252,H1252,I1252,J1252,K1252,hipWeibAlpha,hipWeibBeta,1,vertWeibAlpha,vertWeibBeta,1,meanSurvival,sdSurvival,baseU,hipUMult,vertUMult,hipCost,vertCost,costComp,discC,discCi,discQi,hipFracMort,50, FALSE)</f>
        <v>8.2810195372681257</v>
      </c>
      <c r="N1252" s="17">
        <v>6.7346278139705511</v>
      </c>
      <c r="O1252" s="27">
        <v>13000</v>
      </c>
      <c r="P1252" s="27">
        <v>9726.6087207548226</v>
      </c>
      <c r="Q1252" s="1">
        <v>1</v>
      </c>
      <c r="Y1252" s="17" cm="1">
        <f t="array" ref="Y1252:AC1252">runSim(G1252,H1252,I1252,J1252,K1252,hipWeibAlpha,hipWeibBeta,2,vertWeibAlpha,vertWeibBeta,2,meanSurvival,sdSurvival,baseU,hipUMult,vertUMult,hipCost,vertCost,costInt,discC,discCi,discQi,hipFracMort,50, FALSE)</f>
        <v>9.6390935770850206</v>
      </c>
      <c r="Z1252" s="17">
        <v>7.6774579728195214</v>
      </c>
      <c r="AA1252" s="27">
        <v>9905.7997287642629</v>
      </c>
      <c r="AB1252" s="27">
        <v>7389.0792321443096</v>
      </c>
      <c r="AC1252" s="1">
        <v>1</v>
      </c>
    </row>
    <row r="1253" spans="5:29" x14ac:dyDescent="0.35">
      <c r="E1253" s="1">
        <v>1249</v>
      </c>
      <c r="G1253" s="17">
        <v>0.32266390323638916</v>
      </c>
      <c r="H1253" s="17">
        <v>0.78888094425201416</v>
      </c>
      <c r="I1253" s="17">
        <v>0.20239412784576416</v>
      </c>
      <c r="J1253" s="17">
        <v>0.12716829776763916</v>
      </c>
      <c r="K1253" s="17">
        <v>0.28505098819732666</v>
      </c>
      <c r="M1253" s="17" cm="1">
        <f t="array" ref="M1253:Q1253">runSim(G1253,H1253,I1253,J1253,K1253,hipWeibAlpha,hipWeibBeta,1,vertWeibAlpha,vertWeibBeta,1,meanSurvival,sdSurvival,baseU,hipUMult,vertUMult,hipCost,vertCost,costComp,discC,discCi,discQi,hipFracMort,50, FALSE)</f>
        <v>5.6783313955034158</v>
      </c>
      <c r="N1253" s="17">
        <v>4.9360707843944329</v>
      </c>
      <c r="O1253" s="27">
        <v>3000</v>
      </c>
      <c r="P1253" s="27">
        <v>2623.7184387950228</v>
      </c>
      <c r="Q1253" s="1">
        <v>1</v>
      </c>
      <c r="Y1253" s="17" cm="1">
        <f t="array" ref="Y1253:AC1253">runSim(G1253,H1253,I1253,J1253,K1253,hipWeibAlpha,hipWeibBeta,2,vertWeibAlpha,vertWeibBeta,2,meanSurvival,sdSurvival,baseU,hipUMult,vertUMult,hipCost,vertCost,costInt,discC,discCi,discQi,hipFracMort,50, FALSE)</f>
        <v>5.9510346432881081</v>
      </c>
      <c r="Z1253" s="17">
        <v>5.1592785196423137</v>
      </c>
      <c r="AA1253" s="27">
        <v>7290.1810696180346</v>
      </c>
      <c r="AB1253" s="27">
        <v>6009.5944251301635</v>
      </c>
      <c r="AC1253" s="1">
        <v>1</v>
      </c>
    </row>
    <row r="1254" spans="5:29" x14ac:dyDescent="0.35">
      <c r="E1254" s="1">
        <v>1250</v>
      </c>
      <c r="G1254" s="17">
        <v>0.42468959093093872</v>
      </c>
      <c r="H1254" s="17">
        <v>0.93228846788406372</v>
      </c>
      <c r="I1254" s="17">
        <v>0.12924891710281372</v>
      </c>
      <c r="J1254" s="17">
        <v>0.82367640733718872</v>
      </c>
      <c r="K1254" s="17">
        <v>0.77190333604812622</v>
      </c>
      <c r="M1254" s="17" cm="1">
        <f t="array" ref="M1254:Q1254">runSim(G1254,H1254,I1254,J1254,K1254,hipWeibAlpha,hipWeibBeta,1,vertWeibAlpha,vertWeibBeta,1,meanSurvival,sdSurvival,baseU,hipUMult,vertUMult,hipCost,vertCost,costComp,discC,discCi,discQi,hipFracMort,50, FALSE)</f>
        <v>8.6509288565504612</v>
      </c>
      <c r="N1254" s="17">
        <v>6.9097109705112691</v>
      </c>
      <c r="O1254" s="27">
        <v>13000</v>
      </c>
      <c r="P1254" s="27">
        <v>9698.4302638858171</v>
      </c>
      <c r="Q1254" s="1">
        <v>1</v>
      </c>
      <c r="Y1254" s="17" cm="1">
        <f t="array" ref="Y1254:AC1254">runSim(G1254,H1254,I1254,J1254,K1254,hipWeibAlpha,hipWeibBeta,2,vertWeibAlpha,vertWeibBeta,2,meanSurvival,sdSurvival,baseU,hipUMult,vertUMult,hipCost,vertCost,costInt,discC,discCi,discQi,hipFracMort,50, FALSE)</f>
        <v>9.6132556105889435</v>
      </c>
      <c r="Z1254" s="17">
        <v>7.5783244866790298</v>
      </c>
      <c r="AA1254" s="27">
        <v>10394.200309532296</v>
      </c>
      <c r="AB1254" s="27">
        <v>8388.6562419002003</v>
      </c>
      <c r="AC1254" s="1">
        <v>1</v>
      </c>
    </row>
    <row r="1255" spans="5:29" x14ac:dyDescent="0.35">
      <c r="E1255" s="1">
        <v>1251</v>
      </c>
      <c r="G1255" s="17">
        <v>0.11537766456604004</v>
      </c>
      <c r="H1255" s="17">
        <v>0.87383103370666504</v>
      </c>
      <c r="I1255" s="17">
        <v>0.97044968605041504</v>
      </c>
      <c r="J1255" s="17">
        <v>0.48091721534729004</v>
      </c>
      <c r="K1255" s="17">
        <v>0.37061142921447754</v>
      </c>
      <c r="M1255" s="17" cm="1">
        <f t="array" ref="M1255:Q1255">runSim(G1255,H1255,I1255,J1255,K1255,hipWeibAlpha,hipWeibBeta,1,vertWeibAlpha,vertWeibBeta,1,meanSurvival,sdSurvival,baseU,hipUMult,vertUMult,hipCost,vertCost,costComp,discC,discCi,discQi,hipFracMort,50, FALSE)</f>
        <v>7.6752169913134214</v>
      </c>
      <c r="N1255" s="17">
        <v>6.3294338660839049</v>
      </c>
      <c r="O1255" s="27">
        <v>6000</v>
      </c>
      <c r="P1255" s="27">
        <v>5297.0038491096166</v>
      </c>
      <c r="Q1255" s="1">
        <v>1</v>
      </c>
      <c r="Y1255" s="17" cm="1">
        <f t="array" ref="Y1255:AC1255">runSim(G1255,H1255,I1255,J1255,K1255,hipWeibAlpha,hipWeibBeta,2,vertWeibAlpha,vertWeibBeta,2,meanSurvival,sdSurvival,baseU,hipUMult,vertUMult,hipCost,vertCost,costInt,discC,discCi,discQi,hipFracMort,50, FALSE)</f>
        <v>7.8808737012735781</v>
      </c>
      <c r="Z1255" s="17">
        <v>6.506235652250302</v>
      </c>
      <c r="AA1255" s="27">
        <v>11928.222445518466</v>
      </c>
      <c r="AB1255" s="27">
        <v>9655.9205573837662</v>
      </c>
      <c r="AC1255" s="1">
        <v>1</v>
      </c>
    </row>
    <row r="1256" spans="5:29" x14ac:dyDescent="0.35">
      <c r="E1256" s="1">
        <v>1252</v>
      </c>
      <c r="G1256" s="17">
        <v>0.74051803350448608</v>
      </c>
      <c r="H1256" s="17">
        <v>0.62140792608261108</v>
      </c>
      <c r="I1256" s="17">
        <v>0.26905196905136108</v>
      </c>
      <c r="J1256" s="17">
        <v>0.95639938116073608</v>
      </c>
      <c r="K1256" s="17">
        <v>8.4191739559173584E-2</v>
      </c>
      <c r="M1256" s="17" cm="1">
        <f t="array" ref="M1256:Q1256">runSim(G1256,H1256,I1256,J1256,K1256,hipWeibAlpha,hipWeibBeta,1,vertWeibAlpha,vertWeibBeta,1,meanSurvival,sdSurvival,baseU,hipUMult,vertUMult,hipCost,vertCost,costComp,discC,discCi,discQi,hipFracMort,50, FALSE)</f>
        <v>9.6467095756397843</v>
      </c>
      <c r="N1256" s="17">
        <v>7.4973828485987912</v>
      </c>
      <c r="O1256" s="27">
        <v>13000</v>
      </c>
      <c r="P1256" s="27">
        <v>9717.6410499862614</v>
      </c>
      <c r="Q1256" s="1">
        <v>1</v>
      </c>
      <c r="Y1256" s="17" cm="1">
        <f t="array" ref="Y1256:AC1256">runSim(G1256,H1256,I1256,J1256,K1256,hipWeibAlpha,hipWeibBeta,2,vertWeibAlpha,vertWeibBeta,2,meanSurvival,sdSurvival,baseU,hipUMult,vertUMult,hipCost,vertCost,costInt,discC,discCi,discQi,hipFracMort,50, FALSE)</f>
        <v>11.198998537559392</v>
      </c>
      <c r="Z1256" s="17">
        <v>8.5863065734709192</v>
      </c>
      <c r="AA1256" s="27">
        <v>18565.524458963147</v>
      </c>
      <c r="AB1256" s="27">
        <v>12730.554815942334</v>
      </c>
      <c r="AC1256" s="1">
        <v>1</v>
      </c>
    </row>
    <row r="1257" spans="5:29" x14ac:dyDescent="0.35">
      <c r="E1257" s="1">
        <v>1253</v>
      </c>
      <c r="G1257" s="17">
        <v>0.71098315715789795</v>
      </c>
      <c r="H1257" s="17">
        <v>0.59956347942352295</v>
      </c>
      <c r="I1257" s="17">
        <v>0.84413135051727295</v>
      </c>
      <c r="J1257" s="17">
        <v>0.12583911418914795</v>
      </c>
      <c r="K1257" s="17">
        <v>0.35183703899383545</v>
      </c>
      <c r="M1257" s="17" cm="1">
        <f t="array" ref="M1257:Q1257">runSim(G1257,H1257,I1257,J1257,K1257,hipWeibAlpha,hipWeibBeta,1,vertWeibAlpha,vertWeibBeta,1,meanSurvival,sdSurvival,baseU,hipUMult,vertUMult,hipCost,vertCost,costComp,discC,discCi,discQi,hipFracMort,50, FALSE)</f>
        <v>5.6493308628424046</v>
      </c>
      <c r="N1257" s="17">
        <v>4.9258870019882313</v>
      </c>
      <c r="O1257" s="27">
        <v>10000</v>
      </c>
      <c r="P1257" s="27">
        <v>7845.671815356096</v>
      </c>
      <c r="Q1257" s="1">
        <v>1</v>
      </c>
      <c r="Y1257" s="17" cm="1">
        <f t="array" ref="Y1257:AC1257">runSim(G1257,H1257,I1257,J1257,K1257,hipWeibAlpha,hipWeibBeta,2,vertWeibAlpha,vertWeibBeta,2,meanSurvival,sdSurvival,baseU,hipUMult,vertUMult,hipCost,vertCost,costInt,discC,discCi,discQi,hipFracMort,50, FALSE)</f>
        <v>5.9928064804942514</v>
      </c>
      <c r="Z1257" s="17">
        <v>5.1909329854180468</v>
      </c>
      <c r="AA1257" s="27">
        <v>4280.576057495894</v>
      </c>
      <c r="AB1257" s="27">
        <v>3707.8092752986054</v>
      </c>
      <c r="AC1257" s="1">
        <v>1</v>
      </c>
    </row>
    <row r="1258" spans="5:29" x14ac:dyDescent="0.35">
      <c r="E1258" s="1">
        <v>1254</v>
      </c>
      <c r="G1258" s="17">
        <v>0.44942909479141235</v>
      </c>
      <c r="H1258" s="17">
        <v>0.18993812799453735</v>
      </c>
      <c r="I1258" s="17">
        <v>0.89373451471328735</v>
      </c>
      <c r="J1258" s="17">
        <v>1.7361223697662354E-2</v>
      </c>
      <c r="K1258" s="17">
        <v>0.51124244928359985</v>
      </c>
      <c r="M1258" s="17" cm="1">
        <f t="array" ref="M1258:Q1258">runSim(G1258,H1258,I1258,J1258,K1258,hipWeibAlpha,hipWeibBeta,1,vertWeibAlpha,vertWeibBeta,1,meanSurvival,sdSurvival,baseU,hipUMult,vertUMult,hipCost,vertCost,costComp,discC,discCi,discQi,hipFracMort,50, FALSE)</f>
        <v>3.9656809702166513</v>
      </c>
      <c r="N1258" s="17">
        <v>3.6031671886111125</v>
      </c>
      <c r="O1258" s="27">
        <v>0</v>
      </c>
      <c r="P1258" s="27">
        <v>0</v>
      </c>
      <c r="Q1258" s="1">
        <v>1</v>
      </c>
      <c r="Y1258" s="17" cm="1">
        <f t="array" ref="Y1258:AC1258">runSim(G1258,H1258,I1258,J1258,K1258,hipWeibAlpha,hipWeibBeta,2,vertWeibAlpha,vertWeibBeta,2,meanSurvival,sdSurvival,baseU,hipUMult,vertUMult,hipCost,vertCost,costInt,discC,discCi,discQi,hipFracMort,50, FALSE)</f>
        <v>3.9656809702166513</v>
      </c>
      <c r="Z1258" s="17">
        <v>3.6031671886111125</v>
      </c>
      <c r="AA1258" s="27">
        <v>2832.6292644404652</v>
      </c>
      <c r="AB1258" s="27">
        <v>2573.6908490079377</v>
      </c>
      <c r="AC1258" s="1">
        <v>1</v>
      </c>
    </row>
    <row r="1259" spans="5:29" x14ac:dyDescent="0.35">
      <c r="E1259" s="1">
        <v>1255</v>
      </c>
      <c r="G1259" s="17">
        <v>0.72206735610961914</v>
      </c>
      <c r="H1259" s="17">
        <v>0.28179025650024414</v>
      </c>
      <c r="I1259" s="17">
        <v>0.85790109634399414</v>
      </c>
      <c r="J1259" s="17">
        <v>0.58077096939086914</v>
      </c>
      <c r="K1259" s="17">
        <v>0.58350229263305664</v>
      </c>
      <c r="M1259" s="17" cm="1">
        <f t="array" ref="M1259:Q1259">runSim(G1259,H1259,I1259,J1259,K1259,hipWeibAlpha,hipWeibBeta,1,vertWeibAlpha,vertWeibBeta,1,meanSurvival,sdSurvival,baseU,hipUMult,vertUMult,hipCost,vertCost,costComp,discC,discCi,discQi,hipFracMort,50, FALSE)</f>
        <v>7.7536303563076503</v>
      </c>
      <c r="N1259" s="17">
        <v>6.4052599927103815</v>
      </c>
      <c r="O1259" s="27">
        <v>13000</v>
      </c>
      <c r="P1259" s="27">
        <v>9575.1085627783068</v>
      </c>
      <c r="Q1259" s="1">
        <v>1</v>
      </c>
      <c r="Y1259" s="17" cm="1">
        <f t="array" ref="Y1259:AC1259">runSim(G1259,H1259,I1259,J1259,K1259,hipWeibAlpha,hipWeibBeta,2,vertWeibAlpha,vertWeibBeta,2,meanSurvival,sdSurvival,baseU,hipUMult,vertUMult,hipCost,vertCost,costInt,discC,discCi,discQi,hipFracMort,50, FALSE)</f>
        <v>8.8281190136208298</v>
      </c>
      <c r="Z1259" s="17">
        <v>7.1623934552571926</v>
      </c>
      <c r="AA1259" s="27">
        <v>6305.7992954434503</v>
      </c>
      <c r="AB1259" s="27">
        <v>5115.9953251837096</v>
      </c>
      <c r="AC1259" s="1">
        <v>1</v>
      </c>
    </row>
    <row r="1260" spans="5:29" x14ac:dyDescent="0.35">
      <c r="E1260" s="1">
        <v>1256</v>
      </c>
      <c r="G1260" s="17">
        <v>0.12772434949874878</v>
      </c>
      <c r="H1260" s="17">
        <v>0.10480564832687378</v>
      </c>
      <c r="I1260" s="17">
        <v>0.31397312879562378</v>
      </c>
      <c r="J1260" s="17">
        <v>0.86411350965499878</v>
      </c>
      <c r="K1260" s="17">
        <v>0.40279453992843628</v>
      </c>
      <c r="M1260" s="17" cm="1">
        <f t="array" ref="M1260:Q1260">runSim(G1260,H1260,I1260,J1260,K1260,hipWeibAlpha,hipWeibBeta,1,vertWeibAlpha,vertWeibBeta,1,meanSurvival,sdSurvival,baseU,hipUMult,vertUMult,hipCost,vertCost,costComp,discC,discCi,discQi,hipFracMort,50, FALSE)</f>
        <v>9.9546155166813985</v>
      </c>
      <c r="N1260" s="17">
        <v>7.8545330575613361</v>
      </c>
      <c r="O1260" s="27">
        <v>10000</v>
      </c>
      <c r="P1260" s="27">
        <v>6620.4412942713998</v>
      </c>
      <c r="Q1260" s="1">
        <v>1</v>
      </c>
      <c r="Y1260" s="17" cm="1">
        <f t="array" ref="Y1260:AC1260">runSim(G1260,H1260,I1260,J1260,K1260,hipWeibAlpha,hipWeibBeta,2,vertWeibAlpha,vertWeibBeta,2,meanSurvival,sdSurvival,baseU,hipUMult,vertUMult,hipCost,vertCost,costInt,discC,discCi,discQi,hipFracMort,50, FALSE)</f>
        <v>10.707876337958332</v>
      </c>
      <c r="Z1260" s="17">
        <v>8.3259147744766793</v>
      </c>
      <c r="AA1260" s="27">
        <v>7648.4830985416656</v>
      </c>
      <c r="AB1260" s="27">
        <v>5947.0819817690572</v>
      </c>
      <c r="AC1260" s="1">
        <v>1</v>
      </c>
    </row>
    <row r="1261" spans="5:29" x14ac:dyDescent="0.35">
      <c r="E1261" s="1">
        <v>1257</v>
      </c>
      <c r="G1261" s="17">
        <v>0.17753803730010986</v>
      </c>
      <c r="H1261" s="17">
        <v>0.27754414081573486</v>
      </c>
      <c r="I1261" s="17">
        <v>0.83754169940948486</v>
      </c>
      <c r="J1261" s="17">
        <v>3.0870556831359863E-2</v>
      </c>
      <c r="K1261" s="17">
        <v>0.77420246601104736</v>
      </c>
      <c r="M1261" s="17" cm="1">
        <f t="array" ref="M1261:Q1261">runSim(G1261,H1261,I1261,J1261,K1261,hipWeibAlpha,hipWeibBeta,1,vertWeibAlpha,vertWeibBeta,1,meanSurvival,sdSurvival,baseU,hipUMult,vertUMult,hipCost,vertCost,costComp,discC,discCi,discQi,hipFracMort,50, FALSE)</f>
        <v>4.4768842134351505</v>
      </c>
      <c r="N1261" s="17">
        <v>4.0186075439168727</v>
      </c>
      <c r="O1261" s="27">
        <v>0</v>
      </c>
      <c r="P1261" s="27">
        <v>0</v>
      </c>
      <c r="Q1261" s="1">
        <v>1</v>
      </c>
      <c r="Y1261" s="17" cm="1">
        <f t="array" ref="Y1261:AC1261">runSim(G1261,H1261,I1261,J1261,K1261,hipWeibAlpha,hipWeibBeta,2,vertWeibAlpha,vertWeibBeta,2,meanSurvival,sdSurvival,baseU,hipUMult,vertUMult,hipCost,vertCost,costInt,discC,discCi,discQi,hipFracMort,50, FALSE)</f>
        <v>4.4768842134351505</v>
      </c>
      <c r="Z1261" s="17">
        <v>4.0186075439168727</v>
      </c>
      <c r="AA1261" s="27">
        <v>3197.7744381679649</v>
      </c>
      <c r="AB1261" s="27">
        <v>2870.4339599406239</v>
      </c>
      <c r="AC1261" s="1">
        <v>1</v>
      </c>
    </row>
    <row r="1262" spans="5:29" x14ac:dyDescent="0.35">
      <c r="E1262" s="1">
        <v>1258</v>
      </c>
      <c r="G1262" s="17">
        <v>0.41524296998977661</v>
      </c>
      <c r="H1262" s="17">
        <v>2.1474659442901611E-2</v>
      </c>
      <c r="I1262" s="17">
        <v>0.77898198366165161</v>
      </c>
      <c r="J1262" s="17">
        <v>0.66774541139602661</v>
      </c>
      <c r="K1262" s="17">
        <v>0.35962468385696411</v>
      </c>
      <c r="M1262" s="17" cm="1">
        <f t="array" ref="M1262:Q1262">runSim(G1262,H1262,I1262,J1262,K1262,hipWeibAlpha,hipWeibBeta,1,vertWeibAlpha,vertWeibBeta,1,meanSurvival,sdSurvival,baseU,hipUMult,vertUMult,hipCost,vertCost,costComp,discC,discCi,discQi,hipFracMort,50, FALSE)</f>
        <v>8.6774943604392512</v>
      </c>
      <c r="N1262" s="17">
        <v>7.0447151721374421</v>
      </c>
      <c r="O1262" s="27">
        <v>7000</v>
      </c>
      <c r="P1262" s="27">
        <v>5016.9449283194353</v>
      </c>
      <c r="Q1262" s="1">
        <v>1</v>
      </c>
      <c r="Y1262" s="17" cm="1">
        <f t="array" ref="Y1262:AC1262">runSim(G1262,H1262,I1262,J1262,K1262,hipWeibAlpha,hipWeibBeta,2,vertWeibAlpha,vertWeibBeta,2,meanSurvival,sdSurvival,baseU,hipUMult,vertUMult,hipCost,vertCost,costInt,discC,discCi,discQi,hipFracMort,50, FALSE)</f>
        <v>9.3107616996916942</v>
      </c>
      <c r="Z1262" s="17">
        <v>7.4714682632480409</v>
      </c>
      <c r="AA1262" s="27">
        <v>6650.5440712083528</v>
      </c>
      <c r="AB1262" s="27">
        <v>5336.7630451771729</v>
      </c>
      <c r="AC1262" s="1">
        <v>1</v>
      </c>
    </row>
    <row r="1263" spans="5:29" x14ac:dyDescent="0.35">
      <c r="E1263" s="1">
        <v>1259</v>
      </c>
      <c r="G1263" s="17">
        <v>0.97819018363952637</v>
      </c>
      <c r="H1263" s="17">
        <v>0.44074511528015137</v>
      </c>
      <c r="I1263" s="17">
        <v>0.85572314262390137</v>
      </c>
      <c r="J1263" s="17">
        <v>0.78318285942077637</v>
      </c>
      <c r="K1263" s="17">
        <v>0.94192004203796387</v>
      </c>
      <c r="M1263" s="17" cm="1">
        <f t="array" ref="M1263:Q1263">runSim(G1263,H1263,I1263,J1263,K1263,hipWeibAlpha,hipWeibBeta,1,vertWeibAlpha,vertWeibBeta,1,meanSurvival,sdSurvival,baseU,hipUMult,vertUMult,hipCost,vertCost,costComp,discC,discCi,discQi,hipFracMort,50, FALSE)</f>
        <v>7.8344127661686844</v>
      </c>
      <c r="N1263" s="17">
        <v>6.3190693255612924</v>
      </c>
      <c r="O1263" s="27">
        <v>13000</v>
      </c>
      <c r="P1263" s="27">
        <v>10567.168672378895</v>
      </c>
      <c r="Q1263" s="1">
        <v>1</v>
      </c>
      <c r="Y1263" s="17" cm="1">
        <f t="array" ref="Y1263:AC1263">runSim(G1263,H1263,I1263,J1263,K1263,hipWeibAlpha,hipWeibBeta,2,vertWeibAlpha,vertWeibBeta,2,meanSurvival,sdSurvival,baseU,hipUMult,vertUMult,hipCost,vertCost,costInt,discC,discCi,discQi,hipFracMort,50, FALSE)</f>
        <v>8.8819386184878795</v>
      </c>
      <c r="Z1263" s="17">
        <v>7.1302780104553616</v>
      </c>
      <c r="AA1263" s="27">
        <v>14174.481687611107</v>
      </c>
      <c r="AB1263" s="27">
        <v>11032.139626292928</v>
      </c>
      <c r="AC1263" s="1">
        <v>1</v>
      </c>
    </row>
    <row r="1264" spans="5:29" x14ac:dyDescent="0.35">
      <c r="E1264" s="1">
        <v>1260</v>
      </c>
      <c r="G1264" s="17">
        <v>0.1486625075340271</v>
      </c>
      <c r="H1264" s="17">
        <v>0.9172477126121521</v>
      </c>
      <c r="I1264" s="17">
        <v>0.6098136305809021</v>
      </c>
      <c r="J1264" s="17">
        <v>4.61844801902771E-2</v>
      </c>
      <c r="K1264" s="17">
        <v>0.8668479323387146</v>
      </c>
      <c r="M1264" s="17" cm="1">
        <f t="array" ref="M1264:Q1264">runSim(G1264,H1264,I1264,J1264,K1264,hipWeibAlpha,hipWeibBeta,1,vertWeibAlpha,vertWeibBeta,1,meanSurvival,sdSurvival,baseU,hipUMult,vertUMult,hipCost,vertCost,costComp,discC,discCi,discQi,hipFracMort,50, FALSE)</f>
        <v>4.543654616127105</v>
      </c>
      <c r="N1264" s="17">
        <v>4.0529620849531289</v>
      </c>
      <c r="O1264" s="27">
        <v>3000</v>
      </c>
      <c r="P1264" s="27">
        <v>2766.8996136756496</v>
      </c>
      <c r="Q1264" s="1">
        <v>1</v>
      </c>
      <c r="Y1264" s="17" cm="1">
        <f t="array" ref="Y1264:AC1264">runSim(G1264,H1264,I1264,J1264,K1264,hipWeibAlpha,hipWeibBeta,2,vertWeibAlpha,vertWeibBeta,2,meanSurvival,sdSurvival,baseU,hipUMult,vertUMult,hipCost,vertCost,costInt,discC,discCi,discQi,hipFracMort,50, FALSE)</f>
        <v>4.7082390919979193</v>
      </c>
      <c r="Z1264" s="17">
        <v>4.1987815404844371</v>
      </c>
      <c r="AA1264" s="27">
        <v>6475.4524922668961</v>
      </c>
      <c r="AB1264" s="27">
        <v>5643.0682328317125</v>
      </c>
      <c r="AC1264" s="1">
        <v>1</v>
      </c>
    </row>
    <row r="1265" spans="5:29" x14ac:dyDescent="0.35">
      <c r="E1265" s="1">
        <v>1261</v>
      </c>
      <c r="G1265" s="17">
        <v>0.9968036413192749</v>
      </c>
      <c r="H1265" s="17">
        <v>0.2222980260848999</v>
      </c>
      <c r="I1265" s="17">
        <v>0.3321002721786499</v>
      </c>
      <c r="J1265" s="17">
        <v>0.3667377233505249</v>
      </c>
      <c r="K1265" s="17">
        <v>1.4122366905212402E-2</v>
      </c>
      <c r="M1265" s="17" cm="1">
        <f t="array" ref="M1265:Q1265">runSim(G1265,H1265,I1265,J1265,K1265,hipWeibAlpha,hipWeibBeta,1,vertWeibAlpha,vertWeibBeta,1,meanSurvival,sdSurvival,baseU,hipUMult,vertUMult,hipCost,vertCost,costComp,discC,discCi,discQi,hipFracMort,50, FALSE)</f>
        <v>1.6650821635503437</v>
      </c>
      <c r="N1265" s="17">
        <v>1.5987759704353006</v>
      </c>
      <c r="O1265" s="27">
        <v>7000</v>
      </c>
      <c r="P1265" s="27">
        <v>6449.998256156382</v>
      </c>
      <c r="Q1265" s="1">
        <v>1</v>
      </c>
      <c r="Y1265" s="17" cm="1">
        <f t="array" ref="Y1265:AC1265">runSim(G1265,H1265,I1265,J1265,K1265,hipWeibAlpha,hipWeibBeta,2,vertWeibAlpha,vertWeibBeta,2,meanSurvival,sdSurvival,baseU,hipUMult,vertUMult,hipCost,vertCost,costInt,discC,discCi,discQi,hipFracMort,50, FALSE)</f>
        <v>3.3301643271006873</v>
      </c>
      <c r="Z1265" s="17">
        <v>3.0719334306199317</v>
      </c>
      <c r="AA1265" s="27">
        <v>9378.6888050719208</v>
      </c>
      <c r="AB1265" s="27">
        <v>8137.449236788575</v>
      </c>
      <c r="AC1265" s="1">
        <v>1</v>
      </c>
    </row>
    <row r="1266" spans="5:29" x14ac:dyDescent="0.35">
      <c r="E1266" s="1">
        <v>1262</v>
      </c>
      <c r="G1266" s="17">
        <v>0.56120592355728149</v>
      </c>
      <c r="H1266" s="17">
        <v>0.29097276926040649</v>
      </c>
      <c r="I1266" s="17">
        <v>0.39906603097915649</v>
      </c>
      <c r="J1266" s="17">
        <v>0.26390367746353149</v>
      </c>
      <c r="K1266" s="17">
        <v>0.99362474679946899</v>
      </c>
      <c r="M1266" s="17" cm="1">
        <f t="array" ref="M1266:Q1266">runSim(G1266,H1266,I1266,J1266,K1266,hipWeibAlpha,hipWeibBeta,1,vertWeibAlpha,vertWeibBeta,1,meanSurvival,sdSurvival,baseU,hipUMult,vertUMult,hipCost,vertCost,costComp,discC,discCi,discQi,hipFracMort,50, FALSE)</f>
        <v>6.7673697394384433</v>
      </c>
      <c r="N1266" s="17">
        <v>5.7535777369531722</v>
      </c>
      <c r="O1266" s="27">
        <v>10000</v>
      </c>
      <c r="P1266" s="27">
        <v>7395.8108825511017</v>
      </c>
      <c r="Q1266" s="1">
        <v>1</v>
      </c>
      <c r="Y1266" s="17" cm="1">
        <f t="array" ref="Y1266:AC1266">runSim(G1266,H1266,I1266,J1266,K1266,hipWeibAlpha,hipWeibBeta,2,vertWeibAlpha,vertWeibBeta,2,meanSurvival,sdSurvival,baseU,hipUMult,vertUMult,hipCost,vertCost,costInt,discC,discCi,discQi,hipFracMort,50, FALSE)</f>
        <v>7.0741510386067992</v>
      </c>
      <c r="Z1266" s="17">
        <v>5.9753894269466779</v>
      </c>
      <c r="AA1266" s="27">
        <v>5052.965027576286</v>
      </c>
      <c r="AB1266" s="27">
        <v>4268.1353049619129</v>
      </c>
      <c r="AC1266" s="1">
        <v>1</v>
      </c>
    </row>
    <row r="1267" spans="5:29" x14ac:dyDescent="0.35">
      <c r="E1267" s="1">
        <v>1263</v>
      </c>
      <c r="G1267" s="17">
        <v>0.97902202606201172</v>
      </c>
      <c r="H1267" s="17">
        <v>0.57097148895263672</v>
      </c>
      <c r="I1267" s="17">
        <v>0.93419170379638672</v>
      </c>
      <c r="J1267" s="17">
        <v>0.43342876434326172</v>
      </c>
      <c r="K1267" s="17">
        <v>0.22864055633544922</v>
      </c>
      <c r="M1267" s="17" cm="1">
        <f t="array" ref="M1267:Q1267">runSim(G1267,H1267,I1267,J1267,K1267,hipWeibAlpha,hipWeibBeta,1,vertWeibAlpha,vertWeibBeta,1,meanSurvival,sdSurvival,baseU,hipUMult,vertUMult,hipCost,vertCost,costComp,discC,discCi,discQi,hipFracMort,50, FALSE)</f>
        <v>6.4145415167719051</v>
      </c>
      <c r="N1267" s="17">
        <v>5.3966725679216037</v>
      </c>
      <c r="O1267" s="27">
        <v>13000</v>
      </c>
      <c r="P1267" s="27">
        <v>10852.575779884668</v>
      </c>
      <c r="Q1267" s="1">
        <v>1</v>
      </c>
      <c r="Y1267" s="17" cm="1">
        <f t="array" ref="Y1267:AC1267">runSim(G1267,H1267,I1267,J1267,K1267,hipWeibAlpha,hipWeibBeta,2,vertWeibAlpha,vertWeibBeta,2,meanSurvival,sdSurvival,baseU,hipUMult,vertUMult,hipCost,vertCost,costInt,discC,discCi,discQi,hipFracMort,50, FALSE)</f>
        <v>7.3714919246031965</v>
      </c>
      <c r="Z1267" s="17">
        <v>6.1598704654872485</v>
      </c>
      <c r="AA1267" s="27">
        <v>12748.52289352984</v>
      </c>
      <c r="AB1267" s="27">
        <v>10131.531825100188</v>
      </c>
      <c r="AC1267" s="1">
        <v>1</v>
      </c>
    </row>
    <row r="1268" spans="5:29" x14ac:dyDescent="0.35">
      <c r="E1268" s="1">
        <v>1264</v>
      </c>
      <c r="G1268" s="17">
        <v>8.0004870891571045E-2</v>
      </c>
      <c r="H1268" s="17">
        <v>0.96040648221969604</v>
      </c>
      <c r="I1268" s="17">
        <v>0.80824583768844604</v>
      </c>
      <c r="J1268" s="17">
        <v>2.9284656047821045E-2</v>
      </c>
      <c r="K1268" s="17">
        <v>0.69052428007125854</v>
      </c>
      <c r="M1268" s="17" cm="1">
        <f t="array" ref="M1268:Q1268">runSim(G1268,H1268,I1268,J1268,K1268,hipWeibAlpha,hipWeibBeta,1,vertWeibAlpha,vertWeibBeta,1,meanSurvival,sdSurvival,baseU,hipUMult,vertUMult,hipCost,vertCost,costComp,discC,discCi,discQi,hipFracMort,50, FALSE)</f>
        <v>4.0977872761312266</v>
      </c>
      <c r="N1268" s="17">
        <v>3.6909222928368748</v>
      </c>
      <c r="O1268" s="27">
        <v>6000</v>
      </c>
      <c r="P1268" s="27">
        <v>5338.6171081559896</v>
      </c>
      <c r="Q1268" s="1">
        <v>1</v>
      </c>
      <c r="Y1268" s="17" cm="1">
        <f t="array" ref="Y1268:AC1268">runSim(G1268,H1268,I1268,J1268,K1268,hipWeibAlpha,hipWeibBeta,2,vertWeibAlpha,vertWeibBeta,2,meanSurvival,sdSurvival,baseU,hipUMult,vertUMult,hipCost,vertCost,costInt,discC,discCi,discQi,hipFracMort,50, FALSE)</f>
        <v>4.2103440235679095</v>
      </c>
      <c r="Z1268" s="17">
        <v>3.7945299422378262</v>
      </c>
      <c r="AA1268" s="27">
        <v>6162.8813719797963</v>
      </c>
      <c r="AB1268" s="27">
        <v>5528.2034283059329</v>
      </c>
      <c r="AC1268" s="1">
        <v>1</v>
      </c>
    </row>
    <row r="1269" spans="5:29" x14ac:dyDescent="0.35">
      <c r="E1269" s="1">
        <v>1265</v>
      </c>
      <c r="G1269" s="17">
        <v>0.65126287937164307</v>
      </c>
      <c r="H1269" s="17">
        <v>4.1308045387268066E-2</v>
      </c>
      <c r="I1269" s="17">
        <v>0.68528997898101807</v>
      </c>
      <c r="J1269" s="17">
        <v>0.86592352390289307</v>
      </c>
      <c r="K1269" s="17">
        <v>0.74157965183258057</v>
      </c>
      <c r="M1269" s="17" cm="1">
        <f t="array" ref="M1269:Q1269">runSim(G1269,H1269,I1269,J1269,K1269,hipWeibAlpha,hipWeibBeta,1,vertWeibAlpha,vertWeibBeta,1,meanSurvival,sdSurvival,baseU,hipUMult,vertUMult,hipCost,vertCost,costComp,discC,discCi,discQi,hipFracMort,50, FALSE)</f>
        <v>9.4055505292643282</v>
      </c>
      <c r="N1269" s="17">
        <v>7.4554725392943046</v>
      </c>
      <c r="O1269" s="27">
        <v>10000</v>
      </c>
      <c r="P1269" s="27">
        <v>7134.5324714766439</v>
      </c>
      <c r="Q1269" s="1">
        <v>1</v>
      </c>
      <c r="Y1269" s="17" cm="1">
        <f t="array" ref="Y1269:AC1269">runSim(G1269,H1269,I1269,J1269,K1269,hipWeibAlpha,hipWeibBeta,2,vertWeibAlpha,vertWeibBeta,2,meanSurvival,sdSurvival,baseU,hipUMult,vertUMult,hipCost,vertCost,costInt,discC,discCi,discQi,hipFracMort,50, FALSE)</f>
        <v>10.725384866788419</v>
      </c>
      <c r="Z1269" s="17">
        <v>8.3362547806461542</v>
      </c>
      <c r="AA1269" s="27">
        <v>7660.9891905631575</v>
      </c>
      <c r="AB1269" s="27">
        <v>5954.4677004615396</v>
      </c>
      <c r="AC1269" s="1">
        <v>1</v>
      </c>
    </row>
    <row r="1270" spans="5:29" x14ac:dyDescent="0.35">
      <c r="E1270" s="1">
        <v>1266</v>
      </c>
      <c r="G1270" s="17">
        <v>0.502369225025177</v>
      </c>
      <c r="H1270" s="17">
        <v>0.238483726978302</v>
      </c>
      <c r="I1270" s="17">
        <v>0.744037926197052</v>
      </c>
      <c r="J1270" s="17">
        <v>0.670887291431427</v>
      </c>
      <c r="K1270" s="17">
        <v>0.4657939076423645</v>
      </c>
      <c r="M1270" s="17" cm="1">
        <f t="array" ref="M1270:Q1270">runSim(G1270,H1270,I1270,J1270,K1270,hipWeibAlpha,hipWeibBeta,1,vertWeibAlpha,vertWeibBeta,1,meanSurvival,sdSurvival,baseU,hipUMult,vertUMult,hipCost,vertCost,costComp,discC,discCi,discQi,hipFracMort,50, FALSE)</f>
        <v>8.3939529918863638</v>
      </c>
      <c r="N1270" s="17">
        <v>6.8478775802743117</v>
      </c>
      <c r="O1270" s="27">
        <v>10000</v>
      </c>
      <c r="P1270" s="27">
        <v>7274.7658566666378</v>
      </c>
      <c r="Q1270" s="1">
        <v>1</v>
      </c>
      <c r="Y1270" s="17" cm="1">
        <f t="array" ref="Y1270:AC1270">runSim(G1270,H1270,I1270,J1270,K1270,hipWeibAlpha,hipWeibBeta,2,vertWeibAlpha,vertWeibBeta,2,meanSurvival,sdSurvival,baseU,hipUMult,vertUMult,hipCost,vertCost,costInt,discC,discCi,discQi,hipFracMort,50, FALSE)</f>
        <v>9.3289655848349593</v>
      </c>
      <c r="Z1270" s="17">
        <v>7.4829828120736224</v>
      </c>
      <c r="AA1270" s="27">
        <v>6663.5468463106854</v>
      </c>
      <c r="AB1270" s="27">
        <v>5344.987722909731</v>
      </c>
      <c r="AC1270" s="1">
        <v>1</v>
      </c>
    </row>
    <row r="1271" spans="5:29" x14ac:dyDescent="0.35">
      <c r="E1271" s="1">
        <v>1267</v>
      </c>
      <c r="G1271" s="17">
        <v>0.6919090747833252</v>
      </c>
      <c r="H1271" s="17">
        <v>0.7648155689239502</v>
      </c>
      <c r="I1271" s="17">
        <v>0.9356529712677002</v>
      </c>
      <c r="J1271" s="17">
        <v>0.7488548755645752</v>
      </c>
      <c r="K1271" s="17">
        <v>9.8510026931762695E-2</v>
      </c>
      <c r="M1271" s="17" cm="1">
        <f t="array" ref="M1271:Q1271">runSim(G1271,H1271,I1271,J1271,K1271,hipWeibAlpha,hipWeibBeta,1,vertWeibAlpha,vertWeibBeta,1,meanSurvival,sdSurvival,baseU,hipUMult,vertUMult,hipCost,vertCost,costComp,discC,discCi,discQi,hipFracMort,50, FALSE)</f>
        <v>8.1379196375320682</v>
      </c>
      <c r="N1271" s="17">
        <v>6.5999872687648811</v>
      </c>
      <c r="O1271" s="27">
        <v>13000</v>
      </c>
      <c r="P1271" s="27">
        <v>10379.229591013249</v>
      </c>
      <c r="Q1271" s="1">
        <v>1</v>
      </c>
      <c r="Y1271" s="17" cm="1">
        <f t="array" ref="Y1271:AC1271">runSim(G1271,H1271,I1271,J1271,K1271,hipWeibAlpha,hipWeibBeta,2,vertWeibAlpha,vertWeibBeta,2,meanSurvival,sdSurvival,baseU,hipUMult,vertUMult,hipCost,vertCost,costInt,discC,discCi,discQi,hipFracMort,50, FALSE)</f>
        <v>9.4079231870642968</v>
      </c>
      <c r="Z1271" s="17">
        <v>7.509184922919137</v>
      </c>
      <c r="AA1271" s="27">
        <v>13006.335843856537</v>
      </c>
      <c r="AB1271" s="27">
        <v>9916.6434809611674</v>
      </c>
      <c r="AC1271" s="1">
        <v>1</v>
      </c>
    </row>
    <row r="1272" spans="5:29" x14ac:dyDescent="0.35">
      <c r="E1272" s="1">
        <v>1268</v>
      </c>
      <c r="G1272" s="17">
        <v>0.58221286535263062</v>
      </c>
      <c r="H1272" s="17">
        <v>0.51974338293075562</v>
      </c>
      <c r="I1272" s="17">
        <v>0.94473117589950562</v>
      </c>
      <c r="J1272" s="17">
        <v>0.72387546300888062</v>
      </c>
      <c r="K1272" s="17">
        <v>0.47178500890731812</v>
      </c>
      <c r="M1272" s="17" cm="1">
        <f t="array" ref="M1272:Q1272">runSim(G1272,H1272,I1272,J1272,K1272,hipWeibAlpha,hipWeibBeta,1,vertWeibAlpha,vertWeibBeta,1,meanSurvival,sdSurvival,baseU,hipUMult,vertUMult,hipCost,vertCost,costComp,discC,discCi,discQi,hipFracMort,50, FALSE)</f>
        <v>8.3162862151218206</v>
      </c>
      <c r="N1272" s="17">
        <v>6.7620308032304246</v>
      </c>
      <c r="O1272" s="27">
        <v>13000</v>
      </c>
      <c r="P1272" s="27">
        <v>9861.5124834900053</v>
      </c>
      <c r="Q1272" s="1">
        <v>1</v>
      </c>
      <c r="Y1272" s="17" cm="1">
        <f t="array" ref="Y1272:AC1272">runSim(G1272,H1272,I1272,J1272,K1272,hipWeibAlpha,hipWeibBeta,2,vertWeibAlpha,vertWeibBeta,2,meanSurvival,sdSurvival,baseU,hipUMult,vertUMult,hipCost,vertCost,costInt,discC,discCi,discQi,hipFracMort,50, FALSE)</f>
        <v>9.589441210378558</v>
      </c>
      <c r="Z1272" s="17">
        <v>7.6461380958682721</v>
      </c>
      <c r="AA1272" s="27">
        <v>9891.5899829162227</v>
      </c>
      <c r="AB1272" s="27">
        <v>7409.9939483574954</v>
      </c>
      <c r="AC1272" s="1">
        <v>1</v>
      </c>
    </row>
    <row r="1273" spans="5:29" x14ac:dyDescent="0.35">
      <c r="E1273" s="1">
        <v>1269</v>
      </c>
      <c r="G1273" s="17">
        <v>0.47203147411346436</v>
      </c>
      <c r="H1273" s="17">
        <v>0.19068992137908936</v>
      </c>
      <c r="I1273" s="17">
        <v>0.10322654247283936</v>
      </c>
      <c r="J1273" s="17">
        <v>0.10954368114471436</v>
      </c>
      <c r="K1273" s="17">
        <v>0.47519004344940186</v>
      </c>
      <c r="M1273" s="17" cm="1">
        <f t="array" ref="M1273:Q1273">runSim(G1273,H1273,I1273,J1273,K1273,hipWeibAlpha,hipWeibBeta,1,vertWeibAlpha,vertWeibBeta,1,meanSurvival,sdSurvival,baseU,hipUMult,vertUMult,hipCost,vertCost,costComp,discC,discCi,discQi,hipFracMort,50, FALSE)</f>
        <v>5.8191871288001051</v>
      </c>
      <c r="N1273" s="17">
        <v>5.0610519774821814</v>
      </c>
      <c r="O1273" s="27">
        <v>0</v>
      </c>
      <c r="P1273" s="27">
        <v>0</v>
      </c>
      <c r="Q1273" s="1">
        <v>1</v>
      </c>
      <c r="Y1273" s="17" cm="1">
        <f t="array" ref="Y1273:AC1273">runSim(G1273,H1273,I1273,J1273,K1273,hipWeibAlpha,hipWeibBeta,2,vertWeibAlpha,vertWeibBeta,2,meanSurvival,sdSurvival,baseU,hipUMult,vertUMult,hipCost,vertCost,costInt,discC,discCi,discQi,hipFracMort,50, FALSE)</f>
        <v>5.8191871288001051</v>
      </c>
      <c r="Z1273" s="17">
        <v>5.0610519774821814</v>
      </c>
      <c r="AA1273" s="27">
        <v>4156.5622348572178</v>
      </c>
      <c r="AB1273" s="27">
        <v>3615.0371267729874</v>
      </c>
      <c r="AC1273" s="1">
        <v>1</v>
      </c>
    </row>
    <row r="1274" spans="5:29" x14ac:dyDescent="0.35">
      <c r="E1274" s="1">
        <v>1270</v>
      </c>
      <c r="G1274" s="17">
        <v>0.30788570642471313</v>
      </c>
      <c r="H1274" s="17">
        <v>0.55816036462783813</v>
      </c>
      <c r="I1274" s="17">
        <v>0.25805050134658813</v>
      </c>
      <c r="J1274" s="17">
        <v>0.20784908533096313</v>
      </c>
      <c r="K1274" s="17">
        <v>0.28278499841690063</v>
      </c>
      <c r="M1274" s="17" cm="1">
        <f t="array" ref="M1274:Q1274">runSim(G1274,H1274,I1274,J1274,K1274,hipWeibAlpha,hipWeibBeta,1,vertWeibAlpha,vertWeibBeta,1,meanSurvival,sdSurvival,baseU,hipUMult,vertUMult,hipCost,vertCost,costComp,discC,discCi,discQi,hipFracMort,50, FALSE)</f>
        <v>6.4493403759170693</v>
      </c>
      <c r="N1274" s="17">
        <v>5.5175185483196465</v>
      </c>
      <c r="O1274" s="27">
        <v>3000</v>
      </c>
      <c r="P1274" s="27">
        <v>2431.3739938583371</v>
      </c>
      <c r="Q1274" s="1">
        <v>1</v>
      </c>
      <c r="Y1274" s="17" cm="1">
        <f t="array" ref="Y1274:AC1274">runSim(G1274,H1274,I1274,J1274,K1274,hipWeibAlpha,hipWeibBeta,2,vertWeibAlpha,vertWeibBeta,2,meanSurvival,sdSurvival,baseU,hipUMult,vertUMult,hipCost,vertCost,costInt,discC,discCi,discQi,hipFracMort,50, FALSE)</f>
        <v>6.6907950815086421</v>
      </c>
      <c r="Z1274" s="17">
        <v>5.7020428997139359</v>
      </c>
      <c r="AA1274" s="27">
        <v>4779.1393439347448</v>
      </c>
      <c r="AB1274" s="27">
        <v>4072.8877855099549</v>
      </c>
      <c r="AC1274" s="1">
        <v>1</v>
      </c>
    </row>
    <row r="1275" spans="5:29" x14ac:dyDescent="0.35">
      <c r="E1275" s="1">
        <v>1271</v>
      </c>
      <c r="G1275" s="17">
        <v>0.7218928337097168</v>
      </c>
      <c r="H1275" s="17">
        <v>0.7523188591003418</v>
      </c>
      <c r="I1275" s="17">
        <v>0.3401484489440918</v>
      </c>
      <c r="J1275" s="17">
        <v>0.5845026969909668</v>
      </c>
      <c r="K1275" s="17">
        <v>0.8440699577331543</v>
      </c>
      <c r="M1275" s="17" cm="1">
        <f t="array" ref="M1275:Q1275">runSim(G1275,H1275,I1275,J1275,K1275,hipWeibAlpha,hipWeibBeta,1,vertWeibAlpha,vertWeibBeta,1,meanSurvival,sdSurvival,baseU,hipUMult,vertUMult,hipCost,vertCost,costComp,discC,discCi,discQi,hipFracMort,50, FALSE)</f>
        <v>7.4612705333084035</v>
      </c>
      <c r="N1275" s="17">
        <v>6.1691558119354903</v>
      </c>
      <c r="O1275" s="27">
        <v>13000</v>
      </c>
      <c r="P1275" s="27">
        <v>9934.5820097072174</v>
      </c>
      <c r="Q1275" s="1">
        <v>1</v>
      </c>
      <c r="Y1275" s="17" cm="1">
        <f t="array" ref="Y1275:AC1275">runSim(G1275,H1275,I1275,J1275,K1275,hipWeibAlpha,hipWeibBeta,2,vertWeibAlpha,vertWeibBeta,2,meanSurvival,sdSurvival,baseU,hipUMult,vertUMult,hipCost,vertCost,costInt,discC,discCi,discQi,hipFracMort,50, FALSE)</f>
        <v>8.5608668014012927</v>
      </c>
      <c r="Z1275" s="17">
        <v>6.9756165943394564</v>
      </c>
      <c r="AA1275" s="27">
        <v>9320.1391857211529</v>
      </c>
      <c r="AB1275" s="27">
        <v>7361.9253266527248</v>
      </c>
      <c r="AC1275" s="1">
        <v>1</v>
      </c>
    </row>
    <row r="1276" spans="5:29" x14ac:dyDescent="0.35">
      <c r="E1276" s="1">
        <v>1272</v>
      </c>
      <c r="G1276" s="17">
        <v>0.40266197919845581</v>
      </c>
      <c r="H1276" s="17">
        <v>0.96763390302658081</v>
      </c>
      <c r="I1276" s="17">
        <v>0.14164513349533081</v>
      </c>
      <c r="J1276" s="17">
        <v>0.12733238935470581</v>
      </c>
      <c r="K1276" s="17">
        <v>0.89550560712814331</v>
      </c>
      <c r="M1276" s="17" cm="1">
        <f t="array" ref="M1276:Q1276">runSim(G1276,H1276,I1276,J1276,K1276,hipWeibAlpha,hipWeibBeta,1,vertWeibAlpha,vertWeibBeta,1,meanSurvival,sdSurvival,baseU,hipUMult,vertUMult,hipCost,vertCost,costComp,discC,discCi,discQi,hipFracMort,50, FALSE)</f>
        <v>5.5086931543850035</v>
      </c>
      <c r="N1276" s="17">
        <v>4.7810425771079643</v>
      </c>
      <c r="O1276" s="27">
        <v>3000</v>
      </c>
      <c r="P1276" s="27">
        <v>2853.916752610884</v>
      </c>
      <c r="Q1276" s="1">
        <v>1</v>
      </c>
      <c r="Y1276" s="17" cm="1">
        <f t="array" ref="Y1276:AC1276">runSim(G1276,H1276,I1276,J1276,K1276,hipWeibAlpha,hipWeibBeta,2,vertWeibAlpha,vertWeibBeta,2,meanSurvival,sdSurvival,baseU,hipUMult,vertUMult,hipCost,vertCost,costInt,discC,discCi,discQi,hipFracMort,50, FALSE)</f>
        <v>5.6102702121755179</v>
      </c>
      <c r="Z1276" s="17">
        <v>4.8753011351412505</v>
      </c>
      <c r="AA1276" s="27">
        <v>7291.3619814241983</v>
      </c>
      <c r="AB1276" s="27">
        <v>6430.7875884689347</v>
      </c>
      <c r="AC1276" s="1">
        <v>1</v>
      </c>
    </row>
    <row r="1277" spans="5:29" x14ac:dyDescent="0.35">
      <c r="E1277" s="1">
        <v>1273</v>
      </c>
      <c r="G1277" s="17">
        <v>0.52948296070098877</v>
      </c>
      <c r="H1277" s="17">
        <v>0.86581718921661377</v>
      </c>
      <c r="I1277" s="17">
        <v>0.53128349781036377</v>
      </c>
      <c r="J1277" s="17">
        <v>0.41797173023223877</v>
      </c>
      <c r="K1277" s="17">
        <v>0.47282707691192627</v>
      </c>
      <c r="M1277" s="17" cm="1">
        <f t="array" ref="M1277:Q1277">runSim(G1277,H1277,I1277,J1277,K1277,hipWeibAlpha,hipWeibBeta,1,vertWeibAlpha,vertWeibBeta,1,meanSurvival,sdSurvival,baseU,hipUMult,vertUMult,hipCost,vertCost,costComp,discC,discCi,discQi,hipFracMort,50, FALSE)</f>
        <v>6.9954581173790462</v>
      </c>
      <c r="N1277" s="17">
        <v>5.8617887644368869</v>
      </c>
      <c r="O1277" s="27">
        <v>13000</v>
      </c>
      <c r="P1277" s="27">
        <v>10022.161041987463</v>
      </c>
      <c r="Q1277" s="1">
        <v>1</v>
      </c>
      <c r="Y1277" s="17" cm="1">
        <f t="array" ref="Y1277:AC1277">runSim(G1277,H1277,I1277,J1277,K1277,hipWeibAlpha,hipWeibBeta,2,vertWeibAlpha,vertWeibBeta,2,meanSurvival,sdSurvival,baseU,hipUMult,vertUMult,hipCost,vertCost,costInt,discC,discCi,discQi,hipFracMort,50, FALSE)</f>
        <v>7.5937396699184561</v>
      </c>
      <c r="Z1277" s="17">
        <v>6.3156816202438097</v>
      </c>
      <c r="AA1277" s="27">
        <v>8689.3724692880678</v>
      </c>
      <c r="AB1277" s="27">
        <v>7142.312425830718</v>
      </c>
      <c r="AC1277" s="1">
        <v>1</v>
      </c>
    </row>
    <row r="1278" spans="5:29" x14ac:dyDescent="0.35">
      <c r="E1278" s="1">
        <v>1274</v>
      </c>
      <c r="G1278" s="17">
        <v>0.82913476228713989</v>
      </c>
      <c r="H1278" s="17">
        <v>0.72638207674026489</v>
      </c>
      <c r="I1278" s="17">
        <v>0.16748315095901489</v>
      </c>
      <c r="J1278" s="17">
        <v>0.97616845369338989</v>
      </c>
      <c r="K1278" s="17">
        <v>0.73347741365432739</v>
      </c>
      <c r="M1278" s="17" cm="1">
        <f t="array" ref="M1278:Q1278">runSim(G1278,H1278,I1278,J1278,K1278,hipWeibAlpha,hipWeibBeta,1,vertWeibAlpha,vertWeibBeta,1,meanSurvival,sdSurvival,baseU,hipUMult,vertUMult,hipCost,vertCost,costComp,discC,discCi,discQi,hipFracMort,50, FALSE)</f>
        <v>9.8300174135668819</v>
      </c>
      <c r="N1278" s="17">
        <v>7.5461113230007086</v>
      </c>
      <c r="O1278" s="27">
        <v>13000</v>
      </c>
      <c r="P1278" s="27">
        <v>9927.1904514994676</v>
      </c>
      <c r="Q1278" s="1">
        <v>1</v>
      </c>
      <c r="Y1278" s="17" cm="1">
        <f t="array" ref="Y1278:AC1278">runSim(G1278,H1278,I1278,J1278,K1278,hipWeibAlpha,hipWeibBeta,2,vertWeibAlpha,vertWeibBeta,2,meanSurvival,sdSurvival,baseU,hipUMult,vertUMult,hipCost,vertCost,costInt,discC,discCi,discQi,hipFracMort,50, FALSE)</f>
        <v>11.182874544528133</v>
      </c>
      <c r="Z1278" s="17">
        <v>8.536579462756551</v>
      </c>
      <c r="AA1278" s="27">
        <v>18970.539981593261</v>
      </c>
      <c r="AB1278" s="27">
        <v>13342.882596580557</v>
      </c>
      <c r="AC1278" s="1">
        <v>1</v>
      </c>
    </row>
    <row r="1279" spans="5:29" x14ac:dyDescent="0.35">
      <c r="E1279" s="1">
        <v>1275</v>
      </c>
      <c r="G1279" s="17">
        <v>0.32733511924743652</v>
      </c>
      <c r="H1279" s="17">
        <v>0.91684317588806152</v>
      </c>
      <c r="I1279" s="17">
        <v>0.28103995323181152</v>
      </c>
      <c r="J1279" s="17">
        <v>0.44873404502868652</v>
      </c>
      <c r="K1279" s="17">
        <v>0.41118216514587402</v>
      </c>
      <c r="M1279" s="17" cm="1">
        <f t="array" ref="M1279:Q1279">runSim(G1279,H1279,I1279,J1279,K1279,hipWeibAlpha,hipWeibBeta,1,vertWeibAlpha,vertWeibBeta,1,meanSurvival,sdSurvival,baseU,hipUMult,vertUMult,hipCost,vertCost,costComp,discC,discCi,discQi,hipFracMort,50, FALSE)</f>
        <v>7.271436715301606</v>
      </c>
      <c r="N1279" s="17">
        <v>6.0459380974303638</v>
      </c>
      <c r="O1279" s="27">
        <v>13000</v>
      </c>
      <c r="P1279" s="27">
        <v>9710.0383729602854</v>
      </c>
      <c r="Q1279" s="1">
        <v>1</v>
      </c>
      <c r="Y1279" s="17" cm="1">
        <f t="array" ref="Y1279:AC1279">runSim(G1279,H1279,I1279,J1279,K1279,hipWeibAlpha,hipWeibBeta,2,vertWeibAlpha,vertWeibBeta,2,meanSurvival,sdSurvival,baseU,hipUMult,vertUMult,hipCost,vertCost,costInt,discC,discCi,discQi,hipFracMort,50, FALSE)</f>
        <v>7.6464622059949416</v>
      </c>
      <c r="Z1279" s="17">
        <v>6.3362143076168742</v>
      </c>
      <c r="AA1279" s="27">
        <v>8806.7093592071033</v>
      </c>
      <c r="AB1279" s="27">
        <v>7337.8242534842866</v>
      </c>
      <c r="AC1279" s="1">
        <v>1</v>
      </c>
    </row>
    <row r="1280" spans="5:29" x14ac:dyDescent="0.35">
      <c r="E1280" s="1">
        <v>1276</v>
      </c>
      <c r="G1280" s="17">
        <v>0.32876676321029663</v>
      </c>
      <c r="H1280" s="17">
        <v>0.71649259328842163</v>
      </c>
      <c r="I1280" s="17">
        <v>0.56140226125717163</v>
      </c>
      <c r="J1280" s="17">
        <v>0.27706998586654663</v>
      </c>
      <c r="K1280" s="17">
        <v>0.68660062551498413</v>
      </c>
      <c r="M1280" s="17" cm="1">
        <f t="array" ref="M1280:Q1280">runSim(G1280,H1280,I1280,J1280,K1280,hipWeibAlpha,hipWeibBeta,1,vertWeibAlpha,vertWeibBeta,1,meanSurvival,sdSurvival,baseU,hipUMult,vertUMult,hipCost,vertCost,costComp,discC,discCi,discQi,hipFracMort,50, FALSE)</f>
        <v>6.7652790170349473</v>
      </c>
      <c r="N1280" s="17">
        <v>5.7298190674532314</v>
      </c>
      <c r="O1280" s="27">
        <v>3000</v>
      </c>
      <c r="P1280" s="27">
        <v>2559.2289622152102</v>
      </c>
      <c r="Q1280" s="1">
        <v>1</v>
      </c>
      <c r="Y1280" s="17" cm="1">
        <f t="array" ref="Y1280:AC1280">runSim(G1280,H1280,I1280,J1280,K1280,hipWeibAlpha,hipWeibBeta,2,vertWeibAlpha,vertWeibBeta,2,meanSurvival,sdSurvival,baseU,hipUMult,vertUMult,hipCost,vertCost,costInt,discC,discCi,discQi,hipFracMort,50, FALSE)</f>
        <v>7.0886213726819163</v>
      </c>
      <c r="Z1280" s="17">
        <v>5.9848549383041298</v>
      </c>
      <c r="AA1280" s="27">
        <v>8112.6481439587133</v>
      </c>
      <c r="AB1280" s="27">
        <v>6493.423074221726</v>
      </c>
      <c r="AC1280" s="1">
        <v>1</v>
      </c>
    </row>
    <row r="1281" spans="5:29" x14ac:dyDescent="0.35">
      <c r="E1281" s="1">
        <v>1277</v>
      </c>
      <c r="G1281" s="17">
        <v>0.77387368679046631</v>
      </c>
      <c r="H1281" s="17">
        <v>0.14194619655609131</v>
      </c>
      <c r="I1281" s="17">
        <v>0.79471719264984131</v>
      </c>
      <c r="J1281" s="17">
        <v>0.99146401882171631</v>
      </c>
      <c r="K1281" s="17">
        <v>0.87224709987640381</v>
      </c>
      <c r="M1281" s="17" cm="1">
        <f t="array" ref="M1281:Q1281">runSim(G1281,H1281,I1281,J1281,K1281,hipWeibAlpha,hipWeibBeta,1,vertWeibAlpha,vertWeibBeta,1,meanSurvival,sdSurvival,baseU,hipUMult,vertUMult,hipCost,vertCost,costComp,discC,discCi,discQi,hipFracMort,50, FALSE)</f>
        <v>10.883017792401716</v>
      </c>
      <c r="N1281" s="17">
        <v>8.2204257277872443</v>
      </c>
      <c r="O1281" s="27">
        <v>13000</v>
      </c>
      <c r="P1281" s="27">
        <v>9312.2947356092591</v>
      </c>
      <c r="Q1281" s="1">
        <v>1</v>
      </c>
      <c r="Y1281" s="17" cm="1">
        <f t="array" ref="Y1281:AC1281">runSim(G1281,H1281,I1281,J1281,K1281,hipWeibAlpha,hipWeibBeta,2,vertWeibAlpha,vertWeibBeta,2,meanSurvival,sdSurvival,baseU,hipUMult,vertUMult,hipCost,vertCost,costInt,discC,discCi,discQi,hipFracMort,50, FALSE)</f>
        <v>12.547051364315372</v>
      </c>
      <c r="Z1281" s="17">
        <v>9.334465725332139</v>
      </c>
      <c r="AA1281" s="27">
        <v>16577.731347923473</v>
      </c>
      <c r="AB1281" s="27">
        <v>11304.752648615438</v>
      </c>
      <c r="AC1281" s="1">
        <v>1</v>
      </c>
    </row>
    <row r="1282" spans="5:29" x14ac:dyDescent="0.35">
      <c r="E1282" s="1">
        <v>1278</v>
      </c>
      <c r="G1282" s="17">
        <v>0.27784734964370728</v>
      </c>
      <c r="H1282" s="17">
        <v>0.57987982034683228</v>
      </c>
      <c r="I1282" s="17">
        <v>5.9066832065582275E-2</v>
      </c>
      <c r="J1282" s="17">
        <v>0.43757635354995728</v>
      </c>
      <c r="K1282" s="17">
        <v>0.46710211038589478</v>
      </c>
      <c r="M1282" s="17" cm="1">
        <f t="array" ref="M1282:Q1282">runSim(G1282,H1282,I1282,J1282,K1282,hipWeibAlpha,hipWeibBeta,1,vertWeibAlpha,vertWeibBeta,1,meanSurvival,sdSurvival,baseU,hipUMult,vertUMult,hipCost,vertCost,costComp,discC,discCi,discQi,hipFracMort,50, FALSE)</f>
        <v>7.5361637158115924</v>
      </c>
      <c r="N1282" s="17">
        <v>6.2740020628575293</v>
      </c>
      <c r="O1282" s="27">
        <v>10000</v>
      </c>
      <c r="P1282" s="27">
        <v>7303.142907597452</v>
      </c>
      <c r="Q1282" s="1">
        <v>1</v>
      </c>
      <c r="Y1282" s="17" cm="1">
        <f t="array" ref="Y1282:AC1282">runSim(G1282,H1282,I1282,J1282,K1282,hipWeibAlpha,hipWeibBeta,2,vertWeibAlpha,vertWeibBeta,2,meanSurvival,sdSurvival,baseU,hipUMult,vertUMult,hipCost,vertCost,costInt,discC,discCi,discQi,hipFracMort,50, FALSE)</f>
        <v>8.0700544790182747</v>
      </c>
      <c r="Z1282" s="17">
        <v>6.6618988267904911</v>
      </c>
      <c r="AA1282" s="27">
        <v>5764.3246278701963</v>
      </c>
      <c r="AB1282" s="27">
        <v>4758.499161993208</v>
      </c>
      <c r="AC1282" s="1">
        <v>1</v>
      </c>
    </row>
    <row r="1283" spans="5:29" x14ac:dyDescent="0.35">
      <c r="E1283" s="1">
        <v>1279</v>
      </c>
      <c r="G1283" s="17">
        <v>0.68554306030273438</v>
      </c>
      <c r="H1283" s="17">
        <v>0.56069564819335938</v>
      </c>
      <c r="I1283" s="17">
        <v>0.81063461303710938</v>
      </c>
      <c r="J1283" s="17">
        <v>0.76885604858398438</v>
      </c>
      <c r="K1283" s="17">
        <v>0.66465377807617188</v>
      </c>
      <c r="M1283" s="17" cm="1">
        <f t="array" ref="M1283:Q1283">runSim(G1283,H1283,I1283,J1283,K1283,hipWeibAlpha,hipWeibBeta,1,vertWeibAlpha,vertWeibBeta,1,meanSurvival,sdSurvival,baseU,hipUMult,vertUMult,hipCost,vertCost,costComp,discC,discCi,discQi,hipFracMort,50, FALSE)</f>
        <v>8.3725315011047208</v>
      </c>
      <c r="N1283" s="17">
        <v>6.7758949121670646</v>
      </c>
      <c r="O1283" s="27">
        <v>13000</v>
      </c>
      <c r="P1283" s="27">
        <v>9923.90952266561</v>
      </c>
      <c r="Q1283" s="1">
        <v>1</v>
      </c>
      <c r="Y1283" s="17" cm="1">
        <f t="array" ref="Y1283:AC1283">runSim(G1283,H1283,I1283,J1283,K1283,hipWeibAlpha,hipWeibBeta,2,vertWeibAlpha,vertWeibBeta,2,meanSurvival,sdSurvival,baseU,hipUMult,vertUMult,hipCost,vertCost,costInt,discC,discCi,discQi,hipFracMort,50, FALSE)</f>
        <v>9.8012297285800187</v>
      </c>
      <c r="Z1283" s="17">
        <v>7.7753085300800109</v>
      </c>
      <c r="AA1283" s="27">
        <v>10102.627071883811</v>
      </c>
      <c r="AB1283" s="27">
        <v>7592.1985995297482</v>
      </c>
      <c r="AC1283" s="1">
        <v>1</v>
      </c>
    </row>
    <row r="1284" spans="5:29" x14ac:dyDescent="0.35">
      <c r="E1284" s="1">
        <v>1280</v>
      </c>
      <c r="G1284" s="17">
        <v>0.39110583066940308</v>
      </c>
      <c r="H1284" s="17">
        <v>0.42189806699752808</v>
      </c>
      <c r="I1284" s="17">
        <v>0.60958117246627808</v>
      </c>
      <c r="J1284" s="17">
        <v>0.45366686582565308</v>
      </c>
      <c r="K1284" s="17">
        <v>0.81314867734909058</v>
      </c>
      <c r="M1284" s="17" cm="1">
        <f t="array" ref="M1284:Q1284">runSim(G1284,H1284,I1284,J1284,K1284,hipWeibAlpha,hipWeibBeta,1,vertWeibAlpha,vertWeibBeta,1,meanSurvival,sdSurvival,baseU,hipUMult,vertUMult,hipCost,vertCost,costComp,discC,discCi,discQi,hipFracMort,50, FALSE)</f>
        <v>7.5755442560394579</v>
      </c>
      <c r="N1284" s="17">
        <v>6.3096774180395681</v>
      </c>
      <c r="O1284" s="27">
        <v>10000</v>
      </c>
      <c r="P1284" s="27">
        <v>7312.4615133008774</v>
      </c>
      <c r="Q1284" s="1">
        <v>1</v>
      </c>
      <c r="Y1284" s="17" cm="1">
        <f t="array" ref="Y1284:AC1284">runSim(G1284,H1284,I1284,J1284,K1284,hipWeibAlpha,hipWeibBeta,2,vertWeibAlpha,vertWeibBeta,2,meanSurvival,sdSurvival,baseU,hipUMult,vertUMult,hipCost,vertCost,costInt,discC,discCi,discQi,hipFracMort,50, FALSE)</f>
        <v>8.1555552203495711</v>
      </c>
      <c r="Z1284" s="17">
        <v>6.7192861160371793</v>
      </c>
      <c r="AA1284" s="27">
        <v>5825.3965859639793</v>
      </c>
      <c r="AB1284" s="27">
        <v>4799.4900828836999</v>
      </c>
      <c r="AC1284" s="1">
        <v>1</v>
      </c>
    </row>
    <row r="1285" spans="5:29" x14ac:dyDescent="0.35">
      <c r="E1285" s="1">
        <v>1281</v>
      </c>
      <c r="G1285" s="17">
        <v>0.42596781253814697</v>
      </c>
      <c r="H1285" s="17">
        <v>0.36484110355377197</v>
      </c>
      <c r="I1285" s="17">
        <v>0.98929178714752197</v>
      </c>
      <c r="J1285" s="17">
        <v>0.30078470706939697</v>
      </c>
      <c r="K1285" s="17">
        <v>8.1714272499084473E-2</v>
      </c>
      <c r="M1285" s="17" cm="1">
        <f t="array" ref="M1285:Q1285">runSim(G1285,H1285,I1285,J1285,K1285,hipWeibAlpha,hipWeibBeta,1,vertWeibAlpha,vertWeibBeta,1,meanSurvival,sdSurvival,baseU,hipUMult,vertUMult,hipCost,vertCost,costComp,discC,discCi,discQi,hipFracMort,50, FALSE)</f>
        <v>7.0059738658962472</v>
      </c>
      <c r="N1285" s="17">
        <v>5.9224060528642957</v>
      </c>
      <c r="O1285" s="27">
        <v>13000</v>
      </c>
      <c r="P1285" s="27">
        <v>9516.4348558558613</v>
      </c>
      <c r="Q1285" s="1">
        <v>1</v>
      </c>
      <c r="Y1285" s="17" cm="1">
        <f t="array" ref="Y1285:AC1285">runSim(G1285,H1285,I1285,J1285,K1285,hipWeibAlpha,hipWeibBeta,2,vertWeibAlpha,vertWeibBeta,2,meanSurvival,sdSurvival,baseU,hipUMult,vertUMult,hipCost,vertCost,costInt,discC,discCi,discQi,hipFracMort,50, FALSE)</f>
        <v>7.3034956125374366</v>
      </c>
      <c r="Z1285" s="17">
        <v>6.1364751856303554</v>
      </c>
      <c r="AA1285" s="27">
        <v>5216.7825803838832</v>
      </c>
      <c r="AB1285" s="27">
        <v>4383.1965611645401</v>
      </c>
      <c r="AC1285" s="1">
        <v>1</v>
      </c>
    </row>
    <row r="1286" spans="5:29" x14ac:dyDescent="0.35">
      <c r="E1286" s="1">
        <v>1282</v>
      </c>
      <c r="G1286" s="17">
        <v>5.4230988025665283E-2</v>
      </c>
      <c r="H1286" s="17">
        <v>0.14386111497879028</v>
      </c>
      <c r="I1286" s="17">
        <v>0.70800906419754028</v>
      </c>
      <c r="J1286" s="17">
        <v>0.24228030443191528</v>
      </c>
      <c r="K1286" s="17">
        <v>0.32136660814285278</v>
      </c>
      <c r="M1286" s="17" cm="1">
        <f t="array" ref="M1286:Q1286">runSim(G1286,H1286,I1286,J1286,K1286,hipWeibAlpha,hipWeibBeta,1,vertWeibAlpha,vertWeibBeta,1,meanSurvival,sdSurvival,baseU,hipUMult,vertUMult,hipCost,vertCost,costComp,discC,discCi,discQi,hipFracMort,50, FALSE)</f>
        <v>6.9321288245730805</v>
      </c>
      <c r="N1286" s="17">
        <v>5.8747225383544439</v>
      </c>
      <c r="O1286" s="27">
        <v>0</v>
      </c>
      <c r="P1286" s="27">
        <v>0</v>
      </c>
      <c r="Q1286" s="1">
        <v>1</v>
      </c>
      <c r="Y1286" s="17" cm="1">
        <f t="array" ref="Y1286:AC1286">runSim(G1286,H1286,I1286,J1286,K1286,hipWeibAlpha,hipWeibBeta,2,vertWeibAlpha,vertWeibBeta,2,meanSurvival,sdSurvival,baseU,hipUMult,vertUMult,hipCost,vertCost,costInt,discC,discCi,discQi,hipFracMort,50, FALSE)</f>
        <v>6.9321288245730805</v>
      </c>
      <c r="Z1286" s="17">
        <v>5.8747225383544439</v>
      </c>
      <c r="AA1286" s="27">
        <v>4951.5205889807721</v>
      </c>
      <c r="AB1286" s="27">
        <v>4196.2303845388888</v>
      </c>
      <c r="AC1286" s="1">
        <v>1</v>
      </c>
    </row>
    <row r="1287" spans="5:29" x14ac:dyDescent="0.35">
      <c r="E1287" s="1">
        <v>1283</v>
      </c>
      <c r="G1287" s="17">
        <v>0.40839409828186035</v>
      </c>
      <c r="H1287" s="17">
        <v>0.42075371742248535</v>
      </c>
      <c r="I1287" s="17">
        <v>0.41580986976623535</v>
      </c>
      <c r="J1287" s="17">
        <v>0.40674614906311035</v>
      </c>
      <c r="K1287" s="17">
        <v>0.90386223793029785</v>
      </c>
      <c r="M1287" s="17" cm="1">
        <f t="array" ref="M1287:Q1287">runSim(G1287,H1287,I1287,J1287,K1287,hipWeibAlpha,hipWeibBeta,1,vertWeibAlpha,vertWeibBeta,1,meanSurvival,sdSurvival,baseU,hipUMult,vertUMult,hipCost,vertCost,costComp,discC,discCi,discQi,hipFracMort,50, FALSE)</f>
        <v>7.388766428862688</v>
      </c>
      <c r="N1287" s="17">
        <v>6.1831530970787432</v>
      </c>
      <c r="O1287" s="27">
        <v>10000</v>
      </c>
      <c r="P1287" s="27">
        <v>7331.3735238155405</v>
      </c>
      <c r="Q1287" s="1">
        <v>1</v>
      </c>
      <c r="Y1287" s="17" cm="1">
        <f t="array" ref="Y1287:AC1287">runSim(G1287,H1287,I1287,J1287,K1287,hipWeibAlpha,hipWeibBeta,2,vertWeibAlpha,vertWeibBeta,2,meanSurvival,sdSurvival,baseU,hipUMult,vertUMult,hipCost,vertCost,costInt,discC,discCi,discQi,hipFracMort,50, FALSE)</f>
        <v>7.9045613687442406</v>
      </c>
      <c r="Z1287" s="17">
        <v>6.5501339993615781</v>
      </c>
      <c r="AA1287" s="27">
        <v>5646.1152633887441</v>
      </c>
      <c r="AB1287" s="27">
        <v>4678.6671424011283</v>
      </c>
      <c r="AC1287" s="1">
        <v>1</v>
      </c>
    </row>
    <row r="1288" spans="5:29" x14ac:dyDescent="0.35">
      <c r="E1288" s="1">
        <v>1284</v>
      </c>
      <c r="G1288" s="17">
        <v>0.31654685735702515</v>
      </c>
      <c r="H1288" s="17">
        <v>0.43571799993515015</v>
      </c>
      <c r="I1288" s="17">
        <v>0.38804954290390015</v>
      </c>
      <c r="J1288" s="17">
        <v>0.63399070501327515</v>
      </c>
      <c r="K1288" s="17">
        <v>0.93951743841171265</v>
      </c>
      <c r="M1288" s="17" cm="1">
        <f t="array" ref="M1288:Q1288">runSim(G1288,H1288,I1288,J1288,K1288,hipWeibAlpha,hipWeibBeta,1,vertWeibAlpha,vertWeibBeta,1,meanSurvival,sdSurvival,baseU,hipUMult,vertUMult,hipCost,vertCost,costComp,discC,discCi,discQi,hipFracMort,50, FALSE)</f>
        <v>8.2969334348074106</v>
      </c>
      <c r="N1288" s="17">
        <v>6.7846186233095329</v>
      </c>
      <c r="O1288" s="27">
        <v>10000</v>
      </c>
      <c r="P1288" s="27">
        <v>7236.4213331730389</v>
      </c>
      <c r="Q1288" s="1">
        <v>1</v>
      </c>
      <c r="Y1288" s="17" cm="1">
        <f t="array" ref="Y1288:AC1288">runSim(G1288,H1288,I1288,J1288,K1288,hipWeibAlpha,hipWeibBeta,2,vertWeibAlpha,vertWeibBeta,2,meanSurvival,sdSurvival,baseU,hipUMult,vertUMult,hipCost,vertCost,costInt,discC,discCi,discQi,hipFracMort,50, FALSE)</f>
        <v>9.1191273502204755</v>
      </c>
      <c r="Z1288" s="17">
        <v>7.3496262370855732</v>
      </c>
      <c r="AA1288" s="27">
        <v>6513.6623930146261</v>
      </c>
      <c r="AB1288" s="27">
        <v>5249.7330264896955</v>
      </c>
      <c r="AC1288" s="1">
        <v>1</v>
      </c>
    </row>
    <row r="1289" spans="5:29" x14ac:dyDescent="0.35">
      <c r="E1289" s="1">
        <v>1285</v>
      </c>
      <c r="G1289" s="17">
        <v>0.61766231060028076</v>
      </c>
      <c r="H1289" s="17">
        <v>0.79139888286590576</v>
      </c>
      <c r="I1289" s="17">
        <v>0.12190425395965576</v>
      </c>
      <c r="J1289" s="17">
        <v>0.72783076763153076</v>
      </c>
      <c r="K1289" s="17">
        <v>0.42062556743621826</v>
      </c>
      <c r="M1289" s="17" cm="1">
        <f t="array" ref="M1289:Q1289">runSim(G1289,H1289,I1289,J1289,K1289,hipWeibAlpha,hipWeibBeta,1,vertWeibAlpha,vertWeibBeta,1,meanSurvival,sdSurvival,baseU,hipUMult,vertUMult,hipCost,vertCost,costComp,discC,discCi,discQi,hipFracMort,50, FALSE)</f>
        <v>8.1124468234262039</v>
      </c>
      <c r="N1289" s="17">
        <v>6.5911812450981104</v>
      </c>
      <c r="O1289" s="27">
        <v>10000</v>
      </c>
      <c r="P1289" s="27">
        <v>7881.7047536273321</v>
      </c>
      <c r="Q1289" s="1">
        <v>1</v>
      </c>
      <c r="Y1289" s="17" cm="1">
        <f t="array" ref="Y1289:AC1289">runSim(G1289,H1289,I1289,J1289,K1289,hipWeibAlpha,hipWeibBeta,2,vertWeibAlpha,vertWeibBeta,2,meanSurvival,sdSurvival,baseU,hipUMult,vertUMult,hipCost,vertCost,costInt,discC,discCi,discQi,hipFracMort,50, FALSE)</f>
        <v>9.2475712885182766</v>
      </c>
      <c r="Z1289" s="17">
        <v>7.4045029706762779</v>
      </c>
      <c r="AA1289" s="27">
        <v>9909.398248686135</v>
      </c>
      <c r="AB1289" s="27">
        <v>7797.9030012996054</v>
      </c>
      <c r="AC1289" s="1">
        <v>1</v>
      </c>
    </row>
    <row r="1290" spans="5:29" x14ac:dyDescent="0.35">
      <c r="E1290" s="1">
        <v>1286</v>
      </c>
      <c r="G1290" s="17">
        <v>0.82509475946426392</v>
      </c>
      <c r="H1290" s="17">
        <v>0.71013504266738892</v>
      </c>
      <c r="I1290" s="17">
        <v>0.15611892938613892</v>
      </c>
      <c r="J1290" s="17">
        <v>0.30708938837051392</v>
      </c>
      <c r="K1290" s="17">
        <v>0.40057998895645142</v>
      </c>
      <c r="M1290" s="17" cm="1">
        <f t="array" ref="M1290:Q1290">runSim(G1290,H1290,I1290,J1290,K1290,hipWeibAlpha,hipWeibBeta,1,vertWeibAlpha,vertWeibBeta,1,meanSurvival,sdSurvival,baseU,hipUMult,vertUMult,hipCost,vertCost,costComp,discC,discCi,discQi,hipFracMort,50, FALSE)</f>
        <v>6.3259696317301897</v>
      </c>
      <c r="N1290" s="17">
        <v>5.3952327957754633</v>
      </c>
      <c r="O1290" s="27">
        <v>10000</v>
      </c>
      <c r="P1290" s="27">
        <v>8127.8385659473806</v>
      </c>
      <c r="Q1290" s="1">
        <v>1</v>
      </c>
      <c r="Y1290" s="17" cm="1">
        <f t="array" ref="Y1290:AC1290">runSim(G1290,H1290,I1290,J1290,K1290,hipWeibAlpha,hipWeibBeta,2,vertWeibAlpha,vertWeibBeta,2,meanSurvival,sdSurvival,baseU,hipUMult,vertUMult,hipCost,vertCost,costInt,discC,discCi,discQi,hipFracMort,50, FALSE)</f>
        <v>7.2624897470585887</v>
      </c>
      <c r="Z1290" s="17">
        <v>6.1068342304014056</v>
      </c>
      <c r="AA1290" s="27">
        <v>8243.8236789119146</v>
      </c>
      <c r="AB1290" s="27">
        <v>6576.088633929754</v>
      </c>
      <c r="AC1290" s="1">
        <v>1</v>
      </c>
    </row>
    <row r="1291" spans="5:29" x14ac:dyDescent="0.35">
      <c r="E1291" s="1">
        <v>1287</v>
      </c>
      <c r="G1291" s="17">
        <v>0.30796098709106445</v>
      </c>
      <c r="H1291" s="17">
        <v>0.43409013748168945</v>
      </c>
      <c r="I1291" s="17">
        <v>0.78363847732543945</v>
      </c>
      <c r="J1291" s="17">
        <v>0.42447710037231445</v>
      </c>
      <c r="K1291" s="17">
        <v>0.62838029861450195</v>
      </c>
      <c r="M1291" s="17" cm="1">
        <f t="array" ref="M1291:Q1291">runSim(G1291,H1291,I1291,J1291,K1291,hipWeibAlpha,hipWeibBeta,1,vertWeibAlpha,vertWeibBeta,1,meanSurvival,sdSurvival,baseU,hipUMult,vertUMult,hipCost,vertCost,costComp,discC,discCi,discQi,hipFracMort,50, FALSE)</f>
        <v>7.5523658938882079</v>
      </c>
      <c r="N1291" s="17">
        <v>6.2962173283496714</v>
      </c>
      <c r="O1291" s="27">
        <v>13000</v>
      </c>
      <c r="P1291" s="27">
        <v>9261.4330207410221</v>
      </c>
      <c r="Q1291" s="1">
        <v>1</v>
      </c>
      <c r="Y1291" s="17" cm="1">
        <f t="array" ref="Y1291:AC1291">runSim(G1291,H1291,I1291,J1291,K1291,hipWeibAlpha,hipWeibBeta,2,vertWeibAlpha,vertWeibBeta,2,meanSurvival,sdSurvival,baseU,hipUMult,vertUMult,hipCost,vertCost,costInt,discC,discCi,discQi,hipFracMort,50, FALSE)</f>
        <v>8.0000487834485128</v>
      </c>
      <c r="Z1291" s="17">
        <v>6.6147317876206291</v>
      </c>
      <c r="AA1291" s="27">
        <v>5714.3205596060807</v>
      </c>
      <c r="AB1291" s="27">
        <v>4724.8084197290218</v>
      </c>
      <c r="AC1291" s="1">
        <v>1</v>
      </c>
    </row>
    <row r="1292" spans="5:29" x14ac:dyDescent="0.35">
      <c r="E1292" s="1">
        <v>1288</v>
      </c>
      <c r="G1292" s="17">
        <v>0.23137158155441284</v>
      </c>
      <c r="H1292" s="17">
        <v>0.50923413038253784</v>
      </c>
      <c r="I1292" s="17">
        <v>0.39808911085128784</v>
      </c>
      <c r="J1292" s="17">
        <v>0.19432324171066284</v>
      </c>
      <c r="K1292" s="17">
        <v>0.12948864698410034</v>
      </c>
      <c r="M1292" s="17" cm="1">
        <f t="array" ref="M1292:Q1292">runSim(G1292,H1292,I1292,J1292,K1292,hipWeibAlpha,hipWeibBeta,1,vertWeibAlpha,vertWeibBeta,1,meanSurvival,sdSurvival,baseU,hipUMult,vertUMult,hipCost,vertCost,costComp,discC,discCi,discQi,hipFracMort,50, FALSE)</f>
        <v>6.3907139942291007</v>
      </c>
      <c r="N1292" s="17">
        <v>5.4778886900243489</v>
      </c>
      <c r="O1292" s="27">
        <v>3000</v>
      </c>
      <c r="P1292" s="27">
        <v>2392.9540380619665</v>
      </c>
      <c r="Q1292" s="1">
        <v>1</v>
      </c>
      <c r="Y1292" s="17" cm="1">
        <f t="array" ref="Y1292:AC1292">runSim(G1292,H1292,I1292,J1292,K1292,hipWeibAlpha,hipWeibBeta,2,vertWeibAlpha,vertWeibBeta,2,meanSurvival,sdSurvival,baseU,hipUMult,vertUMult,hipCost,vertCost,costInt,discC,discCi,discQi,hipFracMort,50, FALSE)</f>
        <v>6.5896434001463886</v>
      </c>
      <c r="Z1292" s="17">
        <v>5.6290553163215797</v>
      </c>
      <c r="AA1292" s="27">
        <v>4706.8881429617068</v>
      </c>
      <c r="AB1292" s="27">
        <v>4020.7537973725575</v>
      </c>
      <c r="AC1292" s="1">
        <v>1</v>
      </c>
    </row>
    <row r="1293" spans="5:29" x14ac:dyDescent="0.35">
      <c r="E1293" s="1">
        <v>1289</v>
      </c>
      <c r="G1293" s="17">
        <v>0.28261196613311768</v>
      </c>
      <c r="H1293" s="17">
        <v>0.48027431964874268</v>
      </c>
      <c r="I1293" s="17">
        <v>1.2093782424926758E-3</v>
      </c>
      <c r="J1293" s="17">
        <v>0.45625698566436768</v>
      </c>
      <c r="K1293" s="17">
        <v>1.0135769844055176E-2</v>
      </c>
      <c r="M1293" s="17" cm="1">
        <f t="array" ref="M1293:Q1293">runSim(G1293,H1293,I1293,J1293,K1293,hipWeibAlpha,hipWeibBeta,1,vertWeibAlpha,vertWeibBeta,1,meanSurvival,sdSurvival,baseU,hipUMult,vertUMult,hipCost,vertCost,costComp,discC,discCi,discQi,hipFracMort,50, FALSE)</f>
        <v>7.1591673895267167</v>
      </c>
      <c r="N1293" s="17">
        <v>6.024207256144086</v>
      </c>
      <c r="O1293" s="27">
        <v>10000</v>
      </c>
      <c r="P1293" s="27">
        <v>7230.713385306668</v>
      </c>
      <c r="Q1293" s="1">
        <v>1</v>
      </c>
      <c r="Y1293" s="17" cm="1">
        <f t="array" ref="Y1293:AC1293">runSim(G1293,H1293,I1293,J1293,K1293,hipWeibAlpha,hipWeibBeta,2,vertWeibAlpha,vertWeibBeta,2,meanSurvival,sdSurvival,baseU,hipUMult,vertUMult,hipCost,vertCost,costInt,discC,discCi,discQi,hipFracMort,50, FALSE)</f>
        <v>8.1692769621096382</v>
      </c>
      <c r="Z1293" s="17">
        <v>6.7284735851195263</v>
      </c>
      <c r="AA1293" s="27">
        <v>5835.197830078313</v>
      </c>
      <c r="AB1293" s="27">
        <v>4806.0525607996624</v>
      </c>
      <c r="AC1293" s="1">
        <v>1</v>
      </c>
    </row>
    <row r="1294" spans="5:29" x14ac:dyDescent="0.35">
      <c r="E1294" s="1">
        <v>1290</v>
      </c>
      <c r="G1294" s="17">
        <v>0.85197430849075317</v>
      </c>
      <c r="H1294" s="17">
        <v>0.16523724794387817</v>
      </c>
      <c r="I1294" s="17">
        <v>3.9932072162628174E-2</v>
      </c>
      <c r="J1294" s="17">
        <v>0.14353924989700317</v>
      </c>
      <c r="K1294" s="17">
        <v>0.40377789735794067</v>
      </c>
      <c r="M1294" s="17" cm="1">
        <f t="array" ref="M1294:Q1294">runSim(G1294,H1294,I1294,J1294,K1294,hipWeibAlpha,hipWeibBeta,1,vertWeibAlpha,vertWeibBeta,1,meanSurvival,sdSurvival,baseU,hipUMult,vertUMult,hipCost,vertCost,costComp,discC,discCi,discQi,hipFracMort,50, FALSE)</f>
        <v>5.730470869838344</v>
      </c>
      <c r="N1294" s="17">
        <v>4.9836287780366977</v>
      </c>
      <c r="O1294" s="27">
        <v>7000</v>
      </c>
      <c r="P1294" s="27">
        <v>5630.8974475307332</v>
      </c>
      <c r="Q1294" s="1">
        <v>1</v>
      </c>
      <c r="Y1294" s="17" cm="1">
        <f t="array" ref="Y1294:AC1294">runSim(G1294,H1294,I1294,J1294,K1294,hipWeibAlpha,hipWeibBeta,2,vertWeibAlpha,vertWeibBeta,2,meanSurvival,sdSurvival,baseU,hipUMult,vertUMult,hipCost,vertCost,costInt,discC,discCi,discQi,hipFracMort,50, FALSE)</f>
        <v>6.1644398202330253</v>
      </c>
      <c r="Z1294" s="17">
        <v>5.3182436302136686</v>
      </c>
      <c r="AA1294" s="27">
        <v>4403.1713001664466</v>
      </c>
      <c r="AB1294" s="27">
        <v>3798.7454501526208</v>
      </c>
      <c r="AC1294" s="1">
        <v>1</v>
      </c>
    </row>
    <row r="1295" spans="5:29" x14ac:dyDescent="0.35">
      <c r="E1295" s="1">
        <v>1291</v>
      </c>
      <c r="G1295" s="17">
        <v>0.41213679313659668</v>
      </c>
      <c r="H1295" s="17">
        <v>0.75359797477722168</v>
      </c>
      <c r="I1295" s="17">
        <v>0.81701350212097168</v>
      </c>
      <c r="J1295" s="17">
        <v>9.994196891784668E-2</v>
      </c>
      <c r="K1295" s="17">
        <v>0.55360102653503418</v>
      </c>
      <c r="M1295" s="17" cm="1">
        <f t="array" ref="M1295:Q1295">runSim(G1295,H1295,I1295,J1295,K1295,hipWeibAlpha,hipWeibBeta,1,vertWeibAlpha,vertWeibBeta,1,meanSurvival,sdSurvival,baseU,hipUMult,vertUMult,hipCost,vertCost,costComp,discC,discCi,discQi,hipFracMort,50, FALSE)</f>
        <v>5.435095204547193</v>
      </c>
      <c r="N1295" s="17">
        <v>4.7566730226094949</v>
      </c>
      <c r="O1295" s="27">
        <v>6000</v>
      </c>
      <c r="P1295" s="27">
        <v>4881.3943742773135</v>
      </c>
      <c r="Q1295" s="1">
        <v>1</v>
      </c>
      <c r="Y1295" s="17" cm="1">
        <f t="array" ref="Y1295:AC1295">runSim(G1295,H1295,I1295,J1295,K1295,hipWeibAlpha,hipWeibBeta,2,vertWeibAlpha,vertWeibBeta,2,meanSurvival,sdSurvival,baseU,hipUMult,vertUMult,hipCost,vertCost,costInt,discC,discCi,discQi,hipFracMort,50, FALSE)</f>
        <v>5.708047169555055</v>
      </c>
      <c r="Z1295" s="17">
        <v>4.9773268465270819</v>
      </c>
      <c r="AA1295" s="27">
        <v>4077.1765496821822</v>
      </c>
      <c r="AB1295" s="27">
        <v>3555.2334618050581</v>
      </c>
      <c r="AC1295" s="1">
        <v>1</v>
      </c>
    </row>
    <row r="1296" spans="5:29" x14ac:dyDescent="0.35">
      <c r="E1296" s="1">
        <v>1292</v>
      </c>
      <c r="G1296" s="17">
        <v>0.61440080404281616</v>
      </c>
      <c r="H1296" s="17">
        <v>0.74626725912094116</v>
      </c>
      <c r="I1296" s="17">
        <v>0.49352067708969116</v>
      </c>
      <c r="J1296" s="17">
        <v>0.86348527669906616</v>
      </c>
      <c r="K1296" s="17">
        <v>0.79938310384750366</v>
      </c>
      <c r="M1296" s="17" cm="1">
        <f t="array" ref="M1296:Q1296">runSim(G1296,H1296,I1296,J1296,K1296,hipWeibAlpha,hipWeibBeta,1,vertWeibAlpha,vertWeibBeta,1,meanSurvival,sdSurvival,baseU,hipUMult,vertUMult,hipCost,vertCost,costComp,discC,discCi,discQi,hipFracMort,50, FALSE)</f>
        <v>8.8424856064367106</v>
      </c>
      <c r="N1296" s="17">
        <v>7.0426611013353968</v>
      </c>
      <c r="O1296" s="27">
        <v>13000</v>
      </c>
      <c r="P1296" s="27">
        <v>9887.7480990352415</v>
      </c>
      <c r="Q1296" s="1">
        <v>1</v>
      </c>
      <c r="Y1296" s="17" cm="1">
        <f t="array" ref="Y1296:AC1296">runSim(G1296,H1296,I1296,J1296,K1296,hipWeibAlpha,hipWeibBeta,2,vertWeibAlpha,vertWeibBeta,2,meanSurvival,sdSurvival,baseU,hipUMult,vertUMult,hipCost,vertCost,costInt,discC,discCi,discQi,hipFracMort,50, FALSE)</f>
        <v>10.237563202631893</v>
      </c>
      <c r="Z1296" s="17">
        <v>8.0141348351102035</v>
      </c>
      <c r="AA1296" s="27">
        <v>10644.169087362232</v>
      </c>
      <c r="AB1296" s="27">
        <v>8171.9403395921772</v>
      </c>
      <c r="AC1296" s="1">
        <v>1</v>
      </c>
    </row>
    <row r="1297" spans="5:29" x14ac:dyDescent="0.35">
      <c r="E1297" s="1">
        <v>1293</v>
      </c>
      <c r="G1297" s="17">
        <v>0.29685437679290771</v>
      </c>
      <c r="H1297" s="17">
        <v>0.43250501155853271</v>
      </c>
      <c r="I1297" s="17">
        <v>0.37824475765228271</v>
      </c>
      <c r="J1297" s="17">
        <v>0.61210095882415771</v>
      </c>
      <c r="K1297" s="17">
        <v>0.91378247737884521</v>
      </c>
      <c r="M1297" s="17" cm="1">
        <f t="array" ref="M1297:Q1297">runSim(G1297,H1297,I1297,J1297,K1297,hipWeibAlpha,hipWeibBeta,1,vertWeibAlpha,vertWeibBeta,1,meanSurvival,sdSurvival,baseU,hipUMult,vertUMult,hipCost,vertCost,costComp,discC,discCi,discQi,hipFracMort,50, FALSE)</f>
        <v>8.2398013958526235</v>
      </c>
      <c r="N1297" s="17">
        <v>6.7496155468248249</v>
      </c>
      <c r="O1297" s="27">
        <v>10000</v>
      </c>
      <c r="P1297" s="27">
        <v>7209.993397363708</v>
      </c>
      <c r="Q1297" s="1">
        <v>1</v>
      </c>
      <c r="Y1297" s="17" cm="1">
        <f t="array" ref="Y1297:AC1297">runSim(G1297,H1297,I1297,J1297,K1297,hipWeibAlpha,hipWeibBeta,2,vertWeibAlpha,vertWeibBeta,2,meanSurvival,sdSurvival,baseU,hipUMult,vertUMult,hipCost,vertCost,costInt,discC,discCi,discQi,hipFracMort,50, FALSE)</f>
        <v>8.9980780536135079</v>
      </c>
      <c r="Z1297" s="17">
        <v>7.2720690729865014</v>
      </c>
      <c r="AA1297" s="27">
        <v>6427.1986097239351</v>
      </c>
      <c r="AB1297" s="27">
        <v>5194.3350521332159</v>
      </c>
      <c r="AC1297" s="1">
        <v>1</v>
      </c>
    </row>
    <row r="1298" spans="5:29" x14ac:dyDescent="0.35">
      <c r="E1298" s="1">
        <v>1294</v>
      </c>
      <c r="G1298" s="17">
        <v>0.56925684213638306</v>
      </c>
      <c r="H1298" s="17">
        <v>0.56855493783950806</v>
      </c>
      <c r="I1298" s="17">
        <v>0.16883569955825806</v>
      </c>
      <c r="J1298" s="17">
        <v>0.43601709604263306</v>
      </c>
      <c r="K1298" s="17">
        <v>0.20284754037857056</v>
      </c>
      <c r="M1298" s="17" cm="1">
        <f t="array" ref="M1298:Q1298">runSim(G1298,H1298,I1298,J1298,K1298,hipWeibAlpha,hipWeibBeta,1,vertWeibAlpha,vertWeibBeta,1,meanSurvival,sdSurvival,baseU,hipUMult,vertUMult,hipCost,vertCost,costComp,discC,discCi,discQi,hipFracMort,50, FALSE)</f>
        <v>7.2270301145724538</v>
      </c>
      <c r="N1298" s="17">
        <v>6.0531324447553247</v>
      </c>
      <c r="O1298" s="27">
        <v>10000</v>
      </c>
      <c r="P1298" s="27">
        <v>7635.4006249149124</v>
      </c>
      <c r="Q1298" s="1">
        <v>1</v>
      </c>
      <c r="Y1298" s="17" cm="1">
        <f t="array" ref="Y1298:AC1298">runSim(G1298,H1298,I1298,J1298,K1298,hipWeibAlpha,hipWeibBeta,2,vertWeibAlpha,vertWeibBeta,2,meanSurvival,sdSurvival,baseU,hipUMult,vertUMult,hipCost,vertCost,costInt,discC,discCi,discQi,hipFracMort,50, FALSE)</f>
        <v>8.0617421316747091</v>
      </c>
      <c r="Z1298" s="17">
        <v>6.6563067858829044</v>
      </c>
      <c r="AA1298" s="27">
        <v>5758.3872369105065</v>
      </c>
      <c r="AB1298" s="27">
        <v>4754.5048470592183</v>
      </c>
      <c r="AC1298" s="1">
        <v>1</v>
      </c>
    </row>
    <row r="1299" spans="5:29" x14ac:dyDescent="0.35">
      <c r="E1299" s="1">
        <v>1295</v>
      </c>
      <c r="G1299" s="17">
        <v>0.23025989532470703</v>
      </c>
      <c r="H1299" s="17">
        <v>1.3615608215332031E-2</v>
      </c>
      <c r="I1299" s="17">
        <v>0.90027332305908203</v>
      </c>
      <c r="J1299" s="17">
        <v>0.19247913360595703</v>
      </c>
      <c r="K1299" s="17">
        <v>0.87636280059814453</v>
      </c>
      <c r="M1299" s="17" cm="1">
        <f t="array" ref="M1299:Q1299">runSim(G1299,H1299,I1299,J1299,K1299,hipWeibAlpha,hipWeibBeta,1,vertWeibAlpha,vertWeibBeta,1,meanSurvival,sdSurvival,baseU,hipUMult,vertUMult,hipCost,vertCost,costComp,discC,discCi,discQi,hipFracMort,50, FALSE)</f>
        <v>6.5755266566460326</v>
      </c>
      <c r="N1299" s="17">
        <v>5.6188402763310883</v>
      </c>
      <c r="O1299" s="27">
        <v>0</v>
      </c>
      <c r="P1299" s="27">
        <v>0</v>
      </c>
      <c r="Q1299" s="1">
        <v>1</v>
      </c>
      <c r="Y1299" s="17" cm="1">
        <f t="array" ref="Y1299:AC1299">runSim(G1299,H1299,I1299,J1299,K1299,hipWeibAlpha,hipWeibBeta,2,vertWeibAlpha,vertWeibBeta,2,meanSurvival,sdSurvival,baseU,hipUMult,vertUMult,hipCost,vertCost,costInt,discC,discCi,discQi,hipFracMort,50, FALSE)</f>
        <v>6.5755266566460326</v>
      </c>
      <c r="Z1299" s="17">
        <v>5.6188402763310883</v>
      </c>
      <c r="AA1299" s="27">
        <v>4696.804754747166</v>
      </c>
      <c r="AB1299" s="27">
        <v>4013.4573402364917</v>
      </c>
      <c r="AC1299" s="1">
        <v>1</v>
      </c>
    </row>
    <row r="1300" spans="5:29" x14ac:dyDescent="0.35">
      <c r="E1300" s="1">
        <v>1296</v>
      </c>
      <c r="G1300" s="17">
        <v>0.50011938810348511</v>
      </c>
      <c r="H1300" s="17">
        <v>0.80630224943161011</v>
      </c>
      <c r="I1300" s="17">
        <v>8.3829104900360107E-2</v>
      </c>
      <c r="J1300" s="17">
        <v>0.92596167325973511</v>
      </c>
      <c r="K1300" s="17">
        <v>0.92118567228317261</v>
      </c>
      <c r="M1300" s="17" cm="1">
        <f t="array" ref="M1300:Q1300">runSim(G1300,H1300,I1300,J1300,K1300,hipWeibAlpha,hipWeibBeta,1,vertWeibAlpha,vertWeibBeta,1,meanSurvival,sdSurvival,baseU,hipUMult,vertUMult,hipCost,vertCost,costComp,discC,discCi,discQi,hipFracMort,50, FALSE)</f>
        <v>9.4170296682979302</v>
      </c>
      <c r="N1300" s="17">
        <v>7.3830120995932589</v>
      </c>
      <c r="O1300" s="27">
        <v>13000</v>
      </c>
      <c r="P1300" s="27">
        <v>9466.5646746525163</v>
      </c>
      <c r="Q1300" s="1">
        <v>1</v>
      </c>
      <c r="Y1300" s="17" cm="1">
        <f t="array" ref="Y1300:AC1300">runSim(G1300,H1300,I1300,J1300,K1300,hipWeibAlpha,hipWeibBeta,2,vertWeibAlpha,vertWeibBeta,2,meanSurvival,sdSurvival,baseU,hipUMult,vertUMult,hipCost,vertCost,costInt,discC,discCi,discQi,hipFracMort,50, FALSE)</f>
        <v>10.813298446231725</v>
      </c>
      <c r="Z1300" s="17">
        <v>8.3329705298280672</v>
      </c>
      <c r="AA1300" s="27">
        <v>11169.537867517709</v>
      </c>
      <c r="AB1300" s="27">
        <v>8573.3084359866916</v>
      </c>
      <c r="AC1300" s="1">
        <v>1</v>
      </c>
    </row>
    <row r="1301" spans="5:29" x14ac:dyDescent="0.35">
      <c r="E1301" s="1">
        <v>1297</v>
      </c>
      <c r="G1301" s="17">
        <v>0.86943495273590088</v>
      </c>
      <c r="H1301" s="17">
        <v>0.98213636875152588</v>
      </c>
      <c r="I1301" s="17">
        <v>0.33705580234527588</v>
      </c>
      <c r="J1301" s="17">
        <v>0.65440809726715088</v>
      </c>
      <c r="K1301" s="17">
        <v>0.52811110019683838</v>
      </c>
      <c r="M1301" s="17" cm="1">
        <f t="array" ref="M1301:Q1301">runSim(G1301,H1301,I1301,J1301,K1301,hipWeibAlpha,hipWeibBeta,1,vertWeibAlpha,vertWeibBeta,1,meanSurvival,sdSurvival,baseU,hipUMult,vertUMult,hipCost,vertCost,costComp,discC,discCi,discQi,hipFracMort,50, FALSE)</f>
        <v>7.2715461186420276</v>
      </c>
      <c r="N1301" s="17">
        <v>5.9529739192053652</v>
      </c>
      <c r="O1301" s="27">
        <v>13000</v>
      </c>
      <c r="P1301" s="27">
        <v>10732.871579001181</v>
      </c>
      <c r="Q1301" s="1">
        <v>1</v>
      </c>
      <c r="Y1301" s="17" cm="1">
        <f t="array" ref="Y1301:AC1301">runSim(G1301,H1301,I1301,J1301,K1301,hipWeibAlpha,hipWeibBeta,2,vertWeibAlpha,vertWeibBeta,2,meanSurvival,sdSurvival,baseU,hipUMult,vertUMult,hipCost,vertCost,costInt,discC,discCi,discQi,hipFracMort,50, FALSE)</f>
        <v>8.3099916907673244</v>
      </c>
      <c r="Z1301" s="17">
        <v>6.7279638091651135</v>
      </c>
      <c r="AA1301" s="27">
        <v>19595.873594197597</v>
      </c>
      <c r="AB1301" s="27">
        <v>14775.223372903543</v>
      </c>
      <c r="AC1301" s="1">
        <v>1</v>
      </c>
    </row>
    <row r="1302" spans="5:29" x14ac:dyDescent="0.35">
      <c r="E1302" s="1">
        <v>1298</v>
      </c>
      <c r="G1302" s="17">
        <v>0.41230612993240356</v>
      </c>
      <c r="H1302" s="17">
        <v>0.98045188188552856</v>
      </c>
      <c r="I1302" s="17">
        <v>0.35319358110427856</v>
      </c>
      <c r="J1302" s="17">
        <v>0.86988669633865356</v>
      </c>
      <c r="K1302" s="17">
        <v>0.67065268754959106</v>
      </c>
      <c r="M1302" s="17" cm="1">
        <f t="array" ref="M1302:Q1302">runSim(G1302,H1302,I1302,J1302,K1302,hipWeibAlpha,hipWeibBeta,1,vertWeibAlpha,vertWeibBeta,1,meanSurvival,sdSurvival,baseU,hipUMult,vertUMult,hipCost,vertCost,costComp,discC,discCi,discQi,hipFracMort,50, FALSE)</f>
        <v>8.8726336887587998</v>
      </c>
      <c r="N1302" s="17">
        <v>7.0188450519489143</v>
      </c>
      <c r="O1302" s="27">
        <v>13000</v>
      </c>
      <c r="P1302" s="27">
        <v>10079.479935249172</v>
      </c>
      <c r="Q1302" s="1">
        <v>1</v>
      </c>
      <c r="Y1302" s="17" cm="1">
        <f t="array" ref="Y1302:AC1302">runSim(G1302,H1302,I1302,J1302,K1302,hipWeibAlpha,hipWeibBeta,2,vertWeibAlpha,vertWeibBeta,2,meanSurvival,sdSurvival,baseU,hipUMult,vertUMult,hipCost,vertCost,costInt,discC,discCi,discQi,hipFracMort,50, FALSE)</f>
        <v>9.8452330717932988</v>
      </c>
      <c r="Z1302" s="17">
        <v>7.674717496197963</v>
      </c>
      <c r="AA1302" s="27">
        <v>13688.783535051294</v>
      </c>
      <c r="AB1302" s="27">
        <v>10844.604736290097</v>
      </c>
      <c r="AC1302" s="1">
        <v>1</v>
      </c>
    </row>
    <row r="1303" spans="5:29" x14ac:dyDescent="0.35">
      <c r="E1303" s="1">
        <v>1299</v>
      </c>
      <c r="G1303" s="17">
        <v>0.26873898506164551</v>
      </c>
      <c r="H1303" s="17">
        <v>0.84555172920227051</v>
      </c>
      <c r="I1303" s="17">
        <v>0.41482663154602051</v>
      </c>
      <c r="J1303" s="17">
        <v>0.45849728584289551</v>
      </c>
      <c r="K1303" s="17">
        <v>0.79057431221008301</v>
      </c>
      <c r="M1303" s="17" cm="1">
        <f t="array" ref="M1303:Q1303">runSim(G1303,H1303,I1303,J1303,K1303,hipWeibAlpha,hipWeibBeta,1,vertWeibAlpha,vertWeibBeta,1,meanSurvival,sdSurvival,baseU,hipUMult,vertUMult,hipCost,vertCost,costComp,discC,discCi,discQi,hipFracMort,50, FALSE)</f>
        <v>7.437923137396667</v>
      </c>
      <c r="N1303" s="17">
        <v>6.1745893938826102</v>
      </c>
      <c r="O1303" s="27">
        <v>13000</v>
      </c>
      <c r="P1303" s="27">
        <v>9593.8352599042464</v>
      </c>
      <c r="Q1303" s="1">
        <v>1</v>
      </c>
      <c r="Y1303" s="17" cm="1">
        <f t="array" ref="Y1303:AC1303">runSim(G1303,H1303,I1303,J1303,K1303,hipWeibAlpha,hipWeibBeta,2,vertWeibAlpha,vertWeibBeta,2,meanSurvival,sdSurvival,baseU,hipUMult,vertUMult,hipCost,vertCost,costInt,discC,discCi,discQi,hipFracMort,50, FALSE)</f>
        <v>7.8217672284152524</v>
      </c>
      <c r="Z1303" s="17">
        <v>6.473477343419086</v>
      </c>
      <c r="AA1303" s="27">
        <v>8843.6696389518111</v>
      </c>
      <c r="AB1303" s="27">
        <v>7206.1946285321683</v>
      </c>
      <c r="AC1303" s="1">
        <v>1</v>
      </c>
    </row>
    <row r="1304" spans="5:29" x14ac:dyDescent="0.35">
      <c r="E1304" s="1">
        <v>1300</v>
      </c>
      <c r="G1304" s="17">
        <v>0.93180125951766968</v>
      </c>
      <c r="H1304" s="17">
        <v>0.35761302709579468</v>
      </c>
      <c r="I1304" s="17">
        <v>0.58728832006454468</v>
      </c>
      <c r="J1304" s="17">
        <v>0.67502635717391968</v>
      </c>
      <c r="K1304" s="17">
        <v>0.47567027807235718</v>
      </c>
      <c r="M1304" s="17" cm="1">
        <f t="array" ref="M1304:Q1304">runSim(G1304,H1304,I1304,J1304,K1304,hipWeibAlpha,hipWeibBeta,1,vertWeibAlpha,vertWeibBeta,1,meanSurvival,sdSurvival,baseU,hipUMult,vertUMult,hipCost,vertCost,costComp,discC,discCi,discQi,hipFracMort,50, FALSE)</f>
        <v>7.6413960322815928</v>
      </c>
      <c r="N1304" s="17">
        <v>6.2596309055370281</v>
      </c>
      <c r="O1304" s="27">
        <v>10000</v>
      </c>
      <c r="P1304" s="27">
        <v>8131.8434256047367</v>
      </c>
      <c r="Q1304" s="1">
        <v>1</v>
      </c>
      <c r="Y1304" s="17" cm="1">
        <f t="array" ref="Y1304:AC1304">runSim(G1304,H1304,I1304,J1304,K1304,hipWeibAlpha,hipWeibBeta,2,vertWeibAlpha,vertWeibBeta,2,meanSurvival,sdSurvival,baseU,hipUMult,vertUMult,hipCost,vertCost,costInt,discC,discCi,discQi,hipFracMort,50, FALSE)</f>
        <v>8.8191547787481319</v>
      </c>
      <c r="Z1304" s="17">
        <v>7.1427169103551371</v>
      </c>
      <c r="AA1304" s="27">
        <v>13680.753134707116</v>
      </c>
      <c r="AB1304" s="27">
        <v>10265.541258281923</v>
      </c>
      <c r="AC1304" s="1">
        <v>1</v>
      </c>
    </row>
    <row r="1305" spans="5:29" x14ac:dyDescent="0.35">
      <c r="E1305" s="1">
        <v>1301</v>
      </c>
      <c r="G1305" s="17">
        <v>0.18303191661834717</v>
      </c>
      <c r="H1305" s="17">
        <v>0.43684661388397217</v>
      </c>
      <c r="I1305" s="17">
        <v>0.93532073497772217</v>
      </c>
      <c r="J1305" s="17">
        <v>1.5856623649597168E-2</v>
      </c>
      <c r="K1305" s="17">
        <v>0.22329986095428467</v>
      </c>
      <c r="M1305" s="17" cm="1">
        <f t="array" ref="M1305:Q1305">runSim(G1305,H1305,I1305,J1305,K1305,hipWeibAlpha,hipWeibBeta,1,vertWeibAlpha,vertWeibBeta,1,meanSurvival,sdSurvival,baseU,hipUMult,vertUMult,hipCost,vertCost,costComp,discC,discCi,discQi,hipFracMort,50, FALSE)</f>
        <v>3.8891865667569001</v>
      </c>
      <c r="N1305" s="17">
        <v>3.5400997348500685</v>
      </c>
      <c r="O1305" s="27">
        <v>0</v>
      </c>
      <c r="P1305" s="27">
        <v>0</v>
      </c>
      <c r="Q1305" s="1">
        <v>1</v>
      </c>
      <c r="Y1305" s="17" cm="1">
        <f t="array" ref="Y1305:AC1305">runSim(G1305,H1305,I1305,J1305,K1305,hipWeibAlpha,hipWeibBeta,2,vertWeibAlpha,vertWeibBeta,2,meanSurvival,sdSurvival,baseU,hipUMult,vertUMult,hipCost,vertCost,costInt,discC,discCi,discQi,hipFracMort,50, FALSE)</f>
        <v>3.8891865667569001</v>
      </c>
      <c r="Z1305" s="17">
        <v>3.5400997348500685</v>
      </c>
      <c r="AA1305" s="27">
        <v>2777.9904048263575</v>
      </c>
      <c r="AB1305" s="27">
        <v>2528.642667750049</v>
      </c>
      <c r="AC1305" s="1">
        <v>1</v>
      </c>
    </row>
    <row r="1306" spans="5:29" x14ac:dyDescent="0.35">
      <c r="E1306" s="1">
        <v>1302</v>
      </c>
      <c r="G1306" s="17">
        <v>0.8955875039100647</v>
      </c>
      <c r="H1306" s="17">
        <v>0.5403934121131897</v>
      </c>
      <c r="I1306" s="17">
        <v>0.4824710488319397</v>
      </c>
      <c r="J1306" s="17">
        <v>0.2096133828163147</v>
      </c>
      <c r="K1306" s="17">
        <v>0.7591586709022522</v>
      </c>
      <c r="M1306" s="17" cm="1">
        <f t="array" ref="M1306:Q1306">runSim(G1306,H1306,I1306,J1306,K1306,hipWeibAlpha,hipWeibBeta,1,vertWeibAlpha,vertWeibBeta,1,meanSurvival,sdSurvival,baseU,hipUMult,vertUMult,hipCost,vertCost,costComp,discC,discCi,discQi,hipFracMort,50, FALSE)</f>
        <v>5.8629476469359467</v>
      </c>
      <c r="N1306" s="17">
        <v>5.0662862184897293</v>
      </c>
      <c r="O1306" s="27">
        <v>10000</v>
      </c>
      <c r="P1306" s="27">
        <v>8158.6304671936014</v>
      </c>
      <c r="Q1306" s="1">
        <v>1</v>
      </c>
      <c r="Y1306" s="17" cm="1">
        <f t="array" ref="Y1306:AC1306">runSim(G1306,H1306,I1306,J1306,K1306,hipWeibAlpha,hipWeibBeta,2,vertWeibAlpha,vertWeibBeta,2,meanSurvival,sdSurvival,baseU,hipUMult,vertUMult,hipCost,vertCost,costInt,discC,discCi,discQi,hipFracMort,50, FALSE)</f>
        <v>6.7036967407761514</v>
      </c>
      <c r="Z1306" s="17">
        <v>5.7113262313610296</v>
      </c>
      <c r="AA1306" s="27">
        <v>4788.3548148401087</v>
      </c>
      <c r="AB1306" s="27">
        <v>4079.5187366864502</v>
      </c>
      <c r="AC1306" s="1">
        <v>1</v>
      </c>
    </row>
    <row r="1307" spans="5:29" x14ac:dyDescent="0.35">
      <c r="E1307" s="1">
        <v>1303</v>
      </c>
      <c r="G1307" s="17">
        <v>0.79667806625366211</v>
      </c>
      <c r="H1307" s="17">
        <v>0.64351034164428711</v>
      </c>
      <c r="I1307" s="17">
        <v>0.50477743148803711</v>
      </c>
      <c r="J1307" s="17">
        <v>0.41710042953491211</v>
      </c>
      <c r="K1307" s="17">
        <v>0.25283956527709961</v>
      </c>
      <c r="M1307" s="17" cm="1">
        <f t="array" ref="M1307:Q1307">runSim(G1307,H1307,I1307,J1307,K1307,hipWeibAlpha,hipWeibBeta,1,vertWeibAlpha,vertWeibBeta,1,meanSurvival,sdSurvival,baseU,hipUMult,vertUMult,hipCost,vertCost,costComp,discC,discCi,discQi,hipFracMort,50, FALSE)</f>
        <v>6.8326084565040599</v>
      </c>
      <c r="N1307" s="17">
        <v>5.7546895263388249</v>
      </c>
      <c r="O1307" s="27">
        <v>10000</v>
      </c>
      <c r="P1307" s="27">
        <v>8018.9762822981693</v>
      </c>
      <c r="Q1307" s="1">
        <v>1</v>
      </c>
      <c r="Y1307" s="17" cm="1">
        <f t="array" ref="Y1307:AC1307">runSim(G1307,H1307,I1307,J1307,K1307,hipWeibAlpha,hipWeibBeta,2,vertWeibAlpha,vertWeibBeta,2,meanSurvival,sdSurvival,baseU,hipUMult,vertUMult,hipCost,vertCost,costInt,discC,discCi,discQi,hipFracMort,50, FALSE)</f>
        <v>7.9080045807956667</v>
      </c>
      <c r="Z1307" s="17">
        <v>6.5520536155220341</v>
      </c>
      <c r="AA1307" s="27">
        <v>8686.0246488102784</v>
      </c>
      <c r="AB1307" s="27">
        <v>6787.3493292893199</v>
      </c>
      <c r="AC1307" s="1">
        <v>1</v>
      </c>
    </row>
    <row r="1308" spans="5:29" x14ac:dyDescent="0.35">
      <c r="E1308" s="1">
        <v>1304</v>
      </c>
      <c r="G1308" s="17">
        <v>0.66463440656661987</v>
      </c>
      <c r="H1308" s="17">
        <v>0.78038758039474487</v>
      </c>
      <c r="I1308" s="17">
        <v>0.13408631086349487</v>
      </c>
      <c r="J1308" s="17">
        <v>0.11586731672286987</v>
      </c>
      <c r="K1308" s="17">
        <v>0.15552490949630737</v>
      </c>
      <c r="M1308" s="17" cm="1">
        <f t="array" ref="M1308:Q1308">runSim(G1308,H1308,I1308,J1308,K1308,hipWeibAlpha,hipWeibBeta,1,vertWeibAlpha,vertWeibBeta,1,meanSurvival,sdSurvival,baseU,hipUMult,vertUMult,hipCost,vertCost,costComp,discC,discCi,discQi,hipFracMort,50, FALSE)</f>
        <v>5.5128333199789896</v>
      </c>
      <c r="N1308" s="17">
        <v>4.812799456748353</v>
      </c>
      <c r="O1308" s="27">
        <v>10000</v>
      </c>
      <c r="P1308" s="27">
        <v>7932.6425161704465</v>
      </c>
      <c r="Q1308" s="1">
        <v>1</v>
      </c>
      <c r="Y1308" s="17" cm="1">
        <f t="array" ref="Y1308:AC1308">runSim(G1308,H1308,I1308,J1308,K1308,hipWeibAlpha,hipWeibBeta,2,vertWeibAlpha,vertWeibBeta,2,meanSurvival,sdSurvival,baseU,hipUMult,vertUMult,hipCost,vertCost,costInt,discC,discCi,discQi,hipFracMort,50, FALSE)</f>
        <v>5.8574600670437036</v>
      </c>
      <c r="Z1308" s="17">
        <v>5.0896169420408155</v>
      </c>
      <c r="AA1308" s="27">
        <v>7206.1463421845392</v>
      </c>
      <c r="AB1308" s="27">
        <v>5933.0186801449072</v>
      </c>
      <c r="AC1308" s="1">
        <v>1</v>
      </c>
    </row>
    <row r="1309" spans="5:29" x14ac:dyDescent="0.35">
      <c r="E1309" s="1">
        <v>1305</v>
      </c>
      <c r="G1309" s="17">
        <v>0.28458130359649658</v>
      </c>
      <c r="H1309" s="17">
        <v>0.96857178211212158</v>
      </c>
      <c r="I1309" s="17">
        <v>9.4975590705871582E-2</v>
      </c>
      <c r="J1309" s="17">
        <v>0.99338257312774658</v>
      </c>
      <c r="K1309" s="17">
        <v>0.23378479480743408</v>
      </c>
      <c r="M1309" s="17" cm="1">
        <f t="array" ref="M1309:Q1309">runSim(G1309,H1309,I1309,J1309,K1309,hipWeibAlpha,hipWeibBeta,1,vertWeibAlpha,vertWeibBeta,1,meanSurvival,sdSurvival,baseU,hipUMult,vertUMult,hipCost,vertCost,costComp,discC,discCi,discQi,hipFracMort,50, FALSE)</f>
        <v>10.949364513381338</v>
      </c>
      <c r="N1309" s="17">
        <v>8.1913309079235788</v>
      </c>
      <c r="O1309" s="27">
        <v>13000</v>
      </c>
      <c r="P1309" s="27">
        <v>9591.4079879173078</v>
      </c>
      <c r="Q1309" s="1">
        <v>1</v>
      </c>
      <c r="Y1309" s="17" cm="1">
        <f t="array" ref="Y1309:AC1309">runSim(G1309,H1309,I1309,J1309,K1309,hipWeibAlpha,hipWeibBeta,2,vertWeibAlpha,vertWeibBeta,2,meanSurvival,sdSurvival,baseU,hipUMult,vertUMult,hipCost,vertCost,costInt,discC,discCi,discQi,hipFracMort,50, FALSE)</f>
        <v>12.442401113186836</v>
      </c>
      <c r="Z1309" s="17">
        <v>9.1186650749641114</v>
      </c>
      <c r="AA1309" s="27">
        <v>15716.079580747317</v>
      </c>
      <c r="AB1309" s="27">
        <v>11587.180179826439</v>
      </c>
      <c r="AC1309" s="1">
        <v>1</v>
      </c>
    </row>
    <row r="1310" spans="5:29" x14ac:dyDescent="0.35">
      <c r="E1310" s="1">
        <v>1306</v>
      </c>
      <c r="G1310" s="17">
        <v>0.94079285860061646</v>
      </c>
      <c r="H1310" s="17">
        <v>0.79507142305374146</v>
      </c>
      <c r="I1310" s="17">
        <v>0.85335999727249146</v>
      </c>
      <c r="J1310" s="17">
        <v>0.62688905000686646</v>
      </c>
      <c r="K1310" s="17">
        <v>0.82755738496780396</v>
      </c>
      <c r="M1310" s="17" cm="1">
        <f t="array" ref="M1310:Q1310">runSim(G1310,H1310,I1310,J1310,K1310,hipWeibAlpha,hipWeibBeta,1,vertWeibAlpha,vertWeibBeta,1,meanSurvival,sdSurvival,baseU,hipUMult,vertUMult,hipCost,vertCost,costComp,discC,discCi,discQi,hipFracMort,50, FALSE)</f>
        <v>7.1797451940793025</v>
      </c>
      <c r="N1310" s="17">
        <v>5.9147584417998456</v>
      </c>
      <c r="O1310" s="27">
        <v>13000</v>
      </c>
      <c r="P1310" s="27">
        <v>10886.005490419295</v>
      </c>
      <c r="Q1310" s="1">
        <v>1</v>
      </c>
      <c r="Y1310" s="17" cm="1">
        <f t="array" ref="Y1310:AC1310">runSim(G1310,H1310,I1310,J1310,K1310,hipWeibAlpha,hipWeibBeta,2,vertWeibAlpha,vertWeibBeta,2,meanSurvival,sdSurvival,baseU,hipUMult,vertUMult,hipCost,vertCost,costInt,discC,discCi,discQi,hipFracMort,50, FALSE)</f>
        <v>8.2307518411924772</v>
      </c>
      <c r="Z1310" s="17">
        <v>6.7414574649761745</v>
      </c>
      <c r="AA1310" s="27">
        <v>19485.437615837174</v>
      </c>
      <c r="AB1310" s="27">
        <v>14574.744935853483</v>
      </c>
      <c r="AC1310" s="1">
        <v>1</v>
      </c>
    </row>
    <row r="1311" spans="5:29" x14ac:dyDescent="0.35">
      <c r="E1311" s="1">
        <v>1307</v>
      </c>
      <c r="G1311" s="17">
        <v>0.86150145530700684</v>
      </c>
      <c r="H1311" s="17">
        <v>0.57991576194763184</v>
      </c>
      <c r="I1311" s="17">
        <v>9.2550039291381836E-2</v>
      </c>
      <c r="J1311" s="17">
        <v>0.36571288108825684</v>
      </c>
      <c r="K1311" s="17">
        <v>0.99808287620544434</v>
      </c>
      <c r="M1311" s="17" cm="1">
        <f t="array" ref="M1311:Q1311">runSim(G1311,H1311,I1311,J1311,K1311,hipWeibAlpha,hipWeibBeta,1,vertWeibAlpha,vertWeibBeta,1,meanSurvival,sdSurvival,baseU,hipUMult,vertUMult,hipCost,vertCost,costComp,discC,discCi,discQi,hipFracMort,50, FALSE)</f>
        <v>6.5755043726600562</v>
      </c>
      <c r="N1311" s="17">
        <v>5.5728444349496424</v>
      </c>
      <c r="O1311" s="27">
        <v>10000</v>
      </c>
      <c r="P1311" s="27">
        <v>8101.255483019755</v>
      </c>
      <c r="Q1311" s="1">
        <v>1</v>
      </c>
      <c r="Y1311" s="17" cm="1">
        <f t="array" ref="Y1311:AC1311">runSim(G1311,H1311,I1311,J1311,K1311,hipWeibAlpha,hipWeibBeta,2,vertWeibAlpha,vertWeibBeta,2,meanSurvival,sdSurvival,baseU,hipUMult,vertUMult,hipCost,vertCost,costInt,discC,discCi,discQi,hipFracMort,50, FALSE)</f>
        <v>7.6792179070884634</v>
      </c>
      <c r="Z1311" s="17">
        <v>6.3964806258457978</v>
      </c>
      <c r="AA1311" s="27">
        <v>5485.1556479203318</v>
      </c>
      <c r="AB1311" s="27">
        <v>4568.9147327469991</v>
      </c>
      <c r="AC1311" s="1">
        <v>1</v>
      </c>
    </row>
    <row r="1312" spans="5:29" x14ac:dyDescent="0.35">
      <c r="E1312" s="1">
        <v>1308</v>
      </c>
      <c r="G1312" s="17">
        <v>0.11884588003158569</v>
      </c>
      <c r="H1312" s="17">
        <v>0.11985296010971069</v>
      </c>
      <c r="I1312" s="17">
        <v>0.51945012807846069</v>
      </c>
      <c r="J1312" s="17">
        <v>0.91871160268783569</v>
      </c>
      <c r="K1312" s="17">
        <v>0.31847661733627319</v>
      </c>
      <c r="M1312" s="17" cm="1">
        <f t="array" ref="M1312:Q1312">runSim(G1312,H1312,I1312,J1312,K1312,hipWeibAlpha,hipWeibBeta,1,vertWeibAlpha,vertWeibBeta,1,meanSurvival,sdSurvival,baseU,hipUMult,vertUMult,hipCost,vertCost,costComp,discC,discCi,discQi,hipFracMort,50, FALSE)</f>
        <v>10.367843497333565</v>
      </c>
      <c r="N1312" s="17">
        <v>8.0941870108097156</v>
      </c>
      <c r="O1312" s="27">
        <v>10000</v>
      </c>
      <c r="P1312" s="27">
        <v>6628.8864027782674</v>
      </c>
      <c r="Q1312" s="1">
        <v>1</v>
      </c>
      <c r="Y1312" s="17" cm="1">
        <f t="array" ref="Y1312:AC1312">runSim(G1312,H1312,I1312,J1312,K1312,hipWeibAlpha,hipWeibBeta,2,vertWeibAlpha,vertWeibBeta,2,meanSurvival,sdSurvival,baseU,hipUMult,vertUMult,hipCost,vertCost,costInt,discC,discCi,discQi,hipFracMort,50, FALSE)</f>
        <v>11.332560579947614</v>
      </c>
      <c r="Z1312" s="17">
        <v>8.6893852594872651</v>
      </c>
      <c r="AA1312" s="27">
        <v>8094.686128534011</v>
      </c>
      <c r="AB1312" s="27">
        <v>6206.7037567766183</v>
      </c>
      <c r="AC1312" s="1">
        <v>1</v>
      </c>
    </row>
    <row r="1313" spans="5:29" x14ac:dyDescent="0.35">
      <c r="E1313" s="1">
        <v>1309</v>
      </c>
      <c r="G1313" s="17">
        <v>0.22590196132659912</v>
      </c>
      <c r="H1313" s="17">
        <v>0.75413072109222412</v>
      </c>
      <c r="I1313" s="17">
        <v>0.74283921718597412</v>
      </c>
      <c r="J1313" s="17">
        <v>0.88880479335784912</v>
      </c>
      <c r="K1313" s="17">
        <v>0.79888474941253662</v>
      </c>
      <c r="M1313" s="17" cm="1">
        <f t="array" ref="M1313:Q1313">runSim(G1313,H1313,I1313,J1313,K1313,hipWeibAlpha,hipWeibBeta,1,vertWeibAlpha,vertWeibBeta,1,meanSurvival,sdSurvival,baseU,hipUMult,vertUMult,hipCost,vertCost,costComp,discC,discCi,discQi,hipFracMort,50, FALSE)</f>
        <v>9.4365353472888955</v>
      </c>
      <c r="N1313" s="17">
        <v>7.4447812260496367</v>
      </c>
      <c r="O1313" s="27">
        <v>13000</v>
      </c>
      <c r="P1313" s="27">
        <v>9610.1401970161514</v>
      </c>
      <c r="Q1313" s="1">
        <v>1</v>
      </c>
      <c r="Y1313" s="17" cm="1">
        <f t="array" ref="Y1313:AC1313">runSim(G1313,H1313,I1313,J1313,K1313,hipWeibAlpha,hipWeibBeta,2,vertWeibAlpha,vertWeibBeta,2,meanSurvival,sdSurvival,baseU,hipUMult,vertUMult,hipCost,vertCost,costInt,discC,discCi,discQi,hipFracMort,50, FALSE)</f>
        <v>10.461132275016292</v>
      </c>
      <c r="Z1313" s="17">
        <v>8.1436999147586029</v>
      </c>
      <c r="AA1313" s="27">
        <v>13830.294671155265</v>
      </c>
      <c r="AB1313" s="27">
        <v>10220.64519218342</v>
      </c>
      <c r="AC1313" s="1">
        <v>1</v>
      </c>
    </row>
    <row r="1314" spans="5:29" x14ac:dyDescent="0.35">
      <c r="E1314" s="1">
        <v>1310</v>
      </c>
      <c r="G1314" s="17">
        <v>0.45496565103530884</v>
      </c>
      <c r="H1314" s="17">
        <v>0.27652937173843384</v>
      </c>
      <c r="I1314" s="17">
        <v>0.74790388345718384</v>
      </c>
      <c r="J1314" s="17">
        <v>0.27875715494155884</v>
      </c>
      <c r="K1314" s="17">
        <v>0.22039228677749634</v>
      </c>
      <c r="M1314" s="17" cm="1">
        <f t="array" ref="M1314:Q1314">runSim(G1314,H1314,I1314,J1314,K1314,hipWeibAlpha,hipWeibBeta,1,vertWeibAlpha,vertWeibBeta,1,meanSurvival,sdSurvival,baseU,hipUMult,vertUMult,hipCost,vertCost,costComp,discC,discCi,discQi,hipFracMort,50, FALSE)</f>
        <v>6.9572009234484273</v>
      </c>
      <c r="N1314" s="17">
        <v>5.8908494257322523</v>
      </c>
      <c r="O1314" s="27">
        <v>10000</v>
      </c>
      <c r="P1314" s="27">
        <v>7258.2644364836033</v>
      </c>
      <c r="Q1314" s="1">
        <v>1</v>
      </c>
      <c r="Y1314" s="17" cm="1">
        <f t="array" ref="Y1314:AC1314">runSim(G1314,H1314,I1314,J1314,K1314,hipWeibAlpha,hipWeibBeta,2,vertWeibAlpha,vertWeibBeta,2,meanSurvival,sdSurvival,baseU,hipUMult,vertUMult,hipCost,vertCost,costInt,discC,discCi,discQi,hipFracMort,50, FALSE)</f>
        <v>7.1682710652069899</v>
      </c>
      <c r="Z1314" s="17">
        <v>6.0417166599017031</v>
      </c>
      <c r="AA1314" s="27">
        <v>5120.1936180049934</v>
      </c>
      <c r="AB1314" s="27">
        <v>4315.5118999297893</v>
      </c>
      <c r="AC1314" s="1">
        <v>1</v>
      </c>
    </row>
    <row r="1315" spans="5:29" x14ac:dyDescent="0.35">
      <c r="E1315" s="1">
        <v>1311</v>
      </c>
      <c r="G1315" s="17">
        <v>0.55457878112792969</v>
      </c>
      <c r="H1315" s="17">
        <v>0.87113761901855469</v>
      </c>
      <c r="I1315" s="17">
        <v>0.14451408386230469</v>
      </c>
      <c r="J1315" s="17">
        <v>0.64570426940917969</v>
      </c>
      <c r="K1315" s="17">
        <v>0.80517387390136719</v>
      </c>
      <c r="M1315" s="17" cm="1">
        <f t="array" ref="M1315:Q1315">runSim(G1315,H1315,I1315,J1315,K1315,hipWeibAlpha,hipWeibBeta,1,vertWeibAlpha,vertWeibBeta,1,meanSurvival,sdSurvival,baseU,hipUMult,vertUMult,hipCost,vertCost,costComp,discC,discCi,discQi,hipFracMort,50, FALSE)</f>
        <v>7.7878839526792998</v>
      </c>
      <c r="N1315" s="17">
        <v>6.3785239528646578</v>
      </c>
      <c r="O1315" s="27">
        <v>10000</v>
      </c>
      <c r="P1315" s="27">
        <v>7886.7401011625489</v>
      </c>
      <c r="Q1315" s="1">
        <v>1</v>
      </c>
      <c r="Y1315" s="17" cm="1">
        <f t="array" ref="Y1315:AC1315">runSim(G1315,H1315,I1315,J1315,K1315,hipWeibAlpha,hipWeibBeta,2,vertWeibAlpha,vertWeibBeta,2,meanSurvival,sdSurvival,baseU,hipUMult,vertUMult,hipCost,vertCost,costInt,discC,discCi,discQi,hipFracMort,50, FALSE)</f>
        <v>8.6823787713431955</v>
      </c>
      <c r="Z1315" s="17">
        <v>7.0286274118198904</v>
      </c>
      <c r="AA1315" s="27">
        <v>9560.6227035743632</v>
      </c>
      <c r="AB1315" s="27">
        <v>7724.9942139984669</v>
      </c>
      <c r="AC1315" s="1">
        <v>1</v>
      </c>
    </row>
    <row r="1316" spans="5:29" x14ac:dyDescent="0.35">
      <c r="E1316" s="1">
        <v>1312</v>
      </c>
      <c r="G1316" s="17">
        <v>0.58282679319381714</v>
      </c>
      <c r="H1316" s="17">
        <v>0.28940027952194214</v>
      </c>
      <c r="I1316" s="17">
        <v>0.40677088499069214</v>
      </c>
      <c r="J1316" s="17">
        <v>0.62195032835006714</v>
      </c>
      <c r="K1316" s="17">
        <v>0.19041651487350464</v>
      </c>
      <c r="M1316" s="17" cm="1">
        <f t="array" ref="M1316:Q1316">runSim(G1316,H1316,I1316,J1316,K1316,hipWeibAlpha,hipWeibBeta,1,vertWeibAlpha,vertWeibBeta,1,meanSurvival,sdSurvival,baseU,hipUMult,vertUMult,hipCost,vertCost,costComp,discC,discCi,discQi,hipFracMort,50, FALSE)</f>
        <v>8.0780298957585313</v>
      </c>
      <c r="N1316" s="17">
        <v>6.6340554023626295</v>
      </c>
      <c r="O1316" s="27">
        <v>10000</v>
      </c>
      <c r="P1316" s="27">
        <v>7420.4913827790333</v>
      </c>
      <c r="Q1316" s="1">
        <v>1</v>
      </c>
      <c r="Y1316" s="17" cm="1">
        <f t="array" ref="Y1316:AC1316">runSim(G1316,H1316,I1316,J1316,K1316,hipWeibAlpha,hipWeibBeta,2,vertWeibAlpha,vertWeibBeta,2,meanSurvival,sdSurvival,baseU,hipUMult,vertUMult,hipCost,vertCost,costInt,discC,discCi,discQi,hipFracMort,50, FALSE)</f>
        <v>9.0522748704621669</v>
      </c>
      <c r="Z1316" s="17">
        <v>7.3068504159124732</v>
      </c>
      <c r="AA1316" s="27">
        <v>6465.9106217586914</v>
      </c>
      <c r="AB1316" s="27">
        <v>5219.1788685089105</v>
      </c>
      <c r="AC1316" s="1">
        <v>1</v>
      </c>
    </row>
    <row r="1317" spans="5:29" x14ac:dyDescent="0.35">
      <c r="E1317" s="1">
        <v>1313</v>
      </c>
      <c r="G1317" s="17">
        <v>0.45432054996490479</v>
      </c>
      <c r="H1317" s="17">
        <v>0.36585009098052979</v>
      </c>
      <c r="I1317" s="17">
        <v>0.20123827457427979</v>
      </c>
      <c r="J1317" s="17">
        <v>0.39944994449615479</v>
      </c>
      <c r="K1317" s="17">
        <v>0.55342638492584229</v>
      </c>
      <c r="M1317" s="17" cm="1">
        <f t="array" ref="M1317:Q1317">runSim(G1317,H1317,I1317,J1317,K1317,hipWeibAlpha,hipWeibBeta,1,vertWeibAlpha,vertWeibBeta,1,meanSurvival,sdSurvival,baseU,hipUMult,vertUMult,hipCost,vertCost,costComp,discC,discCi,discQi,hipFracMort,50, FALSE)</f>
        <v>7.3547823326120669</v>
      </c>
      <c r="N1317" s="17">
        <v>6.1616992928659133</v>
      </c>
      <c r="O1317" s="27">
        <v>10000</v>
      </c>
      <c r="P1317" s="27">
        <v>7338.1440907017077</v>
      </c>
      <c r="Q1317" s="1">
        <v>1</v>
      </c>
      <c r="Y1317" s="17" cm="1">
        <f t="array" ref="Y1317:AC1317">runSim(G1317,H1317,I1317,J1317,K1317,hipWeibAlpha,hipWeibBeta,2,vertWeibAlpha,vertWeibBeta,2,meanSurvival,sdSurvival,baseU,hipUMult,vertUMult,hipCost,vertCost,costInt,discC,discCi,discQi,hipFracMort,50, FALSE)</f>
        <v>7.8649806662963266</v>
      </c>
      <c r="Z1317" s="17">
        <v>6.5232684278070057</v>
      </c>
      <c r="AA1317" s="27">
        <v>5617.8433330688049</v>
      </c>
      <c r="AB1317" s="27">
        <v>4659.4774484335758</v>
      </c>
      <c r="AC1317" s="1">
        <v>1</v>
      </c>
    </row>
    <row r="1318" spans="5:29" x14ac:dyDescent="0.35">
      <c r="E1318" s="1">
        <v>1314</v>
      </c>
      <c r="G1318" s="17">
        <v>0.15862590074539185</v>
      </c>
      <c r="H1318" s="17">
        <v>0.33028727769851685</v>
      </c>
      <c r="I1318" s="17">
        <v>0.26162272691726685</v>
      </c>
      <c r="J1318" s="17">
        <v>0.13573771715164185</v>
      </c>
      <c r="K1318" s="17">
        <v>9.5683395862579346E-2</v>
      </c>
      <c r="M1318" s="17" cm="1">
        <f t="array" ref="M1318:Q1318">runSim(G1318,H1318,I1318,J1318,K1318,hipWeibAlpha,hipWeibBeta,1,vertWeibAlpha,vertWeibBeta,1,meanSurvival,sdSurvival,baseU,hipUMult,vertUMult,hipCost,vertCost,costComp,discC,discCi,discQi,hipFracMort,50, FALSE)</f>
        <v>6.0710311829401302</v>
      </c>
      <c r="N1318" s="17">
        <v>5.2490265037792021</v>
      </c>
      <c r="O1318" s="27">
        <v>3000</v>
      </c>
      <c r="P1318" s="27">
        <v>2245.5434001459512</v>
      </c>
      <c r="Q1318" s="1">
        <v>1</v>
      </c>
      <c r="Y1318" s="17" cm="1">
        <f t="array" ref="Y1318:AC1318">runSim(G1318,H1318,I1318,J1318,K1318,hipWeibAlpha,hipWeibBeta,2,vertWeibAlpha,vertWeibBeta,2,meanSurvival,sdSurvival,baseU,hipUMult,vertUMult,hipCost,vertCost,costInt,discC,discCi,discQi,hipFracMort,50, FALSE)</f>
        <v>6.0906906096596769</v>
      </c>
      <c r="Z1318" s="17">
        <v>5.2636710104512749</v>
      </c>
      <c r="AA1318" s="27">
        <v>4350.4932926140546</v>
      </c>
      <c r="AB1318" s="27">
        <v>3759.765007465196</v>
      </c>
      <c r="AC1318" s="1">
        <v>1</v>
      </c>
    </row>
    <row r="1319" spans="5:29" x14ac:dyDescent="0.35">
      <c r="E1319" s="1">
        <v>1315</v>
      </c>
      <c r="G1319" s="17">
        <v>0.52684998512268066</v>
      </c>
      <c r="H1319" s="17">
        <v>0.29311585426330566</v>
      </c>
      <c r="I1319" s="17">
        <v>0.18660950660705566</v>
      </c>
      <c r="J1319" s="17">
        <v>0.15801453590393066</v>
      </c>
      <c r="K1319" s="17">
        <v>1.2552499771118164E-2</v>
      </c>
      <c r="M1319" s="17" cm="1">
        <f t="array" ref="M1319:Q1319">runSim(G1319,H1319,I1319,J1319,K1319,hipWeibAlpha,hipWeibBeta,1,vertWeibAlpha,vertWeibBeta,1,meanSurvival,sdSurvival,baseU,hipUMult,vertUMult,hipCost,vertCost,costComp,discC,discCi,discQi,hipFracMort,50, FALSE)</f>
        <v>6.2570976204317743</v>
      </c>
      <c r="N1319" s="17">
        <v>5.3865226266808675</v>
      </c>
      <c r="O1319" s="27">
        <v>10000</v>
      </c>
      <c r="P1319" s="27">
        <v>7357.1003818515173</v>
      </c>
      <c r="Q1319" s="1">
        <v>1</v>
      </c>
      <c r="Y1319" s="17" cm="1">
        <f t="array" ref="Y1319:AC1319">runSim(G1319,H1319,I1319,J1319,K1319,hipWeibAlpha,hipWeibBeta,2,vertWeibAlpha,vertWeibBeta,2,meanSurvival,sdSurvival,baseU,hipUMult,vertUMult,hipCost,vertCost,costInt,discC,discCi,discQi,hipFracMort,50, FALSE)</f>
        <v>6.2944319959094877</v>
      </c>
      <c r="Z1319" s="17">
        <v>5.4139544150675514</v>
      </c>
      <c r="AA1319" s="27">
        <v>4496.0228542210625</v>
      </c>
      <c r="AB1319" s="27">
        <v>3867.1102964768224</v>
      </c>
      <c r="AC1319" s="1">
        <v>1</v>
      </c>
    </row>
    <row r="1320" spans="5:29" x14ac:dyDescent="0.35">
      <c r="E1320" s="1">
        <v>1316</v>
      </c>
      <c r="G1320" s="17">
        <v>0.66625732183456421</v>
      </c>
      <c r="H1320" s="17">
        <v>0.52370971441268921</v>
      </c>
      <c r="I1320" s="17">
        <v>0.78072875738143921</v>
      </c>
      <c r="J1320" s="17">
        <v>8.5263669490814209E-2</v>
      </c>
      <c r="K1320" s="17">
        <v>0.31852477788925171</v>
      </c>
      <c r="M1320" s="17" cm="1">
        <f t="array" ref="M1320:Q1320">runSim(G1320,H1320,I1320,J1320,K1320,hipWeibAlpha,hipWeibBeta,1,vertWeibAlpha,vertWeibBeta,1,meanSurvival,sdSurvival,baseU,hipUMult,vertUMult,hipCost,vertCost,costComp,discC,discCi,discQi,hipFracMort,50, FALSE)</f>
        <v>5.4201134572090144</v>
      </c>
      <c r="N1320" s="17">
        <v>4.7564984380293707</v>
      </c>
      <c r="O1320" s="27">
        <v>3000</v>
      </c>
      <c r="P1320" s="27">
        <v>2404.3355008349008</v>
      </c>
      <c r="Q1320" s="1">
        <v>1</v>
      </c>
      <c r="Y1320" s="17" cm="1">
        <f t="array" ref="Y1320:AC1320">runSim(G1320,H1320,I1320,J1320,K1320,hipWeibAlpha,hipWeibBeta,2,vertWeibAlpha,vertWeibBeta,2,meanSurvival,sdSurvival,baseU,hipUMult,vertUMult,hipCost,vertCost,costInt,discC,discCi,discQi,hipFracMort,50, FALSE)</f>
        <v>5.5219261928480723</v>
      </c>
      <c r="Z1320" s="17">
        <v>4.8360879966282901</v>
      </c>
      <c r="AA1320" s="27">
        <v>3944.2329948914808</v>
      </c>
      <c r="AB1320" s="27">
        <v>3454.3485690202074</v>
      </c>
      <c r="AC1320" s="1">
        <v>1</v>
      </c>
    </row>
    <row r="1321" spans="5:29" x14ac:dyDescent="0.35">
      <c r="E1321" s="1">
        <v>1317</v>
      </c>
      <c r="G1321" s="17">
        <v>0.45329654216766357</v>
      </c>
      <c r="H1321" s="17">
        <v>0.41218936443328857</v>
      </c>
      <c r="I1321" s="17">
        <v>0.82863223552703857</v>
      </c>
      <c r="J1321" s="17">
        <v>0.25877749919891357</v>
      </c>
      <c r="K1321" s="17">
        <v>0.16836917400360107</v>
      </c>
      <c r="M1321" s="17" cm="1">
        <f t="array" ref="M1321:Q1321">runSim(G1321,H1321,I1321,J1321,K1321,hipWeibAlpha,hipWeibBeta,1,vertWeibAlpha,vertWeibBeta,1,meanSurvival,sdSurvival,baseU,hipUMult,vertUMult,hipCost,vertCost,costComp,discC,discCi,discQi,hipFracMort,50, FALSE)</f>
        <v>6.7653382967472337</v>
      </c>
      <c r="N1321" s="17">
        <v>5.7505647201089838</v>
      </c>
      <c r="O1321" s="27">
        <v>10000</v>
      </c>
      <c r="P1321" s="27">
        <v>7375.7300110587166</v>
      </c>
      <c r="Q1321" s="1">
        <v>1</v>
      </c>
      <c r="Y1321" s="17" cm="1">
        <f t="array" ref="Y1321:AC1321">runSim(G1321,H1321,I1321,J1321,K1321,hipWeibAlpha,hipWeibBeta,2,vertWeibAlpha,vertWeibBeta,2,meanSurvival,sdSurvival,baseU,hipUMult,vertUMult,hipCost,vertCost,costInt,discC,discCi,discQi,hipFracMort,50, FALSE)</f>
        <v>7.0410503241304232</v>
      </c>
      <c r="Z1321" s="17">
        <v>5.9519900374726289</v>
      </c>
      <c r="AA1321" s="27">
        <v>5029.3216600931601</v>
      </c>
      <c r="AB1321" s="27">
        <v>4251.4214553375923</v>
      </c>
      <c r="AC1321" s="1">
        <v>1</v>
      </c>
    </row>
    <row r="1322" spans="5:29" x14ac:dyDescent="0.35">
      <c r="E1322" s="1">
        <v>1318</v>
      </c>
      <c r="G1322" s="17">
        <v>0.66389518976211548</v>
      </c>
      <c r="H1322" s="17">
        <v>0.19346672296524048</v>
      </c>
      <c r="I1322" s="17">
        <v>0.38163810968399048</v>
      </c>
      <c r="J1322" s="17">
        <v>5.9952318668365479E-2</v>
      </c>
      <c r="K1322" s="17">
        <v>0.50305229425430298</v>
      </c>
      <c r="M1322" s="17" cm="1">
        <f t="array" ref="M1322:Q1322">runSim(G1322,H1322,I1322,J1322,K1322,hipWeibAlpha,hipWeibBeta,1,vertWeibAlpha,vertWeibBeta,1,meanSurvival,sdSurvival,baseU,hipUMult,vertUMult,hipCost,vertCost,costComp,discC,discCi,discQi,hipFracMort,50, FALSE)</f>
        <v>5.1341346229720886</v>
      </c>
      <c r="N1322" s="17">
        <v>4.5376274830711534</v>
      </c>
      <c r="O1322" s="27">
        <v>0</v>
      </c>
      <c r="P1322" s="27">
        <v>0</v>
      </c>
      <c r="Q1322" s="1">
        <v>1</v>
      </c>
      <c r="Y1322" s="17" cm="1">
        <f t="array" ref="Y1322:AC1322">runSim(G1322,H1322,I1322,J1322,K1322,hipWeibAlpha,hipWeibBeta,2,vertWeibAlpha,vertWeibBeta,2,meanSurvival,sdSurvival,baseU,hipUMult,vertUMult,hipCost,vertCost,costInt,discC,discCi,discQi,hipFracMort,50, FALSE)</f>
        <v>5.1341346229720886</v>
      </c>
      <c r="Z1322" s="17">
        <v>4.5376274830711534</v>
      </c>
      <c r="AA1322" s="27">
        <v>3667.2390164086346</v>
      </c>
      <c r="AB1322" s="27">
        <v>3241.1624879079673</v>
      </c>
      <c r="AC1322" s="1">
        <v>1</v>
      </c>
    </row>
    <row r="1323" spans="5:29" x14ac:dyDescent="0.35">
      <c r="E1323" s="1">
        <v>1319</v>
      </c>
      <c r="G1323" s="17">
        <v>0.75445032119750977</v>
      </c>
      <c r="H1323" s="17">
        <v>0.94698572158813477</v>
      </c>
      <c r="I1323" s="17">
        <v>6.9971561431884766E-2</v>
      </c>
      <c r="J1323" s="17">
        <v>0.12877893447875977</v>
      </c>
      <c r="K1323" s="17">
        <v>0.28385400772094727</v>
      </c>
      <c r="M1323" s="17" cm="1">
        <f t="array" ref="M1323:Q1323">runSim(G1323,H1323,I1323,J1323,K1323,hipWeibAlpha,hipWeibBeta,1,vertWeibAlpha,vertWeibBeta,1,meanSurvival,sdSurvival,baseU,hipUMult,vertUMult,hipCost,vertCost,costComp,discC,discCi,discQi,hipFracMort,50, FALSE)</f>
        <v>5.3433305394965478</v>
      </c>
      <c r="N1323" s="17">
        <v>4.6603407099920968</v>
      </c>
      <c r="O1323" s="27">
        <v>10000</v>
      </c>
      <c r="P1323" s="27">
        <v>8261.4861112386679</v>
      </c>
      <c r="Q1323" s="1">
        <v>1</v>
      </c>
      <c r="Y1323" s="17" cm="1">
        <f t="array" ref="Y1323:AC1323">runSim(G1323,H1323,I1323,J1323,K1323,hipWeibAlpha,hipWeibBeta,2,vertWeibAlpha,vertWeibBeta,2,meanSurvival,sdSurvival,baseU,hipUMult,vertUMult,hipCost,vertCost,costInt,discC,discCi,discQi,hipFracMort,50, FALSE)</f>
        <v>5.6815734543401923</v>
      </c>
      <c r="Z1323" s="17">
        <v>4.9369806783087355</v>
      </c>
      <c r="AA1323" s="27">
        <v>7301.726796321962</v>
      </c>
      <c r="AB1323" s="27">
        <v>6361.8895004520746</v>
      </c>
      <c r="AC1323" s="1">
        <v>1</v>
      </c>
    </row>
    <row r="1324" spans="5:29" x14ac:dyDescent="0.35">
      <c r="E1324" s="1">
        <v>1320</v>
      </c>
      <c r="G1324" s="17">
        <v>3.2317042350769043E-3</v>
      </c>
      <c r="H1324" s="17">
        <v>8.1875503063201904E-2</v>
      </c>
      <c r="I1324" s="17">
        <v>0.6504179835319519</v>
      </c>
      <c r="J1324" s="17">
        <v>0.1927458643913269</v>
      </c>
      <c r="K1324" s="17">
        <v>0.2743956446647644</v>
      </c>
      <c r="M1324" s="17" cm="1">
        <f t="array" ref="M1324:Q1324">runSim(G1324,H1324,I1324,J1324,K1324,hipWeibAlpha,hipWeibBeta,1,vertWeibAlpha,vertWeibBeta,1,meanSurvival,sdSurvival,baseU,hipUMult,vertUMult,hipCost,vertCost,costComp,discC,discCi,discQi,hipFracMort,50, FALSE)</f>
        <v>6.5775735866838589</v>
      </c>
      <c r="N1324" s="17">
        <v>5.6203218980759031</v>
      </c>
      <c r="O1324" s="27">
        <v>0</v>
      </c>
      <c r="P1324" s="27">
        <v>0</v>
      </c>
      <c r="Q1324" s="1">
        <v>1</v>
      </c>
      <c r="Y1324" s="17" cm="1">
        <f t="array" ref="Y1324:AC1324">runSim(G1324,H1324,I1324,J1324,K1324,hipWeibAlpha,hipWeibBeta,2,vertWeibAlpha,vertWeibBeta,2,meanSurvival,sdSurvival,baseU,hipUMult,vertUMult,hipCost,vertCost,costInt,discC,discCi,discQi,hipFracMort,50, FALSE)</f>
        <v>6.5775735866838589</v>
      </c>
      <c r="Z1324" s="17">
        <v>5.6203218980759031</v>
      </c>
      <c r="AA1324" s="27">
        <v>4698.2668476313283</v>
      </c>
      <c r="AB1324" s="27">
        <v>4014.5156414827879</v>
      </c>
      <c r="AC1324" s="1">
        <v>1</v>
      </c>
    </row>
    <row r="1325" spans="5:29" x14ac:dyDescent="0.35">
      <c r="E1325" s="1">
        <v>1321</v>
      </c>
      <c r="G1325" s="17">
        <v>0.63304722309112549</v>
      </c>
      <c r="H1325" s="17">
        <v>0.42836582660675049</v>
      </c>
      <c r="I1325" s="17">
        <v>0.91023838520050049</v>
      </c>
      <c r="J1325" s="17">
        <v>0.12700474262237549</v>
      </c>
      <c r="K1325" s="17">
        <v>0.24143040180206299</v>
      </c>
      <c r="M1325" s="17" cm="1">
        <f t="array" ref="M1325:Q1325">runSim(G1325,H1325,I1325,J1325,K1325,hipWeibAlpha,hipWeibBeta,1,vertWeibAlpha,vertWeibBeta,1,meanSurvival,sdSurvival,baseU,hipUMult,vertUMult,hipCost,vertCost,costComp,discC,discCi,discQi,hipFracMort,50, FALSE)</f>
        <v>5.8638455599461965</v>
      </c>
      <c r="N1325" s="17">
        <v>5.0933387369182297</v>
      </c>
      <c r="O1325" s="27">
        <v>10000</v>
      </c>
      <c r="P1325" s="27">
        <v>7603.7314511056975</v>
      </c>
      <c r="Q1325" s="1">
        <v>1</v>
      </c>
      <c r="Y1325" s="17" cm="1">
        <f t="array" ref="Y1325:AC1325">runSim(G1325,H1325,I1325,J1325,K1325,hipWeibAlpha,hipWeibBeta,2,vertWeibAlpha,vertWeibBeta,2,meanSurvival,sdSurvival,baseU,hipUMult,vertUMult,hipCost,vertCost,costInt,discC,discCi,discQi,hipFracMort,50, FALSE)</f>
        <v>6.0046041480617625</v>
      </c>
      <c r="Z1325" s="17">
        <v>5.1997184281568538</v>
      </c>
      <c r="AA1325" s="27">
        <v>4289.0029629012588</v>
      </c>
      <c r="AB1325" s="27">
        <v>3714.0845915406103</v>
      </c>
      <c r="AC1325" s="1">
        <v>1</v>
      </c>
    </row>
    <row r="1326" spans="5:29" x14ac:dyDescent="0.35">
      <c r="E1326" s="1">
        <v>1322</v>
      </c>
      <c r="G1326" s="17">
        <v>0.80262166261672974</v>
      </c>
      <c r="H1326" s="17">
        <v>0.32291585206985474</v>
      </c>
      <c r="I1326" s="17">
        <v>0.31479817628860474</v>
      </c>
      <c r="J1326" s="17">
        <v>0.13324910402297974</v>
      </c>
      <c r="K1326" s="17">
        <v>0.71184712648391724</v>
      </c>
      <c r="M1326" s="17" cm="1">
        <f t="array" ref="M1326:Q1326">runSim(G1326,H1326,I1326,J1326,K1326,hipWeibAlpha,hipWeibBeta,1,vertWeibAlpha,vertWeibBeta,1,meanSurvival,sdSurvival,baseU,hipUMult,vertUMult,hipCost,vertCost,costComp,discC,discCi,discQi,hipFracMort,50, FALSE)</f>
        <v>5.7398055015376759</v>
      </c>
      <c r="N1326" s="17">
        <v>4.9956908036531473</v>
      </c>
      <c r="O1326" s="27">
        <v>10000</v>
      </c>
      <c r="P1326" s="27">
        <v>7769.8058984385752</v>
      </c>
      <c r="Q1326" s="1">
        <v>1</v>
      </c>
      <c r="Y1326" s="17" cm="1">
        <f t="array" ref="Y1326:AC1326">runSim(G1326,H1326,I1326,J1326,K1326,hipWeibAlpha,hipWeibBeta,2,vertWeibAlpha,vertWeibBeta,2,meanSurvival,sdSurvival,baseU,hipUMult,vertUMult,hipCost,vertCost,costInt,discC,discCi,discQi,hipFracMort,50, FALSE)</f>
        <v>6.0665577673027204</v>
      </c>
      <c r="Z1326" s="17">
        <v>5.2457703004770311</v>
      </c>
      <c r="AA1326" s="27">
        <v>4333.2555480733718</v>
      </c>
      <c r="AB1326" s="27">
        <v>3746.9787860550218</v>
      </c>
      <c r="AC1326" s="1">
        <v>1</v>
      </c>
    </row>
    <row r="1327" spans="5:29" x14ac:dyDescent="0.35">
      <c r="E1327" s="1">
        <v>1323</v>
      </c>
      <c r="G1327" s="17">
        <v>0.55433535575866699</v>
      </c>
      <c r="H1327" s="17">
        <v>0.27470278739929199</v>
      </c>
      <c r="I1327" s="17">
        <v>0.98655581474304199</v>
      </c>
      <c r="J1327" s="17">
        <v>0.12495303153991699</v>
      </c>
      <c r="K1327" s="17">
        <v>0.62353396415710449</v>
      </c>
      <c r="M1327" s="17" cm="1">
        <f t="array" ref="M1327:Q1327">runSim(G1327,H1327,I1327,J1327,K1327,hipWeibAlpha,hipWeibBeta,1,vertWeibAlpha,vertWeibBeta,1,meanSurvival,sdSurvival,baseU,hipUMult,vertUMult,hipCost,vertCost,costComp,discC,discCi,discQi,hipFracMort,50, FALSE)</f>
        <v>5.9837870929434214</v>
      </c>
      <c r="N1327" s="17">
        <v>5.1842130252827943</v>
      </c>
      <c r="O1327" s="27">
        <v>0</v>
      </c>
      <c r="P1327" s="27">
        <v>0</v>
      </c>
      <c r="Q1327" s="1">
        <v>1</v>
      </c>
      <c r="Y1327" s="17" cm="1">
        <f t="array" ref="Y1327:AC1327">runSim(G1327,H1327,I1327,J1327,K1327,hipWeibAlpha,hipWeibBeta,2,vertWeibAlpha,vertWeibBeta,2,meanSurvival,sdSurvival,baseU,hipUMult,vertUMult,hipCost,vertCost,costInt,discC,discCi,discQi,hipFracMort,50, FALSE)</f>
        <v>5.9837870929434214</v>
      </c>
      <c r="Z1327" s="17">
        <v>5.1842130252827943</v>
      </c>
      <c r="AA1327" s="27">
        <v>4274.1336378167298</v>
      </c>
      <c r="AB1327" s="27">
        <v>3703.0093037734246</v>
      </c>
      <c r="AC1327" s="1">
        <v>1</v>
      </c>
    </row>
    <row r="1328" spans="5:29" x14ac:dyDescent="0.35">
      <c r="E1328" s="1">
        <v>1324</v>
      </c>
      <c r="G1328" s="17">
        <v>0.20538324117660522</v>
      </c>
      <c r="H1328" s="17">
        <v>0.20053094625473022</v>
      </c>
      <c r="I1328" s="17">
        <v>2.4718642234802246E-3</v>
      </c>
      <c r="J1328" s="17">
        <v>0.80603021383285522</v>
      </c>
      <c r="K1328" s="17">
        <v>0.60716241598129272</v>
      </c>
      <c r="M1328" s="17" cm="1">
        <f t="array" ref="M1328:Q1328">runSim(G1328,H1328,I1328,J1328,K1328,hipWeibAlpha,hipWeibBeta,1,vertWeibAlpha,vertWeibBeta,1,meanSurvival,sdSurvival,baseU,hipUMult,vertUMult,hipCost,vertCost,costComp,discC,discCi,discQi,hipFracMort,50, FALSE)</f>
        <v>9.3702806234030742</v>
      </c>
      <c r="N1328" s="17">
        <v>7.4851885078009772</v>
      </c>
      <c r="O1328" s="27">
        <v>10000</v>
      </c>
      <c r="P1328" s="27">
        <v>6875.5090842661057</v>
      </c>
      <c r="Q1328" s="1">
        <v>1</v>
      </c>
      <c r="Y1328" s="17" cm="1">
        <f t="array" ref="Y1328:AC1328">runSim(G1328,H1328,I1328,J1328,K1328,hipWeibAlpha,hipWeibBeta,2,vertWeibAlpha,vertWeibBeta,2,meanSurvival,sdSurvival,baseU,hipUMult,vertUMult,hipCost,vertCost,costInt,discC,discCi,discQi,hipFracMort,50, FALSE)</f>
        <v>10.213055971128247</v>
      </c>
      <c r="Z1328" s="17">
        <v>8.0299794514296519</v>
      </c>
      <c r="AA1328" s="27">
        <v>7295.0399793773195</v>
      </c>
      <c r="AB1328" s="27">
        <v>5735.6996081640373</v>
      </c>
      <c r="AC1328" s="1">
        <v>1</v>
      </c>
    </row>
    <row r="1329" spans="5:29" x14ac:dyDescent="0.35">
      <c r="E1329" s="1">
        <v>1325</v>
      </c>
      <c r="G1329" s="17">
        <v>0.47117269039154053</v>
      </c>
      <c r="H1329" s="17">
        <v>1.6979575157165527E-2</v>
      </c>
      <c r="I1329" s="17">
        <v>0.79865682125091553</v>
      </c>
      <c r="J1329" s="17">
        <v>0.73173177242279053</v>
      </c>
      <c r="K1329" s="17">
        <v>0.43771016597747803</v>
      </c>
      <c r="M1329" s="17" cm="1">
        <f t="array" ref="M1329:Q1329">runSim(G1329,H1329,I1329,J1329,K1329,hipWeibAlpha,hipWeibBeta,1,vertWeibAlpha,vertWeibBeta,1,meanSurvival,sdSurvival,baseU,hipUMult,vertUMult,hipCost,vertCost,costComp,discC,discCi,discQi,hipFracMort,50, FALSE)</f>
        <v>8.9033734219302083</v>
      </c>
      <c r="N1329" s="17">
        <v>7.1802132609916995</v>
      </c>
      <c r="O1329" s="27">
        <v>7000</v>
      </c>
      <c r="P1329" s="27">
        <v>5080.9542626099537</v>
      </c>
      <c r="Q1329" s="1">
        <v>1</v>
      </c>
      <c r="Y1329" s="17" cm="1">
        <f t="array" ref="Y1329:AC1329">runSim(G1329,H1329,I1329,J1329,K1329,hipWeibAlpha,hipWeibBeta,2,vertWeibAlpha,vertWeibBeta,2,meanSurvival,sdSurvival,baseU,hipUMult,vertUMult,hipCost,vertCost,costInt,discC,discCi,discQi,hipFracMort,50, FALSE)</f>
        <v>9.697923875612581</v>
      </c>
      <c r="Z1329" s="17">
        <v>7.7141543581309033</v>
      </c>
      <c r="AA1329" s="27">
        <v>6927.0884825804151</v>
      </c>
      <c r="AB1329" s="27">
        <v>5510.1102558077882</v>
      </c>
      <c r="AC1329" s="1">
        <v>1</v>
      </c>
    </row>
    <row r="1330" spans="5:29" x14ac:dyDescent="0.35">
      <c r="E1330" s="1">
        <v>1326</v>
      </c>
      <c r="G1330" s="17">
        <v>0.20450502634048462</v>
      </c>
      <c r="H1330" s="17">
        <v>0.97333437204360962</v>
      </c>
      <c r="I1330" s="17">
        <v>6.5802633762359619E-2</v>
      </c>
      <c r="J1330" s="17">
        <v>0.23532778024673462</v>
      </c>
      <c r="K1330" s="17">
        <v>0.78926759958267212</v>
      </c>
      <c r="M1330" s="17" cm="1">
        <f t="array" ref="M1330:Q1330">runSim(G1330,H1330,I1330,J1330,K1330,hipWeibAlpha,hipWeibBeta,1,vertWeibAlpha,vertWeibBeta,1,meanSurvival,sdSurvival,baseU,hipUMult,vertUMult,hipCost,vertCost,costComp,discC,discCi,discQi,hipFracMort,50, FALSE)</f>
        <v>6.2885941853875469</v>
      </c>
      <c r="N1330" s="17">
        <v>5.3470793679264421</v>
      </c>
      <c r="O1330" s="27">
        <v>3000</v>
      </c>
      <c r="P1330" s="27">
        <v>2867.2899833162983</v>
      </c>
      <c r="Q1330" s="1">
        <v>1</v>
      </c>
      <c r="Y1330" s="17" cm="1">
        <f t="array" ref="Y1330:AC1330">runSim(G1330,H1330,I1330,J1330,K1330,hipWeibAlpha,hipWeibBeta,2,vertWeibAlpha,vertWeibBeta,2,meanSurvival,sdSurvival,baseU,hipUMult,vertUMult,hipCost,vertCost,costInt,discC,discCi,discQi,hipFracMort,50, FALSE)</f>
        <v>6.3806586030369097</v>
      </c>
      <c r="Z1330" s="17">
        <v>5.4331102543308125</v>
      </c>
      <c r="AA1330" s="27">
        <v>7917.8807680461769</v>
      </c>
      <c r="AB1330" s="27">
        <v>6912.7257089684172</v>
      </c>
      <c r="AC1330" s="1">
        <v>1</v>
      </c>
    </row>
    <row r="1331" spans="5:29" x14ac:dyDescent="0.35">
      <c r="E1331" s="1">
        <v>1327</v>
      </c>
      <c r="G1331" s="17">
        <v>0.84990596771240234</v>
      </c>
      <c r="H1331" s="17">
        <v>0.32466793060302734</v>
      </c>
      <c r="I1331" s="17">
        <v>0.73476314544677734</v>
      </c>
      <c r="J1331" s="17">
        <v>0.31993770599365234</v>
      </c>
      <c r="K1331" s="17">
        <v>0.64249324798583984</v>
      </c>
      <c r="M1331" s="17" cm="1">
        <f t="array" ref="M1331:Q1331">runSim(G1331,H1331,I1331,J1331,K1331,hipWeibAlpha,hipWeibBeta,1,vertWeibAlpha,vertWeibBeta,1,meanSurvival,sdSurvival,baseU,hipUMult,vertUMult,hipCost,vertCost,costComp,discC,discCi,discQi,hipFracMort,50, FALSE)</f>
        <v>6.5635747702423259</v>
      </c>
      <c r="N1331" s="17">
        <v>5.5803464414587269</v>
      </c>
      <c r="O1331" s="27">
        <v>10000</v>
      </c>
      <c r="P1331" s="27">
        <v>7866.8074885117658</v>
      </c>
      <c r="Q1331" s="1">
        <v>1</v>
      </c>
      <c r="Y1331" s="17" cm="1">
        <f t="array" ref="Y1331:AC1331">runSim(G1331,H1331,I1331,J1331,K1331,hipWeibAlpha,hipWeibBeta,2,vertWeibAlpha,vertWeibBeta,2,meanSurvival,sdSurvival,baseU,hipUMult,vertUMult,hipCost,vertCost,costInt,discC,discCi,discQi,hipFracMort,50, FALSE)</f>
        <v>7.4174666976493526</v>
      </c>
      <c r="Z1331" s="17">
        <v>6.2158527694093904</v>
      </c>
      <c r="AA1331" s="27">
        <v>5298.190498320967</v>
      </c>
      <c r="AB1331" s="27">
        <v>4439.8948352924217</v>
      </c>
      <c r="AC1331" s="1">
        <v>1</v>
      </c>
    </row>
    <row r="1332" spans="5:29" x14ac:dyDescent="0.35">
      <c r="E1332" s="1">
        <v>1328</v>
      </c>
      <c r="G1332" s="17">
        <v>6.500929594039917E-2</v>
      </c>
      <c r="H1332" s="17">
        <v>0.29697340726852417</v>
      </c>
      <c r="I1332" s="17">
        <v>4.1877627372741699E-3</v>
      </c>
      <c r="J1332" s="17">
        <v>0.96741408109664917</v>
      </c>
      <c r="K1332" s="17">
        <v>4.662245512008667E-2</v>
      </c>
      <c r="M1332" s="17" cm="1">
        <f t="array" ref="M1332:Q1332">runSim(G1332,H1332,I1332,J1332,K1332,hipWeibAlpha,hipWeibBeta,1,vertWeibAlpha,vertWeibBeta,1,meanSurvival,sdSurvival,baseU,hipUMult,vertUMult,hipCost,vertCost,costComp,discC,discCi,discQi,hipFracMort,50, FALSE)</f>
        <v>8.7175006408502167</v>
      </c>
      <c r="N1332" s="17">
        <v>7.0785347720871403</v>
      </c>
      <c r="O1332" s="27">
        <v>10000</v>
      </c>
      <c r="P1332" s="27">
        <v>6713.0188994982545</v>
      </c>
      <c r="Q1332" s="1">
        <v>1</v>
      </c>
      <c r="Y1332" s="17" cm="1">
        <f t="array" ref="Y1332:AC1332">runSim(G1332,H1332,I1332,J1332,K1332,hipWeibAlpha,hipWeibBeta,2,vertWeibAlpha,vertWeibBeta,2,meanSurvival,sdSurvival,baseU,hipUMult,vertUMult,hipCost,vertCost,costInt,discC,discCi,discQi,hipFracMort,50, FALSE)</f>
        <v>12.272562874650731</v>
      </c>
      <c r="Z1332" s="17">
        <v>9.2157190399899438</v>
      </c>
      <c r="AA1332" s="27">
        <v>8766.1163390362381</v>
      </c>
      <c r="AB1332" s="27">
        <v>6582.6564571356748</v>
      </c>
      <c r="AC1332" s="1">
        <v>1</v>
      </c>
    </row>
    <row r="1333" spans="5:29" x14ac:dyDescent="0.35">
      <c r="E1333" s="1">
        <v>1329</v>
      </c>
      <c r="G1333" s="17">
        <v>0.90328085422515869</v>
      </c>
      <c r="H1333" s="17">
        <v>0.23863852024078369</v>
      </c>
      <c r="I1333" s="17">
        <v>0.30449545383453369</v>
      </c>
      <c r="J1333" s="17">
        <v>0.25856649875640869</v>
      </c>
      <c r="K1333" s="17">
        <v>0.88031637668609619</v>
      </c>
      <c r="M1333" s="17" cm="1">
        <f t="array" ref="M1333:Q1333">runSim(G1333,H1333,I1333,J1333,K1333,hipWeibAlpha,hipWeibBeta,1,vertWeibAlpha,vertWeibBeta,1,meanSurvival,sdSurvival,baseU,hipUMult,vertUMult,hipCost,vertCost,costComp,discC,discCi,discQi,hipFracMort,50, FALSE)</f>
        <v>6.2428299620684831</v>
      </c>
      <c r="N1333" s="17">
        <v>5.3434897318522152</v>
      </c>
      <c r="O1333" s="27">
        <v>10000</v>
      </c>
      <c r="P1333" s="27">
        <v>7921.9925046875951</v>
      </c>
      <c r="Q1333" s="1">
        <v>1</v>
      </c>
      <c r="Y1333" s="17" cm="1">
        <f t="array" ref="Y1333:AC1333">runSim(G1333,H1333,I1333,J1333,K1333,hipWeibAlpha,hipWeibBeta,2,vertWeibAlpha,vertWeibBeta,2,meanSurvival,sdSurvival,baseU,hipUMult,vertUMult,hipCost,vertCost,costInt,discC,discCi,discQi,hipFracMort,50, FALSE)</f>
        <v>7.0396806493049358</v>
      </c>
      <c r="Z1333" s="17">
        <v>5.9510209735160364</v>
      </c>
      <c r="AA1333" s="27">
        <v>5028.3433209320974</v>
      </c>
      <c r="AB1333" s="27">
        <v>4250.7292667971687</v>
      </c>
      <c r="AC1333" s="1">
        <v>1</v>
      </c>
    </row>
    <row r="1334" spans="5:29" x14ac:dyDescent="0.35">
      <c r="E1334" s="1">
        <v>1330</v>
      </c>
      <c r="G1334" s="17">
        <v>0.12522155046463013</v>
      </c>
      <c r="H1334" s="17">
        <v>2.5398552417755127E-2</v>
      </c>
      <c r="I1334" s="17">
        <v>0.26532775163650513</v>
      </c>
      <c r="J1334" s="17">
        <v>0.87186461687088013</v>
      </c>
      <c r="K1334" s="17">
        <v>0.42848998308181763</v>
      </c>
      <c r="M1334" s="17" cm="1">
        <f t="array" ref="M1334:Q1334">runSim(G1334,H1334,I1334,J1334,K1334,hipWeibAlpha,hipWeibBeta,1,vertWeibAlpha,vertWeibBeta,1,meanSurvival,sdSurvival,baseU,hipUMult,vertUMult,hipCost,vertCost,costComp,discC,discCi,discQi,hipFracMort,50, FALSE)</f>
        <v>10.185186092527665</v>
      </c>
      <c r="N1334" s="17">
        <v>7.9970287010559016</v>
      </c>
      <c r="O1334" s="27">
        <v>10000</v>
      </c>
      <c r="P1334" s="27">
        <v>6401.8702293375518</v>
      </c>
      <c r="Q1334" s="1">
        <v>1</v>
      </c>
      <c r="Y1334" s="17" cm="1">
        <f t="array" ref="Y1334:AC1334">runSim(G1334,H1334,I1334,J1334,K1334,hipWeibAlpha,hipWeibBeta,2,vertWeibAlpha,vertWeibBeta,2,meanSurvival,sdSurvival,baseU,hipUMult,vertUMult,hipCost,vertCost,costInt,discC,discCi,discQi,hipFracMort,50, FALSE)</f>
        <v>10.784024092674903</v>
      </c>
      <c r="Z1334" s="17">
        <v>8.3708206021713245</v>
      </c>
      <c r="AA1334" s="27">
        <v>7702.8743519106456</v>
      </c>
      <c r="AB1334" s="27">
        <v>5979.1575729795177</v>
      </c>
      <c r="AC1334" s="1">
        <v>1</v>
      </c>
    </row>
    <row r="1335" spans="5:29" x14ac:dyDescent="0.35">
      <c r="E1335" s="1">
        <v>1331</v>
      </c>
      <c r="G1335" s="17">
        <v>0.68663334846496582</v>
      </c>
      <c r="H1335" s="17">
        <v>0.26735234260559082</v>
      </c>
      <c r="I1335" s="17">
        <v>0.23506474494934082</v>
      </c>
      <c r="J1335" s="17">
        <v>9.2041492462158203E-3</v>
      </c>
      <c r="K1335" s="17">
        <v>7.370305061340332E-2</v>
      </c>
      <c r="M1335" s="17" cm="1">
        <f t="array" ref="M1335:Q1335">runSim(G1335,H1335,I1335,J1335,K1335,hipWeibAlpha,hipWeibBeta,1,vertWeibAlpha,vertWeibBeta,1,meanSurvival,sdSurvival,baseU,hipUMult,vertUMult,hipCost,vertCost,costComp,discC,discCi,discQi,hipFracMort,50, FALSE)</f>
        <v>3.4496670379625964</v>
      </c>
      <c r="N1335" s="17">
        <v>3.1730974791409672</v>
      </c>
      <c r="O1335" s="27">
        <v>0</v>
      </c>
      <c r="P1335" s="27">
        <v>0</v>
      </c>
      <c r="Q1335" s="1">
        <v>1</v>
      </c>
      <c r="Y1335" s="17" cm="1">
        <f t="array" ref="Y1335:AC1335">runSim(G1335,H1335,I1335,J1335,K1335,hipWeibAlpha,hipWeibBeta,2,vertWeibAlpha,vertWeibBeta,2,meanSurvival,sdSurvival,baseU,hipUMult,vertUMult,hipCost,vertCost,costInt,discC,discCi,discQi,hipFracMort,50, FALSE)</f>
        <v>3.4496670379625964</v>
      </c>
      <c r="Z1335" s="17">
        <v>3.1730974791409672</v>
      </c>
      <c r="AA1335" s="27">
        <v>2464.0478842589973</v>
      </c>
      <c r="AB1335" s="27">
        <v>2266.4981993864053</v>
      </c>
      <c r="AC1335" s="1">
        <v>1</v>
      </c>
    </row>
    <row r="1336" spans="5:29" x14ac:dyDescent="0.35">
      <c r="E1336" s="1">
        <v>1332</v>
      </c>
      <c r="G1336" s="17">
        <v>8.1962943077087402E-3</v>
      </c>
      <c r="H1336" s="17">
        <v>0.42228931188583374</v>
      </c>
      <c r="I1336" s="17">
        <v>0.45665210485458374</v>
      </c>
      <c r="J1336" s="17">
        <v>0.35298389196395874</v>
      </c>
      <c r="K1336" s="17">
        <v>0.95636218786239624</v>
      </c>
      <c r="M1336" s="17" cm="1">
        <f t="array" ref="M1336:Q1336">runSim(G1336,H1336,I1336,J1336,K1336,hipWeibAlpha,hipWeibBeta,1,vertWeibAlpha,vertWeibBeta,1,meanSurvival,sdSurvival,baseU,hipUMult,vertUMult,hipCost,vertCost,costComp,discC,discCi,discQi,hipFracMort,50, FALSE)</f>
        <v>7.3668921621610943</v>
      </c>
      <c r="N1336" s="17">
        <v>6.1714640414946427</v>
      </c>
      <c r="O1336" s="27">
        <v>3000</v>
      </c>
      <c r="P1336" s="27">
        <v>2323.5252785373077</v>
      </c>
      <c r="Q1336" s="1">
        <v>1</v>
      </c>
      <c r="Y1336" s="17" cm="1">
        <f t="array" ref="Y1336:AC1336">runSim(G1336,H1336,I1336,J1336,K1336,hipWeibAlpha,hipWeibBeta,2,vertWeibAlpha,vertWeibBeta,2,meanSurvival,sdSurvival,baseU,hipUMult,vertUMult,hipCost,vertCost,costInt,discC,discCi,discQi,hipFracMort,50, FALSE)</f>
        <v>7.6077183597048554</v>
      </c>
      <c r="Z1336" s="17">
        <v>6.3473710426619379</v>
      </c>
      <c r="AA1336" s="27">
        <v>5434.0845426463256</v>
      </c>
      <c r="AB1336" s="27">
        <v>4533.8364590442416</v>
      </c>
      <c r="AC1336" s="1">
        <v>1</v>
      </c>
    </row>
    <row r="1337" spans="5:29" x14ac:dyDescent="0.35">
      <c r="E1337" s="1">
        <v>1333</v>
      </c>
      <c r="G1337" s="17">
        <v>0.96361243724822998</v>
      </c>
      <c r="H1337" s="17">
        <v>0.25258338451385498</v>
      </c>
      <c r="I1337" s="17">
        <v>0.33699500560760498</v>
      </c>
      <c r="J1337" s="17">
        <v>0.99174964427947998</v>
      </c>
      <c r="K1337" s="17">
        <v>0.79098975658416748</v>
      </c>
      <c r="M1337" s="17" cm="1">
        <f t="array" ref="M1337:Q1337">runSim(G1337,H1337,I1337,J1337,K1337,hipWeibAlpha,hipWeibBeta,1,vertWeibAlpha,vertWeibBeta,1,meanSurvival,sdSurvival,baseU,hipUMult,vertUMult,hipCost,vertCost,costComp,discC,discCi,discQi,hipFracMort,50, FALSE)</f>
        <v>10.329201703681955</v>
      </c>
      <c r="N1337" s="17">
        <v>7.7716506502833722</v>
      </c>
      <c r="O1337" s="27">
        <v>13000</v>
      </c>
      <c r="P1337" s="27">
        <v>9821.8308599507818</v>
      </c>
      <c r="Q1337" s="1">
        <v>1</v>
      </c>
      <c r="Y1337" s="17" cm="1">
        <f t="array" ref="Y1337:AC1337">runSim(G1337,H1337,I1337,J1337,K1337,hipWeibAlpha,hipWeibBeta,2,vertWeibAlpha,vertWeibBeta,2,meanSurvival,sdSurvival,baseU,hipUMult,vertUMult,hipCost,vertCost,costInt,discC,discCi,discQi,hipFracMort,50, FALSE)</f>
        <v>11.589737302412543</v>
      </c>
      <c r="Z1337" s="17">
        <v>8.6893984045936747</v>
      </c>
      <c r="AA1337" s="27">
        <v>19596.472068731608</v>
      </c>
      <c r="AB1337" s="27">
        <v>13773.074963949719</v>
      </c>
      <c r="AC1337" s="1">
        <v>1</v>
      </c>
    </row>
    <row r="1338" spans="5:29" x14ac:dyDescent="0.35">
      <c r="E1338" s="1">
        <v>1334</v>
      </c>
      <c r="G1338" s="17">
        <v>0.52454906702041626</v>
      </c>
      <c r="H1338" s="17">
        <v>6.388622522354126E-2</v>
      </c>
      <c r="I1338" s="17">
        <v>0.24815136194229126</v>
      </c>
      <c r="J1338" s="17">
        <v>0.25263744592666626</v>
      </c>
      <c r="K1338" s="17">
        <v>2.679210901260376E-2</v>
      </c>
      <c r="M1338" s="17" cm="1">
        <f t="array" ref="M1338:Q1338">runSim(G1338,H1338,I1338,J1338,K1338,hipWeibAlpha,hipWeibBeta,1,vertWeibAlpha,vertWeibBeta,1,meanSurvival,sdSurvival,baseU,hipUMult,vertUMult,hipCost,vertCost,costComp,discC,discCi,discQi,hipFracMort,50, FALSE)</f>
        <v>6.2737090437296708</v>
      </c>
      <c r="N1338" s="17">
        <v>5.3987374345693224</v>
      </c>
      <c r="O1338" s="27">
        <v>7000</v>
      </c>
      <c r="P1338" s="27">
        <v>5142.7572977854479</v>
      </c>
      <c r="Q1338" s="1">
        <v>1</v>
      </c>
      <c r="Y1338" s="17" cm="1">
        <f t="array" ref="Y1338:AC1338">runSim(G1338,H1338,I1338,J1338,K1338,hipWeibAlpha,hipWeibBeta,2,vertWeibAlpha,vertWeibBeta,2,meanSurvival,sdSurvival,baseU,hipUMult,vertUMult,hipCost,vertCost,costInt,discC,discCi,discQi,hipFracMort,50, FALSE)</f>
        <v>7.0009524604894997</v>
      </c>
      <c r="Z1338" s="17">
        <v>5.9235932267458145</v>
      </c>
      <c r="AA1338" s="27">
        <v>5000.680328921072</v>
      </c>
      <c r="AB1338" s="27">
        <v>4231.1380191041535</v>
      </c>
      <c r="AC1338" s="1">
        <v>1</v>
      </c>
    </row>
    <row r="1339" spans="5:29" x14ac:dyDescent="0.35">
      <c r="E1339" s="1">
        <v>1335</v>
      </c>
      <c r="G1339" s="17">
        <v>0.99768400192260742</v>
      </c>
      <c r="H1339" s="17">
        <v>0.16092252731323242</v>
      </c>
      <c r="I1339" s="17">
        <v>0.29562711715698242</v>
      </c>
      <c r="J1339" s="17">
        <v>0.37591886520385742</v>
      </c>
      <c r="K1339" s="17">
        <v>0.53782987594604492</v>
      </c>
      <c r="M1339" s="17" cm="1">
        <f t="array" ref="M1339:Q1339">runSim(G1339,H1339,I1339,J1339,K1339,hipWeibAlpha,hipWeibBeta,1,vertWeibAlpha,vertWeibBeta,1,meanSurvival,sdSurvival,baseU,hipUMult,vertUMult,hipCost,vertCost,costComp,discC,discCi,discQi,hipFracMort,50, FALSE)</f>
        <v>6.1734509932034607</v>
      </c>
      <c r="N1339" s="17">
        <v>5.1877718157864141</v>
      </c>
      <c r="O1339" s="27">
        <v>10000</v>
      </c>
      <c r="P1339" s="27">
        <v>8559.1367764684728</v>
      </c>
      <c r="Q1339" s="1">
        <v>1</v>
      </c>
      <c r="Y1339" s="17" cm="1">
        <f t="array" ref="Y1339:AC1339">runSim(G1339,H1339,I1339,J1339,K1339,hipWeibAlpha,hipWeibBeta,2,vertWeibAlpha,vertWeibBeta,2,meanSurvival,sdSurvival,baseU,hipUMult,vertUMult,hipCost,vertCost,costInt,discC,discCi,discQi,hipFracMort,50, FALSE)</f>
        <v>6.5699885266718212</v>
      </c>
      <c r="Z1339" s="17">
        <v>5.5393535201772313</v>
      </c>
      <c r="AA1339" s="27">
        <v>12525.674352268557</v>
      </c>
      <c r="AB1339" s="27">
        <v>10615.717170699656</v>
      </c>
      <c r="AC1339" s="1">
        <v>1</v>
      </c>
    </row>
    <row r="1340" spans="5:29" x14ac:dyDescent="0.35">
      <c r="E1340" s="1">
        <v>1336</v>
      </c>
      <c r="G1340" s="17">
        <v>0.79794472455978394</v>
      </c>
      <c r="H1340" s="17">
        <v>0.96447914838790894</v>
      </c>
      <c r="I1340" s="17">
        <v>0.49786537885665894</v>
      </c>
      <c r="J1340" s="17">
        <v>0.97574013471603394</v>
      </c>
      <c r="K1340" s="17">
        <v>3.6882102489471436E-2</v>
      </c>
      <c r="M1340" s="17" cm="1">
        <f t="array" ref="M1340:Q1340">runSim(G1340,H1340,I1340,J1340,K1340,hipWeibAlpha,hipWeibBeta,1,vertWeibAlpha,vertWeibBeta,1,meanSurvival,sdSurvival,baseU,hipUMult,vertUMult,hipCost,vertCost,costComp,discC,discCi,discQi,hipFracMort,50, FALSE)</f>
        <v>4.4489116509737423</v>
      </c>
      <c r="N1340" s="17">
        <v>3.9697277947221155</v>
      </c>
      <c r="O1340" s="27">
        <v>10000</v>
      </c>
      <c r="P1340" s="27">
        <v>8369.3019277058356</v>
      </c>
      <c r="Q1340" s="1">
        <v>1</v>
      </c>
      <c r="Y1340" s="17" cm="1">
        <f t="array" ref="Y1340:AC1340">runSim(G1340,H1340,I1340,J1340,K1340,hipWeibAlpha,hipWeibBeta,2,vertWeibAlpha,vertWeibBeta,2,meanSurvival,sdSurvival,baseU,hipUMult,vertUMult,hipCost,vertCost,costInt,discC,discCi,discQi,hipFracMort,50, FALSE)</f>
        <v>8.8978233019474846</v>
      </c>
      <c r="Z1340" s="17">
        <v>7.118047615922106</v>
      </c>
      <c r="AA1340" s="27">
        <v>19892.718829822443</v>
      </c>
      <c r="AB1340" s="27">
        <v>14694.162598919936</v>
      </c>
      <c r="AC1340" s="1">
        <v>1</v>
      </c>
    </row>
    <row r="1341" spans="5:29" x14ac:dyDescent="0.35">
      <c r="E1341" s="1">
        <v>1337</v>
      </c>
      <c r="G1341" s="17">
        <v>0.67566597461700439</v>
      </c>
      <c r="H1341" s="17">
        <v>0.20731270313262939</v>
      </c>
      <c r="I1341" s="17">
        <v>0.79465401172637939</v>
      </c>
      <c r="J1341" s="17">
        <v>0.20477974414825439</v>
      </c>
      <c r="K1341" s="17">
        <v>0.38072884082794189</v>
      </c>
      <c r="M1341" s="17" cm="1">
        <f t="array" ref="M1341:Q1341">runSim(G1341,H1341,I1341,J1341,K1341,hipWeibAlpha,hipWeibBeta,1,vertWeibAlpha,vertWeibBeta,1,meanSurvival,sdSurvival,baseU,hipUMult,vertUMult,hipCost,vertCost,costComp,discC,discCi,discQi,hipFracMort,50, FALSE)</f>
        <v>6.3859083868128694</v>
      </c>
      <c r="N1341" s="17">
        <v>5.4766090429889349</v>
      </c>
      <c r="O1341" s="27">
        <v>7000</v>
      </c>
      <c r="P1341" s="27">
        <v>5331.8281763739606</v>
      </c>
      <c r="Q1341" s="1">
        <v>1</v>
      </c>
      <c r="Y1341" s="17" cm="1">
        <f t="array" ref="Y1341:AC1341">runSim(G1341,H1341,I1341,J1341,K1341,hipWeibAlpha,hipWeibBeta,2,vertWeibAlpha,vertWeibBeta,2,meanSurvival,sdSurvival,baseU,hipUMult,vertUMult,hipCost,vertCost,costInt,discC,discCi,discQi,hipFracMort,50, FALSE)</f>
        <v>6.6681949235600166</v>
      </c>
      <c r="Z1341" s="17">
        <v>5.685766863357121</v>
      </c>
      <c r="AA1341" s="27">
        <v>4762.9963739714403</v>
      </c>
      <c r="AB1341" s="27">
        <v>4061.2620452550868</v>
      </c>
      <c r="AC1341" s="1">
        <v>1</v>
      </c>
    </row>
    <row r="1342" spans="5:29" x14ac:dyDescent="0.35">
      <c r="E1342" s="1">
        <v>1338</v>
      </c>
      <c r="G1342" s="17">
        <v>0.39449197053909302</v>
      </c>
      <c r="H1342" s="17">
        <v>0.70580178499221802</v>
      </c>
      <c r="I1342" s="17">
        <v>0.38127785921096802</v>
      </c>
      <c r="J1342" s="17">
        <v>0.61965066194534302</v>
      </c>
      <c r="K1342" s="17">
        <v>1.3678371906280518E-2</v>
      </c>
      <c r="M1342" s="17" cm="1">
        <f t="array" ref="M1342:Q1342">runSim(G1342,H1342,I1342,J1342,K1342,hipWeibAlpha,hipWeibBeta,1,vertWeibAlpha,vertWeibBeta,1,meanSurvival,sdSurvival,baseU,hipUMult,vertUMult,hipCost,vertCost,costComp,discC,discCi,discQi,hipFracMort,50, FALSE)</f>
        <v>6.5175442334917983</v>
      </c>
      <c r="N1342" s="17">
        <v>5.5553649275015697</v>
      </c>
      <c r="O1342" s="27">
        <v>10000</v>
      </c>
      <c r="P1342" s="27">
        <v>7543.3257349716732</v>
      </c>
      <c r="Q1342" s="1">
        <v>1</v>
      </c>
      <c r="Y1342" s="17" cm="1">
        <f t="array" ref="Y1342:AC1342">runSim(G1342,H1342,I1342,J1342,K1342,hipWeibAlpha,hipWeibBeta,2,vertWeibAlpha,vertWeibBeta,2,meanSurvival,sdSurvival,baseU,hipUMult,vertUMult,hipCost,vertCost,costInt,discC,discCi,discQi,hipFracMort,50, FALSE)</f>
        <v>8.7967293374546305</v>
      </c>
      <c r="Z1342" s="17">
        <v>7.1332951387108805</v>
      </c>
      <c r="AA1342" s="27">
        <v>9456.8451450110588</v>
      </c>
      <c r="AB1342" s="27">
        <v>7381.1677392860784</v>
      </c>
      <c r="AC1342" s="1">
        <v>1</v>
      </c>
    </row>
    <row r="1343" spans="5:29" x14ac:dyDescent="0.35">
      <c r="E1343" s="1">
        <v>1339</v>
      </c>
      <c r="G1343" s="17">
        <v>0.61954474449157715</v>
      </c>
      <c r="H1343" s="17">
        <v>0.96686530113220215</v>
      </c>
      <c r="I1343" s="17">
        <v>0.62793707847595215</v>
      </c>
      <c r="J1343" s="17">
        <v>0.50656867027282715</v>
      </c>
      <c r="K1343" s="17">
        <v>0.55886054039001465</v>
      </c>
      <c r="M1343" s="17" cm="1">
        <f t="array" ref="M1343:Q1343">runSim(G1343,H1343,I1343,J1343,K1343,hipWeibAlpha,hipWeibBeta,1,vertWeibAlpha,vertWeibBeta,1,meanSurvival,sdSurvival,baseU,hipUMult,vertUMult,hipCost,vertCost,costComp,discC,discCi,discQi,hipFracMort,50, FALSE)</f>
        <v>7.106260769425397</v>
      </c>
      <c r="N1343" s="17">
        <v>5.9003900030855263</v>
      </c>
      <c r="O1343" s="27">
        <v>13000</v>
      </c>
      <c r="P1343" s="27">
        <v>10474.218755893678</v>
      </c>
      <c r="Q1343" s="1">
        <v>1</v>
      </c>
      <c r="Y1343" s="17" cm="1">
        <f t="array" ref="Y1343:AC1343">runSim(G1343,H1343,I1343,J1343,K1343,hipWeibAlpha,hipWeibBeta,2,vertWeibAlpha,vertWeibBeta,2,meanSurvival,sdSurvival,baseU,hipUMult,vertUMult,hipCost,vertCost,costInt,discC,discCi,discQi,hipFracMort,50, FALSE)</f>
        <v>7.7967133997344771</v>
      </c>
      <c r="Z1343" s="17">
        <v>6.4099532148446521</v>
      </c>
      <c r="AA1343" s="27">
        <v>12024.69893799827</v>
      </c>
      <c r="AB1343" s="27">
        <v>9891.3141457054953</v>
      </c>
      <c r="AC1343" s="1">
        <v>1</v>
      </c>
    </row>
    <row r="1344" spans="5:29" x14ac:dyDescent="0.35">
      <c r="E1344" s="1">
        <v>1340</v>
      </c>
      <c r="G1344" s="17">
        <v>0.48729413747787476</v>
      </c>
      <c r="H1344" s="17">
        <v>0.60158246755599976</v>
      </c>
      <c r="I1344" s="17">
        <v>0.55586713552474976</v>
      </c>
      <c r="J1344" s="17">
        <v>0.13872236013412476</v>
      </c>
      <c r="K1344" s="17">
        <v>0.27872174978256226</v>
      </c>
      <c r="M1344" s="17" cm="1">
        <f t="array" ref="M1344:Q1344">runSim(G1344,H1344,I1344,J1344,K1344,hipWeibAlpha,hipWeibBeta,1,vertWeibAlpha,vertWeibBeta,1,meanSurvival,sdSurvival,baseU,hipUMult,vertUMult,hipCost,vertCost,costComp,discC,discCi,discQi,hipFracMort,50, FALSE)</f>
        <v>5.9065239335663486</v>
      </c>
      <c r="N1344" s="17">
        <v>5.1188261866597937</v>
      </c>
      <c r="O1344" s="27">
        <v>3000</v>
      </c>
      <c r="P1344" s="27">
        <v>2465.5644853702211</v>
      </c>
      <c r="Q1344" s="1">
        <v>1</v>
      </c>
      <c r="Y1344" s="17" cm="1">
        <f t="array" ref="Y1344:AC1344">runSim(G1344,H1344,I1344,J1344,K1344,hipWeibAlpha,hipWeibBeta,2,vertWeibAlpha,vertWeibBeta,2,meanSurvival,sdSurvival,baseU,hipUMult,vertUMult,hipCost,vertCost,costInt,discC,discCi,discQi,hipFracMort,50, FALSE)</f>
        <v>6.119237318094906</v>
      </c>
      <c r="Z1344" s="17">
        <v>5.2848183457161362</v>
      </c>
      <c r="AA1344" s="27">
        <v>4370.8837986392191</v>
      </c>
      <c r="AB1344" s="27">
        <v>3774.8702469400969</v>
      </c>
      <c r="AC1344" s="1">
        <v>1</v>
      </c>
    </row>
    <row r="1345" spans="5:29" x14ac:dyDescent="0.35">
      <c r="E1345" s="1">
        <v>1341</v>
      </c>
      <c r="G1345" s="17">
        <v>0.19282281398773193</v>
      </c>
      <c r="H1345" s="17">
        <v>0.38120782375335693</v>
      </c>
      <c r="I1345" s="17">
        <v>0.70585381984710693</v>
      </c>
      <c r="J1345" s="17">
        <v>0.30103814601898193</v>
      </c>
      <c r="K1345" s="17">
        <v>0.99041497707366943</v>
      </c>
      <c r="M1345" s="17" cm="1">
        <f t="array" ref="M1345:Q1345">runSim(G1345,H1345,I1345,J1345,K1345,hipWeibAlpha,hipWeibBeta,1,vertWeibAlpha,vertWeibBeta,1,meanSurvival,sdSurvival,baseU,hipUMult,vertUMult,hipCost,vertCost,costComp,discC,discCi,discQi,hipFracMort,50, FALSE)</f>
        <v>7.1244665045925917</v>
      </c>
      <c r="N1345" s="17">
        <v>6.0056826829548564</v>
      </c>
      <c r="O1345" s="27">
        <v>3000</v>
      </c>
      <c r="P1345" s="27">
        <v>2289.5208225805004</v>
      </c>
      <c r="Q1345" s="1">
        <v>1</v>
      </c>
      <c r="Y1345" s="17" cm="1">
        <f t="array" ref="Y1345:AC1345">runSim(G1345,H1345,I1345,J1345,K1345,hipWeibAlpha,hipWeibBeta,2,vertWeibAlpha,vertWeibBeta,2,meanSurvival,sdSurvival,baseU,hipUMult,vertUMult,hipCost,vertCost,costInt,discC,discCi,discQi,hipFracMort,50, FALSE)</f>
        <v>7.3050242415726103</v>
      </c>
      <c r="Z1345" s="17">
        <v>6.1375427760759278</v>
      </c>
      <c r="AA1345" s="27">
        <v>5217.8744582661502</v>
      </c>
      <c r="AB1345" s="27">
        <v>4383.9591257685206</v>
      </c>
      <c r="AC1345" s="1">
        <v>1</v>
      </c>
    </row>
    <row r="1346" spans="5:29" x14ac:dyDescent="0.35">
      <c r="E1346" s="1">
        <v>1342</v>
      </c>
      <c r="G1346" s="17">
        <v>0.3374062180519104</v>
      </c>
      <c r="H1346" s="17">
        <v>0.1785011887550354</v>
      </c>
      <c r="I1346" s="17">
        <v>0.6420632004737854</v>
      </c>
      <c r="J1346" s="17">
        <v>0.8252602219581604</v>
      </c>
      <c r="K1346" s="17">
        <v>0.4290047287940979</v>
      </c>
      <c r="M1346" s="17" cm="1">
        <f t="array" ref="M1346:Q1346">runSim(G1346,H1346,I1346,J1346,K1346,hipWeibAlpha,hipWeibBeta,1,vertWeibAlpha,vertWeibBeta,1,meanSurvival,sdSurvival,baseU,hipUMult,vertUMult,hipCost,vertCost,costComp,discC,discCi,discQi,hipFracMort,50, FALSE)</f>
        <v>9.3342039337686629</v>
      </c>
      <c r="N1346" s="17">
        <v>7.4513457800290377</v>
      </c>
      <c r="O1346" s="27">
        <v>10000</v>
      </c>
      <c r="P1346" s="27">
        <v>7017.1737413034671</v>
      </c>
      <c r="Q1346" s="1">
        <v>1</v>
      </c>
      <c r="Y1346" s="17" cm="1">
        <f t="array" ref="Y1346:AC1346">runSim(G1346,H1346,I1346,J1346,K1346,hipWeibAlpha,hipWeibBeta,2,vertWeibAlpha,vertWeibBeta,2,meanSurvival,sdSurvival,baseU,hipUMult,vertUMult,hipCost,vertCost,costInt,discC,discCi,discQi,hipFracMort,50, FALSE)</f>
        <v>10.364758444512816</v>
      </c>
      <c r="Z1346" s="17">
        <v>8.1214737115180036</v>
      </c>
      <c r="AA1346" s="27">
        <v>7403.398888937726</v>
      </c>
      <c r="AB1346" s="27">
        <v>5801.0526510842883</v>
      </c>
      <c r="AC1346" s="1">
        <v>1</v>
      </c>
    </row>
    <row r="1347" spans="5:29" x14ac:dyDescent="0.35">
      <c r="E1347" s="1">
        <v>1343</v>
      </c>
      <c r="G1347" s="17">
        <v>0.557647705078125</v>
      </c>
      <c r="H1347" s="17">
        <v>0.81561279296875</v>
      </c>
      <c r="I1347" s="17">
        <v>0.1124267578125</v>
      </c>
      <c r="J1347" s="17">
        <v>0.656585693359375</v>
      </c>
      <c r="K1347" s="17">
        <v>0.8297271728515625</v>
      </c>
      <c r="M1347" s="17" cm="1">
        <f t="array" ref="M1347:Q1347">runSim(G1347,H1347,I1347,J1347,K1347,hipWeibAlpha,hipWeibBeta,1,vertWeibAlpha,vertWeibBeta,1,meanSurvival,sdSurvival,baseU,hipUMult,vertUMult,hipCost,vertCost,costComp,discC,discCi,discQi,hipFracMort,50, FALSE)</f>
        <v>7.8711575855066638</v>
      </c>
      <c r="N1347" s="17">
        <v>6.4426565913577747</v>
      </c>
      <c r="O1347" s="27">
        <v>10000</v>
      </c>
      <c r="P1347" s="27">
        <v>7831.3999362838113</v>
      </c>
      <c r="Q1347" s="1">
        <v>1</v>
      </c>
      <c r="Y1347" s="17" cm="1">
        <f t="array" ref="Y1347:AC1347">runSim(G1347,H1347,I1347,J1347,K1347,hipWeibAlpha,hipWeibBeta,2,vertWeibAlpha,vertWeibBeta,2,meanSurvival,sdSurvival,baseU,hipUMult,vertUMult,hipCost,vertCost,costInt,discC,discCi,discQi,hipFracMort,50, FALSE)</f>
        <v>8.8276117933108154</v>
      </c>
      <c r="Z1347" s="17">
        <v>7.1354521066819467</v>
      </c>
      <c r="AA1347" s="27">
        <v>9604.7438956073947</v>
      </c>
      <c r="AB1347" s="27">
        <v>7647.6589743727936</v>
      </c>
      <c r="AC1347" s="1">
        <v>1</v>
      </c>
    </row>
    <row r="1348" spans="5:29" x14ac:dyDescent="0.35">
      <c r="E1348" s="1">
        <v>1344</v>
      </c>
      <c r="G1348" s="17">
        <v>0.6224481463432312</v>
      </c>
      <c r="H1348" s="17">
        <v>0.5048028826713562</v>
      </c>
      <c r="I1348" s="17">
        <v>0.5518609881401062</v>
      </c>
      <c r="J1348" s="17">
        <v>0.6381341814994812</v>
      </c>
      <c r="K1348" s="17">
        <v>0.1655847430229187</v>
      </c>
      <c r="M1348" s="17" cm="1">
        <f t="array" ref="M1348:Q1348">runSim(G1348,H1348,I1348,J1348,K1348,hipWeibAlpha,hipWeibBeta,1,vertWeibAlpha,vertWeibBeta,1,meanSurvival,sdSurvival,baseU,hipUMult,vertUMult,hipCost,vertCost,costComp,discC,discCi,discQi,hipFracMort,50, FALSE)</f>
        <v>7.9409701167220108</v>
      </c>
      <c r="N1348" s="17">
        <v>6.5220199363074896</v>
      </c>
      <c r="O1348" s="27">
        <v>13000</v>
      </c>
      <c r="P1348" s="27">
        <v>9583.774885496814</v>
      </c>
      <c r="Q1348" s="1">
        <v>1</v>
      </c>
      <c r="Y1348" s="17" cm="1">
        <f t="array" ref="Y1348:AC1348">runSim(G1348,H1348,I1348,J1348,K1348,hipWeibAlpha,hipWeibBeta,2,vertWeibAlpha,vertWeibBeta,2,meanSurvival,sdSurvival,baseU,hipUMult,vertUMult,hipCost,vertCost,costInt,discC,discCi,discQi,hipFracMort,50, FALSE)</f>
        <v>9.1422995473730033</v>
      </c>
      <c r="Z1348" s="17">
        <v>7.3644202898372146</v>
      </c>
      <c r="AA1348" s="27">
        <v>6530.2139624092879</v>
      </c>
      <c r="AB1348" s="27">
        <v>5260.3002070265829</v>
      </c>
      <c r="AC1348" s="1">
        <v>1</v>
      </c>
    </row>
    <row r="1349" spans="5:29" x14ac:dyDescent="0.35">
      <c r="E1349" s="1">
        <v>1345</v>
      </c>
      <c r="G1349" s="17">
        <v>0.1889721155166626</v>
      </c>
      <c r="H1349" s="17">
        <v>0.5731579065322876</v>
      </c>
      <c r="I1349" s="17">
        <v>0.6194835901260376</v>
      </c>
      <c r="J1349" s="17">
        <v>0.2044140100479126</v>
      </c>
      <c r="K1349" s="17">
        <v>0.4814373254776001</v>
      </c>
      <c r="M1349" s="17" cm="1">
        <f t="array" ref="M1349:Q1349">runSim(G1349,H1349,I1349,J1349,K1349,hipWeibAlpha,hipWeibBeta,1,vertWeibAlpha,vertWeibBeta,1,meanSurvival,sdSurvival,baseU,hipUMult,vertUMult,hipCost,vertCost,costComp,discC,discCi,discQi,hipFracMort,50, FALSE)</f>
        <v>6.4167290055985848</v>
      </c>
      <c r="N1349" s="17">
        <v>5.4931243198521074</v>
      </c>
      <c r="O1349" s="27">
        <v>3000</v>
      </c>
      <c r="P1349" s="27">
        <v>2443.1548679678876</v>
      </c>
      <c r="Q1349" s="1">
        <v>1</v>
      </c>
      <c r="Y1349" s="17" cm="1">
        <f t="array" ref="Y1349:AC1349">runSim(G1349,H1349,I1349,J1349,K1349,hipWeibAlpha,hipWeibBeta,2,vertWeibAlpha,vertWeibBeta,2,meanSurvival,sdSurvival,baseU,hipUMult,vertUMult,hipCost,vertCost,costInt,discC,discCi,discQi,hipFracMort,50, FALSE)</f>
        <v>6.6654885804028385</v>
      </c>
      <c r="Z1349" s="17">
        <v>5.683816614280663</v>
      </c>
      <c r="AA1349" s="27">
        <v>4761.0632717163135</v>
      </c>
      <c r="AB1349" s="27">
        <v>4059.869010200473</v>
      </c>
      <c r="AC1349" s="1">
        <v>1</v>
      </c>
    </row>
    <row r="1350" spans="5:29" x14ac:dyDescent="0.35">
      <c r="E1350" s="1">
        <v>1346</v>
      </c>
      <c r="G1350" s="17">
        <v>0.39412432909011841</v>
      </c>
      <c r="H1350" s="17">
        <v>0.14781695604324341</v>
      </c>
      <c r="I1350" s="17">
        <v>0.44633990526199341</v>
      </c>
      <c r="J1350" s="17">
        <v>0.16029864549636841</v>
      </c>
      <c r="K1350" s="17">
        <v>0.75110369920730591</v>
      </c>
      <c r="M1350" s="17" cm="1">
        <f t="array" ref="M1350:Q1350">runSim(G1350,H1350,I1350,J1350,K1350,hipWeibAlpha,hipWeibBeta,1,vertWeibAlpha,vertWeibBeta,1,meanSurvival,sdSurvival,baseU,hipUMult,vertUMult,hipCost,vertCost,costComp,discC,discCi,discQi,hipFracMort,50, FALSE)</f>
        <v>6.3142144543350209</v>
      </c>
      <c r="N1350" s="17">
        <v>5.4284663344975712</v>
      </c>
      <c r="O1350" s="27">
        <v>0</v>
      </c>
      <c r="P1350" s="27">
        <v>0</v>
      </c>
      <c r="Q1350" s="1">
        <v>1</v>
      </c>
      <c r="Y1350" s="17" cm="1">
        <f t="array" ref="Y1350:AC1350">runSim(G1350,H1350,I1350,J1350,K1350,hipWeibAlpha,hipWeibBeta,2,vertWeibAlpha,vertWeibBeta,2,meanSurvival,sdSurvival,baseU,hipUMult,vertUMult,hipCost,vertCost,costInt,discC,discCi,discQi,hipFracMort,50, FALSE)</f>
        <v>6.3142144543350209</v>
      </c>
      <c r="Z1350" s="17">
        <v>5.4284663344975712</v>
      </c>
      <c r="AA1350" s="27">
        <v>4510.1531816678726</v>
      </c>
      <c r="AB1350" s="27">
        <v>3877.4759532125518</v>
      </c>
      <c r="AC1350" s="1">
        <v>1</v>
      </c>
    </row>
    <row r="1351" spans="5:29" x14ac:dyDescent="0.35">
      <c r="E1351" s="1">
        <v>1347</v>
      </c>
      <c r="G1351" s="17">
        <v>0.50199532508850098</v>
      </c>
      <c r="H1351" s="17">
        <v>0.52216744422912598</v>
      </c>
      <c r="I1351" s="17">
        <v>0.31409859657287598</v>
      </c>
      <c r="J1351" s="17">
        <v>0.76597237586975098</v>
      </c>
      <c r="K1351" s="17">
        <v>0.72793221473693848</v>
      </c>
      <c r="M1351" s="17" cm="1">
        <f t="array" ref="M1351:Q1351">runSim(G1351,H1351,I1351,J1351,K1351,hipWeibAlpha,hipWeibBeta,1,vertWeibAlpha,vertWeibBeta,1,meanSurvival,sdSurvival,baseU,hipUMult,vertUMult,hipCost,vertCost,costComp,discC,discCi,discQi,hipFracMort,50, FALSE)</f>
        <v>8.5850409918131838</v>
      </c>
      <c r="N1351" s="17">
        <v>6.9379581498352705</v>
      </c>
      <c r="O1351" s="27">
        <v>10000</v>
      </c>
      <c r="P1351" s="27">
        <v>7519.6113926510061</v>
      </c>
      <c r="Q1351" s="1">
        <v>1</v>
      </c>
      <c r="Y1351" s="17" cm="1">
        <f t="array" ref="Y1351:AC1351">runSim(G1351,H1351,I1351,J1351,K1351,hipWeibAlpha,hipWeibBeta,2,vertWeibAlpha,vertWeibBeta,2,meanSurvival,sdSurvival,baseU,hipUMult,vertUMult,hipCost,vertCost,costInt,discC,discCi,discQi,hipFracMort,50, FALSE)</f>
        <v>9.8342836733809893</v>
      </c>
      <c r="Z1351" s="17">
        <v>7.7974282100726366</v>
      </c>
      <c r="AA1351" s="27">
        <v>10088.470383115191</v>
      </c>
      <c r="AB1351" s="27">
        <v>7534.7577669825341</v>
      </c>
      <c r="AC1351" s="1">
        <v>1</v>
      </c>
    </row>
    <row r="1352" spans="5:29" x14ac:dyDescent="0.35">
      <c r="E1352" s="1">
        <v>1348</v>
      </c>
      <c r="G1352" s="17">
        <v>0.69589942693710327</v>
      </c>
      <c r="H1352" s="17">
        <v>0.79163306951522827</v>
      </c>
      <c r="I1352" s="17">
        <v>0.35333961248397827</v>
      </c>
      <c r="J1352" s="17">
        <v>0.21646827459335327</v>
      </c>
      <c r="K1352" s="17">
        <v>0.12746375799179077</v>
      </c>
      <c r="M1352" s="17" cm="1">
        <f t="array" ref="M1352:Q1352">runSim(G1352,H1352,I1352,J1352,K1352,hipWeibAlpha,hipWeibBeta,1,vertWeibAlpha,vertWeibBeta,1,meanSurvival,sdSurvival,baseU,hipUMult,vertUMult,hipCost,vertCost,costComp,discC,discCi,discQi,hipFracMort,50, FALSE)</f>
        <v>6.0512677691196597</v>
      </c>
      <c r="N1352" s="17">
        <v>5.2052451878114123</v>
      </c>
      <c r="O1352" s="27">
        <v>10000</v>
      </c>
      <c r="P1352" s="27">
        <v>7986.3284721982891</v>
      </c>
      <c r="Q1352" s="1">
        <v>1</v>
      </c>
      <c r="Y1352" s="17" cm="1">
        <f t="array" ref="Y1352:AC1352">runSim(G1352,H1352,I1352,J1352,K1352,hipWeibAlpha,hipWeibBeta,2,vertWeibAlpha,vertWeibBeta,2,meanSurvival,sdSurvival,baseU,hipUMult,vertUMult,hipCost,vertCost,costInt,discC,discCi,discQi,hipFracMort,50, FALSE)</f>
        <v>6.619293240299756</v>
      </c>
      <c r="Z1352" s="17">
        <v>5.6475706115423163</v>
      </c>
      <c r="AA1352" s="27">
        <v>7823.7352421521</v>
      </c>
      <c r="AB1352" s="27">
        <v>6404.1077915535034</v>
      </c>
      <c r="AC1352" s="1">
        <v>1</v>
      </c>
    </row>
    <row r="1353" spans="5:29" x14ac:dyDescent="0.35">
      <c r="E1353" s="1">
        <v>1349</v>
      </c>
      <c r="G1353" s="17">
        <v>0.49913585186004639</v>
      </c>
      <c r="H1353" s="17">
        <v>0.74318492412567139</v>
      </c>
      <c r="I1353" s="17">
        <v>0.24556529521942139</v>
      </c>
      <c r="J1353" s="17">
        <v>0.99992930889129639</v>
      </c>
      <c r="K1353" s="17">
        <v>0.87631785869598389</v>
      </c>
      <c r="M1353" s="17" cm="1">
        <f t="array" ref="M1353:Q1353">runSim(G1353,H1353,I1353,J1353,K1353,hipWeibAlpha,hipWeibBeta,1,vertWeibAlpha,vertWeibBeta,1,meanSurvival,sdSurvival,baseU,hipUMult,vertUMult,hipCost,vertCost,costComp,discC,discCi,discQi,hipFracMort,50, FALSE)</f>
        <v>12.807718291105838</v>
      </c>
      <c r="N1353" s="17">
        <v>9.1151669941748104</v>
      </c>
      <c r="O1353" s="27">
        <v>13000</v>
      </c>
      <c r="P1353" s="27">
        <v>9559.1474209491698</v>
      </c>
      <c r="Q1353" s="1">
        <v>1</v>
      </c>
      <c r="Y1353" s="17" cm="1">
        <f t="array" ref="Y1353:AC1353">runSim(G1353,H1353,I1353,J1353,K1353,hipWeibAlpha,hipWeibBeta,2,vertWeibAlpha,vertWeibBeta,2,meanSurvival,sdSurvival,baseU,hipUMult,vertUMult,hipCost,vertCost,costInt,discC,discCi,discQi,hipFracMort,50, FALSE)</f>
        <v>14.550803542569028</v>
      </c>
      <c r="Z1353" s="17">
        <v>10.260464058790095</v>
      </c>
      <c r="AA1353" s="27">
        <v>24708.606391156238</v>
      </c>
      <c r="AB1353" s="27">
        <v>15601.849110317038</v>
      </c>
      <c r="AC1353" s="1">
        <v>1</v>
      </c>
    </row>
    <row r="1354" spans="5:29" x14ac:dyDescent="0.35">
      <c r="E1354" s="1">
        <v>1350</v>
      </c>
      <c r="G1354" s="17">
        <v>0.12208038568496704</v>
      </c>
      <c r="H1354" s="17">
        <v>0.79618316888809204</v>
      </c>
      <c r="I1354" s="17">
        <v>0.72654205560684204</v>
      </c>
      <c r="J1354" s="17">
        <v>0.43220001459121704</v>
      </c>
      <c r="K1354" s="17">
        <v>0.97490936517715454</v>
      </c>
      <c r="M1354" s="17" cm="1">
        <f t="array" ref="M1354:Q1354">runSim(G1354,H1354,I1354,J1354,K1354,hipWeibAlpha,hipWeibBeta,1,vertWeibAlpha,vertWeibBeta,1,meanSurvival,sdSurvival,baseU,hipUMult,vertUMult,hipCost,vertCost,costComp,discC,discCi,discQi,hipFracMort,50, FALSE)</f>
        <v>7.5045866108921135</v>
      </c>
      <c r="N1354" s="17">
        <v>6.2288670111919444</v>
      </c>
      <c r="O1354" s="27">
        <v>6000</v>
      </c>
      <c r="P1354" s="27">
        <v>4882.2927116090332</v>
      </c>
      <c r="Q1354" s="1">
        <v>1</v>
      </c>
      <c r="Y1354" s="17" cm="1">
        <f t="array" ref="Y1354:AC1354">runSim(G1354,H1354,I1354,J1354,K1354,hipWeibAlpha,hipWeibBeta,2,vertWeibAlpha,vertWeibBeta,2,meanSurvival,sdSurvival,baseU,hipUMult,vertUMult,hipCost,vertCost,costInt,discC,discCi,discQi,hipFracMort,50, FALSE)</f>
        <v>7.7719395538163951</v>
      </c>
      <c r="Z1354" s="17">
        <v>6.4485539195350645</v>
      </c>
      <c r="AA1354" s="27">
        <v>8743.8362444189152</v>
      </c>
      <c r="AB1354" s="27">
        <v>7051.4405464416441</v>
      </c>
      <c r="AC1354" s="1">
        <v>1</v>
      </c>
    </row>
    <row r="1355" spans="5:29" x14ac:dyDescent="0.35">
      <c r="E1355" s="1">
        <v>1351</v>
      </c>
      <c r="G1355" s="17">
        <v>0.59278535842895508</v>
      </c>
      <c r="H1355" s="17">
        <v>0.35172700881958008</v>
      </c>
      <c r="I1355" s="17">
        <v>0.24815034866333008</v>
      </c>
      <c r="J1355" s="17">
        <v>0.22492647171020508</v>
      </c>
      <c r="K1355" s="17">
        <v>8.1173419952392578E-2</v>
      </c>
      <c r="M1355" s="17" cm="1">
        <f t="array" ref="M1355:Q1355">runSim(G1355,H1355,I1355,J1355,K1355,hipWeibAlpha,hipWeibBeta,1,vertWeibAlpha,vertWeibBeta,1,meanSurvival,sdSurvival,baseU,hipUMult,vertUMult,hipCost,vertCost,costComp,discC,discCi,discQi,hipFracMort,50, FALSE)</f>
        <v>6.5106229241783531</v>
      </c>
      <c r="N1355" s="17">
        <v>5.5683080446933548</v>
      </c>
      <c r="O1355" s="27">
        <v>10000</v>
      </c>
      <c r="P1355" s="27">
        <v>7488.9111919625002</v>
      </c>
      <c r="Q1355" s="1">
        <v>1</v>
      </c>
      <c r="Y1355" s="17" cm="1">
        <f t="array" ref="Y1355:AC1355">runSim(G1355,H1355,I1355,J1355,K1355,hipWeibAlpha,hipWeibBeta,2,vertWeibAlpha,vertWeibBeta,2,meanSurvival,sdSurvival,baseU,hipUMult,vertUMult,hipCost,vertCost,costInt,discC,discCi,discQi,hipFracMort,50, FALSE)</f>
        <v>6.8131135487892953</v>
      </c>
      <c r="Z1355" s="17">
        <v>5.7898204212442348</v>
      </c>
      <c r="AA1355" s="27">
        <v>4866.5096777066401</v>
      </c>
      <c r="AB1355" s="27">
        <v>4135.5860151744537</v>
      </c>
      <c r="AC1355" s="1">
        <v>1</v>
      </c>
    </row>
    <row r="1356" spans="5:29" x14ac:dyDescent="0.35">
      <c r="E1356" s="1">
        <v>1352</v>
      </c>
      <c r="G1356" s="17">
        <v>0.84955471754074097</v>
      </c>
      <c r="H1356" s="17">
        <v>0.22897976636886597</v>
      </c>
      <c r="I1356" s="17">
        <v>0.47720974683761597</v>
      </c>
      <c r="J1356" s="17">
        <v>0.26563137769699097</v>
      </c>
      <c r="K1356" s="17">
        <v>0.24376553297042847</v>
      </c>
      <c r="M1356" s="17" cm="1">
        <f t="array" ref="M1356:Q1356">runSim(G1356,H1356,I1356,J1356,K1356,hipWeibAlpha,hipWeibBeta,1,vertWeibAlpha,vertWeibBeta,1,meanSurvival,sdSurvival,baseU,hipUMult,vertUMult,hipCost,vertCost,costComp,discC,discCi,discQi,hipFracMort,50, FALSE)</f>
        <v>6.404490956106824</v>
      </c>
      <c r="N1356" s="17">
        <v>5.4710279333515857</v>
      </c>
      <c r="O1356" s="27">
        <v>10000</v>
      </c>
      <c r="P1356" s="27">
        <v>7773.3496821963745</v>
      </c>
      <c r="Q1356" s="1">
        <v>1</v>
      </c>
      <c r="Y1356" s="17" cm="1">
        <f t="array" ref="Y1356:AC1356">runSim(G1356,H1356,I1356,J1356,K1356,hipWeibAlpha,hipWeibBeta,2,vertWeibAlpha,vertWeibBeta,2,meanSurvival,sdSurvival,baseU,hipUMult,vertUMult,hipCost,vertCost,costInt,discC,discCi,discQi,hipFracMort,50, FALSE)</f>
        <v>7.0852329146786728</v>
      </c>
      <c r="Z1356" s="17">
        <v>5.9832148694039509</v>
      </c>
      <c r="AA1356" s="27">
        <v>5060.8806533419092</v>
      </c>
      <c r="AB1356" s="27">
        <v>4273.7249067171078</v>
      </c>
      <c r="AC1356" s="1">
        <v>1</v>
      </c>
    </row>
    <row r="1357" spans="5:29" x14ac:dyDescent="0.35">
      <c r="E1357" s="1">
        <v>1353</v>
      </c>
      <c r="G1357" s="17">
        <v>1.0093808174133301E-2</v>
      </c>
      <c r="H1357" s="17">
        <v>0.9030686616897583</v>
      </c>
      <c r="I1357" s="17">
        <v>0.3458787202835083</v>
      </c>
      <c r="J1357" s="17">
        <v>0.8243638277053833</v>
      </c>
      <c r="K1357" s="17">
        <v>0.2493363618850708</v>
      </c>
      <c r="M1357" s="17" cm="1">
        <f t="array" ref="M1357:Q1357">runSim(G1357,H1357,I1357,J1357,K1357,hipWeibAlpha,hipWeibBeta,1,vertWeibAlpha,vertWeibBeta,1,meanSurvival,sdSurvival,baseU,hipUMult,vertUMult,hipCost,vertCost,costComp,discC,discCi,discQi,hipFracMort,50, FALSE)</f>
        <v>9.4761631351820235</v>
      </c>
      <c r="N1357" s="17">
        <v>7.4618758716908111</v>
      </c>
      <c r="O1357" s="27">
        <v>13000</v>
      </c>
      <c r="P1357" s="27">
        <v>9046.8839446814982</v>
      </c>
      <c r="Q1357" s="1">
        <v>1</v>
      </c>
      <c r="Y1357" s="17" cm="1">
        <f t="array" ref="Y1357:AC1357">runSim(G1357,H1357,I1357,J1357,K1357,hipWeibAlpha,hipWeibBeta,2,vertWeibAlpha,vertWeibBeta,2,meanSurvival,sdSurvival,baseU,hipUMult,vertUMult,hipCost,vertCost,costInt,discC,discCi,discQi,hipFracMort,50, FALSE)</f>
        <v>9.6793380996703657</v>
      </c>
      <c r="Z1357" s="17">
        <v>7.6333387473747365</v>
      </c>
      <c r="AA1357" s="27">
        <v>13398.186294937303</v>
      </c>
      <c r="AB1357" s="27">
        <v>10209.525750489183</v>
      </c>
      <c r="AC1357" s="1">
        <v>1</v>
      </c>
    </row>
    <row r="1358" spans="5:29" x14ac:dyDescent="0.35">
      <c r="E1358" s="1">
        <v>1354</v>
      </c>
      <c r="G1358" s="17">
        <v>0.9234350323677063</v>
      </c>
      <c r="H1358" s="17">
        <v>0.1507604718208313</v>
      </c>
      <c r="I1358" s="17">
        <v>0.2598302960395813</v>
      </c>
      <c r="J1358" s="17">
        <v>0.2931249737739563</v>
      </c>
      <c r="K1358" s="17">
        <v>0.9400823712348938</v>
      </c>
      <c r="M1358" s="17" cm="1">
        <f t="array" ref="M1358:Q1358">runSim(G1358,H1358,I1358,J1358,K1358,hipWeibAlpha,hipWeibBeta,1,vertWeibAlpha,vertWeibBeta,1,meanSurvival,sdSurvival,baseU,hipUMult,vertUMult,hipCost,vertCost,costComp,discC,discCi,discQi,hipFracMort,50, FALSE)</f>
        <v>6.3724578591100158</v>
      </c>
      <c r="N1358" s="17">
        <v>5.4276697560836134</v>
      </c>
      <c r="O1358" s="27">
        <v>7000</v>
      </c>
      <c r="P1358" s="27">
        <v>5830.7803933285895</v>
      </c>
      <c r="Q1358" s="1">
        <v>1</v>
      </c>
      <c r="Y1358" s="17" cm="1">
        <f t="array" ref="Y1358:AC1358">runSim(G1358,H1358,I1358,J1358,K1358,hipWeibAlpha,hipWeibBeta,2,vertWeibAlpha,vertWeibBeta,2,meanSurvival,sdSurvival,baseU,hipUMult,vertUMult,hipCost,vertCost,costInt,discC,discCi,discQi,hipFracMort,50, FALSE)</f>
        <v>7.2570154792197474</v>
      </c>
      <c r="Z1358" s="17">
        <v>6.1039752599818442</v>
      </c>
      <c r="AA1358" s="27">
        <v>5183.5824851569632</v>
      </c>
      <c r="AB1358" s="27">
        <v>4359.9823285584598</v>
      </c>
      <c r="AC1358" s="1">
        <v>1</v>
      </c>
    </row>
    <row r="1359" spans="5:29" x14ac:dyDescent="0.35">
      <c r="E1359" s="1">
        <v>1355</v>
      </c>
      <c r="G1359" s="17">
        <v>0.4360358715057373</v>
      </c>
      <c r="H1359" s="17">
        <v>3.5309553146362305E-2</v>
      </c>
      <c r="I1359" s="17">
        <v>0.3956000804901123</v>
      </c>
      <c r="J1359" s="17">
        <v>0.8894660472869873</v>
      </c>
      <c r="K1359" s="17">
        <v>0.1829688549041748</v>
      </c>
      <c r="M1359" s="17" cm="1">
        <f t="array" ref="M1359:Q1359">runSim(G1359,H1359,I1359,J1359,K1359,hipWeibAlpha,hipWeibBeta,1,vertWeibAlpha,vertWeibBeta,1,meanSurvival,sdSurvival,baseU,hipUMult,vertUMult,hipCost,vertCost,costComp,discC,discCi,discQi,hipFracMort,50, FALSE)</f>
        <v>9.8429429992478887</v>
      </c>
      <c r="N1359" s="17">
        <v>7.7510596831401646</v>
      </c>
      <c r="O1359" s="27">
        <v>10000</v>
      </c>
      <c r="P1359" s="27">
        <v>6854.436157058035</v>
      </c>
      <c r="Q1359" s="1">
        <v>1</v>
      </c>
      <c r="Y1359" s="17" cm="1">
        <f t="array" ref="Y1359:AC1359">runSim(G1359,H1359,I1359,J1359,K1359,hipWeibAlpha,hipWeibBeta,2,vertWeibAlpha,vertWeibBeta,2,meanSurvival,sdSurvival,baseU,hipUMult,vertUMult,hipCost,vertCost,costInt,discC,discCi,discQi,hipFracMort,50, FALSE)</f>
        <v>10.969756167475429</v>
      </c>
      <c r="Z1359" s="17">
        <v>8.4796482068772292</v>
      </c>
      <c r="AA1359" s="27">
        <v>7835.5401196253069</v>
      </c>
      <c r="AB1359" s="27">
        <v>6056.8915763408777</v>
      </c>
      <c r="AC1359" s="1">
        <v>1</v>
      </c>
    </row>
    <row r="1360" spans="5:29" x14ac:dyDescent="0.35">
      <c r="E1360" s="1">
        <v>1356</v>
      </c>
      <c r="G1360" s="17">
        <v>0.82785981893539429</v>
      </c>
      <c r="H1360" s="17">
        <v>0.18628877401351929</v>
      </c>
      <c r="I1360" s="17">
        <v>4.2917191982269287E-2</v>
      </c>
      <c r="J1360" s="17">
        <v>0.78006929159164429</v>
      </c>
      <c r="K1360" s="17">
        <v>0.19643586874008179</v>
      </c>
      <c r="M1360" s="17" cm="1">
        <f t="array" ref="M1360:Q1360">runSim(G1360,H1360,I1360,J1360,K1360,hipWeibAlpha,hipWeibBeta,1,vertWeibAlpha,vertWeibBeta,1,meanSurvival,sdSurvival,baseU,hipUMult,vertUMult,hipCost,vertCost,costComp,discC,discCi,discQi,hipFracMort,50, FALSE)</f>
        <v>8.4630977544770456</v>
      </c>
      <c r="N1360" s="17">
        <v>6.8320114022986056</v>
      </c>
      <c r="O1360" s="27">
        <v>10000</v>
      </c>
      <c r="P1360" s="27">
        <v>7679.3816485383804</v>
      </c>
      <c r="Q1360" s="1">
        <v>1</v>
      </c>
      <c r="Y1360" s="17" cm="1">
        <f t="array" ref="Y1360:AC1360">runSim(G1360,H1360,I1360,J1360,K1360,hipWeibAlpha,hipWeibBeta,2,vertWeibAlpha,vertWeibBeta,2,meanSurvival,sdSurvival,baseU,hipUMult,vertUMult,hipCost,vertCost,costInt,discC,discCi,discQi,hipFracMort,50, FALSE)</f>
        <v>9.8240245715273282</v>
      </c>
      <c r="Z1360" s="17">
        <v>7.7904104698622714</v>
      </c>
      <c r="AA1360" s="27">
        <v>14158.640881847674</v>
      </c>
      <c r="AB1360" s="27">
        <v>10100.10651633103</v>
      </c>
      <c r="AC1360" s="1">
        <v>1</v>
      </c>
    </row>
    <row r="1361" spans="5:29" x14ac:dyDescent="0.35">
      <c r="E1361" s="1">
        <v>1357</v>
      </c>
      <c r="G1361" s="17">
        <v>0.80100858211517334</v>
      </c>
      <c r="H1361" s="17">
        <v>0.25697171688079834</v>
      </c>
      <c r="I1361" s="17">
        <v>0.87458646297454834</v>
      </c>
      <c r="J1361" s="17">
        <v>6.8801641464233398E-3</v>
      </c>
      <c r="K1361" s="17">
        <v>0.86715543270111084</v>
      </c>
      <c r="M1361" s="17" cm="1">
        <f t="array" ref="M1361:Q1361">runSim(G1361,H1361,I1361,J1361,K1361,hipWeibAlpha,hipWeibBeta,1,vertWeibAlpha,vertWeibBeta,1,meanSurvival,sdSurvival,baseU,hipUMult,vertUMult,hipCost,vertCost,costComp,discC,discCi,discQi,hipFracMort,50, FALSE)</f>
        <v>3.2267341889649575</v>
      </c>
      <c r="N1361" s="17">
        <v>2.9838945605818279</v>
      </c>
      <c r="O1361" s="27">
        <v>0</v>
      </c>
      <c r="P1361" s="27">
        <v>0</v>
      </c>
      <c r="Q1361" s="1">
        <v>1</v>
      </c>
      <c r="Y1361" s="17" cm="1">
        <f t="array" ref="Y1361:AC1361">runSim(G1361,H1361,I1361,J1361,K1361,hipWeibAlpha,hipWeibBeta,2,vertWeibAlpha,vertWeibBeta,2,meanSurvival,sdSurvival,baseU,hipUMult,vertUMult,hipCost,vertCost,costInt,discC,discCi,discQi,hipFracMort,50, FALSE)</f>
        <v>3.2267341889649575</v>
      </c>
      <c r="Z1361" s="17">
        <v>2.9838945605818279</v>
      </c>
      <c r="AA1361" s="27">
        <v>2304.8101349749695</v>
      </c>
      <c r="AB1361" s="27">
        <v>2131.3532575584486</v>
      </c>
      <c r="AC1361" s="1">
        <v>1</v>
      </c>
    </row>
    <row r="1362" spans="5:29" x14ac:dyDescent="0.35">
      <c r="E1362" s="1">
        <v>1358</v>
      </c>
      <c r="G1362" s="17">
        <v>0.62320047616958618</v>
      </c>
      <c r="H1362" s="17">
        <v>0.66156107187271118</v>
      </c>
      <c r="I1362" s="17">
        <v>0.24621683359146118</v>
      </c>
      <c r="J1362" s="17">
        <v>0.81808573007583618</v>
      </c>
      <c r="K1362" s="17">
        <v>0.90913492441177368</v>
      </c>
      <c r="M1362" s="17" cm="1">
        <f t="array" ref="M1362:Q1362">runSim(G1362,H1362,I1362,J1362,K1362,hipWeibAlpha,hipWeibBeta,1,vertWeibAlpha,vertWeibBeta,1,meanSurvival,sdSurvival,baseU,hipUMult,vertUMult,hipCost,vertCost,costComp,discC,discCi,discQi,hipFracMort,50, FALSE)</f>
        <v>8.6232547536844155</v>
      </c>
      <c r="N1362" s="17">
        <v>6.924749464646462</v>
      </c>
      <c r="O1362" s="27">
        <v>13000</v>
      </c>
      <c r="P1362" s="27">
        <v>9590.9068041939572</v>
      </c>
      <c r="Q1362" s="1">
        <v>1</v>
      </c>
      <c r="Y1362" s="17" cm="1">
        <f t="array" ref="Y1362:AC1362">runSim(G1362,H1362,I1362,J1362,K1362,hipWeibAlpha,hipWeibBeta,2,vertWeibAlpha,vertWeibBeta,2,meanSurvival,sdSurvival,baseU,hipUMult,vertUMult,hipCost,vertCost,costInt,discC,discCi,discQi,hipFracMort,50, FALSE)</f>
        <v>9.9961998745252458</v>
      </c>
      <c r="Z1362" s="17">
        <v>7.8843777938698798</v>
      </c>
      <c r="AA1362" s="27">
        <v>10362.141057831341</v>
      </c>
      <c r="AB1362" s="27">
        <v>7882.2830718549731</v>
      </c>
      <c r="AC1362" s="1">
        <v>1</v>
      </c>
    </row>
    <row r="1363" spans="5:29" x14ac:dyDescent="0.35">
      <c r="E1363" s="1">
        <v>1359</v>
      </c>
      <c r="G1363" s="17">
        <v>0.36921024322509766</v>
      </c>
      <c r="H1363" s="17">
        <v>3.5378456115722656E-2</v>
      </c>
      <c r="I1363" s="17">
        <v>0.96891117095947266</v>
      </c>
      <c r="J1363" s="17">
        <v>0.34705448150634766</v>
      </c>
      <c r="K1363" s="17">
        <v>5.8281898498535156E-2</v>
      </c>
      <c r="M1363" s="17" cm="1">
        <f t="array" ref="M1363:Q1363">runSim(G1363,H1363,I1363,J1363,K1363,hipWeibAlpha,hipWeibBeta,1,vertWeibAlpha,vertWeibBeta,1,meanSurvival,sdSurvival,baseU,hipUMult,vertUMult,hipCost,vertCost,costComp,discC,discCi,discQi,hipFracMort,50, FALSE)</f>
        <v>7.4289941130499439</v>
      </c>
      <c r="N1363" s="17">
        <v>6.2227739692380091</v>
      </c>
      <c r="O1363" s="27">
        <v>7000</v>
      </c>
      <c r="P1363" s="27">
        <v>4963.9751406103651</v>
      </c>
      <c r="Q1363" s="1">
        <v>1</v>
      </c>
      <c r="Y1363" s="17" cm="1">
        <f t="array" ref="Y1363:AC1363">runSim(G1363,H1363,I1363,J1363,K1363,hipWeibAlpha,hipWeibBeta,2,vertWeibAlpha,vertWeibBeta,2,meanSurvival,sdSurvival,baseU,hipUMult,vertUMult,hipCost,vertCost,costInt,discC,discCi,discQi,hipFracMort,50, FALSE)</f>
        <v>7.5741014068476318</v>
      </c>
      <c r="Z1363" s="17">
        <v>6.3242214743887759</v>
      </c>
      <c r="AA1363" s="27">
        <v>5410.0724334625938</v>
      </c>
      <c r="AB1363" s="27">
        <v>4517.3010531348409</v>
      </c>
      <c r="AC1363" s="1">
        <v>1</v>
      </c>
    </row>
    <row r="1364" spans="5:29" x14ac:dyDescent="0.35">
      <c r="E1364" s="1">
        <v>1360</v>
      </c>
      <c r="G1364" s="17">
        <v>0.18092459440231323</v>
      </c>
      <c r="H1364" s="17">
        <v>0.83866995573043823</v>
      </c>
      <c r="I1364" s="17">
        <v>0.97557181119918823</v>
      </c>
      <c r="J1364" s="17">
        <v>0.55989187955856323</v>
      </c>
      <c r="K1364" s="17">
        <v>0.47308462858200073</v>
      </c>
      <c r="M1364" s="17" cm="1">
        <f t="array" ref="M1364:Q1364">runSim(G1364,H1364,I1364,J1364,K1364,hipWeibAlpha,hipWeibBeta,1,vertWeibAlpha,vertWeibBeta,1,meanSurvival,sdSurvival,baseU,hipUMult,vertUMult,hipCost,vertCost,costComp,discC,discCi,discQi,hipFracMort,50, FALSE)</f>
        <v>7.9194823437592667</v>
      </c>
      <c r="N1364" s="17">
        <v>6.4964510735536045</v>
      </c>
      <c r="O1364" s="27">
        <v>13000</v>
      </c>
      <c r="P1364" s="27">
        <v>9956.0783797109343</v>
      </c>
      <c r="Q1364" s="1">
        <v>1</v>
      </c>
      <c r="Y1364" s="17" cm="1">
        <f t="array" ref="Y1364:AC1364">runSim(G1364,H1364,I1364,J1364,K1364,hipWeibAlpha,hipWeibBeta,2,vertWeibAlpha,vertWeibBeta,2,meanSurvival,sdSurvival,baseU,hipUMult,vertUMult,hipCost,vertCost,costInt,discC,discCi,discQi,hipFracMort,50, FALSE)</f>
        <v>8.314597367434585</v>
      </c>
      <c r="Z1364" s="17">
        <v>6.8003512762064009</v>
      </c>
      <c r="AA1364" s="27">
        <v>12226.042645899946</v>
      </c>
      <c r="AB1364" s="27">
        <v>9726.3298253535104</v>
      </c>
      <c r="AC1364" s="1">
        <v>1</v>
      </c>
    </row>
    <row r="1365" spans="5:29" x14ac:dyDescent="0.35">
      <c r="E1365" s="1">
        <v>1361</v>
      </c>
      <c r="G1365" s="17">
        <v>0.5340505838394165</v>
      </c>
      <c r="H1365" s="17">
        <v>0.5920644998550415</v>
      </c>
      <c r="I1365" s="17">
        <v>0.3688589334487915</v>
      </c>
      <c r="J1365" s="17">
        <v>0.4596487283706665</v>
      </c>
      <c r="K1365" s="17">
        <v>0.579445481300354</v>
      </c>
      <c r="M1365" s="17" cm="1">
        <f t="array" ref="M1365:Q1365">runSim(G1365,H1365,I1365,J1365,K1365,hipWeibAlpha,hipWeibBeta,1,vertWeibAlpha,vertWeibBeta,1,meanSurvival,sdSurvival,baseU,hipUMult,vertUMult,hipCost,vertCost,costComp,discC,discCi,discQi,hipFracMort,50, FALSE)</f>
        <v>7.3334685907081392</v>
      </c>
      <c r="N1365" s="17">
        <v>6.1248358282318414</v>
      </c>
      <c r="O1365" s="27">
        <v>10000</v>
      </c>
      <c r="P1365" s="27">
        <v>7611.9598893474931</v>
      </c>
      <c r="Q1365" s="1">
        <v>1</v>
      </c>
      <c r="Y1365" s="17" cm="1">
        <f t="array" ref="Y1365:AC1365">runSim(G1365,H1365,I1365,J1365,K1365,hipWeibAlpha,hipWeibBeta,2,vertWeibAlpha,vertWeibBeta,2,meanSurvival,sdSurvival,baseU,hipUMult,vertUMult,hipCost,vertCost,costInt,discC,discCi,discQi,hipFracMort,50, FALSE)</f>
        <v>8.1793595406589912</v>
      </c>
      <c r="Z1365" s="17">
        <v>6.7352113086794008</v>
      </c>
      <c r="AA1365" s="27">
        <v>8848.0219209276147</v>
      </c>
      <c r="AB1365" s="27">
        <v>6828.6266165877423</v>
      </c>
      <c r="AC1365" s="1">
        <v>1</v>
      </c>
    </row>
    <row r="1366" spans="5:29" x14ac:dyDescent="0.35">
      <c r="E1366" s="1">
        <v>1362</v>
      </c>
      <c r="G1366" s="17">
        <v>0.29736548662185669</v>
      </c>
      <c r="H1366" s="17">
        <v>2.9573738574981689E-2</v>
      </c>
      <c r="I1366" s="17">
        <v>0.13669043779373169</v>
      </c>
      <c r="J1366" s="17">
        <v>0.33307105302810669</v>
      </c>
      <c r="K1366" s="17">
        <v>0.39555579423904419</v>
      </c>
      <c r="M1366" s="17" cm="1">
        <f t="array" ref="M1366:Q1366">runSim(G1366,H1366,I1366,J1366,K1366,hipWeibAlpha,hipWeibBeta,1,vertWeibAlpha,vertWeibBeta,1,meanSurvival,sdSurvival,baseU,hipUMult,vertUMult,hipCost,vertCost,costComp,discC,discCi,discQi,hipFracMort,50, FALSE)</f>
        <v>7.4569420502463304</v>
      </c>
      <c r="N1366" s="17">
        <v>6.2431726169811226</v>
      </c>
      <c r="O1366" s="27">
        <v>7000</v>
      </c>
      <c r="P1366" s="27">
        <v>4878.7883045805866</v>
      </c>
      <c r="Q1366" s="1">
        <v>1</v>
      </c>
      <c r="Y1366" s="17" cm="1">
        <f t="array" ref="Y1366:AC1366">runSim(G1366,H1366,I1366,J1366,K1366,hipWeibAlpha,hipWeibBeta,2,vertWeibAlpha,vertWeibBeta,2,meanSurvival,sdSurvival,baseU,hipUMult,vertUMult,hipCost,vertCost,costInt,discC,discCi,discQi,hipFracMort,50, FALSE)</f>
        <v>7.4939576147866758</v>
      </c>
      <c r="Z1366" s="17">
        <v>6.2688777110032277</v>
      </c>
      <c r="AA1366" s="27">
        <v>5352.826867704769</v>
      </c>
      <c r="AB1366" s="27">
        <v>4477.7697935737342</v>
      </c>
      <c r="AC1366" s="1">
        <v>1</v>
      </c>
    </row>
    <row r="1367" spans="5:29" x14ac:dyDescent="0.35">
      <c r="E1367" s="1">
        <v>1363</v>
      </c>
      <c r="G1367" s="17">
        <v>0.97684216499328613</v>
      </c>
      <c r="H1367" s="17">
        <v>6.1467409133911133E-2</v>
      </c>
      <c r="I1367" s="17">
        <v>0.42761731147766113</v>
      </c>
      <c r="J1367" s="17">
        <v>0.43222546577453613</v>
      </c>
      <c r="K1367" s="17">
        <v>0.97914624214172363</v>
      </c>
      <c r="M1367" s="17" cm="1">
        <f t="array" ref="M1367:Q1367">runSim(G1367,H1367,I1367,J1367,K1367,hipWeibAlpha,hipWeibBeta,1,vertWeibAlpha,vertWeibBeta,1,meanSurvival,sdSurvival,baseU,hipUMult,vertUMult,hipCost,vertCost,costComp,discC,discCi,discQi,hipFracMort,50, FALSE)</f>
        <v>6.7158011238815813</v>
      </c>
      <c r="N1367" s="17">
        <v>5.6226078263449928</v>
      </c>
      <c r="O1367" s="27">
        <v>7000</v>
      </c>
      <c r="P1367" s="27">
        <v>6118.5050177978546</v>
      </c>
      <c r="Q1367" s="1">
        <v>1</v>
      </c>
      <c r="Y1367" s="17" cm="1">
        <f t="array" ref="Y1367:AC1367">runSim(G1367,H1367,I1367,J1367,K1367,hipWeibAlpha,hipWeibBeta,2,vertWeibAlpha,vertWeibBeta,2,meanSurvival,sdSurvival,baseU,hipUMult,vertUMult,hipCost,vertCost,costInt,discC,discCi,discQi,hipFracMort,50, FALSE)</f>
        <v>7.4004722360039894</v>
      </c>
      <c r="Z1367" s="17">
        <v>6.1825338844874462</v>
      </c>
      <c r="AA1367" s="27">
        <v>12743.933344532548</v>
      </c>
      <c r="AB1367" s="27">
        <v>10092.78913254251</v>
      </c>
      <c r="AC1367" s="1">
        <v>1</v>
      </c>
    </row>
    <row r="1368" spans="5:29" x14ac:dyDescent="0.35">
      <c r="E1368" s="1">
        <v>1364</v>
      </c>
      <c r="G1368" s="17">
        <v>0.7176479697227478</v>
      </c>
      <c r="H1368" s="17">
        <v>0.6200222373008728</v>
      </c>
      <c r="I1368" s="17">
        <v>0.4590725302696228</v>
      </c>
      <c r="J1368" s="17">
        <v>0.6639980673789978</v>
      </c>
      <c r="K1368" s="17">
        <v>0.8201107382774353</v>
      </c>
      <c r="M1368" s="17" cm="1">
        <f t="array" ref="M1368:Q1368">runSim(G1368,H1368,I1368,J1368,K1368,hipWeibAlpha,hipWeibBeta,1,vertWeibAlpha,vertWeibBeta,1,meanSurvival,sdSurvival,baseU,hipUMult,vertUMult,hipCost,vertCost,costComp,discC,discCi,discQi,hipFracMort,50, FALSE)</f>
        <v>7.8526799699859273</v>
      </c>
      <c r="N1368" s="17">
        <v>6.4385996310900175</v>
      </c>
      <c r="O1368" s="27">
        <v>13000</v>
      </c>
      <c r="P1368" s="27">
        <v>9817.157282459546</v>
      </c>
      <c r="Q1368" s="1">
        <v>1</v>
      </c>
      <c r="Y1368" s="17" cm="1">
        <f t="array" ref="Y1368:AC1368">runSim(G1368,H1368,I1368,J1368,K1368,hipWeibAlpha,hipWeibBeta,2,vertWeibAlpha,vertWeibBeta,2,meanSurvival,sdSurvival,baseU,hipUMult,vertUMult,hipCost,vertCost,costInt,discC,discCi,discQi,hipFracMort,50, FALSE)</f>
        <v>9.1345653518042145</v>
      </c>
      <c r="Z1368" s="17">
        <v>7.3560419586952106</v>
      </c>
      <c r="AA1368" s="27">
        <v>9635.099135630313</v>
      </c>
      <c r="AB1368" s="27">
        <v>7377.4426851047501</v>
      </c>
      <c r="AC1368" s="1">
        <v>1</v>
      </c>
    </row>
    <row r="1369" spans="5:29" x14ac:dyDescent="0.35">
      <c r="E1369" s="1">
        <v>1365</v>
      </c>
      <c r="G1369" s="17">
        <v>9.5023036003112793E-2</v>
      </c>
      <c r="H1369" s="17">
        <v>0.91915023326873779</v>
      </c>
      <c r="I1369" s="17">
        <v>0.58949935436248779</v>
      </c>
      <c r="J1369" s="17">
        <v>0.31847274303436279</v>
      </c>
      <c r="K1369" s="17">
        <v>0.45950973033905029</v>
      </c>
      <c r="M1369" s="17" cm="1">
        <f t="array" ref="M1369:Q1369">runSim(G1369,H1369,I1369,J1369,K1369,hipWeibAlpha,hipWeibBeta,1,vertWeibAlpha,vertWeibBeta,1,meanSurvival,sdSurvival,baseU,hipUMult,vertUMult,hipCost,vertCost,costComp,discC,discCi,discQi,hipFracMort,50, FALSE)</f>
        <v>6.8305679894547193</v>
      </c>
      <c r="N1369" s="17">
        <v>5.7451550355040393</v>
      </c>
      <c r="O1369" s="27">
        <v>6000</v>
      </c>
      <c r="P1369" s="27">
        <v>5037.0012381628685</v>
      </c>
      <c r="Q1369" s="1">
        <v>1</v>
      </c>
      <c r="Y1369" s="17" cm="1">
        <f t="array" ref="Y1369:AC1369">runSim(G1369,H1369,I1369,J1369,K1369,hipWeibAlpha,hipWeibBeta,2,vertWeibAlpha,vertWeibBeta,2,meanSurvival,sdSurvival,baseU,hipUMult,vertUMult,hipCost,vertCost,costInt,discC,discCi,discQi,hipFracMort,50, FALSE)</f>
        <v>6.9931664704911851</v>
      </c>
      <c r="Z1369" s="17">
        <v>5.889425046567025</v>
      </c>
      <c r="AA1369" s="27">
        <v>11292.039292395439</v>
      </c>
      <c r="AB1369" s="27">
        <v>9085.7837872165073</v>
      </c>
      <c r="AC1369" s="1">
        <v>1</v>
      </c>
    </row>
    <row r="1370" spans="5:29" x14ac:dyDescent="0.35">
      <c r="E1370" s="1">
        <v>1366</v>
      </c>
      <c r="G1370" s="17">
        <v>0.35102039575576782</v>
      </c>
      <c r="H1370" s="17">
        <v>0.28488880395889282</v>
      </c>
      <c r="I1370" s="17">
        <v>0.71134144067764282</v>
      </c>
      <c r="J1370" s="17">
        <v>0.49317127466201782</v>
      </c>
      <c r="K1370" s="17">
        <v>0.24193531274795532</v>
      </c>
      <c r="M1370" s="17" cm="1">
        <f t="array" ref="M1370:Q1370">runSim(G1370,H1370,I1370,J1370,K1370,hipWeibAlpha,hipWeibBeta,1,vertWeibAlpha,vertWeibBeta,1,meanSurvival,sdSurvival,baseU,hipUMult,vertUMult,hipCost,vertCost,costComp,discC,discCi,discQi,hipFracMort,50, FALSE)</f>
        <v>7.8664042286579292</v>
      </c>
      <c r="N1370" s="17">
        <v>6.5147791868442555</v>
      </c>
      <c r="O1370" s="27">
        <v>10000</v>
      </c>
      <c r="P1370" s="27">
        <v>7146.6763927779575</v>
      </c>
      <c r="Q1370" s="1">
        <v>1</v>
      </c>
      <c r="Y1370" s="17" cm="1">
        <f t="array" ref="Y1370:AC1370">runSim(G1370,H1370,I1370,J1370,K1370,hipWeibAlpha,hipWeibBeta,2,vertWeibAlpha,vertWeibBeta,2,meanSurvival,sdSurvival,baseU,hipUMult,vertUMult,hipCost,vertCost,costInt,discC,discCi,discQi,hipFracMort,50, FALSE)</f>
        <v>8.3640523848730908</v>
      </c>
      <c r="Z1370" s="17">
        <v>6.8582206193991064</v>
      </c>
      <c r="AA1370" s="27">
        <v>5974.3231320522073</v>
      </c>
      <c r="AB1370" s="27">
        <v>4898.7290138565049</v>
      </c>
      <c r="AC1370" s="1">
        <v>1</v>
      </c>
    </row>
    <row r="1371" spans="5:29" x14ac:dyDescent="0.35">
      <c r="E1371" s="1">
        <v>1367</v>
      </c>
      <c r="G1371" s="17">
        <v>0.85616064071655273</v>
      </c>
      <c r="H1371" s="17">
        <v>0.83580541610717773</v>
      </c>
      <c r="I1371" s="17">
        <v>0.24394750595092773</v>
      </c>
      <c r="J1371" s="17">
        <v>0.99220800399780273</v>
      </c>
      <c r="K1371" s="17">
        <v>0.23029088973999023</v>
      </c>
      <c r="M1371" s="17" cm="1">
        <f t="array" ref="M1371:Q1371">runSim(G1371,H1371,I1371,J1371,K1371,hipWeibAlpha,hipWeibBeta,1,vertWeibAlpha,vertWeibBeta,1,meanSurvival,sdSurvival,baseU,hipUMult,vertUMult,hipCost,vertCost,costComp,discC,discCi,discQi,hipFracMort,50, FALSE)</f>
        <v>10.324126003457515</v>
      </c>
      <c r="N1371" s="17">
        <v>7.766251077535312</v>
      </c>
      <c r="O1371" s="27">
        <v>13000</v>
      </c>
      <c r="P1371" s="27">
        <v>10235.803328864651</v>
      </c>
      <c r="Q1371" s="1">
        <v>1</v>
      </c>
      <c r="Y1371" s="17" cm="1">
        <f t="array" ref="Y1371:AC1371">runSim(G1371,H1371,I1371,J1371,K1371,hipWeibAlpha,hipWeibBeta,2,vertWeibAlpha,vertWeibBeta,2,meanSurvival,sdSurvival,baseU,hipUMult,vertUMult,hipCost,vertCost,costInt,discC,discCi,discQi,hipFracMort,50, FALSE)</f>
        <v>11.550006629708427</v>
      </c>
      <c r="Z1371" s="17">
        <v>8.682012502450851</v>
      </c>
      <c r="AA1371" s="27">
        <v>22627.772885932915</v>
      </c>
      <c r="AB1371" s="27">
        <v>15675.052856926912</v>
      </c>
      <c r="AC1371" s="1">
        <v>1</v>
      </c>
    </row>
    <row r="1372" spans="5:29" x14ac:dyDescent="0.35">
      <c r="E1372" s="1">
        <v>1368</v>
      </c>
      <c r="G1372" s="17">
        <v>0.208842933177948</v>
      </c>
      <c r="H1372" s="17">
        <v>0.926158607006073</v>
      </c>
      <c r="I1372" s="17">
        <v>0.639232337474823</v>
      </c>
      <c r="J1372" s="17">
        <v>0.113200843334198</v>
      </c>
      <c r="K1372" s="17">
        <v>0.9458271861076355</v>
      </c>
      <c r="M1372" s="17" cm="1">
        <f t="array" ref="M1372:Q1372">runSim(G1372,H1372,I1372,J1372,K1372,hipWeibAlpha,hipWeibBeta,1,vertWeibAlpha,vertWeibBeta,1,meanSurvival,sdSurvival,baseU,hipUMult,vertUMult,hipCost,vertCost,costComp,discC,discCi,discQi,hipFracMort,50, FALSE)</f>
        <v>5.4288052668395457</v>
      </c>
      <c r="N1372" s="17">
        <v>4.7316299862510256</v>
      </c>
      <c r="O1372" s="27">
        <v>6000</v>
      </c>
      <c r="P1372" s="27">
        <v>5092.2282781682934</v>
      </c>
      <c r="Q1372" s="1">
        <v>1</v>
      </c>
      <c r="Y1372" s="17" cm="1">
        <f t="array" ref="Y1372:AC1372">runSim(G1372,H1372,I1372,J1372,K1372,hipWeibAlpha,hipWeibBeta,2,vertWeibAlpha,vertWeibBeta,2,meanSurvival,sdSurvival,baseU,hipUMult,vertUMult,hipCost,vertCost,costInt,discC,discCi,discQi,hipFracMort,50, FALSE)</f>
        <v>5.5839058345715635</v>
      </c>
      <c r="Z1372" s="17">
        <v>4.870006701820186</v>
      </c>
      <c r="AA1372" s="27">
        <v>7185.4799199266108</v>
      </c>
      <c r="AB1372" s="27">
        <v>6212.5512269300962</v>
      </c>
      <c r="AC1372" s="1">
        <v>1</v>
      </c>
    </row>
    <row r="1373" spans="5:29" x14ac:dyDescent="0.35">
      <c r="E1373" s="1">
        <v>1369</v>
      </c>
      <c r="G1373" s="17">
        <v>0.48398697376251221</v>
      </c>
      <c r="H1373" s="17">
        <v>0.36328995227813721</v>
      </c>
      <c r="I1373" s="17">
        <v>0.41156876087188721</v>
      </c>
      <c r="J1373" s="17">
        <v>0.83341324329376221</v>
      </c>
      <c r="K1373" s="17">
        <v>0.69490921497344971</v>
      </c>
      <c r="M1373" s="17" cm="1">
        <f t="array" ref="M1373:Q1373">runSim(G1373,H1373,I1373,J1373,K1373,hipWeibAlpha,hipWeibBeta,1,vertWeibAlpha,vertWeibBeta,1,meanSurvival,sdSurvival,baseU,hipUMult,vertUMult,hipCost,vertCost,costComp,discC,discCi,discQi,hipFracMort,50, FALSE)</f>
        <v>9.0589597225439764</v>
      </c>
      <c r="N1373" s="17">
        <v>7.2470363874215566</v>
      </c>
      <c r="O1373" s="27">
        <v>10000</v>
      </c>
      <c r="P1373" s="27">
        <v>7370.0009642920149</v>
      </c>
      <c r="Q1373" s="1">
        <v>1</v>
      </c>
      <c r="Y1373" s="17" cm="1">
        <f t="array" ref="Y1373:AC1373">runSim(G1373,H1373,I1373,J1373,K1373,hipWeibAlpha,hipWeibBeta,2,vertWeibAlpha,vertWeibBeta,2,meanSurvival,sdSurvival,baseU,hipUMult,vertUMult,hipCost,vertCost,costInt,discC,discCi,discQi,hipFracMort,50, FALSE)</f>
        <v>10.432257036880538</v>
      </c>
      <c r="Z1373" s="17">
        <v>8.1619644645579896</v>
      </c>
      <c r="AA1373" s="27">
        <v>7451.6121692003844</v>
      </c>
      <c r="AB1373" s="27">
        <v>5829.9746175414211</v>
      </c>
      <c r="AC1373" s="1">
        <v>1</v>
      </c>
    </row>
    <row r="1374" spans="5:29" x14ac:dyDescent="0.35">
      <c r="E1374" s="1">
        <v>1370</v>
      </c>
      <c r="G1374" s="17">
        <v>0.84648209810256958</v>
      </c>
      <c r="H1374" s="17">
        <v>0.11482316255569458</v>
      </c>
      <c r="I1374" s="17">
        <v>0.40748673677444458</v>
      </c>
      <c r="J1374" s="17">
        <v>0.61070328950881958</v>
      </c>
      <c r="K1374" s="17">
        <v>0.94809037446975708</v>
      </c>
      <c r="M1374" s="17" cm="1">
        <f t="array" ref="M1374:Q1374">runSim(G1374,H1374,I1374,J1374,K1374,hipWeibAlpha,hipWeibBeta,1,vertWeibAlpha,vertWeibBeta,1,meanSurvival,sdSurvival,baseU,hipUMult,vertUMult,hipCost,vertCost,costComp,discC,discCi,discQi,hipFracMort,50, FALSE)</f>
        <v>7.8045777688144682</v>
      </c>
      <c r="N1374" s="17">
        <v>6.4172255337334203</v>
      </c>
      <c r="O1374" s="27">
        <v>10000</v>
      </c>
      <c r="P1374" s="27">
        <v>7619.885987797652</v>
      </c>
      <c r="Q1374" s="1">
        <v>1</v>
      </c>
      <c r="Y1374" s="17" cm="1">
        <f t="array" ref="Y1374:AC1374">runSim(G1374,H1374,I1374,J1374,K1374,hipWeibAlpha,hipWeibBeta,2,vertWeibAlpha,vertWeibBeta,2,meanSurvival,sdSurvival,baseU,hipUMult,vertUMult,hipCost,vertCost,costInt,discC,discCi,discQi,hipFracMort,50, FALSE)</f>
        <v>8.9791146026549775</v>
      </c>
      <c r="Z1374" s="17">
        <v>7.2598711331750643</v>
      </c>
      <c r="AA1374" s="27">
        <v>13421.728777870916</v>
      </c>
      <c r="AB1374" s="27">
        <v>9700.8293113251093</v>
      </c>
      <c r="AC1374" s="1">
        <v>1</v>
      </c>
    </row>
    <row r="1375" spans="5:29" x14ac:dyDescent="0.35">
      <c r="E1375" s="1">
        <v>1371</v>
      </c>
      <c r="G1375" s="17">
        <v>0.63271498680114746</v>
      </c>
      <c r="H1375" s="17">
        <v>0.10894179344177246</v>
      </c>
      <c r="I1375" s="17">
        <v>0.91845107078552246</v>
      </c>
      <c r="J1375" s="17">
        <v>0.90255141258239746</v>
      </c>
      <c r="K1375" s="17">
        <v>0.12476515769958496</v>
      </c>
      <c r="M1375" s="17" cm="1">
        <f t="array" ref="M1375:Q1375">runSim(G1375,H1375,I1375,J1375,K1375,hipWeibAlpha,hipWeibBeta,1,vertWeibAlpha,vertWeibBeta,1,meanSurvival,sdSurvival,baseU,hipUMult,vertUMult,hipCost,vertCost,costComp,discC,discCi,discQi,hipFracMort,50, FALSE)</f>
        <v>9.5721905178610225</v>
      </c>
      <c r="N1375" s="17">
        <v>7.5502854886632216</v>
      </c>
      <c r="O1375" s="27">
        <v>13000</v>
      </c>
      <c r="P1375" s="27">
        <v>9104.0368898172383</v>
      </c>
      <c r="Q1375" s="1">
        <v>1</v>
      </c>
      <c r="Y1375" s="17" cm="1">
        <f t="array" ref="Y1375:AC1375">runSim(G1375,H1375,I1375,J1375,K1375,hipWeibAlpha,hipWeibBeta,2,vertWeibAlpha,vertWeibBeta,2,meanSurvival,sdSurvival,baseU,hipUMult,vertUMult,hipCost,vertCost,costInt,discC,discCi,discQi,hipFracMort,50, FALSE)</f>
        <v>11.122077402538681</v>
      </c>
      <c r="Z1375" s="17">
        <v>8.5681606896403171</v>
      </c>
      <c r="AA1375" s="27">
        <v>7944.3410018133436</v>
      </c>
      <c r="AB1375" s="27">
        <v>6120.1147783145125</v>
      </c>
      <c r="AC1375" s="1">
        <v>1</v>
      </c>
    </row>
    <row r="1376" spans="5:29" x14ac:dyDescent="0.35">
      <c r="E1376" s="1">
        <v>1372</v>
      </c>
      <c r="G1376" s="17">
        <v>0.34036153554916382</v>
      </c>
      <c r="H1376" s="17">
        <v>6.7931115627288818E-2</v>
      </c>
      <c r="I1376" s="17">
        <v>0.57690328359603882</v>
      </c>
      <c r="J1376" s="17">
        <v>0.84335225820541382</v>
      </c>
      <c r="K1376" s="17">
        <v>0.47358602285385132</v>
      </c>
      <c r="M1376" s="17" cm="1">
        <f t="array" ref="M1376:Q1376">runSim(G1376,H1376,I1376,J1376,K1376,hipWeibAlpha,hipWeibBeta,1,vertWeibAlpha,vertWeibBeta,1,meanSurvival,sdSurvival,baseU,hipUMult,vertUMult,hipCost,vertCost,costComp,discC,discCi,discQi,hipFracMort,50, FALSE)</f>
        <v>9.5711313733800907</v>
      </c>
      <c r="N1376" s="17">
        <v>7.602102698683411</v>
      </c>
      <c r="O1376" s="27">
        <v>10000</v>
      </c>
      <c r="P1376" s="27">
        <v>6840.645095921599</v>
      </c>
      <c r="Q1376" s="1">
        <v>1</v>
      </c>
      <c r="Y1376" s="17" cm="1">
        <f t="array" ref="Y1376:AC1376">runSim(G1376,H1376,I1376,J1376,K1376,hipWeibAlpha,hipWeibBeta,2,vertWeibAlpha,vertWeibBeta,2,meanSurvival,sdSurvival,baseU,hipUMult,vertUMult,hipCost,vertCost,costInt,discC,discCi,discQi,hipFracMort,50, FALSE)</f>
        <v>10.517495546254001</v>
      </c>
      <c r="Z1376" s="17">
        <v>8.2129054264440882</v>
      </c>
      <c r="AA1376" s="27">
        <v>7512.4968187528584</v>
      </c>
      <c r="AB1376" s="27">
        <v>5866.361018888636</v>
      </c>
      <c r="AC1376" s="1">
        <v>1</v>
      </c>
    </row>
    <row r="1377" spans="5:29" x14ac:dyDescent="0.35">
      <c r="E1377" s="1">
        <v>1373</v>
      </c>
      <c r="G1377" s="17">
        <v>0.95588624477386475</v>
      </c>
      <c r="H1377" s="17">
        <v>0.30442750453948975</v>
      </c>
      <c r="I1377" s="17">
        <v>0.96501100063323975</v>
      </c>
      <c r="J1377" s="17">
        <v>0.50941407680511475</v>
      </c>
      <c r="K1377" s="17">
        <v>0.72808778285980225</v>
      </c>
      <c r="M1377" s="17" cm="1">
        <f t="array" ref="M1377:Q1377">runSim(G1377,H1377,I1377,J1377,K1377,hipWeibAlpha,hipWeibBeta,1,vertWeibAlpha,vertWeibBeta,1,meanSurvival,sdSurvival,baseU,hipUMult,vertUMult,hipCost,vertCost,costComp,discC,discCi,discQi,hipFracMort,50, FALSE)</f>
        <v>6.9680200596878556</v>
      </c>
      <c r="N1377" s="17">
        <v>5.809016271453296</v>
      </c>
      <c r="O1377" s="27">
        <v>13000</v>
      </c>
      <c r="P1377" s="27">
        <v>10305.517377775504</v>
      </c>
      <c r="Q1377" s="1">
        <v>1</v>
      </c>
      <c r="Y1377" s="17" cm="1">
        <f t="array" ref="Y1377:AC1377">runSim(G1377,H1377,I1377,J1377,K1377,hipWeibAlpha,hipWeibBeta,2,vertWeibAlpha,vertWeibBeta,2,meanSurvival,sdSurvival,baseU,hipUMult,vertUMult,hipCost,vertCost,costInt,discC,discCi,discQi,hipFracMort,50, FALSE)</f>
        <v>7.9502335374984252</v>
      </c>
      <c r="Z1377" s="17">
        <v>6.5684262262579169</v>
      </c>
      <c r="AA1377" s="27">
        <v>13035.399672347128</v>
      </c>
      <c r="AB1377" s="27">
        <v>10036.963776579338</v>
      </c>
      <c r="AC1377" s="1">
        <v>1</v>
      </c>
    </row>
    <row r="1378" spans="5:29" x14ac:dyDescent="0.35">
      <c r="E1378" s="1">
        <v>1374</v>
      </c>
      <c r="G1378" s="17">
        <v>8.1419050693511963E-2</v>
      </c>
      <c r="H1378" s="17">
        <v>0.44204527139663696</v>
      </c>
      <c r="I1378" s="17">
        <v>0.89779478311538696</v>
      </c>
      <c r="J1378" s="17">
        <v>0.23333555459976196</v>
      </c>
      <c r="K1378" s="17">
        <v>0.24918943643569946</v>
      </c>
      <c r="M1378" s="17" cm="1">
        <f t="array" ref="M1378:Q1378">runSim(G1378,H1378,I1378,J1378,K1378,hipWeibAlpha,hipWeibBeta,1,vertWeibAlpha,vertWeibBeta,1,meanSurvival,sdSurvival,baseU,hipUMult,vertUMult,hipCost,vertCost,costComp,discC,discCi,discQi,hipFracMort,50, FALSE)</f>
        <v>6.6902271183848718</v>
      </c>
      <c r="N1378" s="17">
        <v>5.6962826405299083</v>
      </c>
      <c r="O1378" s="27">
        <v>3000</v>
      </c>
      <c r="P1378" s="27">
        <v>2339.539456196047</v>
      </c>
      <c r="Q1378" s="1">
        <v>1</v>
      </c>
      <c r="Y1378" s="17" cm="1">
        <f t="array" ref="Y1378:AC1378">runSim(G1378,H1378,I1378,J1378,K1378,hipWeibAlpha,hipWeibBeta,2,vertWeibAlpha,vertWeibBeta,2,meanSurvival,sdSurvival,baseU,hipUMult,vertUMult,hipCost,vertCost,costInt,discC,discCi,discQi,hipFracMort,50, FALSE)</f>
        <v>6.8713973284789569</v>
      </c>
      <c r="Z1378" s="17">
        <v>5.8314604630544515</v>
      </c>
      <c r="AA1378" s="27">
        <v>4908.1409489135413</v>
      </c>
      <c r="AB1378" s="27">
        <v>4165.3289021817509</v>
      </c>
      <c r="AC1378" s="1">
        <v>1</v>
      </c>
    </row>
    <row r="1379" spans="5:29" x14ac:dyDescent="0.35">
      <c r="E1379" s="1">
        <v>1375</v>
      </c>
      <c r="G1379" s="17">
        <v>0.22599983215332031</v>
      </c>
      <c r="H1379" s="17">
        <v>0.92537117004394531</v>
      </c>
      <c r="I1379" s="17">
        <v>0.24562263488769531</v>
      </c>
      <c r="J1379" s="17">
        <v>0.33275032043457031</v>
      </c>
      <c r="K1379" s="17">
        <v>0.26956367492675781</v>
      </c>
      <c r="M1379" s="17" cm="1">
        <f t="array" ref="M1379:Q1379">runSim(G1379,H1379,I1379,J1379,K1379,hipWeibAlpha,hipWeibBeta,1,vertWeibAlpha,vertWeibBeta,1,meanSurvival,sdSurvival,baseU,hipUMult,vertUMult,hipCost,vertCost,costComp,discC,discCi,discQi,hipFracMort,50, FALSE)</f>
        <v>6.8988519384043601</v>
      </c>
      <c r="N1379" s="17">
        <v>5.790966935326578</v>
      </c>
      <c r="O1379" s="27">
        <v>3000</v>
      </c>
      <c r="P1379" s="27">
        <v>2778.6545764564239</v>
      </c>
      <c r="Q1379" s="1">
        <v>1</v>
      </c>
      <c r="Y1379" s="17" cm="1">
        <f t="array" ref="Y1379:AC1379">runSim(G1379,H1379,I1379,J1379,K1379,hipWeibAlpha,hipWeibBeta,2,vertWeibAlpha,vertWeibBeta,2,meanSurvival,sdSurvival,baseU,hipUMult,vertUMult,hipCost,vertCost,costInt,discC,discCi,discQi,hipFracMort,50, FALSE)</f>
        <v>7.0548100352398597</v>
      </c>
      <c r="Z1379" s="17">
        <v>5.9300211590599519</v>
      </c>
      <c r="AA1379" s="27">
        <v>8351.5030488641751</v>
      </c>
      <c r="AB1379" s="27">
        <v>7050.4941979664909</v>
      </c>
      <c r="AC1379" s="1">
        <v>1</v>
      </c>
    </row>
    <row r="1380" spans="5:29" x14ac:dyDescent="0.35">
      <c r="E1380" s="1">
        <v>1376</v>
      </c>
      <c r="G1380" s="17">
        <v>0.91621989011764526</v>
      </c>
      <c r="H1380" s="17">
        <v>0.47435587644577026</v>
      </c>
      <c r="I1380" s="17">
        <v>0.45110148191452026</v>
      </c>
      <c r="J1380" s="17">
        <v>0.90846842527389526</v>
      </c>
      <c r="K1380" s="17">
        <v>0.14490336179733276</v>
      </c>
      <c r="M1380" s="17" cm="1">
        <f t="array" ref="M1380:Q1380">runSim(G1380,H1380,I1380,J1380,K1380,hipWeibAlpha,hipWeibBeta,1,vertWeibAlpha,vertWeibBeta,1,meanSurvival,sdSurvival,baseU,hipUMult,vertUMult,hipCost,vertCost,costComp,discC,discCi,discQi,hipFracMort,50, FALSE)</f>
        <v>8.8717296378100379</v>
      </c>
      <c r="N1380" s="17">
        <v>7.0031809692695601</v>
      </c>
      <c r="O1380" s="27">
        <v>13000</v>
      </c>
      <c r="P1380" s="27">
        <v>10021.282148144533</v>
      </c>
      <c r="Q1380" s="1">
        <v>1</v>
      </c>
      <c r="Y1380" s="17" cm="1">
        <f t="array" ref="Y1380:AC1380">runSim(G1380,H1380,I1380,J1380,K1380,hipWeibAlpha,hipWeibBeta,2,vertWeibAlpha,vertWeibBeta,2,meanSurvival,sdSurvival,baseU,hipUMult,vertUMult,hipCost,vertCost,costInt,discC,discCi,discQi,hipFracMort,50, FALSE)</f>
        <v>10.186224430160085</v>
      </c>
      <c r="Z1380" s="17">
        <v>7.9776422366721729</v>
      </c>
      <c r="AA1380" s="27">
        <v>17997.073910539675</v>
      </c>
      <c r="AB1380" s="27">
        <v>12830.464955579919</v>
      </c>
      <c r="AC1380" s="1">
        <v>1</v>
      </c>
    </row>
    <row r="1381" spans="5:29" x14ac:dyDescent="0.35">
      <c r="E1381" s="1">
        <v>1377</v>
      </c>
      <c r="G1381" s="17">
        <v>0.41117250919342041</v>
      </c>
      <c r="H1381" s="17">
        <v>0.76801455020904541</v>
      </c>
      <c r="I1381" s="17">
        <v>2.527773380279541E-2</v>
      </c>
      <c r="J1381" s="17">
        <v>0.49692690372467041</v>
      </c>
      <c r="K1381" s="17">
        <v>0.64699709415435791</v>
      </c>
      <c r="M1381" s="17" cm="1">
        <f t="array" ref="M1381:Q1381">runSim(G1381,H1381,I1381,J1381,K1381,hipWeibAlpha,hipWeibBeta,1,vertWeibAlpha,vertWeibBeta,1,meanSurvival,sdSurvival,baseU,hipUMult,vertUMult,hipCost,vertCost,costComp,discC,discCi,discQi,hipFracMort,50, FALSE)</f>
        <v>7.4760209211896278</v>
      </c>
      <c r="N1381" s="17">
        <v>6.2064832063496933</v>
      </c>
      <c r="O1381" s="27">
        <v>10000</v>
      </c>
      <c r="P1381" s="27">
        <v>7616.7311892535135</v>
      </c>
      <c r="Q1381" s="1">
        <v>1</v>
      </c>
      <c r="Y1381" s="17" cm="1">
        <f t="array" ref="Y1381:AC1381">runSim(G1381,H1381,I1381,J1381,K1381,hipWeibAlpha,hipWeibBeta,2,vertWeibAlpha,vertWeibBeta,2,meanSurvival,sdSurvival,baseU,hipUMult,vertUMult,hipCost,vertCost,costInt,discC,discCi,discQi,hipFracMort,50, FALSE)</f>
        <v>8.1208491945551753</v>
      </c>
      <c r="Z1381" s="17">
        <v>6.6853955012534083</v>
      </c>
      <c r="AA1381" s="27">
        <v>8988.4452207044196</v>
      </c>
      <c r="AB1381" s="27">
        <v>7169.1349817069222</v>
      </c>
      <c r="AC1381" s="1">
        <v>1</v>
      </c>
    </row>
    <row r="1382" spans="5:29" x14ac:dyDescent="0.35">
      <c r="E1382" s="1">
        <v>1378</v>
      </c>
      <c r="G1382" s="17">
        <v>0.41697627305984497</v>
      </c>
      <c r="H1382" s="17">
        <v>0.25270015001296997</v>
      </c>
      <c r="I1382" s="17">
        <v>0.91841059923171997</v>
      </c>
      <c r="J1382" s="17">
        <v>0.97221308946609497</v>
      </c>
      <c r="K1382" s="17">
        <v>0.94387751817703247</v>
      </c>
      <c r="M1382" s="17" cm="1">
        <f t="array" ref="M1382:Q1382">runSim(G1382,H1382,I1382,J1382,K1382,hipWeibAlpha,hipWeibBeta,1,vertWeibAlpha,vertWeibBeta,1,meanSurvival,sdSurvival,baseU,hipUMult,vertUMult,hipCost,vertCost,costComp,discC,discCi,discQi,hipFracMort,50, FALSE)</f>
        <v>10.563569775622526</v>
      </c>
      <c r="N1382" s="17">
        <v>8.1319565513824585</v>
      </c>
      <c r="O1382" s="27">
        <v>13000</v>
      </c>
      <c r="P1382" s="27">
        <v>9196.13069602416</v>
      </c>
      <c r="Q1382" s="1">
        <v>1</v>
      </c>
      <c r="Y1382" s="17" cm="1">
        <f t="array" ref="Y1382:AC1382">runSim(G1382,H1382,I1382,J1382,K1382,hipWeibAlpha,hipWeibBeta,2,vertWeibAlpha,vertWeibBeta,2,meanSurvival,sdSurvival,baseU,hipUMult,vertUMult,hipCost,vertCost,costInt,discC,discCi,discQi,hipFracMort,50, FALSE)</f>
        <v>12.420161785207995</v>
      </c>
      <c r="Z1382" s="17">
        <v>9.2961774205684087</v>
      </c>
      <c r="AA1382" s="27">
        <v>8871.5441322914266</v>
      </c>
      <c r="AB1382" s="27">
        <v>6640.1267289774351</v>
      </c>
      <c r="AC1382" s="1">
        <v>1</v>
      </c>
    </row>
    <row r="1383" spans="5:29" x14ac:dyDescent="0.35">
      <c r="E1383" s="1">
        <v>1379</v>
      </c>
      <c r="G1383" s="17">
        <v>0.36508011817932129</v>
      </c>
      <c r="H1383" s="17">
        <v>0.13915848731994629</v>
      </c>
      <c r="I1383" s="17">
        <v>0.82952713966369629</v>
      </c>
      <c r="J1383" s="17">
        <v>0.26186966896057129</v>
      </c>
      <c r="K1383" s="17">
        <v>8.1251382827758789E-2</v>
      </c>
      <c r="M1383" s="17" cm="1">
        <f t="array" ref="M1383:Q1383">runSim(G1383,H1383,I1383,J1383,K1383,hipWeibAlpha,hipWeibBeta,1,vertWeibAlpha,vertWeibBeta,1,meanSurvival,sdSurvival,baseU,hipUMult,vertUMult,hipCost,vertCost,costComp,discC,discCi,discQi,hipFracMort,50, FALSE)</f>
        <v>7.0491249713339137</v>
      </c>
      <c r="N1383" s="17">
        <v>5.9576942116542053</v>
      </c>
      <c r="O1383" s="27">
        <v>7000</v>
      </c>
      <c r="P1383" s="27">
        <v>4959.1820681991439</v>
      </c>
      <c r="Q1383" s="1">
        <v>1</v>
      </c>
      <c r="Y1383" s="17" cm="1">
        <f t="array" ref="Y1383:AC1383">runSim(G1383,H1383,I1383,J1383,K1383,hipWeibAlpha,hipWeibBeta,2,vertWeibAlpha,vertWeibBeta,2,meanSurvival,sdSurvival,baseU,hipUMult,vertUMult,hipCost,vertCost,costInt,discC,discCi,discQi,hipFracMort,50, FALSE)</f>
        <v>7.0610569072527385</v>
      </c>
      <c r="Z1383" s="17">
        <v>5.9661375402170131</v>
      </c>
      <c r="AA1383" s="27">
        <v>5043.6120766090989</v>
      </c>
      <c r="AB1383" s="27">
        <v>4261.5268144407237</v>
      </c>
      <c r="AC1383" s="1">
        <v>1</v>
      </c>
    </row>
    <row r="1384" spans="5:29" x14ac:dyDescent="0.35">
      <c r="E1384" s="1">
        <v>1380</v>
      </c>
      <c r="G1384" s="17">
        <v>0.31172317266464233</v>
      </c>
      <c r="H1384" s="17">
        <v>0.14573806524276733</v>
      </c>
      <c r="I1384" s="17">
        <v>1.2132108211517334E-2</v>
      </c>
      <c r="J1384" s="17">
        <v>0.93385452032089233</v>
      </c>
      <c r="K1384" s="17">
        <v>0.27258437871932983</v>
      </c>
      <c r="M1384" s="17" cm="1">
        <f t="array" ref="M1384:Q1384">runSim(G1384,H1384,I1384,J1384,K1384,hipWeibAlpha,hipWeibBeta,1,vertWeibAlpha,vertWeibBeta,1,meanSurvival,sdSurvival,baseU,hipUMult,vertUMult,hipCost,vertCost,costComp,discC,discCi,discQi,hipFracMort,50, FALSE)</f>
        <v>10.204746307270273</v>
      </c>
      <c r="N1384" s="17">
        <v>7.9664421369362426</v>
      </c>
      <c r="O1384" s="27">
        <v>10000</v>
      </c>
      <c r="P1384" s="27">
        <v>6943.8149913748493</v>
      </c>
      <c r="Q1384" s="1">
        <v>1</v>
      </c>
      <c r="Y1384" s="17" cm="1">
        <f t="array" ref="Y1384:AC1384">runSim(G1384,H1384,I1384,J1384,K1384,hipWeibAlpha,hipWeibBeta,2,vertWeibAlpha,vertWeibBeta,2,meanSurvival,sdSurvival,baseU,hipUMult,vertUMult,hipCost,vertCost,costInt,discC,discCi,discQi,hipFracMort,50, FALSE)</f>
        <v>11.560770533610107</v>
      </c>
      <c r="Z1384" s="17">
        <v>8.8194101782906102</v>
      </c>
      <c r="AA1384" s="27">
        <v>8257.6932382929335</v>
      </c>
      <c r="AB1384" s="27">
        <v>6299.5786987790079</v>
      </c>
      <c r="AC1384" s="1">
        <v>1</v>
      </c>
    </row>
    <row r="1385" spans="5:29" x14ac:dyDescent="0.35">
      <c r="E1385" s="1">
        <v>1381</v>
      </c>
      <c r="G1385" s="17">
        <v>3.6430239677429199E-2</v>
      </c>
      <c r="H1385" s="17">
        <v>6.5635561943054199E-2</v>
      </c>
      <c r="I1385" s="17">
        <v>0.6539534330368042</v>
      </c>
      <c r="J1385" s="17">
        <v>0.2325361967086792</v>
      </c>
      <c r="K1385" s="17">
        <v>0.8257216215133667</v>
      </c>
      <c r="M1385" s="17" cm="1">
        <f t="array" ref="M1385:Q1385">runSim(G1385,H1385,I1385,J1385,K1385,hipWeibAlpha,hipWeibBeta,1,vertWeibAlpha,vertWeibBeta,1,meanSurvival,sdSurvival,baseU,hipUMult,vertUMult,hipCost,vertCost,costComp,discC,discCi,discQi,hipFracMort,50, FALSE)</f>
        <v>6.8659080033918425</v>
      </c>
      <c r="N1385" s="17">
        <v>5.8275437762250037</v>
      </c>
      <c r="O1385" s="27">
        <v>0</v>
      </c>
      <c r="P1385" s="27">
        <v>0</v>
      </c>
      <c r="Q1385" s="1">
        <v>1</v>
      </c>
      <c r="Y1385" s="17" cm="1">
        <f t="array" ref="Y1385:AC1385">runSim(G1385,H1385,I1385,J1385,K1385,hipWeibAlpha,hipWeibBeta,2,vertWeibAlpha,vertWeibBeta,2,meanSurvival,sdSurvival,baseU,hipUMult,vertUMult,hipCost,vertCost,costInt,discC,discCi,discQi,hipFracMort,50, FALSE)</f>
        <v>6.8659080033918425</v>
      </c>
      <c r="Z1385" s="17">
        <v>5.8275437762250037</v>
      </c>
      <c r="AA1385" s="27">
        <v>4904.220002422745</v>
      </c>
      <c r="AB1385" s="27">
        <v>4162.5312687321466</v>
      </c>
      <c r="AC1385" s="1">
        <v>1</v>
      </c>
    </row>
    <row r="1386" spans="5:29" x14ac:dyDescent="0.35">
      <c r="E1386" s="1">
        <v>1382</v>
      </c>
      <c r="G1386" s="17">
        <v>0.3559003472328186</v>
      </c>
      <c r="H1386" s="17">
        <v>0.6745343804359436</v>
      </c>
      <c r="I1386" s="17">
        <v>0.3470807671546936</v>
      </c>
      <c r="J1386" s="17">
        <v>0.5800824761390686</v>
      </c>
      <c r="K1386" s="17">
        <v>0.9724012017250061</v>
      </c>
      <c r="M1386" s="17" cm="1">
        <f t="array" ref="M1386:Q1386">runSim(G1386,H1386,I1386,J1386,K1386,hipWeibAlpha,hipWeibBeta,1,vertWeibAlpha,vertWeibBeta,1,meanSurvival,sdSurvival,baseU,hipUMult,vertUMult,hipCost,vertCost,costComp,discC,discCi,discQi,hipFracMort,50, FALSE)</f>
        <v>7.8957486969252617</v>
      </c>
      <c r="N1386" s="17">
        <v>6.4974914656074825</v>
      </c>
      <c r="O1386" s="27">
        <v>10000</v>
      </c>
      <c r="P1386" s="27">
        <v>7472.6900839278642</v>
      </c>
      <c r="Q1386" s="1">
        <v>1</v>
      </c>
      <c r="Y1386" s="17" cm="1">
        <f t="array" ref="Y1386:AC1386">runSim(G1386,H1386,I1386,J1386,K1386,hipWeibAlpha,hipWeibBeta,2,vertWeibAlpha,vertWeibBeta,2,meanSurvival,sdSurvival,baseU,hipUMult,vertUMult,hipCost,vertCost,costInt,discC,discCi,discQi,hipFracMort,50, FALSE)</f>
        <v>8.64475638514444</v>
      </c>
      <c r="Z1386" s="17">
        <v>7.0382567726223879</v>
      </c>
      <c r="AA1386" s="27">
        <v>9303.1567159349324</v>
      </c>
      <c r="AB1386" s="27">
        <v>7238.1366797517585</v>
      </c>
      <c r="AC1386" s="1">
        <v>1</v>
      </c>
    </row>
    <row r="1387" spans="5:29" x14ac:dyDescent="0.35">
      <c r="E1387" s="1">
        <v>1383</v>
      </c>
      <c r="G1387" s="17">
        <v>0.35421609878540039</v>
      </c>
      <c r="H1387" s="17">
        <v>0.17956399917602539</v>
      </c>
      <c r="I1387" s="17">
        <v>0.84942483901977539</v>
      </c>
      <c r="J1387" s="17">
        <v>0.24416971206665039</v>
      </c>
      <c r="K1387" s="17">
        <v>0.55158853530883789</v>
      </c>
      <c r="M1387" s="17" cm="1">
        <f t="array" ref="M1387:Q1387">runSim(G1387,H1387,I1387,J1387,K1387,hipWeibAlpha,hipWeibBeta,1,vertWeibAlpha,vertWeibBeta,1,meanSurvival,sdSurvival,baseU,hipUMult,vertUMult,hipCost,vertCost,costComp,discC,discCi,discQi,hipFracMort,50, FALSE)</f>
        <v>6.9447999609183313</v>
      </c>
      <c r="N1387" s="17">
        <v>5.8837325520182704</v>
      </c>
      <c r="O1387" s="27">
        <v>0</v>
      </c>
      <c r="P1387" s="27">
        <v>0</v>
      </c>
      <c r="Q1387" s="1">
        <v>1</v>
      </c>
      <c r="Y1387" s="17" cm="1">
        <f t="array" ref="Y1387:AC1387">runSim(G1387,H1387,I1387,J1387,K1387,hipWeibAlpha,hipWeibBeta,2,vertWeibAlpha,vertWeibBeta,2,meanSurvival,sdSurvival,baseU,hipUMult,vertUMult,hipCost,vertCost,costInt,discC,discCi,discQi,hipFracMort,50, FALSE)</f>
        <v>6.9447999609183313</v>
      </c>
      <c r="Z1387" s="17">
        <v>5.8837325520182704</v>
      </c>
      <c r="AA1387" s="27">
        <v>4960.571400655951</v>
      </c>
      <c r="AB1387" s="27">
        <v>4202.6661085844789</v>
      </c>
      <c r="AC1387" s="1">
        <v>1</v>
      </c>
    </row>
    <row r="1388" spans="5:29" x14ac:dyDescent="0.35">
      <c r="E1388" s="1">
        <v>1384</v>
      </c>
      <c r="G1388" s="17">
        <v>0.17659062147140503</v>
      </c>
      <c r="H1388" s="17">
        <v>0.35679692029953003</v>
      </c>
      <c r="I1388" s="17">
        <v>0.28471440076828003</v>
      </c>
      <c r="J1388" s="17">
        <v>0.81922978162765503</v>
      </c>
      <c r="K1388" s="17">
        <v>0.44384831190109253</v>
      </c>
      <c r="M1388" s="17" cm="1">
        <f t="array" ref="M1388:Q1388">runSim(G1388,H1388,I1388,J1388,K1388,hipWeibAlpha,hipWeibBeta,1,vertWeibAlpha,vertWeibBeta,1,meanSurvival,sdSurvival,baseU,hipUMult,vertUMult,hipCost,vertCost,costComp,discC,discCi,discQi,hipFracMort,50, FALSE)</f>
        <v>9.3392068949486884</v>
      </c>
      <c r="N1388" s="17">
        <v>7.451482888507269</v>
      </c>
      <c r="O1388" s="27">
        <v>10000</v>
      </c>
      <c r="P1388" s="27">
        <v>6985.6267315606165</v>
      </c>
      <c r="Q1388" s="1">
        <v>1</v>
      </c>
      <c r="Y1388" s="17" cm="1">
        <f t="array" ref="Y1388:AC1388">runSim(G1388,H1388,I1388,J1388,K1388,hipWeibAlpha,hipWeibBeta,2,vertWeibAlpha,vertWeibBeta,2,meanSurvival,sdSurvival,baseU,hipUMult,vertUMult,hipCost,vertCost,costInt,discC,discCi,discQi,hipFracMort,50, FALSE)</f>
        <v>10.316110847078868</v>
      </c>
      <c r="Z1388" s="17">
        <v>8.0922078095571397</v>
      </c>
      <c r="AA1388" s="27">
        <v>7368.6506050563348</v>
      </c>
      <c r="AB1388" s="27">
        <v>5780.1484353979567</v>
      </c>
      <c r="AC1388" s="1">
        <v>1</v>
      </c>
    </row>
    <row r="1389" spans="5:29" x14ac:dyDescent="0.35">
      <c r="E1389" s="1">
        <v>1385</v>
      </c>
      <c r="G1389" s="17">
        <v>0.19500172138214111</v>
      </c>
      <c r="H1389" s="17">
        <v>0.68563282489776611</v>
      </c>
      <c r="I1389" s="17">
        <v>8.9380383491516113E-2</v>
      </c>
      <c r="J1389" s="17">
        <v>0.32958424091339111</v>
      </c>
      <c r="K1389" s="17">
        <v>0.81510365009307861</v>
      </c>
      <c r="M1389" s="17" cm="1">
        <f t="array" ref="M1389:Q1389">runSim(G1389,H1389,I1389,J1389,K1389,hipWeibAlpha,hipWeibBeta,1,vertWeibAlpha,vertWeibBeta,1,meanSurvival,sdSurvival,baseU,hipUMult,vertUMult,hipCost,vertCost,costComp,discC,discCi,discQi,hipFracMort,50, FALSE)</f>
        <v>7.0704239101709838</v>
      </c>
      <c r="N1389" s="17">
        <v>5.9459319521177854</v>
      </c>
      <c r="O1389" s="27">
        <v>3000</v>
      </c>
      <c r="P1389" s="27">
        <v>2533.3411476806791</v>
      </c>
      <c r="Q1389" s="1">
        <v>1</v>
      </c>
      <c r="Y1389" s="17" cm="1">
        <f t="array" ref="Y1389:AC1389">runSim(G1389,H1389,I1389,J1389,K1389,hipWeibAlpha,hipWeibBeta,2,vertWeibAlpha,vertWeibBeta,2,meanSurvival,sdSurvival,baseU,hipUMult,vertUMult,hipCost,vertCost,costInt,discC,discCi,discQi,hipFracMort,50, FALSE)</f>
        <v>7.4144540365346074</v>
      </c>
      <c r="Z1389" s="17">
        <v>6.2132155213451457</v>
      </c>
      <c r="AA1389" s="27">
        <v>8338.4077649264764</v>
      </c>
      <c r="AB1389" s="27">
        <v>6607.0604824515904</v>
      </c>
      <c r="AC1389" s="1">
        <v>1</v>
      </c>
    </row>
    <row r="1390" spans="5:29" x14ac:dyDescent="0.35">
      <c r="E1390" s="1">
        <v>1386</v>
      </c>
      <c r="G1390" s="17">
        <v>0.87066441774368286</v>
      </c>
      <c r="H1390" s="17">
        <v>0.30502110719680786</v>
      </c>
      <c r="I1390" s="17">
        <v>0.53127843141555786</v>
      </c>
      <c r="J1390" s="17">
        <v>0.27941685914993286</v>
      </c>
      <c r="K1390" s="17">
        <v>0.74473363161087036</v>
      </c>
      <c r="M1390" s="17" cm="1">
        <f t="array" ref="M1390:Q1390">runSim(G1390,H1390,I1390,J1390,K1390,hipWeibAlpha,hipWeibBeta,1,vertWeibAlpha,vertWeibBeta,1,meanSurvival,sdSurvival,baseU,hipUMult,vertUMult,hipCost,vertCost,costComp,discC,discCi,discQi,hipFracMort,50, FALSE)</f>
        <v>6.3666030897125721</v>
      </c>
      <c r="N1390" s="17">
        <v>5.4385228571643953</v>
      </c>
      <c r="O1390" s="27">
        <v>10000</v>
      </c>
      <c r="P1390" s="27">
        <v>7897.5635077498464</v>
      </c>
      <c r="Q1390" s="1">
        <v>1</v>
      </c>
      <c r="Y1390" s="17" cm="1">
        <f t="array" ref="Y1390:AC1390">runSim(G1390,H1390,I1390,J1390,K1390,hipWeibAlpha,hipWeibBeta,2,vertWeibAlpha,vertWeibBeta,2,meanSurvival,sdSurvival,baseU,hipUMult,vertUMult,hipCost,vertCost,costInt,discC,discCi,discQi,hipFracMort,50, FALSE)</f>
        <v>7.1723931137997008</v>
      </c>
      <c r="Z1390" s="17">
        <v>6.0446144982237646</v>
      </c>
      <c r="AA1390" s="27">
        <v>5123.1379384283582</v>
      </c>
      <c r="AB1390" s="27">
        <v>4317.581784445546</v>
      </c>
      <c r="AC1390" s="1">
        <v>1</v>
      </c>
    </row>
    <row r="1391" spans="5:29" x14ac:dyDescent="0.35">
      <c r="E1391" s="1">
        <v>1387</v>
      </c>
      <c r="G1391" s="17">
        <v>8.8488340377807617E-2</v>
      </c>
      <c r="H1391" s="17">
        <v>6.6668272018432617E-2</v>
      </c>
      <c r="I1391" s="17">
        <v>7.5396299362182617E-2</v>
      </c>
      <c r="J1391" s="17">
        <v>0.42473101615905762</v>
      </c>
      <c r="K1391" s="17">
        <v>0.26315569877624512</v>
      </c>
      <c r="M1391" s="17" cm="1">
        <f t="array" ref="M1391:Q1391">runSim(G1391,H1391,I1391,J1391,K1391,hipWeibAlpha,hipWeibBeta,1,vertWeibAlpha,vertWeibBeta,1,meanSurvival,sdSurvival,baseU,hipUMult,vertUMult,hipCost,vertCost,costComp,discC,discCi,discQi,hipFracMort,50, FALSE)</f>
        <v>8.0014097535871436</v>
      </c>
      <c r="N1391" s="17">
        <v>6.6156503024590032</v>
      </c>
      <c r="O1391" s="27">
        <v>0</v>
      </c>
      <c r="P1391" s="27">
        <v>0</v>
      </c>
      <c r="Q1391" s="1">
        <v>1</v>
      </c>
      <c r="Y1391" s="17" cm="1">
        <f t="array" ref="Y1391:AC1391">runSim(G1391,H1391,I1391,J1391,K1391,hipWeibAlpha,hipWeibBeta,2,vertWeibAlpha,vertWeibBeta,2,meanSurvival,sdSurvival,baseU,hipUMult,vertUMult,hipCost,vertCost,costInt,discC,discCi,discQi,hipFracMort,50, FALSE)</f>
        <v>8.0014097535871436</v>
      </c>
      <c r="Z1391" s="17">
        <v>6.6156503024590032</v>
      </c>
      <c r="AA1391" s="27">
        <v>5715.2926811336738</v>
      </c>
      <c r="AB1391" s="27">
        <v>4725.4645017564317</v>
      </c>
      <c r="AC1391" s="1">
        <v>1</v>
      </c>
    </row>
    <row r="1392" spans="5:29" x14ac:dyDescent="0.35">
      <c r="E1392" s="1">
        <v>1388</v>
      </c>
      <c r="G1392" s="17">
        <v>0.38808053731918335</v>
      </c>
      <c r="H1392" s="17">
        <v>0.60979074239730835</v>
      </c>
      <c r="I1392" s="17">
        <v>0.52110666036605835</v>
      </c>
      <c r="J1392" s="17">
        <v>0.69185250997543335</v>
      </c>
      <c r="K1392" s="17">
        <v>0.47345346212387085</v>
      </c>
      <c r="M1392" s="17" cm="1">
        <f t="array" ref="M1392:Q1392">runSim(G1392,H1392,I1392,J1392,K1392,hipWeibAlpha,hipWeibBeta,1,vertWeibAlpha,vertWeibBeta,1,meanSurvival,sdSurvival,baseU,hipUMult,vertUMult,hipCost,vertCost,costComp,discC,discCi,discQi,hipFracMort,50, FALSE)</f>
        <v>8.3276877085777485</v>
      </c>
      <c r="N1392" s="17">
        <v>6.7789705340563415</v>
      </c>
      <c r="O1392" s="27">
        <v>13000</v>
      </c>
      <c r="P1392" s="27">
        <v>9437.3806687155939</v>
      </c>
      <c r="Q1392" s="1">
        <v>1</v>
      </c>
      <c r="Y1392" s="17" cm="1">
        <f t="array" ref="Y1392:AC1392">runSim(G1392,H1392,I1392,J1392,K1392,hipWeibAlpha,hipWeibBeta,2,vertWeibAlpha,vertWeibBeta,2,meanSurvival,sdSurvival,baseU,hipUMult,vertUMult,hipCost,vertCost,costInt,discC,discCi,discQi,hipFracMort,50, FALSE)</f>
        <v>9.2947972842418256</v>
      </c>
      <c r="Z1392" s="17">
        <v>7.4578130903431221</v>
      </c>
      <c r="AA1392" s="27">
        <v>9751.6622917284476</v>
      </c>
      <c r="AB1392" s="27">
        <v>7437.5676975210918</v>
      </c>
      <c r="AC1392" s="1">
        <v>1</v>
      </c>
    </row>
    <row r="1393" spans="5:29" x14ac:dyDescent="0.35">
      <c r="E1393" s="1">
        <v>1389</v>
      </c>
      <c r="G1393" s="17">
        <v>0.56761205196380615</v>
      </c>
      <c r="H1393" s="17">
        <v>0.43373143672943115</v>
      </c>
      <c r="I1393" s="17">
        <v>0.88728368282318115</v>
      </c>
      <c r="J1393" s="17">
        <v>0.71879613399505615</v>
      </c>
      <c r="K1393" s="17">
        <v>0.48336827754974365</v>
      </c>
      <c r="M1393" s="17" cm="1">
        <f t="array" ref="M1393:Q1393">runSim(G1393,H1393,I1393,J1393,K1393,hipWeibAlpha,hipWeibBeta,1,vertWeibAlpha,vertWeibBeta,1,meanSurvival,sdSurvival,baseU,hipUMult,vertUMult,hipCost,vertCost,costComp,discC,discCi,discQi,hipFracMort,50, FALSE)</f>
        <v>8.3692315397567558</v>
      </c>
      <c r="N1393" s="17">
        <v>6.8066500019029661</v>
      </c>
      <c r="O1393" s="27">
        <v>13000</v>
      </c>
      <c r="P1393" s="27">
        <v>9647.740702758656</v>
      </c>
      <c r="Q1393" s="1">
        <v>1</v>
      </c>
      <c r="Y1393" s="17" cm="1">
        <f t="array" ref="Y1393:AC1393">runSim(G1393,H1393,I1393,J1393,K1393,hipWeibAlpha,hipWeibBeta,2,vertWeibAlpha,vertWeibBeta,2,meanSurvival,sdSurvival,baseU,hipUMult,vertUMult,hipCost,vertCost,costInt,discC,discCi,discQi,hipFracMort,50, FALSE)</f>
        <v>9.6164647360764182</v>
      </c>
      <c r="Z1393" s="17">
        <v>7.6634759267386618</v>
      </c>
      <c r="AA1393" s="27">
        <v>6868.9033829117279</v>
      </c>
      <c r="AB1393" s="27">
        <v>5473.911376241902</v>
      </c>
      <c r="AC1393" s="1">
        <v>1</v>
      </c>
    </row>
    <row r="1394" spans="5:29" x14ac:dyDescent="0.35">
      <c r="E1394" s="1">
        <v>1390</v>
      </c>
      <c r="G1394" s="17">
        <v>0.98159319162368774</v>
      </c>
      <c r="H1394" s="17">
        <v>0.78948503732681274</v>
      </c>
      <c r="I1394" s="17">
        <v>0.86632829904556274</v>
      </c>
      <c r="J1394" s="17">
        <v>0.34054094552993774</v>
      </c>
      <c r="K1394" s="17">
        <v>0.71869951486587524</v>
      </c>
      <c r="M1394" s="17" cm="1">
        <f t="array" ref="M1394:Q1394">runSim(G1394,H1394,I1394,J1394,K1394,hipWeibAlpha,hipWeibBeta,1,vertWeibAlpha,vertWeibBeta,1,meanSurvival,sdSurvival,baseU,hipUMult,vertUMult,hipCost,vertCost,costComp,discC,discCi,discQi,hipFracMort,50, FALSE)</f>
        <v>5.9377076722185382</v>
      </c>
      <c r="N1394" s="17">
        <v>5.049404689065689</v>
      </c>
      <c r="O1394" s="27">
        <v>13000</v>
      </c>
      <c r="P1394" s="27">
        <v>11153.858608135966</v>
      </c>
      <c r="Q1394" s="1">
        <v>1</v>
      </c>
      <c r="Y1394" s="17" cm="1">
        <f t="array" ref="Y1394:AC1394">runSim(G1394,H1394,I1394,J1394,K1394,hipWeibAlpha,hipWeibBeta,2,vertWeibAlpha,vertWeibBeta,2,meanSurvival,sdSurvival,baseU,hipUMult,vertUMult,hipCost,vertCost,costInt,discC,discCi,discQi,hipFracMort,50, FALSE)</f>
        <v>6.7879897573168737</v>
      </c>
      <c r="Z1394" s="17">
        <v>5.7509660778596228</v>
      </c>
      <c r="AA1394" s="27">
        <v>15383.519139809739</v>
      </c>
      <c r="AB1394" s="27">
        <v>12224.375657757275</v>
      </c>
      <c r="AC1394" s="1">
        <v>1</v>
      </c>
    </row>
    <row r="1395" spans="5:29" x14ac:dyDescent="0.35">
      <c r="E1395" s="1">
        <v>1391</v>
      </c>
      <c r="G1395" s="17">
        <v>0.31942272186279297</v>
      </c>
      <c r="H1395" s="17">
        <v>0.67699718475341797</v>
      </c>
      <c r="I1395" s="17">
        <v>0.13396739959716797</v>
      </c>
      <c r="J1395" s="17">
        <v>0.80507946014404297</v>
      </c>
      <c r="K1395" s="17">
        <v>0.65497875213623047</v>
      </c>
      <c r="M1395" s="17" cm="1">
        <f t="array" ref="M1395:Q1395">runSim(G1395,H1395,I1395,J1395,K1395,hipWeibAlpha,hipWeibBeta,1,vertWeibAlpha,vertWeibBeta,1,meanSurvival,sdSurvival,baseU,hipUMult,vertUMult,hipCost,vertCost,costComp,discC,discCi,discQi,hipFracMort,50, FALSE)</f>
        <v>8.8665646332481813</v>
      </c>
      <c r="N1395" s="17">
        <v>7.1085565270094966</v>
      </c>
      <c r="O1395" s="27">
        <v>10000</v>
      </c>
      <c r="P1395" s="27">
        <v>7431.6531404686566</v>
      </c>
      <c r="Q1395" s="1">
        <v>1</v>
      </c>
      <c r="Y1395" s="17" cm="1">
        <f t="array" ref="Y1395:AC1395">runSim(G1395,H1395,I1395,J1395,K1395,hipWeibAlpha,hipWeibBeta,2,vertWeibAlpha,vertWeibBeta,2,meanSurvival,sdSurvival,baseU,hipUMult,vertUMult,hipCost,vertCost,costInt,discC,discCi,discQi,hipFracMort,50, FALSE)</f>
        <v>9.8847404195959001</v>
      </c>
      <c r="Z1395" s="17">
        <v>7.8149791395233592</v>
      </c>
      <c r="AA1395" s="27">
        <v>10289.858404432456</v>
      </c>
      <c r="AB1395" s="27">
        <v>7859.8217076147585</v>
      </c>
      <c r="AC1395" s="1">
        <v>1</v>
      </c>
    </row>
    <row r="1396" spans="5:29" x14ac:dyDescent="0.35">
      <c r="E1396" s="1">
        <v>1392</v>
      </c>
      <c r="G1396" s="17">
        <v>0.25411528348922729</v>
      </c>
      <c r="H1396" s="17">
        <v>0.83764189481735229</v>
      </c>
      <c r="I1396" s="17">
        <v>0.40423125028610229</v>
      </c>
      <c r="J1396" s="17">
        <v>0.10964506864547729</v>
      </c>
      <c r="K1396" s="17">
        <v>0.60682219266891479</v>
      </c>
      <c r="M1396" s="17" cm="1">
        <f t="array" ref="M1396:Q1396">runSim(G1396,H1396,I1396,J1396,K1396,hipWeibAlpha,hipWeibBeta,1,vertWeibAlpha,vertWeibBeta,1,meanSurvival,sdSurvival,baseU,hipUMult,vertUMult,hipCost,vertCost,costComp,discC,discCi,discQi,hipFracMort,50, FALSE)</f>
        <v>5.4739993811339298</v>
      </c>
      <c r="N1396" s="17">
        <v>4.7782836512035765</v>
      </c>
      <c r="O1396" s="27">
        <v>3000</v>
      </c>
      <c r="P1396" s="27">
        <v>2671.8557191072127</v>
      </c>
      <c r="Q1396" s="1">
        <v>1</v>
      </c>
      <c r="Y1396" s="17" cm="1">
        <f t="array" ref="Y1396:AC1396">runSim(G1396,H1396,I1396,J1396,K1396,hipWeibAlpha,hipWeibBeta,2,vertWeibAlpha,vertWeibBeta,2,meanSurvival,sdSurvival,baseU,hipUMult,vertUMult,hipCost,vertCost,costInt,discC,discCi,discQi,hipFracMort,50, FALSE)</f>
        <v>5.7097085652921553</v>
      </c>
      <c r="Z1396" s="17">
        <v>4.9765079627706017</v>
      </c>
      <c r="AA1396" s="27">
        <v>7157.3731722029397</v>
      </c>
      <c r="AB1396" s="27">
        <v>5995.2506747459711</v>
      </c>
      <c r="AC1396" s="1">
        <v>1</v>
      </c>
    </row>
    <row r="1397" spans="5:29" x14ac:dyDescent="0.35">
      <c r="E1397" s="1">
        <v>1393</v>
      </c>
      <c r="G1397" s="17">
        <v>0.54299414157867432</v>
      </c>
      <c r="H1397" s="17">
        <v>0.82366430759429932</v>
      </c>
      <c r="I1397" s="17">
        <v>0.31139624118804932</v>
      </c>
      <c r="J1397" s="17">
        <v>3.8904786109924316E-2</v>
      </c>
      <c r="K1397" s="17">
        <v>0.40674841403961182</v>
      </c>
      <c r="M1397" s="17" cm="1">
        <f t="array" ref="M1397:Q1397">runSim(G1397,H1397,I1397,J1397,K1397,hipWeibAlpha,hipWeibBeta,1,vertWeibAlpha,vertWeibBeta,1,meanSurvival,sdSurvival,baseU,hipUMult,vertUMult,hipCost,vertCost,costComp,discC,discCi,discQi,hipFracMort,50, FALSE)</f>
        <v>4.473560163168794</v>
      </c>
      <c r="N1397" s="17">
        <v>4.0068474669255458</v>
      </c>
      <c r="O1397" s="27">
        <v>3000</v>
      </c>
      <c r="P1397" s="27">
        <v>2657.5287879770322</v>
      </c>
      <c r="Q1397" s="1">
        <v>1</v>
      </c>
      <c r="Y1397" s="17" cm="1">
        <f t="array" ref="Y1397:AC1397">runSim(G1397,H1397,I1397,J1397,K1397,hipWeibAlpha,hipWeibBeta,2,vertWeibAlpha,vertWeibBeta,2,meanSurvival,sdSurvival,baseU,hipUMult,vertUMult,hipCost,vertCost,costInt,discC,discCi,discQi,hipFracMort,50, FALSE)</f>
        <v>4.6965674347095732</v>
      </c>
      <c r="Z1397" s="17">
        <v>4.1939563734670884</v>
      </c>
      <c r="AA1397" s="27">
        <v>3354.691024792553</v>
      </c>
      <c r="AB1397" s="27">
        <v>2995.6831239050639</v>
      </c>
      <c r="AC1397" s="1">
        <v>1</v>
      </c>
    </row>
    <row r="1398" spans="5:29" x14ac:dyDescent="0.35">
      <c r="E1398" s="1">
        <v>1394</v>
      </c>
      <c r="G1398" s="17">
        <v>0.58498793840408325</v>
      </c>
      <c r="H1398" s="17">
        <v>0.64922744035720825</v>
      </c>
      <c r="I1398" s="17">
        <v>0.62353163957595825</v>
      </c>
      <c r="J1398" s="17">
        <v>0.90975600481033325</v>
      </c>
      <c r="K1398" s="17">
        <v>0.22810012102127075</v>
      </c>
      <c r="M1398" s="17" cm="1">
        <f t="array" ref="M1398:Q1398">runSim(G1398,H1398,I1398,J1398,K1398,hipWeibAlpha,hipWeibBeta,1,vertWeibAlpha,vertWeibBeta,1,meanSurvival,sdSurvival,baseU,hipUMult,vertUMult,hipCost,vertCost,costComp,discC,discCi,discQi,hipFracMort,50, FALSE)</f>
        <v>9.2841867557825886</v>
      </c>
      <c r="N1398" s="17">
        <v>7.322907802228622</v>
      </c>
      <c r="O1398" s="27">
        <v>13000</v>
      </c>
      <c r="P1398" s="27">
        <v>9790.7245150622275</v>
      </c>
      <c r="Q1398" s="1">
        <v>1</v>
      </c>
      <c r="Y1398" s="17" cm="1">
        <f t="array" ref="Y1398:AC1398">runSim(G1398,H1398,I1398,J1398,K1398,hipWeibAlpha,hipWeibBeta,2,vertWeibAlpha,vertWeibBeta,2,meanSurvival,sdSurvival,baseU,hipUMult,vertUMult,hipCost,vertCost,costInt,discC,discCi,discQi,hipFracMort,50, FALSE)</f>
        <v>10.827305516804202</v>
      </c>
      <c r="Z1398" s="17">
        <v>8.3759869938939477</v>
      </c>
      <c r="AA1398" s="27">
        <v>14008.881036561543</v>
      </c>
      <c r="AB1398" s="27">
        <v>9976.0108995689043</v>
      </c>
      <c r="AC1398" s="1">
        <v>1</v>
      </c>
    </row>
    <row r="1399" spans="5:29" x14ac:dyDescent="0.35">
      <c r="E1399" s="1">
        <v>1395</v>
      </c>
      <c r="G1399" s="17">
        <v>0.17061543464660645</v>
      </c>
      <c r="H1399" s="17">
        <v>0.25914692878723145</v>
      </c>
      <c r="I1399" s="17">
        <v>2.3734331130981445E-2</v>
      </c>
      <c r="J1399" s="17">
        <v>0.75881123542785645</v>
      </c>
      <c r="K1399" s="17">
        <v>0.53815388679504395</v>
      </c>
      <c r="M1399" s="17" cm="1">
        <f t="array" ref="M1399:Q1399">runSim(G1399,H1399,I1399,J1399,K1399,hipWeibAlpha,hipWeibBeta,1,vertWeibAlpha,vertWeibBeta,1,meanSurvival,sdSurvival,baseU,hipUMult,vertUMult,hipCost,vertCost,costComp,discC,discCi,discQi,hipFracMort,50, FALSE)</f>
        <v>9.1327543437147334</v>
      </c>
      <c r="N1399" s="17">
        <v>7.3372302282209736</v>
      </c>
      <c r="O1399" s="27">
        <v>10000</v>
      </c>
      <c r="P1399" s="27">
        <v>6886.5873001086147</v>
      </c>
      <c r="Q1399" s="1">
        <v>1</v>
      </c>
      <c r="Y1399" s="17" cm="1">
        <f t="array" ref="Y1399:AC1399">runSim(G1399,H1399,I1399,J1399,K1399,hipWeibAlpha,hipWeibBeta,2,vertWeibAlpha,vertWeibBeta,2,meanSurvival,sdSurvival,baseU,hipUMult,vertUMult,hipCost,vertCost,costInt,discC,discCi,discQi,hipFracMort,50, FALSE)</f>
        <v>9.8752158854717162</v>
      </c>
      <c r="Z1399" s="17">
        <v>7.823754794651542</v>
      </c>
      <c r="AA1399" s="27">
        <v>7053.7256324797972</v>
      </c>
      <c r="AB1399" s="27">
        <v>5588.3962818939581</v>
      </c>
      <c r="AC1399" s="1">
        <v>1</v>
      </c>
    </row>
    <row r="1400" spans="5:29" x14ac:dyDescent="0.35">
      <c r="E1400" s="1">
        <v>1396</v>
      </c>
      <c r="G1400" s="17">
        <v>0.96640628576278687</v>
      </c>
      <c r="H1400" s="17">
        <v>0.85706180334091187</v>
      </c>
      <c r="I1400" s="17">
        <v>0.50079959630966187</v>
      </c>
      <c r="J1400" s="17">
        <v>0.51431888341903687</v>
      </c>
      <c r="K1400" s="17">
        <v>0.97316592931747437</v>
      </c>
      <c r="M1400" s="17" cm="1">
        <f t="array" ref="M1400:Q1400">runSim(G1400,H1400,I1400,J1400,K1400,hipWeibAlpha,hipWeibBeta,1,vertWeibAlpha,vertWeibBeta,1,meanSurvival,sdSurvival,baseU,hipUMult,vertUMult,hipCost,vertCost,costComp,discC,discCi,discQi,hipFracMort,50, FALSE)</f>
        <v>6.6179882745705028</v>
      </c>
      <c r="N1400" s="17">
        <v>5.5169181098900699</v>
      </c>
      <c r="O1400" s="27">
        <v>13000</v>
      </c>
      <c r="P1400" s="27">
        <v>10872.055954252963</v>
      </c>
      <c r="Q1400" s="1">
        <v>1</v>
      </c>
      <c r="Y1400" s="17" cm="1">
        <f t="array" ref="Y1400:AC1400">runSim(G1400,H1400,I1400,J1400,K1400,hipWeibAlpha,hipWeibBeta,2,vertWeibAlpha,vertWeibBeta,2,meanSurvival,sdSurvival,baseU,hipUMult,vertUMult,hipCost,vertCost,costInt,discC,discCi,discQi,hipFracMort,50, FALSE)</f>
        <v>7.5150885432094565</v>
      </c>
      <c r="Z1400" s="17">
        <v>6.2469483619495385</v>
      </c>
      <c r="AA1400" s="27">
        <v>16053.849741726506</v>
      </c>
      <c r="AB1400" s="27">
        <v>12575.567651847603</v>
      </c>
      <c r="AC1400" s="1">
        <v>1</v>
      </c>
    </row>
    <row r="1401" spans="5:29" x14ac:dyDescent="0.35">
      <c r="E1401" s="1">
        <v>1397</v>
      </c>
      <c r="G1401" s="17">
        <v>0.85851371288299561</v>
      </c>
      <c r="H1401" s="17">
        <v>0.71779716014862061</v>
      </c>
      <c r="I1401" s="17">
        <v>0.97408378124237061</v>
      </c>
      <c r="J1401" s="17">
        <v>0.27727591991424561</v>
      </c>
      <c r="K1401" s="17">
        <v>0.51010978221893311</v>
      </c>
      <c r="M1401" s="17" cm="1">
        <f t="array" ref="M1401:Q1401">runSim(G1401,H1401,I1401,J1401,K1401,hipWeibAlpha,hipWeibBeta,1,vertWeibAlpha,vertWeibBeta,1,meanSurvival,sdSurvival,baseU,hipUMult,vertUMult,hipCost,vertCost,costComp,discC,discCi,discQi,hipFracMort,50, FALSE)</f>
        <v>6.1391010856682033</v>
      </c>
      <c r="N1401" s="17">
        <v>5.257661712840628</v>
      </c>
      <c r="O1401" s="27">
        <v>13000</v>
      </c>
      <c r="P1401" s="27">
        <v>10654.817723137696</v>
      </c>
      <c r="Q1401" s="1">
        <v>1</v>
      </c>
      <c r="Y1401" s="17" cm="1">
        <f t="array" ref="Y1401:AC1401">runSim(G1401,H1401,I1401,J1401,K1401,hipWeibAlpha,hipWeibBeta,2,vertWeibAlpha,vertWeibBeta,2,meanSurvival,sdSurvival,baseU,hipUMult,vertUMult,hipCost,vertCost,costInt,discC,discCi,discQi,hipFracMort,50, FALSE)</f>
        <v>7.0880166197023904</v>
      </c>
      <c r="Z1401" s="17">
        <v>5.9843860232922657</v>
      </c>
      <c r="AA1401" s="27">
        <v>8113.5703365680274</v>
      </c>
      <c r="AB1401" s="27">
        <v>6495.9681690400748</v>
      </c>
      <c r="AC1401" s="1">
        <v>1</v>
      </c>
    </row>
    <row r="1402" spans="5:29" x14ac:dyDescent="0.35">
      <c r="E1402" s="1">
        <v>1398</v>
      </c>
      <c r="G1402" s="17">
        <v>0.53125149011611938</v>
      </c>
      <c r="H1402" s="17">
        <v>0.35965114831924438</v>
      </c>
      <c r="I1402" s="17">
        <v>2.8291285037994385E-2</v>
      </c>
      <c r="J1402" s="17">
        <v>8.7464869022369385E-2</v>
      </c>
      <c r="K1402" s="17">
        <v>0.56083828210830688</v>
      </c>
      <c r="M1402" s="17" cm="1">
        <f t="array" ref="M1402:Q1402">runSim(G1402,H1402,I1402,J1402,K1402,hipWeibAlpha,hipWeibBeta,1,vertWeibAlpha,vertWeibBeta,1,meanSurvival,sdSurvival,baseU,hipUMult,vertUMult,hipCost,vertCost,costComp,discC,discCi,discQi,hipFracMort,50, FALSE)</f>
        <v>5.551281327723343</v>
      </c>
      <c r="N1402" s="17">
        <v>4.8584501904842217</v>
      </c>
      <c r="O1402" s="27">
        <v>0</v>
      </c>
      <c r="P1402" s="27">
        <v>0</v>
      </c>
      <c r="Q1402" s="1">
        <v>1</v>
      </c>
      <c r="Y1402" s="17" cm="1">
        <f t="array" ref="Y1402:AC1402">runSim(G1402,H1402,I1402,J1402,K1402,hipWeibAlpha,hipWeibBeta,2,vertWeibAlpha,vertWeibBeta,2,meanSurvival,sdSurvival,baseU,hipUMult,vertUMult,hipCost,vertCost,costInt,discC,discCi,discQi,hipFracMort,50, FALSE)</f>
        <v>5.551281327723343</v>
      </c>
      <c r="Z1402" s="17">
        <v>4.8584501904842217</v>
      </c>
      <c r="AA1402" s="27">
        <v>3965.2009483738166</v>
      </c>
      <c r="AB1402" s="27">
        <v>3470.3215646315871</v>
      </c>
      <c r="AC1402" s="1">
        <v>1</v>
      </c>
    </row>
    <row r="1403" spans="5:29" x14ac:dyDescent="0.35">
      <c r="E1403" s="1">
        <v>1399</v>
      </c>
      <c r="G1403" s="17">
        <v>0.90335798263549805</v>
      </c>
      <c r="H1403" s="17">
        <v>0.19940900802612305</v>
      </c>
      <c r="I1403" s="17">
        <v>0.88098859786987305</v>
      </c>
      <c r="J1403" s="17">
        <v>0.79721784591674805</v>
      </c>
      <c r="K1403" s="17">
        <v>0.86147260665893555</v>
      </c>
      <c r="M1403" s="17" cm="1">
        <f t="array" ref="M1403:Q1403">runSim(G1403,H1403,I1403,J1403,K1403,hipWeibAlpha,hipWeibBeta,1,vertWeibAlpha,vertWeibBeta,1,meanSurvival,sdSurvival,baseU,hipUMult,vertUMult,hipCost,vertCost,costComp,discC,discCi,discQi,hipFracMort,50, FALSE)</f>
        <v>8.3703854512237363</v>
      </c>
      <c r="N1403" s="17">
        <v>6.7412016662391387</v>
      </c>
      <c r="O1403" s="27">
        <v>13000</v>
      </c>
      <c r="P1403" s="27">
        <v>9797.227174566031</v>
      </c>
      <c r="Q1403" s="1">
        <v>1</v>
      </c>
      <c r="Y1403" s="17" cm="1">
        <f t="array" ref="Y1403:AC1403">runSim(G1403,H1403,I1403,J1403,K1403,hipWeibAlpha,hipWeibBeta,2,vertWeibAlpha,vertWeibBeta,2,meanSurvival,sdSurvival,baseU,hipUMult,vertUMult,hipCost,vertCost,costInt,discC,discCi,discQi,hipFracMort,50, FALSE)</f>
        <v>9.5861639528093328</v>
      </c>
      <c r="Z1403" s="17">
        <v>7.6298447942436178</v>
      </c>
      <c r="AA1403" s="27">
        <v>14247.587175510442</v>
      </c>
      <c r="AB1403" s="27">
        <v>10453.533472487938</v>
      </c>
      <c r="AC1403" s="1">
        <v>1</v>
      </c>
    </row>
    <row r="1404" spans="5:29" x14ac:dyDescent="0.35">
      <c r="E1404" s="1">
        <v>1400</v>
      </c>
      <c r="G1404" s="17">
        <v>0.30357903242111206</v>
      </c>
      <c r="H1404" s="17">
        <v>7.1675956249237061E-2</v>
      </c>
      <c r="I1404" s="17">
        <v>0.96443718671798706</v>
      </c>
      <c r="J1404" s="17">
        <v>0.93449944257736206</v>
      </c>
      <c r="K1404" s="17">
        <v>0.28861016035079956</v>
      </c>
      <c r="M1404" s="17" cm="1">
        <f t="array" ref="M1404:Q1404">runSim(G1404,H1404,I1404,J1404,K1404,hipWeibAlpha,hipWeibBeta,1,vertWeibAlpha,vertWeibBeta,1,meanSurvival,sdSurvival,baseU,hipUMult,vertUMult,hipCost,vertCost,costComp,discC,discCi,discQi,hipFracMort,50, FALSE)</f>
        <v>10.321104958946256</v>
      </c>
      <c r="N1404" s="17">
        <v>8.0430542248225603</v>
      </c>
      <c r="O1404" s="27">
        <v>13000</v>
      </c>
      <c r="P1404" s="27">
        <v>8626.495775980733</v>
      </c>
      <c r="Q1404" s="1">
        <v>1</v>
      </c>
      <c r="Y1404" s="17" cm="1">
        <f t="array" ref="Y1404:AC1404">runSim(G1404,H1404,I1404,J1404,K1404,hipWeibAlpha,hipWeibBeta,2,vertWeibAlpha,vertWeibBeta,2,meanSurvival,sdSurvival,baseU,hipUMult,vertUMult,hipCost,vertCost,costInt,discC,discCi,discQi,hipFracMort,50, FALSE)</f>
        <v>11.571348246858545</v>
      </c>
      <c r="Z1404" s="17">
        <v>8.8254016465310201</v>
      </c>
      <c r="AA1404" s="27">
        <v>8265.2487477561044</v>
      </c>
      <c r="AB1404" s="27">
        <v>6303.8583189507299</v>
      </c>
      <c r="AC1404" s="1">
        <v>1</v>
      </c>
    </row>
    <row r="1405" spans="5:29" x14ac:dyDescent="0.35">
      <c r="E1405" s="1">
        <v>1401</v>
      </c>
      <c r="G1405" s="17">
        <v>0.49079430103302002</v>
      </c>
      <c r="H1405" s="17">
        <v>0.21775352954864502</v>
      </c>
      <c r="I1405" s="17">
        <v>0.72696983814239502</v>
      </c>
      <c r="J1405" s="17">
        <v>0.66053307056427002</v>
      </c>
      <c r="K1405" s="17">
        <v>0.95757591724395752</v>
      </c>
      <c r="M1405" s="17" cm="1">
        <f t="array" ref="M1405:Q1405">runSim(G1405,H1405,I1405,J1405,K1405,hipWeibAlpha,hipWeibBeta,1,vertWeibAlpha,vertWeibBeta,1,meanSurvival,sdSurvival,baseU,hipUMult,vertUMult,hipCost,vertCost,costComp,discC,discCi,discQi,hipFracMort,50, FALSE)</f>
        <v>8.382661426152259</v>
      </c>
      <c r="N1405" s="17">
        <v>6.8433129808598405</v>
      </c>
      <c r="O1405" s="27">
        <v>10000</v>
      </c>
      <c r="P1405" s="27">
        <v>7239.286748430548</v>
      </c>
      <c r="Q1405" s="1">
        <v>1</v>
      </c>
      <c r="Y1405" s="17" cm="1">
        <f t="array" ref="Y1405:AC1405">runSim(G1405,H1405,I1405,J1405,K1405,hipWeibAlpha,hipWeibBeta,2,vertWeibAlpha,vertWeibBeta,2,meanSurvival,sdSurvival,baseU,hipUMult,vertUMult,hipCost,vertCost,costInt,discC,discCi,discQi,hipFracMort,50, FALSE)</f>
        <v>9.2692286663003465</v>
      </c>
      <c r="Z1405" s="17">
        <v>7.4451586754230634</v>
      </c>
      <c r="AA1405" s="27">
        <v>6620.8776187859621</v>
      </c>
      <c r="AB1405" s="27">
        <v>5317.9704824450464</v>
      </c>
      <c r="AC1405" s="1">
        <v>1</v>
      </c>
    </row>
    <row r="1406" spans="5:29" x14ac:dyDescent="0.35">
      <c r="E1406" s="1">
        <v>1402</v>
      </c>
      <c r="G1406" s="17">
        <v>0.95301324129104614</v>
      </c>
      <c r="H1406" s="17">
        <v>0.67838555574417114</v>
      </c>
      <c r="I1406" s="17">
        <v>0.58823662996292114</v>
      </c>
      <c r="J1406" s="17">
        <v>0.25629693269729614</v>
      </c>
      <c r="K1406" s="17">
        <v>0.28704339265823364</v>
      </c>
      <c r="M1406" s="17" cm="1">
        <f t="array" ref="M1406:Q1406">runSim(G1406,H1406,I1406,J1406,K1406,hipWeibAlpha,hipWeibBeta,1,vertWeibAlpha,vertWeibBeta,1,meanSurvival,sdSurvival,baseU,hipUMult,vertUMult,hipCost,vertCost,costComp,discC,discCi,discQi,hipFracMort,50, FALSE)</f>
        <v>5.8231055883974623</v>
      </c>
      <c r="N1406" s="17">
        <v>5.0073483442532778</v>
      </c>
      <c r="O1406" s="27">
        <v>10000</v>
      </c>
      <c r="P1406" s="27">
        <v>8485.6387295089426</v>
      </c>
      <c r="Q1406" s="1">
        <v>1</v>
      </c>
      <c r="Y1406" s="17" cm="1">
        <f t="array" ref="Y1406:AC1406">runSim(G1406,H1406,I1406,J1406,K1406,hipWeibAlpha,hipWeibBeta,2,vertWeibAlpha,vertWeibBeta,2,meanSurvival,sdSurvival,baseU,hipUMult,vertUMult,hipCost,vertCost,costInt,discC,discCi,discQi,hipFracMort,50, FALSE)</f>
        <v>6.9043960439327154</v>
      </c>
      <c r="Z1406" s="17">
        <v>5.8542748018186659</v>
      </c>
      <c r="AA1406" s="27">
        <v>15017.793791388582</v>
      </c>
      <c r="AB1406" s="27">
        <v>11444.028852033178</v>
      </c>
      <c r="AC1406" s="1">
        <v>1</v>
      </c>
    </row>
    <row r="1407" spans="5:29" x14ac:dyDescent="0.35">
      <c r="E1407" s="1">
        <v>1403</v>
      </c>
      <c r="G1407" s="17">
        <v>0.93226218223571777</v>
      </c>
      <c r="H1407" s="17">
        <v>3.7395238876342773E-2</v>
      </c>
      <c r="I1407" s="17">
        <v>0.99534201622009277</v>
      </c>
      <c r="J1407" s="17">
        <v>0.58491110801696777</v>
      </c>
      <c r="K1407" s="17">
        <v>0.72704672813415527</v>
      </c>
      <c r="M1407" s="17" cm="1">
        <f t="array" ref="M1407:Q1407">runSim(G1407,H1407,I1407,J1407,K1407,hipWeibAlpha,hipWeibBeta,1,vertWeibAlpha,vertWeibBeta,1,meanSurvival,sdSurvival,baseU,hipUMult,vertUMult,hipCost,vertCost,costComp,discC,discCi,discQi,hipFracMort,50, FALSE)</f>
        <v>7.5383945954509706</v>
      </c>
      <c r="N1407" s="17">
        <v>6.2079966714018191</v>
      </c>
      <c r="O1407" s="27">
        <v>7000</v>
      </c>
      <c r="P1407" s="27">
        <v>5864.2278873221376</v>
      </c>
      <c r="Q1407" s="1">
        <v>1</v>
      </c>
      <c r="Y1407" s="17" cm="1">
        <f t="array" ref="Y1407:AC1407">runSim(G1407,H1407,I1407,J1407,K1407,hipWeibAlpha,hipWeibBeta,2,vertWeibAlpha,vertWeibBeta,2,meanSurvival,sdSurvival,baseU,hipUMult,vertUMult,hipCost,vertCost,costInt,discC,discCi,discQi,hipFracMort,50, FALSE)</f>
        <v>8.4389933352240618</v>
      </c>
      <c r="Z1407" s="17">
        <v>6.8994574553993759</v>
      </c>
      <c r="AA1407" s="27">
        <v>13321.710338740839</v>
      </c>
      <c r="AB1407" s="27">
        <v>10039.038505868779</v>
      </c>
      <c r="AC1407" s="1">
        <v>1</v>
      </c>
    </row>
    <row r="1408" spans="5:29" x14ac:dyDescent="0.35">
      <c r="E1408" s="1">
        <v>1404</v>
      </c>
      <c r="G1408" s="17">
        <v>0.58429807424545288</v>
      </c>
      <c r="H1408" s="17">
        <v>0.42514890432357788</v>
      </c>
      <c r="I1408" s="17">
        <v>0.48880857229232788</v>
      </c>
      <c r="J1408" s="17">
        <v>0.93885129690170288</v>
      </c>
      <c r="K1408" s="17">
        <v>0.80931943655014038</v>
      </c>
      <c r="M1408" s="17" cm="1">
        <f t="array" ref="M1408:Q1408">runSim(G1408,H1408,I1408,J1408,K1408,hipWeibAlpha,hipWeibBeta,1,vertWeibAlpha,vertWeibBeta,1,meanSurvival,sdSurvival,baseU,hipUMult,vertUMult,hipCost,vertCost,costComp,discC,discCi,discQi,hipFracMort,50, FALSE)</f>
        <v>9.726707635196405</v>
      </c>
      <c r="N1408" s="17">
        <v>7.6105000417012061</v>
      </c>
      <c r="O1408" s="27">
        <v>13000</v>
      </c>
      <c r="P1408" s="27">
        <v>9382.7200460632539</v>
      </c>
      <c r="Q1408" s="1">
        <v>1</v>
      </c>
      <c r="Y1408" s="17" cm="1">
        <f t="array" ref="Y1408:AC1408">runSim(G1408,H1408,I1408,J1408,K1408,hipWeibAlpha,hipWeibBeta,2,vertWeibAlpha,vertWeibBeta,2,meanSurvival,sdSurvival,baseU,hipUMult,vertUMult,hipCost,vertCost,costInt,discC,discCi,discQi,hipFracMort,50, FALSE)</f>
        <v>11.516244612412423</v>
      </c>
      <c r="Z1408" s="17">
        <v>8.7920405935925281</v>
      </c>
      <c r="AA1408" s="27">
        <v>11317.80302829267</v>
      </c>
      <c r="AB1408" s="27">
        <v>8136.7653947133222</v>
      </c>
      <c r="AC1408" s="1">
        <v>1</v>
      </c>
    </row>
    <row r="1409" spans="5:29" x14ac:dyDescent="0.35">
      <c r="E1409" s="1">
        <v>1405</v>
      </c>
      <c r="G1409" s="17">
        <v>0.79634225368499756</v>
      </c>
      <c r="H1409" s="17">
        <v>0.80503976345062256</v>
      </c>
      <c r="I1409" s="17">
        <v>0.80156075954437256</v>
      </c>
      <c r="J1409" s="17">
        <v>0.79518258571624756</v>
      </c>
      <c r="K1409" s="17">
        <v>0.29315316677093506</v>
      </c>
      <c r="M1409" s="17" cm="1">
        <f t="array" ref="M1409:Q1409">runSim(G1409,H1409,I1409,J1409,K1409,hipWeibAlpha,hipWeibBeta,1,vertWeibAlpha,vertWeibBeta,1,meanSurvival,sdSurvival,baseU,hipUMult,vertUMult,hipCost,vertCost,costComp,discC,discCi,discQi,hipFracMort,50, FALSE)</f>
        <v>8.1875769642612433</v>
      </c>
      <c r="N1409" s="17">
        <v>6.600011058276313</v>
      </c>
      <c r="O1409" s="27">
        <v>13000</v>
      </c>
      <c r="P1409" s="27">
        <v>10477.225233845071</v>
      </c>
      <c r="Q1409" s="1">
        <v>1</v>
      </c>
      <c r="Y1409" s="17" cm="1">
        <f t="array" ref="Y1409:AC1409">runSim(G1409,H1409,I1409,J1409,K1409,hipWeibAlpha,hipWeibBeta,2,vertWeibAlpha,vertWeibBeta,2,meanSurvival,sdSurvival,baseU,hipUMult,vertUMult,hipCost,vertCost,costInt,discC,discCi,discQi,hipFracMort,50, FALSE)</f>
        <v>9.5363735477648817</v>
      </c>
      <c r="Z1409" s="17">
        <v>7.5788928504101118</v>
      </c>
      <c r="AA1409" s="27">
        <v>20236.804635722336</v>
      </c>
      <c r="AB1409" s="27">
        <v>14413.777574618627</v>
      </c>
      <c r="AC1409" s="1">
        <v>1</v>
      </c>
    </row>
    <row r="1410" spans="5:29" x14ac:dyDescent="0.35">
      <c r="E1410" s="1">
        <v>1406</v>
      </c>
      <c r="G1410" s="17">
        <v>0.84325414896011353</v>
      </c>
      <c r="H1410" s="17">
        <v>0.22341161966323853</v>
      </c>
      <c r="I1410" s="17">
        <v>0.67134863138198853</v>
      </c>
      <c r="J1410" s="17">
        <v>0.65923315286636353</v>
      </c>
      <c r="K1410" s="17">
        <v>0.83719640970230103</v>
      </c>
      <c r="M1410" s="17" cm="1">
        <f t="array" ref="M1410:Q1410">runSim(G1410,H1410,I1410,J1410,K1410,hipWeibAlpha,hipWeibBeta,1,vertWeibAlpha,vertWeibBeta,1,meanSurvival,sdSurvival,baseU,hipUMult,vertUMult,hipCost,vertCost,costComp,discC,discCi,discQi,hipFracMort,50, FALSE)</f>
        <v>7.8903812285173061</v>
      </c>
      <c r="N1410" s="17">
        <v>6.467700627569247</v>
      </c>
      <c r="O1410" s="27">
        <v>10000</v>
      </c>
      <c r="P1410" s="27">
        <v>7753.6047422388783</v>
      </c>
      <c r="Q1410" s="1">
        <v>1</v>
      </c>
      <c r="Y1410" s="17" cm="1">
        <f t="array" ref="Y1410:AC1410">runSim(G1410,H1410,I1410,J1410,K1410,hipWeibAlpha,hipWeibBeta,2,vertWeibAlpha,vertWeibBeta,2,meanSurvival,sdSurvival,baseU,hipUMult,vertUMult,hipCost,vertCost,costInt,discC,discCi,discQi,hipFracMort,50, FALSE)</f>
        <v>9.1953414886725007</v>
      </c>
      <c r="Z1410" s="17">
        <v>7.3980134891067912</v>
      </c>
      <c r="AA1410" s="27">
        <v>13615.556749479743</v>
      </c>
      <c r="AB1410" s="27">
        <v>9813.3536560140965</v>
      </c>
      <c r="AC1410" s="1">
        <v>1</v>
      </c>
    </row>
    <row r="1411" spans="5:29" x14ac:dyDescent="0.35">
      <c r="E1411" s="1">
        <v>1407</v>
      </c>
      <c r="G1411" s="17">
        <v>9.0885162353515625E-2</v>
      </c>
      <c r="H1411" s="17">
        <v>0.73166275024414063</v>
      </c>
      <c r="I1411" s="17">
        <v>7.5351715087890625E-2</v>
      </c>
      <c r="J1411" s="17">
        <v>0.20544815063476563</v>
      </c>
      <c r="K1411" s="17">
        <v>0.65593338012695313</v>
      </c>
      <c r="M1411" s="17" cm="1">
        <f t="array" ref="M1411:Q1411">runSim(G1411,H1411,I1411,J1411,K1411,hipWeibAlpha,hipWeibBeta,1,vertWeibAlpha,vertWeibBeta,1,meanSurvival,sdSurvival,baseU,hipUMult,vertUMult,hipCost,vertCost,costComp,discC,discCi,discQi,hipFracMort,50, FALSE)</f>
        <v>6.3188374531077187</v>
      </c>
      <c r="N1411" s="17">
        <v>5.4105222900941712</v>
      </c>
      <c r="O1411" s="27">
        <v>3000</v>
      </c>
      <c r="P1411" s="27">
        <v>2572.248157304557</v>
      </c>
      <c r="Q1411" s="1">
        <v>1</v>
      </c>
      <c r="Y1411" s="17" cm="1">
        <f t="array" ref="Y1411:AC1411">runSim(G1411,H1411,I1411,J1411,K1411,hipWeibAlpha,hipWeibBeta,2,vertWeibAlpha,vertWeibBeta,2,meanSurvival,sdSurvival,baseU,hipUMult,vertUMult,hipCost,vertCost,costInt,discC,discCi,discQi,hipFracMort,50, FALSE)</f>
        <v>6.6318547091170874</v>
      </c>
      <c r="Z1411" s="17">
        <v>5.6592841700199372</v>
      </c>
      <c r="AA1411" s="27">
        <v>7766.5239659510717</v>
      </c>
      <c r="AB1411" s="27">
        <v>6269.2904873211774</v>
      </c>
      <c r="AC1411" s="1">
        <v>1</v>
      </c>
    </row>
    <row r="1412" spans="5:29" x14ac:dyDescent="0.35">
      <c r="E1412" s="1">
        <v>1408</v>
      </c>
      <c r="G1412" s="17">
        <v>0.87039202451705933</v>
      </c>
      <c r="H1412" s="17">
        <v>0.60430926084518433</v>
      </c>
      <c r="I1412" s="17">
        <v>0.51074236631393433</v>
      </c>
      <c r="J1412" s="17">
        <v>0.83920305967330933</v>
      </c>
      <c r="K1412" s="17">
        <v>0.53462237119674683</v>
      </c>
      <c r="M1412" s="17" cm="1">
        <f t="array" ref="M1412:Q1412">runSim(G1412,H1412,I1412,J1412,K1412,hipWeibAlpha,hipWeibBeta,1,vertWeibAlpha,vertWeibBeta,1,meanSurvival,sdSurvival,baseU,hipUMult,vertUMult,hipCost,vertCost,costComp,discC,discCi,discQi,hipFracMort,50, FALSE)</f>
        <v>8.433800834972363</v>
      </c>
      <c r="N1412" s="17">
        <v>6.7573682982568801</v>
      </c>
      <c r="O1412" s="27">
        <v>13000</v>
      </c>
      <c r="P1412" s="27">
        <v>10111.270923756712</v>
      </c>
      <c r="Q1412" s="1">
        <v>1</v>
      </c>
      <c r="Y1412" s="17" cm="1">
        <f t="array" ref="Y1412:AC1412">runSim(G1412,H1412,I1412,J1412,K1412,hipWeibAlpha,hipWeibBeta,2,vertWeibAlpha,vertWeibBeta,2,meanSurvival,sdSurvival,baseU,hipUMult,vertUMult,hipCost,vertCost,costInt,discC,discCi,discQi,hipFracMort,50, FALSE)</f>
        <v>9.7925929460005534</v>
      </c>
      <c r="Z1412" s="17">
        <v>7.757238453672926</v>
      </c>
      <c r="AA1412" s="27">
        <v>17486.781718459439</v>
      </c>
      <c r="AB1412" s="27">
        <v>12480.386226472472</v>
      </c>
      <c r="AC1412" s="1">
        <v>1</v>
      </c>
    </row>
    <row r="1413" spans="5:29" x14ac:dyDescent="0.35">
      <c r="E1413" s="1">
        <v>1409</v>
      </c>
      <c r="G1413" s="17">
        <v>0.90217173099517822</v>
      </c>
      <c r="H1413" s="17">
        <v>0.73167002201080322</v>
      </c>
      <c r="I1413" s="17">
        <v>0.19987070560455322</v>
      </c>
      <c r="J1413" s="17">
        <v>5.8238625526428223E-2</v>
      </c>
      <c r="K1413" s="17">
        <v>0.83135569095611572</v>
      </c>
      <c r="M1413" s="17" cm="1">
        <f t="array" ref="M1413:Q1413">runSim(G1413,H1413,I1413,J1413,K1413,hipWeibAlpha,hipWeibBeta,1,vertWeibAlpha,vertWeibBeta,1,meanSurvival,sdSurvival,baseU,hipUMult,vertUMult,hipCost,vertCost,costComp,discC,discCi,discQi,hipFracMort,50, FALSE)</f>
        <v>4.6500651466705492</v>
      </c>
      <c r="N1413" s="17">
        <v>4.1475833202283194</v>
      </c>
      <c r="O1413" s="27">
        <v>10000</v>
      </c>
      <c r="P1413" s="27">
        <v>8332.8756984445681</v>
      </c>
      <c r="Q1413" s="1">
        <v>1</v>
      </c>
      <c r="Y1413" s="17" cm="1">
        <f t="array" ref="Y1413:AC1413">runSim(G1413,H1413,I1413,J1413,K1413,hipWeibAlpha,hipWeibBeta,2,vertWeibAlpha,vertWeibBeta,2,meanSurvival,sdSurvival,baseU,hipUMult,vertUMult,hipCost,vertCost,costInt,discC,discCi,discQi,hipFracMort,50, FALSE)</f>
        <v>5.1035607949701483</v>
      </c>
      <c r="Z1413" s="17">
        <v>4.5138538001744015</v>
      </c>
      <c r="AA1413" s="27">
        <v>3645.4005678358208</v>
      </c>
      <c r="AB1413" s="27">
        <v>3224.181285838858</v>
      </c>
      <c r="AC1413" s="1">
        <v>1</v>
      </c>
    </row>
    <row r="1414" spans="5:29" x14ac:dyDescent="0.35">
      <c r="E1414" s="1">
        <v>1410</v>
      </c>
      <c r="G1414" s="17">
        <v>0.88343173265457153</v>
      </c>
      <c r="H1414" s="17">
        <v>0.30118685960769653</v>
      </c>
      <c r="I1414" s="17">
        <v>0.33408480882644653</v>
      </c>
      <c r="J1414" s="17">
        <v>0.22773104906082153</v>
      </c>
      <c r="K1414" s="17">
        <v>0.33025485277175903</v>
      </c>
      <c r="M1414" s="17" cm="1">
        <f t="array" ref="M1414:Q1414">runSim(G1414,H1414,I1414,J1414,K1414,hipWeibAlpha,hipWeibBeta,1,vertWeibAlpha,vertWeibBeta,1,meanSurvival,sdSurvival,baseU,hipUMult,vertUMult,hipCost,vertCost,costComp,discC,discCi,discQi,hipFracMort,50, FALSE)</f>
        <v>6.1105006156659822</v>
      </c>
      <c r="N1414" s="17">
        <v>5.2540184226248128</v>
      </c>
      <c r="O1414" s="27">
        <v>10000</v>
      </c>
      <c r="P1414" s="27">
        <v>7926.7286893604005</v>
      </c>
      <c r="Q1414" s="1">
        <v>1</v>
      </c>
      <c r="Y1414" s="17" cm="1">
        <f t="array" ref="Y1414:AC1414">runSim(G1414,H1414,I1414,J1414,K1414,hipWeibAlpha,hipWeibBeta,2,vertWeibAlpha,vertWeibBeta,2,meanSurvival,sdSurvival,baseU,hipUMult,vertUMult,hipCost,vertCost,costInt,discC,discCi,discQi,hipFracMort,50, FALSE)</f>
        <v>6.8326861533062777</v>
      </c>
      <c r="Z1414" s="17">
        <v>5.8038171018152971</v>
      </c>
      <c r="AA1414" s="27">
        <v>4880.4901095044843</v>
      </c>
      <c r="AB1414" s="27">
        <v>4145.583644153784</v>
      </c>
      <c r="AC1414" s="1">
        <v>1</v>
      </c>
    </row>
    <row r="1415" spans="5:29" x14ac:dyDescent="0.35">
      <c r="E1415" s="1">
        <v>1411</v>
      </c>
      <c r="G1415" s="17">
        <v>0.1473543643951416</v>
      </c>
      <c r="H1415" s="17">
        <v>0.1753389835357666</v>
      </c>
      <c r="I1415" s="17">
        <v>0.7641451358795166</v>
      </c>
      <c r="J1415" s="17">
        <v>0.6769564151763916</v>
      </c>
      <c r="K1415" s="17">
        <v>0.1037600040435791</v>
      </c>
      <c r="M1415" s="17" cm="1">
        <f t="array" ref="M1415:Q1415">runSim(G1415,H1415,I1415,J1415,K1415,hipWeibAlpha,hipWeibBeta,1,vertWeibAlpha,vertWeibBeta,1,meanSurvival,sdSurvival,baseU,hipUMult,vertUMult,hipCost,vertCost,costComp,discC,discCi,discQi,hipFracMort,50, FALSE)</f>
        <v>8.9125876172962872</v>
      </c>
      <c r="N1415" s="17">
        <v>7.2094147659690631</v>
      </c>
      <c r="O1415" s="27">
        <v>10000</v>
      </c>
      <c r="P1415" s="27">
        <v>6756.7970303753955</v>
      </c>
      <c r="Q1415" s="1">
        <v>1</v>
      </c>
      <c r="Y1415" s="17" cm="1">
        <f t="array" ref="Y1415:AC1415">runSim(G1415,H1415,I1415,J1415,K1415,hipWeibAlpha,hipWeibBeta,2,vertWeibAlpha,vertWeibBeta,2,meanSurvival,sdSurvival,baseU,hipUMult,vertUMult,hipCost,vertCost,costInt,discC,discCi,discQi,hipFracMort,50, FALSE)</f>
        <v>9.364329887905706</v>
      </c>
      <c r="Z1415" s="17">
        <v>7.5053224598025317</v>
      </c>
      <c r="AA1415" s="27">
        <v>6688.8070627897896</v>
      </c>
      <c r="AB1415" s="27">
        <v>5360.944614144666</v>
      </c>
      <c r="AC1415" s="1">
        <v>1</v>
      </c>
    </row>
    <row r="1416" spans="5:29" x14ac:dyDescent="0.35">
      <c r="E1416" s="1">
        <v>1412</v>
      </c>
      <c r="G1416" s="17">
        <v>0.4199785590171814</v>
      </c>
      <c r="H1416" s="17">
        <v>0.4922747015953064</v>
      </c>
      <c r="I1416" s="17">
        <v>0.6633562445640564</v>
      </c>
      <c r="J1416" s="17">
        <v>0.1436724066734314</v>
      </c>
      <c r="K1416" s="17">
        <v>0.6601366400718689</v>
      </c>
      <c r="M1416" s="17" cm="1">
        <f t="array" ref="M1416:Q1416">runSim(G1416,H1416,I1416,J1416,K1416,hipWeibAlpha,hipWeibBeta,1,vertWeibAlpha,vertWeibBeta,1,meanSurvival,sdSurvival,baseU,hipUMult,vertUMult,hipCost,vertCost,costComp,discC,discCi,discQi,hipFracMort,50, FALSE)</f>
        <v>6.0205455415411109</v>
      </c>
      <c r="N1416" s="17">
        <v>5.2080495405260585</v>
      </c>
      <c r="O1416" s="27">
        <v>3000</v>
      </c>
      <c r="P1416" s="27">
        <v>2379.5810017156969</v>
      </c>
      <c r="Q1416" s="1">
        <v>1</v>
      </c>
      <c r="Y1416" s="17" cm="1">
        <f t="array" ref="Y1416:AC1416">runSim(G1416,H1416,I1416,J1416,K1416,hipWeibAlpha,hipWeibBeta,2,vertWeibAlpha,vertWeibBeta,2,meanSurvival,sdSurvival,baseU,hipUMult,vertUMult,hipCost,vertCost,costInt,discC,discCi,discQi,hipFracMort,50, FALSE)</f>
        <v>6.1656746965584039</v>
      </c>
      <c r="Z1416" s="17">
        <v>5.319155725996195</v>
      </c>
      <c r="AA1416" s="27">
        <v>4404.0533546845745</v>
      </c>
      <c r="AB1416" s="27">
        <v>3799.3969471401397</v>
      </c>
      <c r="AC1416" s="1">
        <v>1</v>
      </c>
    </row>
    <row r="1417" spans="5:29" x14ac:dyDescent="0.35">
      <c r="E1417" s="1">
        <v>1413</v>
      </c>
      <c r="G1417" s="17">
        <v>0.34642970561981201</v>
      </c>
      <c r="H1417" s="17">
        <v>0.66079127788543701</v>
      </c>
      <c r="I1417" s="17">
        <v>0.33504664897918701</v>
      </c>
      <c r="J1417" s="17">
        <v>0.23784816265106201</v>
      </c>
      <c r="K1417" s="17">
        <v>0.29783046245574951</v>
      </c>
      <c r="M1417" s="17" cm="1">
        <f t="array" ref="M1417:Q1417">runSim(G1417,H1417,I1417,J1417,K1417,hipWeibAlpha,hipWeibBeta,1,vertWeibAlpha,vertWeibBeta,1,meanSurvival,sdSurvival,baseU,hipUMult,vertUMult,hipCost,vertCost,costComp,discC,discCi,discQi,hipFracMort,50, FALSE)</f>
        <v>6.5724314415159713</v>
      </c>
      <c r="N1417" s="17">
        <v>5.5984079666967528</v>
      </c>
      <c r="O1417" s="27">
        <v>3000</v>
      </c>
      <c r="P1417" s="27">
        <v>2512.9707908000792</v>
      </c>
      <c r="Q1417" s="1">
        <v>1</v>
      </c>
      <c r="Y1417" s="17" cm="1">
        <f t="array" ref="Y1417:AC1417">runSim(G1417,H1417,I1417,J1417,K1417,hipWeibAlpha,hipWeibBeta,2,vertWeibAlpha,vertWeibBeta,2,meanSurvival,sdSurvival,baseU,hipUMult,vertUMult,hipCost,vertCost,costInt,discC,discCi,discQi,hipFracMort,50, FALSE)</f>
        <v>6.9021928333571605</v>
      </c>
      <c r="Z1417" s="17">
        <v>5.8534137748229673</v>
      </c>
      <c r="AA1417" s="27">
        <v>4930.1377381122575</v>
      </c>
      <c r="AB1417" s="27">
        <v>4181.0098391592628</v>
      </c>
      <c r="AC1417" s="1">
        <v>1</v>
      </c>
    </row>
    <row r="1418" spans="5:29" x14ac:dyDescent="0.35">
      <c r="E1418" s="1">
        <v>1414</v>
      </c>
      <c r="G1418" s="17">
        <v>0.52160507440567017</v>
      </c>
      <c r="H1418" s="17">
        <v>0.98477035760879517</v>
      </c>
      <c r="I1418" s="17">
        <v>0.39950424432754517</v>
      </c>
      <c r="J1418" s="17">
        <v>0.65984970331192017</v>
      </c>
      <c r="K1418" s="17">
        <v>0.65177780389785767</v>
      </c>
      <c r="M1418" s="17" cm="1">
        <f t="array" ref="M1418:Q1418">runSim(G1418,H1418,I1418,J1418,K1418,hipWeibAlpha,hipWeibBeta,1,vertWeibAlpha,vertWeibBeta,1,meanSurvival,sdSurvival,baseU,hipUMult,vertUMult,hipCost,vertCost,costComp,discC,discCi,discQi,hipFracMort,50, FALSE)</f>
        <v>7.738111974681126</v>
      </c>
      <c r="N1418" s="17">
        <v>6.3089793433592369</v>
      </c>
      <c r="O1418" s="27">
        <v>13000</v>
      </c>
      <c r="P1418" s="27">
        <v>10266.297958320958</v>
      </c>
      <c r="Q1418" s="1">
        <v>1</v>
      </c>
      <c r="Y1418" s="17" cm="1">
        <f t="array" ref="Y1418:AC1418">runSim(G1418,H1418,I1418,J1418,K1418,hipWeibAlpha,hipWeibBeta,2,vertWeibAlpha,vertWeibBeta,2,meanSurvival,sdSurvival,baseU,hipUMult,vertUMult,hipCost,vertCost,costInt,discC,discCi,discQi,hipFracMort,50, FALSE)</f>
        <v>8.4775282137020493</v>
      </c>
      <c r="Z1418" s="17">
        <v>6.8325302820045142</v>
      </c>
      <c r="AA1418" s="27">
        <v>12618.079465959865</v>
      </c>
      <c r="AB1418" s="27">
        <v>10271.329828392223</v>
      </c>
      <c r="AC1418" s="1">
        <v>1</v>
      </c>
    </row>
    <row r="1419" spans="5:29" x14ac:dyDescent="0.35">
      <c r="E1419" s="1">
        <v>1415</v>
      </c>
      <c r="G1419" s="17">
        <v>0.5699925422668457</v>
      </c>
      <c r="H1419" s="17">
        <v>0.9617466926574707</v>
      </c>
      <c r="I1419" s="17">
        <v>0.4050450325012207</v>
      </c>
      <c r="J1419" s="17">
        <v>0.7177586555480957</v>
      </c>
      <c r="K1419" s="17">
        <v>0.2263493537902832</v>
      </c>
      <c r="M1419" s="17" cm="1">
        <f t="array" ref="M1419:Q1419">runSim(G1419,H1419,I1419,J1419,K1419,hipWeibAlpha,hipWeibBeta,1,vertWeibAlpha,vertWeibBeta,1,meanSurvival,sdSurvival,baseU,hipUMult,vertUMult,hipCost,vertCost,costComp,discC,discCi,discQi,hipFracMort,50, FALSE)</f>
        <v>7.9611218005019246</v>
      </c>
      <c r="N1419" s="17">
        <v>6.4571767995153788</v>
      </c>
      <c r="O1419" s="27">
        <v>13000</v>
      </c>
      <c r="P1419" s="27">
        <v>10225.255294969775</v>
      </c>
      <c r="Q1419" s="1">
        <v>1</v>
      </c>
      <c r="Y1419" s="17" cm="1">
        <f t="array" ref="Y1419:AC1419">runSim(G1419,H1419,I1419,J1419,K1419,hipWeibAlpha,hipWeibBeta,2,vertWeibAlpha,vertWeibBeta,2,meanSurvival,sdSurvival,baseU,hipUMult,vertUMult,hipCost,vertCost,costInt,discC,discCi,discQi,hipFracMort,50, FALSE)</f>
        <v>8.8702046149407252</v>
      </c>
      <c r="Z1419" s="17">
        <v>7.1031029683951257</v>
      </c>
      <c r="AA1419" s="27">
        <v>12864.294043698806</v>
      </c>
      <c r="AB1419" s="27">
        <v>10233.522584256225</v>
      </c>
      <c r="AC1419" s="1">
        <v>1</v>
      </c>
    </row>
    <row r="1420" spans="5:29" x14ac:dyDescent="0.35">
      <c r="E1420" s="1">
        <v>1416</v>
      </c>
      <c r="G1420" s="17">
        <v>0.39058941602706909</v>
      </c>
      <c r="H1420" s="17">
        <v>0.87157696485519409</v>
      </c>
      <c r="I1420" s="17">
        <v>0.47918194532394409</v>
      </c>
      <c r="J1420" s="17">
        <v>0.25979107618331909</v>
      </c>
      <c r="K1420" s="17">
        <v>0.28089398145675659</v>
      </c>
      <c r="M1420" s="17" cm="1">
        <f t="array" ref="M1420:Q1420">runSim(G1420,H1420,I1420,J1420,K1420,hipWeibAlpha,hipWeibBeta,1,vertWeibAlpha,vertWeibBeta,1,meanSurvival,sdSurvival,baseU,hipUMult,vertUMult,hipCost,vertCost,costComp,discC,discCi,discQi,hipFracMort,50, FALSE)</f>
        <v>6.5156259148886457</v>
      </c>
      <c r="N1420" s="17">
        <v>5.5336083261815032</v>
      </c>
      <c r="O1420" s="27">
        <v>13000</v>
      </c>
      <c r="P1420" s="27">
        <v>9837.0625742020493</v>
      </c>
      <c r="Q1420" s="1">
        <v>1</v>
      </c>
      <c r="Y1420" s="17" cm="1">
        <f t="array" ref="Y1420:AC1420">runSim(G1420,H1420,I1420,J1420,K1420,hipWeibAlpha,hipWeibBeta,2,vertWeibAlpha,vertWeibBeta,2,meanSurvival,sdSurvival,baseU,hipUMult,vertUMult,hipCost,vertCost,costInt,discC,discCi,discQi,hipFracMort,50, FALSE)</f>
        <v>6.7580928482324927</v>
      </c>
      <c r="Z1420" s="17">
        <v>5.7365811371281001</v>
      </c>
      <c r="AA1420" s="27">
        <v>8034.0155407744323</v>
      </c>
      <c r="AB1420" s="27">
        <v>6700.9675622928025</v>
      </c>
      <c r="AC1420" s="1">
        <v>1</v>
      </c>
    </row>
    <row r="1421" spans="5:29" x14ac:dyDescent="0.35">
      <c r="E1421" s="1">
        <v>1417</v>
      </c>
      <c r="G1421" s="17">
        <v>0.96902096271514893</v>
      </c>
      <c r="H1421" s="17">
        <v>0.55730831623077393</v>
      </c>
      <c r="I1421" s="17">
        <v>0.92199337482452393</v>
      </c>
      <c r="J1421" s="17">
        <v>0.42391598224639893</v>
      </c>
      <c r="K1421" s="17">
        <v>0.71998226642608643</v>
      </c>
      <c r="M1421" s="17" cm="1">
        <f t="array" ref="M1421:Q1421">runSim(G1421,H1421,I1421,J1421,K1421,hipWeibAlpha,hipWeibBeta,1,vertWeibAlpha,vertWeibBeta,1,meanSurvival,sdSurvival,baseU,hipUMult,vertUMult,hipCost,vertCost,costComp,discC,discCi,discQi,hipFracMort,50, FALSE)</f>
        <v>6.4562111656452821</v>
      </c>
      <c r="N1421" s="17">
        <v>5.439333971779714</v>
      </c>
      <c r="O1421" s="27">
        <v>13000</v>
      </c>
      <c r="P1421" s="27">
        <v>10733.855230677764</v>
      </c>
      <c r="Q1421" s="1">
        <v>1</v>
      </c>
      <c r="Y1421" s="17" cm="1">
        <f t="array" ref="Y1421:AC1421">runSim(G1421,H1421,I1421,J1421,K1421,hipWeibAlpha,hipWeibBeta,2,vertWeibAlpha,vertWeibBeta,2,meanSurvival,sdSurvival,baseU,hipUMult,vertUMult,hipCost,vertCost,costInt,discC,discCi,discQi,hipFracMort,50, FALSE)</f>
        <v>7.4719210408860706</v>
      </c>
      <c r="Z1421" s="17">
        <v>6.2392939356438726</v>
      </c>
      <c r="AA1421" s="27">
        <v>12712.171881711858</v>
      </c>
      <c r="AB1421" s="27">
        <v>9962.32445996557</v>
      </c>
      <c r="AC1421" s="1">
        <v>1</v>
      </c>
    </row>
    <row r="1422" spans="5:29" x14ac:dyDescent="0.35">
      <c r="E1422" s="1">
        <v>1418</v>
      </c>
      <c r="G1422" s="17">
        <v>0.30055981874465942</v>
      </c>
      <c r="H1422" s="17">
        <v>0.44194775819778442</v>
      </c>
      <c r="I1422" s="17">
        <v>0.78539258241653442</v>
      </c>
      <c r="J1422" s="17">
        <v>0.74837476015090942</v>
      </c>
      <c r="K1422" s="17">
        <v>0.78205090761184692</v>
      </c>
      <c r="M1422" s="17" cm="1">
        <f t="array" ref="M1422:Q1422">runSim(G1422,H1422,I1422,J1422,K1422,hipWeibAlpha,hipWeibBeta,1,vertWeibAlpha,vertWeibBeta,1,meanSurvival,sdSurvival,baseU,hipUMult,vertUMult,hipCost,vertCost,costComp,discC,discCi,discQi,hipFracMort,50, FALSE)</f>
        <v>8.7740638538982925</v>
      </c>
      <c r="N1422" s="17">
        <v>7.0849442675487051</v>
      </c>
      <c r="O1422" s="27">
        <v>13000</v>
      </c>
      <c r="P1422" s="27">
        <v>9265.6229928898792</v>
      </c>
      <c r="Q1422" s="1">
        <v>1</v>
      </c>
      <c r="Y1422" s="17" cm="1">
        <f t="array" ref="Y1422:AC1422">runSim(G1422,H1422,I1422,J1422,K1422,hipWeibAlpha,hipWeibBeta,2,vertWeibAlpha,vertWeibBeta,2,meanSurvival,sdSurvival,baseU,hipUMult,vertUMult,hipCost,vertCost,costInt,discC,discCi,discQi,hipFracMort,50, FALSE)</f>
        <v>9.8057066491653995</v>
      </c>
      <c r="Z1422" s="17">
        <v>7.7808985362683281</v>
      </c>
      <c r="AA1422" s="27">
        <v>7004.0761779752856</v>
      </c>
      <c r="AB1422" s="27">
        <v>5557.7846687630927</v>
      </c>
      <c r="AC1422" s="1">
        <v>1</v>
      </c>
    </row>
    <row r="1423" spans="5:29" x14ac:dyDescent="0.35">
      <c r="E1423" s="1">
        <v>1419</v>
      </c>
      <c r="G1423" s="17">
        <v>0.54294276237487793</v>
      </c>
      <c r="H1423" s="17">
        <v>0.40002894401550293</v>
      </c>
      <c r="I1423" s="17">
        <v>5.719447135925293E-2</v>
      </c>
      <c r="J1423" s="17">
        <v>0.76199793815612793</v>
      </c>
      <c r="K1423" s="17">
        <v>0.89534449577331543</v>
      </c>
      <c r="M1423" s="17" cm="1">
        <f t="array" ref="M1423:Q1423">runSim(G1423,H1423,I1423,J1423,K1423,hipWeibAlpha,hipWeibBeta,1,vertWeibAlpha,vertWeibBeta,1,meanSurvival,sdSurvival,baseU,hipUMult,vertUMult,hipCost,vertCost,costComp,discC,discCi,discQi,hipFracMort,50, FALSE)</f>
        <v>8.6086872158015861</v>
      </c>
      <c r="N1423" s="17">
        <v>6.9617694594843176</v>
      </c>
      <c r="O1423" s="27">
        <v>10000</v>
      </c>
      <c r="P1423" s="27">
        <v>7469.6482683530467</v>
      </c>
      <c r="Q1423" s="1">
        <v>1</v>
      </c>
      <c r="Y1423" s="17" cm="1">
        <f t="array" ref="Y1423:AC1423">runSim(G1423,H1423,I1423,J1423,K1423,hipWeibAlpha,hipWeibBeta,2,vertWeibAlpha,vertWeibBeta,2,meanSurvival,sdSurvival,baseU,hipUMult,vertUMult,hipCost,vertCost,costInt,discC,discCi,discQi,hipFracMort,50, FALSE)</f>
        <v>9.8967626045284831</v>
      </c>
      <c r="Z1423" s="17">
        <v>7.8370098325278468</v>
      </c>
      <c r="AA1423" s="27">
        <v>7069.1161460917747</v>
      </c>
      <c r="AB1423" s="27">
        <v>5597.8641660913199</v>
      </c>
      <c r="AC1423" s="1">
        <v>1</v>
      </c>
    </row>
    <row r="1424" spans="5:29" x14ac:dyDescent="0.35">
      <c r="E1424" s="1">
        <v>1420</v>
      </c>
      <c r="G1424" s="17">
        <v>0.79229539632797241</v>
      </c>
      <c r="H1424" s="17">
        <v>0.37728685140609741</v>
      </c>
      <c r="I1424" s="17">
        <v>0.34329026937484741</v>
      </c>
      <c r="J1424" s="17">
        <v>0.44762986898422241</v>
      </c>
      <c r="K1424" s="17">
        <v>0.34446519613265991</v>
      </c>
      <c r="M1424" s="17" cm="1">
        <f t="array" ref="M1424:Q1424">runSim(G1424,H1424,I1424,J1424,K1424,hipWeibAlpha,hipWeibBeta,1,vertWeibAlpha,vertWeibBeta,1,meanSurvival,sdSurvival,baseU,hipUMult,vertUMult,hipCost,vertCost,costComp,discC,discCi,discQi,hipFracMort,50, FALSE)</f>
        <v>7.1136551920611097</v>
      </c>
      <c r="N1424" s="17">
        <v>5.9654056762304855</v>
      </c>
      <c r="O1424" s="27">
        <v>10000</v>
      </c>
      <c r="P1424" s="27">
        <v>7798.3193216806703</v>
      </c>
      <c r="Q1424" s="1">
        <v>1</v>
      </c>
      <c r="Y1424" s="17" cm="1">
        <f t="array" ref="Y1424:AC1424">runSim(G1424,H1424,I1424,J1424,K1424,hipWeibAlpha,hipWeibBeta,2,vertWeibAlpha,vertWeibBeta,2,meanSurvival,sdSurvival,baseU,hipUMult,vertUMult,hipCost,vertCost,costInt,discC,discCi,discQi,hipFracMort,50, FALSE)</f>
        <v>8.1235312900261079</v>
      </c>
      <c r="Z1424" s="17">
        <v>6.6978201963215671</v>
      </c>
      <c r="AA1424" s="27">
        <v>5802.5223500186485</v>
      </c>
      <c r="AB1424" s="27">
        <v>4784.1572830868345</v>
      </c>
      <c r="AC1424" s="1">
        <v>1</v>
      </c>
    </row>
    <row r="1425" spans="5:29" x14ac:dyDescent="0.35">
      <c r="E1425" s="1">
        <v>1421</v>
      </c>
      <c r="G1425" s="17">
        <v>5.2233099937438965E-2</v>
      </c>
      <c r="H1425" s="17">
        <v>0.82850873470306396</v>
      </c>
      <c r="I1425" s="17">
        <v>0.11799848079681396</v>
      </c>
      <c r="J1425" s="17">
        <v>0.14872968196868896</v>
      </c>
      <c r="K1425" s="17">
        <v>0.56759870052337646</v>
      </c>
      <c r="M1425" s="17" cm="1">
        <f t="array" ref="M1425:Q1425">runSim(G1425,H1425,I1425,J1425,K1425,hipWeibAlpha,hipWeibBeta,1,vertWeibAlpha,vertWeibBeta,1,meanSurvival,sdSurvival,baseU,hipUMult,vertUMult,hipCost,vertCost,costComp,discC,discCi,discQi,hipFracMort,50, FALSE)</f>
        <v>5.8337071733919359</v>
      </c>
      <c r="N1425" s="17">
        <v>5.0469654454971469</v>
      </c>
      <c r="O1425" s="27">
        <v>3000</v>
      </c>
      <c r="P1425" s="27">
        <v>2662.4396908990052</v>
      </c>
      <c r="Q1425" s="1">
        <v>1</v>
      </c>
      <c r="Y1425" s="17" cm="1">
        <f t="array" ref="Y1425:AC1425">runSim(G1425,H1425,I1425,J1425,K1425,hipWeibAlpha,hipWeibBeta,2,vertWeibAlpha,vertWeibBeta,2,meanSurvival,sdSurvival,baseU,hipUMult,vertUMult,hipCost,vertCost,costInt,discC,discCi,discQi,hipFracMort,50, FALSE)</f>
        <v>6.0765999671206199</v>
      </c>
      <c r="Z1425" s="17">
        <v>5.2501591420470994</v>
      </c>
      <c r="AA1425" s="27">
        <v>7437.15426957401</v>
      </c>
      <c r="AB1425" s="27">
        <v>6186.6788575968076</v>
      </c>
      <c r="AC1425" s="1">
        <v>1</v>
      </c>
    </row>
    <row r="1426" spans="5:29" x14ac:dyDescent="0.35">
      <c r="E1426" s="1">
        <v>1422</v>
      </c>
      <c r="G1426" s="17">
        <v>0.43593317270278931</v>
      </c>
      <c r="H1426" s="17">
        <v>0.51335626840591431</v>
      </c>
      <c r="I1426" s="17">
        <v>8.2387030124664307E-2</v>
      </c>
      <c r="J1426" s="17">
        <v>0.95894342660903931</v>
      </c>
      <c r="K1426" s="17">
        <v>0.37421137094497681</v>
      </c>
      <c r="M1426" s="17" cm="1">
        <f t="array" ref="M1426:Q1426">runSim(G1426,H1426,I1426,J1426,K1426,hipWeibAlpha,hipWeibBeta,1,vertWeibAlpha,vertWeibBeta,1,meanSurvival,sdSurvival,baseU,hipUMult,vertUMult,hipCost,vertCost,costComp,discC,discCi,discQi,hipFracMort,50, FALSE)</f>
        <v>10.095115696268921</v>
      </c>
      <c r="N1426" s="17">
        <v>7.8293931154911167</v>
      </c>
      <c r="O1426" s="27">
        <v>10000</v>
      </c>
      <c r="P1426" s="27">
        <v>7436.8072382766923</v>
      </c>
      <c r="Q1426" s="1">
        <v>1</v>
      </c>
      <c r="Y1426" s="17" cm="1">
        <f t="array" ref="Y1426:AC1426">runSim(G1426,H1426,I1426,J1426,K1426,hipWeibAlpha,hipWeibBeta,2,vertWeibAlpha,vertWeibBeta,2,meanSurvival,sdSurvival,baseU,hipUMult,vertUMult,hipCost,vertCost,costInt,discC,discCi,discQi,hipFracMort,50, FALSE)</f>
        <v>11.760425561761702</v>
      </c>
      <c r="Z1426" s="17">
        <v>8.921090133452255</v>
      </c>
      <c r="AA1426" s="27">
        <v>11607.831826632706</v>
      </c>
      <c r="AB1426" s="27">
        <v>8409.5075581230903</v>
      </c>
      <c r="AC1426" s="1">
        <v>1</v>
      </c>
    </row>
    <row r="1427" spans="5:29" x14ac:dyDescent="0.35">
      <c r="E1427" s="1">
        <v>1423</v>
      </c>
      <c r="G1427" s="17">
        <v>0.23179340362548828</v>
      </c>
      <c r="H1427" s="17">
        <v>0.78077411651611328</v>
      </c>
      <c r="I1427" s="17">
        <v>0.76118183135986328</v>
      </c>
      <c r="J1427" s="17">
        <v>0.22526264190673828</v>
      </c>
      <c r="K1427" s="17">
        <v>0.96383380889892578</v>
      </c>
      <c r="M1427" s="17" cm="1">
        <f t="array" ref="M1427:Q1427">runSim(G1427,H1427,I1427,J1427,K1427,hipWeibAlpha,hipWeibBeta,1,vertWeibAlpha,vertWeibBeta,1,meanSurvival,sdSurvival,baseU,hipUMult,vertUMult,hipCost,vertCost,costComp,discC,discCi,discQi,hipFracMort,50, FALSE)</f>
        <v>6.4124994362124603</v>
      </c>
      <c r="N1427" s="17">
        <v>5.4727043659449741</v>
      </c>
      <c r="O1427" s="27">
        <v>6000</v>
      </c>
      <c r="P1427" s="27">
        <v>4881.9785409911001</v>
      </c>
      <c r="Q1427" s="1">
        <v>1</v>
      </c>
      <c r="Y1427" s="17" cm="1">
        <f t="array" ref="Y1427:AC1427">runSim(G1427,H1427,I1427,J1427,K1427,hipWeibAlpha,hipWeibBeta,2,vertWeibAlpha,vertWeibBeta,2,meanSurvival,sdSurvival,baseU,hipUMult,vertUMult,hipCost,vertCost,costInt,discC,discCi,discQi,hipFracMort,50, FALSE)</f>
        <v>6.6910786925823453</v>
      </c>
      <c r="Z1427" s="17">
        <v>5.6997434637992637</v>
      </c>
      <c r="AA1427" s="27">
        <v>7868.1906189226784</v>
      </c>
      <c r="AB1427" s="27">
        <v>6418.2069142187866</v>
      </c>
      <c r="AC1427" s="1">
        <v>1</v>
      </c>
    </row>
    <row r="1428" spans="5:29" x14ac:dyDescent="0.35">
      <c r="E1428" s="1">
        <v>1424</v>
      </c>
      <c r="G1428" s="17">
        <v>0.69083136320114136</v>
      </c>
      <c r="H1428" s="17">
        <v>0.70013922452926636</v>
      </c>
      <c r="I1428" s="17">
        <v>0.69641607999801636</v>
      </c>
      <c r="J1428" s="17">
        <v>2.2923648357391357E-2</v>
      </c>
      <c r="K1428" s="17">
        <v>0.85408514738082886</v>
      </c>
      <c r="M1428" s="17" cm="1">
        <f t="array" ref="M1428:Q1428">runSim(G1428,H1428,I1428,J1428,K1428,hipWeibAlpha,hipWeibBeta,1,vertWeibAlpha,vertWeibBeta,1,meanSurvival,sdSurvival,baseU,hipUMult,vertUMult,hipCost,vertCost,costComp,discC,discCi,discQi,hipFracMort,50, FALSE)</f>
        <v>4.1204061189399264</v>
      </c>
      <c r="N1428" s="17">
        <v>3.728649978742494</v>
      </c>
      <c r="O1428" s="27">
        <v>3000</v>
      </c>
      <c r="P1428" s="27">
        <v>2545.4198723808986</v>
      </c>
      <c r="Q1428" s="1">
        <v>1</v>
      </c>
      <c r="Y1428" s="17" cm="1">
        <f t="array" ref="Y1428:AC1428">runSim(G1428,H1428,I1428,J1428,K1428,hipWeibAlpha,hipWeibBeta,2,vertWeibAlpha,vertWeibBeta,2,meanSurvival,sdSurvival,baseU,hipUMult,vertUMult,hipCost,vertCost,costInt,discC,discCi,discQi,hipFracMort,50, FALSE)</f>
        <v>4.2067274034283519</v>
      </c>
      <c r="Z1428" s="17">
        <v>3.8003594805872387</v>
      </c>
      <c r="AA1428" s="27">
        <v>3004.8052881631088</v>
      </c>
      <c r="AB1428" s="27">
        <v>2714.5424861337424</v>
      </c>
      <c r="AC1428" s="1">
        <v>1</v>
      </c>
    </row>
    <row r="1429" spans="5:29" x14ac:dyDescent="0.35">
      <c r="E1429" s="1">
        <v>1425</v>
      </c>
      <c r="G1429" s="17">
        <v>0.71136152744293213</v>
      </c>
      <c r="H1429" s="17">
        <v>0.71468794345855713</v>
      </c>
      <c r="I1429" s="17">
        <v>0.91335737705230713</v>
      </c>
      <c r="J1429" s="17">
        <v>0.77758467197418213</v>
      </c>
      <c r="K1429" s="17">
        <v>0.14347517490386963</v>
      </c>
      <c r="M1429" s="17" cm="1">
        <f t="array" ref="M1429:Q1429">runSim(G1429,H1429,I1429,J1429,K1429,hipWeibAlpha,hipWeibBeta,1,vertWeibAlpha,vertWeibBeta,1,meanSurvival,sdSurvival,baseU,hipUMult,vertUMult,hipCost,vertCost,costComp,discC,discCi,discQi,hipFracMort,50, FALSE)</f>
        <v>8.2808083131748251</v>
      </c>
      <c r="N1429" s="17">
        <v>6.6926637029586189</v>
      </c>
      <c r="O1429" s="27">
        <v>13000</v>
      </c>
      <c r="P1429" s="27">
        <v>10294.277891655289</v>
      </c>
      <c r="Q1429" s="1">
        <v>1</v>
      </c>
      <c r="Y1429" s="17" cm="1">
        <f t="array" ref="Y1429:AC1429">runSim(G1429,H1429,I1429,J1429,K1429,hipWeibAlpha,hipWeibBeta,2,vertWeibAlpha,vertWeibBeta,2,meanSurvival,sdSurvival,baseU,hipUMult,vertUMult,hipCost,vertCost,costInt,discC,discCi,discQi,hipFracMort,50, FALSE)</f>
        <v>9.653202061224567</v>
      </c>
      <c r="Z1429" s="17">
        <v>7.6685570668391128</v>
      </c>
      <c r="AA1429" s="27">
        <v>13146.092093883217</v>
      </c>
      <c r="AB1429" s="27">
        <v>9832.8842101572154</v>
      </c>
      <c r="AC1429" s="1">
        <v>1</v>
      </c>
    </row>
    <row r="1430" spans="5:29" x14ac:dyDescent="0.35">
      <c r="E1430" s="1">
        <v>1426</v>
      </c>
      <c r="G1430" s="17">
        <v>0.64433890581130981</v>
      </c>
      <c r="H1430" s="17">
        <v>0.54060965776443481</v>
      </c>
      <c r="I1430" s="17">
        <v>0.38210135698318481</v>
      </c>
      <c r="J1430" s="17">
        <v>0.25816947221755981</v>
      </c>
      <c r="K1430" s="17">
        <v>0.58237296342849731</v>
      </c>
      <c r="M1430" s="17" cm="1">
        <f t="array" ref="M1430:Q1430">runSim(G1430,H1430,I1430,J1430,K1430,hipWeibAlpha,hipWeibBeta,1,vertWeibAlpha,vertWeibBeta,1,meanSurvival,sdSurvival,baseU,hipUMult,vertUMult,hipCost,vertCost,costComp,discC,discCi,discQi,hipFracMort,50, FALSE)</f>
        <v>6.4716398782653197</v>
      </c>
      <c r="N1430" s="17">
        <v>5.5291932206155652</v>
      </c>
      <c r="O1430" s="27">
        <v>10000</v>
      </c>
      <c r="P1430" s="27">
        <v>7707.522794474673</v>
      </c>
      <c r="Q1430" s="1">
        <v>1</v>
      </c>
      <c r="Y1430" s="17" cm="1">
        <f t="array" ref="Y1430:AC1430">runSim(G1430,H1430,I1430,J1430,K1430,hipWeibAlpha,hipWeibBeta,2,vertWeibAlpha,vertWeibBeta,2,meanSurvival,sdSurvival,baseU,hipUMult,vertUMult,hipCost,vertCost,costInt,discC,discCi,discQi,hipFracMort,50, FALSE)</f>
        <v>7.037101846159171</v>
      </c>
      <c r="Z1430" s="17">
        <v>5.9491962574513169</v>
      </c>
      <c r="AA1430" s="27">
        <v>5026.501318685122</v>
      </c>
      <c r="AB1430" s="27">
        <v>4249.4258981795119</v>
      </c>
      <c r="AC1430" s="1">
        <v>1</v>
      </c>
    </row>
    <row r="1431" spans="5:29" x14ac:dyDescent="0.35">
      <c r="E1431" s="1">
        <v>1427</v>
      </c>
      <c r="G1431" s="17">
        <v>0.29920315742492676</v>
      </c>
      <c r="H1431" s="17">
        <v>0.89164090156555176</v>
      </c>
      <c r="I1431" s="17">
        <v>5.4665803909301758E-2</v>
      </c>
      <c r="J1431" s="17">
        <v>2.0211458206176758E-2</v>
      </c>
      <c r="K1431" s="17">
        <v>0.78197598457336426</v>
      </c>
      <c r="M1431" s="17" cm="1">
        <f t="array" ref="M1431:Q1431">runSim(G1431,H1431,I1431,J1431,K1431,hipWeibAlpha,hipWeibBeta,1,vertWeibAlpha,vertWeibBeta,1,meanSurvival,sdSurvival,baseU,hipUMult,vertUMult,hipCost,vertCost,costComp,discC,discCi,discQi,hipFracMort,50, FALSE)</f>
        <v>3.8762826485508057</v>
      </c>
      <c r="N1431" s="17">
        <v>3.5203308727998532</v>
      </c>
      <c r="O1431" s="27">
        <v>3000</v>
      </c>
      <c r="P1431" s="27">
        <v>2733.0240321190358</v>
      </c>
      <c r="Q1431" s="1">
        <v>1</v>
      </c>
      <c r="Y1431" s="17" cm="1">
        <f t="array" ref="Y1431:AC1431">runSim(G1431,H1431,I1431,J1431,K1431,hipWeibAlpha,hipWeibBeta,2,vertWeibAlpha,vertWeibBeta,2,meanSurvival,sdSurvival,baseU,hipUMult,vertUMult,hipCost,vertCost,costInt,discC,discCi,discQi,hipFracMort,50, FALSE)</f>
        <v>4.0659332477859769</v>
      </c>
      <c r="Z1431" s="17">
        <v>3.6852969687148707</v>
      </c>
      <c r="AA1431" s="27">
        <v>5925.8984518378056</v>
      </c>
      <c r="AB1431" s="27">
        <v>5140.0052253653967</v>
      </c>
      <c r="AC1431" s="1">
        <v>1</v>
      </c>
    </row>
    <row r="1432" spans="5:29" x14ac:dyDescent="0.35">
      <c r="E1432" s="1">
        <v>1428</v>
      </c>
      <c r="G1432" s="17">
        <v>0.66072124242782593</v>
      </c>
      <c r="H1432" s="17">
        <v>3.9658010005950928E-2</v>
      </c>
      <c r="I1432" s="17">
        <v>0.48808330297470093</v>
      </c>
      <c r="J1432" s="17">
        <v>0.81019634008407593</v>
      </c>
      <c r="K1432" s="17">
        <v>0.32177776098251343</v>
      </c>
      <c r="M1432" s="17" cm="1">
        <f t="array" ref="M1432:Q1432">runSim(G1432,H1432,I1432,J1432,K1432,hipWeibAlpha,hipWeibBeta,1,vertWeibAlpha,vertWeibBeta,1,meanSurvival,sdSurvival,baseU,hipUMult,vertUMult,hipCost,vertCost,costComp,discC,discCi,discQi,hipFracMort,50, FALSE)</f>
        <v>9.0740831312228529</v>
      </c>
      <c r="N1432" s="17">
        <v>7.2556034951526343</v>
      </c>
      <c r="O1432" s="27">
        <v>10000</v>
      </c>
      <c r="P1432" s="27">
        <v>7141.3662396515656</v>
      </c>
      <c r="Q1432" s="1">
        <v>1</v>
      </c>
      <c r="Y1432" s="17" cm="1">
        <f t="array" ref="Y1432:AC1432">runSim(G1432,H1432,I1432,J1432,K1432,hipWeibAlpha,hipWeibBeta,2,vertWeibAlpha,vertWeibBeta,2,meanSurvival,sdSurvival,baseU,hipUMult,vertUMult,hipCost,vertCost,costInt,discC,discCi,discQi,hipFracMort,50, FALSE)</f>
        <v>10.245102109042568</v>
      </c>
      <c r="Z1432" s="17">
        <v>8.0493638735304902</v>
      </c>
      <c r="AA1432" s="27">
        <v>7317.9300778875486</v>
      </c>
      <c r="AB1432" s="27">
        <v>5749.545623950351</v>
      </c>
      <c r="AC1432" s="1">
        <v>1</v>
      </c>
    </row>
    <row r="1433" spans="5:29" x14ac:dyDescent="0.35">
      <c r="E1433" s="1">
        <v>1429</v>
      </c>
      <c r="G1433" s="17">
        <v>0.53533446788787842</v>
      </c>
      <c r="H1433" s="17">
        <v>0.92977416515350342</v>
      </c>
      <c r="I1433" s="17">
        <v>0.77199828624725342</v>
      </c>
      <c r="J1433" s="17">
        <v>0.14940917491912842</v>
      </c>
      <c r="K1433" s="17">
        <v>0.22403991222381592</v>
      </c>
      <c r="M1433" s="17" cm="1">
        <f t="array" ref="M1433:Q1433">runSim(G1433,H1433,I1433,J1433,K1433,hipWeibAlpha,hipWeibBeta,1,vertWeibAlpha,vertWeibBeta,1,meanSurvival,sdSurvival,baseU,hipUMult,vertUMult,hipCost,vertCost,costComp,discC,discCi,discQi,hipFracMort,50, FALSE)</f>
        <v>5.7474556498067981</v>
      </c>
      <c r="N1433" s="17">
        <v>4.9677205374431646</v>
      </c>
      <c r="O1433" s="27">
        <v>6000</v>
      </c>
      <c r="P1433" s="27">
        <v>5206.6923173606292</v>
      </c>
      <c r="Q1433" s="1">
        <v>1</v>
      </c>
      <c r="Y1433" s="17" cm="1">
        <f t="array" ref="Y1433:AC1433">runSim(G1433,H1433,I1433,J1433,K1433,hipWeibAlpha,hipWeibBeta,2,vertWeibAlpha,vertWeibBeta,2,meanSurvival,sdSurvival,baseU,hipUMult,vertUMult,hipCost,vertCost,costInt,discC,discCi,discQi,hipFracMort,50, FALSE)</f>
        <v>5.898565977058932</v>
      </c>
      <c r="Z1433" s="17">
        <v>5.102932748335097</v>
      </c>
      <c r="AA1433" s="27">
        <v>10441.543906789415</v>
      </c>
      <c r="AB1433" s="27">
        <v>8661.0876325216759</v>
      </c>
      <c r="AC1433" s="1">
        <v>1</v>
      </c>
    </row>
    <row r="1434" spans="5:29" x14ac:dyDescent="0.35">
      <c r="E1434" s="1">
        <v>1430</v>
      </c>
      <c r="G1434" s="17">
        <v>0.22149235010147095</v>
      </c>
      <c r="H1434" s="17">
        <v>0.44442325830459595</v>
      </c>
      <c r="I1434" s="17">
        <v>0.35525089502334595</v>
      </c>
      <c r="J1434" s="17">
        <v>0.19176822900772095</v>
      </c>
      <c r="K1434" s="17">
        <v>0.13975101709365845</v>
      </c>
      <c r="M1434" s="17" cm="1">
        <f t="array" ref="M1434:Q1434">runSim(G1434,H1434,I1434,J1434,K1434,hipWeibAlpha,hipWeibBeta,1,vertWeibAlpha,vertWeibBeta,1,meanSurvival,sdSurvival,baseU,hipUMult,vertUMult,hipCost,vertCost,costComp,discC,discCi,discQi,hipFracMort,50, FALSE)</f>
        <v>6.4173604671449134</v>
      </c>
      <c r="N1434" s="17">
        <v>5.5000650066110639</v>
      </c>
      <c r="O1434" s="27">
        <v>3000</v>
      </c>
      <c r="P1434" s="27">
        <v>2341.4550380828018</v>
      </c>
      <c r="Q1434" s="1">
        <v>1</v>
      </c>
      <c r="Y1434" s="17" cm="1">
        <f t="array" ref="Y1434:AC1434">runSim(G1434,H1434,I1434,J1434,K1434,hipWeibAlpha,hipWeibBeta,2,vertWeibAlpha,vertWeibBeta,2,meanSurvival,sdSurvival,baseU,hipUMult,vertUMult,hipCost,vertCost,costInt,discC,discCi,discQi,hipFracMort,50, FALSE)</f>
        <v>6.5700625862884374</v>
      </c>
      <c r="Z1434" s="17">
        <v>5.6148845086030512</v>
      </c>
      <c r="AA1434" s="27">
        <v>4692.9018473488841</v>
      </c>
      <c r="AB1434" s="27">
        <v>4010.6317918593222</v>
      </c>
      <c r="AC1434" s="1">
        <v>1</v>
      </c>
    </row>
    <row r="1435" spans="5:29" x14ac:dyDescent="0.35">
      <c r="E1435" s="1">
        <v>1431</v>
      </c>
      <c r="G1435" s="17">
        <v>0.67052602767944336</v>
      </c>
      <c r="H1435" s="17">
        <v>0.78298330307006836</v>
      </c>
      <c r="I1435" s="17">
        <v>0.73800039291381836</v>
      </c>
      <c r="J1435" s="17">
        <v>0.32219839096069336</v>
      </c>
      <c r="K1435" s="17">
        <v>0.96262502670288086</v>
      </c>
      <c r="M1435" s="17" cm="1">
        <f t="array" ref="M1435:Q1435">runSim(G1435,H1435,I1435,J1435,K1435,hipWeibAlpha,hipWeibBeta,1,vertWeibAlpha,vertWeibBeta,1,meanSurvival,sdSurvival,baseU,hipUMult,vertUMult,hipCost,vertCost,costComp,discC,discCi,discQi,hipFracMort,50, FALSE)</f>
        <v>6.5450336514143101</v>
      </c>
      <c r="N1435" s="17">
        <v>5.5565144081362501</v>
      </c>
      <c r="O1435" s="27">
        <v>13000</v>
      </c>
      <c r="P1435" s="27">
        <v>10192.715580802618</v>
      </c>
      <c r="Q1435" s="1">
        <v>1</v>
      </c>
      <c r="Y1435" s="17" cm="1">
        <f t="array" ref="Y1435:AC1435">runSim(G1435,H1435,I1435,J1435,K1435,hipWeibAlpha,hipWeibBeta,2,vertWeibAlpha,vertWeibBeta,2,meanSurvival,sdSurvival,baseU,hipUMult,vertUMult,hipCost,vertCost,costInt,discC,discCi,discQi,hipFracMort,50, FALSE)</f>
        <v>7.2416200259249131</v>
      </c>
      <c r="Z1435" s="17">
        <v>6.0875135194551113</v>
      </c>
      <c r="AA1435" s="27">
        <v>8307.6597846171771</v>
      </c>
      <c r="AB1435" s="27">
        <v>6731.4668768237534</v>
      </c>
      <c r="AC1435" s="1">
        <v>1</v>
      </c>
    </row>
    <row r="1436" spans="5:29" x14ac:dyDescent="0.35">
      <c r="E1436" s="1">
        <v>1432</v>
      </c>
      <c r="G1436" s="17">
        <v>0.48840302228927612</v>
      </c>
      <c r="H1436" s="17">
        <v>0.80728119611740112</v>
      </c>
      <c r="I1436" s="17">
        <v>0.87972992658615112</v>
      </c>
      <c r="J1436" s="17">
        <v>0.84588593244552612</v>
      </c>
      <c r="K1436" s="17">
        <v>0.47148102521896362</v>
      </c>
      <c r="M1436" s="17" cm="1">
        <f t="array" ref="M1436:Q1436">runSim(G1436,H1436,I1436,J1436,K1436,hipWeibAlpha,hipWeibBeta,1,vertWeibAlpha,vertWeibBeta,1,meanSurvival,sdSurvival,baseU,hipUMult,vertUMult,hipCost,vertCost,costComp,discC,discCi,discQi,hipFracMort,50, FALSE)</f>
        <v>8.8225764073392412</v>
      </c>
      <c r="N1436" s="17">
        <v>7.0381428435488482</v>
      </c>
      <c r="O1436" s="27">
        <v>13000</v>
      </c>
      <c r="P1436" s="27">
        <v>10135.586263770809</v>
      </c>
      <c r="Q1436" s="1">
        <v>1</v>
      </c>
      <c r="Y1436" s="17" cm="1">
        <f t="array" ref="Y1436:AC1436">runSim(G1436,H1436,I1436,J1436,K1436,hipWeibAlpha,hipWeibBeta,2,vertWeibAlpha,vertWeibBeta,2,meanSurvival,sdSurvival,baseU,hipUMult,vertUMult,hipCost,vertCost,costInt,discC,discCi,discQi,hipFracMort,50, FALSE)</f>
        <v>10.00402404415326</v>
      </c>
      <c r="Z1436" s="17">
        <v>7.8610624898812969</v>
      </c>
      <c r="AA1436" s="27">
        <v>13528.420480171204</v>
      </c>
      <c r="AB1436" s="27">
        <v>10308.681558664242</v>
      </c>
      <c r="AC1436" s="1">
        <v>1</v>
      </c>
    </row>
    <row r="1437" spans="5:29" x14ac:dyDescent="0.35">
      <c r="E1437" s="1">
        <v>1433</v>
      </c>
      <c r="G1437" s="17">
        <v>0.47733795642852783</v>
      </c>
      <c r="H1437" s="17">
        <v>0.55195343494415283</v>
      </c>
      <c r="I1437" s="17">
        <v>0.52210724353790283</v>
      </c>
      <c r="J1437" s="17">
        <v>0.46738922595977783</v>
      </c>
      <c r="K1437" s="17">
        <v>0.94997894763946533</v>
      </c>
      <c r="M1437" s="17" cm="1">
        <f t="array" ref="M1437:Q1437">runSim(G1437,H1437,I1437,J1437,K1437,hipWeibAlpha,hipWeibBeta,1,vertWeibAlpha,vertWeibBeta,1,meanSurvival,sdSurvival,baseU,hipUMult,vertUMult,hipCost,vertCost,costComp,discC,discCi,discQi,hipFracMort,50, FALSE)</f>
        <v>7.4462661830315202</v>
      </c>
      <c r="N1437" s="17">
        <v>6.2077689106713683</v>
      </c>
      <c r="O1437" s="27">
        <v>10000</v>
      </c>
      <c r="P1437" s="27">
        <v>7514.5387481927264</v>
      </c>
      <c r="Q1437" s="1">
        <v>1</v>
      </c>
      <c r="Y1437" s="17" cm="1">
        <f t="array" ref="Y1437:AC1437">runSim(G1437,H1437,I1437,J1437,K1437,hipWeibAlpha,hipWeibBeta,2,vertWeibAlpha,vertWeibBeta,2,meanSurvival,sdSurvival,baseU,hipUMult,vertUMult,hipCost,vertCost,costInt,discC,discCi,discQi,hipFracMort,50, FALSE)</f>
        <v>8.2281478956300695</v>
      </c>
      <c r="Z1437" s="17">
        <v>6.7678207122868113</v>
      </c>
      <c r="AA1437" s="27">
        <v>5877.2484968786212</v>
      </c>
      <c r="AB1437" s="27">
        <v>4834.1576516334362</v>
      </c>
      <c r="AC1437" s="1">
        <v>1</v>
      </c>
    </row>
    <row r="1438" spans="5:29" x14ac:dyDescent="0.35">
      <c r="E1438" s="1">
        <v>1434</v>
      </c>
      <c r="G1438" s="17">
        <v>0.37033540010452271</v>
      </c>
      <c r="H1438" s="17">
        <v>5.2738964557647705E-2</v>
      </c>
      <c r="I1438" s="17">
        <v>0.57977753877639771</v>
      </c>
      <c r="J1438" s="17">
        <v>0.21268159151077271</v>
      </c>
      <c r="K1438" s="17">
        <v>0.68678742647171021</v>
      </c>
      <c r="M1438" s="17" cm="1">
        <f t="array" ref="M1438:Q1438">runSim(G1438,H1438,I1438,J1438,K1438,hipWeibAlpha,hipWeibBeta,1,vertWeibAlpha,vertWeibBeta,1,meanSurvival,sdSurvival,baseU,hipUMult,vertUMult,hipCost,vertCost,costComp,discC,discCi,discQi,hipFracMort,50, FALSE)</f>
        <v>6.7259823325978418</v>
      </c>
      <c r="N1438" s="17">
        <v>5.7273478716572006</v>
      </c>
      <c r="O1438" s="27">
        <v>0</v>
      </c>
      <c r="P1438" s="27">
        <v>0</v>
      </c>
      <c r="Q1438" s="1">
        <v>1</v>
      </c>
      <c r="Y1438" s="17" cm="1">
        <f t="array" ref="Y1438:AC1438">runSim(G1438,H1438,I1438,J1438,K1438,hipWeibAlpha,hipWeibBeta,2,vertWeibAlpha,vertWeibBeta,2,meanSurvival,sdSurvival,baseU,hipUMult,vertUMult,hipCost,vertCost,costInt,discC,discCi,discQi,hipFracMort,50, FALSE)</f>
        <v>6.7259823325978418</v>
      </c>
      <c r="Z1438" s="17">
        <v>5.7273478716572006</v>
      </c>
      <c r="AA1438" s="27">
        <v>4804.2730947127448</v>
      </c>
      <c r="AB1438" s="27">
        <v>4090.96276546943</v>
      </c>
      <c r="AC1438" s="1">
        <v>1</v>
      </c>
    </row>
    <row r="1439" spans="5:29" x14ac:dyDescent="0.35">
      <c r="E1439" s="1">
        <v>1435</v>
      </c>
      <c r="G1439" s="17">
        <v>0.54943633079528809</v>
      </c>
      <c r="H1439" s="17">
        <v>0.78347563743591309</v>
      </c>
      <c r="I1439" s="17">
        <v>0.88985991477966309</v>
      </c>
      <c r="J1439" s="17">
        <v>0.58489775657653809</v>
      </c>
      <c r="K1439" s="17">
        <v>0.39695525169372559</v>
      </c>
      <c r="M1439" s="17" cm="1">
        <f t="array" ref="M1439:Q1439">runSim(G1439,H1439,I1439,J1439,K1439,hipWeibAlpha,hipWeibBeta,1,vertWeibAlpha,vertWeibBeta,1,meanSurvival,sdSurvival,baseU,hipUMult,vertUMult,hipCost,vertCost,costComp,discC,discCi,discQi,hipFracMort,50, FALSE)</f>
        <v>7.6361144592459187</v>
      </c>
      <c r="N1439" s="17">
        <v>6.2984818476060997</v>
      </c>
      <c r="O1439" s="27">
        <v>13000</v>
      </c>
      <c r="P1439" s="27">
        <v>10174.476247324432</v>
      </c>
      <c r="Q1439" s="1">
        <v>1</v>
      </c>
      <c r="Y1439" s="17" cm="1">
        <f t="array" ref="Y1439:AC1439">runSim(G1439,H1439,I1439,J1439,K1439,hipWeibAlpha,hipWeibBeta,2,vertWeibAlpha,vertWeibBeta,2,meanSurvival,sdSurvival,baseU,hipUMult,vertUMult,hipCost,vertCost,costInt,discC,discCi,discQi,hipFracMort,50, FALSE)</f>
        <v>8.5185468503420427</v>
      </c>
      <c r="Z1439" s="17">
        <v>6.9435159062652296</v>
      </c>
      <c r="AA1439" s="27">
        <v>12321.658970315057</v>
      </c>
      <c r="AB1439" s="27">
        <v>9492.7602656391209</v>
      </c>
      <c r="AC1439" s="1">
        <v>1</v>
      </c>
    </row>
    <row r="1440" spans="5:29" x14ac:dyDescent="0.35">
      <c r="E1440" s="1">
        <v>1436</v>
      </c>
      <c r="G1440" s="17">
        <v>0.12535375356674194</v>
      </c>
      <c r="H1440" s="17">
        <v>0.57948583364486694</v>
      </c>
      <c r="I1440" s="17">
        <v>0.19783300161361694</v>
      </c>
      <c r="J1440" s="17">
        <v>0.33146947622299194</v>
      </c>
      <c r="K1440" s="17">
        <v>0.19217199087142944</v>
      </c>
      <c r="M1440" s="17" cm="1">
        <f t="array" ref="M1440:Q1440">runSim(G1440,H1440,I1440,J1440,K1440,hipWeibAlpha,hipWeibBeta,1,vertWeibAlpha,vertWeibBeta,1,meanSurvival,sdSurvival,baseU,hipUMult,vertUMult,hipCost,vertCost,costComp,discC,discCi,discQi,hipFracMort,50, FALSE)</f>
        <v>7.1498741596121844</v>
      </c>
      <c r="N1440" s="17">
        <v>6.0105343409582233</v>
      </c>
      <c r="O1440" s="27">
        <v>3000</v>
      </c>
      <c r="P1440" s="27">
        <v>2448.132454228713</v>
      </c>
      <c r="Q1440" s="1">
        <v>1</v>
      </c>
      <c r="Y1440" s="17" cm="1">
        <f t="array" ref="Y1440:AC1440">runSim(G1440,H1440,I1440,J1440,K1440,hipWeibAlpha,hipWeibBeta,2,vertWeibAlpha,vertWeibBeta,2,meanSurvival,sdSurvival,baseU,hipUMult,vertUMult,hipCost,vertCost,costInt,discC,discCi,discQi,hipFracMort,50, FALSE)</f>
        <v>7.4846958644672998</v>
      </c>
      <c r="Z1440" s="17">
        <v>6.2624678929850184</v>
      </c>
      <c r="AA1440" s="27">
        <v>5346.2113317623571</v>
      </c>
      <c r="AB1440" s="27">
        <v>4473.1913521321567</v>
      </c>
      <c r="AC1440" s="1">
        <v>1</v>
      </c>
    </row>
    <row r="1441" spans="5:29" x14ac:dyDescent="0.35">
      <c r="E1441" s="1">
        <v>1437</v>
      </c>
      <c r="G1441" s="17">
        <v>0.99544084072113037</v>
      </c>
      <c r="H1441" s="17">
        <v>0.16429460048675537</v>
      </c>
      <c r="I1441" s="17">
        <v>0.49675309658050537</v>
      </c>
      <c r="J1441" s="17">
        <v>0.43959367275238037</v>
      </c>
      <c r="K1441" s="17">
        <v>0.96686112880706787</v>
      </c>
      <c r="M1441" s="17" cm="1">
        <f t="array" ref="M1441:Q1441">runSim(G1441,H1441,I1441,J1441,K1441,hipWeibAlpha,hipWeibBeta,1,vertWeibAlpha,vertWeibBeta,1,meanSurvival,sdSurvival,baseU,hipUMult,vertUMult,hipCost,vertCost,costComp,discC,discCi,discQi,hipFracMort,50, FALSE)</f>
        <v>6.47397855883864</v>
      </c>
      <c r="N1441" s="17">
        <v>5.4087222837324003</v>
      </c>
      <c r="O1441" s="27">
        <v>10000</v>
      </c>
      <c r="P1441" s="27">
        <v>8473.5780981594362</v>
      </c>
      <c r="Q1441" s="1">
        <v>1</v>
      </c>
      <c r="Y1441" s="17" cm="1">
        <f t="array" ref="Y1441:AC1441">runSim(G1441,H1441,I1441,J1441,K1441,hipWeibAlpha,hipWeibBeta,2,vertWeibAlpha,vertWeibBeta,2,meanSurvival,sdSurvival,baseU,hipUMult,vertUMult,hipCost,vertCost,costInt,discC,discCi,discQi,hipFracMort,50, FALSE)</f>
        <v>6.9705920535125774</v>
      </c>
      <c r="Z1441" s="17">
        <v>5.8350866518796147</v>
      </c>
      <c r="AA1441" s="27">
        <v>12772.000779464825</v>
      </c>
      <c r="AB1441" s="27">
        <v>10617.071117490665</v>
      </c>
      <c r="AC1441" s="1">
        <v>1</v>
      </c>
    </row>
    <row r="1442" spans="5:29" x14ac:dyDescent="0.35">
      <c r="E1442" s="1">
        <v>1438</v>
      </c>
      <c r="G1442" s="17">
        <v>0.77916151285171509</v>
      </c>
      <c r="H1442" s="17">
        <v>0.67885023355484009</v>
      </c>
      <c r="I1442" s="17">
        <v>0.11897474527359009</v>
      </c>
      <c r="J1442" s="17">
        <v>0.25920301675796509</v>
      </c>
      <c r="K1442" s="17">
        <v>0.34927564859390259</v>
      </c>
      <c r="M1442" s="17" cm="1">
        <f t="array" ref="M1442:Q1442">runSim(G1442,H1442,I1442,J1442,K1442,hipWeibAlpha,hipWeibBeta,1,vertWeibAlpha,vertWeibBeta,1,meanSurvival,sdSurvival,baseU,hipUMult,vertUMult,hipCost,vertCost,costComp,discC,discCi,discQi,hipFracMort,50, FALSE)</f>
        <v>6.2162811932506283</v>
      </c>
      <c r="N1442" s="17">
        <v>5.3274073258044892</v>
      </c>
      <c r="O1442" s="27">
        <v>10000</v>
      </c>
      <c r="P1442" s="27">
        <v>8016.8632215263897</v>
      </c>
      <c r="Q1442" s="1">
        <v>1</v>
      </c>
      <c r="Y1442" s="17" cm="1">
        <f t="array" ref="Y1442:AC1442">runSim(G1442,H1442,I1442,J1442,K1442,hipWeibAlpha,hipWeibBeta,2,vertWeibAlpha,vertWeibBeta,2,meanSurvival,sdSurvival,baseU,hipUMult,vertUMult,hipCost,vertCost,costInt,discC,discCi,discQi,hipFracMort,50, FALSE)</f>
        <v>7.0364933634984226</v>
      </c>
      <c r="Z1442" s="17">
        <v>5.9487572844489041</v>
      </c>
      <c r="AA1442" s="27">
        <v>8031.2933893456293</v>
      </c>
      <c r="AB1442" s="27">
        <v>6382.6440014751242</v>
      </c>
      <c r="AC1442" s="1">
        <v>1</v>
      </c>
    </row>
    <row r="1443" spans="5:29" x14ac:dyDescent="0.35">
      <c r="E1443" s="1">
        <v>1439</v>
      </c>
      <c r="G1443" s="17">
        <v>0.68355369567871094</v>
      </c>
      <c r="H1443" s="17">
        <v>0.76573753356933594</v>
      </c>
      <c r="I1443" s="17">
        <v>0.13286399841308594</v>
      </c>
      <c r="J1443" s="17">
        <v>0.80592918395996094</v>
      </c>
      <c r="K1443" s="17">
        <v>0.52008628845214844</v>
      </c>
      <c r="M1443" s="17" cm="1">
        <f t="array" ref="M1443:Q1443">runSim(G1443,H1443,I1443,J1443,K1443,hipWeibAlpha,hipWeibBeta,1,vertWeibAlpha,vertWeibBeta,1,meanSurvival,sdSurvival,baseU,hipUMult,vertUMult,hipCost,vertCost,costComp,discC,discCi,discQi,hipFracMort,50, FALSE)</f>
        <v>8.4195676364227072</v>
      </c>
      <c r="N1443" s="17">
        <v>6.7735546450896038</v>
      </c>
      <c r="O1443" s="27">
        <v>10000</v>
      </c>
      <c r="P1443" s="27">
        <v>7945.0848686588315</v>
      </c>
      <c r="Q1443" s="1">
        <v>1</v>
      </c>
      <c r="Y1443" s="17" cm="1">
        <f t="array" ref="Y1443:AC1443">runSim(G1443,H1443,I1443,J1443,K1443,hipWeibAlpha,hipWeibBeta,2,vertWeibAlpha,vertWeibBeta,2,meanSurvival,sdSurvival,baseU,hipUMult,vertUMult,hipCost,vertCost,costInt,discC,discCi,discQi,hipFracMort,50, FALSE)</f>
        <v>9.7696913157963312</v>
      </c>
      <c r="Z1443" s="17">
        <v>7.7301976655064237</v>
      </c>
      <c r="AA1443" s="27">
        <v>10294.488636736885</v>
      </c>
      <c r="AB1443" s="27">
        <v>7992.8306338328593</v>
      </c>
      <c r="AC1443" s="1">
        <v>1</v>
      </c>
    </row>
    <row r="1444" spans="5:29" x14ac:dyDescent="0.35">
      <c r="E1444" s="1">
        <v>1440</v>
      </c>
      <c r="G1444" s="17">
        <v>0.89121454954147339</v>
      </c>
      <c r="H1444" s="17">
        <v>0.30091303586959839</v>
      </c>
      <c r="I1444" s="17">
        <v>0.13703364133834839</v>
      </c>
      <c r="J1444" s="17">
        <v>0.83658808469772339</v>
      </c>
      <c r="K1444" s="17">
        <v>0.74099177122116089</v>
      </c>
      <c r="M1444" s="17" cm="1">
        <f t="array" ref="M1444:Q1444">runSim(G1444,H1444,I1444,J1444,K1444,hipWeibAlpha,hipWeibBeta,1,vertWeibAlpha,vertWeibBeta,1,meanSurvival,sdSurvival,baseU,hipUMult,vertUMult,hipCost,vertCost,costComp,discC,discCi,discQi,hipFracMort,50, FALSE)</f>
        <v>8.5396358785702695</v>
      </c>
      <c r="N1444" s="17">
        <v>6.8413251735960001</v>
      </c>
      <c r="O1444" s="27">
        <v>10000</v>
      </c>
      <c r="P1444" s="27">
        <v>7947.6969699869296</v>
      </c>
      <c r="Q1444" s="1">
        <v>1</v>
      </c>
      <c r="Y1444" s="17" cm="1">
        <f t="array" ref="Y1444:AC1444">runSim(G1444,H1444,I1444,J1444,K1444,hipWeibAlpha,hipWeibBeta,2,vertWeibAlpha,vertWeibBeta,2,meanSurvival,sdSurvival,baseU,hipUMult,vertUMult,hipCost,vertCost,costInt,discC,discCi,discQi,hipFracMort,50, FALSE)</f>
        <v>9.8832701547774366</v>
      </c>
      <c r="Z1444" s="17">
        <v>7.8133806099466714</v>
      </c>
      <c r="AA1444" s="27">
        <v>14470.79724358537</v>
      </c>
      <c r="AB1444" s="27">
        <v>10529.885549783403</v>
      </c>
      <c r="AC1444" s="1">
        <v>1</v>
      </c>
    </row>
    <row r="1445" spans="5:29" x14ac:dyDescent="0.35">
      <c r="E1445" s="1">
        <v>1441</v>
      </c>
      <c r="G1445" s="17">
        <v>0.44321978092193604</v>
      </c>
      <c r="H1445" s="17">
        <v>0.24537432193756104</v>
      </c>
      <c r="I1445" s="17">
        <v>0.92451250553131104</v>
      </c>
      <c r="J1445" s="17">
        <v>0.66959917545318604</v>
      </c>
      <c r="K1445" s="17">
        <v>0.81576311588287354</v>
      </c>
      <c r="M1445" s="17" cm="1">
        <f t="array" ref="M1445:Q1445">runSim(G1445,H1445,I1445,J1445,K1445,hipWeibAlpha,hipWeibBeta,1,vertWeibAlpha,vertWeibBeta,1,meanSurvival,sdSurvival,baseU,hipUMult,vertUMult,hipCost,vertCost,costComp,discC,discCi,discQi,hipFracMort,50, FALSE)</f>
        <v>8.4516592854662722</v>
      </c>
      <c r="N1445" s="17">
        <v>6.8902818770989116</v>
      </c>
      <c r="O1445" s="27">
        <v>13000</v>
      </c>
      <c r="P1445" s="27">
        <v>9218.202716634898</v>
      </c>
      <c r="Q1445" s="1">
        <v>1</v>
      </c>
      <c r="Y1445" s="17" cm="1">
        <f t="array" ref="Y1445:AC1445">runSim(G1445,H1445,I1445,J1445,K1445,hipWeibAlpha,hipWeibBeta,2,vertWeibAlpha,vertWeibBeta,2,meanSurvival,sdSurvival,baseU,hipUMult,vertUMult,hipCost,vertCost,costInt,discC,discCi,discQi,hipFracMort,50, FALSE)</f>
        <v>9.3214939426816095</v>
      </c>
      <c r="Z1445" s="17">
        <v>7.4782580019567675</v>
      </c>
      <c r="AA1445" s="27">
        <v>6658.2099590582939</v>
      </c>
      <c r="AB1445" s="27">
        <v>5341.6128585405477</v>
      </c>
      <c r="AC1445" s="1">
        <v>1</v>
      </c>
    </row>
    <row r="1446" spans="5:29" x14ac:dyDescent="0.35">
      <c r="E1446" s="1">
        <v>1442</v>
      </c>
      <c r="G1446" s="17">
        <v>0.4497407078742981</v>
      </c>
      <c r="H1446" s="17">
        <v>0.9495270848274231</v>
      </c>
      <c r="I1446" s="17">
        <v>0.3496125340461731</v>
      </c>
      <c r="J1446" s="17">
        <v>0.5831025242805481</v>
      </c>
      <c r="K1446" s="17">
        <v>0.5664857029914856</v>
      </c>
      <c r="M1446" s="17" cm="1">
        <f t="array" ref="M1446:Q1446">runSim(G1446,H1446,I1446,J1446,K1446,hipWeibAlpha,hipWeibBeta,1,vertWeibAlpha,vertWeibBeta,1,meanSurvival,sdSurvival,baseU,hipUMult,vertUMult,hipCost,vertCost,costComp,discC,discCi,discQi,hipFracMort,50, FALSE)</f>
        <v>7.5840033811875269</v>
      </c>
      <c r="N1446" s="17">
        <v>6.234829847572132</v>
      </c>
      <c r="O1446" s="27">
        <v>13000</v>
      </c>
      <c r="P1446" s="27">
        <v>9999.4293831717168</v>
      </c>
      <c r="Q1446" s="1">
        <v>1</v>
      </c>
      <c r="Y1446" s="17" cm="1">
        <f t="array" ref="Y1446:AC1446">runSim(G1446,H1446,I1446,J1446,K1446,hipWeibAlpha,hipWeibBeta,2,vertWeibAlpha,vertWeibBeta,2,meanSurvival,sdSurvival,baseU,hipUMult,vertUMult,hipCost,vertCost,costInt,discC,discCi,discQi,hipFracMort,50, FALSE)</f>
        <v>8.2114778658298206</v>
      </c>
      <c r="Z1446" s="17">
        <v>6.6930327043956188</v>
      </c>
      <c r="AA1446" s="27">
        <v>12314.755389735838</v>
      </c>
      <c r="AB1446" s="27">
        <v>9764.7320579308653</v>
      </c>
      <c r="AC1446" s="1">
        <v>1</v>
      </c>
    </row>
    <row r="1447" spans="5:29" x14ac:dyDescent="0.35">
      <c r="E1447" s="1">
        <v>1443</v>
      </c>
      <c r="G1447" s="17">
        <v>0.88006806373596191</v>
      </c>
      <c r="H1447" s="17">
        <v>0.66195893287658691</v>
      </c>
      <c r="I1447" s="17">
        <v>0.14920258522033691</v>
      </c>
      <c r="J1447" s="17">
        <v>4.2482614517211914E-2</v>
      </c>
      <c r="K1447" s="17">
        <v>0.82670807838439941</v>
      </c>
      <c r="M1447" s="17" cm="1">
        <f t="array" ref="M1447:Q1447">runSim(G1447,H1447,I1447,J1447,K1447,hipWeibAlpha,hipWeibBeta,1,vertWeibAlpha,vertWeibBeta,1,meanSurvival,sdSurvival,baseU,hipUMult,vertUMult,hipCost,vertCost,costComp,discC,discCi,discQi,hipFracMort,50, FALSE)</f>
        <v>4.5295581131373215</v>
      </c>
      <c r="N1447" s="17">
        <v>4.0577117158492761</v>
      </c>
      <c r="O1447" s="27">
        <v>10000</v>
      </c>
      <c r="P1447" s="27">
        <v>8212.6299382565703</v>
      </c>
      <c r="Q1447" s="1">
        <v>1</v>
      </c>
      <c r="Y1447" s="17" cm="1">
        <f t="array" ref="Y1447:AC1447">runSim(G1447,H1447,I1447,J1447,K1447,hipWeibAlpha,hipWeibBeta,2,vertWeibAlpha,vertWeibBeta,2,meanSurvival,sdSurvival,baseU,hipUMult,vertUMult,hipCost,vertCost,costInt,discC,discCi,discQi,hipFracMort,50, FALSE)</f>
        <v>4.7825904097495764</v>
      </c>
      <c r="Z1447" s="17">
        <v>4.2621048666054477</v>
      </c>
      <c r="AA1447" s="27">
        <v>3416.1360069639836</v>
      </c>
      <c r="AB1447" s="27">
        <v>3044.3606190038922</v>
      </c>
      <c r="AC1447" s="1">
        <v>1</v>
      </c>
    </row>
    <row r="1448" spans="5:29" x14ac:dyDescent="0.35">
      <c r="E1448" s="1">
        <v>1444</v>
      </c>
      <c r="G1448" s="17">
        <v>0.92691558599472046</v>
      </c>
      <c r="H1448" s="17">
        <v>0.73749297857284546</v>
      </c>
      <c r="I1448" s="17">
        <v>0.21326202154159546</v>
      </c>
      <c r="J1448" s="17">
        <v>0.75217193365097046</v>
      </c>
      <c r="K1448" s="17">
        <v>0.19637054204940796</v>
      </c>
      <c r="M1448" s="17" cm="1">
        <f t="array" ref="M1448:Q1448">runSim(G1448,H1448,I1448,J1448,K1448,hipWeibAlpha,hipWeibBeta,1,vertWeibAlpha,vertWeibBeta,1,meanSurvival,sdSurvival,baseU,hipUMult,vertUMult,hipCost,vertCost,costComp,discC,discCi,discQi,hipFracMort,50, FALSE)</f>
        <v>7.771482986632396</v>
      </c>
      <c r="N1448" s="17">
        <v>6.305593798830663</v>
      </c>
      <c r="O1448" s="27">
        <v>10000</v>
      </c>
      <c r="P1448" s="27">
        <v>8420.9173610142134</v>
      </c>
      <c r="Q1448" s="1">
        <v>1</v>
      </c>
      <c r="Y1448" s="17" cm="1">
        <f t="array" ref="Y1448:AC1448">runSim(G1448,H1448,I1448,J1448,K1448,hipWeibAlpha,hipWeibBeta,2,vertWeibAlpha,vertWeibBeta,2,meanSurvival,sdSurvival,baseU,hipUMult,vertUMult,hipCost,vertCost,costInt,discC,discCi,discQi,hipFracMort,50, FALSE)</f>
        <v>8.9071659722369709</v>
      </c>
      <c r="Z1448" s="17">
        <v>7.1832807579819491</v>
      </c>
      <c r="AA1448" s="27">
        <v>17022.010583098225</v>
      </c>
      <c r="AB1448" s="27">
        <v>12661.27953107511</v>
      </c>
      <c r="AC1448" s="1">
        <v>1</v>
      </c>
    </row>
    <row r="1449" spans="5:29" x14ac:dyDescent="0.35">
      <c r="E1449" s="1">
        <v>1445</v>
      </c>
      <c r="G1449" s="17">
        <v>0.71038424968719482</v>
      </c>
      <c r="H1449" s="17">
        <v>0.80990207195281982</v>
      </c>
      <c r="I1449" s="17">
        <v>0.57009494304656982</v>
      </c>
      <c r="J1449" s="17">
        <v>0.29711520671844482</v>
      </c>
      <c r="K1449" s="17">
        <v>0.57389438152313232</v>
      </c>
      <c r="M1449" s="17" cm="1">
        <f t="array" ref="M1449:Q1449">runSim(G1449,H1449,I1449,J1449,K1449,hipWeibAlpha,hipWeibBeta,1,vertWeibAlpha,vertWeibBeta,1,meanSurvival,sdSurvival,baseU,hipUMult,vertUMult,hipCost,vertCost,costComp,discC,discCi,discQi,hipFracMort,50, FALSE)</f>
        <v>6.3764143186853701</v>
      </c>
      <c r="N1449" s="17">
        <v>5.4322094935569361</v>
      </c>
      <c r="O1449" s="27">
        <v>13000</v>
      </c>
      <c r="P1449" s="27">
        <v>10175.698891468455</v>
      </c>
      <c r="Q1449" s="1">
        <v>1</v>
      </c>
      <c r="Y1449" s="17" cm="1">
        <f t="array" ref="Y1449:AC1449">runSim(G1449,H1449,I1449,J1449,K1449,hipWeibAlpha,hipWeibBeta,2,vertWeibAlpha,vertWeibBeta,2,meanSurvival,sdSurvival,baseU,hipUMult,vertUMult,hipCost,vertCost,costInt,discC,discCi,discQi,hipFracMort,50, FALSE)</f>
        <v>7.0674436866362642</v>
      </c>
      <c r="Z1449" s="17">
        <v>5.9632995137866693</v>
      </c>
      <c r="AA1449" s="27">
        <v>8200.9264868415103</v>
      </c>
      <c r="AB1449" s="27">
        <v>6702.1243231003427</v>
      </c>
      <c r="AC1449" s="1">
        <v>1</v>
      </c>
    </row>
    <row r="1450" spans="5:29" x14ac:dyDescent="0.35">
      <c r="E1450" s="1">
        <v>1446</v>
      </c>
      <c r="G1450" s="17">
        <v>0.77544456720352173</v>
      </c>
      <c r="H1450" s="17">
        <v>0.88314110040664673</v>
      </c>
      <c r="I1450" s="17">
        <v>4.0062487125396729E-2</v>
      </c>
      <c r="J1450" s="17">
        <v>0.82775169610977173</v>
      </c>
      <c r="K1450" s="17">
        <v>0.16928917169570923</v>
      </c>
      <c r="M1450" s="17" cm="1">
        <f t="array" ref="M1450:Q1450">runSim(G1450,H1450,I1450,J1450,K1450,hipWeibAlpha,hipWeibBeta,1,vertWeibAlpha,vertWeibBeta,1,meanSurvival,sdSurvival,baseU,hipUMult,vertUMult,hipCost,vertCost,costComp,discC,discCi,discQi,hipFracMort,50, FALSE)</f>
        <v>8.3258713911875031</v>
      </c>
      <c r="N1450" s="17">
        <v>6.6707349402605383</v>
      </c>
      <c r="O1450" s="27">
        <v>10000</v>
      </c>
      <c r="P1450" s="27">
        <v>8205.3961371860605</v>
      </c>
      <c r="Q1450" s="1">
        <v>1</v>
      </c>
      <c r="Y1450" s="17" cm="1">
        <f t="array" ref="Y1450:AC1450">runSim(G1450,H1450,I1450,J1450,K1450,hipWeibAlpha,hipWeibBeta,2,vertWeibAlpha,vertWeibBeta,2,meanSurvival,sdSurvival,baseU,hipUMult,vertUMult,hipCost,vertCost,costInt,discC,discCi,discQi,hipFracMort,50, FALSE)</f>
        <v>9.6417546735439483</v>
      </c>
      <c r="Z1450" s="17">
        <v>7.6187226988299974</v>
      </c>
      <c r="AA1450" s="27">
        <v>17417.976834741858</v>
      </c>
      <c r="AB1450" s="27">
        <v>12575.099249794272</v>
      </c>
      <c r="AC1450" s="1">
        <v>1</v>
      </c>
    </row>
    <row r="1451" spans="5:29" x14ac:dyDescent="0.35">
      <c r="E1451" s="1">
        <v>1447</v>
      </c>
      <c r="G1451" s="17">
        <v>0.77136468887329102</v>
      </c>
      <c r="H1451" s="17">
        <v>0.22952508926391602</v>
      </c>
      <c r="I1451" s="17">
        <v>0.44626092910766602</v>
      </c>
      <c r="J1451" s="17">
        <v>0.17694330215454102</v>
      </c>
      <c r="K1451" s="17">
        <v>0.63670587539672852</v>
      </c>
      <c r="M1451" s="17" cm="1">
        <f t="array" ref="M1451:Q1451">runSim(G1451,H1451,I1451,J1451,K1451,hipWeibAlpha,hipWeibBeta,1,vertWeibAlpha,vertWeibBeta,1,meanSurvival,sdSurvival,baseU,hipUMult,vertUMult,hipCost,vertCost,costComp,discC,discCi,discQi,hipFracMort,50, FALSE)</f>
        <v>6.0889955938334266</v>
      </c>
      <c r="N1451" s="17">
        <v>5.2550796611754356</v>
      </c>
      <c r="O1451" s="27">
        <v>7000</v>
      </c>
      <c r="P1451" s="27">
        <v>5475.8876578115178</v>
      </c>
      <c r="Q1451" s="1">
        <v>1</v>
      </c>
      <c r="Y1451" s="17" cm="1">
        <f t="array" ref="Y1451:AC1451">runSim(G1451,H1451,I1451,J1451,K1451,hipWeibAlpha,hipWeibBeta,2,vertWeibAlpha,vertWeibBeta,2,meanSurvival,sdSurvival,baseU,hipUMult,vertUMult,hipCost,vertCost,costInt,discC,discCi,discQi,hipFracMort,50, FALSE)</f>
        <v>6.4531384917687165</v>
      </c>
      <c r="Z1451" s="17">
        <v>5.5299810857775746</v>
      </c>
      <c r="AA1451" s="27">
        <v>4609.3846369776547</v>
      </c>
      <c r="AB1451" s="27">
        <v>3949.9864898411251</v>
      </c>
      <c r="AC1451" s="1">
        <v>1</v>
      </c>
    </row>
    <row r="1452" spans="5:29" x14ac:dyDescent="0.35">
      <c r="E1452" s="1">
        <v>1448</v>
      </c>
      <c r="G1452" s="17">
        <v>0.89780110120773315</v>
      </c>
      <c r="H1452" s="17">
        <v>0.17956990003585815</v>
      </c>
      <c r="I1452" s="17">
        <v>0.46686238050460815</v>
      </c>
      <c r="J1452" s="17">
        <v>0.99356526136398315</v>
      </c>
      <c r="K1452" s="17">
        <v>0.16115254163742065</v>
      </c>
      <c r="M1452" s="17" cm="1">
        <f t="array" ref="M1452:Q1452">runSim(G1452,H1452,I1452,J1452,K1452,hipWeibAlpha,hipWeibBeta,1,vertWeibAlpha,vertWeibBeta,1,meanSurvival,sdSurvival,baseU,hipUMult,vertUMult,hipCost,vertCost,costComp,discC,discCi,discQi,hipFracMort,50, FALSE)</f>
        <v>10.748974686062549</v>
      </c>
      <c r="N1452" s="17">
        <v>8.0754579760261418</v>
      </c>
      <c r="O1452" s="27">
        <v>13000</v>
      </c>
      <c r="P1452" s="27">
        <v>9484.3704246037269</v>
      </c>
      <c r="Q1452" s="1">
        <v>1</v>
      </c>
      <c r="Y1452" s="17" cm="1">
        <f t="array" ref="Y1452:AC1452">runSim(G1452,H1452,I1452,J1452,K1452,hipWeibAlpha,hipWeibBeta,2,vertWeibAlpha,vertWeibBeta,2,meanSurvival,sdSurvival,baseU,hipUMult,vertUMult,hipCost,vertCost,costInt,discC,discCi,discQi,hipFracMort,50, FALSE)</f>
        <v>12.223125002904155</v>
      </c>
      <c r="Z1452" s="17">
        <v>9.1054963590959161</v>
      </c>
      <c r="AA1452" s="27">
        <v>16731.041338758587</v>
      </c>
      <c r="AB1452" s="27">
        <v>11812.733962669987</v>
      </c>
      <c r="AC1452" s="1">
        <v>1</v>
      </c>
    </row>
    <row r="1453" spans="5:29" x14ac:dyDescent="0.35">
      <c r="E1453" s="1">
        <v>1449</v>
      </c>
      <c r="G1453" s="17">
        <v>0.11340153217315674</v>
      </c>
      <c r="H1453" s="17">
        <v>0.29934513568878174</v>
      </c>
      <c r="I1453" s="17">
        <v>0.62496769428253174</v>
      </c>
      <c r="J1453" s="17">
        <v>0.88860905170440674</v>
      </c>
      <c r="K1453" s="17">
        <v>0.74522221088409424</v>
      </c>
      <c r="M1453" s="17" cm="1">
        <f t="array" ref="M1453:Q1453">runSim(G1453,H1453,I1453,J1453,K1453,hipWeibAlpha,hipWeibBeta,1,vertWeibAlpha,vertWeibBeta,1,meanSurvival,sdSurvival,baseU,hipUMult,vertUMult,hipCost,vertCost,costComp,discC,discCi,discQi,hipFracMort,50, FALSE)</f>
        <v>9.9262800028667648</v>
      </c>
      <c r="N1453" s="17">
        <v>7.8144915372265027</v>
      </c>
      <c r="O1453" s="27">
        <v>13000</v>
      </c>
      <c r="P1453" s="27">
        <v>8662.7872226964628</v>
      </c>
      <c r="Q1453" s="1">
        <v>1</v>
      </c>
      <c r="Y1453" s="17" cm="1">
        <f t="array" ref="Y1453:AC1453">runSim(G1453,H1453,I1453,J1453,K1453,hipWeibAlpha,hipWeibBeta,2,vertWeibAlpha,vertWeibBeta,2,meanSurvival,sdSurvival,baseU,hipUMult,vertUMult,hipCost,vertCost,costInt,discC,discCi,discQi,hipFracMort,50, FALSE)</f>
        <v>10.960244710442453</v>
      </c>
      <c r="Z1453" s="17">
        <v>8.4740991760549562</v>
      </c>
      <c r="AA1453" s="27">
        <v>7828.7462217446091</v>
      </c>
      <c r="AB1453" s="27">
        <v>6052.9279828963981</v>
      </c>
      <c r="AC1453" s="1">
        <v>1</v>
      </c>
    </row>
    <row r="1454" spans="5:29" x14ac:dyDescent="0.35">
      <c r="E1454" s="1">
        <v>1450</v>
      </c>
      <c r="G1454" s="17">
        <v>0.86937123537063599</v>
      </c>
      <c r="H1454" s="17">
        <v>0.21779042482376099</v>
      </c>
      <c r="I1454" s="17">
        <v>0.67842274904251099</v>
      </c>
      <c r="J1454" s="17">
        <v>0.35624867677688599</v>
      </c>
      <c r="K1454" s="17">
        <v>0.70828419923782349</v>
      </c>
      <c r="M1454" s="17" cm="1">
        <f t="array" ref="M1454:Q1454">runSim(G1454,H1454,I1454,J1454,K1454,hipWeibAlpha,hipWeibBeta,1,vertWeibAlpha,vertWeibBeta,1,meanSurvival,sdSurvival,baseU,hipUMult,vertUMult,hipCost,vertCost,costComp,discC,discCi,discQi,hipFracMort,50, FALSE)</f>
        <v>6.7366052620695296</v>
      </c>
      <c r="N1454" s="17">
        <v>5.6979587029955514</v>
      </c>
      <c r="O1454" s="27">
        <v>10000</v>
      </c>
      <c r="P1454" s="27">
        <v>7807.4729459585305</v>
      </c>
      <c r="Q1454" s="1">
        <v>1</v>
      </c>
      <c r="Y1454" s="17" cm="1">
        <f t="array" ref="Y1454:AC1454">runSim(G1454,H1454,I1454,J1454,K1454,hipWeibAlpha,hipWeibBeta,2,vertWeibAlpha,vertWeibBeta,2,meanSurvival,sdSurvival,baseU,hipUMult,vertUMult,hipCost,vertCost,costInt,discC,discCi,discQi,hipFracMort,50, FALSE)</f>
        <v>7.6261412914057773</v>
      </c>
      <c r="Z1454" s="17">
        <v>6.3600413720570117</v>
      </c>
      <c r="AA1454" s="27">
        <v>5447.2437795755559</v>
      </c>
      <c r="AB1454" s="27">
        <v>4542.8866943264375</v>
      </c>
      <c r="AC1454" s="1">
        <v>1</v>
      </c>
    </row>
    <row r="1455" spans="5:29" x14ac:dyDescent="0.35">
      <c r="E1455" s="1">
        <v>1451</v>
      </c>
      <c r="G1455" s="17">
        <v>0.83064913749694824</v>
      </c>
      <c r="H1455" s="17">
        <v>6.6641569137573242E-2</v>
      </c>
      <c r="I1455" s="17">
        <v>0.37224459648132324</v>
      </c>
      <c r="J1455" s="17">
        <v>0.93251681327819824</v>
      </c>
      <c r="K1455" s="17">
        <v>0.11078524589538574</v>
      </c>
      <c r="M1455" s="17" cm="1">
        <f t="array" ref="M1455:Q1455">runSim(G1455,H1455,I1455,J1455,K1455,hipWeibAlpha,hipWeibBeta,1,vertWeibAlpha,vertWeibBeta,1,meanSurvival,sdSurvival,baseU,hipUMult,vertUMult,hipCost,vertCost,costComp,discC,discCi,discQi,hipFracMort,50, FALSE)</f>
        <v>9.6286425437587404</v>
      </c>
      <c r="N1455" s="17">
        <v>7.5287845749534288</v>
      </c>
      <c r="O1455" s="27">
        <v>10000</v>
      </c>
      <c r="P1455" s="27">
        <v>7492.5410507858578</v>
      </c>
      <c r="Q1455" s="1">
        <v>1</v>
      </c>
      <c r="Y1455" s="17" cm="1">
        <f t="array" ref="Y1455:AC1455">runSim(G1455,H1455,I1455,J1455,K1455,hipWeibAlpha,hipWeibBeta,2,vertWeibAlpha,vertWeibBeta,2,meanSurvival,sdSurvival,baseU,hipUMult,vertUMult,hipCost,vertCost,costInt,discC,discCi,discQi,hipFracMort,50, FALSE)</f>
        <v>10.951422697450274</v>
      </c>
      <c r="Z1455" s="17">
        <v>8.4537944182529579</v>
      </c>
      <c r="AA1455" s="27">
        <v>15242.201568041683</v>
      </c>
      <c r="AB1455" s="27">
        <v>10747.213623712785</v>
      </c>
      <c r="AC1455" s="1">
        <v>1</v>
      </c>
    </row>
    <row r="1456" spans="5:29" x14ac:dyDescent="0.35">
      <c r="E1456" s="1">
        <v>1452</v>
      </c>
      <c r="G1456" s="17">
        <v>0.94675439596176147</v>
      </c>
      <c r="H1456" s="17">
        <v>0.39502710103988647</v>
      </c>
      <c r="I1456" s="17">
        <v>0.41571801900863647</v>
      </c>
      <c r="J1456" s="17">
        <v>0.95365136861801147</v>
      </c>
      <c r="K1456" s="17">
        <v>0.71572107076644897</v>
      </c>
      <c r="M1456" s="17" cm="1">
        <f t="array" ref="M1456:Q1456">runSim(G1456,H1456,I1456,J1456,K1456,hipWeibAlpha,hipWeibBeta,1,vertWeibAlpha,vertWeibBeta,1,meanSurvival,sdSurvival,baseU,hipUMult,vertUMult,hipCost,vertCost,costComp,discC,discCi,discQi,hipFracMort,50, FALSE)</f>
        <v>9.3044496328378354</v>
      </c>
      <c r="N1456" s="17">
        <v>7.2285965447832865</v>
      </c>
      <c r="O1456" s="27">
        <v>13000</v>
      </c>
      <c r="P1456" s="27">
        <v>10006.233122246684</v>
      </c>
      <c r="Q1456" s="1">
        <v>1</v>
      </c>
      <c r="Y1456" s="17" cm="1">
        <f t="array" ref="Y1456:AC1456">runSim(G1456,H1456,I1456,J1456,K1456,hipWeibAlpha,hipWeibBeta,2,vertWeibAlpha,vertWeibBeta,2,meanSurvival,sdSurvival,baseU,hipUMult,vertUMult,hipCost,vertCost,costInt,discC,discCi,discQi,hipFracMort,50, FALSE)</f>
        <v>10.555602518830421</v>
      </c>
      <c r="Z1456" s="17">
        <v>8.16151043967497</v>
      </c>
      <c r="AA1456" s="27">
        <v>18522.007139518784</v>
      </c>
      <c r="AB1456" s="27">
        <v>13231.5535394076</v>
      </c>
      <c r="AC1456" s="1">
        <v>1</v>
      </c>
    </row>
    <row r="1457" spans="5:29" x14ac:dyDescent="0.35">
      <c r="E1457" s="1">
        <v>1453</v>
      </c>
      <c r="G1457" s="17">
        <v>0.53612172603607178</v>
      </c>
      <c r="H1457" s="17">
        <v>0.72255361080169678</v>
      </c>
      <c r="I1457" s="17">
        <v>0.84798085689544678</v>
      </c>
      <c r="J1457" s="17">
        <v>0.57793080806732178</v>
      </c>
      <c r="K1457" s="17">
        <v>0.40109670162200928</v>
      </c>
      <c r="M1457" s="17" cm="1">
        <f t="array" ref="M1457:Q1457">runSim(G1457,H1457,I1457,J1457,K1457,hipWeibAlpha,hipWeibBeta,1,vertWeibAlpha,vertWeibBeta,1,meanSurvival,sdSurvival,baseU,hipUMult,vertUMult,hipCost,vertCost,costComp,discC,discCi,discQi,hipFracMort,50, FALSE)</f>
        <v>7.667410308275703</v>
      </c>
      <c r="N1457" s="17">
        <v>6.3292128328703576</v>
      </c>
      <c r="O1457" s="27">
        <v>13000</v>
      </c>
      <c r="P1457" s="27">
        <v>10014.010162669027</v>
      </c>
      <c r="Q1457" s="1">
        <v>1</v>
      </c>
      <c r="Y1457" s="17" cm="1">
        <f t="array" ref="Y1457:AC1457">runSim(G1457,H1457,I1457,J1457,K1457,hipWeibAlpha,hipWeibBeta,2,vertWeibAlpha,vertWeibBeta,2,meanSurvival,sdSurvival,baseU,hipUMult,vertUMult,hipCost,vertCost,costInt,discC,discCi,discQi,hipFracMort,50, FALSE)</f>
        <v>8.5700418210055762</v>
      </c>
      <c r="Z1457" s="17">
        <v>6.9852554453861968</v>
      </c>
      <c r="AA1457" s="27">
        <v>12294.904191240763</v>
      </c>
      <c r="AB1457" s="27">
        <v>9261.2633837811991</v>
      </c>
      <c r="AC1457" s="1">
        <v>1</v>
      </c>
    </row>
    <row r="1458" spans="5:29" x14ac:dyDescent="0.35">
      <c r="E1458" s="1">
        <v>1454</v>
      </c>
      <c r="G1458" s="17">
        <v>0.14247041940689087</v>
      </c>
      <c r="H1458" s="17">
        <v>0.98942476511001587</v>
      </c>
      <c r="I1458" s="17">
        <v>5.0643026828765869E-2</v>
      </c>
      <c r="J1458" s="17">
        <v>0.82954317331314087</v>
      </c>
      <c r="K1458" s="17">
        <v>3.1920492649078369E-2</v>
      </c>
      <c r="M1458" s="17" cm="1">
        <f t="array" ref="M1458:Q1458">runSim(G1458,H1458,I1458,J1458,K1458,hipWeibAlpha,hipWeibBeta,1,vertWeibAlpha,vertWeibBeta,1,meanSurvival,sdSurvival,baseU,hipUMult,vertUMult,hipCost,vertCost,costComp,discC,discCi,discQi,hipFracMort,50, FALSE)</f>
        <v>7.5011589134545682</v>
      </c>
      <c r="N1458" s="17">
        <v>6.1733594094940392</v>
      </c>
      <c r="O1458" s="27">
        <v>10000</v>
      </c>
      <c r="P1458" s="27">
        <v>7578.133554778974</v>
      </c>
      <c r="Q1458" s="1">
        <v>1</v>
      </c>
      <c r="Y1458" s="17" cm="1">
        <f t="array" ref="Y1458:AC1458">runSim(G1458,H1458,I1458,J1458,K1458,hipWeibAlpha,hipWeibBeta,2,vertWeibAlpha,vertWeibBeta,2,meanSurvival,sdSurvival,baseU,hipUMult,vertUMult,hipCost,vertCost,costInt,discC,discCi,discQi,hipFracMort,50, FALSE)</f>
        <v>9.4754458631748015</v>
      </c>
      <c r="Z1458" s="17">
        <v>7.4406125419012117</v>
      </c>
      <c r="AA1458" s="27">
        <v>10428.542322172554</v>
      </c>
      <c r="AB1458" s="27">
        <v>8650.6276016348675</v>
      </c>
      <c r="AC1458" s="1">
        <v>1</v>
      </c>
    </row>
    <row r="1459" spans="5:29" x14ac:dyDescent="0.35">
      <c r="E1459" s="1">
        <v>1455</v>
      </c>
      <c r="G1459" s="17">
        <v>0.63757228851318359</v>
      </c>
      <c r="H1459" s="17">
        <v>0.87795925140380859</v>
      </c>
      <c r="I1459" s="17">
        <v>0.38180446624755859</v>
      </c>
      <c r="J1459" s="17">
        <v>0.13885402679443359</v>
      </c>
      <c r="K1459" s="17">
        <v>0.51609706878662109</v>
      </c>
      <c r="M1459" s="17" cm="1">
        <f t="array" ref="M1459:Q1459">runSim(G1459,H1459,I1459,J1459,K1459,hipWeibAlpha,hipWeibBeta,1,vertWeibAlpha,vertWeibBeta,1,meanSurvival,sdSurvival,baseU,hipUMult,vertUMult,hipCost,vertCost,costComp,discC,discCi,discQi,hipFracMort,50, FALSE)</f>
        <v>5.6234048681987936</v>
      </c>
      <c r="N1459" s="17">
        <v>4.8844297342888909</v>
      </c>
      <c r="O1459" s="27">
        <v>10000</v>
      </c>
      <c r="P1459" s="27">
        <v>7997.5553716517534</v>
      </c>
      <c r="Q1459" s="1">
        <v>1</v>
      </c>
      <c r="Y1459" s="17" cm="1">
        <f t="array" ref="Y1459:AC1459">runSim(G1459,H1459,I1459,J1459,K1459,hipWeibAlpha,hipWeibBeta,2,vertWeibAlpha,vertWeibBeta,2,meanSurvival,sdSurvival,baseU,hipUMult,vertUMult,hipCost,vertCost,costInt,discC,discCi,discQi,hipFracMort,50, FALSE)</f>
        <v>5.9125008213107524</v>
      </c>
      <c r="Z1459" s="17">
        <v>5.1236417971184878</v>
      </c>
      <c r="AA1459" s="27">
        <v>7371.7763964505812</v>
      </c>
      <c r="AB1459" s="27">
        <v>6235.223063323665</v>
      </c>
      <c r="AC1459" s="1">
        <v>1</v>
      </c>
    </row>
    <row r="1460" spans="5:29" x14ac:dyDescent="0.35">
      <c r="E1460" s="1">
        <v>1456</v>
      </c>
      <c r="G1460" s="17">
        <v>0.89732283353805542</v>
      </c>
      <c r="H1460" s="17">
        <v>0.83241194486618042</v>
      </c>
      <c r="I1460" s="17">
        <v>0.25837630033493042</v>
      </c>
      <c r="J1460" s="17">
        <v>0.70597761869430542</v>
      </c>
      <c r="K1460" s="17">
        <v>0.62112349271774292</v>
      </c>
      <c r="M1460" s="17" cm="1">
        <f t="array" ref="M1460:Q1460">runSim(G1460,H1460,I1460,J1460,K1460,hipWeibAlpha,hipWeibBeta,1,vertWeibAlpha,vertWeibBeta,1,meanSurvival,sdSurvival,baseU,hipUMult,vertUMult,hipCost,vertCost,costComp,discC,discCi,discQi,hipFracMort,50, FALSE)</f>
        <v>7.5812612796091701</v>
      </c>
      <c r="N1460" s="17">
        <v>6.1858232040654331</v>
      </c>
      <c r="O1460" s="27">
        <v>13000</v>
      </c>
      <c r="P1460" s="27">
        <v>10348.584262495917</v>
      </c>
      <c r="Q1460" s="1">
        <v>1</v>
      </c>
      <c r="Y1460" s="17" cm="1">
        <f t="array" ref="Y1460:AC1460">runSim(G1460,H1460,I1460,J1460,K1460,hipWeibAlpha,hipWeibBeta,2,vertWeibAlpha,vertWeibBeta,2,meanSurvival,sdSurvival,baseU,hipUMult,vertUMult,hipCost,vertCost,costInt,discC,discCi,discQi,hipFracMort,50, FALSE)</f>
        <v>8.7247030766053957</v>
      </c>
      <c r="Z1460" s="17">
        <v>7.060057777825735</v>
      </c>
      <c r="AA1460" s="27">
        <v>16812.507389008406</v>
      </c>
      <c r="AB1460" s="27">
        <v>12525.670960431789</v>
      </c>
      <c r="AC1460" s="1">
        <v>1</v>
      </c>
    </row>
    <row r="1461" spans="5:29" x14ac:dyDescent="0.35">
      <c r="E1461" s="1">
        <v>1457</v>
      </c>
      <c r="G1461" s="17">
        <v>0.82040274143218994</v>
      </c>
      <c r="H1461" s="17">
        <v>4.6385407447814941E-2</v>
      </c>
      <c r="I1461" s="17">
        <v>0.95599234104156494</v>
      </c>
      <c r="J1461" s="17">
        <v>0.45693838596343994</v>
      </c>
      <c r="K1461" s="17">
        <v>0.57087576389312744</v>
      </c>
      <c r="M1461" s="17" cm="1">
        <f t="array" ref="M1461:Q1461">runSim(G1461,H1461,I1461,J1461,K1461,hipWeibAlpha,hipWeibBeta,1,vertWeibAlpha,vertWeibBeta,1,meanSurvival,sdSurvival,baseU,hipUMult,vertUMult,hipCost,vertCost,costComp,discC,discCi,discQi,hipFracMort,50, FALSE)</f>
        <v>7.296963546048465</v>
      </c>
      <c r="N1461" s="17">
        <v>6.0912198418466517</v>
      </c>
      <c r="O1461" s="27">
        <v>7000</v>
      </c>
      <c r="P1461" s="27">
        <v>5564.6988570277963</v>
      </c>
      <c r="Q1461" s="1">
        <v>1</v>
      </c>
      <c r="Y1461" s="17" cm="1">
        <f t="array" ref="Y1461:AC1461">runSim(G1461,H1461,I1461,J1461,K1461,hipWeibAlpha,hipWeibBeta,2,vertWeibAlpha,vertWeibBeta,2,meanSurvival,sdSurvival,baseU,hipUMult,vertUMult,hipCost,vertCost,costInt,discC,discCi,discQi,hipFracMort,50, FALSE)</f>
        <v>8.1728851733467192</v>
      </c>
      <c r="Z1461" s="17">
        <v>6.730888454563102</v>
      </c>
      <c r="AA1461" s="27">
        <v>5837.7751238190849</v>
      </c>
      <c r="AB1461" s="27">
        <v>4807.7774675450728</v>
      </c>
      <c r="AC1461" s="1">
        <v>1</v>
      </c>
    </row>
    <row r="1462" spans="5:29" x14ac:dyDescent="0.35">
      <c r="E1462" s="1">
        <v>1458</v>
      </c>
      <c r="G1462" s="17">
        <v>0.13166838884353638</v>
      </c>
      <c r="H1462" s="17">
        <v>0.35997039079666138</v>
      </c>
      <c r="I1462" s="17">
        <v>6.8649590015411377E-2</v>
      </c>
      <c r="J1462" s="17">
        <v>3.4561455249786377E-2</v>
      </c>
      <c r="K1462" s="17">
        <v>0.11462432146072388</v>
      </c>
      <c r="M1462" s="17" cm="1">
        <f t="array" ref="M1462:Q1462">runSim(G1462,H1462,I1462,J1462,K1462,hipWeibAlpha,hipWeibBeta,1,vertWeibAlpha,vertWeibBeta,1,meanSurvival,sdSurvival,baseU,hipUMult,vertUMult,hipCost,vertCost,costComp,discC,discCi,discQi,hipFracMort,50, FALSE)</f>
        <v>4.5830073070919619</v>
      </c>
      <c r="N1462" s="17">
        <v>4.1035502603076415</v>
      </c>
      <c r="O1462" s="27">
        <v>0</v>
      </c>
      <c r="P1462" s="27">
        <v>0</v>
      </c>
      <c r="Q1462" s="1">
        <v>1</v>
      </c>
      <c r="Y1462" s="17" cm="1">
        <f t="array" ref="Y1462:AC1462">runSim(G1462,H1462,I1462,J1462,K1462,hipWeibAlpha,hipWeibBeta,2,vertWeibAlpha,vertWeibBeta,2,meanSurvival,sdSurvival,baseU,hipUMult,vertUMult,hipCost,vertCost,costInt,discC,discCi,discQi,hipFracMort,50, FALSE)</f>
        <v>4.5830073070919619</v>
      </c>
      <c r="Z1462" s="17">
        <v>4.1035502603076415</v>
      </c>
      <c r="AA1462" s="27">
        <v>3273.57664792283</v>
      </c>
      <c r="AB1462" s="27">
        <v>2931.1073287911722</v>
      </c>
      <c r="AC1462" s="1">
        <v>1</v>
      </c>
    </row>
    <row r="1463" spans="5:29" x14ac:dyDescent="0.35">
      <c r="E1463" s="1">
        <v>1459</v>
      </c>
      <c r="G1463" s="17">
        <v>0.39385533332824707</v>
      </c>
      <c r="H1463" s="17">
        <v>0.99019932746887207</v>
      </c>
      <c r="I1463" s="17">
        <v>0.55166172981262207</v>
      </c>
      <c r="J1463" s="17">
        <v>0.24767613410949707</v>
      </c>
      <c r="K1463" s="17">
        <v>0.74186253547668457</v>
      </c>
      <c r="M1463" s="17" cm="1">
        <f t="array" ref="M1463:Q1463">runSim(G1463,H1463,I1463,J1463,K1463,hipWeibAlpha,hipWeibBeta,1,vertWeibAlpha,vertWeibBeta,1,meanSurvival,sdSurvival,baseU,hipUMult,vertUMult,hipCost,vertCost,costComp,discC,discCi,discQi,hipFracMort,50, FALSE)</f>
        <v>6.30651365232118</v>
      </c>
      <c r="N1463" s="17">
        <v>5.3505978723301801</v>
      </c>
      <c r="O1463" s="27">
        <v>13000</v>
      </c>
      <c r="P1463" s="27">
        <v>10272.490792919662</v>
      </c>
      <c r="Q1463" s="1">
        <v>1</v>
      </c>
      <c r="Y1463" s="17" cm="1">
        <f t="array" ref="Y1463:AC1463">runSim(G1463,H1463,I1463,J1463,K1463,hipWeibAlpha,hipWeibBeta,2,vertWeibAlpha,vertWeibBeta,2,meanSurvival,sdSurvival,baseU,hipUMult,vertUMult,hipCost,vertCost,costInt,discC,discCi,discQi,hipFracMort,50, FALSE)</f>
        <v>6.3825099514754129</v>
      </c>
      <c r="Z1463" s="17">
        <v>5.4184759392203814</v>
      </c>
      <c r="AA1463" s="27">
        <v>10977.268795188724</v>
      </c>
      <c r="AB1463" s="27">
        <v>9352.3414132954258</v>
      </c>
      <c r="AC1463" s="1">
        <v>1</v>
      </c>
    </row>
    <row r="1464" spans="5:29" x14ac:dyDescent="0.35">
      <c r="E1464" s="1">
        <v>1460</v>
      </c>
      <c r="G1464" s="17">
        <v>0.70684283971786499</v>
      </c>
      <c r="H1464" s="17">
        <v>7.406085729598999E-2</v>
      </c>
      <c r="I1464" s="17">
        <v>0.32717365026473999</v>
      </c>
      <c r="J1464" s="17">
        <v>0.45788043737411499</v>
      </c>
      <c r="K1464" s="17">
        <v>0.77219623327255249</v>
      </c>
      <c r="M1464" s="17" cm="1">
        <f t="array" ref="M1464:Q1464">runSim(G1464,H1464,I1464,J1464,K1464,hipWeibAlpha,hipWeibBeta,1,vertWeibAlpha,vertWeibBeta,1,meanSurvival,sdSurvival,baseU,hipUMult,vertUMult,hipCost,vertCost,costComp,discC,discCi,discQi,hipFracMort,50, FALSE)</f>
        <v>7.4764903441221628</v>
      </c>
      <c r="N1464" s="17">
        <v>6.2310783656187958</v>
      </c>
      <c r="O1464" s="27">
        <v>7000</v>
      </c>
      <c r="P1464" s="27">
        <v>5375.689648660793</v>
      </c>
      <c r="Q1464" s="1">
        <v>1</v>
      </c>
      <c r="Y1464" s="17" cm="1">
        <f t="array" ref="Y1464:AC1464">runSim(G1464,H1464,I1464,J1464,K1464,hipWeibAlpha,hipWeibBeta,2,vertWeibAlpha,vertWeibBeta,2,meanSurvival,sdSurvival,baseU,hipUMult,vertUMult,hipCost,vertCost,costInt,discC,discCi,discQi,hipFracMort,50, FALSE)</f>
        <v>8.1778725056791473</v>
      </c>
      <c r="Z1464" s="17">
        <v>6.7342256241859051</v>
      </c>
      <c r="AA1464" s="27">
        <v>5841.3375040565334</v>
      </c>
      <c r="AB1464" s="27">
        <v>4810.1611601327895</v>
      </c>
      <c r="AC1464" s="1">
        <v>1</v>
      </c>
    </row>
    <row r="1465" spans="5:29" x14ac:dyDescent="0.35">
      <c r="E1465" s="1">
        <v>1461</v>
      </c>
      <c r="G1465" s="17">
        <v>0.40673530101776123</v>
      </c>
      <c r="H1465" s="17">
        <v>0.83633124828338623</v>
      </c>
      <c r="I1465" s="17">
        <v>0.26449286937713623</v>
      </c>
      <c r="J1465" s="17">
        <v>0.21612250804901123</v>
      </c>
      <c r="K1465" s="17">
        <v>0.88255012035369873</v>
      </c>
      <c r="M1465" s="17" cm="1">
        <f t="array" ref="M1465:Q1465">runSim(G1465,H1465,I1465,J1465,K1465,hipWeibAlpha,hipWeibBeta,1,vertWeibAlpha,vertWeibBeta,1,meanSurvival,sdSurvival,baseU,hipUMult,vertUMult,hipCost,vertCost,costComp,discC,discCi,discQi,hipFracMort,50, FALSE)</f>
        <v>6.3124262066826358</v>
      </c>
      <c r="N1465" s="17">
        <v>5.3941166312751285</v>
      </c>
      <c r="O1465" s="27">
        <v>3000</v>
      </c>
      <c r="P1465" s="27">
        <v>2670.4912592987544</v>
      </c>
      <c r="Q1465" s="1">
        <v>1</v>
      </c>
      <c r="Y1465" s="17" cm="1">
        <f t="array" ref="Y1465:AC1465">runSim(G1465,H1465,I1465,J1465,K1465,hipWeibAlpha,hipWeibBeta,2,vertWeibAlpha,vertWeibBeta,2,meanSurvival,sdSurvival,baseU,hipUMult,vertUMult,hipCost,vertCost,costInt,discC,discCi,discQi,hipFracMort,50, FALSE)</f>
        <v>6.5491747849402149</v>
      </c>
      <c r="Z1465" s="17">
        <v>5.5930635313541011</v>
      </c>
      <c r="AA1465" s="27">
        <v>7821.9663717659187</v>
      </c>
      <c r="AB1465" s="27">
        <v>6480.8427043666215</v>
      </c>
      <c r="AC1465" s="1">
        <v>1</v>
      </c>
    </row>
    <row r="1466" spans="5:29" x14ac:dyDescent="0.35">
      <c r="E1466" s="1">
        <v>1462</v>
      </c>
      <c r="G1466" s="17">
        <v>0.57799297571182251</v>
      </c>
      <c r="H1466" s="17">
        <v>0.69545513391494751</v>
      </c>
      <c r="I1466" s="17">
        <v>0.84847027063369751</v>
      </c>
      <c r="J1466" s="17">
        <v>0.96233135461807251</v>
      </c>
      <c r="K1466" s="17">
        <v>0.13492351770401001</v>
      </c>
      <c r="M1466" s="17" cm="1">
        <f t="array" ref="M1466:Q1466">runSim(G1466,H1466,I1466,J1466,K1466,hipWeibAlpha,hipWeibBeta,1,vertWeibAlpha,vertWeibBeta,1,meanSurvival,sdSurvival,baseU,hipUMult,vertUMult,hipCost,vertCost,costComp,discC,discCi,discQi,hipFracMort,50, FALSE)</f>
        <v>9.8836077468818786</v>
      </c>
      <c r="N1466" s="17">
        <v>7.6535511256651709</v>
      </c>
      <c r="O1466" s="27">
        <v>13000</v>
      </c>
      <c r="P1466" s="27">
        <v>10021.164895211485</v>
      </c>
      <c r="Q1466" s="1">
        <v>1</v>
      </c>
      <c r="Y1466" s="17" cm="1">
        <f t="array" ref="Y1466:AC1466">runSim(G1466,H1466,I1466,J1466,K1466,hipWeibAlpha,hipWeibBeta,2,vertWeibAlpha,vertWeibBeta,2,meanSurvival,sdSurvival,baseU,hipUMult,vertUMult,hipCost,vertCost,costInt,discC,discCi,discQi,hipFracMort,50, FALSE)</f>
        <v>11.5763257902373</v>
      </c>
      <c r="Z1466" s="17">
        <v>8.7895022611376383</v>
      </c>
      <c r="AA1466" s="27">
        <v>21667.608151879853</v>
      </c>
      <c r="AB1466" s="27">
        <v>14479.895506184981</v>
      </c>
      <c r="AC1466" s="1">
        <v>1</v>
      </c>
    </row>
    <row r="1467" spans="5:29" x14ac:dyDescent="0.35">
      <c r="E1467" s="1">
        <v>1463</v>
      </c>
      <c r="G1467" s="17">
        <v>0.68891477584838867</v>
      </c>
      <c r="H1467" s="17">
        <v>0.11777830123901367</v>
      </c>
      <c r="I1467" s="17">
        <v>0.34623289108276367</v>
      </c>
      <c r="J1467" s="17">
        <v>9.8399639129638672E-2</v>
      </c>
      <c r="K1467" s="17">
        <v>6.4998149871826172E-2</v>
      </c>
      <c r="M1467" s="17" cm="1">
        <f t="array" ref="M1467:Q1467">runSim(G1467,H1467,I1467,J1467,K1467,hipWeibAlpha,hipWeibBeta,1,vertWeibAlpha,vertWeibBeta,1,meanSurvival,sdSurvival,baseU,hipUMult,vertUMult,hipCost,vertCost,costComp,discC,discCi,discQi,hipFracMort,50, FALSE)</f>
        <v>5.6343963517473039</v>
      </c>
      <c r="N1467" s="17">
        <v>4.9214210882871896</v>
      </c>
      <c r="O1467" s="27">
        <v>7000</v>
      </c>
      <c r="P1467" s="27">
        <v>5350.175710616747</v>
      </c>
      <c r="Q1467" s="1">
        <v>1</v>
      </c>
      <c r="Y1467" s="17" cm="1">
        <f t="array" ref="Y1467:AC1467">runSim(G1467,H1467,I1467,J1467,K1467,hipWeibAlpha,hipWeibBeta,2,vertWeibAlpha,vertWeibBeta,2,meanSurvival,sdSurvival,baseU,hipUMult,vertUMult,hipCost,vertCost,costInt,discC,discCi,discQi,hipFracMort,50, FALSE)</f>
        <v>5.6894788665045999</v>
      </c>
      <c r="Z1467" s="17">
        <v>4.9632941382145352</v>
      </c>
      <c r="AA1467" s="27">
        <v>4063.9134760747143</v>
      </c>
      <c r="AB1467" s="27">
        <v>3545.2100987246681</v>
      </c>
      <c r="AC1467" s="1">
        <v>1</v>
      </c>
    </row>
    <row r="1468" spans="5:29" x14ac:dyDescent="0.35">
      <c r="E1468" s="1">
        <v>1464</v>
      </c>
      <c r="G1468" s="17">
        <v>0.16956490278244019</v>
      </c>
      <c r="H1468" s="17">
        <v>0.53922432661056519</v>
      </c>
      <c r="I1468" s="17">
        <v>0.79136055707931519</v>
      </c>
      <c r="J1468" s="17">
        <v>0.25361031293869019</v>
      </c>
      <c r="K1468" s="17">
        <v>0.90068978071212769</v>
      </c>
      <c r="M1468" s="17" cm="1">
        <f t="array" ref="M1468:Q1468">runSim(G1468,H1468,I1468,J1468,K1468,hipWeibAlpha,hipWeibBeta,1,vertWeibAlpha,vertWeibBeta,1,meanSurvival,sdSurvival,baseU,hipUMult,vertUMult,hipCost,vertCost,costComp,discC,discCi,discQi,hipFracMort,50, FALSE)</f>
        <v>6.7467041631189595</v>
      </c>
      <c r="N1468" s="17">
        <v>5.7310666886108477</v>
      </c>
      <c r="O1468" s="27">
        <v>3000</v>
      </c>
      <c r="P1468" s="27">
        <v>2416.5147134873273</v>
      </c>
      <c r="Q1468" s="1">
        <v>1</v>
      </c>
      <c r="Y1468" s="17" cm="1">
        <f t="array" ref="Y1468:AC1468">runSim(G1468,H1468,I1468,J1468,K1468,hipWeibAlpha,hipWeibBeta,2,vertWeibAlpha,vertWeibBeta,2,meanSurvival,sdSurvival,baseU,hipUMult,vertUMult,hipCost,vertCost,costInt,discC,discCi,discQi,hipFracMort,50, FALSE)</f>
        <v>7.0073395340399713</v>
      </c>
      <c r="Z1468" s="17">
        <v>5.9281202208790154</v>
      </c>
      <c r="AA1468" s="27">
        <v>5005.2425243142661</v>
      </c>
      <c r="AB1468" s="27">
        <v>4234.3715863421539</v>
      </c>
      <c r="AC1468" s="1">
        <v>1</v>
      </c>
    </row>
    <row r="1469" spans="5:29" x14ac:dyDescent="0.35">
      <c r="E1469" s="1">
        <v>1465</v>
      </c>
      <c r="G1469" s="17">
        <v>0.22486793994903564</v>
      </c>
      <c r="H1469" s="17">
        <v>0.14713966846466064</v>
      </c>
      <c r="I1469" s="17">
        <v>0.57823097705841064</v>
      </c>
      <c r="J1469" s="17">
        <v>3.5231709480285645E-2</v>
      </c>
      <c r="K1469" s="17">
        <v>0.45336830615997314</v>
      </c>
      <c r="M1469" s="17" cm="1">
        <f t="array" ref="M1469:Q1469">runSim(G1469,H1469,I1469,J1469,K1469,hipWeibAlpha,hipWeibBeta,1,vertWeibAlpha,vertWeibBeta,1,meanSurvival,sdSurvival,baseU,hipUMult,vertUMult,hipCost,vertCost,costComp,discC,discCi,discQi,hipFracMort,50, FALSE)</f>
        <v>4.6012678131495877</v>
      </c>
      <c r="N1469" s="17">
        <v>4.1181216573824626</v>
      </c>
      <c r="O1469" s="27">
        <v>0</v>
      </c>
      <c r="P1469" s="27">
        <v>0</v>
      </c>
      <c r="Q1469" s="1">
        <v>1</v>
      </c>
      <c r="Y1469" s="17" cm="1">
        <f t="array" ref="Y1469:AC1469">runSim(G1469,H1469,I1469,J1469,K1469,hipWeibAlpha,hipWeibBeta,2,vertWeibAlpha,vertWeibBeta,2,meanSurvival,sdSurvival,baseU,hipUMult,vertUMult,hipCost,vertCost,costInt,discC,discCi,discQi,hipFracMort,50, FALSE)</f>
        <v>4.6012678131495877</v>
      </c>
      <c r="Z1469" s="17">
        <v>4.1181216573824626</v>
      </c>
      <c r="AA1469" s="27">
        <v>3286.61986653542</v>
      </c>
      <c r="AB1469" s="27">
        <v>2941.5154695589022</v>
      </c>
      <c r="AC1469" s="1">
        <v>1</v>
      </c>
    </row>
    <row r="1470" spans="5:29" x14ac:dyDescent="0.35">
      <c r="E1470" s="1">
        <v>1466</v>
      </c>
      <c r="G1470" s="17">
        <v>0.75469857454299927</v>
      </c>
      <c r="H1470" s="17">
        <v>0.89413338899612427</v>
      </c>
      <c r="I1470" s="17">
        <v>3.8359463214874268E-2</v>
      </c>
      <c r="J1470" s="17">
        <v>0.13610726594924927</v>
      </c>
      <c r="K1470" s="17">
        <v>0.80357247591018677</v>
      </c>
      <c r="M1470" s="17" cm="1">
        <f t="array" ref="M1470:Q1470">runSim(G1470,H1470,I1470,J1470,K1470,hipWeibAlpha,hipWeibBeta,1,vertWeibAlpha,vertWeibBeta,1,meanSurvival,sdSurvival,baseU,hipUMult,vertUMult,hipCost,vertCost,costComp,discC,discCi,discQi,hipFracMort,50, FALSE)</f>
        <v>5.4481107823469168</v>
      </c>
      <c r="N1470" s="17">
        <v>4.7484547866809823</v>
      </c>
      <c r="O1470" s="27">
        <v>10000</v>
      </c>
      <c r="P1470" s="27">
        <v>8184.6669752312273</v>
      </c>
      <c r="Q1470" s="1">
        <v>1</v>
      </c>
      <c r="Y1470" s="17" cm="1">
        <f t="array" ref="Y1470:AC1470">runSim(G1470,H1470,I1470,J1470,K1470,hipWeibAlpha,hipWeibBeta,2,vertWeibAlpha,vertWeibBeta,2,meanSurvival,sdSurvival,baseU,hipUMult,vertUMult,hipCost,vertCost,costInt,discC,discCi,discQi,hipFracMort,50, FALSE)</f>
        <v>5.8594803086336711</v>
      </c>
      <c r="Z1470" s="17">
        <v>5.0818653565230969</v>
      </c>
      <c r="AA1470" s="27">
        <v>7353.0344974196423</v>
      </c>
      <c r="AB1470" s="27">
        <v>6257.1448541892041</v>
      </c>
      <c r="AC1470" s="1">
        <v>1</v>
      </c>
    </row>
    <row r="1471" spans="5:29" x14ac:dyDescent="0.35">
      <c r="E1471" s="1">
        <v>1467</v>
      </c>
      <c r="G1471" s="17">
        <v>0.5154874324798584</v>
      </c>
      <c r="H1471" s="17">
        <v>0.3784329891204834</v>
      </c>
      <c r="I1471" s="17">
        <v>0.6332547664642334</v>
      </c>
      <c r="J1471" s="17">
        <v>0.9337613582611084</v>
      </c>
      <c r="K1471" s="17">
        <v>0.1657407283782959</v>
      </c>
      <c r="M1471" s="17" cm="1">
        <f t="array" ref="M1471:Q1471">runSim(G1471,H1471,I1471,J1471,K1471,hipWeibAlpha,hipWeibBeta,1,vertWeibAlpha,vertWeibBeta,1,meanSurvival,sdSurvival,baseU,hipUMult,vertUMult,hipCost,vertCost,costComp,discC,discCi,discQi,hipFracMort,50, FALSE)</f>
        <v>9.7755374663030938</v>
      </c>
      <c r="N1471" s="17">
        <v>7.6576413023817835</v>
      </c>
      <c r="O1471" s="27">
        <v>13000</v>
      </c>
      <c r="P1471" s="27">
        <v>9318.2935905438226</v>
      </c>
      <c r="Q1471" s="1">
        <v>1</v>
      </c>
      <c r="Y1471" s="17" cm="1">
        <f t="array" ref="Y1471:AC1471">runSim(G1471,H1471,I1471,J1471,K1471,hipWeibAlpha,hipWeibBeta,2,vertWeibAlpha,vertWeibBeta,2,meanSurvival,sdSurvival,baseU,hipUMult,vertUMult,hipCost,vertCost,costInt,discC,discCi,discQi,hipFracMort,50, FALSE)</f>
        <v>11.507371732296665</v>
      </c>
      <c r="Z1471" s="17">
        <v>8.7887758237094769</v>
      </c>
      <c r="AA1471" s="27">
        <v>11256.606533343491</v>
      </c>
      <c r="AB1471" s="27">
        <v>8042.6978687732189</v>
      </c>
      <c r="AC1471" s="1">
        <v>1</v>
      </c>
    </row>
    <row r="1472" spans="5:29" x14ac:dyDescent="0.35">
      <c r="E1472" s="1">
        <v>1468</v>
      </c>
      <c r="G1472" s="17">
        <v>0.86977857351303101</v>
      </c>
      <c r="H1472" s="17">
        <v>0.43719190359115601</v>
      </c>
      <c r="I1472" s="17">
        <v>0.61022657155990601</v>
      </c>
      <c r="J1472" s="17">
        <v>0.92745679616928101</v>
      </c>
      <c r="K1472" s="17">
        <v>0.52839368581771851</v>
      </c>
      <c r="M1472" s="17" cm="1">
        <f t="array" ref="M1472:Q1472">runSim(G1472,H1472,I1472,J1472,K1472,hipWeibAlpha,hipWeibBeta,1,vertWeibAlpha,vertWeibBeta,1,meanSurvival,sdSurvival,baseU,hipUMult,vertUMult,hipCost,vertCost,costComp,discC,discCi,discQi,hipFracMort,50, FALSE)</f>
        <v>9.1870197771844921</v>
      </c>
      <c r="N1472" s="17">
        <v>7.2169914883173858</v>
      </c>
      <c r="O1472" s="27">
        <v>13000</v>
      </c>
      <c r="P1472" s="27">
        <v>9933.1756845315467</v>
      </c>
      <c r="Q1472" s="1">
        <v>1</v>
      </c>
      <c r="Y1472" s="17" cm="1">
        <f t="array" ref="Y1472:AC1472">runSim(G1472,H1472,I1472,J1472,K1472,hipWeibAlpha,hipWeibBeta,2,vertWeibAlpha,vertWeibBeta,2,meanSurvival,sdSurvival,baseU,hipUMult,vertUMult,hipCost,vertCost,costInt,discC,discCi,discQi,hipFracMort,50, FALSE)</f>
        <v>10.638588128373614</v>
      </c>
      <c r="Z1472" s="17">
        <v>8.2617948884155687</v>
      </c>
      <c r="AA1472" s="27">
        <v>18185.662884651189</v>
      </c>
      <c r="AB1472" s="27">
        <v>12674.086492112197</v>
      </c>
      <c r="AC1472" s="1">
        <v>1</v>
      </c>
    </row>
    <row r="1473" spans="5:29" x14ac:dyDescent="0.35">
      <c r="E1473" s="1">
        <v>1469</v>
      </c>
      <c r="G1473" s="17">
        <v>0.83443200588226318</v>
      </c>
      <c r="H1473" s="17">
        <v>0.66344201564788818</v>
      </c>
      <c r="I1473" s="17">
        <v>0.33183801174163818</v>
      </c>
      <c r="J1473" s="17">
        <v>0.72389733791351318</v>
      </c>
      <c r="K1473" s="17">
        <v>3.0461668968200684E-2</v>
      </c>
      <c r="M1473" s="17" cm="1">
        <f t="array" ref="M1473:Q1473">runSim(G1473,H1473,I1473,J1473,K1473,hipWeibAlpha,hipWeibBeta,1,vertWeibAlpha,vertWeibBeta,1,meanSurvival,sdSurvival,baseU,hipUMult,vertUMult,hipCost,vertCost,costComp,discC,discCi,discQi,hipFracMort,50, FALSE)</f>
        <v>4.467962535048625</v>
      </c>
      <c r="N1473" s="17">
        <v>4.0097234718959305</v>
      </c>
      <c r="O1473" s="27">
        <v>10000</v>
      </c>
      <c r="P1473" s="27">
        <v>8108.1663447882074</v>
      </c>
      <c r="Q1473" s="1">
        <v>1</v>
      </c>
      <c r="Y1473" s="17" cm="1">
        <f t="array" ref="Y1473:AC1473">runSim(G1473,H1473,I1473,J1473,K1473,hipWeibAlpha,hipWeibBeta,2,vertWeibAlpha,vertWeibBeta,2,meanSurvival,sdSurvival,baseU,hipUMult,vertUMult,hipCost,vertCost,costInt,discC,discCi,discQi,hipFracMort,50, FALSE)</f>
        <v>8.9359250700972499</v>
      </c>
      <c r="Z1473" s="17">
        <v>7.2264625070425446</v>
      </c>
      <c r="AA1473" s="27">
        <v>16522.619641984351</v>
      </c>
      <c r="AB1473" s="27">
        <v>11832.944387425614</v>
      </c>
      <c r="AC1473" s="1">
        <v>1</v>
      </c>
    </row>
    <row r="1474" spans="5:29" x14ac:dyDescent="0.35">
      <c r="E1474" s="1">
        <v>1470</v>
      </c>
      <c r="G1474" s="17">
        <v>4.539114236831665E-2</v>
      </c>
      <c r="H1474" s="17">
        <v>0.96461111307144165</v>
      </c>
      <c r="I1474" s="17">
        <v>0.39692312479019165</v>
      </c>
      <c r="J1474" s="17">
        <v>0.18949514627456665</v>
      </c>
      <c r="K1474" s="17">
        <v>0.94167715311050415</v>
      </c>
      <c r="M1474" s="17" cm="1">
        <f t="array" ref="M1474:Q1474">runSim(G1474,H1474,I1474,J1474,K1474,hipWeibAlpha,hipWeibBeta,1,vertWeibAlpha,vertWeibBeta,1,meanSurvival,sdSurvival,baseU,hipUMult,vertUMult,hipCost,vertCost,costComp,discC,discCi,discQi,hipFracMort,50, FALSE)</f>
        <v>6.0035540911654559</v>
      </c>
      <c r="N1474" s="17">
        <v>5.1455198771571418</v>
      </c>
      <c r="O1474" s="27">
        <v>6000</v>
      </c>
      <c r="P1474" s="27">
        <v>5032.7593436792085</v>
      </c>
      <c r="Q1474" s="1">
        <v>1</v>
      </c>
      <c r="Y1474" s="17" cm="1">
        <f t="array" ref="Y1474:AC1474">runSim(G1474,H1474,I1474,J1474,K1474,hipWeibAlpha,hipWeibBeta,2,vertWeibAlpha,vertWeibBeta,2,meanSurvival,sdSurvival,baseU,hipUMult,vertUMult,hipCost,vertCost,costInt,discC,discCi,discQi,hipFracMort,50, FALSE)</f>
        <v>6.1098512527333941</v>
      </c>
      <c r="Z1474" s="17">
        <v>5.2438168119610769</v>
      </c>
      <c r="AA1474" s="27">
        <v>7680.3626425377124</v>
      </c>
      <c r="AB1474" s="27">
        <v>6703.9292198378698</v>
      </c>
      <c r="AC1474" s="1">
        <v>1</v>
      </c>
    </row>
    <row r="1475" spans="5:29" x14ac:dyDescent="0.35">
      <c r="E1475" s="1">
        <v>1471</v>
      </c>
      <c r="G1475" s="17">
        <v>0.53525543212890625</v>
      </c>
      <c r="H1475" s="17">
        <v>0.55884552001953125</v>
      </c>
      <c r="I1475" s="17">
        <v>0.94940948486328125</v>
      </c>
      <c r="J1475" s="17">
        <v>0.66544342041015625</v>
      </c>
      <c r="K1475" s="17">
        <v>0.39327239990234375</v>
      </c>
      <c r="M1475" s="17" cm="1">
        <f t="array" ref="M1475:Q1475">runSim(G1475,H1475,I1475,J1475,K1475,hipWeibAlpha,hipWeibBeta,1,vertWeibAlpha,vertWeibBeta,1,meanSurvival,sdSurvival,baseU,hipUMult,vertUMult,hipCost,vertCost,costComp,discC,discCi,discQi,hipFracMort,50, FALSE)</f>
        <v>8.103366591061409</v>
      </c>
      <c r="N1475" s="17">
        <v>6.6293655191330734</v>
      </c>
      <c r="O1475" s="27">
        <v>13000</v>
      </c>
      <c r="P1475" s="27">
        <v>9871.3443061181279</v>
      </c>
      <c r="Q1475" s="1">
        <v>1</v>
      </c>
      <c r="Y1475" s="17" cm="1">
        <f t="array" ref="Y1475:AC1475">runSim(G1475,H1475,I1475,J1475,K1475,hipWeibAlpha,hipWeibBeta,2,vertWeibAlpha,vertWeibBeta,2,meanSurvival,sdSurvival,baseU,hipUMult,vertUMult,hipCost,vertCost,costInt,discC,discCi,discQi,hipFracMort,50, FALSE)</f>
        <v>9.2220701987169988</v>
      </c>
      <c r="Z1475" s="17">
        <v>7.4144134038259661</v>
      </c>
      <c r="AA1475" s="27">
        <v>9641.048193664883</v>
      </c>
      <c r="AB1475" s="27">
        <v>7302.1503338190978</v>
      </c>
      <c r="AC1475" s="1">
        <v>1</v>
      </c>
    </row>
    <row r="1476" spans="5:29" x14ac:dyDescent="0.35">
      <c r="E1476" s="1">
        <v>1472</v>
      </c>
      <c r="G1476" s="17">
        <v>0.38493746519088745</v>
      </c>
      <c r="H1476" s="17">
        <v>0.97041720151901245</v>
      </c>
      <c r="I1476" s="17">
        <v>0.73622530698776245</v>
      </c>
      <c r="J1476" s="17">
        <v>0.30687350034713745</v>
      </c>
      <c r="K1476" s="17">
        <v>0.17026156187057495</v>
      </c>
      <c r="M1476" s="17" cm="1">
        <f t="array" ref="M1476:Q1476">runSim(G1476,H1476,I1476,J1476,K1476,hipWeibAlpha,hipWeibBeta,1,vertWeibAlpha,vertWeibBeta,1,meanSurvival,sdSurvival,baseU,hipUMult,vertUMult,hipCost,vertCost,costComp,discC,discCi,discQi,hipFracMort,50, FALSE)</f>
        <v>6.6084256694276782</v>
      </c>
      <c r="N1476" s="17">
        <v>5.573866626351677</v>
      </c>
      <c r="O1476" s="27">
        <v>13000</v>
      </c>
      <c r="P1476" s="27">
        <v>10298.666191109754</v>
      </c>
      <c r="Q1476" s="1">
        <v>1</v>
      </c>
      <c r="Y1476" s="17" cm="1">
        <f t="array" ref="Y1476:AC1476">runSim(G1476,H1476,I1476,J1476,K1476,hipWeibAlpha,hipWeibBeta,2,vertWeibAlpha,vertWeibBeta,2,meanSurvival,sdSurvival,baseU,hipUMult,vertUMult,hipCost,vertCost,costInt,discC,discCi,discQi,hipFracMort,50, FALSE)</f>
        <v>6.8001403613067772</v>
      </c>
      <c r="Z1476" s="17">
        <v>5.730907682187607</v>
      </c>
      <c r="AA1476" s="27">
        <v>11242.90182596114</v>
      </c>
      <c r="AB1476" s="27">
        <v>9470.3359155220023</v>
      </c>
      <c r="AC1476" s="1">
        <v>1</v>
      </c>
    </row>
    <row r="1477" spans="5:29" x14ac:dyDescent="0.35">
      <c r="E1477" s="1">
        <v>1473</v>
      </c>
      <c r="G1477" s="17">
        <v>0.81556665897369385</v>
      </c>
      <c r="H1477" s="17">
        <v>9.0377449989318848E-2</v>
      </c>
      <c r="I1477" s="17">
        <v>0.98045313358306885</v>
      </c>
      <c r="J1477" s="17">
        <v>0.11225855350494385</v>
      </c>
      <c r="K1477" s="17">
        <v>0.38146936893463135</v>
      </c>
      <c r="M1477" s="17" cm="1">
        <f t="array" ref="M1477:Q1477">runSim(G1477,H1477,I1477,J1477,K1477,hipWeibAlpha,hipWeibBeta,1,vertWeibAlpha,vertWeibBeta,1,meanSurvival,sdSurvival,baseU,hipUMult,vertUMult,hipCost,vertCost,costComp,discC,discCi,discQi,hipFracMort,50, FALSE)</f>
        <v>5.5629177443381144</v>
      </c>
      <c r="N1477" s="17">
        <v>4.8626612457885825</v>
      </c>
      <c r="O1477" s="27">
        <v>7000</v>
      </c>
      <c r="P1477" s="27">
        <v>5555.2777991875155</v>
      </c>
      <c r="Q1477" s="1">
        <v>1</v>
      </c>
      <c r="Y1477" s="17" cm="1">
        <f t="array" ref="Y1477:AC1477">runSim(G1477,H1477,I1477,J1477,K1477,hipWeibAlpha,hipWeibBeta,2,vertWeibAlpha,vertWeibBeta,2,meanSurvival,sdSurvival,baseU,hipUMult,vertUMult,hipCost,vertCost,costInt,discC,discCi,discQi,hipFracMort,50, FALSE)</f>
        <v>5.8493312944469213</v>
      </c>
      <c r="Z1477" s="17">
        <v>5.0836817730706372</v>
      </c>
      <c r="AA1477" s="27">
        <v>4178.0937817478016</v>
      </c>
      <c r="AB1477" s="27">
        <v>3631.2012664790273</v>
      </c>
      <c r="AC1477" s="1">
        <v>1</v>
      </c>
    </row>
    <row r="1478" spans="5:29" x14ac:dyDescent="0.35">
      <c r="E1478" s="1">
        <v>1474</v>
      </c>
      <c r="G1478" s="17">
        <v>0.77215319871902466</v>
      </c>
      <c r="H1478" s="17">
        <v>0.85397082567214966</v>
      </c>
      <c r="I1478" s="17">
        <v>0.62124377489089966</v>
      </c>
      <c r="J1478" s="17">
        <v>0.69457751512527466</v>
      </c>
      <c r="K1478" s="17">
        <v>0.30882006883621216</v>
      </c>
      <c r="M1478" s="17" cm="1">
        <f t="array" ref="M1478:Q1478">runSim(G1478,H1478,I1478,J1478,K1478,hipWeibAlpha,hipWeibBeta,1,vertWeibAlpha,vertWeibBeta,1,meanSurvival,sdSurvival,baseU,hipUMult,vertUMult,hipCost,vertCost,costComp,discC,discCi,discQi,hipFracMort,50, FALSE)</f>
        <v>7.7369354089270832</v>
      </c>
      <c r="N1478" s="17">
        <v>6.31714090476033</v>
      </c>
      <c r="O1478" s="27">
        <v>13000</v>
      </c>
      <c r="P1478" s="27">
        <v>10390.647404335559</v>
      </c>
      <c r="Q1478" s="1">
        <v>1</v>
      </c>
      <c r="Y1478" s="17" cm="1">
        <f t="array" ref="Y1478:AC1478">runSim(G1478,H1478,I1478,J1478,K1478,hipWeibAlpha,hipWeibBeta,2,vertWeibAlpha,vertWeibBeta,2,meanSurvival,sdSurvival,baseU,hipUMult,vertUMult,hipCost,vertCost,costInt,discC,discCi,discQi,hipFracMort,50, FALSE)</f>
        <v>8.9667513761495119</v>
      </c>
      <c r="Z1478" s="17">
        <v>7.2135754462455397</v>
      </c>
      <c r="AA1478" s="27">
        <v>12763.301532784251</v>
      </c>
      <c r="AB1478" s="27">
        <v>9812.3467900636679</v>
      </c>
      <c r="AC1478" s="1">
        <v>1</v>
      </c>
    </row>
    <row r="1479" spans="5:29" x14ac:dyDescent="0.35">
      <c r="E1479" s="1">
        <v>1475</v>
      </c>
      <c r="G1479" s="17">
        <v>0.59447121620178223</v>
      </c>
      <c r="H1479" s="17">
        <v>0.63026833534240723</v>
      </c>
      <c r="I1479" s="17">
        <v>1.5949487686157227E-2</v>
      </c>
      <c r="J1479" s="17">
        <v>0.38969826698303223</v>
      </c>
      <c r="K1479" s="17">
        <v>0.28134560585021973</v>
      </c>
      <c r="M1479" s="17" cm="1">
        <f t="array" ref="M1479:Q1479">runSim(G1479,H1479,I1479,J1479,K1479,hipWeibAlpha,hipWeibBeta,1,vertWeibAlpha,vertWeibBeta,1,meanSurvival,sdSurvival,baseU,hipUMult,vertUMult,hipCost,vertCost,costComp,discC,discCi,discQi,hipFracMort,50, FALSE)</f>
        <v>6.9909399836397608</v>
      </c>
      <c r="N1479" s="17">
        <v>5.8856518752326741</v>
      </c>
      <c r="O1479" s="27">
        <v>10000</v>
      </c>
      <c r="P1479" s="27">
        <v>7715.0069911485216</v>
      </c>
      <c r="Q1479" s="1">
        <v>1</v>
      </c>
      <c r="Y1479" s="17" cm="1">
        <f t="array" ref="Y1479:AC1479">runSim(G1479,H1479,I1479,J1479,K1479,hipWeibAlpha,hipWeibBeta,2,vertWeibAlpha,vertWeibBeta,2,meanSurvival,sdSurvival,baseU,hipUMult,vertUMult,hipCost,vertCost,costInt,discC,discCi,discQi,hipFracMort,50, FALSE)</f>
        <v>7.7915493495599639</v>
      </c>
      <c r="Z1479" s="17">
        <v>6.4732261130535811</v>
      </c>
      <c r="AA1479" s="27">
        <v>8579.8416890170556</v>
      </c>
      <c r="AB1479" s="27">
        <v>6697.6226027184366</v>
      </c>
      <c r="AC1479" s="1">
        <v>1</v>
      </c>
    </row>
    <row r="1480" spans="5:29" x14ac:dyDescent="0.35">
      <c r="E1480" s="1">
        <v>1476</v>
      </c>
      <c r="G1480" s="17">
        <v>0.73878425359725952</v>
      </c>
      <c r="H1480" s="17">
        <v>0.78764289617538452</v>
      </c>
      <c r="I1480" s="17">
        <v>0.56809943914413452</v>
      </c>
      <c r="J1480" s="17">
        <v>0.66560310125350952</v>
      </c>
      <c r="K1480" s="17">
        <v>0.78753608465194702</v>
      </c>
      <c r="M1480" s="17" cm="1">
        <f t="array" ref="M1480:Q1480">runSim(G1480,H1480,I1480,J1480,K1480,hipWeibAlpha,hipWeibBeta,1,vertWeibAlpha,vertWeibBeta,1,meanSurvival,sdSurvival,baseU,hipUMult,vertUMult,hipCost,vertCost,costComp,discC,discCi,discQi,hipFracMort,50, FALSE)</f>
        <v>7.7183089402149196</v>
      </c>
      <c r="N1480" s="17">
        <v>6.3251010286818143</v>
      </c>
      <c r="O1480" s="27">
        <v>13000</v>
      </c>
      <c r="P1480" s="27">
        <v>10178.288159168922</v>
      </c>
      <c r="Q1480" s="1">
        <v>1</v>
      </c>
      <c r="Y1480" s="17" cm="1">
        <f t="array" ref="Y1480:AC1480">runSim(G1480,H1480,I1480,J1480,K1480,hipWeibAlpha,hipWeibBeta,2,vertWeibAlpha,vertWeibBeta,2,meanSurvival,sdSurvival,baseU,hipUMult,vertUMult,hipCost,vertCost,costInt,discC,discCi,discQi,hipFracMort,50, FALSE)</f>
        <v>8.9157592906828143</v>
      </c>
      <c r="Z1480" s="17">
        <v>7.1970778052753186</v>
      </c>
      <c r="AA1480" s="27">
        <v>9641.7060556110409</v>
      </c>
      <c r="AB1480" s="27">
        <v>7623.7688074014914</v>
      </c>
      <c r="AC1480" s="1">
        <v>1</v>
      </c>
    </row>
    <row r="1481" spans="5:29" x14ac:dyDescent="0.35">
      <c r="E1481" s="1">
        <v>1477</v>
      </c>
      <c r="G1481" s="17">
        <v>0.40954387187957764</v>
      </c>
      <c r="H1481" s="17">
        <v>0.79421794414520264</v>
      </c>
      <c r="I1481" s="17">
        <v>0.64034831523895264</v>
      </c>
      <c r="J1481" s="17">
        <v>0.69158732891082764</v>
      </c>
      <c r="K1481" s="17">
        <v>0.93516337871551514</v>
      </c>
      <c r="M1481" s="17" cm="1">
        <f t="array" ref="M1481:Q1481">runSim(G1481,H1481,I1481,J1481,K1481,hipWeibAlpha,hipWeibBeta,1,vertWeibAlpha,vertWeibBeta,1,meanSurvival,sdSurvival,baseU,hipUMult,vertUMult,hipCost,vertCost,costComp,discC,discCi,discQi,hipFracMort,50, FALSE)</f>
        <v>8.1789917466506701</v>
      </c>
      <c r="N1481" s="17">
        <v>6.6559017731230412</v>
      </c>
      <c r="O1481" s="27">
        <v>13000</v>
      </c>
      <c r="P1481" s="27">
        <v>9826.6987747473086</v>
      </c>
      <c r="Q1481" s="1">
        <v>1</v>
      </c>
      <c r="Y1481" s="17" cm="1">
        <f t="array" ref="Y1481:AC1481">runSim(G1481,H1481,I1481,J1481,K1481,hipWeibAlpha,hipWeibBeta,2,vertWeibAlpha,vertWeibBeta,2,meanSurvival,sdSurvival,baseU,hipUMult,vertUMult,hipCost,vertCost,costInt,discC,discCi,discQi,hipFracMort,50, FALSE)</f>
        <v>9.0432673167613533</v>
      </c>
      <c r="Z1481" s="17">
        <v>7.2762150504076546</v>
      </c>
      <c r="AA1481" s="27">
        <v>12750.532054861722</v>
      </c>
      <c r="AB1481" s="27">
        <v>9620.0986188119732</v>
      </c>
      <c r="AC1481" s="1">
        <v>1</v>
      </c>
    </row>
    <row r="1482" spans="5:29" x14ac:dyDescent="0.35">
      <c r="E1482" s="1">
        <v>1478</v>
      </c>
      <c r="G1482" s="17">
        <v>0.27366882562637329</v>
      </c>
      <c r="H1482" s="17">
        <v>0.52589660882949829</v>
      </c>
      <c r="I1482" s="17">
        <v>0.42500549554824829</v>
      </c>
      <c r="J1482" s="17">
        <v>0.24003845453262329</v>
      </c>
      <c r="K1482" s="17">
        <v>0.68118530511856079</v>
      </c>
      <c r="M1482" s="17" cm="1">
        <f t="array" ref="M1482:Q1482">runSim(G1482,H1482,I1482,J1482,K1482,hipWeibAlpha,hipWeibBeta,1,vertWeibAlpha,vertWeibBeta,1,meanSurvival,sdSurvival,baseU,hipUMult,vertUMult,hipCost,vertCost,costComp,discC,discCi,discQi,hipFracMort,50, FALSE)</f>
        <v>6.6742487038557172</v>
      </c>
      <c r="N1482" s="17">
        <v>5.6804316824135537</v>
      </c>
      <c r="O1482" s="27">
        <v>3000</v>
      </c>
      <c r="P1482" s="27">
        <v>2406.053127660974</v>
      </c>
      <c r="Q1482" s="1">
        <v>1</v>
      </c>
      <c r="Y1482" s="17" cm="1">
        <f t="array" ref="Y1482:AC1482">runSim(G1482,H1482,I1482,J1482,K1482,hipWeibAlpha,hipWeibBeta,2,vertWeibAlpha,vertWeibBeta,2,meanSurvival,sdSurvival,baseU,hipUMult,vertUMult,hipCost,vertCost,costInt,discC,discCi,discQi,hipFracMort,50, FALSE)</f>
        <v>6.9170243734375125</v>
      </c>
      <c r="Z1482" s="17">
        <v>5.863974944430387</v>
      </c>
      <c r="AA1482" s="27">
        <v>4940.7316953125091</v>
      </c>
      <c r="AB1482" s="27">
        <v>4188.55353173599</v>
      </c>
      <c r="AC1482" s="1">
        <v>1</v>
      </c>
    </row>
    <row r="1483" spans="5:29" x14ac:dyDescent="0.35">
      <c r="E1483" s="1">
        <v>1479</v>
      </c>
      <c r="G1483" s="17">
        <v>0.48958253860473633</v>
      </c>
      <c r="H1483" s="17">
        <v>0.51414918899536133</v>
      </c>
      <c r="I1483" s="17">
        <v>0.50432252883911133</v>
      </c>
      <c r="J1483" s="17">
        <v>0.15297365188598633</v>
      </c>
      <c r="K1483" s="17">
        <v>0.31390810012817383</v>
      </c>
      <c r="M1483" s="17" cm="1">
        <f t="array" ref="M1483:Q1483">runSim(G1483,H1483,I1483,J1483,K1483,hipWeibAlpha,hipWeibBeta,1,vertWeibAlpha,vertWeibBeta,1,meanSurvival,sdSurvival,baseU,hipUMult,vertUMult,hipCost,vertCost,costComp,discC,discCi,discQi,hipFracMort,50, FALSE)</f>
        <v>6.0818374212767443</v>
      </c>
      <c r="N1483" s="17">
        <v>5.2523586660822374</v>
      </c>
      <c r="O1483" s="27">
        <v>3000</v>
      </c>
      <c r="P1483" s="27">
        <v>2396.8212335833891</v>
      </c>
      <c r="Q1483" s="1">
        <v>1</v>
      </c>
      <c r="Y1483" s="17" cm="1">
        <f t="array" ref="Y1483:AC1483">runSim(G1483,H1483,I1483,J1483,K1483,hipWeibAlpha,hipWeibBeta,2,vertWeibAlpha,vertWeibBeta,2,meanSurvival,sdSurvival,baseU,hipUMult,vertUMult,hipCost,vertCost,costInt,discC,discCi,discQi,hipFracMort,50, FALSE)</f>
        <v>6.2500980257738377</v>
      </c>
      <c r="Z1483" s="17">
        <v>5.3813808329977464</v>
      </c>
      <c r="AA1483" s="27">
        <v>4464.3557326955988</v>
      </c>
      <c r="AB1483" s="27">
        <v>3843.8434521412478</v>
      </c>
      <c r="AC1483" s="1">
        <v>1</v>
      </c>
    </row>
    <row r="1484" spans="5:29" x14ac:dyDescent="0.35">
      <c r="E1484" s="1">
        <v>1480</v>
      </c>
      <c r="G1484" s="17">
        <v>0.10447567701339722</v>
      </c>
      <c r="H1484" s="17">
        <v>0.68702572584152222</v>
      </c>
      <c r="I1484" s="17">
        <v>0.65400570631027222</v>
      </c>
      <c r="J1484" s="17">
        <v>0.42680233716964722</v>
      </c>
      <c r="K1484" s="17">
        <v>0.49087399244308472</v>
      </c>
      <c r="M1484" s="17" cm="1">
        <f t="array" ref="M1484:Q1484">runSim(G1484,H1484,I1484,J1484,K1484,hipWeibAlpha,hipWeibBeta,1,vertWeibAlpha,vertWeibBeta,1,meanSurvival,sdSurvival,baseU,hipUMult,vertUMult,hipCost,vertCost,costComp,discC,discCi,discQi,hipFracMort,50, FALSE)</f>
        <v>7.5543590057848435</v>
      </c>
      <c r="N1484" s="17">
        <v>6.2765596641481789</v>
      </c>
      <c r="O1484" s="27">
        <v>6000</v>
      </c>
      <c r="P1484" s="27">
        <v>4652.8806792184496</v>
      </c>
      <c r="Q1484" s="1">
        <v>1</v>
      </c>
      <c r="Y1484" s="17" cm="1">
        <f t="array" ref="Y1484:AC1484">runSim(G1484,H1484,I1484,J1484,K1484,hipWeibAlpha,hipWeibBeta,2,vertWeibAlpha,vertWeibBeta,2,meanSurvival,sdSurvival,baseU,hipUMult,vertUMult,hipCost,vertCost,costInt,discC,discCi,discQi,hipFracMort,50, FALSE)</f>
        <v>7.8974628944271981</v>
      </c>
      <c r="Z1484" s="17">
        <v>6.543303985409338</v>
      </c>
      <c r="AA1484" s="27">
        <v>8723.2183469384836</v>
      </c>
      <c r="AB1484" s="27">
        <v>6872.032804980121</v>
      </c>
      <c r="AC1484" s="1">
        <v>1</v>
      </c>
    </row>
    <row r="1485" spans="5:29" x14ac:dyDescent="0.35">
      <c r="E1485" s="1">
        <v>1481</v>
      </c>
      <c r="G1485" s="17">
        <v>0.40939342975616455</v>
      </c>
      <c r="H1485" s="17">
        <v>0.69299328327178955</v>
      </c>
      <c r="I1485" s="17">
        <v>0.97955334186553955</v>
      </c>
      <c r="J1485" s="17">
        <v>0.50491344928741455</v>
      </c>
      <c r="K1485" s="17">
        <v>0.67207348346710205</v>
      </c>
      <c r="M1485" s="17" cm="1">
        <f t="array" ref="M1485:Q1485">runSim(G1485,H1485,I1485,J1485,K1485,hipWeibAlpha,hipWeibBeta,1,vertWeibAlpha,vertWeibBeta,1,meanSurvival,sdSurvival,baseU,hipUMult,vertUMult,hipCost,vertCost,costComp,discC,discCi,discQi,hipFracMort,50, FALSE)</f>
        <v>7.5576850517800667</v>
      </c>
      <c r="N1485" s="17">
        <v>6.2706762563894429</v>
      </c>
      <c r="O1485" s="27">
        <v>13000</v>
      </c>
      <c r="P1485" s="27">
        <v>9990.657705347181</v>
      </c>
      <c r="Q1485" s="1">
        <v>1</v>
      </c>
      <c r="Y1485" s="17" cm="1">
        <f t="array" ref="Y1485:AC1485">runSim(G1485,H1485,I1485,J1485,K1485,hipWeibAlpha,hipWeibBeta,2,vertWeibAlpha,vertWeibBeta,2,meanSurvival,sdSurvival,baseU,hipUMult,vertUMult,hipCost,vertCost,costInt,discC,discCi,discQi,hipFracMort,50, FALSE)</f>
        <v>8.2615350352244672</v>
      </c>
      <c r="Z1485" s="17">
        <v>6.7860184117949718</v>
      </c>
      <c r="AA1485" s="27">
        <v>12018.474753445807</v>
      </c>
      <c r="AB1485" s="27">
        <v>9143.7924146836667</v>
      </c>
      <c r="AC1485" s="1">
        <v>1</v>
      </c>
    </row>
    <row r="1486" spans="5:29" x14ac:dyDescent="0.35">
      <c r="E1486" s="1">
        <v>1482</v>
      </c>
      <c r="G1486" s="17">
        <v>0.23334866762161255</v>
      </c>
      <c r="H1486" s="17">
        <v>0.28879910707473755</v>
      </c>
      <c r="I1486" s="17">
        <v>0.86661893129348755</v>
      </c>
      <c r="J1486" s="17">
        <v>0.75928860902786255</v>
      </c>
      <c r="K1486" s="17">
        <v>0.17968350648880005</v>
      </c>
      <c r="M1486" s="17" cm="1">
        <f t="array" ref="M1486:Q1486">runSim(G1486,H1486,I1486,J1486,K1486,hipWeibAlpha,hipWeibBeta,1,vertWeibAlpha,vertWeibBeta,1,meanSurvival,sdSurvival,baseU,hipUMult,vertUMult,hipCost,vertCost,costComp,discC,discCi,discQi,hipFracMort,50, FALSE)</f>
        <v>9.0219085468147462</v>
      </c>
      <c r="N1486" s="17">
        <v>7.2604476864201626</v>
      </c>
      <c r="O1486" s="27">
        <v>13000</v>
      </c>
      <c r="P1486" s="27">
        <v>8994.2405762975977</v>
      </c>
      <c r="Q1486" s="1">
        <v>1</v>
      </c>
      <c r="Y1486" s="17" cm="1">
        <f t="array" ref="Y1486:AC1486">runSim(G1486,H1486,I1486,J1486,K1486,hipWeibAlpha,hipWeibBeta,2,vertWeibAlpha,vertWeibBeta,2,meanSurvival,sdSurvival,baseU,hipUMult,vertUMult,hipCost,vertCost,costInt,discC,discCi,discQi,hipFracMort,50, FALSE)</f>
        <v>9.8784336931162606</v>
      </c>
      <c r="Z1486" s="17">
        <v>7.8257352063521841</v>
      </c>
      <c r="AA1486" s="27">
        <v>7056.0240665116144</v>
      </c>
      <c r="AB1486" s="27">
        <v>5589.8108616801319</v>
      </c>
      <c r="AC1486" s="1">
        <v>1</v>
      </c>
    </row>
    <row r="1487" spans="5:29" x14ac:dyDescent="0.35">
      <c r="E1487" s="1">
        <v>1483</v>
      </c>
      <c r="G1487" s="17">
        <v>0.98285746574401855</v>
      </c>
      <c r="H1487" s="17">
        <v>9.7756147384643555E-2</v>
      </c>
      <c r="I1487" s="17">
        <v>5.1796674728393555E-2</v>
      </c>
      <c r="J1487" s="17">
        <v>0.96753764152526855</v>
      </c>
      <c r="K1487" s="17">
        <v>0.94072794914245605</v>
      </c>
      <c r="M1487" s="17" cm="1">
        <f t="array" ref="M1487:Q1487">runSim(G1487,H1487,I1487,J1487,K1487,hipWeibAlpha,hipWeibBeta,1,vertWeibAlpha,vertWeibBeta,1,meanSurvival,sdSurvival,baseU,hipUMult,vertUMult,hipCost,vertCost,costComp,discC,discCi,discQi,hipFracMort,50, FALSE)</f>
        <v>9.5614313832009206</v>
      </c>
      <c r="N1487" s="17">
        <v>7.3415786753075203</v>
      </c>
      <c r="O1487" s="27">
        <v>10000</v>
      </c>
      <c r="P1487" s="27">
        <v>8150.8356371704886</v>
      </c>
      <c r="Q1487" s="1">
        <v>1</v>
      </c>
      <c r="Y1487" s="17" cm="1">
        <f t="array" ref="Y1487:AC1487">runSim(G1487,H1487,I1487,J1487,K1487,hipWeibAlpha,hipWeibBeta,2,vertWeibAlpha,vertWeibBeta,2,meanSurvival,sdSurvival,baseU,hipUMult,vertUMult,hipCost,vertCost,costInt,discC,discCi,discQi,hipFracMort,50, FALSE)</f>
        <v>10.476280076718131</v>
      </c>
      <c r="Z1487" s="17">
        <v>8.0364931936656063</v>
      </c>
      <c r="AA1487" s="27">
        <v>15768.664204529805</v>
      </c>
      <c r="AB1487" s="27">
        <v>12038.407334515465</v>
      </c>
      <c r="AC1487" s="1">
        <v>1</v>
      </c>
    </row>
    <row r="1488" spans="5:29" x14ac:dyDescent="0.35">
      <c r="E1488" s="1">
        <v>1484</v>
      </c>
      <c r="G1488" s="17">
        <v>0.75770753622055054</v>
      </c>
      <c r="H1488" s="17">
        <v>0.56926149129867554</v>
      </c>
      <c r="I1488" s="17">
        <v>0.64463990926742554</v>
      </c>
      <c r="J1488" s="17">
        <v>0.11616700887680054</v>
      </c>
      <c r="K1488" s="17">
        <v>0.49347108602523804</v>
      </c>
      <c r="M1488" s="17" cm="1">
        <f t="array" ref="M1488:Q1488">runSim(G1488,H1488,I1488,J1488,K1488,hipWeibAlpha,hipWeibBeta,1,vertWeibAlpha,vertWeibBeta,1,meanSurvival,sdSurvival,baseU,hipUMult,vertUMult,hipCost,vertCost,costComp,discC,discCi,discQi,hipFracMort,50, FALSE)</f>
        <v>5.5404131925703179</v>
      </c>
      <c r="N1488" s="17">
        <v>4.8443058572618378</v>
      </c>
      <c r="O1488" s="27">
        <v>10000</v>
      </c>
      <c r="P1488" s="27">
        <v>7893.4678117687708</v>
      </c>
      <c r="Q1488" s="1">
        <v>1</v>
      </c>
      <c r="Y1488" s="17" cm="1">
        <f t="array" ref="Y1488:AC1488">runSim(G1488,H1488,I1488,J1488,K1488,hipWeibAlpha,hipWeibBeta,2,vertWeibAlpha,vertWeibBeta,2,meanSurvival,sdSurvival,baseU,hipUMult,vertUMult,hipCost,vertCost,costInt,discC,discCi,discQi,hipFracMort,50, FALSE)</f>
        <v>5.8918270343937866</v>
      </c>
      <c r="Z1488" s="17">
        <v>5.1155272390882205</v>
      </c>
      <c r="AA1488" s="27">
        <v>4208.4478817098479</v>
      </c>
      <c r="AB1488" s="27">
        <v>3653.9480279201571</v>
      </c>
      <c r="AC1488" s="1">
        <v>1</v>
      </c>
    </row>
    <row r="1489" spans="5:29" x14ac:dyDescent="0.35">
      <c r="E1489" s="1">
        <v>1485</v>
      </c>
      <c r="G1489" s="17">
        <v>0.30052793025970459</v>
      </c>
      <c r="H1489" s="17">
        <v>0.39711606502532959</v>
      </c>
      <c r="I1489" s="17">
        <v>0.35848081111907959</v>
      </c>
      <c r="J1489" s="17">
        <v>0.28764951229095459</v>
      </c>
      <c r="K1489" s="17">
        <v>0.26511228084564209</v>
      </c>
      <c r="M1489" s="17" cm="1">
        <f t="array" ref="M1489:Q1489">runSim(G1489,H1489,I1489,J1489,K1489,hipWeibAlpha,hipWeibBeta,1,vertWeibAlpha,vertWeibBeta,1,meanSurvival,sdSurvival,baseU,hipUMult,vertUMult,hipCost,vertCost,costComp,discC,discCi,discQi,hipFracMort,50, FALSE)</f>
        <v>7.03926171489005</v>
      </c>
      <c r="N1489" s="17">
        <v>5.9452855377483269</v>
      </c>
      <c r="O1489" s="27">
        <v>3000</v>
      </c>
      <c r="P1489" s="27">
        <v>2302.8173449790634</v>
      </c>
      <c r="Q1489" s="1">
        <v>1</v>
      </c>
      <c r="Y1489" s="17" cm="1">
        <f t="array" ref="Y1489:AC1489">runSim(G1489,H1489,I1489,J1489,K1489,hipWeibAlpha,hipWeibBeta,2,vertWeibAlpha,vertWeibBeta,2,meanSurvival,sdSurvival,baseU,hipUMult,vertUMult,hipCost,vertCost,costInt,discC,discCi,discQi,hipFracMort,50, FALSE)</f>
        <v>7.2234445091793535</v>
      </c>
      <c r="Z1489" s="17">
        <v>6.0804554869035679</v>
      </c>
      <c r="AA1489" s="27">
        <v>5159.6032208423958</v>
      </c>
      <c r="AB1489" s="27">
        <v>4343.1824906454058</v>
      </c>
      <c r="AC1489" s="1">
        <v>1</v>
      </c>
    </row>
    <row r="1490" spans="5:29" x14ac:dyDescent="0.35">
      <c r="E1490" s="1">
        <v>1486</v>
      </c>
      <c r="G1490" s="17">
        <v>0.25745493173599243</v>
      </c>
      <c r="H1490" s="17">
        <v>0.37394052743911743</v>
      </c>
      <c r="I1490" s="17">
        <v>0.92734628915786743</v>
      </c>
      <c r="J1490" s="17">
        <v>0.10859018564224243</v>
      </c>
      <c r="K1490" s="17">
        <v>0.84807687997817993</v>
      </c>
      <c r="M1490" s="17" cm="1">
        <f t="array" ref="M1490:Q1490">runSim(G1490,H1490,I1490,J1490,K1490,hipWeibAlpha,hipWeibBeta,1,vertWeibAlpha,vertWeibBeta,1,meanSurvival,sdSurvival,baseU,hipUMult,vertUMult,hipCost,vertCost,costComp,discC,discCi,discQi,hipFracMort,50, FALSE)</f>
        <v>5.7830312431967732</v>
      </c>
      <c r="N1490" s="17">
        <v>5.0337567177761251</v>
      </c>
      <c r="O1490" s="27">
        <v>3000</v>
      </c>
      <c r="P1490" s="27">
        <v>2283.3846082259693</v>
      </c>
      <c r="Q1490" s="1">
        <v>1</v>
      </c>
      <c r="Y1490" s="17" cm="1">
        <f t="array" ref="Y1490:AC1490">runSim(G1490,H1490,I1490,J1490,K1490,hipWeibAlpha,hipWeibBeta,2,vertWeibAlpha,vertWeibBeta,2,meanSurvival,sdSurvival,baseU,hipUMult,vertUMult,hipCost,vertCost,costInt,discC,discCi,discQi,hipFracMort,50, FALSE)</f>
        <v>5.8084730081296234</v>
      </c>
      <c r="Z1490" s="17">
        <v>5.0530006055621506</v>
      </c>
      <c r="AA1490" s="27">
        <v>4148.9092915211595</v>
      </c>
      <c r="AB1490" s="27">
        <v>3609.2861468301076</v>
      </c>
      <c r="AC1490" s="1">
        <v>1</v>
      </c>
    </row>
    <row r="1491" spans="5:29" x14ac:dyDescent="0.35">
      <c r="E1491" s="1">
        <v>1487</v>
      </c>
      <c r="G1491" s="17">
        <v>6.8009376525878906E-2</v>
      </c>
      <c r="H1491" s="17">
        <v>0.49980258941650391</v>
      </c>
      <c r="I1491" s="17">
        <v>0.52708530426025391</v>
      </c>
      <c r="J1491" s="17">
        <v>7.7103614807128906E-2</v>
      </c>
      <c r="K1491" s="17">
        <v>0.84301853179931641</v>
      </c>
      <c r="M1491" s="17" cm="1">
        <f t="array" ref="M1491:Q1491">runSim(G1491,H1491,I1491,J1491,K1491,hipWeibAlpha,hipWeibBeta,1,vertWeibAlpha,vertWeibBeta,1,meanSurvival,sdSurvival,baseU,hipUMult,vertUMult,hipCost,vertCost,costComp,discC,discCi,discQi,hipFracMort,50, FALSE)</f>
        <v>5.3334404357730927</v>
      </c>
      <c r="N1491" s="17">
        <v>4.69078015917166</v>
      </c>
      <c r="O1491" s="27">
        <v>3000</v>
      </c>
      <c r="P1491" s="27">
        <v>2385.5232611135939</v>
      </c>
      <c r="Q1491" s="1">
        <v>1</v>
      </c>
      <c r="Y1491" s="17" cm="1">
        <f t="array" ref="Y1491:AC1491">runSim(G1491,H1491,I1491,J1491,K1491,hipWeibAlpha,hipWeibBeta,2,vertWeibAlpha,vertWeibBeta,2,meanSurvival,sdSurvival,baseU,hipUMult,vertUMult,hipCost,vertCost,costInt,discC,discCi,discQi,hipFracMort,50, FALSE)</f>
        <v>5.4078634024681511</v>
      </c>
      <c r="Z1491" s="17">
        <v>4.748890230208124</v>
      </c>
      <c r="AA1491" s="27">
        <v>3862.7595731915371</v>
      </c>
      <c r="AB1491" s="27">
        <v>3392.0644501486604</v>
      </c>
      <c r="AC1491" s="1">
        <v>1</v>
      </c>
    </row>
    <row r="1492" spans="5:29" x14ac:dyDescent="0.35">
      <c r="E1492" s="1">
        <v>1488</v>
      </c>
      <c r="G1492" s="17">
        <v>0.27983969449996948</v>
      </c>
      <c r="H1492" s="17">
        <v>0.64071005582809448</v>
      </c>
      <c r="I1492" s="17">
        <v>0.49636191129684448</v>
      </c>
      <c r="J1492" s="17">
        <v>0.56505697965621948</v>
      </c>
      <c r="K1492" s="17">
        <v>0.31418722867965698</v>
      </c>
      <c r="M1492" s="17" cm="1">
        <f t="array" ref="M1492:Q1492">runSim(G1492,H1492,I1492,J1492,K1492,hipWeibAlpha,hipWeibBeta,1,vertWeibAlpha,vertWeibBeta,1,meanSurvival,sdSurvival,baseU,hipUMult,vertUMult,hipCost,vertCost,costComp,discC,discCi,discQi,hipFracMort,50, FALSE)</f>
        <v>7.9489774455667179</v>
      </c>
      <c r="N1492" s="17">
        <v>6.5405757229272776</v>
      </c>
      <c r="O1492" s="27">
        <v>13000</v>
      </c>
      <c r="P1492" s="27">
        <v>9337.0120597645637</v>
      </c>
      <c r="Q1492" s="1">
        <v>1</v>
      </c>
      <c r="Y1492" s="17" cm="1">
        <f t="array" ref="Y1492:AC1492">runSim(G1492,H1492,I1492,J1492,K1492,hipWeibAlpha,hipWeibBeta,2,vertWeibAlpha,vertWeibBeta,2,meanSurvival,sdSurvival,baseU,hipUMult,vertUMult,hipCost,vertCost,costInt,discC,discCi,discQi,hipFracMort,50, FALSE)</f>
        <v>8.6168709379523047</v>
      </c>
      <c r="Z1492" s="17">
        <v>7.0224112843557602</v>
      </c>
      <c r="AA1492" s="27">
        <v>9245.7048605619857</v>
      </c>
      <c r="AB1492" s="27">
        <v>7154.8797936517603</v>
      </c>
      <c r="AC1492" s="1">
        <v>1</v>
      </c>
    </row>
    <row r="1493" spans="5:29" x14ac:dyDescent="0.35">
      <c r="E1493" s="1">
        <v>1489</v>
      </c>
      <c r="G1493" s="17">
        <v>0.65136778354644775</v>
      </c>
      <c r="H1493" s="17">
        <v>0.60000669956207275</v>
      </c>
      <c r="I1493" s="17">
        <v>0.22055113315582275</v>
      </c>
      <c r="J1493" s="17">
        <v>0.85821592807769775</v>
      </c>
      <c r="K1493" s="17">
        <v>0.47020018100738525</v>
      </c>
      <c r="M1493" s="17" cm="1">
        <f t="array" ref="M1493:Q1493">runSim(G1493,H1493,I1493,J1493,K1493,hipWeibAlpha,hipWeibBeta,1,vertWeibAlpha,vertWeibBeta,1,meanSurvival,sdSurvival,baseU,hipUMult,vertUMult,hipCost,vertCost,costComp,discC,discCi,discQi,hipFracMort,50, FALSE)</f>
        <v>8.8647030284554091</v>
      </c>
      <c r="N1493" s="17">
        <v>7.0733996964095045</v>
      </c>
      <c r="O1493" s="27">
        <v>10000</v>
      </c>
      <c r="P1493" s="27">
        <v>7763.4771665621774</v>
      </c>
      <c r="Q1493" s="1">
        <v>1</v>
      </c>
      <c r="Y1493" s="17" cm="1">
        <f t="array" ref="Y1493:AC1493">runSim(G1493,H1493,I1493,J1493,K1493,hipWeibAlpha,hipWeibBeta,2,vertWeibAlpha,vertWeibBeta,2,meanSurvival,sdSurvival,baseU,hipUMult,vertUMult,hipCost,vertCost,costInt,discC,discCi,discQi,hipFracMort,50, FALSE)</f>
        <v>10.387197636337262</v>
      </c>
      <c r="Z1493" s="17">
        <v>8.1253155836729771</v>
      </c>
      <c r="AA1493" s="27">
        <v>10608.507336815144</v>
      </c>
      <c r="AB1493" s="27">
        <v>7947.7188140514954</v>
      </c>
      <c r="AC1493" s="1">
        <v>1</v>
      </c>
    </row>
    <row r="1494" spans="5:29" x14ac:dyDescent="0.35">
      <c r="E1494" s="1">
        <v>1490</v>
      </c>
      <c r="G1494" s="17">
        <v>0.70322638750076294</v>
      </c>
      <c r="H1494" s="17">
        <v>0.76355963945388794</v>
      </c>
      <c r="I1494" s="17">
        <v>0.33942633867263794</v>
      </c>
      <c r="J1494" s="17">
        <v>0.89518195390701294</v>
      </c>
      <c r="K1494" s="17">
        <v>0.48110419511795044</v>
      </c>
      <c r="M1494" s="17" cm="1">
        <f t="array" ref="M1494:Q1494">runSim(G1494,H1494,I1494,J1494,K1494,hipWeibAlpha,hipWeibBeta,1,vertWeibAlpha,vertWeibBeta,1,meanSurvival,sdSurvival,baseU,hipUMult,vertUMult,hipCost,vertCost,costComp,discC,discCi,discQi,hipFracMort,50, FALSE)</f>
        <v>8.9524263196719449</v>
      </c>
      <c r="N1494" s="17">
        <v>7.0860518914499853</v>
      </c>
      <c r="O1494" s="27">
        <v>13000</v>
      </c>
      <c r="P1494" s="27">
        <v>9924.3385338758289</v>
      </c>
      <c r="Q1494" s="1">
        <v>1</v>
      </c>
      <c r="Y1494" s="17" cm="1">
        <f t="array" ref="Y1494:AC1494">runSim(G1494,H1494,I1494,J1494,K1494,hipWeibAlpha,hipWeibBeta,2,vertWeibAlpha,vertWeibBeta,2,meanSurvival,sdSurvival,baseU,hipUMult,vertUMult,hipCost,vertCost,costInt,discC,discCi,discQi,hipFracMort,50, FALSE)</f>
        <v>10.456504318311863</v>
      </c>
      <c r="Z1494" s="17">
        <v>8.1386551230023674</v>
      </c>
      <c r="AA1494" s="27">
        <v>17881.850075166167</v>
      </c>
      <c r="AB1494" s="27">
        <v>12458.197100036476</v>
      </c>
      <c r="AC1494" s="1">
        <v>1</v>
      </c>
    </row>
    <row r="1495" spans="5:29" x14ac:dyDescent="0.35">
      <c r="E1495" s="1">
        <v>1491</v>
      </c>
      <c r="G1495" s="17">
        <v>0.48582196235656738</v>
      </c>
      <c r="H1495" s="17">
        <v>0.58607220649719238</v>
      </c>
      <c r="I1495" s="17">
        <v>0.54597210884094238</v>
      </c>
      <c r="J1495" s="17">
        <v>0.47245526313781738</v>
      </c>
      <c r="K1495" s="17">
        <v>0.44906353950500488</v>
      </c>
      <c r="M1495" s="17" cm="1">
        <f t="array" ref="M1495:Q1495">runSim(G1495,H1495,I1495,J1495,K1495,hipWeibAlpha,hipWeibBeta,1,vertWeibAlpha,vertWeibBeta,1,meanSurvival,sdSurvival,baseU,hipUMult,vertUMult,hipCost,vertCost,costComp,discC,discCi,discQi,hipFracMort,50, FALSE)</f>
        <v>7.4331762388700744</v>
      </c>
      <c r="N1495" s="17">
        <v>6.1952337925489873</v>
      </c>
      <c r="O1495" s="27">
        <v>10000</v>
      </c>
      <c r="P1495" s="27">
        <v>7551.1194174761076</v>
      </c>
      <c r="Q1495" s="1">
        <v>1</v>
      </c>
      <c r="Y1495" s="17" cm="1">
        <f t="array" ref="Y1495:AC1495">runSim(G1495,H1495,I1495,J1495,K1495,hipWeibAlpha,hipWeibBeta,2,vertWeibAlpha,vertWeibBeta,2,meanSurvival,sdSurvival,baseU,hipUMult,vertUMult,hipCost,vertCost,costInt,discC,discCi,discQi,hipFracMort,50, FALSE)</f>
        <v>8.2480848739495496</v>
      </c>
      <c r="Z1495" s="17">
        <v>6.7811132214203376</v>
      </c>
      <c r="AA1495" s="27">
        <v>8896.3509521174328</v>
      </c>
      <c r="AB1495" s="27">
        <v>6853.1566842485881</v>
      </c>
      <c r="AC1495" s="1">
        <v>1</v>
      </c>
    </row>
    <row r="1496" spans="5:29" x14ac:dyDescent="0.35">
      <c r="E1496" s="1">
        <v>1492</v>
      </c>
      <c r="G1496" s="17">
        <v>1.1021077632904053E-2</v>
      </c>
      <c r="H1496" s="17">
        <v>0.86652034521102905</v>
      </c>
      <c r="I1496" s="17">
        <v>0.92432063817977905</v>
      </c>
      <c r="J1496" s="17">
        <v>0.36362117528915405</v>
      </c>
      <c r="K1496" s="17">
        <v>0.23067134618759155</v>
      </c>
      <c r="M1496" s="17" cm="1">
        <f t="array" ref="M1496:Q1496">runSim(G1496,H1496,I1496,J1496,K1496,hipWeibAlpha,hipWeibBeta,1,vertWeibAlpha,vertWeibBeta,1,meanSurvival,sdSurvival,baseU,hipUMult,vertUMult,hipCost,vertCost,costComp,discC,discCi,discQi,hipFracMort,50, FALSE)</f>
        <v>7.112740771957573</v>
      </c>
      <c r="N1496" s="17">
        <v>5.9509157498258372</v>
      </c>
      <c r="O1496" s="27">
        <v>6000</v>
      </c>
      <c r="P1496" s="27">
        <v>5205.5835142785691</v>
      </c>
      <c r="Q1496" s="1">
        <v>1</v>
      </c>
      <c r="Y1496" s="17" cm="1">
        <f t="array" ref="Y1496:AC1496">runSim(G1496,H1496,I1496,J1496,K1496,hipWeibAlpha,hipWeibBeta,2,vertWeibAlpha,vertWeibBeta,2,meanSurvival,sdSurvival,baseU,hipUMult,vertUMult,hipCost,vertCost,costInt,discC,discCi,discQi,hipFracMort,50, FALSE)</f>
        <v>7.324706275970974</v>
      </c>
      <c r="Z1496" s="17">
        <v>6.1323004714282252</v>
      </c>
      <c r="AA1496" s="27">
        <v>11476.805768209659</v>
      </c>
      <c r="AB1496" s="27">
        <v>9253.7930539010449</v>
      </c>
      <c r="AC1496" s="1">
        <v>1</v>
      </c>
    </row>
    <row r="1497" spans="5:29" x14ac:dyDescent="0.35">
      <c r="E1497" s="1">
        <v>1493</v>
      </c>
      <c r="G1497" s="17">
        <v>0.75396621227264404</v>
      </c>
      <c r="H1497" s="17">
        <v>0.71871840953826904</v>
      </c>
      <c r="I1497" s="17">
        <v>0.73281753063201904</v>
      </c>
      <c r="J1497" s="17">
        <v>0.75866591930389404</v>
      </c>
      <c r="K1497" s="17">
        <v>0.76689040660858154</v>
      </c>
      <c r="M1497" s="17" cm="1">
        <f t="array" ref="M1497:Q1497">runSim(G1497,H1497,I1497,J1497,K1497,hipWeibAlpha,hipWeibBeta,1,vertWeibAlpha,vertWeibBeta,1,meanSurvival,sdSurvival,baseU,hipUMult,vertUMult,hipCost,vertCost,costComp,discC,discCi,discQi,hipFracMort,50, FALSE)</f>
        <v>8.1350975412082978</v>
      </c>
      <c r="N1497" s="17">
        <v>6.5938030530075018</v>
      </c>
      <c r="O1497" s="27">
        <v>13000</v>
      </c>
      <c r="P1497" s="27">
        <v>10205.276532279713</v>
      </c>
      <c r="Q1497" s="1">
        <v>1</v>
      </c>
      <c r="Y1497" s="17" cm="1">
        <f t="array" ref="Y1497:AC1497">runSim(G1497,H1497,I1497,J1497,K1497,hipWeibAlpha,hipWeibBeta,2,vertWeibAlpha,vertWeibBeta,2,meanSurvival,sdSurvival,baseU,hipUMult,vertUMult,hipCost,vertCost,costInt,discC,discCi,discQi,hipFracMort,50, FALSE)</f>
        <v>9.5304827511594894</v>
      </c>
      <c r="Z1497" s="17">
        <v>7.5926371666877426</v>
      </c>
      <c r="AA1497" s="27">
        <v>13053.026462979713</v>
      </c>
      <c r="AB1497" s="27">
        <v>9649.8519381523984</v>
      </c>
      <c r="AC1497" s="1">
        <v>1</v>
      </c>
    </row>
    <row r="1498" spans="5:29" x14ac:dyDescent="0.35">
      <c r="E1498" s="1">
        <v>1494</v>
      </c>
      <c r="G1498" s="17">
        <v>0.75700336694717407</v>
      </c>
      <c r="H1498" s="17">
        <v>0.26899677515029907</v>
      </c>
      <c r="I1498" s="17">
        <v>0.66419941186904907</v>
      </c>
      <c r="J1498" s="17">
        <v>0.55540424585342407</v>
      </c>
      <c r="K1498" s="17">
        <v>0.70260578393936157</v>
      </c>
      <c r="M1498" s="17" cm="1">
        <f t="array" ref="M1498:Q1498">runSim(G1498,H1498,I1498,J1498,K1498,hipWeibAlpha,hipWeibBeta,1,vertWeibAlpha,vertWeibBeta,1,meanSurvival,sdSurvival,baseU,hipUMult,vertUMult,hipCost,vertCost,costComp,discC,discCi,discQi,hipFracMort,50, FALSE)</f>
        <v>7.61992965709572</v>
      </c>
      <c r="N1498" s="17">
        <v>6.3126883360996677</v>
      </c>
      <c r="O1498" s="27">
        <v>10000</v>
      </c>
      <c r="P1498" s="27">
        <v>7640.8127401236879</v>
      </c>
      <c r="Q1498" s="1">
        <v>1</v>
      </c>
      <c r="Y1498" s="17" cm="1">
        <f t="array" ref="Y1498:AC1498">runSim(G1498,H1498,I1498,J1498,K1498,hipWeibAlpha,hipWeibBeta,2,vertWeibAlpha,vertWeibBeta,2,meanSurvival,sdSurvival,baseU,hipUMult,vertUMult,hipCost,vertCost,costInt,discC,discCi,discQi,hipFracMort,50, FALSE)</f>
        <v>8.6925873557677882</v>
      </c>
      <c r="Z1498" s="17">
        <v>7.0742751350925062</v>
      </c>
      <c r="AA1498" s="27">
        <v>6208.9909684055629</v>
      </c>
      <c r="AB1498" s="27">
        <v>5053.0536679232191</v>
      </c>
      <c r="AC1498" s="1">
        <v>1</v>
      </c>
    </row>
    <row r="1499" spans="5:29" x14ac:dyDescent="0.35">
      <c r="E1499" s="1">
        <v>1495</v>
      </c>
      <c r="G1499" s="17">
        <v>0.48977422714233398</v>
      </c>
      <c r="H1499" s="17">
        <v>0.73504400253295898</v>
      </c>
      <c r="I1499" s="17">
        <v>0.23693609237670898</v>
      </c>
      <c r="J1499" s="17">
        <v>0.65707159042358398</v>
      </c>
      <c r="K1499" s="17">
        <v>0.69984197616577148</v>
      </c>
      <c r="M1499" s="17" cm="1">
        <f t="array" ref="M1499:Q1499">runSim(G1499,H1499,I1499,J1499,K1499,hipWeibAlpha,hipWeibBeta,1,vertWeibAlpha,vertWeibBeta,1,meanSurvival,sdSurvival,baseU,hipUMult,vertUMult,hipCost,vertCost,costComp,discC,discCi,discQi,hipFracMort,50, FALSE)</f>
        <v>8.0017476701762806</v>
      </c>
      <c r="N1499" s="17">
        <v>6.5462781925959312</v>
      </c>
      <c r="O1499" s="27">
        <v>10000</v>
      </c>
      <c r="P1499" s="27">
        <v>7677.5374325097528</v>
      </c>
      <c r="Q1499" s="1">
        <v>1</v>
      </c>
      <c r="Y1499" s="17" cm="1">
        <f t="array" ref="Y1499:AC1499">runSim(G1499,H1499,I1499,J1499,K1499,hipWeibAlpha,hipWeibBeta,2,vertWeibAlpha,vertWeibBeta,2,meanSurvival,sdSurvival,baseU,hipUMult,vertUMult,hipCost,vertCost,costInt,discC,discCi,discQi,hipFracMort,50, FALSE)</f>
        <v>8.9458728956211786</v>
      </c>
      <c r="Z1499" s="17">
        <v>7.2248097082221712</v>
      </c>
      <c r="AA1499" s="27">
        <v>9606.7260450975227</v>
      </c>
      <c r="AB1499" s="27">
        <v>7519.5104271455766</v>
      </c>
      <c r="AC1499" s="1">
        <v>1</v>
      </c>
    </row>
    <row r="1500" spans="5:29" x14ac:dyDescent="0.35">
      <c r="E1500" s="1">
        <v>1496</v>
      </c>
      <c r="G1500" s="17">
        <v>0.75331467390060425</v>
      </c>
      <c r="H1500" s="17">
        <v>0.67375534772872925</v>
      </c>
      <c r="I1500" s="17">
        <v>0.10557907819747925</v>
      </c>
      <c r="J1500" s="17">
        <v>0.56392258405685425</v>
      </c>
      <c r="K1500" s="17">
        <v>0.98248642683029175</v>
      </c>
      <c r="M1500" s="17" cm="1">
        <f t="array" ref="M1500:Q1500">runSim(G1500,H1500,I1500,J1500,K1500,hipWeibAlpha,hipWeibBeta,1,vertWeibAlpha,vertWeibBeta,1,meanSurvival,sdSurvival,baseU,hipUMult,vertUMult,hipCost,vertCost,costComp,discC,discCi,discQi,hipFracMort,50, FALSE)</f>
        <v>7.3990421989006299</v>
      </c>
      <c r="N1500" s="17">
        <v>6.1344222723442279</v>
      </c>
      <c r="O1500" s="27">
        <v>10000</v>
      </c>
      <c r="P1500" s="27">
        <v>7969.8583452972161</v>
      </c>
      <c r="Q1500" s="1">
        <v>1</v>
      </c>
      <c r="Y1500" s="17" cm="1">
        <f t="array" ref="Y1500:AC1500">runSim(G1500,H1500,I1500,J1500,K1500,hipWeibAlpha,hipWeibBeta,2,vertWeibAlpha,vertWeibBeta,2,meanSurvival,sdSurvival,baseU,hipUMult,vertUMult,hipCost,vertCost,costInt,discC,discCi,discQi,hipFracMort,50, FALSE)</f>
        <v>8.5679520654767991</v>
      </c>
      <c r="Z1500" s="17">
        <v>6.9884322612920311</v>
      </c>
      <c r="AA1500" s="27">
        <v>9241.383005225407</v>
      </c>
      <c r="AB1500" s="27">
        <v>7196.9391424355654</v>
      </c>
      <c r="AC1500" s="1">
        <v>1</v>
      </c>
    </row>
    <row r="1501" spans="5:29" x14ac:dyDescent="0.35">
      <c r="E1501" s="1">
        <v>1497</v>
      </c>
      <c r="G1501" s="17">
        <v>0.51463425159454346</v>
      </c>
      <c r="H1501" s="17">
        <v>0.78456223011016846</v>
      </c>
      <c r="I1501" s="17">
        <v>0.67659103870391846</v>
      </c>
      <c r="J1501" s="17">
        <v>0.14531052112579346</v>
      </c>
      <c r="K1501" s="17">
        <v>0.24899399280548096</v>
      </c>
      <c r="M1501" s="17" cm="1">
        <f t="array" ref="M1501:Q1501">runSim(G1501,H1501,I1501,J1501,K1501,hipWeibAlpha,hipWeibBeta,1,vertWeibAlpha,vertWeibBeta,1,meanSurvival,sdSurvival,baseU,hipUMult,vertUMult,hipCost,vertCost,costComp,discC,discCi,discQi,hipFracMort,50, FALSE)</f>
        <v>5.8385647964515197</v>
      </c>
      <c r="N1501" s="17">
        <v>5.0552547983811165</v>
      </c>
      <c r="O1501" s="27">
        <v>3000</v>
      </c>
      <c r="P1501" s="27">
        <v>2619.6749225980475</v>
      </c>
      <c r="Q1501" s="1">
        <v>1</v>
      </c>
      <c r="Y1501" s="17" cm="1">
        <f t="array" ref="Y1501:AC1501">runSim(G1501,H1501,I1501,J1501,K1501,hipWeibAlpha,hipWeibBeta,2,vertWeibAlpha,vertWeibBeta,2,meanSurvival,sdSurvival,baseU,hipUMult,vertUMult,hipCost,vertCost,costInt,discC,discCi,discQi,hipFracMort,50, FALSE)</f>
        <v>6.1144063728368687</v>
      </c>
      <c r="Z1501" s="17">
        <v>5.2805134298921281</v>
      </c>
      <c r="AA1501" s="27">
        <v>7414.859698465214</v>
      </c>
      <c r="AB1501" s="27">
        <v>6094.9410118963133</v>
      </c>
      <c r="AC1501" s="1">
        <v>1</v>
      </c>
    </row>
    <row r="1502" spans="5:29" x14ac:dyDescent="0.35">
      <c r="E1502" s="1">
        <v>1498</v>
      </c>
      <c r="G1502" s="17">
        <v>0.76235276460647583</v>
      </c>
      <c r="H1502" s="17">
        <v>0.85881882905960083</v>
      </c>
      <c r="I1502" s="17">
        <v>0.62023240327835083</v>
      </c>
      <c r="J1502" s="17">
        <v>0.68282395601272583</v>
      </c>
      <c r="K1502" s="17">
        <v>0.29364854097366333</v>
      </c>
      <c r="M1502" s="17" cm="1">
        <f t="array" ref="M1502:Q1502">runSim(G1502,H1502,I1502,J1502,K1502,hipWeibAlpha,hipWeibBeta,1,vertWeibAlpha,vertWeibBeta,1,meanSurvival,sdSurvival,baseU,hipUMult,vertUMult,hipCost,vertCost,costComp,discC,discCi,discQi,hipFracMort,50, FALSE)</f>
        <v>7.6993879243290939</v>
      </c>
      <c r="N1502" s="17">
        <v>6.2945175780611136</v>
      </c>
      <c r="O1502" s="27">
        <v>13000</v>
      </c>
      <c r="P1502" s="27">
        <v>10383.383906945337</v>
      </c>
      <c r="Q1502" s="1">
        <v>1</v>
      </c>
      <c r="Y1502" s="17" cm="1">
        <f t="array" ref="Y1502:AC1502">runSim(G1502,H1502,I1502,J1502,K1502,hipWeibAlpha,hipWeibBeta,2,vertWeibAlpha,vertWeibBeta,2,meanSurvival,sdSurvival,baseU,hipUMult,vertUMult,hipCost,vertCost,costInt,discC,discCi,discQi,hipFracMort,50, FALSE)</f>
        <v>8.8958430030008095</v>
      </c>
      <c r="Z1502" s="17">
        <v>7.1675554149206686</v>
      </c>
      <c r="AA1502" s="27">
        <v>12713.415340644195</v>
      </c>
      <c r="AB1502" s="27">
        <v>9797.7816894750395</v>
      </c>
      <c r="AC1502" s="1">
        <v>1</v>
      </c>
    </row>
    <row r="1503" spans="5:29" x14ac:dyDescent="0.35">
      <c r="E1503" s="1">
        <v>1499</v>
      </c>
      <c r="G1503" s="17">
        <v>0.86166548728942871</v>
      </c>
      <c r="H1503" s="17">
        <v>0.85351729393005371</v>
      </c>
      <c r="I1503" s="17">
        <v>0.25677657127380371</v>
      </c>
      <c r="J1503" s="17">
        <v>0.66275191307067871</v>
      </c>
      <c r="K1503" s="17">
        <v>6.4653158187866211E-2</v>
      </c>
      <c r="M1503" s="17" cm="1">
        <f t="array" ref="M1503:Q1503">runSim(G1503,H1503,I1503,J1503,K1503,hipWeibAlpha,hipWeibBeta,1,vertWeibAlpha,vertWeibBeta,1,meanSurvival,sdSurvival,baseU,hipUMult,vertUMult,hipCost,vertCost,costComp,discC,discCi,discQi,hipFracMort,50, FALSE)</f>
        <v>7.4665520023779779</v>
      </c>
      <c r="N1503" s="17">
        <v>6.1229155586230632</v>
      </c>
      <c r="O1503" s="27">
        <v>13000</v>
      </c>
      <c r="P1503" s="27">
        <v>10292.637292171785</v>
      </c>
      <c r="Q1503" s="1">
        <v>1</v>
      </c>
      <c r="Y1503" s="17" cm="1">
        <f t="array" ref="Y1503:AC1503">runSim(G1503,H1503,I1503,J1503,K1503,hipWeibAlpha,hipWeibBeta,2,vertWeibAlpha,vertWeibBeta,2,meanSurvival,sdSurvival,baseU,hipUMult,vertUMult,hipCost,vertCost,costInt,discC,discCi,discQi,hipFracMort,50, FALSE)</f>
        <v>8.6677748059274808</v>
      </c>
      <c r="Z1503" s="17">
        <v>7.0235115904880132</v>
      </c>
      <c r="AA1503" s="27">
        <v>16629.977988178278</v>
      </c>
      <c r="AB1503" s="27">
        <v>12299.040994726416</v>
      </c>
      <c r="AC1503" s="1">
        <v>1</v>
      </c>
    </row>
    <row r="1504" spans="5:29" x14ac:dyDescent="0.35">
      <c r="E1504" s="1">
        <v>1500</v>
      </c>
      <c r="G1504" s="17">
        <v>0.72382253408432007</v>
      </c>
      <c r="H1504" s="17">
        <v>0.90451711416244507</v>
      </c>
      <c r="I1504" s="17">
        <v>0.63223928213119507</v>
      </c>
      <c r="J1504" s="17">
        <v>0.63306325674057007</v>
      </c>
      <c r="K1504" s="17">
        <v>0.72423452138900757</v>
      </c>
      <c r="M1504" s="17" cm="1">
        <f t="array" ref="M1504:Q1504">runSim(G1504,H1504,I1504,J1504,K1504,hipWeibAlpha,hipWeibBeta,1,vertWeibAlpha,vertWeibBeta,1,meanSurvival,sdSurvival,baseU,hipUMult,vertUMult,hipCost,vertCost,costComp,discC,discCi,discQi,hipFracMort,50, FALSE)</f>
        <v>7.5168675509099563</v>
      </c>
      <c r="N1504" s="17">
        <v>6.1746813521648622</v>
      </c>
      <c r="O1504" s="27">
        <v>13000</v>
      </c>
      <c r="P1504" s="27">
        <v>10432.260490720155</v>
      </c>
      <c r="Q1504" s="1">
        <v>1</v>
      </c>
      <c r="Y1504" s="17" cm="1">
        <f t="array" ref="Y1504:AC1504">runSim(G1504,H1504,I1504,J1504,K1504,hipWeibAlpha,hipWeibBeta,2,vertWeibAlpha,vertWeibBeta,2,meanSurvival,sdSurvival,baseU,hipUMult,vertUMult,hipCost,vertCost,costInt,discC,discCi,discQi,hipFracMort,50, FALSE)</f>
        <v>8.5573589670568637</v>
      </c>
      <c r="Z1504" s="17">
        <v>6.937279100840172</v>
      </c>
      <c r="AA1504" s="27">
        <v>12509.966221409766</v>
      </c>
      <c r="AB1504" s="27">
        <v>9858.8662024610985</v>
      </c>
      <c r="AC1504" s="1">
        <v>1</v>
      </c>
    </row>
    <row r="1505" spans="5:29" x14ac:dyDescent="0.35">
      <c r="E1505" s="1">
        <v>1501</v>
      </c>
      <c r="G1505" s="17">
        <v>0.594565749168396</v>
      </c>
      <c r="H1505" s="17">
        <v>0.583732008934021</v>
      </c>
      <c r="I1505" s="17">
        <v>0.588065505027771</v>
      </c>
      <c r="J1505" s="17">
        <v>0.929343581199646</v>
      </c>
      <c r="K1505" s="17">
        <v>0.7652047872543335</v>
      </c>
      <c r="M1505" s="17" cm="1">
        <f t="array" ref="M1505:Q1505">runSim(G1505,H1505,I1505,J1505,K1505,hipWeibAlpha,hipWeibBeta,1,vertWeibAlpha,vertWeibBeta,1,meanSurvival,sdSurvival,baseU,hipUMult,vertUMult,hipCost,vertCost,costComp,discC,discCi,discQi,hipFracMort,50, FALSE)</f>
        <v>9.5033126756221833</v>
      </c>
      <c r="N1505" s="17">
        <v>7.4574049236796061</v>
      </c>
      <c r="O1505" s="27">
        <v>13000</v>
      </c>
      <c r="P1505" s="27">
        <v>9684.2622865478224</v>
      </c>
      <c r="Q1505" s="1">
        <v>1</v>
      </c>
      <c r="Y1505" s="17" cm="1">
        <f t="array" ref="Y1505:AC1505">runSim(G1505,H1505,I1505,J1505,K1505,hipWeibAlpha,hipWeibBeta,2,vertWeibAlpha,vertWeibBeta,2,meanSurvival,sdSurvival,baseU,hipUMult,vertUMult,hipCost,vertCost,costInt,discC,discCi,discQi,hipFracMort,50, FALSE)</f>
        <v>11.161780378610086</v>
      </c>
      <c r="Z1505" s="17">
        <v>8.5768386370853982</v>
      </c>
      <c r="AA1505" s="27">
        <v>11206.379531908158</v>
      </c>
      <c r="AB1505" s="27">
        <v>8273.6986463726553</v>
      </c>
      <c r="AC1505" s="1">
        <v>1</v>
      </c>
    </row>
    <row r="1506" spans="5:29" x14ac:dyDescent="0.35">
      <c r="E1506" s="1">
        <v>1502</v>
      </c>
      <c r="G1506" s="17">
        <v>0.79819303750991821</v>
      </c>
      <c r="H1506" s="17">
        <v>0.23694425821304321</v>
      </c>
      <c r="I1506" s="17">
        <v>0.66144376993179321</v>
      </c>
      <c r="J1506" s="17">
        <v>0.60635954141616821</v>
      </c>
      <c r="K1506" s="17">
        <v>0.77065092325210571</v>
      </c>
      <c r="M1506" s="17" cm="1">
        <f t="array" ref="M1506:Q1506">runSim(G1506,H1506,I1506,J1506,K1506,hipWeibAlpha,hipWeibBeta,1,vertWeibAlpha,vertWeibBeta,1,meanSurvival,sdSurvival,baseU,hipUMult,vertUMult,hipCost,vertCost,costComp,discC,discCi,discQi,hipFracMort,50, FALSE)</f>
        <v>7.7623003868157578</v>
      </c>
      <c r="N1506" s="17">
        <v>6.3977844500043197</v>
      </c>
      <c r="O1506" s="27">
        <v>10000</v>
      </c>
      <c r="P1506" s="27">
        <v>7678.97265807639</v>
      </c>
      <c r="Q1506" s="1">
        <v>1</v>
      </c>
      <c r="Y1506" s="17" cm="1">
        <f t="array" ref="Y1506:AC1506">runSim(G1506,H1506,I1506,J1506,K1506,hipWeibAlpha,hipWeibBeta,2,vertWeibAlpha,vertWeibBeta,2,meanSurvival,sdSurvival,baseU,hipUMult,vertUMult,hipCost,vertCost,costInt,discC,discCi,discQi,hipFracMort,50, FALSE)</f>
        <v>8.9666706359295709</v>
      </c>
      <c r="Z1506" s="17">
        <v>7.2518706132780464</v>
      </c>
      <c r="AA1506" s="27">
        <v>6404.7647399496946</v>
      </c>
      <c r="AB1506" s="27">
        <v>5179.9075809128899</v>
      </c>
      <c r="AC1506" s="1">
        <v>1</v>
      </c>
    </row>
    <row r="1507" spans="5:29" x14ac:dyDescent="0.35">
      <c r="E1507" s="1">
        <v>1503</v>
      </c>
      <c r="G1507" s="17">
        <v>0.17724037170410156</v>
      </c>
      <c r="H1507" s="17">
        <v>0.64223670959472656</v>
      </c>
      <c r="I1507" s="17">
        <v>5.6238174438476563E-2</v>
      </c>
      <c r="J1507" s="17">
        <v>0.31524085998535156</v>
      </c>
      <c r="K1507" s="17">
        <v>0.80674171447753906</v>
      </c>
      <c r="M1507" s="17" cm="1">
        <f t="array" ref="M1507:Q1507">runSim(G1507,H1507,I1507,J1507,K1507,hipWeibAlpha,hipWeibBeta,1,vertWeibAlpha,vertWeibBeta,1,meanSurvival,sdSurvival,baseU,hipUMult,vertUMult,hipCost,vertCost,costComp,discC,discCi,discQi,hipFracMort,50, FALSE)</f>
        <v>7.0234588398339755</v>
      </c>
      <c r="N1507" s="17">
        <v>5.9174709856234671</v>
      </c>
      <c r="O1507" s="27">
        <v>3000</v>
      </c>
      <c r="P1507" s="27">
        <v>2497.9692424539835</v>
      </c>
      <c r="Q1507" s="1">
        <v>1</v>
      </c>
      <c r="Y1507" s="17" cm="1">
        <f t="array" ref="Y1507:AC1507">runSim(G1507,H1507,I1507,J1507,K1507,hipWeibAlpha,hipWeibBeta,2,vertWeibAlpha,vertWeibBeta,2,meanSurvival,sdSurvival,baseU,hipUMult,vertUMult,hipCost,vertCost,costInt,discC,discCi,discQi,hipFracMort,50, FALSE)</f>
        <v>7.389797236772683</v>
      </c>
      <c r="Z1507" s="17">
        <v>6.1966226327014908</v>
      </c>
      <c r="AA1507" s="27">
        <v>5278.4265976947745</v>
      </c>
      <c r="AB1507" s="27">
        <v>4426.1590233582083</v>
      </c>
      <c r="AC1507" s="1">
        <v>1</v>
      </c>
    </row>
    <row r="1508" spans="5:29" x14ac:dyDescent="0.35">
      <c r="E1508" s="1">
        <v>1504</v>
      </c>
      <c r="G1508" s="17">
        <v>0.75781077146530151</v>
      </c>
      <c r="H1508" s="17">
        <v>1.9071757793426514E-2</v>
      </c>
      <c r="I1508" s="17">
        <v>0.71456736326217651</v>
      </c>
      <c r="J1508" s="17">
        <v>0.65630930662155151</v>
      </c>
      <c r="K1508" s="17">
        <v>0.22868174314498901</v>
      </c>
      <c r="M1508" s="17" cm="1">
        <f t="array" ref="M1508:Q1508">runSim(G1508,H1508,I1508,J1508,K1508,hipWeibAlpha,hipWeibBeta,1,vertWeibAlpha,vertWeibBeta,1,meanSurvival,sdSurvival,baseU,hipUMult,vertUMult,hipCost,vertCost,costComp,discC,discCi,discQi,hipFracMort,50, FALSE)</f>
        <v>8.2037399439940657</v>
      </c>
      <c r="N1508" s="17">
        <v>6.696201960931436</v>
      </c>
      <c r="O1508" s="27">
        <v>7000</v>
      </c>
      <c r="P1508" s="27">
        <v>5453.5427338457284</v>
      </c>
      <c r="Q1508" s="1">
        <v>1</v>
      </c>
      <c r="Y1508" s="17" cm="1">
        <f t="array" ref="Y1508:AC1508">runSim(G1508,H1508,I1508,J1508,K1508,hipWeibAlpha,hipWeibBeta,2,vertWeibAlpha,vertWeibBeta,2,meanSurvival,sdSurvival,baseU,hipUMult,vertUMult,hipCost,vertCost,costInt,discC,discCi,discQi,hipFracMort,50, FALSE)</f>
        <v>9.2450636397917769</v>
      </c>
      <c r="Z1508" s="17">
        <v>7.4298263253134573</v>
      </c>
      <c r="AA1508" s="27">
        <v>6603.6168855655551</v>
      </c>
      <c r="AB1508" s="27">
        <v>5307.0188037953267</v>
      </c>
      <c r="AC1508" s="1">
        <v>1</v>
      </c>
    </row>
    <row r="1509" spans="5:29" x14ac:dyDescent="0.35">
      <c r="E1509" s="1">
        <v>1505</v>
      </c>
      <c r="G1509" s="17">
        <v>0.80046236515045166</v>
      </c>
      <c r="H1509" s="17">
        <v>4.792940616607666E-2</v>
      </c>
      <c r="I1509" s="17">
        <v>0.14894258975982666</v>
      </c>
      <c r="J1509" s="17">
        <v>0.16746675968170166</v>
      </c>
      <c r="K1509" s="17">
        <v>0.30972445011138916</v>
      </c>
      <c r="M1509" s="17" cm="1">
        <f t="array" ref="M1509:Q1509">runSim(G1509,H1509,I1509,J1509,K1509,hipWeibAlpha,hipWeibBeta,1,vertWeibAlpha,vertWeibBeta,1,meanSurvival,sdSurvival,baseU,hipUMult,vertUMult,hipCost,vertCost,costComp,discC,discCi,discQi,hipFracMort,50, FALSE)</f>
        <v>5.9833417739109986</v>
      </c>
      <c r="N1509" s="17">
        <v>5.1753383870551186</v>
      </c>
      <c r="O1509" s="27">
        <v>7000</v>
      </c>
      <c r="P1509" s="27">
        <v>5526.8746225831073</v>
      </c>
      <c r="Q1509" s="1">
        <v>1</v>
      </c>
      <c r="Y1509" s="17" cm="1">
        <f t="array" ref="Y1509:AC1509">runSim(G1509,H1509,I1509,J1509,K1509,hipWeibAlpha,hipWeibBeta,2,vertWeibAlpha,vertWeibBeta,2,meanSurvival,sdSurvival,baseU,hipUMult,vertUMult,hipCost,vertCost,costInt,discC,discCi,discQi,hipFracMort,50, FALSE)</f>
        <v>6.3751291184269627</v>
      </c>
      <c r="Z1509" s="17">
        <v>5.4730633115711464</v>
      </c>
      <c r="AA1509" s="27">
        <v>4553.6636560192592</v>
      </c>
      <c r="AB1509" s="27">
        <v>3909.330936836534</v>
      </c>
      <c r="AC1509" s="1">
        <v>1</v>
      </c>
    </row>
    <row r="1510" spans="5:29" x14ac:dyDescent="0.35">
      <c r="E1510" s="1">
        <v>1506</v>
      </c>
      <c r="G1510" s="17">
        <v>0.50691920518875122</v>
      </c>
      <c r="H1510" s="17">
        <v>0.67076808214187622</v>
      </c>
      <c r="I1510" s="17">
        <v>0.80522853136062622</v>
      </c>
      <c r="J1510" s="17">
        <v>0.21840602159500122</v>
      </c>
      <c r="K1510" s="17">
        <v>0.21350795030593872</v>
      </c>
      <c r="M1510" s="17" cm="1">
        <f t="array" ref="M1510:Q1510">runSim(G1510,H1510,I1510,J1510,K1510,hipWeibAlpha,hipWeibBeta,1,vertWeibAlpha,vertWeibBeta,1,meanSurvival,sdSurvival,baseU,hipUMult,vertUMult,hipCost,vertCost,costComp,discC,discCi,discQi,hipFracMort,50, FALSE)</f>
        <v>6.3515710152054528</v>
      </c>
      <c r="N1510" s="17">
        <v>5.4388429105413962</v>
      </c>
      <c r="O1510" s="27">
        <v>13000</v>
      </c>
      <c r="P1510" s="27">
        <v>9861.3082007815392</v>
      </c>
      <c r="Q1510" s="1">
        <v>1</v>
      </c>
      <c r="Y1510" s="17" cm="1">
        <f t="array" ref="Y1510:AC1510">runSim(G1510,H1510,I1510,J1510,K1510,hipWeibAlpha,hipWeibBeta,2,vertWeibAlpha,vertWeibBeta,2,meanSurvival,sdSurvival,baseU,hipUMult,vertUMult,hipCost,vertCost,costInt,discC,discCi,discQi,hipFracMort,50, FALSE)</f>
        <v>6.7670655759958738</v>
      </c>
      <c r="Z1510" s="17">
        <v>5.7568376377652912</v>
      </c>
      <c r="AA1510" s="27">
        <v>4833.6182685684817</v>
      </c>
      <c r="AB1510" s="27">
        <v>4112.026884118065</v>
      </c>
      <c r="AC1510" s="1">
        <v>1</v>
      </c>
    </row>
    <row r="1511" spans="5:29" x14ac:dyDescent="0.35">
      <c r="E1511" s="1">
        <v>1507</v>
      </c>
      <c r="G1511" s="17">
        <v>0.32181382179260254</v>
      </c>
      <c r="H1511" s="17">
        <v>0.11151719093322754</v>
      </c>
      <c r="I1511" s="17">
        <v>0.39563584327697754</v>
      </c>
      <c r="J1511" s="17">
        <v>0.74985337257385254</v>
      </c>
      <c r="K1511" s="17">
        <v>0.49892258644104004</v>
      </c>
      <c r="M1511" s="17" cm="1">
        <f t="array" ref="M1511:Q1511">runSim(G1511,H1511,I1511,J1511,K1511,hipWeibAlpha,hipWeibBeta,1,vertWeibAlpha,vertWeibBeta,1,meanSurvival,sdSurvival,baseU,hipUMult,vertUMult,hipCost,vertCost,costComp,discC,discCi,discQi,hipFracMort,50, FALSE)</f>
        <v>9.0532891436649567</v>
      </c>
      <c r="N1511" s="17">
        <v>7.2871225693905597</v>
      </c>
      <c r="O1511" s="27">
        <v>10000</v>
      </c>
      <c r="P1511" s="27">
        <v>6904.010886941629</v>
      </c>
      <c r="Q1511" s="1">
        <v>1</v>
      </c>
      <c r="Y1511" s="17" cm="1">
        <f t="array" ref="Y1511:AC1511">runSim(G1511,H1511,I1511,J1511,K1511,hipWeibAlpha,hipWeibBeta,2,vertWeibAlpha,vertWeibBeta,2,meanSurvival,sdSurvival,baseU,hipUMult,vertUMult,hipCost,vertCost,costInt,discC,discCi,discQi,hipFracMort,50, FALSE)</f>
        <v>9.8154596510016514</v>
      </c>
      <c r="Z1511" s="17">
        <v>7.7869206303082095</v>
      </c>
      <c r="AA1511" s="27">
        <v>7011.0426078583223</v>
      </c>
      <c r="AB1511" s="27">
        <v>5562.0861645058649</v>
      </c>
      <c r="AC1511" s="1">
        <v>1</v>
      </c>
    </row>
    <row r="1512" spans="5:29" x14ac:dyDescent="0.35">
      <c r="E1512" s="1">
        <v>1508</v>
      </c>
      <c r="G1512" s="17">
        <v>0.76183456182479858</v>
      </c>
      <c r="H1512" s="17">
        <v>0.54897445440292358</v>
      </c>
      <c r="I1512" s="17">
        <v>0.63411849737167358</v>
      </c>
      <c r="J1512" s="17">
        <v>0.79021590948104858</v>
      </c>
      <c r="K1512" s="17">
        <v>0.33988326787948608</v>
      </c>
      <c r="M1512" s="17" cm="1">
        <f t="array" ref="M1512:Q1512">runSim(G1512,H1512,I1512,J1512,K1512,hipWeibAlpha,hipWeibBeta,1,vertWeibAlpha,vertWeibBeta,1,meanSurvival,sdSurvival,baseU,hipUMult,vertUMult,hipCost,vertCost,costComp,discC,discCi,discQi,hipFracMort,50, FALSE)</f>
        <v>8.3852833411174537</v>
      </c>
      <c r="N1512" s="17">
        <v>6.7696137121125295</v>
      </c>
      <c r="O1512" s="27">
        <v>13000</v>
      </c>
      <c r="P1512" s="27">
        <v>9897.4894245651303</v>
      </c>
      <c r="Q1512" s="1">
        <v>1</v>
      </c>
      <c r="Y1512" s="17" cm="1">
        <f t="array" ref="Y1512:AC1512">runSim(G1512,H1512,I1512,J1512,K1512,hipWeibAlpha,hipWeibBeta,2,vertWeibAlpha,vertWeibBeta,2,meanSurvival,sdSurvival,baseU,hipUMult,vertUMult,hipCost,vertCost,costInt,discC,discCi,discQi,hipFracMort,50, FALSE)</f>
        <v>9.9528862933838393</v>
      </c>
      <c r="Z1512" s="17">
        <v>7.8686772104812945</v>
      </c>
      <c r="AA1512" s="27">
        <v>10210.7559533862</v>
      </c>
      <c r="AB1512" s="27">
        <v>7643.3872652308519</v>
      </c>
      <c r="AC1512" s="1">
        <v>1</v>
      </c>
    </row>
    <row r="1513" spans="5:29" x14ac:dyDescent="0.35">
      <c r="E1513" s="1">
        <v>1509</v>
      </c>
      <c r="G1513" s="17">
        <v>0.72515857219696045</v>
      </c>
      <c r="H1513" s="17">
        <v>0.89498889446258545</v>
      </c>
      <c r="I1513" s="17">
        <v>0.82705676555633545</v>
      </c>
      <c r="J1513" s="17">
        <v>0.70251452922821045</v>
      </c>
      <c r="K1513" s="17">
        <v>0.66288745403289795</v>
      </c>
      <c r="M1513" s="17" cm="1">
        <f t="array" ref="M1513:Q1513">runSim(G1513,H1513,I1513,J1513,K1513,hipWeibAlpha,hipWeibBeta,1,vertWeibAlpha,vertWeibBeta,1,meanSurvival,sdSurvival,baseU,hipUMult,vertUMult,hipCost,vertCost,costComp,discC,discCi,discQi,hipFracMort,50, FALSE)</f>
        <v>7.7959860922112831</v>
      </c>
      <c r="N1513" s="17">
        <v>6.3536115415093333</v>
      </c>
      <c r="O1513" s="27">
        <v>13000</v>
      </c>
      <c r="P1513" s="27">
        <v>10567.782872353953</v>
      </c>
      <c r="Q1513" s="1">
        <v>1</v>
      </c>
      <c r="Y1513" s="17" cm="1">
        <f t="array" ref="Y1513:AC1513">runSim(G1513,H1513,I1513,J1513,K1513,hipWeibAlpha,hipWeibBeta,2,vertWeibAlpha,vertWeibBeta,2,meanSurvival,sdSurvival,baseU,hipUMult,vertUMult,hipCost,vertCost,costInt,discC,discCi,discQi,hipFracMort,50, FALSE)</f>
        <v>8.9378640711752677</v>
      </c>
      <c r="Z1513" s="17">
        <v>7.1817348526633449</v>
      </c>
      <c r="AA1513" s="27">
        <v>12797.469557080749</v>
      </c>
      <c r="AB1513" s="27">
        <v>10141.955441471497</v>
      </c>
      <c r="AC1513" s="1">
        <v>1</v>
      </c>
    </row>
    <row r="1514" spans="5:29" x14ac:dyDescent="0.35">
      <c r="E1514" s="1">
        <v>1510</v>
      </c>
      <c r="G1514" s="17">
        <v>0.17252784967422485</v>
      </c>
      <c r="H1514" s="17">
        <v>6.9286882877349854E-2</v>
      </c>
      <c r="I1514" s="17">
        <v>0.71058326959609985</v>
      </c>
      <c r="J1514" s="17">
        <v>5.2959978580474854E-2</v>
      </c>
      <c r="K1514" s="17">
        <v>0.34371620416641235</v>
      </c>
      <c r="M1514" s="17" cm="1">
        <f t="array" ref="M1514:Q1514">runSim(G1514,H1514,I1514,J1514,K1514,hipWeibAlpha,hipWeibBeta,1,vertWeibAlpha,vertWeibBeta,1,meanSurvival,sdSurvival,baseU,hipUMult,vertUMult,hipCost,vertCost,costComp,discC,discCi,discQi,hipFracMort,50, FALSE)</f>
        <v>5.0047053896001144</v>
      </c>
      <c r="N1514" s="17">
        <v>4.4367406078655645</v>
      </c>
      <c r="O1514" s="27">
        <v>0</v>
      </c>
      <c r="P1514" s="27">
        <v>0</v>
      </c>
      <c r="Q1514" s="1">
        <v>1</v>
      </c>
      <c r="Y1514" s="17" cm="1">
        <f t="array" ref="Y1514:AC1514">runSim(G1514,H1514,I1514,J1514,K1514,hipWeibAlpha,hipWeibBeta,2,vertWeibAlpha,vertWeibBeta,2,meanSurvival,sdSurvival,baseU,hipUMult,vertUMult,hipCost,vertCost,costInt,discC,discCi,discQi,hipFracMort,50, FALSE)</f>
        <v>5.0047053896001144</v>
      </c>
      <c r="Z1514" s="17">
        <v>4.4367406078655645</v>
      </c>
      <c r="AA1514" s="27">
        <v>3574.7895640000816</v>
      </c>
      <c r="AB1514" s="27">
        <v>3169.1004341896892</v>
      </c>
      <c r="AC1514" s="1">
        <v>1</v>
      </c>
    </row>
    <row r="1515" spans="5:29" x14ac:dyDescent="0.35">
      <c r="E1515" s="1">
        <v>1511</v>
      </c>
      <c r="G1515" s="17">
        <v>0.25589609146118164</v>
      </c>
      <c r="H1515" s="17">
        <v>0.34686899185180664</v>
      </c>
      <c r="I1515" s="17">
        <v>0.11047983169555664</v>
      </c>
      <c r="J1515" s="17">
        <v>0.17709970474243164</v>
      </c>
      <c r="K1515" s="17">
        <v>0.78920602798461914</v>
      </c>
      <c r="M1515" s="17" cm="1">
        <f t="array" ref="M1515:Q1515">runSim(G1515,H1515,I1515,J1515,K1515,hipWeibAlpha,hipWeibBeta,1,vertWeibAlpha,vertWeibBeta,1,meanSurvival,sdSurvival,baseU,hipUMult,vertUMult,hipCost,vertCost,costComp,discC,discCi,discQi,hipFracMort,50, FALSE)</f>
        <v>6.3851941243062118</v>
      </c>
      <c r="N1515" s="17">
        <v>5.4796382117868916</v>
      </c>
      <c r="O1515" s="27">
        <v>3000</v>
      </c>
      <c r="P1515" s="27">
        <v>2260.1340858389467</v>
      </c>
      <c r="Q1515" s="1">
        <v>1</v>
      </c>
      <c r="Y1515" s="17" cm="1">
        <f t="array" ref="Y1515:AC1515">runSim(G1515,H1515,I1515,J1515,K1515,hipWeibAlpha,hipWeibBeta,2,vertWeibAlpha,vertWeibBeta,2,meanSurvival,sdSurvival,baseU,hipUMult,vertUMult,hipCost,vertCost,costInt,discC,discCi,discQi,hipFracMort,50, FALSE)</f>
        <v>6.4544034139566531</v>
      </c>
      <c r="Z1515" s="17">
        <v>5.5309022109995611</v>
      </c>
      <c r="AA1515" s="27">
        <v>4610.2881528261805</v>
      </c>
      <c r="AB1515" s="27">
        <v>3950.6444364282579</v>
      </c>
      <c r="AC1515" s="1">
        <v>1</v>
      </c>
    </row>
    <row r="1516" spans="5:29" x14ac:dyDescent="0.35">
      <c r="E1516" s="1">
        <v>1512</v>
      </c>
      <c r="G1516" s="17">
        <v>0.41686314344406128</v>
      </c>
      <c r="H1516" s="17">
        <v>0.80019444227218628</v>
      </c>
      <c r="I1516" s="17">
        <v>0.44686192274093628</v>
      </c>
      <c r="J1516" s="17">
        <v>0.96575230360031128</v>
      </c>
      <c r="K1516" s="17">
        <v>0.67630833387374878</v>
      </c>
      <c r="M1516" s="17" cm="1">
        <f t="array" ref="M1516:Q1516">runSim(G1516,H1516,I1516,J1516,K1516,hipWeibAlpha,hipWeibBeta,1,vertWeibAlpha,vertWeibBeta,1,meanSurvival,sdSurvival,baseU,hipUMult,vertUMult,hipCost,vertCost,costComp,discC,discCi,discQi,hipFracMort,50, FALSE)</f>
        <v>10.039985480474471</v>
      </c>
      <c r="N1516" s="17">
        <v>7.7469852394538812</v>
      </c>
      <c r="O1516" s="27">
        <v>13000</v>
      </c>
      <c r="P1516" s="27">
        <v>9711.1403287719077</v>
      </c>
      <c r="Q1516" s="1">
        <v>1</v>
      </c>
      <c r="Y1516" s="17" cm="1">
        <f t="array" ref="Y1516:AC1516">runSim(G1516,H1516,I1516,J1516,K1516,hipWeibAlpha,hipWeibBeta,2,vertWeibAlpha,vertWeibBeta,2,meanSurvival,sdSurvival,baseU,hipUMult,vertUMult,hipCost,vertCost,costInt,discC,discCi,discQi,hipFracMort,50, FALSE)</f>
        <v>11.53185504220885</v>
      </c>
      <c r="Z1516" s="17">
        <v>8.7366729965919507</v>
      </c>
      <c r="AA1516" s="27">
        <v>14732.600640250446</v>
      </c>
      <c r="AB1516" s="27">
        <v>10684.895133386217</v>
      </c>
      <c r="AC1516" s="1">
        <v>1</v>
      </c>
    </row>
    <row r="1517" spans="5:29" x14ac:dyDescent="0.35">
      <c r="E1517" s="1">
        <v>1513</v>
      </c>
      <c r="G1517" s="17">
        <v>0.63824665546417236</v>
      </c>
      <c r="H1517" s="17">
        <v>0.51950275897979736</v>
      </c>
      <c r="I1517" s="17">
        <v>0.76700031757354736</v>
      </c>
      <c r="J1517" s="17">
        <v>5.4079174995422363E-2</v>
      </c>
      <c r="K1517" s="17">
        <v>0.28178608417510986</v>
      </c>
      <c r="M1517" s="17" cm="1">
        <f t="array" ref="M1517:Q1517">runSim(G1517,H1517,I1517,J1517,K1517,hipWeibAlpha,hipWeibBeta,1,vertWeibAlpha,vertWeibBeta,1,meanSurvival,sdSurvival,baseU,hipUMult,vertUMult,hipCost,vertCost,costComp,discC,discCi,discQi,hipFracMort,50, FALSE)</f>
        <v>4.976844709493716</v>
      </c>
      <c r="N1517" s="17">
        <v>4.4145136226379744</v>
      </c>
      <c r="O1517" s="27">
        <v>3000</v>
      </c>
      <c r="P1517" s="27">
        <v>2401.0301178278232</v>
      </c>
      <c r="Q1517" s="1">
        <v>1</v>
      </c>
      <c r="Y1517" s="17" cm="1">
        <f t="array" ref="Y1517:AC1517">runSim(G1517,H1517,I1517,J1517,K1517,hipWeibAlpha,hipWeibBeta,2,vertWeibAlpha,vertWeibBeta,2,meanSurvival,sdSurvival,baseU,hipUMult,vertUMult,hipCost,vertCost,costInt,discC,discCi,discQi,hipFracMort,50, FALSE)</f>
        <v>5.0262950462016356</v>
      </c>
      <c r="Z1517" s="17">
        <v>4.4536138346657062</v>
      </c>
      <c r="AA1517" s="27">
        <v>3590.2107472868829</v>
      </c>
      <c r="AB1517" s="27">
        <v>3181.1527390469332</v>
      </c>
      <c r="AC1517" s="1">
        <v>1</v>
      </c>
    </row>
    <row r="1518" spans="5:29" x14ac:dyDescent="0.35">
      <c r="E1518" s="1">
        <v>1514</v>
      </c>
      <c r="G1518" s="17">
        <v>4.8742115497589111E-2</v>
      </c>
      <c r="H1518" s="17">
        <v>0.31122380495071411</v>
      </c>
      <c r="I1518" s="17">
        <v>6.2311291694641113E-3</v>
      </c>
      <c r="J1518" s="17">
        <v>0.61374455690383911</v>
      </c>
      <c r="K1518" s="17">
        <v>0.85249882936477661</v>
      </c>
      <c r="M1518" s="17" cm="1">
        <f t="array" ref="M1518:Q1518">runSim(G1518,H1518,I1518,J1518,K1518,hipWeibAlpha,hipWeibBeta,1,vertWeibAlpha,vertWeibBeta,1,meanSurvival,sdSurvival,baseU,hipUMult,vertUMult,hipCost,vertCost,costComp,discC,discCi,discQi,hipFracMort,50, FALSE)</f>
        <v>8.711402615334773</v>
      </c>
      <c r="N1518" s="17">
        <v>7.0734364632511619</v>
      </c>
      <c r="O1518" s="27">
        <v>3000</v>
      </c>
      <c r="P1518" s="27">
        <v>2228.3838079122261</v>
      </c>
      <c r="Q1518" s="1">
        <v>1</v>
      </c>
      <c r="Y1518" s="17" cm="1">
        <f t="array" ref="Y1518:AC1518">runSim(G1518,H1518,I1518,J1518,K1518,hipWeibAlpha,hipWeibBeta,2,vertWeibAlpha,vertWeibBeta,2,meanSurvival,sdSurvival,baseU,hipUMult,vertUMult,hipCost,vertCost,costInt,discC,discCi,discQi,hipFracMort,50, FALSE)</f>
        <v>9.007093444898711</v>
      </c>
      <c r="Z1518" s="17">
        <v>7.2778612147673183</v>
      </c>
      <c r="AA1518" s="27">
        <v>6433.6381749276516</v>
      </c>
      <c r="AB1518" s="27">
        <v>5198.47229626237</v>
      </c>
      <c r="AC1518" s="1">
        <v>1</v>
      </c>
    </row>
    <row r="1519" spans="5:29" x14ac:dyDescent="0.35">
      <c r="E1519" s="1">
        <v>1515</v>
      </c>
      <c r="G1519" s="17">
        <v>3.0817747116088867E-2</v>
      </c>
      <c r="H1519" s="17">
        <v>0.52462267875671387</v>
      </c>
      <c r="I1519" s="17">
        <v>0.12710070610046387</v>
      </c>
      <c r="J1519" s="17">
        <v>0.89831042289733887</v>
      </c>
      <c r="K1519" s="17">
        <v>0.41642260551452637</v>
      </c>
      <c r="M1519" s="17" cm="1">
        <f t="array" ref="M1519:Q1519">runSim(G1519,H1519,I1519,J1519,K1519,hipWeibAlpha,hipWeibBeta,1,vertWeibAlpha,vertWeibBeta,1,meanSurvival,sdSurvival,baseU,hipUMult,vertUMult,hipCost,vertCost,costComp,discC,discCi,discQi,hipFracMort,50, FALSE)</f>
        <v>10.073930319411478</v>
      </c>
      <c r="N1519" s="17">
        <v>7.8835482558941026</v>
      </c>
      <c r="O1519" s="27">
        <v>10000</v>
      </c>
      <c r="P1519" s="27">
        <v>6780.7173640533765</v>
      </c>
      <c r="Q1519" s="1">
        <v>1</v>
      </c>
      <c r="Y1519" s="17" cm="1">
        <f t="array" ref="Y1519:AC1519">runSim(G1519,H1519,I1519,J1519,K1519,hipWeibAlpha,hipWeibBeta,2,vertWeibAlpha,vertWeibBeta,2,meanSurvival,sdSurvival,baseU,hipUMult,vertUMult,hipCost,vertCost,costInt,discC,discCi,discQi,hipFracMort,50, FALSE)</f>
        <v>10.863594067981005</v>
      </c>
      <c r="Z1519" s="17">
        <v>8.4118230982745938</v>
      </c>
      <c r="AA1519" s="27">
        <v>10907.974522316679</v>
      </c>
      <c r="AB1519" s="27">
        <v>8027.1278639736311</v>
      </c>
      <c r="AC1519" s="1">
        <v>1</v>
      </c>
    </row>
    <row r="1520" spans="5:29" x14ac:dyDescent="0.35">
      <c r="E1520" s="1">
        <v>1516</v>
      </c>
      <c r="G1520" s="17">
        <v>0.1314048171043396</v>
      </c>
      <c r="H1520" s="17">
        <v>0.8062400221824646</v>
      </c>
      <c r="I1520" s="17">
        <v>0.9363059401512146</v>
      </c>
      <c r="J1520" s="17">
        <v>0.8414267897605896</v>
      </c>
      <c r="K1520" s="17">
        <v>0.5839652419090271</v>
      </c>
      <c r="M1520" s="17" cm="1">
        <f t="array" ref="M1520:Q1520">runSim(G1520,H1520,I1520,J1520,K1520,hipWeibAlpha,hipWeibBeta,1,vertWeibAlpha,vertWeibBeta,1,meanSurvival,sdSurvival,baseU,hipUMult,vertUMult,hipCost,vertCost,costComp,discC,discCi,discQi,hipFracMort,50, FALSE)</f>
        <v>9.2277312972756658</v>
      </c>
      <c r="N1520" s="17">
        <v>7.3226686444693092</v>
      </c>
      <c r="O1520" s="27">
        <v>13000</v>
      </c>
      <c r="P1520" s="27">
        <v>9743.3592483004759</v>
      </c>
      <c r="Q1520" s="1">
        <v>1</v>
      </c>
      <c r="Y1520" s="17" cm="1">
        <f t="array" ref="Y1520:AC1520">runSim(G1520,H1520,I1520,J1520,K1520,hipWeibAlpha,hipWeibBeta,2,vertWeibAlpha,vertWeibBeta,2,meanSurvival,sdSurvival,baseU,hipUMult,vertUMult,hipCost,vertCost,costInt,discC,discCi,discQi,hipFracMort,50, FALSE)</f>
        <v>9.9704148124806693</v>
      </c>
      <c r="Z1520" s="17">
        <v>7.8412999160827539</v>
      </c>
      <c r="AA1520" s="27">
        <v>13500.508683060609</v>
      </c>
      <c r="AB1520" s="27">
        <v>10348.24776644669</v>
      </c>
      <c r="AC1520" s="1">
        <v>1</v>
      </c>
    </row>
    <row r="1521" spans="5:29" x14ac:dyDescent="0.35">
      <c r="E1521" s="1">
        <v>1517</v>
      </c>
      <c r="G1521" s="17">
        <v>0.6267017126083374</v>
      </c>
      <c r="H1521" s="17">
        <v>0.1334460973739624</v>
      </c>
      <c r="I1521" s="17">
        <v>0.9307483434677124</v>
      </c>
      <c r="J1521" s="17">
        <v>0.5591357946395874</v>
      </c>
      <c r="K1521" s="17">
        <v>0.4408954381942749</v>
      </c>
      <c r="M1521" s="17" cm="1">
        <f t="array" ref="M1521:Q1521">runSim(G1521,H1521,I1521,J1521,K1521,hipWeibAlpha,hipWeibBeta,1,vertWeibAlpha,vertWeibBeta,1,meanSurvival,sdSurvival,baseU,hipUMult,vertUMult,hipCost,vertCost,costComp,discC,discCi,discQi,hipFracMort,50, FALSE)</f>
        <v>7.9238300265415473</v>
      </c>
      <c r="N1521" s="17">
        <v>6.536619163944696</v>
      </c>
      <c r="O1521" s="27">
        <v>10000</v>
      </c>
      <c r="P1521" s="27">
        <v>7297.1203119038255</v>
      </c>
      <c r="Q1521" s="1">
        <v>1</v>
      </c>
      <c r="Y1521" s="17" cm="1">
        <f t="array" ref="Y1521:AC1521">runSim(G1521,H1521,I1521,J1521,K1521,hipWeibAlpha,hipWeibBeta,2,vertWeibAlpha,vertWeibBeta,2,meanSurvival,sdSurvival,baseU,hipUMult,vertUMult,hipCost,vertCost,costInt,discC,discCi,discQi,hipFracMort,50, FALSE)</f>
        <v>8.7124348648975793</v>
      </c>
      <c r="Z1521" s="17">
        <v>7.0872160573297682</v>
      </c>
      <c r="AA1521" s="27">
        <v>6223.1677606411286</v>
      </c>
      <c r="AB1521" s="27">
        <v>5062.297183806977</v>
      </c>
      <c r="AC1521" s="1">
        <v>1</v>
      </c>
    </row>
    <row r="1522" spans="5:29" x14ac:dyDescent="0.35">
      <c r="E1522" s="1">
        <v>1518</v>
      </c>
      <c r="G1522" s="17">
        <v>0.93713670969009399</v>
      </c>
      <c r="H1522" s="17">
        <v>0.82315355539321899</v>
      </c>
      <c r="I1522" s="17">
        <v>0.86874681711196899</v>
      </c>
      <c r="J1522" s="17">
        <v>0.95233446359634399</v>
      </c>
      <c r="K1522" s="17">
        <v>0.97893053293228149</v>
      </c>
      <c r="M1522" s="17" cm="1">
        <f t="array" ref="M1522:Q1522">runSim(G1522,H1522,I1522,J1522,K1522,hipWeibAlpha,hipWeibBeta,1,vertWeibAlpha,vertWeibBeta,1,meanSurvival,sdSurvival,baseU,hipUMult,vertUMult,hipCost,vertCost,costComp,discC,discCi,discQi,hipFracMort,50, FALSE)</f>
        <v>9.0763573570409761</v>
      </c>
      <c r="N1522" s="17">
        <v>7.0452192858318341</v>
      </c>
      <c r="O1522" s="27">
        <v>13000</v>
      </c>
      <c r="P1522" s="27">
        <v>10937.541851554583</v>
      </c>
      <c r="Q1522" s="1">
        <v>1</v>
      </c>
      <c r="Y1522" s="17" cm="1">
        <f t="array" ref="Y1522:AC1522">runSim(G1522,H1522,I1522,J1522,K1522,hipWeibAlpha,hipWeibBeta,2,vertWeibAlpha,vertWeibBeta,2,meanSurvival,sdSurvival,baseU,hipUMult,vertUMult,hipCost,vertCost,costInt,discC,discCi,discQi,hipFracMort,50, FALSE)</f>
        <v>10.118434286982808</v>
      </c>
      <c r="Z1522" s="17">
        <v>7.8647465493734803</v>
      </c>
      <c r="AA1522" s="27">
        <v>21501.884049840366</v>
      </c>
      <c r="AB1522" s="27">
        <v>15858.571328975157</v>
      </c>
      <c r="AC1522" s="1">
        <v>1</v>
      </c>
    </row>
    <row r="1523" spans="5:29" x14ac:dyDescent="0.35">
      <c r="E1523" s="1">
        <v>1519</v>
      </c>
      <c r="G1523" s="17">
        <v>5.4354667663574219E-2</v>
      </c>
      <c r="H1523" s="17">
        <v>0.17755413055419922</v>
      </c>
      <c r="I1523" s="17">
        <v>0.72827434539794922</v>
      </c>
      <c r="J1523" s="17">
        <v>0.57126140594482422</v>
      </c>
      <c r="K1523" s="17">
        <v>0.47584819793701172</v>
      </c>
      <c r="M1523" s="17" cm="1">
        <f t="array" ref="M1523:Q1523">runSim(G1523,H1523,I1523,J1523,K1523,hipWeibAlpha,hipWeibBeta,1,vertWeibAlpha,vertWeibBeta,1,meanSurvival,sdSurvival,baseU,hipUMult,vertUMult,hipCost,vertCost,costComp,discC,discCi,discQi,hipFracMort,50, FALSE)</f>
        <v>8.6356598224853496</v>
      </c>
      <c r="N1523" s="17">
        <v>7.0341372868458052</v>
      </c>
      <c r="O1523" s="27">
        <v>3000</v>
      </c>
      <c r="P1523" s="27">
        <v>2089.2126503908507</v>
      </c>
      <c r="Q1523" s="1">
        <v>1</v>
      </c>
      <c r="Y1523" s="17" cm="1">
        <f t="array" ref="Y1523:AC1523">runSim(G1523,H1523,I1523,J1523,K1523,hipWeibAlpha,hipWeibBeta,2,vertWeibAlpha,vertWeibBeta,2,meanSurvival,sdSurvival,baseU,hipUMult,vertUMult,hipCost,vertCost,costInt,discC,discCi,discQi,hipFracMort,50, FALSE)</f>
        <v>8.7771316919836142</v>
      </c>
      <c r="Z1523" s="17">
        <v>7.1293119898960642</v>
      </c>
      <c r="AA1523" s="27">
        <v>6269.3797799882968</v>
      </c>
      <c r="AB1523" s="27">
        <v>5092.3657070686168</v>
      </c>
      <c r="AC1523" s="1">
        <v>1</v>
      </c>
    </row>
    <row r="1524" spans="5:29" x14ac:dyDescent="0.35">
      <c r="E1524" s="1">
        <v>1520</v>
      </c>
      <c r="G1524" s="17">
        <v>0.24463194608688354</v>
      </c>
      <c r="H1524" s="17">
        <v>0.53128355741500854</v>
      </c>
      <c r="I1524" s="17">
        <v>0.81662291288375854</v>
      </c>
      <c r="J1524" s="17">
        <v>6.4117312431335449E-3</v>
      </c>
      <c r="K1524" s="17">
        <v>0.33952635526657104</v>
      </c>
      <c r="M1524" s="17" cm="1">
        <f t="array" ref="M1524:Q1524">runSim(G1524,H1524,I1524,J1524,K1524,hipWeibAlpha,hipWeibBeta,1,vertWeibAlpha,vertWeibBeta,1,meanSurvival,sdSurvival,baseU,hipUMult,vertUMult,hipCost,vertCost,costComp,discC,discCi,discQi,hipFracMort,50, FALSE)</f>
        <v>3.1738669837843823</v>
      </c>
      <c r="N1524" s="17">
        <v>2.9387213126938661</v>
      </c>
      <c r="O1524" s="27">
        <v>0</v>
      </c>
      <c r="P1524" s="27">
        <v>0</v>
      </c>
      <c r="Q1524" s="1">
        <v>1</v>
      </c>
      <c r="Y1524" s="17" cm="1">
        <f t="array" ref="Y1524:AC1524">runSim(G1524,H1524,I1524,J1524,K1524,hipWeibAlpha,hipWeibBeta,2,vertWeibAlpha,vertWeibBeta,2,meanSurvival,sdSurvival,baseU,hipUMult,vertUMult,hipCost,vertCost,costInt,discC,discCi,discQi,hipFracMort,50, FALSE)</f>
        <v>3.1738669837843823</v>
      </c>
      <c r="Z1524" s="17">
        <v>2.9387213126938661</v>
      </c>
      <c r="AA1524" s="27">
        <v>2267.0478455602733</v>
      </c>
      <c r="AB1524" s="27">
        <v>2099.0866519241899</v>
      </c>
      <c r="AC1524" s="1">
        <v>1</v>
      </c>
    </row>
    <row r="1525" spans="5:29" x14ac:dyDescent="0.35">
      <c r="E1525" s="1">
        <v>1521</v>
      </c>
      <c r="G1525" s="17">
        <v>0.98550665378570557</v>
      </c>
      <c r="H1525" s="17">
        <v>0.15680181980133057</v>
      </c>
      <c r="I1525" s="17">
        <v>0.48828375339508057</v>
      </c>
      <c r="J1525" s="17">
        <v>0.76266729831695557</v>
      </c>
      <c r="K1525" s="17">
        <v>0.62269842624664307</v>
      </c>
      <c r="M1525" s="17" cm="1">
        <f t="array" ref="M1525:Q1525">runSim(G1525,H1525,I1525,J1525,K1525,hipWeibAlpha,hipWeibBeta,1,vertWeibAlpha,vertWeibBeta,1,meanSurvival,sdSurvival,baseU,hipUMult,vertUMult,hipCost,vertCost,costComp,discC,discCi,discQi,hipFracMort,50, FALSE)</f>
        <v>7.8633784735274475</v>
      </c>
      <c r="N1525" s="17">
        <v>6.3420271883063482</v>
      </c>
      <c r="O1525" s="27">
        <v>10000</v>
      </c>
      <c r="P1525" s="27">
        <v>8273.7237554459825</v>
      </c>
      <c r="Q1525" s="1">
        <v>1</v>
      </c>
      <c r="Y1525" s="17" cm="1">
        <f t="array" ref="Y1525:AC1525">runSim(G1525,H1525,I1525,J1525,K1525,hipWeibAlpha,hipWeibBeta,2,vertWeibAlpha,vertWeibBeta,2,meanSurvival,sdSurvival,baseU,hipUMult,vertUMult,hipCost,vertCost,costInt,discC,discCi,discQi,hipFracMort,50, FALSE)</f>
        <v>8.6425925249486628</v>
      </c>
      <c r="Z1525" s="17">
        <v>6.9619180549904272</v>
      </c>
      <c r="AA1525" s="27">
        <v>14072.36318938799</v>
      </c>
      <c r="AB1525" s="27">
        <v>11110.877687810327</v>
      </c>
      <c r="AC1525" s="1">
        <v>1</v>
      </c>
    </row>
    <row r="1526" spans="5:29" x14ac:dyDescent="0.35">
      <c r="E1526" s="1">
        <v>1522</v>
      </c>
      <c r="G1526" s="17">
        <v>1.5262901782989502E-2</v>
      </c>
      <c r="H1526" s="17">
        <v>0.4076274037361145</v>
      </c>
      <c r="I1526" s="17">
        <v>0.8506816029548645</v>
      </c>
      <c r="J1526" s="17">
        <v>0.4962809681892395</v>
      </c>
      <c r="K1526" s="17">
        <v>0.338062584400177</v>
      </c>
      <c r="M1526" s="17" cm="1">
        <f t="array" ref="M1526:Q1526">runSim(G1526,H1526,I1526,J1526,K1526,hipWeibAlpha,hipWeibBeta,1,vertWeibAlpha,vertWeibBeta,1,meanSurvival,sdSurvival,baseU,hipUMult,vertUMult,hipCost,vertCost,costComp,discC,discCi,discQi,hipFracMort,50, FALSE)</f>
        <v>8.0728759587071011</v>
      </c>
      <c r="N1526" s="17">
        <v>6.649142014921213</v>
      </c>
      <c r="O1526" s="27">
        <v>6000</v>
      </c>
      <c r="P1526" s="27">
        <v>4380.8446839213448</v>
      </c>
      <c r="Q1526" s="1">
        <v>1</v>
      </c>
      <c r="Y1526" s="17" cm="1">
        <f t="array" ref="Y1526:AC1526">runSim(G1526,H1526,I1526,J1526,K1526,hipWeibAlpha,hipWeibBeta,2,vertWeibAlpha,vertWeibBeta,2,meanSurvival,sdSurvival,baseU,hipUMult,vertUMult,hipCost,vertCost,costInt,discC,discCi,discQi,hipFracMort,50, FALSE)</f>
        <v>8.3804230328314429</v>
      </c>
      <c r="Z1526" s="17">
        <v>6.8690692325748746</v>
      </c>
      <c r="AA1526" s="27">
        <v>5986.0164520224598</v>
      </c>
      <c r="AB1526" s="27">
        <v>4906.4780232677676</v>
      </c>
      <c r="AC1526" s="1">
        <v>1</v>
      </c>
    </row>
    <row r="1527" spans="5:29" x14ac:dyDescent="0.35">
      <c r="E1527" s="1">
        <v>1523</v>
      </c>
      <c r="G1527" s="17">
        <v>0.6063530445098877</v>
      </c>
      <c r="H1527" s="17">
        <v>0.7105095386505127</v>
      </c>
      <c r="I1527" s="17">
        <v>6.8846940994262695E-2</v>
      </c>
      <c r="J1527" s="17">
        <v>0.7257988452911377</v>
      </c>
      <c r="K1527" s="17">
        <v>0.9348289966583252</v>
      </c>
      <c r="M1527" s="17" cm="1">
        <f t="array" ref="M1527:Q1527">runSim(G1527,H1527,I1527,J1527,K1527,hipWeibAlpha,hipWeibBeta,1,vertWeibAlpha,vertWeibBeta,1,meanSurvival,sdSurvival,baseU,hipUMult,vertUMult,hipCost,vertCost,costComp,discC,discCi,discQi,hipFracMort,50, FALSE)</f>
        <v>8.1727103558946688</v>
      </c>
      <c r="N1527" s="17">
        <v>6.6438907332181181</v>
      </c>
      <c r="O1527" s="27">
        <v>10000</v>
      </c>
      <c r="P1527" s="27">
        <v>7795.5449610161813</v>
      </c>
      <c r="Q1527" s="1">
        <v>1</v>
      </c>
      <c r="Y1527" s="17" cm="1">
        <f t="array" ref="Y1527:AC1527">runSim(G1527,H1527,I1527,J1527,K1527,hipWeibAlpha,hipWeibBeta,2,vertWeibAlpha,vertWeibBeta,2,meanSurvival,sdSurvival,baseU,hipUMult,vertUMult,hipCost,vertCost,costInt,discC,discCi,discQi,hipFracMort,50, FALSE)</f>
        <v>9.3490618238636909</v>
      </c>
      <c r="Z1527" s="17">
        <v>7.4815769154779979</v>
      </c>
      <c r="AA1527" s="27">
        <v>9900.2339209292659</v>
      </c>
      <c r="AB1527" s="27">
        <v>7667.9840753015887</v>
      </c>
      <c r="AC1527" s="1">
        <v>1</v>
      </c>
    </row>
    <row r="1528" spans="5:29" x14ac:dyDescent="0.35">
      <c r="E1528" s="1">
        <v>1524</v>
      </c>
      <c r="G1528" s="17">
        <v>0.47950595617294312</v>
      </c>
      <c r="H1528" s="17">
        <v>0.32328647375106812</v>
      </c>
      <c r="I1528" s="17">
        <v>0.18577426671981812</v>
      </c>
      <c r="J1528" s="17">
        <v>0.43366855382919312</v>
      </c>
      <c r="K1528" s="17">
        <v>0.60345309972763062</v>
      </c>
      <c r="M1528" s="17" cm="1">
        <f t="array" ref="M1528:Q1528">runSim(G1528,H1528,I1528,J1528,K1528,hipWeibAlpha,hipWeibBeta,1,vertWeibAlpha,vertWeibBeta,1,meanSurvival,sdSurvival,baseU,hipUMult,vertUMult,hipCost,vertCost,costComp,discC,discCi,discQi,hipFracMort,50, FALSE)</f>
        <v>7.4866179036781304</v>
      </c>
      <c r="N1528" s="17">
        <v>6.2521520327253528</v>
      </c>
      <c r="O1528" s="27">
        <v>10000</v>
      </c>
      <c r="P1528" s="27">
        <v>7329.8216176024507</v>
      </c>
      <c r="Q1528" s="1">
        <v>1</v>
      </c>
      <c r="Y1528" s="17" cm="1">
        <f t="array" ref="Y1528:AC1528">runSim(G1528,H1528,I1528,J1528,K1528,hipWeibAlpha,hipWeibBeta,2,vertWeibAlpha,vertWeibBeta,2,meanSurvival,sdSurvival,baseU,hipUMult,vertUMult,hipCost,vertCost,costInt,discC,discCi,discQi,hipFracMort,50, FALSE)</f>
        <v>8.0492120821494026</v>
      </c>
      <c r="Z1528" s="17">
        <v>6.6478730135740554</v>
      </c>
      <c r="AA1528" s="27">
        <v>5749.4372015352874</v>
      </c>
      <c r="AB1528" s="27">
        <v>4748.4807239814681</v>
      </c>
      <c r="AC1528" s="1">
        <v>1</v>
      </c>
    </row>
    <row r="1529" spans="5:29" x14ac:dyDescent="0.35">
      <c r="E1529" s="1">
        <v>1525</v>
      </c>
      <c r="G1529" s="17">
        <v>0.85827720165252686</v>
      </c>
      <c r="H1529" s="17">
        <v>0.85818564891815186</v>
      </c>
      <c r="I1529" s="17">
        <v>0.45822227001190186</v>
      </c>
      <c r="J1529" s="17">
        <v>5.8289408683776855E-2</v>
      </c>
      <c r="K1529" s="17">
        <v>0.15831077098846436</v>
      </c>
      <c r="M1529" s="17" cm="1">
        <f t="array" ref="M1529:Q1529">runSim(G1529,H1529,I1529,J1529,K1529,hipWeibAlpha,hipWeibBeta,1,vertWeibAlpha,vertWeibBeta,1,meanSurvival,sdSurvival,baseU,hipUMult,vertUMult,hipCost,vertCost,costComp,discC,discCi,discQi,hipFracMort,50, FALSE)</f>
        <v>4.649282716683425</v>
      </c>
      <c r="N1529" s="17">
        <v>4.1410139566843513</v>
      </c>
      <c r="O1529" s="27">
        <v>10000</v>
      </c>
      <c r="P1529" s="27">
        <v>8339.1506852512412</v>
      </c>
      <c r="Q1529" s="1">
        <v>1</v>
      </c>
      <c r="Y1529" s="17" cm="1">
        <f t="array" ref="Y1529:AC1529">runSim(G1529,H1529,I1529,J1529,K1529,hipWeibAlpha,hipWeibBeta,2,vertWeibAlpha,vertWeibBeta,2,meanSurvival,sdSurvival,baseU,hipUMult,vertUMult,hipCost,vertCost,costInt,discC,discCi,discQi,hipFracMort,50, FALSE)</f>
        <v>5.0320262966271585</v>
      </c>
      <c r="Z1529" s="17">
        <v>4.4571748504730788</v>
      </c>
      <c r="AA1529" s="27">
        <v>6646.0549272671342</v>
      </c>
      <c r="AB1529" s="27">
        <v>5643.7021992004293</v>
      </c>
      <c r="AC1529" s="1">
        <v>1</v>
      </c>
    </row>
    <row r="1530" spans="5:29" x14ac:dyDescent="0.35">
      <c r="E1530" s="1">
        <v>1526</v>
      </c>
      <c r="G1530" s="17">
        <v>0.91477352380752563</v>
      </c>
      <c r="H1530" s="17">
        <v>0.32129818201065063</v>
      </c>
      <c r="I1530" s="17">
        <v>0.95868831872940063</v>
      </c>
      <c r="J1530" s="17">
        <v>0.12723690271377563</v>
      </c>
      <c r="K1530" s="17">
        <v>0.99904781579971313</v>
      </c>
      <c r="M1530" s="17" cm="1">
        <f t="array" ref="M1530:Q1530">runSim(G1530,H1530,I1530,J1530,K1530,hipWeibAlpha,hipWeibBeta,1,vertWeibAlpha,vertWeibBeta,1,meanSurvival,sdSurvival,baseU,hipUMult,vertUMult,hipCost,vertCost,costComp,discC,discCi,discQi,hipFracMort,50, FALSE)</f>
        <v>5.4582687738711728</v>
      </c>
      <c r="N1530" s="17">
        <v>4.7704514788708199</v>
      </c>
      <c r="O1530" s="27">
        <v>10000</v>
      </c>
      <c r="P1530" s="27">
        <v>8038.1558288528868</v>
      </c>
      <c r="Q1530" s="1">
        <v>1</v>
      </c>
      <c r="Y1530" s="17" cm="1">
        <f t="array" ref="Y1530:AC1530">runSim(G1530,H1530,I1530,J1530,K1530,hipWeibAlpha,hipWeibBeta,2,vertWeibAlpha,vertWeibBeta,2,meanSurvival,sdSurvival,baseU,hipUMult,vertUMult,hipCost,vertCost,costInt,discC,discCi,discQi,hipFracMort,50, FALSE)</f>
        <v>6.0069448952147715</v>
      </c>
      <c r="Z1530" s="17">
        <v>5.2014609214505736</v>
      </c>
      <c r="AA1530" s="27">
        <v>4290.6749251534084</v>
      </c>
      <c r="AB1530" s="27">
        <v>3715.3292296075529</v>
      </c>
      <c r="AC1530" s="1">
        <v>1</v>
      </c>
    </row>
    <row r="1531" spans="5:29" x14ac:dyDescent="0.35">
      <c r="E1531" s="1">
        <v>1527</v>
      </c>
      <c r="G1531" s="17">
        <v>0.6043543815612793</v>
      </c>
      <c r="H1531" s="17">
        <v>0.1660304069519043</v>
      </c>
      <c r="I1531" s="17">
        <v>0.9413599967956543</v>
      </c>
      <c r="J1531" s="17">
        <v>0.5294642448425293</v>
      </c>
      <c r="K1531" s="17">
        <v>0.3984065055847168</v>
      </c>
      <c r="M1531" s="17" cm="1">
        <f t="array" ref="M1531:Q1531">runSim(G1531,H1531,I1531,J1531,K1531,hipWeibAlpha,hipWeibBeta,1,vertWeibAlpha,vertWeibBeta,1,meanSurvival,sdSurvival,baseU,hipUMult,vertUMult,hipCost,vertCost,costComp,discC,discCi,discQi,hipFracMort,50, FALSE)</f>
        <v>7.8117900785162622</v>
      </c>
      <c r="N1531" s="17">
        <v>6.464955218084298</v>
      </c>
      <c r="O1531" s="27">
        <v>10000</v>
      </c>
      <c r="P1531" s="27">
        <v>7313.6276314680581</v>
      </c>
      <c r="Q1531" s="1">
        <v>1</v>
      </c>
      <c r="Y1531" s="17" cm="1">
        <f t="array" ref="Y1531:AC1531">runSim(G1531,H1531,I1531,J1531,K1531,hipWeibAlpha,hipWeibBeta,2,vertWeibAlpha,vertWeibBeta,2,meanSurvival,sdSurvival,baseU,hipUMult,vertUMult,hipCost,vertCost,costInt,discC,discCi,discQi,hipFracMort,50, FALSE)</f>
        <v>8.5552386806941918</v>
      </c>
      <c r="Z1531" s="17">
        <v>6.9843746477750246</v>
      </c>
      <c r="AA1531" s="27">
        <v>6110.8847719244222</v>
      </c>
      <c r="AB1531" s="27">
        <v>4988.8390341250179</v>
      </c>
      <c r="AC1531" s="1">
        <v>1</v>
      </c>
    </row>
    <row r="1532" spans="5:29" x14ac:dyDescent="0.35">
      <c r="E1532" s="1">
        <v>1528</v>
      </c>
      <c r="G1532" s="17">
        <v>0.64590233564376831</v>
      </c>
      <c r="H1532" s="17">
        <v>0.61712425947189331</v>
      </c>
      <c r="I1532" s="17">
        <v>0.22863548994064331</v>
      </c>
      <c r="J1532" s="17">
        <v>0.18307274580001831</v>
      </c>
      <c r="K1532" s="17">
        <v>0.12312096357345581</v>
      </c>
      <c r="M1532" s="17" cm="1">
        <f t="array" ref="M1532:Q1532">runSim(G1532,H1532,I1532,J1532,K1532,hipWeibAlpha,hipWeibBeta,1,vertWeibAlpha,vertWeibBeta,1,meanSurvival,sdSurvival,baseU,hipUMult,vertUMult,hipCost,vertCost,costComp,discC,discCi,discQi,hipFracMort,50, FALSE)</f>
        <v>6.058685390289126</v>
      </c>
      <c r="N1532" s="17">
        <v>5.2280766344723322</v>
      </c>
      <c r="O1532" s="27">
        <v>10000</v>
      </c>
      <c r="P1532" s="27">
        <v>7769.8589719722913</v>
      </c>
      <c r="Q1532" s="1">
        <v>1</v>
      </c>
      <c r="Y1532" s="17" cm="1">
        <f t="array" ref="Y1532:AC1532">runSim(G1532,H1532,I1532,J1532,K1532,hipWeibAlpha,hipWeibBeta,2,vertWeibAlpha,vertWeibBeta,2,meanSurvival,sdSurvival,baseU,hipUMult,vertUMult,hipCost,vertCost,costInt,discC,discCi,discQi,hipFracMort,50, FALSE)</f>
        <v>6.502194336289187</v>
      </c>
      <c r="Z1532" s="17">
        <v>5.5656619788571282</v>
      </c>
      <c r="AA1532" s="27">
        <v>4644.4245259208483</v>
      </c>
      <c r="AB1532" s="27">
        <v>3975.472842040806</v>
      </c>
      <c r="AC1532" s="1">
        <v>1</v>
      </c>
    </row>
    <row r="1533" spans="5:29" x14ac:dyDescent="0.35">
      <c r="E1533" s="1">
        <v>1529</v>
      </c>
      <c r="G1533" s="17">
        <v>0.12788689136505127</v>
      </c>
      <c r="H1533" s="17">
        <v>0.24547111988067627</v>
      </c>
      <c r="I1533" s="17">
        <v>0.59843742847442627</v>
      </c>
      <c r="J1533" s="17">
        <v>0.57887566089630127</v>
      </c>
      <c r="K1533" s="17">
        <v>0.11810600757598877</v>
      </c>
      <c r="M1533" s="17" cm="1">
        <f t="array" ref="M1533:Q1533">runSim(G1533,H1533,I1533,J1533,K1533,hipWeibAlpha,hipWeibBeta,1,vertWeibAlpha,vertWeibBeta,1,meanSurvival,sdSurvival,baseU,hipUMult,vertUMult,hipCost,vertCost,costComp,discC,discCi,discQi,hipFracMort,50, FALSE)</f>
        <v>8.501907330229642</v>
      </c>
      <c r="N1533" s="17">
        <v>6.9423618039898258</v>
      </c>
      <c r="O1533" s="27">
        <v>10000</v>
      </c>
      <c r="P1533" s="27">
        <v>6801.4698319694398</v>
      </c>
      <c r="Q1533" s="1">
        <v>1</v>
      </c>
      <c r="Y1533" s="17" cm="1">
        <f t="array" ref="Y1533:AC1533">runSim(G1533,H1533,I1533,J1533,K1533,hipWeibAlpha,hipWeibBeta,2,vertWeibAlpha,vertWeibBeta,2,meanSurvival,sdSurvival,baseU,hipUMult,vertUMult,hipCost,vertCost,costInt,discC,discCi,discQi,hipFracMort,50, FALSE)</f>
        <v>8.8179377625906508</v>
      </c>
      <c r="Z1533" s="17">
        <v>7.1557943036359868</v>
      </c>
      <c r="AA1533" s="27">
        <v>6298.5269732790366</v>
      </c>
      <c r="AB1533" s="27">
        <v>5111.2816454542772</v>
      </c>
      <c r="AC1533" s="1">
        <v>1</v>
      </c>
    </row>
    <row r="1534" spans="5:29" x14ac:dyDescent="0.35">
      <c r="E1534" s="1">
        <v>1530</v>
      </c>
      <c r="G1534" s="17">
        <v>4.9547970294952393E-2</v>
      </c>
      <c r="H1534" s="17">
        <v>0.60304528474807739</v>
      </c>
      <c r="I1534" s="17">
        <v>0.98164635896682739</v>
      </c>
      <c r="J1534" s="17">
        <v>0.50908166170120239</v>
      </c>
      <c r="K1534" s="17">
        <v>0.81326562166213989</v>
      </c>
      <c r="M1534" s="17" cm="1">
        <f t="array" ref="M1534:Q1534">runSim(G1534,H1534,I1534,J1534,K1534,hipWeibAlpha,hipWeibBeta,1,vertWeibAlpha,vertWeibBeta,1,meanSurvival,sdSurvival,baseU,hipUMult,vertUMult,hipCost,vertCost,costComp,discC,discCi,discQi,hipFracMort,50, FALSE)</f>
        <v>8.0012836236531282</v>
      </c>
      <c r="N1534" s="17">
        <v>6.5839746373767243</v>
      </c>
      <c r="O1534" s="27">
        <v>6000</v>
      </c>
      <c r="P1534" s="27">
        <v>4842.7564839044308</v>
      </c>
      <c r="Q1534" s="1">
        <v>1</v>
      </c>
      <c r="Y1534" s="17" cm="1">
        <f t="array" ref="Y1534:AC1534">runSim(G1534,H1534,I1534,J1534,K1534,hipWeibAlpha,hipWeibBeta,2,vertWeibAlpha,vertWeibBeta,2,meanSurvival,sdSurvival,baseU,hipUMult,vertUMult,hipCost,vertCost,costInt,discC,discCi,discQi,hipFracMort,50, FALSE)</f>
        <v>8.3995389091252441</v>
      </c>
      <c r="Z1534" s="17">
        <v>6.8813828439712568</v>
      </c>
      <c r="AA1534" s="27">
        <v>9034.149474746835</v>
      </c>
      <c r="AB1534" s="27">
        <v>6966.5487271723587</v>
      </c>
      <c r="AC1534" s="1">
        <v>1</v>
      </c>
    </row>
    <row r="1535" spans="5:29" x14ac:dyDescent="0.35">
      <c r="E1535" s="1">
        <v>1531</v>
      </c>
      <c r="G1535" s="17">
        <v>0.61922049522399902</v>
      </c>
      <c r="H1535" s="17">
        <v>0.23997855186462402</v>
      </c>
      <c r="I1535" s="17">
        <v>0.79167532920837402</v>
      </c>
      <c r="J1535" s="17">
        <v>0.80311942100524902</v>
      </c>
      <c r="K1535" s="17">
        <v>0.12494254112243652</v>
      </c>
      <c r="M1535" s="17" cm="1">
        <f t="array" ref="M1535:Q1535">runSim(G1535,H1535,I1535,J1535,K1535,hipWeibAlpha,hipWeibBeta,1,vertWeibAlpha,vertWeibBeta,1,meanSurvival,sdSurvival,baseU,hipUMult,vertUMult,hipCost,vertCost,costComp,discC,discCi,discQi,hipFracMort,50, FALSE)</f>
        <v>8.8367141664998208</v>
      </c>
      <c r="N1535" s="17">
        <v>7.1050334145491982</v>
      </c>
      <c r="O1535" s="27">
        <v>13000</v>
      </c>
      <c r="P1535" s="27">
        <v>9307.4300164409142</v>
      </c>
      <c r="Q1535" s="1">
        <v>1</v>
      </c>
      <c r="Y1535" s="17" cm="1">
        <f t="array" ref="Y1535:AC1535">runSim(G1535,H1535,I1535,J1535,K1535,hipWeibAlpha,hipWeibBeta,2,vertWeibAlpha,vertWeibBeta,2,meanSurvival,sdSurvival,baseU,hipUMult,vertUMult,hipCost,vertCost,costInt,discC,discCi,discQi,hipFracMort,50, FALSE)</f>
        <v>10.190914325717097</v>
      </c>
      <c r="Z1535" s="17">
        <v>8.0165683235614846</v>
      </c>
      <c r="AA1535" s="27">
        <v>7279.2245183693558</v>
      </c>
      <c r="AB1535" s="27">
        <v>5726.1202311153456</v>
      </c>
      <c r="AC1535" s="1">
        <v>1</v>
      </c>
    </row>
    <row r="1536" spans="5:29" x14ac:dyDescent="0.35">
      <c r="E1536" s="1">
        <v>1532</v>
      </c>
      <c r="G1536" s="17">
        <v>0.59373563528060913</v>
      </c>
      <c r="H1536" s="17">
        <v>0.88771146535873413</v>
      </c>
      <c r="I1536" s="17">
        <v>0.17012113332748413</v>
      </c>
      <c r="J1536" s="17">
        <v>0.35453885793685913</v>
      </c>
      <c r="K1536" s="17">
        <v>0.68594449758529663</v>
      </c>
      <c r="M1536" s="17" cm="1">
        <f t="array" ref="M1536:Q1536">runSim(G1536,H1536,I1536,J1536,K1536,hipWeibAlpha,hipWeibBeta,1,vertWeibAlpha,vertWeibBeta,1,meanSurvival,sdSurvival,baseU,hipUMult,vertUMult,hipCost,vertCost,costComp,discC,discCi,discQi,hipFracMort,50, FALSE)</f>
        <v>6.6727160668415699</v>
      </c>
      <c r="N1536" s="17">
        <v>5.6333763938736663</v>
      </c>
      <c r="O1536" s="27">
        <v>10000</v>
      </c>
      <c r="P1536" s="27">
        <v>7953.8974466707205</v>
      </c>
      <c r="Q1536" s="1">
        <v>1</v>
      </c>
      <c r="Y1536" s="17" cm="1">
        <f t="array" ref="Y1536:AC1536">runSim(G1536,H1536,I1536,J1536,K1536,hipWeibAlpha,hipWeibBeta,2,vertWeibAlpha,vertWeibBeta,2,meanSurvival,sdSurvival,baseU,hipUMult,vertUMult,hipCost,vertCost,costInt,discC,discCi,discQi,hipFracMort,50, FALSE)</f>
        <v>7.2413859261567213</v>
      </c>
      <c r="Z1536" s="17">
        <v>6.070111402259962</v>
      </c>
      <c r="AA1536" s="27">
        <v>8440.3574516216395</v>
      </c>
      <c r="AB1536" s="27">
        <v>7019.1221335274822</v>
      </c>
      <c r="AC1536" s="1">
        <v>1</v>
      </c>
    </row>
    <row r="1537" spans="5:29" x14ac:dyDescent="0.35">
      <c r="E1537" s="1">
        <v>1533</v>
      </c>
      <c r="G1537" s="17">
        <v>0.55709207057952881</v>
      </c>
      <c r="H1537" s="17">
        <v>0.20641458034515381</v>
      </c>
      <c r="I1537" s="17">
        <v>0.54668557643890381</v>
      </c>
      <c r="J1537" s="17">
        <v>0.33718240261077881</v>
      </c>
      <c r="K1537" s="17">
        <v>0.45234048366546631</v>
      </c>
      <c r="M1537" s="17" cm="1">
        <f t="array" ref="M1537:Q1537">runSim(G1537,H1537,I1537,J1537,K1537,hipWeibAlpha,hipWeibBeta,1,vertWeibAlpha,vertWeibBeta,1,meanSurvival,sdSurvival,baseU,hipUMult,vertUMult,hipCost,vertCost,costComp,discC,discCi,discQi,hipFracMort,50, FALSE)</f>
        <v>7.1324854188599307</v>
      </c>
      <c r="N1537" s="17">
        <v>6.0103074241256822</v>
      </c>
      <c r="O1537" s="27">
        <v>10000</v>
      </c>
      <c r="P1537" s="27">
        <v>7304.4198924305692</v>
      </c>
      <c r="Q1537" s="1">
        <v>1</v>
      </c>
      <c r="Y1537" s="17" cm="1">
        <f t="array" ref="Y1537:AC1537">runSim(G1537,H1537,I1537,J1537,K1537,hipWeibAlpha,hipWeibBeta,2,vertWeibAlpha,vertWeibBeta,2,meanSurvival,sdSurvival,baseU,hipUMult,vertUMult,hipCost,vertCost,costInt,discC,discCi,discQi,hipFracMort,50, FALSE)</f>
        <v>7.517653166604398</v>
      </c>
      <c r="Z1537" s="17">
        <v>6.2852635154890608</v>
      </c>
      <c r="AA1537" s="27">
        <v>5369.7522618602843</v>
      </c>
      <c r="AB1537" s="27">
        <v>4489.4739396350442</v>
      </c>
      <c r="AC1537" s="1">
        <v>1</v>
      </c>
    </row>
    <row r="1538" spans="5:29" x14ac:dyDescent="0.35">
      <c r="E1538" s="1">
        <v>1534</v>
      </c>
      <c r="G1538" s="17">
        <v>0.19381719827651978</v>
      </c>
      <c r="H1538" s="17">
        <v>0.65209966897964478</v>
      </c>
      <c r="I1538" s="17">
        <v>6.8786680698394775E-2</v>
      </c>
      <c r="J1538" s="17">
        <v>0.66604620218276978</v>
      </c>
      <c r="K1538" s="17">
        <v>0.99244695901870728</v>
      </c>
      <c r="M1538" s="17" cm="1">
        <f t="array" ref="M1538:Q1538">runSim(G1538,H1538,I1538,J1538,K1538,hipWeibAlpha,hipWeibBeta,1,vertWeibAlpha,vertWeibBeta,1,meanSurvival,sdSurvival,baseU,hipUMult,vertUMult,hipCost,vertCost,costComp,discC,discCi,discQi,hipFracMort,50, FALSE)</f>
        <v>8.4268823378318896</v>
      </c>
      <c r="N1538" s="17">
        <v>6.8506848312431021</v>
      </c>
      <c r="O1538" s="27">
        <v>10000</v>
      </c>
      <c r="P1538" s="27">
        <v>7248.3911550340299</v>
      </c>
      <c r="Q1538" s="1">
        <v>1</v>
      </c>
      <c r="Y1538" s="17" cm="1">
        <f t="array" ref="Y1538:AC1538">runSim(G1538,H1538,I1538,J1538,K1538,hipWeibAlpha,hipWeibBeta,2,vertWeibAlpha,vertWeibBeta,2,meanSurvival,sdSurvival,baseU,hipUMult,vertUMult,hipCost,vertCost,costInt,discC,discCi,discQi,hipFracMort,50, FALSE)</f>
        <v>9.1031951691043407</v>
      </c>
      <c r="Z1538" s="17">
        <v>7.3337694047156194</v>
      </c>
      <c r="AA1538" s="27">
        <v>9643.5322143904723</v>
      </c>
      <c r="AB1538" s="27">
        <v>7425.5421713509277</v>
      </c>
      <c r="AC1538" s="1">
        <v>1</v>
      </c>
    </row>
    <row r="1539" spans="5:29" x14ac:dyDescent="0.35">
      <c r="E1539" s="1">
        <v>1535</v>
      </c>
      <c r="G1539" s="17">
        <v>0.14075851440429688</v>
      </c>
      <c r="H1539" s="17">
        <v>0.54716110229492188</v>
      </c>
      <c r="I1539" s="17">
        <v>0.98460006713867188</v>
      </c>
      <c r="J1539" s="17">
        <v>0.28657150268554688</v>
      </c>
      <c r="K1539" s="17">
        <v>0.29174423217773438</v>
      </c>
      <c r="M1539" s="17" cm="1">
        <f t="array" ref="M1539:Q1539">runSim(G1539,H1539,I1539,J1539,K1539,hipWeibAlpha,hipWeibBeta,1,vertWeibAlpha,vertWeibBeta,1,meanSurvival,sdSurvival,baseU,hipUMult,vertUMult,hipCost,vertCost,costComp,discC,discCi,discQi,hipFracMort,50, FALSE)</f>
        <v>6.929981320532268</v>
      </c>
      <c r="N1539" s="17">
        <v>5.8597506160286494</v>
      </c>
      <c r="O1539" s="27">
        <v>6000</v>
      </c>
      <c r="P1539" s="27">
        <v>4763.827619742241</v>
      </c>
      <c r="Q1539" s="1">
        <v>1</v>
      </c>
      <c r="Y1539" s="17" cm="1">
        <f t="array" ref="Y1539:AC1539">runSim(G1539,H1539,I1539,J1539,K1539,hipWeibAlpha,hipWeibBeta,2,vertWeibAlpha,vertWeibBeta,2,meanSurvival,sdSurvival,baseU,hipUMult,vertUMult,hipCost,vertCost,costInt,discC,discCi,discQi,hipFracMort,50, FALSE)</f>
        <v>7.2167997506692005</v>
      </c>
      <c r="Z1539" s="17">
        <v>6.0757955765610152</v>
      </c>
      <c r="AA1539" s="27">
        <v>5154.856964763715</v>
      </c>
      <c r="AB1539" s="27">
        <v>4339.8539832578681</v>
      </c>
      <c r="AC1539" s="1">
        <v>1</v>
      </c>
    </row>
    <row r="1540" spans="5:29" x14ac:dyDescent="0.35">
      <c r="E1540" s="1">
        <v>1536</v>
      </c>
      <c r="G1540" s="17">
        <v>0.41608446836471558</v>
      </c>
      <c r="H1540" s="17">
        <v>0.85312670469284058</v>
      </c>
      <c r="I1540" s="17">
        <v>0.47830981016159058</v>
      </c>
      <c r="J1540" s="17">
        <v>0.29114550352096558</v>
      </c>
      <c r="K1540" s="17">
        <v>0.32250231504440308</v>
      </c>
      <c r="M1540" s="17" cm="1">
        <f t="array" ref="M1540:Q1540">runSim(G1540,H1540,I1540,J1540,K1540,hipWeibAlpha,hipWeibBeta,1,vertWeibAlpha,vertWeibBeta,1,meanSurvival,sdSurvival,baseU,hipUMult,vertUMult,hipCost,vertCost,costComp,discC,discCi,discQi,hipFracMort,50, FALSE)</f>
        <v>6.63760980191919</v>
      </c>
      <c r="N1540" s="17">
        <v>5.6222221426040857</v>
      </c>
      <c r="O1540" s="27">
        <v>13000</v>
      </c>
      <c r="P1540" s="27">
        <v>9828.7200890287077</v>
      </c>
      <c r="Q1540" s="1">
        <v>1</v>
      </c>
      <c r="Y1540" s="17" cm="1">
        <f t="array" ref="Y1540:AC1540">runSim(G1540,H1540,I1540,J1540,K1540,hipWeibAlpha,hipWeibBeta,2,vertWeibAlpha,vertWeibBeta,2,meanSurvival,sdSurvival,baseU,hipUMult,vertUMult,hipCost,vertCost,costInt,discC,discCi,discQi,hipFracMort,50, FALSE)</f>
        <v>6.9668049994476924</v>
      </c>
      <c r="Z1540" s="17">
        <v>5.8867637144546272</v>
      </c>
      <c r="AA1540" s="27">
        <v>8174.9379631892061</v>
      </c>
      <c r="AB1540" s="27">
        <v>6762.9918799202369</v>
      </c>
      <c r="AC1540" s="1">
        <v>1</v>
      </c>
    </row>
    <row r="1541" spans="5:29" x14ac:dyDescent="0.35">
      <c r="E1541" s="1">
        <v>1537</v>
      </c>
      <c r="G1541" s="17">
        <v>0.17915689945220947</v>
      </c>
      <c r="H1541" s="17">
        <v>0.89928019046783447</v>
      </c>
      <c r="I1541" s="17">
        <v>0.21123087406158447</v>
      </c>
      <c r="J1541" s="17">
        <v>0.61647379398345947</v>
      </c>
      <c r="K1541" s="17">
        <v>0.38177835941314697</v>
      </c>
      <c r="M1541" s="17" cm="1">
        <f t="array" ref="M1541:Q1541">runSim(G1541,H1541,I1541,J1541,K1541,hipWeibAlpha,hipWeibBeta,1,vertWeibAlpha,vertWeibBeta,1,meanSurvival,sdSurvival,baseU,hipUMult,vertUMult,hipCost,vertCost,costComp,discC,discCi,discQi,hipFracMort,50, FALSE)</f>
        <v>8.0759310266112312</v>
      </c>
      <c r="N1541" s="17">
        <v>6.5842840416692541</v>
      </c>
      <c r="O1541" s="27">
        <v>13000</v>
      </c>
      <c r="P1541" s="27">
        <v>9409.4748250129287</v>
      </c>
      <c r="Q1541" s="1">
        <v>1</v>
      </c>
      <c r="Y1541" s="17" cm="1">
        <f t="array" ref="Y1541:AC1541">runSim(G1541,H1541,I1541,J1541,K1541,hipWeibAlpha,hipWeibBeta,2,vertWeibAlpha,vertWeibBeta,2,meanSurvival,sdSurvival,baseU,hipUMult,vertUMult,hipCost,vertCost,costInt,discC,discCi,discQi,hipFracMort,50, FALSE)</f>
        <v>8.4848014729089201</v>
      </c>
      <c r="Z1541" s="17">
        <v>6.8928112006156912</v>
      </c>
      <c r="AA1541" s="27">
        <v>9444.3489830015878</v>
      </c>
      <c r="AB1541" s="27">
        <v>7712.8136148700614</v>
      </c>
      <c r="AC1541" s="1">
        <v>1</v>
      </c>
    </row>
    <row r="1542" spans="5:29" x14ac:dyDescent="0.35">
      <c r="E1542" s="1">
        <v>1538</v>
      </c>
      <c r="G1542" s="17">
        <v>0.31028872728347778</v>
      </c>
      <c r="H1542" s="17">
        <v>5.6168854236602783E-2</v>
      </c>
      <c r="I1542" s="17">
        <v>0.55781680345535278</v>
      </c>
      <c r="J1542" s="17">
        <v>0.81083804368972778</v>
      </c>
      <c r="K1542" s="17">
        <v>0.93679934740066528</v>
      </c>
      <c r="M1542" s="17" cm="1">
        <f t="array" ref="M1542:Q1542">runSim(G1542,H1542,I1542,J1542,K1542,hipWeibAlpha,hipWeibBeta,1,vertWeibAlpha,vertWeibBeta,1,meanSurvival,sdSurvival,baseU,hipUMult,vertUMult,hipCost,vertCost,costComp,discC,discCi,discQi,hipFracMort,50, FALSE)</f>
        <v>9.4516430648560164</v>
      </c>
      <c r="N1542" s="17">
        <v>7.5348888400350669</v>
      </c>
      <c r="O1542" s="27">
        <v>10000</v>
      </c>
      <c r="P1542" s="27">
        <v>6775.1064782107524</v>
      </c>
      <c r="Q1542" s="1">
        <v>1</v>
      </c>
      <c r="Y1542" s="17" cm="1">
        <f t="array" ref="Y1542:AC1542">runSim(G1542,H1542,I1542,J1542,K1542,hipWeibAlpha,hipWeibBeta,2,vertWeibAlpha,vertWeibBeta,2,meanSurvival,sdSurvival,baseU,hipUMult,vertUMult,hipCost,vertCost,costInt,discC,discCi,discQi,hipFracMort,50, FALSE)</f>
        <v>10.250076361326016</v>
      </c>
      <c r="Z1542" s="17">
        <v>8.052370018049043</v>
      </c>
      <c r="AA1542" s="27">
        <v>7321.4831152328688</v>
      </c>
      <c r="AB1542" s="27">
        <v>5751.6928700350318</v>
      </c>
      <c r="AC1542" s="1">
        <v>1</v>
      </c>
    </row>
    <row r="1543" spans="5:29" x14ac:dyDescent="0.35">
      <c r="E1543" s="1">
        <v>1539</v>
      </c>
      <c r="G1543" s="17">
        <v>9.3345880508422852E-2</v>
      </c>
      <c r="H1543" s="17">
        <v>0.13695549964904785</v>
      </c>
      <c r="I1543" s="17">
        <v>0.31951165199279785</v>
      </c>
      <c r="J1543" s="17">
        <v>0.15419793128967285</v>
      </c>
      <c r="K1543" s="17">
        <v>0.51068902015686035</v>
      </c>
      <c r="M1543" s="17" cm="1">
        <f t="array" ref="M1543:Q1543">runSim(G1543,H1543,I1543,J1543,K1543,hipWeibAlpha,hipWeibBeta,1,vertWeibAlpha,vertWeibBeta,1,meanSurvival,sdSurvival,baseU,hipUMult,vertUMult,hipCost,vertCost,costComp,discC,discCi,discQi,hipFracMort,50, FALSE)</f>
        <v>6.2609530803140219</v>
      </c>
      <c r="N1543" s="17">
        <v>5.389362950210784</v>
      </c>
      <c r="O1543" s="27">
        <v>0</v>
      </c>
      <c r="P1543" s="27">
        <v>0</v>
      </c>
      <c r="Q1543" s="1">
        <v>1</v>
      </c>
      <c r="Y1543" s="17" cm="1">
        <f t="array" ref="Y1543:AC1543">runSim(G1543,H1543,I1543,J1543,K1543,hipWeibAlpha,hipWeibBeta,2,vertWeibAlpha,vertWeibBeta,2,meanSurvival,sdSurvival,baseU,hipUMult,vertUMult,hipCost,vertCost,costInt,discC,discCi,discQi,hipFracMort,50, FALSE)</f>
        <v>6.2609530803140219</v>
      </c>
      <c r="Z1543" s="17">
        <v>5.389362950210784</v>
      </c>
      <c r="AA1543" s="27">
        <v>4472.1093430814444</v>
      </c>
      <c r="AB1543" s="27">
        <v>3849.5449644362743</v>
      </c>
      <c r="AC1543" s="1">
        <v>1</v>
      </c>
    </row>
    <row r="1544" spans="5:29" x14ac:dyDescent="0.35">
      <c r="E1544" s="1">
        <v>1540</v>
      </c>
      <c r="G1544" s="17">
        <v>0.90231651067733765</v>
      </c>
      <c r="H1544" s="17">
        <v>0.92773765325546265</v>
      </c>
      <c r="I1544" s="17">
        <v>0.31756919622421265</v>
      </c>
      <c r="J1544" s="17">
        <v>3.2260358333587646E-2</v>
      </c>
      <c r="K1544" s="17">
        <v>0.75966209173202515</v>
      </c>
      <c r="M1544" s="17" cm="1">
        <f t="array" ref="M1544:Q1544">runSim(G1544,H1544,I1544,J1544,K1544,hipWeibAlpha,hipWeibBeta,1,vertWeibAlpha,vertWeibBeta,1,meanSurvival,sdSurvival,baseU,hipUMult,vertUMult,hipCost,vertCost,costComp,discC,discCi,discQi,hipFracMort,50, FALSE)</f>
        <v>4.0948299924991627</v>
      </c>
      <c r="N1544" s="17">
        <v>3.6928691209705038</v>
      </c>
      <c r="O1544" s="27">
        <v>10000</v>
      </c>
      <c r="P1544" s="27">
        <v>8543.2517010599477</v>
      </c>
      <c r="Q1544" s="1">
        <v>1</v>
      </c>
      <c r="Y1544" s="17" cm="1">
        <f t="array" ref="Y1544:AC1544">runSim(G1544,H1544,I1544,J1544,K1544,hipWeibAlpha,hipWeibBeta,2,vertWeibAlpha,vertWeibBeta,2,meanSurvival,sdSurvival,baseU,hipUMult,vertUMult,hipCost,vertCost,costInt,discC,discCi,discQi,hipFracMort,50, FALSE)</f>
        <v>4.3729505041100172</v>
      </c>
      <c r="Z1544" s="17">
        <v>3.9311603586670563</v>
      </c>
      <c r="AA1544" s="27">
        <v>6227.1531869154142</v>
      </c>
      <c r="AB1544" s="27">
        <v>5474.1856221883008</v>
      </c>
      <c r="AC1544" s="1">
        <v>1</v>
      </c>
    </row>
    <row r="1545" spans="5:29" x14ac:dyDescent="0.35">
      <c r="E1545" s="1">
        <v>1541</v>
      </c>
      <c r="G1545" s="17">
        <v>0.93847835063934326</v>
      </c>
      <c r="H1545" s="17">
        <v>0.39346492290496826</v>
      </c>
      <c r="I1545" s="17">
        <v>0.41147029399871826</v>
      </c>
      <c r="J1545" s="17">
        <v>0.61114680767059326</v>
      </c>
      <c r="K1545" s="17">
        <v>3.8316607475280762E-2</v>
      </c>
      <c r="M1545" s="17" cm="1">
        <f t="array" ref="M1545:Q1545">runSim(G1545,H1545,I1545,J1545,K1545,hipWeibAlpha,hipWeibBeta,1,vertWeibAlpha,vertWeibBeta,1,meanSurvival,sdSurvival,baseU,hipUMult,vertUMult,hipCost,vertCost,costComp,discC,discCi,discQi,hipFracMort,50, FALSE)</f>
        <v>3.5138543985724802</v>
      </c>
      <c r="N1545" s="17">
        <v>3.2271900018932382</v>
      </c>
      <c r="O1545" s="27">
        <v>7000</v>
      </c>
      <c r="P1545" s="27">
        <v>5889.8005964696222</v>
      </c>
      <c r="Q1545" s="1">
        <v>1</v>
      </c>
      <c r="Y1545" s="17" cm="1">
        <f t="array" ref="Y1545:AC1545">runSim(G1545,H1545,I1545,J1545,K1545,hipWeibAlpha,hipWeibBeta,2,vertWeibAlpha,vertWeibBeta,2,meanSurvival,sdSurvival,baseU,hipUMult,vertUMult,hipCost,vertCost,costInt,discC,discCi,discQi,hipFracMort,50, FALSE)</f>
        <v>7.0277087971449603</v>
      </c>
      <c r="Z1545" s="17">
        <v>5.9425479444748932</v>
      </c>
      <c r="AA1545" s="27">
        <v>12019.791997960685</v>
      </c>
      <c r="AB1545" s="27">
        <v>9200.3558269354835</v>
      </c>
      <c r="AC1545" s="1">
        <v>1</v>
      </c>
    </row>
    <row r="1546" spans="5:29" x14ac:dyDescent="0.35">
      <c r="E1546" s="1">
        <v>1542</v>
      </c>
      <c r="G1546" s="17">
        <v>0.62827163934707642</v>
      </c>
      <c r="H1546" s="17">
        <v>0.66956192255020142</v>
      </c>
      <c r="I1546" s="17">
        <v>5.3045809268951416E-2</v>
      </c>
      <c r="J1546" s="17">
        <v>0.42276626825332642</v>
      </c>
      <c r="K1546" s="17">
        <v>0.31313186883926392</v>
      </c>
      <c r="M1546" s="17" cm="1">
        <f t="array" ref="M1546:Q1546">runSim(G1546,H1546,I1546,J1546,K1546,hipWeibAlpha,hipWeibBeta,1,vertWeibAlpha,vertWeibBeta,1,meanSurvival,sdSurvival,baseU,hipUMult,vertUMult,hipCost,vertCost,costComp,discC,discCi,discQi,hipFracMort,50, FALSE)</f>
        <v>7.0489641205655795</v>
      </c>
      <c r="N1546" s="17">
        <v>5.9183158731933538</v>
      </c>
      <c r="O1546" s="27">
        <v>10000</v>
      </c>
      <c r="P1546" s="27">
        <v>7789.2451360775822</v>
      </c>
      <c r="Q1546" s="1">
        <v>1</v>
      </c>
      <c r="Y1546" s="17" cm="1">
        <f t="array" ref="Y1546:AC1546">runSim(G1546,H1546,I1546,J1546,K1546,hipWeibAlpha,hipWeibBeta,2,vertWeibAlpha,vertWeibBeta,2,meanSurvival,sdSurvival,baseU,hipUMult,vertUMult,hipCost,vertCost,costInt,discC,discCi,discQi,hipFracMort,50, FALSE)</f>
        <v>7.9011384677238485</v>
      </c>
      <c r="Z1546" s="17">
        <v>6.5465906282380351</v>
      </c>
      <c r="AA1546" s="27">
        <v>8707.7674554875121</v>
      </c>
      <c r="AB1546" s="27">
        <v>6837.3893822276059</v>
      </c>
      <c r="AC1546" s="1">
        <v>1</v>
      </c>
    </row>
    <row r="1547" spans="5:29" x14ac:dyDescent="0.35">
      <c r="E1547" s="1">
        <v>1543</v>
      </c>
      <c r="G1547" s="17">
        <v>0.60155534744262695</v>
      </c>
      <c r="H1547" s="17">
        <v>0.25893449783325195</v>
      </c>
      <c r="I1547" s="17">
        <v>0.79598283767700195</v>
      </c>
      <c r="J1547" s="17">
        <v>0.78057146072387695</v>
      </c>
      <c r="K1547" s="17">
        <v>0.59384965896606445</v>
      </c>
      <c r="M1547" s="17" cm="1">
        <f t="array" ref="M1547:Q1547">runSim(G1547,H1547,I1547,J1547,K1547,hipWeibAlpha,hipWeibBeta,1,vertWeibAlpha,vertWeibBeta,1,meanSurvival,sdSurvival,baseU,hipUMult,vertUMult,hipCost,vertCost,costComp,discC,discCi,discQi,hipFracMort,50, FALSE)</f>
        <v>8.7331229563398729</v>
      </c>
      <c r="N1547" s="17">
        <v>7.0434792940847579</v>
      </c>
      <c r="O1547" s="27">
        <v>13000</v>
      </c>
      <c r="P1547" s="27">
        <v>9324.3305448083411</v>
      </c>
      <c r="Q1547" s="1">
        <v>1</v>
      </c>
      <c r="Y1547" s="17" cm="1">
        <f t="array" ref="Y1547:AC1547">runSim(G1547,H1547,I1547,J1547,K1547,hipWeibAlpha,hipWeibBeta,2,vertWeibAlpha,vertWeibBeta,2,meanSurvival,sdSurvival,baseU,hipUMult,vertUMult,hipCost,vertCost,costInt,discC,discCi,discQi,hipFracMort,50, FALSE)</f>
        <v>10.025661776244041</v>
      </c>
      <c r="Z1547" s="17">
        <v>7.9160131168979486</v>
      </c>
      <c r="AA1547" s="27">
        <v>7161.1869830314581</v>
      </c>
      <c r="AB1547" s="27">
        <v>5654.295083498535</v>
      </c>
      <c r="AC1547" s="1">
        <v>1</v>
      </c>
    </row>
    <row r="1548" spans="5:29" x14ac:dyDescent="0.35">
      <c r="E1548" s="1">
        <v>1544</v>
      </c>
      <c r="G1548" s="17">
        <v>0.24121350049972534</v>
      </c>
      <c r="H1548" s="17">
        <v>0.92532604932785034</v>
      </c>
      <c r="I1548" s="17">
        <v>0.25168102979660034</v>
      </c>
      <c r="J1548" s="17">
        <v>1.6665160655975342E-2</v>
      </c>
      <c r="K1548" s="17">
        <v>0.12370556592941284</v>
      </c>
      <c r="M1548" s="17" cm="1">
        <f t="array" ref="M1548:Q1548">runSim(G1548,H1548,I1548,J1548,K1548,hipWeibAlpha,hipWeibBeta,1,vertWeibAlpha,vertWeibBeta,1,meanSurvival,sdSurvival,baseU,hipUMult,vertUMult,hipCost,vertCost,costComp,discC,discCi,discQi,hipFracMort,50, FALSE)</f>
        <v>3.693932950928648</v>
      </c>
      <c r="N1548" s="17">
        <v>3.3673406563948687</v>
      </c>
      <c r="O1548" s="27">
        <v>3000</v>
      </c>
      <c r="P1548" s="27">
        <v>2778.5876422311221</v>
      </c>
      <c r="Q1548" s="1">
        <v>1</v>
      </c>
      <c r="Y1548" s="17" cm="1">
        <f t="array" ref="Y1548:AC1548">runSim(G1548,H1548,I1548,J1548,K1548,hipWeibAlpha,hipWeibBeta,2,vertWeibAlpha,vertWeibBeta,2,meanSurvival,sdSurvival,baseU,hipUMult,vertUMult,hipCost,vertCost,costInt,discC,discCi,discQi,hipFracMort,50, FALSE)</f>
        <v>3.8499400640608559</v>
      </c>
      <c r="Z1548" s="17">
        <v>3.5064335790783887</v>
      </c>
      <c r="AA1548" s="27">
        <v>5807.8776490447945</v>
      </c>
      <c r="AB1548" s="27">
        <v>5126.821257136522</v>
      </c>
      <c r="AC1548" s="1">
        <v>1</v>
      </c>
    </row>
    <row r="1549" spans="5:29" x14ac:dyDescent="0.35">
      <c r="E1549" s="1">
        <v>1545</v>
      </c>
      <c r="G1549" s="17">
        <v>0.58121120929718018</v>
      </c>
      <c r="H1549" s="17">
        <v>0.56012356281280518</v>
      </c>
      <c r="I1549" s="17">
        <v>0.76855862140655518</v>
      </c>
      <c r="J1549" s="17">
        <v>0.31735622882843018</v>
      </c>
      <c r="K1549" s="17">
        <v>0.35561001300811768</v>
      </c>
      <c r="M1549" s="17" cm="1">
        <f t="array" ref="M1549:Q1549">runSim(G1549,H1549,I1549,J1549,K1549,hipWeibAlpha,hipWeibBeta,1,vertWeibAlpha,vertWeibBeta,1,meanSurvival,sdSurvival,baseU,hipUMult,vertUMult,hipCost,vertCost,costComp,discC,discCi,discQi,hipFracMort,50, FALSE)</f>
        <v>6.7746631460529381</v>
      </c>
      <c r="N1549" s="17">
        <v>5.7437100233067948</v>
      </c>
      <c r="O1549" s="27">
        <v>13000</v>
      </c>
      <c r="P1549" s="27">
        <v>9755.8152568836977</v>
      </c>
      <c r="Q1549" s="1">
        <v>1</v>
      </c>
      <c r="Y1549" s="17" cm="1">
        <f t="array" ref="Y1549:AC1549">runSim(G1549,H1549,I1549,J1549,K1549,hipWeibAlpha,hipWeibBeta,2,vertWeibAlpha,vertWeibBeta,2,meanSurvival,sdSurvival,baseU,hipUMult,vertUMult,hipCost,vertCost,costInt,discC,discCi,discQi,hipFracMort,50, FALSE)</f>
        <v>7.4022804511250184</v>
      </c>
      <c r="Z1549" s="17">
        <v>6.2053016416962654</v>
      </c>
      <c r="AA1549" s="27">
        <v>5287.3431793750133</v>
      </c>
      <c r="AB1549" s="27">
        <v>4432.358315497333</v>
      </c>
      <c r="AC1549" s="1">
        <v>1</v>
      </c>
    </row>
    <row r="1550" spans="5:29" x14ac:dyDescent="0.35">
      <c r="E1550" s="1">
        <v>1546</v>
      </c>
      <c r="G1550" s="17">
        <v>0.97180157899856567</v>
      </c>
      <c r="H1550" s="17">
        <v>0.94131451845169067</v>
      </c>
      <c r="I1550" s="17">
        <v>0.75350934267044067</v>
      </c>
      <c r="J1550" s="17">
        <v>0.57586652040481567</v>
      </c>
      <c r="K1550" s="17">
        <v>0.38298016786575317</v>
      </c>
      <c r="M1550" s="17" cm="1">
        <f t="array" ref="M1550:Q1550">runSim(G1550,H1550,I1550,J1550,K1550,hipWeibAlpha,hipWeibBeta,1,vertWeibAlpha,vertWeibBeta,1,meanSurvival,sdSurvival,baseU,hipUMult,vertUMult,hipCost,vertCost,costComp,discC,discCi,discQi,hipFracMort,50, FALSE)</f>
        <v>6.7266449799918693</v>
      </c>
      <c r="N1550" s="17">
        <v>5.5602389394280998</v>
      </c>
      <c r="O1550" s="27">
        <v>13000</v>
      </c>
      <c r="P1550" s="27">
        <v>11302.03630215667</v>
      </c>
      <c r="Q1550" s="1">
        <v>1</v>
      </c>
      <c r="Y1550" s="17" cm="1">
        <f t="array" ref="Y1550:AC1550">runSim(G1550,H1550,I1550,J1550,K1550,hipWeibAlpha,hipWeibBeta,2,vertWeibAlpha,vertWeibBeta,2,meanSurvival,sdSurvival,baseU,hipUMult,vertUMult,hipCost,vertCost,costInt,discC,discCi,discQi,hipFracMort,50, FALSE)</f>
        <v>7.5120795050665752</v>
      </c>
      <c r="Z1550" s="17">
        <v>6.2089905086478403</v>
      </c>
      <c r="AA1550" s="27">
        <v>19286.995190388534</v>
      </c>
      <c r="AB1550" s="27">
        <v>15262.236624256264</v>
      </c>
      <c r="AC1550" s="1">
        <v>1</v>
      </c>
    </row>
    <row r="1551" spans="5:29" x14ac:dyDescent="0.35">
      <c r="E1551" s="1">
        <v>1547</v>
      </c>
      <c r="G1551" s="17">
        <v>5.7799816131591797E-3</v>
      </c>
      <c r="H1551" s="17">
        <v>0.37849116325378418</v>
      </c>
      <c r="I1551" s="17">
        <v>0.62940669059753418</v>
      </c>
      <c r="J1551" s="17">
        <v>0.75608515739440918</v>
      </c>
      <c r="K1551" s="17">
        <v>0.56911921501159668</v>
      </c>
      <c r="M1551" s="17" cm="1">
        <f t="array" ref="M1551:Q1551">runSim(G1551,H1551,I1551,J1551,K1551,hipWeibAlpha,hipWeibBeta,1,vertWeibAlpha,vertWeibBeta,1,meanSurvival,sdSurvival,baseU,hipUMult,vertUMult,hipCost,vertCost,costComp,discC,discCi,discQi,hipFracMort,50, FALSE)</f>
        <v>9.423195666327608</v>
      </c>
      <c r="N1551" s="17">
        <v>7.5146788317101185</v>
      </c>
      <c r="O1551" s="27">
        <v>6000</v>
      </c>
      <c r="P1551" s="27">
        <v>4183.8674680073836</v>
      </c>
      <c r="Q1551" s="1">
        <v>1</v>
      </c>
      <c r="Y1551" s="17" cm="1">
        <f t="array" ref="Y1551:AC1551">runSim(G1551,H1551,I1551,J1551,K1551,hipWeibAlpha,hipWeibBeta,2,vertWeibAlpha,vertWeibBeta,2,meanSurvival,sdSurvival,baseU,hipUMult,vertUMult,hipCost,vertCost,costInt,discC,discCi,discQi,hipFracMort,50, FALSE)</f>
        <v>9.8569061990342242</v>
      </c>
      <c r="Z1551" s="17">
        <v>7.8124800669999974</v>
      </c>
      <c r="AA1551" s="27">
        <v>7040.6472850244463</v>
      </c>
      <c r="AB1551" s="27">
        <v>5580.3429049999986</v>
      </c>
      <c r="AC1551" s="1">
        <v>1</v>
      </c>
    </row>
    <row r="1552" spans="5:29" x14ac:dyDescent="0.35">
      <c r="E1552" s="1">
        <v>1548</v>
      </c>
      <c r="G1552" s="17">
        <v>0.97409623861312866</v>
      </c>
      <c r="H1552" s="17">
        <v>1.2212693691253662E-2</v>
      </c>
      <c r="I1552" s="17">
        <v>0.19696611166000366</v>
      </c>
      <c r="J1552" s="17">
        <v>3.5680711269378662E-2</v>
      </c>
      <c r="K1552" s="17">
        <v>0.89345353841781616</v>
      </c>
      <c r="M1552" s="17" cm="1">
        <f t="array" ref="M1552:Q1552">runSim(G1552,H1552,I1552,J1552,K1552,hipWeibAlpha,hipWeibBeta,1,vertWeibAlpha,vertWeibBeta,1,meanSurvival,sdSurvival,baseU,hipUMult,vertUMult,hipCost,vertCost,costComp,discC,discCi,discQi,hipFracMort,50, FALSE)</f>
        <v>4.1643755489945269</v>
      </c>
      <c r="N1552" s="17">
        <v>3.7535909463024852</v>
      </c>
      <c r="O1552" s="27">
        <v>7000</v>
      </c>
      <c r="P1552" s="27">
        <v>6094.8584019070231</v>
      </c>
      <c r="Q1552" s="1">
        <v>1</v>
      </c>
      <c r="Y1552" s="17" cm="1">
        <f t="array" ref="Y1552:AC1552">runSim(G1552,H1552,I1552,J1552,K1552,hipWeibAlpha,hipWeibBeta,2,vertWeibAlpha,vertWeibBeta,2,meanSurvival,sdSurvival,baseU,hipUMult,vertUMult,hipCost,vertCost,costInt,discC,discCi,discQi,hipFracMort,50, FALSE)</f>
        <v>4.6133416910803868</v>
      </c>
      <c r="Z1552" s="17">
        <v>4.1277491110597841</v>
      </c>
      <c r="AA1552" s="27">
        <v>3295.2440650574194</v>
      </c>
      <c r="AB1552" s="27">
        <v>2948.3922221855605</v>
      </c>
      <c r="AC1552" s="1">
        <v>1</v>
      </c>
    </row>
    <row r="1553" spans="5:29" x14ac:dyDescent="0.35">
      <c r="E1553" s="1">
        <v>1549</v>
      </c>
      <c r="G1553" s="17">
        <v>0.79589307308197021</v>
      </c>
      <c r="H1553" s="17">
        <v>0.21279370784759521</v>
      </c>
      <c r="I1553" s="17">
        <v>0.84603345394134521</v>
      </c>
      <c r="J1553" s="17">
        <v>0.67363965511322021</v>
      </c>
      <c r="K1553" s="17">
        <v>0.20969617366790771</v>
      </c>
      <c r="M1553" s="17" cm="1">
        <f t="array" ref="M1553:Q1553">runSim(G1553,H1553,I1553,J1553,K1553,hipWeibAlpha,hipWeibBeta,1,vertWeibAlpha,vertWeibBeta,1,meanSurvival,sdSurvival,baseU,hipUMult,vertUMult,hipCost,vertCost,costComp,discC,discCi,discQi,hipFracMort,50, FALSE)</f>
        <v>8.0399679970328251</v>
      </c>
      <c r="N1553" s="17">
        <v>6.5768403843827032</v>
      </c>
      <c r="O1553" s="27">
        <v>13000</v>
      </c>
      <c r="P1553" s="27">
        <v>9552.4225589984617</v>
      </c>
      <c r="Q1553" s="1">
        <v>1</v>
      </c>
      <c r="Y1553" s="17" cm="1">
        <f t="array" ref="Y1553:AC1553">runSim(G1553,H1553,I1553,J1553,K1553,hipWeibAlpha,hipWeibBeta,2,vertWeibAlpha,vertWeibBeta,2,meanSurvival,sdSurvival,baseU,hipUMult,vertUMult,hipCost,vertCost,costInt,discC,discCi,discQi,hipFracMort,50, FALSE)</f>
        <v>9.3449701502957918</v>
      </c>
      <c r="Z1553" s="17">
        <v>7.4930977136513937</v>
      </c>
      <c r="AA1553" s="27">
        <v>6674.9786787827097</v>
      </c>
      <c r="AB1553" s="27">
        <v>5352.2126526081374</v>
      </c>
      <c r="AC1553" s="1">
        <v>1</v>
      </c>
    </row>
    <row r="1554" spans="5:29" x14ac:dyDescent="0.35">
      <c r="E1554" s="1">
        <v>1550</v>
      </c>
      <c r="G1554" s="17">
        <v>0.33776575326919556</v>
      </c>
      <c r="H1554" s="17">
        <v>0.49331384897232056</v>
      </c>
      <c r="I1554" s="17">
        <v>3.1094610691070557E-2</v>
      </c>
      <c r="J1554" s="17">
        <v>0.51702600717544556</v>
      </c>
      <c r="K1554" s="17">
        <v>0.58073145151138306</v>
      </c>
      <c r="M1554" s="17" cm="1">
        <f t="array" ref="M1554:Q1554">runSim(G1554,H1554,I1554,J1554,K1554,hipWeibAlpha,hipWeibBeta,1,vertWeibAlpha,vertWeibBeta,1,meanSurvival,sdSurvival,baseU,hipUMult,vertUMult,hipCost,vertCost,costComp,discC,discCi,discQi,hipFracMort,50, FALSE)</f>
        <v>7.8088517444153052</v>
      </c>
      <c r="N1554" s="17">
        <v>6.4612688062355144</v>
      </c>
      <c r="O1554" s="27">
        <v>10000</v>
      </c>
      <c r="P1554" s="27">
        <v>7307.6227807786017</v>
      </c>
      <c r="Q1554" s="1">
        <v>1</v>
      </c>
      <c r="Y1554" s="17" cm="1">
        <f t="array" ref="Y1554:AC1554">runSim(G1554,H1554,I1554,J1554,K1554,hipWeibAlpha,hipWeibBeta,2,vertWeibAlpha,vertWeibBeta,2,meanSurvival,sdSurvival,baseU,hipUMult,vertUMult,hipCost,vertCost,costInt,discC,discCi,discQi,hipFracMort,50, FALSE)</f>
        <v>8.4896507531627865</v>
      </c>
      <c r="Z1554" s="17">
        <v>6.9412300407800283</v>
      </c>
      <c r="AA1554" s="27">
        <v>6064.036252259134</v>
      </c>
      <c r="AB1554" s="27">
        <v>4958.0214577000206</v>
      </c>
      <c r="AC1554" s="1">
        <v>1</v>
      </c>
    </row>
    <row r="1555" spans="5:29" x14ac:dyDescent="0.35">
      <c r="E1555" s="1">
        <v>1551</v>
      </c>
      <c r="G1555" s="17">
        <v>0.12785816192626953</v>
      </c>
      <c r="H1555" s="17">
        <v>0.44246387481689453</v>
      </c>
      <c r="I1555" s="17">
        <v>0.51662158966064453</v>
      </c>
      <c r="J1555" s="17">
        <v>0.15257740020751953</v>
      </c>
      <c r="K1555" s="17">
        <v>0.94583606719970703</v>
      </c>
      <c r="M1555" s="17" cm="1">
        <f t="array" ref="M1555:Q1555">runSim(G1555,H1555,I1555,J1555,K1555,hipWeibAlpha,hipWeibBeta,1,vertWeibAlpha,vertWeibBeta,1,meanSurvival,sdSurvival,baseU,hipUMult,vertUMult,hipCost,vertCost,costComp,discC,discCi,discQi,hipFracMort,50, FALSE)</f>
        <v>6.1275912162039106</v>
      </c>
      <c r="N1555" s="17">
        <v>5.2886480068917656</v>
      </c>
      <c r="O1555" s="27">
        <v>3000</v>
      </c>
      <c r="P1555" s="27">
        <v>2339.8768353274727</v>
      </c>
      <c r="Q1555" s="1">
        <v>1</v>
      </c>
      <c r="Y1555" s="17" cm="1">
        <f t="array" ref="Y1555:AC1555">runSim(G1555,H1555,I1555,J1555,K1555,hipWeibAlpha,hipWeibBeta,2,vertWeibAlpha,vertWeibBeta,2,meanSurvival,sdSurvival,baseU,hipUMult,vertUMult,hipCost,vertCost,costInt,discC,discCi,discQi,hipFracMort,50, FALSE)</f>
        <v>6.2465723395718138</v>
      </c>
      <c r="Z1555" s="17">
        <v>5.3787873511714155</v>
      </c>
      <c r="AA1555" s="27">
        <v>4461.8373854084384</v>
      </c>
      <c r="AB1555" s="27">
        <v>3841.9909651224402</v>
      </c>
      <c r="AC1555" s="1">
        <v>1</v>
      </c>
    </row>
    <row r="1556" spans="5:29" x14ac:dyDescent="0.35">
      <c r="E1556" s="1">
        <v>1552</v>
      </c>
      <c r="G1556" s="17">
        <v>0.19794958829879761</v>
      </c>
      <c r="H1556" s="17">
        <v>0.91038244962692261</v>
      </c>
      <c r="I1556" s="17">
        <v>0.62540930509567261</v>
      </c>
      <c r="J1556" s="17">
        <v>0.43629187345504761</v>
      </c>
      <c r="K1556" s="17">
        <v>0.10339087247848511</v>
      </c>
      <c r="M1556" s="17" cm="1">
        <f t="array" ref="M1556:Q1556">runSim(G1556,H1556,I1556,J1556,K1556,hipWeibAlpha,hipWeibBeta,1,vertWeibAlpha,vertWeibBeta,1,meanSurvival,sdSurvival,baseU,hipUMult,vertUMult,hipCost,vertCost,costComp,discC,discCi,discQi,hipFracMort,50, FALSE)</f>
        <v>7.3910721210018213</v>
      </c>
      <c r="N1556" s="17">
        <v>6.1308484233196126</v>
      </c>
      <c r="O1556" s="27">
        <v>13000</v>
      </c>
      <c r="P1556" s="27">
        <v>9789.3884529301395</v>
      </c>
      <c r="Q1556" s="1">
        <v>1</v>
      </c>
      <c r="Y1556" s="17" cm="1">
        <f t="array" ref="Y1556:AC1556">runSim(G1556,H1556,I1556,J1556,K1556,hipWeibAlpha,hipWeibBeta,2,vertWeibAlpha,vertWeibBeta,2,meanSurvival,sdSurvival,baseU,hipUMult,vertUMult,hipCost,vertCost,costInt,discC,discCi,discQi,hipFracMort,50, FALSE)</f>
        <v>7.6000720309558094</v>
      </c>
      <c r="Z1556" s="17">
        <v>6.3073689751060771</v>
      </c>
      <c r="AA1556" s="27">
        <v>11759.433815352824</v>
      </c>
      <c r="AB1556" s="27">
        <v>9388.4937894331051</v>
      </c>
      <c r="AC1556" s="1">
        <v>1</v>
      </c>
    </row>
    <row r="1557" spans="5:29" x14ac:dyDescent="0.35">
      <c r="E1557" s="1">
        <v>1553</v>
      </c>
      <c r="G1557" s="17">
        <v>0.60406935214996338</v>
      </c>
      <c r="H1557" s="17">
        <v>0.49802076816558838</v>
      </c>
      <c r="I1557" s="17">
        <v>0.54044020175933838</v>
      </c>
      <c r="J1557" s="17">
        <v>0.95154249668121338</v>
      </c>
      <c r="K1557" s="17">
        <v>0.80962049961090088</v>
      </c>
      <c r="M1557" s="17" cm="1">
        <f t="array" ref="M1557:Q1557">runSim(G1557,H1557,I1557,J1557,K1557,hipWeibAlpha,hipWeibBeta,1,vertWeibAlpha,vertWeibBeta,1,meanSurvival,sdSurvival,baseU,hipUMult,vertUMult,hipCost,vertCost,costComp,discC,discCi,discQi,hipFracMort,50, FALSE)</f>
        <v>9.8177050912664647</v>
      </c>
      <c r="N1557" s="17">
        <v>7.6462904379484691</v>
      </c>
      <c r="O1557" s="27">
        <v>13000</v>
      </c>
      <c r="P1557" s="27">
        <v>9543.8375605029614</v>
      </c>
      <c r="Q1557" s="1">
        <v>1</v>
      </c>
      <c r="Y1557" s="17" cm="1">
        <f t="array" ref="Y1557:AC1557">runSim(G1557,H1557,I1557,J1557,K1557,hipWeibAlpha,hipWeibBeta,2,vertWeibAlpha,vertWeibBeta,2,meanSurvival,sdSurvival,baseU,hipUMult,vertUMult,hipCost,vertCost,costInt,discC,discCi,discQi,hipFracMort,50, FALSE)</f>
        <v>11.612364086843312</v>
      </c>
      <c r="Z1557" s="17">
        <v>8.8404300987791391</v>
      </c>
      <c r="AA1557" s="27">
        <v>18489.995868454622</v>
      </c>
      <c r="AB1557" s="27">
        <v>12245.154258151721</v>
      </c>
      <c r="AC1557" s="1">
        <v>1</v>
      </c>
    </row>
    <row r="1558" spans="5:29" x14ac:dyDescent="0.35">
      <c r="E1558" s="1">
        <v>1554</v>
      </c>
      <c r="G1558" s="17">
        <v>0.72402793169021606</v>
      </c>
      <c r="H1558" s="17">
        <v>0.94842368364334106</v>
      </c>
      <c r="I1558" s="17">
        <v>0.25866538286209106</v>
      </c>
      <c r="J1558" s="17">
        <v>0.49410849809646606</v>
      </c>
      <c r="K1558" s="17">
        <v>0.34174948930740356</v>
      </c>
      <c r="M1558" s="17" cm="1">
        <f t="array" ref="M1558:Q1558">runSim(G1558,H1558,I1558,J1558,K1558,hipWeibAlpha,hipWeibBeta,1,vertWeibAlpha,vertWeibBeta,1,meanSurvival,sdSurvival,baseU,hipUMult,vertUMult,hipCost,vertCost,costComp,discC,discCi,discQi,hipFracMort,50, FALSE)</f>
        <v>6.9652195408318605</v>
      </c>
      <c r="N1558" s="17">
        <v>5.8022030590428475</v>
      </c>
      <c r="O1558" s="27">
        <v>13000</v>
      </c>
      <c r="P1558" s="27">
        <v>10261.581074045524</v>
      </c>
      <c r="Q1558" s="1">
        <v>1</v>
      </c>
      <c r="Y1558" s="17" cm="1">
        <f t="array" ref="Y1558:AC1558">runSim(G1558,H1558,I1558,J1558,K1558,hipWeibAlpha,hipWeibBeta,2,vertWeibAlpha,vertWeibBeta,2,meanSurvival,sdSurvival,baseU,hipUMult,vertUMult,hipCost,vertCost,costInt,discC,discCi,discQi,hipFracMort,50, FALSE)</f>
        <v>7.7898191635713792</v>
      </c>
      <c r="Z1558" s="17">
        <v>6.4174190024851807</v>
      </c>
      <c r="AA1558" s="27">
        <v>8977.8474868908306</v>
      </c>
      <c r="AB1558" s="27">
        <v>7544.1599953589466</v>
      </c>
      <c r="AC1558" s="1">
        <v>1</v>
      </c>
    </row>
    <row r="1559" spans="5:29" x14ac:dyDescent="0.35">
      <c r="E1559" s="1">
        <v>1555</v>
      </c>
      <c r="G1559" s="17">
        <v>0.78669857978820801</v>
      </c>
      <c r="H1559" s="17">
        <v>0.39476132392883301</v>
      </c>
      <c r="I1559" s="17">
        <v>0.15153622627258301</v>
      </c>
      <c r="J1559" s="17">
        <v>3.8956880569458008E-2</v>
      </c>
      <c r="K1559" s="17">
        <v>0.23040890693664551</v>
      </c>
      <c r="M1559" s="17" cm="1">
        <f t="array" ref="M1559:Q1559">runSim(G1559,H1559,I1559,J1559,K1559,hipWeibAlpha,hipWeibBeta,1,vertWeibAlpha,vertWeibBeta,1,meanSurvival,sdSurvival,baseU,hipUMult,vertUMult,hipCost,vertCost,costComp,discC,discCi,discQi,hipFracMort,50, FALSE)</f>
        <v>4.6978652336944906</v>
      </c>
      <c r="N1559" s="17">
        <v>4.1949866482397349</v>
      </c>
      <c r="O1559" s="27">
        <v>0</v>
      </c>
      <c r="P1559" s="27">
        <v>0</v>
      </c>
      <c r="Q1559" s="1">
        <v>1</v>
      </c>
      <c r="Y1559" s="17" cm="1">
        <f t="array" ref="Y1559:AC1559">runSim(G1559,H1559,I1559,J1559,K1559,hipWeibAlpha,hipWeibBeta,2,vertWeibAlpha,vertWeibBeta,2,meanSurvival,sdSurvival,baseU,hipUMult,vertUMult,hipCost,vertCost,costInt,discC,discCi,discQi,hipFracMort,50, FALSE)</f>
        <v>4.6978652336944906</v>
      </c>
      <c r="Z1559" s="17">
        <v>4.1949866482397349</v>
      </c>
      <c r="AA1559" s="27">
        <v>3355.6180240674935</v>
      </c>
      <c r="AB1559" s="27">
        <v>2996.4190344569538</v>
      </c>
      <c r="AC1559" s="1">
        <v>1</v>
      </c>
    </row>
    <row r="1560" spans="5:29" x14ac:dyDescent="0.35">
      <c r="E1560" s="1">
        <v>1556</v>
      </c>
      <c r="G1560" s="17">
        <v>1.8547475337982178E-2</v>
      </c>
      <c r="H1560" s="17">
        <v>0.35060924291610718</v>
      </c>
      <c r="I1560" s="17">
        <v>1.7784535884857178E-2</v>
      </c>
      <c r="J1560" s="17">
        <v>0.57427257299423218</v>
      </c>
      <c r="K1560" s="17">
        <v>0.79679149389266968</v>
      </c>
      <c r="M1560" s="17" cm="1">
        <f t="array" ref="M1560:Q1560">runSim(G1560,H1560,I1560,J1560,K1560,hipWeibAlpha,hipWeibBeta,1,vertWeibAlpha,vertWeibBeta,1,meanSurvival,sdSurvival,baseU,hipUMult,vertUMult,hipCost,vertCost,costComp,discC,discCi,discQi,hipFracMort,50, FALSE)</f>
        <v>8.4872312155354663</v>
      </c>
      <c r="N1560" s="17">
        <v>6.9254219318476764</v>
      </c>
      <c r="O1560" s="27">
        <v>3000</v>
      </c>
      <c r="P1560" s="27">
        <v>2263.3863255476308</v>
      </c>
      <c r="Q1560" s="1">
        <v>1</v>
      </c>
      <c r="Y1560" s="17" cm="1">
        <f t="array" ref="Y1560:AC1560">runSim(G1560,H1560,I1560,J1560,K1560,hipWeibAlpha,hipWeibBeta,2,vertWeibAlpha,vertWeibBeta,2,meanSurvival,sdSurvival,baseU,hipUMult,vertUMult,hipCost,vertCost,costInt,discC,discCi,discQi,hipFracMort,50, FALSE)</f>
        <v>8.7932511682983829</v>
      </c>
      <c r="Z1560" s="17">
        <v>7.1397795500214984</v>
      </c>
      <c r="AA1560" s="27">
        <v>6280.8936916417033</v>
      </c>
      <c r="AB1560" s="27">
        <v>5099.8425357296419</v>
      </c>
      <c r="AC1560" s="1">
        <v>1</v>
      </c>
    </row>
    <row r="1561" spans="5:29" x14ac:dyDescent="0.35">
      <c r="E1561" s="1">
        <v>1557</v>
      </c>
      <c r="G1561" s="17">
        <v>9.1826915740966797E-4</v>
      </c>
      <c r="H1561" s="17">
        <v>0.53598296642303467</v>
      </c>
      <c r="I1561" s="17">
        <v>0.72195708751678467</v>
      </c>
      <c r="J1561" s="17">
        <v>0.39624297618865967</v>
      </c>
      <c r="K1561" s="17">
        <v>0.33806121349334717</v>
      </c>
      <c r="M1561" s="17" cm="1">
        <f t="array" ref="M1561:Q1561">runSim(G1561,H1561,I1561,J1561,K1561,hipWeibAlpha,hipWeibBeta,1,vertWeibAlpha,vertWeibBeta,1,meanSurvival,sdSurvival,baseU,hipUMult,vertUMult,hipCost,vertCost,costComp,discC,discCi,discQi,hipFracMort,50, FALSE)</f>
        <v>7.5050130306720915</v>
      </c>
      <c r="N1561" s="17">
        <v>6.257746386767769</v>
      </c>
      <c r="O1561" s="27">
        <v>6000</v>
      </c>
      <c r="P1561" s="27">
        <v>4477.0264520409455</v>
      </c>
      <c r="Q1561" s="1">
        <v>1</v>
      </c>
      <c r="Y1561" s="17" cm="1">
        <f t="array" ref="Y1561:AC1561">runSim(G1561,H1561,I1561,J1561,K1561,hipWeibAlpha,hipWeibBeta,2,vertWeibAlpha,vertWeibBeta,2,meanSurvival,sdSurvival,baseU,hipUMult,vertUMult,hipCost,vertCost,costInt,discC,discCi,discQi,hipFracMort,50, FALSE)</f>
        <v>7.8475239175335627</v>
      </c>
      <c r="Z1561" s="17">
        <v>6.5114029678297314</v>
      </c>
      <c r="AA1561" s="27">
        <v>5605.3742268096876</v>
      </c>
      <c r="AB1561" s="27">
        <v>4651.0021198783797</v>
      </c>
      <c r="AC1561" s="1">
        <v>1</v>
      </c>
    </row>
    <row r="1562" spans="5:29" x14ac:dyDescent="0.35">
      <c r="E1562" s="1">
        <v>1558</v>
      </c>
      <c r="G1562" s="17">
        <v>0.2075534462928772</v>
      </c>
      <c r="H1562" s="17">
        <v>8.6093544960021973E-3</v>
      </c>
      <c r="I1562" s="17">
        <v>0.8881869912147522</v>
      </c>
      <c r="J1562" s="17">
        <v>0.8340793251991272</v>
      </c>
      <c r="K1562" s="17">
        <v>0.1804996132850647</v>
      </c>
      <c r="M1562" s="17" cm="1">
        <f t="array" ref="M1562:Q1562">runSim(G1562,H1562,I1562,J1562,K1562,hipWeibAlpha,hipWeibBeta,1,vertWeibAlpha,vertWeibBeta,1,meanSurvival,sdSurvival,baseU,hipUMult,vertUMult,hipCost,vertCost,costComp,discC,discCi,discQi,hipFracMort,50, FALSE)</f>
        <v>9.788039196045176</v>
      </c>
      <c r="N1562" s="17">
        <v>7.750318761605703</v>
      </c>
      <c r="O1562" s="27">
        <v>7000</v>
      </c>
      <c r="P1562" s="27">
        <v>4762.0810515657613</v>
      </c>
      <c r="Q1562" s="1">
        <v>1</v>
      </c>
      <c r="Y1562" s="17" cm="1">
        <f t="array" ref="Y1562:AC1562">runSim(G1562,H1562,I1562,J1562,K1562,hipWeibAlpha,hipWeibBeta,2,vertWeibAlpha,vertWeibBeta,2,meanSurvival,sdSurvival,baseU,hipUMult,vertUMult,hipCost,vertCost,costInt,discC,discCi,discQi,hipFracMort,50, FALSE)</f>
        <v>10.437864441251969</v>
      </c>
      <c r="Z1562" s="17">
        <v>8.1653221704453482</v>
      </c>
      <c r="AA1562" s="27">
        <v>7455.6174580371217</v>
      </c>
      <c r="AB1562" s="27">
        <v>5832.3729788895353</v>
      </c>
      <c r="AC1562" s="1">
        <v>1</v>
      </c>
    </row>
    <row r="1563" spans="5:29" x14ac:dyDescent="0.35">
      <c r="E1563" s="1">
        <v>1559</v>
      </c>
      <c r="G1563" s="17">
        <v>0.56390523910522461</v>
      </c>
      <c r="H1563" s="17">
        <v>0.94198751449584961</v>
      </c>
      <c r="I1563" s="17">
        <v>0.99075460433959961</v>
      </c>
      <c r="J1563" s="17">
        <v>0.24682760238647461</v>
      </c>
      <c r="K1563" s="17">
        <v>0.69194173812866211</v>
      </c>
      <c r="M1563" s="17" cm="1">
        <f t="array" ref="M1563:Q1563">runSim(G1563,H1563,I1563,J1563,K1563,hipWeibAlpha,hipWeibBeta,1,vertWeibAlpha,vertWeibBeta,1,meanSurvival,sdSurvival,baseU,hipUMult,vertUMult,hipCost,vertCost,costComp,discC,discCi,discQi,hipFracMort,50, FALSE)</f>
        <v>6.2068450956840495</v>
      </c>
      <c r="N1563" s="17">
        <v>5.2966206767730331</v>
      </c>
      <c r="O1563" s="27">
        <v>13000</v>
      </c>
      <c r="P1563" s="27">
        <v>10725.603706739839</v>
      </c>
      <c r="Q1563" s="1">
        <v>1</v>
      </c>
      <c r="Y1563" s="17" cm="1">
        <f t="array" ref="Y1563:AC1563">runSim(G1563,H1563,I1563,J1563,K1563,hipWeibAlpha,hipWeibBeta,2,vertWeibAlpha,vertWeibBeta,2,meanSurvival,sdSurvival,baseU,hipUMult,vertUMult,hipCost,vertCost,costInt,discC,discCi,discQi,hipFracMort,50, FALSE)</f>
        <v>6.5400832521742949</v>
      </c>
      <c r="Z1563" s="17">
        <v>5.5628800332582298</v>
      </c>
      <c r="AA1563" s="27">
        <v>10973.239818664646</v>
      </c>
      <c r="AB1563" s="27">
        <v>9387.63464350309</v>
      </c>
      <c r="AC1563" s="1">
        <v>1</v>
      </c>
    </row>
    <row r="1564" spans="5:29" x14ac:dyDescent="0.35">
      <c r="E1564" s="1">
        <v>1560</v>
      </c>
      <c r="G1564" s="17">
        <v>0.25357788801193237</v>
      </c>
      <c r="H1564" s="17">
        <v>0.77558106184005737</v>
      </c>
      <c r="I1564" s="17">
        <v>0.56677979230880737</v>
      </c>
      <c r="J1564" s="17">
        <v>0.51731079816818237</v>
      </c>
      <c r="K1564" s="17">
        <v>0.72884339094161987</v>
      </c>
      <c r="M1564" s="17" cm="1">
        <f t="array" ref="M1564:Q1564">runSim(G1564,H1564,I1564,J1564,K1564,hipWeibAlpha,hipWeibBeta,1,vertWeibAlpha,vertWeibBeta,1,meanSurvival,sdSurvival,baseU,hipUMult,vertUMult,hipCost,vertCost,costComp,discC,discCi,discQi,hipFracMort,50, FALSE)</f>
        <v>7.7184503520205396</v>
      </c>
      <c r="N1564" s="17">
        <v>6.3728521862111789</v>
      </c>
      <c r="O1564" s="27">
        <v>13000</v>
      </c>
      <c r="P1564" s="27">
        <v>9557.5629786945647</v>
      </c>
      <c r="Q1564" s="1">
        <v>1</v>
      </c>
      <c r="Y1564" s="17" cm="1">
        <f t="array" ref="Y1564:AC1564">runSim(G1564,H1564,I1564,J1564,K1564,hipWeibAlpha,hipWeibBeta,2,vertWeibAlpha,vertWeibBeta,2,meanSurvival,sdSurvival,baseU,hipUMult,vertUMult,hipCost,vertCost,costInt,discC,discCi,discQi,hipFracMort,50, FALSE)</f>
        <v>8.2066569754290786</v>
      </c>
      <c r="Z1564" s="17">
        <v>6.7410511272577969</v>
      </c>
      <c r="AA1564" s="27">
        <v>9065.1080426422159</v>
      </c>
      <c r="AB1564" s="27">
        <v>7231.794484197263</v>
      </c>
      <c r="AC1564" s="1">
        <v>1</v>
      </c>
    </row>
    <row r="1565" spans="5:29" x14ac:dyDescent="0.35">
      <c r="E1565" s="1">
        <v>1561</v>
      </c>
      <c r="G1565" s="17">
        <v>0.84587585926055908</v>
      </c>
      <c r="H1565" s="17">
        <v>0.31111633777618408</v>
      </c>
      <c r="I1565" s="17">
        <v>0.12502014636993408</v>
      </c>
      <c r="J1565" s="17">
        <v>0.11717712879180908</v>
      </c>
      <c r="K1565" s="17">
        <v>0.84195435047149658</v>
      </c>
      <c r="M1565" s="17" cm="1">
        <f t="array" ref="M1565:Q1565">runSim(G1565,H1565,I1565,J1565,K1565,hipWeibAlpha,hipWeibBeta,1,vertWeibAlpha,vertWeibBeta,1,meanSurvival,sdSurvival,baseU,hipUMult,vertUMult,hipCost,vertCost,costComp,discC,discCi,discQi,hipFracMort,50, FALSE)</f>
        <v>5.5463325085167021</v>
      </c>
      <c r="N1565" s="17">
        <v>4.8474719488463718</v>
      </c>
      <c r="O1565" s="27">
        <v>7000</v>
      </c>
      <c r="P1565" s="27">
        <v>5617.3999407133897</v>
      </c>
      <c r="Q1565" s="1">
        <v>1</v>
      </c>
      <c r="Y1565" s="17" cm="1">
        <f t="array" ref="Y1565:AC1565">runSim(G1565,H1565,I1565,J1565,K1565,hipWeibAlpha,hipWeibBeta,2,vertWeibAlpha,vertWeibBeta,2,meanSurvival,sdSurvival,baseU,hipUMult,vertUMult,hipCost,vertCost,costInt,discC,discCi,discQi,hipFracMort,50, FALSE)</f>
        <v>5.9026441454467342</v>
      </c>
      <c r="Z1565" s="17">
        <v>5.1236227542386228</v>
      </c>
      <c r="AA1565" s="27">
        <v>4216.1743896048101</v>
      </c>
      <c r="AB1565" s="27">
        <v>3659.7305387418733</v>
      </c>
      <c r="AC1565" s="1">
        <v>1</v>
      </c>
    </row>
    <row r="1566" spans="5:29" x14ac:dyDescent="0.35">
      <c r="E1566" s="1">
        <v>1562</v>
      </c>
      <c r="G1566" s="17">
        <v>0.27253419160842896</v>
      </c>
      <c r="H1566" s="17">
        <v>0.78306275606155396</v>
      </c>
      <c r="I1566" s="17">
        <v>0.77885133028030396</v>
      </c>
      <c r="J1566" s="17">
        <v>0.27113038301467896</v>
      </c>
      <c r="K1566" s="17">
        <v>1.8673717975616455E-2</v>
      </c>
      <c r="M1566" s="17" cm="1">
        <f t="array" ref="M1566:Q1566">runSim(G1566,H1566,I1566,J1566,K1566,hipWeibAlpha,hipWeibBeta,1,vertWeibAlpha,vertWeibBeta,1,meanSurvival,sdSurvival,baseU,hipUMult,vertUMult,hipCost,vertCost,costComp,discC,discCi,discQi,hipFracMort,50, FALSE)</f>
        <v>6.6851649742399974</v>
      </c>
      <c r="N1566" s="17">
        <v>5.6660411347617865</v>
      </c>
      <c r="O1566" s="27">
        <v>6000</v>
      </c>
      <c r="P1566" s="27">
        <v>4899.9967867152827</v>
      </c>
      <c r="Q1566" s="1">
        <v>1</v>
      </c>
      <c r="Y1566" s="17" cm="1">
        <f t="array" ref="Y1566:AC1566">runSim(G1566,H1566,I1566,J1566,K1566,hipWeibAlpha,hipWeibBeta,2,vertWeibAlpha,vertWeibBeta,2,meanSurvival,sdSurvival,baseU,hipUMult,vertUMult,hipCost,vertCost,costInt,discC,discCi,discQi,hipFracMort,50, FALSE)</f>
        <v>6.9620918753336944</v>
      </c>
      <c r="Z1566" s="17">
        <v>5.8920065714377792</v>
      </c>
      <c r="AA1566" s="27">
        <v>8085.9032326557945</v>
      </c>
      <c r="AB1566" s="27">
        <v>6576.5011142747653</v>
      </c>
      <c r="AC1566" s="1">
        <v>1</v>
      </c>
    </row>
    <row r="1567" spans="5:29" x14ac:dyDescent="0.35">
      <c r="E1567" s="1">
        <v>1563</v>
      </c>
      <c r="G1567" s="17">
        <v>0.81940245628356934</v>
      </c>
      <c r="H1567" s="17">
        <v>0.56906676292419434</v>
      </c>
      <c r="I1567" s="17">
        <v>0.26920104026794434</v>
      </c>
      <c r="J1567" s="17">
        <v>0.38611388206481934</v>
      </c>
      <c r="K1567" s="17">
        <v>0.37785887718200684</v>
      </c>
      <c r="M1567" s="17" cm="1">
        <f t="array" ref="M1567:Q1567">runSim(G1567,H1567,I1567,J1567,K1567,hipWeibAlpha,hipWeibBeta,1,vertWeibAlpha,vertWeibBeta,1,meanSurvival,sdSurvival,baseU,hipUMult,vertUMult,hipCost,vertCost,costComp,discC,discCi,discQi,hipFracMort,50, FALSE)</f>
        <v>6.7323412654369461</v>
      </c>
      <c r="N1567" s="17">
        <v>5.6896385616398693</v>
      </c>
      <c r="O1567" s="27">
        <v>10000</v>
      </c>
      <c r="P1567" s="27">
        <v>8002.6755944039596</v>
      </c>
      <c r="Q1567" s="1">
        <v>1</v>
      </c>
      <c r="Y1567" s="17" cm="1">
        <f t="array" ref="Y1567:AC1567">runSim(G1567,H1567,I1567,J1567,K1567,hipWeibAlpha,hipWeibBeta,2,vertWeibAlpha,vertWeibBeta,2,meanSurvival,sdSurvival,baseU,hipUMult,vertUMult,hipCost,vertCost,costInt,discC,discCi,discQi,hipFracMort,50, FALSE)</f>
        <v>7.7921295495851375</v>
      </c>
      <c r="Z1567" s="17">
        <v>6.4736836010725964</v>
      </c>
      <c r="AA1567" s="27">
        <v>5565.8068211322416</v>
      </c>
      <c r="AB1567" s="27">
        <v>4624.0597150518552</v>
      </c>
      <c r="AC1567" s="1">
        <v>1</v>
      </c>
    </row>
    <row r="1568" spans="5:29" x14ac:dyDescent="0.35">
      <c r="E1568" s="1">
        <v>1564</v>
      </c>
      <c r="G1568" s="17">
        <v>0.38576787710189819</v>
      </c>
      <c r="H1568" s="17">
        <v>0.29302495718002319</v>
      </c>
      <c r="I1568" s="17">
        <v>0.13012212514877319</v>
      </c>
      <c r="J1568" s="17">
        <v>0.99813359975814819</v>
      </c>
      <c r="K1568" s="17">
        <v>0.31977361440658569</v>
      </c>
      <c r="M1568" s="17" cm="1">
        <f t="array" ref="M1568:Q1568">runSim(G1568,H1568,I1568,J1568,K1568,hipWeibAlpha,hipWeibBeta,1,vertWeibAlpha,vertWeibBeta,1,meanSurvival,sdSurvival,baseU,hipUMult,vertUMult,hipCost,vertCost,costComp,discC,discCi,discQi,hipFracMort,50, FALSE)</f>
        <v>11.957010293929324</v>
      </c>
      <c r="N1568" s="17">
        <v>8.8502789190774749</v>
      </c>
      <c r="O1568" s="27">
        <v>13000</v>
      </c>
      <c r="P1568" s="27">
        <v>8687.5216606309132</v>
      </c>
      <c r="Q1568" s="1">
        <v>1</v>
      </c>
      <c r="Y1568" s="17" cm="1">
        <f t="array" ref="Y1568:AC1568">runSim(G1568,H1568,I1568,J1568,K1568,hipWeibAlpha,hipWeibBeta,2,vertWeibAlpha,vertWeibBeta,2,meanSurvival,sdSurvival,baseU,hipUMult,vertUMult,hipCost,vertCost,costInt,discC,discCi,discQi,hipFracMort,50, FALSE)</f>
        <v>14.133410338563383</v>
      </c>
      <c r="Z1568" s="17">
        <v>10.183559936508706</v>
      </c>
      <c r="AA1568" s="27">
        <v>20349.852115656366</v>
      </c>
      <c r="AB1568" s="27">
        <v>12581.246662440191</v>
      </c>
      <c r="AC1568" s="1">
        <v>1</v>
      </c>
    </row>
    <row r="1569" spans="5:29" x14ac:dyDescent="0.35">
      <c r="E1569" s="1">
        <v>1565</v>
      </c>
      <c r="G1569" s="17">
        <v>3.2609701156616211E-3</v>
      </c>
      <c r="H1569" s="17">
        <v>0.81273972988128662</v>
      </c>
      <c r="I1569" s="17">
        <v>0.48894822597503662</v>
      </c>
      <c r="J1569" s="17">
        <v>0.22866380214691162</v>
      </c>
      <c r="K1569" s="17">
        <v>0.37311875820159912</v>
      </c>
      <c r="M1569" s="17" cm="1">
        <f t="array" ref="M1569:Q1569">runSim(G1569,H1569,I1569,J1569,K1569,hipWeibAlpha,hipWeibBeta,1,vertWeibAlpha,vertWeibBeta,1,meanSurvival,sdSurvival,baseU,hipUMult,vertUMult,hipCost,vertCost,costComp,discC,discCi,discQi,hipFracMort,50, FALSE)</f>
        <v>6.4102454189639833</v>
      </c>
      <c r="N1569" s="17">
        <v>5.467268569232778</v>
      </c>
      <c r="O1569" s="27">
        <v>3000</v>
      </c>
      <c r="P1569" s="27">
        <v>2646.6496304679677</v>
      </c>
      <c r="Q1569" s="1">
        <v>1</v>
      </c>
      <c r="Y1569" s="17" cm="1">
        <f t="array" ref="Y1569:AC1569">runSim(G1569,H1569,I1569,J1569,K1569,hipWeibAlpha,hipWeibBeta,2,vertWeibAlpha,vertWeibBeta,2,meanSurvival,sdSurvival,baseU,hipUMult,vertUMult,hipCost,vertCost,costInt,discC,discCi,discQi,hipFracMort,50, FALSE)</f>
        <v>6.6652418700848699</v>
      </c>
      <c r="Z1569" s="17">
        <v>5.6787056131548699</v>
      </c>
      <c r="AA1569" s="27">
        <v>7885.1182284469023</v>
      </c>
      <c r="AB1569" s="27">
        <v>6483.8092562482807</v>
      </c>
      <c r="AC1569" s="1">
        <v>1</v>
      </c>
    </row>
    <row r="1570" spans="5:29" x14ac:dyDescent="0.35">
      <c r="E1570" s="1">
        <v>1566</v>
      </c>
      <c r="G1570" s="17">
        <v>0.38851362466812134</v>
      </c>
      <c r="H1570" s="17">
        <v>0.36632734537124634</v>
      </c>
      <c r="I1570" s="17">
        <v>0.77520185708999634</v>
      </c>
      <c r="J1570" s="17">
        <v>0.52480512857437134</v>
      </c>
      <c r="K1570" s="17">
        <v>0.76331526041030884</v>
      </c>
      <c r="M1570" s="17" cm="1">
        <f t="array" ref="M1570:Q1570">runSim(G1570,H1570,I1570,J1570,K1570,hipWeibAlpha,hipWeibBeta,1,vertWeibAlpha,vertWeibBeta,1,meanSurvival,sdSurvival,baseU,hipUMult,vertUMult,hipCost,vertCost,costComp,discC,discCi,discQi,hipFracMort,50, FALSE)</f>
        <v>7.8724332781122008</v>
      </c>
      <c r="N1570" s="17">
        <v>6.5110596291057687</v>
      </c>
      <c r="O1570" s="27">
        <v>13000</v>
      </c>
      <c r="P1570" s="27">
        <v>9244.8634882755214</v>
      </c>
      <c r="Q1570" s="1">
        <v>1</v>
      </c>
      <c r="Y1570" s="17" cm="1">
        <f t="array" ref="Y1570:AC1570">runSim(G1570,H1570,I1570,J1570,K1570,hipWeibAlpha,hipWeibBeta,2,vertWeibAlpha,vertWeibBeta,2,meanSurvival,sdSurvival,baseU,hipUMult,vertUMult,hipCost,vertCost,costInt,discC,discCi,discQi,hipFracMort,50, FALSE)</f>
        <v>8.5306564431842578</v>
      </c>
      <c r="Z1570" s="17">
        <v>6.9682204179034466</v>
      </c>
      <c r="AA1570" s="27">
        <v>6093.3260308458985</v>
      </c>
      <c r="AB1570" s="27">
        <v>4977.3002985024623</v>
      </c>
      <c r="AC1570" s="1">
        <v>1</v>
      </c>
    </row>
    <row r="1571" spans="5:29" x14ac:dyDescent="0.35">
      <c r="E1571" s="1">
        <v>1567</v>
      </c>
      <c r="G1571" s="17">
        <v>0.95705986022949219</v>
      </c>
      <c r="H1571" s="17">
        <v>0.80486869812011719</v>
      </c>
      <c r="I1571" s="17">
        <v>0.26574516296386719</v>
      </c>
      <c r="J1571" s="17">
        <v>0.11068534851074219</v>
      </c>
      <c r="K1571" s="17">
        <v>0.37952995300292969</v>
      </c>
      <c r="M1571" s="17" cm="1">
        <f t="array" ref="M1571:Q1571">runSim(G1571,H1571,I1571,J1571,K1571,hipWeibAlpha,hipWeibBeta,1,vertWeibAlpha,vertWeibBeta,1,meanSurvival,sdSurvival,baseU,hipUMult,vertUMult,hipCost,vertCost,costComp,discC,discCi,discQi,hipFracMort,50, FALSE)</f>
        <v>4.9183555541022885</v>
      </c>
      <c r="N1571" s="17">
        <v>4.3345480625744433</v>
      </c>
      <c r="O1571" s="27">
        <v>10000</v>
      </c>
      <c r="P1571" s="27">
        <v>8619.1521271575075</v>
      </c>
      <c r="Q1571" s="1">
        <v>1</v>
      </c>
      <c r="Y1571" s="17" cm="1">
        <f t="array" ref="Y1571:AC1571">runSim(G1571,H1571,I1571,J1571,K1571,hipWeibAlpha,hipWeibBeta,2,vertWeibAlpha,vertWeibBeta,2,meanSurvival,sdSurvival,baseU,hipUMult,vertUMult,hipCost,vertCost,costInt,discC,discCi,discQi,hipFracMort,50, FALSE)</f>
        <v>5.7705591544018677</v>
      </c>
      <c r="Z1571" s="17">
        <v>5.0238429974450911</v>
      </c>
      <c r="AA1571" s="27">
        <v>7165.6628198475228</v>
      </c>
      <c r="AB1571" s="27">
        <v>5943.2534066035805</v>
      </c>
      <c r="AC1571" s="1">
        <v>1</v>
      </c>
    </row>
    <row r="1572" spans="5:29" x14ac:dyDescent="0.35">
      <c r="E1572" s="1">
        <v>1568</v>
      </c>
      <c r="G1572" s="17">
        <v>0.76600855588912964</v>
      </c>
      <c r="H1572" s="17">
        <v>0.87883204221725464</v>
      </c>
      <c r="I1572" s="17">
        <v>0.43370264768600464</v>
      </c>
      <c r="J1572" s="17">
        <v>0.61763209104537964</v>
      </c>
      <c r="K1572" s="17">
        <v>0.85797327756881714</v>
      </c>
      <c r="M1572" s="17" cm="1">
        <f t="array" ref="M1572:Q1572">runSim(G1572,H1572,I1572,J1572,K1572,hipWeibAlpha,hipWeibBeta,1,vertWeibAlpha,vertWeibBeta,1,meanSurvival,sdSurvival,baseU,hipUMult,vertUMult,hipCost,vertCost,costComp,discC,discCi,discQi,hipFracMort,50, FALSE)</f>
        <v>7.4271673787733432</v>
      </c>
      <c r="N1572" s="17">
        <v>6.1161147582151578</v>
      </c>
      <c r="O1572" s="27">
        <v>13000</v>
      </c>
      <c r="P1572" s="27">
        <v>10297.548264459323</v>
      </c>
      <c r="Q1572" s="1">
        <v>1</v>
      </c>
      <c r="Y1572" s="17" cm="1">
        <f t="array" ref="Y1572:AC1572">runSim(G1572,H1572,I1572,J1572,K1572,hipWeibAlpha,hipWeibBeta,2,vertWeibAlpha,vertWeibBeta,2,meanSurvival,sdSurvival,baseU,hipUMult,vertUMult,hipCost,vertCost,costInt,discC,discCi,discQi,hipFracMort,50, FALSE)</f>
        <v>8.528133178861065</v>
      </c>
      <c r="Z1572" s="17">
        <v>6.9276270616926432</v>
      </c>
      <c r="AA1572" s="27">
        <v>9448.9015099299504</v>
      </c>
      <c r="AB1572" s="27">
        <v>7669.8319889970335</v>
      </c>
      <c r="AC1572" s="1">
        <v>1</v>
      </c>
    </row>
    <row r="1573" spans="5:29" x14ac:dyDescent="0.35">
      <c r="E1573" s="1">
        <v>1569</v>
      </c>
      <c r="G1573" s="17">
        <v>0.73290026187896729</v>
      </c>
      <c r="H1573" s="17">
        <v>0.42567980289459229</v>
      </c>
      <c r="I1573" s="17">
        <v>0.94856798648834229</v>
      </c>
      <c r="J1573" s="17">
        <v>0.24052965641021729</v>
      </c>
      <c r="K1573" s="17">
        <v>0.37888109683990479</v>
      </c>
      <c r="M1573" s="17" cm="1">
        <f t="array" ref="M1573:Q1573">runSim(G1573,H1573,I1573,J1573,K1573,hipWeibAlpha,hipWeibBeta,1,vertWeibAlpha,vertWeibBeta,1,meanSurvival,sdSurvival,baseU,hipUMult,vertUMult,hipCost,vertCost,costComp,discC,discCi,discQi,hipFracMort,50, FALSE)</f>
        <v>6.3646891515355222</v>
      </c>
      <c r="N1573" s="17">
        <v>5.4537860089780521</v>
      </c>
      <c r="O1573" s="27">
        <v>13000</v>
      </c>
      <c r="P1573" s="27">
        <v>9924.4108899614221</v>
      </c>
      <c r="Q1573" s="1">
        <v>1</v>
      </c>
      <c r="Y1573" s="17" cm="1">
        <f t="array" ref="Y1573:AC1573">runSim(G1573,H1573,I1573,J1573,K1573,hipWeibAlpha,hipWeibBeta,2,vertWeibAlpha,vertWeibBeta,2,meanSurvival,sdSurvival,baseU,hipUMult,vertUMult,hipCost,vertCost,costInt,discC,discCi,discQi,hipFracMort,50, FALSE)</f>
        <v>6.9203403856265915</v>
      </c>
      <c r="Z1573" s="17">
        <v>5.8663351412010973</v>
      </c>
      <c r="AA1573" s="27">
        <v>4943.1002754475658</v>
      </c>
      <c r="AB1573" s="27">
        <v>4190.2393865722124</v>
      </c>
      <c r="AC1573" s="1">
        <v>1</v>
      </c>
    </row>
    <row r="1574" spans="5:29" x14ac:dyDescent="0.35">
      <c r="E1574" s="1">
        <v>1570</v>
      </c>
      <c r="G1574" s="17">
        <v>0.83851176500320435</v>
      </c>
      <c r="H1574" s="17">
        <v>0.66642314195632935</v>
      </c>
      <c r="I1574" s="17">
        <v>0.53525859117507935</v>
      </c>
      <c r="J1574" s="17">
        <v>0.12812358140945435</v>
      </c>
      <c r="K1574" s="17">
        <v>0.13494426012039185</v>
      </c>
      <c r="M1574" s="17" cm="1">
        <f t="array" ref="M1574:Q1574">runSim(G1574,H1574,I1574,J1574,K1574,hipWeibAlpha,hipWeibBeta,1,vertWeibAlpha,vertWeibBeta,1,meanSurvival,sdSurvival,baseU,hipUMult,vertUMult,hipCost,vertCost,costComp,discC,discCi,discQi,hipFracMort,50, FALSE)</f>
        <v>5.4377719020807076</v>
      </c>
      <c r="N1574" s="17">
        <v>4.7573097786853076</v>
      </c>
      <c r="O1574" s="27">
        <v>10000</v>
      </c>
      <c r="P1574" s="27">
        <v>8119.1442601935942</v>
      </c>
      <c r="Q1574" s="1">
        <v>1</v>
      </c>
      <c r="Y1574" s="17" cm="1">
        <f t="array" ref="Y1574:AC1574">runSim(G1574,H1574,I1574,J1574,K1574,hipWeibAlpha,hipWeibBeta,2,vertWeibAlpha,vertWeibBeta,2,meanSurvival,sdSurvival,baseU,hipUMult,vertUMult,hipCost,vertCost,costInt,discC,discCi,discQi,hipFracMort,50, FALSE)</f>
        <v>6.0158575688547948</v>
      </c>
      <c r="Z1574" s="17">
        <v>5.2080938378854835</v>
      </c>
      <c r="AA1574" s="27">
        <v>4297.0411206105682</v>
      </c>
      <c r="AB1574" s="27">
        <v>3720.0670270610594</v>
      </c>
      <c r="AC1574" s="1">
        <v>1</v>
      </c>
    </row>
    <row r="1575" spans="5:29" x14ac:dyDescent="0.35">
      <c r="E1575" s="1">
        <v>1571</v>
      </c>
      <c r="G1575" s="17">
        <v>0.94031739234924316</v>
      </c>
      <c r="H1575" s="17">
        <v>0.73783326148986816</v>
      </c>
      <c r="I1575" s="17">
        <v>0.81882691383361816</v>
      </c>
      <c r="J1575" s="17">
        <v>0.63398194313049316</v>
      </c>
      <c r="K1575" s="17">
        <v>0.34789490699768066</v>
      </c>
      <c r="M1575" s="17" cm="1">
        <f t="array" ref="M1575:Q1575">runSim(G1575,H1575,I1575,J1575,K1575,hipWeibAlpha,hipWeibBeta,1,vertWeibAlpha,vertWeibBeta,1,meanSurvival,sdSurvival,baseU,hipUMult,vertUMult,hipCost,vertCost,costComp,discC,discCi,discQi,hipFracMort,50, FALSE)</f>
        <v>7.2486110828498163</v>
      </c>
      <c r="N1575" s="17">
        <v>5.9683972720250598</v>
      </c>
      <c r="O1575" s="27">
        <v>13000</v>
      </c>
      <c r="P1575" s="27">
        <v>10754.535093029466</v>
      </c>
      <c r="Q1575" s="1">
        <v>1</v>
      </c>
      <c r="Y1575" s="17" cm="1">
        <f t="array" ref="Y1575:AC1575">runSim(G1575,H1575,I1575,J1575,K1575,hipWeibAlpha,hipWeibBeta,2,vertWeibAlpha,vertWeibBeta,2,meanSurvival,sdSurvival,baseU,hipUMult,vertUMult,hipCost,vertCost,costInt,discC,discCi,discQi,hipFracMort,50, FALSE)</f>
        <v>8.341844216370303</v>
      </c>
      <c r="Z1575" s="17">
        <v>6.8219589027426943</v>
      </c>
      <c r="AA1575" s="27">
        <v>19513.627459607756</v>
      </c>
      <c r="AB1575" s="27">
        <v>14391.72856219349</v>
      </c>
      <c r="AC1575" s="1">
        <v>1</v>
      </c>
    </row>
    <row r="1576" spans="5:29" x14ac:dyDescent="0.35">
      <c r="E1576" s="1">
        <v>1572</v>
      </c>
      <c r="G1576" s="17">
        <v>6.6480100154876709E-2</v>
      </c>
      <c r="H1576" s="17">
        <v>0.83018249273300171</v>
      </c>
      <c r="I1576" s="17">
        <v>0.52470153570175171</v>
      </c>
      <c r="J1576" s="17">
        <v>0.29798644781112671</v>
      </c>
      <c r="K1576" s="17">
        <v>0.95312255620956421</v>
      </c>
      <c r="M1576" s="17" cm="1">
        <f t="array" ref="M1576:Q1576">runSim(G1576,H1576,I1576,J1576,K1576,hipWeibAlpha,hipWeibBeta,1,vertWeibAlpha,vertWeibBeta,1,meanSurvival,sdSurvival,baseU,hipUMult,vertUMult,hipCost,vertCost,costComp,discC,discCi,discQi,hipFracMort,50, FALSE)</f>
        <v>6.7995074244305487</v>
      </c>
      <c r="N1576" s="17">
        <v>5.7399857968310757</v>
      </c>
      <c r="O1576" s="27">
        <v>6000</v>
      </c>
      <c r="P1576" s="27">
        <v>4800.011126386431</v>
      </c>
      <c r="Q1576" s="1">
        <v>1</v>
      </c>
      <c r="Y1576" s="17" cm="1">
        <f t="array" ref="Y1576:AC1576">runSim(G1576,H1576,I1576,J1576,K1576,hipWeibAlpha,hipWeibBeta,2,vertWeibAlpha,vertWeibBeta,2,meanSurvival,sdSurvival,baseU,hipUMult,vertUMult,hipCost,vertCost,costInt,discC,discCi,discQi,hipFracMort,50, FALSE)</f>
        <v>7.0410938723716106</v>
      </c>
      <c r="Z1576" s="17">
        <v>5.9422800899348402</v>
      </c>
      <c r="AA1576" s="27">
        <v>8204.6991876900684</v>
      </c>
      <c r="AB1576" s="27">
        <v>6740.6513021578539</v>
      </c>
      <c r="AC1576" s="1">
        <v>1</v>
      </c>
    </row>
    <row r="1577" spans="5:29" x14ac:dyDescent="0.35">
      <c r="E1577" s="1">
        <v>1573</v>
      </c>
      <c r="G1577" s="17">
        <v>0.33075320720672607</v>
      </c>
      <c r="H1577" s="17">
        <v>0.57089602947235107</v>
      </c>
      <c r="I1577" s="17">
        <v>0.67483890056610107</v>
      </c>
      <c r="J1577" s="17">
        <v>0.69873416423797607</v>
      </c>
      <c r="K1577" s="17">
        <v>0.34270083904266357</v>
      </c>
      <c r="M1577" s="17" cm="1">
        <f t="array" ref="M1577:Q1577">runSim(G1577,H1577,I1577,J1577,K1577,hipWeibAlpha,hipWeibBeta,1,vertWeibAlpha,vertWeibBeta,1,meanSurvival,sdSurvival,baseU,hipUMult,vertUMult,hipCost,vertCost,costComp,discC,discCi,discQi,hipFracMort,50, FALSE)</f>
        <v>8.4427664873068693</v>
      </c>
      <c r="N1577" s="17">
        <v>6.8609976299285726</v>
      </c>
      <c r="O1577" s="27">
        <v>13000</v>
      </c>
      <c r="P1577" s="27">
        <v>9414.6780497079053</v>
      </c>
      <c r="Q1577" s="1">
        <v>1</v>
      </c>
      <c r="Y1577" s="17" cm="1">
        <f t="array" ref="Y1577:AC1577">runSim(G1577,H1577,I1577,J1577,K1577,hipWeibAlpha,hipWeibBeta,2,vertWeibAlpha,vertWeibBeta,2,meanSurvival,sdSurvival,baseU,hipUMult,vertUMult,hipCost,vertCost,costInt,discC,discCi,discQi,hipFracMort,50, FALSE)</f>
        <v>9.3827840062411774</v>
      </c>
      <c r="Z1577" s="17">
        <v>7.5152267327363935</v>
      </c>
      <c r="AA1577" s="27">
        <v>9781.1449511173123</v>
      </c>
      <c r="AB1577" s="27">
        <v>7405.8126846215409</v>
      </c>
      <c r="AC1577" s="1">
        <v>1</v>
      </c>
    </row>
    <row r="1578" spans="5:29" x14ac:dyDescent="0.35">
      <c r="E1578" s="1">
        <v>1574</v>
      </c>
      <c r="G1578" s="17">
        <v>0.79715019464492798</v>
      </c>
      <c r="H1578" s="17">
        <v>0.48297172784805298</v>
      </c>
      <c r="I1578" s="17">
        <v>0.60864311456680298</v>
      </c>
      <c r="J1578" s="17">
        <v>0.50570732355117798</v>
      </c>
      <c r="K1578" s="17">
        <v>0.74568229913711548</v>
      </c>
      <c r="M1578" s="17" cm="1">
        <f t="array" ref="M1578:Q1578">runSim(G1578,H1578,I1578,J1578,K1578,hipWeibAlpha,hipWeibBeta,1,vertWeibAlpha,vertWeibBeta,1,meanSurvival,sdSurvival,baseU,hipUMult,vertUMult,hipCost,vertCost,costComp,discC,discCi,discQi,hipFracMort,50, FALSE)</f>
        <v>7.2548204926269442</v>
      </c>
      <c r="N1578" s="17">
        <v>6.0520186770151003</v>
      </c>
      <c r="O1578" s="27">
        <v>10000</v>
      </c>
      <c r="P1578" s="27">
        <v>7893.0584605151453</v>
      </c>
      <c r="Q1578" s="1">
        <v>1</v>
      </c>
      <c r="Y1578" s="17" cm="1">
        <f t="array" ref="Y1578:AC1578">runSim(G1578,H1578,I1578,J1578,K1578,hipWeibAlpha,hipWeibBeta,2,vertWeibAlpha,vertWeibBeta,2,meanSurvival,sdSurvival,baseU,hipUMult,vertUMult,hipCost,vertCost,costInt,discC,discCi,discQi,hipFracMort,50, FALSE)</f>
        <v>8.4300439158947604</v>
      </c>
      <c r="Z1578" s="17">
        <v>6.901899067497471</v>
      </c>
      <c r="AA1578" s="27">
        <v>6021.4599399248291</v>
      </c>
      <c r="AB1578" s="27">
        <v>4929.9279053553364</v>
      </c>
      <c r="AC1578" s="1">
        <v>1</v>
      </c>
    </row>
    <row r="1579" spans="5:29" x14ac:dyDescent="0.35">
      <c r="E1579" s="1">
        <v>1575</v>
      </c>
      <c r="G1579" s="17">
        <v>5.7810306549072266E-2</v>
      </c>
      <c r="H1579" s="17">
        <v>0.78159570693969727</v>
      </c>
      <c r="I1579" s="17">
        <v>9.2081546783447266E-2</v>
      </c>
      <c r="J1579" s="17">
        <v>0.49463891983032227</v>
      </c>
      <c r="K1579" s="17">
        <v>0.25908899307250977</v>
      </c>
      <c r="M1579" s="17" cm="1">
        <f t="array" ref="M1579:Q1579">runSim(G1579,H1579,I1579,J1579,K1579,hipWeibAlpha,hipWeibBeta,1,vertWeibAlpha,vertWeibBeta,1,meanSurvival,sdSurvival,baseU,hipUMult,vertUMult,hipCost,vertCost,costComp,discC,discCi,discQi,hipFracMort,50, FALSE)</f>
        <v>7.8125876283532545</v>
      </c>
      <c r="N1579" s="17">
        <v>6.4368416331342946</v>
      </c>
      <c r="O1579" s="27">
        <v>3000</v>
      </c>
      <c r="P1579" s="27">
        <v>2616.9147223713808</v>
      </c>
      <c r="Q1579" s="1">
        <v>1</v>
      </c>
      <c r="Y1579" s="17" cm="1">
        <f t="array" ref="Y1579:AC1579">runSim(G1579,H1579,I1579,J1579,K1579,hipWeibAlpha,hipWeibBeta,2,vertWeibAlpha,vertWeibBeta,2,meanSurvival,sdSurvival,baseU,hipUMult,vertUMult,hipCost,vertCost,costInt,discC,discCi,discQi,hipFracMort,50, FALSE)</f>
        <v>8.0905742855908258</v>
      </c>
      <c r="Z1579" s="17">
        <v>6.663496009300192</v>
      </c>
      <c r="AA1579" s="27">
        <v>8979.8420405680008</v>
      </c>
      <c r="AB1579" s="27">
        <v>7185.1346535431367</v>
      </c>
      <c r="AC1579" s="1">
        <v>1</v>
      </c>
    </row>
    <row r="1580" spans="5:29" x14ac:dyDescent="0.35">
      <c r="E1580" s="1">
        <v>1576</v>
      </c>
      <c r="G1580" s="17">
        <v>0.9837767481803894</v>
      </c>
      <c r="H1580" s="17">
        <v>0.4686705470085144</v>
      </c>
      <c r="I1580" s="17">
        <v>0.4747130274772644</v>
      </c>
      <c r="J1580" s="17">
        <v>0.9857909083366394</v>
      </c>
      <c r="K1580" s="17">
        <v>0.2393156886100769</v>
      </c>
      <c r="M1580" s="17" cm="1">
        <f t="array" ref="M1580:Q1580">runSim(G1580,H1580,I1580,J1580,K1580,hipWeibAlpha,hipWeibBeta,1,vertWeibAlpha,vertWeibBeta,1,meanSurvival,sdSurvival,baseU,hipUMult,vertUMult,hipCost,vertCost,costComp,discC,discCi,discQi,hipFracMort,50, FALSE)</f>
        <v>9.7678658075848759</v>
      </c>
      <c r="N1580" s="17">
        <v>7.3992364536828035</v>
      </c>
      <c r="O1580" s="27">
        <v>13000</v>
      </c>
      <c r="P1580" s="27">
        <v>10412.220265504049</v>
      </c>
      <c r="Q1580" s="1">
        <v>1</v>
      </c>
      <c r="Y1580" s="17" cm="1">
        <f t="array" ref="Y1580:AC1580">runSim(G1580,H1580,I1580,J1580,K1580,hipWeibAlpha,hipWeibBeta,2,vertWeibAlpha,vertWeibBeta,2,meanSurvival,sdSurvival,baseU,hipUMult,vertUMult,hipCost,vertCost,costInt,discC,discCi,discQi,hipFracMort,50, FALSE)</f>
        <v>10.759330438191951</v>
      </c>
      <c r="Z1580" s="17">
        <v>8.1757993080452103</v>
      </c>
      <c r="AA1580" s="27">
        <v>19287.197012674922</v>
      </c>
      <c r="AB1580" s="27">
        <v>14193.747356295455</v>
      </c>
      <c r="AC1580" s="1">
        <v>1</v>
      </c>
    </row>
    <row r="1581" spans="5:29" x14ac:dyDescent="0.35">
      <c r="E1581" s="1">
        <v>1577</v>
      </c>
      <c r="G1581" s="17">
        <v>1.9537091255187988E-2</v>
      </c>
      <c r="H1581" s="17">
        <v>0.59610569477081299</v>
      </c>
      <c r="I1581" s="17">
        <v>0.76547825336456299</v>
      </c>
      <c r="J1581" s="17">
        <v>7.5994610786437988E-2</v>
      </c>
      <c r="K1581" s="17">
        <v>0.67479526996612549</v>
      </c>
      <c r="M1581" s="17" cm="1">
        <f t="array" ref="M1581:Q1581">runSim(G1581,H1581,I1581,J1581,K1581,hipWeibAlpha,hipWeibBeta,1,vertWeibAlpha,vertWeibBeta,1,meanSurvival,sdSurvival,baseU,hipUMult,vertUMult,hipCost,vertCost,costComp,discC,discCi,discQi,hipFracMort,50, FALSE)</f>
        <v>5.2552851342468987</v>
      </c>
      <c r="N1581" s="17">
        <v>4.6282468705451034</v>
      </c>
      <c r="O1581" s="27">
        <v>3000</v>
      </c>
      <c r="P1581" s="27">
        <v>2461.235056830531</v>
      </c>
      <c r="Q1581" s="1">
        <v>1</v>
      </c>
      <c r="Y1581" s="17" cm="1">
        <f t="array" ref="Y1581:AC1581">runSim(G1581,H1581,I1581,J1581,K1581,hipWeibAlpha,hipWeibBeta,2,vertWeibAlpha,vertWeibBeta,2,meanSurvival,sdSurvival,baseU,hipUMult,vertUMult,hipCost,vertCost,costInt,discC,discCi,discQi,hipFracMort,50, FALSE)</f>
        <v>5.39166513709075</v>
      </c>
      <c r="Z1581" s="17">
        <v>4.736467432148932</v>
      </c>
      <c r="AA1581" s="27">
        <v>3851.1893836362501</v>
      </c>
      <c r="AB1581" s="27">
        <v>3383.1910229635228</v>
      </c>
      <c r="AC1581" s="1">
        <v>1</v>
      </c>
    </row>
    <row r="1582" spans="5:29" x14ac:dyDescent="0.35">
      <c r="E1582" s="1">
        <v>1578</v>
      </c>
      <c r="G1582" s="17">
        <v>0.65877705812454224</v>
      </c>
      <c r="H1582" s="17">
        <v>0.83532124757766724</v>
      </c>
      <c r="I1582" s="17">
        <v>0.76470357179641724</v>
      </c>
      <c r="J1582" s="17">
        <v>0.30190449953079224</v>
      </c>
      <c r="K1582" s="17">
        <v>0.42737752199172974</v>
      </c>
      <c r="M1582" s="17" cm="1">
        <f t="array" ref="M1582:Q1582">runSim(G1582,H1582,I1582,J1582,K1582,hipWeibAlpha,hipWeibBeta,1,vertWeibAlpha,vertWeibBeta,1,meanSurvival,sdSurvival,baseU,hipUMult,vertUMult,hipCost,vertCost,costComp,discC,discCi,discQi,hipFracMort,50, FALSE)</f>
        <v>6.4378966439651855</v>
      </c>
      <c r="N1582" s="17">
        <v>5.4754968357840026</v>
      </c>
      <c r="O1582" s="27">
        <v>13000</v>
      </c>
      <c r="P1582" s="27">
        <v>10293.243761482467</v>
      </c>
      <c r="Q1582" s="1">
        <v>1</v>
      </c>
      <c r="Y1582" s="17" cm="1">
        <f t="array" ref="Y1582:AC1582">runSim(G1582,H1582,I1582,J1582,K1582,hipWeibAlpha,hipWeibBeta,2,vertWeibAlpha,vertWeibBeta,2,meanSurvival,sdSurvival,baseU,hipUMult,vertUMult,hipCost,vertCost,costInt,discC,discCi,discQi,hipFracMort,50, FALSE)</f>
        <v>7.0543158922666898</v>
      </c>
      <c r="Z1582" s="17">
        <v>5.9507770273735252</v>
      </c>
      <c r="AA1582" s="27">
        <v>8221.6038011137971</v>
      </c>
      <c r="AB1582" s="27">
        <v>6761.8716950653034</v>
      </c>
      <c r="AC1582" s="1">
        <v>1</v>
      </c>
    </row>
    <row r="1583" spans="5:29" x14ac:dyDescent="0.35">
      <c r="E1583" s="1">
        <v>1579</v>
      </c>
      <c r="G1583" s="17">
        <v>0.93899416923522949</v>
      </c>
      <c r="H1583" s="17">
        <v>0.69061160087585449</v>
      </c>
      <c r="I1583" s="17">
        <v>0.58996462821960449</v>
      </c>
      <c r="J1583" s="17">
        <v>0.57211184501647949</v>
      </c>
      <c r="K1583" s="17">
        <v>0.43006777763366699</v>
      </c>
      <c r="M1583" s="17" cm="1">
        <f t="array" ref="M1583:Q1583">runSim(G1583,H1583,I1583,J1583,K1583,hipWeibAlpha,hipWeibBeta,1,vertWeibAlpha,vertWeibBeta,1,meanSurvival,sdSurvival,baseU,hipUMult,vertUMult,hipCost,vertCost,costComp,discC,discCi,discQi,hipFracMort,50, FALSE)</f>
        <v>7.0572530219737075</v>
      </c>
      <c r="N1583" s="17">
        <v>5.8526728422496745</v>
      </c>
      <c r="O1583" s="27">
        <v>13000</v>
      </c>
      <c r="P1583" s="27">
        <v>10507.148895659107</v>
      </c>
      <c r="Q1583" s="1">
        <v>1</v>
      </c>
      <c r="Y1583" s="17" cm="1">
        <f t="array" ref="Y1583:AC1583">runSim(G1583,H1583,I1583,J1583,K1583,hipWeibAlpha,hipWeibBeta,2,vertWeibAlpha,vertWeibBeta,2,meanSurvival,sdSurvival,baseU,hipUMult,vertUMult,hipCost,vertCost,costInt,discC,discCi,discQi,hipFracMort,50, FALSE)</f>
        <v>8.1868706956560366</v>
      </c>
      <c r="Z1583" s="17">
        <v>6.7279923385329514</v>
      </c>
      <c r="AA1583" s="27">
        <v>16272.629998191935</v>
      </c>
      <c r="AB1583" s="27">
        <v>12200.123397199503</v>
      </c>
      <c r="AC1583" s="1">
        <v>1</v>
      </c>
    </row>
    <row r="1584" spans="5:29" x14ac:dyDescent="0.35">
      <c r="E1584" s="1">
        <v>1580</v>
      </c>
      <c r="G1584" s="17">
        <v>0.19203180074691772</v>
      </c>
      <c r="H1584" s="17">
        <v>9.3429505825042725E-2</v>
      </c>
      <c r="I1584" s="17">
        <v>0.33287042379379272</v>
      </c>
      <c r="J1584" s="17">
        <v>0.60517877340316772</v>
      </c>
      <c r="K1584" s="17">
        <v>0.32818597555160522</v>
      </c>
      <c r="M1584" s="17" cm="1">
        <f t="array" ref="M1584:Q1584">runSim(G1584,H1584,I1584,J1584,K1584,hipWeibAlpha,hipWeibBeta,1,vertWeibAlpha,vertWeibBeta,1,meanSurvival,sdSurvival,baseU,hipUMult,vertUMult,hipCost,vertCost,costComp,discC,discCi,discQi,hipFracMort,50, FALSE)</f>
        <v>8.6782325281440826</v>
      </c>
      <c r="N1584" s="17">
        <v>7.0617964274868505</v>
      </c>
      <c r="O1584" s="27">
        <v>10000</v>
      </c>
      <c r="P1584" s="27">
        <v>6703.6690543185923</v>
      </c>
      <c r="Q1584" s="1">
        <v>1</v>
      </c>
      <c r="Y1584" s="17" cm="1">
        <f t="array" ref="Y1584:AC1584">runSim(G1584,H1584,I1584,J1584,K1584,hipWeibAlpha,hipWeibBeta,2,vertWeibAlpha,vertWeibBeta,2,meanSurvival,sdSurvival,baseU,hipUMult,vertUMult,hipCost,vertCost,costInt,discC,discCi,discQi,hipFracMort,50, FALSE)</f>
        <v>8.960227365771166</v>
      </c>
      <c r="Z1584" s="17">
        <v>7.2477230191364592</v>
      </c>
      <c r="AA1584" s="27">
        <v>6400.1624041222622</v>
      </c>
      <c r="AB1584" s="27">
        <v>5176.9450136688993</v>
      </c>
      <c r="AC1584" s="1">
        <v>1</v>
      </c>
    </row>
    <row r="1585" spans="5:29" x14ac:dyDescent="0.35">
      <c r="E1585" s="1">
        <v>1581</v>
      </c>
      <c r="G1585" s="17">
        <v>8.9352011680603027E-2</v>
      </c>
      <c r="H1585" s="17">
        <v>0.91640889644622803</v>
      </c>
      <c r="I1585" s="17">
        <v>0.38558614253997803</v>
      </c>
      <c r="J1585" s="17">
        <v>0.91241109371185303</v>
      </c>
      <c r="K1585" s="17">
        <v>0.85276448726654053</v>
      </c>
      <c r="M1585" s="17" cm="1">
        <f t="array" ref="M1585:Q1585">runSim(G1585,H1585,I1585,J1585,K1585,hipWeibAlpha,hipWeibBeta,1,vertWeibAlpha,vertWeibBeta,1,meanSurvival,sdSurvival,baseU,hipUMult,vertUMult,hipCost,vertCost,costComp,discC,discCi,discQi,hipFracMort,50, FALSE)</f>
        <v>9.7206731374008157</v>
      </c>
      <c r="N1585" s="17">
        <v>7.5877826072486894</v>
      </c>
      <c r="O1585" s="27">
        <v>13000</v>
      </c>
      <c r="P1585" s="27">
        <v>9438.597950865651</v>
      </c>
      <c r="Q1585" s="1">
        <v>1</v>
      </c>
      <c r="Y1585" s="17" cm="1">
        <f t="array" ref="Y1585:AC1585">runSim(G1585,H1585,I1585,J1585,K1585,hipWeibAlpha,hipWeibBeta,2,vertWeibAlpha,vertWeibBeta,2,meanSurvival,sdSurvival,baseU,hipUMult,vertUMult,hipCost,vertCost,costInt,discC,discCi,discQi,hipFracMort,50, FALSE)</f>
        <v>10.45328055236754</v>
      </c>
      <c r="Z1585" s="17">
        <v>8.0816771863816328</v>
      </c>
      <c r="AA1585" s="27">
        <v>14033.629299326396</v>
      </c>
      <c r="AB1585" s="27">
        <v>10670.391907822217</v>
      </c>
      <c r="AC1585" s="1">
        <v>1</v>
      </c>
    </row>
    <row r="1586" spans="5:29" x14ac:dyDescent="0.35">
      <c r="E1586" s="1">
        <v>1582</v>
      </c>
      <c r="G1586" s="17">
        <v>0.61559206247329712</v>
      </c>
      <c r="H1586" s="17">
        <v>0.54067140817642212</v>
      </c>
      <c r="I1586" s="17">
        <v>0.57063966989517212</v>
      </c>
      <c r="J1586" s="17">
        <v>0.95891481637954712</v>
      </c>
      <c r="K1586" s="17">
        <v>0.80972963571548462</v>
      </c>
      <c r="M1586" s="17" cm="1">
        <f t="array" ref="M1586:Q1586">runSim(G1586,H1586,I1586,J1586,K1586,hipWeibAlpha,hipWeibBeta,1,vertWeibAlpha,vertWeibBeta,1,meanSurvival,sdSurvival,baseU,hipUMult,vertUMult,hipCost,vertCost,costComp,discC,discCi,discQi,hipFracMort,50, FALSE)</f>
        <v>9.8875638370440697</v>
      </c>
      <c r="N1586" s="17">
        <v>7.6756767124108585</v>
      </c>
      <c r="O1586" s="27">
        <v>13000</v>
      </c>
      <c r="P1586" s="27">
        <v>9637.9508774224269</v>
      </c>
      <c r="Q1586" s="1">
        <v>1</v>
      </c>
      <c r="Y1586" s="17" cm="1">
        <f t="array" ref="Y1586:AC1586">runSim(G1586,H1586,I1586,J1586,K1586,hipWeibAlpha,hipWeibBeta,2,vertWeibAlpha,vertWeibBeta,2,meanSurvival,sdSurvival,baseU,hipUMult,vertUMult,hipCost,vertCost,costInt,discC,discCi,discQi,hipFracMort,50, FALSE)</f>
        <v>11.641187230677968</v>
      </c>
      <c r="Z1586" s="17">
        <v>8.8514409638070397</v>
      </c>
      <c r="AA1586" s="27">
        <v>18607.344384561024</v>
      </c>
      <c r="AB1586" s="27">
        <v>12385.659482438987</v>
      </c>
      <c r="AC1586" s="1">
        <v>1</v>
      </c>
    </row>
    <row r="1587" spans="5:29" x14ac:dyDescent="0.35">
      <c r="E1587" s="1">
        <v>1583</v>
      </c>
      <c r="G1587" s="17">
        <v>0.81976985931396484</v>
      </c>
      <c r="H1587" s="17">
        <v>0.82578182220458984</v>
      </c>
      <c r="I1587" s="17">
        <v>0.42337703704833984</v>
      </c>
      <c r="J1587" s="17">
        <v>0.35230159759521484</v>
      </c>
      <c r="K1587" s="17">
        <v>0.78423213958740234</v>
      </c>
      <c r="M1587" s="17" cm="1">
        <f t="array" ref="M1587:Q1587">runSim(G1587,H1587,I1587,J1587,K1587,hipWeibAlpha,hipWeibBeta,1,vertWeibAlpha,vertWeibBeta,1,meanSurvival,sdSurvival,baseU,hipUMult,vertUMult,hipCost,vertCost,costComp,discC,discCi,discQi,hipFracMort,50, FALSE)</f>
        <v>6.4292097599465095</v>
      </c>
      <c r="N1587" s="17">
        <v>5.4530798044343554</v>
      </c>
      <c r="O1587" s="27">
        <v>10000</v>
      </c>
      <c r="P1587" s="27">
        <v>8223.1248511075646</v>
      </c>
      <c r="Q1587" s="1">
        <v>1</v>
      </c>
      <c r="Y1587" s="17" cm="1">
        <f t="array" ref="Y1587:AC1587">runSim(G1587,H1587,I1587,J1587,K1587,hipWeibAlpha,hipWeibBeta,2,vertWeibAlpha,vertWeibBeta,2,meanSurvival,sdSurvival,baseU,hipUMult,vertUMult,hipCost,vertCost,costInt,discC,discCi,discQi,hipFracMort,50, FALSE)</f>
        <v>7.3334980885414467</v>
      </c>
      <c r="Z1587" s="17">
        <v>6.1457287440994177</v>
      </c>
      <c r="AA1587" s="27">
        <v>8431.328969140839</v>
      </c>
      <c r="AB1587" s="27">
        <v>6889.8858303873967</v>
      </c>
      <c r="AC1587" s="1">
        <v>1</v>
      </c>
    </row>
    <row r="1588" spans="5:29" x14ac:dyDescent="0.35">
      <c r="E1588" s="1">
        <v>1584</v>
      </c>
      <c r="G1588" s="17">
        <v>0.54604262113571167</v>
      </c>
      <c r="H1588" s="17">
        <v>0.18425673246383667</v>
      </c>
      <c r="I1588" s="17">
        <v>0.32897108793258667</v>
      </c>
      <c r="J1588" s="17">
        <v>0.26094740629196167</v>
      </c>
      <c r="K1588" s="17">
        <v>1.203078031539917E-2</v>
      </c>
      <c r="M1588" s="17" cm="1">
        <f t="array" ref="M1588:Q1588">runSim(G1588,H1588,I1588,J1588,K1588,hipWeibAlpha,hipWeibBeta,1,vertWeibAlpha,vertWeibBeta,1,meanSurvival,sdSurvival,baseU,hipUMult,vertUMult,hipCost,vertCost,costComp,discC,discCi,discQi,hipFracMort,50, FALSE)</f>
        <v>6.1737257879227627</v>
      </c>
      <c r="N1588" s="17">
        <v>5.3251010105267342</v>
      </c>
      <c r="O1588" s="27">
        <v>7000</v>
      </c>
      <c r="P1588" s="27">
        <v>5168.0892782397232</v>
      </c>
      <c r="Q1588" s="1">
        <v>1</v>
      </c>
      <c r="Y1588" s="17" cm="1">
        <f t="array" ref="Y1588:AC1588">runSim(G1588,H1588,I1588,J1588,K1588,hipWeibAlpha,hipWeibBeta,2,vertWeibAlpha,vertWeibBeta,2,meanSurvival,sdSurvival,baseU,hipUMult,vertUMult,hipCost,vertCost,costInt,discC,discCi,discQi,hipFracMort,50, FALSE)</f>
        <v>7.0551025841161401</v>
      </c>
      <c r="Z1588" s="17">
        <v>5.9619284398021568</v>
      </c>
      <c r="AA1588" s="27">
        <v>5039.3589886543859</v>
      </c>
      <c r="AB1588" s="27">
        <v>4258.5203141443972</v>
      </c>
      <c r="AC1588" s="1">
        <v>1</v>
      </c>
    </row>
    <row r="1589" spans="5:29" x14ac:dyDescent="0.35">
      <c r="E1589" s="1">
        <v>1585</v>
      </c>
      <c r="G1589" s="17">
        <v>0.28830587863922119</v>
      </c>
      <c r="H1589" s="17">
        <v>0.40491354465484619</v>
      </c>
      <c r="I1589" s="17">
        <v>0.15827047824859619</v>
      </c>
      <c r="J1589" s="17">
        <v>0.20609152317047119</v>
      </c>
      <c r="K1589" s="17">
        <v>0.81221640110015869</v>
      </c>
      <c r="M1589" s="17" cm="1">
        <f t="array" ref="M1589:Q1589">runSim(G1589,H1589,I1589,J1589,K1589,hipWeibAlpha,hipWeibBeta,1,vertWeibAlpha,vertWeibBeta,1,meanSurvival,sdSurvival,baseU,hipUMult,vertUMult,hipCost,vertCost,costComp,discC,discCi,discQi,hipFracMort,50, FALSE)</f>
        <v>6.5425563711778922</v>
      </c>
      <c r="N1589" s="17">
        <v>5.5919658936507091</v>
      </c>
      <c r="O1589" s="27">
        <v>3000</v>
      </c>
      <c r="P1589" s="27">
        <v>2309.2722670199082</v>
      </c>
      <c r="Q1589" s="1">
        <v>1</v>
      </c>
      <c r="Y1589" s="17" cm="1">
        <f t="array" ref="Y1589:AC1589">runSim(G1589,H1589,I1589,J1589,K1589,hipWeibAlpha,hipWeibBeta,2,vertWeibAlpha,vertWeibBeta,2,meanSurvival,sdSurvival,baseU,hipUMult,vertUMult,hipCost,vertCost,costInt,discC,discCi,discQi,hipFracMort,50, FALSE)</f>
        <v>6.6778782095804932</v>
      </c>
      <c r="Z1589" s="17">
        <v>5.6927427234755692</v>
      </c>
      <c r="AA1589" s="27">
        <v>4769.9130068432096</v>
      </c>
      <c r="AB1589" s="27">
        <v>4066.2448024825494</v>
      </c>
      <c r="AC1589" s="1">
        <v>1</v>
      </c>
    </row>
    <row r="1590" spans="5:29" x14ac:dyDescent="0.35">
      <c r="E1590" s="1">
        <v>1586</v>
      </c>
      <c r="G1590" s="17">
        <v>0.48577147722244263</v>
      </c>
      <c r="H1590" s="17">
        <v>4.2198479175567627E-2</v>
      </c>
      <c r="I1590" s="17">
        <v>0.21962767839431763</v>
      </c>
      <c r="J1590" s="17">
        <v>0.54491454362869263</v>
      </c>
      <c r="K1590" s="17">
        <v>0.14841490983963013</v>
      </c>
      <c r="M1590" s="17" cm="1">
        <f t="array" ref="M1590:Q1590">runSim(G1590,H1590,I1590,J1590,K1590,hipWeibAlpha,hipWeibBeta,1,vertWeibAlpha,vertWeibBeta,1,meanSurvival,sdSurvival,baseU,hipUMult,vertUMult,hipCost,vertCost,costComp,discC,discCi,discQi,hipFracMort,50, FALSE)</f>
        <v>8.0908467185972199</v>
      </c>
      <c r="N1590" s="17">
        <v>6.6608353881629494</v>
      </c>
      <c r="O1590" s="27">
        <v>7000</v>
      </c>
      <c r="P1590" s="27">
        <v>5097.7419617362766</v>
      </c>
      <c r="Q1590" s="1">
        <v>1</v>
      </c>
      <c r="Y1590" s="17" cm="1">
        <f t="array" ref="Y1590:AC1590">runSim(G1590,H1590,I1590,J1590,K1590,hipWeibAlpha,hipWeibBeta,2,vertWeibAlpha,vertWeibBeta,2,meanSurvival,sdSurvival,baseU,hipUMult,vertUMult,hipCost,vertCost,costInt,discC,discCi,discQi,hipFracMort,50, FALSE)</f>
        <v>8.6369282222833341</v>
      </c>
      <c r="Z1590" s="17">
        <v>7.0379170033674141</v>
      </c>
      <c r="AA1590" s="27">
        <v>6169.2344444880964</v>
      </c>
      <c r="AB1590" s="27">
        <v>5027.0835738338683</v>
      </c>
      <c r="AC1590" s="1">
        <v>1</v>
      </c>
    </row>
    <row r="1591" spans="5:29" x14ac:dyDescent="0.35">
      <c r="E1591" s="1">
        <v>1587</v>
      </c>
      <c r="G1591" s="17">
        <v>5.810856819152832E-2</v>
      </c>
      <c r="H1591" s="17">
        <v>0.67007756233215332</v>
      </c>
      <c r="I1591" s="17">
        <v>0.82528996467590332</v>
      </c>
      <c r="J1591" s="17">
        <v>0.44317936897277832</v>
      </c>
      <c r="K1591" s="17">
        <v>0.36705327033996582</v>
      </c>
      <c r="M1591" s="17" cm="1">
        <f t="array" ref="M1591:Q1591">runSim(G1591,H1591,I1591,J1591,K1591,hipWeibAlpha,hipWeibBeta,1,vertWeibAlpha,vertWeibBeta,1,meanSurvival,sdSurvival,baseU,hipUMult,vertUMult,hipCost,vertCost,costComp,discC,discCi,discQi,hipFracMort,50, FALSE)</f>
        <v>7.6442293038917013</v>
      </c>
      <c r="N1591" s="17">
        <v>6.338950895028451</v>
      </c>
      <c r="O1591" s="27">
        <v>6000</v>
      </c>
      <c r="P1591" s="27">
        <v>4754.7287784171585</v>
      </c>
      <c r="Q1591" s="1">
        <v>1</v>
      </c>
      <c r="Y1591" s="17" cm="1">
        <f t="array" ref="Y1591:AC1591">runSim(G1591,H1591,I1591,J1591,K1591,hipWeibAlpha,hipWeibBeta,2,vertWeibAlpha,vertWeibBeta,2,meanSurvival,sdSurvival,baseU,hipUMult,vertUMult,hipCost,vertCost,costInt,discC,discCi,discQi,hipFracMort,50, FALSE)</f>
        <v>7.998564545130856</v>
      </c>
      <c r="Z1591" s="17">
        <v>6.6121771233484479</v>
      </c>
      <c r="AA1591" s="27">
        <v>8785.6302084544004</v>
      </c>
      <c r="AB1591" s="27">
        <v>6890.5322337945727</v>
      </c>
      <c r="AC1591" s="1">
        <v>1</v>
      </c>
    </row>
    <row r="1592" spans="5:29" x14ac:dyDescent="0.35">
      <c r="E1592" s="1">
        <v>1588</v>
      </c>
      <c r="G1592" s="17">
        <v>0.53439563512802124</v>
      </c>
      <c r="H1592" s="17">
        <v>0.85473865270614624</v>
      </c>
      <c r="I1592" s="17">
        <v>0.32660144567489624</v>
      </c>
      <c r="J1592" s="17">
        <v>0.69168323278427124</v>
      </c>
      <c r="K1592" s="17">
        <v>0.71693652868270874</v>
      </c>
      <c r="M1592" s="17" cm="1">
        <f t="array" ref="M1592:Q1592">runSim(G1592,H1592,I1592,J1592,K1592,hipWeibAlpha,hipWeibBeta,1,vertWeibAlpha,vertWeibBeta,1,meanSurvival,sdSurvival,baseU,hipUMult,vertUMult,hipCost,vertCost,costComp,discC,discCi,discQi,hipFracMort,50, FALSE)</f>
        <v>8.002801432275584</v>
      </c>
      <c r="N1592" s="17">
        <v>6.5204189279012681</v>
      </c>
      <c r="O1592" s="27">
        <v>13000</v>
      </c>
      <c r="P1592" s="27">
        <v>9855.0573877969055</v>
      </c>
      <c r="Q1592" s="1">
        <v>1</v>
      </c>
      <c r="Y1592" s="17" cm="1">
        <f t="array" ref="Y1592:AC1592">runSim(G1592,H1592,I1592,J1592,K1592,hipWeibAlpha,hipWeibBeta,2,vertWeibAlpha,vertWeibBeta,2,meanSurvival,sdSurvival,baseU,hipUMult,vertUMult,hipCost,vertCost,costInt,discC,discCi,discQi,hipFracMort,50, FALSE)</f>
        <v>8.9499082782577659</v>
      </c>
      <c r="Z1592" s="17">
        <v>7.2027719549426035</v>
      </c>
      <c r="AA1592" s="27">
        <v>9750.9407606711648</v>
      </c>
      <c r="AB1592" s="27">
        <v>7812.2910046779361</v>
      </c>
      <c r="AC1592" s="1">
        <v>1</v>
      </c>
    </row>
    <row r="1593" spans="5:29" x14ac:dyDescent="0.35">
      <c r="E1593" s="1">
        <v>1589</v>
      </c>
      <c r="G1593" s="17">
        <v>0.46313941478729248</v>
      </c>
      <c r="H1593" s="17">
        <v>3.336036205291748E-2</v>
      </c>
      <c r="I1593" s="17">
        <v>0.80527198314666748</v>
      </c>
      <c r="J1593" s="17">
        <v>5.377662181854248E-2</v>
      </c>
      <c r="K1593" s="17">
        <v>0.58739173412322998</v>
      </c>
      <c r="M1593" s="17" cm="1">
        <f t="array" ref="M1593:Q1593">runSim(G1593,H1593,I1593,J1593,K1593,hipWeibAlpha,hipWeibBeta,1,vertWeibAlpha,vertWeibBeta,1,meanSurvival,sdSurvival,baseU,hipUMult,vertUMult,hipCost,vertCost,costComp,discC,discCi,discQi,hipFracMort,50, FALSE)</f>
        <v>5.0204938725420281</v>
      </c>
      <c r="N1593" s="17">
        <v>4.4490817317083824</v>
      </c>
      <c r="O1593" s="27">
        <v>0</v>
      </c>
      <c r="P1593" s="27">
        <v>0</v>
      </c>
      <c r="Q1593" s="1">
        <v>1</v>
      </c>
      <c r="Y1593" s="17" cm="1">
        <f t="array" ref="Y1593:AC1593">runSim(G1593,H1593,I1593,J1593,K1593,hipWeibAlpha,hipWeibBeta,2,vertWeibAlpha,vertWeibBeta,2,meanSurvival,sdSurvival,baseU,hipUMult,vertUMult,hipCost,vertCost,costInt,discC,discCi,discQi,hipFracMort,50, FALSE)</f>
        <v>5.0204938725420281</v>
      </c>
      <c r="Z1593" s="17">
        <v>4.4490817317083824</v>
      </c>
      <c r="AA1593" s="27">
        <v>3586.0670518157344</v>
      </c>
      <c r="AB1593" s="27">
        <v>3177.9155226488451</v>
      </c>
      <c r="AC1593" s="1">
        <v>1</v>
      </c>
    </row>
    <row r="1594" spans="5:29" x14ac:dyDescent="0.35">
      <c r="E1594" s="1">
        <v>1590</v>
      </c>
      <c r="G1594" s="17">
        <v>0.79159313440322876</v>
      </c>
      <c r="H1594" s="17">
        <v>0.48718029260635376</v>
      </c>
      <c r="I1594" s="17">
        <v>0.60894542932510376</v>
      </c>
      <c r="J1594" s="17">
        <v>0.83218151330947876</v>
      </c>
      <c r="K1594" s="17">
        <v>0.40321117639541626</v>
      </c>
      <c r="M1594" s="17" cm="1">
        <f t="array" ref="M1594:Q1594">runSim(G1594,H1594,I1594,J1594,K1594,hipWeibAlpha,hipWeibBeta,1,vertWeibAlpha,vertWeibBeta,1,meanSurvival,sdSurvival,baseU,hipUMult,vertUMult,hipCost,vertCost,costComp,discC,discCi,discQi,hipFracMort,50, FALSE)</f>
        <v>8.6047730018429114</v>
      </c>
      <c r="N1594" s="17">
        <v>6.9026564267296866</v>
      </c>
      <c r="O1594" s="27">
        <v>13000</v>
      </c>
      <c r="P1594" s="27">
        <v>9843.3822767784823</v>
      </c>
      <c r="Q1594" s="1">
        <v>1</v>
      </c>
      <c r="Y1594" s="17" cm="1">
        <f t="array" ref="Y1594:AC1594">runSim(G1594,H1594,I1594,J1594,K1594,hipWeibAlpha,hipWeibBeta,2,vertWeibAlpha,vertWeibBeta,2,meanSurvival,sdSurvival,baseU,hipUMult,vertUMult,hipCost,vertCost,costInt,discC,discCi,discQi,hipFracMort,50, FALSE)</f>
        <v>10.174746143765404</v>
      </c>
      <c r="Z1594" s="17">
        <v>8.004807366692587</v>
      </c>
      <c r="AA1594" s="27">
        <v>17444.232656000444</v>
      </c>
      <c r="AB1594" s="27">
        <v>12045.13631759111</v>
      </c>
      <c r="AC1594" s="1">
        <v>1</v>
      </c>
    </row>
    <row r="1595" spans="5:29" x14ac:dyDescent="0.35">
      <c r="E1595" s="1">
        <v>1591</v>
      </c>
      <c r="G1595" s="17">
        <v>0.89967679977416992</v>
      </c>
      <c r="H1595" s="17">
        <v>0.59416532516479492</v>
      </c>
      <c r="I1595" s="17">
        <v>0.91636991500854492</v>
      </c>
      <c r="J1595" s="17">
        <v>0.34041166305541992</v>
      </c>
      <c r="K1595" s="17">
        <v>0.11169767379760742</v>
      </c>
      <c r="M1595" s="17" cm="1">
        <f t="array" ref="M1595:Q1595">runSim(G1595,H1595,I1595,J1595,K1595,hipWeibAlpha,hipWeibBeta,1,vertWeibAlpha,vertWeibBeta,1,meanSurvival,sdSurvival,baseU,hipUMult,vertUMult,hipCost,vertCost,costComp,discC,discCi,discQi,hipFracMort,50, FALSE)</f>
        <v>6.3878430387277545</v>
      </c>
      <c r="N1595" s="17">
        <v>5.4321456066212512</v>
      </c>
      <c r="O1595" s="27">
        <v>13000</v>
      </c>
      <c r="P1595" s="27">
        <v>10480.424428790049</v>
      </c>
      <c r="Q1595" s="1">
        <v>1</v>
      </c>
      <c r="Y1595" s="17" cm="1">
        <f t="array" ref="Y1595:AC1595">runSim(G1595,H1595,I1595,J1595,K1595,hipWeibAlpha,hipWeibBeta,2,vertWeibAlpha,vertWeibBeta,2,meanSurvival,sdSurvival,baseU,hipUMult,vertUMult,hipCost,vertCost,costInt,discC,discCi,discQi,hipFracMort,50, FALSE)</f>
        <v>7.5361862381784066</v>
      </c>
      <c r="Z1595" s="17">
        <v>6.2980661009871355</v>
      </c>
      <c r="AA1595" s="27">
        <v>5382.990170127433</v>
      </c>
      <c r="AB1595" s="27">
        <v>4498.6186435622394</v>
      </c>
      <c r="AC1595" s="1">
        <v>1</v>
      </c>
    </row>
    <row r="1596" spans="5:29" x14ac:dyDescent="0.35">
      <c r="E1596" s="1">
        <v>1592</v>
      </c>
      <c r="G1596" s="17">
        <v>0.98259133100509644</v>
      </c>
      <c r="H1596" s="17">
        <v>0.55537575483322144</v>
      </c>
      <c r="I1596" s="17">
        <v>0.52626198530197144</v>
      </c>
      <c r="J1596" s="17">
        <v>0.97288674116134644</v>
      </c>
      <c r="K1596" s="17">
        <v>0.20590370893478394</v>
      </c>
      <c r="M1596" s="17" cm="1">
        <f t="array" ref="M1596:Q1596">runSim(G1596,H1596,I1596,J1596,K1596,hipWeibAlpha,hipWeibBeta,1,vertWeibAlpha,vertWeibBeta,1,meanSurvival,sdSurvival,baseU,hipUMult,vertUMult,hipCost,vertCost,costComp,discC,discCi,discQi,hipFracMort,50, FALSE)</f>
        <v>9.3578723730190756</v>
      </c>
      <c r="N1596" s="17">
        <v>7.1722794464638762</v>
      </c>
      <c r="O1596" s="27">
        <v>13000</v>
      </c>
      <c r="P1596" s="27">
        <v>10553.710017350013</v>
      </c>
      <c r="Q1596" s="1">
        <v>1</v>
      </c>
      <c r="Y1596" s="17" cm="1">
        <f t="array" ref="Y1596:AC1596">runSim(G1596,H1596,I1596,J1596,K1596,hipWeibAlpha,hipWeibBeta,2,vertWeibAlpha,vertWeibBeta,2,meanSurvival,sdSurvival,baseU,hipUMult,vertUMult,hipCost,vertCost,costInt,discC,discCi,discQi,hipFracMort,50, FALSE)</f>
        <v>10.317025060288763</v>
      </c>
      <c r="Z1596" s="17">
        <v>7.9357049379296143</v>
      </c>
      <c r="AA1596" s="27">
        <v>18887.534058994068</v>
      </c>
      <c r="AB1596" s="27">
        <v>14064.854386910622</v>
      </c>
      <c r="AC1596" s="1">
        <v>1</v>
      </c>
    </row>
    <row r="1597" spans="5:29" x14ac:dyDescent="0.35">
      <c r="E1597" s="1">
        <v>1593</v>
      </c>
      <c r="G1597" s="17">
        <v>0.44985115528106689</v>
      </c>
      <c r="H1597" s="17">
        <v>0.76274788379669189</v>
      </c>
      <c r="I1597" s="17">
        <v>3.7589192390441895E-2</v>
      </c>
      <c r="J1597" s="17">
        <v>0.54146492481231689</v>
      </c>
      <c r="K1597" s="17">
        <v>0.20178902149200439</v>
      </c>
      <c r="M1597" s="17" cm="1">
        <f t="array" ref="M1597:Q1597">runSim(G1597,H1597,I1597,J1597,K1597,hipWeibAlpha,hipWeibBeta,1,vertWeibAlpha,vertWeibBeta,1,meanSurvival,sdSurvival,baseU,hipUMult,vertUMult,hipCost,vertCost,costComp,discC,discCi,discQi,hipFracMort,50, FALSE)</f>
        <v>7.598029504573832</v>
      </c>
      <c r="N1597" s="17">
        <v>6.2851624065659806</v>
      </c>
      <c r="O1597" s="27">
        <v>10000</v>
      </c>
      <c r="P1597" s="27">
        <v>7656.2082593269624</v>
      </c>
      <c r="Q1597" s="1">
        <v>1</v>
      </c>
      <c r="Y1597" s="17" cm="1">
        <f t="array" ref="Y1597:AC1597">runSim(G1597,H1597,I1597,J1597,K1597,hipWeibAlpha,hipWeibBeta,2,vertWeibAlpha,vertWeibBeta,2,meanSurvival,sdSurvival,baseU,hipUMult,vertUMult,hipCost,vertCost,costInt,discC,discCi,discQi,hipFracMort,50, FALSE)</f>
        <v>8.3396567029270869</v>
      </c>
      <c r="Z1597" s="17">
        <v>6.8301798001016323</v>
      </c>
      <c r="AA1597" s="27">
        <v>9156.1875022398635</v>
      </c>
      <c r="AB1597" s="27">
        <v>7271.3279728866419</v>
      </c>
      <c r="AC1597" s="1">
        <v>1</v>
      </c>
    </row>
    <row r="1598" spans="5:29" x14ac:dyDescent="0.35">
      <c r="E1598" s="1">
        <v>1594</v>
      </c>
      <c r="G1598" s="17">
        <v>8.7561428546905518E-2</v>
      </c>
      <c r="H1598" s="17">
        <v>5.5121243000030518E-2</v>
      </c>
      <c r="I1598" s="17">
        <v>0.66809731721878052</v>
      </c>
      <c r="J1598" s="17">
        <v>0.62522011995315552</v>
      </c>
      <c r="K1598" s="17">
        <v>0.56612282991409302</v>
      </c>
      <c r="M1598" s="17" cm="1">
        <f t="array" ref="M1598:Q1598">runSim(G1598,H1598,I1598,J1598,K1598,hipWeibAlpha,hipWeibBeta,1,vertWeibAlpha,vertWeibBeta,1,meanSurvival,sdSurvival,baseU,hipUMult,vertUMult,hipCost,vertCost,costComp,discC,discCi,discQi,hipFracMort,50, FALSE)</f>
        <v>8.9889280123327371</v>
      </c>
      <c r="N1598" s="17">
        <v>7.2658726700754883</v>
      </c>
      <c r="O1598" s="27">
        <v>7000</v>
      </c>
      <c r="P1598" s="27">
        <v>4554.6850726296552</v>
      </c>
      <c r="Q1598" s="1">
        <v>1</v>
      </c>
      <c r="Y1598" s="17" cm="1">
        <f t="array" ref="Y1598:AC1598">runSim(G1598,H1598,I1598,J1598,K1598,hipWeibAlpha,hipWeibBeta,2,vertWeibAlpha,vertWeibBeta,2,meanSurvival,sdSurvival,baseU,hipUMult,vertUMult,hipCost,vertCost,costInt,discC,discCi,discQi,hipFracMort,50, FALSE)</f>
        <v>9.0703618111712743</v>
      </c>
      <c r="Z1598" s="17">
        <v>7.3184372870859979</v>
      </c>
      <c r="AA1598" s="27">
        <v>6478.8298651223395</v>
      </c>
      <c r="AB1598" s="27">
        <v>5227.4552050614275</v>
      </c>
      <c r="AC1598" s="1">
        <v>1</v>
      </c>
    </row>
    <row r="1599" spans="5:29" x14ac:dyDescent="0.35">
      <c r="E1599" s="1">
        <v>1595</v>
      </c>
      <c r="G1599" s="17">
        <v>0.49346137046813965</v>
      </c>
      <c r="H1599" s="17">
        <v>0.87203192710876465</v>
      </c>
      <c r="I1599" s="17">
        <v>0.72060370445251465</v>
      </c>
      <c r="J1599" s="17">
        <v>0.44298529624938965</v>
      </c>
      <c r="K1599" s="17">
        <v>0.85465216636657715</v>
      </c>
      <c r="M1599" s="17" cm="1">
        <f t="array" ref="M1599:Q1599">runSim(G1599,H1599,I1599,J1599,K1599,hipWeibAlpha,hipWeibBeta,1,vertWeibAlpha,vertWeibBeta,1,meanSurvival,sdSurvival,baseU,hipUMult,vertUMult,hipCost,vertCost,costComp,discC,discCi,discQi,hipFracMort,50, FALSE)</f>
        <v>7.117820696639904</v>
      </c>
      <c r="N1599" s="17">
        <v>5.9452209965598062</v>
      </c>
      <c r="O1599" s="27">
        <v>13000</v>
      </c>
      <c r="P1599" s="27">
        <v>10130.737072399283</v>
      </c>
      <c r="Q1599" s="1">
        <v>1</v>
      </c>
      <c r="Y1599" s="17" cm="1">
        <f t="array" ref="Y1599:AC1599">runSim(G1599,H1599,I1599,J1599,K1599,hipWeibAlpha,hipWeibBeta,2,vertWeibAlpha,vertWeibBeta,2,meanSurvival,sdSurvival,baseU,hipUMult,vertUMult,hipCost,vertCost,costInt,discC,discCi,discQi,hipFracMort,50, FALSE)</f>
        <v>7.7034094237160993</v>
      </c>
      <c r="Z1599" s="17">
        <v>6.388090839703656</v>
      </c>
      <c r="AA1599" s="27">
        <v>11784.892990306394</v>
      </c>
      <c r="AB1599" s="27">
        <v>9309.9856379021548</v>
      </c>
      <c r="AC1599" s="1">
        <v>1</v>
      </c>
    </row>
    <row r="1600" spans="5:29" x14ac:dyDescent="0.35">
      <c r="E1600" s="1">
        <v>1596</v>
      </c>
      <c r="G1600" s="17">
        <v>6.1692595481872559E-3</v>
      </c>
      <c r="H1600" s="17">
        <v>2.6707589626312256E-2</v>
      </c>
      <c r="I1600" s="17">
        <v>0.41849225759506226</v>
      </c>
      <c r="J1600" s="17">
        <v>0.47009748220443726</v>
      </c>
      <c r="K1600" s="17">
        <v>0.53197187185287476</v>
      </c>
      <c r="M1600" s="17" cm="1">
        <f t="array" ref="M1600:Q1600">runSim(G1600,H1600,I1600,J1600,K1600,hipWeibAlpha,hipWeibBeta,1,vertWeibAlpha,vertWeibBeta,1,meanSurvival,sdSurvival,baseU,hipUMult,vertUMult,hipCost,vertCost,costComp,discC,discCi,discQi,hipFracMort,50, FALSE)</f>
        <v>8.2424478789818547</v>
      </c>
      <c r="N1600" s="17">
        <v>6.7773611135061538</v>
      </c>
      <c r="O1600" s="27">
        <v>0</v>
      </c>
      <c r="P1600" s="27">
        <v>0</v>
      </c>
      <c r="Q1600" s="1">
        <v>1</v>
      </c>
      <c r="Y1600" s="17" cm="1">
        <f t="array" ref="Y1600:AC1600">runSim(G1600,H1600,I1600,J1600,K1600,hipWeibAlpha,hipWeibBeta,2,vertWeibAlpha,vertWeibBeta,2,meanSurvival,sdSurvival,baseU,hipUMult,vertUMult,hipCost,vertCost,costInt,discC,discCi,discQi,hipFracMort,50, FALSE)</f>
        <v>8.2424478789818547</v>
      </c>
      <c r="Z1600" s="17">
        <v>6.7773611135061538</v>
      </c>
      <c r="AA1600" s="27">
        <v>5887.4627707013251</v>
      </c>
      <c r="AB1600" s="27">
        <v>4840.9722239329667</v>
      </c>
      <c r="AC1600" s="1">
        <v>1</v>
      </c>
    </row>
    <row r="1601" spans="5:29" x14ac:dyDescent="0.35">
      <c r="E1601" s="1">
        <v>1597</v>
      </c>
      <c r="G1601" s="17">
        <v>0.21432244777679443</v>
      </c>
      <c r="H1601" s="17">
        <v>0.68395745754241943</v>
      </c>
      <c r="I1601" s="17">
        <v>0.69610345363616943</v>
      </c>
      <c r="J1601" s="17">
        <v>0.88503777980804443</v>
      </c>
      <c r="K1601" s="17">
        <v>0.80878961086273193</v>
      </c>
      <c r="M1601" s="17" cm="1">
        <f t="array" ref="M1601:Q1601">runSim(G1601,H1601,I1601,J1601,K1601,hipWeibAlpha,hipWeibBeta,1,vertWeibAlpha,vertWeibBeta,1,meanSurvival,sdSurvival,baseU,hipUMult,vertUMult,hipCost,vertCost,costComp,discC,discCi,discQi,hipFracMort,50, FALSE)</f>
        <v>9.471535690885883</v>
      </c>
      <c r="N1601" s="17">
        <v>7.479585503220985</v>
      </c>
      <c r="O1601" s="27">
        <v>13000</v>
      </c>
      <c r="P1601" s="27">
        <v>9448.9267922083163</v>
      </c>
      <c r="Q1601" s="1">
        <v>1</v>
      </c>
      <c r="Y1601" s="17" cm="1">
        <f t="array" ref="Y1601:AC1601">runSim(G1601,H1601,I1601,J1601,K1601,hipWeibAlpha,hipWeibBeta,2,vertWeibAlpha,vertWeibBeta,2,meanSurvival,sdSurvival,baseU,hipUMult,vertUMult,hipCost,vertCost,costInt,discC,discCi,discQi,hipFracMort,50, FALSE)</f>
        <v>10.51933292654787</v>
      </c>
      <c r="Z1601" s="17">
        <v>8.1915334551535555</v>
      </c>
      <c r="AA1601" s="27">
        <v>13800.830278914193</v>
      </c>
      <c r="AB1601" s="27">
        <v>9984.2811975674813</v>
      </c>
      <c r="AC1601" s="1">
        <v>1</v>
      </c>
    </row>
    <row r="1602" spans="5:29" x14ac:dyDescent="0.35">
      <c r="E1602" s="1">
        <v>1598</v>
      </c>
      <c r="G1602" s="17">
        <v>0.5385323166847229</v>
      </c>
      <c r="H1602" s="17">
        <v>0.5358772873878479</v>
      </c>
      <c r="I1602" s="17">
        <v>0.9369392991065979</v>
      </c>
      <c r="J1602" s="17">
        <v>0.3388863205909729</v>
      </c>
      <c r="K1602" s="17">
        <v>0.2395058274269104</v>
      </c>
      <c r="M1602" s="17" cm="1">
        <f t="array" ref="M1602:Q1602">runSim(G1602,H1602,I1602,J1602,K1602,hipWeibAlpha,hipWeibBeta,1,vertWeibAlpha,vertWeibBeta,1,meanSurvival,sdSurvival,baseU,hipUMult,vertUMult,hipCost,vertCost,costComp,discC,discCi,discQi,hipFracMort,50, FALSE)</f>
        <v>6.9203037023083995</v>
      </c>
      <c r="N1602" s="17">
        <v>5.848619262669005</v>
      </c>
      <c r="O1602" s="27">
        <v>13000</v>
      </c>
      <c r="P1602" s="27">
        <v>9823.2443471015831</v>
      </c>
      <c r="Q1602" s="1">
        <v>1</v>
      </c>
      <c r="Y1602" s="17" cm="1">
        <f t="array" ref="Y1602:AC1602">runSim(G1602,H1602,I1602,J1602,K1602,hipWeibAlpha,hipWeibBeta,2,vertWeibAlpha,vertWeibBeta,2,meanSurvival,sdSurvival,baseU,hipUMult,vertUMult,hipCost,vertCost,costInt,discC,discCi,discQi,hipFracMort,50, FALSE)</f>
        <v>7.5274406061567856</v>
      </c>
      <c r="Z1602" s="17">
        <v>6.2920260998285444</v>
      </c>
      <c r="AA1602" s="27">
        <v>5376.7432901119901</v>
      </c>
      <c r="AB1602" s="27">
        <v>4494.304357020389</v>
      </c>
      <c r="AC1602" s="1">
        <v>1</v>
      </c>
    </row>
    <row r="1603" spans="5:29" x14ac:dyDescent="0.35">
      <c r="E1603" s="1">
        <v>1599</v>
      </c>
      <c r="G1603" s="17">
        <v>0.1573944091796875</v>
      </c>
      <c r="H1603" s="17">
        <v>0.9466094970703125</v>
      </c>
      <c r="I1603" s="17">
        <v>0.4309234619140625</v>
      </c>
      <c r="J1603" s="17">
        <v>0.3188323974609375</v>
      </c>
      <c r="K1603" s="17">
        <v>0.601348876953125</v>
      </c>
      <c r="M1603" s="17" cm="1">
        <f t="array" ref="M1603:Q1603">runSim(G1603,H1603,I1603,J1603,K1603,hipWeibAlpha,hipWeibBeta,1,vertWeibAlpha,vertWeibBeta,1,meanSurvival,sdSurvival,baseU,hipUMult,vertUMult,hipCost,vertCost,costComp,discC,discCi,discQi,hipFracMort,50, FALSE)</f>
        <v>6.8010483777582582</v>
      </c>
      <c r="N1603" s="17">
        <v>5.717242400687975</v>
      </c>
      <c r="O1603" s="27">
        <v>6000</v>
      </c>
      <c r="P1603" s="27">
        <v>4997.7519665391028</v>
      </c>
      <c r="Q1603" s="1">
        <v>1</v>
      </c>
      <c r="Y1603" s="17" cm="1">
        <f t="array" ref="Y1603:AC1603">runSim(G1603,H1603,I1603,J1603,K1603,hipWeibAlpha,hipWeibBeta,2,vertWeibAlpha,vertWeibBeta,2,meanSurvival,sdSurvival,baseU,hipUMult,vertUMult,hipCost,vertCost,costInt,discC,discCi,discQi,hipFracMort,50, FALSE)</f>
        <v>6.9322230779561345</v>
      </c>
      <c r="Z1603" s="17">
        <v>5.8363473073923782</v>
      </c>
      <c r="AA1603" s="27">
        <v>8293.5505377463342</v>
      </c>
      <c r="AB1603" s="27">
        <v>7073.7747222528251</v>
      </c>
      <c r="AC1603" s="1">
        <v>1</v>
      </c>
    </row>
    <row r="1604" spans="5:29" x14ac:dyDescent="0.35">
      <c r="E1604" s="1">
        <v>1600</v>
      </c>
      <c r="G1604" s="17">
        <v>0.2138330340385437</v>
      </c>
      <c r="H1604" s="17">
        <v>0.5024377703666687</v>
      </c>
      <c r="I1604" s="17">
        <v>0.9869958758354187</v>
      </c>
      <c r="J1604" s="17">
        <v>4.2019069194793701E-2</v>
      </c>
      <c r="K1604" s="17">
        <v>0.2413446307182312</v>
      </c>
      <c r="M1604" s="17" cm="1">
        <f t="array" ref="M1604:Q1604">runSim(G1604,H1604,I1604,J1604,K1604,hipWeibAlpha,hipWeibBeta,1,vertWeibAlpha,vertWeibBeta,1,meanSurvival,sdSurvival,baseU,hipUMult,vertUMult,hipCost,vertCost,costComp,discC,discCi,discQi,hipFracMort,50, FALSE)</f>
        <v>4.7591980363408206</v>
      </c>
      <c r="N1604" s="17">
        <v>4.2435738682538711</v>
      </c>
      <c r="O1604" s="27">
        <v>3000</v>
      </c>
      <c r="P1604" s="27">
        <v>2387.6008895292298</v>
      </c>
      <c r="Q1604" s="1">
        <v>1</v>
      </c>
      <c r="Y1604" s="17" cm="1">
        <f t="array" ref="Y1604:AC1604">runSim(G1604,H1604,I1604,J1604,K1604,hipWeibAlpha,hipWeibBeta,2,vertWeibAlpha,vertWeibBeta,2,meanSurvival,sdSurvival,baseU,hipUMult,vertUMult,hipCost,vertCost,costInt,discC,discCi,discQi,hipFracMort,50, FALSE)</f>
        <v>4.7717845147281333</v>
      </c>
      <c r="Z1604" s="17">
        <v>4.2535601132276106</v>
      </c>
      <c r="AA1604" s="27">
        <v>3408.4175105200952</v>
      </c>
      <c r="AB1604" s="27">
        <v>3038.2572237340078</v>
      </c>
      <c r="AC1604" s="1">
        <v>1</v>
      </c>
    </row>
    <row r="1605" spans="5:29" x14ac:dyDescent="0.35">
      <c r="E1605" s="1">
        <v>1601</v>
      </c>
      <c r="G1605" s="17">
        <v>0.2429424524307251</v>
      </c>
      <c r="H1605" s="17">
        <v>0.4083782434463501</v>
      </c>
      <c r="I1605" s="17">
        <v>0.1422039270401001</v>
      </c>
      <c r="J1605" s="17">
        <v>0.8208843469619751</v>
      </c>
      <c r="K1605" s="17">
        <v>8.2282662391662598E-2</v>
      </c>
      <c r="M1605" s="17" cm="1">
        <f t="array" ref="M1605:Q1605">runSim(G1605,H1605,I1605,J1605,K1605,hipWeibAlpha,hipWeibBeta,1,vertWeibAlpha,vertWeibBeta,1,meanSurvival,sdSurvival,baseU,hipUMult,vertUMult,hipCost,vertCost,costComp,discC,discCi,discQi,hipFracMort,50, FALSE)</f>
        <v>9.2200330835424076</v>
      </c>
      <c r="N1605" s="17">
        <v>7.3664886786837815</v>
      </c>
      <c r="O1605" s="27">
        <v>10000</v>
      </c>
      <c r="P1605" s="27">
        <v>7122.2018256388283</v>
      </c>
      <c r="Q1605" s="1">
        <v>1</v>
      </c>
      <c r="Y1605" s="17" cm="1">
        <f t="array" ref="Y1605:AC1605">runSim(G1605,H1605,I1605,J1605,K1605,hipWeibAlpha,hipWeibBeta,2,vertWeibAlpha,vertWeibBeta,2,meanSurvival,sdSurvival,baseU,hipUMult,vertUMult,hipCost,vertCost,costInt,discC,discCi,discQi,hipFracMort,50, FALSE)</f>
        <v>10.3293551087983</v>
      </c>
      <c r="Z1605" s="17">
        <v>8.1001823559385695</v>
      </c>
      <c r="AA1605" s="27">
        <v>7378.1107919987862</v>
      </c>
      <c r="AB1605" s="27">
        <v>5785.8445399561215</v>
      </c>
      <c r="AC1605" s="1">
        <v>1</v>
      </c>
    </row>
    <row r="1606" spans="5:29" x14ac:dyDescent="0.35">
      <c r="E1606" s="1">
        <v>1602</v>
      </c>
      <c r="G1606" s="17">
        <v>0.74783831834793091</v>
      </c>
      <c r="H1606" s="17">
        <v>0.15778094530105591</v>
      </c>
      <c r="I1606" s="17">
        <v>0.39380389451980591</v>
      </c>
      <c r="J1606" s="17">
        <v>0.82651263475418091</v>
      </c>
      <c r="K1606" s="17">
        <v>0.46419268846511841</v>
      </c>
      <c r="M1606" s="17" cm="1">
        <f t="array" ref="M1606:Q1606">runSim(G1606,H1606,I1606,J1606,K1606,hipWeibAlpha,hipWeibBeta,1,vertWeibAlpha,vertWeibBeta,1,meanSurvival,sdSurvival,baseU,hipUMult,vertUMult,hipCost,vertCost,costComp,discC,discCi,discQi,hipFracMort,50, FALSE)</f>
        <v>8.8586930114082136</v>
      </c>
      <c r="N1606" s="17">
        <v>7.09772539360634</v>
      </c>
      <c r="O1606" s="27">
        <v>10000</v>
      </c>
      <c r="P1606" s="27">
        <v>7501.5662936635872</v>
      </c>
      <c r="Q1606" s="1">
        <v>1</v>
      </c>
      <c r="Y1606" s="17" cm="1">
        <f t="array" ref="Y1606:AC1606">runSim(G1606,H1606,I1606,J1606,K1606,hipWeibAlpha,hipWeibBeta,2,vertWeibAlpha,vertWeibBeta,2,meanSurvival,sdSurvival,baseU,hipUMult,vertUMult,hipCost,vertCost,costInt,discC,discCi,discQi,hipFracMort,50, FALSE)</f>
        <v>10.350932431145822</v>
      </c>
      <c r="Z1606" s="17">
        <v>8.1131375543745765</v>
      </c>
      <c r="AA1606" s="27">
        <v>14410.71026732602</v>
      </c>
      <c r="AB1606" s="27">
        <v>10029.358898154485</v>
      </c>
      <c r="AC1606" s="1">
        <v>1</v>
      </c>
    </row>
    <row r="1607" spans="5:29" x14ac:dyDescent="0.35">
      <c r="E1607" s="1">
        <v>1603</v>
      </c>
      <c r="G1607" s="17">
        <v>0.89397835731506348</v>
      </c>
      <c r="H1607" s="17">
        <v>0.94540047645568848</v>
      </c>
      <c r="I1607" s="17">
        <v>0.92483162879943848</v>
      </c>
      <c r="J1607" s="17">
        <v>0.22045540809631348</v>
      </c>
      <c r="K1607" s="17">
        <v>4.1790246963500977E-2</v>
      </c>
      <c r="M1607" s="17" cm="1">
        <f t="array" ref="M1607:Q1607">runSim(G1607,H1607,I1607,J1607,K1607,hipWeibAlpha,hipWeibBeta,1,vertWeibAlpha,vertWeibBeta,1,meanSurvival,sdSurvival,baseU,hipUMult,vertUMult,hipCost,vertCost,costComp,discC,discCi,discQi,hipFracMort,50, FALSE)</f>
        <v>3.7778527066685199</v>
      </c>
      <c r="N1607" s="17">
        <v>3.4337604094725549</v>
      </c>
      <c r="O1607" s="27">
        <v>13000</v>
      </c>
      <c r="P1607" s="27">
        <v>11149.68010609199</v>
      </c>
      <c r="Q1607" s="1">
        <v>1</v>
      </c>
      <c r="Y1607" s="17" cm="1">
        <f t="array" ref="Y1607:AC1607">runSim(G1607,H1607,I1607,J1607,K1607,hipWeibAlpha,hipWeibBeta,2,vertWeibAlpha,vertWeibBeta,2,meanSurvival,sdSurvival,baseU,hipUMult,vertUMult,hipCost,vertCost,costInt,discC,discCi,discQi,hipFracMort,50, FALSE)</f>
        <v>6.3688472249684143</v>
      </c>
      <c r="Z1607" s="17">
        <v>5.439354218153281</v>
      </c>
      <c r="AA1607" s="27">
        <v>10844.01589256503</v>
      </c>
      <c r="AB1607" s="27">
        <v>9190.8365957031674</v>
      </c>
      <c r="AC1607" s="1">
        <v>1</v>
      </c>
    </row>
    <row r="1608" spans="5:29" x14ac:dyDescent="0.35">
      <c r="E1608" s="1">
        <v>1604</v>
      </c>
      <c r="G1608" s="17">
        <v>0.16057533025741577</v>
      </c>
      <c r="H1608" s="17">
        <v>0.16255897283554077</v>
      </c>
      <c r="I1608" s="17">
        <v>0.16176551580429077</v>
      </c>
      <c r="J1608" s="17">
        <v>0.49364417791366577</v>
      </c>
      <c r="K1608" s="17">
        <v>0.82651466131210327</v>
      </c>
      <c r="M1608" s="17" cm="1">
        <f t="array" ref="M1608:Q1608">runSim(G1608,H1608,I1608,J1608,K1608,hipWeibAlpha,hipWeibBeta,1,vertWeibAlpha,vertWeibBeta,1,meanSurvival,sdSurvival,baseU,hipUMult,vertUMult,hipCost,vertCost,costComp,discC,discCi,discQi,hipFracMort,50, FALSE)</f>
        <v>8.2338271090167936</v>
      </c>
      <c r="N1608" s="17">
        <v>6.7706038816168697</v>
      </c>
      <c r="O1608" s="27">
        <v>10000</v>
      </c>
      <c r="P1608" s="27">
        <v>6762.1855309615075</v>
      </c>
      <c r="Q1608" s="1">
        <v>1</v>
      </c>
      <c r="Y1608" s="17" cm="1">
        <f t="array" ref="Y1608:AC1608">runSim(G1608,H1608,I1608,J1608,K1608,hipWeibAlpha,hipWeibBeta,2,vertWeibAlpha,vertWeibBeta,2,meanSurvival,sdSurvival,baseU,hipUMult,vertUMult,hipCost,vertCost,costInt,discC,discCi,discQi,hipFracMort,50, FALSE)</f>
        <v>8.3665420495242007</v>
      </c>
      <c r="Z1608" s="17">
        <v>6.8598710502371283</v>
      </c>
      <c r="AA1608" s="27">
        <v>5976.1014639458572</v>
      </c>
      <c r="AB1608" s="27">
        <v>4899.9078930265205</v>
      </c>
      <c r="AC1608" s="1">
        <v>1</v>
      </c>
    </row>
    <row r="1609" spans="5:29" x14ac:dyDescent="0.35">
      <c r="E1609" s="1">
        <v>1605</v>
      </c>
      <c r="G1609" s="17">
        <v>0.18323314189910889</v>
      </c>
      <c r="H1609" s="17">
        <v>0.70853221416473389</v>
      </c>
      <c r="I1609" s="17">
        <v>0.89841258525848389</v>
      </c>
      <c r="J1609" s="17">
        <v>0.24652659893035889</v>
      </c>
      <c r="K1609" s="17">
        <v>0.85729014873504639</v>
      </c>
      <c r="M1609" s="17" cm="1">
        <f t="array" ref="M1609:Q1609">runSim(G1609,H1609,I1609,J1609,K1609,hipWeibAlpha,hipWeibBeta,1,vertWeibAlpha,vertWeibBeta,1,meanSurvival,sdSurvival,baseU,hipUMult,vertUMult,hipCost,vertCost,costComp,discC,discCi,discQi,hipFracMort,50, FALSE)</f>
        <v>6.5931947041051711</v>
      </c>
      <c r="N1609" s="17">
        <v>5.608958297418793</v>
      </c>
      <c r="O1609" s="27">
        <v>6000</v>
      </c>
      <c r="P1609" s="27">
        <v>4885.0912116648542</v>
      </c>
      <c r="Q1609" s="1">
        <v>1</v>
      </c>
      <c r="Y1609" s="17" cm="1">
        <f t="array" ref="Y1609:AC1609">runSim(G1609,H1609,I1609,J1609,K1609,hipWeibAlpha,hipWeibBeta,2,vertWeibAlpha,vertWeibBeta,2,meanSurvival,sdSurvival,baseU,hipUMult,vertUMult,hipCost,vertCost,costInt,discC,discCi,discQi,hipFracMort,50, FALSE)</f>
        <v>6.9219102931275955</v>
      </c>
      <c r="Z1609" s="17">
        <v>5.867216446741546</v>
      </c>
      <c r="AA1609" s="27">
        <v>7971.8088214942436</v>
      </c>
      <c r="AB1609" s="27">
        <v>6382.3687880384459</v>
      </c>
      <c r="AC1609" s="1">
        <v>1</v>
      </c>
    </row>
    <row r="1610" spans="5:29" x14ac:dyDescent="0.35">
      <c r="E1610" s="1">
        <v>1606</v>
      </c>
      <c r="G1610" s="17">
        <v>0.83541351556777954</v>
      </c>
      <c r="H1610" s="17">
        <v>0.66576629877090454</v>
      </c>
      <c r="I1610" s="17">
        <v>0.53362518548965454</v>
      </c>
      <c r="J1610" s="17">
        <v>0.45803314447402954</v>
      </c>
      <c r="K1610" s="17">
        <v>0.79761749505996704</v>
      </c>
      <c r="M1610" s="17" cm="1">
        <f t="array" ref="M1610:Q1610">runSim(G1610,H1610,I1610,J1610,K1610,hipWeibAlpha,hipWeibBeta,1,vertWeibAlpha,vertWeibBeta,1,meanSurvival,sdSurvival,baseU,hipUMult,vertUMult,hipCost,vertCost,costComp,discC,discCi,discQi,hipFracMort,50, FALSE)</f>
        <v>6.9034302292998202</v>
      </c>
      <c r="N1610" s="17">
        <v>5.7924315407861613</v>
      </c>
      <c r="O1610" s="27">
        <v>13000</v>
      </c>
      <c r="P1610" s="27">
        <v>10135.890733240163</v>
      </c>
      <c r="Q1610" s="1">
        <v>1</v>
      </c>
      <c r="Y1610" s="17" cm="1">
        <f t="array" ref="Y1610:AC1610">runSim(G1610,H1610,I1610,J1610,K1610,hipWeibAlpha,hipWeibBeta,2,vertWeibAlpha,vertWeibBeta,2,meanSurvival,sdSurvival,baseU,hipUMult,vertUMult,hipCost,vertCost,costInt,discC,discCi,discQi,hipFracMort,50, FALSE)</f>
        <v>8.0751731023255306</v>
      </c>
      <c r="Z1610" s="17">
        <v>6.6637260680334531</v>
      </c>
      <c r="AA1610" s="27">
        <v>8841.9148832262181</v>
      </c>
      <c r="AB1610" s="27">
        <v>6922.3474007457262</v>
      </c>
      <c r="AC1610" s="1">
        <v>1</v>
      </c>
    </row>
    <row r="1611" spans="5:29" x14ac:dyDescent="0.35">
      <c r="E1611" s="1">
        <v>1607</v>
      </c>
      <c r="G1611" s="17">
        <v>0.15591096878051758</v>
      </c>
      <c r="H1611" s="17">
        <v>0.44610261917114258</v>
      </c>
      <c r="I1611" s="17">
        <v>0.53002595901489258</v>
      </c>
      <c r="J1611" s="17">
        <v>0.85055208206176758</v>
      </c>
      <c r="K1611" s="17">
        <v>0.31617403030395508</v>
      </c>
      <c r="M1611" s="17" cm="1">
        <f t="array" ref="M1611:Q1611">runSim(G1611,H1611,I1611,J1611,K1611,hipWeibAlpha,hipWeibBeta,1,vertWeibAlpha,vertWeibBeta,1,meanSurvival,sdSurvival,baseU,hipUMult,vertUMult,hipCost,vertCost,costComp,discC,discCi,discQi,hipFracMort,50, FALSE)</f>
        <v>9.4845829830387274</v>
      </c>
      <c r="N1611" s="17">
        <v>7.5296664085769462</v>
      </c>
      <c r="O1611" s="27">
        <v>13000</v>
      </c>
      <c r="P1611" s="27">
        <v>8908.7390382014637</v>
      </c>
      <c r="Q1611" s="1">
        <v>1</v>
      </c>
      <c r="Y1611" s="17" cm="1">
        <f t="array" ref="Y1611:AC1611">runSim(G1611,H1611,I1611,J1611,K1611,hipWeibAlpha,hipWeibBeta,2,vertWeibAlpha,vertWeibBeta,2,meanSurvival,sdSurvival,baseU,hipUMult,vertUMult,hipCost,vertCost,costInt,discC,discCi,discQi,hipFracMort,50, FALSE)</f>
        <v>10.52959999819015</v>
      </c>
      <c r="Z1611" s="17">
        <v>8.2197647819418496</v>
      </c>
      <c r="AA1611" s="27">
        <v>10558.206208968506</v>
      </c>
      <c r="AB1611" s="27">
        <v>7723.1588902770964</v>
      </c>
      <c r="AC1611" s="1">
        <v>1</v>
      </c>
    </row>
    <row r="1612" spans="5:29" x14ac:dyDescent="0.35">
      <c r="E1612" s="1">
        <v>1608</v>
      </c>
      <c r="G1612" s="17">
        <v>5.0802886486053467E-2</v>
      </c>
      <c r="H1612" s="17">
        <v>0.83647793531417847</v>
      </c>
      <c r="I1612" s="17">
        <v>0.52220791578292847</v>
      </c>
      <c r="J1612" s="17">
        <v>0.27937954664230347</v>
      </c>
      <c r="K1612" s="17">
        <v>0.42938870191574097</v>
      </c>
      <c r="M1612" s="17" cm="1">
        <f t="array" ref="M1612:Q1612">runSim(G1612,H1612,I1612,J1612,K1612,hipWeibAlpha,hipWeibBeta,1,vertWeibAlpha,vertWeibBeta,1,meanSurvival,sdSurvival,baseU,hipUMult,vertUMult,hipCost,vertCost,costComp,discC,discCi,discQi,hipFracMort,50, FALSE)</f>
        <v>6.6915764851640365</v>
      </c>
      <c r="N1612" s="17">
        <v>5.6633969293941862</v>
      </c>
      <c r="O1612" s="27">
        <v>6000</v>
      </c>
      <c r="P1612" s="27">
        <v>4809.9680146681458</v>
      </c>
      <c r="Q1612" s="1">
        <v>1</v>
      </c>
      <c r="Y1612" s="17" cm="1">
        <f t="array" ref="Y1612:AC1612">runSim(G1612,H1612,I1612,J1612,K1612,hipWeibAlpha,hipWeibBeta,2,vertWeibAlpha,vertWeibBeta,2,meanSurvival,sdSurvival,baseU,hipUMult,vertUMult,hipCost,vertCost,costInt,discC,discCi,discQi,hipFracMort,50, FALSE)</f>
        <v>6.9282088809622211</v>
      </c>
      <c r="Z1612" s="17">
        <v>5.8622631193381638</v>
      </c>
      <c r="AA1612" s="27">
        <v>8122.971499496708</v>
      </c>
      <c r="AB1612" s="27">
        <v>6694.9107876383596</v>
      </c>
      <c r="AC1612" s="1">
        <v>1</v>
      </c>
    </row>
    <row r="1613" spans="5:29" x14ac:dyDescent="0.35">
      <c r="E1613" s="1">
        <v>1609</v>
      </c>
      <c r="G1613" s="17">
        <v>0.7344743013381958</v>
      </c>
      <c r="H1613" s="17">
        <v>0.4086991548538208</v>
      </c>
      <c r="I1613" s="17">
        <v>0.5390092134475708</v>
      </c>
      <c r="J1613" s="17">
        <v>0.1112443208694458</v>
      </c>
      <c r="K1613" s="17">
        <v>2.0591855049133301E-2</v>
      </c>
      <c r="M1613" s="17" cm="1">
        <f t="array" ref="M1613:Q1613">runSim(G1613,H1613,I1613,J1613,K1613,hipWeibAlpha,hipWeibBeta,1,vertWeibAlpha,vertWeibBeta,1,meanSurvival,sdSurvival,baseU,hipUMult,vertUMult,hipCost,vertCost,costComp,discC,discCi,discQi,hipFracMort,50, FALSE)</f>
        <v>5.2173156931376523</v>
      </c>
      <c r="N1613" s="17">
        <v>4.6021271477583587</v>
      </c>
      <c r="O1613" s="27">
        <v>7000</v>
      </c>
      <c r="P1613" s="27">
        <v>5416.8026018254523</v>
      </c>
      <c r="Q1613" s="1">
        <v>1</v>
      </c>
      <c r="Y1613" s="17" cm="1">
        <f t="array" ref="Y1613:AC1613">runSim(G1613,H1613,I1613,J1613,K1613,hipWeibAlpha,hipWeibBeta,2,vertWeibAlpha,vertWeibBeta,2,meanSurvival,sdSurvival,baseU,hipUMult,vertUMult,hipCost,vertCost,costInt,discC,discCi,discQi,hipFracMort,50, FALSE)</f>
        <v>5.8381316546126687</v>
      </c>
      <c r="Z1613" s="17">
        <v>5.0752779051953576</v>
      </c>
      <c r="AA1613" s="27">
        <v>4170.0940390090491</v>
      </c>
      <c r="AB1613" s="27">
        <v>3625.1985037109698</v>
      </c>
      <c r="AC1613" s="1">
        <v>1</v>
      </c>
    </row>
    <row r="1614" spans="5:29" x14ac:dyDescent="0.35">
      <c r="E1614" s="1">
        <v>1610</v>
      </c>
      <c r="G1614" s="17">
        <v>0.7659185528755188</v>
      </c>
      <c r="H1614" s="17">
        <v>0.6494939923286438</v>
      </c>
      <c r="I1614" s="17">
        <v>0.6960638165473938</v>
      </c>
      <c r="J1614" s="17">
        <v>0.4481084942817688</v>
      </c>
      <c r="K1614" s="17">
        <v>0.6419408917427063</v>
      </c>
      <c r="M1614" s="17" cm="1">
        <f t="array" ref="M1614:Q1614">runSim(G1614,H1614,I1614,J1614,K1614,hipWeibAlpha,hipWeibBeta,1,vertWeibAlpha,vertWeibBeta,1,meanSurvival,sdSurvival,baseU,hipUMult,vertUMult,hipCost,vertCost,costComp,discC,discCi,discQi,hipFracMort,50, FALSE)</f>
        <v>6.9848032099577244</v>
      </c>
      <c r="N1614" s="17">
        <v>5.861493052939637</v>
      </c>
      <c r="O1614" s="27">
        <v>13000</v>
      </c>
      <c r="P1614" s="27">
        <v>10092.207854746692</v>
      </c>
      <c r="Q1614" s="1">
        <v>1</v>
      </c>
      <c r="Y1614" s="17" cm="1">
        <f t="array" ref="Y1614:AC1614">runSim(G1614,H1614,I1614,J1614,K1614,hipWeibAlpha,hipWeibBeta,2,vertWeibAlpha,vertWeibBeta,2,meanSurvival,sdSurvival,baseU,hipUMult,vertUMult,hipCost,vertCost,costInt,discC,discCi,discQi,hipFracMort,50, FALSE)</f>
        <v>8.0492307946128125</v>
      </c>
      <c r="Z1614" s="17">
        <v>6.6469974835000087</v>
      </c>
      <c r="AA1614" s="27">
        <v>8804.3374727316987</v>
      </c>
      <c r="AB1614" s="27">
        <v>6875.0760069570697</v>
      </c>
      <c r="AC1614" s="1">
        <v>1</v>
      </c>
    </row>
    <row r="1615" spans="5:29" x14ac:dyDescent="0.35">
      <c r="E1615" s="1">
        <v>1611</v>
      </c>
      <c r="G1615" s="17">
        <v>0.8617103099822998</v>
      </c>
      <c r="H1615" s="17">
        <v>0.4922339916229248</v>
      </c>
      <c r="I1615" s="17">
        <v>4.0024518966674805E-2</v>
      </c>
      <c r="J1615" s="17">
        <v>0.3776404857635498</v>
      </c>
      <c r="K1615" s="17">
        <v>3.0518293380737305E-2</v>
      </c>
      <c r="M1615" s="17" cm="1">
        <f t="array" ref="M1615:Q1615">runSim(G1615,H1615,I1615,J1615,K1615,hipWeibAlpha,hipWeibBeta,1,vertWeibAlpha,vertWeibBeta,1,meanSurvival,sdSurvival,baseU,hipUMult,vertUMult,hipCost,vertCost,costComp,discC,discCi,discQi,hipFracMort,50, FALSE)</f>
        <v>4.3478558188293945</v>
      </c>
      <c r="N1615" s="17">
        <v>3.9147324968548238</v>
      </c>
      <c r="O1615" s="27">
        <v>7000</v>
      </c>
      <c r="P1615" s="27">
        <v>5653.2761689148938</v>
      </c>
      <c r="Q1615" s="1">
        <v>1</v>
      </c>
      <c r="Y1615" s="17" cm="1">
        <f t="array" ref="Y1615:AC1615">runSim(G1615,H1615,I1615,J1615,K1615,hipWeibAlpha,hipWeibBeta,2,vertWeibAlpha,vertWeibBeta,2,meanSurvival,sdSurvival,baseU,hipUMult,vertUMult,hipCost,vertCost,costInt,discC,discCi,discQi,hipFracMort,50, FALSE)</f>
        <v>7.7454643811553989</v>
      </c>
      <c r="Z1615" s="17">
        <v>6.4418283724046823</v>
      </c>
      <c r="AA1615" s="27">
        <v>5532.4745579681421</v>
      </c>
      <c r="AB1615" s="27">
        <v>4601.3059802890593</v>
      </c>
      <c r="AC1615" s="1">
        <v>1</v>
      </c>
    </row>
    <row r="1616" spans="5:29" x14ac:dyDescent="0.35">
      <c r="E1616" s="1">
        <v>1612</v>
      </c>
      <c r="G1616" s="17">
        <v>0.69146150350570679</v>
      </c>
      <c r="H1616" s="17">
        <v>0.95614045858383179</v>
      </c>
      <c r="I1616" s="17">
        <v>0.25026887655258179</v>
      </c>
      <c r="J1616" s="17">
        <v>0.45617097616195679</v>
      </c>
      <c r="K1616" s="17">
        <v>0.79441255331039429</v>
      </c>
      <c r="M1616" s="17" cm="1">
        <f t="array" ref="M1616:Q1616">runSim(G1616,H1616,I1616,J1616,K1616,hipWeibAlpha,hipWeibBeta,1,vertWeibAlpha,vertWeibBeta,1,meanSurvival,sdSurvival,baseU,hipUMult,vertUMult,hipCost,vertCost,costComp,discC,discCi,discQi,hipFracMort,50, FALSE)</f>
        <v>6.8600516911348146</v>
      </c>
      <c r="N1616" s="17">
        <v>5.7334379481677873</v>
      </c>
      <c r="O1616" s="27">
        <v>13000</v>
      </c>
      <c r="P1616" s="27">
        <v>10230.981598158305</v>
      </c>
      <c r="Q1616" s="1">
        <v>1</v>
      </c>
      <c r="Y1616" s="17" cm="1">
        <f t="array" ref="Y1616:AC1616">runSim(G1616,H1616,I1616,J1616,K1616,hipWeibAlpha,hipWeibBeta,2,vertWeibAlpha,vertWeibBeta,2,meanSurvival,sdSurvival,baseU,hipUMult,vertUMult,hipCost,vertCost,costInt,discC,discCi,discQi,hipFracMort,50, FALSE)</f>
        <v>7.5891320892675367</v>
      </c>
      <c r="Z1616" s="17">
        <v>6.2792419151542909</v>
      </c>
      <c r="AA1616" s="27">
        <v>8834.8724776957897</v>
      </c>
      <c r="AB1616" s="27">
        <v>7475.7431549237635</v>
      </c>
      <c r="AC1616" s="1">
        <v>1</v>
      </c>
    </row>
    <row r="1617" spans="5:29" x14ac:dyDescent="0.35">
      <c r="E1617" s="1">
        <v>1613</v>
      </c>
      <c r="G1617" s="17">
        <v>0.78832852840423584</v>
      </c>
      <c r="H1617" s="17">
        <v>0.52554166316986084</v>
      </c>
      <c r="I1617" s="17">
        <v>0.83065640926361084</v>
      </c>
      <c r="J1617" s="17">
        <v>0.55670011043548584</v>
      </c>
      <c r="K1617" s="17">
        <v>0.65135037899017334</v>
      </c>
      <c r="M1617" s="17" cm="1">
        <f t="array" ref="M1617:Q1617">runSim(G1617,H1617,I1617,J1617,K1617,hipWeibAlpha,hipWeibBeta,1,vertWeibAlpha,vertWeibBeta,1,meanSurvival,sdSurvival,baseU,hipUMult,vertUMult,hipCost,vertCost,costComp,discC,discCi,discQi,hipFracMort,50, FALSE)</f>
        <v>7.4212061868092452</v>
      </c>
      <c r="N1617" s="17">
        <v>6.1589627154866742</v>
      </c>
      <c r="O1617" s="27">
        <v>13000</v>
      </c>
      <c r="P1617" s="27">
        <v>10047.677136094055</v>
      </c>
      <c r="Q1617" s="1">
        <v>1</v>
      </c>
      <c r="Y1617" s="17" cm="1">
        <f t="array" ref="Y1617:AC1617">runSim(G1617,H1617,I1617,J1617,K1617,hipWeibAlpha,hipWeibBeta,2,vertWeibAlpha,vertWeibBeta,2,meanSurvival,sdSurvival,baseU,hipUMult,vertUMult,hipCost,vertCost,costInt,discC,discCi,discQi,hipFracMort,50, FALSE)</f>
        <v>8.6994767996004772</v>
      </c>
      <c r="Z1617" s="17">
        <v>7.0787686030602943</v>
      </c>
      <c r="AA1617" s="27">
        <v>6213.9119997146272</v>
      </c>
      <c r="AB1617" s="27">
        <v>5056.2632879002113</v>
      </c>
      <c r="AC1617" s="1">
        <v>1</v>
      </c>
    </row>
    <row r="1618" spans="5:29" x14ac:dyDescent="0.35">
      <c r="E1618" s="1">
        <v>1614</v>
      </c>
      <c r="G1618" s="17">
        <v>0.92686563730239868</v>
      </c>
      <c r="H1618" s="17">
        <v>0.12147623300552368</v>
      </c>
      <c r="I1618" s="17">
        <v>0.64363199472427368</v>
      </c>
      <c r="J1618" s="17">
        <v>0.43425089120864868</v>
      </c>
      <c r="K1618" s="17">
        <v>0.82217508554458618</v>
      </c>
      <c r="M1618" s="17" cm="1">
        <f t="array" ref="M1618:Q1618">runSim(G1618,H1618,I1618,J1618,K1618,hipWeibAlpha,hipWeibBeta,1,vertWeibAlpha,vertWeibBeta,1,meanSurvival,sdSurvival,baseU,hipUMult,vertUMult,hipCost,vertCost,costComp,discC,discCi,discQi,hipFracMort,50, FALSE)</f>
        <v>6.9579221532883242</v>
      </c>
      <c r="N1618" s="17">
        <v>5.8279779980628295</v>
      </c>
      <c r="O1618" s="27">
        <v>7000</v>
      </c>
      <c r="P1618" s="27">
        <v>5843.4186863204295</v>
      </c>
      <c r="Q1618" s="1">
        <v>1</v>
      </c>
      <c r="Y1618" s="17" cm="1">
        <f t="array" ref="Y1618:AC1618">runSim(G1618,H1618,I1618,J1618,K1618,hipWeibAlpha,hipWeibBeta,2,vertWeibAlpha,vertWeibBeta,2,meanSurvival,sdSurvival,baseU,hipUMult,vertUMult,hipCost,vertCost,costInt,discC,discCi,discQi,hipFracMort,50, FALSE)</f>
        <v>7.876604199794909</v>
      </c>
      <c r="Z1618" s="17">
        <v>6.5296088714540685</v>
      </c>
      <c r="AA1618" s="27">
        <v>12751.657244554039</v>
      </c>
      <c r="AB1618" s="27">
        <v>9627.9099081398199</v>
      </c>
      <c r="AC1618" s="1">
        <v>1</v>
      </c>
    </row>
    <row r="1619" spans="5:29" x14ac:dyDescent="0.35">
      <c r="E1619" s="1">
        <v>1615</v>
      </c>
      <c r="G1619" s="17">
        <v>0.66133975982666016</v>
      </c>
      <c r="H1619" s="17">
        <v>0.85875797271728516</v>
      </c>
      <c r="I1619" s="17">
        <v>0.97979068756103516</v>
      </c>
      <c r="J1619" s="17">
        <v>0.70168399810791016</v>
      </c>
      <c r="K1619" s="17">
        <v>0.52228641510009766</v>
      </c>
      <c r="M1619" s="17" cm="1">
        <f t="array" ref="M1619:Q1619">runSim(G1619,H1619,I1619,J1619,K1619,hipWeibAlpha,hipWeibBeta,1,vertWeibAlpha,vertWeibBeta,1,meanSurvival,sdSurvival,baseU,hipUMult,vertUMult,hipCost,vertCost,costComp,discC,discCi,discQi,hipFracMort,50, FALSE)</f>
        <v>7.90171175110879</v>
      </c>
      <c r="N1619" s="17">
        <v>6.439476662273556</v>
      </c>
      <c r="O1619" s="27">
        <v>13000</v>
      </c>
      <c r="P1619" s="27">
        <v>10597.562920949282</v>
      </c>
      <c r="Q1619" s="1">
        <v>1</v>
      </c>
      <c r="Y1619" s="17" cm="1">
        <f t="array" ref="Y1619:AC1619">runSim(G1619,H1619,I1619,J1619,K1619,hipWeibAlpha,hipWeibBeta,2,vertWeibAlpha,vertWeibBeta,2,meanSurvival,sdSurvival,baseU,hipUMult,vertUMult,hipCost,vertCost,costInt,discC,discCi,discQi,hipFracMort,50, FALSE)</f>
        <v>8.9973239683896136</v>
      </c>
      <c r="Z1619" s="17">
        <v>7.2313384321604985</v>
      </c>
      <c r="AA1619" s="27">
        <v>12793.875068992907</v>
      </c>
      <c r="AB1619" s="27">
        <v>10173.993240092756</v>
      </c>
      <c r="AC1619" s="1">
        <v>1</v>
      </c>
    </row>
    <row r="1620" spans="5:29" x14ac:dyDescent="0.35">
      <c r="E1620" s="1">
        <v>1616</v>
      </c>
      <c r="G1620" s="17">
        <v>0.69516104459762573</v>
      </c>
      <c r="H1620" s="17">
        <v>0.75915640592575073</v>
      </c>
      <c r="I1620" s="17">
        <v>0.33355826139450073</v>
      </c>
      <c r="J1620" s="17">
        <v>0.88662832975387573</v>
      </c>
      <c r="K1620" s="17">
        <v>0.47169607877731323</v>
      </c>
      <c r="M1620" s="17" cm="1">
        <f t="array" ref="M1620:Q1620">runSim(G1620,H1620,I1620,J1620,K1620,hipWeibAlpha,hipWeibBeta,1,vertWeibAlpha,vertWeibBeta,1,meanSurvival,sdSurvival,baseU,hipUMult,vertUMult,hipCost,vertCost,costComp,discC,discCi,discQi,hipFracMort,50, FALSE)</f>
        <v>8.9004574104548109</v>
      </c>
      <c r="N1620" s="17">
        <v>7.0584462777590247</v>
      </c>
      <c r="O1620" s="27">
        <v>13000</v>
      </c>
      <c r="P1620" s="27">
        <v>9901.4194418573788</v>
      </c>
      <c r="Q1620" s="1">
        <v>1</v>
      </c>
      <c r="Y1620" s="17" cm="1">
        <f t="array" ref="Y1620:AC1620">runSim(G1620,H1620,I1620,J1620,K1620,hipWeibAlpha,hipWeibBeta,2,vertWeibAlpha,vertWeibBeta,2,meanSurvival,sdSurvival,baseU,hipUMult,vertUMult,hipCost,vertCost,costInt,discC,discCi,discQi,hipFracMort,50, FALSE)</f>
        <v>10.417454280617592</v>
      </c>
      <c r="Z1620" s="17">
        <v>8.1170252234235338</v>
      </c>
      <c r="AA1620" s="27">
        <v>17813.185756922783</v>
      </c>
      <c r="AB1620" s="27">
        <v>12393.68684149945</v>
      </c>
      <c r="AC1620" s="1">
        <v>1</v>
      </c>
    </row>
    <row r="1621" spans="5:29" x14ac:dyDescent="0.35">
      <c r="E1621" s="1">
        <v>1617</v>
      </c>
      <c r="G1621" s="17">
        <v>0.819466233253479</v>
      </c>
      <c r="H1621" s="17">
        <v>0.658730149269104</v>
      </c>
      <c r="I1621" s="17">
        <v>0.123024582862854</v>
      </c>
      <c r="J1621" s="17">
        <v>0.307564377784729</v>
      </c>
      <c r="K1621" s="17">
        <v>0.4117361307144165</v>
      </c>
      <c r="M1621" s="17" cm="1">
        <f t="array" ref="M1621:Q1621">runSim(G1621,H1621,I1621,J1621,K1621,hipWeibAlpha,hipWeibBeta,1,vertWeibAlpha,vertWeibBeta,1,meanSurvival,sdSurvival,baseU,hipUMult,vertUMult,hipCost,vertCost,costComp,discC,discCi,discQi,hipFracMort,50, FALSE)</f>
        <v>6.3712252220006125</v>
      </c>
      <c r="N1621" s="17">
        <v>5.4327083876218003</v>
      </c>
      <c r="O1621" s="27">
        <v>10000</v>
      </c>
      <c r="P1621" s="27">
        <v>8074.1574425769977</v>
      </c>
      <c r="Q1621" s="1">
        <v>1</v>
      </c>
      <c r="Y1621" s="17" cm="1">
        <f t="array" ref="Y1621:AC1621">runSim(G1621,H1621,I1621,J1621,K1621,hipWeibAlpha,hipWeibBeta,2,vertWeibAlpha,vertWeibBeta,2,meanSurvival,sdSurvival,baseU,hipUMult,vertUMult,hipCost,vertCost,costInt,discC,discCi,discQi,hipFracMort,50, FALSE)</f>
        <v>7.333400761433202</v>
      </c>
      <c r="Z1621" s="17">
        <v>6.157328322417305</v>
      </c>
      <c r="AA1621" s="27">
        <v>8245.8509037095773</v>
      </c>
      <c r="AB1621" s="27">
        <v>6505.6811007058377</v>
      </c>
      <c r="AC1621" s="1">
        <v>1</v>
      </c>
    </row>
    <row r="1622" spans="5:29" x14ac:dyDescent="0.35">
      <c r="E1622" s="1">
        <v>1618</v>
      </c>
      <c r="G1622" s="17">
        <v>0.95674353837966919</v>
      </c>
      <c r="H1622" s="17">
        <v>0.34520179033279419</v>
      </c>
      <c r="I1622" s="17">
        <v>0.38981848955154419</v>
      </c>
      <c r="J1622" s="17">
        <v>0.30494910478591919</v>
      </c>
      <c r="K1622" s="17">
        <v>0.41430884599685669</v>
      </c>
      <c r="M1622" s="17" cm="1">
        <f t="array" ref="M1622:Q1622">runSim(G1622,H1622,I1622,J1622,K1622,hipWeibAlpha,hipWeibBeta,1,vertWeibAlpha,vertWeibBeta,1,meanSurvival,sdSurvival,baseU,hipUMult,vertUMult,hipCost,vertCost,costComp,discC,discCi,discQi,hipFracMort,50, FALSE)</f>
        <v>6.1824156825834313</v>
      </c>
      <c r="N1622" s="17">
        <v>5.2734280823312556</v>
      </c>
      <c r="O1622" s="27">
        <v>10000</v>
      </c>
      <c r="P1622" s="27">
        <v>8237.097799486548</v>
      </c>
      <c r="Q1622" s="1">
        <v>1</v>
      </c>
      <c r="Y1622" s="17" cm="1">
        <f t="array" ref="Y1622:AC1622">runSim(G1622,H1622,I1622,J1622,K1622,hipWeibAlpha,hipWeibBeta,2,vertWeibAlpha,vertWeibBeta,2,meanSurvival,sdSurvival,baseU,hipUMult,vertUMult,hipCost,vertCost,costInt,discC,discCi,discQi,hipFracMort,50, FALSE)</f>
        <v>7.1013960906770919</v>
      </c>
      <c r="Z1622" s="17">
        <v>5.9919177470807421</v>
      </c>
      <c r="AA1622" s="27">
        <v>12234.671857707101</v>
      </c>
      <c r="AB1622" s="27">
        <v>9501.6088370258585</v>
      </c>
      <c r="AC1622" s="1">
        <v>1</v>
      </c>
    </row>
    <row r="1623" spans="5:29" x14ac:dyDescent="0.35">
      <c r="E1623" s="1">
        <v>1619</v>
      </c>
      <c r="G1623" s="17">
        <v>0.45183300971984863</v>
      </c>
      <c r="H1623" s="17">
        <v>0.56770825386047363</v>
      </c>
      <c r="I1623" s="17">
        <v>0.12135815620422363</v>
      </c>
      <c r="J1623" s="17">
        <v>0.96971631050109863</v>
      </c>
      <c r="K1623" s="17">
        <v>0.37601208686828613</v>
      </c>
      <c r="M1623" s="17" cm="1">
        <f t="array" ref="M1623:Q1623">runSim(G1623,H1623,I1623,J1623,K1623,hipWeibAlpha,hipWeibBeta,1,vertWeibAlpha,vertWeibBeta,1,meanSurvival,sdSurvival,baseU,hipUMult,vertUMult,hipCost,vertCost,costComp,discC,discCi,discQi,hipFracMort,50, FALSE)</f>
        <v>10.238446931359181</v>
      </c>
      <c r="N1623" s="17">
        <v>7.8960468924800891</v>
      </c>
      <c r="O1623" s="27">
        <v>10000</v>
      </c>
      <c r="P1623" s="27">
        <v>7497.6654800483702</v>
      </c>
      <c r="Q1623" s="1">
        <v>1</v>
      </c>
      <c r="Y1623" s="17" cm="1">
        <f t="array" ref="Y1623:AC1623">runSim(G1623,H1623,I1623,J1623,K1623,hipWeibAlpha,hipWeibBeta,2,vertWeibAlpha,vertWeibBeta,2,meanSurvival,sdSurvival,baseU,hipUMult,vertUMult,hipCost,vertCost,costInt,discC,discCi,discQi,hipFracMort,50, FALSE)</f>
        <v>11.949569757194954</v>
      </c>
      <c r="Z1623" s="17">
        <v>9.0177624196205528</v>
      </c>
      <c r="AA1623" s="27">
        <v>11814.960789458904</v>
      </c>
      <c r="AB1623" s="27">
        <v>8592.0327179303786</v>
      </c>
      <c r="AC1623" s="1">
        <v>1</v>
      </c>
    </row>
    <row r="1624" spans="5:29" x14ac:dyDescent="0.35">
      <c r="E1624" s="1">
        <v>1620</v>
      </c>
      <c r="G1624" s="17">
        <v>0.9333004355430603</v>
      </c>
      <c r="H1624" s="17">
        <v>0.7419247031211853</v>
      </c>
      <c r="I1624" s="17">
        <v>1.8474996089935303E-2</v>
      </c>
      <c r="J1624" s="17">
        <v>0.6921505331993103</v>
      </c>
      <c r="K1624" s="17">
        <v>0.2701382040977478</v>
      </c>
      <c r="M1624" s="17" cm="1">
        <f t="array" ref="M1624:Q1624">runSim(G1624,H1624,I1624,J1624,K1624,hipWeibAlpha,hipWeibBeta,1,vertWeibAlpha,vertWeibBeta,1,meanSurvival,sdSurvival,baseU,hipUMult,vertUMult,hipCost,vertCost,costComp,discC,discCi,discQi,hipFracMort,50, FALSE)</f>
        <v>7.4947863476191312</v>
      </c>
      <c r="N1624" s="17">
        <v>6.1284567949144746</v>
      </c>
      <c r="O1624" s="27">
        <v>10000</v>
      </c>
      <c r="P1624" s="27">
        <v>8449.5569148794348</v>
      </c>
      <c r="Q1624" s="1">
        <v>1</v>
      </c>
      <c r="Y1624" s="17" cm="1">
        <f t="array" ref="Y1624:AC1624">runSim(G1624,H1624,I1624,J1624,K1624,hipWeibAlpha,hipWeibBeta,2,vertWeibAlpha,vertWeibBeta,2,meanSurvival,sdSurvival,baseU,hipUMult,vertUMult,hipCost,vertCost,costInt,discC,discCi,discQi,hipFracMort,50, FALSE)</f>
        <v>8.608050995324902</v>
      </c>
      <c r="Z1624" s="17">
        <v>6.9933499278034059</v>
      </c>
      <c r="AA1624" s="27">
        <v>16752.933015781331</v>
      </c>
      <c r="AB1624" s="27">
        <v>12541.851423475262</v>
      </c>
      <c r="AC1624" s="1">
        <v>1</v>
      </c>
    </row>
    <row r="1625" spans="5:29" x14ac:dyDescent="0.35">
      <c r="E1625" s="1">
        <v>1621</v>
      </c>
      <c r="G1625" s="17">
        <v>0.52619063854217529</v>
      </c>
      <c r="H1625" s="17">
        <v>0.63156783580780029</v>
      </c>
      <c r="I1625" s="17">
        <v>0.98941695690155029</v>
      </c>
      <c r="J1625" s="17">
        <v>0.31214034557342529</v>
      </c>
      <c r="K1625" s="17">
        <v>0.18755233287811279</v>
      </c>
      <c r="M1625" s="17" cm="1">
        <f t="array" ref="M1625:Q1625">runSim(G1625,H1625,I1625,J1625,K1625,hipWeibAlpha,hipWeibBeta,1,vertWeibAlpha,vertWeibBeta,1,meanSurvival,sdSurvival,baseU,hipUMult,vertUMult,hipCost,vertCost,costComp,discC,discCi,discQi,hipFracMort,50, FALSE)</f>
        <v>6.7652161054738258</v>
      </c>
      <c r="N1625" s="17">
        <v>5.7338698797641454</v>
      </c>
      <c r="O1625" s="27">
        <v>13000</v>
      </c>
      <c r="P1625" s="27">
        <v>10053.828639216699</v>
      </c>
      <c r="Q1625" s="1">
        <v>1</v>
      </c>
      <c r="Y1625" s="17" cm="1">
        <f t="array" ref="Y1625:AC1625">runSim(G1625,H1625,I1625,J1625,K1625,hipWeibAlpha,hipWeibBeta,2,vertWeibAlpha,vertWeibBeta,2,meanSurvival,sdSurvival,baseU,hipUMult,vertUMult,hipCost,vertCost,costInt,discC,discCi,discQi,hipFracMort,50, FALSE)</f>
        <v>7.3714356096863858</v>
      </c>
      <c r="Z1625" s="17">
        <v>6.1838469520452017</v>
      </c>
      <c r="AA1625" s="27">
        <v>5265.3111497759901</v>
      </c>
      <c r="AB1625" s="27">
        <v>4417.0335371751444</v>
      </c>
      <c r="AC1625" s="1">
        <v>1</v>
      </c>
    </row>
    <row r="1626" spans="5:29" x14ac:dyDescent="0.35">
      <c r="E1626" s="1">
        <v>1622</v>
      </c>
      <c r="G1626" s="17">
        <v>0.82314258813858032</v>
      </c>
      <c r="H1626" s="17">
        <v>0.91326099634170532</v>
      </c>
      <c r="I1626" s="17">
        <v>0.27721363306045532</v>
      </c>
      <c r="J1626" s="17">
        <v>0.27779346704483032</v>
      </c>
      <c r="K1626" s="17">
        <v>0.82343250513076782</v>
      </c>
      <c r="M1626" s="17" cm="1">
        <f t="array" ref="M1626:Q1626">runSim(G1626,H1626,I1626,J1626,K1626,hipWeibAlpha,hipWeibBeta,1,vertWeibAlpha,vertWeibBeta,1,meanSurvival,sdSurvival,baseU,hipUMult,vertUMult,hipCost,vertCost,costComp,discC,discCi,discQi,hipFracMort,50, FALSE)</f>
        <v>6.0493140258396307</v>
      </c>
      <c r="N1626" s="17">
        <v>5.1723848400302437</v>
      </c>
      <c r="O1626" s="27">
        <v>10000</v>
      </c>
      <c r="P1626" s="27">
        <v>8331.4440027618475</v>
      </c>
      <c r="Q1626" s="1">
        <v>1</v>
      </c>
      <c r="Y1626" s="17" cm="1">
        <f t="array" ref="Y1626:AC1626">runSim(G1626,H1626,I1626,J1626,K1626,hipWeibAlpha,hipWeibBeta,2,vertWeibAlpha,vertWeibBeta,2,meanSurvival,sdSurvival,baseU,hipUMult,vertUMult,hipCost,vertCost,costInt,discC,discCi,discQi,hipFracMort,50, FALSE)</f>
        <v>6.7833835280621635</v>
      </c>
      <c r="Z1626" s="17">
        <v>5.7446116039872788</v>
      </c>
      <c r="AA1626" s="27">
        <v>8115.8864854993317</v>
      </c>
      <c r="AB1626" s="27">
        <v>6854.1341342117294</v>
      </c>
      <c r="AC1626" s="1">
        <v>1</v>
      </c>
    </row>
    <row r="1627" spans="5:29" x14ac:dyDescent="0.35">
      <c r="E1627" s="1">
        <v>1623</v>
      </c>
      <c r="G1627" s="17">
        <v>0.14291906356811523</v>
      </c>
      <c r="H1627" s="17">
        <v>0.65381383895874023</v>
      </c>
      <c r="I1627" s="17">
        <v>0.24945592880249023</v>
      </c>
      <c r="J1627" s="17">
        <v>0.34146642684936523</v>
      </c>
      <c r="K1627" s="17">
        <v>0.18892431259155273</v>
      </c>
      <c r="M1627" s="17" cm="1">
        <f t="array" ref="M1627:Q1627">runSim(G1627,H1627,I1627,J1627,K1627,hipWeibAlpha,hipWeibBeta,1,vertWeibAlpha,vertWeibBeta,1,meanSurvival,sdSurvival,baseU,hipUMult,vertUMult,hipCost,vertCost,costComp,discC,discCi,discQi,hipFracMort,50, FALSE)</f>
        <v>7.1530489140048701</v>
      </c>
      <c r="N1627" s="17">
        <v>6.0061864694007401</v>
      </c>
      <c r="O1627" s="27">
        <v>3000</v>
      </c>
      <c r="P1627" s="27">
        <v>2507.3103904561794</v>
      </c>
      <c r="Q1627" s="1">
        <v>1</v>
      </c>
      <c r="Y1627" s="17" cm="1">
        <f t="array" ref="Y1627:AC1627">runSim(G1627,H1627,I1627,J1627,K1627,hipWeibAlpha,hipWeibBeta,2,vertWeibAlpha,vertWeibBeta,2,meanSurvival,sdSurvival,baseU,hipUMult,vertUMult,hipCost,vertCost,costInt,discC,discCi,discQi,hipFracMort,50, FALSE)</f>
        <v>7.518095306934419</v>
      </c>
      <c r="Z1627" s="17">
        <v>6.285479809696886</v>
      </c>
      <c r="AA1627" s="27">
        <v>8387.3035881550168</v>
      </c>
      <c r="AB1627" s="27">
        <v>6597.1316713929391</v>
      </c>
      <c r="AC1627" s="1">
        <v>1</v>
      </c>
    </row>
    <row r="1628" spans="5:29" x14ac:dyDescent="0.35">
      <c r="E1628" s="1">
        <v>1624</v>
      </c>
      <c r="G1628" s="17">
        <v>0.2391926646232605</v>
      </c>
      <c r="H1628" s="17">
        <v>0.3627583384513855</v>
      </c>
      <c r="I1628" s="17">
        <v>0.5133320689201355</v>
      </c>
      <c r="J1628" s="17">
        <v>0.9560505747795105</v>
      </c>
      <c r="K1628" s="17">
        <v>0.960551917552948</v>
      </c>
      <c r="M1628" s="17" cm="1">
        <f t="array" ref="M1628:Q1628">runSim(G1628,H1628,I1628,J1628,K1628,hipWeibAlpha,hipWeibBeta,1,vertWeibAlpha,vertWeibBeta,1,meanSurvival,sdSurvival,baseU,hipUMult,vertUMult,hipCost,vertCost,costComp,discC,discCi,discQi,hipFracMort,50, FALSE)</f>
        <v>10.375467670457098</v>
      </c>
      <c r="N1628" s="17">
        <v>8.0412766753138794</v>
      </c>
      <c r="O1628" s="27">
        <v>13000</v>
      </c>
      <c r="P1628" s="27">
        <v>8895.1867806664231</v>
      </c>
      <c r="Q1628" s="1">
        <v>1</v>
      </c>
      <c r="Y1628" s="17" cm="1">
        <f t="array" ref="Y1628:AC1628">runSim(G1628,H1628,I1628,J1628,K1628,hipWeibAlpha,hipWeibBeta,2,vertWeibAlpha,vertWeibBeta,2,meanSurvival,sdSurvival,baseU,hipUMult,vertUMult,hipCost,vertCost,costInt,discC,discCi,discQi,hipFracMort,50, FALSE)</f>
        <v>11.913272339283109</v>
      </c>
      <c r="Z1628" s="17">
        <v>9.0167886808415947</v>
      </c>
      <c r="AA1628" s="27">
        <v>11559.880441189058</v>
      </c>
      <c r="AB1628" s="27">
        <v>8192.5005304461956</v>
      </c>
      <c r="AC1628" s="1">
        <v>1</v>
      </c>
    </row>
    <row r="1629" spans="5:29" x14ac:dyDescent="0.35">
      <c r="E1629" s="1">
        <v>1625</v>
      </c>
      <c r="G1629" s="17">
        <v>0.72106277942657471</v>
      </c>
      <c r="H1629" s="17">
        <v>0.38161575794219971</v>
      </c>
      <c r="I1629" s="17">
        <v>0.11739456653594971</v>
      </c>
      <c r="J1629" s="17">
        <v>0.63298904895782471</v>
      </c>
      <c r="K1629" s="17">
        <v>0.97886002063751221</v>
      </c>
      <c r="M1629" s="17" cm="1">
        <f t="array" ref="M1629:Q1629">runSim(G1629,H1629,I1629,J1629,K1629,hipWeibAlpha,hipWeibBeta,1,vertWeibAlpha,vertWeibBeta,1,meanSurvival,sdSurvival,baseU,hipUMult,vertUMult,hipCost,vertCost,costComp,discC,discCi,discQi,hipFracMort,50, FALSE)</f>
        <v>7.8872486937040431</v>
      </c>
      <c r="N1629" s="17">
        <v>6.4850803578561456</v>
      </c>
      <c r="O1629" s="27">
        <v>10000</v>
      </c>
      <c r="P1629" s="27">
        <v>7686.4181589855589</v>
      </c>
      <c r="Q1629" s="1">
        <v>1</v>
      </c>
      <c r="Y1629" s="17" cm="1">
        <f t="array" ref="Y1629:AC1629">runSim(G1629,H1629,I1629,J1629,K1629,hipWeibAlpha,hipWeibBeta,2,vertWeibAlpha,vertWeibBeta,2,meanSurvival,sdSurvival,baseU,hipUMult,vertUMult,hipCost,vertCost,costInt,discC,discCi,discQi,hipFracMort,50, FALSE)</f>
        <v>9.1135388599024267</v>
      </c>
      <c r="Z1629" s="17">
        <v>7.3460558002563126</v>
      </c>
      <c r="AA1629" s="27">
        <v>6509.6706142160192</v>
      </c>
      <c r="AB1629" s="27">
        <v>5247.1827144687941</v>
      </c>
      <c r="AC1629" s="1">
        <v>1</v>
      </c>
    </row>
    <row r="1630" spans="5:29" x14ac:dyDescent="0.35">
      <c r="E1630" s="1">
        <v>1626</v>
      </c>
      <c r="G1630" s="17">
        <v>0.15087968111038208</v>
      </c>
      <c r="H1630" s="17">
        <v>7.547074556350708E-2</v>
      </c>
      <c r="I1630" s="17">
        <v>0.30563431978225708</v>
      </c>
      <c r="J1630" s="17">
        <v>0.22760087251663208</v>
      </c>
      <c r="K1630" s="17">
        <v>0.11186295747756958</v>
      </c>
      <c r="M1630" s="17" cm="1">
        <f t="array" ref="M1630:Q1630">runSim(G1630,H1630,I1630,J1630,K1630,hipWeibAlpha,hipWeibBeta,1,vertWeibAlpha,vertWeibBeta,1,meanSurvival,sdSurvival,baseU,hipUMult,vertUMult,hipCost,vertCost,costComp,discC,discCi,discQi,hipFracMort,50, FALSE)</f>
        <v>6.8317806961067005</v>
      </c>
      <c r="N1630" s="17">
        <v>5.8031698919473769</v>
      </c>
      <c r="O1630" s="27">
        <v>0</v>
      </c>
      <c r="P1630" s="27">
        <v>0</v>
      </c>
      <c r="Q1630" s="1">
        <v>1</v>
      </c>
      <c r="Y1630" s="17" cm="1">
        <f t="array" ref="Y1630:AC1630">runSim(G1630,H1630,I1630,J1630,K1630,hipWeibAlpha,hipWeibBeta,2,vertWeibAlpha,vertWeibBeta,2,meanSurvival,sdSurvival,baseU,hipUMult,vertUMult,hipCost,vertCost,costInt,discC,discCi,discQi,hipFracMort,50, FALSE)</f>
        <v>6.8317806961067005</v>
      </c>
      <c r="Z1630" s="17">
        <v>5.8031698919473769</v>
      </c>
      <c r="AA1630" s="27">
        <v>4879.8433543619294</v>
      </c>
      <c r="AB1630" s="27">
        <v>4145.1213513909834</v>
      </c>
      <c r="AC1630" s="1">
        <v>1</v>
      </c>
    </row>
    <row r="1631" spans="5:29" x14ac:dyDescent="0.35">
      <c r="E1631" s="1">
        <v>1627</v>
      </c>
      <c r="G1631" s="17">
        <v>0.67264723777770996</v>
      </c>
      <c r="H1631" s="17">
        <v>0.18012404441833496</v>
      </c>
      <c r="I1631" s="17">
        <v>0.17713332176208496</v>
      </c>
      <c r="J1631" s="17">
        <v>4.9836635589599609E-3</v>
      </c>
      <c r="K1631" s="17">
        <v>0.58657240867614746</v>
      </c>
      <c r="M1631" s="17" cm="1">
        <f t="array" ref="M1631:Q1631">runSim(G1631,H1631,I1631,J1631,K1631,hipWeibAlpha,hipWeibBeta,1,vertWeibAlpha,vertWeibBeta,1,meanSurvival,sdSurvival,baseU,hipUMult,vertUMult,hipCost,vertCost,costComp,discC,discCi,discQi,hipFracMort,50, FALSE)</f>
        <v>2.9883824487468367</v>
      </c>
      <c r="N1631" s="17">
        <v>2.7792995285905553</v>
      </c>
      <c r="O1631" s="27">
        <v>0</v>
      </c>
      <c r="P1631" s="27">
        <v>0</v>
      </c>
      <c r="Q1631" s="1">
        <v>1</v>
      </c>
      <c r="Y1631" s="17" cm="1">
        <f t="array" ref="Y1631:AC1631">runSim(G1631,H1631,I1631,J1631,K1631,hipWeibAlpha,hipWeibBeta,2,vertWeibAlpha,vertWeibBeta,2,meanSurvival,sdSurvival,baseU,hipUMult,vertUMult,hipCost,vertCost,costInt,discC,discCi,discQi,hipFracMort,50, FALSE)</f>
        <v>2.9883824487468367</v>
      </c>
      <c r="Z1631" s="17">
        <v>2.7792995285905553</v>
      </c>
      <c r="AA1631" s="27">
        <v>2134.5588919620263</v>
      </c>
      <c r="AB1631" s="27">
        <v>1985.213948993254</v>
      </c>
      <c r="AC1631" s="1">
        <v>1</v>
      </c>
    </row>
    <row r="1632" spans="5:29" x14ac:dyDescent="0.35">
      <c r="E1632" s="1">
        <v>1628</v>
      </c>
      <c r="G1632" s="17">
        <v>0.36118978261947632</v>
      </c>
      <c r="H1632" s="17">
        <v>0.99500936269760132</v>
      </c>
      <c r="I1632" s="17">
        <v>0.94148153066635132</v>
      </c>
      <c r="J1632" s="17">
        <v>0.67668050527572632</v>
      </c>
      <c r="K1632" s="17">
        <v>0.22878926992416382</v>
      </c>
      <c r="M1632" s="17" cm="1">
        <f t="array" ref="M1632:Q1632">runSim(G1632,H1632,I1632,J1632,K1632,hipWeibAlpha,hipWeibBeta,1,vertWeibAlpha,vertWeibBeta,1,meanSurvival,sdSurvival,baseU,hipUMult,vertUMult,hipCost,vertCost,costComp,discC,discCi,discQi,hipFracMort,50, FALSE)</f>
        <v>7.941620687344213</v>
      </c>
      <c r="N1632" s="17">
        <v>6.4423728742268018</v>
      </c>
      <c r="O1632" s="27">
        <v>13000</v>
      </c>
      <c r="P1632" s="27">
        <v>10646.723810542828</v>
      </c>
      <c r="Q1632" s="1">
        <v>1</v>
      </c>
      <c r="Y1632" s="17" cm="1">
        <f t="array" ref="Y1632:AC1632">runSim(G1632,H1632,I1632,J1632,K1632,hipWeibAlpha,hipWeibBeta,2,vertWeibAlpha,vertWeibBeta,2,meanSurvival,sdSurvival,baseU,hipUMult,vertUMult,hipCost,vertCost,costInt,discC,discCi,discQi,hipFracMort,50, FALSE)</f>
        <v>8.5056654410452701</v>
      </c>
      <c r="Z1632" s="17">
        <v>6.8315720386705072</v>
      </c>
      <c r="AA1632" s="27">
        <v>12687.65450817396</v>
      </c>
      <c r="AB1632" s="27">
        <v>10942.549174642281</v>
      </c>
      <c r="AC1632" s="1">
        <v>1</v>
      </c>
    </row>
    <row r="1633" spans="5:29" x14ac:dyDescent="0.35">
      <c r="E1633" s="1">
        <v>1629</v>
      </c>
      <c r="G1633" s="17">
        <v>0.47152650356292725</v>
      </c>
      <c r="H1633" s="17">
        <v>0.10131776332855225</v>
      </c>
      <c r="I1633" s="17">
        <v>0.44940125942230225</v>
      </c>
      <c r="J1633" s="17">
        <v>0.58755433559417725</v>
      </c>
      <c r="K1633" s="17">
        <v>4.0603041648864746E-2</v>
      </c>
      <c r="M1633" s="17" cm="1">
        <f t="array" ref="M1633:Q1633">runSim(G1633,H1633,I1633,J1633,K1633,hipWeibAlpha,hipWeibBeta,1,vertWeibAlpha,vertWeibBeta,1,meanSurvival,sdSurvival,baseU,hipUMult,vertUMult,hipCost,vertCost,costComp,discC,discCi,discQi,hipFracMort,50, FALSE)</f>
        <v>6.5180956198790128</v>
      </c>
      <c r="N1633" s="17">
        <v>5.5772093691980436</v>
      </c>
      <c r="O1633" s="27">
        <v>7000</v>
      </c>
      <c r="P1633" s="27">
        <v>5081.3604059831423</v>
      </c>
      <c r="Q1633" s="1">
        <v>1</v>
      </c>
      <c r="Y1633" s="17" cm="1">
        <f t="array" ref="Y1633:AC1633">runSim(G1633,H1633,I1633,J1633,K1633,hipWeibAlpha,hipWeibBeta,2,vertWeibAlpha,vertWeibBeta,2,meanSurvival,sdSurvival,baseU,hipUMult,vertUMult,hipCost,vertCost,costInt,discC,discCi,discQi,hipFracMort,50, FALSE)</f>
        <v>8.8646423983878471</v>
      </c>
      <c r="Z1633" s="17">
        <v>7.1860395604139713</v>
      </c>
      <c r="AA1633" s="27">
        <v>6331.8874274198915</v>
      </c>
      <c r="AB1633" s="27">
        <v>5132.8854002956941</v>
      </c>
      <c r="AC1633" s="1">
        <v>1</v>
      </c>
    </row>
    <row r="1634" spans="5:29" x14ac:dyDescent="0.35">
      <c r="E1634" s="1">
        <v>1630</v>
      </c>
      <c r="G1634" s="17">
        <v>0.80012327432632446</v>
      </c>
      <c r="H1634" s="17">
        <v>0.31699949502944946</v>
      </c>
      <c r="I1634" s="17">
        <v>0.71024900674819946</v>
      </c>
      <c r="J1634" s="17">
        <v>0.26453977823257446</v>
      </c>
      <c r="K1634" s="17">
        <v>0.57726866006851196</v>
      </c>
      <c r="M1634" s="17" cm="1">
        <f t="array" ref="M1634:Q1634">runSim(G1634,H1634,I1634,J1634,K1634,hipWeibAlpha,hipWeibBeta,1,vertWeibAlpha,vertWeibBeta,1,meanSurvival,sdSurvival,baseU,hipUMult,vertUMult,hipCost,vertCost,costComp,discC,discCi,discQi,hipFracMort,50, FALSE)</f>
        <v>6.4305510722104557</v>
      </c>
      <c r="N1634" s="17">
        <v>5.4961797603731801</v>
      </c>
      <c r="O1634" s="27">
        <v>10000</v>
      </c>
      <c r="P1634" s="27">
        <v>7759.8831368176707</v>
      </c>
      <c r="Q1634" s="1">
        <v>1</v>
      </c>
      <c r="Y1634" s="17" cm="1">
        <f t="array" ref="Y1634:AC1634">runSim(G1634,H1634,I1634,J1634,K1634,hipWeibAlpha,hipWeibBeta,2,vertWeibAlpha,vertWeibBeta,2,meanSurvival,sdSurvival,baseU,hipUMult,vertUMult,hipCost,vertCost,costInt,discC,discCi,discQi,hipFracMort,50, FALSE)</f>
        <v>7.078235417993791</v>
      </c>
      <c r="Z1634" s="17">
        <v>5.9782740984165024</v>
      </c>
      <c r="AA1634" s="27">
        <v>5055.8824414241371</v>
      </c>
      <c r="AB1634" s="27">
        <v>4270.1957845832158</v>
      </c>
      <c r="AC1634" s="1">
        <v>1</v>
      </c>
    </row>
    <row r="1635" spans="5:29" x14ac:dyDescent="0.35">
      <c r="E1635" s="1">
        <v>1631</v>
      </c>
      <c r="G1635" s="17">
        <v>0.27301216125488281</v>
      </c>
      <c r="H1635" s="17">
        <v>0.50363349914550781</v>
      </c>
      <c r="I1635" s="17">
        <v>1.1384963989257813E-2</v>
      </c>
      <c r="J1635" s="17">
        <v>0.44226264953613281</v>
      </c>
      <c r="K1635" s="17">
        <v>0.48845100402832031</v>
      </c>
      <c r="M1635" s="17" cm="1">
        <f t="array" ref="M1635:Q1635">runSim(G1635,H1635,I1635,J1635,K1635,hipWeibAlpha,hipWeibBeta,1,vertWeibAlpha,vertWeibBeta,1,meanSurvival,sdSurvival,baseU,hipUMult,vertUMult,hipCost,vertCost,costComp,discC,discCi,discQi,hipFracMort,50, FALSE)</f>
        <v>7.6091177175981288</v>
      </c>
      <c r="N1635" s="17">
        <v>6.3299105077314488</v>
      </c>
      <c r="O1635" s="27">
        <v>10000</v>
      </c>
      <c r="P1635" s="27">
        <v>7237.1899155672872</v>
      </c>
      <c r="Q1635" s="1">
        <v>1</v>
      </c>
      <c r="Y1635" s="17" cm="1">
        <f t="array" ref="Y1635:AC1635">runSim(G1635,H1635,I1635,J1635,K1635,hipWeibAlpha,hipWeibBeta,2,vertWeibAlpha,vertWeibBeta,2,meanSurvival,sdSurvival,baseU,hipUMult,vertUMult,hipCost,vertCost,costInt,discC,discCi,discQi,hipFracMort,50, FALSE)</f>
        <v>8.095006410074296</v>
      </c>
      <c r="Z1635" s="17">
        <v>6.6786712517487556</v>
      </c>
      <c r="AA1635" s="27">
        <v>5782.1474357673551</v>
      </c>
      <c r="AB1635" s="27">
        <v>4770.4794655348251</v>
      </c>
      <c r="AC1635" s="1">
        <v>1</v>
      </c>
    </row>
    <row r="1636" spans="5:29" x14ac:dyDescent="0.35">
      <c r="E1636" s="1">
        <v>1632</v>
      </c>
      <c r="G1636" s="17">
        <v>0.16580790281295776</v>
      </c>
      <c r="H1636" s="17">
        <v>0.13019388914108276</v>
      </c>
      <c r="I1636" s="17">
        <v>0.54443949460983276</v>
      </c>
      <c r="J1636" s="17">
        <v>0.97055643796920776</v>
      </c>
      <c r="K1636" s="17">
        <v>0.87886637449264526</v>
      </c>
      <c r="M1636" s="17" cm="1">
        <f t="array" ref="M1636:Q1636">runSim(G1636,H1636,I1636,J1636,K1636,hipWeibAlpha,hipWeibBeta,1,vertWeibAlpha,vertWeibBeta,1,meanSurvival,sdSurvival,baseU,hipUMult,vertUMult,hipCost,vertCost,costComp,discC,discCi,discQi,hipFracMort,50, FALSE)</f>
        <v>10.970828995632621</v>
      </c>
      <c r="N1636" s="17">
        <v>8.4207361681749422</v>
      </c>
      <c r="O1636" s="27">
        <v>13000</v>
      </c>
      <c r="P1636" s="27">
        <v>8359.4480634160755</v>
      </c>
      <c r="Q1636" s="1">
        <v>1</v>
      </c>
      <c r="Y1636" s="17" cm="1">
        <f t="array" ref="Y1636:AC1636">runSim(G1636,H1636,I1636,J1636,K1636,hipWeibAlpha,hipWeibBeta,2,vertWeibAlpha,vertWeibBeta,2,meanSurvival,sdSurvival,baseU,hipUMult,vertUMult,hipCost,vertCost,costInt,discC,discCi,discQi,hipFracMort,50, FALSE)</f>
        <v>12.366973734625947</v>
      </c>
      <c r="Z1636" s="17">
        <v>9.2672510558684316</v>
      </c>
      <c r="AA1636" s="27">
        <v>8833.5526675899637</v>
      </c>
      <c r="AB1636" s="27">
        <v>6619.4650399060238</v>
      </c>
      <c r="AC1636" s="1">
        <v>1</v>
      </c>
    </row>
    <row r="1637" spans="5:29" x14ac:dyDescent="0.35">
      <c r="E1637" s="1">
        <v>1633</v>
      </c>
      <c r="G1637" s="17">
        <v>0.49053347110748291</v>
      </c>
      <c r="H1637" s="17">
        <v>0.62862551212310791</v>
      </c>
      <c r="I1637" s="17">
        <v>0.57338869571685791</v>
      </c>
      <c r="J1637" s="17">
        <v>0.13878786563873291</v>
      </c>
      <c r="K1637" s="17">
        <v>0.27323305606842041</v>
      </c>
      <c r="M1637" s="17" cm="1">
        <f t="array" ref="M1637:Q1637">runSim(G1637,H1637,I1637,J1637,K1637,hipWeibAlpha,hipWeibBeta,1,vertWeibAlpha,vertWeibBeta,1,meanSurvival,sdSurvival,baseU,hipUMult,vertUMult,hipCost,vertCost,costComp,discC,discCi,discQi,hipFracMort,50, FALSE)</f>
        <v>5.8894217125173896</v>
      </c>
      <c r="N1637" s="17">
        <v>5.1046618057788482</v>
      </c>
      <c r="O1637" s="27">
        <v>3000</v>
      </c>
      <c r="P1637" s="27">
        <v>2487.0584786396375</v>
      </c>
      <c r="Q1637" s="1">
        <v>1</v>
      </c>
      <c r="Y1637" s="17" cm="1">
        <f t="array" ref="Y1637:AC1637">runSim(G1637,H1637,I1637,J1637,K1637,hipWeibAlpha,hipWeibBeta,2,vertWeibAlpha,vertWeibBeta,2,meanSurvival,sdSurvival,baseU,hipUMult,vertUMult,hipCost,vertCost,costInt,discC,discCi,discQi,hipFracMort,50, FALSE)</f>
        <v>6.1198591261218169</v>
      </c>
      <c r="Z1637" s="17">
        <v>5.2852786495822981</v>
      </c>
      <c r="AA1637" s="27">
        <v>4371.32794722987</v>
      </c>
      <c r="AB1637" s="27">
        <v>3775.1990354159266</v>
      </c>
      <c r="AC1637" s="1">
        <v>1</v>
      </c>
    </row>
    <row r="1638" spans="5:29" x14ac:dyDescent="0.35">
      <c r="E1638" s="1">
        <v>1634</v>
      </c>
      <c r="G1638" s="17">
        <v>0.69451838731765747</v>
      </c>
      <c r="H1638" s="17">
        <v>0.18649226427078247</v>
      </c>
      <c r="I1638" s="17">
        <v>0.78970271348953247</v>
      </c>
      <c r="J1638" s="17">
        <v>0.56225520372390747</v>
      </c>
      <c r="K1638" s="17">
        <v>0.58079463243484497</v>
      </c>
      <c r="M1638" s="17" cm="1">
        <f t="array" ref="M1638:Q1638">runSim(G1638,H1638,I1638,J1638,K1638,hipWeibAlpha,hipWeibBeta,1,vertWeibAlpha,vertWeibBeta,1,meanSurvival,sdSurvival,baseU,hipUMult,vertUMult,hipCost,vertCost,costComp,discC,discCi,discQi,hipFracMort,50, FALSE)</f>
        <v>7.7961814287816029</v>
      </c>
      <c r="N1638" s="17">
        <v>6.4421959589754954</v>
      </c>
      <c r="O1638" s="27">
        <v>10000</v>
      </c>
      <c r="P1638" s="27">
        <v>7458.1194919001828</v>
      </c>
      <c r="Q1638" s="1">
        <v>1</v>
      </c>
      <c r="Y1638" s="17" cm="1">
        <f t="array" ref="Y1638:AC1638">runSim(G1638,H1638,I1638,J1638,K1638,hipWeibAlpha,hipWeibBeta,2,vertWeibAlpha,vertWeibBeta,2,meanSurvival,sdSurvival,baseU,hipUMult,vertUMult,hipCost,vertCost,costInt,discC,discCi,discQi,hipFracMort,50, FALSE)</f>
        <v>8.7290478703164958</v>
      </c>
      <c r="Z1638" s="17">
        <v>7.0980383263096201</v>
      </c>
      <c r="AA1638" s="27">
        <v>6235.034193083211</v>
      </c>
      <c r="AB1638" s="27">
        <v>5070.0273759354432</v>
      </c>
      <c r="AC1638" s="1">
        <v>1</v>
      </c>
    </row>
    <row r="1639" spans="5:29" x14ac:dyDescent="0.35">
      <c r="E1639" s="1">
        <v>1635</v>
      </c>
      <c r="G1639" s="17">
        <v>0.98557877540588379</v>
      </c>
      <c r="H1639" s="17">
        <v>0.79090714454650879</v>
      </c>
      <c r="I1639" s="17">
        <v>0.66877579689025879</v>
      </c>
      <c r="J1639" s="17">
        <v>0.94486832618713379</v>
      </c>
      <c r="K1639" s="17">
        <v>0.62362504005432129</v>
      </c>
      <c r="M1639" s="17" cm="1">
        <f t="array" ref="M1639:Q1639">runSim(G1639,H1639,I1639,J1639,K1639,hipWeibAlpha,hipWeibBeta,1,vertWeibAlpha,vertWeibBeta,1,meanSurvival,sdSurvival,baseU,hipUMult,vertUMult,hipCost,vertCost,costComp,discC,discCi,discQi,hipFracMort,50, FALSE)</f>
        <v>8.7447226075021351</v>
      </c>
      <c r="N1639" s="17">
        <v>6.7896531907769369</v>
      </c>
      <c r="O1639" s="27">
        <v>13000</v>
      </c>
      <c r="P1639" s="27">
        <v>11042.677081881304</v>
      </c>
      <c r="Q1639" s="1">
        <v>1</v>
      </c>
      <c r="Y1639" s="17" cm="1">
        <f t="array" ref="Y1639:AC1639">runSim(G1639,H1639,I1639,J1639,K1639,hipWeibAlpha,hipWeibBeta,2,vertWeibAlpha,vertWeibBeta,2,meanSurvival,sdSurvival,baseU,hipUMult,vertUMult,hipCost,vertCost,costInt,discC,discCi,discQi,hipFracMort,50, FALSE)</f>
        <v>9.5556827098997399</v>
      </c>
      <c r="Z1639" s="17">
        <v>7.464528727669804</v>
      </c>
      <c r="AA1639" s="27">
        <v>21395.515878417493</v>
      </c>
      <c r="AB1639" s="27">
        <v>16117.835625894437</v>
      </c>
      <c r="AC1639" s="1">
        <v>1</v>
      </c>
    </row>
    <row r="1640" spans="5:29" x14ac:dyDescent="0.35">
      <c r="E1640" s="1">
        <v>1636</v>
      </c>
      <c r="G1640" s="17">
        <v>9.0852200984954834E-2</v>
      </c>
      <c r="H1640" s="17">
        <v>0.83111709356307983</v>
      </c>
      <c r="I1640" s="17">
        <v>0.13501113653182983</v>
      </c>
      <c r="J1640" s="17">
        <v>0.52548354864120483</v>
      </c>
      <c r="K1640" s="17">
        <v>0.28608840703964233</v>
      </c>
      <c r="M1640" s="17" cm="1">
        <f t="array" ref="M1640:Q1640">runSim(G1640,H1640,I1640,J1640,K1640,hipWeibAlpha,hipWeibBeta,1,vertWeibAlpha,vertWeibBeta,1,meanSurvival,sdSurvival,baseU,hipUMult,vertUMult,hipCost,vertCost,costComp,discC,discCi,discQi,hipFracMort,50, FALSE)</f>
        <v>7.9216663053546164</v>
      </c>
      <c r="N1640" s="17">
        <v>6.5006622663644373</v>
      </c>
      <c r="O1640" s="27">
        <v>3000</v>
      </c>
      <c r="P1640" s="27">
        <v>2665.1072875946902</v>
      </c>
      <c r="Q1640" s="1">
        <v>1</v>
      </c>
      <c r="Y1640" s="17" cm="1">
        <f t="array" ref="Y1640:AC1640">runSim(G1640,H1640,I1640,J1640,K1640,hipWeibAlpha,hipWeibBeta,2,vertWeibAlpha,vertWeibBeta,2,meanSurvival,sdSurvival,baseU,hipUMult,vertUMult,hipCost,vertCost,costInt,discC,discCi,discQi,hipFracMort,50, FALSE)</f>
        <v>8.1625213791187896</v>
      </c>
      <c r="Z1640" s="17">
        <v>6.7024521872719411</v>
      </c>
      <c r="AA1640" s="27">
        <v>9095.8819298336857</v>
      </c>
      <c r="AB1640" s="27">
        <v>7346.5797272873624</v>
      </c>
      <c r="AC1640" s="1">
        <v>1</v>
      </c>
    </row>
    <row r="1641" spans="5:29" x14ac:dyDescent="0.35">
      <c r="E1641" s="1">
        <v>1637</v>
      </c>
      <c r="G1641" s="17">
        <v>0.7771681547164917</v>
      </c>
      <c r="H1641" s="17">
        <v>8.7623476982116699E-2</v>
      </c>
      <c r="I1641" s="17">
        <v>0.3634413480758667</v>
      </c>
      <c r="J1641" s="17">
        <v>0.5357741117477417</v>
      </c>
      <c r="K1641" s="17">
        <v>0.8633345365524292</v>
      </c>
      <c r="M1641" s="17" cm="1">
        <f t="array" ref="M1641:Q1641">runSim(G1641,H1641,I1641,J1641,K1641,hipWeibAlpha,hipWeibBeta,1,vertWeibAlpha,vertWeibBeta,1,meanSurvival,sdSurvival,baseU,hipUMult,vertUMult,hipCost,vertCost,costComp,discC,discCi,discQi,hipFracMort,50, FALSE)</f>
        <v>7.6814493842991229</v>
      </c>
      <c r="N1641" s="17">
        <v>6.3551391364796626</v>
      </c>
      <c r="O1641" s="27">
        <v>7000</v>
      </c>
      <c r="P1641" s="27">
        <v>5485.7095530356628</v>
      </c>
      <c r="Q1641" s="1">
        <v>1</v>
      </c>
      <c r="Y1641" s="17" cm="1">
        <f t="array" ref="Y1641:AC1641">runSim(G1641,H1641,I1641,J1641,K1641,hipWeibAlpha,hipWeibBeta,2,vertWeibAlpha,vertWeibBeta,2,meanSurvival,sdSurvival,baseU,hipUMult,vertUMult,hipCost,vertCost,costInt,discC,discCi,discQi,hipFracMort,50, FALSE)</f>
        <v>8.588565126663207</v>
      </c>
      <c r="Z1641" s="17">
        <v>7.0062439984743019</v>
      </c>
      <c r="AA1641" s="27">
        <v>6134.6893761880056</v>
      </c>
      <c r="AB1641" s="27">
        <v>5004.4599989102162</v>
      </c>
      <c r="AC1641" s="1">
        <v>1</v>
      </c>
    </row>
    <row r="1642" spans="5:29" x14ac:dyDescent="0.35">
      <c r="E1642" s="1">
        <v>1638</v>
      </c>
      <c r="G1642" s="17">
        <v>0.8993116021156311</v>
      </c>
      <c r="H1642" s="17">
        <v>0.3741956353187561</v>
      </c>
      <c r="I1642" s="17">
        <v>0.9842420220375061</v>
      </c>
      <c r="J1642" s="17">
        <v>0.4359937310218811</v>
      </c>
      <c r="K1642" s="17">
        <v>0.6251874566078186</v>
      </c>
      <c r="M1642" s="17" cm="1">
        <f t="array" ref="M1642:Q1642">runSim(G1642,H1642,I1642,J1642,K1642,hipWeibAlpha,hipWeibBeta,1,vertWeibAlpha,vertWeibBeta,1,meanSurvival,sdSurvival,baseU,hipUMult,vertUMult,hipCost,vertCost,costComp,discC,discCi,discQi,hipFracMort,50, FALSE)</f>
        <v>6.8568352579061642</v>
      </c>
      <c r="N1642" s="17">
        <v>5.7642707404975484</v>
      </c>
      <c r="O1642" s="27">
        <v>13000</v>
      </c>
      <c r="P1642" s="27">
        <v>10241.423401598169</v>
      </c>
      <c r="Q1642" s="1">
        <v>1</v>
      </c>
      <c r="Y1642" s="17" cm="1">
        <f t="array" ref="Y1642:AC1642">runSim(G1642,H1642,I1642,J1642,K1642,hipWeibAlpha,hipWeibBeta,2,vertWeibAlpha,vertWeibBeta,2,meanSurvival,sdSurvival,baseU,hipUMult,vertUMult,hipCost,vertCost,costInt,discC,discCi,discQi,hipFracMort,50, FALSE)</f>
        <v>8.0438805440227288</v>
      </c>
      <c r="Z1642" s="17">
        <v>6.6442672389141864</v>
      </c>
      <c r="AA1642" s="27">
        <v>12758.298238270323</v>
      </c>
      <c r="AB1642" s="27">
        <v>9481.0610386297703</v>
      </c>
      <c r="AC1642" s="1">
        <v>1</v>
      </c>
    </row>
    <row r="1643" spans="5:29" x14ac:dyDescent="0.35">
      <c r="E1643" s="1">
        <v>1639</v>
      </c>
      <c r="G1643" s="17">
        <v>0.42710733413696289</v>
      </c>
      <c r="H1643" s="17">
        <v>0.78370523452758789</v>
      </c>
      <c r="I1643" s="17">
        <v>0.64106607437133789</v>
      </c>
      <c r="J1643" s="17">
        <v>0.37956094741821289</v>
      </c>
      <c r="K1643" s="17">
        <v>0.29635477066040039</v>
      </c>
      <c r="M1643" s="17" cm="1">
        <f t="array" ref="M1643:Q1643">runSim(G1643,H1643,I1643,J1643,K1643,hipWeibAlpha,hipWeibBeta,1,vertWeibAlpha,vertWeibBeta,1,meanSurvival,sdSurvival,baseU,hipUMult,vertUMult,hipCost,vertCost,costComp,discC,discCi,discQi,hipFracMort,50, FALSE)</f>
        <v>7.0244191480914537</v>
      </c>
      <c r="N1643" s="17">
        <v>5.8997531013535056</v>
      </c>
      <c r="O1643" s="27">
        <v>13000</v>
      </c>
      <c r="P1643" s="27">
        <v>9829.1967571648565</v>
      </c>
      <c r="Q1643" s="1">
        <v>1</v>
      </c>
      <c r="Y1643" s="17" cm="1">
        <f t="array" ref="Y1643:AC1643">runSim(G1643,H1643,I1643,J1643,K1643,hipWeibAlpha,hipWeibBeta,2,vertWeibAlpha,vertWeibBeta,2,meanSurvival,sdSurvival,baseU,hipUMult,vertUMult,hipCost,vertCost,costInt,discC,discCi,discQi,hipFracMort,50, FALSE)</f>
        <v>7.5333858310091628</v>
      </c>
      <c r="Z1643" s="17">
        <v>6.2883325671583723</v>
      </c>
      <c r="AA1643" s="27">
        <v>8540.0488493957382</v>
      </c>
      <c r="AB1643" s="27">
        <v>6892.6517205056862</v>
      </c>
      <c r="AC1643" s="1">
        <v>1</v>
      </c>
    </row>
    <row r="1644" spans="5:29" x14ac:dyDescent="0.35">
      <c r="E1644" s="1">
        <v>1640</v>
      </c>
      <c r="G1644" s="17">
        <v>0.84854191541671753</v>
      </c>
      <c r="H1644" s="17">
        <v>0.43499821424484253</v>
      </c>
      <c r="I1644" s="17">
        <v>0.80041569471359253</v>
      </c>
      <c r="J1644" s="17">
        <v>0.30368107557296753</v>
      </c>
      <c r="K1644" s="17">
        <v>0.10017460584640503</v>
      </c>
      <c r="M1644" s="17" cm="1">
        <f t="array" ref="M1644:Q1644">runSim(G1644,H1644,I1644,J1644,K1644,hipWeibAlpha,hipWeibBeta,1,vertWeibAlpha,vertWeibBeta,1,meanSurvival,sdSurvival,baseU,hipUMult,vertUMult,hipCost,vertCost,costComp,discC,discCi,discQi,hipFracMort,50, FALSE)</f>
        <v>6.4388732560379882</v>
      </c>
      <c r="N1644" s="17">
        <v>5.4897087664142799</v>
      </c>
      <c r="O1644" s="27">
        <v>10000</v>
      </c>
      <c r="P1644" s="27">
        <v>7957.102256172846</v>
      </c>
      <c r="Q1644" s="1">
        <v>1</v>
      </c>
      <c r="Y1644" s="17" cm="1">
        <f t="array" ref="Y1644:AC1644">runSim(G1644,H1644,I1644,J1644,K1644,hipWeibAlpha,hipWeibBeta,2,vertWeibAlpha,vertWeibBeta,2,meanSurvival,sdSurvival,baseU,hipUMult,vertUMult,hipCost,vertCost,costInt,discC,discCi,discQi,hipFracMort,50, FALSE)</f>
        <v>7.3209308696241431</v>
      </c>
      <c r="Z1644" s="17">
        <v>6.1486471645702911</v>
      </c>
      <c r="AA1644" s="27">
        <v>5229.2363354458175</v>
      </c>
      <c r="AB1644" s="27">
        <v>4391.8908318359227</v>
      </c>
      <c r="AC1644" s="1">
        <v>1</v>
      </c>
    </row>
    <row r="1645" spans="5:29" x14ac:dyDescent="0.35">
      <c r="E1645" s="1">
        <v>1641</v>
      </c>
      <c r="G1645" s="17">
        <v>0.50727283954620361</v>
      </c>
      <c r="H1645" s="17">
        <v>0.77915394306182861</v>
      </c>
      <c r="I1645" s="17">
        <v>0.87040150165557861</v>
      </c>
      <c r="J1645" s="17">
        <v>0.20435535907745361</v>
      </c>
      <c r="K1645" s="17">
        <v>0.17424976825714111</v>
      </c>
      <c r="M1645" s="17" cm="1">
        <f t="array" ref="M1645:Q1645">runSim(G1645,H1645,I1645,J1645,K1645,hipWeibAlpha,hipWeibBeta,1,vertWeibAlpha,vertWeibBeta,1,meanSurvival,sdSurvival,baseU,hipUMult,vertUMult,hipCost,vertCost,costComp,discC,discCi,discQi,hipFracMort,50, FALSE)</f>
        <v>6.2082131716382998</v>
      </c>
      <c r="N1645" s="17">
        <v>5.3256258246946713</v>
      </c>
      <c r="O1645" s="27">
        <v>13000</v>
      </c>
      <c r="P1645" s="27">
        <v>10097.114914430673</v>
      </c>
      <c r="Q1645" s="1">
        <v>1</v>
      </c>
      <c r="Y1645" s="17" cm="1">
        <f t="array" ref="Y1645:AC1645">runSim(G1645,H1645,I1645,J1645,K1645,hipWeibAlpha,hipWeibBeta,2,vertWeibAlpha,vertWeibBeta,2,meanSurvival,sdSurvival,baseU,hipUMult,vertUMult,hipCost,vertCost,costInt,discC,discCi,discQi,hipFracMort,50, FALSE)</f>
        <v>6.5580408808737634</v>
      </c>
      <c r="Z1645" s="17">
        <v>5.6043166571637428</v>
      </c>
      <c r="AA1645" s="27">
        <v>7760.753078205762</v>
      </c>
      <c r="AB1645" s="27">
        <v>6338.4489729843453</v>
      </c>
      <c r="AC1645" s="1">
        <v>1</v>
      </c>
    </row>
    <row r="1646" spans="5:29" x14ac:dyDescent="0.35">
      <c r="E1646" s="1">
        <v>1642</v>
      </c>
      <c r="G1646" s="17">
        <v>0.94947606325149536</v>
      </c>
      <c r="H1646" s="17">
        <v>4.0082752704620361E-2</v>
      </c>
      <c r="I1646" s="17">
        <v>0.20384007692337036</v>
      </c>
      <c r="J1646" s="17">
        <v>0.67072850465774536</v>
      </c>
      <c r="K1646" s="17">
        <v>0.68292027711868286</v>
      </c>
      <c r="M1646" s="17" cm="1">
        <f t="array" ref="M1646:Q1646">runSim(G1646,H1646,I1646,J1646,K1646,hipWeibAlpha,hipWeibBeta,1,vertWeibAlpha,vertWeibBeta,1,meanSurvival,sdSurvival,baseU,hipUMult,vertUMult,hipCost,vertCost,costComp,discC,discCi,discQi,hipFracMort,50, FALSE)</f>
        <v>7.8310871720098145</v>
      </c>
      <c r="N1646" s="17">
        <v>6.3819166288919007</v>
      </c>
      <c r="O1646" s="27">
        <v>7000</v>
      </c>
      <c r="P1646" s="27">
        <v>5940.2756466133224</v>
      </c>
      <c r="Q1646" s="1">
        <v>1</v>
      </c>
      <c r="Y1646" s="17" cm="1">
        <f t="array" ref="Y1646:AC1646">runSim(G1646,H1646,I1646,J1646,K1646,hipWeibAlpha,hipWeibBeta,2,vertWeibAlpha,vertWeibBeta,2,meanSurvival,sdSurvival,baseU,hipUMult,vertUMult,hipCost,vertCost,costInt,discC,discCi,discQi,hipFracMort,50, FALSE)</f>
        <v>8.6661414058556439</v>
      </c>
      <c r="Z1646" s="17">
        <v>7.035445874752086</v>
      </c>
      <c r="AA1646" s="27">
        <v>13662.888512537133</v>
      </c>
      <c r="AB1646" s="27">
        <v>10385.553590472111</v>
      </c>
      <c r="AC1646" s="1">
        <v>1</v>
      </c>
    </row>
    <row r="1647" spans="5:29" x14ac:dyDescent="0.35">
      <c r="E1647" s="1">
        <v>1643</v>
      </c>
      <c r="G1647" s="17">
        <v>0.80517840385437012</v>
      </c>
      <c r="H1647" s="17">
        <v>0.81460833549499512</v>
      </c>
      <c r="I1647" s="17">
        <v>1.0836362838745117E-2</v>
      </c>
      <c r="J1647" s="17">
        <v>0.20392107963562012</v>
      </c>
      <c r="K1647" s="17">
        <v>0.40172076225280762</v>
      </c>
      <c r="M1647" s="17" cm="1">
        <f t="array" ref="M1647:Q1647">runSim(G1647,H1647,I1647,J1647,K1647,hipWeibAlpha,hipWeibBeta,1,vertWeibAlpha,vertWeibBeta,1,meanSurvival,sdSurvival,baseU,hipUMult,vertUMult,hipCost,vertCost,costComp,discC,discCi,discQi,hipFracMort,50, FALSE)</f>
        <v>5.8249054887270697</v>
      </c>
      <c r="N1647" s="17">
        <v>5.0310051485453586</v>
      </c>
      <c r="O1647" s="27">
        <v>10000</v>
      </c>
      <c r="P1647" s="27">
        <v>8184.0773874315564</v>
      </c>
      <c r="Q1647" s="1">
        <v>1</v>
      </c>
      <c r="Y1647" s="17" cm="1">
        <f t="array" ref="Y1647:AC1647">runSim(G1647,H1647,I1647,J1647,K1647,hipWeibAlpha,hipWeibBeta,2,vertWeibAlpha,vertWeibBeta,2,meanSurvival,sdSurvival,baseU,hipUMult,vertUMult,hipCost,vertCost,costInt,discC,discCi,discQi,hipFracMort,50, FALSE)</f>
        <v>6.5028135540978163</v>
      </c>
      <c r="Z1647" s="17">
        <v>5.5619628849447187</v>
      </c>
      <c r="AA1647" s="27">
        <v>7758.4546078346793</v>
      </c>
      <c r="AB1647" s="27">
        <v>6396.15908577547</v>
      </c>
      <c r="AC1647" s="1">
        <v>1</v>
      </c>
    </row>
    <row r="1648" spans="5:29" x14ac:dyDescent="0.35">
      <c r="E1648" s="1">
        <v>1644</v>
      </c>
      <c r="G1648" s="17">
        <v>0.37863534688949585</v>
      </c>
      <c r="H1648" s="17">
        <v>0.50659555196762085</v>
      </c>
      <c r="I1648" s="17">
        <v>0.85541146993637085</v>
      </c>
      <c r="J1648" s="17">
        <v>0.49490731954574585</v>
      </c>
      <c r="K1648" s="17">
        <v>0.19838327169418335</v>
      </c>
      <c r="M1648" s="17" cm="1">
        <f t="array" ref="M1648:Q1648">runSim(G1648,H1648,I1648,J1648,K1648,hipWeibAlpha,hipWeibBeta,1,vertWeibAlpha,vertWeibBeta,1,meanSurvival,sdSurvival,baseU,hipUMult,vertUMult,hipCost,vertCost,costComp,discC,discCi,discQi,hipFracMort,50, FALSE)</f>
        <v>7.6772347300514809</v>
      </c>
      <c r="N1648" s="17">
        <v>6.3710494719929098</v>
      </c>
      <c r="O1648" s="27">
        <v>13000</v>
      </c>
      <c r="P1648" s="27">
        <v>9510.2448923629963</v>
      </c>
      <c r="Q1648" s="1">
        <v>1</v>
      </c>
      <c r="Y1648" s="17" cm="1">
        <f t="array" ref="Y1648:AC1648">runSim(G1648,H1648,I1648,J1648,K1648,hipWeibAlpha,hipWeibBeta,2,vertWeibAlpha,vertWeibBeta,2,meanSurvival,sdSurvival,baseU,hipUMult,vertUMult,hipCost,vertCost,costInt,discC,discCi,discQi,hipFracMort,50, FALSE)</f>
        <v>8.3731918125591633</v>
      </c>
      <c r="Z1648" s="17">
        <v>6.8642782741391022</v>
      </c>
      <c r="AA1648" s="27">
        <v>5980.851294685117</v>
      </c>
      <c r="AB1648" s="27">
        <v>4903.0559100993596</v>
      </c>
      <c r="AC1648" s="1">
        <v>1</v>
      </c>
    </row>
    <row r="1649" spans="5:29" x14ac:dyDescent="0.35">
      <c r="E1649" s="1">
        <v>1645</v>
      </c>
      <c r="G1649" s="17">
        <v>0.17407262325286865</v>
      </c>
      <c r="H1649" s="17">
        <v>0.32144200801849365</v>
      </c>
      <c r="I1649" s="17">
        <v>0.46249425411224365</v>
      </c>
      <c r="J1649" s="17">
        <v>0.88775670528411865</v>
      </c>
      <c r="K1649" s="17">
        <v>0.88670384883880615</v>
      </c>
      <c r="M1649" s="17" cm="1">
        <f t="array" ref="M1649:Q1649">runSim(G1649,H1649,I1649,J1649,K1649,hipWeibAlpha,hipWeibBeta,1,vertWeibAlpha,vertWeibBeta,1,meanSurvival,sdSurvival,baseU,hipUMult,vertUMult,hipCost,vertCost,costComp,discC,discCi,discQi,hipFracMort,50, FALSE)</f>
        <v>9.7994648519031831</v>
      </c>
      <c r="N1649" s="17">
        <v>7.7291608287411018</v>
      </c>
      <c r="O1649" s="27">
        <v>13000</v>
      </c>
      <c r="P1649" s="27">
        <v>8707.9282924376002</v>
      </c>
      <c r="Q1649" s="1">
        <v>1</v>
      </c>
      <c r="Y1649" s="17" cm="1">
        <f t="array" ref="Y1649:AC1649">runSim(G1649,H1649,I1649,J1649,K1649,hipWeibAlpha,hipWeibBeta,2,vertWeibAlpha,vertWeibBeta,2,meanSurvival,sdSurvival,baseU,hipUMult,vertUMult,hipCost,vertCost,costInt,discC,discCi,discQi,hipFracMort,50, FALSE)</f>
        <v>10.950836663181304</v>
      </c>
      <c r="Z1649" s="17">
        <v>8.4686079227210733</v>
      </c>
      <c r="AA1649" s="27">
        <v>7822.0261879866457</v>
      </c>
      <c r="AB1649" s="27">
        <v>6049.0056590864806</v>
      </c>
      <c r="AC1649" s="1">
        <v>1</v>
      </c>
    </row>
    <row r="1650" spans="5:29" x14ac:dyDescent="0.35">
      <c r="E1650" s="1">
        <v>1646</v>
      </c>
      <c r="G1650" s="17">
        <v>0.42783647775650024</v>
      </c>
      <c r="H1650" s="17">
        <v>0.39197832345962524</v>
      </c>
      <c r="I1650" s="17">
        <v>0.40632158517837524</v>
      </c>
      <c r="J1650" s="17">
        <v>9.9284231662750244E-2</v>
      </c>
      <c r="K1650" s="17">
        <v>0.77431780099868774</v>
      </c>
      <c r="M1650" s="17" cm="1">
        <f t="array" ref="M1650:Q1650">runSim(G1650,H1650,I1650,J1650,K1650,hipWeibAlpha,hipWeibBeta,1,vertWeibAlpha,vertWeibBeta,1,meanSurvival,sdSurvival,baseU,hipUMult,vertUMult,hipCost,vertCost,costComp,discC,discCi,discQi,hipFracMort,50, FALSE)</f>
        <v>5.6720814665231423</v>
      </c>
      <c r="N1650" s="17">
        <v>4.9500023224422556</v>
      </c>
      <c r="O1650" s="27">
        <v>3000</v>
      </c>
      <c r="P1650" s="27">
        <v>2298.5424609905358</v>
      </c>
      <c r="Q1650" s="1">
        <v>1</v>
      </c>
      <c r="Y1650" s="17" cm="1">
        <f t="array" ref="Y1650:AC1650">runSim(G1650,H1650,I1650,J1650,K1650,hipWeibAlpha,hipWeibBeta,2,vertWeibAlpha,vertWeibBeta,2,meanSurvival,sdSurvival,baseU,hipUMult,vertUMult,hipCost,vertCost,costInt,discC,discCi,discQi,hipFracMort,50, FALSE)</f>
        <v>5.7001543960371954</v>
      </c>
      <c r="Z1650" s="17">
        <v>4.9713635695000535</v>
      </c>
      <c r="AA1650" s="27">
        <v>4071.5388543122826</v>
      </c>
      <c r="AB1650" s="27">
        <v>3550.9739782143247</v>
      </c>
      <c r="AC1650" s="1">
        <v>1</v>
      </c>
    </row>
    <row r="1651" spans="5:29" x14ac:dyDescent="0.35">
      <c r="E1651" s="1">
        <v>1647</v>
      </c>
      <c r="G1651" s="17">
        <v>0.18381786346435547</v>
      </c>
      <c r="H1651" s="17">
        <v>7.2642326354980469E-2</v>
      </c>
      <c r="I1651" s="17">
        <v>0.71711254119873047</v>
      </c>
      <c r="J1651" s="17">
        <v>0.73197460174560547</v>
      </c>
      <c r="K1651" s="17">
        <v>0.69124889373779297</v>
      </c>
      <c r="M1651" s="17" cm="1">
        <f t="array" ref="M1651:Q1651">runSim(G1651,H1651,I1651,J1651,K1651,hipWeibAlpha,hipWeibBeta,1,vertWeibAlpha,vertWeibBeta,1,meanSurvival,sdSurvival,baseU,hipUMult,vertUMult,hipCost,vertCost,costComp,discC,discCi,discQi,hipFracMort,50, FALSE)</f>
        <v>9.2236895607767853</v>
      </c>
      <c r="N1651" s="17">
        <v>7.4077469989005449</v>
      </c>
      <c r="O1651" s="27">
        <v>10000</v>
      </c>
      <c r="P1651" s="27">
        <v>6648.9770863709546</v>
      </c>
      <c r="Q1651" s="1">
        <v>1</v>
      </c>
      <c r="Y1651" s="17" cm="1">
        <f t="array" ref="Y1651:AC1651">runSim(G1651,H1651,I1651,J1651,K1651,hipWeibAlpha,hipWeibBeta,2,vertWeibAlpha,vertWeibBeta,2,meanSurvival,sdSurvival,baseU,hipUMult,vertUMult,hipCost,vertCost,costInt,discC,discCi,discQi,hipFracMort,50, FALSE)</f>
        <v>9.6994714761618965</v>
      </c>
      <c r="Z1651" s="17">
        <v>7.7151152092711515</v>
      </c>
      <c r="AA1651" s="27">
        <v>6928.1939115442128</v>
      </c>
      <c r="AB1651" s="27">
        <v>5510.796578050823</v>
      </c>
      <c r="AC1651" s="1">
        <v>1</v>
      </c>
    </row>
    <row r="1652" spans="5:29" x14ac:dyDescent="0.35">
      <c r="E1652" s="1">
        <v>1648</v>
      </c>
      <c r="G1652" s="17">
        <v>5.1554858684539795E-2</v>
      </c>
      <c r="H1652" s="17">
        <v>4.1331470012664795E-2</v>
      </c>
      <c r="I1652" s="17">
        <v>4.5420825481414795E-2</v>
      </c>
      <c r="J1652" s="17">
        <v>0.71958464384078979</v>
      </c>
      <c r="K1652" s="17">
        <v>0.88863676786422729</v>
      </c>
      <c r="M1652" s="17" cm="1">
        <f t="array" ref="M1652:Q1652">runSim(G1652,H1652,I1652,J1652,K1652,hipWeibAlpha,hipWeibBeta,1,vertWeibAlpha,vertWeibBeta,1,meanSurvival,sdSurvival,baseU,hipUMult,vertUMult,hipCost,vertCost,costComp,discC,discCi,discQi,hipFracMort,50, FALSE)</f>
        <v>9.5124362364092185</v>
      </c>
      <c r="N1652" s="17">
        <v>7.5979105180210018</v>
      </c>
      <c r="O1652" s="27">
        <v>7000</v>
      </c>
      <c r="P1652" s="27">
        <v>4457.0365859303192</v>
      </c>
      <c r="Q1652" s="1">
        <v>1</v>
      </c>
      <c r="Y1652" s="17" cm="1">
        <f t="array" ref="Y1652:AC1652">runSim(G1652,H1652,I1652,J1652,K1652,hipWeibAlpha,hipWeibBeta,2,vertWeibAlpha,vertWeibBeta,2,meanSurvival,sdSurvival,baseU,hipUMult,vertUMult,hipCost,vertCost,costInt,discC,discCi,discQi,hipFracMort,50, FALSE)</f>
        <v>9.6213769270258283</v>
      </c>
      <c r="Z1652" s="17">
        <v>7.6665377151987606</v>
      </c>
      <c r="AA1652" s="27">
        <v>6872.4120907327351</v>
      </c>
      <c r="AB1652" s="27">
        <v>5476.098367999115</v>
      </c>
      <c r="AC1652" s="1">
        <v>1</v>
      </c>
    </row>
    <row r="1653" spans="5:29" x14ac:dyDescent="0.35">
      <c r="E1653" s="1">
        <v>1649</v>
      </c>
      <c r="G1653" s="17">
        <v>0.97880041599273682</v>
      </c>
      <c r="H1653" s="17">
        <v>4.0720582008361816E-2</v>
      </c>
      <c r="I1653" s="17">
        <v>0.21595251560211182</v>
      </c>
      <c r="J1653" s="17">
        <v>3.7211060523986816E-2</v>
      </c>
      <c r="K1653" s="17">
        <v>0.38942968845367432</v>
      </c>
      <c r="M1653" s="17" cm="1">
        <f t="array" ref="M1653:Q1653">runSim(G1653,H1653,I1653,J1653,K1653,hipWeibAlpha,hipWeibBeta,1,vertWeibAlpha,vertWeibBeta,1,meanSurvival,sdSurvival,baseU,hipUMult,vertUMult,hipCost,vertCost,costComp,discC,discCi,discQi,hipFracMort,50, FALSE)</f>
        <v>4.1597319865616411</v>
      </c>
      <c r="N1653" s="17">
        <v>3.7472003379206029</v>
      </c>
      <c r="O1653" s="27">
        <v>7000</v>
      </c>
      <c r="P1653" s="27">
        <v>6136.723018540838</v>
      </c>
      <c r="Q1653" s="1">
        <v>1</v>
      </c>
      <c r="Y1653" s="17" cm="1">
        <f t="array" ref="Y1653:AC1653">runSim(G1653,H1653,I1653,J1653,K1653,hipWeibAlpha,hipWeibBeta,2,vertWeibAlpha,vertWeibBeta,2,meanSurvival,sdSurvival,baseU,hipUMult,vertUMult,hipCost,vertCost,costInt,discC,discCi,discQi,hipFracMort,50, FALSE)</f>
        <v>4.6535800443204769</v>
      </c>
      <c r="Z1653" s="17">
        <v>4.1597931064715725</v>
      </c>
      <c r="AA1653" s="27">
        <v>3323.9857459431983</v>
      </c>
      <c r="AB1653" s="27">
        <v>2971.280790336838</v>
      </c>
      <c r="AC1653" s="1">
        <v>1</v>
      </c>
    </row>
    <row r="1654" spans="5:29" x14ac:dyDescent="0.35">
      <c r="E1654" s="1">
        <v>1650</v>
      </c>
      <c r="G1654" s="17">
        <v>0.79319411516189575</v>
      </c>
      <c r="H1654" s="17">
        <v>0.51368361711502075</v>
      </c>
      <c r="I1654" s="17">
        <v>0.42548781633377075</v>
      </c>
      <c r="J1654" s="17">
        <v>0.43046218156814575</v>
      </c>
      <c r="K1654" s="17">
        <v>0.79568129777908325</v>
      </c>
      <c r="M1654" s="17" cm="1">
        <f t="array" ref="M1654:Q1654">runSim(G1654,H1654,I1654,J1654,K1654,hipWeibAlpha,hipWeibBeta,1,vertWeibAlpha,vertWeibBeta,1,meanSurvival,sdSurvival,baseU,hipUMult,vertUMult,hipCost,vertCost,costComp,discC,discCi,discQi,hipFracMort,50, FALSE)</f>
        <v>6.9714304984483819</v>
      </c>
      <c r="N1654" s="17">
        <v>5.8609880846156477</v>
      </c>
      <c r="O1654" s="27">
        <v>10000</v>
      </c>
      <c r="P1654" s="27">
        <v>7910.1657950520257</v>
      </c>
      <c r="Q1654" s="1">
        <v>1</v>
      </c>
      <c r="Y1654" s="17" cm="1">
        <f t="array" ref="Y1654:AC1654">runSim(G1654,H1654,I1654,J1654,K1654,hipWeibAlpha,hipWeibBeta,2,vertWeibAlpha,vertWeibBeta,2,meanSurvival,sdSurvival,baseU,hipUMult,vertUMult,hipCost,vertCost,costInt,discC,discCi,discQi,hipFracMort,50, FALSE)</f>
        <v>8.0320850214138666</v>
      </c>
      <c r="Z1654" s="17">
        <v>6.6363366636876178</v>
      </c>
      <c r="AA1654" s="27">
        <v>5737.2035867241912</v>
      </c>
      <c r="AB1654" s="27">
        <v>4740.2404740625843</v>
      </c>
      <c r="AC1654" s="1">
        <v>1</v>
      </c>
    </row>
    <row r="1655" spans="5:29" x14ac:dyDescent="0.35">
      <c r="E1655" s="1">
        <v>1651</v>
      </c>
      <c r="G1655" s="17">
        <v>0.99912190437316895</v>
      </c>
      <c r="H1655" s="17">
        <v>0.11890339851379395</v>
      </c>
      <c r="I1655" s="17">
        <v>7.0990800857543945E-2</v>
      </c>
      <c r="J1655" s="17">
        <v>0.64981770515441895</v>
      </c>
      <c r="K1655" s="17">
        <v>0.28853535652160645</v>
      </c>
      <c r="M1655" s="17" cm="1">
        <f t="array" ref="M1655:Q1655">runSim(G1655,H1655,I1655,J1655,K1655,hipWeibAlpha,hipWeibBeta,1,vertWeibAlpha,vertWeibBeta,1,meanSurvival,sdSurvival,baseU,hipUMult,vertUMult,hipCost,vertCost,costComp,discC,discCi,discQi,hipFracMort,50, FALSE)</f>
        <v>7.1296646044173144</v>
      </c>
      <c r="N1655" s="17">
        <v>5.7965930362965947</v>
      </c>
      <c r="O1655" s="27">
        <v>10000</v>
      </c>
      <c r="P1655" s="27">
        <v>8605.1930526636461</v>
      </c>
      <c r="Q1655" s="1">
        <v>1</v>
      </c>
      <c r="Y1655" s="17" cm="1">
        <f t="array" ref="Y1655:AC1655">runSim(G1655,H1655,I1655,J1655,K1655,hipWeibAlpha,hipWeibBeta,2,vertWeibAlpha,vertWeibBeta,2,meanSurvival,sdSurvival,baseU,hipUMult,vertUMult,hipCost,vertCost,costInt,discC,discCi,discQi,hipFracMort,50, FALSE)</f>
        <v>7.5086658884761484</v>
      </c>
      <c r="Z1655" s="17">
        <v>6.1230149759613397</v>
      </c>
      <c r="AA1655" s="27">
        <v>13577.242532521705</v>
      </c>
      <c r="AB1655" s="27">
        <v>11508.325460472675</v>
      </c>
      <c r="AC1655" s="1">
        <v>1</v>
      </c>
    </row>
    <row r="1656" spans="5:29" x14ac:dyDescent="0.35">
      <c r="E1656" s="1">
        <v>1652</v>
      </c>
      <c r="G1656" s="17">
        <v>0.12151187658309937</v>
      </c>
      <c r="H1656" s="17">
        <v>0.91841739416122437</v>
      </c>
      <c r="I1656" s="17">
        <v>0.99965518712997437</v>
      </c>
      <c r="J1656" s="17">
        <v>0.48192447423934937</v>
      </c>
      <c r="K1656" s="17">
        <v>0.36264652013778687</v>
      </c>
      <c r="M1656" s="17" cm="1">
        <f t="array" ref="M1656:Q1656">runSim(G1656,H1656,I1656,J1656,K1656,hipWeibAlpha,hipWeibBeta,1,vertWeibAlpha,vertWeibBeta,1,meanSurvival,sdSurvival,baseU,hipUMult,vertUMult,hipCost,vertCost,costComp,discC,discCi,discQi,hipFracMort,50, FALSE)</f>
        <v>7.6377032254714532</v>
      </c>
      <c r="N1656" s="17">
        <v>6.2939850633844703</v>
      </c>
      <c r="O1656" s="27">
        <v>6000</v>
      </c>
      <c r="P1656" s="27">
        <v>5523.0007202798097</v>
      </c>
      <c r="Q1656" s="1">
        <v>1</v>
      </c>
      <c r="Y1656" s="17" cm="1">
        <f t="array" ref="Y1656:AC1656">runSim(G1656,H1656,I1656,J1656,K1656,hipWeibAlpha,hipWeibBeta,2,vertWeibAlpha,vertWeibBeta,2,meanSurvival,sdSurvival,baseU,hipUMult,vertUMult,hipCost,vertCost,costInt,discC,discCi,discQi,hipFracMort,50, FALSE)</f>
        <v>7.8010690703046928</v>
      </c>
      <c r="Z1656" s="17">
        <v>6.4388543312261612</v>
      </c>
      <c r="AA1656" s="27">
        <v>11932.013794157312</v>
      </c>
      <c r="AB1656" s="27">
        <v>9967.5534820058183</v>
      </c>
      <c r="AC1656" s="1">
        <v>1</v>
      </c>
    </row>
    <row r="1657" spans="5:29" x14ac:dyDescent="0.35">
      <c r="E1657" s="1">
        <v>1653</v>
      </c>
      <c r="G1657" s="17">
        <v>0.47132194042205811</v>
      </c>
      <c r="H1657" s="17">
        <v>0.61185538768768311</v>
      </c>
      <c r="I1657" s="17">
        <v>0.55564200878143311</v>
      </c>
      <c r="J1657" s="17">
        <v>0.45258414745330811</v>
      </c>
      <c r="K1657" s="17">
        <v>0.41979300975799561</v>
      </c>
      <c r="M1657" s="17" cm="1">
        <f t="array" ref="M1657:Q1657">runSim(G1657,H1657,I1657,J1657,K1657,hipWeibAlpha,hipWeibBeta,1,vertWeibAlpha,vertWeibBeta,1,meanSurvival,sdSurvival,baseU,hipUMult,vertUMult,hipCost,vertCost,costComp,discC,discCi,discQi,hipFracMort,50, FALSE)</f>
        <v>7.3604124440787526</v>
      </c>
      <c r="N1657" s="17">
        <v>6.1449172842038227</v>
      </c>
      <c r="O1657" s="27">
        <v>10000</v>
      </c>
      <c r="P1657" s="27">
        <v>7554.8302735210209</v>
      </c>
      <c r="Q1657" s="1">
        <v>1</v>
      </c>
      <c r="Y1657" s="17" cm="1">
        <f t="array" ref="Y1657:AC1657">runSim(G1657,H1657,I1657,J1657,K1657,hipWeibAlpha,hipWeibBeta,2,vertWeibAlpha,vertWeibBeta,2,meanSurvival,sdSurvival,baseU,hipUMult,vertUMult,hipCost,vertCost,costInt,discC,discCi,discQi,hipFracMort,50, FALSE)</f>
        <v>8.119841402774588</v>
      </c>
      <c r="Z1657" s="17">
        <v>6.6952108147701201</v>
      </c>
      <c r="AA1657" s="27">
        <v>8821.2972968476806</v>
      </c>
      <c r="AB1657" s="27">
        <v>6836.4823660974116</v>
      </c>
      <c r="AC1657" s="1">
        <v>1</v>
      </c>
    </row>
    <row r="1658" spans="5:29" x14ac:dyDescent="0.35">
      <c r="E1658" s="1">
        <v>1654</v>
      </c>
      <c r="G1658" s="17">
        <v>0.45845180749893188</v>
      </c>
      <c r="H1658" s="17">
        <v>0.44310146570205688</v>
      </c>
      <c r="I1658" s="17">
        <v>4.9241602420806885E-2</v>
      </c>
      <c r="J1658" s="17">
        <v>0.32716518640518188</v>
      </c>
      <c r="K1658" s="17">
        <v>0.59741359949111938</v>
      </c>
      <c r="M1658" s="17" cm="1">
        <f t="array" ref="M1658:Q1658">runSim(G1658,H1658,I1658,J1658,K1658,hipWeibAlpha,hipWeibBeta,1,vertWeibAlpha,vertWeibBeta,1,meanSurvival,sdSurvival,baseU,hipUMult,vertUMult,hipCost,vertCost,costComp,discC,discCi,discQi,hipFracMort,50, FALSE)</f>
        <v>7.0206348062163757</v>
      </c>
      <c r="N1658" s="17">
        <v>5.9275535696000903</v>
      </c>
      <c r="O1658" s="27">
        <v>10000</v>
      </c>
      <c r="P1658" s="27">
        <v>7406.7609959305319</v>
      </c>
      <c r="Q1658" s="1">
        <v>1</v>
      </c>
      <c r="Y1658" s="17" cm="1">
        <f t="array" ref="Y1658:AC1658">runSim(G1658,H1658,I1658,J1658,K1658,hipWeibAlpha,hipWeibBeta,2,vertWeibAlpha,vertWeibBeta,2,meanSurvival,sdSurvival,baseU,hipUMult,vertUMult,hipCost,vertCost,costInt,discC,discCi,discQi,hipFracMort,50, FALSE)</f>
        <v>7.4597155170902374</v>
      </c>
      <c r="Z1658" s="17">
        <v>6.2451650865989761</v>
      </c>
      <c r="AA1658" s="27">
        <v>5328.3682264930276</v>
      </c>
      <c r="AB1658" s="27">
        <v>4460.8322047135543</v>
      </c>
      <c r="AC1658" s="1">
        <v>1</v>
      </c>
    </row>
    <row r="1659" spans="5:29" x14ac:dyDescent="0.35">
      <c r="E1659" s="1">
        <v>1655</v>
      </c>
      <c r="G1659" s="17">
        <v>0.82488203048706055</v>
      </c>
      <c r="H1659" s="17">
        <v>0.65218305587768555</v>
      </c>
      <c r="I1659" s="17">
        <v>0.52126264572143555</v>
      </c>
      <c r="J1659" s="17">
        <v>0.78124189376831055</v>
      </c>
      <c r="K1659" s="17">
        <v>0.45487165451049805</v>
      </c>
      <c r="M1659" s="17" cm="1">
        <f t="array" ref="M1659:Q1659">runSim(G1659,H1659,I1659,J1659,K1659,hipWeibAlpha,hipWeibBeta,1,vertWeibAlpha,vertWeibBeta,1,meanSurvival,sdSurvival,baseU,hipUMult,vertUMult,hipCost,vertCost,costComp,discC,discCi,discQi,hipFracMort,50, FALSE)</f>
        <v>8.1799262608025352</v>
      </c>
      <c r="N1659" s="17">
        <v>6.6132844877767178</v>
      </c>
      <c r="O1659" s="27">
        <v>13000</v>
      </c>
      <c r="P1659" s="27">
        <v>10086.377837309708</v>
      </c>
      <c r="Q1659" s="1">
        <v>1</v>
      </c>
      <c r="Y1659" s="17" cm="1">
        <f t="array" ref="Y1659:AC1659">runSim(G1659,H1659,I1659,J1659,K1659,hipWeibAlpha,hipWeibBeta,2,vertWeibAlpha,vertWeibBeta,2,meanSurvival,sdSurvival,baseU,hipUMult,vertUMult,hipCost,vertCost,costInt,discC,discCi,discQi,hipFracMort,50, FALSE)</f>
        <v>9.5893136093027866</v>
      </c>
      <c r="Z1659" s="17">
        <v>7.6360094276410191</v>
      </c>
      <c r="AA1659" s="27">
        <v>17164.59144158972</v>
      </c>
      <c r="AB1659" s="27">
        <v>12187.53039249534</v>
      </c>
      <c r="AC1659" s="1">
        <v>1</v>
      </c>
    </row>
    <row r="1660" spans="5:29" x14ac:dyDescent="0.35">
      <c r="E1660" s="1">
        <v>1656</v>
      </c>
      <c r="G1660" s="17">
        <v>0.42963188886642456</v>
      </c>
      <c r="H1660" s="17">
        <v>0.60397881269454956</v>
      </c>
      <c r="I1660" s="17">
        <v>0.93424004316329956</v>
      </c>
      <c r="J1660" s="17">
        <v>0.87305229902267456</v>
      </c>
      <c r="K1660" s="17">
        <v>0.39903801679611206</v>
      </c>
      <c r="M1660" s="17" cm="1">
        <f t="array" ref="M1660:Q1660">runSim(G1660,H1660,I1660,J1660,K1660,hipWeibAlpha,hipWeibBeta,1,vertWeibAlpha,vertWeibBeta,1,meanSurvival,sdSurvival,baseU,hipUMult,vertUMult,hipCost,vertCost,costComp,discC,discCi,discQi,hipFracMort,50, FALSE)</f>
        <v>9.1949108543314892</v>
      </c>
      <c r="N1660" s="17">
        <v>7.3024896492367759</v>
      </c>
      <c r="O1660" s="27">
        <v>13000</v>
      </c>
      <c r="P1660" s="27">
        <v>9797.4247736259549</v>
      </c>
      <c r="Q1660" s="1">
        <v>1</v>
      </c>
      <c r="Y1660" s="17" cm="1">
        <f t="array" ref="Y1660:AC1660">runSim(G1660,H1660,I1660,J1660,K1660,hipWeibAlpha,hipWeibBeta,2,vertWeibAlpha,vertWeibBeta,2,meanSurvival,sdSurvival,baseU,hipUMult,vertUMult,hipCost,vertCost,costInt,discC,discCi,discQi,hipFracMort,50, FALSE)</f>
        <v>10.511665899273641</v>
      </c>
      <c r="Z1660" s="17">
        <v>8.1983542641302911</v>
      </c>
      <c r="AA1660" s="27">
        <v>13711.408163023476</v>
      </c>
      <c r="AB1660" s="27">
        <v>9902.5234206670102</v>
      </c>
      <c r="AC1660" s="1">
        <v>1</v>
      </c>
    </row>
    <row r="1661" spans="5:29" x14ac:dyDescent="0.35">
      <c r="E1661" s="1">
        <v>1657</v>
      </c>
      <c r="G1661" s="17">
        <v>0.44076073169708252</v>
      </c>
      <c r="H1661" s="17">
        <v>0.94896996021270752</v>
      </c>
      <c r="I1661" s="17">
        <v>0.14568626880645752</v>
      </c>
      <c r="J1661" s="17">
        <v>0.17299950122833252</v>
      </c>
      <c r="K1661" s="17">
        <v>0.95441734790802002</v>
      </c>
      <c r="M1661" s="17" cm="1">
        <f t="array" ref="M1661:Q1661">runSim(G1661,H1661,I1661,J1661,K1661,hipWeibAlpha,hipWeibBeta,1,vertWeibAlpha,vertWeibBeta,1,meanSurvival,sdSurvival,baseU,hipUMult,vertUMult,hipCost,vertCost,costComp,discC,discCi,discQi,hipFracMort,50, FALSE)</f>
        <v>5.9070681590605094</v>
      </c>
      <c r="N1661" s="17">
        <v>5.0801165509273574</v>
      </c>
      <c r="O1661" s="27">
        <v>3000</v>
      </c>
      <c r="P1661" s="27">
        <v>2816.8709077718813</v>
      </c>
      <c r="Q1661" s="1">
        <v>1</v>
      </c>
      <c r="Y1661" s="17" cm="1">
        <f t="array" ref="Y1661:AC1661">runSim(G1661,H1661,I1661,J1661,K1661,hipWeibAlpha,hipWeibBeta,2,vertWeibAlpha,vertWeibBeta,2,meanSurvival,sdSurvival,baseU,hipUMult,vertUMult,hipCost,vertCost,costInt,discC,discCi,discQi,hipFracMort,50, FALSE)</f>
        <v>6.0352312705354176</v>
      </c>
      <c r="Z1661" s="17">
        <v>5.196744694661005</v>
      </c>
      <c r="AA1661" s="27">
        <v>7586.4325774488889</v>
      </c>
      <c r="AB1661" s="27">
        <v>6578.179485377409</v>
      </c>
      <c r="AC1661" s="1">
        <v>1</v>
      </c>
    </row>
    <row r="1662" spans="5:29" x14ac:dyDescent="0.35">
      <c r="E1662" s="1">
        <v>1658</v>
      </c>
      <c r="G1662" s="17">
        <v>0.11873894929885864</v>
      </c>
      <c r="H1662" s="17">
        <v>0.50036126375198364</v>
      </c>
      <c r="I1662" s="17">
        <v>0.34771233797073364</v>
      </c>
      <c r="J1662" s="17">
        <v>0.73452264070510864</v>
      </c>
      <c r="K1662" s="17">
        <v>0.31214410066604614</v>
      </c>
      <c r="M1662" s="17" cm="1">
        <f t="array" ref="M1662:Q1662">runSim(G1662,H1662,I1662,J1662,K1662,hipWeibAlpha,hipWeibBeta,1,vertWeibAlpha,vertWeibBeta,1,meanSurvival,sdSurvival,baseU,hipUMult,vertUMult,hipCost,vertCost,costComp,discC,discCi,discQi,hipFracMort,50, FALSE)</f>
        <v>8.9270286124996137</v>
      </c>
      <c r="N1662" s="17">
        <v>7.1879903191759951</v>
      </c>
      <c r="O1662" s="27">
        <v>10000</v>
      </c>
      <c r="P1662" s="27">
        <v>7005.4051675212577</v>
      </c>
      <c r="Q1662" s="1">
        <v>1</v>
      </c>
      <c r="Y1662" s="17" cm="1">
        <f t="array" ref="Y1662:AC1662">runSim(G1662,H1662,I1662,J1662,K1662,hipWeibAlpha,hipWeibBeta,2,vertWeibAlpha,vertWeibBeta,2,meanSurvival,sdSurvival,baseU,hipUMult,vertUMult,hipCost,vertCost,costInt,discC,discCi,discQi,hipFracMort,50, FALSE)</f>
        <v>9.6761533760793697</v>
      </c>
      <c r="Z1662" s="17">
        <v>7.7004133866943798</v>
      </c>
      <c r="AA1662" s="27">
        <v>9939.8239328134259</v>
      </c>
      <c r="AB1662" s="27">
        <v>7415.6218930373034</v>
      </c>
      <c r="AC1662" s="1">
        <v>1</v>
      </c>
    </row>
    <row r="1663" spans="5:29" x14ac:dyDescent="0.35">
      <c r="E1663" s="1">
        <v>1659</v>
      </c>
      <c r="G1663" s="17">
        <v>0.38821005821228027</v>
      </c>
      <c r="H1663" s="17">
        <v>0.52459311485290527</v>
      </c>
      <c r="I1663" s="17">
        <v>0.67003989219665527</v>
      </c>
      <c r="J1663" s="17">
        <v>0.10335898399353027</v>
      </c>
      <c r="K1663" s="17">
        <v>0.60486960411071777</v>
      </c>
      <c r="M1663" s="17" cm="1">
        <f t="array" ref="M1663:Q1663">runSim(G1663,H1663,I1663,J1663,K1663,hipWeibAlpha,hipWeibBeta,1,vertWeibAlpha,vertWeibBeta,1,meanSurvival,sdSurvival,baseU,hipUMult,vertUMult,hipCost,vertCost,costComp,discC,discCi,discQi,hipFracMort,50, FALSE)</f>
        <v>5.6233998830291121</v>
      </c>
      <c r="N1663" s="17">
        <v>4.9105850319434774</v>
      </c>
      <c r="O1663" s="27">
        <v>3000</v>
      </c>
      <c r="P1663" s="27">
        <v>2405.029385601681</v>
      </c>
      <c r="Q1663" s="1">
        <v>1</v>
      </c>
      <c r="Y1663" s="17" cm="1">
        <f t="array" ref="Y1663:AC1663">runSim(G1663,H1663,I1663,J1663,K1663,hipWeibAlpha,hipWeibBeta,2,vertWeibAlpha,vertWeibBeta,2,meanSurvival,sdSurvival,baseU,hipUMult,vertUMult,hipCost,vertCost,costInt,discC,discCi,discQi,hipFracMort,50, FALSE)</f>
        <v>5.7484523914248058</v>
      </c>
      <c r="Z1663" s="17">
        <v>5.0078182551468613</v>
      </c>
      <c r="AA1663" s="27">
        <v>4106.0374224462903</v>
      </c>
      <c r="AB1663" s="27">
        <v>3577.0130393906161</v>
      </c>
      <c r="AC1663" s="1">
        <v>1</v>
      </c>
    </row>
    <row r="1664" spans="5:29" x14ac:dyDescent="0.35">
      <c r="E1664" s="1">
        <v>1660</v>
      </c>
      <c r="G1664" s="17">
        <v>0.35707944631576538</v>
      </c>
      <c r="H1664" s="17">
        <v>0.10418027639389038</v>
      </c>
      <c r="I1664" s="17">
        <v>0.60533994436264038</v>
      </c>
      <c r="J1664" s="17">
        <v>0.52413266897201538</v>
      </c>
      <c r="K1664" s="17">
        <v>0.31647580862045288</v>
      </c>
      <c r="M1664" s="17" cm="1">
        <f t="array" ref="M1664:Q1664">runSim(G1664,H1664,I1664,J1664,K1664,hipWeibAlpha,hipWeibBeta,1,vertWeibAlpha,vertWeibBeta,1,meanSurvival,sdSurvival,baseU,hipUMult,vertUMult,hipCost,vertCost,costComp,discC,discCi,discQi,hipFracMort,50, FALSE)</f>
        <v>8.1503186886604215</v>
      </c>
      <c r="N1664" s="17">
        <v>6.7090607136113034</v>
      </c>
      <c r="O1664" s="27">
        <v>10000</v>
      </c>
      <c r="P1664" s="27">
        <v>6933.105469179146</v>
      </c>
      <c r="Q1664" s="1">
        <v>1</v>
      </c>
      <c r="Y1664" s="17" cm="1">
        <f t="array" ref="Y1664:AC1664">runSim(G1664,H1664,I1664,J1664,K1664,hipWeibAlpha,hipWeibBeta,2,vertWeibAlpha,vertWeibBeta,2,meanSurvival,sdSurvival,baseU,hipUMult,vertUMult,hipCost,vertCost,costInt,discC,discCi,discQi,hipFracMort,50, FALSE)</f>
        <v>8.5271099968256223</v>
      </c>
      <c r="Z1664" s="17">
        <v>6.9658882576051075</v>
      </c>
      <c r="AA1664" s="27">
        <v>6090.7928548754453</v>
      </c>
      <c r="AB1664" s="27">
        <v>4975.6344697179338</v>
      </c>
      <c r="AC1664" s="1">
        <v>1</v>
      </c>
    </row>
    <row r="1665" spans="5:29" x14ac:dyDescent="0.35">
      <c r="E1665" s="1">
        <v>1661</v>
      </c>
      <c r="G1665" s="17">
        <v>5.6123137474060059E-2</v>
      </c>
      <c r="H1665" s="17">
        <v>0.34607064723968506</v>
      </c>
      <c r="I1665" s="17">
        <v>3.0091643333435059E-2</v>
      </c>
      <c r="J1665" s="17">
        <v>0.61746346950531006</v>
      </c>
      <c r="K1665" s="17">
        <v>0.34980905055999756</v>
      </c>
      <c r="M1665" s="17" cm="1">
        <f t="array" ref="M1665:Q1665">runSim(G1665,H1665,I1665,J1665,K1665,hipWeibAlpha,hipWeibBeta,1,vertWeibAlpha,vertWeibBeta,1,meanSurvival,sdSurvival,baseU,hipUMult,vertUMult,hipCost,vertCost,costComp,discC,discCi,discQi,hipFracMort,50, FALSE)</f>
        <v>8.7016382437351503</v>
      </c>
      <c r="N1665" s="17">
        <v>7.0641840071610993</v>
      </c>
      <c r="O1665" s="27">
        <v>3000</v>
      </c>
      <c r="P1665" s="27">
        <v>2259.4381259081592</v>
      </c>
      <c r="Q1665" s="1">
        <v>1</v>
      </c>
      <c r="Y1665" s="17" cm="1">
        <f t="array" ref="Y1665:AC1665">runSim(G1665,H1665,I1665,J1665,K1665,hipWeibAlpha,hipWeibBeta,2,vertWeibAlpha,vertWeibBeta,2,meanSurvival,sdSurvival,baseU,hipUMult,vertUMult,hipCost,vertCost,costInt,discC,discCi,discQi,hipFracMort,50, FALSE)</f>
        <v>9.027533913984751</v>
      </c>
      <c r="Z1665" s="17">
        <v>7.2909841544523273</v>
      </c>
      <c r="AA1665" s="27">
        <v>6448.238509989108</v>
      </c>
      <c r="AB1665" s="27">
        <v>5207.8458246088057</v>
      </c>
      <c r="AC1665" s="1">
        <v>1</v>
      </c>
    </row>
    <row r="1666" spans="5:29" x14ac:dyDescent="0.35">
      <c r="E1666" s="1">
        <v>1662</v>
      </c>
      <c r="G1666" s="17">
        <v>0.32953649759292603</v>
      </c>
      <c r="H1666" s="17">
        <v>0.86594396829605103</v>
      </c>
      <c r="I1666" s="17">
        <v>0.25138098001480103</v>
      </c>
      <c r="J1666" s="17">
        <v>0.45801550149917603</v>
      </c>
      <c r="K1666" s="17">
        <v>0.93285375833511353</v>
      </c>
      <c r="M1666" s="17" cm="1">
        <f t="array" ref="M1666:Q1666">runSim(G1666,H1666,I1666,J1666,K1666,hipWeibAlpha,hipWeibBeta,1,vertWeibAlpha,vertWeibBeta,1,meanSurvival,sdSurvival,baseU,hipUMult,vertUMult,hipCost,vertCost,costComp,discC,discCi,discQi,hipFracMort,50, FALSE)</f>
        <v>7.3496609832759425</v>
      </c>
      <c r="N1666" s="17">
        <v>6.1097212084982226</v>
      </c>
      <c r="O1666" s="27">
        <v>10000</v>
      </c>
      <c r="P1666" s="27">
        <v>7620.0466412538408</v>
      </c>
      <c r="Q1666" s="1">
        <v>1</v>
      </c>
      <c r="Y1666" s="17" cm="1">
        <f t="array" ref="Y1666:AC1666">runSim(G1666,H1666,I1666,J1666,K1666,hipWeibAlpha,hipWeibBeta,2,vertWeibAlpha,vertWeibBeta,2,meanSurvival,sdSurvival,baseU,hipUMult,vertUMult,hipCost,vertCost,costInt,discC,discCi,discQi,hipFracMort,50, FALSE)</f>
        <v>7.7856429969865246</v>
      </c>
      <c r="Z1666" s="17">
        <v>6.444715272642302</v>
      </c>
      <c r="AA1666" s="27">
        <v>8841.8481770731778</v>
      </c>
      <c r="AB1666" s="27">
        <v>7245.1177469797258</v>
      </c>
      <c r="AC1666" s="1">
        <v>1</v>
      </c>
    </row>
    <row r="1667" spans="5:29" x14ac:dyDescent="0.35">
      <c r="E1667" s="1">
        <v>1663</v>
      </c>
      <c r="G1667" s="17">
        <v>0.83516311645507813</v>
      </c>
      <c r="H1667" s="17">
        <v>7.190704345703125E-3</v>
      </c>
      <c r="I1667" s="17">
        <v>0.53837966918945313</v>
      </c>
      <c r="J1667" s="17">
        <v>1.2226104736328125E-2</v>
      </c>
      <c r="K1667" s="17">
        <v>0.57208633422851563</v>
      </c>
      <c r="M1667" s="17" cm="1">
        <f t="array" ref="M1667:Q1667">runSim(G1667,H1667,I1667,J1667,K1667,hipWeibAlpha,hipWeibBeta,1,vertWeibAlpha,vertWeibBeta,1,meanSurvival,sdSurvival,baseU,hipUMult,vertUMult,hipCost,vertCost,costComp,discC,discCi,discQi,hipFracMort,50, FALSE)</f>
        <v>3.6751079776319373</v>
      </c>
      <c r="N1667" s="17">
        <v>3.3623325814836247</v>
      </c>
      <c r="O1667" s="27">
        <v>0</v>
      </c>
      <c r="P1667" s="27">
        <v>0</v>
      </c>
      <c r="Q1667" s="1">
        <v>1</v>
      </c>
      <c r="Y1667" s="17" cm="1">
        <f t="array" ref="Y1667:AC1667">runSim(G1667,H1667,I1667,J1667,K1667,hipWeibAlpha,hipWeibBeta,2,vertWeibAlpha,vertWeibBeta,2,meanSurvival,sdSurvival,baseU,hipUMult,vertUMult,hipCost,vertCost,costInt,discC,discCi,discQi,hipFracMort,50, FALSE)</f>
        <v>3.6751079776319373</v>
      </c>
      <c r="Z1667" s="17">
        <v>3.3623325814836247</v>
      </c>
      <c r="AA1667" s="27">
        <v>2625.0771268799554</v>
      </c>
      <c r="AB1667" s="27">
        <v>2401.6661296311609</v>
      </c>
      <c r="AC1667" s="1">
        <v>1</v>
      </c>
    </row>
    <row r="1668" spans="5:29" x14ac:dyDescent="0.35">
      <c r="E1668" s="1">
        <v>1664</v>
      </c>
      <c r="G1668" s="17">
        <v>2.8183162212371826E-2</v>
      </c>
      <c r="H1668" s="17">
        <v>0.16835039854049683</v>
      </c>
      <c r="I1668" s="17">
        <v>0.51228350400924683</v>
      </c>
      <c r="J1668" s="17">
        <v>0.80949419736862183</v>
      </c>
      <c r="K1668" s="17">
        <v>0.17678850889205933</v>
      </c>
      <c r="M1668" s="17" cm="1">
        <f t="array" ref="M1668:Q1668">runSim(G1668,H1668,I1668,J1668,K1668,hipWeibAlpha,hipWeibBeta,1,vertWeibAlpha,vertWeibBeta,1,meanSurvival,sdSurvival,baseU,hipUMult,vertUMult,hipCost,vertCost,costComp,discC,discCi,discQi,hipFracMort,50, FALSE)</f>
        <v>9.8240712837754778</v>
      </c>
      <c r="N1668" s="17">
        <v>7.7816401286061012</v>
      </c>
      <c r="O1668" s="27">
        <v>10000</v>
      </c>
      <c r="P1668" s="27">
        <v>6440.3028198934026</v>
      </c>
      <c r="Q1668" s="1">
        <v>1</v>
      </c>
      <c r="Y1668" s="17" cm="1">
        <f t="array" ref="Y1668:AC1668">runSim(G1668,H1668,I1668,J1668,K1668,hipWeibAlpha,hipWeibBeta,2,vertWeibAlpha,vertWeibBeta,2,meanSurvival,sdSurvival,baseU,hipUMult,vertUMult,hipCost,vertCost,costInt,discC,discCi,discQi,hipFracMort,50, FALSE)</f>
        <v>10.239671188460246</v>
      </c>
      <c r="Z1668" s="17">
        <v>8.0460809063577603</v>
      </c>
      <c r="AA1668" s="27">
        <v>7314.0508489001768</v>
      </c>
      <c r="AB1668" s="27">
        <v>5747.2006473983993</v>
      </c>
      <c r="AC1668" s="1">
        <v>1</v>
      </c>
    </row>
    <row r="1669" spans="5:29" x14ac:dyDescent="0.35">
      <c r="E1669" s="1">
        <v>1665</v>
      </c>
      <c r="G1669" s="17">
        <v>0.25692331790924072</v>
      </c>
      <c r="H1669" s="17">
        <v>0.86767160892486572</v>
      </c>
      <c r="I1669" s="17">
        <v>2.3372292518615723E-2</v>
      </c>
      <c r="J1669" s="17">
        <v>0.97549021244049072</v>
      </c>
      <c r="K1669" s="17">
        <v>0.73298227787017822</v>
      </c>
      <c r="M1669" s="17" cm="1">
        <f t="array" ref="M1669:Q1669">runSim(G1669,H1669,I1669,J1669,K1669,hipWeibAlpha,hipWeibBeta,1,vertWeibAlpha,vertWeibBeta,1,meanSurvival,sdSurvival,baseU,hipUMult,vertUMult,hipCost,vertCost,costComp,discC,discCi,discQi,hipFracMort,50, FALSE)</f>
        <v>10.371745733852217</v>
      </c>
      <c r="N1669" s="17">
        <v>7.9372716483940966</v>
      </c>
      <c r="O1669" s="27">
        <v>10000</v>
      </c>
      <c r="P1669" s="27">
        <v>7532.7443318374198</v>
      </c>
      <c r="Q1669" s="1">
        <v>1</v>
      </c>
      <c r="Y1669" s="17" cm="1">
        <f t="array" ref="Y1669:AC1669">runSim(G1669,H1669,I1669,J1669,K1669,hipWeibAlpha,hipWeibBeta,2,vertWeibAlpha,vertWeibBeta,2,meanSurvival,sdSurvival,baseU,hipUMult,vertUMult,hipCost,vertCost,costInt,discC,discCi,discQi,hipFracMort,50, FALSE)</f>
        <v>11.702278475494957</v>
      </c>
      <c r="Z1669" s="17">
        <v>8.8029823919467454</v>
      </c>
      <c r="AA1669" s="27">
        <v>11952.632054280099</v>
      </c>
      <c r="AB1669" s="27">
        <v>9122.1959958611151</v>
      </c>
      <c r="AC1669" s="1">
        <v>1</v>
      </c>
    </row>
    <row r="1670" spans="5:29" x14ac:dyDescent="0.35">
      <c r="E1670" s="1">
        <v>1666</v>
      </c>
      <c r="G1670" s="17">
        <v>0.33480197191238403</v>
      </c>
      <c r="H1670" s="17">
        <v>0.40880709886550903</v>
      </c>
      <c r="I1670" s="17">
        <v>0.37920504808425903</v>
      </c>
      <c r="J1670" s="17">
        <v>0.99160128831863403</v>
      </c>
      <c r="K1670" s="17">
        <v>0.14100009202957153</v>
      </c>
      <c r="M1670" s="17" cm="1">
        <f t="array" ref="M1670:Q1670">runSim(G1670,H1670,I1670,J1670,K1670,hipWeibAlpha,hipWeibBeta,1,vertWeibAlpha,vertWeibBeta,1,meanSurvival,sdSurvival,baseU,hipUMult,vertUMult,hipCost,vertCost,costComp,discC,discCi,discQi,hipFracMort,50, FALSE)</f>
        <v>11.199896322606639</v>
      </c>
      <c r="N1670" s="17">
        <v>8.4573822976619475</v>
      </c>
      <c r="O1670" s="27">
        <v>13000</v>
      </c>
      <c r="P1670" s="27">
        <v>8999.7261493145033</v>
      </c>
      <c r="Q1670" s="1">
        <v>1</v>
      </c>
      <c r="Y1670" s="17" cm="1">
        <f t="array" ref="Y1670:AC1670">runSim(G1670,H1670,I1670,J1670,K1670,hipWeibAlpha,hipWeibBeta,2,vertWeibAlpha,vertWeibBeta,2,meanSurvival,sdSurvival,baseU,hipUMult,vertUMult,hipCost,vertCost,costInt,discC,discCi,discQi,hipFracMort,50, FALSE)</f>
        <v>13.138482610595771</v>
      </c>
      <c r="Z1670" s="17">
        <v>9.6698885397209473</v>
      </c>
      <c r="AA1670" s="27">
        <v>12586.668147517985</v>
      </c>
      <c r="AB1670" s="27">
        <v>8801.6619588732083</v>
      </c>
      <c r="AC1670" s="1">
        <v>1</v>
      </c>
    </row>
    <row r="1671" spans="5:29" x14ac:dyDescent="0.35">
      <c r="E1671" s="1">
        <v>1667</v>
      </c>
      <c r="G1671" s="17">
        <v>0.2463686466217041</v>
      </c>
      <c r="H1671" s="17">
        <v>0.3056032657623291</v>
      </c>
      <c r="I1671" s="17">
        <v>8.1909418106079102E-2</v>
      </c>
      <c r="J1671" s="17">
        <v>0.8384706974029541</v>
      </c>
      <c r="K1671" s="17">
        <v>0.1246492862701416</v>
      </c>
      <c r="M1671" s="17" cm="1">
        <f t="array" ref="M1671:Q1671">runSim(G1671,H1671,I1671,J1671,K1671,hipWeibAlpha,hipWeibBeta,1,vertWeibAlpha,vertWeibBeta,1,meanSurvival,sdSurvival,baseU,hipUMult,vertUMult,hipCost,vertCost,costComp,discC,discCi,discQi,hipFracMort,50, FALSE)</f>
        <v>9.3939866856069578</v>
      </c>
      <c r="N1671" s="17">
        <v>7.4828928845466729</v>
      </c>
      <c r="O1671" s="27">
        <v>10000</v>
      </c>
      <c r="P1671" s="27">
        <v>7037.7952233385404</v>
      </c>
      <c r="Q1671" s="1">
        <v>1</v>
      </c>
      <c r="Y1671" s="17" cm="1">
        <f t="array" ref="Y1671:AC1671">runSim(G1671,H1671,I1671,J1671,K1671,hipWeibAlpha,hipWeibBeta,2,vertWeibAlpha,vertWeibBeta,2,meanSurvival,sdSurvival,baseU,hipUMult,vertUMult,hipCost,vertCost,costInt,discC,discCi,discQi,hipFracMort,50, FALSE)</f>
        <v>10.475203286702941</v>
      </c>
      <c r="Z1671" s="17">
        <v>8.1876570395889878</v>
      </c>
      <c r="AA1671" s="27">
        <v>7482.2880619306725</v>
      </c>
      <c r="AB1671" s="27">
        <v>5848.3264568492768</v>
      </c>
      <c r="AC1671" s="1">
        <v>1</v>
      </c>
    </row>
    <row r="1672" spans="5:29" x14ac:dyDescent="0.35">
      <c r="E1672" s="1">
        <v>1668</v>
      </c>
      <c r="G1672" s="17">
        <v>0.7635607123374939</v>
      </c>
      <c r="H1672" s="17">
        <v>0.7421068549156189</v>
      </c>
      <c r="I1672" s="17">
        <v>0.3506883978843689</v>
      </c>
      <c r="J1672" s="17">
        <v>0.2997545599937439</v>
      </c>
      <c r="K1672" s="17">
        <v>0.2380937933921814</v>
      </c>
      <c r="M1672" s="17" cm="1">
        <f t="array" ref="M1672:Q1672">runSim(G1672,H1672,I1672,J1672,K1672,hipWeibAlpha,hipWeibBeta,1,vertWeibAlpha,vertWeibBeta,1,meanSurvival,sdSurvival,baseU,hipUMult,vertUMult,hipCost,vertCost,costComp,discC,discCi,discQi,hipFracMort,50, FALSE)</f>
        <v>6.3665751306399621</v>
      </c>
      <c r="N1672" s="17">
        <v>5.42846182520287</v>
      </c>
      <c r="O1672" s="27">
        <v>10000</v>
      </c>
      <c r="P1672" s="27">
        <v>8044.2680170496315</v>
      </c>
      <c r="Q1672" s="1">
        <v>1</v>
      </c>
      <c r="Y1672" s="17" cm="1">
        <f t="array" ref="Y1672:AC1672">runSim(G1672,H1672,I1672,J1672,K1672,hipWeibAlpha,hipWeibBeta,2,vertWeibAlpha,vertWeibBeta,2,meanSurvival,sdSurvival,baseU,hipUMult,vertUMult,hipCost,vertCost,costInt,discC,discCi,discQi,hipFracMort,50, FALSE)</f>
        <v>7.1792183753259868</v>
      </c>
      <c r="Z1672" s="17">
        <v>6.0472115015360934</v>
      </c>
      <c r="AA1672" s="27">
        <v>8212.3401684657838</v>
      </c>
      <c r="AB1672" s="27">
        <v>6601.2050743463333</v>
      </c>
      <c r="AC1672" s="1">
        <v>1</v>
      </c>
    </row>
    <row r="1673" spans="5:29" x14ac:dyDescent="0.35">
      <c r="E1673" s="1">
        <v>1669</v>
      </c>
      <c r="G1673" s="17">
        <v>0.39380824565887451</v>
      </c>
      <c r="H1673" s="17">
        <v>0.98941981792449951</v>
      </c>
      <c r="I1673" s="17">
        <v>0.35117518901824951</v>
      </c>
      <c r="J1673" s="17">
        <v>0.84772670269012451</v>
      </c>
      <c r="K1673" s="17">
        <v>0.64208400249481201</v>
      </c>
      <c r="M1673" s="17" cm="1">
        <f t="array" ref="M1673:Q1673">runSim(G1673,H1673,I1673,J1673,K1673,hipWeibAlpha,hipWeibBeta,1,vertWeibAlpha,vertWeibBeta,1,meanSurvival,sdSurvival,baseU,hipUMult,vertUMult,hipCost,vertCost,costComp,discC,discCi,discQi,hipFracMort,50, FALSE)</f>
        <v>8.7306163464310824</v>
      </c>
      <c r="N1673" s="17">
        <v>6.9292750952664077</v>
      </c>
      <c r="O1673" s="27">
        <v>13000</v>
      </c>
      <c r="P1673" s="27">
        <v>10108.93304322378</v>
      </c>
      <c r="Q1673" s="1">
        <v>1</v>
      </c>
      <c r="Y1673" s="17" cm="1">
        <f t="array" ref="Y1673:AC1673">runSim(G1673,H1673,I1673,J1673,K1673,hipWeibAlpha,hipWeibBeta,2,vertWeibAlpha,vertWeibBeta,2,meanSurvival,sdSurvival,baseU,hipUMult,vertUMult,hipCost,vertCost,costInt,discC,discCi,discQi,hipFracMort,50, FALSE)</f>
        <v>9.6160334998434998</v>
      </c>
      <c r="Z1673" s="17">
        <v>7.5246281968270274</v>
      </c>
      <c r="AA1673" s="27">
        <v>13540.098261722909</v>
      </c>
      <c r="AB1673" s="27">
        <v>10856.191597811223</v>
      </c>
      <c r="AC1673" s="1">
        <v>1</v>
      </c>
    </row>
    <row r="1674" spans="5:29" x14ac:dyDescent="0.35">
      <c r="E1674" s="1">
        <v>1670</v>
      </c>
      <c r="G1674" s="17">
        <v>0.14509445428848267</v>
      </c>
      <c r="H1674" s="17">
        <v>0.76450973749160767</v>
      </c>
      <c r="I1674" s="17">
        <v>0.11674362421035767</v>
      </c>
      <c r="J1674" s="17">
        <v>0.59583908319473267</v>
      </c>
      <c r="K1674" s="17">
        <v>0.38464218378067017</v>
      </c>
      <c r="M1674" s="17" cm="1">
        <f t="array" ref="M1674:Q1674">runSim(G1674,H1674,I1674,J1674,K1674,hipWeibAlpha,hipWeibBeta,1,vertWeibAlpha,vertWeibBeta,1,meanSurvival,sdSurvival,baseU,hipUMult,vertUMult,hipCost,vertCost,costComp,discC,discCi,discQi,hipFracMort,50, FALSE)</f>
        <v>8.16054160768965</v>
      </c>
      <c r="N1674" s="17">
        <v>6.6667533154131577</v>
      </c>
      <c r="O1674" s="27">
        <v>10000</v>
      </c>
      <c r="P1674" s="27">
        <v>7267.7944040148695</v>
      </c>
      <c r="Q1674" s="1">
        <v>1</v>
      </c>
      <c r="Y1674" s="17" cm="1">
        <f t="array" ref="Y1674:AC1674">runSim(G1674,H1674,I1674,J1674,K1674,hipWeibAlpha,hipWeibBeta,2,vertWeibAlpha,vertWeibBeta,2,meanSurvival,sdSurvival,baseU,hipUMult,vertUMult,hipCost,vertCost,costInt,discC,discCi,discQi,hipFracMort,50, FALSE)</f>
        <v>8.598870426923316</v>
      </c>
      <c r="Z1674" s="17">
        <v>6.998430583923037</v>
      </c>
      <c r="AA1674" s="27">
        <v>9363.8873138140953</v>
      </c>
      <c r="AB1674" s="27">
        <v>7409.1003157377081</v>
      </c>
      <c r="AC1674" s="1">
        <v>1</v>
      </c>
    </row>
    <row r="1675" spans="5:29" x14ac:dyDescent="0.35">
      <c r="E1675" s="1">
        <v>1671</v>
      </c>
      <c r="G1675" s="17">
        <v>0.4026494026184082</v>
      </c>
      <c r="H1675" s="17">
        <v>0.3256535530090332</v>
      </c>
      <c r="I1675" s="17">
        <v>0.9564518928527832</v>
      </c>
      <c r="J1675" s="17">
        <v>0.6129155158996582</v>
      </c>
      <c r="K1675" s="17">
        <v>0.7308812141418457</v>
      </c>
      <c r="M1675" s="17" cm="1">
        <f t="array" ref="M1675:Q1675">runSim(G1675,H1675,I1675,J1675,K1675,hipWeibAlpha,hipWeibBeta,1,vertWeibAlpha,vertWeibBeta,1,meanSurvival,sdSurvival,baseU,hipUMult,vertUMult,hipCost,vertCost,costComp,discC,discCi,discQi,hipFracMort,50, FALSE)</f>
        <v>8.2080421085095914</v>
      </c>
      <c r="N1675" s="17">
        <v>6.7315487828581784</v>
      </c>
      <c r="O1675" s="27">
        <v>13000</v>
      </c>
      <c r="P1675" s="27">
        <v>9358.8835940515983</v>
      </c>
      <c r="Q1675" s="1">
        <v>1</v>
      </c>
      <c r="Y1675" s="17" cm="1">
        <f t="array" ref="Y1675:AC1675">runSim(G1675,H1675,I1675,J1675,K1675,hipWeibAlpha,hipWeibBeta,2,vertWeibAlpha,vertWeibBeta,2,meanSurvival,sdSurvival,baseU,hipUMult,vertUMult,hipCost,vertCost,costInt,discC,discCi,discQi,hipFracMort,50, FALSE)</f>
        <v>9.0025446378758858</v>
      </c>
      <c r="Z1675" s="17">
        <v>7.2749390516991745</v>
      </c>
      <c r="AA1675" s="27">
        <v>6430.3890270542042</v>
      </c>
      <c r="AB1675" s="27">
        <v>5196.3850369279817</v>
      </c>
      <c r="AC1675" s="1">
        <v>1</v>
      </c>
    </row>
    <row r="1676" spans="5:29" x14ac:dyDescent="0.35">
      <c r="E1676" s="1">
        <v>1672</v>
      </c>
      <c r="G1676" s="17">
        <v>0.78324383497238159</v>
      </c>
      <c r="H1676" s="17">
        <v>0.67048138380050659</v>
      </c>
      <c r="I1676" s="17">
        <v>0.71558636426925659</v>
      </c>
      <c r="J1676" s="17">
        <v>0.46494549512863159</v>
      </c>
      <c r="K1676" s="17">
        <v>0.65792340040206909</v>
      </c>
      <c r="M1676" s="17" cm="1">
        <f t="array" ref="M1676:Q1676">runSim(G1676,H1676,I1676,J1676,K1676,hipWeibAlpha,hipWeibBeta,1,vertWeibAlpha,vertWeibBeta,1,meanSurvival,sdSurvival,baseU,hipUMult,vertUMult,hipCost,vertCost,costComp,discC,discCi,discQi,hipFracMort,50, FALSE)</f>
        <v>7.0066569002321968</v>
      </c>
      <c r="N1676" s="17">
        <v>5.8710065818748447</v>
      </c>
      <c r="O1676" s="27">
        <v>13000</v>
      </c>
      <c r="P1676" s="27">
        <v>10166.892017613958</v>
      </c>
      <c r="Q1676" s="1">
        <v>1</v>
      </c>
      <c r="Y1676" s="17" cm="1">
        <f t="array" ref="Y1676:AC1676">runSim(G1676,H1676,I1676,J1676,K1676,hipWeibAlpha,hipWeibBeta,2,vertWeibAlpha,vertWeibBeta,2,meanSurvival,sdSurvival,baseU,hipUMult,vertUMult,hipCost,vertCost,costInt,discC,discCi,discQi,hipFracMort,50, FALSE)</f>
        <v>8.101851113786612</v>
      </c>
      <c r="Z1676" s="17">
        <v>6.6813304691046014</v>
      </c>
      <c r="AA1676" s="27">
        <v>8868.0270144980877</v>
      </c>
      <c r="AB1676" s="27">
        <v>6946.2699325132317</v>
      </c>
      <c r="AC1676" s="1">
        <v>1</v>
      </c>
    </row>
    <row r="1677" spans="5:29" x14ac:dyDescent="0.35">
      <c r="E1677" s="1">
        <v>1673</v>
      </c>
      <c r="G1677" s="17">
        <v>0.11918270587921143</v>
      </c>
      <c r="H1677" s="17">
        <v>0.48872005939483643</v>
      </c>
      <c r="I1677" s="17">
        <v>0.54090511798858643</v>
      </c>
      <c r="J1677" s="17">
        <v>0.13657772541046143</v>
      </c>
      <c r="K1677" s="17">
        <v>0.91701900959014893</v>
      </c>
      <c r="M1677" s="17" cm="1">
        <f t="array" ref="M1677:Q1677">runSim(G1677,H1677,I1677,J1677,K1677,hipWeibAlpha,hipWeibBeta,1,vertWeibAlpha,vertWeibBeta,1,meanSurvival,sdSurvival,baseU,hipUMult,vertUMult,hipCost,vertCost,costComp,discC,discCi,discQi,hipFracMort,50, FALSE)</f>
        <v>5.9627336637298232</v>
      </c>
      <c r="N1677" s="17">
        <v>5.1654071802806252</v>
      </c>
      <c r="O1677" s="27">
        <v>3000</v>
      </c>
      <c r="P1677" s="27">
        <v>2376.7710513371767</v>
      </c>
      <c r="Q1677" s="1">
        <v>1</v>
      </c>
      <c r="Y1677" s="17" cm="1">
        <f t="array" ref="Y1677:AC1677">runSim(G1677,H1677,I1677,J1677,K1677,hipWeibAlpha,hipWeibBeta,2,vertWeibAlpha,vertWeibBeta,2,meanSurvival,sdSurvival,baseU,hipUMult,vertUMult,hipCost,vertCost,costInt,discC,discCi,discQi,hipFracMort,50, FALSE)</f>
        <v>6.0987679083906823</v>
      </c>
      <c r="Z1677" s="17">
        <v>5.2696576645588085</v>
      </c>
      <c r="AA1677" s="27">
        <v>4356.2627917076306</v>
      </c>
      <c r="AB1677" s="27">
        <v>3764.0411889705774</v>
      </c>
      <c r="AC1677" s="1">
        <v>1</v>
      </c>
    </row>
    <row r="1678" spans="5:29" x14ac:dyDescent="0.35">
      <c r="E1678" s="1">
        <v>1674</v>
      </c>
      <c r="G1678" s="17">
        <v>0.86569958925247192</v>
      </c>
      <c r="H1678" s="17">
        <v>0.66333752870559692</v>
      </c>
      <c r="I1678" s="17">
        <v>0.94428235292434692</v>
      </c>
      <c r="J1678" s="17">
        <v>0.62601453065872192</v>
      </c>
      <c r="K1678" s="17">
        <v>0.20656567811965942</v>
      </c>
      <c r="M1678" s="17" cm="1">
        <f t="array" ref="M1678:Q1678">runSim(G1678,H1678,I1678,J1678,K1678,hipWeibAlpha,hipWeibBeta,1,vertWeibAlpha,vertWeibBeta,1,meanSurvival,sdSurvival,baseU,hipUMult,vertUMult,hipCost,vertCost,costComp,discC,discCi,discQi,hipFracMort,50, FALSE)</f>
        <v>7.454834420108142</v>
      </c>
      <c r="N1678" s="17">
        <v>6.1453853708684809</v>
      </c>
      <c r="O1678" s="27">
        <v>13000</v>
      </c>
      <c r="P1678" s="27">
        <v>10532.463816405194</v>
      </c>
      <c r="Q1678" s="1">
        <v>1</v>
      </c>
      <c r="Y1678" s="17" cm="1">
        <f t="array" ref="Y1678:AC1678">runSim(G1678,H1678,I1678,J1678,K1678,hipWeibAlpha,hipWeibBeta,2,vertWeibAlpha,vertWeibBeta,2,meanSurvival,sdSurvival,baseU,hipUMult,vertUMult,hipCost,vertCost,costInt,discC,discCi,discQi,hipFracMort,50, FALSE)</f>
        <v>8.7842034217383151</v>
      </c>
      <c r="Z1678" s="17">
        <v>7.1286716474962724</v>
      </c>
      <c r="AA1678" s="27">
        <v>19481.973987807371</v>
      </c>
      <c r="AB1678" s="27">
        <v>13892.956478058015</v>
      </c>
      <c r="AC1678" s="1">
        <v>1</v>
      </c>
    </row>
    <row r="1679" spans="5:29" x14ac:dyDescent="0.35">
      <c r="E1679" s="1">
        <v>1675</v>
      </c>
      <c r="G1679" s="17">
        <v>0.80064845085144043</v>
      </c>
      <c r="H1679" s="17">
        <v>0.68898463249206543</v>
      </c>
      <c r="I1679" s="17">
        <v>0.53365015983581543</v>
      </c>
      <c r="J1679" s="17">
        <v>8.220362663269043E-2</v>
      </c>
      <c r="K1679" s="17">
        <v>0.57492518424987793</v>
      </c>
      <c r="M1679" s="17" cm="1">
        <f t="array" ref="M1679:Q1679">runSim(G1679,H1679,I1679,J1679,K1679,hipWeibAlpha,hipWeibBeta,1,vertWeibAlpha,vertWeibBeta,1,meanSurvival,sdSurvival,baseU,hipUMult,vertUMult,hipCost,vertCost,costComp,discC,discCi,discQi,hipFracMort,50, FALSE)</f>
        <v>5.1224201898416775</v>
      </c>
      <c r="N1679" s="17">
        <v>4.5207435366425255</v>
      </c>
      <c r="O1679" s="27">
        <v>10000</v>
      </c>
      <c r="P1679" s="27">
        <v>8063.3346684267281</v>
      </c>
      <c r="Q1679" s="1">
        <v>1</v>
      </c>
      <c r="Y1679" s="17" cm="1">
        <f t="array" ref="Y1679:AC1679">runSim(G1679,H1679,I1679,J1679,K1679,hipWeibAlpha,hipWeibBeta,2,vertWeibAlpha,vertWeibBeta,2,meanSurvival,sdSurvival,baseU,hipUMult,vertUMult,hipCost,vertCost,costInt,discC,discCi,discQi,hipFracMort,50, FALSE)</f>
        <v>5.4801586630684609</v>
      </c>
      <c r="Z1679" s="17">
        <v>4.8042146140524213</v>
      </c>
      <c r="AA1679" s="27">
        <v>3914.3990450489005</v>
      </c>
      <c r="AB1679" s="27">
        <v>3431.5818671803008</v>
      </c>
      <c r="AC1679" s="1">
        <v>1</v>
      </c>
    </row>
    <row r="1680" spans="5:29" x14ac:dyDescent="0.35">
      <c r="E1680" s="1">
        <v>1676</v>
      </c>
      <c r="G1680" s="17">
        <v>0.15980333089828491</v>
      </c>
      <c r="H1680" s="17">
        <v>0.65104478597640991</v>
      </c>
      <c r="I1680" s="17">
        <v>5.4548203945159912E-2</v>
      </c>
      <c r="J1680" s="17">
        <v>0.62763780355453491</v>
      </c>
      <c r="K1680" s="17">
        <v>0.44634813070297241</v>
      </c>
      <c r="M1680" s="17" cm="1">
        <f t="array" ref="M1680:Q1680">runSim(G1680,H1680,I1680,J1680,K1680,hipWeibAlpha,hipWeibBeta,1,vertWeibAlpha,vertWeibBeta,1,meanSurvival,sdSurvival,baseU,hipUMult,vertUMult,hipCost,vertCost,costComp,discC,discCi,discQi,hipFracMort,50, FALSE)</f>
        <v>8.3312253211755962</v>
      </c>
      <c r="N1680" s="17">
        <v>6.7918087549154729</v>
      </c>
      <c r="O1680" s="27">
        <v>10000</v>
      </c>
      <c r="P1680" s="27">
        <v>7195.7757695288674</v>
      </c>
      <c r="Q1680" s="1">
        <v>1</v>
      </c>
      <c r="Y1680" s="17" cm="1">
        <f t="array" ref="Y1680:AC1680">runSim(G1680,H1680,I1680,J1680,K1680,hipWeibAlpha,hipWeibBeta,2,vertWeibAlpha,vertWeibBeta,2,meanSurvival,sdSurvival,baseU,hipUMult,vertUMult,hipCost,vertCost,costInt,discC,discCi,discQi,hipFracMort,50, FALSE)</f>
        <v>8.9091203511675339</v>
      </c>
      <c r="Z1680" s="17">
        <v>7.2103230170462718</v>
      </c>
      <c r="AA1680" s="27">
        <v>9488.4051922815743</v>
      </c>
      <c r="AB1680" s="27">
        <v>7325.3775079938187</v>
      </c>
      <c r="AC1680" s="1">
        <v>1</v>
      </c>
    </row>
    <row r="1681" spans="5:29" x14ac:dyDescent="0.35">
      <c r="E1681" s="1">
        <v>1677</v>
      </c>
      <c r="G1681" s="17">
        <v>0.52783429622650146</v>
      </c>
      <c r="H1681" s="17">
        <v>0.58535993099212646</v>
      </c>
      <c r="I1681" s="17">
        <v>0.56234967708587646</v>
      </c>
      <c r="J1681" s="17">
        <v>0.18683087825775146</v>
      </c>
      <c r="K1681" s="17">
        <v>0.84007489681243896</v>
      </c>
      <c r="M1681" s="17" cm="1">
        <f t="array" ref="M1681:Q1681">runSim(G1681,H1681,I1681,J1681,K1681,hipWeibAlpha,hipWeibBeta,1,vertWeibAlpha,vertWeibBeta,1,meanSurvival,sdSurvival,baseU,hipUMult,vertUMult,hipCost,vertCost,costComp,discC,discCi,discQi,hipFracMort,50, FALSE)</f>
        <v>6.226906165724408</v>
      </c>
      <c r="N1681" s="17">
        <v>5.3546852666251903</v>
      </c>
      <c r="O1681" s="27">
        <v>10000</v>
      </c>
      <c r="P1681" s="27">
        <v>7599.3665747304221</v>
      </c>
      <c r="Q1681" s="1">
        <v>1</v>
      </c>
      <c r="Y1681" s="17" cm="1">
        <f t="array" ref="Y1681:AC1681">runSim(G1681,H1681,I1681,J1681,K1681,hipWeibAlpha,hipWeibBeta,2,vertWeibAlpha,vertWeibBeta,2,meanSurvival,sdSurvival,baseU,hipUMult,vertUMult,hipCost,vertCost,costInt,discC,discCi,discQi,hipFracMort,50, FALSE)</f>
        <v>6.531765913960637</v>
      </c>
      <c r="Z1681" s="17">
        <v>5.5871294209953222</v>
      </c>
      <c r="AA1681" s="27">
        <v>4665.5470814004557</v>
      </c>
      <c r="AB1681" s="27">
        <v>3990.806729282373</v>
      </c>
      <c r="AC1681" s="1">
        <v>1</v>
      </c>
    </row>
    <row r="1682" spans="5:29" x14ac:dyDescent="0.35">
      <c r="E1682" s="1">
        <v>1678</v>
      </c>
      <c r="G1682" s="17">
        <v>0.27475458383560181</v>
      </c>
      <c r="H1682" s="17">
        <v>0.50842767953872681</v>
      </c>
      <c r="I1682" s="17">
        <v>1.4958441257476807E-2</v>
      </c>
      <c r="J1682" s="17">
        <v>0.11026483774185181</v>
      </c>
      <c r="K1682" s="17">
        <v>0.82240778207778931</v>
      </c>
      <c r="M1682" s="17" cm="1">
        <f t="array" ref="M1682:Q1682">runSim(G1682,H1682,I1682,J1682,K1682,hipWeibAlpha,hipWeibBeta,1,vertWeibAlpha,vertWeibBeta,1,meanSurvival,sdSurvival,baseU,hipUMult,vertUMult,hipCost,vertCost,costComp,discC,discCi,discQi,hipFracMort,50, FALSE)</f>
        <v>5.7050963420469705</v>
      </c>
      <c r="N1682" s="17">
        <v>4.9725642681495694</v>
      </c>
      <c r="O1682" s="27">
        <v>3000</v>
      </c>
      <c r="P1682" s="27">
        <v>2392.3192041065136</v>
      </c>
      <c r="Q1682" s="1">
        <v>1</v>
      </c>
      <c r="Y1682" s="17" cm="1">
        <f t="array" ref="Y1682:AC1682">runSim(G1682,H1682,I1682,J1682,K1682,hipWeibAlpha,hipWeibBeta,2,vertWeibAlpha,vertWeibBeta,2,meanSurvival,sdSurvival,baseU,hipUMult,vertUMult,hipCost,vertCost,costInt,discC,discCi,discQi,hipFracMort,50, FALSE)</f>
        <v>5.8272461314597166</v>
      </c>
      <c r="Z1682" s="17">
        <v>5.0671053069397649</v>
      </c>
      <c r="AA1682" s="27">
        <v>4162.3186653283692</v>
      </c>
      <c r="AB1682" s="27">
        <v>3619.3609335284036</v>
      </c>
      <c r="AC1682" s="1">
        <v>1</v>
      </c>
    </row>
    <row r="1683" spans="5:29" x14ac:dyDescent="0.35">
      <c r="E1683" s="1">
        <v>1679</v>
      </c>
      <c r="G1683" s="17">
        <v>0.91845417022705078</v>
      </c>
      <c r="H1683" s="17">
        <v>0.99868488311767578</v>
      </c>
      <c r="I1683" s="17">
        <v>0.16659259796142578</v>
      </c>
      <c r="J1683" s="17">
        <v>0.97442340850830078</v>
      </c>
      <c r="K1683" s="17">
        <v>0.82236957550048828</v>
      </c>
      <c r="M1683" s="17" cm="1">
        <f t="array" ref="M1683:Q1683">runSim(G1683,H1683,I1683,J1683,K1683,hipWeibAlpha,hipWeibBeta,1,vertWeibAlpha,vertWeibBeta,1,meanSurvival,sdSurvival,baseU,hipUMult,vertUMult,hipCost,vertCost,costComp,discC,discCi,discQi,hipFracMort,50, FALSE)</f>
        <v>9.3052944368204304</v>
      </c>
      <c r="N1683" s="17">
        <v>7.0989108701016761</v>
      </c>
      <c r="O1683" s="27">
        <v>13000</v>
      </c>
      <c r="P1683" s="27">
        <v>10838.191696292668</v>
      </c>
      <c r="Q1683" s="1">
        <v>1</v>
      </c>
      <c r="Y1683" s="17" cm="1">
        <f t="array" ref="Y1683:AC1683">runSim(G1683,H1683,I1683,J1683,K1683,hipWeibAlpha,hipWeibBeta,2,vertWeibAlpha,vertWeibBeta,2,meanSurvival,sdSurvival,baseU,hipUMult,vertUMult,hipCost,vertCost,costInt,discC,discCi,discQi,hipFracMort,50, FALSE)</f>
        <v>10.176191047674264</v>
      </c>
      <c r="Z1683" s="17">
        <v>7.7635560577773681</v>
      </c>
      <c r="AA1683" s="27">
        <v>21925.288704726558</v>
      </c>
      <c r="AB1683" s="27">
        <v>16471.924634901574</v>
      </c>
      <c r="AC1683" s="1">
        <v>1</v>
      </c>
    </row>
    <row r="1684" spans="5:29" x14ac:dyDescent="0.35">
      <c r="E1684" s="1">
        <v>1680</v>
      </c>
      <c r="G1684" s="17">
        <v>2.1474063396453857E-2</v>
      </c>
      <c r="H1684" s="17">
        <v>0.43703192472457886</v>
      </c>
      <c r="I1684" s="17">
        <v>0.87080878019332886</v>
      </c>
      <c r="J1684" s="17">
        <v>0.16606634855270386</v>
      </c>
      <c r="K1684" s="17">
        <v>0.66910284757614136</v>
      </c>
      <c r="M1684" s="17" cm="1">
        <f t="array" ref="M1684:Q1684">runSim(G1684,H1684,I1684,J1684,K1684,hipWeibAlpha,hipWeibBeta,1,vertWeibAlpha,vertWeibBeta,1,meanSurvival,sdSurvival,baseU,hipUMult,vertUMult,hipCost,vertCost,costComp,discC,discCi,discQi,hipFracMort,50, FALSE)</f>
        <v>6.2365188357016255</v>
      </c>
      <c r="N1684" s="17">
        <v>5.3687264660598633</v>
      </c>
      <c r="O1684" s="27">
        <v>3000</v>
      </c>
      <c r="P1684" s="27">
        <v>2335.4929431532742</v>
      </c>
      <c r="Q1684" s="1">
        <v>1</v>
      </c>
      <c r="Y1684" s="17" cm="1">
        <f t="array" ref="Y1684:AC1684">runSim(G1684,H1684,I1684,J1684,K1684,hipWeibAlpha,hipWeibBeta,2,vertWeibAlpha,vertWeibBeta,2,meanSurvival,sdSurvival,baseU,hipUMult,vertUMult,hipCost,vertCost,costInt,discC,discCi,discQi,hipFracMort,50, FALSE)</f>
        <v>6.3633631524649497</v>
      </c>
      <c r="Z1684" s="17">
        <v>5.4644595869676973</v>
      </c>
      <c r="AA1684" s="27">
        <v>4545.2593946178213</v>
      </c>
      <c r="AB1684" s="27">
        <v>3903.185419262642</v>
      </c>
      <c r="AC1684" s="1">
        <v>1</v>
      </c>
    </row>
    <row r="1685" spans="5:29" x14ac:dyDescent="0.35">
      <c r="E1685" s="1">
        <v>1681</v>
      </c>
      <c r="G1685" s="17">
        <v>0.54755842685699463</v>
      </c>
      <c r="H1685" s="17">
        <v>0.33213484287261963</v>
      </c>
      <c r="I1685" s="17">
        <v>0.21830427646636963</v>
      </c>
      <c r="J1685" s="17">
        <v>0.17628157138824463</v>
      </c>
      <c r="K1685" s="17">
        <v>0.52654707431793213</v>
      </c>
      <c r="M1685" s="17" cm="1">
        <f t="array" ref="M1685:Q1685">runSim(G1685,H1685,I1685,J1685,K1685,hipWeibAlpha,hipWeibBeta,1,vertWeibAlpha,vertWeibBeta,1,meanSurvival,sdSurvival,baseU,hipUMult,vertUMult,hipCost,vertCost,costComp,discC,discCi,discQi,hipFracMort,50, FALSE)</f>
        <v>6.3276690065646513</v>
      </c>
      <c r="N1685" s="17">
        <v>5.4376831549117908</v>
      </c>
      <c r="O1685" s="27">
        <v>10000</v>
      </c>
      <c r="P1685" s="27">
        <v>7417.0724446302756</v>
      </c>
      <c r="Q1685" s="1">
        <v>1</v>
      </c>
      <c r="Y1685" s="17" cm="1">
        <f t="array" ref="Y1685:AC1685">runSim(G1685,H1685,I1685,J1685,K1685,hipWeibAlpha,hipWeibBeta,2,vertWeibAlpha,vertWeibBeta,2,meanSurvival,sdSurvival,baseU,hipUMult,vertUMult,hipCost,vertCost,costInt,discC,discCi,discQi,hipFracMort,50, FALSE)</f>
        <v>6.4477788396288718</v>
      </c>
      <c r="Z1685" s="17">
        <v>5.5260775140533189</v>
      </c>
      <c r="AA1685" s="27">
        <v>4605.5563140206232</v>
      </c>
      <c r="AB1685" s="27">
        <v>3947.1982243237999</v>
      </c>
      <c r="AC1685" s="1">
        <v>1</v>
      </c>
    </row>
    <row r="1686" spans="5:29" x14ac:dyDescent="0.35">
      <c r="E1686" s="1">
        <v>1682</v>
      </c>
      <c r="G1686" s="17">
        <v>0.65137320756912231</v>
      </c>
      <c r="H1686" s="17">
        <v>0.20389395952224731</v>
      </c>
      <c r="I1686" s="17">
        <v>0.98288565874099731</v>
      </c>
      <c r="J1686" s="17">
        <v>0.57770377397537231</v>
      </c>
      <c r="K1686" s="17">
        <v>0.94878226518630981</v>
      </c>
      <c r="M1686" s="17" cm="1">
        <f t="array" ref="M1686:Q1686">runSim(G1686,H1686,I1686,J1686,K1686,hipWeibAlpha,hipWeibBeta,1,vertWeibAlpha,vertWeibBeta,1,meanSurvival,sdSurvival,baseU,hipUMult,vertUMult,hipCost,vertCost,costComp,discC,discCi,discQi,hipFracMort,50, FALSE)</f>
        <v>7.8935080139853691</v>
      </c>
      <c r="N1686" s="17">
        <v>6.5109209388509433</v>
      </c>
      <c r="O1686" s="27">
        <v>13000</v>
      </c>
      <c r="P1686" s="27">
        <v>9464.5065731393734</v>
      </c>
      <c r="Q1686" s="1">
        <v>1</v>
      </c>
      <c r="Y1686" s="17" cm="1">
        <f t="array" ref="Y1686:AC1686">runSim(G1686,H1686,I1686,J1686,K1686,hipWeibAlpha,hipWeibBeta,2,vertWeibAlpha,vertWeibBeta,2,meanSurvival,sdSurvival,baseU,hipUMult,vertUMult,hipCost,vertCost,costInt,discC,discCi,discQi,hipFracMort,50, FALSE)</f>
        <v>8.8116475266800354</v>
      </c>
      <c r="Z1686" s="17">
        <v>7.1517155293713346</v>
      </c>
      <c r="AA1686" s="27">
        <v>6294.0339476285972</v>
      </c>
      <c r="AB1686" s="27">
        <v>5108.3682352652395</v>
      </c>
      <c r="AC1686" s="1">
        <v>1</v>
      </c>
    </row>
    <row r="1687" spans="5:29" x14ac:dyDescent="0.35">
      <c r="E1687" s="1">
        <v>1683</v>
      </c>
      <c r="G1687" s="17">
        <v>0.73122525215148926</v>
      </c>
      <c r="H1687" s="17">
        <v>0.35491299629211426</v>
      </c>
      <c r="I1687" s="17">
        <v>0.70543789863586426</v>
      </c>
      <c r="J1687" s="17">
        <v>0.51473355293273926</v>
      </c>
      <c r="K1687" s="17">
        <v>0.13587307929992676</v>
      </c>
      <c r="M1687" s="17" cm="1">
        <f t="array" ref="M1687:Q1687">runSim(G1687,H1687,I1687,J1687,K1687,hipWeibAlpha,hipWeibBeta,1,vertWeibAlpha,vertWeibBeta,1,meanSurvival,sdSurvival,baseU,hipUMult,vertUMult,hipCost,vertCost,costComp,discC,discCi,discQi,hipFracMort,50, FALSE)</f>
        <v>7.4588197988167364</v>
      </c>
      <c r="N1687" s="17">
        <v>6.2069135047958293</v>
      </c>
      <c r="O1687" s="27">
        <v>10000</v>
      </c>
      <c r="P1687" s="27">
        <v>7678.9551280066735</v>
      </c>
      <c r="Q1687" s="1">
        <v>1</v>
      </c>
      <c r="Y1687" s="17" cm="1">
        <f t="array" ref="Y1687:AC1687">runSim(G1687,H1687,I1687,J1687,K1687,hipWeibAlpha,hipWeibBeta,2,vertWeibAlpha,vertWeibBeta,2,meanSurvival,sdSurvival,baseU,hipUMult,vertUMult,hipCost,vertCost,costInt,discC,discCi,discQi,hipFracMort,50, FALSE)</f>
        <v>8.4775738735166186</v>
      </c>
      <c r="Z1687" s="17">
        <v>6.9332705372494008</v>
      </c>
      <c r="AA1687" s="27">
        <v>6055.4099096547279</v>
      </c>
      <c r="AB1687" s="27">
        <v>4952.3360980352863</v>
      </c>
      <c r="AC1687" s="1">
        <v>1</v>
      </c>
    </row>
    <row r="1688" spans="5:29" x14ac:dyDescent="0.35">
      <c r="E1688" s="1">
        <v>1684</v>
      </c>
      <c r="G1688" s="17">
        <v>5.2799582481384277E-3</v>
      </c>
      <c r="H1688" s="17">
        <v>0.29046672582626343</v>
      </c>
      <c r="I1688" s="17">
        <v>0.17639201879501343</v>
      </c>
      <c r="J1688" s="17">
        <v>0.96725505590438843</v>
      </c>
      <c r="K1688" s="17">
        <v>0.90071147680282593</v>
      </c>
      <c r="M1688" s="17" cm="1">
        <f t="array" ref="M1688:Q1688">runSim(G1688,H1688,I1688,J1688,K1688,hipWeibAlpha,hipWeibBeta,1,vertWeibAlpha,vertWeibBeta,1,meanSurvival,sdSurvival,baseU,hipUMult,vertUMult,hipCost,vertCost,costComp,discC,discCi,discQi,hipFracMort,50, FALSE)</f>
        <v>11.286919861343556</v>
      </c>
      <c r="N1688" s="17">
        <v>8.6133106320994202</v>
      </c>
      <c r="O1688" s="27">
        <v>10000</v>
      </c>
      <c r="P1688" s="27">
        <v>6368.3827043259225</v>
      </c>
      <c r="Q1688" s="1">
        <v>1</v>
      </c>
      <c r="Y1688" s="17" cm="1">
        <f t="array" ref="Y1688:AC1688">runSim(G1688,H1688,I1688,J1688,K1688,hipWeibAlpha,hipWeibBeta,2,vertWeibAlpha,vertWeibBeta,2,meanSurvival,sdSurvival,baseU,hipUMult,vertUMult,hipCost,vertCost,costInt,discC,discCi,discQi,hipFracMort,50, FALSE)</f>
        <v>12.267988427328284</v>
      </c>
      <c r="Z1688" s="17">
        <v>9.2132161039033562</v>
      </c>
      <c r="AA1688" s="27">
        <v>8762.8488766630599</v>
      </c>
      <c r="AB1688" s="27">
        <v>6580.8686456452551</v>
      </c>
      <c r="AC1688" s="1">
        <v>1</v>
      </c>
    </row>
    <row r="1689" spans="5:29" x14ac:dyDescent="0.35">
      <c r="E1689" s="1">
        <v>1685</v>
      </c>
      <c r="G1689" s="17">
        <v>0.57978332042694092</v>
      </c>
      <c r="H1689" s="17">
        <v>0.25547301769256592</v>
      </c>
      <c r="I1689" s="17">
        <v>0.78519713878631592</v>
      </c>
      <c r="J1689" s="17">
        <v>0.75635802745819092</v>
      </c>
      <c r="K1689" s="17">
        <v>0.56536376476287842</v>
      </c>
      <c r="M1689" s="17" cm="1">
        <f t="array" ref="M1689:Q1689">runSim(G1689,H1689,I1689,J1689,K1689,hipWeibAlpha,hipWeibBeta,1,vertWeibAlpha,vertWeibBeta,1,meanSurvival,sdSurvival,baseU,hipUMult,vertUMult,hipCost,vertCost,costComp,discC,discCi,discQi,hipFracMort,50, FALSE)</f>
        <v>8.6489662738427313</v>
      </c>
      <c r="N1689" s="17">
        <v>6.995580773690433</v>
      </c>
      <c r="O1689" s="27">
        <v>13000</v>
      </c>
      <c r="P1689" s="27">
        <v>9283.6780535788494</v>
      </c>
      <c r="Q1689" s="1">
        <v>1</v>
      </c>
      <c r="Y1689" s="17" cm="1">
        <f t="array" ref="Y1689:AC1689">runSim(G1689,H1689,I1689,J1689,K1689,hipWeibAlpha,hipWeibBeta,2,vertWeibAlpha,vertWeibBeta,2,meanSurvival,sdSurvival,baseU,hipUMult,vertUMult,hipCost,vertCost,costInt,discC,discCi,discQi,hipFracMort,50, FALSE)</f>
        <v>9.8587339261488189</v>
      </c>
      <c r="Z1689" s="17">
        <v>7.8136059995734044</v>
      </c>
      <c r="AA1689" s="27">
        <v>7041.9528043920145</v>
      </c>
      <c r="AB1689" s="27">
        <v>5581.1471425524314</v>
      </c>
      <c r="AC1689" s="1">
        <v>1</v>
      </c>
    </row>
    <row r="1690" spans="5:29" x14ac:dyDescent="0.35">
      <c r="E1690" s="1">
        <v>1686</v>
      </c>
      <c r="G1690" s="17">
        <v>0.85377079248428345</v>
      </c>
      <c r="H1690" s="17">
        <v>0.23295170068740845</v>
      </c>
      <c r="I1690" s="17">
        <v>8.1279337406158447E-2</v>
      </c>
      <c r="J1690" s="17">
        <v>0.13654667139053345</v>
      </c>
      <c r="K1690" s="17">
        <v>0.88140445947647095</v>
      </c>
      <c r="M1690" s="17" cm="1">
        <f t="array" ref="M1690:Q1690">runSim(G1690,H1690,I1690,J1690,K1690,hipWeibAlpha,hipWeibBeta,1,vertWeibAlpha,vertWeibBeta,1,meanSurvival,sdSurvival,baseU,hipUMult,vertUMult,hipCost,vertCost,costComp,discC,discCi,discQi,hipFracMort,50, FALSE)</f>
        <v>5.6773360102947201</v>
      </c>
      <c r="N1690" s="17">
        <v>4.9440805419409379</v>
      </c>
      <c r="O1690" s="27">
        <v>7000</v>
      </c>
      <c r="P1690" s="27">
        <v>5634.947377810463</v>
      </c>
      <c r="Q1690" s="1">
        <v>1</v>
      </c>
      <c r="Y1690" s="17" cm="1">
        <f t="array" ref="Y1690:AC1690">runSim(G1690,H1690,I1690,J1690,K1690,hipWeibAlpha,hipWeibBeta,2,vertWeibAlpha,vertWeibBeta,2,meanSurvival,sdSurvival,baseU,hipUMult,vertUMult,hipCost,vertCost,costInt,discC,discCi,discQi,hipFracMort,50, FALSE)</f>
        <v>6.0984699070753141</v>
      </c>
      <c r="Z1690" s="17">
        <v>5.2694368370457827</v>
      </c>
      <c r="AA1690" s="27">
        <v>4356.0499336252251</v>
      </c>
      <c r="AB1690" s="27">
        <v>3763.8834550327015</v>
      </c>
      <c r="AC1690" s="1">
        <v>1</v>
      </c>
    </row>
    <row r="1691" spans="5:29" x14ac:dyDescent="0.35">
      <c r="E1691" s="1">
        <v>1687</v>
      </c>
      <c r="G1691" s="17">
        <v>0.47681570053100586</v>
      </c>
      <c r="H1691" s="17">
        <v>0.12052297592163086</v>
      </c>
      <c r="I1691" s="17">
        <v>0.26304006576538086</v>
      </c>
      <c r="J1691" s="17">
        <v>0.19098806381225586</v>
      </c>
      <c r="K1691" s="17">
        <v>0.44078969955444336</v>
      </c>
      <c r="M1691" s="17" cm="1">
        <f t="array" ref="M1691:Q1691">runSim(G1691,H1691,I1691,J1691,K1691,hipWeibAlpha,hipWeibBeta,1,vertWeibAlpha,vertWeibBeta,1,meanSurvival,sdSurvival,baseU,hipUMult,vertUMult,hipCost,vertCost,costComp,discC,discCi,discQi,hipFracMort,50, FALSE)</f>
        <v>6.54648426497132</v>
      </c>
      <c r="N1691" s="17">
        <v>5.5977860615162482</v>
      </c>
      <c r="O1691" s="27">
        <v>7000</v>
      </c>
      <c r="P1691" s="27">
        <v>5087.4358477235965</v>
      </c>
      <c r="Q1691" s="1">
        <v>1</v>
      </c>
      <c r="Y1691" s="17" cm="1">
        <f t="array" ref="Y1691:AC1691">runSim(G1691,H1691,I1691,J1691,K1691,hipWeibAlpha,hipWeibBeta,2,vertWeibAlpha,vertWeibBeta,2,meanSurvival,sdSurvival,baseU,hipUMult,vertUMult,hipCost,vertCost,costInt,discC,discCi,discQi,hipFracMort,50, FALSE)</f>
        <v>6.564051879316338</v>
      </c>
      <c r="Z1691" s="17">
        <v>5.6105317707540605</v>
      </c>
      <c r="AA1691" s="27">
        <v>4688.6084852259555</v>
      </c>
      <c r="AB1691" s="27">
        <v>4007.5226933957574</v>
      </c>
      <c r="AC1691" s="1">
        <v>1</v>
      </c>
    </row>
    <row r="1692" spans="5:29" x14ac:dyDescent="0.35">
      <c r="E1692" s="1">
        <v>1688</v>
      </c>
      <c r="G1692" s="17">
        <v>0.96015900373458862</v>
      </c>
      <c r="H1692" s="17">
        <v>0.68528717756271362</v>
      </c>
      <c r="I1692" s="17">
        <v>0.19523590803146362</v>
      </c>
      <c r="J1692" s="17">
        <v>0.13014191389083862</v>
      </c>
      <c r="K1692" s="17">
        <v>0.92761200666427612</v>
      </c>
      <c r="M1692" s="17" cm="1">
        <f t="array" ref="M1692:Q1692">runSim(G1692,H1692,I1692,J1692,K1692,hipWeibAlpha,hipWeibBeta,1,vertWeibAlpha,vertWeibBeta,1,meanSurvival,sdSurvival,baseU,hipUMult,vertUMult,hipCost,vertCost,costComp,discC,discCi,discQi,hipFracMort,50, FALSE)</f>
        <v>5.118300880625684</v>
      </c>
      <c r="N1692" s="17">
        <v>4.4912313247993136</v>
      </c>
      <c r="O1692" s="27">
        <v>10000</v>
      </c>
      <c r="P1692" s="27">
        <v>8531.1086101317651</v>
      </c>
      <c r="Q1692" s="1">
        <v>1</v>
      </c>
      <c r="Y1692" s="17" cm="1">
        <f t="array" ref="Y1692:AC1692">runSim(G1692,H1692,I1692,J1692,K1692,hipWeibAlpha,hipWeibBeta,2,vertWeibAlpha,vertWeibBeta,2,meanSurvival,sdSurvival,baseU,hipUMult,vertUMult,hipCost,vertCost,costInt,discC,discCi,discQi,hipFracMort,50, FALSE)</f>
        <v>6.0359868707608575</v>
      </c>
      <c r="Z1692" s="17">
        <v>5.2230636146166587</v>
      </c>
      <c r="AA1692" s="27">
        <v>4311.419193400613</v>
      </c>
      <c r="AB1692" s="27">
        <v>3730.7597247261842</v>
      </c>
      <c r="AC1692" s="1">
        <v>1</v>
      </c>
    </row>
    <row r="1693" spans="5:29" x14ac:dyDescent="0.35">
      <c r="E1693" s="1">
        <v>1689</v>
      </c>
      <c r="G1693" s="17">
        <v>0.39019501209259033</v>
      </c>
      <c r="H1693" s="17">
        <v>0.24606049060821533</v>
      </c>
      <c r="I1693" s="17">
        <v>0.90371429920196533</v>
      </c>
      <c r="J1693" s="17">
        <v>0.94274628162384033</v>
      </c>
      <c r="K1693" s="17">
        <v>0.90971100330352783</v>
      </c>
      <c r="M1693" s="17" cm="1">
        <f t="array" ref="M1693:Q1693">runSim(G1693,H1693,I1693,J1693,K1693,hipWeibAlpha,hipWeibBeta,1,vertWeibAlpha,vertWeibBeta,1,meanSurvival,sdSurvival,baseU,hipUMult,vertUMult,hipCost,vertCost,costComp,discC,discCi,discQi,hipFracMort,50, FALSE)</f>
        <v>10.121571211623021</v>
      </c>
      <c r="N1693" s="17">
        <v>7.8933119618224818</v>
      </c>
      <c r="O1693" s="27">
        <v>13000</v>
      </c>
      <c r="P1693" s="27">
        <v>9137.9480169233848</v>
      </c>
      <c r="Q1693" s="1">
        <v>1</v>
      </c>
      <c r="Y1693" s="17" cm="1">
        <f t="array" ref="Y1693:AC1693">runSim(G1693,H1693,I1693,J1693,K1693,hipWeibAlpha,hipWeibBeta,2,vertWeibAlpha,vertWeibBeta,2,meanSurvival,sdSurvival,baseU,hipUMult,vertUMult,hipCost,vertCost,costInt,discC,discCi,discQi,hipFracMort,50, FALSE)</f>
        <v>11.714331866620086</v>
      </c>
      <c r="Z1693" s="17">
        <v>8.9060861054491269</v>
      </c>
      <c r="AA1693" s="27">
        <v>8367.3799047286338</v>
      </c>
      <c r="AB1693" s="27">
        <v>6361.4900753208049</v>
      </c>
      <c r="AC1693" s="1">
        <v>1</v>
      </c>
    </row>
    <row r="1694" spans="5:29" x14ac:dyDescent="0.35">
      <c r="E1694" s="1">
        <v>1690</v>
      </c>
      <c r="G1694" s="17">
        <v>0.64738923311233521</v>
      </c>
      <c r="H1694" s="17">
        <v>0.98604279756546021</v>
      </c>
      <c r="I1694" s="17">
        <v>0.45058137178421021</v>
      </c>
      <c r="J1694" s="17">
        <v>0.80223542451858521</v>
      </c>
      <c r="K1694" s="17">
        <v>0.82321625947952271</v>
      </c>
      <c r="M1694" s="17" cm="1">
        <f t="array" ref="M1694:Q1694">runSim(G1694,H1694,I1694,J1694,K1694,hipWeibAlpha,hipWeibBeta,1,vertWeibAlpha,vertWeibBeta,1,meanSurvival,sdSurvival,baseU,hipUMult,vertUMult,hipCost,vertCost,costComp,discC,discCi,discQi,hipFracMort,50, FALSE)</f>
        <v>8.2196998732161504</v>
      </c>
      <c r="N1694" s="17">
        <v>6.5896181124088145</v>
      </c>
      <c r="O1694" s="27">
        <v>13000</v>
      </c>
      <c r="P1694" s="27">
        <v>10468.696869665233</v>
      </c>
      <c r="Q1694" s="1">
        <v>1</v>
      </c>
      <c r="Y1694" s="17" cm="1">
        <f t="array" ref="Y1694:AC1694">runSim(G1694,H1694,I1694,J1694,K1694,hipWeibAlpha,hipWeibBeta,2,vertWeibAlpha,vertWeibBeta,2,meanSurvival,sdSurvival,baseU,hipUMult,vertUMult,hipCost,vertCost,costInt,discC,discCi,discQi,hipFracMort,50, FALSE)</f>
        <v>9.2985890933619668</v>
      </c>
      <c r="Z1694" s="17">
        <v>7.3398077248311884</v>
      </c>
      <c r="AA1694" s="27">
        <v>13274.449521612194</v>
      </c>
      <c r="AB1694" s="27">
        <v>10731.886058771965</v>
      </c>
      <c r="AC1694" s="1">
        <v>1</v>
      </c>
    </row>
    <row r="1695" spans="5:29" x14ac:dyDescent="0.35">
      <c r="E1695" s="1">
        <v>1691</v>
      </c>
      <c r="G1695" s="17">
        <v>0.67139983177185059</v>
      </c>
      <c r="H1695" s="17">
        <v>0.93668913841247559</v>
      </c>
      <c r="I1695" s="17">
        <v>0.23057341575622559</v>
      </c>
      <c r="J1695" s="17">
        <v>0.76936125755310059</v>
      </c>
      <c r="K1695" s="17">
        <v>0.94079375267028809</v>
      </c>
      <c r="M1695" s="17" cm="1">
        <f t="array" ref="M1695:Q1695">runSim(G1695,H1695,I1695,J1695,K1695,hipWeibAlpha,hipWeibBeta,1,vertWeibAlpha,vertWeibBeta,1,meanSurvival,sdSurvival,baseU,hipUMult,vertUMult,hipCost,vertCost,costComp,discC,discCi,discQi,hipFracMort,50, FALSE)</f>
        <v>8.1088407323108633</v>
      </c>
      <c r="N1695" s="17">
        <v>6.5440298004855899</v>
      </c>
      <c r="O1695" s="27">
        <v>13000</v>
      </c>
      <c r="P1695" s="27">
        <v>10125.568597361498</v>
      </c>
      <c r="Q1695" s="1">
        <v>1</v>
      </c>
      <c r="Y1695" s="17" cm="1">
        <f t="array" ref="Y1695:AC1695">runSim(G1695,H1695,I1695,J1695,K1695,hipWeibAlpha,hipWeibBeta,2,vertWeibAlpha,vertWeibBeta,2,meanSurvival,sdSurvival,baseU,hipUMult,vertUMult,hipCost,vertCost,costInt,discC,discCi,discQi,hipFracMort,50, FALSE)</f>
        <v>9.2388785950866446</v>
      </c>
      <c r="Z1695" s="17">
        <v>7.3483493350704263</v>
      </c>
      <c r="AA1695" s="27">
        <v>13105.117378564177</v>
      </c>
      <c r="AB1695" s="27">
        <v>10093.342418723452</v>
      </c>
      <c r="AC1695" s="1">
        <v>1</v>
      </c>
    </row>
    <row r="1696" spans="5:29" x14ac:dyDescent="0.35">
      <c r="E1696" s="1">
        <v>1692</v>
      </c>
      <c r="G1696" s="17">
        <v>0.90008825063705444</v>
      </c>
      <c r="H1696" s="17">
        <v>0.26047033071517944</v>
      </c>
      <c r="I1696" s="17">
        <v>0.31631749868392944</v>
      </c>
      <c r="J1696" s="17">
        <v>0.91870397329330444</v>
      </c>
      <c r="K1696" s="17">
        <v>0.70128148794174194</v>
      </c>
      <c r="M1696" s="17" cm="1">
        <f t="array" ref="M1696:Q1696">runSim(G1696,H1696,I1696,J1696,K1696,hipWeibAlpha,hipWeibBeta,1,vertWeibAlpha,vertWeibBeta,1,meanSurvival,sdSurvival,baseU,hipUMult,vertUMult,hipCost,vertCost,costComp,discC,discCi,discQi,hipFracMort,50, FALSE)</f>
        <v>9.1333424436566908</v>
      </c>
      <c r="N1696" s="17">
        <v>7.1875506315212743</v>
      </c>
      <c r="O1696" s="27">
        <v>10000</v>
      </c>
      <c r="P1696" s="27">
        <v>7934.5527105259134</v>
      </c>
      <c r="Q1696" s="1">
        <v>1</v>
      </c>
      <c r="Y1696" s="17" cm="1">
        <f t="array" ref="Y1696:AC1696">runSim(G1696,H1696,I1696,J1696,K1696,hipWeibAlpha,hipWeibBeta,2,vertWeibAlpha,vertWeibBeta,2,meanSurvival,sdSurvival,baseU,hipUMult,vertUMult,hipCost,vertCost,costInt,discC,discCi,discQi,hipFracMort,50, FALSE)</f>
        <v>10.492933246842691</v>
      </c>
      <c r="Z1696" s="17">
        <v>8.1663407360866671</v>
      </c>
      <c r="AA1696" s="27">
        <v>15094.610076072122</v>
      </c>
      <c r="AB1696" s="27">
        <v>10937.063832919757</v>
      </c>
      <c r="AC1696" s="1">
        <v>1</v>
      </c>
    </row>
    <row r="1697" spans="5:29" x14ac:dyDescent="0.35">
      <c r="E1697" s="1">
        <v>1693</v>
      </c>
      <c r="G1697" s="17">
        <v>0.24936234951019287</v>
      </c>
      <c r="H1697" s="17">
        <v>0.69946610927581787</v>
      </c>
      <c r="I1697" s="17">
        <v>0.71942460536956787</v>
      </c>
      <c r="J1697" s="17">
        <v>0.25601518154144287</v>
      </c>
      <c r="K1697" s="17">
        <v>1.7657637596130371E-2</v>
      </c>
      <c r="M1697" s="17" cm="1">
        <f t="array" ref="M1697:Q1697">runSim(G1697,H1697,I1697,J1697,K1697,hipWeibAlpha,hipWeibBeta,1,vertWeibAlpha,vertWeibBeta,1,meanSurvival,sdSurvival,baseU,hipUMult,vertUMult,hipCost,vertCost,costComp,discC,discCi,discQi,hipFracMort,50, FALSE)</f>
        <v>6.6555679844780178</v>
      </c>
      <c r="N1697" s="17">
        <v>5.6540479880693306</v>
      </c>
      <c r="O1697" s="27">
        <v>6000</v>
      </c>
      <c r="P1697" s="27">
        <v>4717.9329084929359</v>
      </c>
      <c r="Q1697" s="1">
        <v>1</v>
      </c>
      <c r="Y1697" s="17" cm="1">
        <f t="array" ref="Y1697:AC1697">runSim(G1697,H1697,I1697,J1697,K1697,hipWeibAlpha,hipWeibBeta,2,vertWeibAlpha,vertWeibBeta,2,meanSurvival,sdSurvival,baseU,hipUMult,vertUMult,hipCost,vertCost,costInt,discC,discCi,discQi,hipFracMort,50, FALSE)</f>
        <v>6.9903702197193667</v>
      </c>
      <c r="Z1697" s="17">
        <v>5.9159212052612071</v>
      </c>
      <c r="AA1697" s="27">
        <v>8016.4807533624371</v>
      </c>
      <c r="AB1697" s="27">
        <v>6401.0967067371066</v>
      </c>
      <c r="AC1697" s="1">
        <v>1</v>
      </c>
    </row>
    <row r="1698" spans="5:29" x14ac:dyDescent="0.35">
      <c r="E1698" s="1">
        <v>1694</v>
      </c>
      <c r="G1698" s="17">
        <v>0.28302198648452759</v>
      </c>
      <c r="H1698" s="17">
        <v>0.33896070718765259</v>
      </c>
      <c r="I1698" s="17">
        <v>0.71658521890640259</v>
      </c>
      <c r="J1698" s="17">
        <v>7.5563490390777588E-2</v>
      </c>
      <c r="K1698" s="17">
        <v>0.46251112222671509</v>
      </c>
      <c r="M1698" s="17" cm="1">
        <f t="array" ref="M1698:Q1698">runSim(G1698,H1698,I1698,J1698,K1698,hipWeibAlpha,hipWeibBeta,1,vertWeibAlpha,vertWeibBeta,1,meanSurvival,sdSurvival,baseU,hipUMult,vertUMult,hipCost,vertCost,costComp,discC,discCi,discQi,hipFracMort,50, FALSE)</f>
        <v>5.3853195533151439</v>
      </c>
      <c r="N1698" s="17">
        <v>4.7315981709823474</v>
      </c>
      <c r="O1698" s="27">
        <v>0</v>
      </c>
      <c r="P1698" s="27">
        <v>0</v>
      </c>
      <c r="Q1698" s="1">
        <v>1</v>
      </c>
      <c r="Y1698" s="17" cm="1">
        <f t="array" ref="Y1698:AC1698">runSim(G1698,H1698,I1698,J1698,K1698,hipWeibAlpha,hipWeibBeta,2,vertWeibAlpha,vertWeibBeta,2,meanSurvival,sdSurvival,baseU,hipUMult,vertUMult,hipCost,vertCost,costInt,discC,discCi,discQi,hipFracMort,50, FALSE)</f>
        <v>5.3853195533151439</v>
      </c>
      <c r="Z1698" s="17">
        <v>4.7315981709823474</v>
      </c>
      <c r="AA1698" s="27">
        <v>3846.6568237965316</v>
      </c>
      <c r="AB1698" s="27">
        <v>3379.7129792731057</v>
      </c>
      <c r="AC1698" s="1">
        <v>1</v>
      </c>
    </row>
    <row r="1699" spans="5:29" x14ac:dyDescent="0.35">
      <c r="E1699" s="1">
        <v>1695</v>
      </c>
      <c r="G1699" s="17">
        <v>0.37509727478027344</v>
      </c>
      <c r="H1699" s="17">
        <v>0.98853111267089844</v>
      </c>
      <c r="I1699" s="17">
        <v>0.54315757751464844</v>
      </c>
      <c r="J1699" s="17">
        <v>0.55997276306152344</v>
      </c>
      <c r="K1699" s="17">
        <v>0.38350486755371094</v>
      </c>
      <c r="M1699" s="17" cm="1">
        <f t="array" ref="M1699:Q1699">runSim(G1699,H1699,I1699,J1699,K1699,hipWeibAlpha,hipWeibBeta,1,vertWeibAlpha,vertWeibBeta,1,meanSurvival,sdSurvival,baseU,hipUMult,vertUMult,hipCost,vertCost,costComp,discC,discCi,discQi,hipFracMort,50, FALSE)</f>
        <v>7.5113390343167001</v>
      </c>
      <c r="N1699" s="17">
        <v>6.1722837486598277</v>
      </c>
      <c r="O1699" s="27">
        <v>13000</v>
      </c>
      <c r="P1699" s="27">
        <v>10232.543903464482</v>
      </c>
      <c r="Q1699" s="1">
        <v>1</v>
      </c>
      <c r="Y1699" s="17" cm="1">
        <f t="array" ref="Y1699:AC1699">runSim(G1699,H1699,I1699,J1699,K1699,hipWeibAlpha,hipWeibBeta,2,vertWeibAlpha,vertWeibBeta,2,meanSurvival,sdSurvival,baseU,hipUMult,vertUMult,hipCost,vertCost,costInt,discC,discCi,discQi,hipFracMort,50, FALSE)</f>
        <v>7.9654914006531712</v>
      </c>
      <c r="Z1699" s="17">
        <v>6.4979110083132623</v>
      </c>
      <c r="AA1699" s="27">
        <v>12226.350240748365</v>
      </c>
      <c r="AB1699" s="27">
        <v>10172.870586949903</v>
      </c>
      <c r="AC1699" s="1">
        <v>1</v>
      </c>
    </row>
    <row r="1700" spans="5:29" x14ac:dyDescent="0.35">
      <c r="E1700" s="1">
        <v>1696</v>
      </c>
      <c r="G1700" s="17">
        <v>0.20720881223678589</v>
      </c>
      <c r="H1700" s="17">
        <v>2.3157298564910889E-2</v>
      </c>
      <c r="I1700" s="17">
        <v>0.29677790403366089</v>
      </c>
      <c r="J1700" s="17">
        <v>0.96508234739303589</v>
      </c>
      <c r="K1700" s="17">
        <v>0.54136103391647339</v>
      </c>
      <c r="M1700" s="17" cm="1">
        <f t="array" ref="M1700:Q1700">runSim(G1700,H1700,I1700,J1700,K1700,hipWeibAlpha,hipWeibBeta,1,vertWeibAlpha,vertWeibBeta,1,meanSurvival,sdSurvival,baseU,hipUMult,vertUMult,hipCost,vertCost,costComp,discC,discCi,discQi,hipFracMort,50, FALSE)</f>
        <v>11.015053651540716</v>
      </c>
      <c r="N1700" s="17">
        <v>8.4545848123010057</v>
      </c>
      <c r="O1700" s="27">
        <v>10000</v>
      </c>
      <c r="P1700" s="27">
        <v>6520.2901781880573</v>
      </c>
      <c r="Q1700" s="1">
        <v>1</v>
      </c>
      <c r="Y1700" s="17" cm="1">
        <f t="array" ref="Y1700:AC1700">runSim(G1700,H1700,I1700,J1700,K1700,hipWeibAlpha,hipWeibBeta,2,vertWeibAlpha,vertWeibBeta,2,meanSurvival,sdSurvival,baseU,hipUMult,vertUMult,hipCost,vertCost,costInt,discC,discCi,discQi,hipFracMort,50, FALSE)</f>
        <v>12.207252565811393</v>
      </c>
      <c r="Z1700" s="17">
        <v>9.1799307287486673</v>
      </c>
      <c r="AA1700" s="27">
        <v>8719.4661184367105</v>
      </c>
      <c r="AB1700" s="27">
        <v>6557.0933776776201</v>
      </c>
      <c r="AC1700" s="1">
        <v>1</v>
      </c>
    </row>
    <row r="1701" spans="5:29" x14ac:dyDescent="0.35">
      <c r="E1701" s="1">
        <v>1697</v>
      </c>
      <c r="G1701" s="17">
        <v>0.32336199283599854</v>
      </c>
      <c r="H1701" s="17">
        <v>0.90676653385162354</v>
      </c>
      <c r="I1701" s="17">
        <v>0.27340471744537354</v>
      </c>
      <c r="J1701" s="17">
        <v>0.11224138736724854</v>
      </c>
      <c r="K1701" s="17">
        <v>0.24278032779693604</v>
      </c>
      <c r="M1701" s="17" cm="1">
        <f t="array" ref="M1701:Q1701">runSim(G1701,H1701,I1701,J1701,K1701,hipWeibAlpha,hipWeibBeta,1,vertWeibAlpha,vertWeibBeta,1,meanSurvival,sdSurvival,baseU,hipUMult,vertUMult,hipCost,vertCost,costComp,discC,discCi,discQi,hipFracMort,50, FALSE)</f>
        <v>5.4394197609733084</v>
      </c>
      <c r="N1701" s="17">
        <v>4.7430477382806302</v>
      </c>
      <c r="O1701" s="27">
        <v>3000</v>
      </c>
      <c r="P1701" s="27">
        <v>2752.5136085372465</v>
      </c>
      <c r="Q1701" s="1">
        <v>1</v>
      </c>
      <c r="Y1701" s="17" cm="1">
        <f t="array" ref="Y1701:AC1701">runSim(G1701,H1701,I1701,J1701,K1701,hipWeibAlpha,hipWeibBeta,2,vertWeibAlpha,vertWeibBeta,2,meanSurvival,sdSurvival,baseU,hipUMult,vertUMult,hipCost,vertCost,costInt,discC,discCi,discQi,hipFracMort,50, FALSE)</f>
        <v>5.6146114150755562</v>
      </c>
      <c r="Z1701" s="17">
        <v>4.8970616227170822</v>
      </c>
      <c r="AA1701" s="27">
        <v>7177.9588149770316</v>
      </c>
      <c r="AB1701" s="27">
        <v>6156.5437406599985</v>
      </c>
      <c r="AC1701" s="1">
        <v>1</v>
      </c>
    </row>
    <row r="1702" spans="5:29" x14ac:dyDescent="0.35">
      <c r="E1702" s="1">
        <v>1698</v>
      </c>
      <c r="G1702" s="17">
        <v>0.3249390721321106</v>
      </c>
      <c r="H1702" s="17">
        <v>0.4809754490852356</v>
      </c>
      <c r="I1702" s="17">
        <v>0.8185608983039856</v>
      </c>
      <c r="J1702" s="17">
        <v>0.7708008885383606</v>
      </c>
      <c r="K1702" s="17">
        <v>0.8010590672492981</v>
      </c>
      <c r="M1702" s="17" cm="1">
        <f t="array" ref="M1702:Q1702">runSim(G1702,H1702,I1702,J1702,K1702,hipWeibAlpha,hipWeibBeta,1,vertWeibAlpha,vertWeibBeta,1,meanSurvival,sdSurvival,baseU,hipUMult,vertUMult,hipCost,vertCost,costComp,discC,discCi,discQi,hipFracMort,50, FALSE)</f>
        <v>8.8219054974710716</v>
      </c>
      <c r="N1702" s="17">
        <v>7.1074987705152441</v>
      </c>
      <c r="O1702" s="27">
        <v>13000</v>
      </c>
      <c r="P1702" s="27">
        <v>9378.6294369969382</v>
      </c>
      <c r="Q1702" s="1">
        <v>1</v>
      </c>
      <c r="Y1702" s="17" cm="1">
        <f t="array" ref="Y1702:AC1702">runSim(G1702,H1702,I1702,J1702,K1702,hipWeibAlpha,hipWeibBeta,2,vertWeibAlpha,vertWeibBeta,2,meanSurvival,sdSurvival,baseU,hipUMult,vertUMult,hipCost,vertCost,costInt,discC,discCi,discQi,hipFracMort,50, FALSE)</f>
        <v>9.9196088834010254</v>
      </c>
      <c r="Z1702" s="17">
        <v>7.8508569213314106</v>
      </c>
      <c r="AA1702" s="27">
        <v>10112.230470925853</v>
      </c>
      <c r="AB1702" s="27">
        <v>7497.6432550529425</v>
      </c>
      <c r="AC1702" s="1">
        <v>1</v>
      </c>
    </row>
    <row r="1703" spans="5:29" x14ac:dyDescent="0.35">
      <c r="E1703" s="1">
        <v>1699</v>
      </c>
      <c r="G1703" s="17">
        <v>0.70759797096252441</v>
      </c>
      <c r="H1703" s="17">
        <v>0.52073884010314941</v>
      </c>
      <c r="I1703" s="17">
        <v>0.19548249244689941</v>
      </c>
      <c r="J1703" s="17">
        <v>0.93251252174377441</v>
      </c>
      <c r="K1703" s="17">
        <v>0.57611298561096191</v>
      </c>
      <c r="M1703" s="17" cm="1">
        <f t="array" ref="M1703:Q1703">runSim(G1703,H1703,I1703,J1703,K1703,hipWeibAlpha,hipWeibBeta,1,vertWeibAlpha,vertWeibBeta,1,meanSurvival,sdSurvival,baseU,hipUMult,vertUMult,hipCost,vertCost,costComp,discC,discCi,discQi,hipFracMort,50, FALSE)</f>
        <v>9.4490362963696164</v>
      </c>
      <c r="N1703" s="17">
        <v>7.4120320841641298</v>
      </c>
      <c r="O1703" s="27">
        <v>10000</v>
      </c>
      <c r="P1703" s="27">
        <v>7778.7844900976652</v>
      </c>
      <c r="Q1703" s="1">
        <v>1</v>
      </c>
      <c r="Y1703" s="17" cm="1">
        <f t="array" ref="Y1703:AC1703">runSim(G1703,H1703,I1703,J1703,K1703,hipWeibAlpha,hipWeibBeta,2,vertWeibAlpha,vertWeibBeta,2,meanSurvival,sdSurvival,baseU,hipUMult,vertUMult,hipCost,vertCost,costInt,discC,discCi,discQi,hipFracMort,50, FALSE)</f>
        <v>11.10923871409023</v>
      </c>
      <c r="Z1703" s="17">
        <v>8.5522529066599802</v>
      </c>
      <c r="AA1703" s="27">
        <v>18242.152252538628</v>
      </c>
      <c r="AB1703" s="27">
        <v>12343.943411493779</v>
      </c>
      <c r="AC1703" s="1">
        <v>1</v>
      </c>
    </row>
    <row r="1704" spans="5:29" x14ac:dyDescent="0.35">
      <c r="E1704" s="1">
        <v>1700</v>
      </c>
      <c r="G1704" s="17">
        <v>8.4950864315032959E-2</v>
      </c>
      <c r="H1704" s="17">
        <v>0.80177825689315796</v>
      </c>
      <c r="I1704" s="17">
        <v>0.71504729986190796</v>
      </c>
      <c r="J1704" s="17">
        <v>0.72270721197128296</v>
      </c>
      <c r="K1704" s="17">
        <v>0.58878082036972046</v>
      </c>
      <c r="M1704" s="17" cm="1">
        <f t="array" ref="M1704:Q1704">runSim(G1704,H1704,I1704,J1704,K1704,hipWeibAlpha,hipWeibBeta,1,vertWeibAlpha,vertWeibBeta,1,meanSurvival,sdSurvival,baseU,hipUMult,vertUMult,hipCost,vertCost,costComp,discC,discCi,discQi,hipFracMort,50, FALSE)</f>
        <v>8.7444443817599833</v>
      </c>
      <c r="N1704" s="17">
        <v>7.0333176549768543</v>
      </c>
      <c r="O1704" s="27">
        <v>13000</v>
      </c>
      <c r="P1704" s="27">
        <v>9432.2328510428451</v>
      </c>
      <c r="Q1704" s="1">
        <v>1</v>
      </c>
      <c r="Y1704" s="17" cm="1">
        <f t="array" ref="Y1704:AC1704">runSim(G1704,H1704,I1704,J1704,K1704,hipWeibAlpha,hipWeibBeta,2,vertWeibAlpha,vertWeibBeta,2,meanSurvival,sdSurvival,baseU,hipUMult,vertUMult,hipCost,vertCost,costInt,discC,discCi,discQi,hipFracMort,50, FALSE)</f>
        <v>9.2032338562149114</v>
      </c>
      <c r="Z1704" s="17">
        <v>7.3746694232400118</v>
      </c>
      <c r="AA1704" s="27">
        <v>12886.354141230242</v>
      </c>
      <c r="AB1704" s="27">
        <v>9775.8096137771081</v>
      </c>
      <c r="AC1704" s="1">
        <v>1</v>
      </c>
    </row>
    <row r="1705" spans="5:29" x14ac:dyDescent="0.35">
      <c r="E1705" s="1">
        <v>1701</v>
      </c>
      <c r="G1705" s="17">
        <v>0.31440341472625732</v>
      </c>
      <c r="H1705" s="17">
        <v>0.69517123699188232</v>
      </c>
      <c r="I1705" s="17">
        <v>0.14286410808563232</v>
      </c>
      <c r="J1705" s="17">
        <v>0.46363437175750732</v>
      </c>
      <c r="K1705" s="17">
        <v>0.47478854656219482</v>
      </c>
      <c r="M1705" s="17" cm="1">
        <f t="array" ref="M1705:Q1705">runSim(G1705,H1705,I1705,J1705,K1705,hipWeibAlpha,hipWeibBeta,1,vertWeibAlpha,vertWeibBeta,1,meanSurvival,sdSurvival,baseU,hipUMult,vertUMult,hipCost,vertCost,costComp,discC,discCi,discQi,hipFracMort,50, FALSE)</f>
        <v>7.5117905716825586</v>
      </c>
      <c r="N1705" s="17">
        <v>6.2443507400607459</v>
      </c>
      <c r="O1705" s="27">
        <v>10000</v>
      </c>
      <c r="P1705" s="27">
        <v>7440.6846193826959</v>
      </c>
      <c r="Q1705" s="1">
        <v>1</v>
      </c>
      <c r="Y1705" s="17" cm="1">
        <f t="array" ref="Y1705:AC1705">runSim(G1705,H1705,I1705,J1705,K1705,hipWeibAlpha,hipWeibBeta,2,vertWeibAlpha,vertWeibBeta,2,meanSurvival,sdSurvival,baseU,hipUMult,vertUMult,hipCost,vertCost,costInt,discC,discCi,discQi,hipFracMort,50, FALSE)</f>
        <v>8.0628264807703864</v>
      </c>
      <c r="Z1705" s="17">
        <v>6.6538260108718799</v>
      </c>
      <c r="AA1705" s="27">
        <v>8863.0774215970923</v>
      </c>
      <c r="AB1705" s="27">
        <v>6977.3735675369007</v>
      </c>
      <c r="AC1705" s="1">
        <v>1</v>
      </c>
    </row>
    <row r="1706" spans="5:29" x14ac:dyDescent="0.35">
      <c r="E1706" s="1">
        <v>1702</v>
      </c>
      <c r="G1706" s="17">
        <v>0.72901207208633423</v>
      </c>
      <c r="H1706" s="17">
        <v>0.99295860528945923</v>
      </c>
      <c r="I1706" s="17">
        <v>8.7379992008209229E-2</v>
      </c>
      <c r="J1706" s="17">
        <v>9.3819200992584229E-2</v>
      </c>
      <c r="K1706" s="17">
        <v>0.23223167657852173</v>
      </c>
      <c r="M1706" s="17" cm="1">
        <f t="array" ref="M1706:Q1706">runSim(G1706,H1706,I1706,J1706,K1706,hipWeibAlpha,hipWeibBeta,1,vertWeibAlpha,vertWeibBeta,1,meanSurvival,sdSurvival,baseU,hipUMult,vertUMult,hipCost,vertCost,costComp,discC,discCi,discQi,hipFracMort,50, FALSE)</f>
        <v>5.0303111428477409</v>
      </c>
      <c r="N1706" s="17">
        <v>4.4088349481300861</v>
      </c>
      <c r="O1706" s="27">
        <v>10000</v>
      </c>
      <c r="P1706" s="27">
        <v>8339.877935511402</v>
      </c>
      <c r="Q1706" s="1">
        <v>1</v>
      </c>
      <c r="Y1706" s="17" cm="1">
        <f t="array" ref="Y1706:AC1706">runSim(G1706,H1706,I1706,J1706,K1706,hipWeibAlpha,hipWeibBeta,2,vertWeibAlpha,vertWeibBeta,2,meanSurvival,sdSurvival,baseU,hipUMult,vertUMult,hipCost,vertCost,costInt,discC,discCi,discQi,hipFracMort,50, FALSE)</f>
        <v>5.1638892638147347</v>
      </c>
      <c r="Z1706" s="17">
        <v>4.5205136374962738</v>
      </c>
      <c r="AA1706" s="27">
        <v>7023.6036561269557</v>
      </c>
      <c r="AB1706" s="27">
        <v>6379.044900048515</v>
      </c>
      <c r="AC1706" s="1">
        <v>1</v>
      </c>
    </row>
    <row r="1707" spans="5:29" x14ac:dyDescent="0.35">
      <c r="E1707" s="1">
        <v>1703</v>
      </c>
      <c r="G1707" s="17">
        <v>0.61378717422485352</v>
      </c>
      <c r="H1707" s="17">
        <v>0.60319757461547852</v>
      </c>
      <c r="I1707" s="17">
        <v>7.4334144592285156E-3</v>
      </c>
      <c r="J1707" s="17">
        <v>8.1865787506103516E-2</v>
      </c>
      <c r="K1707" s="17">
        <v>0.15100336074829102</v>
      </c>
      <c r="M1707" s="17" cm="1">
        <f t="array" ref="M1707:Q1707">runSim(G1707,H1707,I1707,J1707,K1707,hipWeibAlpha,hipWeibBeta,1,vertWeibAlpha,vertWeibBeta,1,meanSurvival,sdSurvival,baseU,hipUMult,vertUMult,hipCost,vertCost,costComp,discC,discCi,discQi,hipFracMort,50, FALSE)</f>
        <v>5.3260843384281209</v>
      </c>
      <c r="N1707" s="17">
        <v>4.6821962908410697</v>
      </c>
      <c r="O1707" s="27">
        <v>3000</v>
      </c>
      <c r="P1707" s="27">
        <v>2466.8425398058785</v>
      </c>
      <c r="Q1707" s="1">
        <v>1</v>
      </c>
      <c r="Y1707" s="17" cm="1">
        <f t="array" ref="Y1707:AC1707">runSim(G1707,H1707,I1707,J1707,K1707,hipWeibAlpha,hipWeibBeta,2,vertWeibAlpha,vertWeibBeta,2,meanSurvival,sdSurvival,baseU,hipUMult,vertUMult,hipCost,vertCost,costInt,discC,discCi,discQi,hipFracMort,50, FALSE)</f>
        <v>5.4754760890030871</v>
      </c>
      <c r="Z1707" s="17">
        <v>4.8006371964020209</v>
      </c>
      <c r="AA1707" s="27">
        <v>3911.0543492879196</v>
      </c>
      <c r="AB1707" s="27">
        <v>3429.0265688585869</v>
      </c>
      <c r="AC1707" s="1">
        <v>1</v>
      </c>
    </row>
    <row r="1708" spans="5:29" x14ac:dyDescent="0.35">
      <c r="E1708" s="1">
        <v>1704</v>
      </c>
      <c r="G1708" s="17">
        <v>0.26115864515304565</v>
      </c>
      <c r="H1708" s="17">
        <v>0.94917744398117065</v>
      </c>
      <c r="I1708" s="17">
        <v>0.67396992444992065</v>
      </c>
      <c r="J1708" s="17">
        <v>0.16942280530929565</v>
      </c>
      <c r="K1708" s="17">
        <v>0.50888508558273315</v>
      </c>
      <c r="M1708" s="17" cm="1">
        <f t="array" ref="M1708:Q1708">runSim(G1708,H1708,I1708,J1708,K1708,hipWeibAlpha,hipWeibBeta,1,vertWeibAlpha,vertWeibBeta,1,meanSurvival,sdSurvival,baseU,hipUMult,vertUMult,hipCost,vertCost,costComp,discC,discCi,discQi,hipFracMort,50, FALSE)</f>
        <v>5.8802073991193744</v>
      </c>
      <c r="N1708" s="17">
        <v>5.0604546153491832</v>
      </c>
      <c r="O1708" s="27">
        <v>6000</v>
      </c>
      <c r="P1708" s="27">
        <v>5187.2292988666568</v>
      </c>
      <c r="Q1708" s="1">
        <v>1</v>
      </c>
      <c r="Y1708" s="17" cm="1">
        <f t="array" ref="Y1708:AC1708">runSim(G1708,H1708,I1708,J1708,K1708,hipWeibAlpha,hipWeibBeta,2,vertWeibAlpha,vertWeibBeta,2,meanSurvival,sdSurvival,baseU,hipUMult,vertUMult,hipCost,vertCost,costInt,discC,discCi,discQi,hipFracMort,50, FALSE)</f>
        <v>6.008102765770543</v>
      </c>
      <c r="Z1708" s="17">
        <v>5.1768620051702561</v>
      </c>
      <c r="AA1708" s="27">
        <v>10565.327009895402</v>
      </c>
      <c r="AB1708" s="27">
        <v>8789.0797711271007</v>
      </c>
      <c r="AC1708" s="1">
        <v>1</v>
      </c>
    </row>
    <row r="1709" spans="5:29" x14ac:dyDescent="0.35">
      <c r="E1709" s="1">
        <v>1705</v>
      </c>
      <c r="G1709" s="17">
        <v>0.35145390033721924</v>
      </c>
      <c r="H1709" s="17">
        <v>0.31864750385284424</v>
      </c>
      <c r="I1709" s="17">
        <v>0.33177006244659424</v>
      </c>
      <c r="J1709" s="17">
        <v>0.68916141986846924</v>
      </c>
      <c r="K1709" s="17">
        <v>3.0149579048156738E-2</v>
      </c>
      <c r="M1709" s="17" cm="1">
        <f t="array" ref="M1709:Q1709">runSim(G1709,H1709,I1709,J1709,K1709,hipWeibAlpha,hipWeibBeta,1,vertWeibAlpha,vertWeibBeta,1,meanSurvival,sdSurvival,baseU,hipUMult,vertUMult,hipCost,vertCost,costComp,discC,discCi,discQi,hipFracMort,50, FALSE)</f>
        <v>6.9696184133530616</v>
      </c>
      <c r="N1709" s="17">
        <v>5.8994720379827257</v>
      </c>
      <c r="O1709" s="27">
        <v>10000</v>
      </c>
      <c r="P1709" s="27">
        <v>7178.4184118227795</v>
      </c>
      <c r="Q1709" s="1">
        <v>1</v>
      </c>
      <c r="Y1709" s="17" cm="1">
        <f t="array" ref="Y1709:AC1709">runSim(G1709,H1709,I1709,J1709,K1709,hipWeibAlpha,hipWeibBeta,2,vertWeibAlpha,vertWeibBeta,2,meanSurvival,sdSurvival,baseU,hipUMult,vertUMult,hipCost,vertCost,costInt,discC,discCi,discQi,hipFracMort,50, FALSE)</f>
        <v>9.4362970240014157</v>
      </c>
      <c r="Z1709" s="17">
        <v>7.5506644106956049</v>
      </c>
      <c r="AA1709" s="27">
        <v>6740.2121600010123</v>
      </c>
      <c r="AB1709" s="27">
        <v>5393.3317219254332</v>
      </c>
      <c r="AC1709" s="1">
        <v>1</v>
      </c>
    </row>
    <row r="1710" spans="5:29" x14ac:dyDescent="0.35">
      <c r="E1710" s="1">
        <v>1706</v>
      </c>
      <c r="G1710" s="17">
        <v>0.17083913087844849</v>
      </c>
      <c r="H1710" s="17">
        <v>0.17550832033157349</v>
      </c>
      <c r="I1710" s="17">
        <v>0.57364064455032349</v>
      </c>
      <c r="J1710" s="17">
        <v>0.97021657228469849</v>
      </c>
      <c r="K1710" s="17">
        <v>0.86912709474563599</v>
      </c>
      <c r="M1710" s="17" cm="1">
        <f t="array" ref="M1710:Q1710">runSim(G1710,H1710,I1710,J1710,K1710,hipWeibAlpha,hipWeibBeta,1,vertWeibAlpha,vertWeibBeta,1,meanSurvival,sdSurvival,baseU,hipUMult,vertUMult,hipCost,vertCost,costComp,discC,discCi,discQi,hipFracMort,50, FALSE)</f>
        <v>10.895154763245845</v>
      </c>
      <c r="N1710" s="17">
        <v>8.3699867495217184</v>
      </c>
      <c r="O1710" s="27">
        <v>13000</v>
      </c>
      <c r="P1710" s="27">
        <v>8494.38351798863</v>
      </c>
      <c r="Q1710" s="1">
        <v>1</v>
      </c>
      <c r="Y1710" s="17" cm="1">
        <f t="array" ref="Y1710:AC1710">runSim(G1710,H1710,I1710,J1710,K1710,hipWeibAlpha,hipWeibBeta,2,vertWeibAlpha,vertWeibBeta,2,meanSurvival,sdSurvival,baseU,hipUMult,vertUMult,hipCost,vertCost,costInt,discC,discCi,discQi,hipFracMort,50, FALSE)</f>
        <v>12.356370813833284</v>
      </c>
      <c r="Z1710" s="17">
        <v>9.2614756043915119</v>
      </c>
      <c r="AA1710" s="27">
        <v>8825.9791527380603</v>
      </c>
      <c r="AB1710" s="27">
        <v>6615.3397174225101</v>
      </c>
      <c r="AC1710" s="1">
        <v>1</v>
      </c>
    </row>
    <row r="1711" spans="5:29" x14ac:dyDescent="0.35">
      <c r="E1711" s="1">
        <v>1707</v>
      </c>
      <c r="G1711" s="17">
        <v>0.87937045097351074</v>
      </c>
      <c r="H1711" s="17">
        <v>0.14661288261413574</v>
      </c>
      <c r="I1711" s="17">
        <v>0.63971590995788574</v>
      </c>
      <c r="J1711" s="17">
        <v>4.3738126754760742E-2</v>
      </c>
      <c r="K1711" s="17">
        <v>0.58138155937194824</v>
      </c>
      <c r="M1711" s="17" cm="1">
        <f t="array" ref="M1711:Q1711">runSim(G1711,H1711,I1711,J1711,K1711,hipWeibAlpha,hipWeibBeta,1,vertWeibAlpha,vertWeibBeta,1,meanSurvival,sdSurvival,baseU,hipUMult,vertUMult,hipCost,vertCost,costComp,discC,discCi,discQi,hipFracMort,50, FALSE)</f>
        <v>4.6564049112830368</v>
      </c>
      <c r="N1711" s="17">
        <v>4.1606246500401838</v>
      </c>
      <c r="O1711" s="27">
        <v>7000</v>
      </c>
      <c r="P1711" s="27">
        <v>5696.8952234420785</v>
      </c>
      <c r="Q1711" s="1">
        <v>1</v>
      </c>
      <c r="Y1711" s="17" cm="1">
        <f t="array" ref="Y1711:AC1711">runSim(G1711,H1711,I1711,J1711,K1711,hipWeibAlpha,hipWeibBeta,2,vertWeibAlpha,vertWeibBeta,2,meanSurvival,sdSurvival,baseU,hipUMult,vertUMult,hipCost,vertCost,costInt,discC,discCi,discQi,hipFracMort,50, FALSE)</f>
        <v>4.8113868375891133</v>
      </c>
      <c r="Z1711" s="17">
        <v>4.2848534739030049</v>
      </c>
      <c r="AA1711" s="27">
        <v>3436.704883992224</v>
      </c>
      <c r="AB1711" s="27">
        <v>3060.6096242164322</v>
      </c>
      <c r="AC1711" s="1">
        <v>1</v>
      </c>
    </row>
    <row r="1712" spans="5:29" x14ac:dyDescent="0.35">
      <c r="E1712" s="1">
        <v>1708</v>
      </c>
      <c r="G1712" s="17">
        <v>0.94121545553207397</v>
      </c>
      <c r="H1712" s="17">
        <v>0.29573816061019897</v>
      </c>
      <c r="I1712" s="17">
        <v>0.75392907857894897</v>
      </c>
      <c r="J1712" s="17">
        <v>0.76061242818832397</v>
      </c>
      <c r="K1712" s="17">
        <v>0.44455713033676147</v>
      </c>
      <c r="M1712" s="17" cm="1">
        <f t="array" ref="M1712:Q1712">runSim(G1712,H1712,I1712,J1712,K1712,hipWeibAlpha,hipWeibBeta,1,vertWeibAlpha,vertWeibBeta,1,meanSurvival,sdSurvival,baseU,hipUMult,vertUMult,hipCost,vertCost,costComp,discC,discCi,discQi,hipFracMort,50, FALSE)</f>
        <v>8.0057691643270932</v>
      </c>
      <c r="N1712" s="17">
        <v>6.4840360753178121</v>
      </c>
      <c r="O1712" s="27">
        <v>13000</v>
      </c>
      <c r="P1712" s="27">
        <v>10028.602837744294</v>
      </c>
      <c r="Q1712" s="1">
        <v>1</v>
      </c>
      <c r="Y1712" s="17" cm="1">
        <f t="array" ref="Y1712:AC1712">runSim(G1712,H1712,I1712,J1712,K1712,hipWeibAlpha,hipWeibBeta,2,vertWeibAlpha,vertWeibBeta,2,meanSurvival,sdSurvival,baseU,hipUMult,vertUMult,hipCost,vertCost,costInt,discC,discCi,discQi,hipFracMort,50, FALSE)</f>
        <v>9.1519567646685349</v>
      </c>
      <c r="Z1712" s="17">
        <v>7.3445208166640681</v>
      </c>
      <c r="AA1712" s="27">
        <v>14062.410942544608</v>
      </c>
      <c r="AB1712" s="27">
        <v>10569.432211642654</v>
      </c>
      <c r="AC1712" s="1">
        <v>1</v>
      </c>
    </row>
    <row r="1713" spans="5:29" x14ac:dyDescent="0.35">
      <c r="E1713" s="1">
        <v>1709</v>
      </c>
      <c r="G1713" s="17">
        <v>0.13086354732513428</v>
      </c>
      <c r="H1713" s="17">
        <v>0.59854543209075928</v>
      </c>
      <c r="I1713" s="17">
        <v>0.41147267818450928</v>
      </c>
      <c r="J1713" s="17">
        <v>0.73517262935638428</v>
      </c>
      <c r="K1713" s="17">
        <v>0.79271352291107178</v>
      </c>
      <c r="M1713" s="17" cm="1">
        <f t="array" ref="M1713:Q1713">runSim(G1713,H1713,I1713,J1713,K1713,hipWeibAlpha,hipWeibBeta,1,vertWeibAlpha,vertWeibBeta,1,meanSurvival,sdSurvival,baseU,hipUMult,vertUMult,hipCost,vertCost,costComp,discC,discCi,discQi,hipFracMort,50, FALSE)</f>
        <v>8.8429578277839394</v>
      </c>
      <c r="N1713" s="17">
        <v>7.1227611549427232</v>
      </c>
      <c r="O1713" s="27">
        <v>13000</v>
      </c>
      <c r="P1713" s="27">
        <v>9005.4173290752515</v>
      </c>
      <c r="Q1713" s="1">
        <v>1</v>
      </c>
      <c r="Y1713" s="17" cm="1">
        <f t="array" ref="Y1713:AC1713">runSim(G1713,H1713,I1713,J1713,K1713,hipWeibAlpha,hipWeibBeta,2,vertWeibAlpha,vertWeibBeta,2,meanSurvival,sdSurvival,baseU,hipUMult,vertUMult,hipCost,vertCost,costInt,discC,discCi,discQi,hipFracMort,50, FALSE)</f>
        <v>9.5503143143847922</v>
      </c>
      <c r="Z1713" s="17">
        <v>7.6181032475675083</v>
      </c>
      <c r="AA1713" s="27">
        <v>9942.7997162787542</v>
      </c>
      <c r="AB1713" s="27">
        <v>7542.2503544095507</v>
      </c>
      <c r="AC1713" s="1">
        <v>1</v>
      </c>
    </row>
    <row r="1714" spans="5:29" x14ac:dyDescent="0.35">
      <c r="E1714" s="1">
        <v>1710</v>
      </c>
      <c r="G1714" s="17">
        <v>0.62386995553970337</v>
      </c>
      <c r="H1714" s="17">
        <v>0.62707430124282837</v>
      </c>
      <c r="I1714" s="17">
        <v>0.62579256296157837</v>
      </c>
      <c r="J1714" s="17">
        <v>0.62344270944595337</v>
      </c>
      <c r="K1714" s="17">
        <v>0.12269502878189087</v>
      </c>
      <c r="M1714" s="17" cm="1">
        <f t="array" ref="M1714:Q1714">runSim(G1714,H1714,I1714,J1714,K1714,hipWeibAlpha,hipWeibBeta,1,vertWeibAlpha,vertWeibBeta,1,meanSurvival,sdSurvival,baseU,hipUMult,vertUMult,hipCost,vertCost,costComp,discC,discCi,discQi,hipFracMort,50, FALSE)</f>
        <v>7.8037545391340952</v>
      </c>
      <c r="N1714" s="17">
        <v>6.4201896652098602</v>
      </c>
      <c r="O1714" s="27">
        <v>13000</v>
      </c>
      <c r="P1714" s="27">
        <v>9808.2357784827946</v>
      </c>
      <c r="Q1714" s="1">
        <v>1</v>
      </c>
      <c r="Y1714" s="17" cm="1">
        <f t="array" ref="Y1714:AC1714">runSim(G1714,H1714,I1714,J1714,K1714,hipWeibAlpha,hipWeibBeta,2,vertWeibAlpha,vertWeibBeta,2,meanSurvival,sdSurvival,baseU,hipUMult,vertUMult,hipCost,vertCost,costInt,discC,discCi,discQi,hipFracMort,50, FALSE)</f>
        <v>8.9195965242774271</v>
      </c>
      <c r="Z1714" s="17">
        <v>7.2186517194746189</v>
      </c>
      <c r="AA1714" s="27">
        <v>9471.8028101773125</v>
      </c>
      <c r="AB1714" s="27">
        <v>7282.7205065279286</v>
      </c>
      <c r="AC1714" s="1">
        <v>1</v>
      </c>
    </row>
    <row r="1715" spans="5:29" x14ac:dyDescent="0.35">
      <c r="E1715" s="1">
        <v>1711</v>
      </c>
      <c r="G1715" s="17">
        <v>0.39649868011474609</v>
      </c>
      <c r="H1715" s="17">
        <v>0.16813564300537109</v>
      </c>
      <c r="I1715" s="17">
        <v>0.85948085784912109</v>
      </c>
      <c r="J1715" s="17">
        <v>0.96028041839599609</v>
      </c>
      <c r="K1715" s="17">
        <v>0.44689846038818359</v>
      </c>
      <c r="M1715" s="17" cm="1">
        <f t="array" ref="M1715:Q1715">runSim(G1715,H1715,I1715,J1715,K1715,hipWeibAlpha,hipWeibBeta,1,vertWeibAlpha,vertWeibBeta,1,meanSurvival,sdSurvival,baseU,hipUMult,vertUMult,hipCost,vertCost,costComp,discC,discCi,discQi,hipFracMort,50, FALSE)</f>
        <v>10.433303175685561</v>
      </c>
      <c r="N1715" s="17">
        <v>8.0764369497165038</v>
      </c>
      <c r="O1715" s="27">
        <v>13000</v>
      </c>
      <c r="P1715" s="27">
        <v>8939.313348487236</v>
      </c>
      <c r="Q1715" s="1">
        <v>1</v>
      </c>
      <c r="Y1715" s="17" cm="1">
        <f t="array" ref="Y1715:AC1715">runSim(G1715,H1715,I1715,J1715,K1715,hipWeibAlpha,hipWeibBeta,2,vertWeibAlpha,vertWeibBeta,2,meanSurvival,sdSurvival,baseU,hipUMult,vertUMult,hipCost,vertCost,costInt,discC,discCi,discQi,hipFracMort,50, FALSE)</f>
        <v>12.083293919070714</v>
      </c>
      <c r="Z1715" s="17">
        <v>9.1116879665371311</v>
      </c>
      <c r="AA1715" s="27">
        <v>8630.9242279076534</v>
      </c>
      <c r="AB1715" s="27">
        <v>6508.3485475265225</v>
      </c>
      <c r="AC1715" s="1">
        <v>1</v>
      </c>
    </row>
    <row r="1716" spans="5:29" x14ac:dyDescent="0.35">
      <c r="E1716" s="1">
        <v>1712</v>
      </c>
      <c r="G1716" s="17">
        <v>1.116865873336792E-2</v>
      </c>
      <c r="H1716" s="17">
        <v>0.35250777006149292</v>
      </c>
      <c r="I1716" s="17">
        <v>0.21597212553024292</v>
      </c>
      <c r="J1716" s="17">
        <v>0.63232344388961792</v>
      </c>
      <c r="K1716" s="17">
        <v>0.21934431791305542</v>
      </c>
      <c r="M1716" s="17" cm="1">
        <f t="array" ref="M1716:Q1716">runSim(G1716,H1716,I1716,J1716,K1716,hipWeibAlpha,hipWeibBeta,1,vertWeibAlpha,vertWeibBeta,1,meanSurvival,sdSurvival,baseU,hipUMult,vertUMult,hipCost,vertCost,costComp,discC,discCi,discQi,hipFracMort,50, FALSE)</f>
        <v>8.7706715263468737</v>
      </c>
      <c r="N1716" s="17">
        <v>7.1078201768997387</v>
      </c>
      <c r="O1716" s="27">
        <v>3000</v>
      </c>
      <c r="P1716" s="27">
        <v>2265.031969637243</v>
      </c>
      <c r="Q1716" s="1">
        <v>1</v>
      </c>
      <c r="Y1716" s="17" cm="1">
        <f t="array" ref="Y1716:AC1716">runSim(G1716,H1716,I1716,J1716,K1716,hipWeibAlpha,hipWeibBeta,2,vertWeibAlpha,vertWeibBeta,2,meanSurvival,sdSurvival,baseU,hipUMult,vertUMult,hipCost,vertCost,costInt,discC,discCi,discQi,hipFracMort,50, FALSE)</f>
        <v>9.1098280774089915</v>
      </c>
      <c r="Z1716" s="17">
        <v>7.3436844724827752</v>
      </c>
      <c r="AA1716" s="27">
        <v>6507.0200552921378</v>
      </c>
      <c r="AB1716" s="27">
        <v>5245.4889089162689</v>
      </c>
      <c r="AC1716" s="1">
        <v>1</v>
      </c>
    </row>
    <row r="1717" spans="5:29" x14ac:dyDescent="0.35">
      <c r="E1717" s="1">
        <v>1713</v>
      </c>
      <c r="G1717" s="17">
        <v>0.30699026584625244</v>
      </c>
      <c r="H1717" s="17">
        <v>0.31422293186187744</v>
      </c>
      <c r="I1717" s="17">
        <v>0.91132986545562744</v>
      </c>
      <c r="J1717" s="17">
        <v>0.50602591037750244</v>
      </c>
      <c r="K1717" s="17">
        <v>0.60433828830718994</v>
      </c>
      <c r="M1717" s="17" cm="1">
        <f t="array" ref="M1717:Q1717">runSim(G1717,H1717,I1717,J1717,K1717,hipWeibAlpha,hipWeibBeta,1,vertWeibAlpha,vertWeibBeta,1,meanSurvival,sdSurvival,baseU,hipUMult,vertUMult,hipCost,vertCost,costComp,discC,discCi,discQi,hipFracMort,50, FALSE)</f>
        <v>7.9358046364552557</v>
      </c>
      <c r="N1717" s="17">
        <v>6.5607540998047433</v>
      </c>
      <c r="O1717" s="27">
        <v>13000</v>
      </c>
      <c r="P1717" s="27">
        <v>9173.2372135311525</v>
      </c>
      <c r="Q1717" s="1">
        <v>1</v>
      </c>
      <c r="Y1717" s="17" cm="1">
        <f t="array" ref="Y1717:AC1717">runSim(G1717,H1717,I1717,J1717,K1717,hipWeibAlpha,hipWeibBeta,2,vertWeibAlpha,vertWeibBeta,2,meanSurvival,sdSurvival,baseU,hipUMult,vertUMult,hipCost,vertCost,costInt,discC,discCi,discQi,hipFracMort,50, FALSE)</f>
        <v>8.4317211126574509</v>
      </c>
      <c r="Z1717" s="17">
        <v>6.9030073250039257</v>
      </c>
      <c r="AA1717" s="27">
        <v>6022.6579376124655</v>
      </c>
      <c r="AB1717" s="27">
        <v>4930.7195178599468</v>
      </c>
      <c r="AC1717" s="1">
        <v>1</v>
      </c>
    </row>
    <row r="1718" spans="5:29" x14ac:dyDescent="0.35">
      <c r="E1718" s="1">
        <v>1714</v>
      </c>
      <c r="G1718" s="17">
        <v>0.18753081560134888</v>
      </c>
      <c r="H1718" s="17">
        <v>7.2082817554473877E-2</v>
      </c>
      <c r="I1718" s="17">
        <v>0.71826201677322388</v>
      </c>
      <c r="J1718" s="17">
        <v>0.40292388200759888</v>
      </c>
      <c r="K1718" s="17">
        <v>0.52986174821853638</v>
      </c>
      <c r="M1718" s="17" cm="1">
        <f t="array" ref="M1718:Q1718">runSim(G1718,H1718,I1718,J1718,K1718,hipWeibAlpha,hipWeibBeta,1,vertWeibAlpha,vertWeibBeta,1,meanSurvival,sdSurvival,baseU,hipUMult,vertUMult,hipCost,vertCost,costComp,discC,discCi,discQi,hipFracMort,50, FALSE)</f>
        <v>7.8838490445012015</v>
      </c>
      <c r="N1718" s="17">
        <v>6.5360819386919937</v>
      </c>
      <c r="O1718" s="27">
        <v>0</v>
      </c>
      <c r="P1718" s="27">
        <v>0</v>
      </c>
      <c r="Q1718" s="1">
        <v>1</v>
      </c>
      <c r="Y1718" s="17" cm="1">
        <f t="array" ref="Y1718:AC1718">runSim(G1718,H1718,I1718,J1718,K1718,hipWeibAlpha,hipWeibBeta,2,vertWeibAlpha,vertWeibBeta,2,meanSurvival,sdSurvival,baseU,hipUMult,vertUMult,hipCost,vertCost,costInt,discC,discCi,discQi,hipFracMort,50, FALSE)</f>
        <v>7.8838490445012015</v>
      </c>
      <c r="Z1718" s="17">
        <v>6.5360819386919937</v>
      </c>
      <c r="AA1718" s="27">
        <v>5631.320746072287</v>
      </c>
      <c r="AB1718" s="27">
        <v>4668.6299562085669</v>
      </c>
      <c r="AC1718" s="1">
        <v>1</v>
      </c>
    </row>
    <row r="1719" spans="5:29" x14ac:dyDescent="0.35">
      <c r="E1719" s="1">
        <v>1715</v>
      </c>
      <c r="G1719" s="17">
        <v>0.67939305305480957</v>
      </c>
      <c r="H1719" s="17">
        <v>0.30698704719543457</v>
      </c>
      <c r="I1719" s="17">
        <v>5.594944953918457E-2</v>
      </c>
      <c r="J1719" s="17">
        <v>0.59571385383605957</v>
      </c>
      <c r="K1719" s="17">
        <v>0.94927525520324707</v>
      </c>
      <c r="M1719" s="17" cm="1">
        <f t="array" ref="M1719:Q1719">runSim(G1719,H1719,I1719,J1719,K1719,hipWeibAlpha,hipWeibBeta,1,vertWeibAlpha,vertWeibBeta,1,meanSurvival,sdSurvival,baseU,hipUMult,vertUMult,hipCost,vertCost,costComp,discC,discCi,discQi,hipFracMort,50, FALSE)</f>
        <v>7.8497146069342634</v>
      </c>
      <c r="N1719" s="17">
        <v>6.4728750181663726</v>
      </c>
      <c r="O1719" s="27">
        <v>10000</v>
      </c>
      <c r="P1719" s="27">
        <v>7561.4571391215195</v>
      </c>
      <c r="Q1719" s="1">
        <v>1</v>
      </c>
      <c r="Y1719" s="17" cm="1">
        <f t="array" ref="Y1719:AC1719">runSim(G1719,H1719,I1719,J1719,K1719,hipWeibAlpha,hipWeibBeta,2,vertWeibAlpha,vertWeibBeta,2,meanSurvival,sdSurvival,baseU,hipUMult,vertUMult,hipCost,vertCost,costInt,discC,discCi,discQi,hipFracMort,50, FALSE)</f>
        <v>8.9087633834011069</v>
      </c>
      <c r="Z1719" s="17">
        <v>7.2145479847001353</v>
      </c>
      <c r="AA1719" s="27">
        <v>6363.4024167150765</v>
      </c>
      <c r="AB1719" s="27">
        <v>5153.2485605000966</v>
      </c>
      <c r="AC1719" s="1">
        <v>1</v>
      </c>
    </row>
    <row r="1720" spans="5:29" x14ac:dyDescent="0.35">
      <c r="E1720" s="1">
        <v>1716</v>
      </c>
      <c r="G1720" s="17">
        <v>0.49085468053817749</v>
      </c>
      <c r="H1720" s="17">
        <v>0.76432269811630249</v>
      </c>
      <c r="I1720" s="17">
        <v>0.45493549108505249</v>
      </c>
      <c r="J1720" s="17">
        <v>5.439227819442749E-2</v>
      </c>
      <c r="K1720" s="17">
        <v>0.79058307409286499</v>
      </c>
      <c r="M1720" s="17" cm="1">
        <f t="array" ref="M1720:Q1720">runSim(G1720,H1720,I1720,J1720,K1720,hipWeibAlpha,hipWeibBeta,1,vertWeibAlpha,vertWeibBeta,1,meanSurvival,sdSurvival,baseU,hipUMult,vertUMult,hipCost,vertCost,costComp,discC,discCi,discQi,hipFracMort,50, FALSE)</f>
        <v>4.8193627578667746</v>
      </c>
      <c r="N1720" s="17">
        <v>4.2830117731438628</v>
      </c>
      <c r="O1720" s="27">
        <v>3000</v>
      </c>
      <c r="P1720" s="27">
        <v>2601.1030908231714</v>
      </c>
      <c r="Q1720" s="1">
        <v>1</v>
      </c>
      <c r="Y1720" s="17" cm="1">
        <f t="array" ref="Y1720:AC1720">runSim(G1720,H1720,I1720,J1720,K1720,hipWeibAlpha,hipWeibBeta,2,vertWeibAlpha,vertWeibBeta,2,meanSurvival,sdSurvival,baseU,hipUMult,vertUMult,hipCost,vertCost,costInt,discC,discCi,discQi,hipFracMort,50, FALSE)</f>
        <v>5.0322715219271448</v>
      </c>
      <c r="Z1720" s="17">
        <v>4.4582815393743767</v>
      </c>
      <c r="AA1720" s="27">
        <v>3594.4796585193894</v>
      </c>
      <c r="AB1720" s="27">
        <v>3184.4868138388406</v>
      </c>
      <c r="AC1720" s="1">
        <v>1</v>
      </c>
    </row>
    <row r="1721" spans="5:29" x14ac:dyDescent="0.35">
      <c r="E1721" s="1">
        <v>1717</v>
      </c>
      <c r="G1721" s="17">
        <v>0.13282477855682373</v>
      </c>
      <c r="H1721" s="17">
        <v>0.84367072582244873</v>
      </c>
      <c r="I1721" s="17">
        <v>0.95933234691619873</v>
      </c>
      <c r="J1721" s="17">
        <v>0.50471198558807373</v>
      </c>
      <c r="K1721" s="17">
        <v>0.90551459789276123</v>
      </c>
      <c r="M1721" s="17" cm="1">
        <f t="array" ref="M1721:Q1721">runSim(G1721,H1721,I1721,J1721,K1721,hipWeibAlpha,hipWeibBeta,1,vertWeibAlpha,vertWeibBeta,1,meanSurvival,sdSurvival,baseU,hipUMult,vertUMult,hipCost,vertCost,costComp,discC,discCi,discQi,hipFracMort,50, FALSE)</f>
        <v>7.7950016873246728</v>
      </c>
      <c r="N1721" s="17">
        <v>6.4148027329880692</v>
      </c>
      <c r="O1721" s="27">
        <v>13000</v>
      </c>
      <c r="P1721" s="27">
        <v>9855.6139388163974</v>
      </c>
      <c r="Q1721" s="1">
        <v>1</v>
      </c>
      <c r="Y1721" s="17" cm="1">
        <f t="array" ref="Y1721:AC1721">runSim(G1721,H1721,I1721,J1721,K1721,hipWeibAlpha,hipWeibBeta,2,vertWeibAlpha,vertWeibBeta,2,meanSurvival,sdSurvival,baseU,hipUMult,vertUMult,hipCost,vertCost,costInt,discC,discCi,discQi,hipFracMort,50, FALSE)</f>
        <v>8.0441019969279193</v>
      </c>
      <c r="Z1721" s="17">
        <v>6.6217214184851709</v>
      </c>
      <c r="AA1721" s="27">
        <v>12017.717206405534</v>
      </c>
      <c r="AB1721" s="27">
        <v>9578.8793857317069</v>
      </c>
      <c r="AC1721" s="1">
        <v>1</v>
      </c>
    </row>
    <row r="1722" spans="5:29" x14ac:dyDescent="0.35">
      <c r="E1722" s="1">
        <v>1718</v>
      </c>
      <c r="G1722" s="17">
        <v>0.16534954309463501</v>
      </c>
      <c r="H1722" s="17">
        <v>0.43906170129776001</v>
      </c>
      <c r="I1722" s="17">
        <v>0.52957683801651001</v>
      </c>
      <c r="J1722" s="17">
        <v>0.86218792200088501</v>
      </c>
      <c r="K1722" s="17">
        <v>0.83165508508682251</v>
      </c>
      <c r="M1722" s="17" cm="1">
        <f t="array" ref="M1722:Q1722">runSim(G1722,H1722,I1722,J1722,K1722,hipWeibAlpha,hipWeibBeta,1,vertWeibAlpha,vertWeibBeta,1,meanSurvival,sdSurvival,baseU,hipUMult,vertUMult,hipCost,vertCost,costComp,discC,discCi,discQi,hipFracMort,50, FALSE)</f>
        <v>9.5476578804879573</v>
      </c>
      <c r="N1722" s="17">
        <v>7.5668501529988079</v>
      </c>
      <c r="O1722" s="27">
        <v>13000</v>
      </c>
      <c r="P1722" s="27">
        <v>8913.3147414797531</v>
      </c>
      <c r="Q1722" s="1">
        <v>1</v>
      </c>
      <c r="Y1722" s="17" cm="1">
        <f t="array" ref="Y1722:AC1722">runSim(G1722,H1722,I1722,J1722,K1722,hipWeibAlpha,hipWeibBeta,2,vertWeibAlpha,vertWeibBeta,2,meanSurvival,sdSurvival,baseU,hipUMult,vertUMult,hipCost,vertCost,costInt,discC,discCi,discQi,hipFracMort,50, FALSE)</f>
        <v>10.636609729351951</v>
      </c>
      <c r="Z1722" s="17">
        <v>8.2833666541934434</v>
      </c>
      <c r="AA1722" s="27">
        <v>10635.303056375236</v>
      </c>
      <c r="AB1722" s="27">
        <v>7760.0209798010073</v>
      </c>
      <c r="AC1722" s="1">
        <v>1</v>
      </c>
    </row>
    <row r="1723" spans="5:29" x14ac:dyDescent="0.35">
      <c r="E1723" s="1">
        <v>1719</v>
      </c>
      <c r="G1723" s="17">
        <v>0.62997007369995117</v>
      </c>
      <c r="H1723" s="17">
        <v>0.59008359909057617</v>
      </c>
      <c r="I1723" s="17">
        <v>6.0381889343261719E-3</v>
      </c>
      <c r="J1723" s="17">
        <v>0.10195493698120117</v>
      </c>
      <c r="K1723" s="17">
        <v>0.67792844772338867</v>
      </c>
      <c r="M1723" s="17" cm="1">
        <f t="array" ref="M1723:Q1723">runSim(G1723,H1723,I1723,J1723,K1723,hipWeibAlpha,hipWeibBeta,1,vertWeibAlpha,vertWeibBeta,1,meanSurvival,sdSurvival,baseU,hipUMult,vertUMult,hipCost,vertCost,costComp,discC,discCi,discQi,hipFracMort,50, FALSE)</f>
        <v>5.5654925195137839</v>
      </c>
      <c r="N1723" s="17">
        <v>4.8644983460932476</v>
      </c>
      <c r="O1723" s="27">
        <v>3000</v>
      </c>
      <c r="P1723" s="27">
        <v>2456.4817608120698</v>
      </c>
      <c r="Q1723" s="1">
        <v>1</v>
      </c>
      <c r="Y1723" s="17" cm="1">
        <f t="array" ref="Y1723:AC1723">runSim(G1723,H1723,I1723,J1723,K1723,hipWeibAlpha,hipWeibBeta,2,vertWeibAlpha,vertWeibBeta,2,meanSurvival,sdSurvival,baseU,hipUMult,vertUMult,hipCost,vertCost,costInt,discC,discCi,discQi,hipFracMort,50, FALSE)</f>
        <v>5.7319694147359446</v>
      </c>
      <c r="Z1723" s="17">
        <v>4.995386848110293</v>
      </c>
      <c r="AA1723" s="27">
        <v>4094.2638676685324</v>
      </c>
      <c r="AB1723" s="27">
        <v>3568.1334629359239</v>
      </c>
      <c r="AC1723" s="1">
        <v>1</v>
      </c>
    </row>
    <row r="1724" spans="5:29" x14ac:dyDescent="0.35">
      <c r="E1724" s="1">
        <v>1720</v>
      </c>
      <c r="G1724" s="17">
        <v>0.23702400922775269</v>
      </c>
      <c r="H1724" s="17">
        <v>1.2933433055877686E-2</v>
      </c>
      <c r="I1724" s="17">
        <v>0.70256966352462769</v>
      </c>
      <c r="J1724" s="17">
        <v>0.13356941938400269</v>
      </c>
      <c r="K1724" s="17">
        <v>0.95252388715744019</v>
      </c>
      <c r="M1724" s="17" cm="1">
        <f t="array" ref="M1724:Q1724">runSim(G1724,H1724,I1724,J1724,K1724,hipWeibAlpha,hipWeibBeta,1,vertWeibAlpha,vertWeibBeta,1,meanSurvival,sdSurvival,baseU,hipUMult,vertUMult,hipCost,vertCost,costComp,discC,discCi,discQi,hipFracMort,50, FALSE)</f>
        <v>6.0696812295682312</v>
      </c>
      <c r="N1724" s="17">
        <v>5.248088347406866</v>
      </c>
      <c r="O1724" s="27">
        <v>0</v>
      </c>
      <c r="P1724" s="27">
        <v>0</v>
      </c>
      <c r="Q1724" s="1">
        <v>1</v>
      </c>
      <c r="Y1724" s="17" cm="1">
        <f t="array" ref="Y1724:AC1724">runSim(G1724,H1724,I1724,J1724,K1724,hipWeibAlpha,hipWeibBeta,2,vertWeibAlpha,vertWeibBeta,2,meanSurvival,sdSurvival,baseU,hipUMult,vertUMult,hipCost,vertCost,costInt,discC,discCi,discQi,hipFracMort,50, FALSE)</f>
        <v>6.0696812295682312</v>
      </c>
      <c r="Z1724" s="17">
        <v>5.248088347406866</v>
      </c>
      <c r="AA1724" s="27">
        <v>4335.4865925487366</v>
      </c>
      <c r="AB1724" s="27">
        <v>3748.6345338620467</v>
      </c>
      <c r="AC1724" s="1">
        <v>1</v>
      </c>
    </row>
    <row r="1725" spans="5:29" x14ac:dyDescent="0.35">
      <c r="E1725" s="1">
        <v>1721</v>
      </c>
      <c r="G1725" s="17">
        <v>0.35061562061309814</v>
      </c>
      <c r="H1725" s="17">
        <v>5.4137349128723145E-2</v>
      </c>
      <c r="I1725" s="17">
        <v>0.17272865772247314</v>
      </c>
      <c r="J1725" s="17">
        <v>0.72347939014434814</v>
      </c>
      <c r="K1725" s="17">
        <v>0.62599098682403564</v>
      </c>
      <c r="M1725" s="17" cm="1">
        <f t="array" ref="M1725:Q1725">runSim(G1725,H1725,I1725,J1725,K1725,hipWeibAlpha,hipWeibBeta,1,vertWeibAlpha,vertWeibBeta,1,meanSurvival,sdSurvival,baseU,hipUMult,vertUMult,hipCost,vertCost,costComp,discC,discCi,discQi,hipFracMort,50, FALSE)</f>
        <v>8.998766479470623</v>
      </c>
      <c r="N1725" s="17">
        <v>7.2527640142705652</v>
      </c>
      <c r="O1725" s="27">
        <v>10000</v>
      </c>
      <c r="P1725" s="27">
        <v>6817.3671831055981</v>
      </c>
      <c r="Q1725" s="1">
        <v>1</v>
      </c>
      <c r="Y1725" s="17" cm="1">
        <f t="array" ref="Y1725:AC1725">runSim(G1725,H1725,I1725,J1725,K1725,hipWeibAlpha,hipWeibBeta,2,vertWeibAlpha,vertWeibBeta,2,meanSurvival,sdSurvival,baseU,hipUMult,vertUMult,hipCost,vertCost,costInt,discC,discCi,discQi,hipFracMort,50, FALSE)</f>
        <v>9.6457391212986145</v>
      </c>
      <c r="Z1725" s="17">
        <v>7.6817118508232447</v>
      </c>
      <c r="AA1725" s="27">
        <v>6889.8136580704395</v>
      </c>
      <c r="AB1725" s="27">
        <v>5486.9370363023172</v>
      </c>
      <c r="AC1725" s="1">
        <v>1</v>
      </c>
    </row>
    <row r="1726" spans="5:29" x14ac:dyDescent="0.35">
      <c r="E1726" s="1">
        <v>1722</v>
      </c>
      <c r="G1726" s="17">
        <v>0.39308053255081177</v>
      </c>
      <c r="H1726" s="17">
        <v>0.18876534700393677</v>
      </c>
      <c r="I1726" s="17">
        <v>0.27049142122268677</v>
      </c>
      <c r="J1726" s="17">
        <v>8.6989223957061768E-2</v>
      </c>
      <c r="K1726" s="17">
        <v>0.30132943391799927</v>
      </c>
      <c r="M1726" s="17" cm="1">
        <f t="array" ref="M1726:Q1726">runSim(G1726,H1726,I1726,J1726,K1726,hipWeibAlpha,hipWeibBeta,1,vertWeibAlpha,vertWeibBeta,1,meanSurvival,sdSurvival,baseU,hipUMult,vertUMult,hipCost,vertCost,costComp,discC,discCi,discQi,hipFracMort,50, FALSE)</f>
        <v>5.5449853100468509</v>
      </c>
      <c r="N1726" s="17">
        <v>4.8536567189670397</v>
      </c>
      <c r="O1726" s="27">
        <v>0</v>
      </c>
      <c r="P1726" s="27">
        <v>0</v>
      </c>
      <c r="Q1726" s="1">
        <v>1</v>
      </c>
      <c r="Y1726" s="17" cm="1">
        <f t="array" ref="Y1726:AC1726">runSim(G1726,H1726,I1726,J1726,K1726,hipWeibAlpha,hipWeibBeta,2,vertWeibAlpha,vertWeibBeta,2,meanSurvival,sdSurvival,baseU,hipUMult,vertUMult,hipCost,vertCost,costInt,discC,discCi,discQi,hipFracMort,50, FALSE)</f>
        <v>5.5449853100468509</v>
      </c>
      <c r="Z1726" s="17">
        <v>4.8536567189670397</v>
      </c>
      <c r="AA1726" s="27">
        <v>3960.7037928906079</v>
      </c>
      <c r="AB1726" s="27">
        <v>3466.8976564050286</v>
      </c>
      <c r="AC1726" s="1">
        <v>1</v>
      </c>
    </row>
    <row r="1727" spans="5:29" x14ac:dyDescent="0.35">
      <c r="E1727" s="1">
        <v>1723</v>
      </c>
      <c r="G1727" s="17">
        <v>0.5534665584564209</v>
      </c>
      <c r="H1727" s="17">
        <v>0.4476621150970459</v>
      </c>
      <c r="I1727" s="17">
        <v>0.8899838924407959</v>
      </c>
      <c r="J1727" s="17">
        <v>3.4240484237670898E-2</v>
      </c>
      <c r="K1727" s="17">
        <v>0.6255948543548584</v>
      </c>
      <c r="M1727" s="17" cm="1">
        <f t="array" ref="M1727:Q1727">runSim(G1727,H1727,I1727,J1727,K1727,hipWeibAlpha,hipWeibBeta,1,vertWeibAlpha,vertWeibBeta,1,meanSurvival,sdSurvival,baseU,hipUMult,vertUMult,hipCost,vertCost,costComp,discC,discCi,discQi,hipFracMort,50, FALSE)</f>
        <v>4.5741595489959455</v>
      </c>
      <c r="N1727" s="17">
        <v>4.0964852808459602</v>
      </c>
      <c r="O1727" s="27">
        <v>0</v>
      </c>
      <c r="P1727" s="27">
        <v>0</v>
      </c>
      <c r="Q1727" s="1">
        <v>1</v>
      </c>
      <c r="Y1727" s="17" cm="1">
        <f t="array" ref="Y1727:AC1727">runSim(G1727,H1727,I1727,J1727,K1727,hipWeibAlpha,hipWeibBeta,2,vertWeibAlpha,vertWeibBeta,2,meanSurvival,sdSurvival,baseU,hipUMult,vertUMult,hipCost,vertCost,costInt,discC,discCi,discQi,hipFracMort,50, FALSE)</f>
        <v>4.5741595489959455</v>
      </c>
      <c r="Z1727" s="17">
        <v>4.0964852808459602</v>
      </c>
      <c r="AA1727" s="27">
        <v>3267.25682071139</v>
      </c>
      <c r="AB1727" s="27">
        <v>2926.0609148899721</v>
      </c>
      <c r="AC1727" s="1">
        <v>1</v>
      </c>
    </row>
    <row r="1728" spans="5:29" x14ac:dyDescent="0.35">
      <c r="E1728" s="1">
        <v>1724</v>
      </c>
      <c r="G1728" s="17">
        <v>0.89646619558334351</v>
      </c>
      <c r="H1728" s="17">
        <v>0.37012952566146851</v>
      </c>
      <c r="I1728" s="17">
        <v>0.98066419363021851</v>
      </c>
      <c r="J1728" s="17">
        <v>0.76664441823959351</v>
      </c>
      <c r="K1728" s="17">
        <v>0.28945630788803101</v>
      </c>
      <c r="M1728" s="17" cm="1">
        <f t="array" ref="M1728:Q1728">runSim(G1728,H1728,I1728,J1728,K1728,hipWeibAlpha,hipWeibBeta,1,vertWeibAlpha,vertWeibBeta,1,meanSurvival,sdSurvival,baseU,hipUMult,vertUMult,hipCost,vertCost,costComp,discC,discCi,discQi,hipFracMort,50, FALSE)</f>
        <v>8.1266396996281145</v>
      </c>
      <c r="N1728" s="17">
        <v>6.5822597438935269</v>
      </c>
      <c r="O1728" s="27">
        <v>13000</v>
      </c>
      <c r="P1728" s="27">
        <v>10218.016990672249</v>
      </c>
      <c r="Q1728" s="1">
        <v>1</v>
      </c>
      <c r="Y1728" s="17" cm="1">
        <f t="array" ref="Y1728:AC1728">runSim(G1728,H1728,I1728,J1728,K1728,hipWeibAlpha,hipWeibBeta,2,vertWeibAlpha,vertWeibBeta,2,meanSurvival,sdSurvival,baseU,hipUMult,vertUMult,hipCost,vertCost,costInt,discC,discCi,discQi,hipFracMort,50, FALSE)</f>
        <v>9.4587651984538219</v>
      </c>
      <c r="Z1728" s="17">
        <v>7.5544097886407249</v>
      </c>
      <c r="AA1728" s="27">
        <v>14091.760911304254</v>
      </c>
      <c r="AB1728" s="27">
        <v>10324.708421655145</v>
      </c>
      <c r="AC1728" s="1">
        <v>1</v>
      </c>
    </row>
    <row r="1729" spans="5:29" x14ac:dyDescent="0.35">
      <c r="E1729" s="1">
        <v>1725</v>
      </c>
      <c r="G1729" s="17">
        <v>0.33249413967132568</v>
      </c>
      <c r="H1729" s="17">
        <v>0.44275414943695068</v>
      </c>
      <c r="I1729" s="17">
        <v>0.79865014553070068</v>
      </c>
      <c r="J1729" s="17">
        <v>0.78445947170257568</v>
      </c>
      <c r="K1729" s="17">
        <v>0.32539880275726318</v>
      </c>
      <c r="M1729" s="17" cm="1">
        <f t="array" ref="M1729:Q1729">runSim(G1729,H1729,I1729,J1729,K1729,hipWeibAlpha,hipWeibBeta,1,vertWeibAlpha,vertWeibBeta,1,meanSurvival,sdSurvival,baseU,hipUMult,vertUMult,hipCost,vertCost,costComp,discC,discCi,discQi,hipFracMort,50, FALSE)</f>
        <v>8.9049257873231831</v>
      </c>
      <c r="N1729" s="17">
        <v>7.1620907329040939</v>
      </c>
      <c r="O1729" s="27">
        <v>13000</v>
      </c>
      <c r="P1729" s="27">
        <v>9314.9232689797573</v>
      </c>
      <c r="Q1729" s="1">
        <v>1</v>
      </c>
      <c r="Y1729" s="17" cm="1">
        <f t="array" ref="Y1729:AC1729">runSim(G1729,H1729,I1729,J1729,K1729,hipWeibAlpha,hipWeibBeta,2,vertWeibAlpha,vertWeibBeta,2,meanSurvival,sdSurvival,baseU,hipUMult,vertUMult,hipCost,vertCost,costInt,discC,discCi,discQi,hipFracMort,50, FALSE)</f>
        <v>10.053420471052107</v>
      </c>
      <c r="Z1729" s="17">
        <v>7.9329612383278345</v>
      </c>
      <c r="AA1729" s="27">
        <v>7181.0146221800769</v>
      </c>
      <c r="AB1729" s="27">
        <v>5666.4008845198823</v>
      </c>
      <c r="AC1729" s="1">
        <v>1</v>
      </c>
    </row>
    <row r="1730" spans="5:29" x14ac:dyDescent="0.35">
      <c r="E1730" s="1">
        <v>1726</v>
      </c>
      <c r="G1730" s="17">
        <v>0.81682974100112915</v>
      </c>
      <c r="H1730" s="17">
        <v>0.89229971170425415</v>
      </c>
      <c r="I1730" s="17">
        <v>0.26211172342300415</v>
      </c>
      <c r="J1730" s="17">
        <v>0.27343374490737915</v>
      </c>
      <c r="K1730" s="17">
        <v>0.32249075174331665</v>
      </c>
      <c r="M1730" s="17" cm="1">
        <f t="array" ref="M1730:Q1730">runSim(G1730,H1730,I1730,J1730,K1730,hipWeibAlpha,hipWeibBeta,1,vertWeibAlpha,vertWeibBeta,1,meanSurvival,sdSurvival,baseU,hipUMult,vertUMult,hipCost,vertCost,costComp,discC,discCi,discQi,hipFracMort,50, FALSE)</f>
        <v>6.0613641120734334</v>
      </c>
      <c r="N1730" s="17">
        <v>5.186111133195924</v>
      </c>
      <c r="O1730" s="27">
        <v>10000</v>
      </c>
      <c r="P1730" s="27">
        <v>8291.5679041223884</v>
      </c>
      <c r="Q1730" s="1">
        <v>1</v>
      </c>
      <c r="Y1730" s="17" cm="1">
        <f t="array" ref="Y1730:AC1730">runSim(G1730,H1730,I1730,J1730,K1730,hipWeibAlpha,hipWeibBeta,2,vertWeibAlpha,vertWeibBeta,2,meanSurvival,sdSurvival,baseU,hipUMult,vertUMult,hipCost,vertCost,costInt,discC,discCi,discQi,hipFracMort,50, FALSE)</f>
        <v>6.7994271031891058</v>
      </c>
      <c r="Z1730" s="17">
        <v>5.7613999356688037</v>
      </c>
      <c r="AA1730" s="27">
        <v>8096.308891853726</v>
      </c>
      <c r="AB1730" s="27">
        <v>6790.0092910108006</v>
      </c>
      <c r="AC1730" s="1">
        <v>1</v>
      </c>
    </row>
    <row r="1731" spans="5:29" x14ac:dyDescent="0.35">
      <c r="E1731" s="1">
        <v>1727</v>
      </c>
      <c r="G1731" s="17">
        <v>0.42406463623046875</v>
      </c>
      <c r="H1731" s="17">
        <v>0.97890472412109375</v>
      </c>
      <c r="I1731" s="17">
        <v>0.55696868896484375</v>
      </c>
      <c r="J1731" s="17">
        <v>0.61675262451171875</v>
      </c>
      <c r="K1731" s="17">
        <v>0.45395660400390625</v>
      </c>
      <c r="M1731" s="17" cm="1">
        <f t="array" ref="M1731:Q1731">runSim(G1731,H1731,I1731,J1731,K1731,hipWeibAlpha,hipWeibBeta,1,vertWeibAlpha,vertWeibBeta,1,meanSurvival,sdSurvival,baseU,hipUMult,vertUMult,hipCost,vertCost,costComp,discC,discCi,discQi,hipFracMort,50, FALSE)</f>
        <v>7.6884934564513543</v>
      </c>
      <c r="N1731" s="17">
        <v>6.2902690932346674</v>
      </c>
      <c r="O1731" s="27">
        <v>13000</v>
      </c>
      <c r="P1731" s="27">
        <v>10243.578679185312</v>
      </c>
      <c r="Q1731" s="1">
        <v>1</v>
      </c>
      <c r="Y1731" s="17" cm="1">
        <f t="array" ref="Y1731:AC1731">runSim(G1731,H1731,I1731,J1731,K1731,hipWeibAlpha,hipWeibBeta,2,vertWeibAlpha,vertWeibBeta,2,meanSurvival,sdSurvival,baseU,hipUMult,vertUMult,hipCost,vertCost,costInt,discC,discCi,discQi,hipFracMort,50, FALSE)</f>
        <v>8.2847991121246078</v>
      </c>
      <c r="Z1731" s="17">
        <v>6.7167662133875261</v>
      </c>
      <c r="AA1731" s="27">
        <v>12445.444512373575</v>
      </c>
      <c r="AB1731" s="27">
        <v>10217.119554052802</v>
      </c>
      <c r="AC1731" s="1">
        <v>1</v>
      </c>
    </row>
    <row r="1732" spans="5:29" x14ac:dyDescent="0.35">
      <c r="E1732" s="1">
        <v>1728</v>
      </c>
      <c r="G1732" s="17">
        <v>0.10913485288619995</v>
      </c>
      <c r="H1732" s="17">
        <v>0.10086458921432495</v>
      </c>
      <c r="I1732" s="17">
        <v>0.30417269468307495</v>
      </c>
      <c r="J1732" s="17">
        <v>0.84357088804244995</v>
      </c>
      <c r="K1732" s="17">
        <v>0.37883394956588745</v>
      </c>
      <c r="M1732" s="17" cm="1">
        <f t="array" ref="M1732:Q1732">runSim(G1732,H1732,I1732,J1732,K1732,hipWeibAlpha,hipWeibBeta,1,vertWeibAlpha,vertWeibBeta,1,meanSurvival,sdSurvival,baseU,hipUMult,vertUMult,hipCost,vertCost,costComp,discC,discCi,discQi,hipFracMort,50, FALSE)</f>
        <v>9.8702353382194783</v>
      </c>
      <c r="N1732" s="17">
        <v>7.8072885609385052</v>
      </c>
      <c r="O1732" s="27">
        <v>10000</v>
      </c>
      <c r="P1732" s="27">
        <v>6578.1505274155234</v>
      </c>
      <c r="Q1732" s="1">
        <v>1</v>
      </c>
      <c r="Y1732" s="17" cm="1">
        <f t="array" ref="Y1732:AC1732">runSim(G1732,H1732,I1732,J1732,K1732,hipWeibAlpha,hipWeibBeta,2,vertWeibAlpha,vertWeibBeta,2,meanSurvival,sdSurvival,baseU,hipUMult,vertUMult,hipCost,vertCost,costInt,discC,discCi,discQi,hipFracMort,50, FALSE)</f>
        <v>10.51940979691876</v>
      </c>
      <c r="Z1732" s="17">
        <v>8.2140469890071799</v>
      </c>
      <c r="AA1732" s="27">
        <v>7513.8641406562583</v>
      </c>
      <c r="AB1732" s="27">
        <v>5867.1764207194155</v>
      </c>
      <c r="AC1732" s="1">
        <v>1</v>
      </c>
    </row>
    <row r="1733" spans="5:29" x14ac:dyDescent="0.35">
      <c r="E1733" s="1">
        <v>1729</v>
      </c>
      <c r="G1733" s="17">
        <v>0.47109949588775635</v>
      </c>
      <c r="H1733" s="17">
        <v>0.52716028690338135</v>
      </c>
      <c r="I1733" s="17">
        <v>0.10473597049713135</v>
      </c>
      <c r="J1733" s="17">
        <v>0.33029139041900635</v>
      </c>
      <c r="K1733" s="17">
        <v>0.58387720584869385</v>
      </c>
      <c r="M1733" s="17" cm="1">
        <f t="array" ref="M1733:Q1733">runSim(G1733,H1733,I1733,J1733,K1733,hipWeibAlpha,hipWeibBeta,1,vertWeibAlpha,vertWeibBeta,1,meanSurvival,sdSurvival,baseU,hipUMult,vertUMult,hipCost,vertCost,costComp,discC,discCi,discQi,hipFracMort,50, FALSE)</f>
        <v>6.9626643080270529</v>
      </c>
      <c r="N1733" s="17">
        <v>5.8813505284829466</v>
      </c>
      <c r="O1733" s="27">
        <v>10000</v>
      </c>
      <c r="P1733" s="27">
        <v>7487.9157233311525</v>
      </c>
      <c r="Q1733" s="1">
        <v>1</v>
      </c>
      <c r="Y1733" s="17" cm="1">
        <f t="array" ref="Y1733:AC1733">runSim(G1733,H1733,I1733,J1733,K1733,hipWeibAlpha,hipWeibBeta,2,vertWeibAlpha,vertWeibBeta,2,meanSurvival,sdSurvival,baseU,hipUMult,vertUMult,hipCost,vertCost,costInt,discC,discCi,discQi,hipFracMort,50, FALSE)</f>
        <v>7.4778717455429238</v>
      </c>
      <c r="Z1733" s="17">
        <v>6.257743229526449</v>
      </c>
      <c r="AA1733" s="27">
        <v>5341.3369611020889</v>
      </c>
      <c r="AB1733" s="27">
        <v>4469.8165925188932</v>
      </c>
      <c r="AC1733" s="1">
        <v>1</v>
      </c>
    </row>
    <row r="1734" spans="5:29" x14ac:dyDescent="0.35">
      <c r="E1734" s="1">
        <v>1730</v>
      </c>
      <c r="G1734" s="17">
        <v>0.32117968797683716</v>
      </c>
      <c r="H1734" s="17">
        <v>5.9247314929962158E-2</v>
      </c>
      <c r="I1734" s="17">
        <v>0.76402026414871216</v>
      </c>
      <c r="J1734" s="17">
        <v>0.55610400438308716</v>
      </c>
      <c r="K1734" s="17">
        <v>0.21722155809402466</v>
      </c>
      <c r="M1734" s="17" cm="1">
        <f t="array" ref="M1734:Q1734">runSim(G1734,H1734,I1734,J1734,K1734,hipWeibAlpha,hipWeibBeta,1,vertWeibAlpha,vertWeibBeta,1,meanSurvival,sdSurvival,baseU,hipUMult,vertUMult,hipCost,vertCost,costComp,discC,discCi,discQi,hipFracMort,50, FALSE)</f>
        <v>8.3288186094043191</v>
      </c>
      <c r="N1734" s="17">
        <v>6.8281497725167224</v>
      </c>
      <c r="O1734" s="27">
        <v>7000</v>
      </c>
      <c r="P1734" s="27">
        <v>4907.5350909588096</v>
      </c>
      <c r="Q1734" s="1">
        <v>1</v>
      </c>
      <c r="Y1734" s="17" cm="1">
        <f t="array" ref="Y1734:AC1734">runSim(G1734,H1734,I1734,J1734,K1734,hipWeibAlpha,hipWeibBeta,2,vertWeibAlpha,vertWeibBeta,2,meanSurvival,sdSurvival,baseU,hipUMult,vertUMult,hipCost,vertCost,costInt,discC,discCi,discQi,hipFracMort,50, FALSE)</f>
        <v>8.6963072152231096</v>
      </c>
      <c r="Z1734" s="17">
        <v>7.0767015096375596</v>
      </c>
      <c r="AA1734" s="27">
        <v>6211.6480108736496</v>
      </c>
      <c r="AB1734" s="27">
        <v>5054.7867925982573</v>
      </c>
      <c r="AC1734" s="1">
        <v>1</v>
      </c>
    </row>
    <row r="1735" spans="5:29" x14ac:dyDescent="0.35">
      <c r="E1735" s="1">
        <v>1731</v>
      </c>
      <c r="G1735" s="17">
        <v>0.40051674842834473</v>
      </c>
      <c r="H1735" s="17">
        <v>0.46756386756896973</v>
      </c>
      <c r="I1735" s="17">
        <v>4.0745019912719727E-2</v>
      </c>
      <c r="J1735" s="17">
        <v>0.25824379920959473</v>
      </c>
      <c r="K1735" s="17">
        <v>9.2661380767822266E-3</v>
      </c>
      <c r="M1735" s="17" cm="1">
        <f t="array" ref="M1735:Q1735">runSim(G1735,H1735,I1735,J1735,K1735,hipWeibAlpha,hipWeibBeta,1,vertWeibAlpha,vertWeibBeta,1,meanSurvival,sdSurvival,baseU,hipUMult,vertUMult,hipCost,vertCost,costComp,discC,discCi,discQi,hipFracMort,50, FALSE)</f>
        <v>6.6498995447833584</v>
      </c>
      <c r="N1735" s="17">
        <v>5.6662661812359039</v>
      </c>
      <c r="O1735" s="27">
        <v>10000</v>
      </c>
      <c r="P1735" s="27">
        <v>7360.0497981889293</v>
      </c>
      <c r="Q1735" s="1">
        <v>1</v>
      </c>
      <c r="Y1735" s="17" cm="1">
        <f t="array" ref="Y1735:AC1735">runSim(G1735,H1735,I1735,J1735,K1735,hipWeibAlpha,hipWeibBeta,2,vertWeibAlpha,vertWeibBeta,2,meanSurvival,sdSurvival,baseU,hipUMult,vertUMult,hipCost,vertCost,costInt,discC,discCi,discQi,hipFracMort,50, FALSE)</f>
        <v>7.0375847779196992</v>
      </c>
      <c r="Z1735" s="17">
        <v>5.9495379891289524</v>
      </c>
      <c r="AA1735" s="27">
        <v>5026.8462699426427</v>
      </c>
      <c r="AB1735" s="27">
        <v>4249.6699922349662</v>
      </c>
      <c r="AC1735" s="1">
        <v>1</v>
      </c>
    </row>
    <row r="1736" spans="5:29" x14ac:dyDescent="0.35">
      <c r="E1736" s="1">
        <v>1732</v>
      </c>
      <c r="G1736" s="17">
        <v>0.96127265691757202</v>
      </c>
      <c r="H1736" s="17">
        <v>0.91638129949569702</v>
      </c>
      <c r="I1736" s="17">
        <v>0.13433784246444702</v>
      </c>
      <c r="J1736" s="17">
        <v>0.70059150457382202</v>
      </c>
      <c r="K1736" s="17">
        <v>0.24439948797225952</v>
      </c>
      <c r="M1736" s="17" cm="1">
        <f t="array" ref="M1736:Q1736">runSim(G1736,H1736,I1736,J1736,K1736,hipWeibAlpha,hipWeibBeta,1,vertWeibAlpha,vertWeibBeta,1,meanSurvival,sdSurvival,baseU,hipUMult,vertUMult,hipCost,vertCost,costComp,discC,discCi,discQi,hipFracMort,50, FALSE)</f>
        <v>7.283370044097552</v>
      </c>
      <c r="N1736" s="17">
        <v>5.9356160087895908</v>
      </c>
      <c r="O1736" s="27">
        <v>10000</v>
      </c>
      <c r="P1736" s="27">
        <v>8770.4124025568472</v>
      </c>
      <c r="Q1736" s="1">
        <v>1</v>
      </c>
      <c r="Y1736" s="17" cm="1">
        <f t="array" ref="Y1736:AC1736">runSim(G1736,H1736,I1736,J1736,K1736,hipWeibAlpha,hipWeibBeta,2,vertWeibAlpha,vertWeibBeta,2,meanSurvival,sdSurvival,baseU,hipUMult,vertUMult,hipCost,vertCost,costInt,discC,discCi,discQi,hipFracMort,50, FALSE)</f>
        <v>8.1509897925951229</v>
      </c>
      <c r="Z1736" s="17">
        <v>6.640528942850711</v>
      </c>
      <c r="AA1736" s="27">
        <v>16789.153751957649</v>
      </c>
      <c r="AB1736" s="27">
        <v>13124.695320666589</v>
      </c>
      <c r="AC1736" s="1">
        <v>1</v>
      </c>
    </row>
    <row r="1737" spans="5:29" x14ac:dyDescent="0.35">
      <c r="E1737" s="1">
        <v>1733</v>
      </c>
      <c r="G1737" s="17">
        <v>0.82020366191864014</v>
      </c>
      <c r="H1737" s="17">
        <v>0.48612773418426514</v>
      </c>
      <c r="I1737" s="17">
        <v>1.9758105278015137E-2</v>
      </c>
      <c r="J1737" s="17">
        <v>0.66474711894989014</v>
      </c>
      <c r="K1737" s="17">
        <v>0.64269816875457764</v>
      </c>
      <c r="M1737" s="17" cm="1">
        <f t="array" ref="M1737:Q1737">runSim(G1737,H1737,I1737,J1737,K1737,hipWeibAlpha,hipWeibBeta,1,vertWeibAlpha,vertWeibBeta,1,meanSurvival,sdSurvival,baseU,hipUMult,vertUMult,hipCost,vertCost,costComp,discC,discCi,discQi,hipFracMort,50, FALSE)</f>
        <v>7.7974376997630834</v>
      </c>
      <c r="N1737" s="17">
        <v>6.3972622496184801</v>
      </c>
      <c r="O1737" s="27">
        <v>10000</v>
      </c>
      <c r="P1737" s="27">
        <v>7939.0277218989941</v>
      </c>
      <c r="Q1737" s="1">
        <v>1</v>
      </c>
      <c r="Y1737" s="17" cm="1">
        <f t="array" ref="Y1737:AC1737">runSim(G1737,H1737,I1737,J1737,K1737,hipWeibAlpha,hipWeibBeta,2,vertWeibAlpha,vertWeibBeta,2,meanSurvival,sdSurvival,baseU,hipUMult,vertUMult,hipCost,vertCost,costInt,discC,discCi,discQi,hipFracMort,50, FALSE)</f>
        <v>9.2934533595497335</v>
      </c>
      <c r="Z1737" s="17">
        <v>7.4605106180536991</v>
      </c>
      <c r="AA1737" s="27">
        <v>6638.1809711069527</v>
      </c>
      <c r="AB1737" s="27">
        <v>5328.9361557526427</v>
      </c>
      <c r="AC1737" s="1">
        <v>1</v>
      </c>
    </row>
    <row r="1738" spans="5:29" x14ac:dyDescent="0.35">
      <c r="E1738" s="1">
        <v>1734</v>
      </c>
      <c r="G1738" s="17">
        <v>0.80731445550918579</v>
      </c>
      <c r="H1738" s="17">
        <v>0.21579223871231079</v>
      </c>
      <c r="I1738" s="17">
        <v>5.2401125431060791E-2</v>
      </c>
      <c r="J1738" s="17">
        <v>8.6184084415435791E-2</v>
      </c>
      <c r="K1738" s="17">
        <v>0.32420593500137329</v>
      </c>
      <c r="M1738" s="17" cm="1">
        <f t="array" ref="M1738:Q1738">runSim(G1738,H1738,I1738,J1738,K1738,hipWeibAlpha,hipWeibBeta,1,vertWeibAlpha,vertWeibBeta,1,meanSurvival,sdSurvival,baseU,hipUMult,vertUMult,hipCost,vertCost,costComp,discC,discCi,discQi,hipFracMort,50, FALSE)</f>
        <v>5.3410192126295035</v>
      </c>
      <c r="N1738" s="17">
        <v>4.695431159532518</v>
      </c>
      <c r="O1738" s="27">
        <v>7000</v>
      </c>
      <c r="P1738" s="27">
        <v>5539.5764055599384</v>
      </c>
      <c r="Q1738" s="1">
        <v>1</v>
      </c>
      <c r="Y1738" s="17" cm="1">
        <f t="array" ref="Y1738:AC1738">runSim(G1738,H1738,I1738,J1738,K1738,hipWeibAlpha,hipWeibBeta,2,vertWeibAlpha,vertWeibBeta,2,meanSurvival,sdSurvival,baseU,hipUMult,vertUMult,hipCost,vertCost,costInt,discC,discCi,discQi,hipFracMort,50, FALSE)</f>
        <v>5.5342689731334911</v>
      </c>
      <c r="Z1738" s="17">
        <v>4.8454944270067095</v>
      </c>
      <c r="AA1738" s="27">
        <v>3953.0492665239226</v>
      </c>
      <c r="AB1738" s="27">
        <v>3461.0674478619358</v>
      </c>
      <c r="AC1738" s="1">
        <v>1</v>
      </c>
    </row>
    <row r="1739" spans="5:29" x14ac:dyDescent="0.35">
      <c r="E1739" s="1">
        <v>1735</v>
      </c>
      <c r="G1739" s="17">
        <v>0.59177064895629883</v>
      </c>
      <c r="H1739" s="17">
        <v>0.14758729934692383</v>
      </c>
      <c r="I1739" s="17">
        <v>0.32526063919067383</v>
      </c>
      <c r="J1739" s="17">
        <v>0.31766176223754883</v>
      </c>
      <c r="K1739" s="17">
        <v>8.7971210479736328E-2</v>
      </c>
      <c r="M1739" s="17" cm="1">
        <f t="array" ref="M1739:Q1739">runSim(G1739,H1739,I1739,J1739,K1739,hipWeibAlpha,hipWeibBeta,1,vertWeibAlpha,vertWeibBeta,1,meanSurvival,sdSurvival,baseU,hipUMult,vertUMult,hipCost,vertCost,costComp,discC,discCi,discQi,hipFracMort,50, FALSE)</f>
        <v>7.0424303987317112</v>
      </c>
      <c r="N1739" s="17">
        <v>5.9460634647501314</v>
      </c>
      <c r="O1739" s="27">
        <v>7000</v>
      </c>
      <c r="P1739" s="27">
        <v>5223.3054005676931</v>
      </c>
      <c r="Q1739" s="1">
        <v>1</v>
      </c>
      <c r="Y1739" s="17" cm="1">
        <f t="array" ref="Y1739:AC1739">runSim(G1739,H1739,I1739,J1739,K1739,hipWeibAlpha,hipWeibBeta,2,vertWeibAlpha,vertWeibBeta,2,meanSurvival,sdSurvival,baseU,hipUMult,vertUMult,hipCost,vertCost,costInt,discC,discCi,discQi,hipFracMort,50, FALSE)</f>
        <v>7.4040805442227544</v>
      </c>
      <c r="Z1739" s="17">
        <v>6.2065527250442258</v>
      </c>
      <c r="AA1739" s="27">
        <v>5288.6289601591106</v>
      </c>
      <c r="AB1739" s="27">
        <v>4433.251946460161</v>
      </c>
      <c r="AC1739" s="1">
        <v>1</v>
      </c>
    </row>
    <row r="1740" spans="5:29" x14ac:dyDescent="0.35">
      <c r="E1740" s="1">
        <v>1736</v>
      </c>
      <c r="G1740" s="17">
        <v>0.68853634595870972</v>
      </c>
      <c r="H1740" s="17">
        <v>0.67733639478683472</v>
      </c>
      <c r="I1740" s="17">
        <v>8.1816375255584717E-2</v>
      </c>
      <c r="J1740" s="17">
        <v>0.82336300611495972</v>
      </c>
      <c r="K1740" s="17">
        <v>5.9309661388397217E-2</v>
      </c>
      <c r="M1740" s="17" cm="1">
        <f t="array" ref="M1740:Q1740">runSim(G1740,H1740,I1740,J1740,K1740,hipWeibAlpha,hipWeibBeta,1,vertWeibAlpha,vertWeibBeta,1,meanSurvival,sdSurvival,baseU,hipUMult,vertUMult,hipCost,vertCost,costComp,discC,discCi,discQi,hipFracMort,50, FALSE)</f>
        <v>8.566351705975487</v>
      </c>
      <c r="N1740" s="17">
        <v>6.8763022755336429</v>
      </c>
      <c r="O1740" s="27">
        <v>10000</v>
      </c>
      <c r="P1740" s="27">
        <v>7876.1430085562788</v>
      </c>
      <c r="Q1740" s="1">
        <v>1</v>
      </c>
      <c r="Y1740" s="17" cm="1">
        <f t="array" ref="Y1740:AC1740">runSim(G1740,H1740,I1740,J1740,K1740,hipWeibAlpha,hipWeibBeta,2,vertWeibAlpha,vertWeibBeta,2,meanSurvival,sdSurvival,baseU,hipUMult,vertUMult,hipCost,vertCost,costInt,discC,discCi,discQi,hipFracMort,50, FALSE)</f>
        <v>10.013476318992133</v>
      </c>
      <c r="Z1740" s="17">
        <v>7.892617634021537</v>
      </c>
      <c r="AA1740" s="27">
        <v>10392.386326305903</v>
      </c>
      <c r="AB1740" s="27">
        <v>7922.1621786412661</v>
      </c>
      <c r="AC1740" s="1">
        <v>1</v>
      </c>
    </row>
    <row r="1741" spans="5:29" x14ac:dyDescent="0.35">
      <c r="E1741" s="1">
        <v>1737</v>
      </c>
      <c r="G1741" s="17">
        <v>0.98533642292022705</v>
      </c>
      <c r="H1741" s="17">
        <v>5.0186276435852051E-2</v>
      </c>
      <c r="I1741" s="17">
        <v>2.4246335029602051E-2</v>
      </c>
      <c r="J1741" s="17">
        <v>0.64335644245147705</v>
      </c>
      <c r="K1741" s="17">
        <v>0.29489147663116455</v>
      </c>
      <c r="M1741" s="17" cm="1">
        <f t="array" ref="M1741:Q1741">runSim(G1741,H1741,I1741,J1741,K1741,hipWeibAlpha,hipWeibBeta,1,vertWeibAlpha,vertWeibBeta,1,meanSurvival,sdSurvival,baseU,hipUMult,vertUMult,hipCost,vertCost,costComp,discC,discCi,discQi,hipFracMort,50, FALSE)</f>
        <v>7.4888229865791853</v>
      </c>
      <c r="N1741" s="17">
        <v>6.1122751619680749</v>
      </c>
      <c r="O1741" s="27">
        <v>7000</v>
      </c>
      <c r="P1741" s="27">
        <v>6208.8612924664094</v>
      </c>
      <c r="Q1741" s="1">
        <v>1</v>
      </c>
      <c r="Y1741" s="17" cm="1">
        <f t="array" ref="Y1741:AC1741">runSim(G1741,H1741,I1741,J1741,K1741,hipWeibAlpha,hipWeibBeta,2,vertWeibAlpha,vertWeibBeta,2,meanSurvival,sdSurvival,baseU,hipUMult,vertUMult,hipCost,vertCost,costInt,discC,discCi,discQi,hipFracMort,50, FALSE)</f>
        <v>8.0989201081549691</v>
      </c>
      <c r="Z1741" s="17">
        <v>6.6222281085771986</v>
      </c>
      <c r="AA1741" s="27">
        <v>13551.167490479433</v>
      </c>
      <c r="AB1741" s="27">
        <v>10780.797460175771</v>
      </c>
      <c r="AC1741" s="1">
        <v>1</v>
      </c>
    </row>
    <row r="1742" spans="5:29" x14ac:dyDescent="0.35">
      <c r="E1742" s="1">
        <v>1738</v>
      </c>
      <c r="G1742" s="17">
        <v>0.52114468812942505</v>
      </c>
      <c r="H1742" s="17">
        <v>0.23284512758255005</v>
      </c>
      <c r="I1742" s="17">
        <v>0.74816495180130005</v>
      </c>
      <c r="J1742" s="17">
        <v>0.35958462953567505</v>
      </c>
      <c r="K1742" s="17">
        <v>0.32685452699661255</v>
      </c>
      <c r="M1742" s="17" cm="1">
        <f t="array" ref="M1742:Q1742">runSim(G1742,H1742,I1742,J1742,K1742,hipWeibAlpha,hipWeibBeta,1,vertWeibAlpha,vertWeibBeta,1,meanSurvival,sdSurvival,baseU,hipUMult,vertUMult,hipCost,vertCost,costComp,discC,discCi,discQi,hipFracMort,50, FALSE)</f>
        <v>7.2397125780063121</v>
      </c>
      <c r="N1742" s="17">
        <v>6.0857160309971805</v>
      </c>
      <c r="O1742" s="27">
        <v>10000</v>
      </c>
      <c r="P1742" s="27">
        <v>7290.7170280326336</v>
      </c>
      <c r="Q1742" s="1">
        <v>1</v>
      </c>
      <c r="Y1742" s="17" cm="1">
        <f t="array" ref="Y1742:AC1742">runSim(G1742,H1742,I1742,J1742,K1742,hipWeibAlpha,hipWeibBeta,2,vertWeibAlpha,vertWeibBeta,2,meanSurvival,sdSurvival,baseU,hipUMult,vertUMult,hipCost,vertCost,costInt,discC,discCi,discQi,hipFracMort,50, FALSE)</f>
        <v>7.6449045091689873</v>
      </c>
      <c r="Z1742" s="17">
        <v>6.3729339463997619</v>
      </c>
      <c r="AA1742" s="27">
        <v>5460.646077977849</v>
      </c>
      <c r="AB1742" s="27">
        <v>4552.0956759998298</v>
      </c>
      <c r="AC1742" s="1">
        <v>1</v>
      </c>
    </row>
    <row r="1743" spans="5:29" x14ac:dyDescent="0.35">
      <c r="E1743" s="1">
        <v>1739</v>
      </c>
      <c r="G1743" s="17">
        <v>7.2594404220581055E-2</v>
      </c>
      <c r="H1743" s="17">
        <v>0.21874308586120605</v>
      </c>
      <c r="I1743" s="17">
        <v>0.36028361320495605</v>
      </c>
      <c r="J1743" s="17">
        <v>0.11977458000183105</v>
      </c>
      <c r="K1743" s="17">
        <v>0.45233988761901855</v>
      </c>
      <c r="M1743" s="17" cm="1">
        <f t="array" ref="M1743:Q1743">runSim(G1743,H1743,I1743,J1743,K1743,hipWeibAlpha,hipWeibBeta,1,vertWeibAlpha,vertWeibBeta,1,meanSurvival,sdSurvival,baseU,hipUMult,vertUMult,hipCost,vertCost,costComp,discC,discCi,discQi,hipFracMort,50, FALSE)</f>
        <v>5.9301597371568384</v>
      </c>
      <c r="N1743" s="17">
        <v>5.1441960093651629</v>
      </c>
      <c r="O1743" s="27">
        <v>0</v>
      </c>
      <c r="P1743" s="27">
        <v>0</v>
      </c>
      <c r="Q1743" s="1">
        <v>1</v>
      </c>
      <c r="Y1743" s="17" cm="1">
        <f t="array" ref="Y1743:AC1743">runSim(G1743,H1743,I1743,J1743,K1743,hipWeibAlpha,hipWeibBeta,2,vertWeibAlpha,vertWeibBeta,2,meanSurvival,sdSurvival,baseU,hipUMult,vertUMult,hipCost,vertCost,costInt,discC,discCi,discQi,hipFracMort,50, FALSE)</f>
        <v>5.9301597371568384</v>
      </c>
      <c r="Z1743" s="17">
        <v>5.1441960093651629</v>
      </c>
      <c r="AA1743" s="27">
        <v>4235.8283836834562</v>
      </c>
      <c r="AB1743" s="27">
        <v>3674.4257209751167</v>
      </c>
      <c r="AC1743" s="1">
        <v>1</v>
      </c>
    </row>
    <row r="1744" spans="5:29" x14ac:dyDescent="0.35">
      <c r="E1744" s="1">
        <v>1740</v>
      </c>
      <c r="G1744" s="17">
        <v>0.62912172079086304</v>
      </c>
      <c r="H1744" s="17">
        <v>0.34692567586898804</v>
      </c>
      <c r="I1744" s="17">
        <v>0.85980409383773804</v>
      </c>
      <c r="J1744" s="17">
        <v>0.80008119344711304</v>
      </c>
      <c r="K1744" s="17">
        <v>9.9260270595550537E-2</v>
      </c>
      <c r="M1744" s="17" cm="1">
        <f t="array" ref="M1744:Q1744">runSim(G1744,H1744,I1744,J1744,K1744,hipWeibAlpha,hipWeibBeta,1,vertWeibAlpha,vertWeibBeta,1,meanSurvival,sdSurvival,baseU,hipUMult,vertUMult,hipCost,vertCost,costComp,discC,discCi,discQi,hipFracMort,50, FALSE)</f>
        <v>8.7390971300475861</v>
      </c>
      <c r="N1744" s="17">
        <v>7.0349575670605997</v>
      </c>
      <c r="O1744" s="27">
        <v>13000</v>
      </c>
      <c r="P1744" s="27">
        <v>9561.3074405234802</v>
      </c>
      <c r="Q1744" s="1">
        <v>1</v>
      </c>
      <c r="Y1744" s="17" cm="1">
        <f t="array" ref="Y1744:AC1744">runSim(G1744,H1744,I1744,J1744,K1744,hipWeibAlpha,hipWeibBeta,2,vertWeibAlpha,vertWeibBeta,2,meanSurvival,sdSurvival,baseU,hipUMult,vertUMult,hipCost,vertCost,costInt,discC,discCi,discQi,hipFracMort,50, FALSE)</f>
        <v>10.168013698532382</v>
      </c>
      <c r="Z1744" s="17">
        <v>8.0026821219433995</v>
      </c>
      <c r="AA1744" s="27">
        <v>7262.8669275231314</v>
      </c>
      <c r="AB1744" s="27">
        <v>5716.201515673858</v>
      </c>
      <c r="AC1744" s="1">
        <v>1</v>
      </c>
    </row>
    <row r="1745" spans="5:29" x14ac:dyDescent="0.35">
      <c r="E1745" s="1">
        <v>1741</v>
      </c>
      <c r="G1745" s="17">
        <v>0.26441037654876709</v>
      </c>
      <c r="H1745" s="17">
        <v>0.64224851131439209</v>
      </c>
      <c r="I1745" s="17">
        <v>0.29111325740814209</v>
      </c>
      <c r="J1745" s="17">
        <v>0.81403195858001709</v>
      </c>
      <c r="K1745" s="17">
        <v>2.586972713470459E-2</v>
      </c>
      <c r="M1745" s="17" cm="1">
        <f t="array" ref="M1745:Q1745">runSim(G1745,H1745,I1745,J1745,K1745,hipWeibAlpha,hipWeibBeta,1,vertWeibAlpha,vertWeibBeta,1,meanSurvival,sdSurvival,baseU,hipUMult,vertUMult,hipCost,vertCost,costComp,discC,discCi,discQi,hipFracMort,50, FALSE)</f>
        <v>7.1385107019267391</v>
      </c>
      <c r="N1745" s="17">
        <v>5.9972339175426992</v>
      </c>
      <c r="O1745" s="27">
        <v>10000</v>
      </c>
      <c r="P1745" s="27">
        <v>7335.7612503343153</v>
      </c>
      <c r="Q1745" s="1">
        <v>1</v>
      </c>
      <c r="Y1745" s="17" cm="1">
        <f t="array" ref="Y1745:AC1745">runSim(G1745,H1745,I1745,J1745,K1745,hipWeibAlpha,hipWeibBeta,2,vertWeibAlpha,vertWeibBeta,2,meanSurvival,sdSurvival,baseU,hipUMult,vertUMult,hipCost,vertCost,costInt,discC,discCi,discQi,hipFracMort,50, FALSE)</f>
        <v>9.9927587115405885</v>
      </c>
      <c r="Z1745" s="17">
        <v>7.8847023268348924</v>
      </c>
      <c r="AA1745" s="27">
        <v>10339.278986156898</v>
      </c>
      <c r="AB1745" s="27">
        <v>7842.405668843573</v>
      </c>
      <c r="AC1745" s="1">
        <v>1</v>
      </c>
    </row>
    <row r="1746" spans="5:29" x14ac:dyDescent="0.35">
      <c r="E1746" s="1">
        <v>1742</v>
      </c>
      <c r="G1746" s="17">
        <v>0.63143259286880493</v>
      </c>
      <c r="H1746" s="17">
        <v>0.90416818857192993</v>
      </c>
      <c r="I1746" s="17">
        <v>0.39507395029067993</v>
      </c>
      <c r="J1746" s="17">
        <v>0.79506784677505493</v>
      </c>
      <c r="K1746" s="17">
        <v>0.83142954111099243</v>
      </c>
      <c r="M1746" s="17" cm="1">
        <f t="array" ref="M1746:Q1746">runSim(G1746,H1746,I1746,J1746,K1746,hipWeibAlpha,hipWeibBeta,1,vertWeibAlpha,vertWeibBeta,1,meanSurvival,sdSurvival,baseU,hipUMult,vertUMult,hipCost,vertCost,costComp,discC,discCi,discQi,hipFracMort,50, FALSE)</f>
        <v>8.3128725839315436</v>
      </c>
      <c r="N1746" s="17">
        <v>6.6861191103171427</v>
      </c>
      <c r="O1746" s="27">
        <v>13000</v>
      </c>
      <c r="P1746" s="27">
        <v>10130.892343308136</v>
      </c>
      <c r="Q1746" s="1">
        <v>1</v>
      </c>
      <c r="Y1746" s="17" cm="1">
        <f t="array" ref="Y1746:AC1746">runSim(G1746,H1746,I1746,J1746,K1746,hipWeibAlpha,hipWeibBeta,2,vertWeibAlpha,vertWeibBeta,2,meanSurvival,sdSurvival,baseU,hipUMult,vertUMult,hipCost,vertCost,costInt,discC,discCi,discQi,hipFracMort,50, FALSE)</f>
        <v>9.4730932519669437</v>
      </c>
      <c r="Z1746" s="17">
        <v>7.5081717142262487</v>
      </c>
      <c r="AA1746" s="27">
        <v>13236.198667985716</v>
      </c>
      <c r="AB1746" s="27">
        <v>10151.397049909763</v>
      </c>
      <c r="AC1746" s="1">
        <v>1</v>
      </c>
    </row>
    <row r="1747" spans="5:29" x14ac:dyDescent="0.35">
      <c r="E1747" s="1">
        <v>1743</v>
      </c>
      <c r="G1747" s="17">
        <v>0.14920139312744141</v>
      </c>
      <c r="H1747" s="17">
        <v>0.11224460601806641</v>
      </c>
      <c r="I1747" s="17">
        <v>0.32702732086181641</v>
      </c>
      <c r="J1747" s="17">
        <v>0.22079563140869141</v>
      </c>
      <c r="K1747" s="17">
        <v>9.6085548400878906E-2</v>
      </c>
      <c r="M1747" s="17" cm="1">
        <f t="array" ref="M1747:Q1747">runSim(G1747,H1747,I1747,J1747,K1747,hipWeibAlpha,hipWeibBeta,1,vertWeibAlpha,vertWeibBeta,1,meanSurvival,sdSurvival,baseU,hipUMult,vertUMult,hipCost,vertCost,costComp,discC,discCi,discQi,hipFracMort,50, FALSE)</f>
        <v>6.7840313088975854</v>
      </c>
      <c r="N1747" s="17">
        <v>5.7689983689883162</v>
      </c>
      <c r="O1747" s="27">
        <v>0</v>
      </c>
      <c r="P1747" s="27">
        <v>0</v>
      </c>
      <c r="Q1747" s="1">
        <v>1</v>
      </c>
      <c r="Y1747" s="17" cm="1">
        <f t="array" ref="Y1747:AC1747">runSim(G1747,H1747,I1747,J1747,K1747,hipWeibAlpha,hipWeibBeta,2,vertWeibAlpha,vertWeibBeta,2,meanSurvival,sdSurvival,baseU,hipUMult,vertUMult,hipCost,vertCost,costInt,discC,discCi,discQi,hipFracMort,50, FALSE)</f>
        <v>6.7840313088975854</v>
      </c>
      <c r="Z1747" s="17">
        <v>5.7689983689883162</v>
      </c>
      <c r="AA1747" s="27">
        <v>4845.7366492125611</v>
      </c>
      <c r="AB1747" s="27">
        <v>4120.7131207059401</v>
      </c>
      <c r="AC1747" s="1">
        <v>1</v>
      </c>
    </row>
    <row r="1748" spans="5:29" x14ac:dyDescent="0.35">
      <c r="E1748" s="1">
        <v>1744</v>
      </c>
      <c r="G1748" s="17">
        <v>0.42688864469528198</v>
      </c>
      <c r="H1748" s="17">
        <v>0.19400900602340698</v>
      </c>
      <c r="I1748" s="17">
        <v>0.48716086149215698</v>
      </c>
      <c r="J1748" s="17">
        <v>0.52460592985153198</v>
      </c>
      <c r="K1748" s="17">
        <v>0.94561117887496948</v>
      </c>
      <c r="M1748" s="17" cm="1">
        <f t="array" ref="M1748:Q1748">runSim(G1748,H1748,I1748,J1748,K1748,hipWeibAlpha,hipWeibBeta,1,vertWeibAlpha,vertWeibBeta,1,meanSurvival,sdSurvival,baseU,hipUMult,vertUMult,hipCost,vertCost,costComp,discC,discCi,discQi,hipFracMort,50, FALSE)</f>
        <v>7.9762535221311666</v>
      </c>
      <c r="N1748" s="17">
        <v>6.5877959358357847</v>
      </c>
      <c r="O1748" s="27">
        <v>10000</v>
      </c>
      <c r="P1748" s="27">
        <v>7139.2089134084217</v>
      </c>
      <c r="Q1748" s="1">
        <v>1</v>
      </c>
      <c r="Y1748" s="17" cm="1">
        <f t="array" ref="Y1748:AC1748">runSim(G1748,H1748,I1748,J1748,K1748,hipWeibAlpha,hipWeibBeta,2,vertWeibAlpha,vertWeibBeta,2,meanSurvival,sdSurvival,baseU,hipUMult,vertUMult,hipCost,vertCost,costInt,discC,discCi,discQi,hipFracMort,50, FALSE)</f>
        <v>8.5296058620093884</v>
      </c>
      <c r="Z1748" s="17">
        <v>6.9675295930056933</v>
      </c>
      <c r="AA1748" s="27">
        <v>6092.5756157209917</v>
      </c>
      <c r="AB1748" s="27">
        <v>4976.806852146924</v>
      </c>
      <c r="AC1748" s="1">
        <v>1</v>
      </c>
    </row>
    <row r="1749" spans="5:29" x14ac:dyDescent="0.35">
      <c r="E1749" s="1">
        <v>1745</v>
      </c>
      <c r="G1749" s="17">
        <v>3.8345932960510254E-2</v>
      </c>
      <c r="H1749" s="17">
        <v>0.76823484897613525</v>
      </c>
      <c r="I1749" s="17">
        <v>7.6279282569885254E-2</v>
      </c>
      <c r="J1749" s="17">
        <v>0.80769407749176025</v>
      </c>
      <c r="K1749" s="17">
        <v>0.40405333042144775</v>
      </c>
      <c r="M1749" s="17" cm="1">
        <f t="array" ref="M1749:Q1749">runSim(G1749,H1749,I1749,J1749,K1749,hipWeibAlpha,hipWeibBeta,1,vertWeibAlpha,vertWeibBeta,1,meanSurvival,sdSurvival,baseU,hipUMult,vertUMult,hipCost,vertCost,costComp,discC,discCi,discQi,hipFracMort,50, FALSE)</f>
        <v>9.306482390422449</v>
      </c>
      <c r="N1749" s="17">
        <v>7.3883123421725605</v>
      </c>
      <c r="O1749" s="27">
        <v>10000</v>
      </c>
      <c r="P1749" s="27">
        <v>7013.5097762125624</v>
      </c>
      <c r="Q1749" s="1">
        <v>1</v>
      </c>
      <c r="Y1749" s="17" cm="1">
        <f t="array" ref="Y1749:AC1749">runSim(G1749,H1749,I1749,J1749,K1749,hipWeibAlpha,hipWeibBeta,2,vertWeibAlpha,vertWeibBeta,2,meanSurvival,sdSurvival,baseU,hipUMult,vertUMult,hipCost,vertCost,costInt,discC,discCi,discQi,hipFracMort,50, FALSE)</f>
        <v>9.7783186830426878</v>
      </c>
      <c r="Z1749" s="17">
        <v>7.7348950827335026</v>
      </c>
      <c r="AA1749" s="27">
        <v>10304.14537056701</v>
      </c>
      <c r="AB1749" s="27">
        <v>8002.605713099063</v>
      </c>
      <c r="AC1749" s="1">
        <v>1</v>
      </c>
    </row>
    <row r="1750" spans="5:29" x14ac:dyDescent="0.35">
      <c r="E1750" s="1">
        <v>1746</v>
      </c>
      <c r="G1750" s="17">
        <v>5.7916939258575439E-2</v>
      </c>
      <c r="H1750" s="17">
        <v>0.77450019121170044</v>
      </c>
      <c r="I1750" s="17">
        <v>0.28786689043045044</v>
      </c>
      <c r="J1750" s="17">
        <v>0.56237250566482544</v>
      </c>
      <c r="K1750" s="17">
        <v>0.19516974687576294</v>
      </c>
      <c r="M1750" s="17" cm="1">
        <f t="array" ref="M1750:Q1750">runSim(G1750,H1750,I1750,J1750,K1750,hipWeibAlpha,hipWeibBeta,1,vertWeibAlpha,vertWeibBeta,1,meanSurvival,sdSurvival,baseU,hipUMult,vertUMult,hipCost,vertCost,costComp,discC,discCi,discQi,hipFracMort,50, FALSE)</f>
        <v>8.1397896265714476</v>
      </c>
      <c r="N1750" s="17">
        <v>6.6528755470301162</v>
      </c>
      <c r="O1750" s="27">
        <v>3000</v>
      </c>
      <c r="P1750" s="27">
        <v>2610.3674066040358</v>
      </c>
      <c r="Q1750" s="1">
        <v>1</v>
      </c>
      <c r="Y1750" s="17" cm="1">
        <f t="array" ref="Y1750:AC1750">runSim(G1750,H1750,I1750,J1750,K1750,hipWeibAlpha,hipWeibBeta,2,vertWeibAlpha,vertWeibBeta,2,meanSurvival,sdSurvival,baseU,hipUMult,vertUMult,hipCost,vertCost,costInt,discC,discCi,discQi,hipFracMort,50, FALSE)</f>
        <v>8.4228735716033718</v>
      </c>
      <c r="Z1750" s="17">
        <v>6.8828269129351742</v>
      </c>
      <c r="AA1750" s="27">
        <v>9235.4806996345433</v>
      </c>
      <c r="AB1750" s="27">
        <v>7341.6574545778549</v>
      </c>
      <c r="AC1750" s="1">
        <v>1</v>
      </c>
    </row>
    <row r="1751" spans="5:29" x14ac:dyDescent="0.35">
      <c r="E1751" s="1">
        <v>1747</v>
      </c>
      <c r="G1751" s="17">
        <v>0.87487530708312988</v>
      </c>
      <c r="H1751" s="17">
        <v>6.3755512237548828E-3</v>
      </c>
      <c r="I1751" s="17">
        <v>0.15377545356750488</v>
      </c>
      <c r="J1751" s="17">
        <v>0.92400860786437988</v>
      </c>
      <c r="K1751" s="17">
        <v>0.75999188423156738</v>
      </c>
      <c r="M1751" s="17" cm="1">
        <f t="array" ref="M1751:Q1751">runSim(G1751,H1751,I1751,J1751,K1751,hipWeibAlpha,hipWeibBeta,1,vertWeibAlpha,vertWeibBeta,1,meanSurvival,sdSurvival,baseU,hipUMult,vertUMult,hipCost,vertCost,costComp,discC,discCi,discQi,hipFracMort,50, FALSE)</f>
        <v>9.6144426309137998</v>
      </c>
      <c r="N1751" s="17">
        <v>7.5049119437607246</v>
      </c>
      <c r="O1751" s="27">
        <v>7000</v>
      </c>
      <c r="P1751" s="27">
        <v>5685.3817764512578</v>
      </c>
      <c r="Q1751" s="1">
        <v>1</v>
      </c>
      <c r="Y1751" s="17" cm="1">
        <f t="array" ref="Y1751:AC1751">runSim(G1751,H1751,I1751,J1751,K1751,hipWeibAlpha,hipWeibBeta,2,vertWeibAlpha,vertWeibBeta,2,meanSurvival,sdSurvival,baseU,hipUMult,vertUMult,hipCost,vertCost,costInt,discC,discCi,discQi,hipFracMort,50, FALSE)</f>
        <v>10.672598659860938</v>
      </c>
      <c r="Z1751" s="17">
        <v>8.2808459678854014</v>
      </c>
      <c r="AA1751" s="27">
        <v>15148.844382825395</v>
      </c>
      <c r="AB1751" s="27">
        <v>10855.32886390629</v>
      </c>
      <c r="AC1751" s="1">
        <v>1</v>
      </c>
    </row>
    <row r="1752" spans="5:29" x14ac:dyDescent="0.35">
      <c r="E1752" s="1">
        <v>1748</v>
      </c>
      <c r="G1752" s="17">
        <v>0.48448604345321655</v>
      </c>
      <c r="H1752" s="17">
        <v>0.24623531103134155</v>
      </c>
      <c r="I1752" s="17">
        <v>0.74153560400009155</v>
      </c>
      <c r="J1752" s="17">
        <v>0.64958614110946655</v>
      </c>
      <c r="K1752" s="17">
        <v>0.93851131200790405</v>
      </c>
      <c r="M1752" s="17" cm="1">
        <f t="array" ref="M1752:Q1752">runSim(G1752,H1752,I1752,J1752,K1752,hipWeibAlpha,hipWeibBeta,1,vertWeibAlpha,vertWeibBeta,1,meanSurvival,sdSurvival,baseU,hipUMult,vertUMult,hipCost,vertCost,costComp,discC,discCi,discQi,hipFracMort,50, FALSE)</f>
        <v>8.3264479136088791</v>
      </c>
      <c r="N1752" s="17">
        <v>6.8065439238583956</v>
      </c>
      <c r="O1752" s="27">
        <v>10000</v>
      </c>
      <c r="P1752" s="27">
        <v>7262.0985695212257</v>
      </c>
      <c r="Q1752" s="1">
        <v>1</v>
      </c>
      <c r="Y1752" s="17" cm="1">
        <f t="array" ref="Y1752:AC1752">runSim(G1752,H1752,I1752,J1752,K1752,hipWeibAlpha,hipWeibBeta,2,vertWeibAlpha,vertWeibBeta,2,meanSurvival,sdSurvival,baseU,hipUMult,vertUMult,hipCost,vertCost,costInt,discC,discCi,discQi,hipFracMort,50, FALSE)</f>
        <v>9.2068270854170571</v>
      </c>
      <c r="Z1752" s="17">
        <v>7.4055285691530512</v>
      </c>
      <c r="AA1752" s="27">
        <v>6576.3050610121845</v>
      </c>
      <c r="AB1752" s="27">
        <v>5289.6632636807508</v>
      </c>
      <c r="AC1752" s="1">
        <v>1</v>
      </c>
    </row>
    <row r="1753" spans="5:29" x14ac:dyDescent="0.35">
      <c r="E1753" s="1">
        <v>1749</v>
      </c>
      <c r="G1753" s="17">
        <v>0.41169631481170654</v>
      </c>
      <c r="H1753" s="17">
        <v>0.65769851207733154</v>
      </c>
      <c r="I1753" s="17">
        <v>0.35929763317108154</v>
      </c>
      <c r="J1753" s="17">
        <v>0.97889602184295654</v>
      </c>
      <c r="K1753" s="17">
        <v>0.72149550914764404</v>
      </c>
      <c r="M1753" s="17" cm="1">
        <f t="array" ref="M1753:Q1753">runSim(G1753,H1753,I1753,J1753,K1753,hipWeibAlpha,hipWeibBeta,1,vertWeibAlpha,vertWeibBeta,1,meanSurvival,sdSurvival,baseU,hipUMult,vertUMult,hipCost,vertCost,costComp,discC,discCi,discQi,hipFracMort,50, FALSE)</f>
        <v>10.440781140315625</v>
      </c>
      <c r="N1753" s="17">
        <v>7.9962314617218766</v>
      </c>
      <c r="O1753" s="27">
        <v>13000</v>
      </c>
      <c r="P1753" s="27">
        <v>9423.667949242621</v>
      </c>
      <c r="Q1753" s="1">
        <v>1</v>
      </c>
      <c r="Y1753" s="17" cm="1">
        <f t="array" ref="Y1753:AC1753">runSim(G1753,H1753,I1753,J1753,K1753,hipWeibAlpha,hipWeibBeta,2,vertWeibAlpha,vertWeibBeta,2,meanSurvival,sdSurvival,baseU,hipUMult,vertUMult,hipCost,vertCost,costInt,discC,discCi,discQi,hipFracMort,50, FALSE)</f>
        <v>12.124452622474973</v>
      </c>
      <c r="Z1753" s="17">
        <v>9.0959410973431201</v>
      </c>
      <c r="AA1753" s="27">
        <v>12047.195874949406</v>
      </c>
      <c r="AB1753" s="27">
        <v>8835.7572365729848</v>
      </c>
      <c r="AC1753" s="1">
        <v>1</v>
      </c>
    </row>
    <row r="1754" spans="5:29" x14ac:dyDescent="0.35">
      <c r="E1754" s="1">
        <v>1750</v>
      </c>
      <c r="G1754" s="17">
        <v>0.54943805932998657</v>
      </c>
      <c r="H1754" s="17">
        <v>0.21768146753311157</v>
      </c>
      <c r="I1754" s="17">
        <v>0.55038410425186157</v>
      </c>
      <c r="J1754" s="17">
        <v>0.66033893823623657</v>
      </c>
      <c r="K1754" s="17">
        <v>0.60441547632217407</v>
      </c>
      <c r="M1754" s="17" cm="1">
        <f t="array" ref="M1754:Q1754">runSim(G1754,H1754,I1754,J1754,K1754,hipWeibAlpha,hipWeibBeta,1,vertWeibAlpha,vertWeibBeta,1,meanSurvival,sdSurvival,baseU,hipUMult,vertUMult,hipCost,vertCost,costComp,discC,discCi,discQi,hipFracMort,50, FALSE)</f>
        <v>8.3140554273280998</v>
      </c>
      <c r="N1754" s="17">
        <v>6.7930323836464543</v>
      </c>
      <c r="O1754" s="27">
        <v>10000</v>
      </c>
      <c r="P1754" s="27">
        <v>7307.7964255111028</v>
      </c>
      <c r="Q1754" s="1">
        <v>1</v>
      </c>
      <c r="Y1754" s="17" cm="1">
        <f t="array" ref="Y1754:AC1754">runSim(G1754,H1754,I1754,J1754,K1754,hipWeibAlpha,hipWeibBeta,2,vertWeibAlpha,vertWeibBeta,2,meanSurvival,sdSurvival,baseU,hipUMult,vertUMult,hipCost,vertCost,costInt,discC,discCi,discQi,hipFracMort,50, FALSE)</f>
        <v>9.268115492523112</v>
      </c>
      <c r="Z1754" s="17">
        <v>7.4444527832091794</v>
      </c>
      <c r="AA1754" s="27">
        <v>6620.0824946593657</v>
      </c>
      <c r="AB1754" s="27">
        <v>5317.4662737208428</v>
      </c>
      <c r="AC1754" s="1">
        <v>1</v>
      </c>
    </row>
    <row r="1755" spans="5:29" x14ac:dyDescent="0.35">
      <c r="E1755" s="1">
        <v>1751</v>
      </c>
      <c r="G1755" s="17">
        <v>0.81559514999389648</v>
      </c>
      <c r="H1755" s="17">
        <v>0.59211492538452148</v>
      </c>
      <c r="I1755" s="17">
        <v>0.28150701522827148</v>
      </c>
      <c r="J1755" s="17">
        <v>4.5392513275146484E-2</v>
      </c>
      <c r="K1755" s="17">
        <v>0.69753789901733398</v>
      </c>
      <c r="M1755" s="17" cm="1">
        <f t="array" ref="M1755:Q1755">runSim(G1755,H1755,I1755,J1755,K1755,hipWeibAlpha,hipWeibBeta,1,vertWeibAlpha,vertWeibBeta,1,meanSurvival,sdSurvival,baseU,hipUMult,vertUMult,hipCost,vertCost,costComp,discC,discCi,discQi,hipFracMort,50, FALSE)</f>
        <v>4.7362981661369501</v>
      </c>
      <c r="N1755" s="17">
        <v>4.2243812189906809</v>
      </c>
      <c r="O1755" s="27">
        <v>10000</v>
      </c>
      <c r="P1755" s="27">
        <v>8013.4171288179223</v>
      </c>
      <c r="Q1755" s="1">
        <v>1</v>
      </c>
      <c r="Y1755" s="17" cm="1">
        <f t="array" ref="Y1755:AC1755">runSim(G1755,H1755,I1755,J1755,K1755,hipWeibAlpha,hipWeibBeta,2,vertWeibAlpha,vertWeibBeta,2,meanSurvival,sdSurvival,baseU,hipUMult,vertUMult,hipCost,vertCost,costInt,discC,discCi,discQi,hipFracMort,50, FALSE)</f>
        <v>4.848330574965809</v>
      </c>
      <c r="Z1755" s="17">
        <v>4.3139911888337661</v>
      </c>
      <c r="AA1755" s="27">
        <v>3463.0932678327208</v>
      </c>
      <c r="AB1755" s="27">
        <v>3081.4222777384048</v>
      </c>
      <c r="AC1755" s="1">
        <v>1</v>
      </c>
    </row>
    <row r="1756" spans="5:29" x14ac:dyDescent="0.35">
      <c r="E1756" s="1">
        <v>1752</v>
      </c>
      <c r="G1756" s="17">
        <v>0.66647690534591675</v>
      </c>
      <c r="H1756" s="17">
        <v>0.99316757917404175</v>
      </c>
      <c r="I1756" s="17">
        <v>0.86249130964279175</v>
      </c>
      <c r="J1756" s="17">
        <v>0.28958481550216675</v>
      </c>
      <c r="K1756" s="17">
        <v>0.88002365827560425</v>
      </c>
      <c r="M1756" s="17" cm="1">
        <f t="array" ref="M1756:Q1756">runSim(G1756,H1756,I1756,J1756,K1756,hipWeibAlpha,hipWeibBeta,1,vertWeibAlpha,vertWeibBeta,1,meanSurvival,sdSurvival,baseU,hipUMult,vertUMult,hipCost,vertCost,costComp,discC,discCi,discQi,hipFracMort,50, FALSE)</f>
        <v>6.1872539060123364</v>
      </c>
      <c r="N1756" s="17">
        <v>5.2550100102210742</v>
      </c>
      <c r="O1756" s="27">
        <v>13000</v>
      </c>
      <c r="P1756" s="27">
        <v>10889.617805682266</v>
      </c>
      <c r="Q1756" s="1">
        <v>1</v>
      </c>
      <c r="Y1756" s="17" cm="1">
        <f t="array" ref="Y1756:AC1756">runSim(G1756,H1756,I1756,J1756,K1756,hipWeibAlpha,hipWeibBeta,2,vertWeibAlpha,vertWeibBeta,2,meanSurvival,sdSurvival,baseU,hipUMult,vertUMult,hipCost,vertCost,costInt,discC,discCi,discQi,hipFracMort,50, FALSE)</f>
        <v>6.6045459012341112</v>
      </c>
      <c r="Z1756" s="17">
        <v>5.5705718028737472</v>
      </c>
      <c r="AA1756" s="27">
        <v>11168.102942283782</v>
      </c>
      <c r="AB1756" s="27">
        <v>9793.9283075085586</v>
      </c>
      <c r="AC1756" s="1">
        <v>1</v>
      </c>
    </row>
    <row r="1757" spans="5:29" x14ac:dyDescent="0.35">
      <c r="E1757" s="1">
        <v>1753</v>
      </c>
      <c r="G1757" s="17">
        <v>0.10327255725860596</v>
      </c>
      <c r="H1757" s="17">
        <v>0.15445053577423096</v>
      </c>
      <c r="I1757" s="17">
        <v>0.73397934436798096</v>
      </c>
      <c r="J1757" s="17">
        <v>0.29644882678985596</v>
      </c>
      <c r="K1757" s="17">
        <v>0.88450729846954346</v>
      </c>
      <c r="M1757" s="17" cm="1">
        <f t="array" ref="M1757:Q1757">runSim(G1757,H1757,I1757,J1757,K1757,hipWeibAlpha,hipWeibBeta,1,vertWeibAlpha,vertWeibBeta,1,meanSurvival,sdSurvival,baseU,hipUMult,vertUMult,hipCost,vertCost,costComp,discC,discCi,discQi,hipFracMort,50, FALSE)</f>
        <v>7.2772524634208962</v>
      </c>
      <c r="N1757" s="17">
        <v>6.1181345271658358</v>
      </c>
      <c r="O1757" s="27">
        <v>0</v>
      </c>
      <c r="P1757" s="27">
        <v>0</v>
      </c>
      <c r="Q1757" s="1">
        <v>1</v>
      </c>
      <c r="Y1757" s="17" cm="1">
        <f t="array" ref="Y1757:AC1757">runSim(G1757,H1757,I1757,J1757,K1757,hipWeibAlpha,hipWeibBeta,2,vertWeibAlpha,vertWeibBeta,2,meanSurvival,sdSurvival,baseU,hipUMult,vertUMult,hipCost,vertCost,costInt,discC,discCi,discQi,hipFracMort,50, FALSE)</f>
        <v>7.2772524634208962</v>
      </c>
      <c r="Z1757" s="17">
        <v>6.1181345271658358</v>
      </c>
      <c r="AA1757" s="27">
        <v>5198.0374738720693</v>
      </c>
      <c r="AB1757" s="27">
        <v>4370.0960908327397</v>
      </c>
      <c r="AC1757" s="1">
        <v>1</v>
      </c>
    </row>
    <row r="1758" spans="5:29" x14ac:dyDescent="0.35">
      <c r="E1758" s="1">
        <v>1754</v>
      </c>
      <c r="G1758" s="17">
        <v>1.206284761428833E-2</v>
      </c>
      <c r="H1758" s="17">
        <v>0.76477891206741333</v>
      </c>
      <c r="I1758" s="17">
        <v>0.46369248628616333</v>
      </c>
      <c r="J1758" s="17">
        <v>0.24503403902053833</v>
      </c>
      <c r="K1758" s="17">
        <v>0.40273362398147583</v>
      </c>
      <c r="M1758" s="17" cm="1">
        <f t="array" ref="M1758:Q1758">runSim(G1758,H1758,I1758,J1758,K1758,hipWeibAlpha,hipWeibBeta,1,vertWeibAlpha,vertWeibBeta,1,meanSurvival,sdSurvival,baseU,hipUMult,vertUMult,hipCost,vertCost,costComp,discC,discCi,discQi,hipFracMort,50, FALSE)</f>
        <v>6.5455168907814079</v>
      </c>
      <c r="N1758" s="17">
        <v>5.5693346547349876</v>
      </c>
      <c r="O1758" s="27">
        <v>3000</v>
      </c>
      <c r="P1758" s="27">
        <v>2601.5153263200796</v>
      </c>
      <c r="Q1758" s="1">
        <v>1</v>
      </c>
      <c r="Y1758" s="17" cm="1">
        <f t="array" ref="Y1758:AC1758">runSim(G1758,H1758,I1758,J1758,K1758,hipWeibAlpha,hipWeibBeta,2,vertWeibAlpha,vertWeibBeta,2,meanSurvival,sdSurvival,baseU,hipUMult,vertUMult,hipCost,vertCost,costInt,discC,discCi,discQi,hipFracMort,50, FALSE)</f>
        <v>6.83551281954926</v>
      </c>
      <c r="Z1758" s="17">
        <v>5.8037127861615243</v>
      </c>
      <c r="AA1758" s="27">
        <v>7964.6991762012349</v>
      </c>
      <c r="AB1758" s="27">
        <v>6461.5605631945227</v>
      </c>
      <c r="AC1758" s="1">
        <v>1</v>
      </c>
    </row>
    <row r="1759" spans="5:29" x14ac:dyDescent="0.35">
      <c r="E1759" s="1">
        <v>1755</v>
      </c>
      <c r="G1759" s="17">
        <v>6.5660238265991211E-2</v>
      </c>
      <c r="H1759" s="17">
        <v>8.8762044906616211E-2</v>
      </c>
      <c r="I1759" s="17">
        <v>0.67952132225036621</v>
      </c>
      <c r="J1759" s="17">
        <v>0.92924666404724121</v>
      </c>
      <c r="K1759" s="17">
        <v>0.69052290916442871</v>
      </c>
      <c r="M1759" s="17" cm="1">
        <f t="array" ref="M1759:Q1759">runSim(G1759,H1759,I1759,J1759,K1759,hipWeibAlpha,hipWeibBeta,1,vertWeibAlpha,vertWeibBeta,1,meanSurvival,sdSurvival,baseU,hipUMult,vertUMult,hipCost,vertCost,costComp,discC,discCi,discQi,hipFracMort,50, FALSE)</f>
        <v>10.648757745483882</v>
      </c>
      <c r="N1759" s="17">
        <v>8.26925587473281</v>
      </c>
      <c r="O1759" s="27">
        <v>10000</v>
      </c>
      <c r="P1759" s="27">
        <v>6454.4563111937678</v>
      </c>
      <c r="Q1759" s="1">
        <v>1</v>
      </c>
      <c r="Y1759" s="17" cm="1">
        <f t="array" ref="Y1759:AC1759">runSim(G1759,H1759,I1759,J1759,K1759,hipWeibAlpha,hipWeibBeta,2,vertWeibAlpha,vertWeibBeta,2,meanSurvival,sdSurvival,baseU,hipUMult,vertUMult,hipCost,vertCost,costInt,discC,discCi,discQi,hipFracMort,50, FALSE)</f>
        <v>11.487427157416871</v>
      </c>
      <c r="Z1759" s="17">
        <v>8.777780967370763</v>
      </c>
      <c r="AA1759" s="27">
        <v>8205.3051124406229</v>
      </c>
      <c r="AB1759" s="27">
        <v>6269.8435481219749</v>
      </c>
      <c r="AC1759" s="1">
        <v>1</v>
      </c>
    </row>
    <row r="1760" spans="5:29" x14ac:dyDescent="0.35">
      <c r="E1760" s="1">
        <v>1756</v>
      </c>
      <c r="G1760" s="17">
        <v>0.25246328115463257</v>
      </c>
      <c r="H1760" s="17">
        <v>0.33940786123275757</v>
      </c>
      <c r="I1760" s="17">
        <v>0.50463002920150757</v>
      </c>
      <c r="J1760" s="17">
        <v>0.97420400381088257</v>
      </c>
      <c r="K1760" s="17">
        <v>0.98725026845932007</v>
      </c>
      <c r="M1760" s="17" cm="1">
        <f t="array" ref="M1760:Q1760">runSim(G1760,H1760,I1760,J1760,K1760,hipWeibAlpha,hipWeibBeta,1,vertWeibAlpha,vertWeibBeta,1,meanSurvival,sdSurvival,baseU,hipUMult,vertUMult,hipCost,vertCost,costComp,discC,discCi,discQi,hipFracMort,50, FALSE)</f>
        <v>10.717293203461029</v>
      </c>
      <c r="N1760" s="17">
        <v>8.2300882181173165</v>
      </c>
      <c r="O1760" s="27">
        <v>13000</v>
      </c>
      <c r="P1760" s="27">
        <v>8870.9461953894588</v>
      </c>
      <c r="Q1760" s="1">
        <v>1</v>
      </c>
      <c r="Y1760" s="17" cm="1">
        <f t="array" ref="Y1760:AC1760">runSim(G1760,H1760,I1760,J1760,K1760,hipWeibAlpha,hipWeibBeta,2,vertWeibAlpha,vertWeibBeta,2,meanSurvival,sdSurvival,baseU,hipUMult,vertUMult,hipCost,vertCost,costInt,discC,discCi,discQi,hipFracMort,50, FALSE)</f>
        <v>12.403163736615415</v>
      </c>
      <c r="Z1760" s="17">
        <v>9.2860725638040336</v>
      </c>
      <c r="AA1760" s="27">
        <v>11919.783943905628</v>
      </c>
      <c r="AB1760" s="27">
        <v>8359.1956372428631</v>
      </c>
      <c r="AC1760" s="1">
        <v>1</v>
      </c>
    </row>
    <row r="1761" spans="5:29" x14ac:dyDescent="0.35">
      <c r="E1761" s="1">
        <v>1757</v>
      </c>
      <c r="G1761" s="17">
        <v>0.5867685079574585</v>
      </c>
      <c r="H1761" s="17">
        <v>0.8571847677230835</v>
      </c>
      <c r="I1761" s="17">
        <v>0.5490182638168335</v>
      </c>
      <c r="J1761" s="17">
        <v>0.4840463399887085</v>
      </c>
      <c r="K1761" s="17">
        <v>0.554282546043396</v>
      </c>
      <c r="M1761" s="17" cm="1">
        <f t="array" ref="M1761:Q1761">runSim(G1761,H1761,I1761,J1761,K1761,hipWeibAlpha,hipWeibBeta,1,vertWeibAlpha,vertWeibBeta,1,meanSurvival,sdSurvival,baseU,hipUMult,vertUMult,hipCost,vertCost,costComp,discC,discCi,discQi,hipFracMort,50, FALSE)</f>
        <v>7.1789542358103819</v>
      </c>
      <c r="N1761" s="17">
        <v>5.9821969827535062</v>
      </c>
      <c r="O1761" s="27">
        <v>13000</v>
      </c>
      <c r="P1761" s="27">
        <v>10085.89380094091</v>
      </c>
      <c r="Q1761" s="1">
        <v>1</v>
      </c>
      <c r="Y1761" s="17" cm="1">
        <f t="array" ref="Y1761:AC1761">runSim(G1761,H1761,I1761,J1761,K1761,hipWeibAlpha,hipWeibBeta,2,vertWeibAlpha,vertWeibBeta,2,meanSurvival,sdSurvival,baseU,hipUMult,vertUMult,hipCost,vertCost,costInt,discC,discCi,discQi,hipFracMort,50, FALSE)</f>
        <v>7.9240639047614927</v>
      </c>
      <c r="Z1761" s="17">
        <v>6.5391022984308194</v>
      </c>
      <c r="AA1761" s="27">
        <v>8939.99916026551</v>
      </c>
      <c r="AB1761" s="27">
        <v>7292.9766597529833</v>
      </c>
      <c r="AC1761" s="1">
        <v>1</v>
      </c>
    </row>
    <row r="1762" spans="5:29" x14ac:dyDescent="0.35">
      <c r="E1762" s="1">
        <v>1758</v>
      </c>
      <c r="G1762" s="17">
        <v>8.7209761142730713E-2</v>
      </c>
      <c r="H1762" s="17">
        <v>0.68221098184585571</v>
      </c>
      <c r="I1762" s="17">
        <v>4.4210493564605713E-2</v>
      </c>
      <c r="J1762" s="17">
        <v>0.20787626504898071</v>
      </c>
      <c r="K1762" s="17">
        <v>0.66904264688491821</v>
      </c>
      <c r="M1762" s="17" cm="1">
        <f t="array" ref="M1762:Q1762">runSim(G1762,H1762,I1762,J1762,K1762,hipWeibAlpha,hipWeibBeta,1,vertWeibAlpha,vertWeibBeta,1,meanSurvival,sdSurvival,baseU,hipUMult,vertUMult,hipCost,vertCost,costComp,discC,discCi,discQi,hipFracMort,50, FALSE)</f>
        <v>6.3681978749347206</v>
      </c>
      <c r="N1762" s="17">
        <v>5.4504049531734982</v>
      </c>
      <c r="O1762" s="27">
        <v>3000</v>
      </c>
      <c r="P1762" s="27">
        <v>2530.5130044987113</v>
      </c>
      <c r="Q1762" s="1">
        <v>1</v>
      </c>
      <c r="Y1762" s="17" cm="1">
        <f t="array" ref="Y1762:AC1762">runSim(G1762,H1762,I1762,J1762,K1762,hipWeibAlpha,hipWeibBeta,2,vertWeibAlpha,vertWeibBeta,2,meanSurvival,sdSurvival,baseU,hipUMult,vertUMult,hipCost,vertCost,costInt,discC,discCi,discQi,hipFracMort,50, FALSE)</f>
        <v>6.6909943256052644</v>
      </c>
      <c r="Z1762" s="17">
        <v>5.702186309672169</v>
      </c>
      <c r="AA1762" s="27">
        <v>4779.2816611466178</v>
      </c>
      <c r="AB1762" s="27">
        <v>4072.9902211944063</v>
      </c>
      <c r="AC1762" s="1">
        <v>1</v>
      </c>
    </row>
    <row r="1763" spans="5:29" x14ac:dyDescent="0.35">
      <c r="E1763" s="1">
        <v>1759</v>
      </c>
      <c r="G1763" s="17">
        <v>0.51331520080566406</v>
      </c>
      <c r="H1763" s="17">
        <v>0.50956153869628906</v>
      </c>
      <c r="I1763" s="17">
        <v>0.11106300354003906</v>
      </c>
      <c r="J1763" s="17">
        <v>0.71381568908691406</v>
      </c>
      <c r="K1763" s="17">
        <v>0.31469154357910156</v>
      </c>
      <c r="M1763" s="17" cm="1">
        <f t="array" ref="M1763:Q1763">runSim(G1763,H1763,I1763,J1763,K1763,hipWeibAlpha,hipWeibBeta,1,vertWeibAlpha,vertWeibBeta,1,meanSurvival,sdSurvival,baseU,hipUMult,vertUMult,hipCost,vertCost,costComp,discC,discCi,discQi,hipFracMort,50, FALSE)</f>
        <v>8.3533679924132826</v>
      </c>
      <c r="N1763" s="17">
        <v>6.7947056104120129</v>
      </c>
      <c r="O1763" s="27">
        <v>10000</v>
      </c>
      <c r="P1763" s="27">
        <v>7522.8494210997087</v>
      </c>
      <c r="Q1763" s="1">
        <v>1</v>
      </c>
      <c r="Y1763" s="17" cm="1">
        <f t="array" ref="Y1763:AC1763">runSim(G1763,H1763,I1763,J1763,K1763,hipWeibAlpha,hipWeibBeta,2,vertWeibAlpha,vertWeibBeta,2,meanSurvival,sdSurvival,baseU,hipUMult,vertUMult,hipCost,vertCost,costInt,discC,discCi,discQi,hipFracMort,50, FALSE)</f>
        <v>9.5466624002263671</v>
      </c>
      <c r="Z1763" s="17">
        <v>7.6196771778945696</v>
      </c>
      <c r="AA1763" s="27">
        <v>9846.8498265165472</v>
      </c>
      <c r="AB1763" s="27">
        <v>7369.3073642837317</v>
      </c>
      <c r="AC1763" s="1">
        <v>1</v>
      </c>
    </row>
    <row r="1764" spans="5:29" x14ac:dyDescent="0.35">
      <c r="E1764" s="1">
        <v>1760</v>
      </c>
      <c r="G1764" s="17">
        <v>0.14021128416061401</v>
      </c>
      <c r="H1764" s="17">
        <v>0.80772227048873901</v>
      </c>
      <c r="I1764" s="17">
        <v>0.94071787595748901</v>
      </c>
      <c r="J1764" s="17">
        <v>0.85120981931686401</v>
      </c>
      <c r="K1764" s="17">
        <v>9.5457255840301514E-2</v>
      </c>
      <c r="M1764" s="17" cm="1">
        <f t="array" ref="M1764:Q1764">runSim(G1764,H1764,I1764,J1764,K1764,hipWeibAlpha,hipWeibBeta,1,vertWeibAlpha,vertWeibBeta,1,meanSurvival,sdSurvival,baseU,hipUMult,vertUMult,hipCost,vertCost,costComp,discC,discCi,discQi,hipFracMort,50, FALSE)</f>
        <v>9.26995445950174</v>
      </c>
      <c r="N1764" s="17">
        <v>7.3464551325566045</v>
      </c>
      <c r="O1764" s="27">
        <v>13000</v>
      </c>
      <c r="P1764" s="27">
        <v>9767.9188316720411</v>
      </c>
      <c r="Q1764" s="1">
        <v>1</v>
      </c>
      <c r="Y1764" s="17" cm="1">
        <f t="array" ref="Y1764:AC1764">runSim(G1764,H1764,I1764,J1764,K1764,hipWeibAlpha,hipWeibBeta,2,vertWeibAlpha,vertWeibBeta,2,meanSurvival,sdSurvival,baseU,hipUMult,vertUMult,hipCost,vertCost,costInt,discC,discCi,discQi,hipFracMort,50, FALSE)</f>
        <v>10.046245208650394</v>
      </c>
      <c r="Z1764" s="17">
        <v>7.8860660009052737</v>
      </c>
      <c r="AA1764" s="27">
        <v>13562.454356012531</v>
      </c>
      <c r="AB1764" s="27">
        <v>10395.619790732726</v>
      </c>
      <c r="AC1764" s="1">
        <v>1</v>
      </c>
    </row>
    <row r="1765" spans="5:29" x14ac:dyDescent="0.35">
      <c r="E1765" s="1">
        <v>1761</v>
      </c>
      <c r="G1765" s="17">
        <v>0.48138582706451416</v>
      </c>
      <c r="H1765" s="17">
        <v>0.51010286808013916</v>
      </c>
      <c r="I1765" s="17">
        <v>0.29861605167388916</v>
      </c>
      <c r="J1765" s="17">
        <v>0.41089022159576416</v>
      </c>
      <c r="K1765" s="17">
        <v>0.53752291202545166</v>
      </c>
      <c r="M1765" s="17" cm="1">
        <f t="array" ref="M1765:Q1765">runSim(G1765,H1765,I1765,J1765,K1765,hipWeibAlpha,hipWeibBeta,1,vertWeibAlpha,vertWeibBeta,1,meanSurvival,sdSurvival,baseU,hipUMult,vertUMult,hipCost,vertCost,costComp,discC,discCi,discQi,hipFracMort,50, FALSE)</f>
        <v>7.266527075038347</v>
      </c>
      <c r="N1765" s="17">
        <v>6.0903244628893738</v>
      </c>
      <c r="O1765" s="27">
        <v>10000</v>
      </c>
      <c r="P1765" s="27">
        <v>7486.3296298313926</v>
      </c>
      <c r="Q1765" s="1">
        <v>1</v>
      </c>
      <c r="Y1765" s="17" cm="1">
        <f t="array" ref="Y1765:AC1765">runSim(G1765,H1765,I1765,J1765,K1765,hipWeibAlpha,hipWeibBeta,2,vertWeibAlpha,vertWeibBeta,2,meanSurvival,sdSurvival,baseU,hipUMult,vertUMult,hipCost,vertCost,costInt,discC,discCi,discQi,hipFracMort,50, FALSE)</f>
        <v>7.926963253703315</v>
      </c>
      <c r="Z1765" s="17">
        <v>6.5653162321049372</v>
      </c>
      <c r="AA1765" s="27">
        <v>5662.1166097880823</v>
      </c>
      <c r="AB1765" s="27">
        <v>4689.5115943606697</v>
      </c>
      <c r="AC1765" s="1">
        <v>1</v>
      </c>
    </row>
    <row r="1766" spans="5:29" x14ac:dyDescent="0.35">
      <c r="E1766" s="1">
        <v>1762</v>
      </c>
      <c r="G1766" s="17">
        <v>0.97977381944656372</v>
      </c>
      <c r="H1766" s="17">
        <v>0.79987269639968872</v>
      </c>
      <c r="I1766" s="17">
        <v>0.87183314561843872</v>
      </c>
      <c r="J1766" s="17">
        <v>3.7606358528137207E-3</v>
      </c>
      <c r="K1766" s="17">
        <v>4.5737564563751221E-2</v>
      </c>
      <c r="M1766" s="17" cm="1">
        <f t="array" ref="M1766:Q1766">runSim(G1766,H1766,I1766,J1766,K1766,hipWeibAlpha,hipWeibBeta,1,vertWeibAlpha,vertWeibBeta,1,meanSurvival,sdSurvival,baseU,hipUMult,vertUMult,hipCost,vertCost,costComp,discC,discCi,discQi,hipFracMort,50, FALSE)</f>
        <v>2.6465433013544417</v>
      </c>
      <c r="N1766" s="17">
        <v>2.4816585057023453</v>
      </c>
      <c r="O1766" s="27">
        <v>10000</v>
      </c>
      <c r="P1766" s="27">
        <v>8780.4172335777112</v>
      </c>
      <c r="Q1766" s="1">
        <v>1</v>
      </c>
      <c r="Y1766" s="17" cm="1">
        <f t="array" ref="Y1766:AC1766">runSim(G1766,H1766,I1766,J1766,K1766,hipWeibAlpha,hipWeibBeta,2,vertWeibAlpha,vertWeibBeta,2,meanSurvival,sdSurvival,baseU,hipUMult,vertUMult,hipCost,vertCost,costInt,discC,discCi,discQi,hipFracMort,50, FALSE)</f>
        <v>2.7870416500998978</v>
      </c>
      <c r="Z1766" s="17">
        <v>2.6045966383345047</v>
      </c>
      <c r="AA1766" s="27">
        <v>1990.7440357856415</v>
      </c>
      <c r="AB1766" s="27">
        <v>1860.4261702389324</v>
      </c>
      <c r="AC1766" s="1">
        <v>1</v>
      </c>
    </row>
    <row r="1767" spans="5:29" x14ac:dyDescent="0.35">
      <c r="E1767" s="1">
        <v>1763</v>
      </c>
      <c r="G1767" s="17">
        <v>0.35637497901916504</v>
      </c>
      <c r="H1767" s="17">
        <v>0.17732834815979004</v>
      </c>
      <c r="I1767" s="17">
        <v>0.64894700050354004</v>
      </c>
      <c r="J1767" s="17">
        <v>0.84691452980041504</v>
      </c>
      <c r="K1767" s="17">
        <v>0.45535874366760254</v>
      </c>
      <c r="M1767" s="17" cm="1">
        <f t="array" ref="M1767:Q1767">runSim(G1767,H1767,I1767,J1767,K1767,hipWeibAlpha,hipWeibBeta,1,vertWeibAlpha,vertWeibBeta,1,meanSurvival,sdSurvival,baseU,hipUMult,vertUMult,hipCost,vertCost,costComp,discC,discCi,discQi,hipFracMort,50, FALSE)</f>
        <v>9.4366347390476548</v>
      </c>
      <c r="N1767" s="17">
        <v>7.5102607609873058</v>
      </c>
      <c r="O1767" s="27">
        <v>10000</v>
      </c>
      <c r="P1767" s="27">
        <v>7037.9830979001827</v>
      </c>
      <c r="Q1767" s="1">
        <v>1</v>
      </c>
      <c r="Y1767" s="17" cm="1">
        <f t="array" ref="Y1767:AC1767">runSim(G1767,H1767,I1767,J1767,K1767,hipWeibAlpha,hipWeibBeta,2,vertWeibAlpha,vertWeibBeta,2,meanSurvival,sdSurvival,baseU,hipUMult,vertUMult,hipCost,vertCost,costInt,discC,discCi,discQi,hipFracMort,50, FALSE)</f>
        <v>10.548908156123456</v>
      </c>
      <c r="Z1767" s="17">
        <v>8.2316247511601475</v>
      </c>
      <c r="AA1767" s="27">
        <v>7534.9343972310407</v>
      </c>
      <c r="AB1767" s="27">
        <v>5879.7319651143916</v>
      </c>
      <c r="AC1767" s="1">
        <v>1</v>
      </c>
    </row>
    <row r="1768" spans="5:29" x14ac:dyDescent="0.35">
      <c r="E1768" s="1">
        <v>1764</v>
      </c>
      <c r="G1768" s="17">
        <v>0.29877609014511108</v>
      </c>
      <c r="H1768" s="17">
        <v>0.99216598272323608</v>
      </c>
      <c r="I1768" s="17">
        <v>0.51481002569198608</v>
      </c>
      <c r="J1768" s="17">
        <v>0.13965743780136108</v>
      </c>
      <c r="K1768" s="17">
        <v>0.11119979619979858</v>
      </c>
      <c r="M1768" s="17" cm="1">
        <f t="array" ref="M1768:Q1768">runSim(G1768,H1768,I1768,J1768,K1768,hipWeibAlpha,hipWeibBeta,1,vertWeibAlpha,vertWeibBeta,1,meanSurvival,sdSurvival,baseU,hipUMult,vertUMult,hipCost,vertCost,costComp,discC,discCi,discQi,hipFracMort,50, FALSE)</f>
        <v>5.5649482520547719</v>
      </c>
      <c r="N1768" s="17">
        <v>4.81129833828017</v>
      </c>
      <c r="O1768" s="27">
        <v>6000</v>
      </c>
      <c r="P1768" s="27">
        <v>5267.2033437291011</v>
      </c>
      <c r="Q1768" s="1">
        <v>1</v>
      </c>
      <c r="Y1768" s="17" cm="1">
        <f t="array" ref="Y1768:AC1768">runSim(G1768,H1768,I1768,J1768,K1768,hipWeibAlpha,hipWeibBeta,2,vertWeibAlpha,vertWeibBeta,2,meanSurvival,sdSurvival,baseU,hipUMult,vertUMult,hipCost,vertCost,costInt,discC,discCi,discQi,hipFracMort,50, FALSE)</f>
        <v>5.6146113316606741</v>
      </c>
      <c r="Z1768" s="17">
        <v>4.8591773054751979</v>
      </c>
      <c r="AA1768" s="27">
        <v>10377.2104543245</v>
      </c>
      <c r="AB1768" s="27">
        <v>8919.7562552992458</v>
      </c>
      <c r="AC1768" s="1">
        <v>1</v>
      </c>
    </row>
    <row r="1769" spans="5:29" x14ac:dyDescent="0.35">
      <c r="E1769" s="1">
        <v>1765</v>
      </c>
      <c r="G1769" s="17">
        <v>0.19245898723602295</v>
      </c>
      <c r="H1769" s="17">
        <v>0.64353930950164795</v>
      </c>
      <c r="I1769" s="17">
        <v>0.26310718059539795</v>
      </c>
      <c r="J1769" s="17">
        <v>0.73231494426727295</v>
      </c>
      <c r="K1769" s="17">
        <v>0.42706286907196045</v>
      </c>
      <c r="M1769" s="17" cm="1">
        <f t="array" ref="M1769:Q1769">runSim(G1769,H1769,I1769,J1769,K1769,hipWeibAlpha,hipWeibBeta,1,vertWeibAlpha,vertWeibBeta,1,meanSurvival,sdSurvival,baseU,hipUMult,vertUMult,hipCost,vertCost,costComp,discC,discCi,discQi,hipFracMort,50, FALSE)</f>
        <v>8.7048749437044819</v>
      </c>
      <c r="N1769" s="17">
        <v>7.0262259679498964</v>
      </c>
      <c r="O1769" s="27">
        <v>10000</v>
      </c>
      <c r="P1769" s="27">
        <v>7239.5101733190895</v>
      </c>
      <c r="Q1769" s="1">
        <v>1</v>
      </c>
      <c r="Y1769" s="17" cm="1">
        <f t="array" ref="Y1769:AC1769">runSim(G1769,H1769,I1769,J1769,K1769,hipWeibAlpha,hipWeibBeta,2,vertWeibAlpha,vertWeibBeta,2,meanSurvival,sdSurvival,baseU,hipUMult,vertUMult,hipCost,vertCost,costInt,discC,discCi,discQi,hipFracMort,50, FALSE)</f>
        <v>9.4750531180855901</v>
      </c>
      <c r="Z1769" s="17">
        <v>7.5676711810307475</v>
      </c>
      <c r="AA1769" s="27">
        <v>9929.7440976754478</v>
      </c>
      <c r="AB1769" s="27">
        <v>7593.4547686198312</v>
      </c>
      <c r="AC1769" s="1">
        <v>1</v>
      </c>
    </row>
    <row r="1770" spans="5:29" x14ac:dyDescent="0.35">
      <c r="E1770" s="1">
        <v>1766</v>
      </c>
      <c r="G1770" s="17">
        <v>0.53625160455703735</v>
      </c>
      <c r="H1770" s="17">
        <v>0.58926063776016235</v>
      </c>
      <c r="I1770" s="17">
        <v>0.16805702447891235</v>
      </c>
      <c r="J1770" s="17">
        <v>0.72918373346328735</v>
      </c>
      <c r="K1770" s="17">
        <v>0.81681495904922485</v>
      </c>
      <c r="M1770" s="17" cm="1">
        <f t="array" ref="M1770:Q1770">runSim(G1770,H1770,I1770,J1770,K1770,hipWeibAlpha,hipWeibBeta,1,vertWeibAlpha,vertWeibBeta,1,meanSurvival,sdSurvival,baseU,hipUMult,vertUMult,hipCost,vertCost,costComp,discC,discCi,discQi,hipFracMort,50, FALSE)</f>
        <v>8.3417820124543205</v>
      </c>
      <c r="N1770" s="17">
        <v>6.7750755258318556</v>
      </c>
      <c r="O1770" s="27">
        <v>10000</v>
      </c>
      <c r="P1770" s="27">
        <v>7612.3416377574031</v>
      </c>
      <c r="Q1770" s="1">
        <v>1</v>
      </c>
      <c r="Y1770" s="17" cm="1">
        <f t="array" ref="Y1770:AC1770">runSim(G1770,H1770,I1770,J1770,K1770,hipWeibAlpha,hipWeibBeta,2,vertWeibAlpha,vertWeibBeta,2,meanSurvival,sdSurvival,baseU,hipUMult,vertUMult,hipCost,vertCost,costInt,discC,discCi,discQi,hipFracMort,50, FALSE)</f>
        <v>9.5280696936360414</v>
      </c>
      <c r="Z1770" s="17">
        <v>7.6049162867241069</v>
      </c>
      <c r="AA1770" s="27">
        <v>9915.5192222388396</v>
      </c>
      <c r="AB1770" s="27">
        <v>7513.295635036995</v>
      </c>
      <c r="AC1770" s="1">
        <v>1</v>
      </c>
    </row>
    <row r="1771" spans="5:29" x14ac:dyDescent="0.35">
      <c r="E1771" s="1">
        <v>1767</v>
      </c>
      <c r="G1771" s="17">
        <v>0.86784982681274414</v>
      </c>
      <c r="H1771" s="17">
        <v>0.49007272720336914</v>
      </c>
      <c r="I1771" s="17">
        <v>0.44118356704711914</v>
      </c>
      <c r="J1771" s="17">
        <v>0.85155344009399414</v>
      </c>
      <c r="K1771" s="17">
        <v>7.3034763336181641E-2</v>
      </c>
      <c r="M1771" s="17" cm="1">
        <f t="array" ref="M1771:Q1771">runSim(G1771,H1771,I1771,J1771,K1771,hipWeibAlpha,hipWeibBeta,1,vertWeibAlpha,vertWeibBeta,1,meanSurvival,sdSurvival,baseU,hipUMult,vertUMult,hipCost,vertCost,costComp,discC,discCi,discQi,hipFracMort,50, FALSE)</f>
        <v>8.5770799197759153</v>
      </c>
      <c r="N1771" s="17">
        <v>6.8575675477923808</v>
      </c>
      <c r="O1771" s="27">
        <v>13000</v>
      </c>
      <c r="P1771" s="27">
        <v>9899.6060744064962</v>
      </c>
      <c r="Q1771" s="1">
        <v>1</v>
      </c>
      <c r="Y1771" s="17" cm="1">
        <f t="array" ref="Y1771:AC1771">runSim(G1771,H1771,I1771,J1771,K1771,hipWeibAlpha,hipWeibBeta,2,vertWeibAlpha,vertWeibBeta,2,meanSurvival,sdSurvival,baseU,hipUMult,vertUMult,hipCost,vertCost,costInt,discC,discCi,discQi,hipFracMort,50, FALSE)</f>
        <v>10.00553846679802</v>
      </c>
      <c r="Z1771" s="17">
        <v>7.8922290068812959</v>
      </c>
      <c r="AA1771" s="27">
        <v>17564.678701326782</v>
      </c>
      <c r="AB1771" s="27">
        <v>12371.538587259744</v>
      </c>
      <c r="AC1771" s="1">
        <v>1</v>
      </c>
    </row>
    <row r="1772" spans="5:29" x14ac:dyDescent="0.35">
      <c r="E1772" s="1">
        <v>1768</v>
      </c>
      <c r="G1772" s="17">
        <v>0.47162693738937378</v>
      </c>
      <c r="H1772" s="17">
        <v>0.26120823621749878</v>
      </c>
      <c r="I1772" s="17">
        <v>0.34537571668624878</v>
      </c>
      <c r="J1772" s="17">
        <v>0.83301609754562378</v>
      </c>
      <c r="K1772" s="17">
        <v>0.71544712781906128</v>
      </c>
      <c r="M1772" s="17" cm="1">
        <f t="array" ref="M1772:Q1772">runSim(G1772,H1772,I1772,J1772,K1772,hipWeibAlpha,hipWeibBeta,1,vertWeibAlpha,vertWeibBeta,1,meanSurvival,sdSurvival,baseU,hipUMult,vertUMult,hipCost,vertCost,costComp,discC,discCi,discQi,hipFracMort,50, FALSE)</f>
        <v>9.1548251623326387</v>
      </c>
      <c r="N1772" s="17">
        <v>7.3183347836739534</v>
      </c>
      <c r="O1772" s="27">
        <v>10000</v>
      </c>
      <c r="P1772" s="27">
        <v>7262.3861795573703</v>
      </c>
      <c r="Q1772" s="1">
        <v>1</v>
      </c>
      <c r="Y1772" s="17" cm="1">
        <f t="array" ref="Y1772:AC1772">runSim(G1772,H1772,I1772,J1772,K1772,hipWeibAlpha,hipWeibBeta,2,vertWeibAlpha,vertWeibBeta,2,meanSurvival,sdSurvival,baseU,hipUMult,vertUMult,hipCost,vertCost,costInt,discC,discCi,discQi,hipFracMort,50, FALSE)</f>
        <v>10.428920553950514</v>
      </c>
      <c r="Z1772" s="17">
        <v>8.1599661441255602</v>
      </c>
      <c r="AA1772" s="27">
        <v>7449.2289671075105</v>
      </c>
      <c r="AB1772" s="27">
        <v>5828.5472458039712</v>
      </c>
      <c r="AC1772" s="1">
        <v>1</v>
      </c>
    </row>
    <row r="1773" spans="5:29" x14ac:dyDescent="0.35">
      <c r="E1773" s="1">
        <v>1769</v>
      </c>
      <c r="G1773" s="17">
        <v>0.80208027362823486</v>
      </c>
      <c r="H1773" s="17">
        <v>0.46458637714385986</v>
      </c>
      <c r="I1773" s="17">
        <v>0.39958393573760986</v>
      </c>
      <c r="J1773" s="17">
        <v>0.78041279315948486</v>
      </c>
      <c r="K1773" s="17">
        <v>0.49249470233917236</v>
      </c>
      <c r="M1773" s="17" cm="1">
        <f t="array" ref="M1773:Q1773">runSim(G1773,H1773,I1773,J1773,K1773,hipWeibAlpha,hipWeibBeta,1,vertWeibAlpha,vertWeibBeta,1,meanSurvival,sdSurvival,baseU,hipUMult,vertUMult,hipCost,vertCost,costComp,discC,discCi,discQi,hipFracMort,50, FALSE)</f>
        <v>8.3335563223633429</v>
      </c>
      <c r="N1773" s="17">
        <v>6.7380090328227196</v>
      </c>
      <c r="O1773" s="27">
        <v>10000</v>
      </c>
      <c r="P1773" s="27">
        <v>7887.4560850190574</v>
      </c>
      <c r="Q1773" s="1">
        <v>1</v>
      </c>
      <c r="Y1773" s="17" cm="1">
        <f t="array" ref="Y1773:AC1773">runSim(G1773,H1773,I1773,J1773,K1773,hipWeibAlpha,hipWeibBeta,2,vertWeibAlpha,vertWeibBeta,2,meanSurvival,sdSurvival,baseU,hipUMult,vertUMult,hipCost,vertCost,costInt,discC,discCi,discQi,hipFracMort,50, FALSE)</f>
        <v>9.9005515182042689</v>
      </c>
      <c r="Z1773" s="17">
        <v>7.8388162367172018</v>
      </c>
      <c r="AA1773" s="27">
        <v>17160.382144468163</v>
      </c>
      <c r="AB1773" s="27">
        <v>11875.035138991923</v>
      </c>
      <c r="AC1773" s="1">
        <v>1</v>
      </c>
    </row>
    <row r="1774" spans="5:29" x14ac:dyDescent="0.35">
      <c r="E1774" s="1">
        <v>1770</v>
      </c>
      <c r="G1774" s="17">
        <v>0.57286626100540161</v>
      </c>
      <c r="H1774" s="17">
        <v>0.49159795045852661</v>
      </c>
      <c r="I1774" s="17">
        <v>0.12410527467727661</v>
      </c>
      <c r="J1774" s="17">
        <v>0.45036870241165161</v>
      </c>
      <c r="K1774" s="17">
        <v>0.23599797487258911</v>
      </c>
      <c r="M1774" s="17" cm="1">
        <f t="array" ref="M1774:Q1774">runSim(G1774,H1774,I1774,J1774,K1774,hipWeibAlpha,hipWeibBeta,1,vertWeibAlpha,vertWeibBeta,1,meanSurvival,sdSurvival,baseU,hipUMult,vertUMult,hipCost,vertCost,costComp,discC,discCi,discQi,hipFracMort,50, FALSE)</f>
        <v>7.3257974570891369</v>
      </c>
      <c r="N1774" s="17">
        <v>6.12590881454003</v>
      </c>
      <c r="O1774" s="27">
        <v>10000</v>
      </c>
      <c r="P1774" s="27">
        <v>7579.2731657199793</v>
      </c>
      <c r="Q1774" s="1">
        <v>1</v>
      </c>
      <c r="Y1774" s="17" cm="1">
        <f t="array" ref="Y1774:AC1774">runSim(G1774,H1774,I1774,J1774,K1774,hipWeibAlpha,hipWeibBeta,2,vertWeibAlpha,vertWeibBeta,2,meanSurvival,sdSurvival,baseU,hipUMult,vertUMult,hipCost,vertCost,costInt,discC,discCi,discQi,hipFracMort,50, FALSE)</f>
        <v>8.1380672613469667</v>
      </c>
      <c r="Z1774" s="17">
        <v>6.7075679717733667</v>
      </c>
      <c r="AA1774" s="27">
        <v>5812.9051866764057</v>
      </c>
      <c r="AB1774" s="27">
        <v>4791.1199798381203</v>
      </c>
      <c r="AC1774" s="1">
        <v>1</v>
      </c>
    </row>
    <row r="1775" spans="5:29" x14ac:dyDescent="0.35">
      <c r="E1775" s="1">
        <v>1771</v>
      </c>
      <c r="G1775" s="17">
        <v>0.41157031059265137</v>
      </c>
      <c r="H1775" s="17">
        <v>0.93662524223327637</v>
      </c>
      <c r="I1775" s="17">
        <v>0.72660326957702637</v>
      </c>
      <c r="J1775" s="17">
        <v>0.34156298637390137</v>
      </c>
      <c r="K1775" s="17">
        <v>0.21905016899108887</v>
      </c>
      <c r="M1775" s="17" cm="1">
        <f t="array" ref="M1775:Q1775">runSim(G1775,H1775,I1775,J1775,K1775,hipWeibAlpha,hipWeibBeta,1,vertWeibAlpha,vertWeibBeta,1,meanSurvival,sdSurvival,baseU,hipUMult,vertUMult,hipCost,vertCost,costComp,discC,discCi,discQi,hipFracMort,50, FALSE)</f>
        <v>6.763484758256447</v>
      </c>
      <c r="N1775" s="17">
        <v>5.6923802817006646</v>
      </c>
      <c r="O1775" s="27">
        <v>13000</v>
      </c>
      <c r="P1775" s="27">
        <v>10202.019830614572</v>
      </c>
      <c r="Q1775" s="1">
        <v>1</v>
      </c>
      <c r="Y1775" s="17" cm="1">
        <f t="array" ref="Y1775:AC1775">runSim(G1775,H1775,I1775,J1775,K1775,hipWeibAlpha,hipWeibBeta,2,vertWeibAlpha,vertWeibBeta,2,meanSurvival,sdSurvival,baseU,hipUMult,vertUMult,hipCost,vertCost,costInt,discC,discCi,discQi,hipFracMort,50, FALSE)</f>
        <v>7.0750797812935282</v>
      </c>
      <c r="Z1775" s="17">
        <v>5.9396689868854002</v>
      </c>
      <c r="AA1775" s="27">
        <v>11387.698211245126</v>
      </c>
      <c r="AB1775" s="27">
        <v>9338.2912377673201</v>
      </c>
      <c r="AC1775" s="1">
        <v>1</v>
      </c>
    </row>
    <row r="1776" spans="5:29" x14ac:dyDescent="0.35">
      <c r="E1776" s="1">
        <v>1772</v>
      </c>
      <c r="G1776" s="17">
        <v>0.1297721266746521</v>
      </c>
      <c r="H1776" s="17">
        <v>0.7108573317527771</v>
      </c>
      <c r="I1776" s="17">
        <v>0.2784232497215271</v>
      </c>
      <c r="J1776" s="17">
        <v>0.6522940993309021</v>
      </c>
      <c r="K1776" s="17">
        <v>0.3167075514793396</v>
      </c>
      <c r="M1776" s="17" cm="1">
        <f t="array" ref="M1776:Q1776">runSim(G1776,H1776,I1776,J1776,K1776,hipWeibAlpha,hipWeibBeta,1,vertWeibAlpha,vertWeibBeta,1,meanSurvival,sdSurvival,baseU,hipUMult,vertUMult,hipCost,vertCost,costComp,discC,discCi,discQi,hipFracMort,50, FALSE)</f>
        <v>8.4348830467362479</v>
      </c>
      <c r="N1776" s="17">
        <v>6.8511887479151445</v>
      </c>
      <c r="O1776" s="27">
        <v>10000</v>
      </c>
      <c r="P1776" s="27">
        <v>7194.2680375545378</v>
      </c>
      <c r="Q1776" s="1">
        <v>1</v>
      </c>
      <c r="Y1776" s="17" cm="1">
        <f t="array" ref="Y1776:AC1776">runSim(G1776,H1776,I1776,J1776,K1776,hipWeibAlpha,hipWeibBeta,2,vertWeibAlpha,vertWeibBeta,2,meanSurvival,sdSurvival,baseU,hipUMult,vertUMult,hipCost,vertCost,costInt,discC,discCi,discQi,hipFracMort,50, FALSE)</f>
        <v>8.9542737720064931</v>
      </c>
      <c r="Z1776" s="17">
        <v>7.2332961577646984</v>
      </c>
      <c r="AA1776" s="27">
        <v>9587.2822467893056</v>
      </c>
      <c r="AB1776" s="27">
        <v>7471.706870041502</v>
      </c>
      <c r="AC1776" s="1">
        <v>1</v>
      </c>
    </row>
    <row r="1777" spans="5:29" x14ac:dyDescent="0.35">
      <c r="E1777" s="1">
        <v>1773</v>
      </c>
      <c r="G1777" s="17">
        <v>0.2097247838973999</v>
      </c>
      <c r="H1777" s="17">
        <v>0.9977191686630249</v>
      </c>
      <c r="I1777" s="17">
        <v>0.4825214147567749</v>
      </c>
      <c r="J1777" s="17">
        <v>0.7046588659286499</v>
      </c>
      <c r="K1777" s="17">
        <v>0.8207935094833374</v>
      </c>
      <c r="M1777" s="17" cm="1">
        <f t="array" ref="M1777:Q1777">runSim(G1777,H1777,I1777,J1777,K1777,hipWeibAlpha,hipWeibBeta,1,vertWeibAlpha,vertWeibBeta,1,meanSurvival,sdSurvival,baseU,hipUMult,vertUMult,hipCost,vertCost,costComp,discC,discCi,discQi,hipFracMort,50, FALSE)</f>
        <v>8.2199098809597615</v>
      </c>
      <c r="N1777" s="17">
        <v>6.6244544238992775</v>
      </c>
      <c r="O1777" s="27">
        <v>13000</v>
      </c>
      <c r="P1777" s="27">
        <v>10066.805985413281</v>
      </c>
      <c r="Q1777" s="1">
        <v>1</v>
      </c>
      <c r="Y1777" s="17" cm="1">
        <f t="array" ref="Y1777:AC1777">runSim(G1777,H1777,I1777,J1777,K1777,hipWeibAlpha,hipWeibBeta,2,vertWeibAlpha,vertWeibBeta,2,meanSurvival,sdSurvival,baseU,hipUMult,vertUMult,hipCost,vertCost,costInt,discC,discCi,discQi,hipFracMort,50, FALSE)</f>
        <v>8.6300515138624583</v>
      </c>
      <c r="Z1777" s="17">
        <v>6.9010436607528245</v>
      </c>
      <c r="AA1777" s="27">
        <v>12806.771397064018</v>
      </c>
      <c r="AB1777" s="27">
        <v>10667.511269349994</v>
      </c>
      <c r="AC1777" s="1">
        <v>1</v>
      </c>
    </row>
    <row r="1778" spans="5:29" x14ac:dyDescent="0.35">
      <c r="E1778" s="1">
        <v>1774</v>
      </c>
      <c r="G1778" s="17">
        <v>0.45369249582290649</v>
      </c>
      <c r="H1778" s="17">
        <v>0.49595934152603149</v>
      </c>
      <c r="I1778" s="17">
        <v>0.47905260324478149</v>
      </c>
      <c r="J1778" s="17">
        <v>0.78139024972915649</v>
      </c>
      <c r="K1778" s="17">
        <v>0.10486131906509399</v>
      </c>
      <c r="M1778" s="17" cm="1">
        <f t="array" ref="M1778:Q1778">runSim(G1778,H1778,I1778,J1778,K1778,hipWeibAlpha,hipWeibBeta,1,vertWeibAlpha,vertWeibBeta,1,meanSurvival,sdSurvival,baseU,hipUMult,vertUMult,hipCost,vertCost,costComp,discC,discCi,discQi,hipFracMort,50, FALSE)</f>
        <v>8.7252270605337721</v>
      </c>
      <c r="N1778" s="17">
        <v>7.0327851559273906</v>
      </c>
      <c r="O1778" s="27">
        <v>13000</v>
      </c>
      <c r="P1778" s="27">
        <v>9324.876772014004</v>
      </c>
      <c r="Q1778" s="1">
        <v>1</v>
      </c>
      <c r="Y1778" s="17" cm="1">
        <f t="array" ref="Y1778:AC1778">runSim(G1778,H1778,I1778,J1778,K1778,hipWeibAlpha,hipWeibBeta,2,vertWeibAlpha,vertWeibBeta,2,meanSurvival,sdSurvival,baseU,hipUMult,vertUMult,hipCost,vertCost,costInt,discC,discCi,discQi,hipFracMort,50, FALSE)</f>
        <v>9.9662385528998119</v>
      </c>
      <c r="Z1778" s="17">
        <v>7.8790725063822498</v>
      </c>
      <c r="AA1778" s="27">
        <v>10165.345603763828</v>
      </c>
      <c r="AB1778" s="27">
        <v>7548.9231552152687</v>
      </c>
      <c r="AC1778" s="1">
        <v>1</v>
      </c>
    </row>
    <row r="1779" spans="5:29" x14ac:dyDescent="0.35">
      <c r="E1779" s="1">
        <v>1775</v>
      </c>
      <c r="G1779" s="17">
        <v>0.70781230926513672</v>
      </c>
      <c r="H1779" s="17">
        <v>0.36226177215576172</v>
      </c>
      <c r="I1779" s="17">
        <v>0.10048198699951172</v>
      </c>
      <c r="J1779" s="17">
        <v>0.28721904754638672</v>
      </c>
      <c r="K1779" s="17">
        <v>0.30118083953857422</v>
      </c>
      <c r="M1779" s="17" cm="1">
        <f t="array" ref="M1779:Q1779">runSim(G1779,H1779,I1779,J1779,K1779,hipWeibAlpha,hipWeibBeta,1,vertWeibAlpha,vertWeibBeta,1,meanSurvival,sdSurvival,baseU,hipUMult,vertUMult,hipCost,vertCost,costComp,discC,discCi,discQi,hipFracMort,50, FALSE)</f>
        <v>6.6390117095953309</v>
      </c>
      <c r="N1779" s="17">
        <v>5.6520450793641794</v>
      </c>
      <c r="O1779" s="27">
        <v>10000</v>
      </c>
      <c r="P1779" s="27">
        <v>7650.5276314102175</v>
      </c>
      <c r="Q1779" s="1">
        <v>1</v>
      </c>
      <c r="Y1779" s="17" cm="1">
        <f t="array" ref="Y1779:AC1779">runSim(G1779,H1779,I1779,J1779,K1779,hipWeibAlpha,hipWeibBeta,2,vertWeibAlpha,vertWeibBeta,2,meanSurvival,sdSurvival,baseU,hipUMult,vertUMult,hipCost,vertCost,costInt,discC,discCi,discQi,hipFracMort,50, FALSE)</f>
        <v>7.2207925778079414</v>
      </c>
      <c r="Z1779" s="17">
        <v>6.0785958933673934</v>
      </c>
      <c r="AA1779" s="27">
        <v>5157.7089841485304</v>
      </c>
      <c r="AB1779" s="27">
        <v>4341.854209548138</v>
      </c>
      <c r="AC1779" s="1">
        <v>1</v>
      </c>
    </row>
    <row r="1780" spans="5:29" x14ac:dyDescent="0.35">
      <c r="E1780" s="1">
        <v>1776</v>
      </c>
      <c r="G1780" s="17">
        <v>0.67488402128219604</v>
      </c>
      <c r="H1780" s="17">
        <v>0.36778563261032104</v>
      </c>
      <c r="I1780" s="17">
        <v>9.0624988079071045E-2</v>
      </c>
      <c r="J1780" s="17">
        <v>0.24916380643844604</v>
      </c>
      <c r="K1780" s="17">
        <v>0.25415343046188354</v>
      </c>
      <c r="M1780" s="17" cm="1">
        <f t="array" ref="M1780:Q1780">runSim(G1780,H1780,I1780,J1780,K1780,hipWeibAlpha,hipWeibBeta,1,vertWeibAlpha,vertWeibBeta,1,meanSurvival,sdSurvival,baseU,hipUMult,vertUMult,hipCost,vertCost,costComp,discC,discCi,discQi,hipFracMort,50, FALSE)</f>
        <v>6.5160145926687241</v>
      </c>
      <c r="N1780" s="17">
        <v>5.5677203844526568</v>
      </c>
      <c r="O1780" s="27">
        <v>10000</v>
      </c>
      <c r="P1780" s="27">
        <v>7608.9124722733523</v>
      </c>
      <c r="Q1780" s="1">
        <v>1</v>
      </c>
      <c r="Y1780" s="17" cm="1">
        <f t="array" ref="Y1780:AC1780">runSim(G1780,H1780,I1780,J1780,K1780,hipWeibAlpha,hipWeibBeta,2,vertWeibAlpha,vertWeibBeta,2,meanSurvival,sdSurvival,baseU,hipUMult,vertUMult,hipCost,vertCost,costInt,discC,discCi,discQi,hipFracMort,50, FALSE)</f>
        <v>6.978040693090148</v>
      </c>
      <c r="Z1780" s="17">
        <v>5.9073422565053075</v>
      </c>
      <c r="AA1780" s="27">
        <v>4984.3147807786772</v>
      </c>
      <c r="AB1780" s="27">
        <v>4219.5301832180767</v>
      </c>
      <c r="AC1780" s="1">
        <v>1</v>
      </c>
    </row>
    <row r="1781" spans="5:29" x14ac:dyDescent="0.35">
      <c r="E1781" s="1">
        <v>1777</v>
      </c>
      <c r="G1781" s="17">
        <v>0.52287542819976807</v>
      </c>
      <c r="H1781" s="17">
        <v>0.47542059421539307</v>
      </c>
      <c r="I1781" s="17">
        <v>0.49440252780914307</v>
      </c>
      <c r="J1781" s="17">
        <v>0.86253607273101807</v>
      </c>
      <c r="K1781" s="17">
        <v>0.70694220066070557</v>
      </c>
      <c r="M1781" s="17" cm="1">
        <f t="array" ref="M1781:Q1781">runSim(G1781,H1781,I1781,J1781,K1781,hipWeibAlpha,hipWeibBeta,1,vertWeibAlpha,vertWeibBeta,1,meanSurvival,sdSurvival,baseU,hipUMult,vertUMult,hipCost,vertCost,costComp,discC,discCi,discQi,hipFracMort,50, FALSE)</f>
        <v>9.1138197251210968</v>
      </c>
      <c r="N1781" s="17">
        <v>7.2598183214880088</v>
      </c>
      <c r="O1781" s="27">
        <v>13000</v>
      </c>
      <c r="P1781" s="27">
        <v>9385.234207334006</v>
      </c>
      <c r="Q1781" s="1">
        <v>1</v>
      </c>
      <c r="Y1781" s="17" cm="1">
        <f t="array" ref="Y1781:AC1781">runSim(G1781,H1781,I1781,J1781,K1781,hipWeibAlpha,hipWeibBeta,2,vertWeibAlpha,vertWeibBeta,2,meanSurvival,sdSurvival,baseU,hipUMult,vertUMult,hipCost,vertCost,costInt,discC,discCi,discQi,hipFracMort,50, FALSE)</f>
        <v>10.589244792822178</v>
      </c>
      <c r="Z1781" s="17">
        <v>8.254192461839196</v>
      </c>
      <c r="AA1781" s="27">
        <v>10637.67667821535</v>
      </c>
      <c r="AB1781" s="27">
        <v>7807.0447511156844</v>
      </c>
      <c r="AC1781" s="1">
        <v>1</v>
      </c>
    </row>
    <row r="1782" spans="5:29" x14ac:dyDescent="0.35">
      <c r="E1782" s="1">
        <v>1778</v>
      </c>
      <c r="G1782" s="17">
        <v>0.918781578540802</v>
      </c>
      <c r="H1782" s="17">
        <v>0.967396080493927</v>
      </c>
      <c r="I1782" s="17">
        <v>0.347950279712677</v>
      </c>
      <c r="J1782" s="17">
        <v>0.712299644947052</v>
      </c>
      <c r="K1782" s="17">
        <v>0.6009562611579895</v>
      </c>
      <c r="M1782" s="17" cm="1">
        <f t="array" ref="M1782:Q1782">runSim(G1782,H1782,I1782,J1782,K1782,hipWeibAlpha,hipWeibBeta,1,vertWeibAlpha,vertWeibBeta,1,meanSurvival,sdSurvival,baseU,hipUMult,vertUMult,hipCost,vertCost,costComp,discC,discCi,discQi,hipFracMort,50, FALSE)</f>
        <v>7.4156088098339623</v>
      </c>
      <c r="N1782" s="17">
        <v>6.030850132692863</v>
      </c>
      <c r="O1782" s="27">
        <v>13000</v>
      </c>
      <c r="P1782" s="27">
        <v>10818.253966888193</v>
      </c>
      <c r="Q1782" s="1">
        <v>1</v>
      </c>
      <c r="Y1782" s="17" cm="1">
        <f t="array" ref="Y1782:AC1782">runSim(G1782,H1782,I1782,J1782,K1782,hipWeibAlpha,hipWeibBeta,2,vertWeibAlpha,vertWeibBeta,2,meanSurvival,sdSurvival,baseU,hipUMult,vertUMult,hipCost,vertCost,costInt,discC,discCi,discQi,hipFracMort,50, FALSE)</f>
        <v>8.3672540053197029</v>
      </c>
      <c r="Z1782" s="17">
        <v>6.7695760895537376</v>
      </c>
      <c r="AA1782" s="27">
        <v>19840.173136876423</v>
      </c>
      <c r="AB1782" s="27">
        <v>15044.824139168246</v>
      </c>
      <c r="AC1782" s="1">
        <v>1</v>
      </c>
    </row>
    <row r="1783" spans="5:29" x14ac:dyDescent="0.35">
      <c r="E1783" s="1">
        <v>1779</v>
      </c>
      <c r="G1783" s="17">
        <v>0.3489220142364502</v>
      </c>
      <c r="H1783" s="17">
        <v>0.4843285083770752</v>
      </c>
      <c r="I1783" s="17">
        <v>3.0165910720825195E-2</v>
      </c>
      <c r="J1783" s="17">
        <v>0.5308678150177002</v>
      </c>
      <c r="K1783" s="17">
        <v>0.5992729663848877</v>
      </c>
      <c r="M1783" s="17" cm="1">
        <f t="array" ref="M1783:Q1783">runSim(G1783,H1783,I1783,J1783,K1783,hipWeibAlpha,hipWeibBeta,1,vertWeibAlpha,vertWeibBeta,1,meanSurvival,sdSurvival,baseU,hipUMult,vertUMult,hipCost,vertCost,costComp,discC,discCi,discQi,hipFracMort,50, FALSE)</f>
        <v>7.852038716423567</v>
      </c>
      <c r="N1783" s="17">
        <v>6.4899178074729722</v>
      </c>
      <c r="O1783" s="27">
        <v>10000</v>
      </c>
      <c r="P1783" s="27">
        <v>7313.631317263752</v>
      </c>
      <c r="Q1783" s="1">
        <v>1</v>
      </c>
      <c r="Y1783" s="17" cm="1">
        <f t="array" ref="Y1783:AC1783">runSim(G1783,H1783,I1783,J1783,K1783,hipWeibAlpha,hipWeibBeta,2,vertWeibAlpha,vertWeibBeta,2,meanSurvival,sdSurvival,baseU,hipUMult,vertUMult,hipCost,vertCost,costInt,discC,discCi,discQi,hipFracMort,50, FALSE)</f>
        <v>8.5626481572477093</v>
      </c>
      <c r="Z1783" s="17">
        <v>6.9892399625889272</v>
      </c>
      <c r="AA1783" s="27">
        <v>6116.1772551769363</v>
      </c>
      <c r="AB1783" s="27">
        <v>4992.3142589920917</v>
      </c>
      <c r="AC1783" s="1">
        <v>1</v>
      </c>
    </row>
    <row r="1784" spans="5:29" x14ac:dyDescent="0.35">
      <c r="E1784" s="1">
        <v>1780</v>
      </c>
      <c r="G1784" s="17">
        <v>0.89242404699325562</v>
      </c>
      <c r="H1784" s="17">
        <v>0.64245456457138062</v>
      </c>
      <c r="I1784" s="17">
        <v>0.94244235754013062</v>
      </c>
      <c r="J1784" s="17">
        <v>0.65908664464950562</v>
      </c>
      <c r="K1784" s="17">
        <v>0.25074619054794312</v>
      </c>
      <c r="M1784" s="17" cm="1">
        <f t="array" ref="M1784:Q1784">runSim(G1784,H1784,I1784,J1784,K1784,hipWeibAlpha,hipWeibBeta,1,vertWeibAlpha,vertWeibBeta,1,meanSurvival,sdSurvival,baseU,hipUMult,vertUMult,hipCost,vertCost,costComp,discC,discCi,discQi,hipFracMort,50, FALSE)</f>
        <v>7.5384402092354286</v>
      </c>
      <c r="N1784" s="17">
        <v>6.1915319552143764</v>
      </c>
      <c r="O1784" s="27">
        <v>13000</v>
      </c>
      <c r="P1784" s="27">
        <v>10566.563132845513</v>
      </c>
      <c r="Q1784" s="1">
        <v>1</v>
      </c>
      <c r="Y1784" s="17" cm="1">
        <f t="array" ref="Y1784:AC1784">runSim(G1784,H1784,I1784,J1784,K1784,hipWeibAlpha,hipWeibBeta,2,vertWeibAlpha,vertWeibBeta,2,meanSurvival,sdSurvival,baseU,hipUMult,vertUMult,hipCost,vertCost,costInt,discC,discCi,discQi,hipFracMort,50, FALSE)</f>
        <v>8.8257455398923454</v>
      </c>
      <c r="Z1784" s="17">
        <v>7.1540044228214441</v>
      </c>
      <c r="AA1784" s="27">
        <v>19614.957543469325</v>
      </c>
      <c r="AB1784" s="27">
        <v>14033.864688303038</v>
      </c>
      <c r="AC1784" s="1">
        <v>1</v>
      </c>
    </row>
    <row r="1785" spans="5:29" x14ac:dyDescent="0.35">
      <c r="E1785" s="1">
        <v>1781</v>
      </c>
      <c r="G1785" s="17">
        <v>0.69764792919158936</v>
      </c>
      <c r="H1785" s="17">
        <v>0.97880637645721436</v>
      </c>
      <c r="I1785" s="17">
        <v>0.26634299755096436</v>
      </c>
      <c r="J1785" s="17">
        <v>0.46016013622283936</v>
      </c>
      <c r="K1785" s="17">
        <v>0.29455649852752686</v>
      </c>
      <c r="M1785" s="17" cm="1">
        <f t="array" ref="M1785:Q1785">runSim(G1785,H1785,I1785,J1785,K1785,hipWeibAlpha,hipWeibBeta,1,vertWeibAlpha,vertWeibBeta,1,meanSurvival,sdSurvival,baseU,hipUMult,vertUMult,hipCost,vertCost,costComp,discC,discCi,discQi,hipFracMort,50, FALSE)</f>
        <v>6.8301932411581738</v>
      </c>
      <c r="N1785" s="17">
        <v>5.7023767115230877</v>
      </c>
      <c r="O1785" s="27">
        <v>13000</v>
      </c>
      <c r="P1785" s="27">
        <v>10343.736610429607</v>
      </c>
      <c r="Q1785" s="1">
        <v>1</v>
      </c>
      <c r="Y1785" s="17" cm="1">
        <f t="array" ref="Y1785:AC1785">runSim(G1785,H1785,I1785,J1785,K1785,hipWeibAlpha,hipWeibBeta,2,vertWeibAlpha,vertWeibBeta,2,meanSurvival,sdSurvival,baseU,hipUMult,vertUMult,hipCost,vertCost,costInt,discC,discCi,discQi,hipFracMort,50, FALSE)</f>
        <v>7.5348666396645072</v>
      </c>
      <c r="Z1785" s="17">
        <v>6.2255599005624971</v>
      </c>
      <c r="AA1785" s="27">
        <v>11849.954554322318</v>
      </c>
      <c r="AB1785" s="27">
        <v>9600.5036329259474</v>
      </c>
      <c r="AC1785" s="1">
        <v>1</v>
      </c>
    </row>
    <row r="1786" spans="5:29" x14ac:dyDescent="0.35">
      <c r="E1786" s="1">
        <v>1782</v>
      </c>
      <c r="G1786" s="17">
        <v>0.16228634119033813</v>
      </c>
      <c r="H1786" s="17">
        <v>0.72506099939346313</v>
      </c>
      <c r="I1786" s="17">
        <v>0.29995113611221313</v>
      </c>
      <c r="J1786" s="17">
        <v>0.68724972009658813</v>
      </c>
      <c r="K1786" s="17">
        <v>0.35593563318252563</v>
      </c>
      <c r="M1786" s="17" cm="1">
        <f t="array" ref="M1786:Q1786">runSim(G1786,H1786,I1786,J1786,K1786,hipWeibAlpha,hipWeibBeta,1,vertWeibAlpha,vertWeibBeta,1,meanSurvival,sdSurvival,baseU,hipUMult,vertUMult,hipCost,vertCost,costComp,discC,discCi,discQi,hipFracMort,50, FALSE)</f>
        <v>8.5083165883783778</v>
      </c>
      <c r="N1786" s="17">
        <v>6.8936554525622586</v>
      </c>
      <c r="O1786" s="27">
        <v>13000</v>
      </c>
      <c r="P1786" s="27">
        <v>9158.7784544735259</v>
      </c>
      <c r="Q1786" s="1">
        <v>1</v>
      </c>
      <c r="Y1786" s="17" cm="1">
        <f t="array" ref="Y1786:AC1786">runSim(G1786,H1786,I1786,J1786,K1786,hipWeibAlpha,hipWeibBeta,2,vertWeibAlpha,vertWeibBeta,2,meanSurvival,sdSurvival,baseU,hipUMult,vertUMult,hipCost,vertCost,costInt,discC,discCi,discQi,hipFracMort,50, FALSE)</f>
        <v>9.1175018602234346</v>
      </c>
      <c r="Z1786" s="17">
        <v>7.3346762581731593</v>
      </c>
      <c r="AA1786" s="27">
        <v>9732.1043644832062</v>
      </c>
      <c r="AB1786" s="27">
        <v>7583.9674591735957</v>
      </c>
      <c r="AC1786" s="1">
        <v>1</v>
      </c>
    </row>
    <row r="1787" spans="5:29" x14ac:dyDescent="0.35">
      <c r="E1787" s="1">
        <v>1783</v>
      </c>
      <c r="G1787" s="17">
        <v>0.5649409294128418</v>
      </c>
      <c r="H1787" s="17">
        <v>0.6578669548034668</v>
      </c>
      <c r="I1787" s="17">
        <v>0.6206965446472168</v>
      </c>
      <c r="J1787" s="17">
        <v>0.5525507926940918</v>
      </c>
      <c r="K1787" s="17">
        <v>3.0868053436279297E-2</v>
      </c>
      <c r="M1787" s="17" cm="1">
        <f t="array" ref="M1787:Q1787">runSim(G1787,H1787,I1787,J1787,K1787,hipWeibAlpha,hipWeibBeta,1,vertWeibAlpha,vertWeibBeta,1,meanSurvival,sdSurvival,baseU,hipUMult,vertUMult,hipCost,vertCost,costComp,discC,discCi,discQi,hipFracMort,50, FALSE)</f>
        <v>5.8389195626321904</v>
      </c>
      <c r="N1787" s="17">
        <v>5.0654811009530549</v>
      </c>
      <c r="O1787" s="27">
        <v>10000</v>
      </c>
      <c r="P1787" s="27">
        <v>7701.2583992854416</v>
      </c>
      <c r="Q1787" s="1">
        <v>1</v>
      </c>
      <c r="Y1787" s="17" cm="1">
        <f t="array" ref="Y1787:AC1787">runSim(G1787,H1787,I1787,J1787,K1787,hipWeibAlpha,hipWeibBeta,2,vertWeibAlpha,vertWeibBeta,2,meanSurvival,sdSurvival,baseU,hipUMult,vertUMult,hipCost,vertCost,costInt,discC,discCi,discQi,hipFracMort,50, FALSE)</f>
        <v>8.5344494532264896</v>
      </c>
      <c r="Z1787" s="17">
        <v>6.9676854671779056</v>
      </c>
      <c r="AA1787" s="27">
        <v>9198.1628603790832</v>
      </c>
      <c r="AB1787" s="27">
        <v>7147.017385537958</v>
      </c>
      <c r="AC1787" s="1">
        <v>1</v>
      </c>
    </row>
    <row r="1788" spans="5:29" x14ac:dyDescent="0.35">
      <c r="E1788" s="1">
        <v>1784</v>
      </c>
      <c r="G1788" s="17">
        <v>0.65476769208908081</v>
      </c>
      <c r="H1788" s="17">
        <v>3.2239615917205811E-2</v>
      </c>
      <c r="I1788" s="17">
        <v>8.1250846385955811E-2</v>
      </c>
      <c r="J1788" s="17">
        <v>4.4381022453308105E-3</v>
      </c>
      <c r="K1788" s="17">
        <v>0.11636132001876831</v>
      </c>
      <c r="M1788" s="17" cm="1">
        <f t="array" ref="M1788:Q1788">runSim(G1788,H1788,I1788,J1788,K1788,hipWeibAlpha,hipWeibBeta,1,vertWeibAlpha,vertWeibBeta,1,meanSurvival,sdSurvival,baseU,hipUMult,vertUMult,hipCost,vertCost,costComp,discC,discCi,discQi,hipFracMort,50, FALSE)</f>
        <v>2.904750002213742</v>
      </c>
      <c r="N1788" s="17">
        <v>2.7069417054441427</v>
      </c>
      <c r="O1788" s="27">
        <v>0</v>
      </c>
      <c r="P1788" s="27">
        <v>0</v>
      </c>
      <c r="Q1788" s="1">
        <v>1</v>
      </c>
      <c r="Y1788" s="17" cm="1">
        <f t="array" ref="Y1788:AC1788">runSim(G1788,H1788,I1788,J1788,K1788,hipWeibAlpha,hipWeibBeta,2,vertWeibAlpha,vertWeibBeta,2,meanSurvival,sdSurvival,baseU,hipUMult,vertUMult,hipCost,vertCost,costInt,discC,discCi,discQi,hipFracMort,50, FALSE)</f>
        <v>2.904750002213742</v>
      </c>
      <c r="Z1788" s="17">
        <v>2.7069417054441427</v>
      </c>
      <c r="AA1788" s="27">
        <v>2074.8214301526732</v>
      </c>
      <c r="AB1788" s="27">
        <v>1933.5297896029592</v>
      </c>
      <c r="AC1788" s="1">
        <v>1</v>
      </c>
    </row>
    <row r="1789" spans="5:29" x14ac:dyDescent="0.35">
      <c r="E1789" s="1">
        <v>1785</v>
      </c>
      <c r="G1789" s="17">
        <v>0.42941582202911377</v>
      </c>
      <c r="H1789" s="17">
        <v>0.32825005054473877</v>
      </c>
      <c r="I1789" s="17">
        <v>0.36871635913848877</v>
      </c>
      <c r="J1789" s="17">
        <v>0.44290459156036377</v>
      </c>
      <c r="K1789" s="17">
        <v>0.46650993824005127</v>
      </c>
      <c r="M1789" s="17" cm="1">
        <f t="array" ref="M1789:Q1789">runSim(G1789,H1789,I1789,J1789,K1789,hipWeibAlpha,hipWeibBeta,1,vertWeibAlpha,vertWeibBeta,1,meanSurvival,sdSurvival,baseU,hipUMult,vertUMult,hipCost,vertCost,costComp,discC,discCi,discQi,hipFracMort,50, FALSE)</f>
        <v>7.5676965117155017</v>
      </c>
      <c r="N1789" s="17">
        <v>6.3090021946773565</v>
      </c>
      <c r="O1789" s="27">
        <v>10000</v>
      </c>
      <c r="P1789" s="27">
        <v>7276.8882971115945</v>
      </c>
      <c r="Q1789" s="1">
        <v>1</v>
      </c>
      <c r="Y1789" s="17" cm="1">
        <f t="array" ref="Y1789:AC1789">runSim(G1789,H1789,I1789,J1789,K1789,hipWeibAlpha,hipWeibBeta,2,vertWeibAlpha,vertWeibBeta,2,meanSurvival,sdSurvival,baseU,hipUMult,vertUMult,hipCost,vertCost,costInt,discC,discCi,discQi,hipFracMort,50, FALSE)</f>
        <v>8.0984209664030775</v>
      </c>
      <c r="Z1789" s="17">
        <v>6.6809648810731597</v>
      </c>
      <c r="AA1789" s="27">
        <v>5784.5864045736271</v>
      </c>
      <c r="AB1789" s="27">
        <v>4772.1177721951144</v>
      </c>
      <c r="AC1789" s="1">
        <v>1</v>
      </c>
    </row>
    <row r="1790" spans="5:29" x14ac:dyDescent="0.35">
      <c r="E1790" s="1">
        <v>1786</v>
      </c>
      <c r="G1790" s="17">
        <v>0.16058617830276489</v>
      </c>
      <c r="H1790" s="17">
        <v>0.37033349275588989</v>
      </c>
      <c r="I1790" s="17">
        <v>0.68643456697463989</v>
      </c>
      <c r="J1790" s="17">
        <v>0.93261986970901489</v>
      </c>
      <c r="K1790" s="17">
        <v>0.78367882966995239</v>
      </c>
      <c r="M1790" s="17" cm="1">
        <f t="array" ref="M1790:Q1790">runSim(G1790,H1790,I1790,J1790,K1790,hipWeibAlpha,hipWeibBeta,1,vertWeibAlpha,vertWeibBeta,1,meanSurvival,sdSurvival,baseU,hipUMult,vertUMult,hipCost,vertCost,costComp,discC,discCi,discQi,hipFracMort,50, FALSE)</f>
        <v>10.179730801497978</v>
      </c>
      <c r="N1790" s="17">
        <v>7.943128752857131</v>
      </c>
      <c r="O1790" s="27">
        <v>13000</v>
      </c>
      <c r="P1790" s="27">
        <v>8898.3979907597022</v>
      </c>
      <c r="Q1790" s="1">
        <v>1</v>
      </c>
      <c r="Y1790" s="17" cm="1">
        <f t="array" ref="Y1790:AC1790">runSim(G1790,H1790,I1790,J1790,K1790,hipWeibAlpha,hipWeibBeta,2,vertWeibAlpha,vertWeibBeta,2,meanSurvival,sdSurvival,baseU,hipUMult,vertUMult,hipCost,vertCost,costInt,discC,discCi,discQi,hipFracMort,50, FALSE)</f>
        <v>11.502937602929762</v>
      </c>
      <c r="Z1790" s="17">
        <v>8.7864166396724386</v>
      </c>
      <c r="AA1790" s="27">
        <v>11243.386553662611</v>
      </c>
      <c r="AB1790" s="27">
        <v>8024.7606213090185</v>
      </c>
      <c r="AC1790" s="1">
        <v>1</v>
      </c>
    </row>
    <row r="1791" spans="5:29" x14ac:dyDescent="0.35">
      <c r="E1791" s="1">
        <v>1787</v>
      </c>
      <c r="G1791" s="17">
        <v>0.23923087120056152</v>
      </c>
      <c r="H1791" s="17">
        <v>0.89123892784118652</v>
      </c>
      <c r="I1791" s="17">
        <v>0.63043570518493652</v>
      </c>
      <c r="J1791" s="17">
        <v>0.48562979698181152</v>
      </c>
      <c r="K1791" s="17">
        <v>0.16682791709899902</v>
      </c>
      <c r="M1791" s="17" cm="1">
        <f t="array" ref="M1791:Q1791">runSim(G1791,H1791,I1791,J1791,K1791,hipWeibAlpha,hipWeibBeta,1,vertWeibAlpha,vertWeibBeta,1,meanSurvival,sdSurvival,baseU,hipUMult,vertUMult,hipCost,vertCost,costComp,discC,discCi,discQi,hipFracMort,50, FALSE)</f>
        <v>7.5313736620266472</v>
      </c>
      <c r="N1791" s="17">
        <v>6.2284321097181303</v>
      </c>
      <c r="O1791" s="27">
        <v>13000</v>
      </c>
      <c r="P1791" s="27">
        <v>9804.344088783273</v>
      </c>
      <c r="Q1791" s="1">
        <v>1</v>
      </c>
      <c r="Y1791" s="17" cm="1">
        <f t="array" ref="Y1791:AC1791">runSim(G1791,H1791,I1791,J1791,K1791,hipWeibAlpha,hipWeibBeta,2,vertWeibAlpha,vertWeibBeta,2,meanSurvival,sdSurvival,baseU,hipUMult,vertUMult,hipCost,vertCost,costInt,discC,discCi,discQi,hipFracMort,50, FALSE)</f>
        <v>7.871952144113223</v>
      </c>
      <c r="Z1791" s="17">
        <v>6.4953457766430587</v>
      </c>
      <c r="AA1791" s="27">
        <v>11945.957174706964</v>
      </c>
      <c r="AB1791" s="27">
        <v>9433.3441653514565</v>
      </c>
      <c r="AC1791" s="1">
        <v>1</v>
      </c>
    </row>
    <row r="1792" spans="5:29" x14ac:dyDescent="0.35">
      <c r="E1792" s="1">
        <v>1788</v>
      </c>
      <c r="G1792" s="17">
        <v>0.87432950735092163</v>
      </c>
      <c r="H1792" s="17">
        <v>7.4555337429046631E-2</v>
      </c>
      <c r="I1792" s="17">
        <v>0.79446500539779663</v>
      </c>
      <c r="J1792" s="17">
        <v>0.44763273000717163</v>
      </c>
      <c r="K1792" s="17">
        <v>0.70091336965560913</v>
      </c>
      <c r="M1792" s="17" cm="1">
        <f t="array" ref="M1792:Q1792">runSim(G1792,H1792,I1792,J1792,K1792,hipWeibAlpha,hipWeibBeta,1,vertWeibAlpha,vertWeibBeta,1,meanSurvival,sdSurvival,baseU,hipUMult,vertUMult,hipCost,vertCost,costComp,discC,discCi,discQi,hipFracMort,50, FALSE)</f>
        <v>7.1520487302239966</v>
      </c>
      <c r="N1792" s="17">
        <v>5.9797255070016835</v>
      </c>
      <c r="O1792" s="27">
        <v>7000</v>
      </c>
      <c r="P1792" s="27">
        <v>5684.0040841269174</v>
      </c>
      <c r="Q1792" s="1">
        <v>1</v>
      </c>
      <c r="Y1792" s="17" cm="1">
        <f t="array" ref="Y1792:AC1792">runSim(G1792,H1792,I1792,J1792,K1792,hipWeibAlpha,hipWeibBeta,2,vertWeibAlpha,vertWeibBeta,2,meanSurvival,sdSurvival,baseU,hipUMult,vertUMult,hipCost,vertCost,costInt,discC,discCi,discQi,hipFracMort,50, FALSE)</f>
        <v>8.1235464812932268</v>
      </c>
      <c r="Z1792" s="17">
        <v>6.6978303871716092</v>
      </c>
      <c r="AA1792" s="27">
        <v>5802.5332009237336</v>
      </c>
      <c r="AB1792" s="27">
        <v>4784.164562265436</v>
      </c>
      <c r="AC1792" s="1">
        <v>1</v>
      </c>
    </row>
    <row r="1793" spans="5:29" x14ac:dyDescent="0.35">
      <c r="E1793" s="1">
        <v>1789</v>
      </c>
      <c r="G1793" s="17">
        <v>0.29343545436859131</v>
      </c>
      <c r="H1793" s="17">
        <v>0.22400796413421631</v>
      </c>
      <c r="I1793" s="17">
        <v>0.25177896022796631</v>
      </c>
      <c r="J1793" s="17">
        <v>0.63602578639984131</v>
      </c>
      <c r="K1793" s="17">
        <v>0.98555886745452881</v>
      </c>
      <c r="M1793" s="17" cm="1">
        <f t="array" ref="M1793:Q1793">runSim(G1793,H1793,I1793,J1793,K1793,hipWeibAlpha,hipWeibBeta,1,vertWeibAlpha,vertWeibBeta,1,meanSurvival,sdSurvival,baseU,hipUMult,vertUMult,hipCost,vertCost,costComp,discC,discCi,discQi,hipFracMort,50, FALSE)</f>
        <v>8.5053853866139502</v>
      </c>
      <c r="N1793" s="17">
        <v>6.937996068599972</v>
      </c>
      <c r="O1793" s="27">
        <v>10000</v>
      </c>
      <c r="P1793" s="27">
        <v>7016.5155799387467</v>
      </c>
      <c r="Q1793" s="1">
        <v>1</v>
      </c>
      <c r="Y1793" s="17" cm="1">
        <f t="array" ref="Y1793:AC1793">runSim(G1793,H1793,I1793,J1793,K1793,hipWeibAlpha,hipWeibBeta,2,vertWeibAlpha,vertWeibBeta,2,meanSurvival,sdSurvival,baseU,hipUMult,vertUMult,hipCost,vertCost,costInt,discC,discCi,discQi,hipFracMort,50, FALSE)</f>
        <v>9.1304973306837187</v>
      </c>
      <c r="Z1793" s="17">
        <v>7.3568873902572651</v>
      </c>
      <c r="AA1793" s="27">
        <v>6521.7838076312282</v>
      </c>
      <c r="AB1793" s="27">
        <v>5254.9195644694755</v>
      </c>
      <c r="AC1793" s="1">
        <v>1</v>
      </c>
    </row>
    <row r="1794" spans="5:29" x14ac:dyDescent="0.35">
      <c r="E1794" s="1">
        <v>1790</v>
      </c>
      <c r="G1794" s="17">
        <v>0.25041204690933228</v>
      </c>
      <c r="H1794" s="17">
        <v>0.86494451761245728</v>
      </c>
      <c r="I1794" s="17">
        <v>0.21913152933120728</v>
      </c>
      <c r="J1794" s="17">
        <v>3.5141050815582275E-2</v>
      </c>
      <c r="K1794" s="17">
        <v>0.65841680765151978</v>
      </c>
      <c r="M1794" s="17" cm="1">
        <f t="array" ref="M1794:Q1794">runSim(G1794,H1794,I1794,J1794,K1794,hipWeibAlpha,hipWeibBeta,1,vertWeibAlpha,vertWeibBeta,1,meanSurvival,sdSurvival,baseU,hipUMult,vertUMult,hipCost,vertCost,costComp,discC,discCi,discQi,hipFracMort,50, FALSE)</f>
        <v>4.3522409460668161</v>
      </c>
      <c r="N1794" s="17">
        <v>3.9070562762348295</v>
      </c>
      <c r="O1794" s="27">
        <v>3000</v>
      </c>
      <c r="P1794" s="27">
        <v>2701.4331182200367</v>
      </c>
      <c r="Q1794" s="1">
        <v>1</v>
      </c>
      <c r="Y1794" s="17" cm="1">
        <f t="array" ref="Y1794:AC1794">runSim(G1794,H1794,I1794,J1794,K1794,hipWeibAlpha,hipWeibBeta,2,vertWeibAlpha,vertWeibBeta,2,meanSurvival,sdSurvival,baseU,hipUMult,vertUMult,hipCost,vertCost,costInt,discC,discCi,discQi,hipFracMort,50, FALSE)</f>
        <v>4.5655486991628402</v>
      </c>
      <c r="Z1794" s="17">
        <v>4.0894101226965383</v>
      </c>
      <c r="AA1794" s="27">
        <v>6284.8676134688831</v>
      </c>
      <c r="AB1794" s="27">
        <v>5372.6980587826674</v>
      </c>
      <c r="AC1794" s="1">
        <v>1</v>
      </c>
    </row>
    <row r="1795" spans="5:29" x14ac:dyDescent="0.35">
      <c r="E1795" s="1">
        <v>1791</v>
      </c>
      <c r="G1795" s="17">
        <v>0.17409896850585938</v>
      </c>
      <c r="H1795" s="17">
        <v>0.11175155639648438</v>
      </c>
      <c r="I1795" s="17">
        <v>0.73669052124023438</v>
      </c>
      <c r="J1795" s="17">
        <v>0.38241195678710938</v>
      </c>
      <c r="K1795" s="17">
        <v>0.49695968627929688</v>
      </c>
      <c r="M1795" s="17" cm="1">
        <f t="array" ref="M1795:Q1795">runSim(G1795,H1795,I1795,J1795,K1795,hipWeibAlpha,hipWeibBeta,1,vertWeibAlpha,vertWeibBeta,1,meanSurvival,sdSurvival,baseU,hipUMult,vertUMult,hipCost,vertCost,costComp,discC,discCi,discQi,hipFracMort,50, FALSE)</f>
        <v>7.7717803651488371</v>
      </c>
      <c r="N1795" s="17">
        <v>6.459801538918458</v>
      </c>
      <c r="O1795" s="27">
        <v>0</v>
      </c>
      <c r="P1795" s="27">
        <v>0</v>
      </c>
      <c r="Q1795" s="1">
        <v>1</v>
      </c>
      <c r="Y1795" s="17" cm="1">
        <f t="array" ref="Y1795:AC1795">runSim(G1795,H1795,I1795,J1795,K1795,hipWeibAlpha,hipWeibBeta,2,vertWeibAlpha,vertWeibBeta,2,meanSurvival,sdSurvival,baseU,hipUMult,vertUMult,hipCost,vertCost,costInt,discC,discCi,discQi,hipFracMort,50, FALSE)</f>
        <v>7.7717803651488371</v>
      </c>
      <c r="Z1795" s="17">
        <v>6.459801538918458</v>
      </c>
      <c r="AA1795" s="27">
        <v>5551.2716893920269</v>
      </c>
      <c r="AB1795" s="27">
        <v>4614.143956370327</v>
      </c>
      <c r="AC1795" s="1">
        <v>1</v>
      </c>
    </row>
    <row r="1796" spans="5:29" x14ac:dyDescent="0.35">
      <c r="E1796" s="1">
        <v>1792</v>
      </c>
      <c r="G1796" s="17">
        <v>0.70668810606002808</v>
      </c>
      <c r="H1796" s="17">
        <v>0.54998034238815308</v>
      </c>
      <c r="I1796" s="17">
        <v>0.61266344785690308</v>
      </c>
      <c r="J1796" s="17">
        <v>0.39424914121627808</v>
      </c>
      <c r="K1796" s="17">
        <v>9.7480952739715576E-2</v>
      </c>
      <c r="M1796" s="17" cm="1">
        <f t="array" ref="M1796:Q1796">runSim(G1796,H1796,I1796,J1796,K1796,hipWeibAlpha,hipWeibBeta,1,vertWeibAlpha,vertWeibBeta,1,meanSurvival,sdSurvival,baseU,hipUMult,vertUMult,hipCost,vertCost,costComp,discC,discCi,discQi,hipFracMort,50, FALSE)</f>
        <v>6.9317122818062833</v>
      </c>
      <c r="N1796" s="17">
        <v>5.8427540853472131</v>
      </c>
      <c r="O1796" s="27">
        <v>10000</v>
      </c>
      <c r="P1796" s="27">
        <v>7800.420112504934</v>
      </c>
      <c r="Q1796" s="1">
        <v>1</v>
      </c>
      <c r="Y1796" s="17" cm="1">
        <f t="array" ref="Y1796:AC1796">runSim(G1796,H1796,I1796,J1796,K1796,hipWeibAlpha,hipWeibBeta,2,vertWeibAlpha,vertWeibBeta,2,meanSurvival,sdSurvival,baseU,hipUMult,vertUMult,hipCost,vertCost,costInt,discC,discCi,discQi,hipFracMort,50, FALSE)</f>
        <v>7.8366515143044824</v>
      </c>
      <c r="Z1796" s="17">
        <v>6.5040077822066351</v>
      </c>
      <c r="AA1796" s="27">
        <v>5597.6082245032021</v>
      </c>
      <c r="AB1796" s="27">
        <v>4645.7198444333108</v>
      </c>
      <c r="AC1796" s="1">
        <v>1</v>
      </c>
    </row>
    <row r="1797" spans="5:29" x14ac:dyDescent="0.35">
      <c r="E1797" s="1">
        <v>1793</v>
      </c>
      <c r="G1797" s="17">
        <v>0.13547098636627197</v>
      </c>
      <c r="H1797" s="17">
        <v>0.63684427738189697</v>
      </c>
      <c r="I1797" s="17">
        <v>0.63629496097564697</v>
      </c>
      <c r="J1797" s="17">
        <v>0.13528788089752197</v>
      </c>
      <c r="K1797" s="17">
        <v>0.88496744632720947</v>
      </c>
      <c r="M1797" s="17" cm="1">
        <f t="array" ref="M1797:Q1797">runSim(G1797,H1797,I1797,J1797,K1797,hipWeibAlpha,hipWeibBeta,1,vertWeibAlpha,vertWeibBeta,1,meanSurvival,sdSurvival,baseU,hipUMult,vertUMult,hipCost,vertCost,costComp,discC,discCi,discQi,hipFracMort,50, FALSE)</f>
        <v>5.8538884394553996</v>
      </c>
      <c r="N1797" s="17">
        <v>5.0778566266324354</v>
      </c>
      <c r="O1797" s="27">
        <v>3000</v>
      </c>
      <c r="P1797" s="27">
        <v>2493.6380236361829</v>
      </c>
      <c r="Q1797" s="1">
        <v>1</v>
      </c>
      <c r="Y1797" s="17" cm="1">
        <f t="array" ref="Y1797:AC1797">runSim(G1797,H1797,I1797,J1797,K1797,hipWeibAlpha,hipWeibBeta,2,vertWeibAlpha,vertWeibBeta,2,meanSurvival,sdSurvival,baseU,hipUMult,vertUMult,hipCost,vertCost,costInt,discC,discCi,discQi,hipFracMort,50, FALSE)</f>
        <v>6.086351022336089</v>
      </c>
      <c r="Z1797" s="17">
        <v>5.260453655621057</v>
      </c>
      <c r="AA1797" s="27">
        <v>4347.3935873829214</v>
      </c>
      <c r="AB1797" s="27">
        <v>3757.466896872184</v>
      </c>
      <c r="AC1797" s="1">
        <v>1</v>
      </c>
    </row>
    <row r="1798" spans="5:29" x14ac:dyDescent="0.35">
      <c r="E1798" s="1">
        <v>1794</v>
      </c>
      <c r="G1798" s="17">
        <v>0.95697146654129028</v>
      </c>
      <c r="H1798" s="17">
        <v>0.35910159349441528</v>
      </c>
      <c r="I1798" s="17">
        <v>0.79824954271316528</v>
      </c>
      <c r="J1798" s="17">
        <v>0.77002078294754028</v>
      </c>
      <c r="K1798" s="17">
        <v>0.94285708665847778</v>
      </c>
      <c r="M1798" s="17" cm="1">
        <f t="array" ref="M1798:Q1798">runSim(G1798,H1798,I1798,J1798,K1798,hipWeibAlpha,hipWeibBeta,1,vertWeibAlpha,vertWeibBeta,1,meanSurvival,sdSurvival,baseU,hipUMult,vertUMult,hipCost,vertCost,costComp,discC,discCi,discQi,hipFracMort,50, FALSE)</f>
        <v>7.9438660680023627</v>
      </c>
      <c r="N1798" s="17">
        <v>6.4252175011311463</v>
      </c>
      <c r="O1798" s="27">
        <v>13000</v>
      </c>
      <c r="P1798" s="27">
        <v>10243.044037721094</v>
      </c>
      <c r="Q1798" s="1">
        <v>1</v>
      </c>
      <c r="Y1798" s="17" cm="1">
        <f t="array" ref="Y1798:AC1798">runSim(G1798,H1798,I1798,J1798,K1798,hipWeibAlpha,hipWeibBeta,2,vertWeibAlpha,vertWeibBeta,2,meanSurvival,sdSurvival,baseU,hipUMult,vertUMult,hipCost,vertCost,costInt,discC,discCi,discQi,hipFracMort,50, FALSE)</f>
        <v>9.0666163988342863</v>
      </c>
      <c r="Z1798" s="17">
        <v>7.2779374002147437</v>
      </c>
      <c r="AA1798" s="27">
        <v>14108.372942660792</v>
      </c>
      <c r="AB1798" s="27">
        <v>10730.068699415402</v>
      </c>
      <c r="AC1798" s="1">
        <v>1</v>
      </c>
    </row>
    <row r="1799" spans="5:29" x14ac:dyDescent="0.35">
      <c r="E1799" s="1">
        <v>1795</v>
      </c>
      <c r="G1799" s="17">
        <v>0.60642266273498535</v>
      </c>
      <c r="H1799" s="17">
        <v>0.68128228187561035</v>
      </c>
      <c r="I1799" s="17">
        <v>5.1338434219360352E-2</v>
      </c>
      <c r="J1799" s="17">
        <v>0.72977471351623535</v>
      </c>
      <c r="K1799" s="17">
        <v>0.94564080238342285</v>
      </c>
      <c r="M1799" s="17" cm="1">
        <f t="array" ref="M1799:Q1799">runSim(G1799,H1799,I1799,J1799,K1799,hipWeibAlpha,hipWeibBeta,1,vertWeibAlpha,vertWeibBeta,1,meanSurvival,sdSurvival,baseU,hipUMult,vertUMult,hipCost,vertCost,costComp,discC,discCi,discQi,hipFracMort,50, FALSE)</f>
        <v>8.20914578748223</v>
      </c>
      <c r="N1799" s="17">
        <v>6.6709396237735472</v>
      </c>
      <c r="O1799" s="27">
        <v>10000</v>
      </c>
      <c r="P1799" s="27">
        <v>7771.2274278064424</v>
      </c>
      <c r="Q1799" s="1">
        <v>1</v>
      </c>
      <c r="Y1799" s="17" cm="1">
        <f t="array" ref="Y1799:AC1799">runSim(G1799,H1799,I1799,J1799,K1799,hipWeibAlpha,hipWeibBeta,2,vertWeibAlpha,vertWeibBeta,2,meanSurvival,sdSurvival,baseU,hipUMult,vertUMult,hipCost,vertCost,costInt,discC,discCi,discQi,hipFracMort,50, FALSE)</f>
        <v>9.410767524936194</v>
      </c>
      <c r="Z1799" s="17">
        <v>7.5236984876536832</v>
      </c>
      <c r="AA1799" s="27">
        <v>9918.1976695002086</v>
      </c>
      <c r="AB1799" s="27">
        <v>7637.7945554442686</v>
      </c>
      <c r="AC1799" s="1">
        <v>1</v>
      </c>
    </row>
    <row r="1800" spans="5:29" x14ac:dyDescent="0.35">
      <c r="E1800" s="1">
        <v>1796</v>
      </c>
      <c r="G1800" s="17">
        <v>3.7111639976501465E-3</v>
      </c>
      <c r="H1800" s="17">
        <v>0.93538230657577515</v>
      </c>
      <c r="I1800" s="17">
        <v>0.76271384954452515</v>
      </c>
      <c r="J1800" s="17">
        <v>0.94615501165390015</v>
      </c>
      <c r="K1800" s="17">
        <v>9.5431745052337646E-2</v>
      </c>
      <c r="M1800" s="17" cm="1">
        <f t="array" ref="M1800:Q1800">runSim(G1800,H1800,I1800,J1800,K1800,hipWeibAlpha,hipWeibBeta,1,vertWeibAlpha,vertWeibBeta,1,meanSurvival,sdSurvival,baseU,hipUMult,vertUMult,hipCost,vertCost,costComp,discC,discCi,discQi,hipFracMort,50, FALSE)</f>
        <v>10.517483478513821</v>
      </c>
      <c r="N1800" s="17">
        <v>8.0566330962601373</v>
      </c>
      <c r="O1800" s="27">
        <v>13000</v>
      </c>
      <c r="P1800" s="27">
        <v>9339.0464847245694</v>
      </c>
      <c r="Q1800" s="1">
        <v>1</v>
      </c>
      <c r="Y1800" s="17" cm="1">
        <f t="array" ref="Y1800:AC1800">runSim(G1800,H1800,I1800,J1800,K1800,hipWeibAlpha,hipWeibBeta,2,vertWeibAlpha,vertWeibBeta,2,meanSurvival,sdSurvival,baseU,hipUMult,vertUMult,hipCost,vertCost,costInt,discC,discCi,discQi,hipFracMort,50, FALSE)</f>
        <v>10.889845391774156</v>
      </c>
      <c r="Z1800" s="17">
        <v>8.3175698053632932</v>
      </c>
      <c r="AA1800" s="27">
        <v>14412.995005524763</v>
      </c>
      <c r="AB1800" s="27">
        <v>11244.210740037503</v>
      </c>
      <c r="AC1800" s="1">
        <v>1</v>
      </c>
    </row>
    <row r="1801" spans="5:29" x14ac:dyDescent="0.35">
      <c r="E1801" s="1">
        <v>1797</v>
      </c>
      <c r="G1801" s="17">
        <v>0.71241939067840576</v>
      </c>
      <c r="H1801" s="17">
        <v>0.44865596294403076</v>
      </c>
      <c r="I1801" s="17">
        <v>0.15416133403778076</v>
      </c>
      <c r="J1801" s="17">
        <v>0.94758784770965576</v>
      </c>
      <c r="K1801" s="17">
        <v>0.10913264751434326</v>
      </c>
      <c r="M1801" s="17" cm="1">
        <f t="array" ref="M1801:Q1801">runSim(G1801,H1801,I1801,J1801,K1801,hipWeibAlpha,hipWeibBeta,1,vertWeibAlpha,vertWeibBeta,1,meanSurvival,sdSurvival,baseU,hipUMult,vertUMult,hipCost,vertCost,costComp,discC,discCi,discQi,hipFracMort,50, FALSE)</f>
        <v>9.6722682014216588</v>
      </c>
      <c r="N1801" s="17">
        <v>7.5477440999372094</v>
      </c>
      <c r="O1801" s="27">
        <v>10000</v>
      </c>
      <c r="P1801" s="27">
        <v>7728.6607226793976</v>
      </c>
      <c r="Q1801" s="1">
        <v>1</v>
      </c>
      <c r="Y1801" s="17" cm="1">
        <f t="array" ref="Y1801:AC1801">runSim(G1801,H1801,I1801,J1801,K1801,hipWeibAlpha,hipWeibBeta,2,vertWeibAlpha,vertWeibBeta,2,meanSurvival,sdSurvival,baseU,hipUMult,vertUMult,hipCost,vertCost,costInt,discC,discCi,discQi,hipFracMort,50, FALSE)</f>
        <v>11.375490128051048</v>
      </c>
      <c r="Z1801" s="17">
        <v>8.7080669397201298</v>
      </c>
      <c r="AA1801" s="27">
        <v>18432.853200838377</v>
      </c>
      <c r="AB1801" s="27">
        <v>12371.771699892632</v>
      </c>
      <c r="AC1801" s="1">
        <v>1</v>
      </c>
    </row>
    <row r="1802" spans="5:29" x14ac:dyDescent="0.35">
      <c r="E1802" s="1">
        <v>1798</v>
      </c>
      <c r="G1802" s="17">
        <v>7.2073519229888916E-2</v>
      </c>
      <c r="H1802" s="17">
        <v>0.26961380243301392</v>
      </c>
      <c r="I1802" s="17">
        <v>0.59059768915176392</v>
      </c>
      <c r="J1802" s="17">
        <v>0.17906814813613892</v>
      </c>
      <c r="K1802" s="17">
        <v>0.86630874872207642</v>
      </c>
      <c r="M1802" s="17" cm="1">
        <f t="array" ref="M1802:Q1802">runSim(G1802,H1802,I1802,J1802,K1802,hipWeibAlpha,hipWeibBeta,1,vertWeibAlpha,vertWeibBeta,1,meanSurvival,sdSurvival,baseU,hipUMult,vertUMult,hipCost,vertCost,costComp,discC,discCi,discQi,hipFracMort,50, FALSE)</f>
        <v>6.4643734910087458</v>
      </c>
      <c r="N1802" s="17">
        <v>5.5381548987460887</v>
      </c>
      <c r="O1802" s="27">
        <v>3000</v>
      </c>
      <c r="P1802" s="27">
        <v>2189.1788159407051</v>
      </c>
      <c r="Q1802" s="1">
        <v>1</v>
      </c>
      <c r="Y1802" s="17" cm="1">
        <f t="array" ref="Y1802:AC1802">runSim(G1802,H1802,I1802,J1802,K1802,hipWeibAlpha,hipWeibBeta,2,vertWeibAlpha,vertWeibBeta,2,meanSurvival,sdSurvival,baseU,hipUMult,vertUMult,hipCost,vertCost,costInt,discC,discCi,discQi,hipFracMort,50, FALSE)</f>
        <v>6.4702634966936294</v>
      </c>
      <c r="Z1802" s="17">
        <v>5.5424467759261695</v>
      </c>
      <c r="AA1802" s="27">
        <v>4621.6167833525933</v>
      </c>
      <c r="AB1802" s="27">
        <v>3958.890554232979</v>
      </c>
      <c r="AC1802" s="1">
        <v>1</v>
      </c>
    </row>
    <row r="1803" spans="5:29" x14ac:dyDescent="0.35">
      <c r="E1803" s="1">
        <v>1799</v>
      </c>
      <c r="G1803" s="17">
        <v>0.97327470779418945</v>
      </c>
      <c r="H1803" s="17">
        <v>0.16190385818481445</v>
      </c>
      <c r="I1803" s="17">
        <v>0.88645219802856445</v>
      </c>
      <c r="J1803" s="17">
        <v>0.21479082107543945</v>
      </c>
      <c r="K1803" s="17">
        <v>0.63744401931762695</v>
      </c>
      <c r="M1803" s="17" cm="1">
        <f t="array" ref="M1803:Q1803">runSim(G1803,H1803,I1803,J1803,K1803,hipWeibAlpha,hipWeibBeta,1,vertWeibAlpha,vertWeibBeta,1,meanSurvival,sdSurvival,baseU,hipUMult,vertUMult,hipCost,vertCost,costComp,discC,discCi,discQi,hipFracMort,50, FALSE)</f>
        <v>5.7658586114607573</v>
      </c>
      <c r="N1803" s="17">
        <v>4.9663523546843047</v>
      </c>
      <c r="O1803" s="27">
        <v>7000</v>
      </c>
      <c r="P1803" s="27">
        <v>6088.1597225979467</v>
      </c>
      <c r="Q1803" s="1">
        <v>1</v>
      </c>
      <c r="Y1803" s="17" cm="1">
        <f t="array" ref="Y1803:AC1803">runSim(G1803,H1803,I1803,J1803,K1803,hipWeibAlpha,hipWeibBeta,2,vertWeibAlpha,vertWeibBeta,2,meanSurvival,sdSurvival,baseU,hipUMult,vertUMult,hipCost,vertCost,costInt,discC,discCi,discQi,hipFracMort,50, FALSE)</f>
        <v>6.4758219368215206</v>
      </c>
      <c r="Z1803" s="17">
        <v>5.542681156387002</v>
      </c>
      <c r="AA1803" s="27">
        <v>11815.13836771428</v>
      </c>
      <c r="AB1803" s="27">
        <v>9393.8652747736032</v>
      </c>
      <c r="AC1803" s="1">
        <v>1</v>
      </c>
    </row>
    <row r="1804" spans="5:29" x14ac:dyDescent="0.35">
      <c r="E1804" s="1">
        <v>1800</v>
      </c>
      <c r="G1804" s="17">
        <v>1.6680419445037842E-2</v>
      </c>
      <c r="H1804" s="17">
        <v>0.10704296827316284</v>
      </c>
      <c r="I1804" s="17">
        <v>0.87089794874191284</v>
      </c>
      <c r="J1804" s="17">
        <v>0.60463207960128784</v>
      </c>
      <c r="K1804" s="17">
        <v>0.88354748487472534</v>
      </c>
      <c r="M1804" s="17" cm="1">
        <f t="array" ref="M1804:Q1804">runSim(G1804,H1804,I1804,J1804,K1804,hipWeibAlpha,hipWeibBeta,1,vertWeibAlpha,vertWeibBeta,1,meanSurvival,sdSurvival,baseU,hipUMult,vertUMult,hipCost,vertCost,costComp,discC,discCi,discQi,hipFracMort,50, FALSE)</f>
        <v>8.898627677726731</v>
      </c>
      <c r="N1804" s="17">
        <v>7.2075098365493382</v>
      </c>
      <c r="O1804" s="27">
        <v>3000</v>
      </c>
      <c r="P1804" s="27">
        <v>1988.1752416101767</v>
      </c>
      <c r="Q1804" s="1">
        <v>1</v>
      </c>
      <c r="Y1804" s="17" cm="1">
        <f t="array" ref="Y1804:AC1804">runSim(G1804,H1804,I1804,J1804,K1804,hipWeibAlpha,hipWeibBeta,2,vertWeibAlpha,vertWeibBeta,2,meanSurvival,sdSurvival,baseU,hipUMult,vertUMult,hipCost,vertCost,costInt,discC,discCi,discQi,hipFracMort,50, FALSE)</f>
        <v>8.9572459303891474</v>
      </c>
      <c r="Z1804" s="17">
        <v>7.2458033963860373</v>
      </c>
      <c r="AA1804" s="27">
        <v>6398.032807420821</v>
      </c>
      <c r="AB1804" s="27">
        <v>5175.5738545614558</v>
      </c>
      <c r="AC1804" s="1">
        <v>1</v>
      </c>
    </row>
    <row r="1805" spans="5:29" x14ac:dyDescent="0.35">
      <c r="E1805" s="1">
        <v>1801</v>
      </c>
      <c r="G1805" s="17">
        <v>0.58293545246124268</v>
      </c>
      <c r="H1805" s="17">
        <v>0.34309780597686768</v>
      </c>
      <c r="I1805" s="17">
        <v>0.23903286457061768</v>
      </c>
      <c r="J1805" s="17">
        <v>0.88158047199249268</v>
      </c>
      <c r="K1805" s="17">
        <v>0.40420925617218018</v>
      </c>
      <c r="M1805" s="17" cm="1">
        <f t="array" ref="M1805:Q1805">runSim(G1805,H1805,I1805,J1805,K1805,hipWeibAlpha,hipWeibBeta,1,vertWeibAlpha,vertWeibBeta,1,meanSurvival,sdSurvival,baseU,hipUMult,vertUMult,hipCost,vertCost,costComp,discC,discCi,discQi,hipFracMort,50, FALSE)</f>
        <v>9.2759333752127571</v>
      </c>
      <c r="N1805" s="17">
        <v>7.3631648869933422</v>
      </c>
      <c r="O1805" s="27">
        <v>10000</v>
      </c>
      <c r="P1805" s="27">
        <v>7469.3114219077361</v>
      </c>
      <c r="Q1805" s="1">
        <v>1</v>
      </c>
      <c r="Y1805" s="17" cm="1">
        <f t="array" ref="Y1805:AC1805">runSim(G1805,H1805,I1805,J1805,K1805,hipWeibAlpha,hipWeibBeta,2,vertWeibAlpha,vertWeibBeta,2,meanSurvival,sdSurvival,baseU,hipUMult,vertUMult,hipCost,vertCost,costInt,discC,discCi,discQi,hipFracMort,50, FALSE)</f>
        <v>10.884141528525076</v>
      </c>
      <c r="Z1805" s="17">
        <v>8.4296066766736768</v>
      </c>
      <c r="AA1805" s="27">
        <v>7774.386806089341</v>
      </c>
      <c r="AB1805" s="27">
        <v>6021.1476261954831</v>
      </c>
      <c r="AC1805" s="1">
        <v>1</v>
      </c>
    </row>
    <row r="1806" spans="5:29" x14ac:dyDescent="0.35">
      <c r="E1806" s="1">
        <v>1802</v>
      </c>
      <c r="G1806" s="17">
        <v>0.98225384950637817</v>
      </c>
      <c r="H1806" s="17">
        <v>0.60801678895950317</v>
      </c>
      <c r="I1806" s="17">
        <v>0.35771161317825317</v>
      </c>
      <c r="J1806" s="17">
        <v>0.89881879091262817</v>
      </c>
      <c r="K1806" s="17">
        <v>0.25280743837356567</v>
      </c>
      <c r="M1806" s="17" cm="1">
        <f t="array" ref="M1806:Q1806">runSim(G1806,H1806,I1806,J1806,K1806,hipWeibAlpha,hipWeibBeta,1,vertWeibAlpha,vertWeibBeta,1,meanSurvival,sdSurvival,baseU,hipUMult,vertUMult,hipCost,vertCost,costComp,discC,discCi,discQi,hipFracMort,50, FALSE)</f>
        <v>8.4135110355656995</v>
      </c>
      <c r="N1806" s="17">
        <v>6.6367346935860603</v>
      </c>
      <c r="O1806" s="27">
        <v>13000</v>
      </c>
      <c r="P1806" s="27">
        <v>10512.018439012303</v>
      </c>
      <c r="Q1806" s="1">
        <v>1</v>
      </c>
      <c r="Y1806" s="17" cm="1">
        <f t="array" ref="Y1806:AC1806">runSim(G1806,H1806,I1806,J1806,K1806,hipWeibAlpha,hipWeibBeta,2,vertWeibAlpha,vertWeibBeta,2,meanSurvival,sdSurvival,baseU,hipUMult,vertUMult,hipCost,vertCost,costInt,discC,discCi,discQi,hipFracMort,50, FALSE)</f>
        <v>9.3499225117760858</v>
      </c>
      <c r="Z1806" s="17">
        <v>7.3888843023202027</v>
      </c>
      <c r="AA1806" s="27">
        <v>17912.27466598446</v>
      </c>
      <c r="AB1806" s="27">
        <v>13578.69118816029</v>
      </c>
      <c r="AC1806" s="1">
        <v>1</v>
      </c>
    </row>
    <row r="1807" spans="5:29" x14ac:dyDescent="0.35">
      <c r="E1807" s="1">
        <v>1803</v>
      </c>
      <c r="G1807" s="17">
        <v>0.92754817008972168</v>
      </c>
      <c r="H1807" s="17">
        <v>0.33150935173034668</v>
      </c>
      <c r="I1807" s="17">
        <v>0.76992487907409668</v>
      </c>
      <c r="J1807" s="17">
        <v>0.74035334587097168</v>
      </c>
      <c r="K1807" s="17">
        <v>0.91276240348815918</v>
      </c>
      <c r="M1807" s="17" cm="1">
        <f t="array" ref="M1807:Q1807">runSim(G1807,H1807,I1807,J1807,K1807,hipWeibAlpha,hipWeibBeta,1,vertWeibAlpha,vertWeibBeta,1,meanSurvival,sdSurvival,baseU,hipUMult,vertUMult,hipCost,vertCost,costComp,discC,discCi,discQi,hipFracMort,50, FALSE)</f>
        <v>7.9412543531470918</v>
      </c>
      <c r="N1807" s="17">
        <v>6.4521147153794214</v>
      </c>
      <c r="O1807" s="27">
        <v>13000</v>
      </c>
      <c r="P1807" s="27">
        <v>10044.324456259372</v>
      </c>
      <c r="Q1807" s="1">
        <v>1</v>
      </c>
      <c r="Y1807" s="17" cm="1">
        <f t="array" ref="Y1807:AC1807">runSim(G1807,H1807,I1807,J1807,K1807,hipWeibAlpha,hipWeibBeta,2,vertWeibAlpha,vertWeibBeta,2,meanSurvival,sdSurvival,baseU,hipUMult,vertUMult,hipCost,vertCost,costInt,discC,discCi,discQi,hipFracMort,50, FALSE)</f>
        <v>9.1478809664372154</v>
      </c>
      <c r="Z1807" s="17">
        <v>7.3503934719685846</v>
      </c>
      <c r="AA1807" s="27">
        <v>13966.65269989409</v>
      </c>
      <c r="AB1807" s="27">
        <v>10416.863090673654</v>
      </c>
      <c r="AC1807" s="1">
        <v>1</v>
      </c>
    </row>
    <row r="1808" spans="5:29" x14ac:dyDescent="0.35">
      <c r="E1808" s="1">
        <v>1804</v>
      </c>
      <c r="G1808" s="17">
        <v>0.34941667318344116</v>
      </c>
      <c r="H1808" s="17">
        <v>0.29378312826156616</v>
      </c>
      <c r="I1808" s="17">
        <v>0.91603654623031616</v>
      </c>
      <c r="J1808" s="17">
        <v>0.22350114583969116</v>
      </c>
      <c r="K1808" s="17">
        <v>3.1489729881286621E-3</v>
      </c>
      <c r="M1808" s="17" cm="1">
        <f t="array" ref="M1808:Q1808">runSim(G1808,H1808,I1808,J1808,K1808,hipWeibAlpha,hipWeibBeta,1,vertWeibAlpha,vertWeibBeta,1,meanSurvival,sdSurvival,baseU,hipUMult,vertUMult,hipCost,vertCost,costComp,discC,discCi,discQi,hipFracMort,50, FALSE)</f>
        <v>6.7425866736609663</v>
      </c>
      <c r="N1808" s="17">
        <v>5.7386874075159682</v>
      </c>
      <c r="O1808" s="27">
        <v>3000</v>
      </c>
      <c r="P1808" s="27">
        <v>2212.2715390995763</v>
      </c>
      <c r="Q1808" s="1">
        <v>1</v>
      </c>
      <c r="Y1808" s="17" cm="1">
        <f t="array" ref="Y1808:AC1808">runSim(G1808,H1808,I1808,J1808,K1808,hipWeibAlpha,hipWeibBeta,2,vertWeibAlpha,vertWeibBeta,2,meanSurvival,sdSurvival,baseU,hipUMult,vertUMult,hipCost,vertCost,costInt,discC,discCi,discQi,hipFracMort,50, FALSE)</f>
        <v>6.8031135000902463</v>
      </c>
      <c r="Z1808" s="17">
        <v>5.7826640292214941</v>
      </c>
      <c r="AA1808" s="27">
        <v>4859.3667857787477</v>
      </c>
      <c r="AB1808" s="27">
        <v>4130.4743065867815</v>
      </c>
      <c r="AC1808" s="1">
        <v>1</v>
      </c>
    </row>
    <row r="1809" spans="5:29" x14ac:dyDescent="0.35">
      <c r="E1809" s="1">
        <v>1805</v>
      </c>
      <c r="G1809" s="17">
        <v>0.24805676937103271</v>
      </c>
      <c r="H1809" s="17">
        <v>0.94620740413665771</v>
      </c>
      <c r="I1809" s="17">
        <v>0.26694715023040771</v>
      </c>
      <c r="J1809" s="17">
        <v>0.68830335140228271</v>
      </c>
      <c r="K1809" s="17">
        <v>0.45873486995697021</v>
      </c>
      <c r="M1809" s="17" cm="1">
        <f t="array" ref="M1809:Q1809">runSim(G1809,H1809,I1809,J1809,K1809,hipWeibAlpha,hipWeibBeta,1,vertWeibAlpha,vertWeibBeta,1,meanSurvival,sdSurvival,baseU,hipUMult,vertUMult,hipCost,vertCost,costComp,discC,discCi,discQi,hipFracMort,50, FALSE)</f>
        <v>8.2091496989831647</v>
      </c>
      <c r="N1809" s="17">
        <v>6.6499780583090438</v>
      </c>
      <c r="O1809" s="27">
        <v>13000</v>
      </c>
      <c r="P1809" s="27">
        <v>9678.3106573686182</v>
      </c>
      <c r="Q1809" s="1">
        <v>1</v>
      </c>
      <c r="Y1809" s="17" cm="1">
        <f t="array" ref="Y1809:AC1809">runSim(G1809,H1809,I1809,J1809,K1809,hipWeibAlpha,hipWeibBeta,2,vertWeibAlpha,vertWeibBeta,2,meanSurvival,sdSurvival,baseU,hipUMult,vertUMult,hipCost,vertCost,costInt,discC,discCi,discQi,hipFracMort,50, FALSE)</f>
        <v>8.7514417472606407</v>
      </c>
      <c r="Z1809" s="17">
        <v>7.0397434388878937</v>
      </c>
      <c r="AA1809" s="27">
        <v>12736.57030633604</v>
      </c>
      <c r="AB1809" s="27">
        <v>9947.943083401824</v>
      </c>
      <c r="AC1809" s="1">
        <v>1</v>
      </c>
    </row>
    <row r="1810" spans="5:29" x14ac:dyDescent="0.35">
      <c r="E1810" s="1">
        <v>1806</v>
      </c>
      <c r="G1810" s="17">
        <v>0.24689966440200806</v>
      </c>
      <c r="H1810" s="17">
        <v>0.55869776010513306</v>
      </c>
      <c r="I1810" s="17">
        <v>3.3978521823883057E-2</v>
      </c>
      <c r="J1810" s="17">
        <v>0.73865991830825806</v>
      </c>
      <c r="K1810" s="17">
        <v>9.9240362644195557E-2</v>
      </c>
      <c r="M1810" s="17" cm="1">
        <f t="array" ref="M1810:Q1810">runSim(G1810,H1810,I1810,J1810,K1810,hipWeibAlpha,hipWeibBeta,1,vertWeibAlpha,vertWeibBeta,1,meanSurvival,sdSurvival,baseU,hipUMult,vertUMult,hipCost,vertCost,costComp,discC,discCi,discQi,hipFracMort,50, FALSE)</f>
        <v>8.7162077289081488</v>
      </c>
      <c r="N1810" s="17">
        <v>7.039970414031929</v>
      </c>
      <c r="O1810" s="27">
        <v>10000</v>
      </c>
      <c r="P1810" s="27">
        <v>7247.0465797676234</v>
      </c>
      <c r="Q1810" s="1">
        <v>1</v>
      </c>
      <c r="Y1810" s="17" cm="1">
        <f t="array" ref="Y1810:AC1810">runSim(G1810,H1810,I1810,J1810,K1810,hipWeibAlpha,hipWeibBeta,2,vertWeibAlpha,vertWeibBeta,2,meanSurvival,sdSurvival,baseU,hipUMult,vertUMult,hipCost,vertCost,costInt,discC,discCi,discQi,hipFracMort,50, FALSE)</f>
        <v>9.6226683938240498</v>
      </c>
      <c r="Z1810" s="17">
        <v>7.6653367337057752</v>
      </c>
      <c r="AA1810" s="27">
        <v>9958.8292151774676</v>
      </c>
      <c r="AB1810" s="27">
        <v>7501.0065536850852</v>
      </c>
      <c r="AC1810" s="1">
        <v>1</v>
      </c>
    </row>
    <row r="1811" spans="5:29" x14ac:dyDescent="0.35">
      <c r="E1811" s="1">
        <v>1807</v>
      </c>
      <c r="G1811" s="17">
        <v>0.60358142852783203</v>
      </c>
      <c r="H1811" s="17">
        <v>0.44943714141845703</v>
      </c>
      <c r="I1811" s="17">
        <v>0.71109485626220703</v>
      </c>
      <c r="J1811" s="17">
        <v>0.69080066680908203</v>
      </c>
      <c r="K1811" s="17">
        <v>0.59343433380126953</v>
      </c>
      <c r="M1811" s="17" cm="1">
        <f t="array" ref="M1811:Q1811">runSim(G1811,H1811,I1811,J1811,K1811,hipWeibAlpha,hipWeibBeta,1,vertWeibAlpha,vertWeibBeta,1,meanSurvival,sdSurvival,baseU,hipUMult,vertUMult,hipCost,vertCost,costComp,discC,discCi,discQi,hipFracMort,50, FALSE)</f>
        <v>8.2045184928144508</v>
      </c>
      <c r="N1811" s="17">
        <v>6.6972400790273321</v>
      </c>
      <c r="O1811" s="27">
        <v>13000</v>
      </c>
      <c r="P1811" s="27">
        <v>9580.7174964316637</v>
      </c>
      <c r="Q1811" s="1">
        <v>1</v>
      </c>
      <c r="Y1811" s="17" cm="1">
        <f t="array" ref="Y1811:AC1811">runSim(G1811,H1811,I1811,J1811,K1811,hipWeibAlpha,hipWeibBeta,2,vertWeibAlpha,vertWeibBeta,2,meanSurvival,sdSurvival,baseU,hipUMult,vertUMult,hipCost,vertCost,costInt,discC,discCi,discQi,hipFracMort,50, FALSE)</f>
        <v>9.4460543785688458</v>
      </c>
      <c r="Z1811" s="17">
        <v>7.5567995680924973</v>
      </c>
      <c r="AA1811" s="27">
        <v>6747.1816989777471</v>
      </c>
      <c r="AB1811" s="27">
        <v>5397.7139772089276</v>
      </c>
      <c r="AC1811" s="1">
        <v>1</v>
      </c>
    </row>
    <row r="1812" spans="5:29" x14ac:dyDescent="0.35">
      <c r="E1812" s="1">
        <v>1808</v>
      </c>
      <c r="G1812" s="17">
        <v>0.16140478849411011</v>
      </c>
      <c r="H1812" s="17">
        <v>0.28008764982223511</v>
      </c>
      <c r="I1812" s="17">
        <v>0.43261450529098511</v>
      </c>
      <c r="J1812" s="17">
        <v>0.21224707365036011</v>
      </c>
      <c r="K1812" s="17">
        <v>0.55122107267379761</v>
      </c>
      <c r="M1812" s="17" cm="1">
        <f t="array" ref="M1812:Q1812">runSim(G1812,H1812,I1812,J1812,K1812,hipWeibAlpha,hipWeibBeta,1,vertWeibAlpha,vertWeibBeta,1,meanSurvival,sdSurvival,baseU,hipUMult,vertUMult,hipCost,vertCost,costComp,discC,discCi,discQi,hipFracMort,50, FALSE)</f>
        <v>6.6823006711627402</v>
      </c>
      <c r="N1812" s="17">
        <v>5.6956644920807697</v>
      </c>
      <c r="O1812" s="27">
        <v>3000</v>
      </c>
      <c r="P1812" s="27">
        <v>2199.3042008688303</v>
      </c>
      <c r="Q1812" s="1">
        <v>1</v>
      </c>
      <c r="Y1812" s="17" cm="1">
        <f t="array" ref="Y1812:AC1812">runSim(G1812,H1812,I1812,J1812,K1812,hipWeibAlpha,hipWeibBeta,2,vertWeibAlpha,vertWeibBeta,2,meanSurvival,sdSurvival,baseU,hipUMult,vertUMult,hipCost,vertCost,costInt,discC,discCi,discQi,hipFracMort,50, FALSE)</f>
        <v>6.7228377540599453</v>
      </c>
      <c r="Z1812" s="17">
        <v>5.7250882227637039</v>
      </c>
      <c r="AA1812" s="27">
        <v>4802.0269671856749</v>
      </c>
      <c r="AB1812" s="27">
        <v>4089.3487305455028</v>
      </c>
      <c r="AC1812" s="1">
        <v>1</v>
      </c>
    </row>
    <row r="1813" spans="5:29" x14ac:dyDescent="0.35">
      <c r="E1813" s="1">
        <v>1809</v>
      </c>
      <c r="G1813" s="17">
        <v>0.54182875156402588</v>
      </c>
      <c r="H1813" s="17">
        <v>0.21703016757965088</v>
      </c>
      <c r="I1813" s="17">
        <v>0.94694960117340088</v>
      </c>
      <c r="J1813" s="17">
        <v>0.45180189609527588</v>
      </c>
      <c r="K1813" s="17">
        <v>0.29425489902496338</v>
      </c>
      <c r="M1813" s="17" cm="1">
        <f t="array" ref="M1813:Q1813">runSim(G1813,H1813,I1813,J1813,K1813,hipWeibAlpha,hipWeibBeta,1,vertWeibAlpha,vertWeibBeta,1,meanSurvival,sdSurvival,baseU,hipUMult,vertUMult,hipCost,vertCost,costComp,discC,discCi,discQi,hipFracMort,50, FALSE)</f>
        <v>7.5657986040471048</v>
      </c>
      <c r="N1813" s="17">
        <v>6.3059960940927358</v>
      </c>
      <c r="O1813" s="27">
        <v>10000</v>
      </c>
      <c r="P1813" s="27">
        <v>7298.0575231396806</v>
      </c>
      <c r="Q1813" s="1">
        <v>1</v>
      </c>
      <c r="Y1813" s="17" cm="1">
        <f t="array" ref="Y1813:AC1813">runSim(G1813,H1813,I1813,J1813,K1813,hipWeibAlpha,hipWeibBeta,2,vertWeibAlpha,vertWeibBeta,2,meanSurvival,sdSurvival,baseU,hipUMult,vertUMult,hipCost,vertCost,costInt,discC,discCi,discQi,hipFracMort,50, FALSE)</f>
        <v>8.1456686912859588</v>
      </c>
      <c r="Z1813" s="17">
        <v>6.7126626939468927</v>
      </c>
      <c r="AA1813" s="27">
        <v>5818.3347794899701</v>
      </c>
      <c r="AB1813" s="27">
        <v>4794.7590671049247</v>
      </c>
      <c r="AC1813" s="1">
        <v>1</v>
      </c>
    </row>
    <row r="1814" spans="5:29" x14ac:dyDescent="0.35">
      <c r="E1814" s="1">
        <v>1810</v>
      </c>
      <c r="G1814" s="17">
        <v>0.42637473344802856</v>
      </c>
      <c r="H1814" s="17">
        <v>0.30702048540115356</v>
      </c>
      <c r="I1814" s="17">
        <v>0.55476218461990356</v>
      </c>
      <c r="J1814" s="17">
        <v>0.50895529985427856</v>
      </c>
      <c r="K1814" s="17">
        <v>0.40347129106521606</v>
      </c>
      <c r="M1814" s="17" cm="1">
        <f t="array" ref="M1814:Q1814">runSim(G1814,H1814,I1814,J1814,K1814,hipWeibAlpha,hipWeibBeta,1,vertWeibAlpha,vertWeibBeta,1,meanSurvival,sdSurvival,baseU,hipUMult,vertUMult,hipCost,vertCost,costComp,discC,discCi,discQi,hipFracMort,50, FALSE)</f>
        <v>7.8237279247098881</v>
      </c>
      <c r="N1814" s="17">
        <v>6.4810481692788979</v>
      </c>
      <c r="O1814" s="27">
        <v>10000</v>
      </c>
      <c r="P1814" s="27">
        <v>7254.2195236787429</v>
      </c>
      <c r="Q1814" s="1">
        <v>1</v>
      </c>
      <c r="Y1814" s="17" cm="1">
        <f t="array" ref="Y1814:AC1814">runSim(G1814,H1814,I1814,J1814,K1814,hipWeibAlpha,hipWeibBeta,2,vertWeibAlpha,vertWeibBeta,2,meanSurvival,sdSurvival,baseU,hipUMult,vertUMult,hipCost,vertCost,costInt,discC,discCi,discQi,hipFracMort,50, FALSE)</f>
        <v>8.4471439360595149</v>
      </c>
      <c r="Z1814" s="17">
        <v>6.913194131960255</v>
      </c>
      <c r="AA1814" s="27">
        <v>6033.674240042511</v>
      </c>
      <c r="AB1814" s="27">
        <v>4937.9958085430399</v>
      </c>
      <c r="AC1814" s="1">
        <v>1</v>
      </c>
    </row>
    <row r="1815" spans="5:29" x14ac:dyDescent="0.35">
      <c r="E1815" s="1">
        <v>1811</v>
      </c>
      <c r="G1815" s="17">
        <v>0.13278317451477051</v>
      </c>
      <c r="H1815" s="17">
        <v>0.77209591865539551</v>
      </c>
      <c r="I1815" s="17">
        <v>0.71637082099914551</v>
      </c>
      <c r="J1815" s="17">
        <v>0.44754147529602051</v>
      </c>
      <c r="K1815" s="17">
        <v>0.49836850166320801</v>
      </c>
      <c r="M1815" s="17" cm="1">
        <f t="array" ref="M1815:Q1815">runSim(G1815,H1815,I1815,J1815,K1815,hipWeibAlpha,hipWeibBeta,1,vertWeibAlpha,vertWeibBeta,1,meanSurvival,sdSurvival,baseU,hipUMult,vertUMult,hipCost,vertCost,costComp,discC,discCi,discQi,hipFracMort,50, FALSE)</f>
        <v>7.5955566187900718</v>
      </c>
      <c r="N1815" s="17">
        <v>6.2935228232998552</v>
      </c>
      <c r="O1815" s="27">
        <v>6000</v>
      </c>
      <c r="P1815" s="27">
        <v>4833.0400757164643</v>
      </c>
      <c r="Q1815" s="1">
        <v>1</v>
      </c>
      <c r="Y1815" s="17" cm="1">
        <f t="array" ref="Y1815:AC1815">runSim(G1815,H1815,I1815,J1815,K1815,hipWeibAlpha,hipWeibBeta,2,vertWeibAlpha,vertWeibBeta,2,meanSurvival,sdSurvival,baseU,hipUMult,vertUMult,hipCost,vertCost,costInt,discC,discCi,discQi,hipFracMort,50, FALSE)</f>
        <v>7.8803574951472513</v>
      </c>
      <c r="Z1815" s="17">
        <v>6.5245785087638293</v>
      </c>
      <c r="AA1815" s="27">
        <v>8802.1870971689623</v>
      </c>
      <c r="AB1815" s="27">
        <v>7051.4419055894668</v>
      </c>
      <c r="AC1815" s="1">
        <v>1</v>
      </c>
    </row>
    <row r="1816" spans="5:29" x14ac:dyDescent="0.35">
      <c r="E1816" s="1">
        <v>1812</v>
      </c>
      <c r="G1816" s="17">
        <v>0.62091869115829468</v>
      </c>
      <c r="H1816" s="17">
        <v>0.85923045873641968</v>
      </c>
      <c r="I1816" s="17">
        <v>0.96390575170516968</v>
      </c>
      <c r="J1816" s="17">
        <v>0.98914378881454468</v>
      </c>
      <c r="K1816" s="17">
        <v>0.63353770971298218</v>
      </c>
      <c r="M1816" s="17" cm="1">
        <f t="array" ref="M1816:Q1816">runSim(G1816,H1816,I1816,J1816,K1816,hipWeibAlpha,hipWeibBeta,1,vertWeibAlpha,vertWeibBeta,1,meanSurvival,sdSurvival,baseU,hipUMult,vertUMult,hipCost,vertCost,costComp,discC,discCi,discQi,hipFracMort,50, FALSE)</f>
        <v>10.450406230083086</v>
      </c>
      <c r="N1816" s="17">
        <v>7.90760245457456</v>
      </c>
      <c r="O1816" s="27">
        <v>13000</v>
      </c>
      <c r="P1816" s="27">
        <v>10511.308511924111</v>
      </c>
      <c r="Q1816" s="1">
        <v>1</v>
      </c>
      <c r="Y1816" s="17" cm="1">
        <f t="array" ref="Y1816:AC1816">runSim(G1816,H1816,I1816,J1816,K1816,hipWeibAlpha,hipWeibBeta,2,vertWeibAlpha,vertWeibBeta,2,meanSurvival,sdSurvival,baseU,hipUMult,vertUMult,hipCost,vertCost,costInt,discC,discCi,discQi,hipFracMort,50, FALSE)</f>
        <v>11.977137696216037</v>
      </c>
      <c r="Z1816" s="17">
        <v>8.9486537599242233</v>
      </c>
      <c r="AA1816" s="27">
        <v>22443.042078254111</v>
      </c>
      <c r="AB1816" s="27">
        <v>15614.368962949709</v>
      </c>
      <c r="AC1816" s="1">
        <v>1</v>
      </c>
    </row>
    <row r="1817" spans="5:29" x14ac:dyDescent="0.35">
      <c r="E1817" s="1">
        <v>1813</v>
      </c>
      <c r="G1817" s="17">
        <v>0.27192962169647217</v>
      </c>
      <c r="H1817" s="17">
        <v>8.8244318962097168E-2</v>
      </c>
      <c r="I1817" s="17">
        <v>0.96171844005584717</v>
      </c>
      <c r="J1817" s="17">
        <v>0.22975432872772217</v>
      </c>
      <c r="K1817" s="17">
        <v>0.90594756603240967</v>
      </c>
      <c r="M1817" s="17" cm="1">
        <f t="array" ref="M1817:Q1817">runSim(G1817,H1817,I1817,J1817,K1817,hipWeibAlpha,hipWeibBeta,1,vertWeibAlpha,vertWeibBeta,1,meanSurvival,sdSurvival,baseU,hipUMult,vertUMult,hipCost,vertCost,costComp,discC,discCi,discQi,hipFracMort,50, FALSE)</f>
        <v>6.8467220703747111</v>
      </c>
      <c r="N1817" s="17">
        <v>5.813846123181122</v>
      </c>
      <c r="O1817" s="27">
        <v>0</v>
      </c>
      <c r="P1817" s="27">
        <v>0</v>
      </c>
      <c r="Q1817" s="1">
        <v>1</v>
      </c>
      <c r="Y1817" s="17" cm="1">
        <f t="array" ref="Y1817:AC1817">runSim(G1817,H1817,I1817,J1817,K1817,hipWeibAlpha,hipWeibBeta,2,vertWeibAlpha,vertWeibBeta,2,meanSurvival,sdSurvival,baseU,hipUMult,vertUMult,hipCost,vertCost,costInt,discC,discCi,discQi,hipFracMort,50, FALSE)</f>
        <v>6.8467220703747111</v>
      </c>
      <c r="Z1817" s="17">
        <v>5.813846123181122</v>
      </c>
      <c r="AA1817" s="27">
        <v>4890.5157645533654</v>
      </c>
      <c r="AB1817" s="27">
        <v>4152.74723084366</v>
      </c>
      <c r="AC1817" s="1">
        <v>1</v>
      </c>
    </row>
    <row r="1818" spans="5:29" x14ac:dyDescent="0.35">
      <c r="E1818" s="1">
        <v>1814</v>
      </c>
      <c r="G1818" s="17">
        <v>0.1601443886756897</v>
      </c>
      <c r="H1818" s="17">
        <v>0.1174502968788147</v>
      </c>
      <c r="I1818" s="17">
        <v>0.9345279335975647</v>
      </c>
      <c r="J1818" s="17">
        <v>9.9170267581939697E-2</v>
      </c>
      <c r="K1818" s="17">
        <v>0.2424655556678772</v>
      </c>
      <c r="M1818" s="17" cm="1">
        <f t="array" ref="M1818:Q1818">runSim(G1818,H1818,I1818,J1818,K1818,hipWeibAlpha,hipWeibBeta,1,vertWeibAlpha,vertWeibBeta,1,meanSurvival,sdSurvival,baseU,hipUMult,vertUMult,hipCost,vertCost,costComp,discC,discCi,discQi,hipFracMort,50, FALSE)</f>
        <v>5.6987829580027558</v>
      </c>
      <c r="N1818" s="17">
        <v>4.9703271623607534</v>
      </c>
      <c r="O1818" s="27">
        <v>0</v>
      </c>
      <c r="P1818" s="27">
        <v>0</v>
      </c>
      <c r="Q1818" s="1">
        <v>1</v>
      </c>
      <c r="Y1818" s="17" cm="1">
        <f t="array" ref="Y1818:AC1818">runSim(G1818,H1818,I1818,J1818,K1818,hipWeibAlpha,hipWeibBeta,2,vertWeibAlpha,vertWeibBeta,2,meanSurvival,sdSurvival,baseU,hipUMult,vertUMult,hipCost,vertCost,costInt,discC,discCi,discQi,hipFracMort,50, FALSE)</f>
        <v>5.6987829580027558</v>
      </c>
      <c r="Z1818" s="17">
        <v>4.9703271623607534</v>
      </c>
      <c r="AA1818" s="27">
        <v>4070.5592557162545</v>
      </c>
      <c r="AB1818" s="27">
        <v>3550.2336874005387</v>
      </c>
      <c r="AC1818" s="1">
        <v>1</v>
      </c>
    </row>
    <row r="1819" spans="5:29" x14ac:dyDescent="0.35">
      <c r="E1819" s="1">
        <v>1815</v>
      </c>
      <c r="G1819" s="17">
        <v>0.40925741195678711</v>
      </c>
      <c r="H1819" s="17">
        <v>0.31858968734741211</v>
      </c>
      <c r="I1819" s="17">
        <v>0.55485677719116211</v>
      </c>
      <c r="J1819" s="17">
        <v>0.15467977523803711</v>
      </c>
      <c r="K1819" s="17">
        <v>0.20916891098022461</v>
      </c>
      <c r="M1819" s="17" cm="1">
        <f t="array" ref="M1819:Q1819">runSim(G1819,H1819,I1819,J1819,K1819,hipWeibAlpha,hipWeibBeta,1,vertWeibAlpha,vertWeibBeta,1,meanSurvival,sdSurvival,baseU,hipUMult,vertUMult,hipCost,vertCost,costComp,discC,discCi,discQi,hipFracMort,50, FALSE)</f>
        <v>6.237614229485815</v>
      </c>
      <c r="N1819" s="17">
        <v>5.3720713801937681</v>
      </c>
      <c r="O1819" s="27">
        <v>3000</v>
      </c>
      <c r="P1819" s="27">
        <v>2235.0664958115185</v>
      </c>
      <c r="Q1819" s="1">
        <v>1</v>
      </c>
      <c r="Y1819" s="17" cm="1">
        <f t="array" ref="Y1819:AC1819">runSim(G1819,H1819,I1819,J1819,K1819,hipWeibAlpha,hipWeibBeta,2,vertWeibAlpha,vertWeibBeta,2,meanSurvival,sdSurvival,baseU,hipUMult,vertUMult,hipCost,vertCost,costInt,discC,discCi,discQi,hipFracMort,50, FALSE)</f>
        <v>6.2652097015957997</v>
      </c>
      <c r="Z1819" s="17">
        <v>5.3924918368713941</v>
      </c>
      <c r="AA1819" s="27">
        <v>4475.1497868541428</v>
      </c>
      <c r="AB1819" s="27">
        <v>3851.7798834795676</v>
      </c>
      <c r="AC1819" s="1">
        <v>1</v>
      </c>
    </row>
    <row r="1820" spans="5:29" x14ac:dyDescent="0.35">
      <c r="E1820" s="1">
        <v>1816</v>
      </c>
      <c r="G1820" s="17">
        <v>0.60814636945724487</v>
      </c>
      <c r="H1820" s="17">
        <v>0.53639954328536987</v>
      </c>
      <c r="I1820" s="17">
        <v>0.76509827375411987</v>
      </c>
      <c r="J1820" s="17">
        <v>0.68437927961349487</v>
      </c>
      <c r="K1820" s="17">
        <v>6.7786872386932373E-2</v>
      </c>
      <c r="M1820" s="17" cm="1">
        <f t="array" ref="M1820:Q1820">runSim(G1820,H1820,I1820,J1820,K1820,hipWeibAlpha,hipWeibBeta,1,vertWeibAlpha,vertWeibBeta,1,meanSurvival,sdSurvival,baseU,hipUMult,vertUMult,hipCost,vertCost,costComp,discC,discCi,discQi,hipFracMort,50, FALSE)</f>
        <v>8.1149846058981137</v>
      </c>
      <c r="N1820" s="17">
        <v>6.6306580068979715</v>
      </c>
      <c r="O1820" s="27">
        <v>13000</v>
      </c>
      <c r="P1820" s="27">
        <v>9751.7785526462249</v>
      </c>
      <c r="Q1820" s="1">
        <v>1</v>
      </c>
      <c r="Y1820" s="17" cm="1">
        <f t="array" ref="Y1820:AC1820">runSim(G1820,H1820,I1820,J1820,K1820,hipWeibAlpha,hipWeibBeta,2,vertWeibAlpha,vertWeibBeta,2,meanSurvival,sdSurvival,baseU,hipUMult,vertUMult,hipCost,vertCost,costInt,discC,discCi,discQi,hipFracMort,50, FALSE)</f>
        <v>9.3510945752120769</v>
      </c>
      <c r="Z1820" s="17">
        <v>7.4965112368025659</v>
      </c>
      <c r="AA1820" s="27">
        <v>9719.9703662685533</v>
      </c>
      <c r="AB1820" s="27">
        <v>7323.5373383854194</v>
      </c>
      <c r="AC1820" s="1">
        <v>1</v>
      </c>
    </row>
    <row r="1821" spans="5:29" x14ac:dyDescent="0.35">
      <c r="E1821" s="1">
        <v>1817</v>
      </c>
      <c r="G1821" s="17">
        <v>0.11029541492462158</v>
      </c>
      <c r="H1821" s="17">
        <v>0.35678589344024658</v>
      </c>
      <c r="I1821" s="17">
        <v>0.85818970203399658</v>
      </c>
      <c r="J1821" s="17">
        <v>0.94409668445587158</v>
      </c>
      <c r="K1821" s="17">
        <v>0.15324890613555908</v>
      </c>
      <c r="M1821" s="17" cm="1">
        <f t="array" ref="M1821:Q1821">runSim(G1821,H1821,I1821,J1821,K1821,hipWeibAlpha,hipWeibBeta,1,vertWeibAlpha,vertWeibBeta,1,meanSurvival,sdSurvival,baseU,hipUMult,vertUMult,hipCost,vertCost,costComp,discC,discCi,discQi,hipFracMort,50, FALSE)</f>
        <v>10.411677512889877</v>
      </c>
      <c r="N1821" s="17">
        <v>8.0847599762148885</v>
      </c>
      <c r="O1821" s="27">
        <v>13000</v>
      </c>
      <c r="P1821" s="27">
        <v>8909.0296085176305</v>
      </c>
      <c r="Q1821" s="1">
        <v>1</v>
      </c>
      <c r="Y1821" s="17" cm="1">
        <f t="array" ref="Y1821:AC1821">runSim(G1821,H1821,I1821,J1821,K1821,hipWeibAlpha,hipWeibBeta,2,vertWeibAlpha,vertWeibBeta,2,meanSurvival,sdSurvival,baseU,hipUMult,vertUMult,hipCost,vertCost,costInt,discC,discCi,discQi,hipFracMort,50, FALSE)</f>
        <v>11.702353843523468</v>
      </c>
      <c r="Z1821" s="17">
        <v>8.8991784172054178</v>
      </c>
      <c r="AA1821" s="27">
        <v>11385.187504651956</v>
      </c>
      <c r="AB1821" s="27">
        <v>8087.2059800642965</v>
      </c>
      <c r="AC1821" s="1">
        <v>1</v>
      </c>
    </row>
    <row r="1822" spans="5:29" x14ac:dyDescent="0.35">
      <c r="E1822" s="1">
        <v>1818</v>
      </c>
      <c r="G1822" s="17">
        <v>0.49490052461624146</v>
      </c>
      <c r="H1822" s="17">
        <v>0.66167908906936646</v>
      </c>
      <c r="I1822" s="17">
        <v>0.59496766328811646</v>
      </c>
      <c r="J1822" s="17">
        <v>0.80599671602249146</v>
      </c>
      <c r="K1822" s="17">
        <v>0.10041505098342896</v>
      </c>
      <c r="M1822" s="17" cm="1">
        <f t="array" ref="M1822:Q1822">runSim(G1822,H1822,I1822,J1822,K1822,hipWeibAlpha,hipWeibBeta,1,vertWeibAlpha,vertWeibBeta,1,meanSurvival,sdSurvival,baseU,hipUMult,vertUMult,hipCost,vertCost,costComp,discC,discCi,discQi,hipFracMort,50, FALSE)</f>
        <v>8.6958974400132014</v>
      </c>
      <c r="N1822" s="17">
        <v>6.9872451732439433</v>
      </c>
      <c r="O1822" s="27">
        <v>13000</v>
      </c>
      <c r="P1822" s="27">
        <v>9683.4792137216336</v>
      </c>
      <c r="Q1822" s="1">
        <v>1</v>
      </c>
      <c r="Y1822" s="17" cm="1">
        <f t="array" ref="Y1822:AC1822">runSim(G1822,H1822,I1822,J1822,K1822,hipWeibAlpha,hipWeibBeta,2,vertWeibAlpha,vertWeibBeta,2,meanSurvival,sdSurvival,baseU,hipUMult,vertUMult,hipCost,vertCost,costInt,discC,discCi,discQi,hipFracMort,50, FALSE)</f>
        <v>9.9112667335959923</v>
      </c>
      <c r="Z1822" s="17">
        <v>7.8330649697786656</v>
      </c>
      <c r="AA1822" s="27">
        <v>10294.857154939487</v>
      </c>
      <c r="AB1822" s="27">
        <v>7841.8060791060207</v>
      </c>
      <c r="AC1822" s="1">
        <v>1</v>
      </c>
    </row>
    <row r="1823" spans="5:29" x14ac:dyDescent="0.35">
      <c r="E1823" s="1">
        <v>1819</v>
      </c>
      <c r="G1823" s="17">
        <v>0.10542845726013184</v>
      </c>
      <c r="H1823" s="17">
        <v>0.88634276390075684</v>
      </c>
      <c r="I1823" s="17">
        <v>0.77397704124450684</v>
      </c>
      <c r="J1823" s="17">
        <v>0.73463988304138184</v>
      </c>
      <c r="K1823" s="17">
        <v>8.5759878158569336E-2</v>
      </c>
      <c r="M1823" s="17" cm="1">
        <f t="array" ref="M1823:Q1823">runSim(G1823,H1823,I1823,J1823,K1823,hipWeibAlpha,hipWeibBeta,1,vertWeibAlpha,vertWeibBeta,1,meanSurvival,sdSurvival,baseU,hipUMult,vertUMult,hipCost,vertCost,costComp,discC,discCi,discQi,hipFracMort,50, FALSE)</f>
        <v>8.6820699371051564</v>
      </c>
      <c r="N1823" s="17">
        <v>6.9744457589301163</v>
      </c>
      <c r="O1823" s="27">
        <v>13000</v>
      </c>
      <c r="P1823" s="27">
        <v>9691.7237590124751</v>
      </c>
      <c r="Q1823" s="1">
        <v>1</v>
      </c>
      <c r="Y1823" s="17" cm="1">
        <f t="array" ref="Y1823:AC1823">runSim(G1823,H1823,I1823,J1823,K1823,hipWeibAlpha,hipWeibBeta,2,vertWeibAlpha,vertWeibBeta,2,meanSurvival,sdSurvival,baseU,hipUMult,vertUMult,hipCost,vertCost,costInt,discC,discCi,discQi,hipFracMort,50, FALSE)</f>
        <v>9.1338853443425485</v>
      </c>
      <c r="Z1823" s="17">
        <v>7.3072200289570262</v>
      </c>
      <c r="AA1823" s="27">
        <v>12940.360418967546</v>
      </c>
      <c r="AB1823" s="27">
        <v>10151.982114168894</v>
      </c>
      <c r="AC1823" s="1">
        <v>1</v>
      </c>
    </row>
    <row r="1824" spans="5:29" x14ac:dyDescent="0.35">
      <c r="E1824" s="1">
        <v>1820</v>
      </c>
      <c r="G1824" s="17">
        <v>0.66831487417221069</v>
      </c>
      <c r="H1824" s="17">
        <v>0.48182195425033569</v>
      </c>
      <c r="I1824" s="17">
        <v>0.75641912221908569</v>
      </c>
      <c r="J1824" s="17">
        <v>9.3180596828460693E-2</v>
      </c>
      <c r="K1824" s="17">
        <v>0.33669561147689819</v>
      </c>
      <c r="M1824" s="17" cm="1">
        <f t="array" ref="M1824:Q1824">runSim(G1824,H1824,I1824,J1824,K1824,hipWeibAlpha,hipWeibBeta,1,vertWeibAlpha,vertWeibBeta,1,meanSurvival,sdSurvival,baseU,hipUMult,vertUMult,hipCost,vertCost,costComp,discC,discCi,discQi,hipFracMort,50, FALSE)</f>
        <v>5.5302999600288558</v>
      </c>
      <c r="N1824" s="17">
        <v>4.8412955045260713</v>
      </c>
      <c r="O1824" s="27">
        <v>10000</v>
      </c>
      <c r="P1824" s="27">
        <v>7693.1271154077713</v>
      </c>
      <c r="Q1824" s="1">
        <v>1</v>
      </c>
      <c r="Y1824" s="17" cm="1">
        <f t="array" ref="Y1824:AC1824">runSim(G1824,H1824,I1824,J1824,K1824,hipWeibAlpha,hipWeibBeta,2,vertWeibAlpha,vertWeibBeta,2,meanSurvival,sdSurvival,baseU,hipUMult,vertUMult,hipCost,vertCost,costInt,discC,discCi,discQi,hipFracMort,50, FALSE)</f>
        <v>5.625016945484683</v>
      </c>
      <c r="Z1824" s="17">
        <v>4.9144785232839334</v>
      </c>
      <c r="AA1824" s="27">
        <v>4017.8692467747742</v>
      </c>
      <c r="AB1824" s="27">
        <v>3510.341802345667</v>
      </c>
      <c r="AC1824" s="1">
        <v>1</v>
      </c>
    </row>
    <row r="1825" spans="5:29" x14ac:dyDescent="0.35">
      <c r="E1825" s="1">
        <v>1821</v>
      </c>
      <c r="G1825" s="17">
        <v>0.73374497890472412</v>
      </c>
      <c r="H1825" s="17">
        <v>0.82447373867034912</v>
      </c>
      <c r="I1825" s="17">
        <v>0.18818223476409912</v>
      </c>
      <c r="J1825" s="17">
        <v>0.52164781093597412</v>
      </c>
      <c r="K1825" s="17">
        <v>0.90047776699066162</v>
      </c>
      <c r="M1825" s="17" cm="1">
        <f t="array" ref="M1825:Q1825">runSim(G1825,H1825,I1825,J1825,K1825,hipWeibAlpha,hipWeibBeta,1,vertWeibAlpha,vertWeibBeta,1,meanSurvival,sdSurvival,baseU,hipUMult,vertUMult,hipCost,vertCost,costComp,discC,discCi,discQi,hipFracMort,50, FALSE)</f>
        <v>7.1678195369505717</v>
      </c>
      <c r="N1825" s="17">
        <v>5.9640981262262489</v>
      </c>
      <c r="O1825" s="27">
        <v>10000</v>
      </c>
      <c r="P1825" s="27">
        <v>8074.0317220854977</v>
      </c>
      <c r="Q1825" s="1">
        <v>1</v>
      </c>
      <c r="Y1825" s="17" cm="1">
        <f t="array" ref="Y1825:AC1825">runSim(G1825,H1825,I1825,J1825,K1825,hipWeibAlpha,hipWeibBeta,2,vertWeibAlpha,vertWeibBeta,2,meanSurvival,sdSurvival,baseU,hipUMult,vertUMult,hipCost,vertCost,costInt,discC,discCi,discQi,hipFracMort,50, FALSE)</f>
        <v>8.154655983243325</v>
      </c>
      <c r="Z1825" s="17">
        <v>6.698616844648793</v>
      </c>
      <c r="AA1825" s="27">
        <v>9081.4345077013204</v>
      </c>
      <c r="AB1825" s="27">
        <v>7325.0780800674165</v>
      </c>
      <c r="AC1825" s="1">
        <v>1</v>
      </c>
    </row>
    <row r="1826" spans="5:29" x14ac:dyDescent="0.35">
      <c r="E1826" s="1">
        <v>1822</v>
      </c>
      <c r="G1826" s="17">
        <v>0.46268659830093384</v>
      </c>
      <c r="H1826" s="17">
        <v>0.59675031900405884</v>
      </c>
      <c r="I1826" s="17">
        <v>0.94312483072280884</v>
      </c>
      <c r="J1826" s="17">
        <v>0.91147810220718384</v>
      </c>
      <c r="K1826" s="17">
        <v>0.44686323404312134</v>
      </c>
      <c r="M1826" s="17" cm="1">
        <f t="array" ref="M1826:Q1826">runSim(G1826,H1826,I1826,J1826,K1826,hipWeibAlpha,hipWeibBeta,1,vertWeibAlpha,vertWeibBeta,1,meanSurvival,sdSurvival,baseU,hipUMult,vertUMult,hipCost,vertCost,costComp,discC,discCi,discQi,hipFracMort,50, FALSE)</f>
        <v>9.4615831871245142</v>
      </c>
      <c r="N1826" s="17">
        <v>7.4540262594175086</v>
      </c>
      <c r="O1826" s="27">
        <v>13000</v>
      </c>
      <c r="P1826" s="27">
        <v>9836.1055613389126</v>
      </c>
      <c r="Q1826" s="1">
        <v>1</v>
      </c>
      <c r="Y1826" s="17" cm="1">
        <f t="array" ref="Y1826:AC1826">runSim(G1826,H1826,I1826,J1826,K1826,hipWeibAlpha,hipWeibBeta,2,vertWeibAlpha,vertWeibBeta,2,meanSurvival,sdSurvival,baseU,hipUMult,vertUMult,hipCost,vertCost,costInt,discC,discCi,discQi,hipFracMort,50, FALSE)</f>
        <v>10.916067223560306</v>
      </c>
      <c r="Z1826" s="17">
        <v>8.4345823125164863</v>
      </c>
      <c r="AA1826" s="27">
        <v>14024.869947127683</v>
      </c>
      <c r="AB1826" s="27">
        <v>10076.580745436962</v>
      </c>
      <c r="AC1826" s="1">
        <v>1</v>
      </c>
    </row>
    <row r="1827" spans="5:29" x14ac:dyDescent="0.35">
      <c r="E1827" s="1">
        <v>1823</v>
      </c>
      <c r="G1827" s="17">
        <v>0.93766593933105469</v>
      </c>
      <c r="H1827" s="17">
        <v>0.31672477722167969</v>
      </c>
      <c r="I1827" s="17">
        <v>0.96510124206542969</v>
      </c>
      <c r="J1827" s="17">
        <v>0.15379142761230469</v>
      </c>
      <c r="K1827" s="17">
        <v>0.53201103210449219</v>
      </c>
      <c r="M1827" s="17" cm="1">
        <f t="array" ref="M1827:Q1827">runSim(G1827,H1827,I1827,J1827,K1827,hipWeibAlpha,hipWeibBeta,1,vertWeibAlpha,vertWeibBeta,1,meanSurvival,sdSurvival,baseU,hipUMult,vertUMult,hipCost,vertCost,costComp,discC,discCi,discQi,hipFracMort,50, FALSE)</f>
        <v>5.5555039769978309</v>
      </c>
      <c r="N1827" s="17">
        <v>4.8353177662589424</v>
      </c>
      <c r="O1827" s="27">
        <v>10000</v>
      </c>
      <c r="P1827" s="27">
        <v>8119.7320620350829</v>
      </c>
      <c r="Q1827" s="1">
        <v>1</v>
      </c>
      <c r="Y1827" s="17" cm="1">
        <f t="array" ref="Y1827:AC1827">runSim(G1827,H1827,I1827,J1827,K1827,hipWeibAlpha,hipWeibBeta,2,vertWeibAlpha,vertWeibBeta,2,meanSurvival,sdSurvival,baseU,hipUMult,vertUMult,hipCost,vertCost,costInt,discC,discCi,discQi,hipFracMort,50, FALSE)</f>
        <v>6.2573551702273749</v>
      </c>
      <c r="Z1827" s="17">
        <v>5.3867177475770438</v>
      </c>
      <c r="AA1827" s="27">
        <v>4469.5394073052676</v>
      </c>
      <c r="AB1827" s="27">
        <v>3847.6555339836027</v>
      </c>
      <c r="AC1827" s="1">
        <v>1</v>
      </c>
    </row>
    <row r="1828" spans="5:29" x14ac:dyDescent="0.35">
      <c r="E1828" s="1">
        <v>1824</v>
      </c>
      <c r="G1828" s="17">
        <v>0.21481531858444214</v>
      </c>
      <c r="H1828" s="17">
        <v>0.73388880491256714</v>
      </c>
      <c r="I1828" s="17">
        <v>0.72625941038131714</v>
      </c>
      <c r="J1828" s="17">
        <v>0.87893885374069214</v>
      </c>
      <c r="K1828" s="17">
        <v>0.79115504026412964</v>
      </c>
      <c r="M1828" s="17" cm="1">
        <f t="array" ref="M1828:Q1828">runSim(G1828,H1828,I1828,J1828,K1828,hipWeibAlpha,hipWeibBeta,1,vertWeibAlpha,vertWeibBeta,1,meanSurvival,sdSurvival,baseU,hipUMult,vertUMult,hipCost,vertCost,costComp,discC,discCi,discQi,hipFracMort,50, FALSE)</f>
        <v>9.3934926746447598</v>
      </c>
      <c r="N1828" s="17">
        <v>7.4248896065077492</v>
      </c>
      <c r="O1828" s="27">
        <v>13000</v>
      </c>
      <c r="P1828" s="27">
        <v>9549.5235620173662</v>
      </c>
      <c r="Q1828" s="1">
        <v>1</v>
      </c>
      <c r="Y1828" s="17" cm="1">
        <f t="array" ref="Y1828:AC1828">runSim(G1828,H1828,I1828,J1828,K1828,hipWeibAlpha,hipWeibBeta,2,vertWeibAlpha,vertWeibBeta,2,meanSurvival,sdSurvival,baseU,hipUMult,vertUMult,hipCost,vertCost,costInt,discC,discCi,discQi,hipFracMort,50, FALSE)</f>
        <v>10.393713884579363</v>
      </c>
      <c r="Z1828" s="17">
        <v>8.1086415192271826</v>
      </c>
      <c r="AA1828" s="27">
        <v>13754.547859883867</v>
      </c>
      <c r="AB1828" s="27">
        <v>10108.740436217337</v>
      </c>
      <c r="AC1828" s="1">
        <v>1</v>
      </c>
    </row>
    <row r="1829" spans="5:29" x14ac:dyDescent="0.35">
      <c r="E1829" s="1">
        <v>1825</v>
      </c>
      <c r="G1829" s="17">
        <v>0.21460497379302979</v>
      </c>
      <c r="H1829" s="17">
        <v>0.68863451480865479</v>
      </c>
      <c r="I1829" s="17">
        <v>0.89902269840240479</v>
      </c>
      <c r="J1829" s="17">
        <v>0.28473436832427979</v>
      </c>
      <c r="K1829" s="17">
        <v>0.40746080875396729</v>
      </c>
      <c r="M1829" s="17" cm="1">
        <f t="array" ref="M1829:Q1829">runSim(G1829,H1829,I1829,J1829,K1829,hipWeibAlpha,hipWeibBeta,1,vertWeibAlpha,vertWeibBeta,1,meanSurvival,sdSurvival,baseU,hipUMult,vertUMult,hipCost,vertCost,costComp,discC,discCi,discQi,hipFracMort,50, FALSE)</f>
        <v>6.8269368821688952</v>
      </c>
      <c r="N1829" s="17">
        <v>5.7758803240980239</v>
      </c>
      <c r="O1829" s="27">
        <v>6000</v>
      </c>
      <c r="P1829" s="27">
        <v>4853.8853428362445</v>
      </c>
      <c r="Q1829" s="1">
        <v>1</v>
      </c>
      <c r="Y1829" s="17" cm="1">
        <f t="array" ref="Y1829:AC1829">runSim(G1829,H1829,I1829,J1829,K1829,hipWeibAlpha,hipWeibBeta,2,vertWeibAlpha,vertWeibBeta,2,meanSurvival,sdSurvival,baseU,hipUMult,vertUMult,hipCost,vertCost,costInt,discC,discCi,discQi,hipFracMort,50, FALSE)</f>
        <v>7.1689701970605979</v>
      </c>
      <c r="Z1829" s="17">
        <v>6.0420003101777384</v>
      </c>
      <c r="AA1829" s="27">
        <v>8146.7488629184072</v>
      </c>
      <c r="AB1829" s="27">
        <v>6477.6405763077119</v>
      </c>
      <c r="AC1829" s="1">
        <v>1</v>
      </c>
    </row>
    <row r="1830" spans="5:29" x14ac:dyDescent="0.35">
      <c r="E1830" s="1">
        <v>1826</v>
      </c>
      <c r="G1830" s="17">
        <v>0.90902262926101685</v>
      </c>
      <c r="H1830" s="17">
        <v>0.39318400621414185</v>
      </c>
      <c r="I1830" s="17">
        <v>0.19951945543289185</v>
      </c>
      <c r="J1830" s="17">
        <v>0.51113444566726685</v>
      </c>
      <c r="K1830" s="17">
        <v>0.56483012437820435</v>
      </c>
      <c r="M1830" s="17" cm="1">
        <f t="array" ref="M1830:Q1830">runSim(G1830,H1830,I1830,J1830,K1830,hipWeibAlpha,hipWeibBeta,1,vertWeibAlpha,vertWeibBeta,1,meanSurvival,sdSurvival,baseU,hipUMult,vertUMult,hipCost,vertCost,costComp,discC,discCi,discQi,hipFracMort,50, FALSE)</f>
        <v>7.0878994213603708</v>
      </c>
      <c r="N1830" s="17">
        <v>5.9130662928363975</v>
      </c>
      <c r="O1830" s="27">
        <v>10000</v>
      </c>
      <c r="P1830" s="27">
        <v>8081.4234751758195</v>
      </c>
      <c r="Q1830" s="1">
        <v>1</v>
      </c>
      <c r="Y1830" s="17" cm="1">
        <f t="array" ref="Y1830:AC1830">runSim(G1830,H1830,I1830,J1830,K1830,hipWeibAlpha,hipWeibBeta,2,vertWeibAlpha,vertWeibBeta,2,meanSurvival,sdSurvival,baseU,hipUMult,vertUMult,hipCost,vertCost,costInt,discC,discCi,discQi,hipFracMort,50, FALSE)</f>
        <v>8.2890479814181148</v>
      </c>
      <c r="Z1830" s="17">
        <v>6.8069861021519422</v>
      </c>
      <c r="AA1830" s="27">
        <v>13041.870311181245</v>
      </c>
      <c r="AB1830" s="27">
        <v>9719.1332637655069</v>
      </c>
      <c r="AC1830" s="1">
        <v>1</v>
      </c>
    </row>
    <row r="1831" spans="5:29" x14ac:dyDescent="0.35">
      <c r="E1831" s="1">
        <v>1827</v>
      </c>
      <c r="G1831" s="17">
        <v>0.18190979957580566</v>
      </c>
      <c r="H1831" s="17">
        <v>1.0675668716430664E-2</v>
      </c>
      <c r="I1831" s="17">
        <v>0.27916932106018066</v>
      </c>
      <c r="J1831" s="17">
        <v>0.93807435035705566</v>
      </c>
      <c r="K1831" s="17">
        <v>0.51136231422424316</v>
      </c>
      <c r="M1831" s="17" cm="1">
        <f t="array" ref="M1831:Q1831">runSim(G1831,H1831,I1831,J1831,K1831,hipWeibAlpha,hipWeibBeta,1,vertWeibAlpha,vertWeibBeta,1,meanSurvival,sdSurvival,baseU,hipUMult,vertUMult,hipCost,vertCost,costComp,discC,discCi,discQi,hipFracMort,50, FALSE)</f>
        <v>10.723119983833795</v>
      </c>
      <c r="N1831" s="17">
        <v>8.2978946127992401</v>
      </c>
      <c r="O1831" s="27">
        <v>7000</v>
      </c>
      <c r="P1831" s="27">
        <v>4724.915299040842</v>
      </c>
      <c r="Q1831" s="1">
        <v>1</v>
      </c>
      <c r="Y1831" s="17" cm="1">
        <f t="array" ref="Y1831:AC1831">runSim(G1831,H1831,I1831,J1831,K1831,hipWeibAlpha,hipWeibBeta,2,vertWeibAlpha,vertWeibBeta,2,meanSurvival,sdSurvival,baseU,hipUMult,vertUMult,hipCost,vertCost,costInt,discC,discCi,discQi,hipFracMort,50, FALSE)</f>
        <v>11.631495741966178</v>
      </c>
      <c r="Z1831" s="17">
        <v>8.8594114728470501</v>
      </c>
      <c r="AA1831" s="27">
        <v>8308.2112442615562</v>
      </c>
      <c r="AB1831" s="27">
        <v>6328.1510520336069</v>
      </c>
      <c r="AC1831" s="1">
        <v>1</v>
      </c>
    </row>
    <row r="1832" spans="5:29" x14ac:dyDescent="0.35">
      <c r="E1832" s="1">
        <v>1828</v>
      </c>
      <c r="G1832" s="17">
        <v>0.98232787847518921</v>
      </c>
      <c r="H1832" s="17">
        <v>0.65228027105331421</v>
      </c>
      <c r="I1832" s="17">
        <v>0.78429931402206421</v>
      </c>
      <c r="J1832" s="17">
        <v>2.6334226131439209E-2</v>
      </c>
      <c r="K1832" s="17">
        <v>0.10334533452987671</v>
      </c>
      <c r="M1832" s="17" cm="1">
        <f t="array" ref="M1832:Q1832">runSim(G1832,H1832,I1832,J1832,K1832,hipWeibAlpha,hipWeibBeta,1,vertWeibAlpha,vertWeibBeta,1,meanSurvival,sdSurvival,baseU,hipUMult,vertUMult,hipCost,vertCost,costComp,discC,discCi,discQi,hipFracMort,50, FALSE)</f>
        <v>3.8374302294016047</v>
      </c>
      <c r="N1832" s="17">
        <v>3.485420596652526</v>
      </c>
      <c r="O1832" s="27">
        <v>10000</v>
      </c>
      <c r="P1832" s="27">
        <v>8679.1717472605942</v>
      </c>
      <c r="Q1832" s="1">
        <v>1</v>
      </c>
      <c r="Y1832" s="17" cm="1">
        <f t="array" ref="Y1832:AC1832">runSim(G1832,H1832,I1832,J1832,K1832,hipWeibAlpha,hipWeibBeta,2,vertWeibAlpha,vertWeibBeta,2,meanSurvival,sdSurvival,baseU,hipUMult,vertUMult,hipCost,vertCost,costInt,discC,discCi,discQi,hipFracMort,50, FALSE)</f>
        <v>4.3309782485893908</v>
      </c>
      <c r="Z1832" s="17">
        <v>3.9010963330276711</v>
      </c>
      <c r="AA1832" s="27">
        <v>3093.5558918495653</v>
      </c>
      <c r="AB1832" s="27">
        <v>2786.4973807340511</v>
      </c>
      <c r="AC1832" s="1">
        <v>1</v>
      </c>
    </row>
    <row r="1833" spans="5:29" x14ac:dyDescent="0.35">
      <c r="E1833" s="1">
        <v>1829</v>
      </c>
      <c r="G1833" s="17">
        <v>0.66133487224578857</v>
      </c>
      <c r="H1833" s="17">
        <v>0.18272769451141357</v>
      </c>
      <c r="I1833" s="17">
        <v>0.97417056560516357</v>
      </c>
      <c r="J1833" s="17">
        <v>0.59181582927703857</v>
      </c>
      <c r="K1833" s="17">
        <v>0.97015750408172607</v>
      </c>
      <c r="M1833" s="17" cm="1">
        <f t="array" ref="M1833:Q1833">runSim(G1833,H1833,I1833,J1833,K1833,hipWeibAlpha,hipWeibBeta,1,vertWeibAlpha,vertWeibBeta,1,meanSurvival,sdSurvival,baseU,hipUMult,vertUMult,hipCost,vertCost,costComp,discC,discCi,discQi,hipFracMort,50, FALSE)</f>
        <v>7.950060132046171</v>
      </c>
      <c r="N1833" s="17">
        <v>6.5471153584314266</v>
      </c>
      <c r="O1833" s="27">
        <v>13000</v>
      </c>
      <c r="P1833" s="27">
        <v>9412.2268743251116</v>
      </c>
      <c r="Q1833" s="1">
        <v>1</v>
      </c>
      <c r="Y1833" s="17" cm="1">
        <f t="array" ref="Y1833:AC1833">runSim(G1833,H1833,I1833,J1833,K1833,hipWeibAlpha,hipWeibBeta,2,vertWeibAlpha,vertWeibBeta,2,meanSurvival,sdSurvival,baseU,hipUMult,vertUMult,hipCost,vertCost,costInt,discC,discCi,discQi,hipFracMort,50, FALSE)</f>
        <v>8.8876587637200046</v>
      </c>
      <c r="Z1833" s="17">
        <v>7.2009191144957478</v>
      </c>
      <c r="AA1833" s="27">
        <v>6348.3276883714325</v>
      </c>
      <c r="AB1833" s="27">
        <v>5143.5136532112483</v>
      </c>
      <c r="AC1833" s="1">
        <v>1</v>
      </c>
    </row>
    <row r="1834" spans="5:29" x14ac:dyDescent="0.35">
      <c r="E1834" s="1">
        <v>1830</v>
      </c>
      <c r="G1834" s="17">
        <v>0.57103019952774048</v>
      </c>
      <c r="H1834" s="17">
        <v>0.41310173273086548</v>
      </c>
      <c r="I1834" s="17">
        <v>0.47627311944961548</v>
      </c>
      <c r="J1834" s="17">
        <v>0.59208732843399048</v>
      </c>
      <c r="K1834" s="17">
        <v>0.62893730401992798</v>
      </c>
      <c r="M1834" s="17" cm="1">
        <f t="array" ref="M1834:Q1834">runSim(G1834,H1834,I1834,J1834,K1834,hipWeibAlpha,hipWeibBeta,1,vertWeibAlpha,vertWeibBeta,1,meanSurvival,sdSurvival,baseU,hipUMult,vertUMult,hipCost,vertCost,costComp,discC,discCi,discQi,hipFracMort,50, FALSE)</f>
        <v>7.8893605894484669</v>
      </c>
      <c r="N1834" s="17">
        <v>6.5037690834318909</v>
      </c>
      <c r="O1834" s="27">
        <v>10000</v>
      </c>
      <c r="P1834" s="27">
        <v>7514.0160641290113</v>
      </c>
      <c r="Q1834" s="1">
        <v>1</v>
      </c>
      <c r="Y1834" s="17" cm="1">
        <f t="array" ref="Y1834:AC1834">runSim(G1834,H1834,I1834,J1834,K1834,hipWeibAlpha,hipWeibBeta,2,vertWeibAlpha,vertWeibBeta,2,meanSurvival,sdSurvival,baseU,hipUMult,vertUMult,hipCost,vertCost,costInt,discC,discCi,discQi,hipFracMort,50, FALSE)</f>
        <v>8.8891270906413116</v>
      </c>
      <c r="Z1834" s="17">
        <v>7.2018677832999245</v>
      </c>
      <c r="AA1834" s="27">
        <v>6349.3764933152224</v>
      </c>
      <c r="AB1834" s="27">
        <v>5144.1912737856601</v>
      </c>
      <c r="AC1834" s="1">
        <v>1</v>
      </c>
    </row>
    <row r="1835" spans="5:29" x14ac:dyDescent="0.35">
      <c r="E1835" s="1">
        <v>1831</v>
      </c>
      <c r="G1835" s="17">
        <v>0.43929529190063477</v>
      </c>
      <c r="H1835" s="17">
        <v>0.69433069229125977</v>
      </c>
      <c r="I1835" s="17">
        <v>0.19231653213500977</v>
      </c>
      <c r="J1835" s="17">
        <v>0.93862390518188477</v>
      </c>
      <c r="K1835" s="17">
        <v>0.31244897842407227</v>
      </c>
      <c r="M1835" s="17" cm="1">
        <f t="array" ref="M1835:Q1835">runSim(G1835,H1835,I1835,J1835,K1835,hipWeibAlpha,hipWeibBeta,1,vertWeibAlpha,vertWeibBeta,1,meanSurvival,sdSurvival,baseU,hipUMult,vertUMult,hipCost,vertCost,costComp,discC,discCi,discQi,hipFracMort,50, FALSE)</f>
        <v>9.6958432700575692</v>
      </c>
      <c r="N1835" s="17">
        <v>7.5743462852029149</v>
      </c>
      <c r="O1835" s="27">
        <v>13000</v>
      </c>
      <c r="P1835" s="27">
        <v>9369.307832224893</v>
      </c>
      <c r="Q1835" s="1">
        <v>1</v>
      </c>
      <c r="Y1835" s="17" cm="1">
        <f t="array" ref="Y1835:AC1835">runSim(G1835,H1835,I1835,J1835,K1835,hipWeibAlpha,hipWeibBeta,2,vertWeibAlpha,vertWeibBeta,2,meanSurvival,sdSurvival,baseU,hipUMult,vertUMult,hipCost,vertCost,costInt,discC,discCi,discQi,hipFracMort,50, FALSE)</f>
        <v>11.153353901451759</v>
      </c>
      <c r="Z1835" s="17">
        <v>8.5538040165903553</v>
      </c>
      <c r="AA1835" s="27">
        <v>11314.985960855205</v>
      </c>
      <c r="AB1835" s="27">
        <v>8483.466078854477</v>
      </c>
      <c r="AC1835" s="1">
        <v>1</v>
      </c>
    </row>
    <row r="1836" spans="5:29" x14ac:dyDescent="0.35">
      <c r="E1836" s="1">
        <v>1832</v>
      </c>
      <c r="G1836" s="17">
        <v>0.7299467921257019</v>
      </c>
      <c r="H1836" s="17">
        <v>0.6210905909538269</v>
      </c>
      <c r="I1836" s="17">
        <v>6.4633071422576904E-2</v>
      </c>
      <c r="J1836" s="17">
        <v>0.5444609522819519</v>
      </c>
      <c r="K1836" s="17">
        <v>0.9698607325553894</v>
      </c>
      <c r="M1836" s="17" cm="1">
        <f t="array" ref="M1836:Q1836">runSim(G1836,H1836,I1836,J1836,K1836,hipWeibAlpha,hipWeibBeta,1,vertWeibAlpha,vertWeibBeta,1,meanSurvival,sdSurvival,baseU,hipUMult,vertUMult,hipCost,vertCost,costComp,discC,discCi,discQi,hipFracMort,50, FALSE)</f>
        <v>7.3945096846380896</v>
      </c>
      <c r="N1836" s="17">
        <v>6.1415133463884874</v>
      </c>
      <c r="O1836" s="27">
        <v>10000</v>
      </c>
      <c r="P1836" s="27">
        <v>7890.9489408954742</v>
      </c>
      <c r="Q1836" s="1">
        <v>1</v>
      </c>
      <c r="Y1836" s="17" cm="1">
        <f t="array" ref="Y1836:AC1836">runSim(G1836,H1836,I1836,J1836,K1836,hipWeibAlpha,hipWeibBeta,2,vertWeibAlpha,vertWeibBeta,2,meanSurvival,sdSurvival,baseU,hipUMult,vertUMult,hipCost,vertCost,costInt,discC,discCi,discQi,hipFracMort,50, FALSE)</f>
        <v>8.5440176342482204</v>
      </c>
      <c r="Z1836" s="17">
        <v>6.9757984540926952</v>
      </c>
      <c r="AA1836" s="27">
        <v>9167.518188407008</v>
      </c>
      <c r="AB1836" s="27">
        <v>7077.8264429247729</v>
      </c>
      <c r="AC1836" s="1">
        <v>1</v>
      </c>
    </row>
    <row r="1837" spans="5:29" x14ac:dyDescent="0.35">
      <c r="E1837" s="1">
        <v>1833</v>
      </c>
      <c r="G1837" s="17">
        <v>0.10915195941925049</v>
      </c>
      <c r="H1837" s="17">
        <v>0.46697056293487549</v>
      </c>
      <c r="I1837" s="17">
        <v>0.32384312152862549</v>
      </c>
      <c r="J1837" s="17">
        <v>0.72810947895050049</v>
      </c>
      <c r="K1837" s="17">
        <v>0.81128513813018799</v>
      </c>
      <c r="M1837" s="17" cm="1">
        <f t="array" ref="M1837:Q1837">runSim(G1837,H1837,I1837,J1837,K1837,hipWeibAlpha,hipWeibBeta,1,vertWeibAlpha,vertWeibBeta,1,meanSurvival,sdSurvival,baseU,hipUMult,vertUMult,hipCost,vertCost,costComp,discC,discCi,discQi,hipFracMort,50, FALSE)</f>
        <v>8.9406769885235953</v>
      </c>
      <c r="N1837" s="17">
        <v>7.2010177079995312</v>
      </c>
      <c r="O1837" s="27">
        <v>10000</v>
      </c>
      <c r="P1837" s="27">
        <v>6960.2986440545155</v>
      </c>
      <c r="Q1837" s="1">
        <v>1</v>
      </c>
      <c r="Y1837" s="17" cm="1">
        <f t="array" ref="Y1837:AC1837">runSim(G1837,H1837,I1837,J1837,K1837,hipWeibAlpha,hipWeibBeta,2,vertWeibAlpha,vertWeibBeta,2,meanSurvival,sdSurvival,baseU,hipUMult,vertUMult,hipCost,vertCost,costInt,discC,discCi,discQi,hipFracMort,50, FALSE)</f>
        <v>9.6749211015546361</v>
      </c>
      <c r="Z1837" s="17">
        <v>7.6998641200283222</v>
      </c>
      <c r="AA1837" s="27">
        <v>6910.6579296818827</v>
      </c>
      <c r="AB1837" s="27">
        <v>5499.9029428773729</v>
      </c>
      <c r="AC1837" s="1">
        <v>1</v>
      </c>
    </row>
    <row r="1838" spans="5:29" x14ac:dyDescent="0.35">
      <c r="E1838" s="1">
        <v>1834</v>
      </c>
      <c r="G1838" s="17">
        <v>0.40555745363235474</v>
      </c>
      <c r="H1838" s="17">
        <v>0.23835164308547974</v>
      </c>
      <c r="I1838" s="17">
        <v>0.10523396730422974</v>
      </c>
      <c r="J1838" s="17">
        <v>0.36118489503860474</v>
      </c>
      <c r="K1838" s="17">
        <v>3.3532917499542236E-2</v>
      </c>
      <c r="M1838" s="17" cm="1">
        <f t="array" ref="M1838:Q1838">runSim(G1838,H1838,I1838,J1838,K1838,hipWeibAlpha,hipWeibBeta,1,vertWeibAlpha,vertWeibBeta,1,meanSurvival,sdSurvival,baseU,hipUMult,vertUMult,hipCost,vertCost,costComp,discC,discCi,discQi,hipFracMort,50, FALSE)</f>
        <v>6.8110685272723259</v>
      </c>
      <c r="N1838" s="17">
        <v>5.7883356191831927</v>
      </c>
      <c r="O1838" s="27">
        <v>10000</v>
      </c>
      <c r="P1838" s="27">
        <v>7163.5574962246192</v>
      </c>
      <c r="Q1838" s="1">
        <v>1</v>
      </c>
      <c r="Y1838" s="17" cm="1">
        <f t="array" ref="Y1838:AC1838">runSim(G1838,H1838,I1838,J1838,K1838,hipWeibAlpha,hipWeibBeta,2,vertWeibAlpha,vertWeibBeta,2,meanSurvival,sdSurvival,baseU,hipUMult,vertUMult,hipCost,vertCost,costInt,discC,discCi,discQi,hipFracMort,50, FALSE)</f>
        <v>7.6538838338873312</v>
      </c>
      <c r="Z1838" s="17">
        <v>6.3790996114963123</v>
      </c>
      <c r="AA1838" s="27">
        <v>5467.0598813480938</v>
      </c>
      <c r="AB1838" s="27">
        <v>4556.4997224973658</v>
      </c>
      <c r="AC1838" s="1">
        <v>1</v>
      </c>
    </row>
    <row r="1839" spans="5:29" x14ac:dyDescent="0.35">
      <c r="E1839" s="1">
        <v>1835</v>
      </c>
      <c r="G1839" s="17">
        <v>0.65177798271179199</v>
      </c>
      <c r="H1839" s="17">
        <v>0.43464541435241699</v>
      </c>
      <c r="I1839" s="17">
        <v>0.52149844169616699</v>
      </c>
      <c r="J1839" s="17">
        <v>0.34739565849304199</v>
      </c>
      <c r="K1839" s="17">
        <v>0.56472659111022949</v>
      </c>
      <c r="M1839" s="17" cm="1">
        <f t="array" ref="M1839:Q1839">runSim(G1839,H1839,I1839,J1839,K1839,hipWeibAlpha,hipWeibBeta,1,vertWeibAlpha,vertWeibBeta,1,meanSurvival,sdSurvival,baseU,hipUMult,vertUMult,hipCost,vertCost,costComp,discC,discCi,discQi,hipFracMort,50, FALSE)</f>
        <v>6.8989585826800122</v>
      </c>
      <c r="N1839" s="17">
        <v>5.8338420945937033</v>
      </c>
      <c r="O1839" s="27">
        <v>10000</v>
      </c>
      <c r="P1839" s="27">
        <v>7633.2636337630556</v>
      </c>
      <c r="Q1839" s="1">
        <v>1</v>
      </c>
      <c r="Y1839" s="17" cm="1">
        <f t="array" ref="Y1839:AC1839">runSim(G1839,H1839,I1839,J1839,K1839,hipWeibAlpha,hipWeibBeta,2,vertWeibAlpha,vertWeibBeta,2,meanSurvival,sdSurvival,baseU,hipUMult,vertUMult,hipCost,vertCost,costInt,discC,discCi,discQi,hipFracMort,50, FALSE)</f>
        <v>7.5760413855710729</v>
      </c>
      <c r="Z1839" s="17">
        <v>6.3255584377785281</v>
      </c>
      <c r="AA1839" s="27">
        <v>5411.4581325507661</v>
      </c>
      <c r="AB1839" s="27">
        <v>4518.2560269846626</v>
      </c>
      <c r="AC1839" s="1">
        <v>1</v>
      </c>
    </row>
    <row r="1840" spans="5:29" x14ac:dyDescent="0.35">
      <c r="E1840" s="1">
        <v>1836</v>
      </c>
      <c r="G1840" s="17">
        <v>0.19430536031723022</v>
      </c>
      <c r="H1840" s="17">
        <v>1.9530653953552246E-3</v>
      </c>
      <c r="I1840" s="17">
        <v>0.67889398336410522</v>
      </c>
      <c r="J1840" s="17">
        <v>0.41995233297348022</v>
      </c>
      <c r="K1840" s="17">
        <v>6.4834535121917725E-2</v>
      </c>
      <c r="M1840" s="17" cm="1">
        <f t="array" ref="M1840:Q1840">runSim(G1840,H1840,I1840,J1840,K1840,hipWeibAlpha,hipWeibBeta,1,vertWeibAlpha,vertWeibBeta,1,meanSurvival,sdSurvival,baseU,hipUMult,vertUMult,hipCost,vertCost,costComp,discC,discCi,discQi,hipFracMort,50, FALSE)</f>
        <v>7.9617018346856696</v>
      </c>
      <c r="N1840" s="17">
        <v>6.5888164073685482</v>
      </c>
      <c r="O1840" s="27">
        <v>7000</v>
      </c>
      <c r="P1840" s="27">
        <v>4743.175883293241</v>
      </c>
      <c r="Q1840" s="1">
        <v>1</v>
      </c>
      <c r="Y1840" s="17" cm="1">
        <f t="array" ref="Y1840:AC1840">runSim(G1840,H1840,I1840,J1840,K1840,hipWeibAlpha,hipWeibBeta,2,vertWeibAlpha,vertWeibBeta,2,meanSurvival,sdSurvival,baseU,hipUMult,vertUMult,hipCost,vertCost,costInt,discC,discCi,discQi,hipFracMort,50, FALSE)</f>
        <v>7.9757676090200098</v>
      </c>
      <c r="Z1840" s="17">
        <v>6.5983341630267764</v>
      </c>
      <c r="AA1840" s="27">
        <v>5696.9768635857217</v>
      </c>
      <c r="AB1840" s="27">
        <v>4713.0958307334122</v>
      </c>
      <c r="AC1840" s="1">
        <v>1</v>
      </c>
    </row>
    <row r="1841" spans="5:29" x14ac:dyDescent="0.35">
      <c r="E1841" s="1">
        <v>1837</v>
      </c>
      <c r="G1841" s="17">
        <v>0.66065633296966553</v>
      </c>
      <c r="H1841" s="17">
        <v>0.76896321773529053</v>
      </c>
      <c r="I1841" s="17">
        <v>0.92564046382904053</v>
      </c>
      <c r="J1841" s="17">
        <v>4.6215415000915527E-2</v>
      </c>
      <c r="K1841" s="17">
        <v>0.22094380855560303</v>
      </c>
      <c r="M1841" s="17" cm="1">
        <f t="array" ref="M1841:Q1841">runSim(G1841,H1841,I1841,J1841,K1841,hipWeibAlpha,hipWeibBeta,1,vertWeibAlpha,vertWeibBeta,1,meanSurvival,sdSurvival,baseU,hipUMult,vertUMult,hipCost,vertCost,costComp,discC,discCi,discQi,hipFracMort,50, FALSE)</f>
        <v>4.6667045854326448</v>
      </c>
      <c r="N1841" s="17">
        <v>4.163038779213788</v>
      </c>
      <c r="O1841" s="27">
        <v>6000</v>
      </c>
      <c r="P1841" s="27">
        <v>5018.7416052053368</v>
      </c>
      <c r="Q1841" s="1">
        <v>1</v>
      </c>
      <c r="Y1841" s="17" cm="1">
        <f t="array" ref="Y1841:AC1841">runSim(G1841,H1841,I1841,J1841,K1841,hipWeibAlpha,hipWeibBeta,2,vertWeibAlpha,vertWeibBeta,2,meanSurvival,sdSurvival,baseU,hipUMult,vertUMult,hipCost,vertCost,costInt,discC,discCi,discQi,hipFracMort,50, FALSE)</f>
        <v>4.8663045010965424</v>
      </c>
      <c r="Z1841" s="17">
        <v>4.3281481977335075</v>
      </c>
      <c r="AA1841" s="27">
        <v>3475.9317864975305</v>
      </c>
      <c r="AB1841" s="27">
        <v>3091.5344269525053</v>
      </c>
      <c r="AC1841" s="1">
        <v>1</v>
      </c>
    </row>
    <row r="1842" spans="5:29" x14ac:dyDescent="0.35">
      <c r="E1842" s="1">
        <v>1838</v>
      </c>
      <c r="G1842" s="17">
        <v>0.16730409860610962</v>
      </c>
      <c r="H1842" s="17">
        <v>0.24863344430923462</v>
      </c>
      <c r="I1842" s="17">
        <v>0.21610170602798462</v>
      </c>
      <c r="J1842" s="17">
        <v>0.82312685251235962</v>
      </c>
      <c r="K1842" s="17">
        <v>0.97081667184829712</v>
      </c>
      <c r="M1842" s="17" cm="1">
        <f t="array" ref="M1842:Q1842">runSim(G1842,H1842,I1842,J1842,K1842,hipWeibAlpha,hipWeibBeta,1,vertWeibAlpha,vertWeibBeta,1,meanSurvival,sdSurvival,baseU,hipUMult,vertUMult,hipCost,vertCost,costComp,discC,discCi,discQi,hipFracMort,50, FALSE)</f>
        <v>9.466413790080864</v>
      </c>
      <c r="N1842" s="17">
        <v>7.5417031634520475</v>
      </c>
      <c r="O1842" s="27">
        <v>10000</v>
      </c>
      <c r="P1842" s="27">
        <v>6870.8575079873699</v>
      </c>
      <c r="Q1842" s="1">
        <v>1</v>
      </c>
      <c r="Y1842" s="17" cm="1">
        <f t="array" ref="Y1842:AC1842">runSim(G1842,H1842,I1842,J1842,K1842,hipWeibAlpha,hipWeibBeta,2,vertWeibAlpha,vertWeibBeta,2,meanSurvival,sdSurvival,baseU,hipUMult,vertUMult,hipCost,vertCost,costInt,discC,discCi,discQi,hipFracMort,50, FALSE)</f>
        <v>10.347429120924051</v>
      </c>
      <c r="Z1842" s="17">
        <v>8.111056587865642</v>
      </c>
      <c r="AA1842" s="27">
        <v>7391.0208006600369</v>
      </c>
      <c r="AB1842" s="27">
        <v>5793.6118484754597</v>
      </c>
      <c r="AC1842" s="1">
        <v>1</v>
      </c>
    </row>
    <row r="1843" spans="5:29" x14ac:dyDescent="0.35">
      <c r="E1843" s="1">
        <v>1839</v>
      </c>
      <c r="G1843" s="17">
        <v>0.36775875091552734</v>
      </c>
      <c r="H1843" s="17">
        <v>0.90502071380615234</v>
      </c>
      <c r="I1843" s="17">
        <v>0.69011592864990234</v>
      </c>
      <c r="J1843" s="17">
        <v>0.96279048919677734</v>
      </c>
      <c r="K1843" s="17">
        <v>0.50409603118896484</v>
      </c>
      <c r="M1843" s="17" cm="1">
        <f t="array" ref="M1843:Q1843">runSim(G1843,H1843,I1843,J1843,K1843,hipWeibAlpha,hipWeibBeta,1,vertWeibAlpha,vertWeibBeta,1,meanSurvival,sdSurvival,baseU,hipUMult,vertUMult,hipCost,vertCost,costComp,discC,discCi,discQi,hipFracMort,50, FALSE)</f>
        <v>9.9508978020266028</v>
      </c>
      <c r="N1843" s="17">
        <v>7.6760814266115727</v>
      </c>
      <c r="O1843" s="27">
        <v>13000</v>
      </c>
      <c r="P1843" s="27">
        <v>10038.28402708075</v>
      </c>
      <c r="Q1843" s="1">
        <v>1</v>
      </c>
      <c r="Y1843" s="17" cm="1">
        <f t="array" ref="Y1843:AC1843">runSim(G1843,H1843,I1843,J1843,K1843,hipWeibAlpha,hipWeibBeta,2,vertWeibAlpha,vertWeibBeta,2,meanSurvival,sdSurvival,baseU,hipUMult,vertUMult,hipCost,vertCost,costInt,discC,discCi,discQi,hipFracMort,50, FALSE)</f>
        <v>11.285630232355395</v>
      </c>
      <c r="Z1843" s="17">
        <v>8.5566262185233217</v>
      </c>
      <c r="AA1843" s="27">
        <v>14676.04286646199</v>
      </c>
      <c r="AB1843" s="27">
        <v>11186.54378770672</v>
      </c>
      <c r="AC1843" s="1">
        <v>1</v>
      </c>
    </row>
    <row r="1844" spans="5:29" x14ac:dyDescent="0.35">
      <c r="E1844" s="1">
        <v>1840</v>
      </c>
      <c r="G1844" s="17">
        <v>0.29270094633102417</v>
      </c>
      <c r="H1844" s="17">
        <v>0.33716505765914917</v>
      </c>
      <c r="I1844" s="17">
        <v>0.91937941312789917</v>
      </c>
      <c r="J1844" s="17">
        <v>0.82010573148727417</v>
      </c>
      <c r="K1844" s="17">
        <v>0.24306410551071167</v>
      </c>
      <c r="M1844" s="17" cm="1">
        <f t="array" ref="M1844:Q1844">runSim(G1844,H1844,I1844,J1844,K1844,hipWeibAlpha,hipWeibBeta,1,vertWeibAlpha,vertWeibBeta,1,meanSurvival,sdSurvival,baseU,hipUMult,vertUMult,hipCost,vertCost,costComp,discC,discCi,discQi,hipFracMort,50, FALSE)</f>
        <v>9.2101894580604373</v>
      </c>
      <c r="N1844" s="17">
        <v>7.3637772672329396</v>
      </c>
      <c r="O1844" s="27">
        <v>13000</v>
      </c>
      <c r="P1844" s="27">
        <v>9203.6622420519234</v>
      </c>
      <c r="Q1844" s="1">
        <v>1</v>
      </c>
      <c r="Y1844" s="17" cm="1">
        <f t="array" ref="Y1844:AC1844">runSim(G1844,H1844,I1844,J1844,K1844,hipWeibAlpha,hipWeibBeta,2,vertWeibAlpha,vertWeibBeta,2,meanSurvival,sdSurvival,baseU,hipUMult,vertUMult,hipCost,vertCost,costInt,discC,discCi,discQi,hipFracMort,50, FALSE)</f>
        <v>10.323113014775361</v>
      </c>
      <c r="Z1844" s="17">
        <v>8.0964245546650062</v>
      </c>
      <c r="AA1844" s="27">
        <v>7373.6521534109725</v>
      </c>
      <c r="AB1844" s="27">
        <v>5783.1603961892897</v>
      </c>
      <c r="AC1844" s="1">
        <v>1</v>
      </c>
    </row>
    <row r="1845" spans="5:29" x14ac:dyDescent="0.35">
      <c r="E1845" s="1">
        <v>1841</v>
      </c>
      <c r="G1845" s="17">
        <v>0.87645590305328369</v>
      </c>
      <c r="H1845" s="17">
        <v>0.77431356906890869</v>
      </c>
      <c r="I1845" s="17">
        <v>0.21517050266265869</v>
      </c>
      <c r="J1845" s="17">
        <v>0.35674154758453369</v>
      </c>
      <c r="K1845" s="17">
        <v>0.94724142551422119</v>
      </c>
      <c r="M1845" s="17" cm="1">
        <f t="array" ref="M1845:Q1845">runSim(G1845,H1845,I1845,J1845,K1845,hipWeibAlpha,hipWeibBeta,1,vertWeibAlpha,vertWeibBeta,1,meanSurvival,sdSurvival,baseU,hipUMult,vertUMult,hipCost,vertCost,costComp,discC,discCi,discQi,hipFracMort,50, FALSE)</f>
        <v>6.3818456998864086</v>
      </c>
      <c r="N1845" s="17">
        <v>5.4158977827644899</v>
      </c>
      <c r="O1845" s="27">
        <v>10000</v>
      </c>
      <c r="P1845" s="27">
        <v>8299.5920879619935</v>
      </c>
      <c r="Q1845" s="1">
        <v>1</v>
      </c>
      <c r="Y1845" s="17" cm="1">
        <f t="array" ref="Y1845:AC1845">runSim(G1845,H1845,I1845,J1845,K1845,hipWeibAlpha,hipWeibBeta,2,vertWeibAlpha,vertWeibBeta,2,meanSurvival,sdSurvival,baseU,hipUMult,vertUMult,hipCost,vertCost,costInt,discC,discCi,discQi,hipFracMort,50, FALSE)</f>
        <v>7.4324603822085846</v>
      </c>
      <c r="Z1845" s="17">
        <v>6.2201827689246985</v>
      </c>
      <c r="AA1845" s="27">
        <v>8449.2266585512425</v>
      </c>
      <c r="AB1845" s="27">
        <v>6815.2911275630286</v>
      </c>
      <c r="AC1845" s="1">
        <v>1</v>
      </c>
    </row>
    <row r="1846" spans="5:29" x14ac:dyDescent="0.35">
      <c r="E1846" s="1">
        <v>1842</v>
      </c>
      <c r="G1846" s="17">
        <v>0.23694640398025513</v>
      </c>
      <c r="H1846" s="17">
        <v>0.44962340593338013</v>
      </c>
      <c r="I1846" s="17">
        <v>0.56455260515213013</v>
      </c>
      <c r="J1846" s="17">
        <v>0.60858947038650513</v>
      </c>
      <c r="K1846" s="17">
        <v>0.25896483659744263</v>
      </c>
      <c r="M1846" s="17" cm="1">
        <f t="array" ref="M1846:Q1846">runSim(G1846,H1846,I1846,J1846,K1846,hipWeibAlpha,hipWeibBeta,1,vertWeibAlpha,vertWeibBeta,1,meanSurvival,sdSurvival,baseU,hipUMult,vertUMult,hipCost,vertCost,costComp,discC,discCi,discQi,hipFracMort,50, FALSE)</f>
        <v>8.2867028015884827</v>
      </c>
      <c r="N1846" s="17">
        <v>6.7816158202721422</v>
      </c>
      <c r="O1846" s="27">
        <v>10000</v>
      </c>
      <c r="P1846" s="27">
        <v>7147.7993754595946</v>
      </c>
      <c r="Q1846" s="1">
        <v>1</v>
      </c>
      <c r="Y1846" s="17" cm="1">
        <f t="array" ref="Y1846:AC1846">runSim(G1846,H1846,I1846,J1846,K1846,hipWeibAlpha,hipWeibBeta,2,vertWeibAlpha,vertWeibBeta,2,meanSurvival,sdSurvival,baseU,hipUMult,vertUMult,hipCost,vertCost,costInt,discC,discCi,discQi,hipFracMort,50, FALSE)</f>
        <v>8.9788536357121398</v>
      </c>
      <c r="Z1846" s="17">
        <v>7.2597093373771031</v>
      </c>
      <c r="AA1846" s="27">
        <v>6413.466882651529</v>
      </c>
      <c r="AB1846" s="27">
        <v>5185.506669555075</v>
      </c>
      <c r="AC1846" s="1">
        <v>1</v>
      </c>
    </row>
    <row r="1847" spans="5:29" x14ac:dyDescent="0.35">
      <c r="E1847" s="1">
        <v>1843</v>
      </c>
      <c r="G1847" s="17">
        <v>0.25770878791809082</v>
      </c>
      <c r="H1847" s="17">
        <v>0.90092778205871582</v>
      </c>
      <c r="I1847" s="17">
        <v>0.24364018440246582</v>
      </c>
      <c r="J1847" s="17">
        <v>0.70527958869934082</v>
      </c>
      <c r="K1847" s="17">
        <v>0.48852849006652832</v>
      </c>
      <c r="M1847" s="17" cm="1">
        <f t="array" ref="M1847:Q1847">runSim(G1847,H1847,I1847,J1847,K1847,hipWeibAlpha,hipWeibBeta,1,vertWeibAlpha,vertWeibBeta,1,meanSurvival,sdSurvival,baseU,hipUMult,vertUMult,hipCost,vertCost,costComp,discC,discCi,discQi,hipFracMort,50, FALSE)</f>
        <v>8.3154016318395598</v>
      </c>
      <c r="N1847" s="17">
        <v>6.7306142073014286</v>
      </c>
      <c r="O1847" s="27">
        <v>13000</v>
      </c>
      <c r="P1847" s="27">
        <v>9553.2396473697718</v>
      </c>
      <c r="Q1847" s="1">
        <v>1</v>
      </c>
      <c r="Y1847" s="17" cm="1">
        <f t="array" ref="Y1847:AC1847">runSim(G1847,H1847,I1847,J1847,K1847,hipWeibAlpha,hipWeibBeta,2,vertWeibAlpha,vertWeibBeta,2,meanSurvival,sdSurvival,baseU,hipUMult,vertUMult,hipCost,vertCost,costInt,discC,discCi,discQi,hipFracMort,50, FALSE)</f>
        <v>8.9416939800161366</v>
      </c>
      <c r="Z1847" s="17">
        <v>7.1817778237629408</v>
      </c>
      <c r="AA1847" s="27">
        <v>9809.4697922352752</v>
      </c>
      <c r="AB1847" s="27">
        <v>7948.146537574903</v>
      </c>
      <c r="AC1847" s="1">
        <v>1</v>
      </c>
    </row>
    <row r="1848" spans="5:29" x14ac:dyDescent="0.35">
      <c r="E1848" s="1">
        <v>1844</v>
      </c>
      <c r="G1848" s="17">
        <v>0.57621997594833374</v>
      </c>
      <c r="H1848" s="17">
        <v>0.80281299352645874</v>
      </c>
      <c r="I1848" s="17">
        <v>0.71217578649520874</v>
      </c>
      <c r="J1848" s="17">
        <v>0.54600757360458374</v>
      </c>
      <c r="K1848" s="17">
        <v>0.99313586950302124</v>
      </c>
      <c r="M1848" s="17" cm="1">
        <f t="array" ref="M1848:Q1848">runSim(G1848,H1848,I1848,J1848,K1848,hipWeibAlpha,hipWeibBeta,1,vertWeibAlpha,vertWeibBeta,1,meanSurvival,sdSurvival,baseU,hipUMult,vertUMult,hipCost,vertCost,costComp,discC,discCi,discQi,hipFracMort,50, FALSE)</f>
        <v>7.4534080688303801</v>
      </c>
      <c r="N1848" s="17">
        <v>6.1738439791546309</v>
      </c>
      <c r="O1848" s="27">
        <v>13000</v>
      </c>
      <c r="P1848" s="27">
        <v>10087.59497885135</v>
      </c>
      <c r="Q1848" s="1">
        <v>1</v>
      </c>
      <c r="Y1848" s="17" cm="1">
        <f t="array" ref="Y1848:AC1848">runSim(G1848,H1848,I1848,J1848,K1848,hipWeibAlpha,hipWeibBeta,2,vertWeibAlpha,vertWeibBeta,2,meanSurvival,sdSurvival,baseU,hipUMult,vertUMult,hipCost,vertCost,costInt,discC,discCi,discQi,hipFracMort,50, FALSE)</f>
        <v>8.3033363211041937</v>
      </c>
      <c r="Z1848" s="17">
        <v>6.8001881572260947</v>
      </c>
      <c r="AA1848" s="27">
        <v>12173.371062786293</v>
      </c>
      <c r="AB1848" s="27">
        <v>9322.1786895499754</v>
      </c>
      <c r="AC1848" s="1">
        <v>1</v>
      </c>
    </row>
    <row r="1849" spans="5:29" x14ac:dyDescent="0.35">
      <c r="E1849" s="1">
        <v>1845</v>
      </c>
      <c r="G1849" s="17">
        <v>0.41579139232635498</v>
      </c>
      <c r="H1849" s="17">
        <v>0.26726233959197998</v>
      </c>
      <c r="I1849" s="17">
        <v>0.72667396068572998</v>
      </c>
      <c r="J1849" s="17">
        <v>0.56892859935760498</v>
      </c>
      <c r="K1849" s="17">
        <v>0.83691871166229248</v>
      </c>
      <c r="M1849" s="17" cm="1">
        <f t="array" ref="M1849:Q1849">runSim(G1849,H1849,I1849,J1849,K1849,hipWeibAlpha,hipWeibBeta,1,vertWeibAlpha,vertWeibBeta,1,meanSurvival,sdSurvival,baseU,hipUMult,vertUMult,hipCost,vertCost,costComp,discC,discCi,discQi,hipFracMort,50, FALSE)</f>
        <v>8.0838278516676709</v>
      </c>
      <c r="N1849" s="17">
        <v>6.6549193079486093</v>
      </c>
      <c r="O1849" s="27">
        <v>10000</v>
      </c>
      <c r="P1849" s="27">
        <v>7204.4516639538851</v>
      </c>
      <c r="Q1849" s="1">
        <v>1</v>
      </c>
      <c r="Y1849" s="17" cm="1">
        <f t="array" ref="Y1849:AC1849">runSim(G1849,H1849,I1849,J1849,K1849,hipWeibAlpha,hipWeibBeta,2,vertWeibAlpha,vertWeibBeta,2,meanSurvival,sdSurvival,baseU,hipUMult,vertUMult,hipCost,vertCost,costInt,discC,discCi,discQi,hipFracMort,50, FALSE)</f>
        <v>8.7646589435545028</v>
      </c>
      <c r="Z1849" s="17">
        <v>7.1212068256303596</v>
      </c>
      <c r="AA1849" s="27">
        <v>6260.470673967503</v>
      </c>
      <c r="AB1849" s="27">
        <v>5086.5763040216862</v>
      </c>
      <c r="AC1849" s="1">
        <v>1</v>
      </c>
    </row>
    <row r="1850" spans="5:29" x14ac:dyDescent="0.35">
      <c r="E1850" s="1">
        <v>1846</v>
      </c>
      <c r="G1850" s="17">
        <v>0.69926220178604126</v>
      </c>
      <c r="H1850" s="17">
        <v>0.55109935998916626</v>
      </c>
      <c r="I1850" s="17">
        <v>0.61036449670791626</v>
      </c>
      <c r="J1850" s="17">
        <v>5.235058069229126E-2</v>
      </c>
      <c r="K1850" s="17">
        <v>0.42025524377822876</v>
      </c>
      <c r="M1850" s="17" cm="1">
        <f t="array" ref="M1850:Q1850">runSim(G1850,H1850,I1850,J1850,K1850,hipWeibAlpha,hipWeibBeta,1,vertWeibAlpha,vertWeibBeta,1,meanSurvival,sdSurvival,baseU,hipUMult,vertUMult,hipCost,vertCost,costComp,discC,discCi,discQi,hipFracMort,50, FALSE)</f>
        <v>4.9257854794591225</v>
      </c>
      <c r="N1850" s="17">
        <v>4.3741223328532133</v>
      </c>
      <c r="O1850" s="27">
        <v>3000</v>
      </c>
      <c r="P1850" s="27">
        <v>2425.8323867929075</v>
      </c>
      <c r="Q1850" s="1">
        <v>1</v>
      </c>
      <c r="Y1850" s="17" cm="1">
        <f t="array" ref="Y1850:AC1850">runSim(G1850,H1850,I1850,J1850,K1850,hipWeibAlpha,hipWeibBeta,2,vertWeibAlpha,vertWeibBeta,2,meanSurvival,sdSurvival,baseU,hipUMult,vertUMult,hipCost,vertCost,costInt,discC,discCi,discQi,hipFracMort,50, FALSE)</f>
        <v>4.9927973919592441</v>
      </c>
      <c r="Z1850" s="17">
        <v>4.4274263424037716</v>
      </c>
      <c r="AA1850" s="27">
        <v>3566.2838513994607</v>
      </c>
      <c r="AB1850" s="27">
        <v>3162.4473874312657</v>
      </c>
      <c r="AC1850" s="1">
        <v>1</v>
      </c>
    </row>
    <row r="1851" spans="5:29" x14ac:dyDescent="0.35">
      <c r="E1851" s="1">
        <v>1847</v>
      </c>
      <c r="G1851" s="17">
        <v>0.87979459762573242</v>
      </c>
      <c r="H1851" s="17">
        <v>0.10553312301635742</v>
      </c>
      <c r="I1851" s="17">
        <v>0.61523771286010742</v>
      </c>
      <c r="J1851" s="17">
        <v>0.38302946090698242</v>
      </c>
      <c r="K1851" s="17">
        <v>0.76369047164916992</v>
      </c>
      <c r="M1851" s="17" cm="1">
        <f t="array" ref="M1851:Q1851">runSim(G1851,H1851,I1851,J1851,K1851,hipWeibAlpha,hipWeibBeta,1,vertWeibAlpha,vertWeibBeta,1,meanSurvival,sdSurvival,baseU,hipUMult,vertUMult,hipCost,vertCost,costComp,discC,discCi,discQi,hipFracMort,50, FALSE)</f>
        <v>6.8782647982296874</v>
      </c>
      <c r="N1851" s="17">
        <v>5.7927742475379009</v>
      </c>
      <c r="O1851" s="27">
        <v>7000</v>
      </c>
      <c r="P1851" s="27">
        <v>5697.9973879101599</v>
      </c>
      <c r="Q1851" s="1">
        <v>1</v>
      </c>
      <c r="Y1851" s="17" cm="1">
        <f t="array" ref="Y1851:AC1851">runSim(G1851,H1851,I1851,J1851,K1851,hipWeibAlpha,hipWeibBeta,2,vertWeibAlpha,vertWeibBeta,2,meanSurvival,sdSurvival,baseU,hipUMult,vertUMult,hipCost,vertCost,costInt,discC,discCi,discQi,hipFracMort,50, FALSE)</f>
        <v>7.7751787855277712</v>
      </c>
      <c r="Z1851" s="17">
        <v>6.4621208817666576</v>
      </c>
      <c r="AA1851" s="27">
        <v>5553.6991325198369</v>
      </c>
      <c r="AB1851" s="27">
        <v>4615.8006298333275</v>
      </c>
      <c r="AC1851" s="1">
        <v>1</v>
      </c>
    </row>
    <row r="1852" spans="5:29" x14ac:dyDescent="0.35">
      <c r="E1852" s="1">
        <v>1848</v>
      </c>
      <c r="G1852" s="17">
        <v>0.93286293745040894</v>
      </c>
      <c r="H1852" s="17">
        <v>0.91189736127853394</v>
      </c>
      <c r="I1852" s="17">
        <v>0.32028359174728394</v>
      </c>
      <c r="J1852" s="17">
        <v>0.73565834760665894</v>
      </c>
      <c r="K1852" s="17">
        <v>0.14055031538009644</v>
      </c>
      <c r="M1852" s="17" cm="1">
        <f t="array" ref="M1852:Q1852">runSim(G1852,H1852,I1852,J1852,K1852,hipWeibAlpha,hipWeibBeta,1,vertWeibAlpha,vertWeibBeta,1,meanSurvival,sdSurvival,baseU,hipUMult,vertUMult,hipCost,vertCost,costComp,discC,discCi,discQi,hipFracMort,50, FALSE)</f>
        <v>7.5417874037950678</v>
      </c>
      <c r="N1852" s="17">
        <v>6.1220043826850761</v>
      </c>
      <c r="O1852" s="27">
        <v>13000</v>
      </c>
      <c r="P1852" s="27">
        <v>10683.335493534425</v>
      </c>
      <c r="Q1852" s="1">
        <v>1</v>
      </c>
      <c r="Y1852" s="17" cm="1">
        <f t="array" ref="Y1852:AC1852">runSim(G1852,H1852,I1852,J1852,K1852,hipWeibAlpha,hipWeibBeta,2,vertWeibAlpha,vertWeibBeta,2,meanSurvival,sdSurvival,baseU,hipUMult,vertUMult,hipCost,vertCost,costInt,discC,discCi,discQi,hipFracMort,50, FALSE)</f>
        <v>8.5205253699748909</v>
      </c>
      <c r="Z1852" s="17">
        <v>6.8933331458542604</v>
      </c>
      <c r="AA1852" s="27">
        <v>19945.025859910311</v>
      </c>
      <c r="AB1852" s="27">
        <v>14868.491373034756</v>
      </c>
      <c r="AC1852" s="1">
        <v>1</v>
      </c>
    </row>
    <row r="1853" spans="5:29" x14ac:dyDescent="0.35">
      <c r="E1853" s="1">
        <v>1849</v>
      </c>
      <c r="G1853" s="17">
        <v>0.92716133594512939</v>
      </c>
      <c r="H1853" s="17">
        <v>2.1308064460754395E-2</v>
      </c>
      <c r="I1853" s="17">
        <v>0.98364937305450439</v>
      </c>
      <c r="J1853" s="17">
        <v>0.58127510547637939</v>
      </c>
      <c r="K1853" s="17">
        <v>0.72597420215606689</v>
      </c>
      <c r="M1853" s="17" cm="1">
        <f t="array" ref="M1853:Q1853">runSim(G1853,H1853,I1853,J1853,K1853,hipWeibAlpha,hipWeibBeta,1,vertWeibAlpha,vertWeibBeta,1,meanSurvival,sdSurvival,baseU,hipUMult,vertUMult,hipCost,vertCost,costComp,discC,discCi,discQi,hipFracMort,50, FALSE)</f>
        <v>7.5408375150363991</v>
      </c>
      <c r="N1853" s="17">
        <v>6.2128092742533134</v>
      </c>
      <c r="O1853" s="27">
        <v>7000</v>
      </c>
      <c r="P1853" s="27">
        <v>5844.5286061571933</v>
      </c>
      <c r="Q1853" s="1">
        <v>1</v>
      </c>
      <c r="Y1853" s="17" cm="1">
        <f t="array" ref="Y1853:AC1853">runSim(G1853,H1853,I1853,J1853,K1853,hipWeibAlpha,hipWeibBeta,2,vertWeibAlpha,vertWeibBeta,2,meanSurvival,sdSurvival,baseU,hipUMult,vertUMult,hipCost,vertCost,costInt,discC,discCi,discQi,hipFracMort,50, FALSE)</f>
        <v>8.4585534106486762</v>
      </c>
      <c r="Z1853" s="17">
        <v>6.913899965968743</v>
      </c>
      <c r="AA1853" s="27">
        <v>13307.734875642022</v>
      </c>
      <c r="AB1853" s="27">
        <v>9997.0373111955414</v>
      </c>
      <c r="AC1853" s="1">
        <v>1</v>
      </c>
    </row>
    <row r="1854" spans="5:29" x14ac:dyDescent="0.35">
      <c r="E1854" s="1">
        <v>1850</v>
      </c>
      <c r="G1854" s="17">
        <v>0.67125588655471802</v>
      </c>
      <c r="H1854" s="17">
        <v>0.29506570100784302</v>
      </c>
      <c r="I1854" s="17">
        <v>0.84554177522659302</v>
      </c>
      <c r="J1854" s="17">
        <v>0.52141457796096802</v>
      </c>
      <c r="K1854" s="17">
        <v>9.1922879219055176E-3</v>
      </c>
      <c r="M1854" s="17" cm="1">
        <f t="array" ref="M1854:Q1854">runSim(G1854,H1854,I1854,J1854,K1854,hipWeibAlpha,hipWeibBeta,1,vertWeibAlpha,vertWeibBeta,1,meanSurvival,sdSurvival,baseU,hipUMult,vertUMult,hipCost,vertCost,costComp,discC,discCi,discQi,hipFracMort,50, FALSE)</f>
        <v>5.5620346284840974</v>
      </c>
      <c r="N1854" s="17">
        <v>4.8666337842678242</v>
      </c>
      <c r="O1854" s="27">
        <v>7000</v>
      </c>
      <c r="P1854" s="27">
        <v>5325.8085451041679</v>
      </c>
      <c r="Q1854" s="1">
        <v>1</v>
      </c>
      <c r="Y1854" s="17" cm="1">
        <f t="array" ref="Y1854:AC1854">runSim(G1854,H1854,I1854,J1854,K1854,hipWeibAlpha,hipWeibBeta,2,vertWeibAlpha,vertWeibBeta,2,meanSurvival,sdSurvival,baseU,hipUMult,vertUMult,hipCost,vertCost,costInt,discC,discCi,discQi,hipFracMort,50, FALSE)</f>
        <v>8.5127788000709614</v>
      </c>
      <c r="Z1854" s="17">
        <v>6.9564598520757821</v>
      </c>
      <c r="AA1854" s="27">
        <v>6080.5562857649729</v>
      </c>
      <c r="AB1854" s="27">
        <v>4968.8998943398446</v>
      </c>
      <c r="AC1854" s="1">
        <v>1</v>
      </c>
    </row>
    <row r="1855" spans="5:29" x14ac:dyDescent="0.35">
      <c r="E1855" s="1">
        <v>1851</v>
      </c>
      <c r="G1855" s="17">
        <v>0.69550299644470215</v>
      </c>
      <c r="H1855" s="17">
        <v>0.10532355308532715</v>
      </c>
      <c r="I1855" s="17">
        <v>0.14139533042907715</v>
      </c>
      <c r="J1855" s="17">
        <v>0.70752692222595215</v>
      </c>
      <c r="K1855" s="17">
        <v>0.47856879234313965</v>
      </c>
      <c r="M1855" s="17" cm="1">
        <f t="array" ref="M1855:Q1855">runSim(G1855,H1855,I1855,J1855,K1855,hipWeibAlpha,hipWeibBeta,1,vertWeibAlpha,vertWeibBeta,1,meanSurvival,sdSurvival,baseU,hipUMult,vertUMult,hipCost,vertCost,costComp,discC,discCi,discQi,hipFracMort,50, FALSE)</f>
        <v>8.4327742076332868</v>
      </c>
      <c r="N1855" s="17">
        <v>6.8519781767127617</v>
      </c>
      <c r="O1855" s="27">
        <v>10000</v>
      </c>
      <c r="P1855" s="27">
        <v>7344.6744799780427</v>
      </c>
      <c r="Q1855" s="1">
        <v>1</v>
      </c>
      <c r="Y1855" s="17" cm="1">
        <f t="array" ref="Y1855:AC1855">runSim(G1855,H1855,I1855,J1855,K1855,hipWeibAlpha,hipWeibBeta,2,vertWeibAlpha,vertWeibBeta,2,meanSurvival,sdSurvival,baseU,hipUMult,vertUMult,hipCost,vertCost,costInt,discC,discCi,discQi,hipFracMort,50, FALSE)</f>
        <v>9.546965952984797</v>
      </c>
      <c r="Z1855" s="17">
        <v>7.6200777542564948</v>
      </c>
      <c r="AA1855" s="27">
        <v>6819.2613949891411</v>
      </c>
      <c r="AB1855" s="27">
        <v>5442.9126816117823</v>
      </c>
      <c r="AC1855" s="1">
        <v>1</v>
      </c>
    </row>
    <row r="1856" spans="5:29" x14ac:dyDescent="0.35">
      <c r="E1856" s="1">
        <v>1852</v>
      </c>
      <c r="G1856" s="17">
        <v>0.54066938161849976</v>
      </c>
      <c r="H1856" s="17">
        <v>0.46745771169662476</v>
      </c>
      <c r="I1856" s="17">
        <v>0.29674237966537476</v>
      </c>
      <c r="J1856" s="17">
        <v>0.81709760427474976</v>
      </c>
      <c r="K1856" s="17">
        <v>0.80084699392318726</v>
      </c>
      <c r="M1856" s="17" cm="1">
        <f t="array" ref="M1856:Q1856">runSim(G1856,H1856,I1856,J1856,K1856,hipWeibAlpha,hipWeibBeta,1,vertWeibAlpha,vertWeibBeta,1,meanSurvival,sdSurvival,baseU,hipUMult,vertUMult,hipCost,vertCost,costComp,discC,discCi,discQi,hipFracMort,50, FALSE)</f>
        <v>8.8349993182331339</v>
      </c>
      <c r="N1856" s="17">
        <v>7.091814215879821</v>
      </c>
      <c r="O1856" s="27">
        <v>10000</v>
      </c>
      <c r="P1856" s="27">
        <v>7521.6223860245564</v>
      </c>
      <c r="Q1856" s="1">
        <v>1</v>
      </c>
      <c r="Y1856" s="17" cm="1">
        <f t="array" ref="Y1856:AC1856">runSim(G1856,H1856,I1856,J1856,K1856,hipWeibAlpha,hipWeibBeta,2,vertWeibAlpha,vertWeibBeta,2,meanSurvival,sdSurvival,baseU,hipUMult,vertUMult,hipCost,vertCost,costInt,discC,discCi,discQi,hipFracMort,50, FALSE)</f>
        <v>10.245919573748548</v>
      </c>
      <c r="Z1856" s="17">
        <v>8.0494764925964262</v>
      </c>
      <c r="AA1856" s="27">
        <v>10356.539291434141</v>
      </c>
      <c r="AB1856" s="27">
        <v>7629.2223546794939</v>
      </c>
      <c r="AC1856" s="1">
        <v>1</v>
      </c>
    </row>
    <row r="1857" spans="5:29" x14ac:dyDescent="0.35">
      <c r="E1857" s="1">
        <v>1853</v>
      </c>
      <c r="G1857" s="17">
        <v>0.18894708156585693</v>
      </c>
      <c r="H1857" s="17">
        <v>0.93983209133148193</v>
      </c>
      <c r="I1857" s="17">
        <v>0.63947808742523193</v>
      </c>
      <c r="J1857" s="17">
        <v>0.42216241359710693</v>
      </c>
      <c r="K1857" s="17">
        <v>0.58028924465179443</v>
      </c>
      <c r="M1857" s="17" cm="1">
        <f t="array" ref="M1857:Q1857">runSim(G1857,H1857,I1857,J1857,K1857,hipWeibAlpha,hipWeibBeta,1,vertWeibAlpha,vertWeibBeta,1,meanSurvival,sdSurvival,baseU,hipUMult,vertUMult,hipCost,vertCost,costComp,discC,discCi,discQi,hipFracMort,50, FALSE)</f>
        <v>7.3205967890118631</v>
      </c>
      <c r="N1857" s="17">
        <v>6.0752863402371178</v>
      </c>
      <c r="O1857" s="27">
        <v>13000</v>
      </c>
      <c r="P1857" s="27">
        <v>9866.9598814426809</v>
      </c>
      <c r="Q1857" s="1">
        <v>1</v>
      </c>
      <c r="Y1857" s="17" cm="1">
        <f t="array" ref="Y1857:AC1857">runSim(G1857,H1857,I1857,J1857,K1857,hipWeibAlpha,hipWeibBeta,2,vertWeibAlpha,vertWeibBeta,2,meanSurvival,sdSurvival,baseU,hipUMult,vertUMult,hipCost,vertCost,costInt,discC,discCi,discQi,hipFracMort,50, FALSE)</f>
        <v>7.467870241532971</v>
      </c>
      <c r="Z1857" s="17">
        <v>6.2064324519316489</v>
      </c>
      <c r="AA1857" s="27">
        <v>11705.453148401237</v>
      </c>
      <c r="AB1857" s="27">
        <v>9510.4081429637263</v>
      </c>
      <c r="AC1857" s="1">
        <v>1</v>
      </c>
    </row>
    <row r="1858" spans="5:29" x14ac:dyDescent="0.35">
      <c r="E1858" s="1">
        <v>1854</v>
      </c>
      <c r="G1858" s="17">
        <v>0.8802834153175354</v>
      </c>
      <c r="H1858" s="17">
        <v>3.38783860206604E-2</v>
      </c>
      <c r="I1858" s="17">
        <v>0.3724403977394104</v>
      </c>
      <c r="J1858" s="17">
        <v>0.9931374192237854</v>
      </c>
      <c r="K1858" s="17">
        <v>0.1906319260597229</v>
      </c>
      <c r="M1858" s="17" cm="1">
        <f t="array" ref="M1858:Q1858">runSim(G1858,H1858,I1858,J1858,K1858,hipWeibAlpha,hipWeibBeta,1,vertWeibAlpha,vertWeibBeta,1,meanSurvival,sdSurvival,baseU,hipUMult,vertUMult,hipCost,vertCost,costComp,discC,discCi,discQi,hipFracMort,50, FALSE)</f>
        <v>10.98172731241633</v>
      </c>
      <c r="N1858" s="17">
        <v>8.2381658360418264</v>
      </c>
      <c r="O1858" s="27">
        <v>10000</v>
      </c>
      <c r="P1858" s="27">
        <v>7507.3588375259569</v>
      </c>
      <c r="Q1858" s="1">
        <v>1</v>
      </c>
      <c r="Y1858" s="17" cm="1">
        <f t="array" ref="Y1858:AC1858">runSim(G1858,H1858,I1858,J1858,K1858,hipWeibAlpha,hipWeibBeta,2,vertWeibAlpha,vertWeibBeta,2,meanSurvival,sdSurvival,baseU,hipUMult,vertUMult,hipCost,vertCost,costInt,discC,discCi,discQi,hipFracMort,50, FALSE)</f>
        <v>12.272881424202371</v>
      </c>
      <c r="Z1858" s="17">
        <v>9.1444055084217375</v>
      </c>
      <c r="AA1858" s="27">
        <v>16696.565683753535</v>
      </c>
      <c r="AB1858" s="27">
        <v>11715.990005417756</v>
      </c>
      <c r="AC1858" s="1">
        <v>1</v>
      </c>
    </row>
    <row r="1859" spans="5:29" x14ac:dyDescent="0.35">
      <c r="E1859" s="1">
        <v>1855</v>
      </c>
      <c r="G1859" s="17">
        <v>0.33526611328125</v>
      </c>
      <c r="H1859" s="17">
        <v>0.655731201171875</v>
      </c>
      <c r="I1859" s="17">
        <v>0.327545166015625</v>
      </c>
      <c r="J1859" s="17">
        <v>0.5592041015625</v>
      </c>
      <c r="K1859" s="17">
        <v>0.9510955810546875</v>
      </c>
      <c r="M1859" s="17" cm="1">
        <f t="array" ref="M1859:Q1859">runSim(G1859,H1859,I1859,J1859,K1859,hipWeibAlpha,hipWeibBeta,1,vertWeibAlpha,vertWeibBeta,1,meanSurvival,sdSurvival,baseU,hipUMult,vertUMult,hipCost,vertCost,costComp,discC,discCi,discQi,hipFracMort,50, FALSE)</f>
        <v>7.8552698039124698</v>
      </c>
      <c r="N1859" s="17">
        <v>6.4747686509431848</v>
      </c>
      <c r="O1859" s="27">
        <v>10000</v>
      </c>
      <c r="P1859" s="27">
        <v>7433.1326738948346</v>
      </c>
      <c r="Q1859" s="1">
        <v>1</v>
      </c>
      <c r="Y1859" s="17" cm="1">
        <f t="array" ref="Y1859:AC1859">runSim(G1859,H1859,I1859,J1859,K1859,hipWeibAlpha,hipWeibBeta,2,vertWeibAlpha,vertWeibBeta,2,meanSurvival,sdSurvival,baseU,hipUMult,vertUMult,hipCost,vertCost,costInt,discC,discCi,discQi,hipFracMort,50, FALSE)</f>
        <v>8.5690914244149177</v>
      </c>
      <c r="Z1859" s="17">
        <v>6.9904145565939269</v>
      </c>
      <c r="AA1859" s="27">
        <v>9223.4274523439344</v>
      </c>
      <c r="AB1859" s="27">
        <v>7160.5983305248064</v>
      </c>
      <c r="AC1859" s="1">
        <v>1</v>
      </c>
    </row>
    <row r="1860" spans="5:29" x14ac:dyDescent="0.35">
      <c r="E1860" s="1">
        <v>1856</v>
      </c>
      <c r="G1860" s="17">
        <v>7.0842921733856201E-2</v>
      </c>
      <c r="H1860" s="17">
        <v>0.7656976580619812</v>
      </c>
      <c r="I1860" s="17">
        <v>0.6877557635307312</v>
      </c>
      <c r="J1860" s="17">
        <v>0.7115289568901062</v>
      </c>
      <c r="K1860" s="17">
        <v>0.5827295184135437</v>
      </c>
      <c r="M1860" s="17" cm="1">
        <f t="array" ref="M1860:Q1860">runSim(G1860,H1860,I1860,J1860,K1860,hipWeibAlpha,hipWeibBeta,1,vertWeibAlpha,vertWeibBeta,1,meanSurvival,sdSurvival,baseU,hipUMult,vertUMult,hipCost,vertCost,costComp,discC,discCi,discQi,hipFracMort,50, FALSE)</f>
        <v>8.7591129060723585</v>
      </c>
      <c r="N1860" s="17">
        <v>7.0498175373395533</v>
      </c>
      <c r="O1860" s="27">
        <v>13000</v>
      </c>
      <c r="P1860" s="27">
        <v>9315.0369174429215</v>
      </c>
      <c r="Q1860" s="1">
        <v>1</v>
      </c>
      <c r="Y1860" s="17" cm="1">
        <f t="array" ref="Y1860:AC1860">runSim(G1860,H1860,I1860,J1860,K1860,hipWeibAlpha,hipWeibBeta,2,vertWeibAlpha,vertWeibBeta,2,meanSurvival,sdSurvival,baseU,hipUMult,vertUMult,hipCost,vertCost,costInt,discC,discCi,discQi,hipFracMort,50, FALSE)</f>
        <v>9.1930416692069041</v>
      </c>
      <c r="Z1860" s="17">
        <v>7.3755522928037749</v>
      </c>
      <c r="AA1860" s="27">
        <v>12836.785390288396</v>
      </c>
      <c r="AB1860" s="27">
        <v>9618.849534685909</v>
      </c>
      <c r="AC1860" s="1">
        <v>1</v>
      </c>
    </row>
    <row r="1861" spans="5:29" x14ac:dyDescent="0.35">
      <c r="E1861" s="1">
        <v>1857</v>
      </c>
      <c r="G1861" s="17">
        <v>0.5000377893447876</v>
      </c>
      <c r="H1861" s="17">
        <v>0.4467235803604126</v>
      </c>
      <c r="I1861" s="17">
        <v>0.8680492639541626</v>
      </c>
      <c r="J1861" s="17">
        <v>0.6404796838760376</v>
      </c>
      <c r="K1861" s="17">
        <v>0.8862529993057251</v>
      </c>
      <c r="M1861" s="17" cm="1">
        <f t="array" ref="M1861:Q1861">runSim(G1861,H1861,I1861,J1861,K1861,hipWeibAlpha,hipWeibBeta,1,vertWeibAlpha,vertWeibBeta,1,meanSurvival,sdSurvival,baseU,hipUMult,vertUMult,hipCost,vertCost,costComp,discC,discCi,discQi,hipFracMort,50, FALSE)</f>
        <v>8.1196902425519948</v>
      </c>
      <c r="N1861" s="17">
        <v>6.6554429771712176</v>
      </c>
      <c r="O1861" s="27">
        <v>13000</v>
      </c>
      <c r="P1861" s="27">
        <v>9570.3704261433631</v>
      </c>
      <c r="Q1861" s="1">
        <v>1</v>
      </c>
      <c r="Y1861" s="17" cm="1">
        <f t="array" ref="Y1861:AC1861">runSim(G1861,H1861,I1861,J1861,K1861,hipWeibAlpha,hipWeibBeta,2,vertWeibAlpha,vertWeibBeta,2,meanSurvival,sdSurvival,baseU,hipUMult,vertUMult,hipCost,vertCost,costInt,discC,discCi,discQi,hipFracMort,50, FALSE)</f>
        <v>9.1554566504527308</v>
      </c>
      <c r="Z1861" s="17">
        <v>7.3728128123468908</v>
      </c>
      <c r="AA1861" s="27">
        <v>6539.6118931805222</v>
      </c>
      <c r="AB1861" s="27">
        <v>5266.2948659620643</v>
      </c>
      <c r="AC1861" s="1">
        <v>1</v>
      </c>
    </row>
    <row r="1862" spans="5:29" x14ac:dyDescent="0.35">
      <c r="E1862" s="1">
        <v>1858</v>
      </c>
      <c r="G1862" s="17">
        <v>0.49217730760574341</v>
      </c>
      <c r="H1862" s="17">
        <v>0.55836993455886841</v>
      </c>
      <c r="I1862" s="17">
        <v>0.73189288377761841</v>
      </c>
      <c r="J1862" s="17">
        <v>0.88335162401199341</v>
      </c>
      <c r="K1862" s="17">
        <v>0.56790667772293091</v>
      </c>
      <c r="M1862" s="17" cm="1">
        <f t="array" ref="M1862:Q1862">runSim(G1862,H1862,I1862,J1862,K1862,hipWeibAlpha,hipWeibBeta,1,vertWeibAlpha,vertWeibBeta,1,meanSurvival,sdSurvival,baseU,hipUMult,vertUMult,hipCost,vertCost,costComp,discC,discCi,discQi,hipFracMort,50, FALSE)</f>
        <v>9.232223229489998</v>
      </c>
      <c r="N1862" s="17">
        <v>7.322334626765219</v>
      </c>
      <c r="O1862" s="27">
        <v>13000</v>
      </c>
      <c r="P1862" s="27">
        <v>9621.6708023193114</v>
      </c>
      <c r="Q1862" s="1">
        <v>1</v>
      </c>
      <c r="Y1862" s="17" cm="1">
        <f t="array" ref="Y1862:AC1862">runSim(G1862,H1862,I1862,J1862,K1862,hipWeibAlpha,hipWeibBeta,2,vertWeibAlpha,vertWeibBeta,2,meanSurvival,sdSurvival,baseU,hipUMult,vertUMult,hipCost,vertCost,costInt,discC,discCi,discQi,hipFracMort,50, FALSE)</f>
        <v>10.667683126122183</v>
      </c>
      <c r="Z1862" s="17">
        <v>8.2946643901045309</v>
      </c>
      <c r="AA1862" s="27">
        <v>10787.86417652282</v>
      </c>
      <c r="AB1862" s="27">
        <v>7999.8312003226929</v>
      </c>
      <c r="AC1862" s="1">
        <v>1</v>
      </c>
    </row>
    <row r="1863" spans="5:29" x14ac:dyDescent="0.35">
      <c r="E1863" s="1">
        <v>1859</v>
      </c>
      <c r="G1863" s="17">
        <v>0.11408638954162598</v>
      </c>
      <c r="H1863" s="17">
        <v>0.19675850868225098</v>
      </c>
      <c r="I1863" s="17">
        <v>0.36368966102600098</v>
      </c>
      <c r="J1863" s="17">
        <v>0.50306344032287598</v>
      </c>
      <c r="K1863" s="17">
        <v>0.18377327919006348</v>
      </c>
      <c r="M1863" s="17" cm="1">
        <f t="array" ref="M1863:Q1863">runSim(G1863,H1863,I1863,J1863,K1863,hipWeibAlpha,hipWeibBeta,1,vertWeibAlpha,vertWeibBeta,1,meanSurvival,sdSurvival,baseU,hipUMult,vertUMult,hipCost,vertCost,costComp,discC,discCi,discQi,hipFracMort,50, FALSE)</f>
        <v>8.288546906591062</v>
      </c>
      <c r="N1863" s="17">
        <v>6.8056351768719283</v>
      </c>
      <c r="O1863" s="27">
        <v>3000</v>
      </c>
      <c r="P1863" s="27">
        <v>2112.1390633151782</v>
      </c>
      <c r="Q1863" s="1">
        <v>1</v>
      </c>
      <c r="Y1863" s="17" cm="1">
        <f t="array" ref="Y1863:AC1863">runSim(G1863,H1863,I1863,J1863,K1863,hipWeibAlpha,hipWeibBeta,2,vertWeibAlpha,vertWeibBeta,2,meanSurvival,sdSurvival,baseU,hipUMult,vertUMult,hipCost,vertCost,costInt,discC,discCi,discQi,hipFracMort,50, FALSE)</f>
        <v>8.4161258613552548</v>
      </c>
      <c r="Z1863" s="17">
        <v>6.8926987749747513</v>
      </c>
      <c r="AA1863" s="27">
        <v>6011.5184723966104</v>
      </c>
      <c r="AB1863" s="27">
        <v>4923.3562678391081</v>
      </c>
      <c r="AC1863" s="1">
        <v>1</v>
      </c>
    </row>
    <row r="1864" spans="5:29" x14ac:dyDescent="0.35">
      <c r="E1864" s="1">
        <v>1860</v>
      </c>
      <c r="G1864" s="17">
        <v>0.14087623357772827</v>
      </c>
      <c r="H1864" s="17">
        <v>4.9109876155853271E-2</v>
      </c>
      <c r="I1864" s="17">
        <v>0.48581641912460327</v>
      </c>
      <c r="J1864" s="17">
        <v>0.28644508123397827</v>
      </c>
      <c r="K1864" s="17">
        <v>4.1190564632415771E-2</v>
      </c>
      <c r="M1864" s="17" cm="1">
        <f t="array" ref="M1864:Q1864">runSim(G1864,H1864,I1864,J1864,K1864,hipWeibAlpha,hipWeibBeta,1,vertWeibAlpha,vertWeibBeta,1,meanSurvival,sdSurvival,baseU,hipUMult,vertUMult,hipCost,vertCost,costComp,discC,discCi,discQi,hipFracMort,50, FALSE)</f>
        <v>7.2160197243490263</v>
      </c>
      <c r="N1864" s="17">
        <v>6.0752484511964067</v>
      </c>
      <c r="O1864" s="27">
        <v>0</v>
      </c>
      <c r="P1864" s="27">
        <v>0</v>
      </c>
      <c r="Q1864" s="1">
        <v>1</v>
      </c>
      <c r="Y1864" s="17" cm="1">
        <f t="array" ref="Y1864:AC1864">runSim(G1864,H1864,I1864,J1864,K1864,hipWeibAlpha,hipWeibBeta,2,vertWeibAlpha,vertWeibBeta,2,meanSurvival,sdSurvival,baseU,hipUMult,vertUMult,hipCost,vertCost,costInt,discC,discCi,discQi,hipFracMort,50, FALSE)</f>
        <v>7.2160197243490263</v>
      </c>
      <c r="Z1864" s="17">
        <v>6.0752484511964067</v>
      </c>
      <c r="AA1864" s="27">
        <v>5154.2998031064481</v>
      </c>
      <c r="AB1864" s="27">
        <v>4339.4631794260049</v>
      </c>
      <c r="AC1864" s="1">
        <v>1</v>
      </c>
    </row>
    <row r="1865" spans="5:29" x14ac:dyDescent="0.35">
      <c r="E1865" s="1">
        <v>1861</v>
      </c>
      <c r="G1865" s="17">
        <v>0.32045543193817139</v>
      </c>
      <c r="H1865" s="17">
        <v>0.12700450420379639</v>
      </c>
      <c r="I1865" s="17">
        <v>4.3848752975463867E-3</v>
      </c>
      <c r="J1865" s="17">
        <v>0.94624888896942139</v>
      </c>
      <c r="K1865" s="17">
        <v>0.29138743877410889</v>
      </c>
      <c r="M1865" s="17" cm="1">
        <f t="array" ref="M1865:Q1865">runSim(G1865,H1865,I1865,J1865,K1865,hipWeibAlpha,hipWeibBeta,1,vertWeibAlpha,vertWeibBeta,1,meanSurvival,sdSurvival,baseU,hipUMult,vertUMult,hipCost,vertCost,costComp,discC,discCi,discQi,hipFracMort,50, FALSE)</f>
        <v>10.36231294178358</v>
      </c>
      <c r="N1865" s="17">
        <v>8.0560916068682307</v>
      </c>
      <c r="O1865" s="27">
        <v>10000</v>
      </c>
      <c r="P1865" s="27">
        <v>6927.0203192429535</v>
      </c>
      <c r="Q1865" s="1">
        <v>1</v>
      </c>
      <c r="Y1865" s="17" cm="1">
        <f t="array" ref="Y1865:AC1865">runSim(G1865,H1865,I1865,J1865,K1865,hipWeibAlpha,hipWeibBeta,2,vertWeibAlpha,vertWeibBeta,2,meanSurvival,sdSurvival,baseU,hipUMult,vertUMult,hipCost,vertCost,costInt,discC,discCi,discQi,hipFracMort,50, FALSE)</f>
        <v>11.779996453286927</v>
      </c>
      <c r="Z1865" s="17">
        <v>8.942950532353418</v>
      </c>
      <c r="AA1865" s="27">
        <v>8414.2831809192339</v>
      </c>
      <c r="AB1865" s="27">
        <v>6387.82180882387</v>
      </c>
      <c r="AC1865" s="1">
        <v>1</v>
      </c>
    </row>
    <row r="1866" spans="5:29" x14ac:dyDescent="0.35">
      <c r="E1866" s="1">
        <v>1862</v>
      </c>
      <c r="G1866" s="17">
        <v>0.18937164545059204</v>
      </c>
      <c r="H1866" s="17">
        <v>0.17597442865371704</v>
      </c>
      <c r="I1866" s="17">
        <v>0.98133331537246704</v>
      </c>
      <c r="J1866" s="17">
        <v>0.12449127435684204</v>
      </c>
      <c r="K1866" s="17">
        <v>0.26095062494277954</v>
      </c>
      <c r="M1866" s="17" cm="1">
        <f t="array" ref="M1866:Q1866">runSim(G1866,H1866,I1866,J1866,K1866,hipWeibAlpha,hipWeibBeta,1,vertWeibAlpha,vertWeibBeta,1,meanSurvival,sdSurvival,baseU,hipUMult,vertUMult,hipCost,vertCost,costComp,discC,discCi,discQi,hipFracMort,50, FALSE)</f>
        <v>5.9790691769592907</v>
      </c>
      <c r="N1866" s="17">
        <v>5.180696721008256</v>
      </c>
      <c r="O1866" s="27">
        <v>0</v>
      </c>
      <c r="P1866" s="27">
        <v>0</v>
      </c>
      <c r="Q1866" s="1">
        <v>1</v>
      </c>
      <c r="Y1866" s="17" cm="1">
        <f t="array" ref="Y1866:AC1866">runSim(G1866,H1866,I1866,J1866,K1866,hipWeibAlpha,hipWeibBeta,2,vertWeibAlpha,vertWeibBeta,2,meanSurvival,sdSurvival,baseU,hipUMult,vertUMult,hipCost,vertCost,costInt,discC,discCi,discQi,hipFracMort,50, FALSE)</f>
        <v>5.9790691769592907</v>
      </c>
      <c r="Z1866" s="17">
        <v>5.180696721008256</v>
      </c>
      <c r="AA1866" s="27">
        <v>4270.7636978280652</v>
      </c>
      <c r="AB1866" s="27">
        <v>3700.4976578630399</v>
      </c>
      <c r="AC1866" s="1">
        <v>1</v>
      </c>
    </row>
    <row r="1867" spans="5:29" x14ac:dyDescent="0.35">
      <c r="E1867" s="1">
        <v>1863</v>
      </c>
      <c r="G1867" s="17">
        <v>0.79716157913208008</v>
      </c>
      <c r="H1867" s="17">
        <v>0.61860322952270508</v>
      </c>
      <c r="I1867" s="17">
        <v>0.89002656936645508</v>
      </c>
      <c r="J1867" s="17">
        <v>0.55430269241333008</v>
      </c>
      <c r="K1867" s="17">
        <v>0.62929964065551758</v>
      </c>
      <c r="M1867" s="17" cm="1">
        <f t="array" ref="M1867:Q1867">runSim(G1867,H1867,I1867,J1867,K1867,hipWeibAlpha,hipWeibBeta,1,vertWeibAlpha,vertWeibBeta,1,meanSurvival,sdSurvival,baseU,hipUMult,vertUMult,hipCost,vertCost,costComp,discC,discCi,discQi,hipFracMort,50, FALSE)</f>
        <v>7.3384240958735196</v>
      </c>
      <c r="N1867" s="17">
        <v>6.0933106861206587</v>
      </c>
      <c r="O1867" s="27">
        <v>13000</v>
      </c>
      <c r="P1867" s="27">
        <v>10256.719859088513</v>
      </c>
      <c r="Q1867" s="1">
        <v>1</v>
      </c>
      <c r="Y1867" s="17" cm="1">
        <f t="array" ref="Y1867:AC1867">runSim(G1867,H1867,I1867,J1867,K1867,hipWeibAlpha,hipWeibBeta,2,vertWeibAlpha,vertWeibBeta,2,meanSurvival,sdSurvival,baseU,hipUMult,vertUMult,hipCost,vertCost,costInt,discC,discCi,discQi,hipFracMort,50, FALSE)</f>
        <v>8.5942541966520931</v>
      </c>
      <c r="Z1867" s="17">
        <v>7.0087187038794596</v>
      </c>
      <c r="AA1867" s="27">
        <v>9204.8096015618667</v>
      </c>
      <c r="AB1867" s="27">
        <v>7098.91717813777</v>
      </c>
      <c r="AC1867" s="1">
        <v>1</v>
      </c>
    </row>
    <row r="1868" spans="5:29" x14ac:dyDescent="0.35">
      <c r="E1868" s="1">
        <v>1864</v>
      </c>
      <c r="G1868" s="17">
        <v>1.7676055431365967E-2</v>
      </c>
      <c r="H1868" s="17">
        <v>0.20960110425949097</v>
      </c>
      <c r="I1868" s="17">
        <v>0.33283108472824097</v>
      </c>
      <c r="J1868" s="17">
        <v>5.8752715587615967E-2</v>
      </c>
      <c r="K1868" s="17">
        <v>0.38063687086105347</v>
      </c>
      <c r="M1868" s="17" cm="1">
        <f t="array" ref="M1868:Q1868">runSim(G1868,H1868,I1868,J1868,K1868,hipWeibAlpha,hipWeibBeta,1,vertWeibAlpha,vertWeibBeta,1,meanSurvival,sdSurvival,baseU,hipUMult,vertUMult,hipCost,vertCost,costComp,discC,discCi,discQi,hipFracMort,50, FALSE)</f>
        <v>5.1128059141884075</v>
      </c>
      <c r="N1868" s="17">
        <v>4.5210464139330107</v>
      </c>
      <c r="O1868" s="27">
        <v>0</v>
      </c>
      <c r="P1868" s="27">
        <v>0</v>
      </c>
      <c r="Q1868" s="1">
        <v>1</v>
      </c>
      <c r="Y1868" s="17" cm="1">
        <f t="array" ref="Y1868:AC1868">runSim(G1868,H1868,I1868,J1868,K1868,hipWeibAlpha,hipWeibBeta,2,vertWeibAlpha,vertWeibBeta,2,meanSurvival,sdSurvival,baseU,hipUMult,vertUMult,hipCost,vertCost,costInt,discC,discCi,discQi,hipFracMort,50, FALSE)</f>
        <v>5.1128059141884075</v>
      </c>
      <c r="Z1868" s="17">
        <v>4.5210464139330107</v>
      </c>
      <c r="AA1868" s="27">
        <v>3652.0042244202909</v>
      </c>
      <c r="AB1868" s="27">
        <v>3229.318867095008</v>
      </c>
      <c r="AC1868" s="1">
        <v>1</v>
      </c>
    </row>
    <row r="1869" spans="5:29" x14ac:dyDescent="0.35">
      <c r="E1869" s="1">
        <v>1865</v>
      </c>
      <c r="G1869" s="17">
        <v>0.1619797945022583</v>
      </c>
      <c r="H1869" s="17">
        <v>0.6174546480178833</v>
      </c>
      <c r="I1869" s="17">
        <v>0.4352647066116333</v>
      </c>
      <c r="J1869" s="17">
        <v>0.1012498140335083</v>
      </c>
      <c r="K1869" s="17">
        <v>0.4949723482131958</v>
      </c>
      <c r="M1869" s="17" cm="1">
        <f t="array" ref="M1869:Q1869">runSim(G1869,H1869,I1869,J1869,K1869,hipWeibAlpha,hipWeibBeta,1,vertWeibAlpha,vertWeibBeta,1,meanSurvival,sdSurvival,baseU,hipUMult,vertUMult,hipCost,vertCost,costComp,discC,discCi,discQi,hipFracMort,50, FALSE)</f>
        <v>5.54011345171575</v>
      </c>
      <c r="N1869" s="17">
        <v>4.8441344880500701</v>
      </c>
      <c r="O1869" s="27">
        <v>3000</v>
      </c>
      <c r="P1869" s="27">
        <v>2478.1535512402284</v>
      </c>
      <c r="Q1869" s="1">
        <v>1</v>
      </c>
      <c r="Y1869" s="17" cm="1">
        <f t="array" ref="Y1869:AC1869">runSim(G1869,H1869,I1869,J1869,K1869,hipWeibAlpha,hipWeibBeta,2,vertWeibAlpha,vertWeibBeta,2,meanSurvival,sdSurvival,baseU,hipUMult,vertUMult,hipCost,vertCost,costInt,discC,discCi,discQi,hipFracMort,50, FALSE)</f>
        <v>5.7236291861443185</v>
      </c>
      <c r="Z1869" s="17">
        <v>4.989092837181123</v>
      </c>
      <c r="AA1869" s="27">
        <v>4088.3065615316559</v>
      </c>
      <c r="AB1869" s="27">
        <v>3563.6377408436597</v>
      </c>
      <c r="AC1869" s="1">
        <v>1</v>
      </c>
    </row>
    <row r="1870" spans="5:29" x14ac:dyDescent="0.35">
      <c r="E1870" s="1">
        <v>1866</v>
      </c>
      <c r="G1870" s="17">
        <v>0.4990270733833313</v>
      </c>
      <c r="H1870" s="17">
        <v>3.8852512836456299E-2</v>
      </c>
      <c r="I1870" s="17">
        <v>2.2922337055206299E-2</v>
      </c>
      <c r="J1870" s="17">
        <v>0.4937170147895813</v>
      </c>
      <c r="K1870" s="17">
        <v>0.2344244122505188</v>
      </c>
      <c r="M1870" s="17" cm="1">
        <f t="array" ref="M1870:Q1870">runSim(G1870,H1870,I1870,J1870,K1870,hipWeibAlpha,hipWeibBeta,1,vertWeibAlpha,vertWeibBeta,1,meanSurvival,sdSurvival,baseU,hipUMult,vertUMult,hipCost,vertCost,costComp,discC,discCi,discQi,hipFracMort,50, FALSE)</f>
        <v>7.8730922230908345</v>
      </c>
      <c r="N1870" s="17">
        <v>6.5163673046379413</v>
      </c>
      <c r="O1870" s="27">
        <v>7000</v>
      </c>
      <c r="P1870" s="27">
        <v>5113.0495693228513</v>
      </c>
      <c r="Q1870" s="1">
        <v>1</v>
      </c>
      <c r="Y1870" s="17" cm="1">
        <f t="array" ref="Y1870:AC1870">runSim(G1870,H1870,I1870,J1870,K1870,hipWeibAlpha,hipWeibBeta,2,vertWeibAlpha,vertWeibBeta,2,meanSurvival,sdSurvival,baseU,hipUMult,vertUMult,hipCost,vertCost,costInt,discC,discCi,discQi,hipFracMort,50, FALSE)</f>
        <v>8.366925505076189</v>
      </c>
      <c r="Z1870" s="17">
        <v>6.8601252299270623</v>
      </c>
      <c r="AA1870" s="27">
        <v>5976.3753607687067</v>
      </c>
      <c r="AB1870" s="27">
        <v>4900.0894499479027</v>
      </c>
      <c r="AC1870" s="1">
        <v>1</v>
      </c>
    </row>
    <row r="1871" spans="5:29" x14ac:dyDescent="0.35">
      <c r="E1871" s="1">
        <v>1867</v>
      </c>
      <c r="G1871" s="17">
        <v>0.6155097484588623</v>
      </c>
      <c r="H1871" s="17">
        <v>0.2772834300994873</v>
      </c>
      <c r="I1871" s="17">
        <v>1.2573957443237305E-2</v>
      </c>
      <c r="J1871" s="17">
        <v>0.1939399242401123</v>
      </c>
      <c r="K1871" s="17">
        <v>0.2061927318572998</v>
      </c>
      <c r="M1871" s="17" cm="1">
        <f t="array" ref="M1871:Q1871">runSim(G1871,H1871,I1871,J1871,K1871,hipWeibAlpha,hipWeibBeta,1,vertWeibAlpha,vertWeibBeta,1,meanSurvival,sdSurvival,baseU,hipUMult,vertUMult,hipCost,vertCost,costComp,discC,discCi,discQi,hipFracMort,50, FALSE)</f>
        <v>6.3823473838870592</v>
      </c>
      <c r="N1871" s="17">
        <v>5.4765126549300467</v>
      </c>
      <c r="O1871" s="27">
        <v>10000</v>
      </c>
      <c r="P1871" s="27">
        <v>7449.5058637100101</v>
      </c>
      <c r="Q1871" s="1">
        <v>1</v>
      </c>
      <c r="Y1871" s="17" cm="1">
        <f t="array" ref="Y1871:AC1871">runSim(G1871,H1871,I1871,J1871,K1871,hipWeibAlpha,hipWeibBeta,2,vertWeibAlpha,vertWeibBeta,2,meanSurvival,sdSurvival,baseU,hipUMult,vertUMult,hipCost,vertCost,costInt,discC,discCi,discQi,hipFracMort,50, FALSE)</f>
        <v>6.5867158334564877</v>
      </c>
      <c r="Z1871" s="17">
        <v>5.6269374773833079</v>
      </c>
      <c r="AA1871" s="27">
        <v>4704.7970238974913</v>
      </c>
      <c r="AB1871" s="27">
        <v>4019.2410552737915</v>
      </c>
      <c r="AC1871" s="1">
        <v>1</v>
      </c>
    </row>
    <row r="1872" spans="5:29" x14ac:dyDescent="0.35">
      <c r="E1872" s="1">
        <v>1868</v>
      </c>
      <c r="G1872" s="17">
        <v>0.57068818807601929</v>
      </c>
      <c r="H1872" s="17">
        <v>0.74161714315414429</v>
      </c>
      <c r="I1872" s="17">
        <v>0.47324556112289429</v>
      </c>
      <c r="J1872" s="17">
        <v>0.14789766073226929</v>
      </c>
      <c r="K1872" s="17">
        <v>0.40801423788070679</v>
      </c>
      <c r="M1872" s="17" cm="1">
        <f t="array" ref="M1872:Q1872">runSim(G1872,H1872,I1872,J1872,K1872,hipWeibAlpha,hipWeibBeta,1,vertWeibAlpha,vertWeibBeta,1,meanSurvival,sdSurvival,baseU,hipUMult,vertUMult,hipCost,vertCost,costComp,discC,discCi,discQi,hipFracMort,50, FALSE)</f>
        <v>5.8572137528099937</v>
      </c>
      <c r="N1872" s="17">
        <v>5.0728537774075528</v>
      </c>
      <c r="O1872" s="27">
        <v>10000</v>
      </c>
      <c r="P1872" s="27">
        <v>7778.5069184316362</v>
      </c>
      <c r="Q1872" s="1">
        <v>1</v>
      </c>
      <c r="Y1872" s="17" cm="1">
        <f t="array" ref="Y1872:AC1872">runSim(G1872,H1872,I1872,J1872,K1872,hipWeibAlpha,hipWeibBeta,2,vertWeibAlpha,vertWeibBeta,2,meanSurvival,sdSurvival,baseU,hipUMult,vertUMult,hipCost,vertCost,costInt,discC,discCi,discQi,hipFracMort,50, FALSE)</f>
        <v>6.1963650935174979</v>
      </c>
      <c r="Z1872" s="17">
        <v>5.3417955675139988</v>
      </c>
      <c r="AA1872" s="27">
        <v>7431.7609783269936</v>
      </c>
      <c r="AB1872" s="27">
        <v>6040.2154001646531</v>
      </c>
      <c r="AC1872" s="1">
        <v>1</v>
      </c>
    </row>
    <row r="1873" spans="5:29" x14ac:dyDescent="0.35">
      <c r="E1873" s="1">
        <v>1869</v>
      </c>
      <c r="G1873" s="17">
        <v>0.72877347469329834</v>
      </c>
      <c r="H1873" s="17">
        <v>0.74723660945892334</v>
      </c>
      <c r="I1873" s="17">
        <v>0.73985135555267334</v>
      </c>
      <c r="J1873" s="17">
        <v>5.964505672454834E-2</v>
      </c>
      <c r="K1873" s="17">
        <v>0.38867032527923584</v>
      </c>
      <c r="M1873" s="17" cm="1">
        <f t="array" ref="M1873:Q1873">runSim(G1873,H1873,I1873,J1873,K1873,hipWeibAlpha,hipWeibBeta,1,vertWeibAlpha,vertWeibBeta,1,meanSurvival,sdSurvival,baseU,hipUMult,vertUMult,hipCost,vertCost,costComp,discC,discCi,discQi,hipFracMort,50, FALSE)</f>
        <v>4.9181157774137816</v>
      </c>
      <c r="N1873" s="17">
        <v>4.3609675941815453</v>
      </c>
      <c r="O1873" s="27">
        <v>3000</v>
      </c>
      <c r="P1873" s="27">
        <v>2585.8541540492129</v>
      </c>
      <c r="Q1873" s="1">
        <v>1</v>
      </c>
      <c r="Y1873" s="17" cm="1">
        <f t="array" ref="Y1873:AC1873">runSim(G1873,H1873,I1873,J1873,K1873,hipWeibAlpha,hipWeibBeta,2,vertWeibAlpha,vertWeibBeta,2,meanSurvival,sdSurvival,baseU,hipUMult,vertUMult,hipCost,vertCost,costInt,discC,discCi,discQi,hipFracMort,50, FALSE)</f>
        <v>5.1287036641311392</v>
      </c>
      <c r="Z1873" s="17">
        <v>4.5334070715217489</v>
      </c>
      <c r="AA1873" s="27">
        <v>3663.359760093671</v>
      </c>
      <c r="AB1873" s="27">
        <v>3238.1479082298215</v>
      </c>
      <c r="AC1873" s="1">
        <v>1</v>
      </c>
    </row>
    <row r="1874" spans="5:29" x14ac:dyDescent="0.35">
      <c r="E1874" s="1">
        <v>1870</v>
      </c>
      <c r="G1874" s="17">
        <v>0.37115579843521118</v>
      </c>
      <c r="H1874" s="17">
        <v>0.72201639413833618</v>
      </c>
      <c r="I1874" s="17">
        <v>0.18167215585708618</v>
      </c>
      <c r="J1874" s="17">
        <v>0.19104105234146118</v>
      </c>
      <c r="K1874" s="17">
        <v>0.87584024667739868</v>
      </c>
      <c r="M1874" s="17" cm="1">
        <f t="array" ref="M1874:Q1874">runSim(G1874,H1874,I1874,J1874,K1874,hipWeibAlpha,hipWeibBeta,1,vertWeibAlpha,vertWeibBeta,1,meanSurvival,sdSurvival,baseU,hipUMult,vertUMult,hipCost,vertCost,costComp,discC,discCi,discQi,hipFracMort,50, FALSE)</f>
        <v>6.2276109281748369</v>
      </c>
      <c r="N1874" s="17">
        <v>5.3455066776156404</v>
      </c>
      <c r="O1874" s="27">
        <v>3000</v>
      </c>
      <c r="P1874" s="27">
        <v>2563.9447189655475</v>
      </c>
      <c r="Q1874" s="1">
        <v>1</v>
      </c>
      <c r="Y1874" s="17" cm="1">
        <f t="array" ref="Y1874:AC1874">runSim(G1874,H1874,I1874,J1874,K1874,hipWeibAlpha,hipWeibBeta,2,vertWeibAlpha,vertWeibBeta,2,meanSurvival,sdSurvival,baseU,hipUMult,vertUMult,hipCost,vertCost,costInt,discC,discCi,discQi,hipFracMort,50, FALSE)</f>
        <v>6.5472073161937869</v>
      </c>
      <c r="Z1874" s="17">
        <v>5.5982788634646212</v>
      </c>
      <c r="AA1874" s="27">
        <v>7688.9004286951495</v>
      </c>
      <c r="AB1874" s="27">
        <v>6199.0049780986619</v>
      </c>
      <c r="AC1874" s="1">
        <v>1</v>
      </c>
    </row>
    <row r="1875" spans="5:29" x14ac:dyDescent="0.35">
      <c r="E1875" s="1">
        <v>1871</v>
      </c>
      <c r="G1875" s="17">
        <v>0.53159427642822266</v>
      </c>
      <c r="H1875" s="17">
        <v>0.26026248931884766</v>
      </c>
      <c r="I1875" s="17">
        <v>0.56879520416259766</v>
      </c>
      <c r="J1875" s="17">
        <v>0.63443851470947266</v>
      </c>
      <c r="K1875" s="17">
        <v>0.56441593170166016</v>
      </c>
      <c r="M1875" s="17" cm="1">
        <f t="array" ref="M1875:Q1875">runSim(G1875,H1875,I1875,J1875,K1875,hipWeibAlpha,hipWeibBeta,1,vertWeibAlpha,vertWeibBeta,1,meanSurvival,sdSurvival,baseU,hipUMult,vertUMult,hipCost,vertCost,costComp,discC,discCi,discQi,hipFracMort,50, FALSE)</f>
        <v>8.204638376120764</v>
      </c>
      <c r="N1875" s="17">
        <v>6.722899965899364</v>
      </c>
      <c r="O1875" s="27">
        <v>10000</v>
      </c>
      <c r="P1875" s="27">
        <v>7330.9968115945921</v>
      </c>
      <c r="Q1875" s="1">
        <v>1</v>
      </c>
      <c r="Y1875" s="17" cm="1">
        <f t="array" ref="Y1875:AC1875">runSim(G1875,H1875,I1875,J1875,K1875,hipWeibAlpha,hipWeibBeta,2,vertWeibAlpha,vertWeibBeta,2,meanSurvival,sdSurvival,baseU,hipUMult,vertUMult,hipCost,vertCost,costInt,discC,discCi,discQi,hipFracMort,50, FALSE)</f>
        <v>9.1216274387666889</v>
      </c>
      <c r="Z1875" s="17">
        <v>7.3512232040102647</v>
      </c>
      <c r="AA1875" s="27">
        <v>6515.4481705476355</v>
      </c>
      <c r="AB1875" s="27">
        <v>5250.8737171501898</v>
      </c>
      <c r="AC1875" s="1">
        <v>1</v>
      </c>
    </row>
    <row r="1876" spans="5:29" x14ac:dyDescent="0.35">
      <c r="E1876" s="1">
        <v>1872</v>
      </c>
      <c r="G1876" s="17">
        <v>0.47502249479293823</v>
      </c>
      <c r="H1876" s="17">
        <v>0.94526785612106323</v>
      </c>
      <c r="I1876" s="17">
        <v>0.95716971158981323</v>
      </c>
      <c r="J1876" s="17">
        <v>0.47898977994918823</v>
      </c>
      <c r="K1876" s="17">
        <v>0.73593252897262573</v>
      </c>
      <c r="M1876" s="17" cm="1">
        <f t="array" ref="M1876:Q1876">runSim(G1876,H1876,I1876,J1876,K1876,hipWeibAlpha,hipWeibBeta,1,vertWeibAlpha,vertWeibBeta,1,meanSurvival,sdSurvival,baseU,hipUMult,vertUMult,hipCost,vertCost,costComp,discC,discCi,discQi,hipFracMort,50, FALSE)</f>
        <v>7.1911279588538877</v>
      </c>
      <c r="N1876" s="17">
        <v>5.9766708381710005</v>
      </c>
      <c r="O1876" s="27">
        <v>13000</v>
      </c>
      <c r="P1876" s="27">
        <v>10548.876949703992</v>
      </c>
      <c r="Q1876" s="1">
        <v>1</v>
      </c>
      <c r="Y1876" s="17" cm="1">
        <f t="array" ref="Y1876:AC1876">runSim(G1876,H1876,I1876,J1876,K1876,hipWeibAlpha,hipWeibBeta,2,vertWeibAlpha,vertWeibBeta,2,meanSurvival,sdSurvival,baseU,hipUMult,vertUMult,hipCost,vertCost,costInt,discC,discCi,discQi,hipFracMort,50, FALSE)</f>
        <v>7.726135994048823</v>
      </c>
      <c r="Z1876" s="17">
        <v>6.3768465140588697</v>
      </c>
      <c r="AA1876" s="27">
        <v>11920.966229506084</v>
      </c>
      <c r="AB1876" s="27">
        <v>9981.4579067420127</v>
      </c>
      <c r="AC1876" s="1">
        <v>1</v>
      </c>
    </row>
    <row r="1877" spans="5:29" x14ac:dyDescent="0.35">
      <c r="E1877" s="1">
        <v>1873</v>
      </c>
      <c r="G1877" s="17">
        <v>0.3080068826675415</v>
      </c>
      <c r="H1877" s="17">
        <v>0.9285207986831665</v>
      </c>
      <c r="I1877" s="17">
        <v>8.0315232276916504E-2</v>
      </c>
      <c r="J1877" s="17">
        <v>0.3586050271987915</v>
      </c>
      <c r="K1877" s="17">
        <v>0.447151780128479</v>
      </c>
      <c r="M1877" s="17" cm="1">
        <f t="array" ref="M1877:Q1877">runSim(G1877,H1877,I1877,J1877,K1877,hipWeibAlpha,hipWeibBeta,1,vertWeibAlpha,vertWeibBeta,1,meanSurvival,sdSurvival,baseU,hipUMult,vertUMult,hipCost,vertCost,costComp,discC,discCi,discQi,hipFracMort,50, FALSE)</f>
        <v>6.9498139966254016</v>
      </c>
      <c r="N1877" s="17">
        <v>5.8250177452625485</v>
      </c>
      <c r="O1877" s="27">
        <v>10000</v>
      </c>
      <c r="P1877" s="27">
        <v>7675.0879844878291</v>
      </c>
      <c r="Q1877" s="1">
        <v>1</v>
      </c>
      <c r="Y1877" s="17" cm="1">
        <f t="array" ref="Y1877:AC1877">runSim(G1877,H1877,I1877,J1877,K1877,hipWeibAlpha,hipWeibBeta,2,vertWeibAlpha,vertWeibBeta,2,meanSurvival,sdSurvival,baseU,hipUMult,vertUMult,hipCost,vertCost,costInt,discC,discCi,discQi,hipFracMort,50, FALSE)</f>
        <v>7.1804681812266899</v>
      </c>
      <c r="Z1877" s="17">
        <v>6.0154865518804144</v>
      </c>
      <c r="AA1877" s="27">
        <v>8456.7150051265926</v>
      </c>
      <c r="AB1877" s="27">
        <v>7131.7891990550888</v>
      </c>
      <c r="AC1877" s="1">
        <v>1</v>
      </c>
    </row>
    <row r="1878" spans="5:29" x14ac:dyDescent="0.35">
      <c r="E1878" s="1">
        <v>1874</v>
      </c>
      <c r="G1878" s="17">
        <v>6.7465901374816895E-3</v>
      </c>
      <c r="H1878" s="17">
        <v>5.1454842090606689E-2</v>
      </c>
      <c r="I1878" s="17">
        <v>3.3571541309356689E-2</v>
      </c>
      <c r="J1878" s="17">
        <v>0.66745215654373169</v>
      </c>
      <c r="K1878" s="17">
        <v>0.82368689775466919</v>
      </c>
      <c r="M1878" s="17" cm="1">
        <f t="array" ref="M1878:Q1878">runSim(G1878,H1878,I1878,J1878,K1878,hipWeibAlpha,hipWeibBeta,1,vertWeibAlpha,vertWeibBeta,1,meanSurvival,sdSurvival,baseU,hipUMult,vertUMult,hipCost,vertCost,costComp,discC,discCi,discQi,hipFracMort,50, FALSE)</f>
        <v>9.3090661045783474</v>
      </c>
      <c r="N1878" s="17">
        <v>7.4703952197143684</v>
      </c>
      <c r="O1878" s="27">
        <v>0</v>
      </c>
      <c r="P1878" s="27">
        <v>0</v>
      </c>
      <c r="Q1878" s="1">
        <v>1</v>
      </c>
      <c r="Y1878" s="17" cm="1">
        <f t="array" ref="Y1878:AC1878">runSim(G1878,H1878,I1878,J1878,K1878,hipWeibAlpha,hipWeibBeta,2,vertWeibAlpha,vertWeibBeta,2,meanSurvival,sdSurvival,baseU,hipUMult,vertUMult,hipCost,vertCost,costInt,discC,discCi,discQi,hipFracMort,50, FALSE)</f>
        <v>9.3090661045783474</v>
      </c>
      <c r="Z1878" s="17">
        <v>7.4703952197143684</v>
      </c>
      <c r="AA1878" s="27">
        <v>6649.3329318416772</v>
      </c>
      <c r="AB1878" s="27">
        <v>5335.9965855102637</v>
      </c>
      <c r="AC1878" s="1">
        <v>1</v>
      </c>
    </row>
    <row r="1879" spans="5:29" x14ac:dyDescent="0.35">
      <c r="E1879" s="1">
        <v>1875</v>
      </c>
      <c r="G1879" s="17">
        <v>0.75494885444641113</v>
      </c>
      <c r="H1879" s="17">
        <v>0.90207409858703613</v>
      </c>
      <c r="I1879" s="17">
        <v>0.64322400093078613</v>
      </c>
      <c r="J1879" s="17">
        <v>0.33533215522766113</v>
      </c>
      <c r="K1879" s="17">
        <v>0.60100293159484863</v>
      </c>
      <c r="M1879" s="17" cm="1">
        <f t="array" ref="M1879:Q1879">runSim(G1879,H1879,I1879,J1879,K1879,hipWeibAlpha,hipWeibBeta,1,vertWeibAlpha,vertWeibBeta,1,meanSurvival,sdSurvival,baseU,hipUMult,vertUMult,hipCost,vertCost,costComp,discC,discCi,discQi,hipFracMort,50, FALSE)</f>
        <v>6.3938294154617044</v>
      </c>
      <c r="N1879" s="17">
        <v>5.4241155809141173</v>
      </c>
      <c r="O1879" s="27">
        <v>13000</v>
      </c>
      <c r="P1879" s="27">
        <v>10482.712748285794</v>
      </c>
      <c r="Q1879" s="1">
        <v>1</v>
      </c>
      <c r="Y1879" s="17" cm="1">
        <f t="array" ref="Y1879:AC1879">runSim(G1879,H1879,I1879,J1879,K1879,hipWeibAlpha,hipWeibBeta,2,vertWeibAlpha,vertWeibBeta,2,meanSurvival,sdSurvival,baseU,hipUMult,vertUMult,hipCost,vertCost,costInt,discC,discCi,discQi,hipFracMort,50, FALSE)</f>
        <v>7.1158538227672121</v>
      </c>
      <c r="Z1879" s="17">
        <v>5.9796868045639613</v>
      </c>
      <c r="AA1879" s="27">
        <v>11362.14531524178</v>
      </c>
      <c r="AB1879" s="27">
        <v>9092.3466692770344</v>
      </c>
      <c r="AC1879" s="1">
        <v>1</v>
      </c>
    </row>
    <row r="1880" spans="5:29" x14ac:dyDescent="0.35">
      <c r="E1880" s="1">
        <v>1876</v>
      </c>
      <c r="G1880" s="17">
        <v>0.6645779013633728</v>
      </c>
      <c r="H1880" s="17">
        <v>0.3794521689414978</v>
      </c>
      <c r="I1880" s="17">
        <v>9.3502461910247803E-2</v>
      </c>
      <c r="J1880" s="17">
        <v>0.2359279990196228</v>
      </c>
      <c r="K1880" s="17">
        <v>0.2357906699180603</v>
      </c>
      <c r="M1880" s="17" cm="1">
        <f t="array" ref="M1880:Q1880">runSim(G1880,H1880,I1880,J1880,K1880,hipWeibAlpha,hipWeibBeta,1,vertWeibAlpha,vertWeibBeta,1,meanSurvival,sdSurvival,baseU,hipUMult,vertUMult,hipCost,vertCost,costComp,discC,discCi,discQi,hipFracMort,50, FALSE)</f>
        <v>6.4606538692786701</v>
      </c>
      <c r="N1880" s="17">
        <v>5.5285708059924108</v>
      </c>
      <c r="O1880" s="27">
        <v>10000</v>
      </c>
      <c r="P1880" s="27">
        <v>7604.8140414921545</v>
      </c>
      <c r="Q1880" s="1">
        <v>1</v>
      </c>
      <c r="Y1880" s="17" cm="1">
        <f t="array" ref="Y1880:AC1880">runSim(G1880,H1880,I1880,J1880,K1880,hipWeibAlpha,hipWeibBeta,2,vertWeibAlpha,vertWeibBeta,2,meanSurvival,sdSurvival,baseU,hipUMult,vertUMult,hipCost,vertCost,costInt,discC,discCi,discQi,hipFracMort,50, FALSE)</f>
        <v>6.8891287443625462</v>
      </c>
      <c r="Z1880" s="17">
        <v>5.8441047842872056</v>
      </c>
      <c r="AA1880" s="27">
        <v>4920.8062459732482</v>
      </c>
      <c r="AB1880" s="27">
        <v>4174.3605602051475</v>
      </c>
      <c r="AC1880" s="1">
        <v>1</v>
      </c>
    </row>
    <row r="1881" spans="5:29" x14ac:dyDescent="0.35">
      <c r="E1881" s="1">
        <v>1877</v>
      </c>
      <c r="G1881" s="17">
        <v>0.41048324108123779</v>
      </c>
      <c r="H1881" s="17">
        <v>0.79711043834686279</v>
      </c>
      <c r="I1881" s="17">
        <v>0.84245955944061279</v>
      </c>
      <c r="J1881" s="17">
        <v>0.75893294811248779</v>
      </c>
      <c r="K1881" s="17">
        <v>0.36871993541717529</v>
      </c>
      <c r="M1881" s="17" cm="1">
        <f t="array" ref="M1881:Q1881">runSim(G1881,H1881,I1881,J1881,K1881,hipWeibAlpha,hipWeibBeta,1,vertWeibAlpha,vertWeibBeta,1,meanSurvival,sdSurvival,baseU,hipUMult,vertUMult,hipCost,vertCost,costComp,discC,discCi,discQi,hipFracMort,50, FALSE)</f>
        <v>8.4629509859342988</v>
      </c>
      <c r="N1881" s="17">
        <v>6.8318768317347347</v>
      </c>
      <c r="O1881" s="27">
        <v>13000</v>
      </c>
      <c r="P1881" s="27">
        <v>9991.1110643324446</v>
      </c>
      <c r="Q1881" s="1">
        <v>1</v>
      </c>
      <c r="Y1881" s="17" cm="1">
        <f t="array" ref="Y1881:AC1881">runSim(G1881,H1881,I1881,J1881,K1881,hipWeibAlpha,hipWeibBeta,2,vertWeibAlpha,vertWeibBeta,2,meanSurvival,sdSurvival,baseU,hipUMult,vertUMult,hipCost,vertCost,costInt,discC,discCi,discQi,hipFracMort,50, FALSE)</f>
        <v>9.4217712091132491</v>
      </c>
      <c r="Z1881" s="17">
        <v>7.5110027763583913</v>
      </c>
      <c r="AA1881" s="27">
        <v>13054.31141334357</v>
      </c>
      <c r="AB1881" s="27">
        <v>9956.7272678894296</v>
      </c>
      <c r="AC1881" s="1">
        <v>1</v>
      </c>
    </row>
    <row r="1882" spans="5:29" x14ac:dyDescent="0.35">
      <c r="E1882" s="1">
        <v>1878</v>
      </c>
      <c r="G1882" s="17">
        <v>0.93588978052139282</v>
      </c>
      <c r="H1882" s="17">
        <v>0.18225818872451782</v>
      </c>
      <c r="I1882" s="17">
        <v>0.48371082544326782</v>
      </c>
      <c r="J1882" s="17">
        <v>0.70304065942764282</v>
      </c>
      <c r="K1882" s="17">
        <v>4.5554697513580322E-2</v>
      </c>
      <c r="M1882" s="17" cm="1">
        <f t="array" ref="M1882:Q1882">runSim(G1882,H1882,I1882,J1882,K1882,hipWeibAlpha,hipWeibBeta,1,vertWeibAlpha,vertWeibBeta,1,meanSurvival,sdSurvival,baseU,hipUMult,vertUMult,hipCost,vertCost,costComp,discC,discCi,discQi,hipFracMort,50, FALSE)</f>
        <v>3.5514598423889021</v>
      </c>
      <c r="N1882" s="17">
        <v>3.2588020052088558</v>
      </c>
      <c r="O1882" s="27">
        <v>7000</v>
      </c>
      <c r="P1882" s="27">
        <v>5878.9256163151194</v>
      </c>
      <c r="Q1882" s="1">
        <v>1</v>
      </c>
      <c r="Y1882" s="17" cm="1">
        <f t="array" ref="Y1882:AC1882">runSim(G1882,H1882,I1882,J1882,K1882,hipWeibAlpha,hipWeibBeta,2,vertWeibAlpha,vertWeibBeta,2,meanSurvival,sdSurvival,baseU,hipUMult,vertUMult,hipCost,vertCost,costInt,discC,discCi,discQi,hipFracMort,50, FALSE)</f>
        <v>7.1029196847778042</v>
      </c>
      <c r="Z1882" s="17">
        <v>5.995695517626201</v>
      </c>
      <c r="AA1882" s="27">
        <v>12073.514060555575</v>
      </c>
      <c r="AB1882" s="27">
        <v>9220.0348557567304</v>
      </c>
      <c r="AC1882" s="1">
        <v>1</v>
      </c>
    </row>
    <row r="1883" spans="5:29" x14ac:dyDescent="0.35">
      <c r="E1883" s="1">
        <v>1879</v>
      </c>
      <c r="G1883" s="17">
        <v>0.50780248641967773</v>
      </c>
      <c r="H1883" s="17">
        <v>0.54994726181030273</v>
      </c>
      <c r="I1883" s="17">
        <v>0.33308935165405273</v>
      </c>
      <c r="J1883" s="17">
        <v>0.76884984970092773</v>
      </c>
      <c r="K1883" s="17">
        <v>0.22568273544311523</v>
      </c>
      <c r="M1883" s="17" cm="1">
        <f t="array" ref="M1883:Q1883">runSim(G1883,H1883,I1883,J1883,K1883,hipWeibAlpha,hipWeibBeta,1,vertWeibAlpha,vertWeibBeta,1,meanSurvival,sdSurvival,baseU,hipUMult,vertUMult,hipCost,vertCost,costComp,discC,discCi,discQi,hipFracMort,50, FALSE)</f>
        <v>8.5739856831235937</v>
      </c>
      <c r="N1883" s="17">
        <v>6.9269548629772384</v>
      </c>
      <c r="O1883" s="27">
        <v>10000</v>
      </c>
      <c r="P1883" s="27">
        <v>7548.153833365197</v>
      </c>
      <c r="Q1883" s="1">
        <v>1</v>
      </c>
      <c r="Y1883" s="17" cm="1">
        <f t="array" ref="Y1883:AC1883">runSim(G1883,H1883,I1883,J1883,K1883,hipWeibAlpha,hipWeibBeta,2,vertWeibAlpha,vertWeibBeta,2,meanSurvival,sdSurvival,baseU,hipUMult,vertUMult,hipCost,vertCost,costInt,discC,discCi,discQi,hipFracMort,50, FALSE)</f>
        <v>9.8153241848283503</v>
      </c>
      <c r="Z1883" s="17">
        <v>7.7845510211982125</v>
      </c>
      <c r="AA1883" s="27">
        <v>10102.596534853632</v>
      </c>
      <c r="AB1883" s="27">
        <v>7578.5184303363339</v>
      </c>
      <c r="AC1883" s="1">
        <v>1</v>
      </c>
    </row>
    <row r="1884" spans="5:29" x14ac:dyDescent="0.35">
      <c r="E1884" s="1">
        <v>1880</v>
      </c>
      <c r="G1884" s="17">
        <v>3.5167396068572998E-2</v>
      </c>
      <c r="H1884" s="17">
        <v>0.564983069896698</v>
      </c>
      <c r="I1884" s="17">
        <v>0.153056800365448</v>
      </c>
      <c r="J1884" s="17">
        <v>0.564525306224823</v>
      </c>
      <c r="K1884" s="17">
        <v>0.7409016489982605</v>
      </c>
      <c r="M1884" s="17" cm="1">
        <f t="array" ref="M1884:Q1884">runSim(G1884,H1884,I1884,J1884,K1884,hipWeibAlpha,hipWeibBeta,1,vertWeibAlpha,vertWeibBeta,1,meanSurvival,sdSurvival,baseU,hipUMult,vertUMult,hipCost,vertCost,costComp,discC,discCi,discQi,hipFracMort,50, FALSE)</f>
        <v>8.2901820013666701</v>
      </c>
      <c r="N1884" s="17">
        <v>6.7773716296670266</v>
      </c>
      <c r="O1884" s="27">
        <v>3000</v>
      </c>
      <c r="P1884" s="27">
        <v>2436.7310743075564</v>
      </c>
      <c r="Q1884" s="1">
        <v>1</v>
      </c>
      <c r="Y1884" s="17" cm="1">
        <f t="array" ref="Y1884:AC1884">runSim(G1884,H1884,I1884,J1884,K1884,hipWeibAlpha,hipWeibBeta,2,vertWeibAlpha,vertWeibBeta,2,meanSurvival,sdSurvival,baseU,hipUMult,vertUMult,hipCost,vertCost,costInt,discC,discCi,discQi,hipFracMort,50, FALSE)</f>
        <v>8.7133284338206352</v>
      </c>
      <c r="Z1884" s="17">
        <v>7.0876864165743196</v>
      </c>
      <c r="AA1884" s="27">
        <v>9243.6790229465914</v>
      </c>
      <c r="AB1884" s="27">
        <v>7054.8743785391807</v>
      </c>
      <c r="AC1884" s="1">
        <v>1</v>
      </c>
    </row>
    <row r="1885" spans="5:29" x14ac:dyDescent="0.35">
      <c r="E1885" s="1">
        <v>1881</v>
      </c>
      <c r="G1885" s="17">
        <v>0.66126358509063721</v>
      </c>
      <c r="H1885" s="17">
        <v>0.10306656360626221</v>
      </c>
      <c r="I1885" s="17">
        <v>0.52634537220001221</v>
      </c>
      <c r="J1885" s="17">
        <v>0.13568985462188721</v>
      </c>
      <c r="K1885" s="17">
        <v>0.96593582630157471</v>
      </c>
      <c r="M1885" s="17" cm="1">
        <f t="array" ref="M1885:Q1885">runSim(G1885,H1885,I1885,J1885,K1885,hipWeibAlpha,hipWeibBeta,1,vertWeibAlpha,vertWeibBeta,1,meanSurvival,sdSurvival,baseU,hipUMult,vertUMult,hipCost,vertCost,costComp,discC,discCi,discQi,hipFracMort,50, FALSE)</f>
        <v>5.9710798667858773</v>
      </c>
      <c r="N1885" s="17">
        <v>5.1739569072853682</v>
      </c>
      <c r="O1885" s="27">
        <v>7000</v>
      </c>
      <c r="P1885" s="27">
        <v>5312.3208975952175</v>
      </c>
      <c r="Q1885" s="1">
        <v>1</v>
      </c>
      <c r="Y1885" s="17" cm="1">
        <f t="array" ref="Y1885:AC1885">runSim(G1885,H1885,I1885,J1885,K1885,hipWeibAlpha,hipWeibBeta,2,vertWeibAlpha,vertWeibBeta,2,meanSurvival,sdSurvival,baseU,hipUMult,vertUMult,hipCost,vertCost,costInt,discC,discCi,discQi,hipFracMort,50, FALSE)</f>
        <v>6.0902293468812037</v>
      </c>
      <c r="Z1885" s="17">
        <v>5.2633290644337967</v>
      </c>
      <c r="AA1885" s="27">
        <v>4350.1638192008604</v>
      </c>
      <c r="AB1885" s="27">
        <v>3759.5207603098547</v>
      </c>
      <c r="AC1885" s="1">
        <v>1</v>
      </c>
    </row>
    <row r="1886" spans="5:29" x14ac:dyDescent="0.35">
      <c r="E1886" s="1">
        <v>1882</v>
      </c>
      <c r="G1886" s="17">
        <v>0.34590226411819458</v>
      </c>
      <c r="H1886" s="17">
        <v>0.92674332857131958</v>
      </c>
      <c r="I1886" s="17">
        <v>9.440690279006958E-2</v>
      </c>
      <c r="J1886" s="17">
        <v>0.73512345552444458</v>
      </c>
      <c r="K1886" s="17">
        <v>0.16626054048538208</v>
      </c>
      <c r="M1886" s="17" cm="1">
        <f t="array" ref="M1886:Q1886">runSim(G1886,H1886,I1886,J1886,K1886,hipWeibAlpha,hipWeibBeta,1,vertWeibAlpha,vertWeibBeta,1,meanSurvival,sdSurvival,baseU,hipUMult,vertUMult,hipCost,vertCost,costComp,discC,discCi,discQi,hipFracMort,50, FALSE)</f>
        <v>8.313907714047561</v>
      </c>
      <c r="N1886" s="17">
        <v>6.7143039467349368</v>
      </c>
      <c r="O1886" s="27">
        <v>10000</v>
      </c>
      <c r="P1886" s="27">
        <v>7717.494292271992</v>
      </c>
      <c r="Q1886" s="1">
        <v>1</v>
      </c>
      <c r="Y1886" s="17" cm="1">
        <f t="array" ref="Y1886:AC1886">runSim(G1886,H1886,I1886,J1886,K1886,hipWeibAlpha,hipWeibBeta,2,vertWeibAlpha,vertWeibBeta,2,meanSurvival,sdSurvival,baseU,hipUMult,vertUMult,hipCost,vertCost,costInt,discC,discCi,discQi,hipFracMort,50, FALSE)</f>
        <v>9.0565662039349739</v>
      </c>
      <c r="Z1886" s="17">
        <v>7.2414626338426018</v>
      </c>
      <c r="AA1886" s="27">
        <v>9942.574458592695</v>
      </c>
      <c r="AB1886" s="27">
        <v>8097.150014488835</v>
      </c>
      <c r="AC1886" s="1">
        <v>1</v>
      </c>
    </row>
    <row r="1887" spans="5:29" x14ac:dyDescent="0.35">
      <c r="E1887" s="1">
        <v>1883</v>
      </c>
      <c r="G1887" s="17">
        <v>4.0704488754272461E-2</v>
      </c>
      <c r="H1887" s="17">
        <v>0.57943129539489746</v>
      </c>
      <c r="I1887" s="17">
        <v>0.76394057273864746</v>
      </c>
      <c r="J1887" s="17">
        <v>0.43554091453552246</v>
      </c>
      <c r="K1887" s="17">
        <v>0.37650465965270996</v>
      </c>
      <c r="M1887" s="17" cm="1">
        <f t="array" ref="M1887:Q1887">runSim(G1887,H1887,I1887,J1887,K1887,hipWeibAlpha,hipWeibBeta,1,vertWeibAlpha,vertWeibBeta,1,meanSurvival,sdSurvival,baseU,hipUMult,vertUMult,hipCost,vertCost,costComp,discC,discCi,discQi,hipFracMort,50, FALSE)</f>
        <v>7.6669658740804056</v>
      </c>
      <c r="N1887" s="17">
        <v>6.3634804336308752</v>
      </c>
      <c r="O1887" s="27">
        <v>6000</v>
      </c>
      <c r="P1887" s="27">
        <v>4570.3856887937154</v>
      </c>
      <c r="Q1887" s="1">
        <v>1</v>
      </c>
      <c r="Y1887" s="17" cm="1">
        <f t="array" ref="Y1887:AC1887">runSim(G1887,H1887,I1887,J1887,K1887,hipWeibAlpha,hipWeibBeta,2,vertWeibAlpha,vertWeibBeta,2,meanSurvival,sdSurvival,baseU,hipUMult,vertUMult,hipCost,vertCost,costInt,discC,discCi,discQi,hipFracMort,50, FALSE)</f>
        <v>8.0592025739510156</v>
      </c>
      <c r="Z1887" s="17">
        <v>6.6545978705311279</v>
      </c>
      <c r="AA1887" s="27">
        <v>5756.5732671078686</v>
      </c>
      <c r="AB1887" s="27">
        <v>4753.28419323652</v>
      </c>
      <c r="AC1887" s="1">
        <v>1</v>
      </c>
    </row>
    <row r="1888" spans="5:29" x14ac:dyDescent="0.35">
      <c r="E1888" s="1">
        <v>1884</v>
      </c>
      <c r="G1888" s="17">
        <v>0.39764302968978882</v>
      </c>
      <c r="H1888" s="17">
        <v>0.93771260976791382</v>
      </c>
      <c r="I1888" s="17">
        <v>0.32168477773666382</v>
      </c>
      <c r="J1888" s="17">
        <v>0.52563375234603882</v>
      </c>
      <c r="K1888" s="17">
        <v>0.99961751699447632</v>
      </c>
      <c r="M1888" s="17" cm="1">
        <f t="array" ref="M1888:Q1888">runSim(G1888,H1888,I1888,J1888,K1888,hipWeibAlpha,hipWeibBeta,1,vertWeibAlpha,vertWeibBeta,1,meanSurvival,sdSurvival,baseU,hipUMult,vertUMult,hipCost,vertCost,costComp,discC,discCi,discQi,hipFracMort,50, FALSE)</f>
        <v>7.4465877861428442</v>
      </c>
      <c r="N1888" s="17">
        <v>6.1528591615383581</v>
      </c>
      <c r="O1888" s="27">
        <v>13000</v>
      </c>
      <c r="P1888" s="27">
        <v>9881.523144748704</v>
      </c>
      <c r="Q1888" s="1">
        <v>1</v>
      </c>
      <c r="Y1888" s="17" cm="1">
        <f t="array" ref="Y1888:AC1888">runSim(G1888,H1888,I1888,J1888,K1888,hipWeibAlpha,hipWeibBeta,2,vertWeibAlpha,vertWeibBeta,2,meanSurvival,sdSurvival,baseU,hipUMult,vertUMult,hipCost,vertCost,costInt,discC,discCi,discQi,hipFracMort,50, FALSE)</f>
        <v>7.9655536466103367</v>
      </c>
      <c r="Z1888" s="17">
        <v>6.5390817018243652</v>
      </c>
      <c r="AA1888" s="27">
        <v>9096.4478489101712</v>
      </c>
      <c r="AB1888" s="27">
        <v>7588.5076767796454</v>
      </c>
      <c r="AC1888" s="1">
        <v>1</v>
      </c>
    </row>
    <row r="1889" spans="5:29" x14ac:dyDescent="0.35">
      <c r="E1889" s="1">
        <v>1885</v>
      </c>
      <c r="G1889" s="17">
        <v>0.94029176235198975</v>
      </c>
      <c r="H1889" s="17">
        <v>0.85133302211761475</v>
      </c>
      <c r="I1889" s="17">
        <v>0.88691651821136475</v>
      </c>
      <c r="J1889" s="17">
        <v>0.61881959438323975</v>
      </c>
      <c r="K1889" s="17">
        <v>0.30624330043792725</v>
      </c>
      <c r="M1889" s="17" cm="1">
        <f t="array" ref="M1889:Q1889">runSim(G1889,H1889,I1889,J1889,K1889,hipWeibAlpha,hipWeibBeta,1,vertWeibAlpha,vertWeibBeta,1,meanSurvival,sdSurvival,baseU,hipUMult,vertUMult,hipCost,vertCost,costComp,discC,discCi,discQi,hipFracMort,50, FALSE)</f>
        <v>7.107830235756138</v>
      </c>
      <c r="N1889" s="17">
        <v>5.8583547697912213</v>
      </c>
      <c r="O1889" s="27">
        <v>13000</v>
      </c>
      <c r="P1889" s="27">
        <v>11026.134032054571</v>
      </c>
      <c r="Q1889" s="1">
        <v>1</v>
      </c>
      <c r="Y1889" s="17" cm="1">
        <f t="array" ref="Y1889:AC1889">runSim(G1889,H1889,I1889,J1889,K1889,hipWeibAlpha,hipWeibBeta,2,vertWeibAlpha,vertWeibBeta,2,meanSurvival,sdSurvival,baseU,hipUMult,vertUMult,hipCost,vertCost,costInt,discC,discCi,discQi,hipFracMort,50, FALSE)</f>
        <v>8.1170338682590053</v>
      </c>
      <c r="Z1889" s="17">
        <v>6.6562813447844249</v>
      </c>
      <c r="AA1889" s="27">
        <v>19453.573125135736</v>
      </c>
      <c r="AB1889" s="27">
        <v>14772.526679656145</v>
      </c>
      <c r="AC1889" s="1">
        <v>1</v>
      </c>
    </row>
    <row r="1890" spans="5:29" x14ac:dyDescent="0.35">
      <c r="E1890" s="1">
        <v>1886</v>
      </c>
      <c r="G1890" s="17">
        <v>0.65945249795913696</v>
      </c>
      <c r="H1890" s="17">
        <v>0.33257871866226196</v>
      </c>
      <c r="I1890" s="17">
        <v>0.66332823038101196</v>
      </c>
      <c r="J1890" s="17">
        <v>0.43636900186538696</v>
      </c>
      <c r="K1890" s="17">
        <v>4.5972883701324463E-2</v>
      </c>
      <c r="M1890" s="17" cm="1">
        <f t="array" ref="M1890:Q1890">runSim(G1890,H1890,I1890,J1890,K1890,hipWeibAlpha,hipWeibBeta,1,vertWeibAlpha,vertWeibBeta,1,meanSurvival,sdSurvival,baseU,hipUMult,vertUMult,hipCost,vertCost,costComp,discC,discCi,discQi,hipFracMort,50, FALSE)</f>
        <v>5.6229143235132959</v>
      </c>
      <c r="N1890" s="17">
        <v>4.9128836473930662</v>
      </c>
      <c r="O1890" s="27">
        <v>7000</v>
      </c>
      <c r="P1890" s="27">
        <v>5309.8979323342701</v>
      </c>
      <c r="Q1890" s="1">
        <v>1</v>
      </c>
      <c r="Y1890" s="17" cm="1">
        <f t="array" ref="Y1890:AC1890">runSim(G1890,H1890,I1890,J1890,K1890,hipWeibAlpha,hipWeibBeta,2,vertWeibAlpha,vertWeibBeta,2,meanSurvival,sdSurvival,baseU,hipUMult,vertUMult,hipCost,vertCost,costInt,discC,discCi,discQi,hipFracMort,50, FALSE)</f>
        <v>8.0636185878102271</v>
      </c>
      <c r="Z1890" s="17">
        <v>6.6575693509028433</v>
      </c>
      <c r="AA1890" s="27">
        <v>5759.7275627215913</v>
      </c>
      <c r="AB1890" s="27">
        <v>4755.4066792163167</v>
      </c>
      <c r="AC1890" s="1">
        <v>1</v>
      </c>
    </row>
    <row r="1891" spans="5:29" x14ac:dyDescent="0.35">
      <c r="E1891" s="1">
        <v>1887</v>
      </c>
      <c r="G1891" s="17">
        <v>0.89814949035644531</v>
      </c>
      <c r="H1891" s="17">
        <v>0.66002082824707031</v>
      </c>
      <c r="I1891" s="17">
        <v>0.35527229309082031</v>
      </c>
      <c r="J1891" s="17">
        <v>0.12989997863769531</v>
      </c>
      <c r="K1891" s="17">
        <v>0.28546333312988281</v>
      </c>
      <c r="M1891" s="17" cm="1">
        <f t="array" ref="M1891:Q1891">runSim(G1891,H1891,I1891,J1891,K1891,hipWeibAlpha,hipWeibBeta,1,vertWeibAlpha,vertWeibBeta,1,meanSurvival,sdSurvival,baseU,hipUMult,vertUMult,hipCost,vertCost,costComp,discC,discCi,discQi,hipFracMort,50, FALSE)</f>
        <v>5.3353113619655526</v>
      </c>
      <c r="N1891" s="17">
        <v>4.6735617722279983</v>
      </c>
      <c r="O1891" s="27">
        <v>10000</v>
      </c>
      <c r="P1891" s="27">
        <v>8260.9911957533241</v>
      </c>
      <c r="Q1891" s="1">
        <v>1</v>
      </c>
      <c r="Y1891" s="17" cm="1">
        <f t="array" ref="Y1891:AC1891">runSim(G1891,H1891,I1891,J1891,K1891,hipWeibAlpha,hipWeibBeta,2,vertWeibAlpha,vertWeibBeta,2,meanSurvival,sdSurvival,baseU,hipUMult,vertUMult,hipCost,vertCost,costInt,discC,discCi,discQi,hipFracMort,50, FALSE)</f>
        <v>6.0335854563499005</v>
      </c>
      <c r="Z1891" s="17">
        <v>5.221278506526672</v>
      </c>
      <c r="AA1891" s="27">
        <v>4309.7038973927865</v>
      </c>
      <c r="AB1891" s="27">
        <v>3729.4846475190516</v>
      </c>
      <c r="AC1891" s="1">
        <v>1</v>
      </c>
    </row>
    <row r="1892" spans="5:29" x14ac:dyDescent="0.35">
      <c r="E1892" s="1">
        <v>1888</v>
      </c>
      <c r="G1892" s="17">
        <v>0.68102091550827026</v>
      </c>
      <c r="H1892" s="17">
        <v>5.1656901836395264E-2</v>
      </c>
      <c r="I1892" s="17">
        <v>0.90340250730514526</v>
      </c>
      <c r="J1892" s="17">
        <v>0.29826945066452026</v>
      </c>
      <c r="K1892" s="17">
        <v>0.87845438718795776</v>
      </c>
      <c r="M1892" s="17" cm="1">
        <f t="array" ref="M1892:Q1892">runSim(G1892,H1892,I1892,J1892,K1892,hipWeibAlpha,hipWeibBeta,1,vertWeibAlpha,vertWeibBeta,1,meanSurvival,sdSurvival,baseU,hipUMult,vertUMult,hipCost,vertCost,costComp,discC,discCi,discQi,hipFracMort,50, FALSE)</f>
        <v>6.8439580332555172</v>
      </c>
      <c r="N1892" s="17">
        <v>5.8013201751767944</v>
      </c>
      <c r="O1892" s="27">
        <v>7000</v>
      </c>
      <c r="P1892" s="27">
        <v>5339.1952332005039</v>
      </c>
      <c r="Q1892" s="1">
        <v>1</v>
      </c>
      <c r="Y1892" s="17" cm="1">
        <f t="array" ref="Y1892:AC1892">runSim(G1892,H1892,I1892,J1892,K1892,hipWeibAlpha,hipWeibBeta,2,vertWeibAlpha,vertWeibBeta,2,meanSurvival,sdSurvival,baseU,hipUMult,vertUMult,hipCost,vertCost,costInt,discC,discCi,discQi,hipFracMort,50, FALSE)</f>
        <v>7.2882930132243624</v>
      </c>
      <c r="Z1892" s="17">
        <v>6.1258533645062316</v>
      </c>
      <c r="AA1892" s="27">
        <v>5205.9235808745452</v>
      </c>
      <c r="AB1892" s="27">
        <v>4375.6095460758797</v>
      </c>
      <c r="AC1892" s="1">
        <v>1</v>
      </c>
    </row>
    <row r="1893" spans="5:29" x14ac:dyDescent="0.35">
      <c r="E1893" s="1">
        <v>1889</v>
      </c>
      <c r="G1893" s="17">
        <v>0.77301943302154541</v>
      </c>
      <c r="H1893" s="17">
        <v>0.69236147403717041</v>
      </c>
      <c r="I1893" s="17">
        <v>0.32462465763092041</v>
      </c>
      <c r="J1893" s="17">
        <v>0.98377382755279541</v>
      </c>
      <c r="K1893" s="17">
        <v>0.10259401798248291</v>
      </c>
      <c r="M1893" s="17" cm="1">
        <f t="array" ref="M1893:Q1893">runSim(G1893,H1893,I1893,J1893,K1893,hipWeibAlpha,hipWeibBeta,1,vertWeibAlpha,vertWeibBeta,1,meanSurvival,sdSurvival,baseU,hipUMult,vertUMult,hipCost,vertCost,costComp,discC,discCi,discQi,hipFracMort,50, FALSE)</f>
        <v>10.163190819362493</v>
      </c>
      <c r="N1893" s="17">
        <v>7.7534690195570404</v>
      </c>
      <c r="O1893" s="27">
        <v>13000</v>
      </c>
      <c r="P1893" s="27">
        <v>9913.7442023941276</v>
      </c>
      <c r="Q1893" s="1">
        <v>1</v>
      </c>
      <c r="Y1893" s="17" cm="1">
        <f t="array" ref="Y1893:AC1893">runSim(G1893,H1893,I1893,J1893,K1893,hipWeibAlpha,hipWeibBeta,2,vertWeibAlpha,vertWeibBeta,2,meanSurvival,sdSurvival,baseU,hipUMult,vertUMult,hipCost,vertCost,costInt,discC,discCi,discQi,hipFracMort,50, FALSE)</f>
        <v>11.624640956131117</v>
      </c>
      <c r="Z1893" s="17">
        <v>8.7969009456968088</v>
      </c>
      <c r="AA1893" s="27">
        <v>22208.191198512031</v>
      </c>
      <c r="AB1893" s="27">
        <v>14862.288989061277</v>
      </c>
      <c r="AC1893" s="1">
        <v>1</v>
      </c>
    </row>
    <row r="1894" spans="5:29" x14ac:dyDescent="0.35">
      <c r="E1894" s="1">
        <v>1890</v>
      </c>
      <c r="G1894" s="17">
        <v>0.36268550157546997</v>
      </c>
      <c r="H1894" s="17">
        <v>0.51090937852859497</v>
      </c>
      <c r="I1894" s="17">
        <v>5.1619827747344971E-2</v>
      </c>
      <c r="J1894" s="17">
        <v>0.54292231798171997</v>
      </c>
      <c r="K1894" s="17">
        <v>0.60833674669265747</v>
      </c>
      <c r="M1894" s="17" cm="1">
        <f t="array" ref="M1894:Q1894">runSim(G1894,H1894,I1894,J1894,K1894,hipWeibAlpha,hipWeibBeta,1,vertWeibAlpha,vertWeibBeta,1,meanSurvival,sdSurvival,baseU,hipUMult,vertUMult,hipCost,vertCost,costComp,discC,discCi,discQi,hipFracMort,50, FALSE)</f>
        <v>7.8622880011269807</v>
      </c>
      <c r="N1894" s="17">
        <v>6.4933811026631671</v>
      </c>
      <c r="O1894" s="27">
        <v>10000</v>
      </c>
      <c r="P1894" s="27">
        <v>7350.6713816763531</v>
      </c>
      <c r="Q1894" s="1">
        <v>1</v>
      </c>
      <c r="Y1894" s="17" cm="1">
        <f t="array" ref="Y1894:AC1894">runSim(G1894,H1894,I1894,J1894,K1894,hipWeibAlpha,hipWeibBeta,2,vertWeibAlpha,vertWeibBeta,2,meanSurvival,sdSurvival,baseU,hipUMult,vertUMult,hipCost,vertCost,costInt,discC,discCi,discQi,hipFracMort,50, FALSE)</f>
        <v>8.6263772967247583</v>
      </c>
      <c r="Z1894" s="17">
        <v>7.0310136179828477</v>
      </c>
      <c r="AA1894" s="27">
        <v>6161.6980690891132</v>
      </c>
      <c r="AB1894" s="27">
        <v>5022.1525842734627</v>
      </c>
      <c r="AC1894" s="1">
        <v>1</v>
      </c>
    </row>
    <row r="1895" spans="5:29" x14ac:dyDescent="0.35">
      <c r="E1895" s="1">
        <v>1891</v>
      </c>
      <c r="G1895" s="17">
        <v>0.43420243263244629</v>
      </c>
      <c r="H1895" s="17">
        <v>0.27078080177307129</v>
      </c>
      <c r="I1895" s="17">
        <v>0.33614945411682129</v>
      </c>
      <c r="J1895" s="17">
        <v>0.45599198341369629</v>
      </c>
      <c r="K1895" s="17">
        <v>0.99412369728088379</v>
      </c>
      <c r="M1895" s="17" cm="1">
        <f t="array" ref="M1895:Q1895">runSim(G1895,H1895,I1895,J1895,K1895,hipWeibAlpha,hipWeibBeta,1,vertWeibAlpha,vertWeibBeta,1,meanSurvival,sdSurvival,baseU,hipUMult,vertUMult,hipCost,vertCost,costComp,discC,discCi,discQi,hipFracMort,50, FALSE)</f>
        <v>7.6586273343318423</v>
      </c>
      <c r="N1895" s="17">
        <v>6.3730857668269749</v>
      </c>
      <c r="O1895" s="27">
        <v>10000</v>
      </c>
      <c r="P1895" s="27">
        <v>7228.9473726702909</v>
      </c>
      <c r="Q1895" s="1">
        <v>1</v>
      </c>
      <c r="Y1895" s="17" cm="1">
        <f t="array" ref="Y1895:AC1895">runSim(G1895,H1895,I1895,J1895,K1895,hipWeibAlpha,hipWeibBeta,2,vertWeibAlpha,vertWeibBeta,2,meanSurvival,sdSurvival,baseU,hipUMult,vertUMult,hipCost,vertCost,costInt,discC,discCi,discQi,hipFracMort,50, FALSE)</f>
        <v>8.1678735153161242</v>
      </c>
      <c r="Z1895" s="17">
        <v>6.7275341838636518</v>
      </c>
      <c r="AA1895" s="27">
        <v>5834.1953680829465</v>
      </c>
      <c r="AB1895" s="27">
        <v>4805.3815599026084</v>
      </c>
      <c r="AC1895" s="1">
        <v>1</v>
      </c>
    </row>
    <row r="1896" spans="5:29" x14ac:dyDescent="0.35">
      <c r="E1896" s="1">
        <v>1892</v>
      </c>
      <c r="G1896" s="17">
        <v>0.38560622930526733</v>
      </c>
      <c r="H1896" s="17">
        <v>3.2121121883392334E-2</v>
      </c>
      <c r="I1896" s="17">
        <v>0.77351516485214233</v>
      </c>
      <c r="J1896" s="17">
        <v>0.63273757696151733</v>
      </c>
      <c r="K1896" s="17">
        <v>0.81521743535995483</v>
      </c>
      <c r="M1896" s="17" cm="1">
        <f t="array" ref="M1896:Q1896">runSim(G1896,H1896,I1896,J1896,K1896,hipWeibAlpha,hipWeibBeta,1,vertWeibAlpha,vertWeibBeta,1,meanSurvival,sdSurvival,baseU,hipUMult,vertUMult,hipCost,vertCost,costComp,discC,discCi,discQi,hipFracMort,50, FALSE)</f>
        <v>8.5631394207166771</v>
      </c>
      <c r="N1896" s="17">
        <v>6.9747075724524681</v>
      </c>
      <c r="O1896" s="27">
        <v>7000</v>
      </c>
      <c r="P1896" s="27">
        <v>4982.923613317912</v>
      </c>
      <c r="Q1896" s="1">
        <v>1</v>
      </c>
      <c r="Y1896" s="17" cm="1">
        <f t="array" ref="Y1896:AC1896">runSim(G1896,H1896,I1896,J1896,K1896,hipWeibAlpha,hipWeibBeta,2,vertWeibAlpha,vertWeibBeta,2,meanSurvival,sdSurvival,baseU,hipUMult,vertUMult,hipCost,vertCost,costInt,discC,discCi,discQi,hipFracMort,50, FALSE)</f>
        <v>9.1121366293359234</v>
      </c>
      <c r="Z1896" s="17">
        <v>7.3451597736986765</v>
      </c>
      <c r="AA1896" s="27">
        <v>6508.6690209542312</v>
      </c>
      <c r="AB1896" s="27">
        <v>5246.5426954990553</v>
      </c>
      <c r="AC1896" s="1">
        <v>1</v>
      </c>
    </row>
    <row r="1897" spans="5:29" x14ac:dyDescent="0.35">
      <c r="E1897" s="1">
        <v>1893</v>
      </c>
      <c r="G1897" s="17">
        <v>0.9710310697555542</v>
      </c>
      <c r="H1897" s="17">
        <v>0.5627363920211792</v>
      </c>
      <c r="I1897" s="17">
        <v>0.5260542631149292</v>
      </c>
      <c r="J1897" s="17">
        <v>0.2921370267868042</v>
      </c>
      <c r="K1897" s="17">
        <v>0.3540724515914917</v>
      </c>
      <c r="M1897" s="17" cm="1">
        <f t="array" ref="M1897:Q1897">runSim(G1897,H1897,I1897,J1897,K1897,hipWeibAlpha,hipWeibBeta,1,vertWeibAlpha,vertWeibBeta,1,meanSurvival,sdSurvival,baseU,hipUMult,vertUMult,hipCost,vertCost,costComp,discC,discCi,discQi,hipFracMort,50, FALSE)</f>
        <v>5.9375014312135832</v>
      </c>
      <c r="N1897" s="17">
        <v>5.0801436891653653</v>
      </c>
      <c r="O1897" s="27">
        <v>10000</v>
      </c>
      <c r="P1897" s="27">
        <v>8505.6048441375933</v>
      </c>
      <c r="Q1897" s="1">
        <v>1</v>
      </c>
      <c r="Y1897" s="17" cm="1">
        <f t="array" ref="Y1897:AC1897">runSim(G1897,H1897,I1897,J1897,K1897,hipWeibAlpha,hipWeibBeta,2,vertWeibAlpha,vertWeibBeta,2,meanSurvival,sdSurvival,baseU,hipUMult,vertUMult,hipCost,vertCost,costInt,discC,discCi,discQi,hipFracMort,50, FALSE)</f>
        <v>6.8874843438630107</v>
      </c>
      <c r="Z1897" s="17">
        <v>5.8359053223662869</v>
      </c>
      <c r="AA1897" s="27">
        <v>12179.27144043497</v>
      </c>
      <c r="AB1897" s="27">
        <v>9621.6280415897272</v>
      </c>
      <c r="AC1897" s="1">
        <v>1</v>
      </c>
    </row>
    <row r="1898" spans="5:29" x14ac:dyDescent="0.35">
      <c r="E1898" s="1">
        <v>1894</v>
      </c>
      <c r="G1898" s="17">
        <v>8.3347856998443604E-2</v>
      </c>
      <c r="H1898" s="17">
        <v>0.7144818902015686</v>
      </c>
      <c r="I1898" s="17">
        <v>0.2620282769203186</v>
      </c>
      <c r="J1898" s="17">
        <v>0.9325299859046936</v>
      </c>
      <c r="K1898" s="17">
        <v>0.9185987114906311</v>
      </c>
      <c r="M1898" s="17" cm="1">
        <f t="array" ref="M1898:Q1898">runSim(G1898,H1898,I1898,J1898,K1898,hipWeibAlpha,hipWeibBeta,1,vertWeibAlpha,vertWeibBeta,1,meanSurvival,sdSurvival,baseU,hipUMult,vertUMult,hipCost,vertCost,costComp,discC,discCi,discQi,hipFracMort,50, FALSE)</f>
        <v>10.091152845397218</v>
      </c>
      <c r="N1898" s="17">
        <v>7.8507699701591536</v>
      </c>
      <c r="O1898" s="27">
        <v>13000</v>
      </c>
      <c r="P1898" s="27">
        <v>8962.3124945548589</v>
      </c>
      <c r="Q1898" s="1">
        <v>1</v>
      </c>
      <c r="Y1898" s="17" cm="1">
        <f t="array" ref="Y1898:AC1898">runSim(G1898,H1898,I1898,J1898,K1898,hipWeibAlpha,hipWeibBeta,2,vertWeibAlpha,vertWeibBeta,2,meanSurvival,sdSurvival,baseU,hipUMult,vertUMult,hipCost,vertCost,costInt,discC,discCi,discQi,hipFracMort,50, FALSE)</f>
        <v>11.034769299510508</v>
      </c>
      <c r="Z1898" s="17">
        <v>8.482486370878636</v>
      </c>
      <c r="AA1898" s="27">
        <v>11242.352954377016</v>
      </c>
      <c r="AB1898" s="27">
        <v>8471.1840741109372</v>
      </c>
      <c r="AC1898" s="1">
        <v>1</v>
      </c>
    </row>
    <row r="1899" spans="5:29" x14ac:dyDescent="0.35">
      <c r="E1899" s="1">
        <v>1895</v>
      </c>
      <c r="G1899" s="17">
        <v>0.57812356948852539</v>
      </c>
      <c r="H1899" s="17">
        <v>0.46597146987915039</v>
      </c>
      <c r="I1899" s="17">
        <v>0.51083230972290039</v>
      </c>
      <c r="J1899" s="17">
        <v>0.59307718276977539</v>
      </c>
      <c r="K1899" s="17">
        <v>0.11924600601196289</v>
      </c>
      <c r="M1899" s="17" cm="1">
        <f t="array" ref="M1899:Q1899">runSim(G1899,H1899,I1899,J1899,K1899,hipWeibAlpha,hipWeibBeta,1,vertWeibAlpha,vertWeibBeta,1,meanSurvival,sdSurvival,baseU,hipUMult,vertUMult,hipCost,vertCost,costComp,discC,discCi,discQi,hipFracMort,50, FALSE)</f>
        <v>7.8482307087480079</v>
      </c>
      <c r="N1899" s="17">
        <v>6.4715154450410584</v>
      </c>
      <c r="O1899" s="27">
        <v>10000</v>
      </c>
      <c r="P1899" s="27">
        <v>7565.3190802296704</v>
      </c>
      <c r="Q1899" s="1">
        <v>1</v>
      </c>
      <c r="Y1899" s="17" cm="1">
        <f t="array" ref="Y1899:AC1899">runSim(G1899,H1899,I1899,J1899,K1899,hipWeibAlpha,hipWeibBeta,2,vertWeibAlpha,vertWeibBeta,2,meanSurvival,sdSurvival,baseU,hipUMult,vertUMult,hipCost,vertCost,costInt,discC,discCi,discQi,hipFracMort,50, FALSE)</f>
        <v>8.8944824712380992</v>
      </c>
      <c r="Z1899" s="17">
        <v>7.2053272517922764</v>
      </c>
      <c r="AA1899" s="27">
        <v>6353.2017651700708</v>
      </c>
      <c r="AB1899" s="27">
        <v>5146.6623227087694</v>
      </c>
      <c r="AC1899" s="1">
        <v>1</v>
      </c>
    </row>
    <row r="1900" spans="5:29" x14ac:dyDescent="0.35">
      <c r="E1900" s="1">
        <v>1896</v>
      </c>
      <c r="G1900" s="17">
        <v>0.28611820936203003</v>
      </c>
      <c r="H1900" s="17">
        <v>0.27882450819015503</v>
      </c>
      <c r="I1900" s="17">
        <v>8.1741988658905029E-2</v>
      </c>
      <c r="J1900" s="17">
        <v>0.55375736951828003</v>
      </c>
      <c r="K1900" s="17">
        <v>0.52212589979171753</v>
      </c>
      <c r="M1900" s="17" cm="1">
        <f t="array" ref="M1900:Q1900">runSim(G1900,H1900,I1900,J1900,K1900,hipWeibAlpha,hipWeibBeta,1,vertWeibAlpha,vertWeibBeta,1,meanSurvival,sdSurvival,baseU,hipUMult,vertUMult,hipCost,vertCost,costComp,discC,discCi,discQi,hipFracMort,50, FALSE)</f>
        <v>8.1602663499712129</v>
      </c>
      <c r="N1900" s="17">
        <v>6.7115868655081226</v>
      </c>
      <c r="O1900" s="27">
        <v>10000</v>
      </c>
      <c r="P1900" s="27">
        <v>7063.0660072567116</v>
      </c>
      <c r="Q1900" s="1">
        <v>1</v>
      </c>
      <c r="Y1900" s="17" cm="1">
        <f t="array" ref="Y1900:AC1900">runSim(G1900,H1900,I1900,J1900,K1900,hipWeibAlpha,hipWeibBeta,2,vertWeibAlpha,vertWeibBeta,2,meanSurvival,sdSurvival,baseU,hipUMult,vertUMult,hipCost,vertCost,costInt,discC,discCi,discQi,hipFracMort,50, FALSE)</f>
        <v>8.683836295455718</v>
      </c>
      <c r="Z1900" s="17">
        <v>7.0685652801533054</v>
      </c>
      <c r="AA1900" s="27">
        <v>6202.7402110397998</v>
      </c>
      <c r="AB1900" s="27">
        <v>5048.9752001095048</v>
      </c>
      <c r="AC1900" s="1">
        <v>1</v>
      </c>
    </row>
    <row r="1901" spans="5:29" x14ac:dyDescent="0.35">
      <c r="E1901" s="1">
        <v>1897</v>
      </c>
      <c r="G1901" s="17">
        <v>0.52266895771026611</v>
      </c>
      <c r="H1901" s="17">
        <v>0.57580006122589111</v>
      </c>
      <c r="I1901" s="17">
        <v>0.35454761981964111</v>
      </c>
      <c r="J1901" s="17">
        <v>0.78225147724151611</v>
      </c>
      <c r="K1901" s="17">
        <v>0.23652088642120361</v>
      </c>
      <c r="M1901" s="17" cm="1">
        <f t="array" ref="M1901:Q1901">runSim(G1901,H1901,I1901,J1901,K1901,hipWeibAlpha,hipWeibBeta,1,vertWeibAlpha,vertWeibBeta,1,meanSurvival,sdSurvival,baseU,hipUMult,vertUMult,hipCost,vertCost,costComp,discC,discCi,discQi,hipFracMort,50, FALSE)</f>
        <v>8.6049982525304802</v>
      </c>
      <c r="N1901" s="17">
        <v>6.9406750946900724</v>
      </c>
      <c r="O1901" s="27">
        <v>13000</v>
      </c>
      <c r="P1901" s="27">
        <v>9433.4036620330808</v>
      </c>
      <c r="Q1901" s="1">
        <v>1</v>
      </c>
      <c r="Y1901" s="17" cm="1">
        <f t="array" ref="Y1901:AC1901">runSim(G1901,H1901,I1901,J1901,K1901,hipWeibAlpha,hipWeibBeta,2,vertWeibAlpha,vertWeibBeta,2,meanSurvival,sdSurvival,baseU,hipUMult,vertUMult,hipCost,vertCost,costInt,discC,discCi,discQi,hipFracMort,50, FALSE)</f>
        <v>9.8659782600754813</v>
      </c>
      <c r="Z1901" s="17">
        <v>7.8139636276902324</v>
      </c>
      <c r="AA1901" s="27">
        <v>10169.729457024107</v>
      </c>
      <c r="AB1901" s="27">
        <v>7652.566872260104</v>
      </c>
      <c r="AC1901" s="1">
        <v>1</v>
      </c>
    </row>
    <row r="1902" spans="5:29" x14ac:dyDescent="0.35">
      <c r="E1902" s="1">
        <v>1898</v>
      </c>
      <c r="G1902" s="17">
        <v>0.91891270875930786</v>
      </c>
      <c r="H1902" s="17">
        <v>0.66576939821243286</v>
      </c>
      <c r="I1902" s="17">
        <v>0.76702672243118286</v>
      </c>
      <c r="J1902" s="17">
        <v>0.95266515016555786</v>
      </c>
      <c r="K1902" s="17">
        <v>0.51173192262649536</v>
      </c>
      <c r="M1902" s="17" cm="1">
        <f t="array" ref="M1902:Q1902">runSim(G1902,H1902,I1902,J1902,K1902,hipWeibAlpha,hipWeibBeta,1,vertWeibAlpha,vertWeibBeta,1,meanSurvival,sdSurvival,baseU,hipUMult,vertUMult,hipCost,vertCost,costComp,discC,discCi,discQi,hipFracMort,50, FALSE)</f>
        <v>9.2455250243378746</v>
      </c>
      <c r="N1902" s="17">
        <v>7.1881798335570668</v>
      </c>
      <c r="O1902" s="27">
        <v>13000</v>
      </c>
      <c r="P1902" s="27">
        <v>10516.174306977298</v>
      </c>
      <c r="Q1902" s="1">
        <v>1</v>
      </c>
      <c r="Y1902" s="17" cm="1">
        <f t="array" ref="Y1902:AC1902">runSim(G1902,H1902,I1902,J1902,K1902,hipWeibAlpha,hipWeibBeta,2,vertWeibAlpha,vertWeibBeta,2,meanSurvival,sdSurvival,baseU,hipUMult,vertUMult,hipCost,vertCost,costInt,discC,discCi,discQi,hipFracMort,50, FALSE)</f>
        <v>10.45203444743305</v>
      </c>
      <c r="Z1902" s="17">
        <v>8.1069727801677711</v>
      </c>
      <c r="AA1902" s="27">
        <v>21506.894816129839</v>
      </c>
      <c r="AB1902" s="27">
        <v>15214.28689135935</v>
      </c>
      <c r="AC1902" s="1">
        <v>1</v>
      </c>
    </row>
    <row r="1903" spans="5:29" x14ac:dyDescent="0.35">
      <c r="E1903" s="1">
        <v>1899</v>
      </c>
      <c r="G1903" s="17">
        <v>0.84999346733093262</v>
      </c>
      <c r="H1903" s="17">
        <v>0.89067339897155762</v>
      </c>
      <c r="I1903" s="17">
        <v>0.27440142631530762</v>
      </c>
      <c r="J1903" s="17">
        <v>0.31123614311218262</v>
      </c>
      <c r="K1903" s="17">
        <v>0.86841082572937012</v>
      </c>
      <c r="M1903" s="17" cm="1">
        <f t="array" ref="M1903:Q1903">runSim(G1903,H1903,I1903,J1903,K1903,hipWeibAlpha,hipWeibBeta,1,vertWeibAlpha,vertWeibBeta,1,meanSurvival,sdSurvival,baseU,hipUMult,vertUMult,hipCost,vertCost,costComp,discC,discCi,discQi,hipFracMort,50, FALSE)</f>
        <v>6.1626675662125416</v>
      </c>
      <c r="N1903" s="17">
        <v>5.2518160490066537</v>
      </c>
      <c r="O1903" s="27">
        <v>10000</v>
      </c>
      <c r="P1903" s="27">
        <v>8358.2930331212337</v>
      </c>
      <c r="Q1903" s="1">
        <v>1</v>
      </c>
      <c r="Y1903" s="17" cm="1">
        <f t="array" ref="Y1903:AC1903">runSim(G1903,H1903,I1903,J1903,K1903,hipWeibAlpha,hipWeibBeta,2,vertWeibAlpha,vertWeibBeta,2,meanSurvival,sdSurvival,baseU,hipUMult,vertUMult,hipCost,vertCost,costInt,discC,discCi,discQi,hipFracMort,50, FALSE)</f>
        <v>7.0105516262254808</v>
      </c>
      <c r="Z1903" s="17">
        <v>5.9096305439967134</v>
      </c>
      <c r="AA1903" s="27">
        <v>8261.4757362898054</v>
      </c>
      <c r="AB1903" s="27">
        <v>6901.9796309323719</v>
      </c>
      <c r="AC1903" s="1">
        <v>1</v>
      </c>
    </row>
    <row r="1904" spans="5:29" x14ac:dyDescent="0.35">
      <c r="E1904" s="1">
        <v>1900</v>
      </c>
      <c r="G1904" s="17">
        <v>0.38481515645980835</v>
      </c>
      <c r="H1904" s="17">
        <v>0.41902536153793335</v>
      </c>
      <c r="I1904" s="17">
        <v>0.20534127950668335</v>
      </c>
      <c r="J1904" s="17">
        <v>0.31358712911605835</v>
      </c>
      <c r="K1904" s="17">
        <v>0.93893808126449585</v>
      </c>
      <c r="M1904" s="17" cm="1">
        <f t="array" ref="M1904:Q1904">runSim(G1904,H1904,I1904,J1904,K1904,hipWeibAlpha,hipWeibBeta,1,vertWeibAlpha,vertWeibBeta,1,meanSurvival,sdSurvival,baseU,hipUMult,vertUMult,hipCost,vertCost,costComp,discC,discCi,discQi,hipFracMort,50, FALSE)</f>
        <v>7.0607603008309194</v>
      </c>
      <c r="N1904" s="17">
        <v>5.9586137547568852</v>
      </c>
      <c r="O1904" s="27">
        <v>10000</v>
      </c>
      <c r="P1904" s="27">
        <v>7302.8727848948929</v>
      </c>
      <c r="Q1904" s="1">
        <v>1</v>
      </c>
      <c r="Y1904" s="17" cm="1">
        <f t="array" ref="Y1904:AC1904">runSim(G1904,H1904,I1904,J1904,K1904,hipWeibAlpha,hipWeibBeta,2,vertWeibAlpha,vertWeibBeta,2,meanSurvival,sdSurvival,baseU,hipUMult,vertUMult,hipCost,vertCost,costInt,discC,discCi,discQi,hipFracMort,50, FALSE)</f>
        <v>7.3800133405199677</v>
      </c>
      <c r="Z1904" s="17">
        <v>6.1898166134348696</v>
      </c>
      <c r="AA1904" s="27">
        <v>5271.4381003714061</v>
      </c>
      <c r="AB1904" s="27">
        <v>4421.2975810249072</v>
      </c>
      <c r="AC1904" s="1">
        <v>1</v>
      </c>
    </row>
    <row r="1905" spans="5:29" x14ac:dyDescent="0.35">
      <c r="E1905" s="1">
        <v>1901</v>
      </c>
      <c r="G1905" s="17">
        <v>0.73365819454193115</v>
      </c>
      <c r="H1905" s="17">
        <v>0.16227757930755615</v>
      </c>
      <c r="I1905" s="17">
        <v>0.99082982540130615</v>
      </c>
      <c r="J1905" s="17">
        <v>9.8422765731811523E-3</v>
      </c>
      <c r="K1905" s="17">
        <v>0.24316442012786865</v>
      </c>
      <c r="M1905" s="17" cm="1">
        <f t="array" ref="M1905:Q1905">runSim(G1905,H1905,I1905,J1905,K1905,hipWeibAlpha,hipWeibBeta,1,vertWeibAlpha,vertWeibBeta,1,meanSurvival,sdSurvival,baseU,hipUMult,vertUMult,hipCost,vertCost,costComp,discC,discCi,discQi,hipFracMort,50, FALSE)</f>
        <v>3.5021555636575972</v>
      </c>
      <c r="N1905" s="17">
        <v>3.2173437709839856</v>
      </c>
      <c r="O1905" s="27">
        <v>0</v>
      </c>
      <c r="P1905" s="27">
        <v>0</v>
      </c>
      <c r="Q1905" s="1">
        <v>1</v>
      </c>
      <c r="Y1905" s="17" cm="1">
        <f t="array" ref="Y1905:AC1905">runSim(G1905,H1905,I1905,J1905,K1905,hipWeibAlpha,hipWeibBeta,2,vertWeibAlpha,vertWeibBeta,2,meanSurvival,sdSurvival,baseU,hipUMult,vertUMult,hipCost,vertCost,costInt,discC,discCi,discQi,hipFracMort,50, FALSE)</f>
        <v>3.5021555636575972</v>
      </c>
      <c r="Z1905" s="17">
        <v>3.2173437709839856</v>
      </c>
      <c r="AA1905" s="27">
        <v>2501.5396883268554</v>
      </c>
      <c r="AB1905" s="27">
        <v>2298.1026935599898</v>
      </c>
      <c r="AC1905" s="1">
        <v>1</v>
      </c>
    </row>
    <row r="1906" spans="5:29" x14ac:dyDescent="0.35">
      <c r="E1906" s="1">
        <v>1902</v>
      </c>
      <c r="G1906" s="17">
        <v>1.4704763889312744E-2</v>
      </c>
      <c r="H1906" s="17">
        <v>0.13509660959243774</v>
      </c>
      <c r="I1906" s="17">
        <v>8.6939871311187744E-2</v>
      </c>
      <c r="J1906" s="17">
        <v>0.99865251779556274</v>
      </c>
      <c r="K1906" s="17">
        <v>0.97056108713150024</v>
      </c>
      <c r="M1906" s="17" cm="1">
        <f t="array" ref="M1906:Q1906">runSim(G1906,H1906,I1906,J1906,K1906,hipWeibAlpha,hipWeibBeta,1,vertWeibAlpha,vertWeibBeta,1,meanSurvival,sdSurvival,baseU,hipUMult,vertUMult,hipCost,vertCost,costComp,discC,discCi,discQi,hipFracMort,50, FALSE)</f>
        <v>12.97292743022351</v>
      </c>
      <c r="N1906" s="17">
        <v>9.5043373580363717</v>
      </c>
      <c r="O1906" s="27">
        <v>10000</v>
      </c>
      <c r="P1906" s="27">
        <v>6307.7425691668304</v>
      </c>
      <c r="Q1906" s="1">
        <v>1</v>
      </c>
      <c r="Y1906" s="17" cm="1">
        <f t="array" ref="Y1906:AC1906">runSim(G1906,H1906,I1906,J1906,K1906,hipWeibAlpha,hipWeibBeta,2,vertWeibAlpha,vertWeibBeta,2,meanSurvival,sdSurvival,baseU,hipUMult,vertUMult,hipCost,vertCost,costInt,discC,discCi,discQi,hipFracMort,50, FALSE)</f>
        <v>14.701145659686647</v>
      </c>
      <c r="Z1906" s="17">
        <v>10.468156100532257</v>
      </c>
      <c r="AA1906" s="27">
        <v>10500.818328347606</v>
      </c>
      <c r="AB1906" s="27">
        <v>7477.2543575230402</v>
      </c>
      <c r="AC1906" s="1">
        <v>1</v>
      </c>
    </row>
    <row r="1907" spans="5:29" x14ac:dyDescent="0.35">
      <c r="E1907" s="1">
        <v>1903</v>
      </c>
      <c r="G1907" s="17">
        <v>0.62633800506591797</v>
      </c>
      <c r="H1907" s="17">
        <v>4.6412467956542969E-2</v>
      </c>
      <c r="I1907" s="17">
        <v>0.87838268280029297</v>
      </c>
      <c r="J1907" s="17">
        <v>0.23699474334716797</v>
      </c>
      <c r="K1907" s="17">
        <v>0.30564403533935547</v>
      </c>
      <c r="M1907" s="17" cm="1">
        <f t="array" ref="M1907:Q1907">runSim(G1907,H1907,I1907,J1907,K1907,hipWeibAlpha,hipWeibBeta,1,vertWeibAlpha,vertWeibBeta,1,meanSurvival,sdSurvival,baseU,hipUMult,vertUMult,hipCost,vertCost,costComp,discC,discCi,discQi,hipFracMort,50, FALSE)</f>
        <v>6.6196274139636806</v>
      </c>
      <c r="N1907" s="17">
        <v>5.6466125750644833</v>
      </c>
      <c r="O1907" s="27">
        <v>7000</v>
      </c>
      <c r="P1907" s="27">
        <v>5266.6484807943261</v>
      </c>
      <c r="Q1907" s="1">
        <v>1</v>
      </c>
      <c r="Y1907" s="17" cm="1">
        <f t="array" ref="Y1907:AC1907">runSim(G1907,H1907,I1907,J1907,K1907,hipWeibAlpha,hipWeibBeta,2,vertWeibAlpha,vertWeibBeta,2,meanSurvival,sdSurvival,baseU,hipUMult,vertUMult,hipCost,vertCost,costInt,discC,discCi,discQi,hipFracMort,50, FALSE)</f>
        <v>6.8963936666647188</v>
      </c>
      <c r="Z1907" s="17">
        <v>5.849282239063645</v>
      </c>
      <c r="AA1907" s="27">
        <v>4925.9954761890849</v>
      </c>
      <c r="AB1907" s="27">
        <v>4178.0587421883183</v>
      </c>
      <c r="AC1907" s="1">
        <v>1</v>
      </c>
    </row>
    <row r="1908" spans="5:29" x14ac:dyDescent="0.35">
      <c r="E1908" s="1">
        <v>1904</v>
      </c>
      <c r="G1908" s="17">
        <v>0.11461943387985229</v>
      </c>
      <c r="H1908" s="17">
        <v>0.51064604520797729</v>
      </c>
      <c r="I1908" s="17">
        <v>0.95223540067672729</v>
      </c>
      <c r="J1908" s="17">
        <v>0.59514921903610229</v>
      </c>
      <c r="K1908" s="17">
        <v>0.43607634305953979</v>
      </c>
      <c r="M1908" s="17" cm="1">
        <f t="array" ref="M1908:Q1908">runSim(G1908,H1908,I1908,J1908,K1908,hipWeibAlpha,hipWeibBeta,1,vertWeibAlpha,vertWeibBeta,1,meanSurvival,sdSurvival,baseU,hipUMult,vertUMult,hipCost,vertCost,costComp,discC,discCi,discQi,hipFracMort,50, FALSE)</f>
        <v>8.3811820585293955</v>
      </c>
      <c r="N1908" s="17">
        <v>6.8416245241461624</v>
      </c>
      <c r="O1908" s="27">
        <v>13000</v>
      </c>
      <c r="P1908" s="27">
        <v>9258.259020501253</v>
      </c>
      <c r="Q1908" s="1">
        <v>1</v>
      </c>
      <c r="Y1908" s="17" cm="1">
        <f t="array" ref="Y1908:AC1908">runSim(G1908,H1908,I1908,J1908,K1908,hipWeibAlpha,hipWeibBeta,2,vertWeibAlpha,vertWeibBeta,2,meanSurvival,sdSurvival,baseU,hipUMult,vertUMult,hipCost,vertCost,costInt,discC,discCi,discQi,hipFracMort,50, FALSE)</f>
        <v>8.9057032131936751</v>
      </c>
      <c r="Z1908" s="17">
        <v>7.2125726744182748</v>
      </c>
      <c r="AA1908" s="27">
        <v>6361.2165808526252</v>
      </c>
      <c r="AB1908" s="27">
        <v>5151.837624584482</v>
      </c>
      <c r="AC1908" s="1">
        <v>1</v>
      </c>
    </row>
    <row r="1909" spans="5:29" x14ac:dyDescent="0.35">
      <c r="E1909" s="1">
        <v>1905</v>
      </c>
      <c r="G1909" s="17">
        <v>0.61773169040679932</v>
      </c>
      <c r="H1909" s="17">
        <v>0.46090185642242432</v>
      </c>
      <c r="I1909" s="17">
        <v>0.32363379001617432</v>
      </c>
      <c r="J1909" s="17">
        <v>0.23864233493804932</v>
      </c>
      <c r="K1909" s="17">
        <v>0.57523596286773682</v>
      </c>
      <c r="M1909" s="17" cm="1">
        <f t="array" ref="M1909:Q1909">runSim(G1909,H1909,I1909,J1909,K1909,hipWeibAlpha,hipWeibBeta,1,vertWeibAlpha,vertWeibBeta,1,meanSurvival,sdSurvival,baseU,hipUMult,vertUMult,hipCost,vertCost,costComp,discC,discCi,discQi,hipFracMort,50, FALSE)</f>
        <v>6.4675943196681027</v>
      </c>
      <c r="N1909" s="17">
        <v>5.5321960304237319</v>
      </c>
      <c r="O1909" s="27">
        <v>10000</v>
      </c>
      <c r="P1909" s="27">
        <v>7610.3701960572262</v>
      </c>
      <c r="Q1909" s="1">
        <v>1</v>
      </c>
      <c r="Y1909" s="17" cm="1">
        <f t="array" ref="Y1909:AC1909">runSim(G1909,H1909,I1909,J1909,K1909,hipWeibAlpha,hipWeibBeta,2,vertWeibAlpha,vertWeibBeta,2,meanSurvival,sdSurvival,baseU,hipUMult,vertUMult,hipCost,vertCost,costInt,discC,discCi,discQi,hipFracMort,50, FALSE)</f>
        <v>6.9075791619514835</v>
      </c>
      <c r="Z1909" s="17">
        <v>5.8572501352240911</v>
      </c>
      <c r="AA1909" s="27">
        <v>4933.9851156796312</v>
      </c>
      <c r="AB1909" s="27">
        <v>4183.7500965886366</v>
      </c>
      <c r="AC1909" s="1">
        <v>1</v>
      </c>
    </row>
    <row r="1910" spans="5:29" x14ac:dyDescent="0.35">
      <c r="E1910" s="1">
        <v>1906</v>
      </c>
      <c r="G1910" s="17">
        <v>0.39202529191970825</v>
      </c>
      <c r="H1910" s="17">
        <v>0.76876479387283325</v>
      </c>
      <c r="I1910" s="17">
        <v>0.61806899309158325</v>
      </c>
      <c r="J1910" s="17">
        <v>0.34179335832595825</v>
      </c>
      <c r="K1910" s="17">
        <v>0.75388747453689575</v>
      </c>
      <c r="M1910" s="17" cm="1">
        <f t="array" ref="M1910:Q1910">runSim(G1910,H1910,I1910,J1910,K1910,hipWeibAlpha,hipWeibBeta,1,vertWeibAlpha,vertWeibBeta,1,meanSurvival,sdSurvival,baseU,hipUMult,vertUMult,hipCost,vertCost,costComp,discC,discCi,discQi,hipFracMort,50, FALSE)</f>
        <v>6.9287848631764168</v>
      </c>
      <c r="N1910" s="17">
        <v>5.8371290027033602</v>
      </c>
      <c r="O1910" s="27">
        <v>13000</v>
      </c>
      <c r="P1910" s="27">
        <v>9747.8360204869259</v>
      </c>
      <c r="Q1910" s="1">
        <v>1</v>
      </c>
      <c r="Y1910" s="17" cm="1">
        <f t="array" ref="Y1910:AC1910">runSim(G1910,H1910,I1910,J1910,K1910,hipWeibAlpha,hipWeibBeta,2,vertWeibAlpha,vertWeibBeta,2,meanSurvival,sdSurvival,baseU,hipUMult,vertUMult,hipCost,vertCost,costInt,discC,discCi,discQi,hipFracMort,50, FALSE)</f>
        <v>7.3640287742771982</v>
      </c>
      <c r="Z1910" s="17">
        <v>6.1735766412277036</v>
      </c>
      <c r="AA1910" s="27">
        <v>8388.6395329095067</v>
      </c>
      <c r="AB1910" s="27">
        <v>6764.7509060333941</v>
      </c>
      <c r="AC1910" s="1">
        <v>1</v>
      </c>
    </row>
    <row r="1911" spans="5:29" x14ac:dyDescent="0.35">
      <c r="E1911" s="1">
        <v>1907</v>
      </c>
      <c r="G1911" s="17">
        <v>0.65575337409973145</v>
      </c>
      <c r="H1911" s="17">
        <v>0.80678486824035645</v>
      </c>
      <c r="I1911" s="17">
        <v>0.94637227058410645</v>
      </c>
      <c r="J1911" s="17">
        <v>0.36894917488098145</v>
      </c>
      <c r="K1911" s="17">
        <v>0.86704182624816895</v>
      </c>
      <c r="M1911" s="17" cm="1">
        <f t="array" ref="M1911:Q1911">runSim(G1911,H1911,I1911,J1911,K1911,hipWeibAlpha,hipWeibBeta,1,vertWeibAlpha,vertWeibBeta,1,meanSurvival,sdSurvival,baseU,hipUMult,vertUMult,hipCost,vertCost,costComp,discC,discCi,discQi,hipFracMort,50, FALSE)</f>
        <v>6.7245375583227354</v>
      </c>
      <c r="N1911" s="17">
        <v>5.678209652312904</v>
      </c>
      <c r="O1911" s="27">
        <v>13000</v>
      </c>
      <c r="P1911" s="27">
        <v>10421.384786250597</v>
      </c>
      <c r="Q1911" s="1">
        <v>1</v>
      </c>
      <c r="Y1911" s="17" cm="1">
        <f t="array" ref="Y1911:AC1911">runSim(G1911,H1911,I1911,J1911,K1911,hipWeibAlpha,hipWeibBeta,2,vertWeibAlpha,vertWeibBeta,2,meanSurvival,sdSurvival,baseU,hipUMult,vertUMult,hipCost,vertCost,costInt,discC,discCi,discQi,hipFracMort,50, FALSE)</f>
        <v>7.446492665051565</v>
      </c>
      <c r="Z1911" s="17">
        <v>6.226026505997301</v>
      </c>
      <c r="AA1911" s="27">
        <v>11498.043345285121</v>
      </c>
      <c r="AB1911" s="27">
        <v>9081.6011840275169</v>
      </c>
      <c r="AC1911" s="1">
        <v>1</v>
      </c>
    </row>
    <row r="1912" spans="5:29" x14ac:dyDescent="0.35">
      <c r="E1912" s="1">
        <v>1908</v>
      </c>
      <c r="G1912" s="17">
        <v>0.79224246740341187</v>
      </c>
      <c r="H1912" s="17">
        <v>0.49539798498153687</v>
      </c>
      <c r="I1912" s="17">
        <v>1.4135777950286865E-2</v>
      </c>
      <c r="J1912" s="17">
        <v>0.96515506505966187</v>
      </c>
      <c r="K1912" s="17">
        <v>0.26775211095809937</v>
      </c>
      <c r="M1912" s="17" cm="1">
        <f t="array" ref="M1912:Q1912">runSim(G1912,H1912,I1912,J1912,K1912,hipWeibAlpha,hipWeibBeta,1,vertWeibAlpha,vertWeibBeta,1,meanSurvival,sdSurvival,baseU,hipUMult,vertUMult,hipCost,vertCost,costComp,discC,discCi,discQi,hipFracMort,50, FALSE)</f>
        <v>9.8046889996902102</v>
      </c>
      <c r="N1912" s="17">
        <v>7.5895328298829767</v>
      </c>
      <c r="O1912" s="27">
        <v>10000</v>
      </c>
      <c r="P1912" s="27">
        <v>7894.0573963477073</v>
      </c>
      <c r="Q1912" s="1">
        <v>1</v>
      </c>
      <c r="Y1912" s="17" cm="1">
        <f t="array" ref="Y1912:AC1912">runSim(G1912,H1912,I1912,J1912,K1912,hipWeibAlpha,hipWeibBeta,2,vertWeibAlpha,vertWeibBeta,2,meanSurvival,sdSurvival,baseU,hipUMult,vertUMult,hipCost,vertCost,costInt,discC,discCi,discQi,hipFracMort,50, FALSE)</f>
        <v>11.368144804492736</v>
      </c>
      <c r="Z1912" s="17">
        <v>8.6886677278505147</v>
      </c>
      <c r="AA1912" s="27">
        <v>18720.881687711833</v>
      </c>
      <c r="AB1912" s="27">
        <v>12789.575584935532</v>
      </c>
      <c r="AC1912" s="1">
        <v>1</v>
      </c>
    </row>
    <row r="1913" spans="5:29" x14ac:dyDescent="0.35">
      <c r="E1913" s="1">
        <v>1909</v>
      </c>
      <c r="G1913" s="17">
        <v>0.53725516796112061</v>
      </c>
      <c r="H1913" s="17">
        <v>0.95903861522674561</v>
      </c>
      <c r="I1913" s="17">
        <v>0.59032523632049561</v>
      </c>
      <c r="J1913" s="17">
        <v>8.1017374992370605E-2</v>
      </c>
      <c r="K1913" s="17">
        <v>0.78260123729705811</v>
      </c>
      <c r="M1913" s="17" cm="1">
        <f t="array" ref="M1913:Q1913">runSim(G1913,H1913,I1913,J1913,K1913,hipWeibAlpha,hipWeibBeta,1,vertWeibAlpha,vertWeibBeta,1,meanSurvival,sdSurvival,baseU,hipUMult,vertUMult,hipCost,vertCost,costComp,discC,discCi,discQi,hipFracMort,50, FALSE)</f>
        <v>5.0318120452920727</v>
      </c>
      <c r="N1913" s="17">
        <v>4.4238019958724539</v>
      </c>
      <c r="O1913" s="27">
        <v>6000</v>
      </c>
      <c r="P1913" s="27">
        <v>5158.0362152109119</v>
      </c>
      <c r="Q1913" s="1">
        <v>1</v>
      </c>
      <c r="Y1913" s="17" cm="1">
        <f t="array" ref="Y1913:AC1913">runSim(G1913,H1913,I1913,J1913,K1913,hipWeibAlpha,hipWeibBeta,2,vertWeibAlpha,vertWeibBeta,2,meanSurvival,sdSurvival,baseU,hipUMult,vertUMult,hipCost,vertCost,costInt,discC,discCi,discQi,hipFracMort,50, FALSE)</f>
        <v>5.1463370958206189</v>
      </c>
      <c r="Z1913" s="17">
        <v>4.5290690764211678</v>
      </c>
      <c r="AA1913" s="27">
        <v>6902.6087260027998</v>
      </c>
      <c r="AB1913" s="27">
        <v>6103.1855751691555</v>
      </c>
      <c r="AC1913" s="1">
        <v>1</v>
      </c>
    </row>
    <row r="1914" spans="5:29" x14ac:dyDescent="0.35">
      <c r="E1914" s="1">
        <v>1910</v>
      </c>
      <c r="G1914" s="17">
        <v>2.6277124881744385E-2</v>
      </c>
      <c r="H1914" s="17">
        <v>0.16717678308486938</v>
      </c>
      <c r="I1914" s="17">
        <v>0.71081691980361938</v>
      </c>
      <c r="J1914" s="17">
        <v>0.20749050378799438</v>
      </c>
      <c r="K1914" s="17">
        <v>0.27461391687393188</v>
      </c>
      <c r="M1914" s="17" cm="1">
        <f t="array" ref="M1914:Q1914">runSim(G1914,H1914,I1914,J1914,K1914,hipWeibAlpha,hipWeibBeta,1,vertWeibAlpha,vertWeibBeta,1,meanSurvival,sdSurvival,baseU,hipUMult,vertUMult,hipCost,vertCost,costComp,discC,discCi,discQi,hipFracMort,50, FALSE)</f>
        <v>6.6881650154378312</v>
      </c>
      <c r="N1914" s="17">
        <v>5.7001497249826141</v>
      </c>
      <c r="O1914" s="27">
        <v>0</v>
      </c>
      <c r="P1914" s="27">
        <v>0</v>
      </c>
      <c r="Q1914" s="1">
        <v>1</v>
      </c>
      <c r="Y1914" s="17" cm="1">
        <f t="array" ref="Y1914:AC1914">runSim(G1914,H1914,I1914,J1914,K1914,hipWeibAlpha,hipWeibBeta,2,vertWeibAlpha,vertWeibBeta,2,meanSurvival,sdSurvival,baseU,hipUMult,vertUMult,hipCost,vertCost,costInt,discC,discCi,discQi,hipFracMort,50, FALSE)</f>
        <v>6.6881650154378312</v>
      </c>
      <c r="Z1914" s="17">
        <v>5.7001497249826141</v>
      </c>
      <c r="AA1914" s="27">
        <v>4777.2607253127371</v>
      </c>
      <c r="AB1914" s="27">
        <v>4071.5355178447248</v>
      </c>
      <c r="AC1914" s="1">
        <v>1</v>
      </c>
    </row>
    <row r="1915" spans="5:29" x14ac:dyDescent="0.35">
      <c r="E1915" s="1">
        <v>1911</v>
      </c>
      <c r="G1915" s="17">
        <v>0.82453107833862305</v>
      </c>
      <c r="H1915" s="17">
        <v>0.18308210372924805</v>
      </c>
      <c r="I1915" s="17">
        <v>0.23966169357299805</v>
      </c>
      <c r="J1915" s="17">
        <v>0.84339094161987305</v>
      </c>
      <c r="K1915" s="17">
        <v>0.12639570236206055</v>
      </c>
      <c r="M1915" s="17" cm="1">
        <f t="array" ref="M1915:Q1915">runSim(G1915,H1915,I1915,J1915,K1915,hipWeibAlpha,hipWeibBeta,1,vertWeibAlpha,vertWeibBeta,1,meanSurvival,sdSurvival,baseU,hipUMult,vertUMult,hipCost,vertCost,costComp,discC,discCi,discQi,hipFracMort,50, FALSE)</f>
        <v>8.8066286369803262</v>
      </c>
      <c r="N1915" s="17">
        <v>7.0408436863870829</v>
      </c>
      <c r="O1915" s="27">
        <v>10000</v>
      </c>
      <c r="P1915" s="27">
        <v>7668.8350701674308</v>
      </c>
      <c r="Q1915" s="1">
        <v>1</v>
      </c>
      <c r="Y1915" s="17" cm="1">
        <f t="array" ref="Y1915:AC1915">runSim(G1915,H1915,I1915,J1915,K1915,hipWeibAlpha,hipWeibBeta,2,vertWeibAlpha,vertWeibBeta,2,meanSurvival,sdSurvival,baseU,hipUMult,vertUMult,hipCost,vertCost,costInt,discC,discCi,discQi,hipFracMort,50, FALSE)</f>
        <v>10.208033073374358</v>
      </c>
      <c r="Z1915" s="17">
        <v>8.0226101873786106</v>
      </c>
      <c r="AA1915" s="27">
        <v>14512.738655230754</v>
      </c>
      <c r="AB1915" s="27">
        <v>10303.214095201867</v>
      </c>
      <c r="AC1915" s="1">
        <v>1</v>
      </c>
    </row>
    <row r="1916" spans="5:29" x14ac:dyDescent="0.35">
      <c r="E1916" s="1">
        <v>1912</v>
      </c>
      <c r="G1916" s="17">
        <v>0.32130974531173706</v>
      </c>
      <c r="H1916" s="17">
        <v>0.90190666913986206</v>
      </c>
      <c r="I1916" s="17">
        <v>0.66966789960861206</v>
      </c>
      <c r="J1916" s="17">
        <v>0.57723015546798706</v>
      </c>
      <c r="K1916" s="17">
        <v>0.27509087324142456</v>
      </c>
      <c r="M1916" s="17" cm="1">
        <f t="array" ref="M1916:Q1916">runSim(G1916,H1916,I1916,J1916,K1916,hipWeibAlpha,hipWeibBeta,1,vertWeibAlpha,vertWeibBeta,1,meanSurvival,sdSurvival,baseU,hipUMult,vertUMult,hipCost,vertCost,costComp,discC,discCi,discQi,hipFracMort,50, FALSE)</f>
        <v>7.7518684565712679</v>
      </c>
      <c r="N1916" s="17">
        <v>6.3669658745986766</v>
      </c>
      <c r="O1916" s="27">
        <v>13000</v>
      </c>
      <c r="P1916" s="27">
        <v>9960.7084775601397</v>
      </c>
      <c r="Q1916" s="1">
        <v>1</v>
      </c>
      <c r="Y1916" s="17" cm="1">
        <f t="array" ref="Y1916:AC1916">runSim(G1916,H1916,I1916,J1916,K1916,hipWeibAlpha,hipWeibBeta,2,vertWeibAlpha,vertWeibBeta,2,meanSurvival,sdSurvival,baseU,hipUMult,vertUMult,hipCost,vertCost,costInt,discC,discCi,discQi,hipFracMort,50, FALSE)</f>
        <v>8.2880701179041854</v>
      </c>
      <c r="Z1916" s="17">
        <v>6.7649073896530858</v>
      </c>
      <c r="AA1916" s="27">
        <v>12292.218840299749</v>
      </c>
      <c r="AB1916" s="27">
        <v>9732.5581743867915</v>
      </c>
      <c r="AC1916" s="1">
        <v>1</v>
      </c>
    </row>
    <row r="1917" spans="5:29" x14ac:dyDescent="0.35">
      <c r="E1917" s="1">
        <v>1913</v>
      </c>
      <c r="G1917" s="17">
        <v>9.385216236114502E-2</v>
      </c>
      <c r="H1917" s="17">
        <v>0.38331139087677002</v>
      </c>
      <c r="I1917" s="17">
        <v>0.26752769947052002</v>
      </c>
      <c r="J1917" s="17">
        <v>0.38859093189239502</v>
      </c>
      <c r="K1917" s="17">
        <v>0.65438377857208252</v>
      </c>
      <c r="M1917" s="17" cm="1">
        <f t="array" ref="M1917:Q1917">runSim(G1917,H1917,I1917,J1917,K1917,hipWeibAlpha,hipWeibBeta,1,vertWeibAlpha,vertWeibBeta,1,meanSurvival,sdSurvival,baseU,hipUMult,vertUMult,hipCost,vertCost,costComp,discC,discCi,discQi,hipFracMort,50, FALSE)</f>
        <v>7.5735158248540468</v>
      </c>
      <c r="N1917" s="17">
        <v>6.315343218642699</v>
      </c>
      <c r="O1917" s="27">
        <v>3000</v>
      </c>
      <c r="P1917" s="27">
        <v>2291.2894553582146</v>
      </c>
      <c r="Q1917" s="1">
        <v>1</v>
      </c>
      <c r="Y1917" s="17" cm="1">
        <f t="array" ref="Y1917:AC1917">runSim(G1917,H1917,I1917,J1917,K1917,hipWeibAlpha,hipWeibBeta,2,vertWeibAlpha,vertWeibBeta,2,meanSurvival,sdSurvival,baseU,hipUMult,vertUMult,hipCost,vertCost,costInt,discC,discCi,discQi,hipFracMort,50, FALSE)</f>
        <v>7.8057137708252933</v>
      </c>
      <c r="Z1917" s="17">
        <v>6.4829429315769698</v>
      </c>
      <c r="AA1917" s="27">
        <v>5575.5098363037814</v>
      </c>
      <c r="AB1917" s="27">
        <v>4630.6735225549792</v>
      </c>
      <c r="AC1917" s="1">
        <v>1</v>
      </c>
    </row>
    <row r="1918" spans="5:29" x14ac:dyDescent="0.35">
      <c r="E1918" s="1">
        <v>1914</v>
      </c>
      <c r="G1918" s="17">
        <v>0.17508965730667114</v>
      </c>
      <c r="H1918" s="17">
        <v>0.21296197175979614</v>
      </c>
      <c r="I1918" s="17">
        <v>0.99781304597854614</v>
      </c>
      <c r="J1918" s="17">
        <v>0.10337334871292114</v>
      </c>
      <c r="K1918" s="17">
        <v>0.22786980867385864</v>
      </c>
      <c r="M1918" s="17" cm="1">
        <f t="array" ref="M1918:Q1918">runSim(G1918,H1918,I1918,J1918,K1918,hipWeibAlpha,hipWeibBeta,1,vertWeibAlpha,vertWeibBeta,1,meanSurvival,sdSurvival,baseU,hipUMult,vertUMult,hipCost,vertCost,costComp,discC,discCi,discQi,hipFracMort,50, FALSE)</f>
        <v>5.7486201846883613</v>
      </c>
      <c r="N1918" s="17">
        <v>5.0079447525062415</v>
      </c>
      <c r="O1918" s="27">
        <v>0</v>
      </c>
      <c r="P1918" s="27">
        <v>0</v>
      </c>
      <c r="Q1918" s="1">
        <v>1</v>
      </c>
      <c r="Y1918" s="17" cm="1">
        <f t="array" ref="Y1918:AC1918">runSim(G1918,H1918,I1918,J1918,K1918,hipWeibAlpha,hipWeibBeta,2,vertWeibAlpha,vertWeibBeta,2,meanSurvival,sdSurvival,baseU,hipUMult,vertUMult,hipCost,vertCost,costInt,discC,discCi,discQi,hipFracMort,50, FALSE)</f>
        <v>5.7486201846883613</v>
      </c>
      <c r="Z1918" s="17">
        <v>5.0079447525062415</v>
      </c>
      <c r="AA1918" s="27">
        <v>4106.1572747774017</v>
      </c>
      <c r="AB1918" s="27">
        <v>3577.1033946473153</v>
      </c>
      <c r="AC1918" s="1">
        <v>1</v>
      </c>
    </row>
    <row r="1919" spans="5:29" x14ac:dyDescent="0.35">
      <c r="E1919" s="1">
        <v>1915</v>
      </c>
      <c r="G1919" s="17">
        <v>0.17228293418884277</v>
      </c>
      <c r="H1919" s="17">
        <v>0.33991599082946777</v>
      </c>
      <c r="I1919" s="17">
        <v>0.67286276817321777</v>
      </c>
      <c r="J1919" s="17">
        <v>0.94993185997009277</v>
      </c>
      <c r="K1919" s="17">
        <v>0.81081748008728027</v>
      </c>
      <c r="M1919" s="17" cm="1">
        <f t="array" ref="M1919:Q1919">runSim(G1919,H1919,I1919,J1919,K1919,hipWeibAlpha,hipWeibBeta,1,vertWeibAlpha,vertWeibBeta,1,meanSurvival,sdSurvival,baseU,hipUMult,vertUMult,hipCost,vertCost,costComp,discC,discCi,discQi,hipFracMort,50, FALSE)</f>
        <v>10.396092020898033</v>
      </c>
      <c r="N1919" s="17">
        <v>8.0675031214027833</v>
      </c>
      <c r="O1919" s="27">
        <v>13000</v>
      </c>
      <c r="P1919" s="27">
        <v>8859.8751163833786</v>
      </c>
      <c r="Q1919" s="1">
        <v>1</v>
      </c>
      <c r="Y1919" s="17" cm="1">
        <f t="array" ref="Y1919:AC1919">runSim(G1919,H1919,I1919,J1919,K1919,hipWeibAlpha,hipWeibBeta,2,vertWeibAlpha,vertWeibBeta,2,meanSurvival,sdSurvival,baseU,hipUMult,vertUMult,hipCost,vertCost,costInt,discC,discCi,discQi,hipFracMort,50, FALSE)</f>
        <v>11.830955107435765</v>
      </c>
      <c r="Z1919" s="17">
        <v>8.9714178988634483</v>
      </c>
      <c r="AA1919" s="27">
        <v>11466.289952998601</v>
      </c>
      <c r="AB1919" s="27">
        <v>8110.5017246663774</v>
      </c>
      <c r="AC1919" s="1">
        <v>1</v>
      </c>
    </row>
    <row r="1920" spans="5:29" x14ac:dyDescent="0.35">
      <c r="E1920" s="1">
        <v>1916</v>
      </c>
      <c r="G1920" s="17">
        <v>0.14548581838607788</v>
      </c>
      <c r="H1920" s="17">
        <v>0.79883664846420288</v>
      </c>
      <c r="I1920" s="17">
        <v>0.73749631643295288</v>
      </c>
      <c r="J1920" s="17">
        <v>0.12503904104232788</v>
      </c>
      <c r="K1920" s="17">
        <v>0.83925718069076538</v>
      </c>
      <c r="M1920" s="17" cm="1">
        <f t="array" ref="M1920:Q1920">runSim(G1920,H1920,I1920,J1920,K1920,hipWeibAlpha,hipWeibBeta,1,vertWeibAlpha,vertWeibBeta,1,meanSurvival,sdSurvival,baseU,hipUMult,vertUMult,hipCost,vertCost,costComp,discC,discCi,discQi,hipFracMort,50, FALSE)</f>
        <v>5.6515924711168646</v>
      </c>
      <c r="N1920" s="17">
        <v>4.9151957445621228</v>
      </c>
      <c r="O1920" s="27">
        <v>6000</v>
      </c>
      <c r="P1920" s="27">
        <v>4895.3195866546721</v>
      </c>
      <c r="Q1920" s="1">
        <v>1</v>
      </c>
      <c r="Y1920" s="17" cm="1">
        <f t="array" ref="Y1920:AC1920">runSim(G1920,H1920,I1920,J1920,K1920,hipWeibAlpha,hipWeibBeta,2,vertWeibAlpha,vertWeibBeta,2,meanSurvival,sdSurvival,baseU,hipUMult,vertUMult,hipCost,vertCost,costInt,discC,discCi,discQi,hipFracMort,50, FALSE)</f>
        <v>5.9169868632877201</v>
      </c>
      <c r="Z1920" s="17">
        <v>5.1335860832154587</v>
      </c>
      <c r="AA1920" s="27">
        <v>7274.7603801158803</v>
      </c>
      <c r="AB1920" s="27">
        <v>6014.6528423333666</v>
      </c>
      <c r="AC1920" s="1">
        <v>1</v>
      </c>
    </row>
    <row r="1921" spans="5:29" x14ac:dyDescent="0.35">
      <c r="E1921" s="1">
        <v>1917</v>
      </c>
      <c r="G1921" s="17">
        <v>0.26902902126312256</v>
      </c>
      <c r="H1921" s="17">
        <v>0.84022653102874756</v>
      </c>
      <c r="I1921" s="17">
        <v>0.21174752712249756</v>
      </c>
      <c r="J1921" s="17">
        <v>0.39286935329437256</v>
      </c>
      <c r="K1921" s="17">
        <v>0.35958993434906006</v>
      </c>
      <c r="M1921" s="17" cm="1">
        <f t="array" ref="M1921:Q1921">runSim(G1921,H1921,I1921,J1921,K1921,hipWeibAlpha,hipWeibBeta,1,vertWeibAlpha,vertWeibBeta,1,meanSurvival,sdSurvival,baseU,hipUMult,vertUMult,hipCost,vertCost,costComp,discC,discCi,discQi,hipFracMort,50, FALSE)</f>
        <v>7.2042432530113958</v>
      </c>
      <c r="N1921" s="17">
        <v>6.017837221966376</v>
      </c>
      <c r="O1921" s="27">
        <v>10000</v>
      </c>
      <c r="P1921" s="27">
        <v>7518.1914466932503</v>
      </c>
      <c r="Q1921" s="1">
        <v>1</v>
      </c>
      <c r="Y1921" s="17" cm="1">
        <f t="array" ref="Y1921:AC1921">runSim(G1921,H1921,I1921,J1921,K1921,hipWeibAlpha,hipWeibBeta,2,vertWeibAlpha,vertWeibBeta,2,meanSurvival,sdSurvival,baseU,hipUMult,vertUMult,hipCost,vertCost,costInt,discC,discCi,discQi,hipFracMort,50, FALSE)</f>
        <v>7.5135082679550269</v>
      </c>
      <c r="Z1921" s="17">
        <v>6.2665183254788417</v>
      </c>
      <c r="AA1921" s="27">
        <v>8592.2276308075416</v>
      </c>
      <c r="AB1921" s="27">
        <v>7026.482164331539</v>
      </c>
      <c r="AC1921" s="1">
        <v>1</v>
      </c>
    </row>
    <row r="1922" spans="5:29" x14ac:dyDescent="0.35">
      <c r="E1922" s="1">
        <v>1918</v>
      </c>
      <c r="G1922" s="17">
        <v>0.95644384622573853</v>
      </c>
      <c r="H1922" s="17">
        <v>0.64910131692886353</v>
      </c>
      <c r="I1922" s="17">
        <v>0.97203832864761353</v>
      </c>
      <c r="J1922" s="17">
        <v>0.39742285013198853</v>
      </c>
      <c r="K1922" s="17">
        <v>0.16913610696792603</v>
      </c>
      <c r="M1922" s="17" cm="1">
        <f t="array" ref="M1922:Q1922">runSim(G1922,H1922,I1922,J1922,K1922,hipWeibAlpha,hipWeibBeta,1,vertWeibAlpha,vertWeibBeta,1,meanSurvival,sdSurvival,baseU,hipUMult,vertUMult,hipCost,vertCost,costComp,discC,discCi,discQi,hipFracMort,50, FALSE)</f>
        <v>6.3814350836639182</v>
      </c>
      <c r="N1922" s="17">
        <v>5.3943242488174068</v>
      </c>
      <c r="O1922" s="27">
        <v>13000</v>
      </c>
      <c r="P1922" s="27">
        <v>10870.371911477141</v>
      </c>
      <c r="Q1922" s="1">
        <v>1</v>
      </c>
      <c r="Y1922" s="17" cm="1">
        <f t="array" ref="Y1922:AC1922">runSim(G1922,H1922,I1922,J1922,K1922,hipWeibAlpha,hipWeibBeta,2,vertWeibAlpha,vertWeibBeta,2,meanSurvival,sdSurvival,baseU,hipUMult,vertUMult,hipCost,vertCost,costInt,discC,discCi,discQi,hipFracMort,50, FALSE)</f>
        <v>7.4614533798395826</v>
      </c>
      <c r="Z1922" s="17">
        <v>6.2400024660839515</v>
      </c>
      <c r="AA1922" s="27">
        <v>15609.964854484926</v>
      </c>
      <c r="AB1922" s="27">
        <v>11846.375861816781</v>
      </c>
      <c r="AC1922" s="1">
        <v>1</v>
      </c>
    </row>
    <row r="1923" spans="5:29" x14ac:dyDescent="0.35">
      <c r="E1923" s="1">
        <v>1919</v>
      </c>
      <c r="G1923" s="17">
        <v>0.15756607055664063</v>
      </c>
      <c r="H1923" s="17">
        <v>0.86084365844726563</v>
      </c>
      <c r="I1923" s="17">
        <v>0.57953262329101563</v>
      </c>
      <c r="J1923" s="17">
        <v>0.39712905883789063</v>
      </c>
      <c r="K1923" s="17">
        <v>6.6364288330078125E-2</v>
      </c>
      <c r="M1923" s="17" cm="1">
        <f t="array" ref="M1923:Q1923">runSim(G1923,H1923,I1923,J1923,K1923,hipWeibAlpha,hipWeibBeta,1,vertWeibAlpha,vertWeibBeta,1,meanSurvival,sdSurvival,baseU,hipUMult,vertUMult,hipCost,vertCost,costComp,discC,discCi,discQi,hipFracMort,50, FALSE)</f>
        <v>7.283888951878744</v>
      </c>
      <c r="N1923" s="17">
        <v>6.0688421571929885</v>
      </c>
      <c r="O1923" s="27">
        <v>6000</v>
      </c>
      <c r="P1923" s="27">
        <v>4897.6070912987252</v>
      </c>
      <c r="Q1923" s="1">
        <v>1</v>
      </c>
      <c r="Y1923" s="17" cm="1">
        <f t="array" ref="Y1923:AC1923">runSim(G1923,H1923,I1923,J1923,K1923,hipWeibAlpha,hipWeibBeta,2,vertWeibAlpha,vertWeibBeta,2,meanSurvival,sdSurvival,baseU,hipUMult,vertUMult,hipCost,vertCost,costInt,discC,discCi,discQi,hipFracMort,50, FALSE)</f>
        <v>7.500662031355894</v>
      </c>
      <c r="Z1923" s="17">
        <v>6.2536884400737289</v>
      </c>
      <c r="AA1923" s="27">
        <v>8608.8221209536459</v>
      </c>
      <c r="AB1923" s="27">
        <v>7077.6552746539173</v>
      </c>
      <c r="AC1923" s="1">
        <v>1</v>
      </c>
    </row>
    <row r="1924" spans="5:29" x14ac:dyDescent="0.35">
      <c r="E1924" s="1">
        <v>1920</v>
      </c>
      <c r="G1924" s="17">
        <v>0.45159929990768433</v>
      </c>
      <c r="H1924" s="17">
        <v>0.99801653623580933</v>
      </c>
      <c r="I1924" s="17">
        <v>0.77944964170455933</v>
      </c>
      <c r="J1924" s="17">
        <v>4.5410335063934326E-2</v>
      </c>
      <c r="K1924" s="17">
        <v>8.4579646587371826E-2</v>
      </c>
      <c r="M1924" s="17" cm="1">
        <f t="array" ref="M1924:Q1924">runSim(G1924,H1924,I1924,J1924,K1924,hipWeibAlpha,hipWeibBeta,1,vertWeibAlpha,vertWeibBeta,1,meanSurvival,sdSurvival,baseU,hipUMult,vertUMult,hipCost,vertCost,costComp,discC,discCi,discQi,hipFracMort,50, FALSE)</f>
        <v>4.3888029381942992</v>
      </c>
      <c r="N1924" s="17">
        <v>3.9076703124555685</v>
      </c>
      <c r="O1924" s="27">
        <v>6000</v>
      </c>
      <c r="P1924" s="27">
        <v>5546.4914847183245</v>
      </c>
      <c r="Q1924" s="1">
        <v>1</v>
      </c>
      <c r="Y1924" s="17" cm="1">
        <f t="array" ref="Y1924:AC1924">runSim(G1924,H1924,I1924,J1924,K1924,hipWeibAlpha,hipWeibBeta,2,vertWeibAlpha,vertWeibBeta,2,meanSurvival,sdSurvival,baseU,hipUMult,vertUMult,hipCost,vertCost,costInt,discC,discCi,discQi,hipFracMort,50, FALSE)</f>
        <v>4.4137555317410557</v>
      </c>
      <c r="Z1924" s="17">
        <v>3.9321682674242249</v>
      </c>
      <c r="AA1924" s="27">
        <v>9463.3732894028126</v>
      </c>
      <c r="AB1924" s="27">
        <v>8560.5335392543948</v>
      </c>
      <c r="AC1924" s="1">
        <v>1</v>
      </c>
    </row>
    <row r="1925" spans="5:29" x14ac:dyDescent="0.35">
      <c r="E1925" s="1">
        <v>1921</v>
      </c>
      <c r="G1925" s="17">
        <v>0.81479990482330322</v>
      </c>
      <c r="H1925" s="17">
        <v>0.20679819583892822</v>
      </c>
      <c r="I1925" s="17">
        <v>4.9998879432678223E-2</v>
      </c>
      <c r="J1925" s="17">
        <v>9.5866799354553223E-2</v>
      </c>
      <c r="K1925" s="17">
        <v>0.83773386478424072</v>
      </c>
      <c r="M1925" s="17" cm="1">
        <f t="array" ref="M1925:Q1925">runSim(G1925,H1925,I1925,J1925,K1925,hipWeibAlpha,hipWeibBeta,1,vertWeibAlpha,vertWeibBeta,1,meanSurvival,sdSurvival,baseU,hipUMult,vertUMult,hipCost,vertCost,costComp,discC,discCi,discQi,hipFracMort,50, FALSE)</f>
        <v>5.421161435433735</v>
      </c>
      <c r="N1925" s="17">
        <v>4.7558746498831361</v>
      </c>
      <c r="O1925" s="27">
        <v>7000</v>
      </c>
      <c r="P1925" s="27">
        <v>5553.7993821375421</v>
      </c>
      <c r="Q1925" s="1">
        <v>1</v>
      </c>
      <c r="Y1925" s="17" cm="1">
        <f t="array" ref="Y1925:AC1925">runSim(G1925,H1925,I1925,J1925,K1925,hipWeibAlpha,hipWeibBeta,2,vertWeibAlpha,vertWeibBeta,2,meanSurvival,sdSurvival,baseU,hipUMult,vertUMult,hipCost,vertCost,costInt,discC,discCi,discQi,hipFracMort,50, FALSE)</f>
        <v>5.658517582884274</v>
      </c>
      <c r="Z1925" s="17">
        <v>4.9398671299485084</v>
      </c>
      <c r="AA1925" s="27">
        <v>4041.7982734887678</v>
      </c>
      <c r="AB1925" s="27">
        <v>3528.4765213917922</v>
      </c>
      <c r="AC1925" s="1">
        <v>1</v>
      </c>
    </row>
    <row r="1926" spans="5:29" x14ac:dyDescent="0.35">
      <c r="E1926" s="1">
        <v>1922</v>
      </c>
      <c r="G1926" s="17">
        <v>0.17679721117019653</v>
      </c>
      <c r="H1926" s="17">
        <v>0.90705233812332153</v>
      </c>
      <c r="I1926" s="17">
        <v>0.81495028734207153</v>
      </c>
      <c r="J1926" s="17">
        <v>0.14609652757644653</v>
      </c>
      <c r="K1926" s="17">
        <v>0.34237033128738403</v>
      </c>
      <c r="M1926" s="17" cm="1">
        <f t="array" ref="M1926:Q1926">runSim(G1926,H1926,I1926,J1926,K1926,hipWeibAlpha,hipWeibBeta,1,vertWeibAlpha,vertWeibBeta,1,meanSurvival,sdSurvival,baseU,hipUMult,vertUMult,hipCost,vertCost,costComp,discC,discCi,discQi,hipFracMort,50, FALSE)</f>
        <v>5.7441292047660024</v>
      </c>
      <c r="N1926" s="17">
        <v>4.9696896825626311</v>
      </c>
      <c r="O1926" s="27">
        <v>6000</v>
      </c>
      <c r="P1926" s="27">
        <v>5183.5463214112569</v>
      </c>
      <c r="Q1926" s="1">
        <v>1</v>
      </c>
      <c r="Y1926" s="17" cm="1">
        <f t="array" ref="Y1926:AC1926">runSim(G1926,H1926,I1926,J1926,K1926,hipWeibAlpha,hipWeibBeta,2,vertWeibAlpha,vertWeibBeta,2,meanSurvival,sdSurvival,baseU,hipUMult,vertUMult,hipCost,vertCost,costInt,discC,discCi,discQi,hipFracMort,50, FALSE)</f>
        <v>5.9190385740820926</v>
      </c>
      <c r="Z1926" s="17">
        <v>5.1234872537042904</v>
      </c>
      <c r="AA1926" s="27">
        <v>10420.015742420564</v>
      </c>
      <c r="AB1926" s="27">
        <v>8567.7672378834886</v>
      </c>
      <c r="AC1926" s="1">
        <v>1</v>
      </c>
    </row>
    <row r="1927" spans="5:29" x14ac:dyDescent="0.35">
      <c r="E1927" s="1">
        <v>1923</v>
      </c>
      <c r="G1927" s="17">
        <v>0.1735079288482666</v>
      </c>
      <c r="H1927" s="17">
        <v>0.2639925479888916</v>
      </c>
      <c r="I1927" s="17">
        <v>0.2277987003326416</v>
      </c>
      <c r="J1927" s="17">
        <v>0.8281099796295166</v>
      </c>
      <c r="K1927" s="17">
        <v>0.9736635684967041</v>
      </c>
      <c r="M1927" s="17" cm="1">
        <f t="array" ref="M1927:Q1927">runSim(G1927,H1927,I1927,J1927,K1927,hipWeibAlpha,hipWeibBeta,1,vertWeibAlpha,vertWeibBeta,1,meanSurvival,sdSurvival,baseU,hipUMult,vertUMult,hipCost,vertCost,costComp,discC,discCi,discQi,hipFracMort,50, FALSE)</f>
        <v>9.4701518710464043</v>
      </c>
      <c r="N1927" s="17">
        <v>7.54148772414388</v>
      </c>
      <c r="O1927" s="27">
        <v>10000</v>
      </c>
      <c r="P1927" s="27">
        <v>6895.8456290124495</v>
      </c>
      <c r="Q1927" s="1">
        <v>1</v>
      </c>
      <c r="Y1927" s="17" cm="1">
        <f t="array" ref="Y1927:AC1927">runSim(G1927,H1927,I1927,J1927,K1927,hipWeibAlpha,hipWeibBeta,2,vertWeibAlpha,vertWeibBeta,2,meanSurvival,sdSurvival,baseU,hipUMult,vertUMult,hipCost,vertCost,costInt,discC,discCi,discQi,hipFracMort,50, FALSE)</f>
        <v>10.388117914750325</v>
      </c>
      <c r="Z1927" s="17">
        <v>8.1355016867461885</v>
      </c>
      <c r="AA1927" s="27">
        <v>7420.0842248216613</v>
      </c>
      <c r="AB1927" s="27">
        <v>5811.0726333901357</v>
      </c>
      <c r="AC1927" s="1">
        <v>1</v>
      </c>
    </row>
    <row r="1928" spans="5:29" x14ac:dyDescent="0.35">
      <c r="E1928" s="1">
        <v>1924</v>
      </c>
      <c r="G1928" s="17">
        <v>0.6227678656578064</v>
      </c>
      <c r="H1928" s="17">
        <v>0.5075640082359314</v>
      </c>
      <c r="I1928" s="17">
        <v>0.5536455512046814</v>
      </c>
      <c r="J1928" s="17">
        <v>0.9714617133140564</v>
      </c>
      <c r="K1928" s="17">
        <v>0.3316759467124939</v>
      </c>
      <c r="M1928" s="17" cm="1">
        <f t="array" ref="M1928:Q1928">runSim(G1928,H1928,I1928,J1928,K1928,hipWeibAlpha,hipWeibBeta,1,vertWeibAlpha,vertWeibBeta,1,meanSurvival,sdSurvival,baseU,hipUMult,vertUMult,hipCost,vertCost,costComp,discC,discCi,discQi,hipFracMort,50, FALSE)</f>
        <v>10.134824088017385</v>
      </c>
      <c r="N1928" s="17">
        <v>7.8152487819238745</v>
      </c>
      <c r="O1928" s="27">
        <v>13000</v>
      </c>
      <c r="P1928" s="27">
        <v>9589.2317232711903</v>
      </c>
      <c r="Q1928" s="1">
        <v>1</v>
      </c>
      <c r="Y1928" s="17" cm="1">
        <f t="array" ref="Y1928:AC1928">runSim(G1928,H1928,I1928,J1928,K1928,hipWeibAlpha,hipWeibBeta,2,vertWeibAlpha,vertWeibBeta,2,meanSurvival,sdSurvival,baseU,hipUMult,vertUMult,hipCost,vertCost,costInt,discC,discCi,discQi,hipFracMort,50, FALSE)</f>
        <v>11.902536957918652</v>
      </c>
      <c r="Z1928" s="17">
        <v>8.998665574207509</v>
      </c>
      <c r="AA1928" s="27">
        <v>18854.08594509642</v>
      </c>
      <c r="AB1928" s="27">
        <v>12492.947203367978</v>
      </c>
      <c r="AC1928" s="1">
        <v>1</v>
      </c>
    </row>
    <row r="1929" spans="5:29" x14ac:dyDescent="0.35">
      <c r="E1929" s="1">
        <v>1925</v>
      </c>
      <c r="G1929" s="17">
        <v>0.89431178569793701</v>
      </c>
      <c r="H1929" s="17">
        <v>0.77117335796356201</v>
      </c>
      <c r="I1929" s="17">
        <v>0.82042872905731201</v>
      </c>
      <c r="J1929" s="17">
        <v>0.91073024272918701</v>
      </c>
      <c r="K1929" s="17">
        <v>0.43946254253387451</v>
      </c>
      <c r="M1929" s="17" cm="1">
        <f t="array" ref="M1929:Q1929">runSim(G1929,H1929,I1929,J1929,K1929,hipWeibAlpha,hipWeibBeta,1,vertWeibAlpha,vertWeibBeta,1,meanSurvival,sdSurvival,baseU,hipUMult,vertUMult,hipCost,vertCost,costComp,discC,discCi,discQi,hipFracMort,50, FALSE)</f>
        <v>8.7729029893927439</v>
      </c>
      <c r="N1929" s="17">
        <v>6.915691078074258</v>
      </c>
      <c r="O1929" s="27">
        <v>13000</v>
      </c>
      <c r="P1929" s="27">
        <v>10651.716891173124</v>
      </c>
      <c r="Q1929" s="1">
        <v>1</v>
      </c>
      <c r="Y1929" s="17" cm="1">
        <f t="array" ref="Y1929:AC1929">runSim(G1929,H1929,I1929,J1929,K1929,hipWeibAlpha,hipWeibBeta,2,vertWeibAlpha,vertWeibBeta,2,meanSurvival,sdSurvival,baseU,hipUMult,vertUMult,hipCost,vertCost,costInt,discC,discCi,discQi,hipFracMort,50, FALSE)</f>
        <v>9.9688921498300491</v>
      </c>
      <c r="Z1929" s="17">
        <v>7.8239551673805021</v>
      </c>
      <c r="AA1929" s="27">
        <v>21017.898231698877</v>
      </c>
      <c r="AB1929" s="27">
        <v>15136.305751884736</v>
      </c>
      <c r="AC1929" s="1">
        <v>1</v>
      </c>
    </row>
    <row r="1930" spans="5:29" x14ac:dyDescent="0.35">
      <c r="E1930" s="1">
        <v>1926</v>
      </c>
      <c r="G1930" s="17">
        <v>0.40920883417129517</v>
      </c>
      <c r="H1930" s="17">
        <v>0.18487411737442017</v>
      </c>
      <c r="I1930" s="17">
        <v>0.47460800409317017</v>
      </c>
      <c r="J1930" s="17">
        <v>0.17245346307754517</v>
      </c>
      <c r="K1930" s="17">
        <v>0.75813156366348267</v>
      </c>
      <c r="M1930" s="17" cm="1">
        <f t="array" ref="M1930:Q1930">runSim(G1930,H1930,I1930,J1930,K1930,hipWeibAlpha,hipWeibBeta,1,vertWeibAlpha,vertWeibBeta,1,meanSurvival,sdSurvival,baseU,hipUMult,vertUMult,hipCost,vertCost,costComp,discC,discCi,discQi,hipFracMort,50, FALSE)</f>
        <v>6.416520086359319</v>
      </c>
      <c r="N1930" s="17">
        <v>5.5032904677950532</v>
      </c>
      <c r="O1930" s="27">
        <v>0</v>
      </c>
      <c r="P1930" s="27">
        <v>0</v>
      </c>
      <c r="Q1930" s="1">
        <v>1</v>
      </c>
      <c r="Y1930" s="17" cm="1">
        <f t="array" ref="Y1930:AC1930">runSim(G1930,H1930,I1930,J1930,K1930,hipWeibAlpha,hipWeibBeta,2,vertWeibAlpha,vertWeibBeta,2,meanSurvival,sdSurvival,baseU,hipUMult,vertUMult,hipCost,vertCost,costInt,discC,discCi,discQi,hipFracMort,50, FALSE)</f>
        <v>6.416520086359319</v>
      </c>
      <c r="Z1930" s="17">
        <v>5.5032904677950532</v>
      </c>
      <c r="AA1930" s="27">
        <v>4583.2286331137993</v>
      </c>
      <c r="AB1930" s="27">
        <v>3930.9217627107528</v>
      </c>
      <c r="AC1930" s="1">
        <v>1</v>
      </c>
    </row>
    <row r="1931" spans="5:29" x14ac:dyDescent="0.35">
      <c r="E1931" s="1">
        <v>1927</v>
      </c>
      <c r="G1931" s="17">
        <v>0.3134312629699707</v>
      </c>
      <c r="H1931" s="17">
        <v>0.7676854133605957</v>
      </c>
      <c r="I1931" s="17">
        <v>0.5859837532043457</v>
      </c>
      <c r="J1931" s="17">
        <v>0.5861973762512207</v>
      </c>
      <c r="K1931" s="17">
        <v>0.3135380744934082</v>
      </c>
      <c r="M1931" s="17" cm="1">
        <f t="array" ref="M1931:Q1931">runSim(G1931,H1931,I1931,J1931,K1931,hipWeibAlpha,hipWeibBeta,1,vertWeibAlpha,vertWeibBeta,1,meanSurvival,sdSurvival,baseU,hipUMult,vertUMult,hipCost,vertCost,costComp,discC,discCi,discQi,hipFracMort,50, FALSE)</f>
        <v>7.9012320346199356</v>
      </c>
      <c r="N1931" s="17">
        <v>6.4905084975925789</v>
      </c>
      <c r="O1931" s="27">
        <v>13000</v>
      </c>
      <c r="P1931" s="27">
        <v>9631.9399701843213</v>
      </c>
      <c r="Q1931" s="1">
        <v>1</v>
      </c>
      <c r="Y1931" s="17" cm="1">
        <f t="array" ref="Y1931:AC1931">runSim(G1931,H1931,I1931,J1931,K1931,hipWeibAlpha,hipWeibBeta,2,vertWeibAlpha,vertWeibBeta,2,meanSurvival,sdSurvival,baseU,hipUMult,vertUMult,hipCost,vertCost,costInt,discC,discCi,discQi,hipFracMort,50, FALSE)</f>
        <v>8.5474680092524054</v>
      </c>
      <c r="Z1931" s="17">
        <v>6.964733265917241</v>
      </c>
      <c r="AA1931" s="27">
        <v>9326.6609150517725</v>
      </c>
      <c r="AB1931" s="27">
        <v>7390.0333771031874</v>
      </c>
      <c r="AC1931" s="1">
        <v>1</v>
      </c>
    </row>
    <row r="1932" spans="5:29" x14ac:dyDescent="0.35">
      <c r="E1932" s="1">
        <v>1928</v>
      </c>
      <c r="G1932" s="17">
        <v>0.94152325391769409</v>
      </c>
      <c r="H1932" s="17">
        <v>0.23501080274581909</v>
      </c>
      <c r="I1932" s="17">
        <v>0.71761578321456909</v>
      </c>
      <c r="J1932" s="17">
        <v>0.43572491407394409</v>
      </c>
      <c r="K1932" s="17">
        <v>0.80057781934738159</v>
      </c>
      <c r="M1932" s="17" cm="1">
        <f t="array" ref="M1932:Q1932">runSim(G1932,H1932,I1932,J1932,K1932,hipWeibAlpha,hipWeibBeta,1,vertWeibAlpha,vertWeibBeta,1,meanSurvival,sdSurvival,baseU,hipUMult,vertUMult,hipCost,vertCost,costComp,discC,discCi,discQi,hipFracMort,50, FALSE)</f>
        <v>6.8130826391994432</v>
      </c>
      <c r="N1932" s="17">
        <v>5.7197217732308232</v>
      </c>
      <c r="O1932" s="27">
        <v>10000</v>
      </c>
      <c r="P1932" s="27">
        <v>8057.2624331077968</v>
      </c>
      <c r="Q1932" s="1">
        <v>1</v>
      </c>
      <c r="Y1932" s="17" cm="1">
        <f t="array" ref="Y1932:AC1932">runSim(G1932,H1932,I1932,J1932,K1932,hipWeibAlpha,hipWeibBeta,2,vertWeibAlpha,vertWeibBeta,2,meanSurvival,sdSurvival,baseU,hipUMult,vertUMult,hipCost,vertCost,costInt,discC,discCi,discQi,hipFracMort,50, FALSE)</f>
        <v>7.7792155880629892</v>
      </c>
      <c r="Z1932" s="17">
        <v>6.4608678637119823</v>
      </c>
      <c r="AA1932" s="27">
        <v>12757.274238541406</v>
      </c>
      <c r="AB1932" s="27">
        <v>9731.7444051392558</v>
      </c>
      <c r="AC1932" s="1">
        <v>1</v>
      </c>
    </row>
    <row r="1933" spans="5:29" x14ac:dyDescent="0.35">
      <c r="E1933" s="1">
        <v>1929</v>
      </c>
      <c r="G1933" s="17">
        <v>0.97246944904327393</v>
      </c>
      <c r="H1933" s="17">
        <v>0.12325680255889893</v>
      </c>
      <c r="I1933" s="17">
        <v>0.86294186115264893</v>
      </c>
      <c r="J1933" s="17">
        <v>0.55236446857452393</v>
      </c>
      <c r="K1933" s="17">
        <v>0.81718075275421143</v>
      </c>
      <c r="M1933" s="17" cm="1">
        <f t="array" ref="M1933:Q1933">runSim(G1933,H1933,I1933,J1933,K1933,hipWeibAlpha,hipWeibBeta,1,vertWeibAlpha,vertWeibBeta,1,meanSurvival,sdSurvival,baseU,hipUMult,vertUMult,hipCost,vertCost,costComp,discC,discCi,discQi,hipFracMort,50, FALSE)</f>
        <v>7.1796146767825029</v>
      </c>
      <c r="N1933" s="17">
        <v>5.9366121476279723</v>
      </c>
      <c r="O1933" s="27">
        <v>10000</v>
      </c>
      <c r="P1933" s="27">
        <v>8096.3283865352796</v>
      </c>
      <c r="Q1933" s="1">
        <v>1</v>
      </c>
      <c r="Y1933" s="17" cm="1">
        <f t="array" ref="Y1933:AC1933">runSim(G1933,H1933,I1933,J1933,K1933,hipWeibAlpha,hipWeibBeta,2,vertWeibAlpha,vertWeibBeta,2,meanSurvival,sdSurvival,baseU,hipUMult,vertUMult,hipCost,vertCost,costInt,discC,discCi,discQi,hipFracMort,50, FALSE)</f>
        <v>7.9379801340333156</v>
      </c>
      <c r="Z1933" s="17">
        <v>6.5448822948584962</v>
      </c>
      <c r="AA1933" s="27">
        <v>13197.456174241719</v>
      </c>
      <c r="AB1933" s="27">
        <v>10329.473065159225</v>
      </c>
      <c r="AC1933" s="1">
        <v>1</v>
      </c>
    </row>
    <row r="1934" spans="5:29" x14ac:dyDescent="0.35">
      <c r="E1934" s="1">
        <v>1930</v>
      </c>
      <c r="G1934" s="17">
        <v>0.32146435976028442</v>
      </c>
      <c r="H1934" s="17">
        <v>0.77535229921340942</v>
      </c>
      <c r="I1934" s="17">
        <v>0.99379712343215942</v>
      </c>
      <c r="J1934" s="17">
        <v>0.39427930116653442</v>
      </c>
      <c r="K1934" s="17">
        <v>0.52170544862747192</v>
      </c>
      <c r="M1934" s="17" cm="1">
        <f t="array" ref="M1934:Q1934">runSim(G1934,H1934,I1934,J1934,K1934,hipWeibAlpha,hipWeibBeta,1,vertWeibAlpha,vertWeibBeta,1,meanSurvival,sdSurvival,baseU,hipUMult,vertUMult,hipCost,vertCost,costComp,discC,discCi,discQi,hipFracMort,50, FALSE)</f>
        <v>7.1979372921406011</v>
      </c>
      <c r="N1934" s="17">
        <v>6.0223638419337258</v>
      </c>
      <c r="O1934" s="27">
        <v>13000</v>
      </c>
      <c r="P1934" s="27">
        <v>10074.100126945865</v>
      </c>
      <c r="Q1934" s="1">
        <v>1</v>
      </c>
      <c r="Y1934" s="17" cm="1">
        <f t="array" ref="Y1934:AC1934">runSim(G1934,H1934,I1934,J1934,K1934,hipWeibAlpha,hipWeibBeta,2,vertWeibAlpha,vertWeibBeta,2,meanSurvival,sdSurvival,baseU,hipUMult,vertUMult,hipCost,vertCost,costInt,discC,discCi,discQi,hipFracMort,50, FALSE)</f>
        <v>7.6180829223817161</v>
      </c>
      <c r="Z1934" s="17">
        <v>6.3470103193088452</v>
      </c>
      <c r="AA1934" s="27">
        <v>11597.725777592554</v>
      </c>
      <c r="AB1934" s="27">
        <v>9142.395511272267</v>
      </c>
      <c r="AC1934" s="1">
        <v>1</v>
      </c>
    </row>
    <row r="1935" spans="5:29" x14ac:dyDescent="0.35">
      <c r="E1935" s="1">
        <v>1931</v>
      </c>
      <c r="G1935" s="17">
        <v>0.38647913932800293</v>
      </c>
      <c r="H1935" s="17">
        <v>0.30606532096862793</v>
      </c>
      <c r="I1935" s="17">
        <v>0.33823084831237793</v>
      </c>
      <c r="J1935" s="17">
        <v>0.73053431510925293</v>
      </c>
      <c r="K1935" s="17">
        <v>0.58263087272644043</v>
      </c>
      <c r="M1935" s="17" cm="1">
        <f t="array" ref="M1935:Q1935">runSim(G1935,H1935,I1935,J1935,K1935,hipWeibAlpha,hipWeibBeta,1,vertWeibAlpha,vertWeibBeta,1,meanSurvival,sdSurvival,baseU,hipUMult,vertUMult,hipCost,vertCost,costComp,discC,discCi,discQi,hipFracMort,50, FALSE)</f>
        <v>8.7054982565059404</v>
      </c>
      <c r="N1935" s="17">
        <v>7.0490197252000772</v>
      </c>
      <c r="O1935" s="27">
        <v>10000</v>
      </c>
      <c r="P1935" s="27">
        <v>7207.5912649508118</v>
      </c>
      <c r="Q1935" s="1">
        <v>1</v>
      </c>
      <c r="Y1935" s="17" cm="1">
        <f t="array" ref="Y1935:AC1935">runSim(G1935,H1935,I1935,J1935,K1935,hipWeibAlpha,hipWeibBeta,2,vertWeibAlpha,vertWeibBeta,2,meanSurvival,sdSurvival,baseU,hipUMult,vertUMult,hipCost,vertCost,costInt,discC,discCi,discQi,hipFracMort,50, FALSE)</f>
        <v>9.6903025128913427</v>
      </c>
      <c r="Z1935" s="17">
        <v>7.7094214539003936</v>
      </c>
      <c r="AA1935" s="27">
        <v>6921.6446520652453</v>
      </c>
      <c r="AB1935" s="27">
        <v>5506.7296099288533</v>
      </c>
      <c r="AC1935" s="1">
        <v>1</v>
      </c>
    </row>
    <row r="1936" spans="5:29" x14ac:dyDescent="0.35">
      <c r="E1936" s="1">
        <v>1932</v>
      </c>
      <c r="G1936" s="17">
        <v>0.54293626546859741</v>
      </c>
      <c r="H1936" s="17">
        <v>0.94042772054672241</v>
      </c>
      <c r="I1936" s="17">
        <v>0.78143113851547241</v>
      </c>
      <c r="J1936" s="17">
        <v>0.82327073812484741</v>
      </c>
      <c r="K1936" s="17">
        <v>0.56385606527328491</v>
      </c>
      <c r="M1936" s="17" cm="1">
        <f t="array" ref="M1936:Q1936">runSim(G1936,H1936,I1936,J1936,K1936,hipWeibAlpha,hipWeibBeta,1,vertWeibAlpha,vertWeibBeta,1,meanSurvival,sdSurvival,baseU,hipUMult,vertUMult,hipCost,vertCost,costComp,discC,discCi,discQi,hipFracMort,50, FALSE)</f>
        <v>8.5164376594412712</v>
      </c>
      <c r="N1936" s="17">
        <v>6.8101502702740788</v>
      </c>
      <c r="O1936" s="27">
        <v>13000</v>
      </c>
      <c r="P1936" s="27">
        <v>10410.844790895851</v>
      </c>
      <c r="Q1936" s="1">
        <v>1</v>
      </c>
      <c r="Y1936" s="17" cm="1">
        <f t="array" ref="Y1936:AC1936">runSim(G1936,H1936,I1936,J1936,K1936,hipWeibAlpha,hipWeibBeta,2,vertWeibAlpha,vertWeibBeta,2,meanSurvival,sdSurvival,baseU,hipUMult,vertUMult,hipCost,vertCost,costInt,discC,discCi,discQi,hipFracMort,50, FALSE)</f>
        <v>9.5913057086940583</v>
      </c>
      <c r="Z1936" s="17">
        <v>7.5600528288385913</v>
      </c>
      <c r="AA1936" s="27">
        <v>13391.852662079884</v>
      </c>
      <c r="AB1936" s="27">
        <v>10694.641256971667</v>
      </c>
      <c r="AC1936" s="1">
        <v>1</v>
      </c>
    </row>
    <row r="1937" spans="5:29" x14ac:dyDescent="0.35">
      <c r="E1937" s="1">
        <v>1933</v>
      </c>
      <c r="G1937" s="17">
        <v>0.95656049251556396</v>
      </c>
      <c r="H1937" s="17">
        <v>0.29533612728118896</v>
      </c>
      <c r="I1937" s="17">
        <v>0.95982587337493896</v>
      </c>
      <c r="J1937" s="17">
        <v>0.17805707454681396</v>
      </c>
      <c r="K1937" s="17">
        <v>6.5676093101501465E-2</v>
      </c>
      <c r="M1937" s="17" cm="1">
        <f t="array" ref="M1937:Q1937">runSim(G1937,H1937,I1937,J1937,K1937,hipWeibAlpha,hipWeibBeta,1,vertWeibAlpha,vertWeibBeta,1,meanSurvival,sdSurvival,baseU,hipUMult,vertUMult,hipCost,vertCost,costComp,discC,discCi,discQi,hipFracMort,50, FALSE)</f>
        <v>5.6291373145106292</v>
      </c>
      <c r="N1937" s="17">
        <v>4.8802733821864548</v>
      </c>
      <c r="O1937" s="27">
        <v>10000</v>
      </c>
      <c r="P1937" s="27">
        <v>8191.1230958305568</v>
      </c>
      <c r="Q1937" s="1">
        <v>1</v>
      </c>
      <c r="Y1937" s="17" cm="1">
        <f t="array" ref="Y1937:AC1937">runSim(G1937,H1937,I1937,J1937,K1937,hipWeibAlpha,hipWeibBeta,2,vertWeibAlpha,vertWeibBeta,2,meanSurvival,sdSurvival,baseU,hipUMult,vertUMult,hipCost,vertCost,costInt,discC,discCi,discQi,hipFracMort,50, FALSE)</f>
        <v>6.4533222169415465</v>
      </c>
      <c r="Z1937" s="17">
        <v>5.5301107126860511</v>
      </c>
      <c r="AA1937" s="27">
        <v>11615.807793877659</v>
      </c>
      <c r="AB1937" s="27">
        <v>9058.8491123736112</v>
      </c>
      <c r="AC1937" s="1">
        <v>1</v>
      </c>
    </row>
    <row r="1938" spans="5:29" x14ac:dyDescent="0.35">
      <c r="E1938" s="1">
        <v>1934</v>
      </c>
      <c r="G1938" s="17">
        <v>0.25420099496841431</v>
      </c>
      <c r="H1938" s="17">
        <v>0.64412409067153931</v>
      </c>
      <c r="I1938" s="17">
        <v>8.8154852390289307E-2</v>
      </c>
      <c r="J1938" s="17">
        <v>0.40221124887466431</v>
      </c>
      <c r="K1938" s="17">
        <v>0.41122919321060181</v>
      </c>
      <c r="M1938" s="17" cm="1">
        <f t="array" ref="M1938:Q1938">runSim(G1938,H1938,I1938,J1938,K1938,hipWeibAlpha,hipWeibBeta,1,vertWeibAlpha,vertWeibBeta,1,meanSurvival,sdSurvival,baseU,hipUMult,vertUMult,hipCost,vertCost,costComp,discC,discCi,discQi,hipFracMort,50, FALSE)</f>
        <v>7.3942423483799615</v>
      </c>
      <c r="N1938" s="17">
        <v>6.1722911315115994</v>
      </c>
      <c r="O1938" s="27">
        <v>10000</v>
      </c>
      <c r="P1938" s="27">
        <v>7324.2057452486333</v>
      </c>
      <c r="Q1938" s="1">
        <v>1</v>
      </c>
      <c r="Y1938" s="17" cm="1">
        <f t="array" ref="Y1938:AC1938">runSim(G1938,H1938,I1938,J1938,K1938,hipWeibAlpha,hipWeibBeta,2,vertWeibAlpha,vertWeibBeta,2,meanSurvival,sdSurvival,baseU,hipUMult,vertUMult,hipCost,vertCost,costInt,discC,discCi,discQi,hipFracMort,50, FALSE)</f>
        <v>7.8347927294325466</v>
      </c>
      <c r="Z1938" s="17">
        <v>6.5024339671793081</v>
      </c>
      <c r="AA1938" s="27">
        <v>8628.5584910163343</v>
      </c>
      <c r="AB1938" s="27">
        <v>6749.2349612046937</v>
      </c>
      <c r="AC1938" s="1">
        <v>1</v>
      </c>
    </row>
    <row r="1939" spans="5:29" x14ac:dyDescent="0.35">
      <c r="E1939" s="1">
        <v>1935</v>
      </c>
      <c r="G1939" s="17">
        <v>0.18323993682861328</v>
      </c>
      <c r="H1939" s="17">
        <v>0.79472064971923828</v>
      </c>
      <c r="I1939" s="17">
        <v>0.15012836456298828</v>
      </c>
      <c r="J1939" s="17">
        <v>0.30170917510986328</v>
      </c>
      <c r="K1939" s="17">
        <v>0.25903034210205078</v>
      </c>
      <c r="M1939" s="17" cm="1">
        <f t="array" ref="M1939:Q1939">runSim(G1939,H1939,I1939,J1939,K1939,hipWeibAlpha,hipWeibBeta,1,vertWeibAlpha,vertWeibBeta,1,meanSurvival,sdSurvival,baseU,hipUMult,vertUMult,hipCost,vertCost,costComp,discC,discCi,discQi,hipFracMort,50, FALSE)</f>
        <v>6.8465910091660263</v>
      </c>
      <c r="N1939" s="17">
        <v>5.7778075546663423</v>
      </c>
      <c r="O1939" s="27">
        <v>3000</v>
      </c>
      <c r="P1939" s="27">
        <v>2629.2354184247611</v>
      </c>
      <c r="Q1939" s="1">
        <v>1</v>
      </c>
      <c r="Y1939" s="17" cm="1">
        <f t="array" ref="Y1939:AC1939">runSim(G1939,H1939,I1939,J1939,K1939,hipWeibAlpha,hipWeibBeta,2,vertWeibAlpha,vertWeibBeta,2,meanSurvival,sdSurvival,baseU,hipUMult,vertUMult,hipCost,vertCost,costInt,discC,discCi,discQi,hipFracMort,50, FALSE)</f>
        <v>7.1150201091545426</v>
      </c>
      <c r="Z1939" s="17">
        <v>5.998205118875096</v>
      </c>
      <c r="AA1939" s="27">
        <v>8220.7634199821514</v>
      </c>
      <c r="AB1939" s="27">
        <v>6690.2694544797159</v>
      </c>
      <c r="AC1939" s="1">
        <v>1</v>
      </c>
    </row>
    <row r="1940" spans="5:29" x14ac:dyDescent="0.35">
      <c r="E1940" s="1">
        <v>1936</v>
      </c>
      <c r="G1940" s="17">
        <v>0.61774176359176636</v>
      </c>
      <c r="H1940" s="17">
        <v>0.43954962491989136</v>
      </c>
      <c r="I1940" s="17">
        <v>0.31082648038864136</v>
      </c>
      <c r="J1940" s="17">
        <v>0.57483404874801636</v>
      </c>
      <c r="K1940" s="17">
        <v>0.74974554777145386</v>
      </c>
      <c r="M1940" s="17" cm="1">
        <f t="array" ref="M1940:Q1940">runSim(G1940,H1940,I1940,J1940,K1940,hipWeibAlpha,hipWeibBeta,1,vertWeibAlpha,vertWeibBeta,1,meanSurvival,sdSurvival,baseU,hipUMult,vertUMult,hipCost,vertCost,costComp,discC,discCi,discQi,hipFracMort,50, FALSE)</f>
        <v>7.7573092949515221</v>
      </c>
      <c r="N1940" s="17">
        <v>6.4108393767939624</v>
      </c>
      <c r="O1940" s="27">
        <v>10000</v>
      </c>
      <c r="P1940" s="27">
        <v>7593.2416670956482</v>
      </c>
      <c r="Q1940" s="1">
        <v>1</v>
      </c>
      <c r="Y1940" s="17" cm="1">
        <f t="array" ref="Y1940:AC1940">runSim(G1940,H1940,I1940,J1940,K1940,hipWeibAlpha,hipWeibBeta,2,vertWeibAlpha,vertWeibBeta,2,meanSurvival,sdSurvival,baseU,hipUMult,vertUMult,hipCost,vertCost,costInt,discC,discCi,discQi,hipFracMort,50, FALSE)</f>
        <v>8.7962594145589428</v>
      </c>
      <c r="Z1940" s="17">
        <v>7.1417321073113715</v>
      </c>
      <c r="AA1940" s="27">
        <v>6283.0424389706741</v>
      </c>
      <c r="AB1940" s="27">
        <v>5101.2372195081234</v>
      </c>
      <c r="AC1940" s="1">
        <v>1</v>
      </c>
    </row>
    <row r="1941" spans="5:29" x14ac:dyDescent="0.35">
      <c r="E1941" s="1">
        <v>1937</v>
      </c>
      <c r="G1941" s="17">
        <v>0.58688032627105713</v>
      </c>
      <c r="H1941" s="17">
        <v>0.15270674228668213</v>
      </c>
      <c r="I1941" s="17">
        <v>0.72637617588043213</v>
      </c>
      <c r="J1941" s="17">
        <v>0.77810347080230713</v>
      </c>
      <c r="K1941" s="17">
        <v>0.11274397373199463</v>
      </c>
      <c r="M1941" s="17" cm="1">
        <f t="array" ref="M1941:Q1941">runSim(G1941,H1941,I1941,J1941,K1941,hipWeibAlpha,hipWeibBeta,1,vertWeibAlpha,vertWeibBeta,1,meanSurvival,sdSurvival,baseU,hipUMult,vertUMult,hipCost,vertCost,costComp,discC,discCi,discQi,hipFracMort,50, FALSE)</f>
        <v>8.8265095735658239</v>
      </c>
      <c r="N1941" s="17">
        <v>7.1112249407954087</v>
      </c>
      <c r="O1941" s="27">
        <v>10000</v>
      </c>
      <c r="P1941" s="27">
        <v>7274.4813070921628</v>
      </c>
      <c r="Q1941" s="1">
        <v>1</v>
      </c>
      <c r="Y1941" s="17" cm="1">
        <f t="array" ref="Y1941:AC1941">runSim(G1941,H1941,I1941,J1941,K1941,hipWeibAlpha,hipWeibBeta,2,vertWeibAlpha,vertWeibBeta,2,meanSurvival,sdSurvival,baseU,hipUMult,vertUMult,hipCost,vertCost,costInt,discC,discCi,discQi,hipFracMort,50, FALSE)</f>
        <v>10.008187960324955</v>
      </c>
      <c r="Z1941" s="17">
        <v>7.9053325828795789</v>
      </c>
      <c r="AA1941" s="27">
        <v>7148.7056859463974</v>
      </c>
      <c r="AB1941" s="27">
        <v>5646.6661306282713</v>
      </c>
      <c r="AC1941" s="1">
        <v>1</v>
      </c>
    </row>
    <row r="1942" spans="5:29" x14ac:dyDescent="0.35">
      <c r="E1942" s="1">
        <v>1938</v>
      </c>
      <c r="G1942" s="17">
        <v>4.9032509326934814E-2</v>
      </c>
      <c r="H1942" s="17">
        <v>0.25780326128005981</v>
      </c>
      <c r="I1942" s="17">
        <v>0.97429496049880981</v>
      </c>
      <c r="J1942" s="17">
        <v>0.28786307573318481</v>
      </c>
      <c r="K1942" s="17">
        <v>0.70581656694412231</v>
      </c>
      <c r="M1942" s="17" cm="1">
        <f t="array" ref="M1942:Q1942">runSim(G1942,H1942,I1942,J1942,K1942,hipWeibAlpha,hipWeibBeta,1,vertWeibAlpha,vertWeibBeta,1,meanSurvival,sdSurvival,baseU,hipUMult,vertUMult,hipCost,vertCost,costComp,discC,discCi,discQi,hipFracMort,50, FALSE)</f>
        <v>7.154282901194124</v>
      </c>
      <c r="N1942" s="17">
        <v>6.0310984483599608</v>
      </c>
      <c r="O1942" s="27">
        <v>3000</v>
      </c>
      <c r="P1942" s="27">
        <v>2177.5227745861098</v>
      </c>
      <c r="Q1942" s="1">
        <v>1</v>
      </c>
      <c r="Y1942" s="17" cm="1">
        <f t="array" ref="Y1942:AC1942">runSim(G1942,H1942,I1942,J1942,K1942,hipWeibAlpha,hipWeibBeta,2,vertWeibAlpha,vertWeibBeta,2,meanSurvival,sdSurvival,baseU,hipUMult,vertUMult,hipCost,vertCost,costInt,discC,discCi,discQi,hipFracMort,50, FALSE)</f>
        <v>7.2247594969324647</v>
      </c>
      <c r="Z1942" s="17">
        <v>6.0813774958205604</v>
      </c>
      <c r="AA1942" s="27">
        <v>5160.542497808904</v>
      </c>
      <c r="AB1942" s="27">
        <v>4343.8410684432574</v>
      </c>
      <c r="AC1942" s="1">
        <v>1</v>
      </c>
    </row>
    <row r="1943" spans="5:29" x14ac:dyDescent="0.35">
      <c r="E1943" s="1">
        <v>1939</v>
      </c>
      <c r="G1943" s="17">
        <v>0.99137234687805176</v>
      </c>
      <c r="H1943" s="17">
        <v>0.64631009101867676</v>
      </c>
      <c r="I1943" s="17">
        <v>0.18433499336242676</v>
      </c>
      <c r="J1943" s="17">
        <v>0.83738064765930176</v>
      </c>
      <c r="K1943" s="17">
        <v>0.31789517402648926</v>
      </c>
      <c r="M1943" s="17" cm="1">
        <f t="array" ref="M1943:Q1943">runSim(G1943,H1943,I1943,J1943,K1943,hipWeibAlpha,hipWeibBeta,1,vertWeibAlpha,vertWeibBeta,1,meanSurvival,sdSurvival,baseU,hipUMult,vertUMult,hipCost,vertCost,costComp,discC,discCi,discQi,hipFracMort,50, FALSE)</f>
        <v>7.8758696909452155</v>
      </c>
      <c r="N1943" s="17">
        <v>6.2834799582144196</v>
      </c>
      <c r="O1943" s="27">
        <v>10000</v>
      </c>
      <c r="P1943" s="27">
        <v>8803.7791235719378</v>
      </c>
      <c r="Q1943" s="1">
        <v>1</v>
      </c>
      <c r="Y1943" s="17" cm="1">
        <f t="array" ref="Y1943:AC1943">runSim(G1943,H1943,I1943,J1943,K1943,hipWeibAlpha,hipWeibBeta,2,vertWeibAlpha,vertWeibBeta,2,meanSurvival,sdSurvival,baseU,hipUMult,vertUMult,hipCost,vertCost,costInt,discC,discCi,discQi,hipFracMort,50, FALSE)</f>
        <v>8.6872744938743693</v>
      </c>
      <c r="Z1943" s="17">
        <v>6.9513726390382606</v>
      </c>
      <c r="AA1943" s="27">
        <v>17475.624220122816</v>
      </c>
      <c r="AB1943" s="27">
        <v>13604.313757097869</v>
      </c>
      <c r="AC1943" s="1">
        <v>1</v>
      </c>
    </row>
    <row r="1944" spans="5:29" x14ac:dyDescent="0.35">
      <c r="E1944" s="1">
        <v>1940</v>
      </c>
      <c r="G1944" s="17">
        <v>0.86546367406845093</v>
      </c>
      <c r="H1944" s="17">
        <v>5.6900441646575928E-2</v>
      </c>
      <c r="I1944" s="17">
        <v>0.38032573461532593</v>
      </c>
      <c r="J1944" s="17">
        <v>0.63993877172470093</v>
      </c>
      <c r="K1944" s="17">
        <v>0.99527019262313843</v>
      </c>
      <c r="M1944" s="17" cm="1">
        <f t="array" ref="M1944:Q1944">runSim(G1944,H1944,I1944,J1944,K1944,hipWeibAlpha,hipWeibBeta,1,vertWeibAlpha,vertWeibBeta,1,meanSurvival,sdSurvival,baseU,hipUMult,vertUMult,hipCost,vertCost,costComp,discC,discCi,discQi,hipFracMort,50, FALSE)</f>
        <v>7.943255113253036</v>
      </c>
      <c r="N1944" s="17">
        <v>6.5003551254520913</v>
      </c>
      <c r="O1944" s="27">
        <v>7000</v>
      </c>
      <c r="P1944" s="27">
        <v>5662.2000736813552</v>
      </c>
      <c r="Q1944" s="1">
        <v>1</v>
      </c>
      <c r="Y1944" s="17" cm="1">
        <f t="array" ref="Y1944:AC1944">runSim(G1944,H1944,I1944,J1944,K1944,hipWeibAlpha,hipWeibBeta,2,vertWeibAlpha,vertWeibBeta,2,meanSurvival,sdSurvival,baseU,hipUMult,vertUMult,hipCost,vertCost,costInt,discC,discCi,discQi,hipFracMort,50, FALSE)</f>
        <v>9.0221953848179872</v>
      </c>
      <c r="Z1944" s="17">
        <v>7.2867522071376509</v>
      </c>
      <c r="AA1944" s="27">
        <v>13537.442706369606</v>
      </c>
      <c r="AB1944" s="27">
        <v>9844.9843612737604</v>
      </c>
      <c r="AC1944" s="1">
        <v>1</v>
      </c>
    </row>
    <row r="1945" spans="5:29" x14ac:dyDescent="0.35">
      <c r="E1945" s="1">
        <v>1941</v>
      </c>
      <c r="G1945" s="17">
        <v>7.7357172966003418E-2</v>
      </c>
      <c r="H1945" s="17">
        <v>3.4296870231628418E-2</v>
      </c>
      <c r="I1945" s="17">
        <v>0.25152099132537842</v>
      </c>
      <c r="J1945" s="17">
        <v>0.81643187999725342</v>
      </c>
      <c r="K1945" s="17">
        <v>0.35981261730194092</v>
      </c>
      <c r="M1945" s="17" cm="1">
        <f t="array" ref="M1945:Q1945">runSim(G1945,H1945,I1945,J1945,K1945,hipWeibAlpha,hipWeibBeta,1,vertWeibAlpha,vertWeibBeta,1,meanSurvival,sdSurvival,baseU,hipUMult,vertUMult,hipCost,vertCost,costComp,discC,discCi,discQi,hipFracMort,50, FALSE)</f>
        <v>9.9331474395406563</v>
      </c>
      <c r="N1945" s="17">
        <v>7.8534342258397434</v>
      </c>
      <c r="O1945" s="27">
        <v>10000</v>
      </c>
      <c r="P1945" s="27">
        <v>6340.0654298573409</v>
      </c>
      <c r="Q1945" s="1">
        <v>1</v>
      </c>
      <c r="Y1945" s="17" cm="1">
        <f t="array" ref="Y1945:AC1945">runSim(G1945,H1945,I1945,J1945,K1945,hipWeibAlpha,hipWeibBeta,2,vertWeibAlpha,vertWeibBeta,2,meanSurvival,sdSurvival,baseU,hipUMult,vertUMult,hipCost,vertCost,costInt,discC,discCi,discQi,hipFracMort,50, FALSE)</f>
        <v>10.293886245012228</v>
      </c>
      <c r="Z1945" s="17">
        <v>8.0788144121935481</v>
      </c>
      <c r="AA1945" s="27">
        <v>7352.7758892944494</v>
      </c>
      <c r="AB1945" s="27">
        <v>5770.5817229953927</v>
      </c>
      <c r="AC1945" s="1">
        <v>1</v>
      </c>
    </row>
    <row r="1946" spans="5:29" x14ac:dyDescent="0.35">
      <c r="E1946" s="1">
        <v>1942</v>
      </c>
      <c r="G1946" s="17">
        <v>0.12667423486709595</v>
      </c>
      <c r="H1946" s="17">
        <v>0.66210514307022095</v>
      </c>
      <c r="I1946" s="17">
        <v>0.44793277978897095</v>
      </c>
      <c r="J1946" s="17">
        <v>0.72195011377334595</v>
      </c>
      <c r="K1946" s="17">
        <v>0.26368290185928345</v>
      </c>
      <c r="M1946" s="17" cm="1">
        <f t="array" ref="M1946:Q1946">runSim(G1946,H1946,I1946,J1946,K1946,hipWeibAlpha,hipWeibBeta,1,vertWeibAlpha,vertWeibBeta,1,meanSurvival,sdSurvival,baseU,hipUMult,vertUMult,hipCost,vertCost,costComp,discC,discCi,discQi,hipFracMort,50, FALSE)</f>
        <v>8.7522934214382246</v>
      </c>
      <c r="N1946" s="17">
        <v>7.0580674601972957</v>
      </c>
      <c r="O1946" s="27">
        <v>13000</v>
      </c>
      <c r="P1946" s="27">
        <v>9112.7815542230201</v>
      </c>
      <c r="Q1946" s="1">
        <v>1</v>
      </c>
      <c r="Y1946" s="17" cm="1">
        <f t="array" ref="Y1946:AC1946">runSim(G1946,H1946,I1946,J1946,K1946,hipWeibAlpha,hipWeibBeta,2,vertWeibAlpha,vertWeibBeta,2,meanSurvival,sdSurvival,baseU,hipUMult,vertUMult,hipCost,vertCost,costInt,discC,discCi,discQi,hipFracMort,50, FALSE)</f>
        <v>9.3917236900422374</v>
      </c>
      <c r="Z1946" s="17">
        <v>7.5139980791161953</v>
      </c>
      <c r="AA1946" s="27">
        <v>9882.966757254937</v>
      </c>
      <c r="AB1946" s="27">
        <v>7589.4720176418732</v>
      </c>
      <c r="AC1946" s="1">
        <v>1</v>
      </c>
    </row>
    <row r="1947" spans="5:29" x14ac:dyDescent="0.35">
      <c r="E1947" s="1">
        <v>1943</v>
      </c>
      <c r="G1947" s="17">
        <v>0.36123037338256836</v>
      </c>
      <c r="H1947" s="17">
        <v>0.53618764877319336</v>
      </c>
      <c r="I1947" s="17">
        <v>0.86620473861694336</v>
      </c>
      <c r="J1947" s="17">
        <v>0.13790273666381836</v>
      </c>
      <c r="K1947" s="17">
        <v>0.99707937240600586</v>
      </c>
      <c r="M1947" s="17" cm="1">
        <f t="array" ref="M1947:Q1947">runSim(G1947,H1947,I1947,J1947,K1947,hipWeibAlpha,hipWeibBeta,1,vertWeibAlpha,vertWeibBeta,1,meanSurvival,sdSurvival,baseU,hipUMult,vertUMult,hipCost,vertCost,costComp,discC,discCi,discQi,hipFracMort,50, FALSE)</f>
        <v>5.9424022102214318</v>
      </c>
      <c r="N1947" s="17">
        <v>5.1485153897513136</v>
      </c>
      <c r="O1947" s="27">
        <v>3000</v>
      </c>
      <c r="P1947" s="27">
        <v>2414.1317612904495</v>
      </c>
      <c r="Q1947" s="1">
        <v>1</v>
      </c>
      <c r="Y1947" s="17" cm="1">
        <f t="array" ref="Y1947:AC1947">runSim(G1947,H1947,I1947,J1947,K1947,hipWeibAlpha,hipWeibBeta,2,vertWeibAlpha,vertWeibBeta,2,meanSurvival,sdSurvival,baseU,hipUMult,vertUMult,hipCost,vertCost,costInt,discC,discCi,discQi,hipFracMort,50, FALSE)</f>
        <v>6.1114401104081422</v>
      </c>
      <c r="Z1947" s="17">
        <v>5.2790451371346538</v>
      </c>
      <c r="AA1947" s="27">
        <v>4365.3143645772443</v>
      </c>
      <c r="AB1947" s="27">
        <v>3770.7465265247533</v>
      </c>
      <c r="AC1947" s="1">
        <v>1</v>
      </c>
    </row>
    <row r="1948" spans="5:29" x14ac:dyDescent="0.35">
      <c r="E1948" s="1">
        <v>1944</v>
      </c>
      <c r="G1948" s="17">
        <v>0.19753998517990112</v>
      </c>
      <c r="H1948" s="17">
        <v>0.32891815900802612</v>
      </c>
      <c r="I1948" s="17">
        <v>0.27636688947677612</v>
      </c>
      <c r="J1948" s="17">
        <v>0.18002289533615112</v>
      </c>
      <c r="K1948" s="17">
        <v>0.14936798810958862</v>
      </c>
      <c r="M1948" s="17" cm="1">
        <f t="array" ref="M1948:Q1948">runSim(G1948,H1948,I1948,J1948,K1948,hipWeibAlpha,hipWeibBeta,1,vertWeibAlpha,vertWeibBeta,1,meanSurvival,sdSurvival,baseU,hipUMult,vertUMult,hipCost,vertCost,costComp,discC,discCi,discQi,hipFracMort,50, FALSE)</f>
        <v>6.4206385314198888</v>
      </c>
      <c r="N1948" s="17">
        <v>5.5057615307500871</v>
      </c>
      <c r="O1948" s="27">
        <v>3000</v>
      </c>
      <c r="P1948" s="27">
        <v>2244.3253777334712</v>
      </c>
      <c r="Q1948" s="1">
        <v>1</v>
      </c>
      <c r="Y1948" s="17" cm="1">
        <f t="array" ref="Y1948:AC1948">runSim(G1948,H1948,I1948,J1948,K1948,hipWeibAlpha,hipWeibBeta,2,vertWeibAlpha,vertWeibBeta,2,meanSurvival,sdSurvival,baseU,hipUMult,vertUMult,hipCost,vertCost,costInt,discC,discCi,discQi,hipFracMort,50, FALSE)</f>
        <v>6.4779165406932693</v>
      </c>
      <c r="Z1948" s="17">
        <v>5.548014214053155</v>
      </c>
      <c r="AA1948" s="27">
        <v>4627.0832433523356</v>
      </c>
      <c r="AB1948" s="27">
        <v>3962.867295752254</v>
      </c>
      <c r="AC1948" s="1">
        <v>1</v>
      </c>
    </row>
    <row r="1949" spans="5:29" x14ac:dyDescent="0.35">
      <c r="E1949" s="1">
        <v>1945</v>
      </c>
      <c r="G1949" s="17">
        <v>6.177067756652832E-3</v>
      </c>
      <c r="H1949" s="17">
        <v>0.64329254627227783</v>
      </c>
      <c r="I1949" s="17">
        <v>0.98844635486602783</v>
      </c>
      <c r="J1949" s="17">
        <v>0.12122833728790283</v>
      </c>
      <c r="K1949" s="17">
        <v>0.57256805896759033</v>
      </c>
      <c r="M1949" s="17" cm="1">
        <f t="array" ref="M1949:Q1949">runSim(G1949,H1949,I1949,J1949,K1949,hipWeibAlpha,hipWeibBeta,1,vertWeibAlpha,vertWeibBeta,1,meanSurvival,sdSurvival,baseU,hipUMult,vertUMult,hipCost,vertCost,costComp,discC,discCi,discQi,hipFracMort,50, FALSE)</f>
        <v>5.7227882978346463</v>
      </c>
      <c r="N1949" s="17">
        <v>4.9799398261002841</v>
      </c>
      <c r="O1949" s="27">
        <v>6000</v>
      </c>
      <c r="P1949" s="27">
        <v>4924.5916736522477</v>
      </c>
      <c r="Q1949" s="1">
        <v>1</v>
      </c>
      <c r="Y1949" s="17" cm="1">
        <f t="array" ref="Y1949:AC1949">runSim(G1949,H1949,I1949,J1949,K1949,hipWeibAlpha,hipWeibBeta,2,vertWeibAlpha,vertWeibBeta,2,meanSurvival,sdSurvival,baseU,hipUMult,vertUMult,hipCost,vertCost,costInt,discC,discCi,discQi,hipFracMort,50, FALSE)</f>
        <v>5.9453764524955259</v>
      </c>
      <c r="Z1949" s="17">
        <v>5.1555615218423689</v>
      </c>
      <c r="AA1949" s="27">
        <v>4246.6974660682326</v>
      </c>
      <c r="AB1949" s="27">
        <v>3682.5439441731205</v>
      </c>
      <c r="AC1949" s="1">
        <v>1</v>
      </c>
    </row>
    <row r="1950" spans="5:29" x14ac:dyDescent="0.35">
      <c r="E1950" s="1">
        <v>1946</v>
      </c>
      <c r="G1950" s="17">
        <v>0.81506806612014771</v>
      </c>
      <c r="H1950" s="17">
        <v>0.80997163057327271</v>
      </c>
      <c r="I1950" s="17">
        <v>0.21201020479202271</v>
      </c>
      <c r="J1950" s="17">
        <v>0.28241425752639771</v>
      </c>
      <c r="K1950" s="17">
        <v>0.85027009248733521</v>
      </c>
      <c r="M1950" s="17" cm="1">
        <f t="array" ref="M1950:Q1950">runSim(G1950,H1950,I1950,J1950,K1950,hipWeibAlpha,hipWeibBeta,1,vertWeibAlpha,vertWeibBeta,1,meanSurvival,sdSurvival,baseU,hipUMult,vertUMult,hipCost,vertCost,costComp,discC,discCi,discQi,hipFracMort,50, FALSE)</f>
        <v>6.170173222319753</v>
      </c>
      <c r="N1950" s="17">
        <v>5.2760161428192562</v>
      </c>
      <c r="O1950" s="27">
        <v>10000</v>
      </c>
      <c r="P1950" s="27">
        <v>8198.2494177366025</v>
      </c>
      <c r="Q1950" s="1">
        <v>1</v>
      </c>
      <c r="Y1950" s="17" cm="1">
        <f t="array" ref="Y1950:AC1950">runSim(G1950,H1950,I1950,J1950,K1950,hipWeibAlpha,hipWeibBeta,2,vertWeibAlpha,vertWeibBeta,2,meanSurvival,sdSurvival,baseU,hipUMult,vertUMult,hipCost,vertCost,costInt,discC,discCi,discQi,hipFracMort,50, FALSE)</f>
        <v>6.9861280290589232</v>
      </c>
      <c r="Z1950" s="17">
        <v>5.9063105451563498</v>
      </c>
      <c r="AA1950" s="27">
        <v>8136.4733854994738</v>
      </c>
      <c r="AB1950" s="27">
        <v>6657.0795029452984</v>
      </c>
      <c r="AC1950" s="1">
        <v>1</v>
      </c>
    </row>
    <row r="1951" spans="5:29" x14ac:dyDescent="0.35">
      <c r="E1951" s="1">
        <v>1947</v>
      </c>
      <c r="G1951" s="17">
        <v>0.12148833274841309</v>
      </c>
      <c r="H1951" s="17">
        <v>0.41802763938903809</v>
      </c>
      <c r="I1951" s="17">
        <v>0.89941191673278809</v>
      </c>
      <c r="J1951" s="17">
        <v>0.28194975852966309</v>
      </c>
      <c r="K1951" s="17">
        <v>0.81275725364685059</v>
      </c>
      <c r="M1951" s="17" cm="1">
        <f t="array" ref="M1951:Q1951">runSim(G1951,H1951,I1951,J1951,K1951,hipWeibAlpha,hipWeibBeta,1,vertWeibAlpha,vertWeibBeta,1,meanSurvival,sdSurvival,baseU,hipUMult,vertUMult,hipCost,vertCost,costComp,discC,discCi,discQi,hipFracMort,50, FALSE)</f>
        <v>6.9923538059148411</v>
      </c>
      <c r="N1951" s="17">
        <v>5.9113245436778046</v>
      </c>
      <c r="O1951" s="27">
        <v>6000</v>
      </c>
      <c r="P1951" s="27">
        <v>4441.2375374430703</v>
      </c>
      <c r="Q1951" s="1">
        <v>1</v>
      </c>
      <c r="Y1951" s="17" cm="1">
        <f t="array" ref="Y1951:AC1951">runSim(G1951,H1951,I1951,J1951,K1951,hipWeibAlpha,hipWeibBeta,2,vertWeibAlpha,vertWeibBeta,2,meanSurvival,sdSurvival,baseU,hipUMult,vertUMult,hipCost,vertCost,costInt,discC,discCi,discQi,hipFracMort,50, FALSE)</f>
        <v>7.1881758426027709</v>
      </c>
      <c r="Z1951" s="17">
        <v>6.0557044774094422</v>
      </c>
      <c r="AA1951" s="27">
        <v>5134.4113161448367</v>
      </c>
      <c r="AB1951" s="27">
        <v>4325.5031981496013</v>
      </c>
      <c r="AC1951" s="1">
        <v>1</v>
      </c>
    </row>
    <row r="1952" spans="5:29" x14ac:dyDescent="0.35">
      <c r="E1952" s="1">
        <v>1948</v>
      </c>
      <c r="G1952" s="17">
        <v>0.69044774770736694</v>
      </c>
      <c r="H1952" s="17">
        <v>0.95707982778549194</v>
      </c>
      <c r="I1952" s="17">
        <v>0.45042699575424194</v>
      </c>
      <c r="J1952" s="17">
        <v>0.52156347036361694</v>
      </c>
      <c r="K1952" s="17">
        <v>0.22601598501205444</v>
      </c>
      <c r="M1952" s="17" cm="1">
        <f t="array" ref="M1952:Q1952">runSim(G1952,H1952,I1952,J1952,K1952,hipWeibAlpha,hipWeibBeta,1,vertWeibAlpha,vertWeibBeta,1,meanSurvival,sdSurvival,baseU,hipUMult,vertUMult,hipCost,vertCost,costComp,discC,discCi,discQi,hipFracMort,50, FALSE)</f>
        <v>7.0926657310450576</v>
      </c>
      <c r="N1952" s="17">
        <v>5.8875830034676842</v>
      </c>
      <c r="O1952" s="27">
        <v>13000</v>
      </c>
      <c r="P1952" s="27">
        <v>10399.14708016779</v>
      </c>
      <c r="Q1952" s="1">
        <v>1</v>
      </c>
      <c r="Y1952" s="17" cm="1">
        <f t="array" ref="Y1952:AC1952">runSim(G1952,H1952,I1952,J1952,K1952,hipWeibAlpha,hipWeibBeta,2,vertWeibAlpha,vertWeibBeta,2,meanSurvival,sdSurvival,baseU,hipUMult,vertUMult,hipCost,vertCost,costInt,discC,discCi,discQi,hipFracMort,50, FALSE)</f>
        <v>7.8967891182125278</v>
      </c>
      <c r="Z1952" s="17">
        <v>6.482843661219249</v>
      </c>
      <c r="AA1952" s="27">
        <v>12081.11692615617</v>
      </c>
      <c r="AB1952" s="27">
        <v>9733.4048480734855</v>
      </c>
      <c r="AC1952" s="1">
        <v>1</v>
      </c>
    </row>
    <row r="1953" spans="5:29" x14ac:dyDescent="0.35">
      <c r="E1953" s="1">
        <v>1949</v>
      </c>
      <c r="G1953" s="17">
        <v>0.45640885829925537</v>
      </c>
      <c r="H1953" s="17">
        <v>0.18776261806488037</v>
      </c>
      <c r="I1953" s="17">
        <v>0.89522111415863037</v>
      </c>
      <c r="J1953" s="17">
        <v>2.5561690330505371E-2</v>
      </c>
      <c r="K1953" s="17">
        <v>2.1579146385192871E-2</v>
      </c>
      <c r="M1953" s="17" cm="1">
        <f t="array" ref="M1953:Q1953">runSim(G1953,H1953,I1953,J1953,K1953,hipWeibAlpha,hipWeibBeta,1,vertWeibAlpha,vertWeibBeta,1,meanSurvival,sdSurvival,baseU,hipUMult,vertUMult,hipCost,vertCost,costComp,discC,discCi,discQi,hipFracMort,50, FALSE)</f>
        <v>4.3040704005397838</v>
      </c>
      <c r="N1953" s="17">
        <v>3.8793328432477452</v>
      </c>
      <c r="O1953" s="27">
        <v>0</v>
      </c>
      <c r="P1953" s="27">
        <v>0</v>
      </c>
      <c r="Q1953" s="1">
        <v>1</v>
      </c>
      <c r="Y1953" s="17" cm="1">
        <f t="array" ref="Y1953:AC1953">runSim(G1953,H1953,I1953,J1953,K1953,hipWeibAlpha,hipWeibBeta,2,vertWeibAlpha,vertWeibBeta,2,meanSurvival,sdSurvival,baseU,hipUMult,vertUMult,hipCost,vertCost,costInt,discC,discCi,discQi,hipFracMort,50, FALSE)</f>
        <v>4.3040704005397838</v>
      </c>
      <c r="Z1953" s="17">
        <v>3.8793328432477452</v>
      </c>
      <c r="AA1953" s="27">
        <v>3074.3360003855601</v>
      </c>
      <c r="AB1953" s="27">
        <v>2770.952030891247</v>
      </c>
      <c r="AC1953" s="1">
        <v>1</v>
      </c>
    </row>
    <row r="1954" spans="5:29" x14ac:dyDescent="0.35">
      <c r="E1954" s="1">
        <v>1950</v>
      </c>
      <c r="G1954" s="17">
        <v>0.92750746011734009</v>
      </c>
      <c r="H1954" s="17">
        <v>0.13969618082046509</v>
      </c>
      <c r="I1954" s="17">
        <v>0.45482069253921509</v>
      </c>
      <c r="J1954" s="17">
        <v>3.2548964023590088E-2</v>
      </c>
      <c r="K1954" s="17">
        <v>0.71637159585952759</v>
      </c>
      <c r="M1954" s="17" cm="1">
        <f t="array" ref="M1954:Q1954">runSim(G1954,H1954,I1954,J1954,K1954,hipWeibAlpha,hipWeibBeta,1,vertWeibAlpha,vertWeibBeta,1,meanSurvival,sdSurvival,baseU,hipUMult,vertUMult,hipCost,vertCost,costComp,discC,discCi,discQi,hipFracMort,50, FALSE)</f>
        <v>4.3113600867395228</v>
      </c>
      <c r="N1954" s="17">
        <v>3.8824548602940196</v>
      </c>
      <c r="O1954" s="27">
        <v>7000</v>
      </c>
      <c r="P1954" s="27">
        <v>5845.8320870452117</v>
      </c>
      <c r="Q1954" s="1">
        <v>1</v>
      </c>
      <c r="Y1954" s="17" cm="1">
        <f t="array" ref="Y1954:AC1954">runSim(G1954,H1954,I1954,J1954,K1954,hipWeibAlpha,hipWeibBeta,2,vertWeibAlpha,vertWeibBeta,2,meanSurvival,sdSurvival,baseU,hipUMult,vertUMult,hipCost,vertCost,costInt,discC,discCi,discQi,hipFracMort,50, FALSE)</f>
        <v>4.5263714622573588</v>
      </c>
      <c r="Z1954" s="17">
        <v>4.0582731019168738</v>
      </c>
      <c r="AA1954" s="27">
        <v>3233.1224730409708</v>
      </c>
      <c r="AB1954" s="27">
        <v>2898.7665013691958</v>
      </c>
      <c r="AC1954" s="1">
        <v>1</v>
      </c>
    </row>
    <row r="1955" spans="5:29" x14ac:dyDescent="0.35">
      <c r="E1955" s="1">
        <v>1951</v>
      </c>
      <c r="G1955" s="17">
        <v>0.64476585388183594</v>
      </c>
      <c r="H1955" s="17">
        <v>0.78944969177246094</v>
      </c>
      <c r="I1955" s="17">
        <v>0.53157615661621094</v>
      </c>
      <c r="J1955" s="17">
        <v>0.89214134216308594</v>
      </c>
      <c r="K1955" s="17">
        <v>0.82504844665527344</v>
      </c>
      <c r="M1955" s="17" cm="1">
        <f t="array" ref="M1955:Q1955">runSim(G1955,H1955,I1955,J1955,K1955,hipWeibAlpha,hipWeibBeta,1,vertWeibAlpha,vertWeibBeta,1,meanSurvival,sdSurvival,baseU,hipUMult,vertUMult,hipCost,vertCost,costComp,discC,discCi,discQi,hipFracMort,50, FALSE)</f>
        <v>8.9790779711942186</v>
      </c>
      <c r="N1955" s="17">
        <v>7.1085350897530866</v>
      </c>
      <c r="O1955" s="27">
        <v>13000</v>
      </c>
      <c r="P1955" s="27">
        <v>10023.331173493281</v>
      </c>
      <c r="Q1955" s="1">
        <v>1</v>
      </c>
      <c r="Y1955" s="17" cm="1">
        <f t="array" ref="Y1955:AC1955">runSim(G1955,H1955,I1955,J1955,K1955,hipWeibAlpha,hipWeibBeta,2,vertWeibAlpha,vertWeibBeta,2,meanSurvival,sdSurvival,baseU,hipUMult,vertUMult,hipCost,vertCost,costInt,discC,discCi,discQi,hipFracMort,50, FALSE)</f>
        <v>10.444390692505422</v>
      </c>
      <c r="Z1955" s="17">
        <v>8.1252316519465477</v>
      </c>
      <c r="AA1955" s="27">
        <v>13856.994923661747</v>
      </c>
      <c r="AB1955" s="27">
        <v>10209.463197321742</v>
      </c>
      <c r="AC1955" s="1">
        <v>1</v>
      </c>
    </row>
    <row r="1956" spans="5:29" x14ac:dyDescent="0.35">
      <c r="E1956" s="1">
        <v>1952</v>
      </c>
      <c r="G1956" s="17">
        <v>0.78882807493209839</v>
      </c>
      <c r="H1956" s="17">
        <v>1.1026561260223389E-2</v>
      </c>
      <c r="I1956" s="17">
        <v>0.72214716672897339</v>
      </c>
      <c r="J1956" s="17">
        <v>0.35920161008834839</v>
      </c>
      <c r="K1956" s="17">
        <v>0.60735529661178589</v>
      </c>
      <c r="M1956" s="17" cm="1">
        <f t="array" ref="M1956:Q1956">runSim(G1956,H1956,I1956,J1956,K1956,hipWeibAlpha,hipWeibBeta,1,vertWeibAlpha,vertWeibBeta,1,meanSurvival,sdSurvival,baseU,hipUMult,vertUMult,hipCost,vertCost,costComp,discC,discCi,discQi,hipFracMort,50, FALSE)</f>
        <v>6.9533579746318672</v>
      </c>
      <c r="N1956" s="17">
        <v>5.8643412030464708</v>
      </c>
      <c r="O1956" s="27">
        <v>7000</v>
      </c>
      <c r="P1956" s="27">
        <v>5505.9475506568988</v>
      </c>
      <c r="Q1956" s="1">
        <v>1</v>
      </c>
      <c r="Y1956" s="17" cm="1">
        <f t="array" ref="Y1956:AC1956">runSim(G1956,H1956,I1956,J1956,K1956,hipWeibAlpha,hipWeibBeta,2,vertWeibAlpha,vertWeibBeta,2,meanSurvival,sdSurvival,baseU,hipUMult,vertUMult,hipCost,vertCost,costInt,discC,discCi,discQi,hipFracMort,50, FALSE)</f>
        <v>7.6427532878499758</v>
      </c>
      <c r="Z1956" s="17">
        <v>6.3714564034106953</v>
      </c>
      <c r="AA1956" s="27">
        <v>5459.109491321412</v>
      </c>
      <c r="AB1956" s="27">
        <v>4551.040288150497</v>
      </c>
      <c r="AC1956" s="1">
        <v>1</v>
      </c>
    </row>
    <row r="1957" spans="5:29" x14ac:dyDescent="0.35">
      <c r="E1957" s="1">
        <v>1953</v>
      </c>
      <c r="G1957" s="17">
        <v>0.40662920475006104</v>
      </c>
      <c r="H1957" s="17">
        <v>0.77128374576568604</v>
      </c>
      <c r="I1957" s="17">
        <v>0.82542192935943604</v>
      </c>
      <c r="J1957" s="17">
        <v>0.75800859928131104</v>
      </c>
      <c r="K1957" s="17">
        <v>0.87292253971099854</v>
      </c>
      <c r="M1957" s="17" cm="1">
        <f t="array" ref="M1957:Q1957">runSim(G1957,H1957,I1957,J1957,K1957,hipWeibAlpha,hipWeibBeta,1,vertWeibAlpha,vertWeibBeta,1,meanSurvival,sdSurvival,baseU,hipUMult,vertUMult,hipCost,vertCost,costComp,discC,discCi,discQi,hipFracMort,50, FALSE)</f>
        <v>8.4814972604563703</v>
      </c>
      <c r="N1957" s="17">
        <v>6.8485165405765445</v>
      </c>
      <c r="O1957" s="27">
        <v>13000</v>
      </c>
      <c r="P1957" s="27">
        <v>9925.8133347157309</v>
      </c>
      <c r="Q1957" s="1">
        <v>1</v>
      </c>
      <c r="Y1957" s="17" cm="1">
        <f t="array" ref="Y1957:AC1957">runSim(G1957,H1957,I1957,J1957,K1957,hipWeibAlpha,hipWeibBeta,2,vertWeibAlpha,vertWeibBeta,2,meanSurvival,sdSurvival,baseU,hipUMult,vertUMult,hipCost,vertCost,costInt,discC,discCi,discQi,hipFracMort,50, FALSE)</f>
        <v>9.4535915116497549</v>
      </c>
      <c r="Z1957" s="17">
        <v>7.5360846921245388</v>
      </c>
      <c r="AA1957" s="27">
        <v>13049.866706406227</v>
      </c>
      <c r="AB1957" s="27">
        <v>9861.0964303377987</v>
      </c>
      <c r="AC1957" s="1">
        <v>1</v>
      </c>
    </row>
    <row r="1958" spans="5:29" x14ac:dyDescent="0.35">
      <c r="E1958" s="1">
        <v>1954</v>
      </c>
      <c r="G1958" s="17">
        <v>0.5907624363899231</v>
      </c>
      <c r="H1958" s="17">
        <v>0.4030488133430481</v>
      </c>
      <c r="I1958" s="17">
        <v>0.6781342625617981</v>
      </c>
      <c r="J1958" s="17">
        <v>0.3491242527961731</v>
      </c>
      <c r="K1958" s="17">
        <v>0.4262574315071106</v>
      </c>
      <c r="M1958" s="17" cm="1">
        <f t="array" ref="M1958:Q1958">runSim(G1958,H1958,I1958,J1958,K1958,hipWeibAlpha,hipWeibBeta,1,vertWeibAlpha,vertWeibBeta,1,meanSurvival,sdSurvival,baseU,hipUMult,vertUMult,hipCost,vertCost,costComp,discC,discCi,discQi,hipFracMort,50, FALSE)</f>
        <v>6.9957996363210508</v>
      </c>
      <c r="N1958" s="17">
        <v>5.9067056905115845</v>
      </c>
      <c r="O1958" s="27">
        <v>10000</v>
      </c>
      <c r="P1958" s="27">
        <v>7529.7965513201143</v>
      </c>
      <c r="Q1958" s="1">
        <v>1</v>
      </c>
      <c r="Y1958" s="17" cm="1">
        <f t="array" ref="Y1958:AC1958">runSim(G1958,H1958,I1958,J1958,K1958,hipWeibAlpha,hipWeibBeta,2,vertWeibAlpha,vertWeibBeta,2,meanSurvival,sdSurvival,baseU,hipUMult,vertUMult,hipCost,vertCost,costInt,discC,discCi,discQi,hipFracMort,50, FALSE)</f>
        <v>7.585859650081793</v>
      </c>
      <c r="Z1958" s="17">
        <v>6.3323228770184778</v>
      </c>
      <c r="AA1958" s="27">
        <v>5418.4711786298521</v>
      </c>
      <c r="AB1958" s="27">
        <v>4523.0877692989125</v>
      </c>
      <c r="AC1958" s="1">
        <v>1</v>
      </c>
    </row>
    <row r="1959" spans="5:29" x14ac:dyDescent="0.35">
      <c r="E1959" s="1">
        <v>1955</v>
      </c>
      <c r="G1959" s="17">
        <v>0.36325287818908691</v>
      </c>
      <c r="H1959" s="17">
        <v>0.20764374732971191</v>
      </c>
      <c r="I1959" s="17">
        <v>6.9887399673461914E-2</v>
      </c>
      <c r="J1959" s="17">
        <v>0.65066742897033691</v>
      </c>
      <c r="K1959" s="17">
        <v>0.15364289283752441</v>
      </c>
      <c r="M1959" s="17" cm="1">
        <f t="array" ref="M1959:Q1959">runSim(G1959,H1959,I1959,J1959,K1959,hipWeibAlpha,hipWeibBeta,1,vertWeibAlpha,vertWeibBeta,1,meanSurvival,sdSurvival,baseU,hipUMult,vertUMult,hipCost,vertCost,costComp,discC,discCi,discQi,hipFracMort,50, FALSE)</f>
        <v>8.5008161726284239</v>
      </c>
      <c r="N1959" s="17">
        <v>6.9313210023750145</v>
      </c>
      <c r="O1959" s="27">
        <v>10000</v>
      </c>
      <c r="P1959" s="27">
        <v>7081.611410426236</v>
      </c>
      <c r="Q1959" s="1">
        <v>1</v>
      </c>
      <c r="Y1959" s="17" cm="1">
        <f t="array" ref="Y1959:AC1959">runSim(G1959,H1959,I1959,J1959,K1959,hipWeibAlpha,hipWeibBeta,2,vertWeibAlpha,vertWeibBeta,2,meanSurvival,sdSurvival,baseU,hipUMult,vertUMult,hipCost,vertCost,costInt,discC,discCi,discQi,hipFracMort,50, FALSE)</f>
        <v>9.2129583254824983</v>
      </c>
      <c r="Z1959" s="17">
        <v>7.4094277941512097</v>
      </c>
      <c r="AA1959" s="27">
        <v>6580.6845182017842</v>
      </c>
      <c r="AB1959" s="27">
        <v>5292.4484243937213</v>
      </c>
      <c r="AC1959" s="1">
        <v>1</v>
      </c>
    </row>
    <row r="1960" spans="5:29" x14ac:dyDescent="0.35">
      <c r="E1960" s="1">
        <v>1956</v>
      </c>
      <c r="G1960" s="17">
        <v>0.75861114263534546</v>
      </c>
      <c r="H1960" s="17">
        <v>0.38168853521347046</v>
      </c>
      <c r="I1960" s="17">
        <v>0.73245757818222046</v>
      </c>
      <c r="J1960" s="17">
        <v>0.20886749029159546</v>
      </c>
      <c r="K1960" s="17">
        <v>0.49681609869003296</v>
      </c>
      <c r="M1960" s="17" cm="1">
        <f t="array" ref="M1960:Q1960">runSim(G1960,H1960,I1960,J1960,K1960,hipWeibAlpha,hipWeibBeta,1,vertWeibAlpha,vertWeibBeta,1,meanSurvival,sdSurvival,baseU,hipUMult,vertUMult,hipCost,vertCost,costComp,discC,discCi,discQi,hipFracMort,50, FALSE)</f>
        <v>6.20223978492157</v>
      </c>
      <c r="N1960" s="17">
        <v>5.3366044552875112</v>
      </c>
      <c r="O1960" s="27">
        <v>10000</v>
      </c>
      <c r="P1960" s="27">
        <v>7744.7655916995373</v>
      </c>
      <c r="Q1960" s="1">
        <v>1</v>
      </c>
      <c r="Y1960" s="17" cm="1">
        <f t="array" ref="Y1960:AC1960">runSim(G1960,H1960,I1960,J1960,K1960,hipWeibAlpha,hipWeibBeta,2,vertWeibAlpha,vertWeibBeta,2,meanSurvival,sdSurvival,baseU,hipUMult,vertUMult,hipCost,vertCost,costInt,discC,discCi,discQi,hipFracMort,50, FALSE)</f>
        <v>6.6982501412487778</v>
      </c>
      <c r="Z1960" s="17">
        <v>5.7074078727722446</v>
      </c>
      <c r="AA1960" s="27">
        <v>4784.4643866062706</v>
      </c>
      <c r="AB1960" s="27">
        <v>4076.7199091230318</v>
      </c>
      <c r="AC1960" s="1">
        <v>1</v>
      </c>
    </row>
    <row r="1961" spans="5:29" x14ac:dyDescent="0.35">
      <c r="E1961" s="1">
        <v>1957</v>
      </c>
      <c r="G1961" s="17">
        <v>0.37154757976531982</v>
      </c>
      <c r="H1961" s="17">
        <v>3.3565402030944824E-2</v>
      </c>
      <c r="I1961" s="17">
        <v>0.16875827312469482</v>
      </c>
      <c r="J1961" s="17">
        <v>8.3278536796569824E-2</v>
      </c>
      <c r="K1961" s="17">
        <v>0.82880771160125732</v>
      </c>
      <c r="M1961" s="17" cm="1">
        <f t="array" ref="M1961:Q1961">runSim(G1961,H1961,I1961,J1961,K1961,hipWeibAlpha,hipWeibBeta,1,vertWeibAlpha,vertWeibBeta,1,meanSurvival,sdSurvival,baseU,hipUMult,vertUMult,hipCost,vertCost,costComp,discC,discCi,discQi,hipFracMort,50, FALSE)</f>
        <v>5.4949615727524135</v>
      </c>
      <c r="N1961" s="17">
        <v>4.8155184057315514</v>
      </c>
      <c r="O1961" s="27">
        <v>0</v>
      </c>
      <c r="P1961" s="27">
        <v>0</v>
      </c>
      <c r="Q1961" s="1">
        <v>1</v>
      </c>
      <c r="Y1961" s="17" cm="1">
        <f t="array" ref="Y1961:AC1961">runSim(G1961,H1961,I1961,J1961,K1961,hipWeibAlpha,hipWeibBeta,2,vertWeibAlpha,vertWeibBeta,2,meanSurvival,sdSurvival,baseU,hipUMult,vertUMult,hipCost,vertCost,costInt,discC,discCi,discQi,hipFracMort,50, FALSE)</f>
        <v>5.4949615727524135</v>
      </c>
      <c r="Z1961" s="17">
        <v>4.8155184057315514</v>
      </c>
      <c r="AA1961" s="27">
        <v>3924.9725519660101</v>
      </c>
      <c r="AB1961" s="27">
        <v>3439.6560040939657</v>
      </c>
      <c r="AC1961" s="1">
        <v>1</v>
      </c>
    </row>
    <row r="1962" spans="5:29" x14ac:dyDescent="0.35">
      <c r="E1962" s="1">
        <v>1958</v>
      </c>
      <c r="G1962" s="17">
        <v>0.32320457696914673</v>
      </c>
      <c r="H1962" s="17">
        <v>0.74340111017227173</v>
      </c>
      <c r="I1962" s="17">
        <v>0.77532249689102173</v>
      </c>
      <c r="J1962" s="17">
        <v>5.1170587539672852E-4</v>
      </c>
      <c r="K1962" s="17">
        <v>0.93579918146133423</v>
      </c>
      <c r="M1962" s="17" cm="1">
        <f t="array" ref="M1962:Q1962">runSim(G1962,H1962,I1962,J1962,K1962,hipWeibAlpha,hipWeibBeta,1,vertWeibAlpha,vertWeibBeta,1,meanSurvival,sdSurvival,baseU,hipUMult,vertUMult,hipCost,vertCost,costComp,discC,discCi,discQi,hipFracMort,50, FALSE)</f>
        <v>1.5035783297737833</v>
      </c>
      <c r="N1962" s="17">
        <v>1.4493696224413171</v>
      </c>
      <c r="O1962" s="27">
        <v>0</v>
      </c>
      <c r="P1962" s="27">
        <v>0</v>
      </c>
      <c r="Q1962" s="1">
        <v>1</v>
      </c>
      <c r="Y1962" s="17" cm="1">
        <f t="array" ref="Y1962:AC1962">runSim(G1962,H1962,I1962,J1962,K1962,hipWeibAlpha,hipWeibBeta,2,vertWeibAlpha,vertWeibBeta,2,meanSurvival,sdSurvival,baseU,hipUMult,vertUMult,hipCost,vertCost,costInt,discC,discCi,discQi,hipFracMort,50, FALSE)</f>
        <v>1.5035783297737833</v>
      </c>
      <c r="Z1962" s="17">
        <v>1.4493696224413171</v>
      </c>
      <c r="AA1962" s="27">
        <v>1073.9845212669882</v>
      </c>
      <c r="AB1962" s="27">
        <v>1035.2640160295123</v>
      </c>
      <c r="AC1962" s="1">
        <v>1</v>
      </c>
    </row>
    <row r="1963" spans="5:29" x14ac:dyDescent="0.35">
      <c r="E1963" s="1">
        <v>1959</v>
      </c>
      <c r="G1963" s="17">
        <v>0.53433465957641602</v>
      </c>
      <c r="H1963" s="17">
        <v>5.4995059967041016E-2</v>
      </c>
      <c r="I1963" s="17">
        <v>0.64673089981079102</v>
      </c>
      <c r="J1963" s="17">
        <v>6.4913272857666016E-2</v>
      </c>
      <c r="K1963" s="17">
        <v>0.74342584609985352</v>
      </c>
      <c r="M1963" s="17" cm="1">
        <f t="array" ref="M1963:Q1963">runSim(G1963,H1963,I1963,J1963,K1963,hipWeibAlpha,hipWeibBeta,1,vertWeibAlpha,vertWeibBeta,1,meanSurvival,sdSurvival,baseU,hipUMult,vertUMult,hipCost,vertCost,costComp,discC,discCi,discQi,hipFracMort,50, FALSE)</f>
        <v>5.2189488918978837</v>
      </c>
      <c r="N1963" s="17">
        <v>4.6033909135111539</v>
      </c>
      <c r="O1963" s="27">
        <v>0</v>
      </c>
      <c r="P1963" s="27">
        <v>0</v>
      </c>
      <c r="Q1963" s="1">
        <v>1</v>
      </c>
      <c r="Y1963" s="17" cm="1">
        <f t="array" ref="Y1963:AC1963">runSim(G1963,H1963,I1963,J1963,K1963,hipWeibAlpha,hipWeibBeta,2,vertWeibAlpha,vertWeibBeta,2,meanSurvival,sdSurvival,baseU,hipUMult,vertUMult,hipCost,vertCost,costInt,discC,discCi,discQi,hipFracMort,50, FALSE)</f>
        <v>5.2189488918978837</v>
      </c>
      <c r="Z1963" s="17">
        <v>4.6033909135111539</v>
      </c>
      <c r="AA1963" s="27">
        <v>3727.8206370699172</v>
      </c>
      <c r="AB1963" s="27">
        <v>3288.1363667936816</v>
      </c>
      <c r="AC1963" s="1">
        <v>1</v>
      </c>
    </row>
    <row r="1964" spans="5:29" x14ac:dyDescent="0.35">
      <c r="E1964" s="1">
        <v>1960</v>
      </c>
      <c r="G1964" s="17">
        <v>0.39014118909835815</v>
      </c>
      <c r="H1964" s="17">
        <v>0.48440998792648315</v>
      </c>
      <c r="I1964" s="17">
        <v>0.64670246839523315</v>
      </c>
      <c r="J1964" s="17">
        <v>0.11090534925460815</v>
      </c>
      <c r="K1964" s="17">
        <v>0.62224262952804565</v>
      </c>
      <c r="M1964" s="17" cm="1">
        <f t="array" ref="M1964:Q1964">runSim(G1964,H1964,I1964,J1964,K1964,hipWeibAlpha,hipWeibBeta,1,vertWeibAlpha,vertWeibBeta,1,meanSurvival,sdSurvival,baseU,hipUMult,vertUMult,hipCost,vertCost,costComp,discC,discCi,discQi,hipFracMort,50, FALSE)</f>
        <v>5.7276998741182839</v>
      </c>
      <c r="N1964" s="17">
        <v>4.990239167480925</v>
      </c>
      <c r="O1964" s="27">
        <v>3000</v>
      </c>
      <c r="P1964" s="27">
        <v>2373.3601021722484</v>
      </c>
      <c r="Q1964" s="1">
        <v>1</v>
      </c>
      <c r="Y1964" s="17" cm="1">
        <f t="array" ref="Y1964:AC1964">runSim(G1964,H1964,I1964,J1964,K1964,hipWeibAlpha,hipWeibBeta,2,vertWeibAlpha,vertWeibBeta,2,meanSurvival,sdSurvival,baseU,hipUMult,vertUMult,hipCost,vertCost,costInt,discC,discCi,discQi,hipFracMort,50, FALSE)</f>
        <v>5.8343722794040751</v>
      </c>
      <c r="Z1964" s="17">
        <v>5.07245594771768</v>
      </c>
      <c r="AA1964" s="27">
        <v>4167.4087710029116</v>
      </c>
      <c r="AB1964" s="27">
        <v>3623.1828197983436</v>
      </c>
      <c r="AC1964" s="1">
        <v>1</v>
      </c>
    </row>
    <row r="1965" spans="5:29" x14ac:dyDescent="0.35">
      <c r="E1965" s="1">
        <v>1961</v>
      </c>
      <c r="G1965" s="17">
        <v>0.29263126850128174</v>
      </c>
      <c r="H1965" s="17">
        <v>4.1074872016906738E-2</v>
      </c>
      <c r="I1965" s="17">
        <v>0.74169743061065674</v>
      </c>
      <c r="J1965" s="17">
        <v>0.19283878803253174</v>
      </c>
      <c r="K1965" s="17">
        <v>1.8201947212219238E-2</v>
      </c>
      <c r="M1965" s="17" cm="1">
        <f t="array" ref="M1965:Q1965">runSim(G1965,H1965,I1965,J1965,K1965,hipWeibAlpha,hipWeibBeta,1,vertWeibAlpha,vertWeibBeta,1,meanSurvival,sdSurvival,baseU,hipUMult,vertUMult,hipCost,vertCost,costComp,discC,discCi,discQi,hipFracMort,50, FALSE)</f>
        <v>6.5782862893571217</v>
      </c>
      <c r="N1965" s="17">
        <v>5.6208377360163668</v>
      </c>
      <c r="O1965" s="27">
        <v>0</v>
      </c>
      <c r="P1965" s="27">
        <v>0</v>
      </c>
      <c r="Q1965" s="1">
        <v>1</v>
      </c>
      <c r="Y1965" s="17" cm="1">
        <f t="array" ref="Y1965:AC1965">runSim(G1965,H1965,I1965,J1965,K1965,hipWeibAlpha,hipWeibBeta,2,vertWeibAlpha,vertWeibBeta,2,meanSurvival,sdSurvival,baseU,hipUMult,vertUMult,hipCost,vertCost,costInt,discC,discCi,discQi,hipFracMort,50, FALSE)</f>
        <v>6.5782862893571217</v>
      </c>
      <c r="Z1965" s="17">
        <v>5.6208377360163668</v>
      </c>
      <c r="AA1965" s="27">
        <v>4698.7759209693731</v>
      </c>
      <c r="AB1965" s="27">
        <v>4014.8840971545483</v>
      </c>
      <c r="AC1965" s="1">
        <v>1</v>
      </c>
    </row>
    <row r="1966" spans="5:29" x14ac:dyDescent="0.35">
      <c r="E1966" s="1">
        <v>1962</v>
      </c>
      <c r="G1966" s="17">
        <v>0.36293202638626099</v>
      </c>
      <c r="H1966" s="17">
        <v>2.3851215839385986E-2</v>
      </c>
      <c r="I1966" s="17">
        <v>0.35948354005813599</v>
      </c>
      <c r="J1966" s="17">
        <v>0.47480946779251099</v>
      </c>
      <c r="K1966" s="17">
        <v>0.92059499025344849</v>
      </c>
      <c r="M1966" s="17" cm="1">
        <f t="array" ref="M1966:Q1966">runSim(G1966,H1966,I1966,J1966,K1966,hipWeibAlpha,hipWeibBeta,1,vertWeibAlpha,vertWeibBeta,1,meanSurvival,sdSurvival,baseU,hipUMult,vertUMult,hipCost,vertCost,costComp,discC,discCi,discQi,hipFracMort,50, FALSE)</f>
        <v>7.9563769085488634</v>
      </c>
      <c r="N1966" s="17">
        <v>6.5803548784945631</v>
      </c>
      <c r="O1966" s="27">
        <v>7000</v>
      </c>
      <c r="P1966" s="27">
        <v>4956.6855628285994</v>
      </c>
      <c r="Q1966" s="1">
        <v>1</v>
      </c>
      <c r="Y1966" s="17" cm="1">
        <f t="array" ref="Y1966:AC1966">runSim(G1966,H1966,I1966,J1966,K1966,hipWeibAlpha,hipWeibBeta,2,vertWeibAlpha,vertWeibBeta,2,meanSurvival,sdSurvival,baseU,hipUMult,vertUMult,hipCost,vertCost,costInt,discC,discCi,discQi,hipFracMort,50, FALSE)</f>
        <v>8.2673108312221686</v>
      </c>
      <c r="Z1966" s="17">
        <v>6.7939327686457052</v>
      </c>
      <c r="AA1966" s="27">
        <v>5905.2220223015493</v>
      </c>
      <c r="AB1966" s="27">
        <v>4852.8091204612183</v>
      </c>
      <c r="AC1966" s="1">
        <v>1</v>
      </c>
    </row>
    <row r="1967" spans="5:29" x14ac:dyDescent="0.35">
      <c r="E1967" s="1">
        <v>1963</v>
      </c>
      <c r="G1967" s="17">
        <v>0.25621676445007324</v>
      </c>
      <c r="H1967" s="17">
        <v>0.55470919609069824</v>
      </c>
      <c r="I1967" s="17">
        <v>0.23531222343444824</v>
      </c>
      <c r="J1967" s="17">
        <v>0.48308444023132324</v>
      </c>
      <c r="K1967" s="17">
        <v>0.38010287284851074</v>
      </c>
      <c r="M1967" s="17" cm="1">
        <f t="array" ref="M1967:Q1967">runSim(G1967,H1967,I1967,J1967,K1967,hipWeibAlpha,hipWeibBeta,1,vertWeibAlpha,vertWeibBeta,1,meanSurvival,sdSurvival,baseU,hipUMult,vertUMult,hipCost,vertCost,costComp,discC,discCi,discQi,hipFracMort,50, FALSE)</f>
        <v>7.7411597966644168</v>
      </c>
      <c r="N1967" s="17">
        <v>6.414043793808383</v>
      </c>
      <c r="O1967" s="27">
        <v>10000</v>
      </c>
      <c r="P1967" s="27">
        <v>7255.9779356706831</v>
      </c>
      <c r="Q1967" s="1">
        <v>1</v>
      </c>
      <c r="Y1967" s="17" cm="1">
        <f t="array" ref="Y1967:AC1967">runSim(G1967,H1967,I1967,J1967,K1967,hipWeibAlpha,hipWeibBeta,2,vertWeibAlpha,vertWeibBeta,2,meanSurvival,sdSurvival,baseU,hipUMult,vertUMult,hipCost,vertCost,costInt,discC,discCi,discQi,hipFracMort,50, FALSE)</f>
        <v>8.3109311596791429</v>
      </c>
      <c r="Z1967" s="17">
        <v>6.8229577097559746</v>
      </c>
      <c r="AA1967" s="27">
        <v>5936.3793997708162</v>
      </c>
      <c r="AB1967" s="27">
        <v>4873.5412212542678</v>
      </c>
      <c r="AC1967" s="1">
        <v>1</v>
      </c>
    </row>
    <row r="1968" spans="5:29" x14ac:dyDescent="0.35">
      <c r="E1968" s="1">
        <v>1964</v>
      </c>
      <c r="G1968" s="17">
        <v>0.95130151510238647</v>
      </c>
      <c r="H1968" s="17">
        <v>0.21207422018051147</v>
      </c>
      <c r="I1968" s="17">
        <v>0.10776513814926147</v>
      </c>
      <c r="J1968" s="17">
        <v>0.58319848775863647</v>
      </c>
      <c r="K1968" s="17">
        <v>0.18901818990707397</v>
      </c>
      <c r="M1968" s="17" cm="1">
        <f t="array" ref="M1968:Q1968">runSim(G1968,H1968,I1968,J1968,K1968,hipWeibAlpha,hipWeibBeta,1,vertWeibAlpha,vertWeibBeta,1,meanSurvival,sdSurvival,baseU,hipUMult,vertUMult,hipCost,vertCost,costComp,discC,discCi,discQi,hipFracMort,50, FALSE)</f>
        <v>7.3180364846586752</v>
      </c>
      <c r="N1968" s="17">
        <v>6.046603050489324</v>
      </c>
      <c r="O1968" s="27">
        <v>10000</v>
      </c>
      <c r="P1968" s="27">
        <v>8078.9406571599302</v>
      </c>
      <c r="Q1968" s="1">
        <v>1</v>
      </c>
      <c r="Y1968" s="17" cm="1">
        <f t="array" ref="Y1968:AC1968">runSim(G1968,H1968,I1968,J1968,K1968,hipWeibAlpha,hipWeibBeta,2,vertWeibAlpha,vertWeibBeta,2,meanSurvival,sdSurvival,baseU,hipUMult,vertUMult,hipCost,vertCost,costInt,discC,discCi,discQi,hipFracMort,50, FALSE)</f>
        <v>8.285300789719976</v>
      </c>
      <c r="Z1968" s="17">
        <v>6.7904685214440406</v>
      </c>
      <c r="AA1968" s="27">
        <v>13315.124248162074</v>
      </c>
      <c r="AB1968" s="27">
        <v>10178.588333414844</v>
      </c>
      <c r="AC1968" s="1">
        <v>1</v>
      </c>
    </row>
    <row r="1969" spans="5:29" x14ac:dyDescent="0.35">
      <c r="E1969" s="1">
        <v>1965</v>
      </c>
      <c r="G1969" s="17">
        <v>0.67873036861419678</v>
      </c>
      <c r="H1969" s="17">
        <v>0.42766225337982178</v>
      </c>
      <c r="I1969" s="17">
        <v>0.92808949947357178</v>
      </c>
      <c r="J1969" s="17">
        <v>0.84553945064544678</v>
      </c>
      <c r="K1969" s="17">
        <v>0.13745534420013428</v>
      </c>
      <c r="M1969" s="17" cm="1">
        <f t="array" ref="M1969:Q1969">runSim(G1969,H1969,I1969,J1969,K1969,hipWeibAlpha,hipWeibBeta,1,vertWeibAlpha,vertWeibBeta,1,meanSurvival,sdSurvival,baseU,hipUMult,vertUMult,hipCost,vertCost,costComp,discC,discCi,discQi,hipFracMort,50, FALSE)</f>
        <v>8.8710828745897885</v>
      </c>
      <c r="N1969" s="17">
        <v>7.0956154656294776</v>
      </c>
      <c r="O1969" s="27">
        <v>13000</v>
      </c>
      <c r="P1969" s="27">
        <v>9823.2354129688265</v>
      </c>
      <c r="Q1969" s="1">
        <v>1</v>
      </c>
      <c r="Y1969" s="17" cm="1">
        <f t="array" ref="Y1969:AC1969">runSim(G1969,H1969,I1969,J1969,K1969,hipWeibAlpha,hipWeibBeta,2,vertWeibAlpha,vertWeibBeta,2,meanSurvival,sdSurvival,baseU,hipUMult,vertUMult,hipCost,vertCost,costInt,discC,discCi,discQi,hipFracMort,50, FALSE)</f>
        <v>10.515290820258</v>
      </c>
      <c r="Z1969" s="17">
        <v>8.2115297303984107</v>
      </c>
      <c r="AA1969" s="27">
        <v>10526.232754846722</v>
      </c>
      <c r="AB1969" s="27">
        <v>7680.9206143783313</v>
      </c>
      <c r="AC1969" s="1">
        <v>1</v>
      </c>
    </row>
    <row r="1970" spans="5:29" x14ac:dyDescent="0.35">
      <c r="E1970" s="1">
        <v>1966</v>
      </c>
      <c r="G1970" s="17">
        <v>0.24589449167251587</v>
      </c>
      <c r="H1970" s="17">
        <v>0.40534883737564087</v>
      </c>
      <c r="I1970" s="17">
        <v>0.34156709909439087</v>
      </c>
      <c r="J1970" s="17">
        <v>0.55796724557876587</v>
      </c>
      <c r="K1970" s="17">
        <v>0.35409456491470337</v>
      </c>
      <c r="M1970" s="17" cm="1">
        <f t="array" ref="M1970:Q1970">runSim(G1970,H1970,I1970,J1970,K1970,hipWeibAlpha,hipWeibBeta,1,vertWeibAlpha,vertWeibBeta,1,meanSurvival,sdSurvival,baseU,hipUMult,vertUMult,hipCost,vertCost,costComp,discC,discCi,discQi,hipFracMort,50, FALSE)</f>
        <v>8.1229355371540546</v>
      </c>
      <c r="N1970" s="17">
        <v>6.6791660407823388</v>
      </c>
      <c r="O1970" s="27">
        <v>10000</v>
      </c>
      <c r="P1970" s="27">
        <v>7123.5703323484358</v>
      </c>
      <c r="Q1970" s="1">
        <v>1</v>
      </c>
      <c r="Y1970" s="17" cm="1">
        <f t="array" ref="Y1970:AC1970">runSim(G1970,H1970,I1970,J1970,K1970,hipWeibAlpha,hipWeibBeta,2,vertWeibAlpha,vertWeibBeta,2,meanSurvival,sdSurvival,baseU,hipUMult,vertUMult,hipCost,vertCost,costInt,discC,discCi,discQi,hipFracMort,50, FALSE)</f>
        <v>8.7062166215800421</v>
      </c>
      <c r="Z1970" s="17">
        <v>7.083163011950516</v>
      </c>
      <c r="AA1970" s="27">
        <v>6218.7261582714591</v>
      </c>
      <c r="AB1970" s="27">
        <v>5059.4021513932266</v>
      </c>
      <c r="AC1970" s="1">
        <v>1</v>
      </c>
    </row>
    <row r="1971" spans="5:29" x14ac:dyDescent="0.35">
      <c r="E1971" s="1">
        <v>1967</v>
      </c>
      <c r="G1971" s="17">
        <v>0.73355007171630859</v>
      </c>
      <c r="H1971" s="17">
        <v>3.6437034606933594E-2</v>
      </c>
      <c r="I1971" s="17">
        <v>0.91528224945068359</v>
      </c>
      <c r="J1971" s="17">
        <v>0.35983180999755859</v>
      </c>
      <c r="K1971" s="17">
        <v>0.95582485198974609</v>
      </c>
      <c r="M1971" s="17" cm="1">
        <f t="array" ref="M1971:Q1971">runSim(G1971,H1971,I1971,J1971,K1971,hipWeibAlpha,hipWeibBeta,1,vertWeibAlpha,vertWeibBeta,1,meanSurvival,sdSurvival,baseU,hipUMult,vertUMult,hipCost,vertCost,costComp,discC,discCi,discQi,hipFracMort,50, FALSE)</f>
        <v>7.0403766493449522</v>
      </c>
      <c r="N1971" s="17">
        <v>5.9319749699684259</v>
      </c>
      <c r="O1971" s="27">
        <v>7000</v>
      </c>
      <c r="P1971" s="27">
        <v>5415.3882131249366</v>
      </c>
      <c r="Q1971" s="1">
        <v>1</v>
      </c>
      <c r="Y1971" s="17" cm="1">
        <f t="array" ref="Y1971:AC1971">runSim(G1971,H1971,I1971,J1971,K1971,hipWeibAlpha,hipWeibBeta,2,vertWeibAlpha,vertWeibBeta,2,meanSurvival,sdSurvival,baseU,hipUMult,vertUMult,hipCost,vertCost,costInt,discC,discCi,discQi,hipFracMort,50, FALSE)</f>
        <v>7.6462923727473999</v>
      </c>
      <c r="Z1971" s="17">
        <v>6.3738871025247761</v>
      </c>
      <c r="AA1971" s="27">
        <v>5461.6374091052858</v>
      </c>
      <c r="AB1971" s="27">
        <v>4552.7765018034124</v>
      </c>
      <c r="AC1971" s="1">
        <v>1</v>
      </c>
    </row>
    <row r="1972" spans="5:29" x14ac:dyDescent="0.35">
      <c r="E1972" s="1">
        <v>1968</v>
      </c>
      <c r="G1972" s="17">
        <v>0.39063948392868042</v>
      </c>
      <c r="H1972" s="17">
        <v>0.13822859525680542</v>
      </c>
      <c r="I1972" s="17">
        <v>0.43919295072555542</v>
      </c>
      <c r="J1972" s="17">
        <v>0.82429426908493042</v>
      </c>
      <c r="K1972" s="17">
        <v>8.319014310836792E-2</v>
      </c>
      <c r="M1972" s="17" cm="1">
        <f t="array" ref="M1972:Q1972">runSim(G1972,H1972,I1972,J1972,K1972,hipWeibAlpha,hipWeibBeta,1,vertWeibAlpha,vertWeibBeta,1,meanSurvival,sdSurvival,baseU,hipUMult,vertUMult,hipCost,vertCost,costComp,discC,discCi,discQi,hipFracMort,50, FALSE)</f>
        <v>9.3048488269163734</v>
      </c>
      <c r="N1972" s="17">
        <v>7.430319424365722</v>
      </c>
      <c r="O1972" s="27">
        <v>10000</v>
      </c>
      <c r="P1972" s="27">
        <v>7025.6988276802467</v>
      </c>
      <c r="Q1972" s="1">
        <v>1</v>
      </c>
      <c r="Y1972" s="17" cm="1">
        <f t="array" ref="Y1972:AC1972">runSim(G1972,H1972,I1972,J1972,K1972,hipWeibAlpha,hipWeibBeta,2,vertWeibAlpha,vertWeibBeta,2,meanSurvival,sdSurvival,baseU,hipUMult,vertUMult,hipCost,vertCost,costInt,discC,discCi,discQi,hipFracMort,50, FALSE)</f>
        <v>10.356895517727949</v>
      </c>
      <c r="Z1972" s="17">
        <v>8.1167481936788786</v>
      </c>
      <c r="AA1972" s="27">
        <v>7397.7825126628222</v>
      </c>
      <c r="AB1972" s="27">
        <v>5797.6772811991987</v>
      </c>
      <c r="AC1972" s="1">
        <v>1</v>
      </c>
    </row>
    <row r="1973" spans="5:29" x14ac:dyDescent="0.35">
      <c r="E1973" s="1">
        <v>1969</v>
      </c>
      <c r="G1973" s="17">
        <v>0.99670279026031494</v>
      </c>
      <c r="H1973" s="17">
        <v>0.78518545627593994</v>
      </c>
      <c r="I1973" s="17">
        <v>6.9792389869689941E-2</v>
      </c>
      <c r="J1973" s="17">
        <v>0.75823843479156494</v>
      </c>
      <c r="K1973" s="17">
        <v>0.84092581272125244</v>
      </c>
      <c r="M1973" s="17" cm="1">
        <f t="array" ref="M1973:Q1973">runSim(G1973,H1973,I1973,J1973,K1973,hipWeibAlpha,hipWeibBeta,1,vertWeibAlpha,vertWeibBeta,1,meanSurvival,sdSurvival,baseU,hipUMult,vertUMult,hipCost,vertCost,costComp,discC,discCi,discQi,hipFracMort,50, FALSE)</f>
        <v>7.2892311953548408</v>
      </c>
      <c r="N1973" s="17">
        <v>5.8752958262651749</v>
      </c>
      <c r="O1973" s="27">
        <v>10000</v>
      </c>
      <c r="P1973" s="27">
        <v>9066.1344855032075</v>
      </c>
      <c r="Q1973" s="1">
        <v>1</v>
      </c>
      <c r="Y1973" s="17" cm="1">
        <f t="array" ref="Y1973:AC1973">runSim(G1973,H1973,I1973,J1973,K1973,hipWeibAlpha,hipWeibBeta,2,vertWeibAlpha,vertWeibBeta,2,meanSurvival,sdSurvival,baseU,hipUMult,vertUMult,hipCost,vertCost,costInt,discC,discCi,discQi,hipFracMort,50, FALSE)</f>
        <v>7.9152947937169937</v>
      </c>
      <c r="Z1973" s="17">
        <v>6.4148302567900846</v>
      </c>
      <c r="AA1973" s="27">
        <v>17050.971002108665</v>
      </c>
      <c r="AB1973" s="27">
        <v>13810.902437129553</v>
      </c>
      <c r="AC1973" s="1">
        <v>1</v>
      </c>
    </row>
    <row r="1974" spans="5:29" x14ac:dyDescent="0.35">
      <c r="E1974" s="1">
        <v>1970</v>
      </c>
      <c r="G1974" s="17">
        <v>0.63401824235916138</v>
      </c>
      <c r="H1974" s="17">
        <v>0.17482024431228638</v>
      </c>
      <c r="I1974" s="17">
        <v>0.75849944353103638</v>
      </c>
      <c r="J1974" s="17">
        <v>0.16191130876541138</v>
      </c>
      <c r="K1974" s="17">
        <v>0.33572417497634888</v>
      </c>
      <c r="M1974" s="17" cm="1">
        <f t="array" ref="M1974:Q1974">runSim(G1974,H1974,I1974,J1974,K1974,hipWeibAlpha,hipWeibBeta,1,vertWeibAlpha,vertWeibBeta,1,meanSurvival,sdSurvival,baseU,hipUMult,vertUMult,hipCost,vertCost,costComp,discC,discCi,discQi,hipFracMort,50, FALSE)</f>
        <v>6.1838662944174603</v>
      </c>
      <c r="N1974" s="17">
        <v>5.3314492783671028</v>
      </c>
      <c r="O1974" s="27">
        <v>7000</v>
      </c>
      <c r="P1974" s="27">
        <v>5276.5128701542435</v>
      </c>
      <c r="Q1974" s="1">
        <v>1</v>
      </c>
      <c r="Y1974" s="17" cm="1">
        <f t="array" ref="Y1974:AC1974">runSim(G1974,H1974,I1974,J1974,K1974,hipWeibAlpha,hipWeibBeta,2,vertWeibAlpha,vertWeibBeta,2,meanSurvival,sdSurvival,baseU,hipUMult,vertUMult,hipCost,vertCost,costInt,discC,discCi,discQi,hipFracMort,50, FALSE)</f>
        <v>6.328070833095687</v>
      </c>
      <c r="Z1974" s="17">
        <v>5.4386226305386849</v>
      </c>
      <c r="AA1974" s="27">
        <v>4520.0505950683482</v>
      </c>
      <c r="AB1974" s="27">
        <v>3884.7304503847754</v>
      </c>
      <c r="AC1974" s="1">
        <v>1</v>
      </c>
    </row>
    <row r="1975" spans="5:29" x14ac:dyDescent="0.35">
      <c r="E1975" s="1">
        <v>1971</v>
      </c>
      <c r="G1975" s="17">
        <v>0.79305577278137207</v>
      </c>
      <c r="H1975" s="17">
        <v>0.45189976692199707</v>
      </c>
      <c r="I1975" s="17">
        <v>0.38836216926574707</v>
      </c>
      <c r="J1975" s="17">
        <v>0.77187657356262207</v>
      </c>
      <c r="K1975" s="17">
        <v>0.98481297492980957</v>
      </c>
      <c r="M1975" s="17" cm="1">
        <f t="array" ref="M1975:Q1975">runSim(G1975,H1975,I1975,J1975,K1975,hipWeibAlpha,hipWeibBeta,1,vertWeibAlpha,vertWeibBeta,1,meanSurvival,sdSurvival,baseU,hipUMult,vertUMult,hipCost,vertCost,costComp,discC,discCi,discQi,hipFracMort,50, FALSE)</f>
        <v>8.3147673664289758</v>
      </c>
      <c r="N1975" s="17">
        <v>6.7303161772510647</v>
      </c>
      <c r="O1975" s="27">
        <v>10000</v>
      </c>
      <c r="P1975" s="27">
        <v>7860.9257529105489</v>
      </c>
      <c r="Q1975" s="1">
        <v>1</v>
      </c>
      <c r="Y1975" s="17" cm="1">
        <f t="array" ref="Y1975:AC1975">runSim(G1975,H1975,I1975,J1975,K1975,hipWeibAlpha,hipWeibBeta,2,vertWeibAlpha,vertWeibBeta,2,meanSurvival,sdSurvival,baseU,hipUMult,vertUMult,hipCost,vertCost,costInt,discC,discCi,discQi,hipFracMort,50, FALSE)</f>
        <v>9.9021478339176241</v>
      </c>
      <c r="Z1975" s="17">
        <v>7.8401434888406927</v>
      </c>
      <c r="AA1975" s="27">
        <v>14117.561702612871</v>
      </c>
      <c r="AB1975" s="27">
        <v>9970.2121949051361</v>
      </c>
      <c r="AC1975" s="1">
        <v>1</v>
      </c>
    </row>
    <row r="1976" spans="5:29" x14ac:dyDescent="0.35">
      <c r="E1976" s="1">
        <v>1972</v>
      </c>
      <c r="G1976" s="17">
        <v>0.79049152135848999</v>
      </c>
      <c r="H1976" s="17">
        <v>0.97020953893661499</v>
      </c>
      <c r="I1976" s="17">
        <v>9.832233190536499E-2</v>
      </c>
      <c r="J1976" s="17">
        <v>0.16652911901473999</v>
      </c>
      <c r="K1976" s="17">
        <v>0.32459491491317749</v>
      </c>
      <c r="M1976" s="17" cm="1">
        <f t="array" ref="M1976:Q1976">runSim(G1976,H1976,I1976,J1976,K1976,hipWeibAlpha,hipWeibBeta,1,vertWeibAlpha,vertWeibBeta,1,meanSurvival,sdSurvival,baseU,hipUMult,vertUMult,hipCost,vertCost,costComp,discC,discCi,discQi,hipFracMort,50, FALSE)</f>
        <v>5.492001818028851</v>
      </c>
      <c r="N1976" s="17">
        <v>4.7607742478591319</v>
      </c>
      <c r="O1976" s="27">
        <v>10000</v>
      </c>
      <c r="P1976" s="27">
        <v>8368.6921977278926</v>
      </c>
      <c r="Q1976" s="1">
        <v>1</v>
      </c>
      <c r="Y1976" s="17" cm="1">
        <f t="array" ref="Y1976:AC1976">runSim(G1976,H1976,I1976,J1976,K1976,hipWeibAlpha,hipWeibBeta,2,vertWeibAlpha,vertWeibBeta,2,meanSurvival,sdSurvival,baseU,hipUMult,vertUMult,hipCost,vertCost,costInt,discC,discCi,discQi,hipFracMort,50, FALSE)</f>
        <v>5.9253069267576821</v>
      </c>
      <c r="Z1976" s="17">
        <v>5.1063204179119541</v>
      </c>
      <c r="AA1976" s="27">
        <v>7548.0416525579558</v>
      </c>
      <c r="AB1976" s="27">
        <v>6631.3709451715858</v>
      </c>
      <c r="AC1976" s="1">
        <v>1</v>
      </c>
    </row>
    <row r="1977" spans="5:29" x14ac:dyDescent="0.35">
      <c r="E1977" s="1">
        <v>1973</v>
      </c>
      <c r="G1977" s="17">
        <v>0.31203925609588623</v>
      </c>
      <c r="H1977" s="17">
        <v>0.30413520336151123</v>
      </c>
      <c r="I1977" s="17">
        <v>0.10729682445526123</v>
      </c>
      <c r="J1977" s="17">
        <v>0.24642646312713623</v>
      </c>
      <c r="K1977" s="17">
        <v>0.38160407543182373</v>
      </c>
      <c r="M1977" s="17" cm="1">
        <f t="array" ref="M1977:Q1977">runSim(G1977,H1977,I1977,J1977,K1977,hipWeibAlpha,hipWeibBeta,1,vertWeibAlpha,vertWeibBeta,1,meanSurvival,sdSurvival,baseU,hipUMult,vertUMult,hipCost,vertCost,costComp,discC,discCi,discQi,hipFracMort,50, FALSE)</f>
        <v>6.8748395199786607</v>
      </c>
      <c r="N1977" s="17">
        <v>5.8327627165886629</v>
      </c>
      <c r="O1977" s="27">
        <v>3000</v>
      </c>
      <c r="P1977" s="27">
        <v>2221.8860183631091</v>
      </c>
      <c r="Q1977" s="1">
        <v>1</v>
      </c>
      <c r="Y1977" s="17" cm="1">
        <f t="array" ref="Y1977:AC1977">runSim(G1977,H1977,I1977,J1977,K1977,hipWeibAlpha,hipWeibBeta,2,vertWeibAlpha,vertWeibBeta,2,meanSurvival,sdSurvival,baseU,hipUMult,vertUMult,hipCost,vertCost,costInt,discC,discCi,discQi,hipFracMort,50, FALSE)</f>
        <v>6.9598655833625731</v>
      </c>
      <c r="Z1977" s="17">
        <v>5.8944379044703465</v>
      </c>
      <c r="AA1977" s="27">
        <v>4971.332559544695</v>
      </c>
      <c r="AB1977" s="27">
        <v>4210.3127889073903</v>
      </c>
      <c r="AC1977" s="1">
        <v>1</v>
      </c>
    </row>
    <row r="1978" spans="5:29" x14ac:dyDescent="0.35">
      <c r="E1978" s="1">
        <v>1974</v>
      </c>
      <c r="G1978" s="17">
        <v>0.39333111047744751</v>
      </c>
      <c r="H1978" s="17">
        <v>0.82329326868057251</v>
      </c>
      <c r="I1978" s="17">
        <v>0.85130840539932251</v>
      </c>
      <c r="J1978" s="17">
        <v>0.40266948938369751</v>
      </c>
      <c r="K1978" s="17">
        <v>0.16901165246963501</v>
      </c>
      <c r="M1978" s="17" cm="1">
        <f t="array" ref="M1978:Q1978">runSim(G1978,H1978,I1978,J1978,K1978,hipWeibAlpha,hipWeibBeta,1,vertWeibAlpha,vertWeibBeta,1,meanSurvival,sdSurvival,baseU,hipUMult,vertUMult,hipCost,vertCost,costComp,discC,discCi,discQi,hipFracMort,50, FALSE)</f>
        <v>7.1155738486448747</v>
      </c>
      <c r="N1978" s="17">
        <v>5.9572021829606303</v>
      </c>
      <c r="O1978" s="27">
        <v>13000</v>
      </c>
      <c r="P1978" s="27">
        <v>10028.336404490503</v>
      </c>
      <c r="Q1978" s="1">
        <v>1</v>
      </c>
      <c r="Y1978" s="17" cm="1">
        <f t="array" ref="Y1978:AC1978">runSim(G1978,H1978,I1978,J1978,K1978,hipWeibAlpha,hipWeibBeta,2,vertWeibAlpha,vertWeibBeta,2,meanSurvival,sdSurvival,baseU,hipUMult,vertUMult,hipCost,vertCost,costInt,discC,discCi,discQi,hipFracMort,50, FALSE)</f>
        <v>7.5880933795030039</v>
      </c>
      <c r="Z1978" s="17">
        <v>6.3201360080757665</v>
      </c>
      <c r="AA1978" s="27">
        <v>11630.334832452241</v>
      </c>
      <c r="AB1978" s="27">
        <v>9128.9004562340451</v>
      </c>
      <c r="AC1978" s="1">
        <v>1</v>
      </c>
    </row>
    <row r="1979" spans="5:29" x14ac:dyDescent="0.35">
      <c r="E1979" s="1">
        <v>1975</v>
      </c>
      <c r="G1979" s="17">
        <v>0.64915037155151367</v>
      </c>
      <c r="H1979" s="17">
        <v>0.14051389694213867</v>
      </c>
      <c r="I1979" s="17">
        <v>0.74396848678588867</v>
      </c>
      <c r="J1979" s="17">
        <v>0.18363523483276367</v>
      </c>
      <c r="K1979" s="17">
        <v>0.36898374557495117</v>
      </c>
      <c r="M1979" s="17" cm="1">
        <f t="array" ref="M1979:Q1979">runSim(G1979,H1979,I1979,J1979,K1979,hipWeibAlpha,hipWeibBeta,1,vertWeibAlpha,vertWeibBeta,1,meanSurvival,sdSurvival,baseU,hipUMult,vertUMult,hipCost,vertCost,costComp,discC,discCi,discQi,hipFracMort,50, FALSE)</f>
        <v>6.2988179795596917</v>
      </c>
      <c r="N1979" s="17">
        <v>5.4148207077867916</v>
      </c>
      <c r="O1979" s="27">
        <v>7000</v>
      </c>
      <c r="P1979" s="27">
        <v>5296.2350575811224</v>
      </c>
      <c r="Q1979" s="1">
        <v>1</v>
      </c>
      <c r="Y1979" s="17" cm="1">
        <f t="array" ref="Y1979:AC1979">runSim(G1979,H1979,I1979,J1979,K1979,hipWeibAlpha,hipWeibBeta,2,vertWeibAlpha,vertWeibBeta,2,meanSurvival,sdSurvival,baseU,hipUMult,vertUMult,hipCost,vertCost,costInt,discC,discCi,discQi,hipFracMort,50, FALSE)</f>
        <v>6.5066442625705552</v>
      </c>
      <c r="Z1979" s="17">
        <v>5.5688943905944646</v>
      </c>
      <c r="AA1979" s="27">
        <v>4647.6030446932537</v>
      </c>
      <c r="AB1979" s="27">
        <v>3977.7817075674748</v>
      </c>
      <c r="AC1979" s="1">
        <v>1</v>
      </c>
    </row>
    <row r="1980" spans="5:29" x14ac:dyDescent="0.35">
      <c r="E1980" s="1">
        <v>1976</v>
      </c>
      <c r="G1980" s="17">
        <v>7.0108115673065186E-2</v>
      </c>
      <c r="H1980" s="17">
        <v>0.25226753950119019</v>
      </c>
      <c r="I1980" s="17">
        <v>0.37940376996994019</v>
      </c>
      <c r="J1980" s="17">
        <v>0.77915352582931519</v>
      </c>
      <c r="K1980" s="17">
        <v>0.76998299360275269</v>
      </c>
      <c r="M1980" s="17" cm="1">
        <f t="array" ref="M1980:Q1980">runSim(G1980,H1980,I1980,J1980,K1980,hipWeibAlpha,hipWeibBeta,1,vertWeibAlpha,vertWeibBeta,1,meanSurvival,sdSurvival,baseU,hipUMult,vertUMult,hipCost,vertCost,costComp,discC,discCi,discQi,hipFracMort,50, FALSE)</f>
        <v>9.4287147390656667</v>
      </c>
      <c r="N1980" s="17">
        <v>7.5282608044155346</v>
      </c>
      <c r="O1980" s="27">
        <v>10000</v>
      </c>
      <c r="P1980" s="27">
        <v>6683.6402470550729</v>
      </c>
      <c r="Q1980" s="1">
        <v>1</v>
      </c>
      <c r="Y1980" s="17" cm="1">
        <f t="array" ref="Y1980:AC1980">runSim(G1980,H1980,I1980,J1980,K1980,hipWeibAlpha,hipWeibBeta,2,vertWeibAlpha,vertWeibBeta,2,meanSurvival,sdSurvival,baseU,hipUMult,vertUMult,hipCost,vertCost,costInt,discC,discCi,discQi,hipFracMort,50, FALSE)</f>
        <v>10.015608865418747</v>
      </c>
      <c r="Z1980" s="17">
        <v>7.9098695889389123</v>
      </c>
      <c r="AA1980" s="27">
        <v>7154.0063324419625</v>
      </c>
      <c r="AB1980" s="27">
        <v>5649.9068492420802</v>
      </c>
      <c r="AC1980" s="1">
        <v>1</v>
      </c>
    </row>
    <row r="1981" spans="5:29" x14ac:dyDescent="0.35">
      <c r="E1981" s="1">
        <v>1977</v>
      </c>
      <c r="G1981" s="17">
        <v>0.17948830127716064</v>
      </c>
      <c r="H1981" s="17">
        <v>0.66426002979278564</v>
      </c>
      <c r="I1981" s="17">
        <v>0.47035133838653564</v>
      </c>
      <c r="J1981" s="17">
        <v>0.11485207080841064</v>
      </c>
      <c r="K1981" s="17">
        <v>0.50173866748809814</v>
      </c>
      <c r="M1981" s="17" cm="1">
        <f t="array" ref="M1981:Q1981">runSim(G1981,H1981,I1981,J1981,K1981,hipWeibAlpha,hipWeibBeta,1,vertWeibAlpha,vertWeibBeta,1,meanSurvival,sdSurvival,baseU,hipUMult,vertUMult,hipCost,vertCost,costComp,discC,discCi,discQi,hipFracMort,50, FALSE)</f>
        <v>5.6480538196897827</v>
      </c>
      <c r="N1981" s="17">
        <v>4.9228369968616263</v>
      </c>
      <c r="O1981" s="27">
        <v>3000</v>
      </c>
      <c r="P1981" s="27">
        <v>2515.7940537461582</v>
      </c>
      <c r="Q1981" s="1">
        <v>1</v>
      </c>
      <c r="Y1981" s="17" cm="1">
        <f t="array" ref="Y1981:AC1981">runSim(G1981,H1981,I1981,J1981,K1981,hipWeibAlpha,hipWeibBeta,2,vertWeibAlpha,vertWeibBeta,2,meanSurvival,sdSurvival,baseU,hipUMult,vertUMult,hipCost,vertCost,costInt,discC,discCi,discQi,hipFracMort,50, FALSE)</f>
        <v>5.8776452151902356</v>
      </c>
      <c r="Z1981" s="17">
        <v>5.1049070578017837</v>
      </c>
      <c r="AA1981" s="27">
        <v>4198.3180108501683</v>
      </c>
      <c r="AB1981" s="27">
        <v>3646.3621841441318</v>
      </c>
      <c r="AC1981" s="1">
        <v>1</v>
      </c>
    </row>
    <row r="1982" spans="5:29" x14ac:dyDescent="0.35">
      <c r="E1982" s="1">
        <v>1978</v>
      </c>
      <c r="G1982" s="17">
        <v>0.92208749055862427</v>
      </c>
      <c r="H1982" s="17">
        <v>0.37402230501174927</v>
      </c>
      <c r="I1982" s="17">
        <v>0.39324837923049927</v>
      </c>
      <c r="J1982" s="17">
        <v>0.92849618196487427</v>
      </c>
      <c r="K1982" s="17">
        <v>0.68971139192581177</v>
      </c>
      <c r="M1982" s="17" cm="1">
        <f t="array" ref="M1982:Q1982">runSim(G1982,H1982,I1982,J1982,K1982,hipWeibAlpha,hipWeibBeta,1,vertWeibAlpha,vertWeibBeta,1,meanSurvival,sdSurvival,baseU,hipUMult,vertUMult,hipCost,vertCost,costComp,discC,discCi,discQi,hipFracMort,50, FALSE)</f>
        <v>9.0966232726942255</v>
      </c>
      <c r="N1982" s="17">
        <v>7.1382696855626362</v>
      </c>
      <c r="O1982" s="27">
        <v>13000</v>
      </c>
      <c r="P1982" s="27">
        <v>9859.7295845279623</v>
      </c>
      <c r="Q1982" s="1">
        <v>1</v>
      </c>
      <c r="Y1982" s="17" cm="1">
        <f t="array" ref="Y1982:AC1982">runSim(G1982,H1982,I1982,J1982,K1982,hipWeibAlpha,hipWeibBeta,2,vertWeibAlpha,vertWeibBeta,2,meanSurvival,sdSurvival,baseU,hipUMult,vertUMult,hipCost,vertCost,costInt,discC,discCi,discQi,hipFracMort,50, FALSE)</f>
        <v>10.447059488128254</v>
      </c>
      <c r="Z1982" s="17">
        <v>8.1258224396215102</v>
      </c>
      <c r="AA1982" s="27">
        <v>18197.02334101608</v>
      </c>
      <c r="AB1982" s="27">
        <v>12851.969497513132</v>
      </c>
      <c r="AC1982" s="1">
        <v>1</v>
      </c>
    </row>
    <row r="1983" spans="5:29" x14ac:dyDescent="0.35">
      <c r="E1983" s="1">
        <v>1979</v>
      </c>
      <c r="G1983" s="17">
        <v>0.9195706844329834</v>
      </c>
      <c r="H1983" s="17">
        <v>0.8450162410736084</v>
      </c>
      <c r="I1983" s="17">
        <v>0.4748380184173584</v>
      </c>
      <c r="J1983" s="17">
        <v>0.4628446102142334</v>
      </c>
      <c r="K1983" s="17">
        <v>0.4135739803314209</v>
      </c>
      <c r="M1983" s="17" cm="1">
        <f t="array" ref="M1983:Q1983">runSim(G1983,H1983,I1983,J1983,K1983,hipWeibAlpha,hipWeibBeta,1,vertWeibAlpha,vertWeibBeta,1,meanSurvival,sdSurvival,baseU,hipUMult,vertUMult,hipCost,vertCost,costComp,discC,discCi,discQi,hipFracMort,50, FALSE)</f>
        <v>6.6151227503685686</v>
      </c>
      <c r="N1983" s="17">
        <v>5.5484632865433259</v>
      </c>
      <c r="O1983" s="27">
        <v>13000</v>
      </c>
      <c r="P1983" s="27">
        <v>10609.780745043972</v>
      </c>
      <c r="Q1983" s="1">
        <v>1</v>
      </c>
      <c r="Y1983" s="17" cm="1">
        <f t="array" ref="Y1983:AC1983">runSim(G1983,H1983,I1983,J1983,K1983,hipWeibAlpha,hipWeibBeta,2,vertWeibAlpha,vertWeibBeta,2,meanSurvival,sdSurvival,baseU,hipUMult,vertUMult,hipCost,vertCost,costInt,discC,discCi,discQi,hipFracMort,50, FALSE)</f>
        <v>7.6924554478651617</v>
      </c>
      <c r="Z1983" s="17">
        <v>6.3855139165177865</v>
      </c>
      <c r="AA1983" s="27">
        <v>15860.095294044419</v>
      </c>
      <c r="AB1983" s="27">
        <v>12050.151506523616</v>
      </c>
      <c r="AC1983" s="1">
        <v>1</v>
      </c>
    </row>
    <row r="1984" spans="5:29" x14ac:dyDescent="0.35">
      <c r="E1984" s="1">
        <v>1980</v>
      </c>
      <c r="G1984" s="17">
        <v>0.93877881765365601</v>
      </c>
      <c r="H1984" s="17">
        <v>0.31869214773178101</v>
      </c>
      <c r="I1984" s="17">
        <v>0.36672681570053101</v>
      </c>
      <c r="J1984" s="17">
        <v>0.62145704030990601</v>
      </c>
      <c r="K1984" s="17">
        <v>6.6143929958343506E-2</v>
      </c>
      <c r="M1984" s="17" cm="1">
        <f t="array" ref="M1984:Q1984">runSim(G1984,H1984,I1984,J1984,K1984,hipWeibAlpha,hipWeibBeta,1,vertWeibAlpha,vertWeibBeta,1,meanSurvival,sdSurvival,baseU,hipUMult,vertUMult,hipCost,vertCost,costComp,discC,discCi,discQi,hipFracMort,50, FALSE)</f>
        <v>7.4349318494968877</v>
      </c>
      <c r="N1984" s="17">
        <v>6.125883883029454</v>
      </c>
      <c r="O1984" s="27">
        <v>10000</v>
      </c>
      <c r="P1984" s="27">
        <v>8126.244066429269</v>
      </c>
      <c r="Q1984" s="1">
        <v>1</v>
      </c>
      <c r="Y1984" s="17" cm="1">
        <f t="array" ref="Y1984:AC1984">runSim(G1984,H1984,I1984,J1984,K1984,hipWeibAlpha,hipWeibBeta,2,vertWeibAlpha,vertWeibBeta,2,meanSurvival,sdSurvival,baseU,hipUMult,vertUMult,hipCost,vertCost,costInt,discC,discCi,discQi,hipFracMort,50, FALSE)</f>
        <v>8.5418714585767805</v>
      </c>
      <c r="Z1984" s="17">
        <v>6.9628941433838092</v>
      </c>
      <c r="AA1984" s="27">
        <v>13463.964616282359</v>
      </c>
      <c r="AB1984" s="27">
        <v>10175.772089827142</v>
      </c>
      <c r="AC1984" s="1">
        <v>1</v>
      </c>
    </row>
    <row r="1985" spans="5:29" x14ac:dyDescent="0.35">
      <c r="E1985" s="1">
        <v>1981</v>
      </c>
      <c r="G1985" s="17">
        <v>0.78368127346038818</v>
      </c>
      <c r="H1985" s="17">
        <v>0.17519128322601318</v>
      </c>
      <c r="I1985" s="17">
        <v>0.21858727931976318</v>
      </c>
      <c r="J1985" s="17">
        <v>0.79814660549163818</v>
      </c>
      <c r="K1985" s="17">
        <v>0.57346093654632568</v>
      </c>
      <c r="M1985" s="17" cm="1">
        <f t="array" ref="M1985:Q1985">runSim(G1985,H1985,I1985,J1985,K1985,hipWeibAlpha,hipWeibBeta,1,vertWeibAlpha,vertWeibBeta,1,meanSurvival,sdSurvival,baseU,hipUMult,vertUMult,hipCost,vertCost,costComp,discC,discCi,discQi,hipFracMort,50, FALSE)</f>
        <v>8.6375896938671861</v>
      </c>
      <c r="N1985" s="17">
        <v>6.9529883469318206</v>
      </c>
      <c r="O1985" s="27">
        <v>10000</v>
      </c>
      <c r="P1985" s="27">
        <v>7583.2189890490245</v>
      </c>
      <c r="Q1985" s="1">
        <v>1</v>
      </c>
      <c r="Y1985" s="17" cm="1">
        <f t="array" ref="Y1985:AC1985">runSim(G1985,H1985,I1985,J1985,K1985,hipWeibAlpha,hipWeibBeta,2,vertWeibAlpha,vertWeibBeta,2,meanSurvival,sdSurvival,baseU,hipUMult,vertUMult,hipCost,vertCost,costInt,discC,discCi,discQi,hipFracMort,50, FALSE)</f>
        <v>10.074421419359956</v>
      </c>
      <c r="Z1985" s="17">
        <v>7.9454860567469492</v>
      </c>
      <c r="AA1985" s="27">
        <v>14252.52909059505</v>
      </c>
      <c r="AB1985" s="27">
        <v>10026.529979571678</v>
      </c>
      <c r="AC1985" s="1">
        <v>1</v>
      </c>
    </row>
    <row r="1986" spans="5:29" x14ac:dyDescent="0.35">
      <c r="E1986" s="1">
        <v>1982</v>
      </c>
      <c r="G1986" s="17">
        <v>0.72889333963394165</v>
      </c>
      <c r="H1986" s="17">
        <v>0.96061331033706665</v>
      </c>
      <c r="I1986" s="17">
        <v>0.26792532205581665</v>
      </c>
      <c r="J1986" s="17">
        <v>0.49799734354019165</v>
      </c>
      <c r="K1986" s="17">
        <v>0.84392935037612915</v>
      </c>
      <c r="M1986" s="17" cm="1">
        <f t="array" ref="M1986:Q1986">runSim(G1986,H1986,I1986,J1986,K1986,hipWeibAlpha,hipWeibBeta,1,vertWeibAlpha,vertWeibBeta,1,meanSurvival,sdSurvival,baseU,hipUMult,vertUMult,hipCost,vertCost,costComp,discC,discCi,discQi,hipFracMort,50, FALSE)</f>
        <v>6.9562240888477547</v>
      </c>
      <c r="N1986" s="17">
        <v>5.7909128746092309</v>
      </c>
      <c r="O1986" s="27">
        <v>13000</v>
      </c>
      <c r="P1986" s="27">
        <v>10317.397907635243</v>
      </c>
      <c r="Q1986" s="1">
        <v>1</v>
      </c>
      <c r="Y1986" s="17" cm="1">
        <f t="array" ref="Y1986:AC1986">runSim(G1986,H1986,I1986,J1986,K1986,hipWeibAlpha,hipWeibBeta,2,vertWeibAlpha,vertWeibBeta,2,meanSurvival,sdSurvival,baseU,hipUMult,vertUMult,hipCost,vertCost,costInt,discC,discCi,discQi,hipFracMort,50, FALSE)</f>
        <v>7.7750250673758394</v>
      </c>
      <c r="Z1986" s="17">
        <v>6.400117658809509</v>
      </c>
      <c r="AA1986" s="27">
        <v>8992.4700954150285</v>
      </c>
      <c r="AB1986" s="27">
        <v>7597.3501656813805</v>
      </c>
      <c r="AC1986" s="1">
        <v>1</v>
      </c>
    </row>
    <row r="1987" spans="5:29" x14ac:dyDescent="0.35">
      <c r="E1987" s="1">
        <v>1983</v>
      </c>
      <c r="G1987" s="17">
        <v>0.89099884033203125</v>
      </c>
      <c r="H1987" s="17">
        <v>0.97708892822265625</v>
      </c>
      <c r="I1987" s="17">
        <v>0.74265289306640625</v>
      </c>
      <c r="J1987" s="17">
        <v>0.14618682861328125</v>
      </c>
      <c r="K1987" s="17">
        <v>9.276580810546875E-2</v>
      </c>
      <c r="M1987" s="17" cm="1">
        <f t="array" ref="M1987:Q1987">runSim(G1987,H1987,I1987,J1987,K1987,hipWeibAlpha,hipWeibBeta,1,vertWeibAlpha,vertWeibBeta,1,meanSurvival,sdSurvival,baseU,hipUMult,vertUMult,hipCost,vertCost,costComp,discC,discCi,discQi,hipFracMort,50, FALSE)</f>
        <v>5.1807306248461646</v>
      </c>
      <c r="N1987" s="17">
        <v>4.5172931404446244</v>
      </c>
      <c r="O1987" s="27">
        <v>13000</v>
      </c>
      <c r="P1987" s="27">
        <v>11080.967306538494</v>
      </c>
      <c r="Q1987" s="1">
        <v>1</v>
      </c>
      <c r="Y1987" s="17" cm="1">
        <f t="array" ref="Y1987:AC1987">runSim(G1987,H1987,I1987,J1987,K1987,hipWeibAlpha,hipWeibBeta,2,vertWeibAlpha,vertWeibBeta,2,meanSurvival,sdSurvival,baseU,hipUMult,vertUMult,hipCost,vertCost,costInt,discC,discCi,discQi,hipFracMort,50, FALSE)</f>
        <v>5.7404756758756896</v>
      </c>
      <c r="Z1987" s="17">
        <v>4.9661987464985993</v>
      </c>
      <c r="AA1987" s="27">
        <v>10420.606904095745</v>
      </c>
      <c r="AB1987" s="27">
        <v>8944.7578988352707</v>
      </c>
      <c r="AC1987" s="1">
        <v>1</v>
      </c>
    </row>
    <row r="1988" spans="5:29" x14ac:dyDescent="0.35">
      <c r="E1988" s="1">
        <v>1984</v>
      </c>
      <c r="G1988" s="17">
        <v>9.8957240581512451E-2</v>
      </c>
      <c r="H1988" s="17">
        <v>0.49693697690963745</v>
      </c>
      <c r="I1988" s="17">
        <v>0.13774508237838745</v>
      </c>
      <c r="J1988" s="17">
        <v>0.64589327573776245</v>
      </c>
      <c r="K1988" s="17">
        <v>0.85303133726119995</v>
      </c>
      <c r="M1988" s="17" cm="1">
        <f t="array" ref="M1988:Q1988">runSim(G1988,H1988,I1988,J1988,K1988,hipWeibAlpha,hipWeibBeta,1,vertWeibAlpha,vertWeibBeta,1,meanSurvival,sdSurvival,baseU,hipUMult,vertUMult,hipCost,vertCost,costComp,discC,discCi,discQi,hipFracMort,50, FALSE)</f>
        <v>8.6111519417889344</v>
      </c>
      <c r="N1988" s="17">
        <v>6.990975831054131</v>
      </c>
      <c r="O1988" s="27">
        <v>10000</v>
      </c>
      <c r="P1988" s="27">
        <v>6963.0771102599792</v>
      </c>
      <c r="Q1988" s="1">
        <v>1</v>
      </c>
      <c r="Y1988" s="17" cm="1">
        <f t="array" ref="Y1988:AC1988">runSim(G1988,H1988,I1988,J1988,K1988,hipWeibAlpha,hipWeibBeta,2,vertWeibAlpha,vertWeibBeta,2,meanSurvival,sdSurvival,baseU,hipUMult,vertUMult,hipCost,vertCost,costInt,discC,discCi,discQi,hipFracMort,50, FALSE)</f>
        <v>9.1859387733473543</v>
      </c>
      <c r="Z1988" s="17">
        <v>7.3922356095882753</v>
      </c>
      <c r="AA1988" s="27">
        <v>6561.384838105253</v>
      </c>
      <c r="AB1988" s="27">
        <v>5280.1682925630539</v>
      </c>
      <c r="AC1988" s="1">
        <v>1</v>
      </c>
    </row>
    <row r="1989" spans="5:29" x14ac:dyDescent="0.35">
      <c r="E1989" s="1">
        <v>1985</v>
      </c>
      <c r="G1989" s="17">
        <v>0.32975733280181885</v>
      </c>
      <c r="H1989" s="17">
        <v>0.16706812381744385</v>
      </c>
      <c r="I1989" s="17">
        <v>0.43214380741119385</v>
      </c>
      <c r="J1989" s="17">
        <v>0.75144922733306885</v>
      </c>
      <c r="K1989" s="17">
        <v>0.98941004276275635</v>
      </c>
      <c r="M1989" s="17" cm="1">
        <f t="array" ref="M1989:Q1989">runSim(G1989,H1989,I1989,J1989,K1989,hipWeibAlpha,hipWeibBeta,1,vertWeibAlpha,vertWeibBeta,1,meanSurvival,sdSurvival,baseU,hipUMult,vertUMult,hipCost,vertCost,costComp,discC,discCi,discQi,hipFracMort,50, FALSE)</f>
        <v>8.9903988125661307</v>
      </c>
      <c r="N1989" s="17">
        <v>7.2437830161594157</v>
      </c>
      <c r="O1989" s="27">
        <v>10000</v>
      </c>
      <c r="P1989" s="27">
        <v>6993.8042517181666</v>
      </c>
      <c r="Q1989" s="1">
        <v>1</v>
      </c>
      <c r="Y1989" s="17" cm="1">
        <f t="array" ref="Y1989:AC1989">runSim(G1989,H1989,I1989,J1989,K1989,hipWeibAlpha,hipWeibBeta,2,vertWeibAlpha,vertWeibBeta,2,meanSurvival,sdSurvival,baseU,hipUMult,vertUMult,hipCost,vertCost,costInt,discC,discCi,discQi,hipFracMort,50, FALSE)</f>
        <v>9.8260203668316066</v>
      </c>
      <c r="Z1989" s="17">
        <v>7.7934382017905657</v>
      </c>
      <c r="AA1989" s="27">
        <v>7018.5859763082908</v>
      </c>
      <c r="AB1989" s="27">
        <v>5566.7415727075477</v>
      </c>
      <c r="AC1989" s="1">
        <v>1</v>
      </c>
    </row>
    <row r="1990" spans="5:29" x14ac:dyDescent="0.35">
      <c r="E1990" s="1">
        <v>1986</v>
      </c>
      <c r="G1990" s="17">
        <v>0.26083117723464966</v>
      </c>
      <c r="H1990" s="17">
        <v>0.65514880418777466</v>
      </c>
      <c r="I1990" s="17">
        <v>0.29742175340652466</v>
      </c>
      <c r="J1990" s="17">
        <v>0.80825549364089966</v>
      </c>
      <c r="K1990" s="17">
        <v>0.51624804735183716</v>
      </c>
      <c r="M1990" s="17" cm="1">
        <f t="array" ref="M1990:Q1990">runSim(G1990,H1990,I1990,J1990,K1990,hipWeibAlpha,hipWeibBeta,1,vertWeibAlpha,vertWeibBeta,1,meanSurvival,sdSurvival,baseU,hipUMult,vertUMult,hipCost,vertCost,costComp,discC,discCi,discQi,hipFracMort,50, FALSE)</f>
        <v>8.9652853572843849</v>
      </c>
      <c r="N1990" s="17">
        <v>7.1778112899946223</v>
      </c>
      <c r="O1990" s="27">
        <v>13000</v>
      </c>
      <c r="P1990" s="27">
        <v>9194.203641815322</v>
      </c>
      <c r="Q1990" s="1">
        <v>1</v>
      </c>
      <c r="Y1990" s="17" cm="1">
        <f t="array" ref="Y1990:AC1990">runSim(G1990,H1990,I1990,J1990,K1990,hipWeibAlpha,hipWeibBeta,2,vertWeibAlpha,vertWeibBeta,2,meanSurvival,sdSurvival,baseU,hipUMult,vertUMult,hipCost,vertCost,costInt,discC,discCi,discQi,hipFracMort,50, FALSE)</f>
        <v>9.9354463740978023</v>
      </c>
      <c r="Z1990" s="17">
        <v>7.8485167836601475</v>
      </c>
      <c r="AA1990" s="27">
        <v>10307.228543915095</v>
      </c>
      <c r="AB1990" s="27">
        <v>7840.4177291801443</v>
      </c>
      <c r="AC1990" s="1">
        <v>1</v>
      </c>
    </row>
    <row r="1991" spans="5:29" x14ac:dyDescent="0.35">
      <c r="E1991" s="1">
        <v>1987</v>
      </c>
      <c r="G1991" s="17">
        <v>3.4687280654907227E-2</v>
      </c>
      <c r="H1991" s="17">
        <v>0.13298439979553223</v>
      </c>
      <c r="I1991" s="17">
        <v>0.89366555213928223</v>
      </c>
      <c r="J1991" s="17">
        <v>0.95491433143615723</v>
      </c>
      <c r="K1991" s="17">
        <v>0.56531167030334473</v>
      </c>
      <c r="M1991" s="17" cm="1">
        <f t="array" ref="M1991:Q1991">runSim(G1991,H1991,I1991,J1991,K1991,hipWeibAlpha,hipWeibBeta,1,vertWeibAlpha,vertWeibBeta,1,meanSurvival,sdSurvival,baseU,hipUMult,vertUMult,hipCost,vertCost,costComp,discC,discCi,discQi,hipFracMort,50, FALSE)</f>
        <v>10.999970671043476</v>
      </c>
      <c r="N1991" s="17">
        <v>8.4669121214001155</v>
      </c>
      <c r="O1991" s="27">
        <v>13000</v>
      </c>
      <c r="P1991" s="27">
        <v>8273.1686323927843</v>
      </c>
      <c r="Q1991" s="1">
        <v>1</v>
      </c>
      <c r="Y1991" s="17" cm="1">
        <f t="array" ref="Y1991:AC1991">runSim(G1991,H1991,I1991,J1991,K1991,hipWeibAlpha,hipWeibBeta,2,vertWeibAlpha,vertWeibBeta,2,meanSurvival,sdSurvival,baseU,hipUMult,vertUMult,hipCost,vertCost,costInt,discC,discCi,discQi,hipFracMort,50, FALSE)</f>
        <v>11.958438658138135</v>
      </c>
      <c r="Z1991" s="17">
        <v>9.0425300519200889</v>
      </c>
      <c r="AA1991" s="27">
        <v>8541.7418986700959</v>
      </c>
      <c r="AB1991" s="27">
        <v>6458.9500370857777</v>
      </c>
      <c r="AC1991" s="1">
        <v>1</v>
      </c>
    </row>
    <row r="1992" spans="5:29" x14ac:dyDescent="0.35">
      <c r="E1992" s="1">
        <v>1988</v>
      </c>
      <c r="G1992" s="17">
        <v>0.69938606023788452</v>
      </c>
      <c r="H1992" s="17">
        <v>0.56074470281600952</v>
      </c>
      <c r="I1992" s="17">
        <v>0.21620124578475952</v>
      </c>
      <c r="J1992" s="17">
        <v>0.25120490789413452</v>
      </c>
      <c r="K1992" s="17">
        <v>0.21688789129257202</v>
      </c>
      <c r="M1992" s="17" cm="1">
        <f t="array" ref="M1992:Q1992">runSim(G1992,H1992,I1992,J1992,K1992,hipWeibAlpha,hipWeibBeta,1,vertWeibAlpha,vertWeibBeta,1,meanSurvival,sdSurvival,baseU,hipUMult,vertUMult,hipCost,vertCost,costComp,discC,discCi,discQi,hipFracMort,50, FALSE)</f>
        <v>6.3631170346590205</v>
      </c>
      <c r="N1992" s="17">
        <v>5.4475920035077996</v>
      </c>
      <c r="O1992" s="27">
        <v>10000</v>
      </c>
      <c r="P1992" s="27">
        <v>7798.3789872701473</v>
      </c>
      <c r="Q1992" s="1">
        <v>1</v>
      </c>
      <c r="Y1992" s="17" cm="1">
        <f t="array" ref="Y1992:AC1992">runSim(G1992,H1992,I1992,J1992,K1992,hipWeibAlpha,hipWeibBeta,2,vertWeibAlpha,vertWeibBeta,2,meanSurvival,sdSurvival,baseU,hipUMult,vertUMult,hipCost,vertCost,costInt,discC,discCi,discQi,hipFracMort,50, FALSE)</f>
        <v>6.9915239124269206</v>
      </c>
      <c r="Z1992" s="17">
        <v>5.9169079157529936</v>
      </c>
      <c r="AA1992" s="27">
        <v>4993.9456517335157</v>
      </c>
      <c r="AB1992" s="27">
        <v>4226.362796966424</v>
      </c>
      <c r="AC1992" s="1">
        <v>1</v>
      </c>
    </row>
    <row r="1993" spans="5:29" x14ac:dyDescent="0.35">
      <c r="E1993" s="1">
        <v>1989</v>
      </c>
      <c r="G1993" s="17">
        <v>0.68398845195770264</v>
      </c>
      <c r="H1993" s="17">
        <v>0.63116252422332764</v>
      </c>
      <c r="I1993" s="17">
        <v>0.85229289531707764</v>
      </c>
      <c r="J1993" s="17">
        <v>9.1031908988952637E-2</v>
      </c>
      <c r="K1993" s="17">
        <v>0.80335795879364014</v>
      </c>
      <c r="M1993" s="17" cm="1">
        <f t="array" ref="M1993:Q1993">runSim(G1993,H1993,I1993,J1993,K1993,hipWeibAlpha,hipWeibBeta,1,vertWeibAlpha,vertWeibBeta,1,meanSurvival,sdSurvival,baseU,hipUMult,vertUMult,hipCost,vertCost,costComp,discC,discCi,discQi,hipFracMort,50, FALSE)</f>
        <v>5.3947797384401239</v>
      </c>
      <c r="N1993" s="17">
        <v>4.7333631460760008</v>
      </c>
      <c r="O1993" s="27">
        <v>10000</v>
      </c>
      <c r="P1993" s="27">
        <v>7832.392744037259</v>
      </c>
      <c r="Q1993" s="1">
        <v>1</v>
      </c>
      <c r="Y1993" s="17" cm="1">
        <f t="array" ref="Y1993:AC1993">runSim(G1993,H1993,I1993,J1993,K1993,hipWeibAlpha,hipWeibBeta,2,vertWeibAlpha,vertWeibBeta,2,meanSurvival,sdSurvival,baseU,hipUMult,vertUMult,hipCost,vertCost,costInt,discC,discCi,discQi,hipFracMort,50, FALSE)</f>
        <v>5.5977024134351385</v>
      </c>
      <c r="Z1993" s="17">
        <v>4.893747127388421</v>
      </c>
      <c r="AA1993" s="27">
        <v>3998.3588667393847</v>
      </c>
      <c r="AB1993" s="27">
        <v>3495.533662420301</v>
      </c>
      <c r="AC1993" s="1">
        <v>1</v>
      </c>
    </row>
    <row r="1994" spans="5:29" x14ac:dyDescent="0.35">
      <c r="E1994" s="1">
        <v>1990</v>
      </c>
      <c r="G1994" s="17">
        <v>0.98158508539199829</v>
      </c>
      <c r="H1994" s="17">
        <v>0.54631286859512329</v>
      </c>
      <c r="I1994" s="17">
        <v>0.32042175531387329</v>
      </c>
      <c r="J1994" s="17">
        <v>0.57295471429824829</v>
      </c>
      <c r="K1994" s="17">
        <v>0.60785156488418579</v>
      </c>
      <c r="M1994" s="17" cm="1">
        <f t="array" ref="M1994:Q1994">runSim(G1994,H1994,I1994,J1994,K1994,hipWeibAlpha,hipWeibBeta,1,vertWeibAlpha,vertWeibBeta,1,meanSurvival,sdSurvival,baseU,hipUMult,vertUMult,hipCost,vertCost,costComp,discC,discCi,discQi,hipFracMort,50, FALSE)</f>
        <v>6.903402908227072</v>
      </c>
      <c r="N1994" s="17">
        <v>5.7170505975190409</v>
      </c>
      <c r="O1994" s="27">
        <v>10000</v>
      </c>
      <c r="P1994" s="27">
        <v>8587.0814526972154</v>
      </c>
      <c r="Q1994" s="1">
        <v>1</v>
      </c>
      <c r="Y1994" s="17" cm="1">
        <f t="array" ref="Y1994:AC1994">runSim(G1994,H1994,I1994,J1994,K1994,hipWeibAlpha,hipWeibBeta,2,vertWeibAlpha,vertWeibBeta,2,meanSurvival,sdSurvival,baseU,hipUMult,vertUMult,hipCost,vertCost,costInt,discC,discCi,discQi,hipFracMort,50, FALSE)</f>
        <v>7.8761251571650481</v>
      </c>
      <c r="Z1994" s="17">
        <v>6.48882589724772</v>
      </c>
      <c r="AA1994" s="27">
        <v>16275.852549512272</v>
      </c>
      <c r="AB1994" s="27">
        <v>12481.666811441783</v>
      </c>
      <c r="AC1994" s="1">
        <v>1</v>
      </c>
    </row>
    <row r="1995" spans="5:29" x14ac:dyDescent="0.35">
      <c r="E1995" s="1">
        <v>1991</v>
      </c>
      <c r="G1995" s="17">
        <v>0.77208375930786133</v>
      </c>
      <c r="H1995" s="17">
        <v>0.85915040969848633</v>
      </c>
      <c r="I1995" s="17">
        <v>0.22432374954223633</v>
      </c>
      <c r="J1995" s="17">
        <v>0.56047487258911133</v>
      </c>
      <c r="K1995" s="17">
        <v>0.94015932083129883</v>
      </c>
      <c r="M1995" s="17" cm="1">
        <f t="array" ref="M1995:Q1995">runSim(G1995,H1995,I1995,J1995,K1995,hipWeibAlpha,hipWeibBeta,1,vertWeibAlpha,vertWeibBeta,1,meanSurvival,sdSurvival,baseU,hipUMult,vertUMult,hipCost,vertCost,costComp,discC,discCi,discQi,hipFracMort,50, FALSE)</f>
        <v>7.2271156418274263</v>
      </c>
      <c r="N1995" s="17">
        <v>5.9899518185732186</v>
      </c>
      <c r="O1995" s="27">
        <v>10000</v>
      </c>
      <c r="P1995" s="27">
        <v>8172.0516862016966</v>
      </c>
      <c r="Q1995" s="1">
        <v>1</v>
      </c>
      <c r="Y1995" s="17" cm="1">
        <f t="array" ref="Y1995:AC1995">runSim(G1995,H1995,I1995,J1995,K1995,hipWeibAlpha,hipWeibBeta,2,vertWeibAlpha,vertWeibBeta,2,meanSurvival,sdSurvival,baseU,hipUMult,vertUMult,hipCost,vertCost,costInt,discC,discCi,discQi,hipFracMort,50, FALSE)</f>
        <v>8.2839927524690573</v>
      </c>
      <c r="Z1995" s="17">
        <v>6.7754397510787694</v>
      </c>
      <c r="AA1995" s="27">
        <v>9228.2599450166472</v>
      </c>
      <c r="AB1995" s="27">
        <v>7486.5438799964395</v>
      </c>
      <c r="AC1995" s="1">
        <v>1</v>
      </c>
    </row>
    <row r="1996" spans="5:29" x14ac:dyDescent="0.35">
      <c r="E1996" s="1">
        <v>1992</v>
      </c>
      <c r="G1996" s="17">
        <v>3.8222014904022217E-2</v>
      </c>
      <c r="H1996" s="17">
        <v>0.43327206373214722</v>
      </c>
      <c r="I1996" s="17">
        <v>0.27525204420089722</v>
      </c>
      <c r="J1996" s="17">
        <v>0.98554867506027222</v>
      </c>
      <c r="K1996" s="17">
        <v>0.39337033033370972</v>
      </c>
      <c r="M1996" s="17" cm="1">
        <f t="array" ref="M1996:Q1996">runSim(G1996,H1996,I1996,J1996,K1996,hipWeibAlpha,hipWeibBeta,1,vertWeibAlpha,vertWeibBeta,1,meanSurvival,sdSurvival,baseU,hipUMult,vertUMult,hipCost,vertCost,costComp,discC,discCi,discQi,hipFracMort,50, FALSE)</f>
        <v>11.396157190888101</v>
      </c>
      <c r="N1996" s="17">
        <v>8.6280811242182551</v>
      </c>
      <c r="O1996" s="27">
        <v>13000</v>
      </c>
      <c r="P1996" s="27">
        <v>8447.1144641709743</v>
      </c>
      <c r="Q1996" s="1">
        <v>1</v>
      </c>
      <c r="Y1996" s="17" cm="1">
        <f t="array" ref="Y1996:AC1996">runSim(G1996,H1996,I1996,J1996,K1996,hipWeibAlpha,hipWeibBeta,2,vertWeibAlpha,vertWeibBeta,2,meanSurvival,sdSurvival,baseU,hipUMult,vertUMult,hipCost,vertCost,costInt,discC,discCi,discQi,hipFracMort,50, FALSE)</f>
        <v>12.713582749007857</v>
      </c>
      <c r="Z1996" s="17">
        <v>9.4451488226511984</v>
      </c>
      <c r="AA1996" s="27">
        <v>12277.217671804025</v>
      </c>
      <c r="AB1996" s="27">
        <v>8670.8599862977535</v>
      </c>
      <c r="AC1996" s="1">
        <v>1</v>
      </c>
    </row>
    <row r="1997" spans="5:29" x14ac:dyDescent="0.35">
      <c r="E1997" s="1">
        <v>1993</v>
      </c>
      <c r="G1997" s="17">
        <v>0.26440441608428955</v>
      </c>
      <c r="H1997" s="17">
        <v>0.11050426959991455</v>
      </c>
      <c r="I1997" s="17">
        <v>0.77206432819366455</v>
      </c>
      <c r="J1997" s="17">
        <v>0.48492443561553955</v>
      </c>
      <c r="K1997" s="17">
        <v>0.62083446979522705</v>
      </c>
      <c r="M1997" s="17" cm="1">
        <f t="array" ref="M1997:Q1997">runSim(G1997,H1997,I1997,J1997,K1997,hipWeibAlpha,hipWeibBeta,1,vertWeibAlpha,vertWeibBeta,1,meanSurvival,sdSurvival,baseU,hipUMult,vertUMult,hipCost,vertCost,costComp,discC,discCi,discQi,hipFracMort,50, FALSE)</f>
        <v>8.1191828253421825</v>
      </c>
      <c r="N1997" s="17">
        <v>6.6929010205527479</v>
      </c>
      <c r="O1997" s="27">
        <v>10000</v>
      </c>
      <c r="P1997" s="27">
        <v>6831.8040699421481</v>
      </c>
      <c r="Q1997" s="1">
        <v>1</v>
      </c>
      <c r="Y1997" s="17" cm="1">
        <f t="array" ref="Y1997:AC1997">runSim(G1997,H1997,I1997,J1997,K1997,hipWeibAlpha,hipWeibBeta,2,vertWeibAlpha,vertWeibBeta,2,meanSurvival,sdSurvival,baseU,hipUMult,vertUMult,hipCost,vertCost,costInt,discC,discCi,discQi,hipFracMort,50, FALSE)</f>
        <v>8.3206245482672312</v>
      </c>
      <c r="Z1997" s="17">
        <v>6.829399239447576</v>
      </c>
      <c r="AA1997" s="27">
        <v>5943.3032487623086</v>
      </c>
      <c r="AB1997" s="27">
        <v>4878.1423138911259</v>
      </c>
      <c r="AC1997" s="1">
        <v>1</v>
      </c>
    </row>
    <row r="1998" spans="5:29" x14ac:dyDescent="0.35">
      <c r="E1998" s="1">
        <v>1994</v>
      </c>
      <c r="G1998" s="17">
        <v>0.69956570863723755</v>
      </c>
      <c r="H1998" s="17">
        <v>6.7516148090362549E-2</v>
      </c>
      <c r="I1998" s="17">
        <v>0.52033597230911255</v>
      </c>
      <c r="J1998" s="17">
        <v>0.85050565004348755</v>
      </c>
      <c r="K1998" s="17">
        <v>0.36465054750442505</v>
      </c>
      <c r="M1998" s="17" cm="1">
        <f t="array" ref="M1998:Q1998">runSim(G1998,H1998,I1998,J1998,K1998,hipWeibAlpha,hipWeibBeta,1,vertWeibAlpha,vertWeibBeta,1,meanSurvival,sdSurvival,baseU,hipUMult,vertUMult,hipCost,vertCost,costComp,discC,discCi,discQi,hipFracMort,50, FALSE)</f>
        <v>9.1847538609893231</v>
      </c>
      <c r="N1998" s="17">
        <v>7.3120684067864143</v>
      </c>
      <c r="O1998" s="27">
        <v>10000</v>
      </c>
      <c r="P1998" s="27">
        <v>7274.6155167329653</v>
      </c>
      <c r="Q1998" s="1">
        <v>1</v>
      </c>
      <c r="Y1998" s="17" cm="1">
        <f t="array" ref="Y1998:AC1998">runSim(G1998,H1998,I1998,J1998,K1998,hipWeibAlpha,hipWeibBeta,2,vertWeibAlpha,vertWeibBeta,2,meanSurvival,sdSurvival,baseU,hipUMult,vertUMult,hipCost,vertCost,costInt,discC,discCi,discQi,hipFracMort,50, FALSE)</f>
        <v>10.581069504980535</v>
      </c>
      <c r="Z1998" s="17">
        <v>8.2507603462809964</v>
      </c>
      <c r="AA1998" s="27">
        <v>7557.9067892718112</v>
      </c>
      <c r="AB1998" s="27">
        <v>5893.4002473435694</v>
      </c>
      <c r="AC1998" s="1">
        <v>1</v>
      </c>
    </row>
    <row r="1999" spans="5:29" x14ac:dyDescent="0.35">
      <c r="E1999" s="1">
        <v>1995</v>
      </c>
      <c r="G1999" s="17">
        <v>0.49045634269714355</v>
      </c>
      <c r="H1999" s="17">
        <v>0.66785502433776855</v>
      </c>
      <c r="I1999" s="17">
        <v>0.99689555168151855</v>
      </c>
      <c r="J1999" s="17">
        <v>0.60013651847839355</v>
      </c>
      <c r="K1999" s="17">
        <v>0.29207682609558105</v>
      </c>
      <c r="M1999" s="17" cm="1">
        <f t="array" ref="M1999:Q1999">runSim(G1999,H1999,I1999,J1999,K1999,hipWeibAlpha,hipWeibBeta,1,vertWeibAlpha,vertWeibBeta,1,meanSurvival,sdSurvival,baseU,hipUMult,vertUMult,hipCost,vertCost,costComp,discC,discCi,discQi,hipFracMort,50, FALSE)</f>
        <v>7.8324091822961037</v>
      </c>
      <c r="N1999" s="17">
        <v>6.4473292185508839</v>
      </c>
      <c r="O1999" s="27">
        <v>13000</v>
      </c>
      <c r="P1999" s="27">
        <v>10102.24051449983</v>
      </c>
      <c r="Q1999" s="1">
        <v>1</v>
      </c>
      <c r="Y1999" s="17" cm="1">
        <f t="array" ref="Y1999:AC1999">runSim(G1999,H1999,I1999,J1999,K1999,hipWeibAlpha,hipWeibBeta,2,vertWeibAlpha,vertWeibBeta,2,meanSurvival,sdSurvival,baseU,hipUMult,vertUMult,hipCost,vertCost,costInt,discC,discCi,discQi,hipFracMort,50, FALSE)</f>
        <v>8.7510987195028811</v>
      </c>
      <c r="Z1999" s="17">
        <v>7.107526191437131</v>
      </c>
      <c r="AA1999" s="27">
        <v>12380.5507203082</v>
      </c>
      <c r="AB1999" s="27">
        <v>9361.4297361927238</v>
      </c>
      <c r="AC1999" s="1">
        <v>1</v>
      </c>
    </row>
    <row r="2000" spans="5:29" x14ac:dyDescent="0.35">
      <c r="E2000" s="1">
        <v>1996</v>
      </c>
      <c r="G2000" s="17">
        <v>0.51616090536117554</v>
      </c>
      <c r="H2000" s="17">
        <v>0.14021486043930054</v>
      </c>
      <c r="I2000" s="17">
        <v>9.0593278408050537E-2</v>
      </c>
      <c r="J2000" s="17">
        <v>0.49962037801742554</v>
      </c>
      <c r="K2000" s="17">
        <v>0.72067445516586304</v>
      </c>
      <c r="M2000" s="17" cm="1">
        <f t="array" ref="M2000:Q2000">runSim(G2000,H2000,I2000,J2000,K2000,hipWeibAlpha,hipWeibBeta,1,vertWeibAlpha,vertWeibBeta,1,meanSurvival,sdSurvival,baseU,hipUMult,vertUMult,hipCost,vertCost,costComp,discC,discCi,discQi,hipFracMort,50, FALSE)</f>
        <v>7.8354710375173857</v>
      </c>
      <c r="N2000" s="17">
        <v>6.4897251270357179</v>
      </c>
      <c r="O2000" s="27">
        <v>10000</v>
      </c>
      <c r="P2000" s="27">
        <v>7172.7841331594263</v>
      </c>
      <c r="Q2000" s="1">
        <v>1</v>
      </c>
      <c r="Y2000" s="17" cm="1">
        <f t="array" ref="Y2000:AC2000">runSim(G2000,H2000,I2000,J2000,K2000,hipWeibAlpha,hipWeibBeta,2,vertWeibAlpha,vertWeibBeta,2,meanSurvival,sdSurvival,baseU,hipUMult,vertUMult,hipCost,vertCost,costInt,discC,discCi,discQi,hipFracMort,50, FALSE)</f>
        <v>8.398001700188523</v>
      </c>
      <c r="Z2000" s="17">
        <v>6.8807086704951557</v>
      </c>
      <c r="AA2000" s="27">
        <v>5998.5726429918022</v>
      </c>
      <c r="AB2000" s="27">
        <v>4914.7919074965412</v>
      </c>
      <c r="AC2000" s="1">
        <v>1</v>
      </c>
    </row>
    <row r="2001" spans="5:29" x14ac:dyDescent="0.35">
      <c r="E2001" s="1">
        <v>1997</v>
      </c>
      <c r="G2001" s="17">
        <v>0.18141782283782959</v>
      </c>
      <c r="H2001" s="17">
        <v>0.84050595760345459</v>
      </c>
      <c r="I2001" s="17">
        <v>0.17687070369720459</v>
      </c>
      <c r="J2001" s="17">
        <v>0.29353940486907959</v>
      </c>
      <c r="K2001" s="17">
        <v>0.73975217342376709</v>
      </c>
      <c r="M2001" s="17" cm="1">
        <f t="array" ref="M2001:Q2001">runSim(G2001,H2001,I2001,J2001,K2001,hipWeibAlpha,hipWeibBeta,1,vertWeibAlpha,vertWeibBeta,1,meanSurvival,sdSurvival,baseU,hipUMult,vertUMult,hipCost,vertCost,costComp,discC,discCi,discQi,hipFracMort,50, FALSE)</f>
        <v>6.7670175002169408</v>
      </c>
      <c r="N2001" s="17">
        <v>5.7157069307337807</v>
      </c>
      <c r="O2001" s="27">
        <v>3000</v>
      </c>
      <c r="P2001" s="27">
        <v>2674.8534617429318</v>
      </c>
      <c r="Q2001" s="1">
        <v>1</v>
      </c>
      <c r="Y2001" s="17" cm="1">
        <f t="array" ref="Y2001:AC2001">runSim(G2001,H2001,I2001,J2001,K2001,hipWeibAlpha,hipWeibBeta,2,vertWeibAlpha,vertWeibBeta,2,meanSurvival,sdSurvival,baseU,hipUMult,vertUMult,hipCost,vertCost,costInt,discC,discCi,discQi,hipFracMort,50, FALSE)</f>
        <v>7.0004449798214239</v>
      </c>
      <c r="Z2001" s="17">
        <v>5.9123407458897752</v>
      </c>
      <c r="AA2001" s="27">
        <v>8185.3889052479835</v>
      </c>
      <c r="AB2001" s="27">
        <v>6746.1937955039602</v>
      </c>
      <c r="AC2001" s="1">
        <v>1</v>
      </c>
    </row>
    <row r="2002" spans="5:29" x14ac:dyDescent="0.35">
      <c r="E2002" s="1">
        <v>1998</v>
      </c>
      <c r="G2002" s="17">
        <v>0.14603525400161743</v>
      </c>
      <c r="H2002" s="17">
        <v>0.57502084970474243</v>
      </c>
      <c r="I2002" s="17">
        <v>3.4266114234924316E-3</v>
      </c>
      <c r="J2002" s="17">
        <v>0.62217050790786743</v>
      </c>
      <c r="K2002" s="17">
        <v>0.95540720224380493</v>
      </c>
      <c r="M2002" s="17" cm="1">
        <f t="array" ref="M2002:Q2002">runSim(G2002,H2002,I2002,J2002,K2002,hipWeibAlpha,hipWeibBeta,1,vertWeibAlpha,vertWeibBeta,1,meanSurvival,sdSurvival,baseU,hipUMult,vertUMult,hipCost,vertCost,costComp,discC,discCi,discQi,hipFracMort,50, FALSE)</f>
        <v>8.3826022171348384</v>
      </c>
      <c r="N2002" s="17">
        <v>6.8345025183835864</v>
      </c>
      <c r="O2002" s="27">
        <v>10000</v>
      </c>
      <c r="P2002" s="27">
        <v>7112.7282287890794</v>
      </c>
      <c r="Q2002" s="1">
        <v>1</v>
      </c>
      <c r="Y2002" s="17" cm="1">
        <f t="array" ref="Y2002:AC2002">runSim(G2002,H2002,I2002,J2002,K2002,hipWeibAlpha,hipWeibBeta,2,vertWeibAlpha,vertWeibBeta,2,meanSurvival,sdSurvival,baseU,hipUMult,vertUMult,hipCost,vertCost,costInt,discC,discCi,discQi,hipFracMort,50, FALSE)</f>
        <v>8.9812813590282659</v>
      </c>
      <c r="Z2002" s="17">
        <v>7.2605220933950054</v>
      </c>
      <c r="AA2002" s="27">
        <v>9466.7794760333272</v>
      </c>
      <c r="AB2002" s="27">
        <v>7211.7909491957707</v>
      </c>
      <c r="AC2002" s="1">
        <v>1</v>
      </c>
    </row>
    <row r="2003" spans="5:29" x14ac:dyDescent="0.35">
      <c r="E2003" s="1">
        <v>1999</v>
      </c>
      <c r="G2003" s="17">
        <v>0.80851840972900391</v>
      </c>
      <c r="H2003" s="17">
        <v>0.30281162261962891</v>
      </c>
      <c r="I2003" s="17">
        <v>0.70509433746337891</v>
      </c>
      <c r="J2003" s="17">
        <v>0.94261264801025391</v>
      </c>
      <c r="K2003" s="17">
        <v>0.92727756500244141</v>
      </c>
      <c r="M2003" s="17" cm="1">
        <f t="array" ref="M2003:Q2003">runSim(G2003,H2003,I2003,J2003,K2003,hipWeibAlpha,hipWeibBeta,1,vertWeibAlpha,vertWeibBeta,1,meanSurvival,sdSurvival,baseU,hipUMult,vertUMult,hipCost,vertCost,costComp,discC,discCi,discQi,hipFracMort,50, FALSE)</f>
        <v>9.5528251416216232</v>
      </c>
      <c r="N2003" s="17">
        <v>7.4667948723609925</v>
      </c>
      <c r="O2003" s="27">
        <v>13000</v>
      </c>
      <c r="P2003" s="27">
        <v>9649.7595706524535</v>
      </c>
      <c r="Q2003" s="1">
        <v>1</v>
      </c>
      <c r="Y2003" s="17" cm="1">
        <f t="array" ref="Y2003:AC2003">runSim(G2003,H2003,I2003,J2003,K2003,hipWeibAlpha,hipWeibBeta,2,vertWeibAlpha,vertWeibBeta,2,meanSurvival,sdSurvival,baseU,hipUMult,vertUMult,hipCost,vertCost,costInt,discC,discCi,discQi,hipFracMort,50, FALSE)</f>
        <v>11.160398037088926</v>
      </c>
      <c r="Z2003" s="17">
        <v>8.5771293105785986</v>
      </c>
      <c r="AA2003" s="27">
        <v>15365.635742415119</v>
      </c>
      <c r="AB2003" s="27">
        <v>10747.934743096201</v>
      </c>
      <c r="AC2003" s="1">
        <v>1</v>
      </c>
    </row>
    <row r="2004" spans="5:29" x14ac:dyDescent="0.35">
      <c r="E2004" s="1">
        <v>2000</v>
      </c>
      <c r="G2004" s="17">
        <v>0.83956259489059448</v>
      </c>
      <c r="H2004" s="17">
        <v>1.2932956218719482E-2</v>
      </c>
      <c r="I2004" s="17">
        <v>0.74358481168746948</v>
      </c>
      <c r="J2004" s="17">
        <v>0.74977988004684448</v>
      </c>
      <c r="K2004" s="17">
        <v>0.84266012907028198</v>
      </c>
      <c r="M2004" s="17" cm="1">
        <f t="array" ref="M2004:Q2004">runSim(G2004,H2004,I2004,J2004,K2004,hipWeibAlpha,hipWeibBeta,1,vertWeibAlpha,vertWeibBeta,1,meanSurvival,sdSurvival,baseU,hipUMult,vertUMult,hipCost,vertCost,costComp,discC,discCi,discQi,hipFracMort,50, FALSE)</f>
        <v>8.4928998658862298</v>
      </c>
      <c r="N2004" s="17">
        <v>6.8545951155940408</v>
      </c>
      <c r="O2004" s="27">
        <v>7000</v>
      </c>
      <c r="P2004" s="27">
        <v>5603.8120208275523</v>
      </c>
      <c r="Q2004" s="1">
        <v>1</v>
      </c>
      <c r="Y2004" s="17" cm="1">
        <f t="array" ref="Y2004:AC2004">runSim(G2004,H2004,I2004,J2004,K2004,hipWeibAlpha,hipWeibBeta,2,vertWeibAlpha,vertWeibBeta,2,meanSurvival,sdSurvival,baseU,hipUMult,vertUMult,hipCost,vertCost,costInt,discC,discCi,discQi,hipFracMort,50, FALSE)</f>
        <v>9.6245691037963041</v>
      </c>
      <c r="Z2004" s="17">
        <v>7.6668511891272999</v>
      </c>
      <c r="AA2004" s="27">
        <v>14010.695836167768</v>
      </c>
      <c r="AB2004" s="27">
        <v>10047.973404671013</v>
      </c>
      <c r="AC2004" s="1">
        <v>1</v>
      </c>
    </row>
    <row r="2005" spans="5:29" x14ac:dyDescent="0.35">
      <c r="E2005" s="1">
        <v>2001</v>
      </c>
      <c r="G2005" s="17">
        <v>0.62844908237457275</v>
      </c>
      <c r="H2005" s="17">
        <v>0.13958799839019775</v>
      </c>
      <c r="I2005" s="17">
        <v>0.13513243198394775</v>
      </c>
      <c r="J2005" s="17">
        <v>0.96029722690582275</v>
      </c>
      <c r="K2005" s="17">
        <v>0.54103147983551025</v>
      </c>
      <c r="M2005" s="17" cm="1">
        <f t="array" ref="M2005:Q2005">runSim(G2005,H2005,I2005,J2005,K2005,hipWeibAlpha,hipWeibBeta,1,vertWeibAlpha,vertWeibBeta,1,meanSurvival,sdSurvival,baseU,hipUMult,vertUMult,hipCost,vertCost,costComp,discC,discCi,discQi,hipFracMort,50, FALSE)</f>
        <v>10.190581807999289</v>
      </c>
      <c r="N2005" s="17">
        <v>7.8971245779933756</v>
      </c>
      <c r="O2005" s="27">
        <v>10000</v>
      </c>
      <c r="P2005" s="27">
        <v>7308.2840319236793</v>
      </c>
      <c r="Q2005" s="1">
        <v>1</v>
      </c>
      <c r="Y2005" s="17" cm="1">
        <f t="array" ref="Y2005:AC2005">runSim(G2005,H2005,I2005,J2005,K2005,hipWeibAlpha,hipWeibBeta,2,vertWeibAlpha,vertWeibBeta,2,meanSurvival,sdSurvival,baseU,hipUMult,vertUMult,hipCost,vertCost,costInt,discC,discCi,discQi,hipFracMort,50, FALSE)</f>
        <v>11.952225159584099</v>
      </c>
      <c r="Z2005" s="17">
        <v>9.0383659389814195</v>
      </c>
      <c r="AA2005" s="27">
        <v>15631.218536957282</v>
      </c>
      <c r="AB2005" s="27">
        <v>10475.090516782027</v>
      </c>
      <c r="AC2005" s="1">
        <v>1</v>
      </c>
    </row>
    <row r="2006" spans="5:29" x14ac:dyDescent="0.35">
      <c r="E2006" s="1">
        <v>2002</v>
      </c>
      <c r="G2006" s="17">
        <v>0.80323249101638794</v>
      </c>
      <c r="H2006" s="17">
        <v>0.17606574296951294</v>
      </c>
      <c r="I2006" s="17">
        <v>0.62693244218826294</v>
      </c>
      <c r="J2006" s="17">
        <v>0.62018805742263794</v>
      </c>
      <c r="K2006" s="17">
        <v>0.29986029863357544</v>
      </c>
      <c r="M2006" s="17" cm="1">
        <f t="array" ref="M2006:Q2006">runSim(G2006,H2006,I2006,J2006,K2006,hipWeibAlpha,hipWeibBeta,1,vertWeibAlpha,vertWeibBeta,1,meanSurvival,sdSurvival,baseU,hipUMult,vertUMult,hipCost,vertCost,costComp,discC,discCi,discQi,hipFracMort,50, FALSE)</f>
        <v>7.8545463136235378</v>
      </c>
      <c r="N2006" s="17">
        <v>6.4590016279216149</v>
      </c>
      <c r="O2006" s="27">
        <v>10000</v>
      </c>
      <c r="P2006" s="27">
        <v>7619.3493649759985</v>
      </c>
      <c r="Q2006" s="1">
        <v>1</v>
      </c>
      <c r="Y2006" s="17" cm="1">
        <f t="array" ref="Y2006:AC2006">runSim(G2006,H2006,I2006,J2006,K2006,hipWeibAlpha,hipWeibBeta,2,vertWeibAlpha,vertWeibBeta,2,meanSurvival,sdSurvival,baseU,hipUMult,vertUMult,hipCost,vertCost,costInt,discC,discCi,discQi,hipFracMort,50, FALSE)</f>
        <v>9.0425469358313109</v>
      </c>
      <c r="Z2006" s="17">
        <v>7.300614237546772</v>
      </c>
      <c r="AA2006" s="27">
        <v>6458.962097022365</v>
      </c>
      <c r="AB2006" s="27">
        <v>5214.7244553905512</v>
      </c>
      <c r="AC2006" s="1">
        <v>1</v>
      </c>
    </row>
    <row r="2007" spans="5:29" x14ac:dyDescent="0.35">
      <c r="E2007" s="1">
        <v>2003</v>
      </c>
      <c r="G2007" s="17">
        <v>9.2053651809692383E-2</v>
      </c>
      <c r="H2007" s="17">
        <v>0.25480389595031738</v>
      </c>
      <c r="I2007" s="17">
        <v>0.58970379829406738</v>
      </c>
      <c r="J2007" s="17">
        <v>0.20368695259094238</v>
      </c>
      <c r="K2007" s="17">
        <v>0.89904522895812988</v>
      </c>
      <c r="M2007" s="17" cm="1">
        <f t="array" ref="M2007:Q2007">runSim(G2007,H2007,I2007,J2007,K2007,hipWeibAlpha,hipWeibBeta,1,vertWeibAlpha,vertWeibBeta,1,meanSurvival,sdSurvival,baseU,hipUMult,vertUMult,hipCost,vertCost,costComp,discC,discCi,discQi,hipFracMort,50, FALSE)</f>
        <v>6.6488976204521633</v>
      </c>
      <c r="N2007" s="17">
        <v>5.6718350944776947</v>
      </c>
      <c r="O2007" s="27">
        <v>3000</v>
      </c>
      <c r="P2007" s="27">
        <v>2174.5195645097438</v>
      </c>
      <c r="Q2007" s="1">
        <v>1</v>
      </c>
      <c r="Y2007" s="17" cm="1">
        <f t="array" ref="Y2007:AC2007">runSim(G2007,H2007,I2007,J2007,K2007,hipWeibAlpha,hipWeibBeta,2,vertWeibAlpha,vertWeibBeta,2,meanSurvival,sdSurvival,baseU,hipUMult,vertUMult,hipCost,vertCost,costInt,discC,discCi,discQi,hipFracMort,50, FALSE)</f>
        <v>6.6600999573786952</v>
      </c>
      <c r="Z2007" s="17">
        <v>5.6799326841557667</v>
      </c>
      <c r="AA2007" s="27">
        <v>4757.2142552704963</v>
      </c>
      <c r="AB2007" s="27">
        <v>4057.0947743969764</v>
      </c>
      <c r="AC2007" s="1">
        <v>1</v>
      </c>
    </row>
    <row r="2008" spans="5:29" x14ac:dyDescent="0.35">
      <c r="E2008" s="1">
        <v>2004</v>
      </c>
      <c r="G2008" s="17">
        <v>0.47357600927352905</v>
      </c>
      <c r="H2008" s="17">
        <v>0.14157527685165405</v>
      </c>
      <c r="I2008" s="17">
        <v>7.4375569820404053E-2</v>
      </c>
      <c r="J2008" s="17">
        <v>0.45117610692977905</v>
      </c>
      <c r="K2008" s="17">
        <v>0.16197627782821655</v>
      </c>
      <c r="M2008" s="17" cm="1">
        <f t="array" ref="M2008:Q2008">runSim(G2008,H2008,I2008,J2008,K2008,hipWeibAlpha,hipWeibBeta,1,vertWeibAlpha,vertWeibBeta,1,meanSurvival,sdSurvival,baseU,hipUMult,vertUMult,hipCost,vertCost,costComp,discC,discCi,discQi,hipFracMort,50, FALSE)</f>
        <v>7.710492897933106</v>
      </c>
      <c r="N2008" s="17">
        <v>6.4095912734745939</v>
      </c>
      <c r="O2008" s="27">
        <v>10000</v>
      </c>
      <c r="P2008" s="27">
        <v>7125.4806153272393</v>
      </c>
      <c r="Q2008" s="1">
        <v>1</v>
      </c>
      <c r="Y2008" s="17" cm="1">
        <f t="array" ref="Y2008:AC2008">runSim(G2008,H2008,I2008,J2008,K2008,hipWeibAlpha,hipWeibBeta,2,vertWeibAlpha,vertWeibBeta,2,meanSurvival,sdSurvival,baseU,hipUMult,vertUMult,hipCost,vertCost,costInt,discC,discCi,discQi,hipFracMort,50, FALSE)</f>
        <v>8.1423500214133586</v>
      </c>
      <c r="Z2008" s="17">
        <v>6.7104386490230601</v>
      </c>
      <c r="AA2008" s="27">
        <v>5815.9643010095415</v>
      </c>
      <c r="AB2008" s="27">
        <v>4793.1704635878996</v>
      </c>
      <c r="AC2008" s="1">
        <v>1</v>
      </c>
    </row>
    <row r="2009" spans="5:29" x14ac:dyDescent="0.35">
      <c r="E2009" s="1">
        <v>2005</v>
      </c>
      <c r="G2009" s="17">
        <v>0.52255141735076904</v>
      </c>
      <c r="H2009" s="17">
        <v>4.9803614616394043E-2</v>
      </c>
      <c r="I2009" s="17">
        <v>0.43890273571014404</v>
      </c>
      <c r="J2009" s="17">
        <v>0.65225112438201904</v>
      </c>
      <c r="K2009" s="17">
        <v>0.12922561168670654</v>
      </c>
      <c r="M2009" s="17" cm="1">
        <f t="array" ref="M2009:Q2009">runSim(G2009,H2009,I2009,J2009,K2009,hipWeibAlpha,hipWeibBeta,1,vertWeibAlpha,vertWeibBeta,1,meanSurvival,sdSurvival,baseU,hipUMult,vertUMult,hipCost,vertCost,costComp,discC,discCi,discQi,hipFracMort,50, FALSE)</f>
        <v>8.487204107538858</v>
      </c>
      <c r="N2009" s="17">
        <v>6.912742220375474</v>
      </c>
      <c r="O2009" s="27">
        <v>7000</v>
      </c>
      <c r="P2009" s="27">
        <v>5140.4188085851247</v>
      </c>
      <c r="Q2009" s="1">
        <v>1</v>
      </c>
      <c r="Y2009" s="17" cm="1">
        <f t="array" ref="Y2009:AC2009">runSim(G2009,H2009,I2009,J2009,K2009,hipWeibAlpha,hipWeibBeta,2,vertWeibAlpha,vertWeibBeta,2,meanSurvival,sdSurvival,baseU,hipUMult,vertUMult,hipCost,vertCost,costInt,discC,discCi,discQi,hipFracMort,50, FALSE)</f>
        <v>9.2219509143785814</v>
      </c>
      <c r="Z2009" s="17">
        <v>7.4151445983796114</v>
      </c>
      <c r="AA2009" s="27">
        <v>6587.1077959847007</v>
      </c>
      <c r="AB2009" s="27">
        <v>5296.5318559854368</v>
      </c>
      <c r="AC2009" s="1">
        <v>1</v>
      </c>
    </row>
    <row r="2010" spans="5:29" x14ac:dyDescent="0.35">
      <c r="E2010" s="1">
        <v>2006</v>
      </c>
      <c r="G2010" s="17">
        <v>0.98249775171279907</v>
      </c>
      <c r="H2010" s="17">
        <v>0.80699115991592407</v>
      </c>
      <c r="I2010" s="17">
        <v>7.7193796634674072E-2</v>
      </c>
      <c r="J2010" s="17">
        <v>0.40589863061904907</v>
      </c>
      <c r="K2010" s="17">
        <v>0.14685016870498657</v>
      </c>
      <c r="M2010" s="17" cm="1">
        <f t="array" ref="M2010:Q2010">runSim(G2010,H2010,I2010,J2010,K2010,hipWeibAlpha,hipWeibBeta,1,vertWeibAlpha,vertWeibBeta,1,meanSurvival,sdSurvival,baseU,hipUMult,vertUMult,hipCost,vertCost,costComp,discC,discCi,discQi,hipFracMort,50, FALSE)</f>
        <v>6.1648987235696158</v>
      </c>
      <c r="N2010" s="17">
        <v>5.201395729534716</v>
      </c>
      <c r="O2010" s="27">
        <v>10000</v>
      </c>
      <c r="P2010" s="27">
        <v>8816.0170126877601</v>
      </c>
      <c r="Q2010" s="1">
        <v>1</v>
      </c>
      <c r="Y2010" s="17" cm="1">
        <f t="array" ref="Y2010:AC2010">runSim(G2010,H2010,I2010,J2010,K2010,hipWeibAlpha,hipWeibBeta,2,vertWeibAlpha,vertWeibBeta,2,meanSurvival,sdSurvival,baseU,hipUMult,vertUMult,hipCost,vertCost,costInt,discC,discCi,discQi,hipFracMort,50, FALSE)</f>
        <v>6.9973156629219719</v>
      </c>
      <c r="Z2010" s="17">
        <v>5.8910391383826468</v>
      </c>
      <c r="AA2010" s="27">
        <v>15642.837866896571</v>
      </c>
      <c r="AB2010" s="27">
        <v>12448.666904734575</v>
      </c>
      <c r="AC2010" s="1">
        <v>1</v>
      </c>
    </row>
    <row r="2011" spans="5:29" x14ac:dyDescent="0.35">
      <c r="E2011" s="1">
        <v>2007</v>
      </c>
      <c r="G2011" s="17">
        <v>0.21954107284545898</v>
      </c>
      <c r="H2011" s="17">
        <v>0.52731084823608398</v>
      </c>
      <c r="I2011" s="17">
        <v>0.40420293807983398</v>
      </c>
      <c r="J2011" s="17">
        <v>0.51183843612670898</v>
      </c>
      <c r="K2011" s="17">
        <v>0.77335882186889648</v>
      </c>
      <c r="M2011" s="17" cm="1">
        <f t="array" ref="M2011:Q2011">runSim(G2011,H2011,I2011,J2011,K2011,hipWeibAlpha,hipWeibBeta,1,vertWeibAlpha,vertWeibBeta,1,meanSurvival,sdSurvival,baseU,hipUMult,vertUMult,hipCost,vertCost,costComp,discC,discCi,discQi,hipFracMort,50, FALSE)</f>
        <v>7.9077734751600834</v>
      </c>
      <c r="N2011" s="17">
        <v>6.5280878374547839</v>
      </c>
      <c r="O2011" s="27">
        <v>10000</v>
      </c>
      <c r="P2011" s="27">
        <v>7185.875368896327</v>
      </c>
      <c r="Q2011" s="1">
        <v>1</v>
      </c>
      <c r="Y2011" s="17" cm="1">
        <f t="array" ref="Y2011:AC2011">runSim(G2011,H2011,I2011,J2011,K2011,hipWeibAlpha,hipWeibBeta,2,vertWeibAlpha,vertWeibBeta,2,meanSurvival,sdSurvival,baseU,hipUMult,vertUMult,hipCost,vertCost,costInt,discC,discCi,discQi,hipFracMort,50, FALSE)</f>
        <v>8.4623257219194912</v>
      </c>
      <c r="Z2011" s="17">
        <v>6.9232141948872776</v>
      </c>
      <c r="AA2011" s="27">
        <v>6044.5183727996373</v>
      </c>
      <c r="AB2011" s="27">
        <v>4945.1529963480552</v>
      </c>
      <c r="AC2011" s="1">
        <v>1</v>
      </c>
    </row>
    <row r="2012" spans="5:29" x14ac:dyDescent="0.35">
      <c r="E2012" s="1">
        <v>2008</v>
      </c>
      <c r="G2012" s="17">
        <v>0.34526413679122925</v>
      </c>
      <c r="H2012" s="17">
        <v>7.8204810619354248E-2</v>
      </c>
      <c r="I2012" s="17">
        <v>0.38502854108810425</v>
      </c>
      <c r="J2012" s="17">
        <v>0.78087204694747925</v>
      </c>
      <c r="K2012" s="17">
        <v>0.54318588972091675</v>
      </c>
      <c r="M2012" s="17" cm="1">
        <f t="array" ref="M2012:Q2012">runSim(G2012,H2012,I2012,J2012,K2012,hipWeibAlpha,hipWeibBeta,1,vertWeibAlpha,vertWeibBeta,1,meanSurvival,sdSurvival,baseU,hipUMult,vertUMult,hipCost,vertCost,costComp,discC,discCi,discQi,hipFracMort,50, FALSE)</f>
        <v>9.2163628099337593</v>
      </c>
      <c r="N2012" s="17">
        <v>7.3866826697593249</v>
      </c>
      <c r="O2012" s="27">
        <v>10000</v>
      </c>
      <c r="P2012" s="27">
        <v>6869.4276056820327</v>
      </c>
      <c r="Q2012" s="1">
        <v>1</v>
      </c>
      <c r="Y2012" s="17" cm="1">
        <f t="array" ref="Y2012:AC2012">runSim(G2012,H2012,I2012,J2012,K2012,hipWeibAlpha,hipWeibBeta,2,vertWeibAlpha,vertWeibBeta,2,meanSurvival,sdSurvival,baseU,hipUMult,vertUMult,hipCost,vertCost,costInt,discC,discCi,discQi,hipFracMort,50, FALSE)</f>
        <v>10.027797666540787</v>
      </c>
      <c r="Z2012" s="17">
        <v>7.9173180098111695</v>
      </c>
      <c r="AA2012" s="27">
        <v>7162.7126189577057</v>
      </c>
      <c r="AB2012" s="27">
        <v>5655.2271498651226</v>
      </c>
      <c r="AC2012" s="1">
        <v>1</v>
      </c>
    </row>
    <row r="2013" spans="5:29" x14ac:dyDescent="0.35">
      <c r="E2013" s="1">
        <v>2009</v>
      </c>
      <c r="G2013" s="17">
        <v>0.39503586292266846</v>
      </c>
      <c r="H2013" s="17">
        <v>0.22746384143829346</v>
      </c>
      <c r="I2013" s="17">
        <v>0.49449265003204346</v>
      </c>
      <c r="J2013" s="17">
        <v>0.15071213245391846</v>
      </c>
      <c r="K2013" s="17">
        <v>0.22314560413360596</v>
      </c>
      <c r="M2013" s="17" cm="1">
        <f t="array" ref="M2013:Q2013">runSim(G2013,H2013,I2013,J2013,K2013,hipWeibAlpha,hipWeibBeta,1,vertWeibAlpha,vertWeibBeta,1,meanSurvival,sdSurvival,baseU,hipUMult,vertUMult,hipCost,vertCost,costComp,discC,discCi,discQi,hipFracMort,50, FALSE)</f>
        <v>6.2298937518518471</v>
      </c>
      <c r="N2013" s="17">
        <v>5.3665125504097579</v>
      </c>
      <c r="O2013" s="27">
        <v>0</v>
      </c>
      <c r="P2013" s="27">
        <v>0</v>
      </c>
      <c r="Q2013" s="1">
        <v>1</v>
      </c>
      <c r="Y2013" s="17" cm="1">
        <f t="array" ref="Y2013:AC2013">runSim(G2013,H2013,I2013,J2013,K2013,hipWeibAlpha,hipWeibBeta,2,vertWeibAlpha,vertWeibBeta,2,meanSurvival,sdSurvival,baseU,hipUMult,vertUMult,hipCost,vertCost,costInt,discC,discCi,discQi,hipFracMort,50, FALSE)</f>
        <v>6.2298937518518471</v>
      </c>
      <c r="Z2013" s="17">
        <v>5.3665125504097579</v>
      </c>
      <c r="AA2013" s="27">
        <v>4449.924108465606</v>
      </c>
      <c r="AB2013" s="27">
        <v>3833.2232502926845</v>
      </c>
      <c r="AC2013" s="1">
        <v>1</v>
      </c>
    </row>
    <row r="2014" spans="5:29" x14ac:dyDescent="0.35">
      <c r="E2014" s="1">
        <v>2010</v>
      </c>
      <c r="G2014" s="17">
        <v>0.15239793062210083</v>
      </c>
      <c r="H2014" s="17">
        <v>0.56136399507522583</v>
      </c>
      <c r="I2014" s="17">
        <v>0.19777756929397583</v>
      </c>
      <c r="J2014" s="17">
        <v>0.69786912202835083</v>
      </c>
      <c r="K2014" s="17">
        <v>0.40244370698928833</v>
      </c>
      <c r="M2014" s="17" cm="1">
        <f t="array" ref="M2014:Q2014">runSim(G2014,H2014,I2014,J2014,K2014,hipWeibAlpha,hipWeibBeta,1,vertWeibAlpha,vertWeibBeta,1,meanSurvival,sdSurvival,baseU,hipUMult,vertUMult,hipCost,vertCost,costComp,discC,discCi,discQi,hipFracMort,50, FALSE)</f>
        <v>8.6747452890275802</v>
      </c>
      <c r="N2014" s="17">
        <v>7.0209954048508045</v>
      </c>
      <c r="O2014" s="27">
        <v>10000</v>
      </c>
      <c r="P2014" s="27">
        <v>7112.5788936246681</v>
      </c>
      <c r="Q2014" s="1">
        <v>1</v>
      </c>
      <c r="Y2014" s="17" cm="1">
        <f t="array" ref="Y2014:AC2014">runSim(G2014,H2014,I2014,J2014,K2014,hipWeibAlpha,hipWeibBeta,2,vertWeibAlpha,vertWeibBeta,2,meanSurvival,sdSurvival,baseU,hipUMult,vertUMult,hipCost,vertCost,costInt,discC,discCi,discQi,hipFracMort,50, FALSE)</f>
        <v>9.3905944852052432</v>
      </c>
      <c r="Z2014" s="17">
        <v>7.52053817264785</v>
      </c>
      <c r="AA2014" s="27">
        <v>9777.422513747797</v>
      </c>
      <c r="AB2014" s="27">
        <v>7391.3095529830143</v>
      </c>
      <c r="AC2014" s="1">
        <v>1</v>
      </c>
    </row>
    <row r="2015" spans="5:29" x14ac:dyDescent="0.35">
      <c r="E2015" s="1">
        <v>2011</v>
      </c>
      <c r="G2015" s="17">
        <v>0.59777998924255371</v>
      </c>
      <c r="H2015" s="17">
        <v>0.65213179588317871</v>
      </c>
      <c r="I2015" s="17">
        <v>0.43039107322692871</v>
      </c>
      <c r="J2015" s="17">
        <v>0.52386641502380371</v>
      </c>
      <c r="K2015" s="17">
        <v>0.64451766014099121</v>
      </c>
      <c r="M2015" s="17" cm="1">
        <f t="array" ref="M2015:Q2015">runSim(G2015,H2015,I2015,J2015,K2015,hipWeibAlpha,hipWeibBeta,1,vertWeibAlpha,vertWeibBeta,1,meanSurvival,sdSurvival,baseU,hipUMult,vertUMult,hipCost,vertCost,costComp,discC,discCi,discQi,hipFracMort,50, FALSE)</f>
        <v>7.4549349034096748</v>
      </c>
      <c r="N2015" s="17">
        <v>6.1936289806732852</v>
      </c>
      <c r="O2015" s="27">
        <v>10000</v>
      </c>
      <c r="P2015" s="27">
        <v>7736.6767037988302</v>
      </c>
      <c r="Q2015" s="1">
        <v>1</v>
      </c>
      <c r="Y2015" s="17" cm="1">
        <f t="array" ref="Y2015:AC2015">runSim(G2015,H2015,I2015,J2015,K2015,hipWeibAlpha,hipWeibBeta,2,vertWeibAlpha,vertWeibBeta,2,meanSurvival,sdSurvival,baseU,hipUMult,vertUMult,hipCost,vertCost,costInt,discC,discCi,discQi,hipFracMort,50, FALSE)</f>
        <v>8.4054377097472024</v>
      </c>
      <c r="Z2015" s="17">
        <v>6.8834790961051775</v>
      </c>
      <c r="AA2015" s="27">
        <v>9089.7899400339975</v>
      </c>
      <c r="AB2015" s="27">
        <v>7068.235681485542</v>
      </c>
      <c r="AC2015" s="1">
        <v>1</v>
      </c>
    </row>
    <row r="2016" spans="5:29" x14ac:dyDescent="0.35">
      <c r="E2016" s="1">
        <v>2012</v>
      </c>
      <c r="G2016" s="17">
        <v>0.79672902822494507</v>
      </c>
      <c r="H2016" s="17">
        <v>0.78992360830307007</v>
      </c>
      <c r="I2016" s="17">
        <v>0.39264577627182007</v>
      </c>
      <c r="J2016" s="17">
        <v>0.33096975088119507</v>
      </c>
      <c r="K2016" s="17">
        <v>0.26589101552963257</v>
      </c>
      <c r="M2016" s="17" cm="1">
        <f t="array" ref="M2016:Q2016">runSim(G2016,H2016,I2016,J2016,K2016,hipWeibAlpha,hipWeibBeta,1,vertWeibAlpha,vertWeibBeta,1,meanSurvival,sdSurvival,baseU,hipUMult,vertUMult,hipCost,vertCost,costComp,discC,discCi,discQi,hipFracMort,50, FALSE)</f>
        <v>6.409591214008401</v>
      </c>
      <c r="N2016" s="17">
        <v>5.4483019798748158</v>
      </c>
      <c r="O2016" s="27">
        <v>10000</v>
      </c>
      <c r="P2016" s="27">
        <v>8144.7738020011839</v>
      </c>
      <c r="Q2016" s="1">
        <v>1</v>
      </c>
      <c r="Y2016" s="17" cm="1">
        <f t="array" ref="Y2016:AC2016">runSim(G2016,H2016,I2016,J2016,K2016,hipWeibAlpha,hipWeibBeta,2,vertWeibAlpha,vertWeibBeta,2,meanSurvival,sdSurvival,baseU,hipUMult,vertUMult,hipCost,vertCost,costInt,discC,discCi,discQi,hipFracMort,50, FALSE)</f>
        <v>7.2775075945718228</v>
      </c>
      <c r="Z2016" s="17">
        <v>6.1116813556794263</v>
      </c>
      <c r="AA2016" s="27">
        <v>8344.1445469826067</v>
      </c>
      <c r="AB2016" s="27">
        <v>6768.1092711119254</v>
      </c>
      <c r="AC2016" s="1">
        <v>1</v>
      </c>
    </row>
    <row r="2017" spans="5:29" x14ac:dyDescent="0.35">
      <c r="E2017" s="1">
        <v>2013</v>
      </c>
      <c r="G2017" s="17">
        <v>0.532096266746521</v>
      </c>
      <c r="H2017" s="17">
        <v>8.3762526512145996E-2</v>
      </c>
      <c r="I2017" s="17">
        <v>0.463096022605896</v>
      </c>
      <c r="J2017" s="17">
        <v>0.991874098777771</v>
      </c>
      <c r="K2017" s="17">
        <v>0.2964853048324585</v>
      </c>
      <c r="M2017" s="17" cm="1">
        <f t="array" ref="M2017:Q2017">runSim(G2017,H2017,I2017,J2017,K2017,hipWeibAlpha,hipWeibBeta,1,vertWeibAlpha,vertWeibBeta,1,meanSurvival,sdSurvival,baseU,hipUMult,vertUMult,hipCost,vertCost,costComp,discC,discCi,discQi,hipFracMort,50, FALSE)</f>
        <v>11.297610443341419</v>
      </c>
      <c r="N2017" s="17">
        <v>8.5219063953470719</v>
      </c>
      <c r="O2017" s="27">
        <v>10000</v>
      </c>
      <c r="P2017" s="27">
        <v>7096.5513405662286</v>
      </c>
      <c r="Q2017" s="1">
        <v>1</v>
      </c>
      <c r="Y2017" s="17" cm="1">
        <f t="array" ref="Y2017:AC2017">runSim(G2017,H2017,I2017,J2017,K2017,hipWeibAlpha,hipWeibBeta,2,vertWeibAlpha,vertWeibBeta,2,meanSurvival,sdSurvival,baseU,hipUMult,vertUMult,hipCost,vertCost,costInt,discC,discCi,discQi,hipFracMort,50, FALSE)</f>
        <v>13.204403032924493</v>
      </c>
      <c r="Z2017" s="17">
        <v>9.7117458110909158</v>
      </c>
      <c r="AA2017" s="27">
        <v>16604.816659108095</v>
      </c>
      <c r="AB2017" s="27">
        <v>10819.822694919389</v>
      </c>
      <c r="AC2017" s="1">
        <v>1</v>
      </c>
    </row>
    <row r="2018" spans="5:29" x14ac:dyDescent="0.35">
      <c r="E2018" s="1">
        <v>2014</v>
      </c>
      <c r="G2018" s="17">
        <v>0.51685148477554321</v>
      </c>
      <c r="H2018" s="17">
        <v>0.26810270547866821</v>
      </c>
      <c r="I2018" s="17">
        <v>0.56760221719741821</v>
      </c>
      <c r="J2018" s="17">
        <v>0.95001798868179321</v>
      </c>
      <c r="K2018" s="17">
        <v>0.70805937051773071</v>
      </c>
      <c r="M2018" s="17" cm="1">
        <f t="array" ref="M2018:Q2018">runSim(G2018,H2018,I2018,J2018,K2018,hipWeibAlpha,hipWeibBeta,1,vertWeibAlpha,vertWeibBeta,1,meanSurvival,sdSurvival,baseU,hipUMult,vertUMult,hipCost,vertCost,costComp,discC,discCi,discQi,hipFracMort,50, FALSE)</f>
        <v>10.061044530916423</v>
      </c>
      <c r="N2018" s="17">
        <v>7.8340886760244919</v>
      </c>
      <c r="O2018" s="27">
        <v>13000</v>
      </c>
      <c r="P2018" s="27">
        <v>9099.9092141072688</v>
      </c>
      <c r="Q2018" s="1">
        <v>1</v>
      </c>
      <c r="Y2018" s="17" cm="1">
        <f t="array" ref="Y2018:AC2018">runSim(G2018,H2018,I2018,J2018,K2018,hipWeibAlpha,hipWeibBeta,2,vertWeibAlpha,vertWeibBeta,2,meanSurvival,sdSurvival,baseU,hipUMult,vertUMult,hipCost,vertCost,costInt,discC,discCi,discQi,hipFracMort,50, FALSE)</f>
        <v>11.854558946333363</v>
      </c>
      <c r="Z2018" s="17">
        <v>8.9846663046852697</v>
      </c>
      <c r="AA2018" s="27">
        <v>8467.5421045238309</v>
      </c>
      <c r="AB2018" s="27">
        <v>6417.6187890609062</v>
      </c>
      <c r="AC2018" s="1">
        <v>1</v>
      </c>
    </row>
    <row r="2019" spans="5:29" x14ac:dyDescent="0.35">
      <c r="E2019" s="1">
        <v>2015</v>
      </c>
      <c r="G2019" s="17">
        <v>0.42751502990722656</v>
      </c>
      <c r="H2019" s="17">
        <v>0.95501136779785156</v>
      </c>
      <c r="I2019" s="17">
        <v>0.74401283264160156</v>
      </c>
      <c r="J2019" s="17">
        <v>0.69051551818847656</v>
      </c>
      <c r="K2019" s="17">
        <v>0.40076637268066406</v>
      </c>
      <c r="M2019" s="17" cm="1">
        <f t="array" ref="M2019:Q2019">runSim(G2019,H2019,I2019,J2019,K2019,hipWeibAlpha,hipWeibBeta,1,vertWeibAlpha,vertWeibBeta,1,meanSurvival,sdSurvival,baseU,hipUMult,vertUMult,hipCost,vertCost,costComp,discC,discCi,discQi,hipFracMort,50, FALSE)</f>
        <v>8.0072749317431899</v>
      </c>
      <c r="N2019" s="17">
        <v>6.5046088911636364</v>
      </c>
      <c r="O2019" s="27">
        <v>13000</v>
      </c>
      <c r="P2019" s="27">
        <v>10293.885210173969</v>
      </c>
      <c r="Q2019" s="1">
        <v>1</v>
      </c>
      <c r="Y2019" s="17" cm="1">
        <f t="array" ref="Y2019:AC2019">runSim(G2019,H2019,I2019,J2019,K2019,hipWeibAlpha,hipWeibBeta,2,vertWeibAlpha,vertWeibBeta,2,meanSurvival,sdSurvival,baseU,hipUMult,vertUMult,hipCost,vertCost,costInt,discC,discCi,discQi,hipFracMort,50, FALSE)</f>
        <v>8.7402167819458239</v>
      </c>
      <c r="Z2019" s="17">
        <v>7.0268089195771761</v>
      </c>
      <c r="AA2019" s="27">
        <v>12745.968185534766</v>
      </c>
      <c r="AB2019" s="27">
        <v>10358.090872291268</v>
      </c>
      <c r="AC2019" s="1">
        <v>1</v>
      </c>
    </row>
    <row r="2020" spans="5:29" x14ac:dyDescent="0.35">
      <c r="E2020" s="1">
        <v>2016</v>
      </c>
      <c r="G2020" s="17">
        <v>0.78823679685592651</v>
      </c>
      <c r="H2020" s="17">
        <v>0.86199778318405151</v>
      </c>
      <c r="I2020" s="17">
        <v>0.43249338865280151</v>
      </c>
      <c r="J2020" s="17">
        <v>0.31173533201217651</v>
      </c>
      <c r="K2020" s="17">
        <v>0.22785776853561401</v>
      </c>
      <c r="M2020" s="17" cm="1">
        <f t="array" ref="M2020:Q2020">runSim(G2020,H2020,I2020,J2020,K2020,hipWeibAlpha,hipWeibBeta,1,vertWeibAlpha,vertWeibBeta,1,meanSurvival,sdSurvival,baseU,hipUMult,vertUMult,hipCost,vertCost,costComp,discC,discCi,discQi,hipFracMort,50, FALSE)</f>
        <v>6.2899292326851972</v>
      </c>
      <c r="N2020" s="17">
        <v>5.355575646538929</v>
      </c>
      <c r="O2020" s="27">
        <v>13000</v>
      </c>
      <c r="P2020" s="27">
        <v>10300.208008951022</v>
      </c>
      <c r="Q2020" s="1">
        <v>1</v>
      </c>
      <c r="Y2020" s="17" cm="1">
        <f t="array" ref="Y2020:AC2020">runSim(G2020,H2020,I2020,J2020,K2020,hipWeibAlpha,hipWeibBeta,2,vertWeibAlpha,vertWeibBeta,2,meanSurvival,sdSurvival,baseU,hipUMult,vertUMult,hipCost,vertCost,costInt,discC,discCi,discQi,hipFracMort,50, FALSE)</f>
        <v>7.0637317181500929</v>
      </c>
      <c r="Z2020" s="17">
        <v>5.9528572976107146</v>
      </c>
      <c r="AA2020" s="27">
        <v>8263.5937731927952</v>
      </c>
      <c r="AB2020" s="27">
        <v>6842.4624405161721</v>
      </c>
      <c r="AC2020" s="1">
        <v>1</v>
      </c>
    </row>
    <row r="2021" spans="5:29" x14ac:dyDescent="0.35">
      <c r="E2021" s="1">
        <v>2017</v>
      </c>
      <c r="G2021" s="17">
        <v>0.36543428897857666</v>
      </c>
      <c r="H2021" s="17">
        <v>0.17540132999420166</v>
      </c>
      <c r="I2021" s="17">
        <v>0.65141451358795166</v>
      </c>
      <c r="J2021" s="17">
        <v>0.85743868350982666</v>
      </c>
      <c r="K2021" s="17">
        <v>0.96844637393951416</v>
      </c>
      <c r="M2021" s="17" cm="1">
        <f t="array" ref="M2021:Q2021">runSim(G2021,H2021,I2021,J2021,K2021,hipWeibAlpha,hipWeibBeta,1,vertWeibAlpha,vertWeibBeta,1,meanSurvival,sdSurvival,baseU,hipUMult,vertUMult,hipCost,vertCost,costComp,discC,discCi,discQi,hipFracMort,50, FALSE)</f>
        <v>9.4921773056451606</v>
      </c>
      <c r="N2021" s="17">
        <v>7.5422026747475863</v>
      </c>
      <c r="O2021" s="27">
        <v>10000</v>
      </c>
      <c r="P2021" s="27">
        <v>7046.1449677561423</v>
      </c>
      <c r="Q2021" s="1">
        <v>1</v>
      </c>
      <c r="Y2021" s="17" cm="1">
        <f t="array" ref="Y2021:AC2021">runSim(G2021,H2021,I2021,J2021,K2021,hipWeibAlpha,hipWeibBeta,2,vertWeibAlpha,vertWeibBeta,2,meanSurvival,sdSurvival,baseU,hipUMult,vertUMult,hipCost,vertCost,costInt,discC,discCi,discQi,hipFracMort,50, FALSE)</f>
        <v>10.644653182116205</v>
      </c>
      <c r="Z2021" s="17">
        <v>8.2885029389508453</v>
      </c>
      <c r="AA2021" s="27">
        <v>7603.3237015115756</v>
      </c>
      <c r="AB2021" s="27">
        <v>5920.3592421077465</v>
      </c>
      <c r="AC2021" s="1">
        <v>1</v>
      </c>
    </row>
    <row r="2022" spans="5:29" x14ac:dyDescent="0.35">
      <c r="E2022" s="1">
        <v>2018</v>
      </c>
      <c r="G2022" s="17">
        <v>0.84325343370437622</v>
      </c>
      <c r="H2022" s="17">
        <v>0.31960231065750122</v>
      </c>
      <c r="I2022" s="17">
        <v>0.32906275987625122</v>
      </c>
      <c r="J2022" s="17">
        <v>0.17974025011062622</v>
      </c>
      <c r="K2022" s="17">
        <v>0.26859217882156372</v>
      </c>
      <c r="M2022" s="17" cm="1">
        <f t="array" ref="M2022:Q2022">runSim(G2022,H2022,I2022,J2022,K2022,hipWeibAlpha,hipWeibBeta,1,vertWeibAlpha,vertWeibBeta,1,meanSurvival,sdSurvival,baseU,hipUMult,vertUMult,hipCost,vertCost,costComp,discC,discCi,discQi,hipFracMort,50, FALSE)</f>
        <v>5.9441416027688065</v>
      </c>
      <c r="N2022" s="17">
        <v>5.1413453807859995</v>
      </c>
      <c r="O2022" s="27">
        <v>10000</v>
      </c>
      <c r="P2022" s="27">
        <v>7847.6897278563902</v>
      </c>
      <c r="Q2022" s="1">
        <v>1</v>
      </c>
      <c r="Y2022" s="17" cm="1">
        <f t="array" ref="Y2022:AC2022">runSim(G2022,H2022,I2022,J2022,K2022,hipWeibAlpha,hipWeibBeta,2,vertWeibAlpha,vertWeibBeta,2,meanSurvival,sdSurvival,baseU,hipUMult,vertUMult,hipCost,vertCost,costInt,discC,discCi,discQi,hipFracMort,50, FALSE)</f>
        <v>6.475653581906669</v>
      </c>
      <c r="Z2022" s="17">
        <v>5.5463681743361484</v>
      </c>
      <c r="AA2022" s="27">
        <v>4625.4668442190496</v>
      </c>
      <c r="AB2022" s="27">
        <v>3961.6915530972487</v>
      </c>
      <c r="AC2022" s="1">
        <v>1</v>
      </c>
    </row>
    <row r="2023" spans="5:29" x14ac:dyDescent="0.35">
      <c r="E2023" s="1">
        <v>2019</v>
      </c>
      <c r="G2023" s="17">
        <v>0.21906113624572754</v>
      </c>
      <c r="H2023" s="17">
        <v>7.1264505386352539E-2</v>
      </c>
      <c r="I2023" s="17">
        <v>0.73038315773010254</v>
      </c>
      <c r="J2023" s="17">
        <v>0.77210068702697754</v>
      </c>
      <c r="K2023" s="17">
        <v>0.23991990089416504</v>
      </c>
      <c r="M2023" s="17" cm="1">
        <f t="array" ref="M2023:Q2023">runSim(G2023,H2023,I2023,J2023,K2023,hipWeibAlpha,hipWeibBeta,1,vertWeibAlpha,vertWeibBeta,1,meanSurvival,sdSurvival,baseU,hipUMult,vertUMult,hipCost,vertCost,costComp,discC,discCi,discQi,hipFracMort,50, FALSE)</f>
        <v>9.3523485515924332</v>
      </c>
      <c r="N2023" s="17">
        <v>7.4838126544417616</v>
      </c>
      <c r="O2023" s="27">
        <v>10000</v>
      </c>
      <c r="P2023" s="27">
        <v>6696.1473887141365</v>
      </c>
      <c r="Q2023" s="1">
        <v>1</v>
      </c>
      <c r="Y2023" s="17" cm="1">
        <f t="array" ref="Y2023:AC2023">runSim(G2023,H2023,I2023,J2023,K2023,hipWeibAlpha,hipWeibBeta,2,vertWeibAlpha,vertWeibBeta,2,meanSurvival,sdSurvival,baseU,hipUMult,vertUMult,hipCost,vertCost,costInt,discC,discCi,discQi,hipFracMort,50, FALSE)</f>
        <v>9.9661439001716872</v>
      </c>
      <c r="Z2023" s="17">
        <v>7.8795963439571262</v>
      </c>
      <c r="AA2023" s="27">
        <v>7118.6742144083482</v>
      </c>
      <c r="AB2023" s="27">
        <v>5628.2831028265191</v>
      </c>
      <c r="AC2023" s="1">
        <v>1</v>
      </c>
    </row>
    <row r="2024" spans="5:29" x14ac:dyDescent="0.35">
      <c r="E2024" s="1">
        <v>2020</v>
      </c>
      <c r="G2024" s="17">
        <v>0.35134261846542358</v>
      </c>
      <c r="H2024" s="17">
        <v>0.95098251104354858</v>
      </c>
      <c r="I2024" s="17">
        <v>0.91112655401229858</v>
      </c>
      <c r="J2024" s="17">
        <v>4.723966121673584E-3</v>
      </c>
      <c r="K2024" s="17">
        <v>0.39814132452011108</v>
      </c>
      <c r="M2024" s="17" cm="1">
        <f t="array" ref="M2024:Q2024">runSim(G2024,H2024,I2024,J2024,K2024,hipWeibAlpha,hipWeibBeta,1,vertWeibAlpha,vertWeibBeta,1,meanSurvival,sdSurvival,baseU,hipUMult,vertUMult,hipCost,vertCost,costComp,discC,discCi,discQi,hipFracMort,50, FALSE)</f>
        <v>2.7802276754168957</v>
      </c>
      <c r="N2024" s="17">
        <v>2.5929914610631775</v>
      </c>
      <c r="O2024" s="27">
        <v>3000</v>
      </c>
      <c r="P2024" s="27">
        <v>2820.4983603126161</v>
      </c>
      <c r="Q2024" s="1">
        <v>1</v>
      </c>
      <c r="Y2024" s="17" cm="1">
        <f t="array" ref="Y2024:AC2024">runSim(G2024,H2024,I2024,J2024,K2024,hipWeibAlpha,hipWeibBeta,2,vertWeibAlpha,vertWeibBeta,2,meanSurvival,sdSurvival,baseU,hipUMult,vertUMult,hipCost,vertCost,costInt,discC,discCi,discQi,hipFracMort,50, FALSE)</f>
        <v>2.9057721402630463</v>
      </c>
      <c r="Z2024" s="17">
        <v>2.7074566285175483</v>
      </c>
      <c r="AA2024" s="27">
        <v>5106.8914369609092</v>
      </c>
      <c r="AB2024" s="27">
        <v>4613.0397957322184</v>
      </c>
      <c r="AC2024" s="1">
        <v>1</v>
      </c>
    </row>
    <row r="2025" spans="5:29" x14ac:dyDescent="0.35">
      <c r="E2025" s="1">
        <v>2021</v>
      </c>
      <c r="G2025" s="17">
        <v>0.11288440227508545</v>
      </c>
      <c r="H2025" s="17">
        <v>0.84521472454071045</v>
      </c>
      <c r="I2025" s="17">
        <v>0.15228259563446045</v>
      </c>
      <c r="J2025" s="17">
        <v>0.21524035930633545</v>
      </c>
      <c r="K2025" s="17">
        <v>0.64436328411102295</v>
      </c>
      <c r="M2025" s="17" cm="1">
        <f t="array" ref="M2025:Q2025">runSim(G2025,H2025,I2025,J2025,K2025,hipWeibAlpha,hipWeibBeta,1,vertWeibAlpha,vertWeibBeta,1,meanSurvival,sdSurvival,baseU,hipUMult,vertUMult,hipCost,vertCost,costComp,discC,discCi,discQi,hipFracMort,50, FALSE)</f>
        <v>6.2996261034482011</v>
      </c>
      <c r="N2025" s="17">
        <v>5.3836932932629225</v>
      </c>
      <c r="O2025" s="27">
        <v>3000</v>
      </c>
      <c r="P2025" s="27">
        <v>2679.8315530724531</v>
      </c>
      <c r="Q2025" s="1">
        <v>1</v>
      </c>
      <c r="Y2025" s="17" cm="1">
        <f t="array" ref="Y2025:AC2025">runSim(G2025,H2025,I2025,J2025,K2025,hipWeibAlpha,hipWeibBeta,2,vertWeibAlpha,vertWeibBeta,2,meanSurvival,sdSurvival,baseU,hipUMult,vertUMult,hipCost,vertCost,costInt,discC,discCi,discQi,hipFracMort,50, FALSE)</f>
        <v>6.5292701971814058</v>
      </c>
      <c r="Z2025" s="17">
        <v>5.5776769321771553</v>
      </c>
      <c r="AA2025" s="27">
        <v>7817.4460394563457</v>
      </c>
      <c r="AB2025" s="27">
        <v>6494.256018890319</v>
      </c>
      <c r="AC2025" s="1">
        <v>1</v>
      </c>
    </row>
    <row r="2026" spans="5:29" x14ac:dyDescent="0.35">
      <c r="E2026" s="1">
        <v>2022</v>
      </c>
      <c r="G2026" s="17">
        <v>0.54060035943984985</v>
      </c>
      <c r="H2026" s="17">
        <v>0.74985939264297485</v>
      </c>
      <c r="I2026" s="17">
        <v>0.26615577936172485</v>
      </c>
      <c r="J2026" s="17">
        <v>4.6032488346099854E-2</v>
      </c>
      <c r="K2026" s="17">
        <v>0.93053871393203735</v>
      </c>
      <c r="M2026" s="17" cm="1">
        <f t="array" ref="M2026:Q2026">runSim(G2026,H2026,I2026,J2026,K2026,hipWeibAlpha,hipWeibBeta,1,vertWeibAlpha,vertWeibBeta,1,meanSurvival,sdSurvival,baseU,hipUMult,vertUMult,hipCost,vertCost,costComp,discC,discCi,discQi,hipFracMort,50, FALSE)</f>
        <v>4.676557695455779</v>
      </c>
      <c r="N2026" s="17">
        <v>4.1718470588434426</v>
      </c>
      <c r="O2026" s="27">
        <v>3000</v>
      </c>
      <c r="P2026" s="27">
        <v>2588.1718945626644</v>
      </c>
      <c r="Q2026" s="1">
        <v>1</v>
      </c>
      <c r="Y2026" s="17" cm="1">
        <f t="array" ref="Y2026:AC2026">runSim(G2026,H2026,I2026,J2026,K2026,hipWeibAlpha,hipWeibBeta,2,vertWeibAlpha,vertWeibBeta,2,meanSurvival,sdSurvival,baseU,hipUMult,vertUMult,hipCost,vertCost,costInt,discC,discCi,discQi,hipFracMort,50, FALSE)</f>
        <v>4.8623313561760746</v>
      </c>
      <c r="Z2026" s="17">
        <v>4.3250198607170045</v>
      </c>
      <c r="AA2026" s="27">
        <v>3473.0938258400538</v>
      </c>
      <c r="AB2026" s="27">
        <v>3089.299900512146</v>
      </c>
      <c r="AC2026" s="1">
        <v>1</v>
      </c>
    </row>
    <row r="2027" spans="5:29" x14ac:dyDescent="0.35">
      <c r="E2027" s="1">
        <v>2023</v>
      </c>
      <c r="G2027" s="17">
        <v>0.55792856216430664</v>
      </c>
      <c r="H2027" s="17">
        <v>0.71140146255493164</v>
      </c>
      <c r="I2027" s="17">
        <v>0.85001230239868164</v>
      </c>
      <c r="J2027" s="17">
        <v>0.60413217544555664</v>
      </c>
      <c r="K2027" s="17">
        <v>0.43498849868774414</v>
      </c>
      <c r="M2027" s="17" cm="1">
        <f t="array" ref="M2027:Q2027">runSim(G2027,H2027,I2027,J2027,K2027,hipWeibAlpha,hipWeibBeta,1,vertWeibAlpha,vertWeibBeta,1,meanSurvival,sdSurvival,baseU,hipUMult,vertUMult,hipCost,vertCost,costComp,discC,discCi,discQi,hipFracMort,50, FALSE)</f>
        <v>7.7476440668965072</v>
      </c>
      <c r="N2027" s="17">
        <v>6.3805106248193013</v>
      </c>
      <c r="O2027" s="27">
        <v>13000</v>
      </c>
      <c r="P2027" s="27">
        <v>10023.77210109539</v>
      </c>
      <c r="Q2027" s="1">
        <v>1</v>
      </c>
      <c r="Y2027" s="17" cm="1">
        <f t="array" ref="Y2027:AC2027">runSim(G2027,H2027,I2027,J2027,K2027,hipWeibAlpha,hipWeibBeta,2,vertWeibAlpha,vertWeibBeta,2,meanSurvival,sdSurvival,baseU,hipUMult,vertUMult,hipCost,vertCost,costInt,discC,discCi,discQi,hipFracMort,50, FALSE)</f>
        <v>8.712632838777429</v>
      </c>
      <c r="Z2027" s="17">
        <v>7.0786377435150394</v>
      </c>
      <c r="AA2027" s="27">
        <v>12396.086177679999</v>
      </c>
      <c r="AB2027" s="27">
        <v>9297.531846720769</v>
      </c>
      <c r="AC2027" s="1">
        <v>1</v>
      </c>
    </row>
    <row r="2028" spans="5:29" x14ac:dyDescent="0.35">
      <c r="E2028" s="1">
        <v>2024</v>
      </c>
      <c r="G2028" s="17">
        <v>0.29201573133468628</v>
      </c>
      <c r="H2028" s="17">
        <v>0.48784703016281128</v>
      </c>
      <c r="I2028" s="17">
        <v>9.5145106315612793E-3</v>
      </c>
      <c r="J2028" s="17">
        <v>0.46590489149093628</v>
      </c>
      <c r="K2028" s="17">
        <v>0.52021092176437378</v>
      </c>
      <c r="M2028" s="17" cm="1">
        <f t="array" ref="M2028:Q2028">runSim(G2028,H2028,I2028,J2028,K2028,hipWeibAlpha,hipWeibBeta,1,vertWeibAlpha,vertWeibBeta,1,meanSurvival,sdSurvival,baseU,hipUMult,vertUMult,hipCost,vertCost,costComp,discC,discCi,discQi,hipFracMort,50, FALSE)</f>
        <v>7.6821184199072636</v>
      </c>
      <c r="N2028" s="17">
        <v>6.3795767181405942</v>
      </c>
      <c r="O2028" s="27">
        <v>10000</v>
      </c>
      <c r="P2028" s="27">
        <v>7248.3186259655067</v>
      </c>
      <c r="Q2028" s="1">
        <v>1</v>
      </c>
      <c r="Y2028" s="17" cm="1">
        <f t="array" ref="Y2028:AC2028">runSim(G2028,H2028,I2028,J2028,K2028,hipWeibAlpha,hipWeibBeta,2,vertWeibAlpha,vertWeibBeta,2,meanSurvival,sdSurvival,baseU,hipUMult,vertUMult,hipCost,vertCost,costInt,discC,discCi,discQi,hipFracMort,50, FALSE)</f>
        <v>8.2203070561670071</v>
      </c>
      <c r="Z2028" s="17">
        <v>6.7625867577869965</v>
      </c>
      <c r="AA2028" s="27">
        <v>5871.647897262148</v>
      </c>
      <c r="AB2028" s="27">
        <v>4830.419112704998</v>
      </c>
      <c r="AC2028" s="1">
        <v>1</v>
      </c>
    </row>
    <row r="2029" spans="5:29" x14ac:dyDescent="0.35">
      <c r="E2029" s="1">
        <v>2025</v>
      </c>
      <c r="G2029" s="17">
        <v>0.66903889179229736</v>
      </c>
      <c r="H2029" s="17">
        <v>0.11279499530792236</v>
      </c>
      <c r="I2029" s="17">
        <v>0.73529255390167236</v>
      </c>
      <c r="J2029" s="17">
        <v>0.20987141132354736</v>
      </c>
      <c r="K2029" s="17">
        <v>0.40632832050323486</v>
      </c>
      <c r="M2029" s="17" cm="1">
        <f t="array" ref="M2029:Q2029">runSim(G2029,H2029,I2029,J2029,K2029,hipWeibAlpha,hipWeibBeta,1,vertWeibAlpha,vertWeibBeta,1,meanSurvival,sdSurvival,baseU,hipUMult,vertUMult,hipCost,vertCost,costComp,discC,discCi,discQi,hipFracMort,50, FALSE)</f>
        <v>6.4225685352344168</v>
      </c>
      <c r="N2029" s="17">
        <v>5.5033557977501539</v>
      </c>
      <c r="O2029" s="27">
        <v>7000</v>
      </c>
      <c r="P2029" s="27">
        <v>5322.7981757092139</v>
      </c>
      <c r="Q2029" s="1">
        <v>1</v>
      </c>
      <c r="Y2029" s="17" cm="1">
        <f t="array" ref="Y2029:AC2029">runSim(G2029,H2029,I2029,J2029,K2029,hipWeibAlpha,hipWeibBeta,2,vertWeibAlpha,vertWeibBeta,2,meanSurvival,sdSurvival,baseU,hipUMult,vertUMult,hipCost,vertCost,costInt,discC,discCi,discQi,hipFracMort,50, FALSE)</f>
        <v>6.7055782417054823</v>
      </c>
      <c r="Z2029" s="17">
        <v>5.712679565280073</v>
      </c>
      <c r="AA2029" s="27">
        <v>4789.6987440753446</v>
      </c>
      <c r="AB2029" s="27">
        <v>4080.4854037714813</v>
      </c>
      <c r="AC2029" s="1">
        <v>1</v>
      </c>
    </row>
    <row r="2030" spans="5:29" x14ac:dyDescent="0.35">
      <c r="E2030" s="1">
        <v>2026</v>
      </c>
      <c r="G2030" s="17">
        <v>0.98761540651321411</v>
      </c>
      <c r="H2030" s="17">
        <v>0.56259709596633911</v>
      </c>
      <c r="I2030" s="17">
        <v>0.13260442018508911</v>
      </c>
      <c r="J2030" s="17">
        <v>0.17761784791946411</v>
      </c>
      <c r="K2030" s="17">
        <v>0.51012212038040161</v>
      </c>
      <c r="M2030" s="17" cm="1">
        <f t="array" ref="M2030:Q2030">runSim(G2030,H2030,I2030,J2030,K2030,hipWeibAlpha,hipWeibBeta,1,vertWeibAlpha,vertWeibBeta,1,meanSurvival,sdSurvival,baseU,hipUMult,vertUMult,hipCost,vertCost,costComp,discC,discCi,discQi,hipFracMort,50, FALSE)</f>
        <v>5.262782957894661</v>
      </c>
      <c r="N2030" s="17">
        <v>4.5752540545665461</v>
      </c>
      <c r="O2030" s="27">
        <v>10000</v>
      </c>
      <c r="P2030" s="27">
        <v>8674.7921741003884</v>
      </c>
      <c r="Q2030" s="1">
        <v>1</v>
      </c>
      <c r="Y2030" s="17" cm="1">
        <f t="array" ref="Y2030:AC2030">runSim(G2030,H2030,I2030,J2030,K2030,hipWeibAlpha,hipWeibBeta,2,vertWeibAlpha,vertWeibBeta,2,meanSurvival,sdSurvival,baseU,hipUMult,vertUMult,hipCost,vertCost,costInt,discC,discCi,discQi,hipFracMort,50, FALSE)</f>
        <v>6.0133449441148752</v>
      </c>
      <c r="Z2030" s="17">
        <v>5.1951877056552798</v>
      </c>
      <c r="AA2030" s="27">
        <v>11613.277798190262</v>
      </c>
      <c r="AB2030" s="27">
        <v>9515.2194283176759</v>
      </c>
      <c r="AC2030" s="1">
        <v>1</v>
      </c>
    </row>
    <row r="2031" spans="5:29" x14ac:dyDescent="0.35">
      <c r="E2031" s="1">
        <v>2027</v>
      </c>
      <c r="G2031" s="17">
        <v>0.12044787406921387</v>
      </c>
      <c r="H2031" s="17">
        <v>0.67675280570983887</v>
      </c>
      <c r="I2031" s="17">
        <v>0.65423083305358887</v>
      </c>
      <c r="J2031" s="17">
        <v>0.11294054985046387</v>
      </c>
      <c r="K2031" s="17">
        <v>0.34980273246765137</v>
      </c>
      <c r="M2031" s="17" cm="1">
        <f t="array" ref="M2031:Q2031">runSim(G2031,H2031,I2031,J2031,K2031,hipWeibAlpha,hipWeibBeta,1,vertWeibAlpha,vertWeibBeta,1,meanSurvival,sdSurvival,baseU,hipUMult,vertUMult,hipCost,vertCost,costComp,discC,discCi,discQi,hipFracMort,50, FALSE)</f>
        <v>5.6210606891438211</v>
      </c>
      <c r="N2031" s="17">
        <v>4.9018563054439621</v>
      </c>
      <c r="O2031" s="27">
        <v>3000</v>
      </c>
      <c r="P2031" s="27">
        <v>2526.0172784571232</v>
      </c>
      <c r="Q2031" s="1">
        <v>1</v>
      </c>
      <c r="Y2031" s="17" cm="1">
        <f t="array" ref="Y2031:AC2031">runSim(G2031,H2031,I2031,J2031,K2031,hipWeibAlpha,hipWeibBeta,2,vertWeibAlpha,vertWeibBeta,2,meanSurvival,sdSurvival,baseU,hipUMult,vertUMult,hipCost,vertCost,costInt,discC,discCi,discQi,hipFracMort,50, FALSE)</f>
        <v>5.8568216159210387</v>
      </c>
      <c r="Z2031" s="17">
        <v>5.0892997009605905</v>
      </c>
      <c r="AA2031" s="27">
        <v>4183.4440113721703</v>
      </c>
      <c r="AB2031" s="27">
        <v>3635.2140721147075</v>
      </c>
      <c r="AC2031" s="1">
        <v>1</v>
      </c>
    </row>
    <row r="2032" spans="5:29" x14ac:dyDescent="0.35">
      <c r="E2032" s="1">
        <v>2028</v>
      </c>
      <c r="G2032" s="17">
        <v>0.1437644362449646</v>
      </c>
      <c r="H2032" s="17">
        <v>0.6310996413230896</v>
      </c>
      <c r="I2032" s="17">
        <v>0.6361655592918396</v>
      </c>
      <c r="J2032" s="17">
        <v>0.4787864089012146</v>
      </c>
      <c r="K2032" s="17">
        <v>6.50748610496521E-2</v>
      </c>
      <c r="M2032" s="17" cm="1">
        <f t="array" ref="M2032:Q2032">runSim(G2032,H2032,I2032,J2032,K2032,hipWeibAlpha,hipWeibBeta,1,vertWeibAlpha,vertWeibBeta,1,meanSurvival,sdSurvival,baseU,hipUMult,vertUMult,hipCost,vertCost,costComp,discC,discCi,discQi,hipFracMort,50, FALSE)</f>
        <v>7.833212305154011</v>
      </c>
      <c r="N2032" s="17">
        <v>6.4695646710474408</v>
      </c>
      <c r="O2032" s="27">
        <v>13000</v>
      </c>
      <c r="P2032" s="27">
        <v>9221.7737380870476</v>
      </c>
      <c r="Q2032" s="1">
        <v>1</v>
      </c>
      <c r="Y2032" s="17" cm="1">
        <f t="array" ref="Y2032:AC2032">runSim(G2032,H2032,I2032,J2032,K2032,hipWeibAlpha,hipWeibBeta,2,vertWeibAlpha,vertWeibBeta,2,meanSurvival,sdSurvival,baseU,hipUMult,vertUMult,hipCost,vertCost,costInt,discC,discCi,discQi,hipFracMort,50, FALSE)</f>
        <v>8.2193142416345317</v>
      </c>
      <c r="Z2032" s="17">
        <v>6.7612151621846195</v>
      </c>
      <c r="AA2032" s="27">
        <v>8920.2004935990735</v>
      </c>
      <c r="AB2032" s="27">
        <v>6927.8822419952176</v>
      </c>
      <c r="AC2032" s="1">
        <v>1</v>
      </c>
    </row>
    <row r="2033" spans="5:29" x14ac:dyDescent="0.35">
      <c r="E2033" s="1">
        <v>2029</v>
      </c>
      <c r="G2033" s="17">
        <v>0.7458728551864624</v>
      </c>
      <c r="H2033" s="17">
        <v>0.8151172399520874</v>
      </c>
      <c r="I2033" s="17">
        <v>0.9874194860458374</v>
      </c>
      <c r="J2033" s="17">
        <v>0.8033069372177124</v>
      </c>
      <c r="K2033" s="17">
        <v>0.1538165807723999</v>
      </c>
      <c r="M2033" s="17" cm="1">
        <f t="array" ref="M2033:Q2033">runSim(G2033,H2033,I2033,J2033,K2033,hipWeibAlpha,hipWeibBeta,1,vertWeibAlpha,vertWeibBeta,1,meanSurvival,sdSurvival,baseU,hipUMult,vertUMult,hipCost,vertCost,costComp,discC,discCi,discQi,hipFracMort,50, FALSE)</f>
        <v>8.2919882371812275</v>
      </c>
      <c r="N2033" s="17">
        <v>6.6737477158135148</v>
      </c>
      <c r="O2033" s="27">
        <v>13000</v>
      </c>
      <c r="P2033" s="27">
        <v>10651.711050556612</v>
      </c>
      <c r="Q2033" s="1">
        <v>1</v>
      </c>
      <c r="Y2033" s="17" cm="1">
        <f t="array" ref="Y2033:AC2033">runSim(G2033,H2033,I2033,J2033,K2033,hipWeibAlpha,hipWeibBeta,2,vertWeibAlpha,vertWeibBeta,2,meanSurvival,sdSurvival,baseU,hipUMult,vertUMult,hipCost,vertCost,costInt,discC,discCi,discQi,hipFracMort,50, FALSE)</f>
        <v>9.6794890450328133</v>
      </c>
      <c r="Z2033" s="17">
        <v>7.6639805639041434</v>
      </c>
      <c r="AA2033" s="27">
        <v>13280.239073277486</v>
      </c>
      <c r="AB2033" s="27">
        <v>10333.530287659753</v>
      </c>
      <c r="AC2033" s="1">
        <v>1</v>
      </c>
    </row>
    <row r="2034" spans="5:29" x14ac:dyDescent="0.35">
      <c r="E2034" s="1">
        <v>2030</v>
      </c>
      <c r="G2034" s="17">
        <v>0.11087328195571899</v>
      </c>
      <c r="H2034" s="17">
        <v>0.30939012765884399</v>
      </c>
      <c r="I2034" s="17">
        <v>0.22998338937759399</v>
      </c>
      <c r="J2034" s="17">
        <v>0.75107103586196899</v>
      </c>
      <c r="K2034" s="17">
        <v>0.37141710519790649</v>
      </c>
      <c r="M2034" s="17" cm="1">
        <f t="array" ref="M2034:Q2034">runSim(G2034,H2034,I2034,J2034,K2034,hipWeibAlpha,hipWeibBeta,1,vertWeibAlpha,vertWeibBeta,1,meanSurvival,sdSurvival,baseU,hipUMult,vertUMult,hipCost,vertCost,costComp,discC,discCi,discQi,hipFracMort,50, FALSE)</f>
        <v>9.1554485307625875</v>
      </c>
      <c r="N2034" s="17">
        <v>7.3509731246845398</v>
      </c>
      <c r="O2034" s="27">
        <v>10000</v>
      </c>
      <c r="P2034" s="27">
        <v>6830.9191275197072</v>
      </c>
      <c r="Q2034" s="1">
        <v>1</v>
      </c>
      <c r="Y2034" s="17" cm="1">
        <f t="array" ref="Y2034:AC2034">runSim(G2034,H2034,I2034,J2034,K2034,hipWeibAlpha,hipWeibBeta,2,vertWeibAlpha,vertWeibBeta,2,meanSurvival,sdSurvival,baseU,hipUMult,vertUMult,hipCost,vertCost,costInt,discC,discCi,discQi,hipFracMort,50, FALSE)</f>
        <v>9.8235143973758046</v>
      </c>
      <c r="Z2034" s="17">
        <v>7.7918919427303859</v>
      </c>
      <c r="AA2034" s="27">
        <v>7016.7959981255754</v>
      </c>
      <c r="AB2034" s="27">
        <v>5565.6371019502749</v>
      </c>
      <c r="AC2034" s="1">
        <v>1</v>
      </c>
    </row>
    <row r="2035" spans="5:29" x14ac:dyDescent="0.35">
      <c r="E2035" s="1">
        <v>2031</v>
      </c>
      <c r="G2035" s="17">
        <v>0.93939495086669922</v>
      </c>
      <c r="H2035" s="17">
        <v>0.12509441375732422</v>
      </c>
      <c r="I2035" s="17">
        <v>5.0814628601074219E-2</v>
      </c>
      <c r="J2035" s="17">
        <v>0.58130168914794922</v>
      </c>
      <c r="K2035" s="17">
        <v>0.70463848114013672</v>
      </c>
      <c r="M2035" s="17" cm="1">
        <f t="array" ref="M2035:Q2035">runSim(G2035,H2035,I2035,J2035,K2035,hipWeibAlpha,hipWeibBeta,1,vertWeibAlpha,vertWeibBeta,1,meanSurvival,sdSurvival,baseU,hipUMult,vertUMult,hipCost,vertCost,costComp,discC,discCi,discQi,hipFracMort,50, FALSE)</f>
        <v>7.4415147250858853</v>
      </c>
      <c r="N2035" s="17">
        <v>6.1396379251103106</v>
      </c>
      <c r="O2035" s="27">
        <v>10000</v>
      </c>
      <c r="P2035" s="27">
        <v>7911.1592759573978</v>
      </c>
      <c r="Q2035" s="1">
        <v>1</v>
      </c>
      <c r="Y2035" s="17" cm="1">
        <f t="array" ref="Y2035:AC2035">runSim(G2035,H2035,I2035,J2035,K2035,hipWeibAlpha,hipWeibBeta,2,vertWeibAlpha,vertWeibBeta,2,meanSurvival,sdSurvival,baseU,hipUMult,vertUMult,hipCost,vertCost,costInt,discC,discCi,discQi,hipFracMort,50, FALSE)</f>
        <v>8.3733637491117801</v>
      </c>
      <c r="Z2035" s="17">
        <v>6.8540065994374562</v>
      </c>
      <c r="AA2035" s="27">
        <v>13307.836955192026</v>
      </c>
      <c r="AB2035" s="27">
        <v>10079.615702193965</v>
      </c>
      <c r="AC2035" s="1">
        <v>1</v>
      </c>
    </row>
    <row r="2036" spans="5:29" x14ac:dyDescent="0.35">
      <c r="E2036" s="1">
        <v>2032</v>
      </c>
      <c r="G2036" s="17">
        <v>0.37076109647750854</v>
      </c>
      <c r="H2036" s="17">
        <v>0.46991270780563354</v>
      </c>
      <c r="I2036" s="17">
        <v>0.63025206327438354</v>
      </c>
      <c r="J2036" s="17">
        <v>0.75754088163375854</v>
      </c>
      <c r="K2036" s="17">
        <v>0.43440550565719604</v>
      </c>
      <c r="M2036" s="17" cm="1">
        <f t="array" ref="M2036:Q2036">runSim(G2036,H2036,I2036,J2036,K2036,hipWeibAlpha,hipWeibBeta,1,vertWeibAlpha,vertWeibBeta,1,meanSurvival,sdSurvival,baseU,hipUMult,vertUMult,hipCost,vertCost,costComp,discC,discCi,discQi,hipFracMort,50, FALSE)</f>
        <v>8.7185759748580196</v>
      </c>
      <c r="N2036" s="17">
        <v>7.0407888651255961</v>
      </c>
      <c r="O2036" s="27">
        <v>13000</v>
      </c>
      <c r="P2036" s="27">
        <v>9286.6696856381332</v>
      </c>
      <c r="Q2036" s="1">
        <v>1</v>
      </c>
      <c r="Y2036" s="17" cm="1">
        <f t="array" ref="Y2036:AC2036">runSim(G2036,H2036,I2036,J2036,K2036,hipWeibAlpha,hipWeibBeta,2,vertWeibAlpha,vertWeibBeta,2,meanSurvival,sdSurvival,baseU,hipUMult,vertUMult,hipCost,vertCost,costInt,discC,discCi,discQi,hipFracMort,50, FALSE)</f>
        <v>9.8533132219722344</v>
      </c>
      <c r="Z2036" s="17">
        <v>7.8102420428833401</v>
      </c>
      <c r="AA2036" s="27">
        <v>10047.621208223951</v>
      </c>
      <c r="AB2036" s="27">
        <v>7444.0865640985176</v>
      </c>
      <c r="AC2036" s="1">
        <v>1</v>
      </c>
    </row>
    <row r="2037" spans="5:29" x14ac:dyDescent="0.35">
      <c r="E2037" s="1">
        <v>2033</v>
      </c>
      <c r="G2037" s="17">
        <v>0.26336920261383057</v>
      </c>
      <c r="H2037" s="17">
        <v>0.99716436862945557</v>
      </c>
      <c r="I2037" s="17">
        <v>0.70364630222320557</v>
      </c>
      <c r="J2037" s="17">
        <v>0.16552984714508057</v>
      </c>
      <c r="K2037" s="17">
        <v>0.99431097507476807</v>
      </c>
      <c r="M2037" s="17" cm="1">
        <f t="array" ref="M2037:Q2037">runSim(G2037,H2037,I2037,J2037,K2037,hipWeibAlpha,hipWeibBeta,1,vertWeibAlpha,vertWeibBeta,1,meanSurvival,sdSurvival,baseU,hipUMult,vertUMult,hipCost,vertCost,costComp,discC,discCi,discQi,hipFracMort,50, FALSE)</f>
        <v>5.7527962796520624</v>
      </c>
      <c r="N2037" s="17">
        <v>4.9446585450048328</v>
      </c>
      <c r="O2037" s="27">
        <v>6000</v>
      </c>
      <c r="P2037" s="27">
        <v>5467.5869284703767</v>
      </c>
      <c r="Q2037" s="1">
        <v>1</v>
      </c>
      <c r="Y2037" s="17" cm="1">
        <f t="array" ref="Y2037:AC2037">runSim(G2037,H2037,I2037,J2037,K2037,hipWeibAlpha,hipWeibBeta,2,vertWeibAlpha,vertWeibBeta,2,meanSurvival,sdSurvival,baseU,hipUMult,vertUMult,hipCost,vertCost,costInt,discC,discCi,discQi,hipFracMort,50, FALSE)</f>
        <v>5.7826378142069217</v>
      </c>
      <c r="Z2037" s="17">
        <v>4.9738510434986418</v>
      </c>
      <c r="AA2037" s="27">
        <v>10542.027575473971</v>
      </c>
      <c r="AB2037" s="27">
        <v>9288.8078977648966</v>
      </c>
      <c r="AC2037" s="1">
        <v>1</v>
      </c>
    </row>
    <row r="2038" spans="5:29" x14ac:dyDescent="0.35">
      <c r="E2038" s="1">
        <v>2034</v>
      </c>
      <c r="G2038" s="17">
        <v>0.2129252552986145</v>
      </c>
      <c r="H2038" s="17">
        <v>0.9177897572517395</v>
      </c>
      <c r="I2038" s="17">
        <v>0.2358439564704895</v>
      </c>
      <c r="J2038" s="17">
        <v>0.3189433217048645</v>
      </c>
      <c r="K2038" s="17">
        <v>0.254474937915802</v>
      </c>
      <c r="M2038" s="17" cm="1">
        <f t="array" ref="M2038:Q2038">runSim(G2038,H2038,I2038,J2038,K2038,hipWeibAlpha,hipWeibBeta,1,vertWeibAlpha,vertWeibBeta,1,meanSurvival,sdSurvival,baseU,hipUMult,vertUMult,hipCost,vertCost,costComp,discC,discCi,discQi,hipFracMort,50, FALSE)</f>
        <v>6.8344814571876711</v>
      </c>
      <c r="N2038" s="17">
        <v>5.7481984086463029</v>
      </c>
      <c r="O2038" s="27">
        <v>3000</v>
      </c>
      <c r="P2038" s="27">
        <v>2767.6663636869175</v>
      </c>
      <c r="Q2038" s="1">
        <v>1</v>
      </c>
      <c r="Y2038" s="17" cm="1">
        <f t="array" ref="Y2038:AC2038">runSim(G2038,H2038,I2038,J2038,K2038,hipWeibAlpha,hipWeibBeta,2,vertWeibAlpha,vertWeibBeta,2,meanSurvival,sdSurvival,baseU,hipUMult,vertUMult,hipCost,vertCost,costInt,discC,discCi,discQi,hipFracMort,50, FALSE)</f>
        <v>6.9985021372975247</v>
      </c>
      <c r="Z2038" s="17">
        <v>5.8935784880386288</v>
      </c>
      <c r="AA2038" s="27">
        <v>8294.0164897442992</v>
      </c>
      <c r="AB2038" s="27">
        <v>6990.321176067182</v>
      </c>
      <c r="AC2038" s="1">
        <v>1</v>
      </c>
    </row>
    <row r="2039" spans="5:29" x14ac:dyDescent="0.35">
      <c r="E2039" s="1">
        <v>2035</v>
      </c>
      <c r="G2039" s="17">
        <v>0.9196159839630127</v>
      </c>
      <c r="H2039" s="17">
        <v>8.6272478103637695E-2</v>
      </c>
      <c r="I2039" s="17">
        <v>0.8196098804473877</v>
      </c>
      <c r="J2039" s="17">
        <v>0.1640617847442627</v>
      </c>
      <c r="K2039" s="17">
        <v>9.1841936111450195E-2</v>
      </c>
      <c r="M2039" s="17" cm="1">
        <f t="array" ref="M2039:Q2039">runSim(G2039,H2039,I2039,J2039,K2039,hipWeibAlpha,hipWeibBeta,1,vertWeibAlpha,vertWeibBeta,1,meanSurvival,sdSurvival,baseU,hipUMult,vertUMult,hipCost,vertCost,costComp,discC,discCi,discQi,hipFracMort,50, FALSE)</f>
        <v>5.7013665819383919</v>
      </c>
      <c r="N2039" s="17">
        <v>4.9485987645224654</v>
      </c>
      <c r="O2039" s="27">
        <v>7000</v>
      </c>
      <c r="P2039" s="27">
        <v>5817.1981251327124</v>
      </c>
      <c r="Q2039" s="1">
        <v>1</v>
      </c>
      <c r="Y2039" s="17" cm="1">
        <f t="array" ref="Y2039:AC2039">runSim(G2039,H2039,I2039,J2039,K2039,hipWeibAlpha,hipWeibBeta,2,vertWeibAlpha,vertWeibBeta,2,meanSurvival,sdSurvival,baseU,hipUMult,vertUMult,hipCost,vertCost,costInt,discC,discCi,discQi,hipFracMort,50, FALSE)</f>
        <v>6.3464090844135956</v>
      </c>
      <c r="Z2039" s="17">
        <v>5.4520533711332435</v>
      </c>
      <c r="AA2039" s="27">
        <v>4533.1493460097117</v>
      </c>
      <c r="AB2039" s="27">
        <v>3894.3238365237457</v>
      </c>
      <c r="AC2039" s="1">
        <v>1</v>
      </c>
    </row>
    <row r="2040" spans="5:29" x14ac:dyDescent="0.35">
      <c r="E2040" s="1">
        <v>2036</v>
      </c>
      <c r="G2040" s="17">
        <v>0.82096713781356812</v>
      </c>
      <c r="H2040" s="17">
        <v>0.47724765539169312</v>
      </c>
      <c r="I2040" s="17">
        <v>0.21473544836044312</v>
      </c>
      <c r="J2040" s="17">
        <v>0.40012973546981812</v>
      </c>
      <c r="K2040" s="17">
        <v>0.41366428136825562</v>
      </c>
      <c r="M2040" s="17" cm="1">
        <f t="array" ref="M2040:Q2040">runSim(G2040,H2040,I2040,J2040,K2040,hipWeibAlpha,hipWeibBeta,1,vertWeibAlpha,vertWeibBeta,1,meanSurvival,sdSurvival,baseU,hipUMult,vertUMult,hipCost,vertCost,costComp,discC,discCi,discQi,hipFracMort,50, FALSE)</f>
        <v>6.8388702398186467</v>
      </c>
      <c r="N2040" s="17">
        <v>5.7688074665057245</v>
      </c>
      <c r="O2040" s="27">
        <v>10000</v>
      </c>
      <c r="P2040" s="27">
        <v>7933.4911793232222</v>
      </c>
      <c r="Q2040" s="1">
        <v>1</v>
      </c>
      <c r="Y2040" s="17" cm="1">
        <f t="array" ref="Y2040:AC2040">runSim(G2040,H2040,I2040,J2040,K2040,hipWeibAlpha,hipWeibBeta,2,vertWeibAlpha,vertWeibBeta,2,meanSurvival,sdSurvival,baseU,hipUMult,vertUMult,hipCost,vertCost,costInt,discC,discCi,discQi,hipFracMort,50, FALSE)</f>
        <v>7.8686762423855816</v>
      </c>
      <c r="Z2040" s="17">
        <v>6.525779028371625</v>
      </c>
      <c r="AA2040" s="27">
        <v>5620.4830302754162</v>
      </c>
      <c r="AB2040" s="27">
        <v>4661.2707345511608</v>
      </c>
      <c r="AC2040" s="1">
        <v>1</v>
      </c>
    </row>
    <row r="2041" spans="5:29" x14ac:dyDescent="0.35">
      <c r="E2041" s="1">
        <v>2037</v>
      </c>
      <c r="G2041" s="17">
        <v>0.99014365673065186</v>
      </c>
      <c r="H2041" s="17">
        <v>0.55255210399627686</v>
      </c>
      <c r="I2041" s="17">
        <v>0.52758872509002686</v>
      </c>
      <c r="J2041" s="17">
        <v>0.31515586376190186</v>
      </c>
      <c r="K2041" s="17">
        <v>0.88392722606658936</v>
      </c>
      <c r="M2041" s="17" cm="1">
        <f t="array" ref="M2041:Q2041">runSim(G2041,H2041,I2041,J2041,K2041,hipWeibAlpha,hipWeibBeta,1,vertWeibAlpha,vertWeibBeta,1,meanSurvival,sdSurvival,baseU,hipUMult,vertUMult,hipCost,vertCost,costComp,discC,discCi,discQi,hipFracMort,50, FALSE)</f>
        <v>5.8633408160876579</v>
      </c>
      <c r="N2041" s="17">
        <v>4.9971631101256619</v>
      </c>
      <c r="O2041" s="27">
        <v>10000</v>
      </c>
      <c r="P2041" s="27">
        <v>8707.0474030667538</v>
      </c>
      <c r="Q2041" s="1">
        <v>1</v>
      </c>
      <c r="Y2041" s="17" cm="1">
        <f t="array" ref="Y2041:AC2041">runSim(G2041,H2041,I2041,J2041,K2041,hipWeibAlpha,hipWeibBeta,2,vertWeibAlpha,vertWeibBeta,2,meanSurvival,sdSurvival,baseU,hipUMult,vertUMult,hipCost,vertCost,costInt,discC,discCi,discQi,hipFracMort,50, FALSE)</f>
        <v>6.6461369545842324</v>
      </c>
      <c r="Z2041" s="17">
        <v>5.6397569938586907</v>
      </c>
      <c r="AA2041" s="27">
        <v>12278.067795212468</v>
      </c>
      <c r="AB2041" s="27">
        <v>10060.101241159387</v>
      </c>
      <c r="AC2041" s="1">
        <v>1</v>
      </c>
    </row>
    <row r="2042" spans="5:29" x14ac:dyDescent="0.35">
      <c r="E2042" s="1">
        <v>2038</v>
      </c>
      <c r="G2042" s="17">
        <v>5.0424158573150635E-2</v>
      </c>
      <c r="H2042" s="17">
        <v>0.76944881677627563</v>
      </c>
      <c r="I2042" s="17">
        <v>0.28183895349502563</v>
      </c>
      <c r="J2042" s="17">
        <v>0.88788753747940063</v>
      </c>
      <c r="K2042" s="17">
        <v>0.35344845056533813</v>
      </c>
      <c r="M2042" s="17" cm="1">
        <f t="array" ref="M2042:Q2042">runSim(G2042,H2042,I2042,J2042,K2042,hipWeibAlpha,hipWeibBeta,1,vertWeibAlpha,vertWeibBeta,1,meanSurvival,sdSurvival,baseU,hipUMult,vertUMult,hipCost,vertCost,costComp,discC,discCi,discQi,hipFracMort,50, FALSE)</f>
        <v>9.7500894587071389</v>
      </c>
      <c r="N2042" s="17">
        <v>7.6499428987304503</v>
      </c>
      <c r="O2042" s="27">
        <v>13000</v>
      </c>
      <c r="P2042" s="27">
        <v>8970.7725777662745</v>
      </c>
      <c r="Q2042" s="1">
        <v>1</v>
      </c>
      <c r="Y2042" s="17" cm="1">
        <f t="array" ref="Y2042:AC2042">runSim(G2042,H2042,I2042,J2042,K2042,hipWeibAlpha,hipWeibBeta,2,vertWeibAlpha,vertWeibBeta,2,meanSurvival,sdSurvival,baseU,hipUMult,vertUMult,hipCost,vertCost,costInt,discC,discCi,discQi,hipFracMort,50, FALSE)</f>
        <v>10.430420612671693</v>
      </c>
      <c r="Z2042" s="17">
        <v>8.1221740751105038</v>
      </c>
      <c r="AA2042" s="27">
        <v>10823.055313485622</v>
      </c>
      <c r="AB2042" s="27">
        <v>8312.9196391892401</v>
      </c>
      <c r="AC2042" s="1">
        <v>1</v>
      </c>
    </row>
    <row r="2043" spans="5:29" x14ac:dyDescent="0.35">
      <c r="E2043" s="1">
        <v>2039</v>
      </c>
      <c r="G2043" s="17">
        <v>0.6036524772644043</v>
      </c>
      <c r="H2043" s="17">
        <v>0.2278285026550293</v>
      </c>
      <c r="I2043" s="17">
        <v>0.3781580924987793</v>
      </c>
      <c r="J2043" s="17">
        <v>0.6537623405456543</v>
      </c>
      <c r="K2043" s="17">
        <v>0.7414546012878418</v>
      </c>
      <c r="M2043" s="17" cm="1">
        <f t="array" ref="M2043:Q2043">runSim(G2043,H2043,I2043,J2043,K2043,hipWeibAlpha,hipWeibBeta,1,vertWeibAlpha,vertWeibBeta,1,meanSurvival,sdSurvival,baseU,hipUMult,vertUMult,hipCost,vertCost,costComp,discC,discCi,discQi,hipFracMort,50, FALSE)</f>
        <v>8.2164821160306811</v>
      </c>
      <c r="N2043" s="17">
        <v>6.7234728952560534</v>
      </c>
      <c r="O2043" s="27">
        <v>10000</v>
      </c>
      <c r="P2043" s="27">
        <v>7384.650838228501</v>
      </c>
      <c r="Q2043" s="1">
        <v>1</v>
      </c>
      <c r="Y2043" s="17" cm="1">
        <f t="array" ref="Y2043:AC2043">runSim(G2043,H2043,I2043,J2043,K2043,hipWeibAlpha,hipWeibBeta,2,vertWeibAlpha,vertWeibBeta,2,meanSurvival,sdSurvival,baseU,hipUMult,vertUMult,hipCost,vertCost,costInt,discC,discCi,discQi,hipFracMort,50, FALSE)</f>
        <v>9.2305460232198193</v>
      </c>
      <c r="Z2043" s="17">
        <v>7.42060635407719</v>
      </c>
      <c r="AA2043" s="27">
        <v>6593.2471594427279</v>
      </c>
      <c r="AB2043" s="27">
        <v>5300.4331100551362</v>
      </c>
      <c r="AC2043" s="1">
        <v>1</v>
      </c>
    </row>
    <row r="2044" spans="5:29" x14ac:dyDescent="0.35">
      <c r="E2044" s="1">
        <v>2040</v>
      </c>
      <c r="G2044" s="17">
        <v>0.42925804853439331</v>
      </c>
      <c r="H2044" s="17">
        <v>0.21297997236251831</v>
      </c>
      <c r="I2044" s="17">
        <v>0.69949120283126831</v>
      </c>
      <c r="J2044" s="17">
        <v>0.59142845869064331</v>
      </c>
      <c r="K2044" s="17">
        <v>0.87522667646408081</v>
      </c>
      <c r="M2044" s="17" cm="1">
        <f t="array" ref="M2044:Q2044">runSim(G2044,H2044,I2044,J2044,K2044,hipWeibAlpha,hipWeibBeta,1,vertWeibAlpha,vertWeibBeta,1,meanSurvival,sdSurvival,baseU,hipUMult,vertUMult,hipCost,vertCost,costComp,discC,discCi,discQi,hipFracMort,50, FALSE)</f>
        <v>8.1982629617912917</v>
      </c>
      <c r="N2044" s="17">
        <v>6.7314831594921412</v>
      </c>
      <c r="O2044" s="27">
        <v>10000</v>
      </c>
      <c r="P2044" s="27">
        <v>7163.4795596278709</v>
      </c>
      <c r="Q2044" s="1">
        <v>1</v>
      </c>
      <c r="Y2044" s="17" cm="1">
        <f t="array" ref="Y2044:AC2044">runSim(G2044,H2044,I2044,J2044,K2044,hipWeibAlpha,hipWeibBeta,2,vertWeibAlpha,vertWeibBeta,2,meanSurvival,sdSurvival,baseU,hipUMult,vertUMult,hipCost,vertCost,costInt,discC,discCi,discQi,hipFracMort,50, FALSE)</f>
        <v>8.8855641912056207</v>
      </c>
      <c r="Z2044" s="17">
        <v>7.1995657172742211</v>
      </c>
      <c r="AA2044" s="27">
        <v>6346.831565146872</v>
      </c>
      <c r="AB2044" s="27">
        <v>5142.5469409101588</v>
      </c>
      <c r="AC2044" s="1">
        <v>1</v>
      </c>
    </row>
    <row r="2045" spans="5:29" x14ac:dyDescent="0.35">
      <c r="E2045" s="1">
        <v>2041</v>
      </c>
      <c r="G2045" s="17">
        <v>0.43406975269317627</v>
      </c>
      <c r="H2045" s="17">
        <v>0.11415398120880127</v>
      </c>
      <c r="I2045" s="17">
        <v>0.84212028980255127</v>
      </c>
      <c r="J2045" s="17">
        <v>1.005852222442627E-2</v>
      </c>
      <c r="K2045" s="17">
        <v>0.51803886890411377</v>
      </c>
      <c r="M2045" s="17" cm="1">
        <f t="array" ref="M2045:Q2045">runSim(G2045,H2045,I2045,J2045,K2045,hipWeibAlpha,hipWeibBeta,1,vertWeibAlpha,vertWeibBeta,1,meanSurvival,sdSurvival,baseU,hipUMult,vertUMult,hipCost,vertCost,costComp,discC,discCi,discQi,hipFracMort,50, FALSE)</f>
        <v>3.5192688676679631</v>
      </c>
      <c r="N2045" s="17">
        <v>3.2317451305795601</v>
      </c>
      <c r="O2045" s="27">
        <v>0</v>
      </c>
      <c r="P2045" s="27">
        <v>0</v>
      </c>
      <c r="Q2045" s="1">
        <v>1</v>
      </c>
      <c r="Y2045" s="17" cm="1">
        <f t="array" ref="Y2045:AC2045">runSim(G2045,H2045,I2045,J2045,K2045,hipWeibAlpha,hipWeibBeta,2,vertWeibAlpha,vertWeibBeta,2,meanSurvival,sdSurvival,baseU,hipUMult,vertUMult,hipCost,vertCost,costInt,discC,discCi,discQi,hipFracMort,50, FALSE)</f>
        <v>3.5192688676679631</v>
      </c>
      <c r="Z2045" s="17">
        <v>3.2317451305795601</v>
      </c>
      <c r="AA2045" s="27">
        <v>2513.7634769056881</v>
      </c>
      <c r="AB2045" s="27">
        <v>2308.3893789854001</v>
      </c>
      <c r="AC2045" s="1">
        <v>1</v>
      </c>
    </row>
    <row r="2046" spans="5:29" x14ac:dyDescent="0.35">
      <c r="E2046" s="1">
        <v>2042</v>
      </c>
      <c r="G2046" s="17">
        <v>0.16224938631057739</v>
      </c>
      <c r="H2046" s="17">
        <v>2.8246700763702393E-2</v>
      </c>
      <c r="I2046" s="17">
        <v>0.28184777498245239</v>
      </c>
      <c r="J2046" s="17">
        <v>0.24678307771682739</v>
      </c>
      <c r="K2046" s="17">
        <v>0.64471703767776489</v>
      </c>
      <c r="M2046" s="17" cm="1">
        <f t="array" ref="M2046:Q2046">runSim(G2046,H2046,I2046,J2046,K2046,hipWeibAlpha,hipWeibBeta,1,vertWeibAlpha,vertWeibBeta,1,meanSurvival,sdSurvival,baseU,hipUMult,vertUMult,hipCost,vertCost,costComp,discC,discCi,discQi,hipFracMort,50, FALSE)</f>
        <v>6.9622394846792677</v>
      </c>
      <c r="N2046" s="17">
        <v>5.8961240320546384</v>
      </c>
      <c r="O2046" s="27">
        <v>0</v>
      </c>
      <c r="P2046" s="27">
        <v>0</v>
      </c>
      <c r="Q2046" s="1">
        <v>1</v>
      </c>
      <c r="Y2046" s="17" cm="1">
        <f t="array" ref="Y2046:AC2046">runSim(G2046,H2046,I2046,J2046,K2046,hipWeibAlpha,hipWeibBeta,2,vertWeibAlpha,vertWeibBeta,2,meanSurvival,sdSurvival,baseU,hipUMult,vertUMult,hipCost,vertCost,costInt,discC,discCi,discQi,hipFracMort,50, FALSE)</f>
        <v>6.9622394846792677</v>
      </c>
      <c r="Z2046" s="17">
        <v>5.8961240320546384</v>
      </c>
      <c r="AA2046" s="27">
        <v>4973.0282033423346</v>
      </c>
      <c r="AB2046" s="27">
        <v>4211.5171657533137</v>
      </c>
      <c r="AC2046" s="1">
        <v>1</v>
      </c>
    </row>
    <row r="2047" spans="5:29" x14ac:dyDescent="0.35">
      <c r="E2047" s="1">
        <v>2043</v>
      </c>
      <c r="G2047" s="17">
        <v>0.18736624717712402</v>
      </c>
      <c r="H2047" s="17">
        <v>0.87062430381774902</v>
      </c>
      <c r="I2047" s="17">
        <v>0.79732108116149902</v>
      </c>
      <c r="J2047" s="17">
        <v>0.49626517295837402</v>
      </c>
      <c r="K2047" s="17">
        <v>0.53683829307556152</v>
      </c>
      <c r="M2047" s="17" cm="1">
        <f t="array" ref="M2047:Q2047">runSim(G2047,H2047,I2047,J2047,K2047,hipWeibAlpha,hipWeibBeta,1,vertWeibAlpha,vertWeibBeta,1,meanSurvival,sdSurvival,baseU,hipUMult,vertUMult,hipCost,vertCost,costComp,discC,discCi,discQi,hipFracMort,50, FALSE)</f>
        <v>7.6568657223378871</v>
      </c>
      <c r="N2047" s="17">
        <v>6.3174019294540278</v>
      </c>
      <c r="O2047" s="27">
        <v>13000</v>
      </c>
      <c r="P2047" s="27">
        <v>9816.4008947223156</v>
      </c>
      <c r="Q2047" s="1">
        <v>1</v>
      </c>
      <c r="Y2047" s="17" cm="1">
        <f t="array" ref="Y2047:AC2047">runSim(G2047,H2047,I2047,J2047,K2047,hipWeibAlpha,hipWeibBeta,2,vertWeibAlpha,vertWeibBeta,2,meanSurvival,sdSurvival,baseU,hipUMult,vertUMult,hipCost,vertCost,costInt,discC,discCi,discQi,hipFracMort,50, FALSE)</f>
        <v>7.9591877910096516</v>
      </c>
      <c r="Z2047" s="17">
        <v>6.5590629768517861</v>
      </c>
      <c r="AA2047" s="27">
        <v>11985.957060272336</v>
      </c>
      <c r="AB2047" s="27">
        <v>9494.86519472906</v>
      </c>
      <c r="AC2047" s="1">
        <v>1</v>
      </c>
    </row>
    <row r="2048" spans="5:29" x14ac:dyDescent="0.35">
      <c r="E2048" s="1">
        <v>2044</v>
      </c>
      <c r="G2048" s="17">
        <v>0.17054837942123413</v>
      </c>
      <c r="H2048" s="17">
        <v>0.27702420949935913</v>
      </c>
      <c r="I2048" s="17">
        <v>0.43443387746810913</v>
      </c>
      <c r="J2048" s="17">
        <v>0.55635160207748413</v>
      </c>
      <c r="K2048" s="17">
        <v>0.73150724172592163</v>
      </c>
      <c r="M2048" s="17" cm="1">
        <f t="array" ref="M2048:Q2048">runSim(G2048,H2048,I2048,J2048,K2048,hipWeibAlpha,hipWeibBeta,1,vertWeibAlpha,vertWeibBeta,1,meanSurvival,sdSurvival,baseU,hipUMult,vertUMult,hipCost,vertCost,costComp,discC,discCi,discQi,hipFracMort,50, FALSE)</f>
        <v>8.3217029931798194</v>
      </c>
      <c r="N2048" s="17">
        <v>6.8217471033990202</v>
      </c>
      <c r="O2048" s="27">
        <v>10000</v>
      </c>
      <c r="P2048" s="27">
        <v>6903.9833816355786</v>
      </c>
      <c r="Q2048" s="1">
        <v>1</v>
      </c>
      <c r="Y2048" s="17" cm="1">
        <f t="array" ref="Y2048:AC2048">runSim(G2048,H2048,I2048,J2048,K2048,hipWeibAlpha,hipWeibBeta,2,vertWeibAlpha,vertWeibBeta,2,meanSurvival,sdSurvival,baseU,hipUMult,vertUMult,hipCost,vertCost,costInt,discC,discCi,discQi,hipFracMort,50, FALSE)</f>
        <v>8.6976236465515537</v>
      </c>
      <c r="Z2048" s="17">
        <v>7.0775600797623408</v>
      </c>
      <c r="AA2048" s="27">
        <v>6212.5883189653969</v>
      </c>
      <c r="AB2048" s="27">
        <v>5055.4000569731006</v>
      </c>
      <c r="AC2048" s="1">
        <v>1</v>
      </c>
    </row>
    <row r="2049" spans="5:29" x14ac:dyDescent="0.35">
      <c r="E2049" s="1">
        <v>2045</v>
      </c>
      <c r="G2049" s="17">
        <v>0.98290383815765381</v>
      </c>
      <c r="H2049" s="17">
        <v>0.19472634792327881</v>
      </c>
      <c r="I2049" s="17">
        <v>0.90999734401702881</v>
      </c>
      <c r="J2049" s="17">
        <v>0.88799417018890381</v>
      </c>
      <c r="K2049" s="17">
        <v>0.47190225124359131</v>
      </c>
      <c r="M2049" s="17" cm="1">
        <f t="array" ref="M2049:Q2049">runSim(G2049,H2049,I2049,J2049,K2049,hipWeibAlpha,hipWeibBeta,1,vertWeibAlpha,vertWeibBeta,1,meanSurvival,sdSurvival,baseU,hipUMult,vertUMult,hipCost,vertCost,costComp,discC,discCi,discQi,hipFracMort,50, FALSE)</f>
        <v>8.5649709001072623</v>
      </c>
      <c r="N2049" s="17">
        <v>6.7664198578190584</v>
      </c>
      <c r="O2049" s="27">
        <v>13000</v>
      </c>
      <c r="P2049" s="27">
        <v>10228.13044343531</v>
      </c>
      <c r="Q2049" s="1">
        <v>1</v>
      </c>
      <c r="Y2049" s="17" cm="1">
        <f t="array" ref="Y2049:AC2049">runSim(G2049,H2049,I2049,J2049,K2049,hipWeibAlpha,hipWeibBeta,2,vertWeibAlpha,vertWeibBeta,2,meanSurvival,sdSurvival,baseU,hipUMult,vertUMult,hipCost,vertCost,costInt,discC,discCi,discQi,hipFracMort,50, FALSE)</f>
        <v>9.4834054694646444</v>
      </c>
      <c r="Z2049" s="17">
        <v>7.4751663595065079</v>
      </c>
      <c r="AA2049" s="27">
        <v>14823.894721096895</v>
      </c>
      <c r="AB2049" s="27">
        <v>11505.382850017322</v>
      </c>
      <c r="AC2049" s="1">
        <v>1</v>
      </c>
    </row>
    <row r="2050" spans="5:29" x14ac:dyDescent="0.35">
      <c r="E2050" s="1">
        <v>2046</v>
      </c>
      <c r="G2050" s="17">
        <v>0.44763189554214478</v>
      </c>
      <c r="H2050" s="17">
        <v>0.21841436624526978</v>
      </c>
      <c r="I2050" s="17">
        <v>0.51010137796401978</v>
      </c>
      <c r="J2050" s="17">
        <v>0.54486089944839478</v>
      </c>
      <c r="K2050" s="17">
        <v>0.46501165628433228</v>
      </c>
      <c r="M2050" s="17" cm="1">
        <f t="array" ref="M2050:Q2050">runSim(G2050,H2050,I2050,J2050,K2050,hipWeibAlpha,hipWeibBeta,1,vertWeibAlpha,vertWeibBeta,1,meanSurvival,sdSurvival,baseU,hipUMult,vertUMult,hipCost,vertCost,costComp,discC,discCi,discQi,hipFracMort,50, FALSE)</f>
        <v>8.00477879141377</v>
      </c>
      <c r="N2050" s="17">
        <v>6.6039386275042595</v>
      </c>
      <c r="O2050" s="27">
        <v>10000</v>
      </c>
      <c r="P2050" s="27">
        <v>7190.461636918807</v>
      </c>
      <c r="Q2050" s="1">
        <v>1</v>
      </c>
      <c r="Y2050" s="17" cm="1">
        <f t="array" ref="Y2050:AC2050">runSim(G2050,H2050,I2050,J2050,K2050,hipWeibAlpha,hipWeibBeta,2,vertWeibAlpha,vertWeibBeta,2,meanSurvival,sdSurvival,baseU,hipUMult,vertUMult,hipCost,vertCost,costInt,discC,discCi,discQi,hipFracMort,50, FALSE)</f>
        <v>8.6366440428786042</v>
      </c>
      <c r="Z2050" s="17">
        <v>7.0377311139819092</v>
      </c>
      <c r="AA2050" s="27">
        <v>6169.0314591990036</v>
      </c>
      <c r="AB2050" s="27">
        <v>5026.9507957013648</v>
      </c>
      <c r="AC2050" s="1">
        <v>1</v>
      </c>
    </row>
    <row r="2051" spans="5:29" x14ac:dyDescent="0.35">
      <c r="E2051" s="1">
        <v>2047</v>
      </c>
      <c r="G2051" s="17">
        <v>0.78556442260742188</v>
      </c>
      <c r="H2051" s="17">
        <v>0.25446701049804688</v>
      </c>
      <c r="I2051" s="17">
        <v>6.6905975341796875E-2</v>
      </c>
      <c r="J2051" s="17">
        <v>5.6377410888671875E-2</v>
      </c>
      <c r="K2051" s="17">
        <v>0.28030014038085938</v>
      </c>
      <c r="M2051" s="17" cm="1">
        <f t="array" ref="M2051:Q2051">runSim(G2051,H2051,I2051,J2051,K2051,hipWeibAlpha,hipWeibBeta,1,vertWeibAlpha,vertWeibBeta,1,meanSurvival,sdSurvival,baseU,hipUMult,vertUMult,hipCost,vertCost,costComp,discC,discCi,discQi,hipFracMort,50, FALSE)</f>
        <v>5.0287525511494788</v>
      </c>
      <c r="N2051" s="17">
        <v>4.4554374147300386</v>
      </c>
      <c r="O2051" s="27">
        <v>7000</v>
      </c>
      <c r="P2051" s="27">
        <v>5500.2120508915614</v>
      </c>
      <c r="Q2051" s="1">
        <v>1</v>
      </c>
      <c r="Y2051" s="17" cm="1">
        <f t="array" ref="Y2051:AC2051">runSim(G2051,H2051,I2051,J2051,K2051,hipWeibAlpha,hipWeibBeta,2,vertWeibAlpha,vertWeibBeta,2,meanSurvival,sdSurvival,baseU,hipUMult,vertUMult,hipCost,vertCost,costInt,discC,discCi,discQi,hipFracMort,50, FALSE)</f>
        <v>5.0695435955226866</v>
      </c>
      <c r="Z2051" s="17">
        <v>4.4873605946679254</v>
      </c>
      <c r="AA2051" s="27">
        <v>3621.1025682304908</v>
      </c>
      <c r="AB2051" s="27">
        <v>3205.2575676199467</v>
      </c>
      <c r="AC2051" s="1">
        <v>1</v>
      </c>
    </row>
    <row r="2052" spans="5:29" x14ac:dyDescent="0.35">
      <c r="E2052" s="1">
        <v>2048</v>
      </c>
      <c r="G2052" s="17">
        <v>0.26291674375534058</v>
      </c>
      <c r="H2052" s="17">
        <v>0.51245898008346558</v>
      </c>
      <c r="I2052" s="17">
        <v>1.2642085552215576E-2</v>
      </c>
      <c r="J2052" s="17">
        <v>0.76297777891159058</v>
      </c>
      <c r="K2052" s="17">
        <v>0.13808459043502808</v>
      </c>
      <c r="M2052" s="17" cm="1">
        <f t="array" ref="M2052:Q2052">runSim(G2052,H2052,I2052,J2052,K2052,hipWeibAlpha,hipWeibBeta,1,vertWeibAlpha,vertWeibBeta,1,meanSurvival,sdSurvival,baseU,hipUMult,vertUMult,hipCost,vertCost,costComp,discC,discCi,discQi,hipFracMort,50, FALSE)</f>
        <v>8.8359535341369302</v>
      </c>
      <c r="N2052" s="17">
        <v>7.1181863719798466</v>
      </c>
      <c r="O2052" s="27">
        <v>10000</v>
      </c>
      <c r="P2052" s="27">
        <v>7231.3747829491876</v>
      </c>
      <c r="Q2052" s="1">
        <v>1</v>
      </c>
      <c r="Y2052" s="17" cm="1">
        <f t="array" ref="Y2052:AC2052">runSim(G2052,H2052,I2052,J2052,K2052,hipWeibAlpha,hipWeibBeta,2,vertWeibAlpha,vertWeibBeta,2,meanSurvival,sdSurvival,baseU,hipUMult,vertUMult,hipCost,vertCost,costInt,discC,discCi,discQi,hipFracMort,50, FALSE)</f>
        <v>9.8288339106704825</v>
      </c>
      <c r="Z2052" s="17">
        <v>7.7944075741199583</v>
      </c>
      <c r="AA2052" s="27">
        <v>10073.871026917408</v>
      </c>
      <c r="AB2052" s="27">
        <v>7513.5807642279142</v>
      </c>
      <c r="AC2052" s="1">
        <v>1</v>
      </c>
    </row>
    <row r="2053" spans="5:29" x14ac:dyDescent="0.35">
      <c r="E2053" s="1">
        <v>2049</v>
      </c>
      <c r="G2053" s="17">
        <v>0.29491007328033447</v>
      </c>
      <c r="H2053" s="17">
        <v>0.57753336429595947</v>
      </c>
      <c r="I2053" s="17">
        <v>0.26448404788970947</v>
      </c>
      <c r="J2053" s="17">
        <v>0.85722696781158447</v>
      </c>
      <c r="K2053" s="17">
        <v>0.59128153324127197</v>
      </c>
      <c r="M2053" s="17" cm="1">
        <f t="array" ref="M2053:Q2053">runSim(G2053,H2053,I2053,J2053,K2053,hipWeibAlpha,hipWeibBeta,1,vertWeibAlpha,vertWeibBeta,1,meanSurvival,sdSurvival,baseU,hipUMult,vertUMult,hipCost,vertCost,costComp,discC,discCi,discQi,hipFracMort,50, FALSE)</f>
        <v>9.2543791751118505</v>
      </c>
      <c r="N2053" s="17">
        <v>7.3586319908511877</v>
      </c>
      <c r="O2053" s="27">
        <v>13000</v>
      </c>
      <c r="P2053" s="27">
        <v>9103.6256970596241</v>
      </c>
      <c r="Q2053" s="1">
        <v>1</v>
      </c>
      <c r="Y2053" s="17" cm="1">
        <f t="array" ref="Y2053:AC2053">runSim(G2053,H2053,I2053,J2053,K2053,hipWeibAlpha,hipWeibBeta,2,vertWeibAlpha,vertWeibBeta,2,meanSurvival,sdSurvival,baseU,hipUMult,vertUMult,hipCost,vertCost,costInt,discC,discCi,discQi,hipFracMort,50, FALSE)</f>
        <v>10.4082634583581</v>
      </c>
      <c r="Z2053" s="17">
        <v>8.1400702443551367</v>
      </c>
      <c r="AA2053" s="27">
        <v>10601.915031845059</v>
      </c>
      <c r="AB2053" s="27">
        <v>7914.8017998738787</v>
      </c>
      <c r="AC2053" s="1">
        <v>1</v>
      </c>
    </row>
    <row r="2054" spans="5:29" x14ac:dyDescent="0.35">
      <c r="E2054" s="1">
        <v>2050</v>
      </c>
      <c r="G2054" s="17">
        <v>0.99427920579910278</v>
      </c>
      <c r="H2054" s="17">
        <v>5.2659332752227783E-2</v>
      </c>
      <c r="I2054" s="17">
        <v>0.42930728197097778</v>
      </c>
      <c r="J2054" s="17">
        <v>0.11982852220535278</v>
      </c>
      <c r="K2054" s="17">
        <v>0.33953982591629028</v>
      </c>
      <c r="M2054" s="17" cm="1">
        <f t="array" ref="M2054:Q2054">runSim(G2054,H2054,I2054,J2054,K2054,hipWeibAlpha,hipWeibBeta,1,vertWeibAlpha,vertWeibBeta,1,meanSurvival,sdSurvival,baseU,hipUMult,vertUMult,hipCost,vertCost,costComp,discC,discCi,discQi,hipFracMort,50, FALSE)</f>
        <v>4.9296749030773057</v>
      </c>
      <c r="N2054" s="17">
        <v>4.3179974274144186</v>
      </c>
      <c r="O2054" s="27">
        <v>7000</v>
      </c>
      <c r="P2054" s="27">
        <v>6367.6567571552314</v>
      </c>
      <c r="Q2054" s="1">
        <v>1</v>
      </c>
      <c r="Y2054" s="17" cm="1">
        <f t="array" ref="Y2054:AC2054">runSim(G2054,H2054,I2054,J2054,K2054,hipWeibAlpha,hipWeibBeta,2,vertWeibAlpha,vertWeibBeta,2,meanSurvival,sdSurvival,baseU,hipUMult,vertUMult,hipCost,vertCost,costInt,discC,discCi,discQi,hipFracMort,50, FALSE)</f>
        <v>5.411304798554319</v>
      </c>
      <c r="Z2054" s="17">
        <v>4.736018371328317</v>
      </c>
      <c r="AA2054" s="27">
        <v>11236.233340571707</v>
      </c>
      <c r="AB2054" s="27">
        <v>9467.1643785233337</v>
      </c>
      <c r="AC2054" s="1">
        <v>1</v>
      </c>
    </row>
    <row r="2055" spans="5:29" x14ac:dyDescent="0.35">
      <c r="E2055" s="1">
        <v>2051</v>
      </c>
      <c r="G2055" s="17">
        <v>0.94762444496154785</v>
      </c>
      <c r="H2055" s="17">
        <v>5.3734064102172852E-2</v>
      </c>
      <c r="I2055" s="17">
        <v>0.61129021644592285</v>
      </c>
      <c r="J2055" s="17">
        <v>0.13347649574279785</v>
      </c>
      <c r="K2055" s="17">
        <v>0.20871758460998535</v>
      </c>
      <c r="M2055" s="17" cm="1">
        <f t="array" ref="M2055:Q2055">runSim(G2055,H2055,I2055,J2055,K2055,hipWeibAlpha,hipWeibBeta,1,vertWeibAlpha,vertWeibBeta,1,meanSurvival,sdSurvival,baseU,hipUMult,vertUMult,hipCost,vertCost,costComp,discC,discCi,discQi,hipFracMort,50, FALSE)</f>
        <v>5.3943876645729567</v>
      </c>
      <c r="N2055" s="17">
        <v>4.7122519721034708</v>
      </c>
      <c r="O2055" s="27">
        <v>7000</v>
      </c>
      <c r="P2055" s="27">
        <v>5931.2305952802626</v>
      </c>
      <c r="Q2055" s="1">
        <v>1</v>
      </c>
      <c r="Y2055" s="17" cm="1">
        <f t="array" ref="Y2055:AC2055">runSim(G2055,H2055,I2055,J2055,K2055,hipWeibAlpha,hipWeibBeta,2,vertWeibAlpha,vertWeibBeta,2,meanSurvival,sdSurvival,baseU,hipUMult,vertUMult,hipCost,vertCost,costInt,discC,discCi,discQi,hipFracMort,50, FALSE)</f>
        <v>6.0687756426781627</v>
      </c>
      <c r="Z2055" s="17">
        <v>5.247416311592155</v>
      </c>
      <c r="AA2055" s="27">
        <v>4334.8397447701163</v>
      </c>
      <c r="AB2055" s="27">
        <v>3748.1545082801113</v>
      </c>
      <c r="AC2055" s="1">
        <v>1</v>
      </c>
    </row>
    <row r="2056" spans="5:29" x14ac:dyDescent="0.35">
      <c r="E2056" s="1">
        <v>2052</v>
      </c>
      <c r="G2056" s="17">
        <v>0.62073081731796265</v>
      </c>
      <c r="H2056" s="17">
        <v>0.45865195989608765</v>
      </c>
      <c r="I2056" s="17">
        <v>0.72348350286483765</v>
      </c>
      <c r="J2056" s="17">
        <v>0.37567466497421265</v>
      </c>
      <c r="K2056" s="17">
        <v>0.94682639837265015</v>
      </c>
      <c r="M2056" s="17" cm="1">
        <f t="array" ref="M2056:Q2056">runSim(G2056,H2056,I2056,J2056,K2056,hipWeibAlpha,hipWeibBeta,1,vertWeibAlpha,vertWeibBeta,1,meanSurvival,sdSurvival,baseU,hipUMult,vertUMult,hipCost,vertCost,costComp,discC,discCi,discQi,hipFracMort,50, FALSE)</f>
        <v>7.0240720476240881</v>
      </c>
      <c r="N2056" s="17">
        <v>5.9205026896756188</v>
      </c>
      <c r="O2056" s="27">
        <v>10000</v>
      </c>
      <c r="P2056" s="27">
        <v>7612.3741094176739</v>
      </c>
      <c r="Q2056" s="1">
        <v>1</v>
      </c>
      <c r="Y2056" s="17" cm="1">
        <f t="array" ref="Y2056:AC2056">runSim(G2056,H2056,I2056,J2056,K2056,hipWeibAlpha,hipWeibBeta,2,vertWeibAlpha,vertWeibBeta,2,meanSurvival,sdSurvival,baseU,hipUMult,vertUMult,hipCost,vertCost,costInt,discC,discCi,discQi,hipFracMort,50, FALSE)</f>
        <v>7.7345926033640158</v>
      </c>
      <c r="Z2056" s="17">
        <v>6.4343964291964175</v>
      </c>
      <c r="AA2056" s="27">
        <v>5524.7090024028685</v>
      </c>
      <c r="AB2056" s="27">
        <v>4595.9974494260123</v>
      </c>
      <c r="AC2056" s="1">
        <v>1</v>
      </c>
    </row>
    <row r="2057" spans="5:29" x14ac:dyDescent="0.35">
      <c r="E2057" s="1">
        <v>2053</v>
      </c>
      <c r="G2057" s="17">
        <v>0.93948543071746826</v>
      </c>
      <c r="H2057" s="17">
        <v>0.95697200298309326</v>
      </c>
      <c r="I2057" s="17">
        <v>0.34997737407684326</v>
      </c>
      <c r="J2057" s="17">
        <v>0.73715388774871826</v>
      </c>
      <c r="K2057" s="17">
        <v>0.63307368755340576</v>
      </c>
      <c r="M2057" s="17" cm="1">
        <f t="array" ref="M2057:Q2057">runSim(G2057,H2057,I2057,J2057,K2057,hipWeibAlpha,hipWeibBeta,1,vertWeibAlpha,vertWeibBeta,1,meanSurvival,sdSurvival,baseU,hipUMult,vertUMult,hipCost,vertCost,costComp,discC,discCi,discQi,hipFracMort,50, FALSE)</f>
        <v>7.474237859801045</v>
      </c>
      <c r="N2057" s="17">
        <v>6.059001921390978</v>
      </c>
      <c r="O2057" s="27">
        <v>13000</v>
      </c>
      <c r="P2057" s="27">
        <v>10861.809691207523</v>
      </c>
      <c r="Q2057" s="1">
        <v>1</v>
      </c>
      <c r="Y2057" s="17" cm="1">
        <f t="array" ref="Y2057:AC2057">runSim(G2057,H2057,I2057,J2057,K2057,hipWeibAlpha,hipWeibBeta,2,vertWeibAlpha,vertWeibBeta,2,meanSurvival,sdSurvival,baseU,hipUMult,vertUMult,hipCost,vertCost,costInt,discC,discCi,discQi,hipFracMort,50, FALSE)</f>
        <v>8.3789365129246463</v>
      </c>
      <c r="Z2057" s="17">
        <v>6.7757412568290123</v>
      </c>
      <c r="AA2057" s="27">
        <v>19951.893340399412</v>
      </c>
      <c r="AB2057" s="27">
        <v>15177.541199189185</v>
      </c>
      <c r="AC2057" s="1">
        <v>1</v>
      </c>
    </row>
    <row r="2058" spans="5:29" x14ac:dyDescent="0.35">
      <c r="E2058" s="1">
        <v>2054</v>
      </c>
      <c r="G2058" s="17">
        <v>0.15650039911270142</v>
      </c>
      <c r="H2058" s="17">
        <v>0.51029068231582642</v>
      </c>
      <c r="I2058" s="17">
        <v>0.76877456903457642</v>
      </c>
      <c r="J2058" s="17">
        <v>0.57599502801895142</v>
      </c>
      <c r="K2058" s="17">
        <v>6.0110628604888916E-2</v>
      </c>
      <c r="M2058" s="17" cm="1">
        <f t="array" ref="M2058:Q2058">runSim(G2058,H2058,I2058,J2058,K2058,hipWeibAlpha,hipWeibBeta,1,vertWeibAlpha,vertWeibBeta,1,meanSurvival,sdSurvival,baseU,hipUMult,vertUMult,hipCost,vertCost,costComp,discC,discCi,discQi,hipFracMort,50, FALSE)</f>
        <v>8.2390173247215301</v>
      </c>
      <c r="N2058" s="17">
        <v>6.748427176730651</v>
      </c>
      <c r="O2058" s="27">
        <v>13000</v>
      </c>
      <c r="P2058" s="27">
        <v>9157.8836703654815</v>
      </c>
      <c r="Q2058" s="1">
        <v>1</v>
      </c>
      <c r="Y2058" s="17" cm="1">
        <f t="array" ref="Y2058:AC2058">runSim(G2058,H2058,I2058,J2058,K2058,hipWeibAlpha,hipWeibBeta,2,vertWeibAlpha,vertWeibBeta,2,meanSurvival,sdSurvival,baseU,hipUMult,vertUMult,hipCost,vertCost,costInt,discC,discCi,discQi,hipFracMort,50, FALSE)</f>
        <v>8.8024822374521641</v>
      </c>
      <c r="Z2058" s="17">
        <v>7.1457702283365458</v>
      </c>
      <c r="AA2058" s="27">
        <v>6287.4873124658316</v>
      </c>
      <c r="AB2058" s="27">
        <v>5104.1215916689616</v>
      </c>
      <c r="AC2058" s="1">
        <v>1</v>
      </c>
    </row>
    <row r="2059" spans="5:29" x14ac:dyDescent="0.35">
      <c r="E2059" s="1">
        <v>2055</v>
      </c>
      <c r="G2059" s="17">
        <v>0.42311906814575195</v>
      </c>
      <c r="H2059" s="17">
        <v>0.14299821853637695</v>
      </c>
      <c r="I2059" s="17">
        <v>5.5046558380126953E-2</v>
      </c>
      <c r="J2059" s="17">
        <v>0.72713518142700195</v>
      </c>
      <c r="K2059" s="17">
        <v>0.75916337966918945</v>
      </c>
      <c r="M2059" s="17" cm="1">
        <f t="array" ref="M2059:Q2059">runSim(G2059,H2059,I2059,J2059,K2059,hipWeibAlpha,hipWeibBeta,1,vertWeibAlpha,vertWeibBeta,1,meanSurvival,sdSurvival,baseU,hipUMult,vertUMult,hipCost,vertCost,costComp,discC,discCi,discQi,hipFracMort,50, FALSE)</f>
        <v>8.7974404805052107</v>
      </c>
      <c r="N2059" s="17">
        <v>7.1158165371059408</v>
      </c>
      <c r="O2059" s="27">
        <v>10000</v>
      </c>
      <c r="P2059" s="27">
        <v>7069.7371536987575</v>
      </c>
      <c r="Q2059" s="1">
        <v>1</v>
      </c>
      <c r="Y2059" s="17" cm="1">
        <f t="array" ref="Y2059:AC2059">runSim(G2059,H2059,I2059,J2059,K2059,hipWeibAlpha,hipWeibBeta,2,vertWeibAlpha,vertWeibBeta,2,meanSurvival,sdSurvival,baseU,hipUMult,vertUMult,hipCost,vertCost,costInt,discC,discCi,discQi,hipFracMort,50, FALSE)</f>
        <v>9.6687601177356708</v>
      </c>
      <c r="Z2059" s="17">
        <v>7.6960339282091876</v>
      </c>
      <c r="AA2059" s="27">
        <v>6906.2572269540515</v>
      </c>
      <c r="AB2059" s="27">
        <v>5497.1670915779923</v>
      </c>
      <c r="AC2059" s="1">
        <v>1</v>
      </c>
    </row>
    <row r="2060" spans="5:29" x14ac:dyDescent="0.35">
      <c r="E2060" s="1">
        <v>2056</v>
      </c>
      <c r="G2060" s="17">
        <v>0.55777233839035034</v>
      </c>
      <c r="H2060" s="17">
        <v>5.4384887218475342E-2</v>
      </c>
      <c r="I2060" s="17">
        <v>0.25573986768722534</v>
      </c>
      <c r="J2060" s="17">
        <v>0.95822399854660034</v>
      </c>
      <c r="K2060" s="17">
        <v>0.40901440382003784</v>
      </c>
      <c r="M2060" s="17" cm="1">
        <f t="array" ref="M2060:Q2060">runSim(G2060,H2060,I2060,J2060,K2060,hipWeibAlpha,hipWeibBeta,1,vertWeibAlpha,vertWeibBeta,1,meanSurvival,sdSurvival,baseU,hipUMult,vertUMult,hipCost,vertCost,costComp,discC,discCi,discQi,hipFracMort,50, FALSE)</f>
        <v>10.369263138281994</v>
      </c>
      <c r="N2060" s="17">
        <v>8.0249954937521295</v>
      </c>
      <c r="O2060" s="27">
        <v>10000</v>
      </c>
      <c r="P2060" s="27">
        <v>7057.8013936866964</v>
      </c>
      <c r="Q2060" s="1">
        <v>1</v>
      </c>
      <c r="Y2060" s="17" cm="1">
        <f t="array" ref="Y2060:AC2060">runSim(G2060,H2060,I2060,J2060,K2060,hipWeibAlpha,hipWeibBeta,2,vertWeibAlpha,vertWeibBeta,2,meanSurvival,sdSurvival,baseU,hipUMult,vertUMult,hipCost,vertCost,costInt,discC,discCi,discQi,hipFracMort,50, FALSE)</f>
        <v>12.033920347977089</v>
      </c>
      <c r="Z2060" s="17">
        <v>9.0843904277698968</v>
      </c>
      <c r="AA2060" s="27">
        <v>8595.6573914122073</v>
      </c>
      <c r="AB2060" s="27">
        <v>6488.8503055499268</v>
      </c>
      <c r="AC2060" s="1">
        <v>1</v>
      </c>
    </row>
    <row r="2061" spans="5:29" x14ac:dyDescent="0.35">
      <c r="E2061" s="1">
        <v>2057</v>
      </c>
      <c r="G2061" s="17">
        <v>0.28778469562530518</v>
      </c>
      <c r="H2061" s="17">
        <v>0.82919704914093018</v>
      </c>
      <c r="I2061" s="17">
        <v>0.41263210773468018</v>
      </c>
      <c r="J2061" s="17">
        <v>0.14892971515655518</v>
      </c>
      <c r="K2061" s="17">
        <v>0.15593349933624268</v>
      </c>
      <c r="M2061" s="17" cm="1">
        <f t="array" ref="M2061:Q2061">runSim(G2061,H2061,I2061,J2061,K2061,hipWeibAlpha,hipWeibBeta,1,vertWeibAlpha,vertWeibBeta,1,meanSurvival,sdSurvival,baseU,hipUMult,vertUMult,hipCost,vertCost,costComp,discC,discCi,discQi,hipFracMort,50, FALSE)</f>
        <v>5.8348004686471908</v>
      </c>
      <c r="N2061" s="17">
        <v>5.0476901813148736</v>
      </c>
      <c r="O2061" s="27">
        <v>3000</v>
      </c>
      <c r="P2061" s="27">
        <v>2663.1420131193872</v>
      </c>
      <c r="Q2061" s="1">
        <v>1</v>
      </c>
      <c r="Y2061" s="17" cm="1">
        <f t="array" ref="Y2061:AC2061">runSim(G2061,H2061,I2061,J2061,K2061,hipWeibAlpha,hipWeibBeta,2,vertWeibAlpha,vertWeibBeta,2,meanSurvival,sdSurvival,baseU,hipUMult,vertUMult,hipCost,vertCost,costInt,discC,discCi,discQi,hipFracMort,50, FALSE)</f>
        <v>6.0771565755422241</v>
      </c>
      <c r="Z2061" s="17">
        <v>5.2505146052621319</v>
      </c>
      <c r="AA2061" s="27">
        <v>7438.4479061525062</v>
      </c>
      <c r="AB2061" s="27">
        <v>6188.8788676334743</v>
      </c>
      <c r="AC2061" s="1">
        <v>1</v>
      </c>
    </row>
    <row r="2062" spans="5:29" x14ac:dyDescent="0.35">
      <c r="E2062" s="1">
        <v>2058</v>
      </c>
      <c r="G2062" s="17">
        <v>0.88333112001419067</v>
      </c>
      <c r="H2062" s="17">
        <v>0.16534405946731567</v>
      </c>
      <c r="I2062" s="17">
        <v>0.85253888368606567</v>
      </c>
      <c r="J2062" s="17">
        <v>0.11239606142044067</v>
      </c>
      <c r="K2062" s="17">
        <v>1.3259708881378174E-2</v>
      </c>
      <c r="M2062" s="17" cm="1">
        <f t="array" ref="M2062:Q2062">runSim(G2062,H2062,I2062,J2062,K2062,hipWeibAlpha,hipWeibBeta,1,vertWeibAlpha,vertWeibBeta,1,meanSurvival,sdSurvival,baseU,hipUMult,vertUMult,hipCost,vertCost,costComp,discC,discCi,discQi,hipFracMort,50, FALSE)</f>
        <v>4.1543371886926188</v>
      </c>
      <c r="N2062" s="17">
        <v>3.7576992001675014</v>
      </c>
      <c r="O2062" s="27">
        <v>7000</v>
      </c>
      <c r="P2062" s="27">
        <v>5707.297863396594</v>
      </c>
      <c r="Q2062" s="1">
        <v>1</v>
      </c>
      <c r="Y2062" s="17" cm="1">
        <f t="array" ref="Y2062:AC2062">runSim(G2062,H2062,I2062,J2062,K2062,hipWeibAlpha,hipWeibBeta,2,vertWeibAlpha,vertWeibBeta,2,meanSurvival,sdSurvival,baseU,hipUMult,vertUMult,hipCost,vertCost,costInt,discC,discCi,discQi,hipFracMort,50, FALSE)</f>
        <v>5.8508441458970868</v>
      </c>
      <c r="Z2062" s="17">
        <v>5.0848166160524428</v>
      </c>
      <c r="AA2062" s="27">
        <v>4179.1743899264911</v>
      </c>
      <c r="AB2062" s="27">
        <v>3632.0118686088881</v>
      </c>
      <c r="AC2062" s="1">
        <v>1</v>
      </c>
    </row>
    <row r="2063" spans="5:29" x14ac:dyDescent="0.35">
      <c r="E2063" s="1">
        <v>2059</v>
      </c>
      <c r="G2063" s="17">
        <v>0.17744135856628418</v>
      </c>
      <c r="H2063" s="17">
        <v>0.61265254020690918</v>
      </c>
      <c r="I2063" s="17">
        <v>0.23856806755065918</v>
      </c>
      <c r="J2063" s="17">
        <v>5.274653434753418E-2</v>
      </c>
      <c r="K2063" s="17">
        <v>0.58453059196472168</v>
      </c>
      <c r="M2063" s="17" cm="1">
        <f t="array" ref="M2063:Q2063">runSim(G2063,H2063,I2063,J2063,K2063,hipWeibAlpha,hipWeibBeta,1,vertWeibAlpha,vertWeibBeta,1,meanSurvival,sdSurvival,baseU,hipUMult,vertUMult,hipCost,vertCost,costComp,discC,discCi,discQi,hipFracMort,50, FALSE)</f>
        <v>4.8924752222158832</v>
      </c>
      <c r="N2063" s="17">
        <v>4.3466789550347986</v>
      </c>
      <c r="O2063" s="27">
        <v>3000</v>
      </c>
      <c r="P2063" s="27">
        <v>2474.337513287855</v>
      </c>
      <c r="Q2063" s="1">
        <v>1</v>
      </c>
      <c r="Y2063" s="17" cm="1">
        <f t="array" ref="Y2063:AC2063">runSim(G2063,H2063,I2063,J2063,K2063,hipWeibAlpha,hipWeibBeta,2,vertWeibAlpha,vertWeibBeta,2,meanSurvival,sdSurvival,baseU,hipUMult,vertUMult,hipCost,vertCost,costInt,discC,discCi,discQi,hipFracMort,50, FALSE)</f>
        <v>5.0005469929488546</v>
      </c>
      <c r="Z2063" s="17">
        <v>4.433488588843856</v>
      </c>
      <c r="AA2063" s="27">
        <v>3571.8192806777533</v>
      </c>
      <c r="AB2063" s="27">
        <v>3166.777563459897</v>
      </c>
      <c r="AC2063" s="1">
        <v>1</v>
      </c>
    </row>
    <row r="2064" spans="5:29" x14ac:dyDescent="0.35">
      <c r="E2064" s="1">
        <v>2060</v>
      </c>
      <c r="G2064" s="17">
        <v>0.74036210775375366</v>
      </c>
      <c r="H2064" s="17">
        <v>0.59097856283187866</v>
      </c>
      <c r="I2064" s="17">
        <v>0.65073198080062866</v>
      </c>
      <c r="J2064" s="17">
        <v>0.42694658041000366</v>
      </c>
      <c r="K2064" s="17">
        <v>0.12846940755844116</v>
      </c>
      <c r="M2064" s="17" cm="1">
        <f t="array" ref="M2064:Q2064">runSim(G2064,H2064,I2064,J2064,K2064,hipWeibAlpha,hipWeibBeta,1,vertWeibAlpha,vertWeibBeta,1,meanSurvival,sdSurvival,baseU,hipUMult,vertUMult,hipCost,vertCost,costComp,discC,discCi,discQi,hipFracMort,50, FALSE)</f>
        <v>6.9813261888462721</v>
      </c>
      <c r="N2064" s="17">
        <v>5.8686802314164561</v>
      </c>
      <c r="O2064" s="27">
        <v>13000</v>
      </c>
      <c r="P2064" s="27">
        <v>9934.6726203769358</v>
      </c>
      <c r="Q2064" s="1">
        <v>1</v>
      </c>
      <c r="Y2064" s="17" cm="1">
        <f t="array" ref="Y2064:AC2064">runSim(G2064,H2064,I2064,J2064,K2064,hipWeibAlpha,hipWeibBeta,2,vertWeibAlpha,vertWeibBeta,2,meanSurvival,sdSurvival,baseU,hipUMult,vertUMult,hipCost,vertCost,costInt,discC,discCi,discQi,hipFracMort,50, FALSE)</f>
        <v>8.0132779810470538</v>
      </c>
      <c r="Z2064" s="17">
        <v>6.6236575318393909</v>
      </c>
      <c r="AA2064" s="27">
        <v>5723.7699864621818</v>
      </c>
      <c r="AB2064" s="27">
        <v>4731.1839513138511</v>
      </c>
      <c r="AC2064" s="1">
        <v>1</v>
      </c>
    </row>
    <row r="2065" spans="5:29" x14ac:dyDescent="0.35">
      <c r="E2065" s="1">
        <v>2061</v>
      </c>
      <c r="G2065" s="17">
        <v>0.65334546566009521</v>
      </c>
      <c r="H2065" s="17">
        <v>0.63274610042572021</v>
      </c>
      <c r="I2065" s="17">
        <v>0.64098584651947021</v>
      </c>
      <c r="J2065" s="17">
        <v>0.65609204769134521</v>
      </c>
      <c r="K2065" s="17">
        <v>0.66089856624603271</v>
      </c>
      <c r="M2065" s="17" cm="1">
        <f t="array" ref="M2065:Q2065">runSim(G2065,H2065,I2065,J2065,K2065,hipWeibAlpha,hipWeibBeta,1,vertWeibAlpha,vertWeibBeta,1,meanSurvival,sdSurvival,baseU,hipUMult,vertUMult,hipCost,vertCost,costComp,discC,discCi,discQi,hipFracMort,50, FALSE)</f>
        <v>7.8906002274420208</v>
      </c>
      <c r="N2065" s="17">
        <v>6.4709890097188447</v>
      </c>
      <c r="O2065" s="27">
        <v>13000</v>
      </c>
      <c r="P2065" s="27">
        <v>9864.902979057033</v>
      </c>
      <c r="Q2065" s="1">
        <v>1</v>
      </c>
      <c r="Y2065" s="17" cm="1">
        <f t="array" ref="Y2065:AC2065">runSim(G2065,H2065,I2065,J2065,K2065,hipWeibAlpha,hipWeibBeta,2,vertWeibAlpha,vertWeibBeta,2,meanSurvival,sdSurvival,baseU,hipUMult,vertUMult,hipCost,vertCost,costInt,discC,discCi,discQi,hipFracMort,50, FALSE)</f>
        <v>9.0771493066782956</v>
      </c>
      <c r="Z2065" s="17">
        <v>7.3187625994532004</v>
      </c>
      <c r="AA2065" s="27">
        <v>9602.7312175545194</v>
      </c>
      <c r="AB2065" s="27">
        <v>7373.7442935654126</v>
      </c>
      <c r="AC2065" s="1">
        <v>1</v>
      </c>
    </row>
    <row r="2066" spans="5:29" x14ac:dyDescent="0.35">
      <c r="E2066" s="1">
        <v>2062</v>
      </c>
      <c r="G2066" s="17">
        <v>0.29665857553482056</v>
      </c>
      <c r="H2066" s="17">
        <v>0.76470667123794556</v>
      </c>
      <c r="I2066" s="17">
        <v>0.17748743295669556</v>
      </c>
      <c r="J2066" s="17">
        <v>0.10091882944107056</v>
      </c>
      <c r="K2066" s="17">
        <v>0.75837427377700806</v>
      </c>
      <c r="M2066" s="17" cm="1">
        <f t="array" ref="M2066:Q2066">runSim(G2066,H2066,I2066,J2066,K2066,hipWeibAlpha,hipWeibBeta,1,vertWeibAlpha,vertWeibBeta,1,meanSurvival,sdSurvival,baseU,hipUMult,vertUMult,hipCost,vertCost,costComp,discC,discCi,discQi,hipFracMort,50, FALSE)</f>
        <v>5.437776718244546</v>
      </c>
      <c r="N2066" s="17">
        <v>4.7578369366977986</v>
      </c>
      <c r="O2066" s="27">
        <v>3000</v>
      </c>
      <c r="P2066" s="27">
        <v>2601.4500309178356</v>
      </c>
      <c r="Q2066" s="1">
        <v>1</v>
      </c>
      <c r="Y2066" s="17" cm="1">
        <f t="array" ref="Y2066:AC2066">runSim(G2066,H2066,I2066,J2066,K2066,hipWeibAlpha,hipWeibBeta,2,vertWeibAlpha,vertWeibBeta,2,meanSurvival,sdSurvival,baseU,hipUMult,vertUMult,hipCost,vertCost,costInt,discC,discCi,discQi,hipFracMort,50, FALSE)</f>
        <v>5.719699686035109</v>
      </c>
      <c r="Z2066" s="17">
        <v>4.9861265186831254</v>
      </c>
      <c r="AA2066" s="27">
        <v>4085.4997757393639</v>
      </c>
      <c r="AB2066" s="27">
        <v>3561.5189419165185</v>
      </c>
      <c r="AC2066" s="1">
        <v>1</v>
      </c>
    </row>
    <row r="2067" spans="5:29" x14ac:dyDescent="0.35">
      <c r="E2067" s="1">
        <v>2063</v>
      </c>
      <c r="G2067" s="17">
        <v>0.65742969512939453</v>
      </c>
      <c r="H2067" s="17">
        <v>3.4535408020019531E-2</v>
      </c>
      <c r="I2067" s="17">
        <v>0.48369312286376953</v>
      </c>
      <c r="J2067" s="17">
        <v>0.80714893341064453</v>
      </c>
      <c r="K2067" s="17">
        <v>0.81915760040283203</v>
      </c>
      <c r="M2067" s="17" cm="1">
        <f t="array" ref="M2067:Q2067">runSim(G2067,H2067,I2067,J2067,K2067,hipWeibAlpha,hipWeibBeta,1,vertWeibAlpha,vertWeibBeta,1,meanSurvival,sdSurvival,baseU,hipUMult,vertUMult,hipCost,vertCost,costComp,discC,discCi,discQi,hipFracMort,50, FALSE)</f>
        <v>9.0745292335303844</v>
      </c>
      <c r="N2067" s="17">
        <v>7.2565538883437801</v>
      </c>
      <c r="O2067" s="27">
        <v>7000</v>
      </c>
      <c r="P2067" s="27">
        <v>5307.1993185978363</v>
      </c>
      <c r="Q2067" s="1">
        <v>1</v>
      </c>
      <c r="Y2067" s="17" cm="1">
        <f t="array" ref="Y2067:AC2067">runSim(G2067,H2067,I2067,J2067,K2067,hipWeibAlpha,hipWeibBeta,2,vertWeibAlpha,vertWeibBeta,2,meanSurvival,sdSurvival,baseU,hipUMult,vertUMult,hipCost,vertCost,costInt,discC,discCi,discQi,hipFracMort,50, FALSE)</f>
        <v>10.221619552667759</v>
      </c>
      <c r="Z2067" s="17">
        <v>8.0351624746511394</v>
      </c>
      <c r="AA2067" s="27">
        <v>7301.1568233341141</v>
      </c>
      <c r="AB2067" s="27">
        <v>5739.4017676079575</v>
      </c>
      <c r="AC2067" s="1">
        <v>1</v>
      </c>
    </row>
    <row r="2068" spans="5:29" x14ac:dyDescent="0.35">
      <c r="E2068" s="1">
        <v>2064</v>
      </c>
      <c r="G2068" s="17">
        <v>0.39048498868942261</v>
      </c>
      <c r="H2068" s="17">
        <v>0.91541785001754761</v>
      </c>
      <c r="I2068" s="17">
        <v>0.50544470548629761</v>
      </c>
      <c r="J2068" s="17">
        <v>0.25382727384567261</v>
      </c>
      <c r="K2068" s="17">
        <v>0.26467627286911011</v>
      </c>
      <c r="M2068" s="17" cm="1">
        <f t="array" ref="M2068:Q2068">runSim(G2068,H2068,I2068,J2068,K2068,hipWeibAlpha,hipWeibBeta,1,vertWeibAlpha,vertWeibBeta,1,meanSurvival,sdSurvival,baseU,hipUMult,vertUMult,hipCost,vertCost,costComp,discC,discCi,discQi,hipFracMort,50, FALSE)</f>
        <v>6.448365423674514</v>
      </c>
      <c r="N2068" s="17">
        <v>5.4775895575397922</v>
      </c>
      <c r="O2068" s="27">
        <v>13000</v>
      </c>
      <c r="P2068" s="27">
        <v>9955.0906469925612</v>
      </c>
      <c r="Q2068" s="1">
        <v>1</v>
      </c>
      <c r="Y2068" s="17" cm="1">
        <f t="array" ref="Y2068:AC2068">runSim(G2068,H2068,I2068,J2068,K2068,hipWeibAlpha,hipWeibBeta,2,vertWeibAlpha,vertWeibBeta,2,meanSurvival,sdSurvival,baseU,hipUMult,vertUMult,hipCost,vertCost,costInt,discC,discCi,discQi,hipFracMort,50, FALSE)</f>
        <v>6.6408381456787264</v>
      </c>
      <c r="Z2068" s="17">
        <v>5.6433543202517704</v>
      </c>
      <c r="AA2068" s="27">
        <v>8006.2586929375166</v>
      </c>
      <c r="AB2068" s="27">
        <v>6782.2625566982842</v>
      </c>
      <c r="AC2068" s="1">
        <v>1</v>
      </c>
    </row>
    <row r="2069" spans="5:29" x14ac:dyDescent="0.35">
      <c r="E2069" s="1">
        <v>2065</v>
      </c>
      <c r="G2069" s="17">
        <v>0.68271315097808838</v>
      </c>
      <c r="H2069" s="17">
        <v>0.13916456699371338</v>
      </c>
      <c r="I2069" s="17">
        <v>0.55658400058746338</v>
      </c>
      <c r="J2069" s="17">
        <v>0.15518629550933838</v>
      </c>
      <c r="K2069" s="17">
        <v>0.98201429843902588</v>
      </c>
      <c r="M2069" s="17" cm="1">
        <f t="array" ref="M2069:Q2069">runSim(G2069,H2069,I2069,J2069,K2069,hipWeibAlpha,hipWeibBeta,1,vertWeibAlpha,vertWeibBeta,1,meanSurvival,sdSurvival,baseU,hipUMult,vertUMult,hipCost,vertCost,costComp,discC,discCi,discQi,hipFracMort,50, FALSE)</f>
        <v>6.0777639015522595</v>
      </c>
      <c r="N2069" s="17">
        <v>5.2520584502885566</v>
      </c>
      <c r="O2069" s="27">
        <v>7000</v>
      </c>
      <c r="P2069" s="27">
        <v>5341.5368595394484</v>
      </c>
      <c r="Q2069" s="1">
        <v>1</v>
      </c>
      <c r="Y2069" s="17" cm="1">
        <f t="array" ref="Y2069:AC2069">runSim(G2069,H2069,I2069,J2069,K2069,hipWeibAlpha,hipWeibBeta,2,vertWeibAlpha,vertWeibBeta,2,meanSurvival,sdSurvival,baseU,hipUMult,vertUMult,hipCost,vertCost,costInt,discC,discCi,discQi,hipFracMort,50, FALSE)</f>
        <v>6.269674878311954</v>
      </c>
      <c r="Z2069" s="17">
        <v>5.3957733216567627</v>
      </c>
      <c r="AA2069" s="27">
        <v>4478.3391987942532</v>
      </c>
      <c r="AB2069" s="27">
        <v>3854.1238011834025</v>
      </c>
      <c r="AC2069" s="1">
        <v>1</v>
      </c>
    </row>
    <row r="2070" spans="5:29" x14ac:dyDescent="0.35">
      <c r="E2070" s="1">
        <v>2066</v>
      </c>
      <c r="G2070" s="17">
        <v>0.51934653520584106</v>
      </c>
      <c r="H2070" s="17">
        <v>5.6242287158966064E-2</v>
      </c>
      <c r="I2070" s="17">
        <v>0.24148398637771606</v>
      </c>
      <c r="J2070" s="17">
        <v>0.91442710161209106</v>
      </c>
      <c r="K2070" s="17">
        <v>0.85581809282302856</v>
      </c>
      <c r="M2070" s="17" cm="1">
        <f t="array" ref="M2070:Q2070">runSim(G2070,H2070,I2070,J2070,K2070,hipWeibAlpha,hipWeibBeta,1,vertWeibAlpha,vertWeibBeta,1,meanSurvival,sdSurvival,baseU,hipUMult,vertUMult,hipCost,vertCost,costComp,discC,discCi,discQi,hipFracMort,50, FALSE)</f>
        <v>9.8968700097205993</v>
      </c>
      <c r="N2070" s="17">
        <v>7.7660448368828199</v>
      </c>
      <c r="O2070" s="27">
        <v>10000</v>
      </c>
      <c r="P2070" s="27">
        <v>7017.5117175865125</v>
      </c>
      <c r="Q2070" s="1">
        <v>1</v>
      </c>
      <c r="Y2070" s="17" cm="1">
        <f t="array" ref="Y2070:AC2070">runSim(G2070,H2070,I2070,J2070,K2070,hipWeibAlpha,hipWeibBeta,2,vertWeibAlpha,vertWeibBeta,2,meanSurvival,sdSurvival,baseU,hipUMult,vertUMult,hipCost,vertCost,costInt,discC,discCi,discQi,hipFracMort,50, FALSE)</f>
        <v>11.273915963351389</v>
      </c>
      <c r="Z2070" s="17">
        <v>8.6557357100333228</v>
      </c>
      <c r="AA2070" s="27">
        <v>8052.7971166795642</v>
      </c>
      <c r="AB2070" s="27">
        <v>6182.6683643095175</v>
      </c>
      <c r="AC2070" s="1">
        <v>1</v>
      </c>
    </row>
    <row r="2071" spans="5:29" x14ac:dyDescent="0.35">
      <c r="E2071" s="1">
        <v>2067</v>
      </c>
      <c r="G2071" s="17">
        <v>0.30699276924133301</v>
      </c>
      <c r="H2071" s="17">
        <v>0.97755551338195801</v>
      </c>
      <c r="I2071" s="17">
        <v>0.10933041572570801</v>
      </c>
      <c r="J2071" s="17">
        <v>0.68425107002258301</v>
      </c>
      <c r="K2071" s="17">
        <v>0.59445309638977051</v>
      </c>
      <c r="M2071" s="17" cm="1">
        <f t="array" ref="M2071:Q2071">runSim(G2071,H2071,I2071,J2071,K2071,hipWeibAlpha,hipWeibBeta,1,vertWeibAlpha,vertWeibBeta,1,meanSurvival,sdSurvival,baseU,hipUMult,vertUMult,hipCost,vertCost,costComp,discC,discCi,discQi,hipFracMort,50, FALSE)</f>
        <v>8.0760959220213238</v>
      </c>
      <c r="N2071" s="17">
        <v>6.5466973417634282</v>
      </c>
      <c r="O2071" s="27">
        <v>13000</v>
      </c>
      <c r="P2071" s="27">
        <v>9679.781603966303</v>
      </c>
      <c r="Q2071" s="1">
        <v>1</v>
      </c>
      <c r="Y2071" s="17" cm="1">
        <f t="array" ref="Y2071:AC2071">runSim(G2071,H2071,I2071,J2071,K2071,hipWeibAlpha,hipWeibBeta,2,vertWeibAlpha,vertWeibBeta,2,meanSurvival,sdSurvival,baseU,hipUMult,vertUMult,hipCost,vertCost,costInt,discC,discCi,discQi,hipFracMort,50, FALSE)</f>
        <v>8.6352269176855057</v>
      </c>
      <c r="Z2071" s="17">
        <v>6.9410552952186437</v>
      </c>
      <c r="AA2071" s="27">
        <v>9719.4294989493719</v>
      </c>
      <c r="AB2071" s="27">
        <v>8141.4986093245261</v>
      </c>
      <c r="AC2071" s="1">
        <v>1</v>
      </c>
    </row>
    <row r="2072" spans="5:29" x14ac:dyDescent="0.35">
      <c r="E2072" s="1">
        <v>2068</v>
      </c>
      <c r="G2072" s="17">
        <v>0.73891490697860718</v>
      </c>
      <c r="H2072" s="17">
        <v>0.88347667455673218</v>
      </c>
      <c r="I2072" s="17">
        <v>0.42565196752548218</v>
      </c>
      <c r="J2072" s="17">
        <v>0.91964000463485718</v>
      </c>
      <c r="K2072" s="17">
        <v>0.98590892553329468</v>
      </c>
      <c r="M2072" s="17" cm="1">
        <f t="array" ref="M2072:Q2072">runSim(G2072,H2072,I2072,J2072,K2072,hipWeibAlpha,hipWeibBeta,1,vertWeibAlpha,vertWeibBeta,1,meanSurvival,sdSurvival,baseU,hipUMult,vertUMult,hipCost,vertCost,costComp,discC,discCi,discQi,hipFracMort,50, FALSE)</f>
        <v>9.0234927073078097</v>
      </c>
      <c r="N2072" s="17">
        <v>7.0892365888360311</v>
      </c>
      <c r="O2072" s="27">
        <v>13000</v>
      </c>
      <c r="P2072" s="27">
        <v>10258.155443777659</v>
      </c>
      <c r="Q2072" s="1">
        <v>1</v>
      </c>
      <c r="Y2072" s="17" cm="1">
        <f t="array" ref="Y2072:AC2072">runSim(G2072,H2072,I2072,J2072,K2072,hipWeibAlpha,hipWeibBeta,2,vertWeibAlpha,vertWeibBeta,2,meanSurvival,sdSurvival,baseU,hipUMult,vertUMult,hipCost,vertCost,costInt,discC,discCi,discQi,hipFracMort,50, FALSE)</f>
        <v>10.388723132310616</v>
      </c>
      <c r="Z2072" s="17">
        <v>8.058585396438259</v>
      </c>
      <c r="AA2072" s="27">
        <v>21103.981251116402</v>
      </c>
      <c r="AB2072" s="27">
        <v>14802.462546809831</v>
      </c>
      <c r="AC2072" s="1">
        <v>1</v>
      </c>
    </row>
    <row r="2073" spans="5:29" x14ac:dyDescent="0.35">
      <c r="E2073" s="1">
        <v>2069</v>
      </c>
      <c r="G2073" s="17">
        <v>0.99606597423553467</v>
      </c>
      <c r="H2073" s="17">
        <v>9.3630671501159668E-2</v>
      </c>
      <c r="I2073" s="17">
        <v>0.65460479259490967</v>
      </c>
      <c r="J2073" s="17">
        <v>0.51639068126678467</v>
      </c>
      <c r="K2073" s="17">
        <v>0.92695891857147217</v>
      </c>
      <c r="M2073" s="17" cm="1">
        <f t="array" ref="M2073:Q2073">runSim(G2073,H2073,I2073,J2073,K2073,hipWeibAlpha,hipWeibBeta,1,vertWeibAlpha,vertWeibBeta,1,meanSurvival,sdSurvival,baseU,hipUMult,vertUMult,hipCost,vertCost,costComp,discC,discCi,discQi,hipFracMort,50, FALSE)</f>
        <v>6.8032192212279305</v>
      </c>
      <c r="N2073" s="17">
        <v>5.6243927762807084</v>
      </c>
      <c r="O2073" s="27">
        <v>7000</v>
      </c>
      <c r="P2073" s="27">
        <v>6421.8847957951466</v>
      </c>
      <c r="Q2073" s="1">
        <v>1</v>
      </c>
      <c r="Y2073" s="17" cm="1">
        <f t="array" ref="Y2073:AC2073">runSim(G2073,H2073,I2073,J2073,K2073,hipWeibAlpha,hipWeibBeta,2,vertWeibAlpha,vertWeibBeta,2,meanSurvival,sdSurvival,baseU,hipUMult,vertUMult,hipCost,vertCost,costInt,discC,discCi,discQi,hipFracMort,50, FALSE)</f>
        <v>7.2417108081773929</v>
      </c>
      <c r="Z2073" s="17">
        <v>6.0098200259998364</v>
      </c>
      <c r="AA2073" s="27">
        <v>13061.645365979495</v>
      </c>
      <c r="AB2073" s="27">
        <v>10847.960939727378</v>
      </c>
      <c r="AC2073" s="1">
        <v>1</v>
      </c>
    </row>
    <row r="2074" spans="5:29" x14ac:dyDescent="0.35">
      <c r="E2074" s="1">
        <v>2070</v>
      </c>
      <c r="G2074" s="17">
        <v>0.7533603310585022</v>
      </c>
      <c r="H2074" s="17">
        <v>0.8669162392616272</v>
      </c>
      <c r="I2074" s="17">
        <v>0.6214938759803772</v>
      </c>
      <c r="J2074" s="17">
        <v>4.8862099647521973E-3</v>
      </c>
      <c r="K2074" s="17">
        <v>0.9450564980506897</v>
      </c>
      <c r="M2074" s="17" cm="1">
        <f t="array" ref="M2074:Q2074">runSim(G2074,H2074,I2074,J2074,K2074,hipWeibAlpha,hipWeibBeta,1,vertWeibAlpha,vertWeibBeta,1,meanSurvival,sdSurvival,baseU,hipUMult,vertUMult,hipCost,vertCost,costComp,discC,discCi,discQi,hipFracMort,50, FALSE)</f>
        <v>2.8882837494018934</v>
      </c>
      <c r="N2074" s="17">
        <v>2.691232285271937</v>
      </c>
      <c r="O2074" s="27">
        <v>3000</v>
      </c>
      <c r="P2074" s="27">
        <v>2703.6649848963357</v>
      </c>
      <c r="Q2074" s="1">
        <v>1</v>
      </c>
      <c r="Y2074" s="17" cm="1">
        <f t="array" ref="Y2074:AC2074">runSim(G2074,H2074,I2074,J2074,K2074,hipWeibAlpha,hipWeibBeta,2,vertWeibAlpha,vertWeibBeta,2,meanSurvival,sdSurvival,baseU,hipUMult,vertUMult,hipCost,vertCost,costInt,discC,discCi,discQi,hipFracMort,50, FALSE)</f>
        <v>2.9740626780401183</v>
      </c>
      <c r="Z2074" s="17">
        <v>2.7669313207158859</v>
      </c>
      <c r="AA2074" s="27">
        <v>2124.3304843143706</v>
      </c>
      <c r="AB2074" s="27">
        <v>1976.3795147970613</v>
      </c>
      <c r="AC2074" s="1">
        <v>1</v>
      </c>
    </row>
    <row r="2075" spans="5:29" x14ac:dyDescent="0.35">
      <c r="E2075" s="1">
        <v>2071</v>
      </c>
      <c r="G2075" s="17">
        <v>0.33273458480834961</v>
      </c>
      <c r="H2075" s="17">
        <v>0.77331686019897461</v>
      </c>
      <c r="I2075" s="17">
        <v>0.19708395004272461</v>
      </c>
      <c r="J2075" s="17">
        <v>0.14065694808959961</v>
      </c>
      <c r="K2075" s="17">
        <v>0.80452108383178711</v>
      </c>
      <c r="M2075" s="17" cm="1">
        <f t="array" ref="M2075:Q2075">runSim(G2075,H2075,I2075,J2075,K2075,hipWeibAlpha,hipWeibBeta,1,vertWeibAlpha,vertWeibBeta,1,meanSurvival,sdSurvival,baseU,hipUMult,vertUMult,hipCost,vertCost,costComp,discC,discCi,discQi,hipFracMort,50, FALSE)</f>
        <v>5.8076956356736797</v>
      </c>
      <c r="N2075" s="17">
        <v>5.0335208159818166</v>
      </c>
      <c r="O2075" s="27">
        <v>3000</v>
      </c>
      <c r="P2075" s="27">
        <v>2609.2827578537672</v>
      </c>
      <c r="Q2075" s="1">
        <v>1</v>
      </c>
      <c r="Y2075" s="17" cm="1">
        <f t="array" ref="Y2075:AC2075">runSim(G2075,H2075,I2075,J2075,K2075,hipWeibAlpha,hipWeibBeta,2,vertWeibAlpha,vertWeibBeta,2,meanSurvival,sdSurvival,baseU,hipUMult,vertUMult,hipCost,vertCost,costInt,discC,discCi,discQi,hipFracMort,50, FALSE)</f>
        <v>6.0916252475650445</v>
      </c>
      <c r="Z2075" s="17">
        <v>5.2640164999265773</v>
      </c>
      <c r="AA2075" s="27">
        <v>7383.9412887161234</v>
      </c>
      <c r="AB2075" s="27">
        <v>6053.9842510463641</v>
      </c>
      <c r="AC2075" s="1">
        <v>1</v>
      </c>
    </row>
    <row r="2076" spans="5:29" x14ac:dyDescent="0.35">
      <c r="E2076" s="1">
        <v>2072</v>
      </c>
      <c r="G2076" s="17">
        <v>0.72833985090255737</v>
      </c>
      <c r="H2076" s="17">
        <v>6.2843024730682373E-2</v>
      </c>
      <c r="I2076" s="17">
        <v>0.72904175519943237</v>
      </c>
      <c r="J2076" s="17">
        <v>0.61707276105880737</v>
      </c>
      <c r="K2076" s="17">
        <v>0.17235535383224487</v>
      </c>
      <c r="M2076" s="17" cm="1">
        <f t="array" ref="M2076:Q2076">runSim(G2076,H2076,I2076,J2076,K2076,hipWeibAlpha,hipWeibBeta,1,vertWeibAlpha,vertWeibBeta,1,meanSurvival,sdSurvival,baseU,hipUMult,vertUMult,hipCost,vertCost,costComp,discC,discCi,discQi,hipFracMort,50, FALSE)</f>
        <v>8.0821401331195837</v>
      </c>
      <c r="N2076" s="17">
        <v>6.6245183163264683</v>
      </c>
      <c r="O2076" s="27">
        <v>7000</v>
      </c>
      <c r="P2076" s="27">
        <v>5407.4683944275139</v>
      </c>
      <c r="Q2076" s="1">
        <v>1</v>
      </c>
      <c r="Y2076" s="17" cm="1">
        <f t="array" ref="Y2076:AC2076">runSim(G2076,H2076,I2076,J2076,K2076,hipWeibAlpha,hipWeibBeta,2,vertWeibAlpha,vertWeibBeta,2,meanSurvival,sdSurvival,baseU,hipUMult,vertUMult,hipCost,vertCost,costInt,discC,discCi,discQi,hipFracMort,50, FALSE)</f>
        <v>9.0253836775732363</v>
      </c>
      <c r="Z2076" s="17">
        <v>7.2896043063492746</v>
      </c>
      <c r="AA2076" s="27">
        <v>6446.7026268380268</v>
      </c>
      <c r="AB2076" s="27">
        <v>5206.8602188209106</v>
      </c>
      <c r="AC2076" s="1">
        <v>1</v>
      </c>
    </row>
    <row r="2077" spans="5:29" x14ac:dyDescent="0.35">
      <c r="E2077" s="1">
        <v>2073</v>
      </c>
      <c r="G2077" s="17">
        <v>7.7839970588684082E-2</v>
      </c>
      <c r="H2077" s="17">
        <v>0.10558044910430908</v>
      </c>
      <c r="I2077" s="17">
        <v>0.29448425769805908</v>
      </c>
      <c r="J2077" s="17">
        <v>0.47414124011993408</v>
      </c>
      <c r="K2077" s="17">
        <v>0.16766846179962158</v>
      </c>
      <c r="M2077" s="17" cm="1">
        <f t="array" ref="M2077:Q2077">runSim(G2077,H2077,I2077,J2077,K2077,hipWeibAlpha,hipWeibBeta,1,vertWeibAlpha,vertWeibBeta,1,meanSurvival,sdSurvival,baseU,hipUMult,vertUMult,hipCost,vertCost,costComp,discC,discCi,discQi,hipFracMort,50, FALSE)</f>
        <v>8.2637861174656653</v>
      </c>
      <c r="N2077" s="17">
        <v>6.7915847080337288</v>
      </c>
      <c r="O2077" s="27">
        <v>0</v>
      </c>
      <c r="P2077" s="27">
        <v>0</v>
      </c>
      <c r="Q2077" s="1">
        <v>1</v>
      </c>
      <c r="Y2077" s="17" cm="1">
        <f t="array" ref="Y2077:AC2077">runSim(G2077,H2077,I2077,J2077,K2077,hipWeibAlpha,hipWeibBeta,2,vertWeibAlpha,vertWeibBeta,2,meanSurvival,sdSurvival,baseU,hipUMult,vertUMult,hipCost,vertCost,costInt,discC,discCi,discQi,hipFracMort,50, FALSE)</f>
        <v>8.2637861174656653</v>
      </c>
      <c r="Z2077" s="17">
        <v>6.7915847080337288</v>
      </c>
      <c r="AA2077" s="27">
        <v>5902.7043696183337</v>
      </c>
      <c r="AB2077" s="27">
        <v>4851.1319343098066</v>
      </c>
      <c r="AC2077" s="1">
        <v>1</v>
      </c>
    </row>
    <row r="2078" spans="5:29" x14ac:dyDescent="0.35">
      <c r="E2078" s="1">
        <v>2074</v>
      </c>
      <c r="G2078" s="17">
        <v>0.60789185762405396</v>
      </c>
      <c r="H2078" s="17">
        <v>0.43092042207717896</v>
      </c>
      <c r="I2078" s="17">
        <v>0.30170899629592896</v>
      </c>
      <c r="J2078" s="17">
        <v>0.23148804903030396</v>
      </c>
      <c r="K2078" s="17">
        <v>7.2781383991241455E-2</v>
      </c>
      <c r="M2078" s="17" cm="1">
        <f t="array" ref="M2078:Q2078">runSim(G2078,H2078,I2078,J2078,K2078,hipWeibAlpha,hipWeibBeta,1,vertWeibAlpha,vertWeibBeta,1,meanSurvival,sdSurvival,baseU,hipUMult,vertUMult,hipCost,vertCost,costComp,discC,discCi,discQi,hipFracMort,50, FALSE)</f>
        <v>6.4663513130878396</v>
      </c>
      <c r="N2078" s="17">
        <v>5.5331305130173334</v>
      </c>
      <c r="O2078" s="27">
        <v>10000</v>
      </c>
      <c r="P2078" s="27">
        <v>7573.8629796022415</v>
      </c>
      <c r="Q2078" s="1">
        <v>1</v>
      </c>
      <c r="Y2078" s="17" cm="1">
        <f t="array" ref="Y2078:AC2078">runSim(G2078,H2078,I2078,J2078,K2078,hipWeibAlpha,hipWeibBeta,2,vertWeibAlpha,vertWeibBeta,2,meanSurvival,sdSurvival,baseU,hipUMult,vertUMult,hipCost,vertCost,costInt,discC,discCi,discQi,hipFracMort,50, FALSE)</f>
        <v>6.8586942707988712</v>
      </c>
      <c r="Z2078" s="17">
        <v>5.8223951009765731</v>
      </c>
      <c r="AA2078" s="27">
        <v>4899.0673362849084</v>
      </c>
      <c r="AB2078" s="27">
        <v>4158.8536435546957</v>
      </c>
      <c r="AC2078" s="1">
        <v>1</v>
      </c>
    </row>
    <row r="2079" spans="5:29" x14ac:dyDescent="0.35">
      <c r="E2079" s="1">
        <v>2075</v>
      </c>
      <c r="G2079" s="17">
        <v>0.71957945823669434</v>
      </c>
      <c r="H2079" s="17">
        <v>0.53174376487731934</v>
      </c>
      <c r="I2079" s="17">
        <v>0.60687804222106934</v>
      </c>
      <c r="J2079" s="17">
        <v>0.41129088401794434</v>
      </c>
      <c r="K2079" s="17">
        <v>0.12178587913513184</v>
      </c>
      <c r="M2079" s="17" cm="1">
        <f t="array" ref="M2079:Q2079">runSim(G2079,H2079,I2079,J2079,K2079,hipWeibAlpha,hipWeibBeta,1,vertWeibAlpha,vertWeibBeta,1,meanSurvival,sdSurvival,baseU,hipUMult,vertUMult,hipCost,vertCost,costComp,discC,discCi,discQi,hipFracMort,50, FALSE)</f>
        <v>6.9901209742181436</v>
      </c>
      <c r="N2079" s="17">
        <v>5.8824815538175956</v>
      </c>
      <c r="O2079" s="27">
        <v>10000</v>
      </c>
      <c r="P2079" s="27">
        <v>7804.9936331108984</v>
      </c>
      <c r="Q2079" s="1">
        <v>1</v>
      </c>
      <c r="Y2079" s="17" cm="1">
        <f t="array" ref="Y2079:AC2079">runSim(G2079,H2079,I2079,J2079,K2079,hipWeibAlpha,hipWeibBeta,2,vertWeibAlpha,vertWeibBeta,2,meanSurvival,sdSurvival,baseU,hipUMult,vertUMult,hipCost,vertCost,costInt,discC,discCi,discQi,hipFracMort,50, FALSE)</f>
        <v>7.9291262491484407</v>
      </c>
      <c r="Z2079" s="17">
        <v>6.5667812553544236</v>
      </c>
      <c r="AA2079" s="27">
        <v>5663.6616065346007</v>
      </c>
      <c r="AB2079" s="27">
        <v>4690.5580395388743</v>
      </c>
      <c r="AC2079" s="1">
        <v>1</v>
      </c>
    </row>
    <row r="2080" spans="5:29" x14ac:dyDescent="0.35">
      <c r="E2080" s="1">
        <v>2076</v>
      </c>
      <c r="G2080" s="17">
        <v>0.96648687124252319</v>
      </c>
      <c r="H2080" s="17">
        <v>0.68624395132064819</v>
      </c>
      <c r="I2080" s="17">
        <v>0.39834111928939819</v>
      </c>
      <c r="J2080" s="17">
        <v>0.20385259389877319</v>
      </c>
      <c r="K2080" s="17">
        <v>0.36924260854721069</v>
      </c>
      <c r="M2080" s="17" cm="1">
        <f t="array" ref="M2080:Q2080">runSim(G2080,H2080,I2080,J2080,K2080,hipWeibAlpha,hipWeibBeta,1,vertWeibAlpha,vertWeibBeta,1,meanSurvival,sdSurvival,baseU,hipUMult,vertUMult,hipCost,vertCost,costComp,discC,discCi,discQi,hipFracMort,50, FALSE)</f>
        <v>5.5060613577735573</v>
      </c>
      <c r="N2080" s="17">
        <v>4.7706956620388281</v>
      </c>
      <c r="O2080" s="27">
        <v>10000</v>
      </c>
      <c r="P2080" s="27">
        <v>8571.9675468328842</v>
      </c>
      <c r="Q2080" s="1">
        <v>1</v>
      </c>
      <c r="Y2080" s="17" cm="1">
        <f t="array" ref="Y2080:AC2080">runSim(G2080,H2080,I2080,J2080,K2080,hipWeibAlpha,hipWeibBeta,2,vertWeibAlpha,vertWeibBeta,2,meanSurvival,sdSurvival,baseU,hipUMult,vertUMult,hipCost,vertCost,costInt,discC,discCi,discQi,hipFracMort,50, FALSE)</f>
        <v>6.4998898095470627</v>
      </c>
      <c r="Z2080" s="17">
        <v>5.5625843597631839</v>
      </c>
      <c r="AA2080" s="27">
        <v>11758.091873635582</v>
      </c>
      <c r="AB2080" s="27">
        <v>9266.1415558155823</v>
      </c>
      <c r="AC2080" s="1">
        <v>1</v>
      </c>
    </row>
    <row r="2081" spans="5:29" x14ac:dyDescent="0.35">
      <c r="E2081" s="1">
        <v>2077</v>
      </c>
      <c r="G2081" s="17">
        <v>0.41735398769378662</v>
      </c>
      <c r="H2081" s="17">
        <v>0.78933274745941162</v>
      </c>
      <c r="I2081" s="17">
        <v>0.84054124355316162</v>
      </c>
      <c r="J2081" s="17">
        <v>0.76775681972503662</v>
      </c>
      <c r="K2081" s="17">
        <v>0.38096177577972412</v>
      </c>
      <c r="M2081" s="17" cm="1">
        <f t="array" ref="M2081:Q2081">runSim(G2081,H2081,I2081,J2081,K2081,hipWeibAlpha,hipWeibBeta,1,vertWeibAlpha,vertWeibBeta,1,meanSurvival,sdSurvival,baseU,hipUMult,vertUMult,hipCost,vertCost,costComp,discC,discCi,discQi,hipFracMort,50, FALSE)</f>
        <v>8.5020222763992184</v>
      </c>
      <c r="N2081" s="17">
        <v>6.8566479700624221</v>
      </c>
      <c r="O2081" s="27">
        <v>13000</v>
      </c>
      <c r="P2081" s="27">
        <v>9983.2696621712275</v>
      </c>
      <c r="Q2081" s="1">
        <v>1</v>
      </c>
      <c r="Y2081" s="17" cm="1">
        <f t="array" ref="Y2081:AC2081">runSim(G2081,H2081,I2081,J2081,K2081,hipWeibAlpha,hipWeibBeta,2,vertWeibAlpha,vertWeibBeta,2,meanSurvival,sdSurvival,baseU,hipUMult,vertUMult,hipCost,vertCost,costInt,discC,discCi,discQi,hipFracMort,50, FALSE)</f>
        <v>9.4872438178540754</v>
      </c>
      <c r="Z2081" s="17">
        <v>7.5529824573761219</v>
      </c>
      <c r="AA2081" s="27">
        <v>13097.219154351678</v>
      </c>
      <c r="AB2081" s="27">
        <v>9957.12890851046</v>
      </c>
      <c r="AC2081" s="1">
        <v>1</v>
      </c>
    </row>
    <row r="2082" spans="5:29" x14ac:dyDescent="0.35">
      <c r="E2082" s="1">
        <v>2078</v>
      </c>
      <c r="G2082" s="17">
        <v>0.67748457193374634</v>
      </c>
      <c r="H2082" s="17">
        <v>0.96779829263687134</v>
      </c>
      <c r="I2082" s="17">
        <v>0.25167280435562134</v>
      </c>
      <c r="J2082" s="17">
        <v>0.43877607583999634</v>
      </c>
      <c r="K2082" s="17">
        <v>0.27103620767593384</v>
      </c>
      <c r="M2082" s="17" cm="1">
        <f t="array" ref="M2082:Q2082">runSim(G2082,H2082,I2082,J2082,K2082,hipWeibAlpha,hipWeibBeta,1,vertWeibAlpha,vertWeibBeta,1,meanSurvival,sdSurvival,baseU,hipUMult,vertUMult,hipCost,vertCost,costComp,discC,discCi,discQi,hipFracMort,50, FALSE)</f>
        <v>6.7970602890622684</v>
      </c>
      <c r="N2082" s="17">
        <v>5.6879407452855641</v>
      </c>
      <c r="O2082" s="27">
        <v>13000</v>
      </c>
      <c r="P2082" s="27">
        <v>10254.506066704969</v>
      </c>
      <c r="Q2082" s="1">
        <v>1</v>
      </c>
      <c r="Y2082" s="17" cm="1">
        <f t="array" ref="Y2082:AC2082">runSim(G2082,H2082,I2082,J2082,K2082,hipWeibAlpha,hipWeibBeta,2,vertWeibAlpha,vertWeibBeta,2,meanSurvival,sdSurvival,baseU,hipUMult,vertUMult,hipCost,vertCost,costInt,discC,discCi,discQi,hipFracMort,50, FALSE)</f>
        <v>7.4714309530387162</v>
      </c>
      <c r="Z2082" s="17">
        <v>6.1924443985068924</v>
      </c>
      <c r="AA2082" s="27">
        <v>8768.8904519585067</v>
      </c>
      <c r="AB2082" s="27">
        <v>7477.2173561610298</v>
      </c>
      <c r="AC2082" s="1">
        <v>1</v>
      </c>
    </row>
    <row r="2083" spans="5:29" x14ac:dyDescent="0.35">
      <c r="E2083" s="1">
        <v>2079</v>
      </c>
      <c r="G2083" s="17">
        <v>0.49639701843261719</v>
      </c>
      <c r="H2083" s="17">
        <v>0.40670585632324219</v>
      </c>
      <c r="I2083" s="17">
        <v>0.24258232116699219</v>
      </c>
      <c r="J2083" s="17">
        <v>0.77502250671386719</v>
      </c>
      <c r="K2083" s="17">
        <v>0.26261711120605469</v>
      </c>
      <c r="M2083" s="17" cm="1">
        <f t="array" ref="M2083:Q2083">runSim(G2083,H2083,I2083,J2083,K2083,hipWeibAlpha,hipWeibBeta,1,vertWeibAlpha,vertWeibBeta,1,meanSurvival,sdSurvival,baseU,hipUMult,vertUMult,hipCost,vertCost,costComp,discC,discCi,discQi,hipFracMort,50, FALSE)</f>
        <v>8.7129047123821124</v>
      </c>
      <c r="N2083" s="17">
        <v>7.0307858622213875</v>
      </c>
      <c r="O2083" s="27">
        <v>10000</v>
      </c>
      <c r="P2083" s="27">
        <v>7420.7572633140062</v>
      </c>
      <c r="Q2083" s="1">
        <v>1</v>
      </c>
      <c r="Y2083" s="17" cm="1">
        <f t="array" ref="Y2083:AC2083">runSim(G2083,H2083,I2083,J2083,K2083,hipWeibAlpha,hipWeibBeta,2,vertWeibAlpha,vertWeibBeta,2,meanSurvival,sdSurvival,baseU,hipUMult,vertUMult,hipCost,vertCost,costInt,discC,discCi,discQi,hipFracMort,50, FALSE)</f>
        <v>9.9865291527781537</v>
      </c>
      <c r="Z2083" s="17">
        <v>7.8920813168882766</v>
      </c>
      <c r="AA2083" s="27">
        <v>7133.2351091272531</v>
      </c>
      <c r="AB2083" s="27">
        <v>5637.2009406344841</v>
      </c>
      <c r="AC2083" s="1">
        <v>1</v>
      </c>
    </row>
    <row r="2084" spans="5:29" x14ac:dyDescent="0.35">
      <c r="E2084" s="1">
        <v>2080</v>
      </c>
      <c r="G2084" s="17">
        <v>0.92924708127975464</v>
      </c>
      <c r="H2084" s="17">
        <v>0.85457056760787964</v>
      </c>
      <c r="I2084" s="17">
        <v>0.28444117307662964</v>
      </c>
      <c r="J2084" s="17">
        <v>0.40587061643600464</v>
      </c>
      <c r="K2084" s="17">
        <v>0.98996180295944214</v>
      </c>
      <c r="M2084" s="17" cm="1">
        <f t="array" ref="M2084:Q2084">runSim(G2084,H2084,I2084,J2084,K2084,hipWeibAlpha,hipWeibBeta,1,vertWeibAlpha,vertWeibBeta,1,meanSurvival,sdSurvival,baseU,hipUMult,vertUMult,hipCost,vertCost,costComp,discC,discCi,discQi,hipFracMort,50, FALSE)</f>
        <v>6.3741193446589772</v>
      </c>
      <c r="N2084" s="17">
        <v>5.3800328496415997</v>
      </c>
      <c r="O2084" s="27">
        <v>10000</v>
      </c>
      <c r="P2084" s="27">
        <v>8542.3720117161993</v>
      </c>
      <c r="Q2084" s="1">
        <v>1</v>
      </c>
      <c r="Y2084" s="17" cm="1">
        <f t="array" ref="Y2084:AC2084">runSim(G2084,H2084,I2084,J2084,K2084,hipWeibAlpha,hipWeibBeta,2,vertWeibAlpha,vertWeibBeta,2,meanSurvival,sdSurvival,baseU,hipUMult,vertUMult,hipCost,vertCost,costInt,discC,discCi,discQi,hipFracMort,50, FALSE)</f>
        <v>7.4158593065167766</v>
      </c>
      <c r="Z2084" s="17">
        <v>6.1961159823202738</v>
      </c>
      <c r="AA2084" s="27">
        <v>15642.729505609712</v>
      </c>
      <c r="AB2084" s="27">
        <v>11981.288336018297</v>
      </c>
      <c r="AC2084" s="1">
        <v>1</v>
      </c>
    </row>
    <row r="2085" spans="5:29" x14ac:dyDescent="0.35">
      <c r="E2085" s="1">
        <v>2081</v>
      </c>
      <c r="G2085" s="17">
        <v>0.89943468570709229</v>
      </c>
      <c r="H2085" s="17">
        <v>0.15471422672271729</v>
      </c>
      <c r="I2085" s="17">
        <v>5.2602410316467285E-2</v>
      </c>
      <c r="J2085" s="17">
        <v>0.53206408023834229</v>
      </c>
      <c r="K2085" s="17">
        <v>0.63916552066802979</v>
      </c>
      <c r="M2085" s="17" cm="1">
        <f t="array" ref="M2085:Q2085">runSim(G2085,H2085,I2085,J2085,K2085,hipWeibAlpha,hipWeibBeta,1,vertWeibAlpha,vertWeibBeta,1,meanSurvival,sdSurvival,baseU,hipUMult,vertUMult,hipCost,vertCost,costComp,discC,discCi,discQi,hipFracMort,50, FALSE)</f>
        <v>7.3563165632047403</v>
      </c>
      <c r="N2085" s="17">
        <v>6.1053941427781933</v>
      </c>
      <c r="O2085" s="27">
        <v>10000</v>
      </c>
      <c r="P2085" s="27">
        <v>7812.3221047795396</v>
      </c>
      <c r="Q2085" s="1">
        <v>1</v>
      </c>
      <c r="Y2085" s="17" cm="1">
        <f t="array" ref="Y2085:AC2085">runSim(G2085,H2085,I2085,J2085,K2085,hipWeibAlpha,hipWeibBeta,2,vertWeibAlpha,vertWeibBeta,2,meanSurvival,sdSurvival,baseU,hipUMult,vertUMult,hipCost,vertCost,costInt,discC,discCi,discQi,hipFracMort,50, FALSE)</f>
        <v>8.423746703195004</v>
      </c>
      <c r="Z2085" s="17">
        <v>6.896704670746427</v>
      </c>
      <c r="AA2085" s="27">
        <v>13120.68918692469</v>
      </c>
      <c r="AB2085" s="27">
        <v>9722.4907524419796</v>
      </c>
      <c r="AC2085" s="1">
        <v>1</v>
      </c>
    </row>
    <row r="2086" spans="5:29" x14ac:dyDescent="0.35">
      <c r="E2086" s="1">
        <v>2082</v>
      </c>
      <c r="G2086" s="17">
        <v>0.37015849351882935</v>
      </c>
      <c r="H2086" s="17">
        <v>0.51056987047195435</v>
      </c>
      <c r="I2086" s="17">
        <v>0.25440531969070435</v>
      </c>
      <c r="J2086" s="17">
        <v>0.28477030992507935</v>
      </c>
      <c r="K2086" s="17">
        <v>0.38534098863601685</v>
      </c>
      <c r="M2086" s="17" cm="1">
        <f t="array" ref="M2086:Q2086">runSim(G2086,H2086,I2086,J2086,K2086,hipWeibAlpha,hipWeibBeta,1,vertWeibAlpha,vertWeibBeta,1,meanSurvival,sdSurvival,baseU,hipUMult,vertUMult,hipCost,vertCost,costComp,discC,discCi,discQi,hipFracMort,50, FALSE)</f>
        <v>6.8955315429308257</v>
      </c>
      <c r="N2086" s="17">
        <v>5.8378455876468385</v>
      </c>
      <c r="O2086" s="27">
        <v>10000</v>
      </c>
      <c r="P2086" s="27">
        <v>7359.0796839522827</v>
      </c>
      <c r="Q2086" s="1">
        <v>1</v>
      </c>
      <c r="Y2086" s="17" cm="1">
        <f t="array" ref="Y2086:AC2086">runSim(G2086,H2086,I2086,J2086,K2086,hipWeibAlpha,hipWeibBeta,2,vertWeibAlpha,vertWeibBeta,2,meanSurvival,sdSurvival,baseU,hipUMult,vertUMult,hipCost,vertCost,costInt,discC,discCi,discQi,hipFracMort,50, FALSE)</f>
        <v>7.2056708191454799</v>
      </c>
      <c r="Z2086" s="17">
        <v>6.0679875459439883</v>
      </c>
      <c r="AA2086" s="27">
        <v>5146.9077279610574</v>
      </c>
      <c r="AB2086" s="27">
        <v>4334.2768185314208</v>
      </c>
      <c r="AC2086" s="1">
        <v>1</v>
      </c>
    </row>
    <row r="2087" spans="5:29" x14ac:dyDescent="0.35">
      <c r="E2087" s="1">
        <v>2083</v>
      </c>
      <c r="G2087" s="17">
        <v>0.25162720680236816</v>
      </c>
      <c r="H2087" s="17">
        <v>0.11164307594299316</v>
      </c>
      <c r="I2087" s="17">
        <v>0.56763672828674316</v>
      </c>
      <c r="J2087" s="17">
        <v>7.0291757583618164E-2</v>
      </c>
      <c r="K2087" s="17">
        <v>0.50295472145080566</v>
      </c>
      <c r="M2087" s="17" cm="1">
        <f t="array" ref="M2087:Q2087">runSim(G2087,H2087,I2087,J2087,K2087,hipWeibAlpha,hipWeibBeta,1,vertWeibAlpha,vertWeibBeta,1,meanSurvival,sdSurvival,baseU,hipUMult,vertUMult,hipCost,vertCost,costComp,discC,discCi,discQi,hipFracMort,50, FALSE)</f>
        <v>5.3053947401764274</v>
      </c>
      <c r="N2087" s="17">
        <v>4.6701379604349142</v>
      </c>
      <c r="O2087" s="27">
        <v>0</v>
      </c>
      <c r="P2087" s="27">
        <v>0</v>
      </c>
      <c r="Q2087" s="1">
        <v>1</v>
      </c>
      <c r="Y2087" s="17" cm="1">
        <f t="array" ref="Y2087:AC2087">runSim(G2087,H2087,I2087,J2087,K2087,hipWeibAlpha,hipWeibBeta,2,vertWeibAlpha,vertWeibBeta,2,meanSurvival,sdSurvival,baseU,hipUMult,vertUMult,hipCost,vertCost,costInt,discC,discCi,discQi,hipFracMort,50, FALSE)</f>
        <v>5.3053947401764274</v>
      </c>
      <c r="Z2087" s="17">
        <v>4.6701379604349142</v>
      </c>
      <c r="AA2087" s="27">
        <v>3789.5676715545915</v>
      </c>
      <c r="AB2087" s="27">
        <v>3335.8128288820817</v>
      </c>
      <c r="AC2087" s="1">
        <v>1</v>
      </c>
    </row>
    <row r="2088" spans="5:29" x14ac:dyDescent="0.35">
      <c r="E2088" s="1">
        <v>2084</v>
      </c>
      <c r="G2088" s="17">
        <v>0.41380065679550171</v>
      </c>
      <c r="H2088" s="17">
        <v>0.99000304937362671</v>
      </c>
      <c r="I2088" s="17">
        <v>0.55952209234237671</v>
      </c>
      <c r="J2088" s="17">
        <v>0.27030700445175171</v>
      </c>
      <c r="K2088" s="17">
        <v>0.76919311285018921</v>
      </c>
      <c r="M2088" s="17" cm="1">
        <f t="array" ref="M2088:Q2088">runSim(G2088,H2088,I2088,J2088,K2088,hipWeibAlpha,hipWeibBeta,1,vertWeibAlpha,vertWeibBeta,1,meanSurvival,sdSurvival,baseU,hipUMult,vertUMult,hipCost,vertCost,costComp,discC,discCi,discQi,hipFracMort,50, FALSE)</f>
        <v>6.3852733832360054</v>
      </c>
      <c r="N2088" s="17">
        <v>5.4063118040440612</v>
      </c>
      <c r="O2088" s="27">
        <v>13000</v>
      </c>
      <c r="P2088" s="27">
        <v>10299.924963682872</v>
      </c>
      <c r="Q2088" s="1">
        <v>1</v>
      </c>
      <c r="Y2088" s="17" cm="1">
        <f t="array" ref="Y2088:AC2088">runSim(G2088,H2088,I2088,J2088,K2088,hipWeibAlpha,hipWeibBeta,2,vertWeibAlpha,vertWeibBeta,2,meanSurvival,sdSurvival,baseU,hipUMult,vertUMult,hipCost,vertCost,costInt,discC,discCi,discQi,hipFracMort,50, FALSE)</f>
        <v>6.5158021335841028</v>
      </c>
      <c r="Z2088" s="17">
        <v>5.5130425898508513</v>
      </c>
      <c r="AA2088" s="27">
        <v>11082.172867982134</v>
      </c>
      <c r="AB2088" s="27">
        <v>9429.5866013148916</v>
      </c>
      <c r="AC2088" s="1">
        <v>1</v>
      </c>
    </row>
    <row r="2089" spans="5:29" x14ac:dyDescent="0.35">
      <c r="E2089" s="1">
        <v>2085</v>
      </c>
      <c r="G2089" s="17">
        <v>0.44504153728485107</v>
      </c>
      <c r="H2089" s="17">
        <v>0.24768435955047607</v>
      </c>
      <c r="I2089" s="17">
        <v>0.72662723064422607</v>
      </c>
      <c r="J2089" s="17">
        <v>0.93802249431610107</v>
      </c>
      <c r="K2089" s="17">
        <v>5.0739169120788574E-2</v>
      </c>
      <c r="M2089" s="17" cm="1">
        <f t="array" ref="M2089:Q2089">runSim(G2089,H2089,I2089,J2089,K2089,hipWeibAlpha,hipWeibBeta,1,vertWeibAlpha,vertWeibBeta,1,meanSurvival,sdSurvival,baseU,hipUMult,vertUMult,hipCost,vertCost,costComp,discC,discCi,discQi,hipFracMort,50, FALSE)</f>
        <v>10.006202723084819</v>
      </c>
      <c r="N2089" s="17">
        <v>7.8192571526187784</v>
      </c>
      <c r="O2089" s="27">
        <v>13000</v>
      </c>
      <c r="P2089" s="27">
        <v>9073.493900912883</v>
      </c>
      <c r="Q2089" s="1">
        <v>1</v>
      </c>
      <c r="Y2089" s="17" cm="1">
        <f t="array" ref="Y2089:AC2089">runSim(G2089,H2089,I2089,J2089,K2089,hipWeibAlpha,hipWeibBeta,2,vertWeibAlpha,vertWeibBeta,2,meanSurvival,sdSurvival,baseU,hipUMult,vertUMult,hipCost,vertCost,costInt,discC,discCi,discQi,hipFracMort,50, FALSE)</f>
        <v>11.630604171099778</v>
      </c>
      <c r="Z2089" s="17">
        <v>8.8589080763153376</v>
      </c>
      <c r="AA2089" s="27">
        <v>8307.5744079284141</v>
      </c>
      <c r="AB2089" s="27">
        <v>6327.7914830823856</v>
      </c>
      <c r="AC2089" s="1">
        <v>1</v>
      </c>
    </row>
    <row r="2090" spans="5:29" x14ac:dyDescent="0.35">
      <c r="E2090" s="1">
        <v>2086</v>
      </c>
      <c r="G2090" s="17">
        <v>0.98553520441055298</v>
      </c>
      <c r="H2090" s="17">
        <v>0.98385673761367798</v>
      </c>
      <c r="I2090" s="17">
        <v>0.98452812433242798</v>
      </c>
      <c r="J2090" s="17">
        <v>0.31909233331680298</v>
      </c>
      <c r="K2090" s="17">
        <v>0.15281730890274048</v>
      </c>
      <c r="M2090" s="17" cm="1">
        <f t="array" ref="M2090:Q2090">runSim(G2090,H2090,I2090,J2090,K2090,hipWeibAlpha,hipWeibBeta,1,vertWeibAlpha,vertWeibBeta,1,meanSurvival,sdSurvival,baseU,hipUMult,vertUMult,hipCost,vertCost,costComp,discC,discCi,discQi,hipFracMort,50, FALSE)</f>
        <v>5.6220813616127883</v>
      </c>
      <c r="N2090" s="17">
        <v>4.7793400068926015</v>
      </c>
      <c r="O2090" s="27">
        <v>13000</v>
      </c>
      <c r="P2090" s="27">
        <v>11906.564179059318</v>
      </c>
      <c r="Q2090" s="1">
        <v>1</v>
      </c>
      <c r="Y2090" s="17" cm="1">
        <f t="array" ref="Y2090:AC2090">runSim(G2090,H2090,I2090,J2090,K2090,hipWeibAlpha,hipWeibBeta,2,vertWeibAlpha,vertWeibBeta,2,meanSurvival,sdSurvival,baseU,hipUMult,vertUMult,hipCost,vertCost,costInt,discC,discCi,discQi,hipFracMort,50, FALSE)</f>
        <v>6.2407257255478719</v>
      </c>
      <c r="Z2090" s="17">
        <v>5.3047828752747783</v>
      </c>
      <c r="AA2090" s="27">
        <v>18294.642325584871</v>
      </c>
      <c r="AB2090" s="27">
        <v>15447.763774936606</v>
      </c>
      <c r="AC2090" s="1">
        <v>1</v>
      </c>
    </row>
    <row r="2091" spans="5:29" x14ac:dyDescent="0.35">
      <c r="E2091" s="1">
        <v>2087</v>
      </c>
      <c r="G2091" s="17">
        <v>0.89890527725219727</v>
      </c>
      <c r="H2091" s="17">
        <v>0.68519067764282227</v>
      </c>
      <c r="I2091" s="17">
        <v>0.37067651748657227</v>
      </c>
      <c r="J2091" s="17">
        <v>0.46073389053344727</v>
      </c>
      <c r="K2091" s="17">
        <v>0.44393396377563477</v>
      </c>
      <c r="M2091" s="17" cm="1">
        <f t="array" ref="M2091:Q2091">runSim(G2091,H2091,I2091,J2091,K2091,hipWeibAlpha,hipWeibBeta,1,vertWeibAlpha,vertWeibBeta,1,meanSurvival,sdSurvival,baseU,hipUMult,vertUMult,hipCost,vertCost,costComp,discC,discCi,discQi,hipFracMort,50, FALSE)</f>
        <v>6.7744855895347751</v>
      </c>
      <c r="N2091" s="17">
        <v>5.6861700831652602</v>
      </c>
      <c r="O2091" s="27">
        <v>10000</v>
      </c>
      <c r="P2091" s="27">
        <v>8283.8452408279736</v>
      </c>
      <c r="Q2091" s="1">
        <v>1</v>
      </c>
      <c r="Y2091" s="17" cm="1">
        <f t="array" ref="Y2091:AC2091">runSim(G2091,H2091,I2091,J2091,K2091,hipWeibAlpha,hipWeibBeta,2,vertWeibAlpha,vertWeibBeta,2,meanSurvival,sdSurvival,baseU,hipUMult,vertUMult,hipCost,vertCost,costInt,discC,discCi,discQi,hipFracMort,50, FALSE)</f>
        <v>8.0187154151343556</v>
      </c>
      <c r="Z2091" s="17">
        <v>6.6248203648547292</v>
      </c>
      <c r="AA2091" s="27">
        <v>15852.122501518723</v>
      </c>
      <c r="AB2091" s="27">
        <v>11680.672360887684</v>
      </c>
      <c r="AC2091" s="1">
        <v>1</v>
      </c>
    </row>
    <row r="2092" spans="5:29" x14ac:dyDescent="0.35">
      <c r="E2092" s="1">
        <v>2088</v>
      </c>
      <c r="G2092" s="17">
        <v>0.2417418360710144</v>
      </c>
      <c r="H2092" s="17">
        <v>0.5391356348991394</v>
      </c>
      <c r="I2092" s="17">
        <v>0.4201781153678894</v>
      </c>
      <c r="J2092" s="17">
        <v>0.8687559962272644</v>
      </c>
      <c r="K2092" s="17">
        <v>0.4660307765007019</v>
      </c>
      <c r="M2092" s="17" cm="1">
        <f t="array" ref="M2092:Q2092">runSim(G2092,H2092,I2092,J2092,K2092,hipWeibAlpha,hipWeibBeta,1,vertWeibAlpha,vertWeibBeta,1,meanSurvival,sdSurvival,baseU,hipUMult,vertUMult,hipCost,vertCost,costComp,discC,discCi,discQi,hipFracMort,50, FALSE)</f>
        <v>9.4177774016956022</v>
      </c>
      <c r="N2092" s="17">
        <v>7.4671556916849458</v>
      </c>
      <c r="O2092" s="27">
        <v>13000</v>
      </c>
      <c r="P2092" s="27">
        <v>9095.110700795316</v>
      </c>
      <c r="Q2092" s="1">
        <v>1</v>
      </c>
      <c r="Y2092" s="17" cm="1">
        <f t="array" ref="Y2092:AC2092">runSim(G2092,H2092,I2092,J2092,K2092,hipWeibAlpha,hipWeibBeta,2,vertWeibAlpha,vertWeibBeta,2,meanSurvival,sdSurvival,baseU,hipUMult,vertUMult,hipCost,vertCost,costInt,discC,discCi,discQi,hipFracMort,50, FALSE)</f>
        <v>10.558115929259479</v>
      </c>
      <c r="Z2092" s="17">
        <v>8.2319706415777265</v>
      </c>
      <c r="AA2092" s="27">
        <v>10680.794888262095</v>
      </c>
      <c r="AB2092" s="27">
        <v>7912.5536878929361</v>
      </c>
      <c r="AC2092" s="1">
        <v>1</v>
      </c>
    </row>
    <row r="2093" spans="5:29" x14ac:dyDescent="0.35">
      <c r="E2093" s="1">
        <v>2089</v>
      </c>
      <c r="G2093" s="17">
        <v>0.90189182758331299</v>
      </c>
      <c r="H2093" s="17">
        <v>4.0960431098937988E-2</v>
      </c>
      <c r="I2093" s="17">
        <v>0.58533298969268799</v>
      </c>
      <c r="J2093" s="17">
        <v>8.3349347114562988E-2</v>
      </c>
      <c r="K2093" s="17">
        <v>0.65090000629425049</v>
      </c>
      <c r="M2093" s="17" cm="1">
        <f t="array" ref="M2093:Q2093">runSim(G2093,H2093,I2093,J2093,K2093,hipWeibAlpha,hipWeibBeta,1,vertWeibAlpha,vertWeibBeta,1,meanSurvival,sdSurvival,baseU,hipUMult,vertUMult,hipCost,vertCost,costComp,discC,discCi,discQi,hipFracMort,50, FALSE)</f>
        <v>5.113971896093112</v>
      </c>
      <c r="N2093" s="17">
        <v>4.5134820868398489</v>
      </c>
      <c r="O2093" s="27">
        <v>7000</v>
      </c>
      <c r="P2093" s="27">
        <v>5759.7763986946111</v>
      </c>
      <c r="Q2093" s="1">
        <v>1</v>
      </c>
      <c r="Y2093" s="17" cm="1">
        <f t="array" ref="Y2093:AC2093">runSim(G2093,H2093,I2093,J2093,K2093,hipWeibAlpha,hipWeibBeta,2,vertWeibAlpha,vertWeibBeta,2,meanSurvival,sdSurvival,baseU,hipUMult,vertUMult,hipCost,vertCost,costInt,discC,discCi,discQi,hipFracMort,50, FALSE)</f>
        <v>5.4959316657792527</v>
      </c>
      <c r="Z2093" s="17">
        <v>4.81625890068762</v>
      </c>
      <c r="AA2093" s="27">
        <v>3925.6654755566092</v>
      </c>
      <c r="AB2093" s="27">
        <v>3440.184929062586</v>
      </c>
      <c r="AC2093" s="1">
        <v>1</v>
      </c>
    </row>
    <row r="2094" spans="5:29" x14ac:dyDescent="0.35">
      <c r="E2094" s="1">
        <v>2090</v>
      </c>
      <c r="G2094" s="17">
        <v>4.2962849140167236E-2</v>
      </c>
      <c r="H2094" s="17">
        <v>0.53200703859329224</v>
      </c>
      <c r="I2094" s="17">
        <v>0.33638936281204224</v>
      </c>
      <c r="J2094" s="17">
        <v>0.31109029054641724</v>
      </c>
      <c r="K2094" s="17">
        <v>0.53031331300735474</v>
      </c>
      <c r="M2094" s="17" cm="1">
        <f t="array" ref="M2094:Q2094">runSim(G2094,H2094,I2094,J2094,K2094,hipWeibAlpha,hipWeibBeta,1,vertWeibAlpha,vertWeibBeta,1,meanSurvival,sdSurvival,baseU,hipUMult,vertUMult,hipCost,vertCost,costComp,discC,discCi,discQi,hipFracMort,50, FALSE)</f>
        <v>7.0735529182347427</v>
      </c>
      <c r="N2094" s="17">
        <v>5.9611549406337332</v>
      </c>
      <c r="O2094" s="27">
        <v>3000</v>
      </c>
      <c r="P2094" s="27">
        <v>2410.8505973554229</v>
      </c>
      <c r="Q2094" s="1">
        <v>1</v>
      </c>
      <c r="Y2094" s="17" cm="1">
        <f t="array" ref="Y2094:AC2094">runSim(G2094,H2094,I2094,J2094,K2094,hipWeibAlpha,hipWeibBeta,2,vertWeibAlpha,vertWeibBeta,2,meanSurvival,sdSurvival,baseU,hipUMult,vertUMult,hipCost,vertCost,costInt,discC,discCi,discQi,hipFracMort,50, FALSE)</f>
        <v>7.3651992571985572</v>
      </c>
      <c r="Z2094" s="17">
        <v>6.1795051899028124</v>
      </c>
      <c r="AA2094" s="27">
        <v>5260.8566122846842</v>
      </c>
      <c r="AB2094" s="27">
        <v>4413.9322785020095</v>
      </c>
      <c r="AC2094" s="1">
        <v>1</v>
      </c>
    </row>
    <row r="2095" spans="5:29" x14ac:dyDescent="0.35">
      <c r="E2095" s="1">
        <v>2091</v>
      </c>
      <c r="G2095" s="17">
        <v>0.69268679618835449</v>
      </c>
      <c r="H2095" s="17">
        <v>0.50680422782897949</v>
      </c>
      <c r="I2095" s="17">
        <v>0.78115725517272949</v>
      </c>
      <c r="J2095" s="17">
        <v>0.45080447196960449</v>
      </c>
      <c r="K2095" s="17">
        <v>2.7510404586791992E-2</v>
      </c>
      <c r="M2095" s="17" cm="1">
        <f t="array" ref="M2095:Q2095">runSim(G2095,H2095,I2095,J2095,K2095,hipWeibAlpha,hipWeibBeta,1,vertWeibAlpha,vertWeibBeta,1,meanSurvival,sdSurvival,baseU,hipUMult,vertUMult,hipCost,vertCost,costComp,discC,discCi,discQi,hipFracMort,50, FALSE)</f>
        <v>5.3657645880348053</v>
      </c>
      <c r="N2095" s="17">
        <v>4.7153931328681509</v>
      </c>
      <c r="O2095" s="27">
        <v>10000</v>
      </c>
      <c r="P2095" s="27">
        <v>7746.5164251463193</v>
      </c>
      <c r="Q2095" s="1">
        <v>1</v>
      </c>
      <c r="Y2095" s="17" cm="1">
        <f t="array" ref="Y2095:AC2095">runSim(G2095,H2095,I2095,J2095,K2095,hipWeibAlpha,hipWeibBeta,2,vertWeibAlpha,vertWeibBeta,2,meanSurvival,sdSurvival,baseU,hipUMult,vertUMult,hipCost,vertCost,costInt,discC,discCi,discQi,hipFracMort,50, FALSE)</f>
        <v>8.1403788718951571</v>
      </c>
      <c r="Z2095" s="17">
        <v>6.709117488702339</v>
      </c>
      <c r="AA2095" s="27">
        <v>5814.5563370679693</v>
      </c>
      <c r="AB2095" s="27">
        <v>4792.2267776445278</v>
      </c>
      <c r="AC2095" s="1">
        <v>1</v>
      </c>
    </row>
    <row r="2096" spans="5:29" x14ac:dyDescent="0.35">
      <c r="E2096" s="1">
        <v>2092</v>
      </c>
      <c r="G2096" s="17">
        <v>0.21220391988754272</v>
      </c>
      <c r="H2096" s="17">
        <v>0.92610162496566772</v>
      </c>
      <c r="I2096" s="17">
        <v>4.0542542934417725E-2</v>
      </c>
      <c r="J2096" s="17">
        <v>0.25035089254379272</v>
      </c>
      <c r="K2096" s="17">
        <v>0.81710809469223022</v>
      </c>
      <c r="M2096" s="17" cm="1">
        <f t="array" ref="M2096:Q2096">runSim(G2096,H2096,I2096,J2096,K2096,hipWeibAlpha,hipWeibBeta,1,vertWeibAlpha,vertWeibBeta,1,meanSurvival,sdSurvival,baseU,hipUMult,vertUMult,hipCost,vertCost,costComp,discC,discCi,discQi,hipFracMort,50, FALSE)</f>
        <v>6.442463311948095</v>
      </c>
      <c r="N2096" s="17">
        <v>5.4710145958129246</v>
      </c>
      <c r="O2096" s="27">
        <v>3000</v>
      </c>
      <c r="P2096" s="27">
        <v>2779.7408792349111</v>
      </c>
      <c r="Q2096" s="1">
        <v>1</v>
      </c>
      <c r="Y2096" s="17" cm="1">
        <f t="array" ref="Y2096:AC2096">runSim(G2096,H2096,I2096,J2096,K2096,hipWeibAlpha,hipWeibBeta,2,vertWeibAlpha,vertWeibBeta,2,meanSurvival,sdSurvival,baseU,hipUMult,vertUMult,hipCost,vertCost,costInt,discC,discCi,discQi,hipFracMort,50, FALSE)</f>
        <v>6.5976260683978722</v>
      </c>
      <c r="Z2096" s="17">
        <v>5.6094404753014278</v>
      </c>
      <c r="AA2096" s="27">
        <v>7989.9210757923165</v>
      </c>
      <c r="AB2096" s="27">
        <v>6799.1612339882768</v>
      </c>
      <c r="AC2096" s="1">
        <v>1</v>
      </c>
    </row>
    <row r="2097" spans="5:29" x14ac:dyDescent="0.35">
      <c r="E2097" s="1">
        <v>2093</v>
      </c>
      <c r="G2097" s="17">
        <v>0.18508565425872803</v>
      </c>
      <c r="H2097" s="17">
        <v>0.57464253902435303</v>
      </c>
      <c r="I2097" s="17">
        <v>0.41881978511810303</v>
      </c>
      <c r="J2097" s="17">
        <v>0.13314473628997803</v>
      </c>
      <c r="K2097" s="17">
        <v>0.54224812984466553</v>
      </c>
      <c r="M2097" s="17" cm="1">
        <f t="array" ref="M2097:Q2097">runSim(G2097,H2097,I2097,J2097,K2097,hipWeibAlpha,hipWeibBeta,1,vertWeibAlpha,vertWeibBeta,1,meanSurvival,sdSurvival,baseU,hipUMult,vertUMult,hipCost,vertCost,costComp,discC,discCi,discQi,hipFracMort,50, FALSE)</f>
        <v>5.8758023050003505</v>
      </c>
      <c r="N2097" s="17">
        <v>5.0974102757097324</v>
      </c>
      <c r="O2097" s="27">
        <v>3000</v>
      </c>
      <c r="P2097" s="27">
        <v>2444.322242531588</v>
      </c>
      <c r="Q2097" s="1">
        <v>1</v>
      </c>
      <c r="Y2097" s="17" cm="1">
        <f t="array" ref="Y2097:AC2097">runSim(G2097,H2097,I2097,J2097,K2097,hipWeibAlpha,hipWeibBeta,2,vertWeibAlpha,vertWeibBeta,2,meanSurvival,sdSurvival,baseU,hipUMult,vertUMult,hipCost,vertCost,costInt,discC,discCi,discQi,hipFracMort,50, FALSE)</f>
        <v>6.0655389399648438</v>
      </c>
      <c r="Z2097" s="17">
        <v>5.2450141107813115</v>
      </c>
      <c r="AA2097" s="27">
        <v>4332.527814260603</v>
      </c>
      <c r="AB2097" s="27">
        <v>3746.4386505580796</v>
      </c>
      <c r="AC2097" s="1">
        <v>1</v>
      </c>
    </row>
    <row r="2098" spans="5:29" x14ac:dyDescent="0.35">
      <c r="E2098" s="1">
        <v>2094</v>
      </c>
      <c r="G2098" s="17">
        <v>0.85964113473892212</v>
      </c>
      <c r="H2098" s="17">
        <v>9.7220480442047119E-2</v>
      </c>
      <c r="I2098" s="17">
        <v>2.1887421607971191E-3</v>
      </c>
      <c r="J2098" s="17">
        <v>0.82796388864517212</v>
      </c>
      <c r="K2098" s="17">
        <v>0.27252870798110962</v>
      </c>
      <c r="M2098" s="17" cm="1">
        <f t="array" ref="M2098:Q2098">runSim(G2098,H2098,I2098,J2098,K2098,hipWeibAlpha,hipWeibBeta,1,vertWeibAlpha,vertWeibBeta,1,meanSurvival,sdSurvival,baseU,hipUMult,vertUMult,hipCost,vertCost,costComp,discC,discCi,discQi,hipFracMort,50, FALSE)</f>
        <v>8.7437028852540148</v>
      </c>
      <c r="N2098" s="17">
        <v>6.9967241819167043</v>
      </c>
      <c r="O2098" s="27">
        <v>10000</v>
      </c>
      <c r="P2098" s="27">
        <v>7619.2511567300053</v>
      </c>
      <c r="Q2098" s="1">
        <v>1</v>
      </c>
      <c r="Y2098" s="17" cm="1">
        <f t="array" ref="Y2098:AC2098">runSim(G2098,H2098,I2098,J2098,K2098,hipWeibAlpha,hipWeibBeta,2,vertWeibAlpha,vertWeibBeta,2,meanSurvival,sdSurvival,baseU,hipUMult,vertUMult,hipCost,vertCost,costInt,discC,discCi,discQi,hipFracMort,50, FALSE)</f>
        <v>9.9728398425847118</v>
      </c>
      <c r="Z2098" s="17">
        <v>7.8758493806027223</v>
      </c>
      <c r="AA2098" s="27">
        <v>14419.224593106041</v>
      </c>
      <c r="AB2098" s="27">
        <v>10368.378947317509</v>
      </c>
      <c r="AC2098" s="1">
        <v>1</v>
      </c>
    </row>
    <row r="2099" spans="5:29" x14ac:dyDescent="0.35">
      <c r="E2099" s="1">
        <v>2095</v>
      </c>
      <c r="G2099" s="17">
        <v>0.49387264251708984</v>
      </c>
      <c r="H2099" s="17">
        <v>0.56238460540771484</v>
      </c>
      <c r="I2099" s="17">
        <v>0.53497982025146484</v>
      </c>
      <c r="J2099" s="17">
        <v>0.15140438079833984</v>
      </c>
      <c r="K2099" s="17">
        <v>0.80208492279052734</v>
      </c>
      <c r="M2099" s="17" cm="1">
        <f t="array" ref="M2099:Q2099">runSim(G2099,H2099,I2099,J2099,K2099,hipWeibAlpha,hipWeibBeta,1,vertWeibAlpha,vertWeibBeta,1,meanSurvival,sdSurvival,baseU,hipUMult,vertUMult,hipCost,vertCost,costComp,discC,discCi,discQi,hipFracMort,50, FALSE)</f>
        <v>6.0373407694482379</v>
      </c>
      <c r="N2099" s="17">
        <v>5.2174033577917669</v>
      </c>
      <c r="O2099" s="27">
        <v>3000</v>
      </c>
      <c r="P2099" s="27">
        <v>2434.6904291523997</v>
      </c>
      <c r="Q2099" s="1">
        <v>1</v>
      </c>
      <c r="Y2099" s="17" cm="1">
        <f t="array" ref="Y2099:AC2099">runSim(G2099,H2099,I2099,J2099,K2099,hipWeibAlpha,hipWeibBeta,2,vertWeibAlpha,vertWeibBeta,2,meanSurvival,sdSurvival,baseU,hipUMult,vertUMult,hipCost,vertCost,costInt,discC,discCi,discQi,hipFracMort,50, FALSE)</f>
        <v>6.2360995293667889</v>
      </c>
      <c r="Z2099" s="17">
        <v>5.3710809399833028</v>
      </c>
      <c r="AA2099" s="27">
        <v>4454.3568066905636</v>
      </c>
      <c r="AB2099" s="27">
        <v>3836.4863857023588</v>
      </c>
      <c r="AC2099" s="1">
        <v>1</v>
      </c>
    </row>
    <row r="2100" spans="5:29" x14ac:dyDescent="0.35">
      <c r="E2100" s="1">
        <v>2096</v>
      </c>
      <c r="G2100" s="17">
        <v>0.30498427152633667</v>
      </c>
      <c r="H2100" s="17">
        <v>0.75569838285446167</v>
      </c>
      <c r="I2100" s="17">
        <v>0.77541273832321167</v>
      </c>
      <c r="J2100" s="17">
        <v>0.64488905668258667</v>
      </c>
      <c r="K2100" s="17">
        <v>0.73972243070602417</v>
      </c>
      <c r="M2100" s="17" cm="1">
        <f t="array" ref="M2100:Q2100">runSim(G2100,H2100,I2100,J2100,K2100,hipWeibAlpha,hipWeibBeta,1,vertWeibAlpha,vertWeibBeta,1,meanSurvival,sdSurvival,baseU,hipUMult,vertUMult,hipCost,vertCost,costComp,discC,discCi,discQi,hipFracMort,50, FALSE)</f>
        <v>8.1372064485247169</v>
      </c>
      <c r="N2100" s="17">
        <v>6.6444350254243707</v>
      </c>
      <c r="O2100" s="27">
        <v>13000</v>
      </c>
      <c r="P2100" s="27">
        <v>9738.6818107739236</v>
      </c>
      <c r="Q2100" s="1">
        <v>1</v>
      </c>
      <c r="Y2100" s="17" cm="1">
        <f t="array" ref="Y2100:AC2100">runSim(G2100,H2100,I2100,J2100,K2100,hipWeibAlpha,hipWeibBeta,2,vertWeibAlpha,vertWeibBeta,2,meanSurvival,sdSurvival,baseU,hipUMult,vertUMult,hipCost,vertCost,costInt,discC,discCi,discQi,hipFracMort,50, FALSE)</f>
        <v>8.8550126318557858</v>
      </c>
      <c r="Z2100" s="17">
        <v>7.1639984962898522</v>
      </c>
      <c r="AA2100" s="27">
        <v>12557.337157522194</v>
      </c>
      <c r="AB2100" s="27">
        <v>9470.7330733474373</v>
      </c>
      <c r="AC2100" s="1">
        <v>1</v>
      </c>
    </row>
    <row r="2101" spans="5:29" x14ac:dyDescent="0.35">
      <c r="E2101" s="1">
        <v>2097</v>
      </c>
      <c r="G2101" s="17">
        <v>0.66773092746734619</v>
      </c>
      <c r="H2101" s="17">
        <v>0.34683859348297119</v>
      </c>
      <c r="I2101" s="17">
        <v>0.47519552707672119</v>
      </c>
      <c r="J2101" s="17">
        <v>0.71051657199859619</v>
      </c>
      <c r="K2101" s="17">
        <v>0.28539144992828369</v>
      </c>
      <c r="M2101" s="17" cm="1">
        <f t="array" ref="M2101:Q2101">runSim(G2101,H2101,I2101,J2101,K2101,hipWeibAlpha,hipWeibBeta,1,vertWeibAlpha,vertWeibBeta,1,meanSurvival,sdSurvival,baseU,hipUMult,vertUMult,hipCost,vertCost,costComp,discC,discCi,discQi,hipFracMort,50, FALSE)</f>
        <v>8.2838319158723746</v>
      </c>
      <c r="N2101" s="17">
        <v>6.7477972862527</v>
      </c>
      <c r="O2101" s="27">
        <v>10000</v>
      </c>
      <c r="P2101" s="27">
        <v>7581.1345918140032</v>
      </c>
      <c r="Q2101" s="1">
        <v>1</v>
      </c>
      <c r="Y2101" s="17" cm="1">
        <f t="array" ref="Y2101:AC2101">runSim(G2101,H2101,I2101,J2101,K2101,hipWeibAlpha,hipWeibBeta,2,vertWeibAlpha,vertWeibBeta,2,meanSurvival,sdSurvival,baseU,hipUMult,vertUMult,hipCost,vertCost,costInt,discC,discCi,discQi,hipFracMort,50, FALSE)</f>
        <v>9.5652783520237818</v>
      </c>
      <c r="Z2101" s="17">
        <v>7.6315272281928399</v>
      </c>
      <c r="AA2101" s="27">
        <v>6832.341680016988</v>
      </c>
      <c r="AB2101" s="27">
        <v>5451.0908772805997</v>
      </c>
      <c r="AC2101" s="1">
        <v>1</v>
      </c>
    </row>
    <row r="2102" spans="5:29" x14ac:dyDescent="0.35">
      <c r="E2102" s="1">
        <v>2098</v>
      </c>
      <c r="G2102" s="17">
        <v>0.37874633073806763</v>
      </c>
      <c r="H2102" s="17">
        <v>0.24767333269119263</v>
      </c>
      <c r="I2102" s="17">
        <v>0.30010253190994263</v>
      </c>
      <c r="J2102" s="17">
        <v>6.2889397144317627E-2</v>
      </c>
      <c r="K2102" s="17">
        <v>0.76013976335525513</v>
      </c>
      <c r="M2102" s="17" cm="1">
        <f t="array" ref="M2102:Q2102">runSim(G2102,H2102,I2102,J2102,K2102,hipWeibAlpha,hipWeibBeta,1,vertWeibAlpha,vertWeibBeta,1,meanSurvival,sdSurvival,baseU,hipUMult,vertUMult,hipCost,vertCost,costComp,discC,discCi,discQi,hipFracMort,50, FALSE)</f>
        <v>5.1849798830752096</v>
      </c>
      <c r="N2102" s="17">
        <v>4.5770848694598811</v>
      </c>
      <c r="O2102" s="27">
        <v>0</v>
      </c>
      <c r="P2102" s="27">
        <v>0</v>
      </c>
      <c r="Q2102" s="1">
        <v>1</v>
      </c>
      <c r="Y2102" s="17" cm="1">
        <f t="array" ref="Y2102:AC2102">runSim(G2102,H2102,I2102,J2102,K2102,hipWeibAlpha,hipWeibBeta,2,vertWeibAlpha,vertWeibBeta,2,meanSurvival,sdSurvival,baseU,hipUMult,vertUMult,hipCost,vertCost,costInt,discC,discCi,discQi,hipFracMort,50, FALSE)</f>
        <v>5.1849798830752096</v>
      </c>
      <c r="Z2102" s="17">
        <v>4.5770848694598811</v>
      </c>
      <c r="AA2102" s="27">
        <v>3703.5570593394355</v>
      </c>
      <c r="AB2102" s="27">
        <v>3269.3463353284869</v>
      </c>
      <c r="AC2102" s="1">
        <v>1</v>
      </c>
    </row>
    <row r="2103" spans="5:29" x14ac:dyDescent="0.35">
      <c r="E2103" s="1">
        <v>2099</v>
      </c>
      <c r="G2103" s="17">
        <v>0.28543400764465332</v>
      </c>
      <c r="H2103" s="17">
        <v>0.95990300178527832</v>
      </c>
      <c r="I2103" s="17">
        <v>0.49011540412902832</v>
      </c>
      <c r="J2103" s="17">
        <v>0.79550480842590332</v>
      </c>
      <c r="K2103" s="17">
        <v>0.43812870979309082</v>
      </c>
      <c r="M2103" s="17" cm="1">
        <f t="array" ref="M2103:Q2103">runSim(G2103,H2103,I2103,J2103,K2103,hipWeibAlpha,hipWeibBeta,1,vertWeibAlpha,vertWeibBeta,1,meanSurvival,sdSurvival,baseU,hipUMult,vertUMult,hipCost,vertCost,costComp,discC,discCi,discQi,hipFracMort,50, FALSE)</f>
        <v>8.6202799407419253</v>
      </c>
      <c r="N2103" s="17">
        <v>6.894973614136422</v>
      </c>
      <c r="O2103" s="27">
        <v>13000</v>
      </c>
      <c r="P2103" s="27">
        <v>9950.7769870115171</v>
      </c>
      <c r="Q2103" s="1">
        <v>1</v>
      </c>
      <c r="Y2103" s="17" cm="1">
        <f t="array" ref="Y2103:AC2103">runSim(G2103,H2103,I2103,J2103,K2103,hipWeibAlpha,hipWeibBeta,2,vertWeibAlpha,vertWeibBeta,2,meanSurvival,sdSurvival,baseU,hipUMult,vertUMult,hipCost,vertCost,costInt,discC,discCi,discQi,hipFracMort,50, FALSE)</f>
        <v>9.347089172681617</v>
      </c>
      <c r="Z2103" s="17">
        <v>7.3981878356084483</v>
      </c>
      <c r="AA2103" s="27">
        <v>13238.507462470596</v>
      </c>
      <c r="AB2103" s="27">
        <v>10512.606139117404</v>
      </c>
      <c r="AC2103" s="1">
        <v>1</v>
      </c>
    </row>
    <row r="2104" spans="5:29" x14ac:dyDescent="0.35">
      <c r="E2104" s="1">
        <v>2100</v>
      </c>
      <c r="G2104" s="17">
        <v>0.13366931676864624</v>
      </c>
      <c r="H2104" s="17">
        <v>0.26651233434677124</v>
      </c>
      <c r="I2104" s="17">
        <v>0.61337512731552124</v>
      </c>
      <c r="J2104" s="17">
        <v>0.91595691442489624</v>
      </c>
      <c r="K2104" s="17">
        <v>0.78496021032333374</v>
      </c>
      <c r="M2104" s="17" cm="1">
        <f t="array" ref="M2104:Q2104">runSim(G2104,H2104,I2104,J2104,K2104,hipWeibAlpha,hipWeibBeta,1,vertWeibAlpha,vertWeibBeta,1,meanSurvival,sdSurvival,baseU,hipUMult,vertUMult,hipCost,vertCost,costComp,discC,discCi,discQi,hipFracMort,50, FALSE)</f>
        <v>10.143707048967519</v>
      </c>
      <c r="N2104" s="17">
        <v>7.9417583960733493</v>
      </c>
      <c r="O2104" s="27">
        <v>13000</v>
      </c>
      <c r="P2104" s="27">
        <v>8636.4244588349629</v>
      </c>
      <c r="Q2104" s="1">
        <v>1</v>
      </c>
      <c r="Y2104" s="17" cm="1">
        <f t="array" ref="Y2104:AC2104">runSim(G2104,H2104,I2104,J2104,K2104,hipWeibAlpha,hipWeibBeta,2,vertWeibAlpha,vertWeibBeta,2,meanSurvival,sdSurvival,baseU,hipUMult,vertUMult,hipCost,vertCost,costInt,discC,discCi,discQi,hipFracMort,50, FALSE)</f>
        <v>11.2945968014347</v>
      </c>
      <c r="Z2104" s="17">
        <v>8.6676131882438803</v>
      </c>
      <c r="AA2104" s="27">
        <v>8067.5691438819294</v>
      </c>
      <c r="AB2104" s="27">
        <v>6191.1522773170582</v>
      </c>
      <c r="AC2104" s="1">
        <v>1</v>
      </c>
    </row>
    <row r="2105" spans="5:29" x14ac:dyDescent="0.35">
      <c r="E2105" s="1">
        <v>2101</v>
      </c>
      <c r="G2105" s="17">
        <v>0.82156836986541748</v>
      </c>
      <c r="H2105" s="17">
        <v>0.95428931713104248</v>
      </c>
      <c r="I2105" s="17">
        <v>0.10120093822479248</v>
      </c>
      <c r="J2105" s="17">
        <v>0.53720557689666748</v>
      </c>
      <c r="K2105" s="17">
        <v>0.53957068920135498</v>
      </c>
      <c r="M2105" s="17" cm="1">
        <f t="array" ref="M2105:Q2105">runSim(G2105,H2105,I2105,J2105,K2105,hipWeibAlpha,hipWeibBeta,1,vertWeibAlpha,vertWeibBeta,1,meanSurvival,sdSurvival,baseU,hipUMult,vertUMult,hipCost,vertCost,costComp,discC,discCi,discQi,hipFracMort,50, FALSE)</f>
        <v>6.9722014469501019</v>
      </c>
      <c r="N2105" s="17">
        <v>5.7874058544865719</v>
      </c>
      <c r="O2105" s="27">
        <v>10000</v>
      </c>
      <c r="P2105" s="27">
        <v>8393.6170223186236</v>
      </c>
      <c r="Q2105" s="1">
        <v>1</v>
      </c>
      <c r="Y2105" s="17" cm="1">
        <f t="array" ref="Y2105:AC2105">runSim(G2105,H2105,I2105,J2105,K2105,hipWeibAlpha,hipWeibBeta,2,vertWeibAlpha,vertWeibBeta,2,meanSurvival,sdSurvival,baseU,hipUMult,vertUMult,hipCost,vertCost,costInt,discC,discCi,discQi,hipFracMort,50, FALSE)</f>
        <v>7.9787817101934753</v>
      </c>
      <c r="Z2105" s="17">
        <v>6.5384808144136333</v>
      </c>
      <c r="AA2105" s="27">
        <v>9140.0942302849035</v>
      </c>
      <c r="AB2105" s="27">
        <v>7671.2670888963912</v>
      </c>
      <c r="AC2105" s="1">
        <v>1</v>
      </c>
    </row>
    <row r="2106" spans="5:29" x14ac:dyDescent="0.35">
      <c r="E2106" s="1">
        <v>2102</v>
      </c>
      <c r="G2106" s="17">
        <v>0.24755626916885376</v>
      </c>
      <c r="H2106" s="17">
        <v>0.25564342737197876</v>
      </c>
      <c r="I2106" s="17">
        <v>0.25240856409072876</v>
      </c>
      <c r="J2106" s="17">
        <v>0.91314464807510376</v>
      </c>
      <c r="K2106" s="17">
        <v>7.792431116104126E-2</v>
      </c>
      <c r="M2106" s="17" cm="1">
        <f t="array" ref="M2106:Q2106">runSim(G2106,H2106,I2106,J2106,K2106,hipWeibAlpha,hipWeibBeta,1,vertWeibAlpha,vertWeibBeta,1,meanSurvival,sdSurvival,baseU,hipUMult,vertUMult,hipCost,vertCost,costComp,discC,discCi,discQi,hipFracMort,50, FALSE)</f>
        <v>9.964382376589441</v>
      </c>
      <c r="N2106" s="17">
        <v>7.8236604988612672</v>
      </c>
      <c r="O2106" s="27">
        <v>10000</v>
      </c>
      <c r="P2106" s="27">
        <v>6991.4685507764007</v>
      </c>
      <c r="Q2106" s="1">
        <v>1</v>
      </c>
      <c r="Y2106" s="17" cm="1">
        <f t="array" ref="Y2106:AC2106">runSim(G2106,H2106,I2106,J2106,K2106,hipWeibAlpha,hipWeibBeta,2,vertWeibAlpha,vertWeibBeta,2,meanSurvival,sdSurvival,baseU,hipUMult,vertUMult,hipCost,vertCost,costInt,discC,discCi,discQi,hipFracMort,50, FALSE)</f>
        <v>11.25679136227471</v>
      </c>
      <c r="Z2106" s="17">
        <v>8.6458915194548638</v>
      </c>
      <c r="AA2106" s="27">
        <v>8040.5652587676495</v>
      </c>
      <c r="AB2106" s="27">
        <v>6175.6367996106164</v>
      </c>
      <c r="AC2106" s="1">
        <v>1</v>
      </c>
    </row>
    <row r="2107" spans="5:29" x14ac:dyDescent="0.35">
      <c r="E2107" s="1">
        <v>2103</v>
      </c>
      <c r="G2107" s="17">
        <v>0.93803739547729492</v>
      </c>
      <c r="H2107" s="17">
        <v>0.69502592086791992</v>
      </c>
      <c r="I2107" s="17">
        <v>0.39223051071166992</v>
      </c>
      <c r="J2107" s="17">
        <v>0.50377225875854492</v>
      </c>
      <c r="K2107" s="17">
        <v>0.49380826950073242</v>
      </c>
      <c r="M2107" s="17" cm="1">
        <f t="array" ref="M2107:Q2107">runSim(G2107,H2107,I2107,J2107,K2107,hipWeibAlpha,hipWeibBeta,1,vertWeibAlpha,vertWeibBeta,1,meanSurvival,sdSurvival,baseU,hipUMult,vertUMult,hipCost,vertCost,costComp,discC,discCi,discQi,hipFracMort,50, FALSE)</f>
        <v>6.8132512789995374</v>
      </c>
      <c r="N2107" s="17">
        <v>5.6928079308128634</v>
      </c>
      <c r="O2107" s="27">
        <v>10000</v>
      </c>
      <c r="P2107" s="27">
        <v>8429.0691906518841</v>
      </c>
      <c r="Q2107" s="1">
        <v>1</v>
      </c>
      <c r="Y2107" s="17" cm="1">
        <f t="array" ref="Y2107:AC2107">runSim(G2107,H2107,I2107,J2107,K2107,hipWeibAlpha,hipWeibBeta,2,vertWeibAlpha,vertWeibBeta,2,meanSurvival,sdSurvival,baseU,hipUMult,vertUMult,hipCost,vertCost,costInt,discC,discCi,discQi,hipFracMort,50, FALSE)</f>
        <v>7.9430989737297013</v>
      </c>
      <c r="Z2107" s="17">
        <v>6.5682245225352069</v>
      </c>
      <c r="AA2107" s="27">
        <v>16014.183687057537</v>
      </c>
      <c r="AB2107" s="27">
        <v>12030.112753001469</v>
      </c>
      <c r="AC2107" s="1">
        <v>1</v>
      </c>
    </row>
    <row r="2108" spans="5:29" x14ac:dyDescent="0.35">
      <c r="E2108" s="1">
        <v>2104</v>
      </c>
      <c r="G2108" s="17">
        <v>0.64875954389572144</v>
      </c>
      <c r="H2108" s="17">
        <v>3.4043967723846436E-2</v>
      </c>
      <c r="I2108" s="17">
        <v>0.87993019819259644</v>
      </c>
      <c r="J2108" s="17">
        <v>0.26405495405197144</v>
      </c>
      <c r="K2108" s="17">
        <v>0.84082192182540894</v>
      </c>
      <c r="M2108" s="17" cm="1">
        <f t="array" ref="M2108:Q2108">runSim(G2108,H2108,I2108,J2108,K2108,hipWeibAlpha,hipWeibBeta,1,vertWeibAlpha,vertWeibBeta,1,meanSurvival,sdSurvival,baseU,hipUMult,vertUMult,hipCost,vertCost,costComp,discC,discCi,discQi,hipFracMort,50, FALSE)</f>
        <v>6.7256710374466815</v>
      </c>
      <c r="N2108" s="17">
        <v>5.7205806288643508</v>
      </c>
      <c r="O2108" s="27">
        <v>7000</v>
      </c>
      <c r="P2108" s="27">
        <v>5295.7206289078831</v>
      </c>
      <c r="Q2108" s="1">
        <v>1</v>
      </c>
      <c r="Y2108" s="17" cm="1">
        <f t="array" ref="Y2108:AC2108">runSim(G2108,H2108,I2108,J2108,K2108,hipWeibAlpha,hipWeibBeta,2,vertWeibAlpha,vertWeibBeta,2,meanSurvival,sdSurvival,baseU,hipUMult,vertUMult,hipCost,vertCost,costInt,discC,discCi,discQi,hipFracMort,50, FALSE)</f>
        <v>7.075122834026085</v>
      </c>
      <c r="Z2108" s="17">
        <v>5.976075828641159</v>
      </c>
      <c r="AA2108" s="27">
        <v>5053.6591671614897</v>
      </c>
      <c r="AB2108" s="27">
        <v>4268.6255918865418</v>
      </c>
      <c r="AC2108" s="1">
        <v>1</v>
      </c>
    </row>
    <row r="2109" spans="5:29" x14ac:dyDescent="0.35">
      <c r="E2109" s="1">
        <v>2105</v>
      </c>
      <c r="G2109" s="17">
        <v>0.10759651660919189</v>
      </c>
      <c r="H2109" s="17">
        <v>0.98299324512481689</v>
      </c>
      <c r="I2109" s="17">
        <v>0.63283455371856689</v>
      </c>
      <c r="J2109" s="17">
        <v>0.32421028614044189</v>
      </c>
      <c r="K2109" s="17">
        <v>0.95328438282012939</v>
      </c>
      <c r="M2109" s="17" cm="1">
        <f t="array" ref="M2109:Q2109">runSim(G2109,H2109,I2109,J2109,K2109,hipWeibAlpha,hipWeibBeta,1,vertWeibAlpha,vertWeibBeta,1,meanSurvival,sdSurvival,baseU,hipUMult,vertUMult,hipCost,vertCost,costComp,discC,discCi,discQi,hipFracMort,50, FALSE)</f>
        <v>6.7715833736048392</v>
      </c>
      <c r="N2109" s="17">
        <v>5.6819356969452874</v>
      </c>
      <c r="O2109" s="27">
        <v>6000</v>
      </c>
      <c r="P2109" s="27">
        <v>5296.0503197410344</v>
      </c>
      <c r="Q2109" s="1">
        <v>1</v>
      </c>
      <c r="Y2109" s="17" cm="1">
        <f t="array" ref="Y2109:AC2109">runSim(G2109,H2109,I2109,J2109,K2109,hipWeibAlpha,hipWeibBeta,2,vertWeibAlpha,vertWeibBeta,2,meanSurvival,sdSurvival,baseU,hipUMult,vertUMult,hipCost,vertCost,costInt,discC,discCi,discQi,hipFracMort,50, FALSE)</f>
        <v>6.8449263376933143</v>
      </c>
      <c r="Z2109" s="17">
        <v>5.7514223176106691</v>
      </c>
      <c r="AA2109" s="27">
        <v>11316.06381707648</v>
      </c>
      <c r="AB2109" s="27">
        <v>9560.8577325757287</v>
      </c>
      <c r="AC2109" s="1">
        <v>1</v>
      </c>
    </row>
    <row r="2110" spans="5:29" x14ac:dyDescent="0.35">
      <c r="E2110" s="1">
        <v>2106</v>
      </c>
      <c r="G2110" s="17">
        <v>0.14557534456253052</v>
      </c>
      <c r="H2110" s="17">
        <v>0.42563515901565552</v>
      </c>
      <c r="I2110" s="17">
        <v>0.91361123323440552</v>
      </c>
      <c r="J2110" s="17">
        <v>0.30823403596878052</v>
      </c>
      <c r="K2110" s="17">
        <v>0.34288674592971802</v>
      </c>
      <c r="M2110" s="17" cm="1">
        <f t="array" ref="M2110:Q2110">runSim(G2110,H2110,I2110,J2110,K2110,hipWeibAlpha,hipWeibBeta,1,vertWeibAlpha,vertWeibBeta,1,meanSurvival,sdSurvival,baseU,hipUMult,vertUMult,hipCost,vertCost,costComp,discC,discCi,discQi,hipFracMort,50, FALSE)</f>
        <v>7.1309305564922125</v>
      </c>
      <c r="N2110" s="17">
        <v>6.0078719173656419</v>
      </c>
      <c r="O2110" s="27">
        <v>6000</v>
      </c>
      <c r="P2110" s="27">
        <v>4467.8096194003083</v>
      </c>
      <c r="Q2110" s="1">
        <v>1</v>
      </c>
      <c r="Y2110" s="17" cm="1">
        <f t="array" ref="Y2110:AC2110">runSim(G2110,H2110,I2110,J2110,K2110,hipWeibAlpha,hipWeibBeta,2,vertWeibAlpha,vertWeibBeta,2,meanSurvival,sdSurvival,baseU,hipUMult,vertUMult,hipCost,vertCost,costInt,discC,discCi,discQi,hipFracMort,50, FALSE)</f>
        <v>7.3481892756244704</v>
      </c>
      <c r="Z2110" s="17">
        <v>6.1676560369680162</v>
      </c>
      <c r="AA2110" s="27">
        <v>5248.7066254460506</v>
      </c>
      <c r="AB2110" s="27">
        <v>4405.4685978342968</v>
      </c>
      <c r="AC2110" s="1">
        <v>1</v>
      </c>
    </row>
    <row r="2111" spans="5:29" x14ac:dyDescent="0.35">
      <c r="E2111" s="1">
        <v>2107</v>
      </c>
      <c r="G2111" s="17">
        <v>0.22566962242126465</v>
      </c>
      <c r="H2111" s="17">
        <v>0.66674017906188965</v>
      </c>
      <c r="I2111" s="17">
        <v>0.89031195640563965</v>
      </c>
      <c r="J2111" s="17">
        <v>0.30019354820251465</v>
      </c>
      <c r="K2111" s="17">
        <v>0.43061041831970215</v>
      </c>
      <c r="M2111" s="17" cm="1">
        <f t="array" ref="M2111:Q2111">runSim(G2111,H2111,I2111,J2111,K2111,hipWeibAlpha,hipWeibBeta,1,vertWeibAlpha,vertWeibBeta,1,meanSurvival,sdSurvival,baseU,hipUMult,vertUMult,hipCost,vertCost,costComp,discC,discCi,discQi,hipFracMort,50, FALSE)</f>
        <v>6.9264728814069709</v>
      </c>
      <c r="N2111" s="17">
        <v>5.8476335810128353</v>
      </c>
      <c r="O2111" s="27">
        <v>6000</v>
      </c>
      <c r="P2111" s="27">
        <v>4810.1825117872795</v>
      </c>
      <c r="Q2111" s="1">
        <v>1</v>
      </c>
      <c r="Y2111" s="17" cm="1">
        <f t="array" ref="Y2111:AC2111">runSim(G2111,H2111,I2111,J2111,K2111,hipWeibAlpha,hipWeibBeta,2,vertWeibAlpha,vertWeibBeta,2,meanSurvival,sdSurvival,baseU,hipUMult,vertUMult,hipCost,vertCost,costInt,discC,discCi,discQi,hipFracMort,50, FALSE)</f>
        <v>7.283010789038717</v>
      </c>
      <c r="Z2111" s="17">
        <v>6.1221165519385261</v>
      </c>
      <c r="AA2111" s="27">
        <v>8214.2341061708139</v>
      </c>
      <c r="AB2111" s="27">
        <v>6494.5500092940038</v>
      </c>
      <c r="AC2111" s="1">
        <v>1</v>
      </c>
    </row>
    <row r="2112" spans="5:29" x14ac:dyDescent="0.35">
      <c r="E2112" s="1">
        <v>2108</v>
      </c>
      <c r="G2112" s="17">
        <v>9.0794503688812256E-2</v>
      </c>
      <c r="H2112" s="17">
        <v>0.92383283376693726</v>
      </c>
      <c r="I2112" s="17">
        <v>0.19061750173568726</v>
      </c>
      <c r="J2112" s="17">
        <v>0.17972272634506226</v>
      </c>
      <c r="K2112" s="17">
        <v>8.5347115993499756E-2</v>
      </c>
      <c r="M2112" s="17" cm="1">
        <f t="array" ref="M2112:Q2112">runSim(G2112,H2112,I2112,J2112,K2112,hipWeibAlpha,hipWeibBeta,1,vertWeibAlpha,vertWeibBeta,1,meanSurvival,sdSurvival,baseU,hipUMult,vertUMult,hipCost,vertCost,costComp,discC,discCi,discQi,hipFracMort,50, FALSE)</f>
        <v>5.985583871142321</v>
      </c>
      <c r="N2112" s="17">
        <v>5.1433111222235173</v>
      </c>
      <c r="O2112" s="27">
        <v>3000</v>
      </c>
      <c r="P2112" s="27">
        <v>2776.3833545914931</v>
      </c>
      <c r="Q2112" s="1">
        <v>1</v>
      </c>
      <c r="Y2112" s="17" cm="1">
        <f t="array" ref="Y2112:AC2112">runSim(G2112,H2112,I2112,J2112,K2112,hipWeibAlpha,hipWeibBeta,2,vertWeibAlpha,vertWeibBeta,2,meanSurvival,sdSurvival,baseU,hipUMult,vertUMult,hipCost,vertCost,costInt,discC,discCi,discQi,hipFracMort,50, FALSE)</f>
        <v>6.1432058561606127</v>
      </c>
      <c r="Z2112" s="17">
        <v>5.283677352462929</v>
      </c>
      <c r="AA2112" s="27">
        <v>7625.3665762889123</v>
      </c>
      <c r="AB2112" s="27">
        <v>6531.0534593993307</v>
      </c>
      <c r="AC2112" s="1">
        <v>1</v>
      </c>
    </row>
    <row r="2113" spans="5:29" x14ac:dyDescent="0.35">
      <c r="E2113" s="1">
        <v>2109</v>
      </c>
      <c r="G2113" s="17">
        <v>0.11669671535491943</v>
      </c>
      <c r="H2113" s="17">
        <v>0.14883172512054443</v>
      </c>
      <c r="I2113" s="17">
        <v>0.53597772121429443</v>
      </c>
      <c r="J2113" s="17">
        <v>0.91241204738616943</v>
      </c>
      <c r="K2113" s="17">
        <v>0.30491387844085693</v>
      </c>
      <c r="M2113" s="17" cm="1">
        <f t="array" ref="M2113:Q2113">runSim(G2113,H2113,I2113,J2113,K2113,hipWeibAlpha,hipWeibBeta,1,vertWeibAlpha,vertWeibBeta,1,meanSurvival,sdSurvival,baseU,hipUMult,vertUMult,hipCost,vertCost,costComp,discC,discCi,discQi,hipFracMort,50, FALSE)</f>
        <v>10.271466467310566</v>
      </c>
      <c r="N2113" s="17">
        <v>8.0348089811323398</v>
      </c>
      <c r="O2113" s="27">
        <v>10000</v>
      </c>
      <c r="P2113" s="27">
        <v>6667.447967191275</v>
      </c>
      <c r="Q2113" s="1">
        <v>1</v>
      </c>
      <c r="Y2113" s="17" cm="1">
        <f t="array" ref="Y2113:AC2113">runSim(G2113,H2113,I2113,J2113,K2113,hipWeibAlpha,hipWeibBeta,2,vertWeibAlpha,vertWeibBeta,2,meanSurvival,sdSurvival,baseU,hipUMult,vertUMult,hipCost,vertCost,costInt,discC,discCi,discQi,hipFracMort,50, FALSE)</f>
        <v>11.24709360373196</v>
      </c>
      <c r="Z2113" s="17">
        <v>8.6403130231824914</v>
      </c>
      <c r="AA2113" s="27">
        <v>8033.6382883799724</v>
      </c>
      <c r="AB2113" s="27">
        <v>6171.6521594160658</v>
      </c>
      <c r="AC2113" s="1">
        <v>1</v>
      </c>
    </row>
    <row r="2114" spans="5:29" x14ac:dyDescent="0.35">
      <c r="E2114" s="1">
        <v>2110</v>
      </c>
      <c r="G2114" s="17">
        <v>0.3626595139503479</v>
      </c>
      <c r="H2114" s="17">
        <v>0.6725044846534729</v>
      </c>
      <c r="I2114" s="17">
        <v>0.9485664963722229</v>
      </c>
      <c r="J2114" s="17">
        <v>0.7880135178565979</v>
      </c>
      <c r="K2114" s="17">
        <v>0.2823830246925354</v>
      </c>
      <c r="M2114" s="17" cm="1">
        <f t="array" ref="M2114:Q2114">runSim(G2114,H2114,I2114,J2114,K2114,hipWeibAlpha,hipWeibBeta,1,vertWeibAlpha,vertWeibBeta,1,meanSurvival,sdSurvival,baseU,hipUMult,vertUMult,hipCost,vertCost,costComp,discC,discCi,discQi,hipFracMort,50, FALSE)</f>
        <v>8.7366875977164398</v>
      </c>
      <c r="N2114" s="17">
        <v>7.0257709301535431</v>
      </c>
      <c r="O2114" s="27">
        <v>13000</v>
      </c>
      <c r="P2114" s="27">
        <v>9846.842775529014</v>
      </c>
      <c r="Q2114" s="1">
        <v>1</v>
      </c>
      <c r="Y2114" s="17" cm="1">
        <f t="array" ref="Y2114:AC2114">runSim(G2114,H2114,I2114,J2114,K2114,hipWeibAlpha,hipWeibBeta,2,vertWeibAlpha,vertWeibBeta,2,meanSurvival,sdSurvival,baseU,hipUMult,vertUMult,hipCost,vertCost,costInt,discC,discCi,discQi,hipFracMort,50, FALSE)</f>
        <v>9.7766084832909694</v>
      </c>
      <c r="Z2114" s="17">
        <v>7.7498897698096734</v>
      </c>
      <c r="AA2114" s="27">
        <v>13199.321382467846</v>
      </c>
      <c r="AB2114" s="27">
        <v>9789.6870896065302</v>
      </c>
      <c r="AC2114" s="1">
        <v>1</v>
      </c>
    </row>
    <row r="2115" spans="5:29" x14ac:dyDescent="0.35">
      <c r="E2115" s="1">
        <v>2111</v>
      </c>
      <c r="G2115" s="17">
        <v>9.12628173828125E-2</v>
      </c>
      <c r="H2115" s="17">
        <v>0.9429779052734375</v>
      </c>
      <c r="I2115" s="17">
        <v>0.8022918701171875</v>
      </c>
      <c r="J2115" s="17">
        <v>0.3777008056640625</v>
      </c>
      <c r="K2115" s="17">
        <v>0.87896728515625</v>
      </c>
      <c r="M2115" s="17" cm="1">
        <f t="array" ref="M2115:Q2115">runSim(G2115,H2115,I2115,J2115,K2115,hipWeibAlpha,hipWeibBeta,1,vertWeibAlpha,vertWeibBeta,1,meanSurvival,sdSurvival,baseU,hipUMult,vertUMult,hipCost,vertCost,costComp,discC,discCi,discQi,hipFracMort,50, FALSE)</f>
        <v>7.1069095510110154</v>
      </c>
      <c r="N2115" s="17">
        <v>5.929116754142429</v>
      </c>
      <c r="O2115" s="27">
        <v>6000</v>
      </c>
      <c r="P2115" s="27">
        <v>5272.8647399927286</v>
      </c>
      <c r="Q2115" s="1">
        <v>1</v>
      </c>
      <c r="Y2115" s="17" cm="1">
        <f t="array" ref="Y2115:AC2115">runSim(G2115,H2115,I2115,J2115,K2115,hipWeibAlpha,hipWeibBeta,2,vertWeibAlpha,vertWeibBeta,2,meanSurvival,sdSurvival,baseU,hipUMult,vertUMult,hipCost,vertCost,costInt,discC,discCi,discQi,hipFracMort,50, FALSE)</f>
        <v>7.2426011759098898</v>
      </c>
      <c r="Z2115" s="17">
        <v>6.0519148942222092</v>
      </c>
      <c r="AA2115" s="27">
        <v>11532.71263977154</v>
      </c>
      <c r="AB2115" s="27">
        <v>9534.1775487402192</v>
      </c>
      <c r="AC2115" s="1">
        <v>1</v>
      </c>
    </row>
    <row r="2116" spans="5:29" x14ac:dyDescent="0.35">
      <c r="E2116" s="1">
        <v>2112</v>
      </c>
      <c r="G2116" s="17">
        <v>0.1934778094291687</v>
      </c>
      <c r="H2116" s="17">
        <v>0.2945825457572937</v>
      </c>
      <c r="I2116" s="17">
        <v>0.6541406512260437</v>
      </c>
      <c r="J2116" s="17">
        <v>0.6466638445854187</v>
      </c>
      <c r="K2116" s="17">
        <v>0.1897394061088562</v>
      </c>
      <c r="M2116" s="17" cm="1">
        <f t="array" ref="M2116:Q2116">runSim(G2116,H2116,I2116,J2116,K2116,hipWeibAlpha,hipWeibBeta,1,vertWeibAlpha,vertWeibBeta,1,meanSurvival,sdSurvival,baseU,hipUMult,vertUMult,hipCost,vertCost,costComp,discC,discCi,discQi,hipFracMort,50, FALSE)</f>
        <v>8.6055909533588384</v>
      </c>
      <c r="N2116" s="17">
        <v>7.0022564624033219</v>
      </c>
      <c r="O2116" s="27">
        <v>10000</v>
      </c>
      <c r="P2116" s="27">
        <v>6954.9944070265992</v>
      </c>
      <c r="Q2116" s="1">
        <v>1</v>
      </c>
      <c r="Y2116" s="17" cm="1">
        <f t="array" ref="Y2116:AC2116">runSim(G2116,H2116,I2116,J2116,K2116,hipWeibAlpha,hipWeibBeta,2,vertWeibAlpha,vertWeibBeta,2,meanSurvival,sdSurvival,baseU,hipUMult,vertUMult,hipCost,vertCost,costInt,discC,discCi,discQi,hipFracMort,50, FALSE)</f>
        <v>9.1902909325746034</v>
      </c>
      <c r="Z2116" s="17">
        <v>7.3950063737571279</v>
      </c>
      <c r="AA2116" s="27">
        <v>6564.4935232675734</v>
      </c>
      <c r="AB2116" s="27">
        <v>5282.1474098265198</v>
      </c>
      <c r="AC2116" s="1">
        <v>1</v>
      </c>
    </row>
    <row r="2117" spans="5:29" x14ac:dyDescent="0.35">
      <c r="E2117" s="1">
        <v>2113</v>
      </c>
      <c r="G2117" s="17">
        <v>0.9602581262588501</v>
      </c>
      <c r="H2117" s="17">
        <v>0.6881939172744751</v>
      </c>
      <c r="I2117" s="17">
        <v>0.7970196008682251</v>
      </c>
      <c r="J2117" s="17">
        <v>0.6632000207901001</v>
      </c>
      <c r="K2117" s="17">
        <v>0.8933483362197876</v>
      </c>
      <c r="M2117" s="17" cm="1">
        <f t="array" ref="M2117:Q2117">runSim(G2117,H2117,I2117,J2117,K2117,hipWeibAlpha,hipWeibBeta,1,vertWeibAlpha,vertWeibBeta,1,meanSurvival,sdSurvival,baseU,hipUMult,vertUMult,hipCost,vertCost,costComp,discC,discCi,discQi,hipFracMort,50, FALSE)</f>
        <v>7.3091291322355607</v>
      </c>
      <c r="N2117" s="17">
        <v>5.9960465518115713</v>
      </c>
      <c r="O2117" s="27">
        <v>13000</v>
      </c>
      <c r="P2117" s="27">
        <v>10758.064098791679</v>
      </c>
      <c r="Q2117" s="1">
        <v>1</v>
      </c>
      <c r="Y2117" s="17" cm="1">
        <f t="array" ref="Y2117:AC2117">runSim(G2117,H2117,I2117,J2117,K2117,hipWeibAlpha,hipWeibBeta,2,vertWeibAlpha,vertWeibBeta,2,meanSurvival,sdSurvival,baseU,hipUMult,vertUMult,hipCost,vertCost,costInt,discC,discCi,discQi,hipFracMort,50, FALSE)</f>
        <v>8.3511896252953211</v>
      </c>
      <c r="Z2117" s="17">
        <v>6.8193672601823989</v>
      </c>
      <c r="AA2117" s="27">
        <v>16631.818665794501</v>
      </c>
      <c r="AB2117" s="27">
        <v>12608.292922656952</v>
      </c>
      <c r="AC2117" s="1">
        <v>1</v>
      </c>
    </row>
    <row r="2118" spans="5:29" x14ac:dyDescent="0.35">
      <c r="E2118" s="1">
        <v>2114</v>
      </c>
      <c r="G2118" s="17">
        <v>0.62714129686355591</v>
      </c>
      <c r="H2118" s="17">
        <v>0.34958392381668091</v>
      </c>
      <c r="I2118" s="17">
        <v>0.46060687303543091</v>
      </c>
      <c r="J2118" s="17">
        <v>0.33081561326980591</v>
      </c>
      <c r="K2118" s="17">
        <v>6.2245666980743408E-2</v>
      </c>
      <c r="M2118" s="17" cm="1">
        <f t="array" ref="M2118:Q2118">runSim(G2118,H2118,I2118,J2118,K2118,hipWeibAlpha,hipWeibBeta,1,vertWeibAlpha,vertWeibBeta,1,meanSurvival,sdSurvival,baseU,hipUMult,vertUMult,hipCost,vertCost,costComp,discC,discCi,discQi,hipFracMort,50, FALSE)</f>
        <v>6.9254254604629395</v>
      </c>
      <c r="N2118" s="17">
        <v>5.858634442725311</v>
      </c>
      <c r="O2118" s="27">
        <v>10000</v>
      </c>
      <c r="P2118" s="27">
        <v>7530.1720117016921</v>
      </c>
      <c r="Q2118" s="1">
        <v>1</v>
      </c>
      <c r="Y2118" s="17" cm="1">
        <f t="array" ref="Y2118:AC2118">runSim(G2118,H2118,I2118,J2118,K2118,hipWeibAlpha,hipWeibBeta,2,vertWeibAlpha,vertWeibBeta,2,meanSurvival,sdSurvival,baseU,hipUMult,vertUMult,hipCost,vertCost,costInt,discC,discCi,discQi,hipFracMort,50, FALSE)</f>
        <v>7.4809095299468158</v>
      </c>
      <c r="Z2118" s="17">
        <v>6.2598466284392886</v>
      </c>
      <c r="AA2118" s="27">
        <v>5343.506807104869</v>
      </c>
      <c r="AB2118" s="27">
        <v>4471.3190203137774</v>
      </c>
      <c r="AC2118" s="1">
        <v>1</v>
      </c>
    </row>
    <row r="2119" spans="5:29" x14ac:dyDescent="0.35">
      <c r="E2119" s="1">
        <v>2115</v>
      </c>
      <c r="G2119" s="17">
        <v>0.16231942176818848</v>
      </c>
      <c r="H2119" s="17">
        <v>0.27624154090881348</v>
      </c>
      <c r="I2119" s="17">
        <v>0.63067269325256348</v>
      </c>
      <c r="J2119" s="17">
        <v>0.61379647254943848</v>
      </c>
      <c r="K2119" s="17">
        <v>0.15388131141662598</v>
      </c>
      <c r="M2119" s="17" cm="1">
        <f t="array" ref="M2119:Q2119">runSim(G2119,H2119,I2119,J2119,K2119,hipWeibAlpha,hipWeibBeta,1,vertWeibAlpha,vertWeibBeta,1,meanSurvival,sdSurvival,baseU,hipUMult,vertUMult,hipCost,vertCost,costComp,discC,discCi,discQi,hipFracMort,50, FALSE)</f>
        <v>8.5440512274292111</v>
      </c>
      <c r="N2119" s="17">
        <v>6.9660240161179416</v>
      </c>
      <c r="O2119" s="27">
        <v>10000</v>
      </c>
      <c r="P2119" s="27">
        <v>6890.3270350807579</v>
      </c>
      <c r="Q2119" s="1">
        <v>1</v>
      </c>
      <c r="Y2119" s="17" cm="1">
        <f t="array" ref="Y2119:AC2119">runSim(G2119,H2119,I2119,J2119,K2119,hipWeibAlpha,hipWeibBeta,2,vertWeibAlpha,vertWeibBeta,2,meanSurvival,sdSurvival,baseU,hipUMult,vertUMult,hipCost,vertCost,costInt,discC,discCi,discQi,hipFracMort,50, FALSE)</f>
        <v>9.0073783917914323</v>
      </c>
      <c r="Z2119" s="17">
        <v>7.2780442435010304</v>
      </c>
      <c r="AA2119" s="27">
        <v>6433.8417084224511</v>
      </c>
      <c r="AB2119" s="27">
        <v>5198.6030310721653</v>
      </c>
      <c r="AC2119" s="1">
        <v>1</v>
      </c>
    </row>
    <row r="2120" spans="5:29" x14ac:dyDescent="0.35">
      <c r="E2120" s="1">
        <v>2116</v>
      </c>
      <c r="G2120" s="17">
        <v>0.63680213689804077</v>
      </c>
      <c r="H2120" s="17">
        <v>0.45128577947616577</v>
      </c>
      <c r="I2120" s="17">
        <v>0.32549232244491577</v>
      </c>
      <c r="J2120" s="17">
        <v>0.59487098455429077</v>
      </c>
      <c r="K2120" s="17">
        <v>0.77149146795272827</v>
      </c>
      <c r="M2120" s="17" cm="1">
        <f t="array" ref="M2120:Q2120">runSim(G2120,H2120,I2120,J2120,K2120,hipWeibAlpha,hipWeibBeta,1,vertWeibAlpha,vertWeibBeta,1,meanSurvival,sdSurvival,baseU,hipUMult,vertUMult,hipCost,vertCost,costComp,discC,discCi,discQi,hipFracMort,50, FALSE)</f>
        <v>7.8007591772617948</v>
      </c>
      <c r="N2120" s="17">
        <v>6.4356380315668531</v>
      </c>
      <c r="O2120" s="27">
        <v>10000</v>
      </c>
      <c r="P2120" s="27">
        <v>7627.082030315436</v>
      </c>
      <c r="Q2120" s="1">
        <v>1</v>
      </c>
      <c r="Y2120" s="17" cm="1">
        <f t="array" ref="Y2120:AC2120">runSim(G2120,H2120,I2120,J2120,K2120,hipWeibAlpha,hipWeibBeta,2,vertWeibAlpha,vertWeibBeta,2,meanSurvival,sdSurvival,baseU,hipUMult,vertUMult,hipCost,vertCost,costInt,discC,discCi,discQi,hipFracMort,50, FALSE)</f>
        <v>8.9041956516920528</v>
      </c>
      <c r="Z2120" s="17">
        <v>7.2115994488163722</v>
      </c>
      <c r="AA2120" s="27">
        <v>6360.1397512086096</v>
      </c>
      <c r="AB2120" s="27">
        <v>5151.1424634402656</v>
      </c>
      <c r="AC2120" s="1">
        <v>1</v>
      </c>
    </row>
    <row r="2121" spans="5:29" x14ac:dyDescent="0.35">
      <c r="E2121" s="1">
        <v>2117</v>
      </c>
      <c r="G2121" s="17">
        <v>0.91080272197723389</v>
      </c>
      <c r="H2121" s="17">
        <v>0.99860179424285889</v>
      </c>
      <c r="I2121" s="17">
        <v>0.56348216533660889</v>
      </c>
      <c r="J2121" s="17">
        <v>9.9096179008483887E-2</v>
      </c>
      <c r="K2121" s="17">
        <v>0.17860972881317139</v>
      </c>
      <c r="M2121" s="17" cm="1">
        <f t="array" ref="M2121:Q2121">runSim(G2121,H2121,I2121,J2121,K2121,hipWeibAlpha,hipWeibBeta,1,vertWeibAlpha,vertWeibBeta,1,meanSurvival,sdSurvival,baseU,hipUMult,vertUMult,hipCost,vertCost,costComp,discC,discCi,discQi,hipFracMort,50, FALSE)</f>
        <v>4.7377883750380843</v>
      </c>
      <c r="N2121" s="17">
        <v>4.1683226097256547</v>
      </c>
      <c r="O2121" s="27">
        <v>13000</v>
      </c>
      <c r="P2121" s="27">
        <v>11167.474223524794</v>
      </c>
      <c r="Q2121" s="1">
        <v>1</v>
      </c>
      <c r="Y2121" s="17" cm="1">
        <f t="array" ref="Y2121:AC2121">runSim(G2121,H2121,I2121,J2121,K2121,hipWeibAlpha,hipWeibBeta,2,vertWeibAlpha,vertWeibBeta,2,meanSurvival,sdSurvival,baseU,hipUMult,vertUMult,hipCost,vertCost,costInt,discC,discCi,discQi,hipFracMort,50, FALSE)</f>
        <v>5.1699960359424919</v>
      </c>
      <c r="Z2121" s="17">
        <v>4.5141536113321381</v>
      </c>
      <c r="AA2121" s="27">
        <v>10069.921972524771</v>
      </c>
      <c r="AB2121" s="27">
        <v>8874.5363506090453</v>
      </c>
      <c r="AC2121" s="1">
        <v>1</v>
      </c>
    </row>
    <row r="2122" spans="5:29" x14ac:dyDescent="0.35">
      <c r="E2122" s="1">
        <v>2118</v>
      </c>
      <c r="G2122" s="17">
        <v>0.18395477533340454</v>
      </c>
      <c r="H2122" s="17">
        <v>0.32680755853652954</v>
      </c>
      <c r="I2122" s="17">
        <v>6.9666445255279541E-2</v>
      </c>
      <c r="J2122" s="17">
        <v>0.43157440423965454</v>
      </c>
      <c r="K2122" s="17">
        <v>0.36490875482559204</v>
      </c>
      <c r="M2122" s="17" cm="1">
        <f t="array" ref="M2122:Q2122">runSim(G2122,H2122,I2122,J2122,K2122,hipWeibAlpha,hipWeibBeta,1,vertWeibAlpha,vertWeibBeta,1,meanSurvival,sdSurvival,baseU,hipUMult,vertUMult,hipCost,vertCost,costComp,discC,discCi,discQi,hipFracMort,50, FALSE)</f>
        <v>7.8144799766611666</v>
      </c>
      <c r="N2122" s="17">
        <v>6.4820604528092165</v>
      </c>
      <c r="O2122" s="27">
        <v>10000</v>
      </c>
      <c r="P2122" s="27">
        <v>6970.4128652267082</v>
      </c>
      <c r="Q2122" s="1">
        <v>1</v>
      </c>
      <c r="Y2122" s="17" cm="1">
        <f t="array" ref="Y2122:AC2122">runSim(G2122,H2122,I2122,J2122,K2122,hipWeibAlpha,hipWeibBeta,2,vertWeibAlpha,vertWeibBeta,2,meanSurvival,sdSurvival,baseU,hipUMult,vertUMult,hipCost,vertCost,costInt,discC,discCi,discQi,hipFracMort,50, FALSE)</f>
        <v>8.0380287508583965</v>
      </c>
      <c r="Z2122" s="17">
        <v>6.64034130798942</v>
      </c>
      <c r="AA2122" s="27">
        <v>5741.4491077559969</v>
      </c>
      <c r="AB2122" s="27">
        <v>4743.1009342781581</v>
      </c>
      <c r="AC2122" s="1">
        <v>1</v>
      </c>
    </row>
    <row r="2123" spans="5:29" x14ac:dyDescent="0.35">
      <c r="E2123" s="1">
        <v>2119</v>
      </c>
      <c r="G2123" s="17">
        <v>0.51653718948364258</v>
      </c>
      <c r="H2123" s="17">
        <v>0.86922883987426758</v>
      </c>
      <c r="I2123" s="17">
        <v>0.32815217971801758</v>
      </c>
      <c r="J2123" s="17">
        <v>0.33617830276489258</v>
      </c>
      <c r="K2123" s="17">
        <v>2.0550251007080078E-2</v>
      </c>
      <c r="M2123" s="17" cm="1">
        <f t="array" ref="M2123:Q2123">runSim(G2123,H2123,I2123,J2123,K2123,hipWeibAlpha,hipWeibBeta,1,vertWeibAlpha,vertWeibBeta,1,meanSurvival,sdSurvival,baseU,hipUMult,vertUMult,hipCost,vertCost,costComp,discC,discCi,discQi,hipFracMort,50, FALSE)</f>
        <v>5.8893586646121712</v>
      </c>
      <c r="N2123" s="17">
        <v>5.0825682384899311</v>
      </c>
      <c r="O2123" s="27">
        <v>10000</v>
      </c>
      <c r="P2123" s="27">
        <v>7839.6943297861399</v>
      </c>
      <c r="Q2123" s="1">
        <v>1</v>
      </c>
      <c r="Y2123" s="17" cm="1">
        <f t="array" ref="Y2123:AC2123">runSim(G2123,H2123,I2123,J2123,K2123,hipWeibAlpha,hipWeibBeta,2,vertWeibAlpha,vertWeibBeta,2,meanSurvival,sdSurvival,baseU,hipUMult,vertUMult,hipCost,vertCost,costInt,discC,discCi,discQi,hipFracMort,50, FALSE)</f>
        <v>7.1799772555808854</v>
      </c>
      <c r="Z2123" s="17">
        <v>6.0320533388922879</v>
      </c>
      <c r="AA2123" s="27">
        <v>8365.6261167712291</v>
      </c>
      <c r="AB2123" s="27">
        <v>6927.9775333304015</v>
      </c>
      <c r="AC2123" s="1">
        <v>1</v>
      </c>
    </row>
    <row r="2124" spans="5:29" x14ac:dyDescent="0.35">
      <c r="E2124" s="1">
        <v>2120</v>
      </c>
      <c r="G2124" s="17">
        <v>0.75017422437667847</v>
      </c>
      <c r="H2124" s="17">
        <v>0.34834927320480347</v>
      </c>
      <c r="I2124" s="17">
        <v>0.90907925367355347</v>
      </c>
      <c r="J2124" s="17">
        <v>0.60375088453292847</v>
      </c>
      <c r="K2124" s="17">
        <v>9.7510039806365967E-2</v>
      </c>
      <c r="M2124" s="17" cm="1">
        <f t="array" ref="M2124:Q2124">runSim(G2124,H2124,I2124,J2124,K2124,hipWeibAlpha,hipWeibBeta,1,vertWeibAlpha,vertWeibBeta,1,meanSurvival,sdSurvival,baseU,hipUMult,vertUMult,hipCost,vertCost,costComp,discC,discCi,discQi,hipFracMort,50, FALSE)</f>
        <v>7.7555838984702747</v>
      </c>
      <c r="N2124" s="17">
        <v>6.3972779516241225</v>
      </c>
      <c r="O2124" s="27">
        <v>13000</v>
      </c>
      <c r="P2124" s="27">
        <v>9779.9226298020385</v>
      </c>
      <c r="Q2124" s="1">
        <v>1</v>
      </c>
      <c r="Y2124" s="17" cm="1">
        <f t="array" ref="Y2124:AC2124">runSim(G2124,H2124,I2124,J2124,K2124,hipWeibAlpha,hipWeibBeta,2,vertWeibAlpha,vertWeibBeta,2,meanSurvival,sdSurvival,baseU,hipUMult,vertUMult,hipCost,vertCost,costInt,discC,discCi,discQi,hipFracMort,50, FALSE)</f>
        <v>8.9524426279248104</v>
      </c>
      <c r="Z2124" s="17">
        <v>7.2427101572299204</v>
      </c>
      <c r="AA2124" s="27">
        <v>6394.6018770891515</v>
      </c>
      <c r="AB2124" s="27">
        <v>5173.3643980213719</v>
      </c>
      <c r="AC2124" s="1">
        <v>1</v>
      </c>
    </row>
    <row r="2125" spans="5:29" x14ac:dyDescent="0.35">
      <c r="E2125" s="1">
        <v>2121</v>
      </c>
      <c r="G2125" s="17">
        <v>0.2926102876663208</v>
      </c>
      <c r="H2125" s="17">
        <v>0.5293351411819458</v>
      </c>
      <c r="I2125" s="17">
        <v>3.4645199775695801E-2</v>
      </c>
      <c r="J2125" s="17">
        <v>0.7943803071975708</v>
      </c>
      <c r="K2125" s="17">
        <v>0.6724778413772583</v>
      </c>
      <c r="M2125" s="17" cm="1">
        <f t="array" ref="M2125:Q2125">runSim(G2125,H2125,I2125,J2125,K2125,hipWeibAlpha,hipWeibBeta,1,vertWeibAlpha,vertWeibBeta,1,meanSurvival,sdSurvival,baseU,hipUMult,vertUMult,hipCost,vertCost,costComp,discC,discCi,discQi,hipFracMort,50, FALSE)</f>
        <v>8.9397166210277845</v>
      </c>
      <c r="N2125" s="17">
        <v>7.1766155003356786</v>
      </c>
      <c r="O2125" s="27">
        <v>10000</v>
      </c>
      <c r="P2125" s="27">
        <v>7281.7210502134139</v>
      </c>
      <c r="Q2125" s="1">
        <v>1</v>
      </c>
      <c r="Y2125" s="17" cm="1">
        <f t="array" ref="Y2125:AC2125">runSim(G2125,H2125,I2125,J2125,K2125,hipWeibAlpha,hipWeibBeta,2,vertWeibAlpha,vertWeibBeta,2,meanSurvival,sdSurvival,baseU,hipUMult,vertUMult,hipCost,vertCost,costInt,discC,discCi,discQi,hipFracMort,50, FALSE)</f>
        <v>10.006329825564411</v>
      </c>
      <c r="Z2125" s="17">
        <v>7.9022418829682017</v>
      </c>
      <c r="AA2125" s="27">
        <v>10232.571800330606</v>
      </c>
      <c r="AB2125" s="27">
        <v>7631.8325231492809</v>
      </c>
      <c r="AC2125" s="1">
        <v>1</v>
      </c>
    </row>
    <row r="2126" spans="5:29" x14ac:dyDescent="0.35">
      <c r="E2126" s="1">
        <v>2122</v>
      </c>
      <c r="G2126" s="17">
        <v>0.1227605938911438</v>
      </c>
      <c r="H2126" s="17">
        <v>0.3188360333442688</v>
      </c>
      <c r="I2126" s="17">
        <v>0.2404058575630188</v>
      </c>
      <c r="J2126" s="17">
        <v>0.4299505352973938</v>
      </c>
      <c r="K2126" s="17">
        <v>0.7175329327583313</v>
      </c>
      <c r="M2126" s="17" cm="1">
        <f t="array" ref="M2126:Q2126">runSim(G2126,H2126,I2126,J2126,K2126,hipWeibAlpha,hipWeibBeta,1,vertWeibAlpha,vertWeibBeta,1,meanSurvival,sdSurvival,baseU,hipUMult,vertUMult,hipCost,vertCost,costComp,discC,discCi,discQi,hipFracMort,50, FALSE)</f>
        <v>7.8251379185308938</v>
      </c>
      <c r="N2126" s="17">
        <v>6.4897219781892002</v>
      </c>
      <c r="O2126" s="27">
        <v>3000</v>
      </c>
      <c r="P2126" s="27">
        <v>2235.2888181212202</v>
      </c>
      <c r="Q2126" s="1">
        <v>1</v>
      </c>
      <c r="Y2126" s="17" cm="1">
        <f t="array" ref="Y2126:AC2126">runSim(G2126,H2126,I2126,J2126,K2126,hipWeibAlpha,hipWeibBeta,2,vertWeibAlpha,vertWeibBeta,2,meanSurvival,sdSurvival,baseU,hipUMult,vertUMult,hipCost,vertCost,costInt,discC,discCi,discQi,hipFracMort,50, FALSE)</f>
        <v>8.0293497912534857</v>
      </c>
      <c r="Z2126" s="17">
        <v>6.6344933832687616</v>
      </c>
      <c r="AA2126" s="27">
        <v>5735.2498508953468</v>
      </c>
      <c r="AB2126" s="27">
        <v>4738.9238451919737</v>
      </c>
      <c r="AC2126" s="1">
        <v>1</v>
      </c>
    </row>
    <row r="2127" spans="5:29" x14ac:dyDescent="0.35">
      <c r="E2127" s="1">
        <v>2123</v>
      </c>
      <c r="G2127" s="17">
        <v>0.6974341869354248</v>
      </c>
      <c r="H2127" s="17">
        <v>0.3904578685760498</v>
      </c>
      <c r="I2127" s="17">
        <v>0.3132483959197998</v>
      </c>
      <c r="J2127" s="17">
        <v>0.3383643627166748</v>
      </c>
      <c r="K2127" s="17">
        <v>0.7099921703338623</v>
      </c>
      <c r="M2127" s="17" cm="1">
        <f t="array" ref="M2127:Q2127">runSim(G2127,H2127,I2127,J2127,K2127,hipWeibAlpha,hipWeibBeta,1,vertWeibAlpha,vertWeibBeta,1,meanSurvival,sdSurvival,baseU,hipUMult,vertUMult,hipCost,vertCost,costComp,discC,discCi,discQi,hipFracMort,50, FALSE)</f>
        <v>6.8421701935934678</v>
      </c>
      <c r="N2127" s="17">
        <v>5.7934121525047635</v>
      </c>
      <c r="O2127" s="27">
        <v>10000</v>
      </c>
      <c r="P2127" s="27">
        <v>7659.470112431738</v>
      </c>
      <c r="Q2127" s="1">
        <v>1</v>
      </c>
      <c r="Y2127" s="17" cm="1">
        <f t="array" ref="Y2127:AC2127">runSim(G2127,H2127,I2127,J2127,K2127,hipWeibAlpha,hipWeibBeta,2,vertWeibAlpha,vertWeibBeta,2,meanSurvival,sdSurvival,baseU,hipUMult,vertUMult,hipCost,vertCost,costInt,discC,discCi,discQi,hipFracMort,50, FALSE)</f>
        <v>7.5244444619467865</v>
      </c>
      <c r="Z2127" s="17">
        <v>6.2899562738371211</v>
      </c>
      <c r="AA2127" s="27">
        <v>5374.6031871048481</v>
      </c>
      <c r="AB2127" s="27">
        <v>4492.825909883657</v>
      </c>
      <c r="AC2127" s="1">
        <v>1</v>
      </c>
    </row>
    <row r="2128" spans="5:29" x14ac:dyDescent="0.35">
      <c r="E2128" s="1">
        <v>2124</v>
      </c>
      <c r="G2128" s="17">
        <v>0.46553987264633179</v>
      </c>
      <c r="H2128" s="17">
        <v>0.54271882772445679</v>
      </c>
      <c r="I2128" s="17">
        <v>0.71184724569320679</v>
      </c>
      <c r="J2128" s="17">
        <v>0.85524934530258179</v>
      </c>
      <c r="K2128" s="17">
        <v>3.7240922451019287E-2</v>
      </c>
      <c r="M2128" s="17" cm="1">
        <f t="array" ref="M2128:Q2128">runSim(G2128,H2128,I2128,J2128,K2128,hipWeibAlpha,hipWeibBeta,1,vertWeibAlpha,vertWeibBeta,1,meanSurvival,sdSurvival,baseU,hipUMult,vertUMult,hipCost,vertCost,costComp,discC,discCi,discQi,hipFracMort,50, FALSE)</f>
        <v>6.3288462449662761</v>
      </c>
      <c r="N2128" s="17">
        <v>5.431355115291546</v>
      </c>
      <c r="O2128" s="27">
        <v>10000</v>
      </c>
      <c r="P2128" s="27">
        <v>7493.7490427475041</v>
      </c>
      <c r="Q2128" s="1">
        <v>1</v>
      </c>
      <c r="Y2128" s="17" cm="1">
        <f t="array" ref="Y2128:AC2128">runSim(G2128,H2128,I2128,J2128,K2128,hipWeibAlpha,hipWeibBeta,2,vertWeibAlpha,vertWeibBeta,2,meanSurvival,sdSurvival,baseU,hipUMult,vertUMult,hipCost,vertCost,costInt,discC,discCi,discQi,hipFracMort,50, FALSE)</f>
        <v>10.437500792860551</v>
      </c>
      <c r="Z2128" s="17">
        <v>8.1603658574110067</v>
      </c>
      <c r="AA2128" s="27">
        <v>10588.824364116477</v>
      </c>
      <c r="AB2128" s="27">
        <v>7862.6960407682727</v>
      </c>
      <c r="AC2128" s="1">
        <v>1</v>
      </c>
    </row>
    <row r="2129" spans="5:29" x14ac:dyDescent="0.35">
      <c r="E2129" s="1">
        <v>2125</v>
      </c>
      <c r="G2129" s="17">
        <v>0.62234342098236084</v>
      </c>
      <c r="H2129" s="17">
        <v>0.92205655574798584</v>
      </c>
      <c r="I2129" s="17">
        <v>0.60217130184173584</v>
      </c>
      <c r="J2129" s="17">
        <v>0.51571500301361084</v>
      </c>
      <c r="K2129" s="17">
        <v>7.911527156829834E-2</v>
      </c>
      <c r="M2129" s="17" cm="1">
        <f t="array" ref="M2129:Q2129">runSim(G2129,H2129,I2129,J2129,K2129,hipWeibAlpha,hipWeibBeta,1,vertWeibAlpha,vertWeibBeta,1,meanSurvival,sdSurvival,baseU,hipUMult,vertUMult,hipCost,vertCost,costComp,discC,discCi,discQi,hipFracMort,50, FALSE)</f>
        <v>7.1924067654531285</v>
      </c>
      <c r="N2129" s="17">
        <v>5.972707763569141</v>
      </c>
      <c r="O2129" s="27">
        <v>13000</v>
      </c>
      <c r="P2129" s="27">
        <v>10315.423874353051</v>
      </c>
      <c r="Q2129" s="1">
        <v>1</v>
      </c>
      <c r="Y2129" s="17" cm="1">
        <f t="array" ref="Y2129:AC2129">runSim(G2129,H2129,I2129,J2129,K2129,hipWeibAlpha,hipWeibBeta,2,vertWeibAlpha,vertWeibBeta,2,meanSurvival,sdSurvival,baseU,hipUMult,vertUMult,hipCost,vertCost,costInt,discC,discCi,discQi,hipFracMort,50, FALSE)</f>
        <v>7.9535195979887838</v>
      </c>
      <c r="Z2129" s="17">
        <v>6.5383053751994966</v>
      </c>
      <c r="AA2129" s="27">
        <v>12059.102795690109</v>
      </c>
      <c r="AB2129" s="27">
        <v>9627.5580139110643</v>
      </c>
      <c r="AC2129" s="1">
        <v>1</v>
      </c>
    </row>
    <row r="2130" spans="5:29" x14ac:dyDescent="0.35">
      <c r="E2130" s="1">
        <v>2126</v>
      </c>
      <c r="G2130" s="17">
        <v>0.95607095956802368</v>
      </c>
      <c r="H2130" s="17">
        <v>0.46318155527114868</v>
      </c>
      <c r="I2130" s="17">
        <v>0.86033731698989868</v>
      </c>
      <c r="J2130" s="17">
        <v>8.8456213474273682E-2</v>
      </c>
      <c r="K2130" s="17">
        <v>7.0130407810211182E-2</v>
      </c>
      <c r="M2130" s="17" cm="1">
        <f t="array" ref="M2130:Q2130">runSim(G2130,H2130,I2130,J2130,K2130,hipWeibAlpha,hipWeibBeta,1,vertWeibAlpha,vertWeibBeta,1,meanSurvival,sdSurvival,baseU,hipUMult,vertUMult,hipCost,vertCost,costComp,discC,discCi,discQi,hipFracMort,50, FALSE)</f>
        <v>4.9300457136558853</v>
      </c>
      <c r="N2130" s="17">
        <v>4.3586129921940993</v>
      </c>
      <c r="O2130" s="27">
        <v>10000</v>
      </c>
      <c r="P2130" s="27">
        <v>8331.1793572741717</v>
      </c>
      <c r="Q2130" s="1">
        <v>1</v>
      </c>
      <c r="Y2130" s="17" cm="1">
        <f t="array" ref="Y2130:AC2130">runSim(G2130,H2130,I2130,J2130,K2130,hipWeibAlpha,hipWeibBeta,2,vertWeibAlpha,vertWeibBeta,2,meanSurvival,sdSurvival,baseU,hipUMult,vertUMult,hipCost,vertCost,costInt,discC,discCi,discQi,hipFracMort,50, FALSE)</f>
        <v>5.564321890697812</v>
      </c>
      <c r="Z2130" s="17">
        <v>4.8683739036996325</v>
      </c>
      <c r="AA2130" s="27">
        <v>3974.5156362127232</v>
      </c>
      <c r="AB2130" s="27">
        <v>3477.4099312140233</v>
      </c>
      <c r="AC2130" s="1">
        <v>1</v>
      </c>
    </row>
    <row r="2131" spans="5:29" x14ac:dyDescent="0.35">
      <c r="E2131" s="1">
        <v>2127</v>
      </c>
      <c r="G2131" s="17">
        <v>0.97997379302978516</v>
      </c>
      <c r="H2131" s="17">
        <v>0.23989200592041016</v>
      </c>
      <c r="I2131" s="17">
        <v>0.73592472076416016</v>
      </c>
      <c r="J2131" s="17">
        <v>0.14531803131103516</v>
      </c>
      <c r="K2131" s="17">
        <v>0.18467044830322266</v>
      </c>
      <c r="M2131" s="17" cm="1">
        <f t="array" ref="M2131:Q2131">runSim(G2131,H2131,I2131,J2131,K2131,hipWeibAlpha,hipWeibBeta,1,vertWeibAlpha,vertWeibBeta,1,meanSurvival,sdSurvival,baseU,hipUMult,vertUMult,hipCost,vertCost,costComp,discC,discCi,discQi,hipFracMort,50, FALSE)</f>
        <v>5.2956395044500866</v>
      </c>
      <c r="N2131" s="17">
        <v>4.6167473653889219</v>
      </c>
      <c r="O2131" s="27">
        <v>7000</v>
      </c>
      <c r="P2131" s="27">
        <v>6148.2689720586568</v>
      </c>
      <c r="Q2131" s="1">
        <v>1</v>
      </c>
      <c r="Y2131" s="17" cm="1">
        <f t="array" ref="Y2131:AC2131">runSim(G2131,H2131,I2131,J2131,K2131,hipWeibAlpha,hipWeibBeta,2,vertWeibAlpha,vertWeibBeta,2,meanSurvival,sdSurvival,baseU,hipUMult,vertUMult,hipCost,vertCost,costInt,discC,discCi,discQi,hipFracMort,50, FALSE)</f>
        <v>5.9556245038825519</v>
      </c>
      <c r="Z2131" s="17">
        <v>5.160399179460863</v>
      </c>
      <c r="AA2131" s="27">
        <v>11414.909052397736</v>
      </c>
      <c r="AB2131" s="27">
        <v>9207.5849207956599</v>
      </c>
      <c r="AC2131" s="1">
        <v>1</v>
      </c>
    </row>
    <row r="2132" spans="5:29" x14ac:dyDescent="0.35">
      <c r="E2132" s="1">
        <v>2128</v>
      </c>
      <c r="G2132" s="17">
        <v>0.52050894498825073</v>
      </c>
      <c r="H2132" s="17">
        <v>0.39700430631637573</v>
      </c>
      <c r="I2132" s="17">
        <v>0.84640616178512573</v>
      </c>
      <c r="J2132" s="17">
        <v>0.33697623014450073</v>
      </c>
      <c r="K2132" s="17">
        <v>0.26579397916793823</v>
      </c>
      <c r="M2132" s="17" cm="1">
        <f t="array" ref="M2132:Q2132">runSim(G2132,H2132,I2132,J2132,K2132,hipWeibAlpha,hipWeibBeta,1,vertWeibAlpha,vertWeibBeta,1,meanSurvival,sdSurvival,baseU,hipUMult,vertUMult,hipCost,vertCost,costComp,discC,discCi,discQi,hipFracMort,50, FALSE)</f>
        <v>7.0276538547483733</v>
      </c>
      <c r="N2132" s="17">
        <v>5.9327458585707777</v>
      </c>
      <c r="O2132" s="27">
        <v>10000</v>
      </c>
      <c r="P2132" s="27">
        <v>7440.754928075502</v>
      </c>
      <c r="Q2132" s="1">
        <v>1</v>
      </c>
      <c r="Y2132" s="17" cm="1">
        <f t="array" ref="Y2132:AC2132">runSim(G2132,H2132,I2132,J2132,K2132,hipWeibAlpha,hipWeibBeta,2,vertWeibAlpha,vertWeibBeta,2,meanSurvival,sdSurvival,baseU,hipUMult,vertUMult,hipCost,vertCost,costInt,discC,discCi,discQi,hipFracMort,50, FALSE)</f>
        <v>7.5164675989811167</v>
      </c>
      <c r="Z2132" s="17">
        <v>6.2844441323395674</v>
      </c>
      <c r="AA2132" s="27">
        <v>5368.9054278436552</v>
      </c>
      <c r="AB2132" s="27">
        <v>4488.8886659568343</v>
      </c>
      <c r="AC2132" s="1">
        <v>1</v>
      </c>
    </row>
    <row r="2133" spans="5:29" x14ac:dyDescent="0.35">
      <c r="E2133" s="1">
        <v>2129</v>
      </c>
      <c r="G2133" s="17">
        <v>0.999672532081604</v>
      </c>
      <c r="H2133" s="17">
        <v>0.401436448097229</v>
      </c>
      <c r="I2133" s="17">
        <v>0.240730881690979</v>
      </c>
      <c r="J2133" s="17">
        <v>0.612770676612854</v>
      </c>
      <c r="K2133" s="17">
        <v>0.6856924295425415</v>
      </c>
      <c r="M2133" s="17" cm="1">
        <f t="array" ref="M2133:Q2133">runSim(G2133,H2133,I2133,J2133,K2133,hipWeibAlpha,hipWeibBeta,1,vertWeibAlpha,vertWeibBeta,1,meanSurvival,sdSurvival,baseU,hipUMult,vertUMult,hipCost,vertCost,costComp,discC,discCi,discQi,hipFracMort,50, FALSE)</f>
        <v>6.7128536565187868</v>
      </c>
      <c r="N2133" s="17">
        <v>5.4931322468685746</v>
      </c>
      <c r="O2133" s="27">
        <v>10000</v>
      </c>
      <c r="P2133" s="27">
        <v>8989.8256829364727</v>
      </c>
      <c r="Q2133" s="1">
        <v>1</v>
      </c>
      <c r="Y2133" s="17" cm="1">
        <f t="array" ref="Y2133:AC2133">runSim(G2133,H2133,I2133,J2133,K2133,hipWeibAlpha,hipWeibBeta,2,vertWeibAlpha,vertWeibBeta,2,meanSurvival,sdSurvival,baseU,hipUMult,vertUMult,hipCost,vertCost,costInt,discC,discCi,discQi,hipFracMort,50, FALSE)</f>
        <v>7.2221577200855496</v>
      </c>
      <c r="Z2133" s="17">
        <v>5.905533201748483</v>
      </c>
      <c r="AA2133" s="27">
        <v>13429.821585688191</v>
      </c>
      <c r="AB2133" s="27">
        <v>11577.19147923118</v>
      </c>
      <c r="AC2133" s="1">
        <v>1</v>
      </c>
    </row>
    <row r="2134" spans="5:29" x14ac:dyDescent="0.35">
      <c r="E2134" s="1">
        <v>2130</v>
      </c>
      <c r="G2134" s="17">
        <v>0.44737464189529419</v>
      </c>
      <c r="H2134" s="17">
        <v>0.14833289384841919</v>
      </c>
      <c r="I2134" s="17">
        <v>6.7949593067169189E-2</v>
      </c>
      <c r="J2134" s="17">
        <v>0.42058020830154419</v>
      </c>
      <c r="K2134" s="17">
        <v>0.62368994951248169</v>
      </c>
      <c r="M2134" s="17" cm="1">
        <f t="array" ref="M2134:Q2134">runSim(G2134,H2134,I2134,J2134,K2134,hipWeibAlpha,hipWeibBeta,1,vertWeibAlpha,vertWeibBeta,1,meanSurvival,sdSurvival,baseU,hipUMult,vertUMult,hipCost,vertCost,costComp,discC,discCi,discQi,hipFracMort,50, FALSE)</f>
        <v>7.6234099576877927</v>
      </c>
      <c r="N2134" s="17">
        <v>6.3524692232674465</v>
      </c>
      <c r="O2134" s="27">
        <v>10000</v>
      </c>
      <c r="P2134" s="27">
        <v>7104.9078711345373</v>
      </c>
      <c r="Q2134" s="1">
        <v>1</v>
      </c>
      <c r="Y2134" s="17" cm="1">
        <f t="array" ref="Y2134:AC2134">runSim(G2134,H2134,I2134,J2134,K2134,hipWeibAlpha,hipWeibBeta,2,vertWeibAlpha,vertWeibBeta,2,meanSurvival,sdSurvival,baseU,hipUMult,vertUMult,hipCost,vertCost,costInt,discC,discCi,discQi,hipFracMort,50, FALSE)</f>
        <v>7.9791402818107544</v>
      </c>
      <c r="Z2134" s="17">
        <v>6.60061297536999</v>
      </c>
      <c r="AA2134" s="27">
        <v>5699.3859155791106</v>
      </c>
      <c r="AB2134" s="27">
        <v>4714.7235538357072</v>
      </c>
      <c r="AC2134" s="1">
        <v>1</v>
      </c>
    </row>
    <row r="2135" spans="5:29" x14ac:dyDescent="0.35">
      <c r="E2135" s="1">
        <v>2131</v>
      </c>
      <c r="G2135" s="17">
        <v>0.88618969917297363</v>
      </c>
      <c r="H2135" s="17">
        <v>6.4564943313598633E-2</v>
      </c>
      <c r="I2135" s="17">
        <v>0.99321484565734863</v>
      </c>
      <c r="J2135" s="17">
        <v>0.52907299995422363</v>
      </c>
      <c r="K2135" s="17">
        <v>0.65411877632141113</v>
      </c>
      <c r="M2135" s="17" cm="1">
        <f t="array" ref="M2135:Q2135">runSim(G2135,H2135,I2135,J2135,K2135,hipWeibAlpha,hipWeibBeta,1,vertWeibAlpha,vertWeibBeta,1,meanSurvival,sdSurvival,baseU,hipUMult,vertUMult,hipCost,vertCost,costComp,discC,discCi,discQi,hipFracMort,50, FALSE)</f>
        <v>7.4466352007262442</v>
      </c>
      <c r="N2135" s="17">
        <v>6.1711166849342405</v>
      </c>
      <c r="O2135" s="27">
        <v>7000</v>
      </c>
      <c r="P2135" s="27">
        <v>5714.9650904523105</v>
      </c>
      <c r="Q2135" s="1">
        <v>1</v>
      </c>
      <c r="Y2135" s="17" cm="1">
        <f t="array" ref="Y2135:AC2135">runSim(G2135,H2135,I2135,J2135,K2135,hipWeibAlpha,hipWeibBeta,2,vertWeibAlpha,vertWeibBeta,2,meanSurvival,sdSurvival,baseU,hipUMult,vertUMult,hipCost,vertCost,costInt,discC,discCi,discQi,hipFracMort,50, FALSE)</f>
        <v>8.4783901721894814</v>
      </c>
      <c r="Z2135" s="17">
        <v>6.9335362318680644</v>
      </c>
      <c r="AA2135" s="27">
        <v>13109.409742155247</v>
      </c>
      <c r="AB2135" s="27">
        <v>9653.7025373822617</v>
      </c>
      <c r="AC2135" s="1">
        <v>1</v>
      </c>
    </row>
    <row r="2136" spans="5:29" x14ac:dyDescent="0.35">
      <c r="E2136" s="1">
        <v>2132</v>
      </c>
      <c r="G2136" s="17">
        <v>0.9114803671836853</v>
      </c>
      <c r="H2136" s="17">
        <v>0.5326046347618103</v>
      </c>
      <c r="I2136" s="17">
        <v>0.6841549277305603</v>
      </c>
      <c r="J2136" s="17">
        <v>0.2953304648399353</v>
      </c>
      <c r="K2136" s="17">
        <v>0.7170681357383728</v>
      </c>
      <c r="M2136" s="17" cm="1">
        <f t="array" ref="M2136:Q2136">runSim(G2136,H2136,I2136,J2136,K2136,hipWeibAlpha,hipWeibBeta,1,vertWeibAlpha,vertWeibBeta,1,meanSurvival,sdSurvival,baseU,hipUMult,vertUMult,hipCost,vertCost,costComp,discC,discCi,discQi,hipFracMort,50, FALSE)</f>
        <v>6.2065008754709776</v>
      </c>
      <c r="N2136" s="17">
        <v>5.3054708296912914</v>
      </c>
      <c r="O2136" s="27">
        <v>10000</v>
      </c>
      <c r="P2136" s="27">
        <v>8201.1082853821463</v>
      </c>
      <c r="Q2136" s="1">
        <v>1</v>
      </c>
      <c r="Y2136" s="17" cm="1">
        <f t="array" ref="Y2136:AC2136">runSim(G2136,H2136,I2136,J2136,K2136,hipWeibAlpha,hipWeibBeta,2,vertWeibAlpha,vertWeibBeta,2,meanSurvival,sdSurvival,baseU,hipUMult,vertUMult,hipCost,vertCost,costInt,discC,discCi,discQi,hipFracMort,50, FALSE)</f>
        <v>7.2704551414743799</v>
      </c>
      <c r="Z2136" s="17">
        <v>6.1133801964884293</v>
      </c>
      <c r="AA2136" s="27">
        <v>5193.1822439102716</v>
      </c>
      <c r="AB2136" s="27">
        <v>4366.7001403488775</v>
      </c>
      <c r="AC2136" s="1">
        <v>1</v>
      </c>
    </row>
    <row r="2137" spans="5:29" x14ac:dyDescent="0.35">
      <c r="E2137" s="1">
        <v>2133</v>
      </c>
      <c r="G2137" s="17">
        <v>0.74790084362030029</v>
      </c>
      <c r="H2137" s="17">
        <v>0.41577804088592529</v>
      </c>
      <c r="I2137" s="17">
        <v>0.14862716197967529</v>
      </c>
      <c r="J2137" s="17">
        <v>0.65885055065155029</v>
      </c>
      <c r="K2137" s="17">
        <v>3.012537956237793E-3</v>
      </c>
      <c r="M2137" s="17" cm="1">
        <f t="array" ref="M2137:Q2137">runSim(G2137,H2137,I2137,J2137,K2137,hipWeibAlpha,hipWeibBeta,1,vertWeibAlpha,vertWeibBeta,1,meanSurvival,sdSurvival,baseU,hipUMult,vertUMult,hipCost,vertCost,costComp,discC,discCi,discQi,hipFracMort,50, FALSE)</f>
        <v>5.1390035763775179</v>
      </c>
      <c r="N2137" s="17">
        <v>4.541410201299569</v>
      </c>
      <c r="O2137" s="27">
        <v>7000</v>
      </c>
      <c r="P2137" s="27">
        <v>5437.6900976664747</v>
      </c>
      <c r="Q2137" s="1">
        <v>1</v>
      </c>
      <c r="Y2137" s="17" cm="1">
        <f t="array" ref="Y2137:AC2137">runSim(G2137,H2137,I2137,J2137,K2137,hipWeibAlpha,hipWeibBeta,2,vertWeibAlpha,vertWeibBeta,2,meanSurvival,sdSurvival,baseU,hipUMult,vertUMult,hipCost,vertCost,costInt,discC,discCi,discQi,hipFracMort,50, FALSE)</f>
        <v>9.2595890040015814</v>
      </c>
      <c r="Z2137" s="17">
        <v>7.4390446359245024</v>
      </c>
      <c r="AA2137" s="27">
        <v>6613.9921457154151</v>
      </c>
      <c r="AB2137" s="27">
        <v>5313.6033113746444</v>
      </c>
      <c r="AC2137" s="1">
        <v>1</v>
      </c>
    </row>
    <row r="2138" spans="5:29" x14ac:dyDescent="0.35">
      <c r="E2138" s="1">
        <v>2134</v>
      </c>
      <c r="G2138" s="17">
        <v>0.68926197290420532</v>
      </c>
      <c r="H2138" s="17">
        <v>9.1880381107330322E-2</v>
      </c>
      <c r="I2138" s="17">
        <v>0.33083301782608032</v>
      </c>
      <c r="J2138" s="17">
        <v>0.76891285181045532</v>
      </c>
      <c r="K2138" s="17">
        <v>0.90830188989639282</v>
      </c>
      <c r="M2138" s="17" cm="1">
        <f t="array" ref="M2138:Q2138">runSim(G2138,H2138,I2138,J2138,K2138,hipWeibAlpha,hipWeibBeta,1,vertWeibAlpha,vertWeibBeta,1,meanSurvival,sdSurvival,baseU,hipUMult,vertUMult,hipCost,vertCost,costComp,discC,discCi,discQi,hipFracMort,50, FALSE)</f>
        <v>8.7280048165486068</v>
      </c>
      <c r="N2138" s="17">
        <v>7.0367939392266328</v>
      </c>
      <c r="O2138" s="27">
        <v>10000</v>
      </c>
      <c r="P2138" s="27">
        <v>7311.533606728879</v>
      </c>
      <c r="Q2138" s="1">
        <v>1</v>
      </c>
      <c r="Y2138" s="17" cm="1">
        <f t="array" ref="Y2138:AC2138">runSim(G2138,H2138,I2138,J2138,K2138,hipWeibAlpha,hipWeibBeta,2,vertWeibAlpha,vertWeibBeta,2,meanSurvival,sdSurvival,baseU,hipUMult,vertUMult,hipCost,vertCost,costInt,discC,discCi,discQi,hipFracMort,50, FALSE)</f>
        <v>9.9440696852965687</v>
      </c>
      <c r="Z2138" s="17">
        <v>7.8660628513412805</v>
      </c>
      <c r="AA2138" s="27">
        <v>7102.9069180689785</v>
      </c>
      <c r="AB2138" s="27">
        <v>5618.6163223866297</v>
      </c>
      <c r="AC2138" s="1">
        <v>1</v>
      </c>
    </row>
    <row r="2139" spans="5:29" x14ac:dyDescent="0.35">
      <c r="E2139" s="1">
        <v>2135</v>
      </c>
      <c r="G2139" s="17">
        <v>0.95081090927124023</v>
      </c>
      <c r="H2139" s="17">
        <v>0.52420568466186523</v>
      </c>
      <c r="I2139" s="17">
        <v>0.49484777450561523</v>
      </c>
      <c r="J2139" s="17">
        <v>0.27435827255249023</v>
      </c>
      <c r="K2139" s="17">
        <v>0.34056615829467773</v>
      </c>
      <c r="M2139" s="17" cm="1">
        <f t="array" ref="M2139:Q2139">runSim(G2139,H2139,I2139,J2139,K2139,hipWeibAlpha,hipWeibBeta,1,vertWeibAlpha,vertWeibBeta,1,meanSurvival,sdSurvival,baseU,hipUMult,vertUMult,hipCost,vertCost,costComp,discC,discCi,discQi,hipFracMort,50, FALSE)</f>
        <v>5.9868237013001977</v>
      </c>
      <c r="N2139" s="17">
        <v>5.1331273549870344</v>
      </c>
      <c r="O2139" s="27">
        <v>10000</v>
      </c>
      <c r="P2139" s="27">
        <v>8351.6786338245183</v>
      </c>
      <c r="Q2139" s="1">
        <v>1</v>
      </c>
      <c r="Y2139" s="17" cm="1">
        <f t="array" ref="Y2139:AC2139">runSim(G2139,H2139,I2139,J2139,K2139,hipWeibAlpha,hipWeibBeta,2,vertWeibAlpha,vertWeibBeta,2,meanSurvival,sdSurvival,baseU,hipUMult,vertUMult,hipCost,vertCost,costInt,discC,discCi,discQi,hipFracMort,50, FALSE)</f>
        <v>7.0141745118077097</v>
      </c>
      <c r="Z2139" s="17">
        <v>5.9321240908503183</v>
      </c>
      <c r="AA2139" s="27">
        <v>12100.473306215143</v>
      </c>
      <c r="AB2139" s="27">
        <v>9353.9598932897461</v>
      </c>
      <c r="AC2139" s="1">
        <v>1</v>
      </c>
    </row>
    <row r="2140" spans="5:29" x14ac:dyDescent="0.35">
      <c r="E2140" s="1">
        <v>2136</v>
      </c>
      <c r="G2140" s="17">
        <v>0.5967671275138855</v>
      </c>
      <c r="H2140" s="17">
        <v>0.5328328013420105</v>
      </c>
      <c r="I2140" s="17">
        <v>0.5584065318107605</v>
      </c>
      <c r="J2140" s="17">
        <v>0.9386250376701355</v>
      </c>
      <c r="K2140" s="17">
        <v>0.286876380443573</v>
      </c>
      <c r="M2140" s="17" cm="1">
        <f t="array" ref="M2140:Q2140">runSim(G2140,H2140,I2140,J2140,K2140,hipWeibAlpha,hipWeibBeta,1,vertWeibAlpha,vertWeibBeta,1,meanSurvival,sdSurvival,baseU,hipUMult,vertUMult,hipCost,vertCost,costComp,discC,discCi,discQi,hipFracMort,50, FALSE)</f>
        <v>9.63703153467711</v>
      </c>
      <c r="N2140" s="17">
        <v>7.5408846605076052</v>
      </c>
      <c r="O2140" s="27">
        <v>13000</v>
      </c>
      <c r="P2140" s="27">
        <v>9595.5458135334375</v>
      </c>
      <c r="Q2140" s="1">
        <v>1</v>
      </c>
      <c r="Y2140" s="17" cm="1">
        <f t="array" ref="Y2140:AC2140">runSim(G2140,H2140,I2140,J2140,K2140,hipWeibAlpha,hipWeibBeta,2,vertWeibAlpha,vertWeibBeta,2,meanSurvival,sdSurvival,baseU,hipUMult,vertUMult,hipCost,vertCost,costInt,discC,discCi,discQi,hipFracMort,50, FALSE)</f>
        <v>11.365553160987851</v>
      </c>
      <c r="Z2140" s="17">
        <v>8.69831782131733</v>
      </c>
      <c r="AA2140" s="27">
        <v>11314.999970590925</v>
      </c>
      <c r="AB2140" s="27">
        <v>8270.4251983197064</v>
      </c>
      <c r="AC2140" s="1">
        <v>1</v>
      </c>
    </row>
    <row r="2141" spans="5:29" x14ac:dyDescent="0.35">
      <c r="E2141" s="1">
        <v>2137</v>
      </c>
      <c r="G2141" s="17">
        <v>0.30458939075469971</v>
      </c>
      <c r="H2141" s="17">
        <v>0.52764236927032471</v>
      </c>
      <c r="I2141" s="17">
        <v>0.63842117786407471</v>
      </c>
      <c r="J2141" s="17">
        <v>0.34151566028594971</v>
      </c>
      <c r="K2141" s="17">
        <v>0.65613663196563721</v>
      </c>
      <c r="M2141" s="17" cm="1">
        <f t="array" ref="M2141:Q2141">runSim(G2141,H2141,I2141,J2141,K2141,hipWeibAlpha,hipWeibBeta,1,vertWeibAlpha,vertWeibBeta,1,meanSurvival,sdSurvival,baseU,hipUMult,vertUMult,hipCost,vertCost,costComp,discC,discCi,discQi,hipFracMort,50, FALSE)</f>
        <v>7.1835469698780301</v>
      </c>
      <c r="N2141" s="17">
        <v>6.0376796026082378</v>
      </c>
      <c r="O2141" s="27">
        <v>10000</v>
      </c>
      <c r="P2141" s="27">
        <v>7295.0002590548511</v>
      </c>
      <c r="Q2141" s="1">
        <v>1</v>
      </c>
      <c r="Y2141" s="17" cm="1">
        <f t="array" ref="Y2141:AC2141">runSim(G2141,H2141,I2141,J2141,K2141,hipWeibAlpha,hipWeibBeta,2,vertWeibAlpha,vertWeibBeta,2,meanSurvival,sdSurvival,baseU,hipUMult,vertUMult,hipCost,vertCost,costInt,discC,discCi,discQi,hipFracMort,50, FALSE)</f>
        <v>7.5425067235126537</v>
      </c>
      <c r="Z2141" s="17">
        <v>6.3024296058807705</v>
      </c>
      <c r="AA2141" s="27">
        <v>5387.5048025090382</v>
      </c>
      <c r="AB2141" s="27">
        <v>4501.7354327719786</v>
      </c>
      <c r="AC2141" s="1">
        <v>1</v>
      </c>
    </row>
    <row r="2142" spans="5:29" x14ac:dyDescent="0.35">
      <c r="E2142" s="1">
        <v>2138</v>
      </c>
      <c r="G2142" s="17">
        <v>0.43154984712600708</v>
      </c>
      <c r="H2142" s="17">
        <v>0.66864091157913208</v>
      </c>
      <c r="I2142" s="17">
        <v>0.77380448579788208</v>
      </c>
      <c r="J2142" s="17">
        <v>0.13327103853225708</v>
      </c>
      <c r="K2142" s="17">
        <v>0.11128312349319458</v>
      </c>
      <c r="M2142" s="17" cm="1">
        <f t="array" ref="M2142:Q2142">runSim(G2142,H2142,I2142,J2142,K2142,hipWeibAlpha,hipWeibBeta,1,vertWeibAlpha,vertWeibBeta,1,meanSurvival,sdSurvival,baseU,hipUMult,vertUMult,hipCost,vertCost,costComp,discC,discCi,discQi,hipFracMort,50, FALSE)</f>
        <v>5.815378391415722</v>
      </c>
      <c r="N2142" s="17">
        <v>5.0473321536243487</v>
      </c>
      <c r="O2142" s="27">
        <v>3000</v>
      </c>
      <c r="P2142" s="27">
        <v>2519.3689663150299</v>
      </c>
      <c r="Q2142" s="1">
        <v>1</v>
      </c>
      <c r="Y2142" s="17" cm="1">
        <f t="array" ref="Y2142:AC2142">runSim(G2142,H2142,I2142,J2142,K2142,hipWeibAlpha,hipWeibBeta,2,vertWeibAlpha,vertWeibBeta,2,meanSurvival,sdSurvival,baseU,hipUMult,vertUMult,hipCost,vertCost,costInt,discC,discCi,discQi,hipFracMort,50, FALSE)</f>
        <v>6.0667718199461635</v>
      </c>
      <c r="Z2142" s="17">
        <v>5.2459291689071295</v>
      </c>
      <c r="AA2142" s="27">
        <v>4333.4084428186889</v>
      </c>
      <c r="AB2142" s="27">
        <v>3747.0922635050924</v>
      </c>
      <c r="AC2142" s="1">
        <v>1</v>
      </c>
    </row>
    <row r="2143" spans="5:29" x14ac:dyDescent="0.35">
      <c r="E2143" s="1">
        <v>2139</v>
      </c>
      <c r="G2143" s="17">
        <v>0.73688673973083496</v>
      </c>
      <c r="H2143" s="17">
        <v>0.30686354637145996</v>
      </c>
      <c r="I2143" s="17">
        <v>0.67887282371520996</v>
      </c>
      <c r="J2143" s="17">
        <v>0.19422316551208496</v>
      </c>
      <c r="K2143" s="17">
        <v>0.49456191062927246</v>
      </c>
      <c r="M2143" s="17" cm="1">
        <f t="array" ref="M2143:Q2143">runSim(G2143,H2143,I2143,J2143,K2143,hipWeibAlpha,hipWeibBeta,1,vertWeibAlpha,vertWeibBeta,1,meanSurvival,sdSurvival,baseU,hipUMult,vertUMult,hipCost,vertCost,costComp,discC,discCi,discQi,hipFracMort,50, FALSE)</f>
        <v>6.2048417696704101</v>
      </c>
      <c r="N2143" s="17">
        <v>5.3416282949701808</v>
      </c>
      <c r="O2143" s="27">
        <v>10000</v>
      </c>
      <c r="P2143" s="27">
        <v>7644.9032030680464</v>
      </c>
      <c r="Q2143" s="1">
        <v>1</v>
      </c>
      <c r="Y2143" s="17" cm="1">
        <f t="array" ref="Y2143:AC2143">runSim(G2143,H2143,I2143,J2143,K2143,hipWeibAlpha,hipWeibBeta,2,vertWeibAlpha,vertWeibBeta,2,meanSurvival,sdSurvival,baseU,hipUMult,vertUMult,hipCost,vertCost,costInt,discC,discCi,discQi,hipFracMort,50, FALSE)</f>
        <v>6.5888794130697699</v>
      </c>
      <c r="Z2143" s="17">
        <v>5.6285026677463632</v>
      </c>
      <c r="AA2143" s="27">
        <v>4706.3424379069784</v>
      </c>
      <c r="AB2143" s="27">
        <v>4020.3590483902603</v>
      </c>
      <c r="AC2143" s="1">
        <v>1</v>
      </c>
    </row>
    <row r="2144" spans="5:29" x14ac:dyDescent="0.35">
      <c r="E2144" s="1">
        <v>2140</v>
      </c>
      <c r="G2144" s="17">
        <v>0.44972127676010132</v>
      </c>
      <c r="H2144" s="17">
        <v>0.89604085683822632</v>
      </c>
      <c r="I2144" s="17">
        <v>0.71751302480697632</v>
      </c>
      <c r="J2144" s="17">
        <v>0.39021199941635132</v>
      </c>
      <c r="K2144" s="17">
        <v>0.78607076406478882</v>
      </c>
      <c r="M2144" s="17" cm="1">
        <f t="array" ref="M2144:Q2144">runSim(G2144,H2144,I2144,J2144,K2144,hipWeibAlpha,hipWeibBeta,1,vertWeibAlpha,vertWeibBeta,1,meanSurvival,sdSurvival,baseU,hipUMult,vertUMult,hipCost,vertCost,costComp,discC,discCi,discQi,hipFracMort,50, FALSE)</f>
        <v>6.9495211619413846</v>
      </c>
      <c r="N2144" s="17">
        <v>5.828608992878336</v>
      </c>
      <c r="O2144" s="27">
        <v>13000</v>
      </c>
      <c r="P2144" s="27">
        <v>10131.924076763753</v>
      </c>
      <c r="Q2144" s="1">
        <v>1</v>
      </c>
      <c r="Y2144" s="17" cm="1">
        <f t="array" ref="Y2144:AC2144">runSim(G2144,H2144,I2144,J2144,K2144,hipWeibAlpha,hipWeibBeta,2,vertWeibAlpha,vertWeibBeta,2,meanSurvival,sdSurvival,baseU,hipUMult,vertUMult,hipCost,vertCost,costInt,discC,discCi,discQi,hipFracMort,50, FALSE)</f>
        <v>7.4042034402830241</v>
      </c>
      <c r="Z2144" s="17">
        <v>6.1792945901322645</v>
      </c>
      <c r="AA2144" s="27">
        <v>11581.850199216282</v>
      </c>
      <c r="AB2144" s="27">
        <v>9268.2157367989439</v>
      </c>
      <c r="AC2144" s="1">
        <v>1</v>
      </c>
    </row>
    <row r="2145" spans="5:29" x14ac:dyDescent="0.35">
      <c r="E2145" s="1">
        <v>2141</v>
      </c>
      <c r="G2145" s="17">
        <v>0.36218202114105225</v>
      </c>
      <c r="H2145" s="17">
        <v>0.55447328090667725</v>
      </c>
      <c r="I2145" s="17">
        <v>0.27755677700042725</v>
      </c>
      <c r="J2145" s="17">
        <v>0.60320985317230225</v>
      </c>
      <c r="K2145" s="17">
        <v>0.52500855922698975</v>
      </c>
      <c r="M2145" s="17" cm="1">
        <f t="array" ref="M2145:Q2145">runSim(G2145,H2145,I2145,J2145,K2145,hipWeibAlpha,hipWeibBeta,1,vertWeibAlpha,vertWeibBeta,1,meanSurvival,sdSurvival,baseU,hipUMult,vertUMult,hipCost,vertCost,costComp,discC,discCi,discQi,hipFracMort,50, FALSE)</f>
        <v>8.0520673992960052</v>
      </c>
      <c r="N2145" s="17">
        <v>6.6121758564955595</v>
      </c>
      <c r="O2145" s="27">
        <v>10000</v>
      </c>
      <c r="P2145" s="27">
        <v>7384.2933665019245</v>
      </c>
      <c r="Q2145" s="1">
        <v>1</v>
      </c>
      <c r="Y2145" s="17" cm="1">
        <f t="array" ref="Y2145:AC2145">runSim(G2145,H2145,I2145,J2145,K2145,hipWeibAlpha,hipWeibBeta,2,vertWeibAlpha,vertWeibBeta,2,meanSurvival,sdSurvival,baseU,hipUMult,vertUMult,hipCost,vertCost,costInt,discC,discCi,discQi,hipFracMort,50, FALSE)</f>
        <v>8.9146417715055239</v>
      </c>
      <c r="Z2145" s="17">
        <v>7.2181674557379543</v>
      </c>
      <c r="AA2145" s="27">
        <v>9392.4963966741561</v>
      </c>
      <c r="AB2145" s="27">
        <v>7137.8467190081874</v>
      </c>
      <c r="AC2145" s="1">
        <v>1</v>
      </c>
    </row>
    <row r="2146" spans="5:29" x14ac:dyDescent="0.35">
      <c r="E2146" s="1">
        <v>2142</v>
      </c>
      <c r="G2146" s="17">
        <v>0.65940672159194946</v>
      </c>
      <c r="H2146" s="17">
        <v>0.48878294229507446</v>
      </c>
      <c r="I2146" s="17">
        <v>0.75703245401382446</v>
      </c>
      <c r="J2146" s="17">
        <v>0.74882322549819946</v>
      </c>
      <c r="K2146" s="17">
        <v>0.65530210733413696</v>
      </c>
      <c r="M2146" s="17" cm="1">
        <f t="array" ref="M2146:Q2146">runSim(G2146,H2146,I2146,J2146,K2146,hipWeibAlpha,hipWeibBeta,1,vertWeibAlpha,vertWeibBeta,1,meanSurvival,sdSurvival,baseU,hipUMult,vertUMult,hipCost,vertCost,costComp,discC,discCi,discQi,hipFracMort,50, FALSE)</f>
        <v>8.3598549617789963</v>
      </c>
      <c r="N2146" s="17">
        <v>6.781458644020276</v>
      </c>
      <c r="O2146" s="27">
        <v>13000</v>
      </c>
      <c r="P2146" s="27">
        <v>9742.2529531026339</v>
      </c>
      <c r="Q2146" s="1">
        <v>1</v>
      </c>
      <c r="Y2146" s="17" cm="1">
        <f t="array" ref="Y2146:AC2146">runSim(G2146,H2146,I2146,J2146,K2146,hipWeibAlpha,hipWeibBeta,2,vertWeibAlpha,vertWeibBeta,2,meanSurvival,sdSurvival,baseU,hipUMult,vertUMult,hipCost,vertCost,costInt,discC,discCi,discQi,hipFracMort,50, FALSE)</f>
        <v>9.7753953217563403</v>
      </c>
      <c r="Z2146" s="17">
        <v>7.7620120119507936</v>
      </c>
      <c r="AA2146" s="27">
        <v>10006.186812365318</v>
      </c>
      <c r="AB2146" s="27">
        <v>7442.180467224267</v>
      </c>
      <c r="AC2146" s="1">
        <v>1</v>
      </c>
    </row>
    <row r="2147" spans="5:29" x14ac:dyDescent="0.35">
      <c r="E2147" s="1">
        <v>2143</v>
      </c>
      <c r="G2147" s="17">
        <v>0.10141181945800781</v>
      </c>
      <c r="H2147" s="17">
        <v>0.39453315734863281</v>
      </c>
      <c r="I2147" s="17">
        <v>0.27728462219238281</v>
      </c>
      <c r="J2147" s="17">
        <v>0.39566230773925781</v>
      </c>
      <c r="K2147" s="17">
        <v>0.66060066223144531</v>
      </c>
      <c r="M2147" s="17" cm="1">
        <f t="array" ref="M2147:Q2147">runSim(G2147,H2147,I2147,J2147,K2147,hipWeibAlpha,hipWeibBeta,1,vertWeibAlpha,vertWeibBeta,1,meanSurvival,sdSurvival,baseU,hipUMult,vertUMult,hipCost,vertCost,costComp,discC,discCi,discQi,hipFracMort,50, FALSE)</f>
        <v>7.5999827281204313</v>
      </c>
      <c r="N2147" s="17">
        <v>6.3326574061001626</v>
      </c>
      <c r="O2147" s="27">
        <v>3000</v>
      </c>
      <c r="P2147" s="27">
        <v>2300.6704480692583</v>
      </c>
      <c r="Q2147" s="1">
        <v>1</v>
      </c>
      <c r="Y2147" s="17" cm="1">
        <f t="array" ref="Y2147:AC2147">runSim(G2147,H2147,I2147,J2147,K2147,hipWeibAlpha,hipWeibBeta,2,vertWeibAlpha,vertWeibBeta,2,meanSurvival,sdSurvival,baseU,hipUMult,vertUMult,hipCost,vertCost,costInt,discC,discCi,discQi,hipFracMort,50, FALSE)</f>
        <v>7.8443590673831505</v>
      </c>
      <c r="Z2147" s="17">
        <v>6.5092507093717424</v>
      </c>
      <c r="AA2147" s="27">
        <v>5603.1136195593936</v>
      </c>
      <c r="AB2147" s="27">
        <v>4649.4647924083874</v>
      </c>
      <c r="AC2147" s="1">
        <v>1</v>
      </c>
    </row>
    <row r="2148" spans="5:29" x14ac:dyDescent="0.35">
      <c r="E2148" s="1">
        <v>2144</v>
      </c>
      <c r="G2148" s="17">
        <v>0.46185892820358276</v>
      </c>
      <c r="H2148" s="17">
        <v>0.23874491453170776</v>
      </c>
      <c r="I2148" s="17">
        <v>0.52799052000045776</v>
      </c>
      <c r="J2148" s="17">
        <v>0.89160746335983276</v>
      </c>
      <c r="K2148" s="17">
        <v>0.14366739988327026</v>
      </c>
      <c r="M2148" s="17" cm="1">
        <f t="array" ref="M2148:Q2148">runSim(G2148,H2148,I2148,J2148,K2148,hipWeibAlpha,hipWeibBeta,1,vertWeibAlpha,vertWeibBeta,1,meanSurvival,sdSurvival,baseU,hipUMult,vertUMult,hipCost,vertCost,costComp,discC,discCi,discQi,hipFracMort,50, FALSE)</f>
        <v>9.5640820998029259</v>
      </c>
      <c r="N2148" s="17">
        <v>7.5638314174430601</v>
      </c>
      <c r="O2148" s="27">
        <v>10000</v>
      </c>
      <c r="P2148" s="27">
        <v>7228.3899297677244</v>
      </c>
      <c r="Q2148" s="1">
        <v>1</v>
      </c>
      <c r="Y2148" s="17" cm="1">
        <f t="array" ref="Y2148:AC2148">runSim(G2148,H2148,I2148,J2148,K2148,hipWeibAlpha,hipWeibBeta,2,vertWeibAlpha,vertWeibBeta,2,meanSurvival,sdSurvival,baseU,hipUMult,vertUMult,hipCost,vertCost,costInt,discC,discCi,discQi,hipFracMort,50, FALSE)</f>
        <v>10.99375636652959</v>
      </c>
      <c r="Z2148" s="17">
        <v>8.4936385164997645</v>
      </c>
      <c r="AA2148" s="27">
        <v>7852.6831189497079</v>
      </c>
      <c r="AB2148" s="27">
        <v>6066.8846546426894</v>
      </c>
      <c r="AC2148" s="1">
        <v>1</v>
      </c>
    </row>
    <row r="2149" spans="5:29" x14ac:dyDescent="0.35">
      <c r="E2149" s="1">
        <v>2145</v>
      </c>
      <c r="G2149" s="17">
        <v>0.25863039493560791</v>
      </c>
      <c r="H2149" s="17">
        <v>0.95922243595123291</v>
      </c>
      <c r="I2149" s="17">
        <v>0.27898561954498291</v>
      </c>
      <c r="J2149" s="17">
        <v>3.188478946685791E-2</v>
      </c>
      <c r="K2149" s="17">
        <v>0.13507997989654541</v>
      </c>
      <c r="M2149" s="17" cm="1">
        <f t="array" ref="M2149:Q2149">runSim(G2149,H2149,I2149,J2149,K2149,hipWeibAlpha,hipWeibBeta,1,vertWeibAlpha,vertWeibBeta,1,meanSurvival,sdSurvival,baseU,hipUMult,vertUMult,hipCost,vertCost,costComp,discC,discCi,discQi,hipFracMort,50, FALSE)</f>
        <v>4.1706041260790245</v>
      </c>
      <c r="N2149" s="17">
        <v>3.7496288814803922</v>
      </c>
      <c r="O2149" s="27">
        <v>3000</v>
      </c>
      <c r="P2149" s="27">
        <v>2836.1802835614276</v>
      </c>
      <c r="Q2149" s="1">
        <v>1</v>
      </c>
      <c r="Y2149" s="17" cm="1">
        <f t="array" ref="Y2149:AC2149">runSim(G2149,H2149,I2149,J2149,K2149,hipWeibAlpha,hipWeibBeta,2,vertWeibAlpha,vertWeibBeta,2,meanSurvival,sdSurvival,baseU,hipUMult,vertUMult,hipCost,vertCost,costInt,discC,discCi,discQi,hipFracMort,50, FALSE)</f>
        <v>4.2848664762212714</v>
      </c>
      <c r="Z2149" s="17">
        <v>3.8546747750538608</v>
      </c>
      <c r="AA2149" s="27">
        <v>6219.3188697910937</v>
      </c>
      <c r="AB2149" s="27">
        <v>5569.0168868907276</v>
      </c>
      <c r="AC2149" s="1">
        <v>1</v>
      </c>
    </row>
    <row r="2150" spans="5:29" x14ac:dyDescent="0.35">
      <c r="E2150" s="1">
        <v>2146</v>
      </c>
      <c r="G2150" s="17">
        <v>0.42147761583328247</v>
      </c>
      <c r="H2150" s="17">
        <v>0.22595149278640747</v>
      </c>
      <c r="I2150" s="17">
        <v>0.70416194200515747</v>
      </c>
      <c r="J2150" s="17">
        <v>0.91421443223953247</v>
      </c>
      <c r="K2150" s="17">
        <v>2.6503860950469971E-2</v>
      </c>
      <c r="M2150" s="17" cm="1">
        <f t="array" ref="M2150:Q2150">runSim(G2150,H2150,I2150,J2150,K2150,hipWeibAlpha,hipWeibBeta,1,vertWeibAlpha,vertWeibBeta,1,meanSurvival,sdSurvival,baseU,hipUMult,vertUMult,hipCost,vertCost,costComp,discC,discCi,discQi,hipFracMort,50, FALSE)</f>
        <v>6.748776474783889</v>
      </c>
      <c r="N2150" s="17">
        <v>5.7437169784808075</v>
      </c>
      <c r="O2150" s="27">
        <v>7000</v>
      </c>
      <c r="P2150" s="27">
        <v>5024.0794127969511</v>
      </c>
      <c r="Q2150" s="1">
        <v>1</v>
      </c>
      <c r="Y2150" s="17" cm="1">
        <f t="array" ref="Y2150:AC2150">runSim(G2150,H2150,I2150,J2150,K2150,hipWeibAlpha,hipWeibBeta,2,vertWeibAlpha,vertWeibBeta,2,meanSurvival,sdSurvival,baseU,hipUMult,vertUMult,hipCost,vertCost,costInt,discC,discCi,discQi,hipFracMort,50, FALSE)</f>
        <v>11.271062969347243</v>
      </c>
      <c r="Z2150" s="17">
        <v>8.6540962225927682</v>
      </c>
      <c r="AA2150" s="27">
        <v>8050.7592638194601</v>
      </c>
      <c r="AB2150" s="27">
        <v>6181.4973018519777</v>
      </c>
      <c r="AC2150" s="1">
        <v>1</v>
      </c>
    </row>
    <row r="2151" spans="5:29" x14ac:dyDescent="0.35">
      <c r="E2151" s="1">
        <v>2147</v>
      </c>
      <c r="G2151" s="17">
        <v>0.71095108985900879</v>
      </c>
      <c r="H2151" s="17">
        <v>0.57877945899963379</v>
      </c>
      <c r="I2151" s="17">
        <v>0.83164811134338379</v>
      </c>
      <c r="J2151" s="17">
        <v>0.79524064064025879</v>
      </c>
      <c r="K2151" s="17">
        <v>0.19274735450744629</v>
      </c>
      <c r="M2151" s="17" cm="1">
        <f t="array" ref="M2151:Q2151">runSim(G2151,H2151,I2151,J2151,K2151,hipWeibAlpha,hipWeibBeta,1,vertWeibAlpha,vertWeibBeta,1,meanSurvival,sdSurvival,baseU,hipUMult,vertUMult,hipCost,vertCost,costComp,discC,discCi,discQi,hipFracMort,50, FALSE)</f>
        <v>8.4568778525487875</v>
      </c>
      <c r="N2151" s="17">
        <v>6.8201859961720466</v>
      </c>
      <c r="O2151" s="27">
        <v>13000</v>
      </c>
      <c r="P2151" s="27">
        <v>10004.030052373508</v>
      </c>
      <c r="Q2151" s="1">
        <v>1</v>
      </c>
      <c r="Y2151" s="17" cm="1">
        <f t="array" ref="Y2151:AC2151">runSim(G2151,H2151,I2151,J2151,K2151,hipWeibAlpha,hipWeibBeta,2,vertWeibAlpha,vertWeibBeta,2,meanSurvival,sdSurvival,baseU,hipUMult,vertUMult,hipCost,vertCost,costInt,discC,discCi,discQi,hipFracMort,50, FALSE)</f>
        <v>9.9469802090434207</v>
      </c>
      <c r="Z2151" s="17">
        <v>7.8630921584476869</v>
      </c>
      <c r="AA2151" s="27">
        <v>10237.111316569848</v>
      </c>
      <c r="AB2151" s="27">
        <v>7697.4385027781882</v>
      </c>
      <c r="AC2151" s="1">
        <v>1</v>
      </c>
    </row>
    <row r="2152" spans="5:29" x14ac:dyDescent="0.35">
      <c r="E2152" s="1">
        <v>2148</v>
      </c>
      <c r="G2152" s="17">
        <v>0.19598525762557983</v>
      </c>
      <c r="H2152" s="17">
        <v>0.74875015020370483</v>
      </c>
      <c r="I2152" s="17">
        <v>0.92764419317245483</v>
      </c>
      <c r="J2152" s="17">
        <v>0.25561660528182983</v>
      </c>
      <c r="K2152" s="17">
        <v>0.85997146368026733</v>
      </c>
      <c r="M2152" s="17" cm="1">
        <f t="array" ref="M2152:Q2152">runSim(G2152,H2152,I2152,J2152,K2152,hipWeibAlpha,hipWeibBeta,1,vertWeibAlpha,vertWeibBeta,1,meanSurvival,sdSurvival,baseU,hipUMult,vertUMult,hipCost,vertCost,costComp,discC,discCi,discQi,hipFracMort,50, FALSE)</f>
        <v>6.6196547443155538</v>
      </c>
      <c r="N2152" s="17">
        <v>5.6236752710674764</v>
      </c>
      <c r="O2152" s="27">
        <v>6000</v>
      </c>
      <c r="P2152" s="27">
        <v>4986.4236824817699</v>
      </c>
      <c r="Q2152" s="1">
        <v>1</v>
      </c>
      <c r="Y2152" s="17" cm="1">
        <f t="array" ref="Y2152:AC2152">runSim(G2152,H2152,I2152,J2152,K2152,hipWeibAlpha,hipWeibBeta,2,vertWeibAlpha,vertWeibBeta,2,meanSurvival,sdSurvival,baseU,hipUMult,vertUMult,hipCost,vertCost,costInt,discC,discCi,discQi,hipFracMort,50, FALSE)</f>
        <v>6.9208857814243441</v>
      </c>
      <c r="Z2152" s="17">
        <v>5.8651418340871153</v>
      </c>
      <c r="AA2152" s="27">
        <v>8014.6219898466379</v>
      </c>
      <c r="AB2152" s="27">
        <v>6472.2015435461253</v>
      </c>
      <c r="AC2152" s="1">
        <v>1</v>
      </c>
    </row>
    <row r="2153" spans="5:29" x14ac:dyDescent="0.35">
      <c r="E2153" s="1">
        <v>2149</v>
      </c>
      <c r="G2153" s="17">
        <v>0.6180189847946167</v>
      </c>
      <c r="H2153" s="17">
        <v>0.4909743070602417</v>
      </c>
      <c r="I2153" s="17">
        <v>0.1417921781539917</v>
      </c>
      <c r="J2153" s="17">
        <v>0.5016249418258667</v>
      </c>
      <c r="K2153" s="17">
        <v>0.2979353666305542</v>
      </c>
      <c r="M2153" s="17" cm="1">
        <f t="array" ref="M2153:Q2153">runSim(G2153,H2153,I2153,J2153,K2153,hipWeibAlpha,hipWeibBeta,1,vertWeibAlpha,vertWeibBeta,1,meanSurvival,sdSurvival,baseU,hipUMult,vertUMult,hipCost,vertCost,costComp,discC,discCi,discQi,hipFracMort,50, FALSE)</f>
        <v>7.4598984198816112</v>
      </c>
      <c r="N2153" s="17">
        <v>6.2113047210475729</v>
      </c>
      <c r="O2153" s="27">
        <v>10000</v>
      </c>
      <c r="P2153" s="27">
        <v>7634.6194231361806</v>
      </c>
      <c r="Q2153" s="1">
        <v>1</v>
      </c>
      <c r="Y2153" s="17" cm="1">
        <f t="array" ref="Y2153:AC2153">runSim(G2153,H2153,I2153,J2153,K2153,hipWeibAlpha,hipWeibBeta,2,vertWeibAlpha,vertWeibBeta,2,meanSurvival,sdSurvival,baseU,hipUMult,vertUMult,hipCost,vertCost,costInt,discC,discCi,discQi,hipFracMort,50, FALSE)</f>
        <v>8.4085535864144649</v>
      </c>
      <c r="Z2153" s="17">
        <v>6.8876906079060474</v>
      </c>
      <c r="AA2153" s="27">
        <v>6006.1097045817614</v>
      </c>
      <c r="AB2153" s="27">
        <v>4919.7790056471767</v>
      </c>
      <c r="AC2153" s="1">
        <v>1</v>
      </c>
    </row>
    <row r="2154" spans="5:29" x14ac:dyDescent="0.35">
      <c r="E2154" s="1">
        <v>2150</v>
      </c>
      <c r="G2154" s="17">
        <v>0.9080091118812561</v>
      </c>
      <c r="H2154" s="17">
        <v>0.6953931450843811</v>
      </c>
      <c r="I2154" s="17">
        <v>0.1804395318031311</v>
      </c>
      <c r="J2154" s="17">
        <v>6.9691240787506104E-2</v>
      </c>
      <c r="K2154" s="17">
        <v>0.8526349663734436</v>
      </c>
      <c r="M2154" s="17" cm="1">
        <f t="array" ref="M2154:Q2154">runSim(G2154,H2154,I2154,J2154,K2154,hipWeibAlpha,hipWeibBeta,1,vertWeibAlpha,vertWeibBeta,1,meanSurvival,sdSurvival,baseU,hipUMult,vertUMult,hipCost,vertCost,costComp,discC,discCi,discQi,hipFracMort,50, FALSE)</f>
        <v>4.7901631958996225</v>
      </c>
      <c r="N2154" s="17">
        <v>4.2572838146008412</v>
      </c>
      <c r="O2154" s="27">
        <v>10000</v>
      </c>
      <c r="P2154" s="27">
        <v>8320.1106847326682</v>
      </c>
      <c r="Q2154" s="1">
        <v>1</v>
      </c>
      <c r="Y2154" s="17" cm="1">
        <f t="array" ref="Y2154:AC2154">runSim(G2154,H2154,I2154,J2154,K2154,hipWeibAlpha,hipWeibBeta,2,vertWeibAlpha,vertWeibBeta,2,meanSurvival,sdSurvival,baseU,hipUMult,vertUMult,hipCost,vertCost,costInt,discC,discCi,discQi,hipFracMort,50, FALSE)</f>
        <v>5.2960015150604223</v>
      </c>
      <c r="Z2154" s="17">
        <v>4.662898935995301</v>
      </c>
      <c r="AA2154" s="27">
        <v>3782.8582250431587</v>
      </c>
      <c r="AB2154" s="27">
        <v>3330.6420971395005</v>
      </c>
      <c r="AC2154" s="1">
        <v>1</v>
      </c>
    </row>
    <row r="2155" spans="5:29" x14ac:dyDescent="0.35">
      <c r="E2155" s="1">
        <v>2151</v>
      </c>
      <c r="G2155" s="17">
        <v>0.80726480484008789</v>
      </c>
      <c r="H2155" s="17">
        <v>0.22636270523071289</v>
      </c>
      <c r="I2155" s="17">
        <v>0.45872354507446289</v>
      </c>
      <c r="J2155" s="17">
        <v>0.88471841812133789</v>
      </c>
      <c r="K2155" s="17">
        <v>2.0262241363525391E-2</v>
      </c>
      <c r="M2155" s="17" cm="1">
        <f t="array" ref="M2155:Q2155">runSim(G2155,H2155,I2155,J2155,K2155,hipWeibAlpha,hipWeibBeta,1,vertWeibAlpha,vertWeibBeta,1,meanSurvival,sdSurvival,baseU,hipUMult,vertUMult,hipCost,vertCost,costComp,discC,discCi,discQi,hipFracMort,50, FALSE)</f>
        <v>4.7616119205593632</v>
      </c>
      <c r="N2155" s="17">
        <v>4.2455119943560424</v>
      </c>
      <c r="O2155" s="27">
        <v>7000</v>
      </c>
      <c r="P2155" s="27">
        <v>5539.4833024860527</v>
      </c>
      <c r="Q2155" s="1">
        <v>1</v>
      </c>
      <c r="Y2155" s="17" cm="1">
        <f t="array" ref="Y2155:AC2155">runSim(G2155,H2155,I2155,J2155,K2155,hipWeibAlpha,hipWeibBeta,2,vertWeibAlpha,vertWeibBeta,2,meanSurvival,sdSurvival,baseU,hipUMult,vertUMult,hipCost,vertCost,costInt,discC,discCi,discQi,hipFracMort,50, FALSE)</f>
        <v>9.5232238411187264</v>
      </c>
      <c r="Z2155" s="17">
        <v>7.605218109104551</v>
      </c>
      <c r="AA2155" s="27">
        <v>13802.302743656233</v>
      </c>
      <c r="AB2155" s="27">
        <v>9815.9951148635046</v>
      </c>
      <c r="AC2155" s="1">
        <v>1</v>
      </c>
    </row>
    <row r="2156" spans="5:29" x14ac:dyDescent="0.35">
      <c r="E2156" s="1">
        <v>2152</v>
      </c>
      <c r="G2156" s="17">
        <v>0.48931950330734253</v>
      </c>
      <c r="H2156" s="17">
        <v>0.88827580213546753</v>
      </c>
      <c r="I2156" s="17">
        <v>0.12869328260421753</v>
      </c>
      <c r="J2156" s="17">
        <v>0.56945866346359253</v>
      </c>
      <c r="K2156" s="17">
        <v>0.70970219373703003</v>
      </c>
      <c r="M2156" s="17" cm="1">
        <f t="array" ref="M2156:Q2156">runSim(G2156,H2156,I2156,J2156,K2156,hipWeibAlpha,hipWeibBeta,1,vertWeibAlpha,vertWeibBeta,1,meanSurvival,sdSurvival,baseU,hipUMult,vertUMult,hipCost,vertCost,costComp,discC,discCi,discQi,hipFracMort,50, FALSE)</f>
        <v>7.5589717445536797</v>
      </c>
      <c r="N2156" s="17">
        <v>6.2334436291660058</v>
      </c>
      <c r="O2156" s="27">
        <v>10000</v>
      </c>
      <c r="P2156" s="27">
        <v>7830.6947783894475</v>
      </c>
      <c r="Q2156" s="1">
        <v>1</v>
      </c>
      <c r="Y2156" s="17" cm="1">
        <f t="array" ref="Y2156:AC2156">runSim(G2156,H2156,I2156,J2156,K2156,hipWeibAlpha,hipWeibBeta,2,vertWeibAlpha,vertWeibBeta,2,meanSurvival,sdSurvival,baseU,hipUMult,vertUMult,hipCost,vertCost,costInt,discC,discCi,discQi,hipFracMort,50, FALSE)</f>
        <v>8.2762456416742971</v>
      </c>
      <c r="Z2156" s="17">
        <v>6.7619295244182194</v>
      </c>
      <c r="AA2156" s="27">
        <v>9262.494197680473</v>
      </c>
      <c r="AB2156" s="27">
        <v>7570.1213543706544</v>
      </c>
      <c r="AC2156" s="1">
        <v>1</v>
      </c>
    </row>
    <row r="2157" spans="5:29" x14ac:dyDescent="0.35">
      <c r="E2157" s="1">
        <v>2153</v>
      </c>
      <c r="G2157" s="17">
        <v>0.24119007587432861</v>
      </c>
      <c r="H2157" s="17">
        <v>7.5571179389953613E-2</v>
      </c>
      <c r="I2157" s="17">
        <v>0.54181873798370361</v>
      </c>
      <c r="J2157" s="17">
        <v>6.3272595405578613E-2</v>
      </c>
      <c r="K2157" s="17">
        <v>1.9170045852661133E-3</v>
      </c>
      <c r="M2157" s="17" cm="1">
        <f t="array" ref="M2157:Q2157">runSim(G2157,H2157,I2157,J2157,K2157,hipWeibAlpha,hipWeibBeta,1,vertWeibAlpha,vertWeibBeta,1,meanSurvival,sdSurvival,baseU,hipUMult,vertUMult,hipCost,vertCost,costComp,discC,discCi,discQi,hipFracMort,50, FALSE)</f>
        <v>5.1914761522957891</v>
      </c>
      <c r="N2157" s="17">
        <v>4.5821190619174734</v>
      </c>
      <c r="O2157" s="27">
        <v>0</v>
      </c>
      <c r="P2157" s="27">
        <v>0</v>
      </c>
      <c r="Q2157" s="1">
        <v>1</v>
      </c>
      <c r="Y2157" s="17" cm="1">
        <f t="array" ref="Y2157:AC2157">runSim(G2157,H2157,I2157,J2157,K2157,hipWeibAlpha,hipWeibBeta,2,vertWeibAlpha,vertWeibBeta,2,meanSurvival,sdSurvival,baseU,hipUMult,vertUMult,hipCost,vertCost,costInt,discC,discCi,discQi,hipFracMort,50, FALSE)</f>
        <v>5.1914761522957891</v>
      </c>
      <c r="Z2157" s="17">
        <v>4.5821190619174734</v>
      </c>
      <c r="AA2157" s="27">
        <v>3708.1972516398496</v>
      </c>
      <c r="AB2157" s="27">
        <v>3272.9421870839101</v>
      </c>
      <c r="AC2157" s="1">
        <v>1</v>
      </c>
    </row>
    <row r="2158" spans="5:29" x14ac:dyDescent="0.35">
      <c r="E2158" s="1">
        <v>2154</v>
      </c>
      <c r="G2158" s="17">
        <v>0.77897435426712036</v>
      </c>
      <c r="H2158" s="17">
        <v>0.18208104372024536</v>
      </c>
      <c r="I2158" s="17">
        <v>0.22083836793899536</v>
      </c>
      <c r="J2158" s="17">
        <v>0.12522679567337036</v>
      </c>
      <c r="K2158" s="17">
        <v>0.23116856813430786</v>
      </c>
      <c r="M2158" s="17" cm="1">
        <f t="array" ref="M2158:Q2158">runSim(G2158,H2158,I2158,J2158,K2158,hipWeibAlpha,hipWeibBeta,1,vertWeibAlpha,vertWeibBeta,1,meanSurvival,sdSurvival,baseU,hipUMult,vertUMult,hipCost,vertCost,costComp,discC,discCi,discQi,hipFracMort,50, FALSE)</f>
        <v>5.7270948756565572</v>
      </c>
      <c r="N2158" s="17">
        <v>4.98793047137658</v>
      </c>
      <c r="O2158" s="27">
        <v>7000</v>
      </c>
      <c r="P2158" s="27">
        <v>5488.7994608157751</v>
      </c>
      <c r="Q2158" s="1">
        <v>1</v>
      </c>
      <c r="Y2158" s="17" cm="1">
        <f t="array" ref="Y2158:AC2158">runSim(G2158,H2158,I2158,J2158,K2158,hipWeibAlpha,hipWeibBeta,2,vertWeibAlpha,vertWeibBeta,2,meanSurvival,sdSurvival,baseU,hipUMult,vertUMult,hipCost,vertCost,costInt,discC,discCi,discQi,hipFracMort,50, FALSE)</f>
        <v>5.9865784765561685</v>
      </c>
      <c r="Z2158" s="17">
        <v>5.1862930841833093</v>
      </c>
      <c r="AA2158" s="27">
        <v>4276.1274832544059</v>
      </c>
      <c r="AB2158" s="27">
        <v>3704.4950601309356</v>
      </c>
      <c r="AC2158" s="1">
        <v>1</v>
      </c>
    </row>
    <row r="2159" spans="5:29" x14ac:dyDescent="0.35">
      <c r="E2159" s="1">
        <v>2155</v>
      </c>
      <c r="G2159" s="17">
        <v>0.22293353080749512</v>
      </c>
      <c r="H2159" s="17">
        <v>0.29486346244812012</v>
      </c>
      <c r="I2159" s="17">
        <v>0.86609148979187012</v>
      </c>
      <c r="J2159" s="17">
        <v>0.74667620658874512</v>
      </c>
      <c r="K2159" s="17">
        <v>0.66322588920593262</v>
      </c>
      <c r="M2159" s="17" cm="1">
        <f t="array" ref="M2159:Q2159">runSim(G2159,H2159,I2159,J2159,K2159,hipWeibAlpha,hipWeibBeta,1,vertWeibAlpha,vertWeibBeta,1,meanSurvival,sdSurvival,baseU,hipUMult,vertUMult,hipCost,vertCost,costComp,discC,discCi,discQi,hipFracMort,50, FALSE)</f>
        <v>8.9734499105567789</v>
      </c>
      <c r="N2159" s="17">
        <v>7.2308420644245892</v>
      </c>
      <c r="O2159" s="27">
        <v>13000</v>
      </c>
      <c r="P2159" s="27">
        <v>8990.5937555141645</v>
      </c>
      <c r="Q2159" s="1">
        <v>1</v>
      </c>
      <c r="Y2159" s="17" cm="1">
        <f t="array" ref="Y2159:AC2159">runSim(G2159,H2159,I2159,J2159,K2159,hipWeibAlpha,hipWeibBeta,2,vertWeibAlpha,vertWeibBeta,2,meanSurvival,sdSurvival,baseU,hipUMult,vertUMult,hipCost,vertCost,costInt,discC,discCi,discQi,hipFracMort,50, FALSE)</f>
        <v>9.7945401854028287</v>
      </c>
      <c r="Z2159" s="17">
        <v>7.7740001400486385</v>
      </c>
      <c r="AA2159" s="27">
        <v>6996.1001324305917</v>
      </c>
      <c r="AB2159" s="27">
        <v>5552.857242891886</v>
      </c>
      <c r="AC2159" s="1">
        <v>1</v>
      </c>
    </row>
    <row r="2160" spans="5:29" x14ac:dyDescent="0.35">
      <c r="E2160" s="1">
        <v>2156</v>
      </c>
      <c r="G2160" s="17">
        <v>0.40661996603012085</v>
      </c>
      <c r="H2160" s="17">
        <v>0.34708017110824585</v>
      </c>
      <c r="I2160" s="17">
        <v>0.57089608907699585</v>
      </c>
      <c r="J2160" s="17">
        <v>0.14789193868637085</v>
      </c>
      <c r="K2160" s="17">
        <v>0.69511789083480835</v>
      </c>
      <c r="M2160" s="17" cm="1">
        <f t="array" ref="M2160:Q2160">runSim(G2160,H2160,I2160,J2160,K2160,hipWeibAlpha,hipWeibBeta,1,vertWeibAlpha,vertWeibBeta,1,meanSurvival,sdSurvival,baseU,hipUMult,vertUMult,hipCost,vertCost,costComp,discC,discCi,discQi,hipFracMort,50, FALSE)</f>
        <v>6.1600374209972282</v>
      </c>
      <c r="N2160" s="17">
        <v>5.3146678861516072</v>
      </c>
      <c r="O2160" s="27">
        <v>3000</v>
      </c>
      <c r="P2160" s="27">
        <v>2260.3180764790413</v>
      </c>
      <c r="Q2160" s="1">
        <v>1</v>
      </c>
      <c r="Y2160" s="17" cm="1">
        <f t="array" ref="Y2160:AC2160">runSim(G2160,H2160,I2160,J2160,K2160,hipWeibAlpha,hipWeibBeta,2,vertWeibAlpha,vertWeibBeta,2,meanSurvival,sdSurvival,baseU,hipUMult,vertUMult,hipCost,vertCost,costInt,discC,discCi,discQi,hipFracMort,50, FALSE)</f>
        <v>6.2044133437033615</v>
      </c>
      <c r="Z2160" s="17">
        <v>5.3477405099348019</v>
      </c>
      <c r="AA2160" s="27">
        <v>4431.7238169309721</v>
      </c>
      <c r="AB2160" s="27">
        <v>3819.8146499534305</v>
      </c>
      <c r="AC2160" s="1">
        <v>1</v>
      </c>
    </row>
    <row r="2161" spans="5:29" x14ac:dyDescent="0.35">
      <c r="E2161" s="1">
        <v>2157</v>
      </c>
      <c r="G2161" s="17">
        <v>0.24636876583099365</v>
      </c>
      <c r="H2161" s="17">
        <v>0.95623815059661865</v>
      </c>
      <c r="I2161" s="17">
        <v>0.47229039669036865</v>
      </c>
      <c r="J2161" s="17">
        <v>8.5052847862243652E-2</v>
      </c>
      <c r="K2161" s="17">
        <v>0.55274999141693115</v>
      </c>
      <c r="M2161" s="17" cm="1">
        <f t="array" ref="M2161:Q2161">runSim(G2161,H2161,I2161,J2161,K2161,hipWeibAlpha,hipWeibBeta,1,vertWeibAlpha,vertWeibBeta,1,meanSurvival,sdSurvival,baseU,hipUMult,vertUMult,hipCost,vertCost,costComp,discC,discCi,discQi,hipFracMort,50, FALSE)</f>
        <v>5.0856377604094698</v>
      </c>
      <c r="N2161" s="17">
        <v>4.4656086640716151</v>
      </c>
      <c r="O2161" s="27">
        <v>3000</v>
      </c>
      <c r="P2161" s="27">
        <v>2830.3337643788882</v>
      </c>
      <c r="Q2161" s="1">
        <v>1</v>
      </c>
      <c r="Y2161" s="17" cm="1">
        <f t="array" ref="Y2161:AC2161">runSim(G2161,H2161,I2161,J2161,K2161,hipWeibAlpha,hipWeibBeta,2,vertWeibAlpha,vertWeibBeta,2,meanSurvival,sdSurvival,baseU,hipUMult,vertUMult,hipCost,vertCost,costInt,discC,discCi,discQi,hipFracMort,50, FALSE)</f>
        <v>5.204098987473305</v>
      </c>
      <c r="Z2161" s="17">
        <v>4.574179242815176</v>
      </c>
      <c r="AA2161" s="27">
        <v>6942.2035978933609</v>
      </c>
      <c r="AB2161" s="27">
        <v>6123.0644614368048</v>
      </c>
      <c r="AC2161" s="1">
        <v>1</v>
      </c>
    </row>
    <row r="2162" spans="5:29" x14ac:dyDescent="0.35">
      <c r="E2162" s="1">
        <v>2158</v>
      </c>
      <c r="G2162" s="17">
        <v>0.74219805002212524</v>
      </c>
      <c r="H2162" s="17">
        <v>1.8839895725250244E-2</v>
      </c>
      <c r="I2162" s="17">
        <v>0.90818315744400024</v>
      </c>
      <c r="J2162" s="17">
        <v>3.8645803928375244E-2</v>
      </c>
      <c r="K2162" s="17">
        <v>0.30742937326431274</v>
      </c>
      <c r="M2162" s="17" cm="1">
        <f t="array" ref="M2162:Q2162">runSim(G2162,H2162,I2162,J2162,K2162,hipWeibAlpha,hipWeibBeta,1,vertWeibAlpha,vertWeibBeta,1,meanSurvival,sdSurvival,baseU,hipUMult,vertUMult,hipCost,vertCost,costComp,discC,discCi,discQi,hipFracMort,50, FALSE)</f>
        <v>4.6900944740250958</v>
      </c>
      <c r="N2162" s="17">
        <v>4.1888167472748341</v>
      </c>
      <c r="O2162" s="27">
        <v>0</v>
      </c>
      <c r="P2162" s="27">
        <v>0</v>
      </c>
      <c r="Q2162" s="1">
        <v>1</v>
      </c>
      <c r="Y2162" s="17" cm="1">
        <f t="array" ref="Y2162:AC2162">runSim(G2162,H2162,I2162,J2162,K2162,hipWeibAlpha,hipWeibBeta,2,vertWeibAlpha,vertWeibBeta,2,meanSurvival,sdSurvival,baseU,hipUMult,vertUMult,hipCost,vertCost,costInt,discC,discCi,discQi,hipFracMort,50, FALSE)</f>
        <v>4.6900944740250958</v>
      </c>
      <c r="Z2162" s="17">
        <v>4.1888167472748341</v>
      </c>
      <c r="AA2162" s="27">
        <v>3350.0674814464969</v>
      </c>
      <c r="AB2162" s="27">
        <v>2992.0119623391679</v>
      </c>
      <c r="AC2162" s="1">
        <v>1</v>
      </c>
    </row>
    <row r="2163" spans="5:29" x14ac:dyDescent="0.35">
      <c r="E2163" s="1">
        <v>2159</v>
      </c>
      <c r="G2163" s="17">
        <v>0.64698314666748047</v>
      </c>
      <c r="H2163" s="17">
        <v>0.59830760955810547</v>
      </c>
      <c r="I2163" s="17">
        <v>0.61777782440185547</v>
      </c>
      <c r="J2163" s="17">
        <v>0.32013988494873047</v>
      </c>
      <c r="K2163" s="17">
        <v>0.49816417694091797</v>
      </c>
      <c r="M2163" s="17" cm="1">
        <f t="array" ref="M2163:Q2163">runSim(G2163,H2163,I2163,J2163,K2163,hipWeibAlpha,hipWeibBeta,1,vertWeibAlpha,vertWeibBeta,1,meanSurvival,sdSurvival,baseU,hipUMult,vertUMult,hipCost,vertCost,costComp,discC,discCi,discQi,hipFracMort,50, FALSE)</f>
        <v>6.6883548943734734</v>
      </c>
      <c r="N2163" s="17">
        <v>5.6767016544649893</v>
      </c>
      <c r="O2163" s="27">
        <v>10000</v>
      </c>
      <c r="P2163" s="27">
        <v>7756.3608119448454</v>
      </c>
      <c r="Q2163" s="1">
        <v>1</v>
      </c>
      <c r="Y2163" s="17" cm="1">
        <f t="array" ref="Y2163:AC2163">runSim(G2163,H2163,I2163,J2163,K2163,hipWeibAlpha,hipWeibBeta,2,vertWeibAlpha,vertWeibBeta,2,meanSurvival,sdSurvival,baseU,hipUMult,vertUMult,hipCost,vertCost,costInt,discC,discCi,discQi,hipFracMort,50, FALSE)</f>
        <v>7.4186538936108013</v>
      </c>
      <c r="Z2163" s="17">
        <v>6.2166772797422309</v>
      </c>
      <c r="AA2163" s="27">
        <v>5299.0384954362871</v>
      </c>
      <c r="AB2163" s="27">
        <v>4440.4837712444505</v>
      </c>
      <c r="AC2163" s="1">
        <v>1</v>
      </c>
    </row>
    <row r="2164" spans="5:29" x14ac:dyDescent="0.35">
      <c r="E2164" s="1">
        <v>2160</v>
      </c>
      <c r="G2164" s="17">
        <v>0.44330900907516479</v>
      </c>
      <c r="H2164" s="17">
        <v>0.24558562040328979</v>
      </c>
      <c r="I2164" s="17">
        <v>0.12467497587203979</v>
      </c>
      <c r="J2164" s="17">
        <v>0.73633879423141479</v>
      </c>
      <c r="K2164" s="17">
        <v>0.24914091825485229</v>
      </c>
      <c r="M2164" s="17" cm="1">
        <f t="array" ref="M2164:Q2164">runSim(G2164,H2164,I2164,J2164,K2164,hipWeibAlpha,hipWeibBeta,1,vertWeibAlpha,vertWeibBeta,1,meanSurvival,sdSurvival,baseU,hipUMult,vertUMult,hipCost,vertCost,costComp,discC,discCi,discQi,hipFracMort,50, FALSE)</f>
        <v>8.7253548360229587</v>
      </c>
      <c r="N2164" s="17">
        <v>7.0616459194741132</v>
      </c>
      <c r="O2164" s="27">
        <v>10000</v>
      </c>
      <c r="P2164" s="27">
        <v>7214.2159847391886</v>
      </c>
      <c r="Q2164" s="1">
        <v>1</v>
      </c>
      <c r="Y2164" s="17" cm="1">
        <f t="array" ref="Y2164:AC2164">runSim(G2164,H2164,I2164,J2164,K2164,hipWeibAlpha,hipWeibBeta,2,vertWeibAlpha,vertWeibBeta,2,meanSurvival,sdSurvival,baseU,hipUMult,vertUMult,hipCost,vertCost,costInt,discC,discCi,discQi,hipFracMort,50, FALSE)</f>
        <v>9.7274071835192473</v>
      </c>
      <c r="Z2164" s="17">
        <v>7.7324469548361936</v>
      </c>
      <c r="AA2164" s="27">
        <v>6948.1479882280346</v>
      </c>
      <c r="AB2164" s="27">
        <v>5523.1763963115673</v>
      </c>
      <c r="AC2164" s="1">
        <v>1</v>
      </c>
    </row>
    <row r="2165" spans="5:29" x14ac:dyDescent="0.35">
      <c r="E2165" s="1">
        <v>2161</v>
      </c>
      <c r="G2165" s="17">
        <v>0.45978796482086182</v>
      </c>
      <c r="H2165" s="17">
        <v>8.4208130836486816E-2</v>
      </c>
      <c r="I2165" s="17">
        <v>0.63444006443023682</v>
      </c>
      <c r="J2165" s="17">
        <v>0.64319860935211182</v>
      </c>
      <c r="K2165" s="17">
        <v>0.96416723728179932</v>
      </c>
      <c r="M2165" s="17" cm="1">
        <f t="array" ref="M2165:Q2165">runSim(G2165,H2165,I2165,J2165,K2165,hipWeibAlpha,hipWeibBeta,1,vertWeibAlpha,vertWeibBeta,1,meanSurvival,sdSurvival,baseU,hipUMult,vertUMult,hipCost,vertCost,costComp,discC,discCi,discQi,hipFracMort,50, FALSE)</f>
        <v>8.4939476959589175</v>
      </c>
      <c r="N2165" s="17">
        <v>6.9235624099999766</v>
      </c>
      <c r="O2165" s="27">
        <v>10000</v>
      </c>
      <c r="P2165" s="27">
        <v>7013.7391865574446</v>
      </c>
      <c r="Q2165" s="1">
        <v>1</v>
      </c>
      <c r="Y2165" s="17" cm="1">
        <f t="array" ref="Y2165:AC2165">runSim(G2165,H2165,I2165,J2165,K2165,hipWeibAlpha,hipWeibBeta,2,vertWeibAlpha,vertWeibBeta,2,meanSurvival,sdSurvival,baseU,hipUMult,vertUMult,hipCost,vertCost,costInt,discC,discCi,discQi,hipFracMort,50, FALSE)</f>
        <v>9.1707457115878857</v>
      </c>
      <c r="Z2165" s="17">
        <v>7.3825584326993337</v>
      </c>
      <c r="AA2165" s="27">
        <v>6550.5326511342046</v>
      </c>
      <c r="AB2165" s="27">
        <v>5273.2560233566664</v>
      </c>
      <c r="AC2165" s="1">
        <v>1</v>
      </c>
    </row>
    <row r="2166" spans="5:29" x14ac:dyDescent="0.35">
      <c r="E2166" s="1">
        <v>2162</v>
      </c>
      <c r="G2166" s="17">
        <v>0.38148146867752075</v>
      </c>
      <c r="H2166" s="17">
        <v>0.41447097063064575</v>
      </c>
      <c r="I2166" s="17">
        <v>0.20127516984939575</v>
      </c>
      <c r="J2166" s="17">
        <v>0.64374953508377075</v>
      </c>
      <c r="K2166" s="17">
        <v>0.10271865129470825</v>
      </c>
      <c r="M2166" s="17" cm="1">
        <f t="array" ref="M2166:Q2166">runSim(G2166,H2166,I2166,J2166,K2166,hipWeibAlpha,hipWeibBeta,1,vertWeibAlpha,vertWeibBeta,1,meanSurvival,sdSurvival,baseU,hipUMult,vertUMult,hipCost,vertCost,costComp,discC,discCi,discQi,hipFracMort,50, FALSE)</f>
        <v>8.2784041574049176</v>
      </c>
      <c r="N2166" s="17">
        <v>6.7700916679700205</v>
      </c>
      <c r="O2166" s="27">
        <v>10000</v>
      </c>
      <c r="P2166" s="27">
        <v>7295.3007637776864</v>
      </c>
      <c r="Q2166" s="1">
        <v>1</v>
      </c>
      <c r="Y2166" s="17" cm="1">
        <f t="array" ref="Y2166:AC2166">runSim(G2166,H2166,I2166,J2166,K2166,hipWeibAlpha,hipWeibBeta,2,vertWeibAlpha,vertWeibBeta,2,meanSurvival,sdSurvival,baseU,hipUMult,vertUMult,hipCost,vertCost,costInt,discC,discCi,discQi,hipFracMort,50, FALSE)</f>
        <v>9.1738486346908701</v>
      </c>
      <c r="Z2166" s="17">
        <v>7.3845354178246438</v>
      </c>
      <c r="AA2166" s="27">
        <v>6552.749024779193</v>
      </c>
      <c r="AB2166" s="27">
        <v>5274.6681555890309</v>
      </c>
      <c r="AC2166" s="1">
        <v>1</v>
      </c>
    </row>
    <row r="2167" spans="5:29" x14ac:dyDescent="0.35">
      <c r="E2167" s="1">
        <v>2163</v>
      </c>
      <c r="G2167" s="17">
        <v>0.14050984382629395</v>
      </c>
      <c r="H2167" s="17">
        <v>0.32279133796691895</v>
      </c>
      <c r="I2167" s="17">
        <v>0.64987874031066895</v>
      </c>
      <c r="J2167" s="17">
        <v>0.91620564460754395</v>
      </c>
      <c r="K2167" s="17">
        <v>0.27367329597473145</v>
      </c>
      <c r="M2167" s="17" cm="1">
        <f t="array" ref="M2167:Q2167">runSim(G2167,H2167,I2167,J2167,K2167,hipWeibAlpha,hipWeibBeta,1,vertWeibAlpha,vertWeibBeta,1,meanSurvival,sdSurvival,baseU,hipUMult,vertUMult,hipCost,vertCost,costComp,discC,discCi,discQi,hipFracMort,50, FALSE)</f>
        <v>10.085779764343259</v>
      </c>
      <c r="N2167" s="17">
        <v>7.8995196987833811</v>
      </c>
      <c r="O2167" s="27">
        <v>13000</v>
      </c>
      <c r="P2167" s="27">
        <v>8766.3453585275456</v>
      </c>
      <c r="Q2167" s="1">
        <v>1</v>
      </c>
      <c r="Y2167" s="17" cm="1">
        <f t="array" ref="Y2167:AC2167">runSim(G2167,H2167,I2167,J2167,K2167,hipWeibAlpha,hipWeibBeta,2,vertWeibAlpha,vertWeibBeta,2,meanSurvival,sdSurvival,baseU,hipUMult,vertUMult,hipCost,vertCost,costInt,discC,discCi,discQi,hipFracMort,50, FALSE)</f>
        <v>11.297985909277523</v>
      </c>
      <c r="Z2167" s="17">
        <v>8.6695584793963381</v>
      </c>
      <c r="AA2167" s="27">
        <v>8069.9899351982313</v>
      </c>
      <c r="AB2167" s="27">
        <v>6192.5417709973854</v>
      </c>
      <c r="AC2167" s="1">
        <v>1</v>
      </c>
    </row>
    <row r="2168" spans="5:29" x14ac:dyDescent="0.35">
      <c r="E2168" s="1">
        <v>2164</v>
      </c>
      <c r="G2168" s="17">
        <v>0.97859805822372437</v>
      </c>
      <c r="H2168" s="17">
        <v>0.58800357580184937</v>
      </c>
      <c r="I2168" s="17">
        <v>0.54424136877059937</v>
      </c>
      <c r="J2168" s="17">
        <v>0.96401065587997437</v>
      </c>
      <c r="K2168" s="17">
        <v>0.68848270177841187</v>
      </c>
      <c r="M2168" s="17" cm="1">
        <f t="array" ref="M2168:Q2168">runSim(G2168,H2168,I2168,J2168,K2168,hipWeibAlpha,hipWeibBeta,1,vertWeibAlpha,vertWeibBeta,1,meanSurvival,sdSurvival,baseU,hipUMult,vertUMult,hipCost,vertCost,costComp,discC,discCi,discQi,hipFracMort,50, FALSE)</f>
        <v>9.1976566213696582</v>
      </c>
      <c r="N2168" s="17">
        <v>7.0918561698172216</v>
      </c>
      <c r="O2168" s="27">
        <v>13000</v>
      </c>
      <c r="P2168" s="27">
        <v>10570.231598753719</v>
      </c>
      <c r="Q2168" s="1">
        <v>1</v>
      </c>
      <c r="Y2168" s="17" cm="1">
        <f t="array" ref="Y2168:AC2168">runSim(G2168,H2168,I2168,J2168,K2168,hipWeibAlpha,hipWeibBeta,2,vertWeibAlpha,vertWeibBeta,2,meanSurvival,sdSurvival,baseU,hipUMult,vertUMult,hipCost,vertCost,costInt,discC,discCi,discQi,hipFracMort,50, FALSE)</f>
        <v>10.174872286960014</v>
      </c>
      <c r="Z2168" s="17">
        <v>7.869832406881013</v>
      </c>
      <c r="AA2168" s="27">
        <v>18698.879318284977</v>
      </c>
      <c r="AB2168" s="27">
        <v>13931.042217300497</v>
      </c>
      <c r="AC2168" s="1">
        <v>1</v>
      </c>
    </row>
    <row r="2169" spans="5:29" x14ac:dyDescent="0.35">
      <c r="E2169" s="1">
        <v>2165</v>
      </c>
      <c r="G2169" s="17">
        <v>5.6313395500183105E-2</v>
      </c>
      <c r="H2169" s="17">
        <v>0.75934684276580811</v>
      </c>
      <c r="I2169" s="17">
        <v>7.8133463859558105E-2</v>
      </c>
      <c r="J2169" s="17">
        <v>0.16257560253143311</v>
      </c>
      <c r="K2169" s="17">
        <v>0.59853446483612061</v>
      </c>
      <c r="M2169" s="17" cm="1">
        <f t="array" ref="M2169:Q2169">runSim(G2169,H2169,I2169,J2169,K2169,hipWeibAlpha,hipWeibBeta,1,vertWeibAlpha,vertWeibBeta,1,meanSurvival,sdSurvival,baseU,hipUMult,vertUMult,hipCost,vertCost,costComp,discC,discCi,discQi,hipFracMort,50, FALSE)</f>
        <v>5.9942020119356716</v>
      </c>
      <c r="N2169" s="17">
        <v>5.1721025294795897</v>
      </c>
      <c r="O2169" s="27">
        <v>3000</v>
      </c>
      <c r="P2169" s="27">
        <v>2596.6246477068212</v>
      </c>
      <c r="Q2169" s="1">
        <v>1</v>
      </c>
      <c r="Y2169" s="17" cm="1">
        <f t="array" ref="Y2169:AC2169">runSim(G2169,H2169,I2169,J2169,K2169,hipWeibAlpha,hipWeibBeta,2,vertWeibAlpha,vertWeibBeta,2,meanSurvival,sdSurvival,baseU,hipUMult,vertUMult,hipCost,vertCost,costInt,discC,discCi,discQi,hipFracMort,50, FALSE)</f>
        <v>6.2880268304781604</v>
      </c>
      <c r="Z2169" s="17">
        <v>5.4089112052274997</v>
      </c>
      <c r="AA2169" s="27">
        <v>7524.1088836453837</v>
      </c>
      <c r="AB2169" s="27">
        <v>6135.1901426531804</v>
      </c>
      <c r="AC2169" s="1">
        <v>1</v>
      </c>
    </row>
    <row r="2170" spans="5:29" x14ac:dyDescent="0.35">
      <c r="E2170" s="1">
        <v>2166</v>
      </c>
      <c r="G2170" s="17">
        <v>0.23472744226455688</v>
      </c>
      <c r="H2170" s="17">
        <v>0.53187710046768188</v>
      </c>
      <c r="I2170" s="17">
        <v>1.3017237186431885E-2</v>
      </c>
      <c r="J2170" s="17">
        <v>0.72844082117080688</v>
      </c>
      <c r="K2170" s="17">
        <v>0.59243923425674438</v>
      </c>
      <c r="M2170" s="17" cm="1">
        <f t="array" ref="M2170:Q2170">runSim(G2170,H2170,I2170,J2170,K2170,hipWeibAlpha,hipWeibBeta,1,vertWeibAlpha,vertWeibBeta,1,meanSurvival,sdSurvival,baseU,hipUMult,vertUMult,hipCost,vertCost,costComp,discC,discCi,discQi,hipFracMort,50, FALSE)</f>
        <v>8.7050614344824826</v>
      </c>
      <c r="N2170" s="17">
        <v>7.0373648226462446</v>
      </c>
      <c r="O2170" s="27">
        <v>10000</v>
      </c>
      <c r="P2170" s="27">
        <v>7209.9639957540121</v>
      </c>
      <c r="Q2170" s="1">
        <v>1</v>
      </c>
      <c r="Y2170" s="17" cm="1">
        <f t="array" ref="Y2170:AC2170">runSim(G2170,H2170,I2170,J2170,K2170,hipWeibAlpha,hipWeibBeta,2,vertWeibAlpha,vertWeibBeta,2,meanSurvival,sdSurvival,baseU,hipUMult,vertUMult,hipCost,vertCost,costInt,discC,discCi,discQi,hipFracMort,50, FALSE)</f>
        <v>9.5992363124602047</v>
      </c>
      <c r="Z2170" s="17">
        <v>7.6518881662092273</v>
      </c>
      <c r="AA2170" s="27">
        <v>9912.1563207245981</v>
      </c>
      <c r="AB2170" s="27">
        <v>7438.0705556959756</v>
      </c>
      <c r="AC2170" s="1">
        <v>1</v>
      </c>
    </row>
    <row r="2171" spans="5:29" x14ac:dyDescent="0.35">
      <c r="E2171" s="1">
        <v>2167</v>
      </c>
      <c r="G2171" s="17">
        <v>0.90230512619018555</v>
      </c>
      <c r="H2171" s="17">
        <v>0.79210615158081055</v>
      </c>
      <c r="I2171" s="17">
        <v>3.6185741424560547E-2</v>
      </c>
      <c r="J2171" s="17">
        <v>0.98366498947143555</v>
      </c>
      <c r="K2171" s="17">
        <v>0.87604475021362305</v>
      </c>
      <c r="M2171" s="17" cm="1">
        <f t="array" ref="M2171:Q2171">runSim(G2171,H2171,I2171,J2171,K2171,hipWeibAlpha,hipWeibBeta,1,vertWeibAlpha,vertWeibBeta,1,meanSurvival,sdSurvival,baseU,hipUMult,vertUMult,hipCost,vertCost,costComp,discC,discCi,discQi,hipFracMort,50, FALSE)</f>
        <v>9.8601193543873276</v>
      </c>
      <c r="N2171" s="17">
        <v>7.5072086965995073</v>
      </c>
      <c r="O2171" s="27">
        <v>10000</v>
      </c>
      <c r="P2171" s="27">
        <v>8387.7827297445801</v>
      </c>
      <c r="Q2171" s="1">
        <v>1</v>
      </c>
      <c r="Y2171" s="17" cm="1">
        <f t="array" ref="Y2171:AC2171">runSim(G2171,H2171,I2171,J2171,K2171,hipWeibAlpha,hipWeibBeta,2,vertWeibAlpha,vertWeibBeta,2,meanSurvival,sdSurvival,baseU,hipUMult,vertUMult,hipCost,vertCost,costInt,discC,discCi,discQi,hipFracMort,50, FALSE)</f>
        <v>11.022295342204357</v>
      </c>
      <c r="Z2171" s="17">
        <v>8.3957847313508136</v>
      </c>
      <c r="AA2171" s="27">
        <v>19204.172874677563</v>
      </c>
      <c r="AB2171" s="27">
        <v>13860.03543348526</v>
      </c>
      <c r="AC2171" s="1">
        <v>1</v>
      </c>
    </row>
    <row r="2172" spans="5:29" x14ac:dyDescent="0.35">
      <c r="E2172" s="1">
        <v>2168</v>
      </c>
      <c r="G2172" s="17">
        <v>0.97861260175704956</v>
      </c>
      <c r="H2172" s="17">
        <v>0.96545952558517456</v>
      </c>
      <c r="I2172" s="17">
        <v>0.17072075605392456</v>
      </c>
      <c r="J2172" s="17">
        <v>4.7033011913299561E-2</v>
      </c>
      <c r="K2172" s="17">
        <v>0.91676872968673706</v>
      </c>
      <c r="M2172" s="17" cm="1">
        <f t="array" ref="M2172:Q2172">runSim(G2172,H2172,I2172,J2172,K2172,hipWeibAlpha,hipWeibBeta,1,vertWeibAlpha,vertWeibBeta,1,meanSurvival,sdSurvival,baseU,hipUMult,vertUMult,hipCost,vertCost,costComp,discC,discCi,discQi,hipFracMort,50, FALSE)</f>
        <v>4.0055683473791888</v>
      </c>
      <c r="N2172" s="17">
        <v>3.598980056392497</v>
      </c>
      <c r="O2172" s="27">
        <v>10000</v>
      </c>
      <c r="P2172" s="27">
        <v>8984.0515993445151</v>
      </c>
      <c r="Q2172" s="1">
        <v>1</v>
      </c>
      <c r="Y2172" s="17" cm="1">
        <f t="array" ref="Y2172:AC2172">runSim(G2172,H2172,I2172,J2172,K2172,hipWeibAlpha,hipWeibBeta,2,vertWeibAlpha,vertWeibBeta,2,meanSurvival,sdSurvival,baseU,hipUMult,vertUMult,hipCost,vertCost,costInt,discC,discCi,discQi,hipFracMort,50, FALSE)</f>
        <v>4.6055034366986316</v>
      </c>
      <c r="Z2172" s="17">
        <v>4.1073155098850886</v>
      </c>
      <c r="AA2172" s="27">
        <v>6488.5070020368285</v>
      </c>
      <c r="AB2172" s="27">
        <v>5807.2791089099273</v>
      </c>
      <c r="AC2172" s="1">
        <v>1</v>
      </c>
    </row>
    <row r="2173" spans="5:29" x14ac:dyDescent="0.35">
      <c r="E2173" s="1">
        <v>2169</v>
      </c>
      <c r="G2173" s="17">
        <v>0.45006859302520752</v>
      </c>
      <c r="H2173" s="17">
        <v>0.52077782154083252</v>
      </c>
      <c r="I2173" s="17">
        <v>9.249413013458252E-2</v>
      </c>
      <c r="J2173" s="17">
        <v>0.30730736255645752</v>
      </c>
      <c r="K2173" s="17">
        <v>5.747520923614502E-2</v>
      </c>
      <c r="M2173" s="17" cm="1">
        <f t="array" ref="M2173:Q2173">runSim(G2173,H2173,I2173,J2173,K2173,hipWeibAlpha,hipWeibBeta,1,vertWeibAlpha,vertWeibBeta,1,meanSurvival,sdSurvival,baseU,hipUMult,vertUMult,hipCost,vertCost,costComp,discC,discCi,discQi,hipFracMort,50, FALSE)</f>
        <v>6.8973997208287532</v>
      </c>
      <c r="N2173" s="17">
        <v>5.8370982090172188</v>
      </c>
      <c r="O2173" s="27">
        <v>10000</v>
      </c>
      <c r="P2173" s="27">
        <v>7458.8069222451377</v>
      </c>
      <c r="Q2173" s="1">
        <v>1</v>
      </c>
      <c r="Y2173" s="17" cm="1">
        <f t="array" ref="Y2173:AC2173">runSim(G2173,H2173,I2173,J2173,K2173,hipWeibAlpha,hipWeibBeta,2,vertWeibAlpha,vertWeibBeta,2,meanSurvival,sdSurvival,baseU,hipUMult,vertUMult,hipCost,vertCost,costInt,discC,discCi,discQi,hipFracMort,50, FALSE)</f>
        <v>7.3426558103061028</v>
      </c>
      <c r="Z2173" s="17">
        <v>6.1637992893576063</v>
      </c>
      <c r="AA2173" s="27">
        <v>5244.754150218645</v>
      </c>
      <c r="AB2173" s="27">
        <v>4402.7137781125757</v>
      </c>
      <c r="AC2173" s="1">
        <v>1</v>
      </c>
    </row>
    <row r="2174" spans="5:29" x14ac:dyDescent="0.35">
      <c r="E2174" s="1">
        <v>2170</v>
      </c>
      <c r="G2174" s="17">
        <v>0.12206536531448364</v>
      </c>
      <c r="H2174" s="17">
        <v>0.81618767976760864</v>
      </c>
      <c r="I2174" s="17">
        <v>0.53853875398635864</v>
      </c>
      <c r="J2174" s="17">
        <v>0.36284905672073364</v>
      </c>
      <c r="K2174" s="17">
        <v>3.4220516681671143E-2</v>
      </c>
      <c r="M2174" s="17" cm="1">
        <f t="array" ref="M2174:Q2174">runSim(G2174,H2174,I2174,J2174,K2174,hipWeibAlpha,hipWeibBeta,1,vertWeibAlpha,vertWeibBeta,1,meanSurvival,sdSurvival,baseU,hipUMult,vertUMult,hipCost,vertCost,costComp,discC,discCi,discQi,hipFracMort,50, FALSE)</f>
        <v>7.149266381377215</v>
      </c>
      <c r="N2174" s="17">
        <v>5.9843046130717354</v>
      </c>
      <c r="O2174" s="27">
        <v>6000</v>
      </c>
      <c r="P2174" s="27">
        <v>4784.2124517677585</v>
      </c>
      <c r="Q2174" s="1">
        <v>1</v>
      </c>
      <c r="Y2174" s="17" cm="1">
        <f t="array" ref="Y2174:AC2174">runSim(G2174,H2174,I2174,J2174,K2174,hipWeibAlpha,hipWeibBeta,2,vertWeibAlpha,vertWeibBeta,2,meanSurvival,sdSurvival,baseU,hipUMult,vertUMult,hipCost,vertCost,costInt,discC,discCi,discQi,hipFracMort,50, FALSE)</f>
        <v>7.4016462422116174</v>
      </c>
      <c r="Z2174" s="17">
        <v>6.1939732830155991</v>
      </c>
      <c r="AA2174" s="27">
        <v>8473.7194607482616</v>
      </c>
      <c r="AB2174" s="27">
        <v>6902.0013310884415</v>
      </c>
      <c r="AC2174" s="1">
        <v>1</v>
      </c>
    </row>
    <row r="2175" spans="5:29" x14ac:dyDescent="0.35">
      <c r="E2175" s="1">
        <v>2171</v>
      </c>
      <c r="G2175" s="17">
        <v>0.28448081016540527</v>
      </c>
      <c r="H2175" s="17">
        <v>0.48336386680603027</v>
      </c>
      <c r="I2175" s="17">
        <v>3.8106441497802734E-3</v>
      </c>
      <c r="J2175" s="17">
        <v>0.12462973594665527</v>
      </c>
      <c r="K2175" s="17">
        <v>0.34489035606384277</v>
      </c>
      <c r="M2175" s="17" cm="1">
        <f t="array" ref="M2175:Q2175">runSim(G2175,H2175,I2175,J2175,K2175,hipWeibAlpha,hipWeibBeta,1,vertWeibAlpha,vertWeibBeta,1,meanSurvival,sdSurvival,baseU,hipUMult,vertUMult,hipCost,vertCost,costComp,discC,discCi,discQi,hipFracMort,50, FALSE)</f>
        <v>5.8599119579551342</v>
      </c>
      <c r="N2175" s="17">
        <v>5.0891677362823433</v>
      </c>
      <c r="O2175" s="27">
        <v>3000</v>
      </c>
      <c r="P2175" s="27">
        <v>2372.5315442793103</v>
      </c>
      <c r="Q2175" s="1">
        <v>1</v>
      </c>
      <c r="Y2175" s="17" cm="1">
        <f t="array" ref="Y2175:AC2175">runSim(G2175,H2175,I2175,J2175,K2175,hipWeibAlpha,hipWeibBeta,2,vertWeibAlpha,vertWeibBeta,2,meanSurvival,sdSurvival,baseU,hipUMult,vertUMult,hipCost,vertCost,costInt,discC,discCi,discQi,hipFracMort,50, FALSE)</f>
        <v>5.9804851638874847</v>
      </c>
      <c r="Z2175" s="17">
        <v>5.1817521541471958</v>
      </c>
      <c r="AA2175" s="27">
        <v>4271.7751170624897</v>
      </c>
      <c r="AB2175" s="27">
        <v>3701.251538676569</v>
      </c>
      <c r="AC2175" s="1">
        <v>1</v>
      </c>
    </row>
    <row r="2176" spans="5:29" x14ac:dyDescent="0.35">
      <c r="E2176" s="1">
        <v>2172</v>
      </c>
      <c r="G2176" s="17">
        <v>0.94951719045639038</v>
      </c>
      <c r="H2176" s="17">
        <v>0.50911802053451538</v>
      </c>
      <c r="I2176" s="17">
        <v>0.88527768850326538</v>
      </c>
      <c r="J2176" s="17">
        <v>0.74157041311264038</v>
      </c>
      <c r="K2176" s="17">
        <v>0.37766355276107788</v>
      </c>
      <c r="M2176" s="17" cm="1">
        <f t="array" ref="M2176:Q2176">runSim(G2176,H2176,I2176,J2176,K2176,hipWeibAlpha,hipWeibBeta,1,vertWeibAlpha,vertWeibBeta,1,meanSurvival,sdSurvival,baseU,hipUMult,vertUMult,hipCost,vertCost,costComp,discC,discCi,discQi,hipFracMort,50, FALSE)</f>
        <v>7.768779923825182</v>
      </c>
      <c r="N2176" s="17">
        <v>6.3123547116753977</v>
      </c>
      <c r="O2176" s="27">
        <v>13000</v>
      </c>
      <c r="P2176" s="27">
        <v>10507.020246806453</v>
      </c>
      <c r="Q2176" s="1">
        <v>1</v>
      </c>
      <c r="Y2176" s="17" cm="1">
        <f t="array" ref="Y2176:AC2176">runSim(G2176,H2176,I2176,J2176,K2176,hipWeibAlpha,hipWeibBeta,2,vertWeibAlpha,vertWeibBeta,2,meanSurvival,sdSurvival,baseU,hipUMult,vertUMult,hipCost,vertCost,costInt,discC,discCi,discQi,hipFracMort,50, FALSE)</f>
        <v>8.9487441767695888</v>
      </c>
      <c r="Z2176" s="17">
        <v>7.2121264679092372</v>
      </c>
      <c r="AA2176" s="27">
        <v>16972.291715217754</v>
      </c>
      <c r="AB2176" s="27">
        <v>12488.057944554948</v>
      </c>
      <c r="AC2176" s="1">
        <v>1</v>
      </c>
    </row>
    <row r="2177" spans="5:29" x14ac:dyDescent="0.35">
      <c r="E2177" s="1">
        <v>2173</v>
      </c>
      <c r="G2177" s="17">
        <v>0.43505990505218506</v>
      </c>
      <c r="H2177" s="17">
        <v>0.28750741481781006</v>
      </c>
      <c r="I2177" s="17">
        <v>0.34652841091156006</v>
      </c>
      <c r="J2177" s="17">
        <v>0.12140023708343506</v>
      </c>
      <c r="K2177" s="17">
        <v>0.32249581813812256</v>
      </c>
      <c r="M2177" s="17" cm="1">
        <f t="array" ref="M2177:Q2177">runSim(G2177,H2177,I2177,J2177,K2177,hipWeibAlpha,hipWeibBeta,1,vertWeibAlpha,vertWeibBeta,1,meanSurvival,sdSurvival,baseU,hipUMult,vertUMult,hipCost,vertCost,costComp,discC,discCi,discQi,hipFracMort,50, FALSE)</f>
        <v>5.9471672492520433</v>
      </c>
      <c r="N2177" s="17">
        <v>5.1568985264293499</v>
      </c>
      <c r="O2177" s="27">
        <v>0</v>
      </c>
      <c r="P2177" s="27">
        <v>0</v>
      </c>
      <c r="Q2177" s="1">
        <v>1</v>
      </c>
      <c r="Y2177" s="17" cm="1">
        <f t="array" ref="Y2177:AC2177">runSim(G2177,H2177,I2177,J2177,K2177,hipWeibAlpha,hipWeibBeta,2,vertWeibAlpha,vertWeibBeta,2,meanSurvival,sdSurvival,baseU,hipUMult,vertUMult,hipCost,vertCost,costInt,discC,discCi,discQi,hipFracMort,50, FALSE)</f>
        <v>5.9471672492520433</v>
      </c>
      <c r="Z2177" s="17">
        <v>5.1568985264293499</v>
      </c>
      <c r="AA2177" s="27">
        <v>4247.9766066086031</v>
      </c>
      <c r="AB2177" s="27">
        <v>3683.4989474495355</v>
      </c>
      <c r="AC2177" s="1">
        <v>1</v>
      </c>
    </row>
    <row r="2178" spans="5:29" x14ac:dyDescent="0.35">
      <c r="E2178" s="1">
        <v>2174</v>
      </c>
      <c r="G2178" s="17">
        <v>0.72397619485855103</v>
      </c>
      <c r="H2178" s="17">
        <v>0.57288366556167603</v>
      </c>
      <c r="I2178" s="17">
        <v>0.83332067728042603</v>
      </c>
      <c r="J2178" s="17">
        <v>0.47745519876480103</v>
      </c>
      <c r="K2178" s="17">
        <v>0.54604345560073853</v>
      </c>
      <c r="M2178" s="17" cm="1">
        <f t="array" ref="M2178:Q2178">runSim(G2178,H2178,I2178,J2178,K2178,hipWeibAlpha,hipWeibBeta,1,vertWeibAlpha,vertWeibBeta,1,meanSurvival,sdSurvival,baseU,hipUMult,vertUMult,hipCost,vertCost,costComp,discC,discCi,discQi,hipFracMort,50, FALSE)</f>
        <v>7.1951748963892559</v>
      </c>
      <c r="N2178" s="17">
        <v>6.015888458411661</v>
      </c>
      <c r="O2178" s="27">
        <v>13000</v>
      </c>
      <c r="P2178" s="27">
        <v>10015.920522427521</v>
      </c>
      <c r="Q2178" s="1">
        <v>1</v>
      </c>
      <c r="Y2178" s="17" cm="1">
        <f t="array" ref="Y2178:AC2178">runSim(G2178,H2178,I2178,J2178,K2178,hipWeibAlpha,hipWeibBeta,2,vertWeibAlpha,vertWeibBeta,2,meanSurvival,sdSurvival,baseU,hipUMult,vertUMult,hipCost,vertCost,costInt,discC,discCi,discQi,hipFracMort,50, FALSE)</f>
        <v>8.2812627481497891</v>
      </c>
      <c r="Z2178" s="17">
        <v>6.8032231348805974</v>
      </c>
      <c r="AA2178" s="27">
        <v>5915.1876772498499</v>
      </c>
      <c r="AB2178" s="27">
        <v>4859.4450963432837</v>
      </c>
      <c r="AC2178" s="1">
        <v>1</v>
      </c>
    </row>
    <row r="2179" spans="5:29" x14ac:dyDescent="0.35">
      <c r="E2179" s="1">
        <v>2175</v>
      </c>
      <c r="G2179" s="17">
        <v>5.8094024658203125E-2</v>
      </c>
      <c r="H2179" s="17">
        <v>0.29262161254882813</v>
      </c>
      <c r="I2179" s="17">
        <v>0.19881057739257813</v>
      </c>
      <c r="J2179" s="17">
        <v>0.36015701293945313</v>
      </c>
      <c r="K2179" s="17">
        <v>0.13876724243164063</v>
      </c>
      <c r="M2179" s="17" cm="1">
        <f t="array" ref="M2179:Q2179">runSim(G2179,H2179,I2179,J2179,K2179,hipWeibAlpha,hipWeibBeta,1,vertWeibAlpha,vertWeibBeta,1,meanSurvival,sdSurvival,baseU,hipUMult,vertUMult,hipCost,vertCost,costComp,discC,discCi,discQi,hipFracMort,50, FALSE)</f>
        <v>7.5040919682470371</v>
      </c>
      <c r="N2179" s="17">
        <v>6.2726546757678001</v>
      </c>
      <c r="O2179" s="27">
        <v>3000</v>
      </c>
      <c r="P2179" s="27">
        <v>2211.1830532636964</v>
      </c>
      <c r="Q2179" s="1">
        <v>1</v>
      </c>
      <c r="Y2179" s="17" cm="1">
        <f t="array" ref="Y2179:AC2179">runSim(G2179,H2179,I2179,J2179,K2179,hipWeibAlpha,hipWeibBeta,2,vertWeibAlpha,vertWeibBeta,2,meanSurvival,sdSurvival,baseU,hipUMult,vertUMult,hipCost,vertCost,costInt,discC,discCi,discQi,hipFracMort,50, FALSE)</f>
        <v>7.6481178140556692</v>
      </c>
      <c r="Z2179" s="17">
        <v>6.3751406790389211</v>
      </c>
      <c r="AA2179" s="27">
        <v>5462.9412957540499</v>
      </c>
      <c r="AB2179" s="27">
        <v>4553.6719135992298</v>
      </c>
      <c r="AC2179" s="1">
        <v>1</v>
      </c>
    </row>
    <row r="2180" spans="5:29" x14ac:dyDescent="0.35">
      <c r="E2180" s="1">
        <v>2176</v>
      </c>
      <c r="G2180" s="17">
        <v>0.14064043760299683</v>
      </c>
      <c r="H2180" s="17">
        <v>9.3307673931121826E-2</v>
      </c>
      <c r="I2180" s="17">
        <v>0.31224077939987183</v>
      </c>
      <c r="J2180" s="17">
        <v>0.54695147275924683</v>
      </c>
      <c r="K2180" s="17">
        <v>0.25799578428268433</v>
      </c>
      <c r="M2180" s="17" cm="1">
        <f t="array" ref="M2180:Q2180">runSim(G2180,H2180,I2180,J2180,K2180,hipWeibAlpha,hipWeibBeta,1,vertWeibAlpha,vertWeibBeta,1,meanSurvival,sdSurvival,baseU,hipUMult,vertUMult,hipCost,vertCost,costComp,discC,discCi,discQi,hipFracMort,50, FALSE)</f>
        <v>8.5550837388792846</v>
      </c>
      <c r="N2180" s="17">
        <v>6.9838762465344315</v>
      </c>
      <c r="O2180" s="27">
        <v>10000</v>
      </c>
      <c r="P2180" s="27">
        <v>6622.5034023678063</v>
      </c>
      <c r="Q2180" s="1">
        <v>1</v>
      </c>
      <c r="Y2180" s="17" cm="1">
        <f t="array" ref="Y2180:AC2180">runSim(G2180,H2180,I2180,J2180,K2180,hipWeibAlpha,hipWeibBeta,2,vertWeibAlpha,vertWeibBeta,2,meanSurvival,sdSurvival,baseU,hipUMult,vertUMult,hipCost,vertCost,costInt,discC,discCi,discQi,hipFracMort,50, FALSE)</f>
        <v>8.6477220889751489</v>
      </c>
      <c r="Z2180" s="17">
        <v>7.0449756399950285</v>
      </c>
      <c r="AA2180" s="27">
        <v>6176.9443492679648</v>
      </c>
      <c r="AB2180" s="27">
        <v>5032.1254571393065</v>
      </c>
      <c r="AC2180" s="1">
        <v>1</v>
      </c>
    </row>
    <row r="2181" spans="5:29" x14ac:dyDescent="0.35">
      <c r="E2181" s="1">
        <v>2177</v>
      </c>
      <c r="G2181" s="17">
        <v>0.57580149173736572</v>
      </c>
      <c r="H2181" s="17">
        <v>0.74904978275299072</v>
      </c>
      <c r="I2181" s="17">
        <v>0.27975046634674072</v>
      </c>
      <c r="J2181" s="17">
        <v>0.41936838626861572</v>
      </c>
      <c r="K2181" s="17">
        <v>0.14561045169830322</v>
      </c>
      <c r="M2181" s="17" cm="1">
        <f t="array" ref="M2181:Q2181">runSim(G2181,H2181,I2181,J2181,K2181,hipWeibAlpha,hipWeibBeta,1,vertWeibAlpha,vertWeibBeta,1,meanSurvival,sdSurvival,baseU,hipUMult,vertUMult,hipCost,vertCost,costComp,discC,discCi,discQi,hipFracMort,50, FALSE)</f>
        <v>7.0401228455895088</v>
      </c>
      <c r="N2181" s="17">
        <v>5.9070605386252169</v>
      </c>
      <c r="O2181" s="27">
        <v>10000</v>
      </c>
      <c r="P2181" s="27">
        <v>7791.240585777623</v>
      </c>
      <c r="Q2181" s="1">
        <v>1</v>
      </c>
      <c r="Y2181" s="17" cm="1">
        <f t="array" ref="Y2181:AC2181">runSim(G2181,H2181,I2181,J2181,K2181,hipWeibAlpha,hipWeibBeta,2,vertWeibAlpha,vertWeibBeta,2,meanSurvival,sdSurvival,baseU,hipUMult,vertUMult,hipCost,vertCost,costInt,discC,discCi,discQi,hipFracMort,50, FALSE)</f>
        <v>7.7774123322092388</v>
      </c>
      <c r="Z2181" s="17">
        <v>6.4577437498196604</v>
      </c>
      <c r="AA2181" s="27">
        <v>8694.7356567522584</v>
      </c>
      <c r="AB2181" s="27">
        <v>6943.2234236742124</v>
      </c>
      <c r="AC2181" s="1">
        <v>1</v>
      </c>
    </row>
    <row r="2182" spans="5:29" x14ac:dyDescent="0.35">
      <c r="E2182" s="1">
        <v>2178</v>
      </c>
      <c r="G2182" s="17">
        <v>0.40941745042800903</v>
      </c>
      <c r="H2182" s="17">
        <v>0.79592257738113403</v>
      </c>
      <c r="I2182" s="17">
        <v>0.64132052659988403</v>
      </c>
      <c r="J2182" s="17">
        <v>0.69121676683425903</v>
      </c>
      <c r="K2182" s="17">
        <v>0.93436557054519653</v>
      </c>
      <c r="M2182" s="17" cm="1">
        <f t="array" ref="M2182:Q2182">runSim(G2182,H2182,I2182,J2182,K2182,hipWeibAlpha,hipWeibBeta,1,vertWeibAlpha,vertWeibBeta,1,meanSurvival,sdSurvival,baseU,hipUMult,vertUMult,hipCost,vertCost,costComp,discC,discCi,discQi,hipFracMort,50, FALSE)</f>
        <v>8.1763786510324774</v>
      </c>
      <c r="N2182" s="17">
        <v>6.6539600540224253</v>
      </c>
      <c r="O2182" s="27">
        <v>13000</v>
      </c>
      <c r="P2182" s="27">
        <v>9830.2071863952006</v>
      </c>
      <c r="Q2182" s="1">
        <v>1</v>
      </c>
      <c r="Y2182" s="17" cm="1">
        <f t="array" ref="Y2182:AC2182">runSim(G2182,H2182,I2182,J2182,K2182,hipWeibAlpha,hipWeibBeta,2,vertWeibAlpha,vertWeibBeta,2,meanSurvival,sdSurvival,baseU,hipUMult,vertUMult,hipCost,vertCost,costInt,discC,discCi,discQi,hipFracMort,50, FALSE)</f>
        <v>9.0387709919241725</v>
      </c>
      <c r="Z2182" s="17">
        <v>7.2730386015864239</v>
      </c>
      <c r="AA2182" s="27">
        <v>12748.953383425489</v>
      </c>
      <c r="AB2182" s="27">
        <v>9624.9103798045035</v>
      </c>
      <c r="AC2182" s="1">
        <v>1</v>
      </c>
    </row>
    <row r="2183" spans="5:29" x14ac:dyDescent="0.35">
      <c r="E2183" s="1">
        <v>2179</v>
      </c>
      <c r="G2183" s="17">
        <v>0.9287722110748291</v>
      </c>
      <c r="H2183" s="17">
        <v>5.0506830215454102E-2</v>
      </c>
      <c r="I2183" s="17">
        <v>0.2018129825592041</v>
      </c>
      <c r="J2183" s="17">
        <v>0.6458742618560791</v>
      </c>
      <c r="K2183" s="17">
        <v>0.6508028507232666</v>
      </c>
      <c r="M2183" s="17" cm="1">
        <f t="array" ref="M2183:Q2183">runSim(G2183,H2183,I2183,J2183,K2183,hipWeibAlpha,hipWeibBeta,1,vertWeibAlpha,vertWeibBeta,1,meanSurvival,sdSurvival,baseU,hipUMult,vertUMult,hipCost,vertCost,costComp,discC,discCi,discQi,hipFracMort,50, FALSE)</f>
        <v>7.8017773235803407</v>
      </c>
      <c r="N2183" s="17">
        <v>6.379385139939088</v>
      </c>
      <c r="O2183" s="27">
        <v>7000</v>
      </c>
      <c r="P2183" s="27">
        <v>5850.6349929565595</v>
      </c>
      <c r="Q2183" s="1">
        <v>1</v>
      </c>
      <c r="Y2183" s="17" cm="1">
        <f t="array" ref="Y2183:AC2183">runSim(G2183,H2183,I2183,J2183,K2183,hipWeibAlpha,hipWeibBeta,2,vertWeibAlpha,vertWeibBeta,2,meanSurvival,sdSurvival,baseU,hipUMult,vertUMult,hipCost,vertCost,costInt,discC,discCi,discQi,hipFracMort,50, FALSE)</f>
        <v>8.7141810776455628</v>
      </c>
      <c r="Z2183" s="17">
        <v>7.0774993682012024</v>
      </c>
      <c r="AA2183" s="27">
        <v>13561.308161442972</v>
      </c>
      <c r="AB2183" s="27">
        <v>10170.109446087215</v>
      </c>
      <c r="AC2183" s="1">
        <v>1</v>
      </c>
    </row>
    <row r="2184" spans="5:29" x14ac:dyDescent="0.35">
      <c r="E2184" s="1">
        <v>2180</v>
      </c>
      <c r="G2184" s="17">
        <v>0.9976000189781189</v>
      </c>
      <c r="H2184" s="17">
        <v>0.7886461615562439</v>
      </c>
      <c r="I2184" s="17">
        <v>0.2722277045249939</v>
      </c>
      <c r="J2184" s="17">
        <v>0.1587938666343689</v>
      </c>
      <c r="K2184" s="17">
        <v>0.9408831000328064</v>
      </c>
      <c r="M2184" s="17" cm="1">
        <f t="array" ref="M2184:Q2184">runSim(G2184,H2184,I2184,J2184,K2184,hipWeibAlpha,hipWeibBeta,1,vertWeibAlpha,vertWeibBeta,1,meanSurvival,sdSurvival,baseU,hipUMult,vertUMult,hipCost,vertCost,costComp,discC,discCi,discQi,hipFracMort,50, FALSE)</f>
        <v>4.8454217790760818</v>
      </c>
      <c r="N2184" s="17">
        <v>4.222365954442278</v>
      </c>
      <c r="O2184" s="27">
        <v>10000</v>
      </c>
      <c r="P2184" s="27">
        <v>9110.1370525968814</v>
      </c>
      <c r="Q2184" s="1">
        <v>1</v>
      </c>
      <c r="Y2184" s="17" cm="1">
        <f t="array" ref="Y2184:AC2184">runSim(G2184,H2184,I2184,J2184,K2184,hipWeibAlpha,hipWeibBeta,2,vertWeibAlpha,vertWeibBeta,2,meanSurvival,sdSurvival,baseU,hipUMult,vertUMult,hipCost,vertCost,costInt,discC,discCi,discQi,hipFracMort,50, FALSE)</f>
        <v>5.4375317770522367</v>
      </c>
      <c r="Z2184" s="17">
        <v>4.7355626362003767</v>
      </c>
      <c r="AA2184" s="27">
        <v>14500.859027618972</v>
      </c>
      <c r="AB2184" s="27">
        <v>12175.832996551555</v>
      </c>
      <c r="AC2184" s="1">
        <v>1</v>
      </c>
    </row>
    <row r="2185" spans="5:29" x14ac:dyDescent="0.35">
      <c r="E2185" s="1">
        <v>2181</v>
      </c>
      <c r="G2185" s="17">
        <v>0.84794032573699951</v>
      </c>
      <c r="H2185" s="17">
        <v>6.0518980026245117E-3</v>
      </c>
      <c r="I2185" s="17">
        <v>0.74280726909637451</v>
      </c>
      <c r="J2185" s="17">
        <v>0.42685878276824951</v>
      </c>
      <c r="K2185" s="17">
        <v>0.68996608257293701</v>
      </c>
      <c r="M2185" s="17" cm="1">
        <f t="array" ref="M2185:Q2185">runSim(G2185,H2185,I2185,J2185,K2185,hipWeibAlpha,hipWeibBeta,1,vertWeibAlpha,vertWeibBeta,1,meanSurvival,sdSurvival,baseU,hipUMult,vertUMult,hipCost,vertCost,costComp,discC,discCi,discQi,hipFracMort,50, FALSE)</f>
        <v>7.1248575138646935</v>
      </c>
      <c r="N2185" s="17">
        <v>5.9689704736751059</v>
      </c>
      <c r="O2185" s="27">
        <v>7000</v>
      </c>
      <c r="P2185" s="27">
        <v>5621.9268441062559</v>
      </c>
      <c r="Q2185" s="1">
        <v>1</v>
      </c>
      <c r="Y2185" s="17" cm="1">
        <f t="array" ref="Y2185:AC2185">runSim(G2185,H2185,I2185,J2185,K2185,hipWeibAlpha,hipWeibBeta,2,vertWeibAlpha,vertWeibBeta,2,meanSurvival,sdSurvival,baseU,hipUMult,vertUMult,hipCost,vertCost,costInt,discC,discCi,discQi,hipFracMort,50, FALSE)</f>
        <v>8.0128079083464989</v>
      </c>
      <c r="Z2185" s="17">
        <v>6.6233404730512735</v>
      </c>
      <c r="AA2185" s="27">
        <v>5723.4342202474991</v>
      </c>
      <c r="AB2185" s="27">
        <v>4730.9574807509098</v>
      </c>
      <c r="AC2185" s="1">
        <v>1</v>
      </c>
    </row>
    <row r="2186" spans="5:29" x14ac:dyDescent="0.35">
      <c r="E2186" s="1">
        <v>2182</v>
      </c>
      <c r="G2186" s="17">
        <v>0.31394821405410767</v>
      </c>
      <c r="H2186" s="17">
        <v>0.24586349725723267</v>
      </c>
      <c r="I2186" s="17">
        <v>0.47309738397598267</v>
      </c>
      <c r="J2186" s="17">
        <v>0.38969284296035767</v>
      </c>
      <c r="K2186" s="17">
        <v>0.77224594354629517</v>
      </c>
      <c r="M2186" s="17" cm="1">
        <f t="array" ref="M2186:Q2186">runSim(G2186,H2186,I2186,J2186,K2186,hipWeibAlpha,hipWeibBeta,1,vertWeibAlpha,vertWeibBeta,1,meanSurvival,sdSurvival,baseU,hipUMult,vertUMult,hipCost,vertCost,costComp,discC,discCi,discQi,hipFracMort,50, FALSE)</f>
        <v>7.5702548891540538</v>
      </c>
      <c r="N2186" s="17">
        <v>6.3190319201731677</v>
      </c>
      <c r="O2186" s="27">
        <v>10000</v>
      </c>
      <c r="P2186" s="27">
        <v>7064.3284945521573</v>
      </c>
      <c r="Q2186" s="1">
        <v>1</v>
      </c>
      <c r="Y2186" s="17" cm="1">
        <f t="array" ref="Y2186:AC2186">runSim(G2186,H2186,I2186,J2186,K2186,hipWeibAlpha,hipWeibBeta,2,vertWeibAlpha,vertWeibBeta,2,meanSurvival,sdSurvival,baseU,hipUMult,vertUMult,hipCost,vertCost,costInt,discC,discCi,discQi,hipFracMort,50, FALSE)</f>
        <v>7.8117486706196884</v>
      </c>
      <c r="Z2186" s="17">
        <v>6.4870544811217519</v>
      </c>
      <c r="AA2186" s="27">
        <v>5579.8204790140635</v>
      </c>
      <c r="AB2186" s="27">
        <v>4633.6103436583944</v>
      </c>
      <c r="AC2186" s="1">
        <v>1</v>
      </c>
    </row>
    <row r="2187" spans="5:29" x14ac:dyDescent="0.35">
      <c r="E2187" s="1">
        <v>2183</v>
      </c>
      <c r="G2187" s="17">
        <v>0.3023381233215332</v>
      </c>
      <c r="H2187" s="17">
        <v>0.2878422737121582</v>
      </c>
      <c r="I2187" s="17">
        <v>0.2936406135559082</v>
      </c>
      <c r="J2187" s="17">
        <v>0.6376042366027832</v>
      </c>
      <c r="K2187" s="17">
        <v>0.9743199348449707</v>
      </c>
      <c r="M2187" s="17" cm="1">
        <f t="array" ref="M2187:Q2187">runSim(G2187,H2187,I2187,J2187,K2187,hipWeibAlpha,hipWeibBeta,1,vertWeibAlpha,vertWeibBeta,1,meanSurvival,sdSurvival,baseU,hipUMult,vertUMult,hipCost,vertCost,costComp,discC,discCi,discQi,hipFracMort,50, FALSE)</f>
        <v>8.4411268483418773</v>
      </c>
      <c r="N2187" s="17">
        <v>6.8911875217987992</v>
      </c>
      <c r="O2187" s="27">
        <v>10000</v>
      </c>
      <c r="P2187" s="27">
        <v>7091.5269870613411</v>
      </c>
      <c r="Q2187" s="1">
        <v>1</v>
      </c>
      <c r="Y2187" s="17" cm="1">
        <f t="array" ref="Y2187:AC2187">runSim(G2187,H2187,I2187,J2187,K2187,hipWeibAlpha,hipWeibBeta,2,vertWeibAlpha,vertWeibBeta,2,meanSurvival,sdSurvival,baseU,hipUMult,vertUMult,hipCost,vertCost,costInt,discC,discCi,discQi,hipFracMort,50, FALSE)</f>
        <v>9.1393308693607995</v>
      </c>
      <c r="Z2187" s="17">
        <v>7.3625259084615431</v>
      </c>
      <c r="AA2187" s="27">
        <v>6528.0934781148571</v>
      </c>
      <c r="AB2187" s="27">
        <v>5258.9470774725314</v>
      </c>
      <c r="AC2187" s="1">
        <v>1</v>
      </c>
    </row>
    <row r="2188" spans="5:29" x14ac:dyDescent="0.35">
      <c r="E2188" s="1">
        <v>2184</v>
      </c>
      <c r="G2188" s="17">
        <v>0.86542767286300659</v>
      </c>
      <c r="H2188" s="17">
        <v>0.56516522169113159</v>
      </c>
      <c r="I2188" s="17">
        <v>0.48527020215988159</v>
      </c>
      <c r="J2188" s="17">
        <v>0.17212933301925659</v>
      </c>
      <c r="K2188" s="17">
        <v>0.70885723829269409</v>
      </c>
      <c r="M2188" s="17" cm="1">
        <f t="array" ref="M2188:Q2188">runSim(G2188,H2188,I2188,J2188,K2188,hipWeibAlpha,hipWeibBeta,1,vertWeibAlpha,vertWeibBeta,1,meanSurvival,sdSurvival,baseU,hipUMult,vertUMult,hipCost,vertCost,costComp,discC,discCi,discQi,hipFracMort,50, FALSE)</f>
        <v>5.7234939907411624</v>
      </c>
      <c r="N2188" s="17">
        <v>4.970391784284736</v>
      </c>
      <c r="O2188" s="27">
        <v>10000</v>
      </c>
      <c r="P2188" s="27">
        <v>8098.9877890668104</v>
      </c>
      <c r="Q2188" s="1">
        <v>1</v>
      </c>
      <c r="Y2188" s="17" cm="1">
        <f t="array" ref="Y2188:AC2188">runSim(G2188,H2188,I2188,J2188,K2188,hipWeibAlpha,hipWeibBeta,2,vertWeibAlpha,vertWeibBeta,2,meanSurvival,sdSurvival,baseU,hipUMult,vertUMult,hipCost,vertCost,costInt,discC,discCi,discQi,hipFracMort,50, FALSE)</f>
        <v>6.4138531804047458</v>
      </c>
      <c r="Z2188" s="17">
        <v>5.5013447220750882</v>
      </c>
      <c r="AA2188" s="27">
        <v>4581.3237002891046</v>
      </c>
      <c r="AB2188" s="27">
        <v>3929.5319443393491</v>
      </c>
      <c r="AC2188" s="1">
        <v>1</v>
      </c>
    </row>
    <row r="2189" spans="5:29" x14ac:dyDescent="0.35">
      <c r="E2189" s="1">
        <v>2185</v>
      </c>
      <c r="G2189" s="17">
        <v>0.52888119220733643</v>
      </c>
      <c r="H2189" s="17">
        <v>0.46091854572296143</v>
      </c>
      <c r="I2189" s="17">
        <v>0.88810360431671143</v>
      </c>
      <c r="J2189" s="17">
        <v>0.67127621173858643</v>
      </c>
      <c r="K2189" s="17">
        <v>0.42046749591827393</v>
      </c>
      <c r="M2189" s="17" cm="1">
        <f t="array" ref="M2189:Q2189">runSim(G2189,H2189,I2189,J2189,K2189,hipWeibAlpha,hipWeibBeta,1,vertWeibAlpha,vertWeibBeta,1,meanSurvival,sdSurvival,baseU,hipUMult,vertUMult,hipCost,vertCost,costComp,discC,discCi,discQi,hipFracMort,50, FALSE)</f>
        <v>8.1984830372759845</v>
      </c>
      <c r="N2189" s="17">
        <v>6.7010686394745518</v>
      </c>
      <c r="O2189" s="27">
        <v>13000</v>
      </c>
      <c r="P2189" s="27">
        <v>9644.2192430511041</v>
      </c>
      <c r="Q2189" s="1">
        <v>1</v>
      </c>
      <c r="Y2189" s="17" cm="1">
        <f t="array" ref="Y2189:AC2189">runSim(G2189,H2189,I2189,J2189,K2189,hipWeibAlpha,hipWeibBeta,2,vertWeibAlpha,vertWeibBeta,2,meanSurvival,sdSurvival,baseU,hipUMult,vertUMult,hipCost,vertCost,costInt,discC,discCi,discQi,hipFracMort,50, FALSE)</f>
        <v>9.3312238034734438</v>
      </c>
      <c r="Z2189" s="17">
        <v>7.4844104906656215</v>
      </c>
      <c r="AA2189" s="27">
        <v>6665.1598596238882</v>
      </c>
      <c r="AB2189" s="27">
        <v>5346.0074933325868</v>
      </c>
      <c r="AC2189" s="1">
        <v>1</v>
      </c>
    </row>
    <row r="2190" spans="5:29" x14ac:dyDescent="0.35">
      <c r="E2190" s="1">
        <v>2186</v>
      </c>
      <c r="G2190" s="17">
        <v>0.66785413026809692</v>
      </c>
      <c r="H2190" s="17">
        <v>0.77799206972122192</v>
      </c>
      <c r="I2190" s="17">
        <v>0.93393689393997192</v>
      </c>
      <c r="J2190" s="17">
        <v>5.3169071674346924E-2</v>
      </c>
      <c r="K2190" s="17">
        <v>0.72747021913528442</v>
      </c>
      <c r="M2190" s="17" cm="1">
        <f t="array" ref="M2190:Q2190">runSim(G2190,H2190,I2190,J2190,K2190,hipWeibAlpha,hipWeibBeta,1,vertWeibAlpha,vertWeibBeta,1,meanSurvival,sdSurvival,baseU,hipUMult,vertUMult,hipCost,vertCost,costComp,discC,discCi,discQi,hipFracMort,50, FALSE)</f>
        <v>4.7884707401498847</v>
      </c>
      <c r="N2190" s="17">
        <v>4.2580197508189297</v>
      </c>
      <c r="O2190" s="27">
        <v>6000</v>
      </c>
      <c r="P2190" s="27">
        <v>5045.7212603384733</v>
      </c>
      <c r="Q2190" s="1">
        <v>1</v>
      </c>
      <c r="Y2190" s="17" cm="1">
        <f t="array" ref="Y2190:AC2190">runSim(G2190,H2190,I2190,J2190,K2190,hipWeibAlpha,hipWeibBeta,2,vertWeibAlpha,vertWeibBeta,2,meanSurvival,sdSurvival,baseU,hipUMult,vertUMult,hipCost,vertCost,costInt,discC,discCi,discQi,hipFracMort,50, FALSE)</f>
        <v>5.0087661471993039</v>
      </c>
      <c r="Z2190" s="17">
        <v>4.4399156282526882</v>
      </c>
      <c r="AA2190" s="27">
        <v>3577.6901051423602</v>
      </c>
      <c r="AB2190" s="27">
        <v>3171.3683058947777</v>
      </c>
      <c r="AC2190" s="1">
        <v>1</v>
      </c>
    </row>
    <row r="2191" spans="5:29" x14ac:dyDescent="0.35">
      <c r="E2191" s="1">
        <v>2187</v>
      </c>
      <c r="G2191" s="17">
        <v>0.30043482780456543</v>
      </c>
      <c r="H2191" s="17">
        <v>0.25127100944519043</v>
      </c>
      <c r="I2191" s="17">
        <v>0.47093653678894043</v>
      </c>
      <c r="J2191" s="17">
        <v>0.70699000358581543</v>
      </c>
      <c r="K2191" s="17">
        <v>0.91846156120300293</v>
      </c>
      <c r="M2191" s="17" cm="1">
        <f t="array" ref="M2191:Q2191">runSim(G2191,H2191,I2191,J2191,K2191,hipWeibAlpha,hipWeibBeta,1,vertWeibAlpha,vertWeibBeta,1,meanSurvival,sdSurvival,baseU,hipUMult,vertUMult,hipCost,vertCost,costComp,discC,discCi,discQi,hipFracMort,50, FALSE)</f>
        <v>8.7494475021742577</v>
      </c>
      <c r="N2191" s="17">
        <v>7.0893943580092245</v>
      </c>
      <c r="O2191" s="27">
        <v>10000</v>
      </c>
      <c r="P2191" s="27">
        <v>7053.4885548024031</v>
      </c>
      <c r="Q2191" s="1">
        <v>1</v>
      </c>
      <c r="Y2191" s="17" cm="1">
        <f t="array" ref="Y2191:AC2191">runSim(G2191,H2191,I2191,J2191,K2191,hipWeibAlpha,hipWeibBeta,2,vertWeibAlpha,vertWeibBeta,2,meanSurvival,sdSurvival,baseU,hipUMult,vertUMult,hipCost,vertCost,costInt,discC,discCi,discQi,hipFracMort,50, FALSE)</f>
        <v>9.5436864422646064</v>
      </c>
      <c r="Z2191" s="17">
        <v>7.6180262153759131</v>
      </c>
      <c r="AA2191" s="27">
        <v>6816.9188873318626</v>
      </c>
      <c r="AB2191" s="27">
        <v>5441.4472966970807</v>
      </c>
      <c r="AC2191" s="1">
        <v>1</v>
      </c>
    </row>
    <row r="2192" spans="5:29" x14ac:dyDescent="0.35">
      <c r="E2192" s="1">
        <v>2188</v>
      </c>
      <c r="G2192" s="17">
        <v>0.94169420003890991</v>
      </c>
      <c r="H2192" s="17">
        <v>0.24543565511703491</v>
      </c>
      <c r="I2192" s="17">
        <v>0.52393907308578491</v>
      </c>
      <c r="J2192" s="17">
        <v>3.4528672695159912E-2</v>
      </c>
      <c r="K2192" s="17">
        <v>0.69698899984359741</v>
      </c>
      <c r="M2192" s="17" cm="1">
        <f t="array" ref="M2192:Q2192">runSim(G2192,H2192,I2192,J2192,K2192,hipWeibAlpha,hipWeibBeta,1,vertWeibAlpha,vertWeibBeta,1,meanSurvival,sdSurvival,baseU,hipUMult,vertUMult,hipCost,vertCost,costComp,discC,discCi,discQi,hipFracMort,50, FALSE)</f>
        <v>4.3029650557439432</v>
      </c>
      <c r="N2192" s="17">
        <v>3.8737459613515033</v>
      </c>
      <c r="O2192" s="27">
        <v>7000</v>
      </c>
      <c r="P2192" s="27">
        <v>5903.8019892591019</v>
      </c>
      <c r="Q2192" s="1">
        <v>1</v>
      </c>
      <c r="Y2192" s="17" cm="1">
        <f t="array" ref="Y2192:AC2192">runSim(G2192,H2192,I2192,J2192,K2192,hipWeibAlpha,hipWeibBeta,2,vertWeibAlpha,vertWeibBeta,2,meanSurvival,sdSurvival,baseU,hipUMult,vertUMult,hipCost,vertCost,costInt,discC,discCi,discQi,hipFracMort,50, FALSE)</f>
        <v>4.5821067394324002</v>
      </c>
      <c r="Z2192" s="17">
        <v>4.1028312929102881</v>
      </c>
      <c r="AA2192" s="27">
        <v>3272.9333853088579</v>
      </c>
      <c r="AB2192" s="27">
        <v>2930.5937806502061</v>
      </c>
      <c r="AC2192" s="1">
        <v>1</v>
      </c>
    </row>
    <row r="2193" spans="5:29" x14ac:dyDescent="0.35">
      <c r="E2193" s="1">
        <v>2189</v>
      </c>
      <c r="G2193" s="17">
        <v>0.33841168880462646</v>
      </c>
      <c r="H2193" s="17">
        <v>0.95843732357025146</v>
      </c>
      <c r="I2193" s="17">
        <v>0.31042706966400146</v>
      </c>
      <c r="J2193" s="17">
        <v>0.12240827083587646</v>
      </c>
      <c r="K2193" s="17">
        <v>0.24440228939056396</v>
      </c>
      <c r="M2193" s="17" cm="1">
        <f t="array" ref="M2193:Q2193">runSim(G2193,H2193,I2193,J2193,K2193,hipWeibAlpha,hipWeibBeta,1,vertWeibAlpha,vertWeibBeta,1,meanSurvival,sdSurvival,baseU,hipUMult,vertUMult,hipCost,vertCost,costComp,discC,discCi,discQi,hipFracMort,50, FALSE)</f>
        <v>5.4772501580295883</v>
      </c>
      <c r="N2193" s="17">
        <v>4.7604090833231805</v>
      </c>
      <c r="O2193" s="27">
        <v>3000</v>
      </c>
      <c r="P2193" s="27">
        <v>2834.6221442816909</v>
      </c>
      <c r="Q2193" s="1">
        <v>1</v>
      </c>
      <c r="Y2193" s="17" cm="1">
        <f t="array" ref="Y2193:AC2193">runSim(G2193,H2193,I2193,J2193,K2193,hipWeibAlpha,hipWeibBeta,2,vertWeibAlpha,vertWeibBeta,2,meanSurvival,sdSurvival,baseU,hipUMult,vertUMult,hipCost,vertCost,costInt,discC,discCi,discQi,hipFracMort,50, FALSE)</f>
        <v>5.5926306923727402</v>
      </c>
      <c r="Z2193" s="17">
        <v>4.8663958414665984</v>
      </c>
      <c r="AA2193" s="27">
        <v>7255.4520822908225</v>
      </c>
      <c r="AB2193" s="27">
        <v>6367.4393394712442</v>
      </c>
      <c r="AC2193" s="1">
        <v>1</v>
      </c>
    </row>
    <row r="2194" spans="5:29" x14ac:dyDescent="0.35">
      <c r="E2194" s="1">
        <v>2190</v>
      </c>
      <c r="G2194" s="17">
        <v>0.37427240610122681</v>
      </c>
      <c r="H2194" s="17">
        <v>0.92044550180435181</v>
      </c>
      <c r="I2194" s="17">
        <v>0.30197626352310181</v>
      </c>
      <c r="J2194" s="17">
        <v>0.83478266000747681</v>
      </c>
      <c r="K2194" s="17">
        <v>0.14067560434341431</v>
      </c>
      <c r="M2194" s="17" cm="1">
        <f t="array" ref="M2194:Q2194">runSim(G2194,H2194,I2194,J2194,K2194,hipWeibAlpha,hipWeibBeta,1,vertWeibAlpha,vertWeibBeta,1,meanSurvival,sdSurvival,baseU,hipUMult,vertUMult,hipCost,vertCost,costComp,discC,discCi,discQi,hipFracMort,50, FALSE)</f>
        <v>8.7789725907834146</v>
      </c>
      <c r="N2194" s="17">
        <v>6.9968159986683824</v>
      </c>
      <c r="O2194" s="27">
        <v>13000</v>
      </c>
      <c r="P2194" s="27">
        <v>9792.0771047306371</v>
      </c>
      <c r="Q2194" s="1">
        <v>1</v>
      </c>
      <c r="Y2194" s="17" cm="1">
        <f t="array" ref="Y2194:AC2194">runSim(G2194,H2194,I2194,J2194,K2194,hipWeibAlpha,hipWeibBeta,2,vertWeibAlpha,vertWeibBeta,2,meanSurvival,sdSurvival,baseU,hipUMult,vertUMult,hipCost,vertCost,costInt,discC,discCi,discQi,hipFracMort,50, FALSE)</f>
        <v>9.7218906879177904</v>
      </c>
      <c r="Z2194" s="17">
        <v>7.6502039834504547</v>
      </c>
      <c r="AA2194" s="27">
        <v>13459.858052642605</v>
      </c>
      <c r="AB2194" s="27">
        <v>10289.789514558837</v>
      </c>
      <c r="AC2194" s="1">
        <v>1</v>
      </c>
    </row>
    <row r="2195" spans="5:29" x14ac:dyDescent="0.35">
      <c r="E2195" s="1">
        <v>2191</v>
      </c>
      <c r="G2195" s="17">
        <v>2.6150703430175781E-2</v>
      </c>
      <c r="H2195" s="17">
        <v>0.16888141632080078</v>
      </c>
      <c r="I2195" s="17">
        <v>0.71178913116455078</v>
      </c>
      <c r="J2195" s="17">
        <v>0.20711994171142578</v>
      </c>
      <c r="K2195" s="17">
        <v>0.27381610870361328</v>
      </c>
      <c r="M2195" s="17" cm="1">
        <f t="array" ref="M2195:Q2195">runSim(G2195,H2195,I2195,J2195,K2195,hipWeibAlpha,hipWeibBeta,1,vertWeibAlpha,vertWeibBeta,1,meanSurvival,sdSurvival,baseU,hipUMult,vertUMult,hipCost,vertCost,costComp,discC,discCi,discQi,hipFracMort,50, FALSE)</f>
        <v>6.6854442523429958</v>
      </c>
      <c r="N2195" s="17">
        <v>5.6981910071785258</v>
      </c>
      <c r="O2195" s="27">
        <v>0</v>
      </c>
      <c r="P2195" s="27">
        <v>0</v>
      </c>
      <c r="Q2195" s="1">
        <v>1</v>
      </c>
      <c r="Y2195" s="17" cm="1">
        <f t="array" ref="Y2195:AC2195">runSim(G2195,H2195,I2195,J2195,K2195,hipWeibAlpha,hipWeibBeta,2,vertWeibAlpha,vertWeibBeta,2,meanSurvival,sdSurvival,baseU,hipUMult,vertUMult,hipCost,vertCost,costInt,discC,discCi,discQi,hipFracMort,50, FALSE)</f>
        <v>6.6854442523429958</v>
      </c>
      <c r="Z2195" s="17">
        <v>5.6981910071785258</v>
      </c>
      <c r="AA2195" s="27">
        <v>4775.3173231021401</v>
      </c>
      <c r="AB2195" s="27">
        <v>4070.1364336989473</v>
      </c>
      <c r="AC2195" s="1">
        <v>1</v>
      </c>
    </row>
    <row r="2196" spans="5:29" x14ac:dyDescent="0.35">
      <c r="E2196" s="1">
        <v>2192</v>
      </c>
      <c r="G2196" s="17">
        <v>0.47963446378707886</v>
      </c>
      <c r="H2196" s="17">
        <v>0.70769232511520386</v>
      </c>
      <c r="I2196" s="17">
        <v>1.6469180583953857E-2</v>
      </c>
      <c r="J2196" s="17">
        <v>0.24922674894332886</v>
      </c>
      <c r="K2196" s="17">
        <v>9.6013247966766357E-2</v>
      </c>
      <c r="M2196" s="17" cm="1">
        <f t="array" ref="M2196:Q2196">runSim(G2196,H2196,I2196,J2196,K2196,hipWeibAlpha,hipWeibBeta,1,vertWeibAlpha,vertWeibBeta,1,meanSurvival,sdSurvival,baseU,hipUMult,vertUMult,hipCost,vertCost,costComp,discC,discCi,discQi,hipFracMort,50, FALSE)</f>
        <v>6.4979246717107806</v>
      </c>
      <c r="N2196" s="17">
        <v>5.5404531923306397</v>
      </c>
      <c r="O2196" s="27">
        <v>10000</v>
      </c>
      <c r="P2196" s="27">
        <v>7642.4476617847158</v>
      </c>
      <c r="Q2196" s="1">
        <v>1</v>
      </c>
      <c r="Y2196" s="17" cm="1">
        <f t="array" ref="Y2196:AC2196">runSim(G2196,H2196,I2196,J2196,K2196,hipWeibAlpha,hipWeibBeta,2,vertWeibAlpha,vertWeibBeta,2,meanSurvival,sdSurvival,baseU,hipUMult,vertUMult,hipCost,vertCost,costInt,discC,discCi,discQi,hipFracMort,50, FALSE)</f>
        <v>6.9391733815134371</v>
      </c>
      <c r="Z2196" s="17">
        <v>5.879488450412433</v>
      </c>
      <c r="AA2196" s="27">
        <v>7984.6123974333696</v>
      </c>
      <c r="AB2196" s="27">
        <v>6390.2527792993769</v>
      </c>
      <c r="AC2196" s="1">
        <v>1</v>
      </c>
    </row>
    <row r="2197" spans="5:29" x14ac:dyDescent="0.35">
      <c r="E2197" s="1">
        <v>2193</v>
      </c>
      <c r="G2197" s="17">
        <v>0.82932722568511963</v>
      </c>
      <c r="H2197" s="17">
        <v>0.17640364170074463</v>
      </c>
      <c r="I2197" s="17">
        <v>0.43757307529449463</v>
      </c>
      <c r="J2197" s="17">
        <v>0.58305037021636963</v>
      </c>
      <c r="K2197" s="17">
        <v>0.90206587314605713</v>
      </c>
      <c r="M2197" s="17" cm="1">
        <f t="array" ref="M2197:Q2197">runSim(G2197,H2197,I2197,J2197,K2197,hipWeibAlpha,hipWeibBeta,1,vertWeibAlpha,vertWeibBeta,1,meanSurvival,sdSurvival,baseU,hipUMult,vertUMult,hipCost,vertCost,costComp,discC,discCi,discQi,hipFracMort,50, FALSE)</f>
        <v>7.6714851216320312</v>
      </c>
      <c r="N2197" s="17">
        <v>6.3341002118235465</v>
      </c>
      <c r="O2197" s="27">
        <v>10000</v>
      </c>
      <c r="P2197" s="27">
        <v>7670.3371670525303</v>
      </c>
      <c r="Q2197" s="1">
        <v>1</v>
      </c>
      <c r="Y2197" s="17" cm="1">
        <f t="array" ref="Y2197:AC2197">runSim(G2197,H2197,I2197,J2197,K2197,hipWeibAlpha,hipWeibBeta,2,vertWeibAlpha,vertWeibBeta,2,meanSurvival,sdSurvival,baseU,hipUMult,vertUMult,hipCost,vertCost,costInt,discC,discCi,discQi,hipFracMort,50, FALSE)</f>
        <v>8.8403769036574804</v>
      </c>
      <c r="Z2197" s="17">
        <v>7.1703342362983786</v>
      </c>
      <c r="AA2197" s="27">
        <v>6314.554931183915</v>
      </c>
      <c r="AB2197" s="27">
        <v>5121.6673116416996</v>
      </c>
      <c r="AC2197" s="1">
        <v>1</v>
      </c>
    </row>
    <row r="2198" spans="5:29" x14ac:dyDescent="0.35">
      <c r="E2198" s="1">
        <v>2194</v>
      </c>
      <c r="G2198" s="17">
        <v>0.83731681108474731</v>
      </c>
      <c r="H2198" s="17">
        <v>0.70233756303787231</v>
      </c>
      <c r="I2198" s="17">
        <v>0.35632926225662231</v>
      </c>
      <c r="J2198" s="17">
        <v>0.38864737749099731</v>
      </c>
      <c r="K2198" s="17">
        <v>0.85347586870193481</v>
      </c>
      <c r="M2198" s="17" cm="1">
        <f t="array" ref="M2198:Q2198">runSim(G2198,H2198,I2198,J2198,K2198,hipWeibAlpha,hipWeibBeta,1,vertWeibAlpha,vertWeibBeta,1,meanSurvival,sdSurvival,baseU,hipUMult,vertUMult,hipCost,vertCost,costComp,discC,discCi,discQi,hipFracMort,50, FALSE)</f>
        <v>6.6243237504088377</v>
      </c>
      <c r="N2198" s="17">
        <v>5.5994741101367413</v>
      </c>
      <c r="O2198" s="27">
        <v>10000</v>
      </c>
      <c r="P2198" s="27">
        <v>8146.3312619474254</v>
      </c>
      <c r="Q2198" s="1">
        <v>1</v>
      </c>
      <c r="Y2198" s="17" cm="1">
        <f t="array" ref="Y2198:AC2198">runSim(G2198,H2198,I2198,J2198,K2198,hipWeibAlpha,hipWeibBeta,2,vertWeibAlpha,vertWeibBeta,2,meanSurvival,sdSurvival,baseU,hipUMult,vertUMult,hipCost,vertCost,costInt,discC,discCi,discQi,hipFracMort,50, FALSE)</f>
        <v>7.6911767736315886</v>
      </c>
      <c r="Z2198" s="17">
        <v>6.4026484874845275</v>
      </c>
      <c r="AA2198" s="27">
        <v>8575.7307346821108</v>
      </c>
      <c r="AB2198" s="27">
        <v>6793.6748614753578</v>
      </c>
      <c r="AC2198" s="1">
        <v>1</v>
      </c>
    </row>
    <row r="2199" spans="5:29" x14ac:dyDescent="0.35">
      <c r="E2199" s="1">
        <v>2195</v>
      </c>
      <c r="G2199" s="17">
        <v>7.9644441604614258E-2</v>
      </c>
      <c r="H2199" s="17">
        <v>0.76583218574523926</v>
      </c>
      <c r="I2199" s="17">
        <v>0.49135708808898926</v>
      </c>
      <c r="J2199" s="17">
        <v>0.98815274238586426</v>
      </c>
      <c r="K2199" s="17">
        <v>0.32804226875305176</v>
      </c>
      <c r="M2199" s="17" cm="1">
        <f t="array" ref="M2199:Q2199">runSim(G2199,H2199,I2199,J2199,K2199,hipWeibAlpha,hipWeibBeta,1,vertWeibAlpha,vertWeibBeta,1,meanSurvival,sdSurvival,baseU,hipUMult,vertUMult,hipCost,vertCost,costComp,discC,discCi,discQi,hipFracMort,50, FALSE)</f>
        <v>11.152110484212503</v>
      </c>
      <c r="N2199" s="17">
        <v>8.4190804819493508</v>
      </c>
      <c r="O2199" s="27">
        <v>13000</v>
      </c>
      <c r="P2199" s="27">
        <v>9202.0539390002414</v>
      </c>
      <c r="Q2199" s="1">
        <v>1</v>
      </c>
      <c r="Y2199" s="17" cm="1">
        <f t="array" ref="Y2199:AC2199">runSim(G2199,H2199,I2199,J2199,K2199,hipWeibAlpha,hipWeibBeta,2,vertWeibAlpha,vertWeibBeta,2,meanSurvival,sdSurvival,baseU,hipUMult,vertUMult,hipCost,vertCost,costInt,discC,discCi,discQi,hipFracMort,50, FALSE)</f>
        <v>12.41376999490862</v>
      </c>
      <c r="Z2199" s="17">
        <v>9.2206779300219015</v>
      </c>
      <c r="AA2199" s="27">
        <v>15393.070120796228</v>
      </c>
      <c r="AB2199" s="27">
        <v>10966.159181117753</v>
      </c>
      <c r="AC2199" s="1">
        <v>1</v>
      </c>
    </row>
    <row r="2200" spans="5:29" x14ac:dyDescent="0.35">
      <c r="E2200" s="1">
        <v>2196</v>
      </c>
      <c r="G2200" s="17">
        <v>0.24127238988876343</v>
      </c>
      <c r="H2200" s="17">
        <v>0.33895915746688843</v>
      </c>
      <c r="I2200" s="17">
        <v>9.9884450435638428E-2</v>
      </c>
      <c r="J2200" s="17">
        <v>0.82824748754501343</v>
      </c>
      <c r="K2200" s="17">
        <v>0.60545390844345093</v>
      </c>
      <c r="M2200" s="17" cm="1">
        <f t="array" ref="M2200:Q2200">runSim(G2200,H2200,I2200,J2200,K2200,hipWeibAlpha,hipWeibBeta,1,vertWeibAlpha,vertWeibBeta,1,meanSurvival,sdSurvival,baseU,hipUMult,vertUMult,hipCost,vertCost,costComp,discC,discCi,discQi,hipFracMort,50, FALSE)</f>
        <v>9.31507599582919</v>
      </c>
      <c r="N2200" s="17">
        <v>7.4321861936076488</v>
      </c>
      <c r="O2200" s="27">
        <v>10000</v>
      </c>
      <c r="P2200" s="27">
        <v>7061.0886783171136</v>
      </c>
      <c r="Q2200" s="1">
        <v>1</v>
      </c>
      <c r="Y2200" s="17" cm="1">
        <f t="array" ref="Y2200:AC2200">runSim(G2200,H2200,I2200,J2200,K2200,hipWeibAlpha,hipWeibBeta,2,vertWeibAlpha,vertWeibBeta,2,meanSurvival,sdSurvival,baseU,hipUMult,vertUMult,hipCost,vertCost,costInt,discC,discCi,discQi,hipFracMort,50, FALSE)</f>
        <v>10.38925128944684</v>
      </c>
      <c r="Z2200" s="17">
        <v>8.1361818984651624</v>
      </c>
      <c r="AA2200" s="27">
        <v>7420.8937781763152</v>
      </c>
      <c r="AB2200" s="27">
        <v>5811.5584989036888</v>
      </c>
      <c r="AC2200" s="1">
        <v>1</v>
      </c>
    </row>
    <row r="2201" spans="5:29" x14ac:dyDescent="0.35">
      <c r="E2201" s="1">
        <v>2197</v>
      </c>
      <c r="G2201" s="17">
        <v>2.8056025505065918E-2</v>
      </c>
      <c r="H2201" s="17">
        <v>0.26624572277069092</v>
      </c>
      <c r="I2201" s="17">
        <v>0.17096984386444092</v>
      </c>
      <c r="J2201" s="17">
        <v>0.32963073253631592</v>
      </c>
      <c r="K2201" s="17">
        <v>0.60738646984100342</v>
      </c>
      <c r="M2201" s="17" cm="1">
        <f t="array" ref="M2201:Q2201">runSim(G2201,H2201,I2201,J2201,K2201,hipWeibAlpha,hipWeibBeta,1,vertWeibAlpha,vertWeibBeta,1,meanSurvival,sdSurvival,baseU,hipUMult,vertUMult,hipCost,vertCost,costComp,discC,discCi,discQi,hipFracMort,50, FALSE)</f>
        <v>7.3708399573509196</v>
      </c>
      <c r="N2201" s="17">
        <v>6.181770283693611</v>
      </c>
      <c r="O2201" s="27">
        <v>3000</v>
      </c>
      <c r="P2201" s="27">
        <v>2185.8815224349751</v>
      </c>
      <c r="Q2201" s="1">
        <v>1</v>
      </c>
      <c r="Y2201" s="17" cm="1">
        <f t="array" ref="Y2201:AC2201">runSim(G2201,H2201,I2201,J2201,K2201,hipWeibAlpha,hipWeibBeta,2,vertWeibAlpha,vertWeibBeta,2,meanSurvival,sdSurvival,baseU,hipUMult,vertUMult,hipCost,vertCost,costInt,discC,discCi,discQi,hipFracMort,50, FALSE)</f>
        <v>7.474040591688766</v>
      </c>
      <c r="Z2201" s="17">
        <v>6.2550900441593908</v>
      </c>
      <c r="AA2201" s="27">
        <v>5338.6004226348332</v>
      </c>
      <c r="AB2201" s="27">
        <v>4467.9214601138501</v>
      </c>
      <c r="AC2201" s="1">
        <v>1</v>
      </c>
    </row>
    <row r="2202" spans="5:29" x14ac:dyDescent="0.35">
      <c r="E2202" s="1">
        <v>2198</v>
      </c>
      <c r="G2202" s="17">
        <v>4.0202677249908447E-2</v>
      </c>
      <c r="H2202" s="17">
        <v>0.73188358545303345</v>
      </c>
      <c r="I2202" s="17">
        <v>0.45521122217178345</v>
      </c>
      <c r="J2202" s="17">
        <v>0.94797855615615845</v>
      </c>
      <c r="K2202" s="17">
        <v>0.28658634424209595</v>
      </c>
      <c r="M2202" s="17" cm="1">
        <f t="array" ref="M2202:Q2202">runSim(G2202,H2202,I2202,J2202,K2202,hipWeibAlpha,hipWeibBeta,1,vertWeibAlpha,vertWeibBeta,1,meanSurvival,sdSurvival,baseU,hipUMult,vertUMult,hipCost,vertCost,costComp,discC,discCi,discQi,hipFracMort,50, FALSE)</f>
        <v>10.395902988099259</v>
      </c>
      <c r="N2202" s="17">
        <v>8.0290763968500798</v>
      </c>
      <c r="O2202" s="27">
        <v>13000</v>
      </c>
      <c r="P2202" s="27">
        <v>9003.9142829946359</v>
      </c>
      <c r="Q2202" s="1">
        <v>1</v>
      </c>
      <c r="Y2202" s="17" cm="1">
        <f t="array" ref="Y2202:AC2202">runSim(G2202,H2202,I2202,J2202,K2202,hipWeibAlpha,hipWeibBeta,2,vertWeibAlpha,vertWeibBeta,2,meanSurvival,sdSurvival,baseU,hipUMult,vertUMult,hipCost,vertCost,costInt,discC,discCi,discQi,hipFracMort,50, FALSE)</f>
        <v>11.258044070209644</v>
      </c>
      <c r="Z2202" s="17">
        <v>8.6043023220745134</v>
      </c>
      <c r="AA2202" s="27">
        <v>14438.34283652514</v>
      </c>
      <c r="AB2202" s="27">
        <v>10335.084566946634</v>
      </c>
      <c r="AC2202" s="1">
        <v>1</v>
      </c>
    </row>
    <row r="2203" spans="5:29" x14ac:dyDescent="0.35">
      <c r="E2203" s="1">
        <v>2199</v>
      </c>
      <c r="G2203" s="17">
        <v>0.32377004623413086</v>
      </c>
      <c r="H2203" s="17">
        <v>2.9977321624755859E-2</v>
      </c>
      <c r="I2203" s="17">
        <v>0.54749441146850586</v>
      </c>
      <c r="J2203" s="17">
        <v>0.16294240951538086</v>
      </c>
      <c r="K2203" s="17">
        <v>0.63149404525756836</v>
      </c>
      <c r="M2203" s="17" cm="1">
        <f t="array" ref="M2203:Q2203">runSim(G2203,H2203,I2203,J2203,K2203,hipWeibAlpha,hipWeibBeta,1,vertWeibAlpha,vertWeibBeta,1,meanSurvival,sdSurvival,baseU,hipUMult,vertUMult,hipCost,vertCost,costComp,discC,discCi,discQi,hipFracMort,50, FALSE)</f>
        <v>6.3368832096500398</v>
      </c>
      <c r="N2203" s="17">
        <v>5.445078232322933</v>
      </c>
      <c r="O2203" s="27">
        <v>0</v>
      </c>
      <c r="P2203" s="27">
        <v>0</v>
      </c>
      <c r="Q2203" s="1">
        <v>1</v>
      </c>
      <c r="Y2203" s="17" cm="1">
        <f t="array" ref="Y2203:AC2203">runSim(G2203,H2203,I2203,J2203,K2203,hipWeibAlpha,hipWeibBeta,2,vertWeibAlpha,vertWeibBeta,2,meanSurvival,sdSurvival,baseU,hipUMult,vertUMult,hipCost,vertCost,costInt,discC,discCi,discQi,hipFracMort,50, FALSE)</f>
        <v>6.3368832096500398</v>
      </c>
      <c r="Z2203" s="17">
        <v>5.445078232322933</v>
      </c>
      <c r="AA2203" s="27">
        <v>4526.3451497500282</v>
      </c>
      <c r="AB2203" s="27">
        <v>3889.3415945163811</v>
      </c>
      <c r="AC2203" s="1">
        <v>1</v>
      </c>
    </row>
    <row r="2204" spans="5:29" x14ac:dyDescent="0.35">
      <c r="E2204" s="1">
        <v>2200</v>
      </c>
      <c r="G2204" s="17">
        <v>0.20054596662521362</v>
      </c>
      <c r="H2204" s="17">
        <v>0.73817414045333862</v>
      </c>
      <c r="I2204" s="17">
        <v>0.12312287092208862</v>
      </c>
      <c r="J2204" s="17">
        <v>0.99552887678146362</v>
      </c>
      <c r="K2204" s="17">
        <v>0.13674896955490112</v>
      </c>
      <c r="M2204" s="17" cm="1">
        <f t="array" ref="M2204:Q2204">runSim(G2204,H2204,I2204,J2204,K2204,hipWeibAlpha,hipWeibBeta,1,vertWeibAlpha,vertWeibBeta,1,meanSurvival,sdSurvival,baseU,hipUMult,vertUMult,hipCost,vertCost,costComp,discC,discCi,discQi,hipFracMort,50, FALSE)</f>
        <v>11.457482385714156</v>
      </c>
      <c r="N2204" s="17">
        <v>8.5512457960925232</v>
      </c>
      <c r="O2204" s="27">
        <v>13000</v>
      </c>
      <c r="P2204" s="27">
        <v>9061.0156977087081</v>
      </c>
      <c r="Q2204" s="1">
        <v>1</v>
      </c>
      <c r="Y2204" s="17" cm="1">
        <f t="array" ref="Y2204:AC2204">runSim(G2204,H2204,I2204,J2204,K2204,hipWeibAlpha,hipWeibBeta,2,vertWeibAlpha,vertWeibBeta,2,meanSurvival,sdSurvival,baseU,hipUMult,vertUMult,hipCost,vertCost,costInt,discC,discCi,discQi,hipFracMort,50, FALSE)</f>
        <v>13.1180346376632</v>
      </c>
      <c r="Z2204" s="17">
        <v>9.5919931336588693</v>
      </c>
      <c r="AA2204" s="27">
        <v>12921.381376873194</v>
      </c>
      <c r="AB2204" s="27">
        <v>9405.4276324434722</v>
      </c>
      <c r="AC2204" s="1">
        <v>1</v>
      </c>
    </row>
    <row r="2205" spans="5:29" x14ac:dyDescent="0.35">
      <c r="E2205" s="1">
        <v>2201</v>
      </c>
      <c r="G2205" s="17">
        <v>0.32528412342071533</v>
      </c>
      <c r="H2205" s="17">
        <v>0.74364960193634033</v>
      </c>
      <c r="I2205" s="17">
        <v>0.77630341053009033</v>
      </c>
      <c r="J2205" s="17">
        <v>2.835392951965332E-3</v>
      </c>
      <c r="K2205" s="17">
        <v>0.93855011463165283</v>
      </c>
      <c r="M2205" s="17" cm="1">
        <f t="array" ref="M2205:Q2205">runSim(G2205,H2205,I2205,J2205,K2205,hipWeibAlpha,hipWeibBeta,1,vertWeibAlpha,vertWeibBeta,1,meanSurvival,sdSurvival,baseU,hipUMult,vertUMult,hipCost,vertCost,costComp,discC,discCi,discQi,hipFracMort,50, FALSE)</f>
        <v>2.5909089836424553</v>
      </c>
      <c r="N2205" s="17">
        <v>2.4327425555771511</v>
      </c>
      <c r="O2205" s="27">
        <v>0</v>
      </c>
      <c r="P2205" s="27">
        <v>0</v>
      </c>
      <c r="Q2205" s="1">
        <v>1</v>
      </c>
      <c r="Y2205" s="17" cm="1">
        <f t="array" ref="Y2205:AC2205">runSim(G2205,H2205,I2205,J2205,K2205,hipWeibAlpha,hipWeibBeta,2,vertWeibAlpha,vertWeibBeta,2,meanSurvival,sdSurvival,baseU,hipUMult,vertUMult,hipCost,vertCost,costInt,discC,discCi,discQi,hipFracMort,50, FALSE)</f>
        <v>2.5909089836424553</v>
      </c>
      <c r="Z2205" s="17">
        <v>2.4327425555771511</v>
      </c>
      <c r="AA2205" s="27">
        <v>1850.6492740303254</v>
      </c>
      <c r="AB2205" s="27">
        <v>1737.6732539836796</v>
      </c>
      <c r="AC2205" s="1">
        <v>1</v>
      </c>
    </row>
    <row r="2206" spans="5:29" x14ac:dyDescent="0.35">
      <c r="E2206" s="1">
        <v>2202</v>
      </c>
      <c r="G2206" s="17">
        <v>0.87337189912796021</v>
      </c>
      <c r="H2206" s="17">
        <v>0.52452546358108521</v>
      </c>
      <c r="I2206" s="17">
        <v>0.86406403779983521</v>
      </c>
      <c r="J2206" s="17">
        <v>0.65321809053421021</v>
      </c>
      <c r="K2206" s="17">
        <v>0.76794892549514771</v>
      </c>
      <c r="M2206" s="17" cm="1">
        <f t="array" ref="M2206:Q2206">runSim(G2206,H2206,I2206,J2206,K2206,hipWeibAlpha,hipWeibBeta,1,vertWeibAlpha,vertWeibBeta,1,meanSurvival,sdSurvival,baseU,hipUMult,vertUMult,hipCost,vertCost,costComp,discC,discCi,discQi,hipFracMort,50, FALSE)</f>
        <v>7.6274497245574553</v>
      </c>
      <c r="N2206" s="17">
        <v>6.2683713652812099</v>
      </c>
      <c r="O2206" s="27">
        <v>13000</v>
      </c>
      <c r="P2206" s="27">
        <v>10251.40569050948</v>
      </c>
      <c r="Q2206" s="1">
        <v>1</v>
      </c>
      <c r="Y2206" s="17" cm="1">
        <f t="array" ref="Y2206:AC2206">runSim(G2206,H2206,I2206,J2206,K2206,hipWeibAlpha,hipWeibBeta,2,vertWeibAlpha,vertWeibBeta,2,meanSurvival,sdSurvival,baseU,hipUMult,vertUMult,hipCost,vertCost,costInt,discC,discCi,discQi,hipFracMort,50, FALSE)</f>
        <v>9.026371386677372</v>
      </c>
      <c r="Z2206" s="17">
        <v>7.2886740426158019</v>
      </c>
      <c r="AA2206" s="27">
        <v>16591.034986706392</v>
      </c>
      <c r="AB2206" s="27">
        <v>11838.504529116215</v>
      </c>
      <c r="AC2206" s="1">
        <v>1</v>
      </c>
    </row>
    <row r="2207" spans="5:29" x14ac:dyDescent="0.35">
      <c r="E2207" s="1">
        <v>2203</v>
      </c>
      <c r="G2207" s="17">
        <v>0.89970183372497559</v>
      </c>
      <c r="H2207" s="17">
        <v>0.22749114036560059</v>
      </c>
      <c r="I2207" s="17">
        <v>0.89637541770935059</v>
      </c>
      <c r="J2207" s="17">
        <v>0.12266325950622559</v>
      </c>
      <c r="K2207" s="17">
        <v>1.2845754623413086E-2</v>
      </c>
      <c r="M2207" s="17" cm="1">
        <f t="array" ref="M2207:Q2207">runSim(G2207,H2207,I2207,J2207,K2207,hipWeibAlpha,hipWeibBeta,1,vertWeibAlpha,vertWeibBeta,1,meanSurvival,sdSurvival,baseU,hipUMult,vertUMult,hipCost,vertCost,costComp,discC,discCi,discQi,hipFracMort,50, FALSE)</f>
        <v>3.9912454072707475</v>
      </c>
      <c r="N2207" s="17">
        <v>3.6241915349773945</v>
      </c>
      <c r="O2207" s="27">
        <v>7000</v>
      </c>
      <c r="P2207" s="27">
        <v>5753.2264049989908</v>
      </c>
      <c r="Q2207" s="1">
        <v>1</v>
      </c>
      <c r="Y2207" s="17" cm="1">
        <f t="array" ref="Y2207:AC2207">runSim(G2207,H2207,I2207,J2207,K2207,hipWeibAlpha,hipWeibBeta,2,vertWeibAlpha,vertWeibBeta,2,meanSurvival,sdSurvival,baseU,hipUMult,vertUMult,hipCost,vertCost,costInt,discC,discCi,discQi,hipFracMort,50, FALSE)</f>
        <v>5.9602706779469639</v>
      </c>
      <c r="Z2207" s="17">
        <v>5.1666779354071473</v>
      </c>
      <c r="AA2207" s="27">
        <v>4257.3361985335459</v>
      </c>
      <c r="AB2207" s="27">
        <v>3690.484239576534</v>
      </c>
      <c r="AC2207" s="1">
        <v>1</v>
      </c>
    </row>
    <row r="2208" spans="5:29" x14ac:dyDescent="0.35">
      <c r="E2208" s="1">
        <v>2204</v>
      </c>
      <c r="G2208" s="17">
        <v>0.49643224477767944</v>
      </c>
      <c r="H2208" s="17">
        <v>0.66931432485580444</v>
      </c>
      <c r="I2208" s="17">
        <v>0.60016149282455444</v>
      </c>
      <c r="J2208" s="17">
        <v>0.14004796743392944</v>
      </c>
      <c r="K2208" s="17">
        <v>0.76637548208236694</v>
      </c>
      <c r="M2208" s="17" cm="1">
        <f t="array" ref="M2208:Q2208">runSim(G2208,H2208,I2208,J2208,K2208,hipWeibAlpha,hipWeibBeta,1,vertWeibAlpha,vertWeibBeta,1,meanSurvival,sdSurvival,baseU,hipUMult,vertUMult,hipCost,vertCost,costComp,discC,discCi,discQi,hipFracMort,50, FALSE)</f>
        <v>5.8734429233843972</v>
      </c>
      <c r="N2208" s="17">
        <v>5.0903143078150368</v>
      </c>
      <c r="O2208" s="27">
        <v>3000</v>
      </c>
      <c r="P2208" s="27">
        <v>2519.9194319986996</v>
      </c>
      <c r="Q2208" s="1">
        <v>1</v>
      </c>
      <c r="Y2208" s="17" cm="1">
        <f t="array" ref="Y2208:AC2208">runSim(G2208,H2208,I2208,J2208,K2208,hipWeibAlpha,hipWeibBeta,2,vertWeibAlpha,vertWeibBeta,2,meanSurvival,sdSurvival,baseU,hipUMult,vertUMult,hipCost,vertCost,costInt,discC,discCi,discQi,hipFracMort,50, FALSE)</f>
        <v>6.1317819019292426</v>
      </c>
      <c r="Z2208" s="17">
        <v>5.2941019651203947</v>
      </c>
      <c r="AA2208" s="27">
        <v>4379.8442156637448</v>
      </c>
      <c r="AB2208" s="27">
        <v>3781.5014036574248</v>
      </c>
      <c r="AC2208" s="1">
        <v>1</v>
      </c>
    </row>
    <row r="2209" spans="5:29" x14ac:dyDescent="0.35">
      <c r="E2209" s="1">
        <v>2205</v>
      </c>
      <c r="G2209" s="17">
        <v>0.61658036708831787</v>
      </c>
      <c r="H2209" s="17">
        <v>0.62918412685394287</v>
      </c>
      <c r="I2209" s="17">
        <v>2.4142622947692871E-2</v>
      </c>
      <c r="J2209" s="17">
        <v>0.74823319911956787</v>
      </c>
      <c r="K2209" s="17">
        <v>0.97862565517425537</v>
      </c>
      <c r="M2209" s="17" cm="1">
        <f t="array" ref="M2209:Q2209">runSim(G2209,H2209,I2209,J2209,K2209,hipWeibAlpha,hipWeibBeta,1,vertWeibAlpha,vertWeibBeta,1,meanSurvival,sdSurvival,baseU,hipUMult,vertUMult,hipCost,vertCost,costComp,discC,discCi,discQi,hipFracMort,50, FALSE)</f>
        <v>8.3127988902589678</v>
      </c>
      <c r="N2209" s="17">
        <v>6.7411234439047227</v>
      </c>
      <c r="O2209" s="27">
        <v>10000</v>
      </c>
      <c r="P2209" s="27">
        <v>7741.7512739065569</v>
      </c>
      <c r="Q2209" s="1">
        <v>1</v>
      </c>
      <c r="Y2209" s="17" cm="1">
        <f t="array" ref="Y2209:AC2209">runSim(G2209,H2209,I2209,J2209,K2209,hipWeibAlpha,hipWeibBeta,2,vertWeibAlpha,vertWeibBeta,2,meanSurvival,sdSurvival,baseU,hipUMult,vertUMult,hipCost,vertCost,costInt,discC,discCi,discQi,hipFracMort,50, FALSE)</f>
        <v>9.5866636439608719</v>
      </c>
      <c r="Z2209" s="17">
        <v>7.6381245001322915</v>
      </c>
      <c r="AA2209" s="27">
        <v>10003.410355156771</v>
      </c>
      <c r="AB2209" s="27">
        <v>7619.9336337906225</v>
      </c>
      <c r="AC2209" s="1">
        <v>1</v>
      </c>
    </row>
    <row r="2210" spans="5:29" x14ac:dyDescent="0.35">
      <c r="E2210" s="1">
        <v>2206</v>
      </c>
      <c r="G2210" s="17">
        <v>0.71261793375015259</v>
      </c>
      <c r="H2210" s="17">
        <v>8.1056654453277588E-2</v>
      </c>
      <c r="I2210" s="17">
        <v>0.33368116617202759</v>
      </c>
      <c r="J2210" s="17">
        <v>0.13015943765640259</v>
      </c>
      <c r="K2210" s="17">
        <v>0.11085706949234009</v>
      </c>
      <c r="M2210" s="17" cm="1">
        <f t="array" ref="M2210:Q2210">runSim(G2210,H2210,I2210,J2210,K2210,hipWeibAlpha,hipWeibBeta,1,vertWeibAlpha,vertWeibBeta,1,meanSurvival,sdSurvival,baseU,hipUMult,vertUMult,hipCost,vertCost,costComp,discC,discCi,discQi,hipFracMort,50, FALSE)</f>
        <v>5.8622612896054243</v>
      </c>
      <c r="N2210" s="17">
        <v>5.0916974364738037</v>
      </c>
      <c r="O2210" s="27">
        <v>7000</v>
      </c>
      <c r="P2210" s="27">
        <v>5384.0922970809006</v>
      </c>
      <c r="Q2210" s="1">
        <v>1</v>
      </c>
      <c r="Y2210" s="17" cm="1">
        <f t="array" ref="Y2210:AC2210">runSim(G2210,H2210,I2210,J2210,K2210,hipWeibAlpha,hipWeibBeta,2,vertWeibAlpha,vertWeibBeta,2,meanSurvival,sdSurvival,baseU,hipUMult,vertUMult,hipCost,vertCost,costInt,discC,discCi,discQi,hipFracMort,50, FALSE)</f>
        <v>6.0361606890862509</v>
      </c>
      <c r="Z2210" s="17">
        <v>5.2231928155005791</v>
      </c>
      <c r="AA2210" s="27">
        <v>4311.543349347322</v>
      </c>
      <c r="AB2210" s="27">
        <v>3730.8520110718428</v>
      </c>
      <c r="AC2210" s="1">
        <v>1</v>
      </c>
    </row>
    <row r="2211" spans="5:29" x14ac:dyDescent="0.35">
      <c r="E2211" s="1">
        <v>2207</v>
      </c>
      <c r="G2211" s="17">
        <v>0.49255943298339844</v>
      </c>
      <c r="H2211" s="17">
        <v>0.16849327087402344</v>
      </c>
      <c r="I2211" s="17">
        <v>9.8119735717773438E-2</v>
      </c>
      <c r="J2211" s="17">
        <v>0.80243492126464844</v>
      </c>
      <c r="K2211" s="17">
        <v>0.84471702575683594</v>
      </c>
      <c r="M2211" s="17" cm="1">
        <f t="array" ref="M2211:Q2211">runSim(G2211,H2211,I2211,J2211,K2211,hipWeibAlpha,hipWeibBeta,1,vertWeibAlpha,vertWeibBeta,1,meanSurvival,sdSurvival,baseU,hipUMult,vertUMult,hipCost,vertCost,costComp,discC,discCi,discQi,hipFracMort,50, FALSE)</f>
        <v>9.0412002739439927</v>
      </c>
      <c r="N2211" s="17">
        <v>7.2548574236684411</v>
      </c>
      <c r="O2211" s="27">
        <v>10000</v>
      </c>
      <c r="P2211" s="27">
        <v>7183.4471524333985</v>
      </c>
      <c r="Q2211" s="1">
        <v>1</v>
      </c>
      <c r="Y2211" s="17" cm="1">
        <f t="array" ref="Y2211:AC2211">runSim(G2211,H2211,I2211,J2211,K2211,hipWeibAlpha,hipWeibBeta,2,vertWeibAlpha,vertWeibBeta,2,meanSurvival,sdSurvival,baseU,hipUMult,vertUMult,hipCost,vertCost,costInt,discC,discCi,discQi,hipFracMort,50, FALSE)</f>
        <v>10.185736391553707</v>
      </c>
      <c r="Z2211" s="17">
        <v>8.013429958491006</v>
      </c>
      <c r="AA2211" s="27">
        <v>7275.525993966934</v>
      </c>
      <c r="AB2211" s="27">
        <v>5723.8785417792906</v>
      </c>
      <c r="AC2211" s="1">
        <v>1</v>
      </c>
    </row>
    <row r="2212" spans="5:29" x14ac:dyDescent="0.35">
      <c r="E2212" s="1">
        <v>2208</v>
      </c>
      <c r="G2212" s="17">
        <v>0.63607233762741089</v>
      </c>
      <c r="H2212" s="17">
        <v>0.26452082395553589</v>
      </c>
      <c r="I2212" s="17">
        <v>0.41314142942428589</v>
      </c>
      <c r="J2212" s="17">
        <v>1.8945872783660889E-2</v>
      </c>
      <c r="K2212" s="17">
        <v>0.93897455930709839</v>
      </c>
      <c r="M2212" s="17" cm="1">
        <f t="array" ref="M2212:Q2212">runSim(G2212,H2212,I2212,J2212,K2212,hipWeibAlpha,hipWeibBeta,1,vertWeibAlpha,vertWeibBeta,1,meanSurvival,sdSurvival,baseU,hipUMult,vertUMult,hipCost,vertCost,costComp,discC,discCi,discQi,hipFracMort,50, FALSE)</f>
        <v>4.0403499229731414</v>
      </c>
      <c r="N2212" s="17">
        <v>3.6645013620380045</v>
      </c>
      <c r="O2212" s="27">
        <v>0</v>
      </c>
      <c r="P2212" s="27">
        <v>0</v>
      </c>
      <c r="Q2212" s="1">
        <v>1</v>
      </c>
      <c r="Y2212" s="17" cm="1">
        <f t="array" ref="Y2212:AC2212">runSim(G2212,H2212,I2212,J2212,K2212,hipWeibAlpha,hipWeibBeta,2,vertWeibAlpha,vertWeibBeta,2,meanSurvival,sdSurvival,baseU,hipUMult,vertUMult,hipCost,vertCost,costInt,discC,discCi,discQi,hipFracMort,50, FALSE)</f>
        <v>4.0403499229731414</v>
      </c>
      <c r="Z2212" s="17">
        <v>3.6645013620380045</v>
      </c>
      <c r="AA2212" s="27">
        <v>2885.9642306951014</v>
      </c>
      <c r="AB2212" s="27">
        <v>2617.5009728842892</v>
      </c>
      <c r="AC2212" s="1">
        <v>1</v>
      </c>
    </row>
    <row r="2213" spans="5:29" x14ac:dyDescent="0.35">
      <c r="E2213" s="1">
        <v>2209</v>
      </c>
      <c r="G2213" s="17">
        <v>0.69302141666412354</v>
      </c>
      <c r="H2213" s="17">
        <v>0.83892595767974854</v>
      </c>
      <c r="I2213" s="17">
        <v>0.58056414127349854</v>
      </c>
      <c r="J2213" s="17">
        <v>0.60690081119537354</v>
      </c>
      <c r="K2213" s="17">
        <v>0.70618975162506104</v>
      </c>
      <c r="M2213" s="17" cm="1">
        <f t="array" ref="M2213:Q2213">runSim(G2213,H2213,I2213,J2213,K2213,hipWeibAlpha,hipWeibBeta,1,vertWeibAlpha,vertWeibBeta,1,meanSurvival,sdSurvival,baseU,hipUMult,vertUMult,hipCost,vertCost,costComp,discC,discCi,discQi,hipFracMort,50, FALSE)</f>
        <v>7.5148077773892572</v>
      </c>
      <c r="N2213" s="17">
        <v>6.1932365897478281</v>
      </c>
      <c r="O2213" s="27">
        <v>13000</v>
      </c>
      <c r="P2213" s="27">
        <v>10211.347310689747</v>
      </c>
      <c r="Q2213" s="1">
        <v>1</v>
      </c>
      <c r="Y2213" s="17" cm="1">
        <f t="array" ref="Y2213:AC2213">runSim(G2213,H2213,I2213,J2213,K2213,hipWeibAlpha,hipWeibBeta,2,vertWeibAlpha,vertWeibBeta,2,meanSurvival,sdSurvival,baseU,hipUMult,vertUMult,hipCost,vertCost,costInt,discC,discCi,discQi,hipFracMort,50, FALSE)</f>
        <v>8.5420394266169364</v>
      </c>
      <c r="Z2213" s="17">
        <v>6.9475680712019514</v>
      </c>
      <c r="AA2213" s="27">
        <v>12406.87574477397</v>
      </c>
      <c r="AB2213" s="27">
        <v>9507.7462985386373</v>
      </c>
      <c r="AC2213" s="1">
        <v>1</v>
      </c>
    </row>
    <row r="2214" spans="5:29" x14ac:dyDescent="0.35">
      <c r="E2214" s="1">
        <v>2210</v>
      </c>
      <c r="G2214" s="17">
        <v>0.2472108006477356</v>
      </c>
      <c r="H2214" s="17">
        <v>0.7157471776008606</v>
      </c>
      <c r="I2214" s="17">
        <v>0.9283326268196106</v>
      </c>
      <c r="J2214" s="17">
        <v>0.3180726170539856</v>
      </c>
      <c r="K2214" s="17">
        <v>0.4420807957649231</v>
      </c>
      <c r="M2214" s="17" cm="1">
        <f t="array" ref="M2214:Q2214">runSim(G2214,H2214,I2214,J2214,K2214,hipWeibAlpha,hipWeibBeta,1,vertWeibAlpha,vertWeibBeta,1,meanSurvival,sdSurvival,baseU,hipUMult,vertUMult,hipCost,vertCost,costComp,discC,discCi,discQi,hipFracMort,50, FALSE)</f>
        <v>6.9896967358331912</v>
      </c>
      <c r="N2214" s="17">
        <v>5.8868011131588354</v>
      </c>
      <c r="O2214" s="27">
        <v>6000</v>
      </c>
      <c r="P2214" s="27">
        <v>4932.1952945564581</v>
      </c>
      <c r="Q2214" s="1">
        <v>1</v>
      </c>
      <c r="Y2214" s="17" cm="1">
        <f t="array" ref="Y2214:AC2214">runSim(G2214,H2214,I2214,J2214,K2214,hipWeibAlpha,hipWeibBeta,2,vertWeibAlpha,vertWeibBeta,2,meanSurvival,sdSurvival,baseU,hipUMult,vertUMult,hipCost,vertCost,costInt,discC,discCi,discQi,hipFracMort,50, FALSE)</f>
        <v>7.3135434712972538</v>
      </c>
      <c r="Z2214" s="17">
        <v>6.1421406948526807</v>
      </c>
      <c r="AA2214" s="27">
        <v>8290.3571431501005</v>
      </c>
      <c r="AB2214" s="27">
        <v>6616.588483686608</v>
      </c>
      <c r="AC2214" s="1">
        <v>1</v>
      </c>
    </row>
    <row r="2215" spans="5:29" x14ac:dyDescent="0.35">
      <c r="E2215" s="1">
        <v>2211</v>
      </c>
      <c r="G2215" s="17">
        <v>0.84703278541564941</v>
      </c>
      <c r="H2215" s="17">
        <v>0.72267365455627441</v>
      </c>
      <c r="I2215" s="17">
        <v>0.77241730690002441</v>
      </c>
      <c r="J2215" s="17">
        <v>0.19694733619689941</v>
      </c>
      <c r="K2215" s="17">
        <v>0.55929780006408691</v>
      </c>
      <c r="M2215" s="17" cm="1">
        <f t="array" ref="M2215:Q2215">runSim(G2215,H2215,I2215,J2215,K2215,hipWeibAlpha,hipWeibBeta,1,vertWeibAlpha,vertWeibBeta,1,meanSurvival,sdSurvival,baseU,hipUMult,vertUMult,hipCost,vertCost,costComp,discC,discCi,discQi,hipFracMort,50, FALSE)</f>
        <v>5.7859752621867537</v>
      </c>
      <c r="N2215" s="17">
        <v>5.0073508378879872</v>
      </c>
      <c r="O2215" s="27">
        <v>13000</v>
      </c>
      <c r="P2215" s="27">
        <v>10414.24412921313</v>
      </c>
      <c r="Q2215" s="1">
        <v>1</v>
      </c>
      <c r="Y2215" s="17" cm="1">
        <f t="array" ref="Y2215:AC2215">runSim(G2215,H2215,I2215,J2215,K2215,hipWeibAlpha,hipWeibBeta,2,vertWeibAlpha,vertWeibBeta,2,meanSurvival,sdSurvival,baseU,hipUMult,vertUMult,hipCost,vertCost,costInt,discC,discCi,discQi,hipFracMort,50, FALSE)</f>
        <v>6.5869313526344158</v>
      </c>
      <c r="Z2215" s="17">
        <v>5.6270110010185048</v>
      </c>
      <c r="AA2215" s="27">
        <v>7721.1365296841859</v>
      </c>
      <c r="AB2215" s="27">
        <v>6223.2886766099355</v>
      </c>
      <c r="AC2215" s="1">
        <v>1</v>
      </c>
    </row>
    <row r="2216" spans="5:29" x14ac:dyDescent="0.35">
      <c r="E2216" s="1">
        <v>2212</v>
      </c>
      <c r="G2216" s="17">
        <v>0.94789642095565796</v>
      </c>
      <c r="H2216" s="17">
        <v>0.47722381353378296</v>
      </c>
      <c r="I2216" s="17">
        <v>0.26549285650253296</v>
      </c>
      <c r="J2216" s="17">
        <v>0.21065276861190796</v>
      </c>
      <c r="K2216" s="17">
        <v>0.92047637701034546</v>
      </c>
      <c r="M2216" s="17" cm="1">
        <f t="array" ref="M2216:Q2216">runSim(G2216,H2216,I2216,J2216,K2216,hipWeibAlpha,hipWeibBeta,1,vertWeibAlpha,vertWeibBeta,1,meanSurvival,sdSurvival,baseU,hipUMult,vertUMult,hipCost,vertCost,costComp,discC,discCi,discQi,hipFracMort,50, FALSE)</f>
        <v>5.7330267326971569</v>
      </c>
      <c r="N2216" s="17">
        <v>4.9562256199612715</v>
      </c>
      <c r="O2216" s="27">
        <v>10000</v>
      </c>
      <c r="P2216" s="27">
        <v>8300.2066686003727</v>
      </c>
      <c r="Q2216" s="1">
        <v>1</v>
      </c>
      <c r="Y2216" s="17" cm="1">
        <f t="array" ref="Y2216:AC2216">runSim(G2216,H2216,I2216,J2216,K2216,hipWeibAlpha,hipWeibBeta,2,vertWeibAlpha,vertWeibBeta,2,meanSurvival,sdSurvival,baseU,hipUMult,vertUMult,hipCost,vertCost,costInt,discC,discCi,discQi,hipFracMort,50, FALSE)</f>
        <v>6.7112674935834207</v>
      </c>
      <c r="Z2216" s="17">
        <v>5.7167709931560964</v>
      </c>
      <c r="AA2216" s="27">
        <v>4793.7624954167295</v>
      </c>
      <c r="AB2216" s="27">
        <v>4083.407852254355</v>
      </c>
      <c r="AC2216" s="1">
        <v>1</v>
      </c>
    </row>
    <row r="2217" spans="5:29" x14ac:dyDescent="0.35">
      <c r="E2217" s="1">
        <v>2213</v>
      </c>
      <c r="G2217" s="17">
        <v>0.88181674480438232</v>
      </c>
      <c r="H2217" s="17">
        <v>0.82508456707000732</v>
      </c>
      <c r="I2217" s="17">
        <v>0.64777743816375732</v>
      </c>
      <c r="J2217" s="17">
        <v>0.15604770183563232</v>
      </c>
      <c r="K2217" s="17">
        <v>0.63595187664031982</v>
      </c>
      <c r="M2217" s="17" cm="1">
        <f t="array" ref="M2217:Q2217">runSim(G2217,H2217,I2217,J2217,K2217,hipWeibAlpha,hipWeibBeta,1,vertWeibAlpha,vertWeibBeta,1,meanSurvival,sdSurvival,baseU,hipUMult,vertUMult,hipCost,vertCost,costComp,discC,discCi,discQi,hipFracMort,50, FALSE)</f>
        <v>5.4206345535306104</v>
      </c>
      <c r="N2217" s="17">
        <v>4.7253190617738348</v>
      </c>
      <c r="O2217" s="27">
        <v>13000</v>
      </c>
      <c r="P2217" s="27">
        <v>10580.211745887458</v>
      </c>
      <c r="Q2217" s="1">
        <v>1</v>
      </c>
      <c r="Y2217" s="17" cm="1">
        <f t="array" ref="Y2217:AC2217">runSim(G2217,H2217,I2217,J2217,K2217,hipWeibAlpha,hipWeibBeta,2,vertWeibAlpha,vertWeibBeta,2,meanSurvival,sdSurvival,baseU,hipUMult,vertUMult,hipCost,vertCost,costInt,discC,discCi,discQi,hipFracMort,50, FALSE)</f>
        <v>6.1406254108117064</v>
      </c>
      <c r="Z2217" s="17">
        <v>5.2975350993145751</v>
      </c>
      <c r="AA2217" s="27">
        <v>7483.7474851838497</v>
      </c>
      <c r="AB2217" s="27">
        <v>6214.791582625985</v>
      </c>
      <c r="AC2217" s="1">
        <v>1</v>
      </c>
    </row>
    <row r="2218" spans="5:29" x14ac:dyDescent="0.35">
      <c r="E2218" s="1">
        <v>2214</v>
      </c>
      <c r="G2218" s="17">
        <v>0.55802208185195923</v>
      </c>
      <c r="H2218" s="17">
        <v>0.13446861505508423</v>
      </c>
      <c r="I2218" s="17">
        <v>0.10389000177383423</v>
      </c>
      <c r="J2218" s="17">
        <v>0.54782921075820923</v>
      </c>
      <c r="K2218" s="17">
        <v>0.27999168634414673</v>
      </c>
      <c r="M2218" s="17" cm="1">
        <f t="array" ref="M2218:Q2218">runSim(G2218,H2218,I2218,J2218,K2218,hipWeibAlpha,hipWeibBeta,1,vertWeibAlpha,vertWeibBeta,1,meanSurvival,sdSurvival,baseU,hipUMult,vertUMult,hipCost,vertCost,costComp,discC,discCi,discQi,hipFracMort,50, FALSE)</f>
        <v>7.9646780687548926</v>
      </c>
      <c r="N2218" s="17">
        <v>6.5709847609189342</v>
      </c>
      <c r="O2218" s="27">
        <v>10000</v>
      </c>
      <c r="P2218" s="27">
        <v>7213.873445636993</v>
      </c>
      <c r="Q2218" s="1">
        <v>1</v>
      </c>
      <c r="Y2218" s="17" cm="1">
        <f t="array" ref="Y2218:AC2218">runSim(G2218,H2218,I2218,J2218,K2218,hipWeibAlpha,hipWeibBeta,2,vertWeibAlpha,vertWeibBeta,2,meanSurvival,sdSurvival,baseU,hipUMult,vertUMult,hipCost,vertCost,costInt,discC,discCi,discQi,hipFracMort,50, FALSE)</f>
        <v>8.6523753016164946</v>
      </c>
      <c r="Z2218" s="17">
        <v>7.0480174481799684</v>
      </c>
      <c r="AA2218" s="27">
        <v>6180.2680725832106</v>
      </c>
      <c r="AB2218" s="27">
        <v>5034.2981772714065</v>
      </c>
      <c r="AC2218" s="1">
        <v>1</v>
      </c>
    </row>
    <row r="2219" spans="5:29" x14ac:dyDescent="0.35">
      <c r="E2219" s="1">
        <v>2215</v>
      </c>
      <c r="G2219" s="17">
        <v>0.53300714492797852</v>
      </c>
      <c r="H2219" s="17">
        <v>0.58491754531860352</v>
      </c>
      <c r="I2219" s="17">
        <v>0.36415338516235352</v>
      </c>
      <c r="J2219" s="17">
        <v>0.12608575820922852</v>
      </c>
      <c r="K2219" s="17">
        <v>0.41397333145141602</v>
      </c>
      <c r="M2219" s="17" cm="1">
        <f t="array" ref="M2219:Q2219">runSim(G2219,H2219,I2219,J2219,K2219,hipWeibAlpha,hipWeibBeta,1,vertWeibAlpha,vertWeibBeta,1,meanSurvival,sdSurvival,baseU,hipUMult,vertUMult,hipCost,vertCost,costComp,discC,discCi,discQi,hipFracMort,50, FALSE)</f>
        <v>5.8058743200843992</v>
      </c>
      <c r="N2219" s="17">
        <v>5.0449296627897997</v>
      </c>
      <c r="O2219" s="27">
        <v>3000</v>
      </c>
      <c r="P2219" s="27">
        <v>2452.4094875404362</v>
      </c>
      <c r="Q2219" s="1">
        <v>1</v>
      </c>
      <c r="Y2219" s="17" cm="1">
        <f t="array" ref="Y2219:AC2219">runSim(G2219,H2219,I2219,J2219,K2219,hipWeibAlpha,hipWeibBeta,2,vertWeibAlpha,vertWeibBeta,2,meanSurvival,sdSurvival,baseU,hipUMult,vertUMult,hipCost,vertCost,costInt,discC,discCi,discQi,hipFracMort,50, FALSE)</f>
        <v>5.9953091694292739</v>
      </c>
      <c r="Z2219" s="17">
        <v>5.1927971040988705</v>
      </c>
      <c r="AA2219" s="27">
        <v>4282.3636924494822</v>
      </c>
      <c r="AB2219" s="27">
        <v>3709.1407886420507</v>
      </c>
      <c r="AC2219" s="1">
        <v>1</v>
      </c>
    </row>
    <row r="2220" spans="5:29" x14ac:dyDescent="0.35">
      <c r="E2220" s="1">
        <v>2216</v>
      </c>
      <c r="G2220" s="17">
        <v>0.28474873304367065</v>
      </c>
      <c r="H2220" s="17">
        <v>0.78526753187179565</v>
      </c>
      <c r="I2220" s="17">
        <v>0.38506001234054565</v>
      </c>
      <c r="J2220" s="17">
        <v>0.81801289319992065</v>
      </c>
      <c r="K2220" s="17">
        <v>0.50122517347335815</v>
      </c>
      <c r="M2220" s="17" cm="1">
        <f t="array" ref="M2220:Q2220">runSim(G2220,H2220,I2220,J2220,K2220,hipWeibAlpha,hipWeibBeta,1,vertWeibAlpha,vertWeibBeta,1,meanSurvival,sdSurvival,baseU,hipUMult,vertUMult,hipCost,vertCost,costComp,discC,discCi,discQi,hipFracMort,50, FALSE)</f>
        <v>8.8995665382425333</v>
      </c>
      <c r="N2220" s="17">
        <v>7.113320726873047</v>
      </c>
      <c r="O2220" s="27">
        <v>13000</v>
      </c>
      <c r="P2220" s="27">
        <v>9486.2080996437671</v>
      </c>
      <c r="Q2220" s="1">
        <v>1</v>
      </c>
      <c r="Y2220" s="17" cm="1">
        <f t="array" ref="Y2220:AC2220">runSim(G2220,H2220,I2220,J2220,K2220,hipWeibAlpha,hipWeibBeta,2,vertWeibAlpha,vertWeibBeta,2,meanSurvival,sdSurvival,baseU,hipUMult,vertUMult,hipCost,vertCost,costInt,discC,discCi,discQi,hipFracMort,50, FALSE)</f>
        <v>9.8264372728186729</v>
      </c>
      <c r="Z2220" s="17">
        <v>7.7601722387309078</v>
      </c>
      <c r="AA2220" s="27">
        <v>10361.727491373718</v>
      </c>
      <c r="AB2220" s="27">
        <v>8064.6929801296192</v>
      </c>
      <c r="AC2220" s="1">
        <v>1</v>
      </c>
    </row>
    <row r="2221" spans="5:29" x14ac:dyDescent="0.35">
      <c r="E2221" s="1">
        <v>2217</v>
      </c>
      <c r="G2221" s="17">
        <v>0.93693363666534424</v>
      </c>
      <c r="H2221" s="17">
        <v>0.46662724018096924</v>
      </c>
      <c r="I2221" s="17">
        <v>0.85474979877471924</v>
      </c>
      <c r="J2221" s="17">
        <v>0.39964115619659424</v>
      </c>
      <c r="K2221" s="17">
        <v>0.70937931537628174</v>
      </c>
      <c r="M2221" s="17" cm="1">
        <f t="array" ref="M2221:Q2221">runSim(G2221,H2221,I2221,J2221,K2221,hipWeibAlpha,hipWeibBeta,1,vertWeibAlpha,vertWeibBeta,1,meanSurvival,sdSurvival,baseU,hipUMult,vertUMult,hipCost,vertCost,costComp,discC,discCi,discQi,hipFracMort,50, FALSE)</f>
        <v>6.5603534283880105</v>
      </c>
      <c r="N2221" s="17">
        <v>5.5411827113246259</v>
      </c>
      <c r="O2221" s="27">
        <v>13000</v>
      </c>
      <c r="P2221" s="27">
        <v>10358.042972679408</v>
      </c>
      <c r="Q2221" s="1">
        <v>1</v>
      </c>
      <c r="Y2221" s="17" cm="1">
        <f t="array" ref="Y2221:AC2221">runSim(G2221,H2221,I2221,J2221,K2221,hipWeibAlpha,hipWeibBeta,2,vertWeibAlpha,vertWeibBeta,2,meanSurvival,sdSurvival,baseU,hipUMult,vertUMult,hipCost,vertCost,costInt,discC,discCi,discQi,hipFracMort,50, FALSE)</f>
        <v>7.6677286982292978</v>
      </c>
      <c r="Z2221" s="17">
        <v>6.3865993565155534</v>
      </c>
      <c r="AA2221" s="27">
        <v>12618.585946753072</v>
      </c>
      <c r="AB2221" s="27">
        <v>9604.6779868092017</v>
      </c>
      <c r="AC2221" s="1">
        <v>1</v>
      </c>
    </row>
    <row r="2222" spans="5:29" x14ac:dyDescent="0.35">
      <c r="E2222" s="1">
        <v>2218</v>
      </c>
      <c r="G2222" s="17">
        <v>0.44564992189407349</v>
      </c>
      <c r="H2222" s="17">
        <v>0.76281911134719849</v>
      </c>
      <c r="I2222" s="17">
        <v>3.5951435565948486E-2</v>
      </c>
      <c r="J2222" s="17">
        <v>0.87002736330032349</v>
      </c>
      <c r="K2222" s="17">
        <v>0.86268788576126099</v>
      </c>
      <c r="M2222" s="17" cm="1">
        <f t="array" ref="M2222:Q2222">runSim(G2222,H2222,I2222,J2222,K2222,hipWeibAlpha,hipWeibBeta,1,vertWeibAlpha,vertWeibBeta,1,meanSurvival,sdSurvival,baseU,hipUMult,vertUMult,hipCost,vertCost,costComp,discC,discCi,discQi,hipFracMort,50, FALSE)</f>
        <v>9.0515781365524095</v>
      </c>
      <c r="N2222" s="17">
        <v>7.188753950526019</v>
      </c>
      <c r="O2222" s="27">
        <v>10000</v>
      </c>
      <c r="P2222" s="27">
        <v>7651.4667416422917</v>
      </c>
      <c r="Q2222" s="1">
        <v>1</v>
      </c>
      <c r="Y2222" s="17" cm="1">
        <f t="array" ref="Y2222:AC2222">runSim(G2222,H2222,I2222,J2222,K2222,hipWeibAlpha,hipWeibBeta,2,vertWeibAlpha,vertWeibBeta,2,meanSurvival,sdSurvival,baseU,hipUMult,vertUMult,hipCost,vertCost,costInt,discC,discCi,discQi,hipFracMort,50, FALSE)</f>
        <v>10.271883682125537</v>
      </c>
      <c r="Z2222" s="17">
        <v>8.0307602627176902</v>
      </c>
      <c r="AA2222" s="27">
        <v>10689.780732272393</v>
      </c>
      <c r="AB2222" s="27">
        <v>8224.3407599066559</v>
      </c>
      <c r="AC2222" s="1">
        <v>1</v>
      </c>
    </row>
    <row r="2223" spans="5:29" x14ac:dyDescent="0.35">
      <c r="E2223" s="1">
        <v>2219</v>
      </c>
      <c r="G2223" s="17">
        <v>0.96118807792663574</v>
      </c>
      <c r="H2223" s="17">
        <v>0.29093050956726074</v>
      </c>
      <c r="I2223" s="17">
        <v>0.15903353691101074</v>
      </c>
      <c r="J2223" s="17">
        <v>0.25055575370788574</v>
      </c>
      <c r="K2223" s="17">
        <v>0.50694918632507324</v>
      </c>
      <c r="M2223" s="17" cm="1">
        <f t="array" ref="M2223:Q2223">runSim(G2223,H2223,I2223,J2223,K2223,hipWeibAlpha,hipWeibBeta,1,vertWeibAlpha,vertWeibBeta,1,meanSurvival,sdSurvival,baseU,hipUMult,vertUMult,hipCost,vertCost,costComp,discC,discCi,discQi,hipFracMort,50, FALSE)</f>
        <v>5.9636612769098631</v>
      </c>
      <c r="N2223" s="17">
        <v>5.1175884482033416</v>
      </c>
      <c r="O2223" s="27">
        <v>10000</v>
      </c>
      <c r="P2223" s="27">
        <v>8213.815656851184</v>
      </c>
      <c r="Q2223" s="1">
        <v>1</v>
      </c>
      <c r="Y2223" s="17" cm="1">
        <f t="array" ref="Y2223:AC2223">runSim(G2223,H2223,I2223,J2223,K2223,hipWeibAlpha,hipWeibBeta,2,vertWeibAlpha,vertWeibBeta,2,meanSurvival,sdSurvival,baseU,hipUMult,vertUMult,hipCost,vertCost,costInt,discC,discCi,discQi,hipFracMort,50, FALSE)</f>
        <v>6.8016051023432968</v>
      </c>
      <c r="Z2223" s="17">
        <v>5.7797545444143781</v>
      </c>
      <c r="AA2223" s="27">
        <v>11990.887152921478</v>
      </c>
      <c r="AB2223" s="27">
        <v>9374.2891437158705</v>
      </c>
      <c r="AC2223" s="1">
        <v>1</v>
      </c>
    </row>
    <row r="2224" spans="5:29" x14ac:dyDescent="0.35">
      <c r="E2224" s="1">
        <v>2220</v>
      </c>
      <c r="G2224" s="17">
        <v>0.97701257467269897</v>
      </c>
      <c r="H2224" s="17">
        <v>0.14403527975082397</v>
      </c>
      <c r="I2224" s="17">
        <v>0.47722619771957397</v>
      </c>
      <c r="J2224" s="17">
        <v>0.42140954732894897</v>
      </c>
      <c r="K2224" s="17">
        <v>0.94910424947738647</v>
      </c>
      <c r="M2224" s="17" cm="1">
        <f t="array" ref="M2224:Q2224">runSim(G2224,H2224,I2224,J2224,K2224,hipWeibAlpha,hipWeibBeta,1,vertWeibAlpha,vertWeibBeta,1,meanSurvival,sdSurvival,baseU,hipUMult,vertUMult,hipCost,vertCost,costComp,discC,discCi,discQi,hipFracMort,50, FALSE)</f>
        <v>6.6569637909029806</v>
      </c>
      <c r="N2224" s="17">
        <v>5.5826087109809359</v>
      </c>
      <c r="O2224" s="27">
        <v>10000</v>
      </c>
      <c r="P2224" s="27">
        <v>8165.2813979119528</v>
      </c>
      <c r="Q2224" s="1">
        <v>1</v>
      </c>
      <c r="Y2224" s="17" cm="1">
        <f t="array" ref="Y2224:AC2224">runSim(G2224,H2224,I2224,J2224,K2224,hipWeibAlpha,hipWeibBeta,2,vertWeibAlpha,vertWeibBeta,2,meanSurvival,sdSurvival,baseU,hipUMult,vertUMult,hipCost,vertCost,costInt,discC,discCi,discQi,hipFracMort,50, FALSE)</f>
        <v>7.3544815407745698</v>
      </c>
      <c r="Z2224" s="17">
        <v>6.1512836872823033</v>
      </c>
      <c r="AA2224" s="27">
        <v>12702.566762874929</v>
      </c>
      <c r="AB2224" s="27">
        <v>10067.57474801163</v>
      </c>
      <c r="AC2224" s="1">
        <v>1</v>
      </c>
    </row>
    <row r="2225" spans="5:29" x14ac:dyDescent="0.35">
      <c r="E2225" s="1">
        <v>2221</v>
      </c>
      <c r="G2225" s="17">
        <v>0.17972218990325928</v>
      </c>
      <c r="H2225" s="17">
        <v>0.20990407466888428</v>
      </c>
      <c r="I2225" s="17">
        <v>0.39783132076263428</v>
      </c>
      <c r="J2225" s="17">
        <v>0.90903127193450928</v>
      </c>
      <c r="K2225" s="17">
        <v>0.43532216548919678</v>
      </c>
      <c r="M2225" s="17" cm="1">
        <f t="array" ref="M2225:Q2225">runSim(G2225,H2225,I2225,J2225,K2225,hipWeibAlpha,hipWeibBeta,1,vertWeibAlpha,vertWeibBeta,1,meanSurvival,sdSurvival,baseU,hipUMult,vertUMult,hipCost,vertCost,costComp,discC,discCi,discQi,hipFracMort,50, FALSE)</f>
        <v>10.064518945102272</v>
      </c>
      <c r="N2225" s="17">
        <v>7.8973317032654009</v>
      </c>
      <c r="O2225" s="27">
        <v>10000</v>
      </c>
      <c r="P2225" s="27">
        <v>6848.7123099222799</v>
      </c>
      <c r="Q2225" s="1">
        <v>1</v>
      </c>
      <c r="Y2225" s="17" cm="1">
        <f t="array" ref="Y2225:AC2225">runSim(G2225,H2225,I2225,J2225,K2225,hipWeibAlpha,hipWeibBeta,2,vertWeibAlpha,vertWeibBeta,2,meanSurvival,sdSurvival,baseU,hipUMult,vertUMult,hipCost,vertCost,costInt,discC,discCi,discQi,hipFracMort,50, FALSE)</f>
        <v>11.203107950983053</v>
      </c>
      <c r="Z2225" s="17">
        <v>8.614977504821157</v>
      </c>
      <c r="AA2225" s="27">
        <v>8002.2199649878958</v>
      </c>
      <c r="AB2225" s="27">
        <v>6153.5553605865407</v>
      </c>
      <c r="AC2225" s="1">
        <v>1</v>
      </c>
    </row>
    <row r="2226" spans="5:29" x14ac:dyDescent="0.35">
      <c r="E2226" s="1">
        <v>2222</v>
      </c>
      <c r="G2226" s="17">
        <v>8.5440278053283691E-3</v>
      </c>
      <c r="H2226" s="17">
        <v>0.32424837350845337</v>
      </c>
      <c r="I2226" s="17">
        <v>0.19796663522720337</v>
      </c>
      <c r="J2226" s="17">
        <v>0.63311678171157837</v>
      </c>
      <c r="K2226" s="17">
        <v>0.72611910104751587</v>
      </c>
      <c r="M2226" s="17" cm="1">
        <f t="array" ref="M2226:Q2226">runSim(G2226,H2226,I2226,J2226,K2226,hipWeibAlpha,hipWeibBeta,1,vertWeibAlpha,vertWeibBeta,1,meanSurvival,sdSurvival,baseU,hipUMult,vertUMult,hipCost,vertCost,costComp,discC,discCi,discQi,hipFracMort,50, FALSE)</f>
        <v>8.7971245010555705</v>
      </c>
      <c r="N2226" s="17">
        <v>7.1272373928920265</v>
      </c>
      <c r="O2226" s="27">
        <v>3000</v>
      </c>
      <c r="P2226" s="27">
        <v>2240.1547886628809</v>
      </c>
      <c r="Q2226" s="1">
        <v>1</v>
      </c>
      <c r="Y2226" s="17" cm="1">
        <f t="array" ref="Y2226:AC2226">runSim(G2226,H2226,I2226,J2226,K2226,hipWeibAlpha,hipWeibBeta,2,vertWeibAlpha,vertWeibBeta,2,meanSurvival,sdSurvival,baseU,hipUMult,vertUMult,hipCost,vertCost,costInt,discC,discCi,discQi,hipFracMort,50, FALSE)</f>
        <v>9.1142512310931068</v>
      </c>
      <c r="Z2226" s="17">
        <v>7.346510982417441</v>
      </c>
      <c r="AA2226" s="27">
        <v>6510.1794507807917</v>
      </c>
      <c r="AB2226" s="27">
        <v>5247.5078445838863</v>
      </c>
      <c r="AC2226" s="1">
        <v>1</v>
      </c>
    </row>
    <row r="2227" spans="5:29" x14ac:dyDescent="0.35">
      <c r="E2227" s="1">
        <v>2223</v>
      </c>
      <c r="G2227" s="17">
        <v>0.64872646331787109</v>
      </c>
      <c r="H2227" s="17">
        <v>0.48286342620849609</v>
      </c>
      <c r="I2227" s="17">
        <v>0.54920864105224609</v>
      </c>
      <c r="J2227" s="17">
        <v>0.33750820159912109</v>
      </c>
      <c r="K2227" s="17">
        <v>4.2876243591308594E-2</v>
      </c>
      <c r="M2227" s="17" cm="1">
        <f t="array" ref="M2227:Q2227">runSim(G2227,H2227,I2227,J2227,K2227,hipWeibAlpha,hipWeibBeta,1,vertWeibAlpha,vertWeibBeta,1,meanSurvival,sdSurvival,baseU,hipUMult,vertUMult,hipCost,vertCost,costComp,discC,discCi,discQi,hipFracMort,50, FALSE)</f>
        <v>5.5875499754646141</v>
      </c>
      <c r="N2227" s="17">
        <v>4.8846591099258792</v>
      </c>
      <c r="O2227" s="27">
        <v>10000</v>
      </c>
      <c r="P2227" s="27">
        <v>7667.8121848023093</v>
      </c>
      <c r="Q2227" s="1">
        <v>1</v>
      </c>
      <c r="Y2227" s="17" cm="1">
        <f t="array" ref="Y2227:AC2227">runSim(G2227,H2227,I2227,J2227,K2227,hipWeibAlpha,hipWeibBeta,2,vertWeibAlpha,vertWeibBeta,2,meanSurvival,sdSurvival,baseU,hipUMult,vertUMult,hipCost,vertCost,costInt,discC,discCi,discQi,hipFracMort,50, FALSE)</f>
        <v>7.5195260578064511</v>
      </c>
      <c r="Z2227" s="17">
        <v>6.2865578323497013</v>
      </c>
      <c r="AA2227" s="27">
        <v>5371.0900412903229</v>
      </c>
      <c r="AB2227" s="27">
        <v>4490.3984516783585</v>
      </c>
      <c r="AC2227" s="1">
        <v>1</v>
      </c>
    </row>
    <row r="2228" spans="5:29" x14ac:dyDescent="0.35">
      <c r="E2228" s="1">
        <v>2224</v>
      </c>
      <c r="G2228" s="17">
        <v>3.573530912399292E-2</v>
      </c>
      <c r="H2228" s="17">
        <v>0.18957442045211792</v>
      </c>
      <c r="I2228" s="17">
        <v>0.92803877592086792</v>
      </c>
      <c r="J2228" s="17">
        <v>0.28189009428024292</v>
      </c>
      <c r="K2228" s="17">
        <v>0.21266096830368042</v>
      </c>
      <c r="M2228" s="17" cm="1">
        <f t="array" ref="M2228:Q2228">runSim(G2228,H2228,I2228,J2228,K2228,hipWeibAlpha,hipWeibBeta,1,vertWeibAlpha,vertWeibBeta,1,meanSurvival,sdSurvival,baseU,hipUMult,vertUMult,hipCost,vertCost,costComp,discC,discCi,discQi,hipFracMort,50, FALSE)</f>
        <v>7.1878048587740349</v>
      </c>
      <c r="N2228" s="17">
        <v>6.0554438985757155</v>
      </c>
      <c r="O2228" s="27">
        <v>0</v>
      </c>
      <c r="P2228" s="27">
        <v>0</v>
      </c>
      <c r="Q2228" s="1">
        <v>1</v>
      </c>
      <c r="Y2228" s="17" cm="1">
        <f t="array" ref="Y2228:AC2228">runSim(G2228,H2228,I2228,J2228,K2228,hipWeibAlpha,hipWeibBeta,2,vertWeibAlpha,vertWeibBeta,2,meanSurvival,sdSurvival,baseU,hipUMult,vertUMult,hipCost,vertCost,costInt,discC,discCi,discQi,hipFracMort,50, FALSE)</f>
        <v>7.1878048587740349</v>
      </c>
      <c r="Z2228" s="17">
        <v>6.0554438985757155</v>
      </c>
      <c r="AA2228" s="27">
        <v>5134.1463276957393</v>
      </c>
      <c r="AB2228" s="27">
        <v>4325.3170704112263</v>
      </c>
      <c r="AC2228" s="1">
        <v>1</v>
      </c>
    </row>
    <row r="2229" spans="5:29" x14ac:dyDescent="0.35">
      <c r="E2229" s="1">
        <v>2225</v>
      </c>
      <c r="G2229" s="17">
        <v>0.88954031467437744</v>
      </c>
      <c r="H2229" s="17">
        <v>0.45927298069000244</v>
      </c>
      <c r="I2229" s="17">
        <v>0.43137991428375244</v>
      </c>
      <c r="J2229" s="17">
        <v>0.21357595920562744</v>
      </c>
      <c r="K2229" s="17">
        <v>0.28063833713531494</v>
      </c>
      <c r="M2229" s="17" cm="1">
        <f t="array" ref="M2229:Q2229">runSim(G2229,H2229,I2229,J2229,K2229,hipWeibAlpha,hipWeibBeta,1,vertWeibAlpha,vertWeibBeta,1,meanSurvival,sdSurvival,baseU,hipUMult,vertUMult,hipCost,vertCost,costComp,discC,discCi,discQi,hipFracMort,50, FALSE)</f>
        <v>5.9384859127244782</v>
      </c>
      <c r="N2229" s="17">
        <v>5.125226996400567</v>
      </c>
      <c r="O2229" s="27">
        <v>10000</v>
      </c>
      <c r="P2229" s="27">
        <v>8077.4975249870622</v>
      </c>
      <c r="Q2229" s="1">
        <v>1</v>
      </c>
      <c r="Y2229" s="17" cm="1">
        <f t="array" ref="Y2229:AC2229">runSim(G2229,H2229,I2229,J2229,K2229,hipWeibAlpha,hipWeibBeta,2,vertWeibAlpha,vertWeibBeta,2,meanSurvival,sdSurvival,baseU,hipUMult,vertUMult,hipCost,vertCost,costInt,discC,discCi,discQi,hipFracMort,50, FALSE)</f>
        <v>6.7324430331431557</v>
      </c>
      <c r="Z2229" s="17">
        <v>5.7319893424946686</v>
      </c>
      <c r="AA2229" s="27">
        <v>4808.88788081654</v>
      </c>
      <c r="AB2229" s="27">
        <v>4094.2781017819061</v>
      </c>
      <c r="AC2229" s="1">
        <v>1</v>
      </c>
    </row>
    <row r="2230" spans="5:29" x14ac:dyDescent="0.35">
      <c r="E2230" s="1">
        <v>2226</v>
      </c>
      <c r="G2230" s="17">
        <v>0.47113066911697388</v>
      </c>
      <c r="H2230" s="17">
        <v>0.66818267107009888</v>
      </c>
      <c r="I2230" s="17">
        <v>0.18936187028884888</v>
      </c>
      <c r="J2230" s="17">
        <v>0.31152373552322388</v>
      </c>
      <c r="K2230" s="17">
        <v>0.53221160173416138</v>
      </c>
      <c r="M2230" s="17" cm="1">
        <f t="array" ref="M2230:Q2230">runSim(G2230,H2230,I2230,J2230,K2230,hipWeibAlpha,hipWeibBeta,1,vertWeibAlpha,vertWeibBeta,1,meanSurvival,sdSurvival,baseU,hipUMult,vertUMult,hipCost,vertCost,costComp,discC,discCi,discQi,hipFracMort,50, FALSE)</f>
        <v>6.7958149863890087</v>
      </c>
      <c r="N2230" s="17">
        <v>5.7537955263328326</v>
      </c>
      <c r="O2230" s="27">
        <v>10000</v>
      </c>
      <c r="P2230" s="27">
        <v>7599.9005624347146</v>
      </c>
      <c r="Q2230" s="1">
        <v>1</v>
      </c>
      <c r="Y2230" s="17" cm="1">
        <f t="array" ref="Y2230:AC2230">runSim(G2230,H2230,I2230,J2230,K2230,hipWeibAlpha,hipWeibBeta,2,vertWeibAlpha,vertWeibBeta,2,meanSurvival,sdSurvival,baseU,hipUMult,vertUMult,hipCost,vertCost,costInt,discC,discCi,discQi,hipFracMort,50, FALSE)</f>
        <v>7.342169540481069</v>
      </c>
      <c r="Z2230" s="17">
        <v>6.1633589024884134</v>
      </c>
      <c r="AA2230" s="27">
        <v>8262.6961579626659</v>
      </c>
      <c r="AB2230" s="27">
        <v>6530.3242436803484</v>
      </c>
      <c r="AC2230" s="1">
        <v>1</v>
      </c>
    </row>
    <row r="2231" spans="5:29" x14ac:dyDescent="0.35">
      <c r="E2231" s="1">
        <v>2227</v>
      </c>
      <c r="G2231" s="17">
        <v>0.73484349250793457</v>
      </c>
      <c r="H2231" s="17">
        <v>0.42493748664855957</v>
      </c>
      <c r="I2231" s="17">
        <v>0.54889988899230957</v>
      </c>
      <c r="J2231" s="17">
        <v>0.77616429328918457</v>
      </c>
      <c r="K2231" s="17">
        <v>0.84847569465637207</v>
      </c>
      <c r="M2231" s="17" cm="1">
        <f t="array" ref="M2231:Q2231">runSim(G2231,H2231,I2231,J2231,K2231,hipWeibAlpha,hipWeibBeta,1,vertWeibAlpha,vertWeibBeta,1,meanSurvival,sdSurvival,baseU,hipUMult,vertUMult,hipCost,vertCost,costComp,discC,discCi,discQi,hipFracMort,50, FALSE)</f>
        <v>8.4377865946528612</v>
      </c>
      <c r="N2231" s="17">
        <v>6.8229378227938282</v>
      </c>
      <c r="O2231" s="27">
        <v>13000</v>
      </c>
      <c r="P2231" s="27">
        <v>9622.2857386480991</v>
      </c>
      <c r="Q2231" s="1">
        <v>1</v>
      </c>
      <c r="Y2231" s="17" cm="1">
        <f t="array" ref="Y2231:AC2231">runSim(G2231,H2231,I2231,J2231,K2231,hipWeibAlpha,hipWeibBeta,2,vertWeibAlpha,vertWeibBeta,2,meanSurvival,sdSurvival,baseU,hipUMult,vertUMult,hipCost,vertCost,costInt,discC,discCi,discQi,hipFracMort,50, FALSE)</f>
        <v>9.9945359837018568</v>
      </c>
      <c r="Z2231" s="17">
        <v>7.8969816901206933</v>
      </c>
      <c r="AA2231" s="27">
        <v>7138.9542740727557</v>
      </c>
      <c r="AB2231" s="27">
        <v>5640.7012072290672</v>
      </c>
      <c r="AC2231" s="1">
        <v>1</v>
      </c>
    </row>
    <row r="2232" spans="5:29" x14ac:dyDescent="0.35">
      <c r="E2232" s="1">
        <v>2228</v>
      </c>
      <c r="G2232" s="17">
        <v>0.60575336217880249</v>
      </c>
      <c r="H2232" s="17">
        <v>0.69172137975692749</v>
      </c>
      <c r="I2232" s="17">
        <v>0.25733417272567749</v>
      </c>
      <c r="J2232" s="17">
        <v>0.79429095983505249</v>
      </c>
      <c r="K2232" s="17">
        <v>0.37423175573348999</v>
      </c>
      <c r="M2232" s="17" cm="1">
        <f t="array" ref="M2232:Q2232">runSim(G2232,H2232,I2232,J2232,K2232,hipWeibAlpha,hipWeibBeta,1,vertWeibAlpha,vertWeibBeta,1,meanSurvival,sdSurvival,baseU,hipUMult,vertUMult,hipCost,vertCost,costComp,discC,discCi,discQi,hipFracMort,50, FALSE)</f>
        <v>8.4995724341824648</v>
      </c>
      <c r="N2232" s="17">
        <v>6.8479387223644315</v>
      </c>
      <c r="O2232" s="27">
        <v>13000</v>
      </c>
      <c r="P2232" s="27">
        <v>9621.1099991347437</v>
      </c>
      <c r="Q2232" s="1">
        <v>1</v>
      </c>
      <c r="Y2232" s="17" cm="1">
        <f t="array" ref="Y2232:AC2232">runSim(G2232,H2232,I2232,J2232,K2232,hipWeibAlpha,hipWeibBeta,2,vertWeibAlpha,vertWeibBeta,2,meanSurvival,sdSurvival,baseU,hipUMult,vertUMult,hipCost,vertCost,costInt,discC,discCi,discQi,hipFracMort,50, FALSE)</f>
        <v>9.7924007708111631</v>
      </c>
      <c r="Z2232" s="17">
        <v>7.7568801163743331</v>
      </c>
      <c r="AA2232" s="27">
        <v>10232.101009540471</v>
      </c>
      <c r="AB2232" s="27">
        <v>7845.3282238640631</v>
      </c>
      <c r="AC2232" s="1">
        <v>1</v>
      </c>
    </row>
    <row r="2233" spans="5:29" x14ac:dyDescent="0.35">
      <c r="E2233" s="1">
        <v>2229</v>
      </c>
      <c r="G2233" s="17">
        <v>0.94437873363494873</v>
      </c>
      <c r="H2233" s="17">
        <v>0.21772468090057373</v>
      </c>
      <c r="I2233" s="17">
        <v>0.70838630199432373</v>
      </c>
      <c r="J2233" s="17">
        <v>0.44126594066619873</v>
      </c>
      <c r="K2233" s="17">
        <v>0.31081855297088623</v>
      </c>
      <c r="M2233" s="17" cm="1">
        <f t="array" ref="M2233:Q2233">runSim(G2233,H2233,I2233,J2233,K2233,hipWeibAlpha,hipWeibBeta,1,vertWeibAlpha,vertWeibBeta,1,meanSurvival,sdSurvival,baseU,hipUMult,vertUMult,hipCost,vertCost,costComp,discC,discCi,discQi,hipFracMort,50, FALSE)</f>
        <v>6.8350642453439328</v>
      </c>
      <c r="N2233" s="17">
        <v>5.7331554923201615</v>
      </c>
      <c r="O2233" s="27">
        <v>10000</v>
      </c>
      <c r="P2233" s="27">
        <v>8051.6648183748393</v>
      </c>
      <c r="Q2233" s="1">
        <v>1</v>
      </c>
      <c r="Y2233" s="17" cm="1">
        <f t="array" ref="Y2233:AC2233">runSim(G2233,H2233,I2233,J2233,K2233,hipWeibAlpha,hipWeibBeta,2,vertWeibAlpha,vertWeibBeta,2,meanSurvival,sdSurvival,baseU,hipUMult,vertUMult,hipCost,vertCost,costInt,discC,discCi,discQi,hipFracMort,50, FALSE)</f>
        <v>7.7791450070326471</v>
      </c>
      <c r="Z2233" s="17">
        <v>6.4599263201805135</v>
      </c>
      <c r="AA2233" s="27">
        <v>12778.359435927603</v>
      </c>
      <c r="AB2233" s="27">
        <v>9767.7045505378192</v>
      </c>
      <c r="AC2233" s="1">
        <v>1</v>
      </c>
    </row>
    <row r="2234" spans="5:29" x14ac:dyDescent="0.35">
      <c r="E2234" s="1">
        <v>2230</v>
      </c>
      <c r="G2234" s="17">
        <v>0.26193767786026001</v>
      </c>
      <c r="H2234" s="17">
        <v>0.84814983606338501</v>
      </c>
      <c r="I2234" s="17">
        <v>0.81366497278213501</v>
      </c>
      <c r="J2234" s="17">
        <v>0.58377605676651001</v>
      </c>
      <c r="K2234" s="17">
        <v>0.14699321985244751</v>
      </c>
      <c r="M2234" s="17" cm="1">
        <f t="array" ref="M2234:Q2234">runSim(G2234,H2234,I2234,J2234,K2234,hipWeibAlpha,hipWeibBeta,1,vertWeibAlpha,vertWeibBeta,1,meanSurvival,sdSurvival,baseU,hipUMult,vertUMult,hipCost,vertCost,costComp,discC,discCi,discQi,hipFracMort,50, FALSE)</f>
        <v>7.8916036666057439</v>
      </c>
      <c r="N2234" s="17">
        <v>6.4729561545603884</v>
      </c>
      <c r="O2234" s="27">
        <v>13000</v>
      </c>
      <c r="P2234" s="27">
        <v>9885.3756716142307</v>
      </c>
      <c r="Q2234" s="1">
        <v>1</v>
      </c>
      <c r="Y2234" s="17" cm="1">
        <f t="array" ref="Y2234:AC2234">runSim(G2234,H2234,I2234,J2234,K2234,hipWeibAlpha,hipWeibBeta,2,vertWeibAlpha,vertWeibBeta,2,meanSurvival,sdSurvival,baseU,hipUMult,vertUMult,hipCost,vertCost,costInt,discC,discCi,discQi,hipFracMort,50, FALSE)</f>
        <v>8.4143838582401358</v>
      </c>
      <c r="Z2234" s="17">
        <v>6.8629186061924203</v>
      </c>
      <c r="AA2234" s="27">
        <v>12317.344675212109</v>
      </c>
      <c r="AB2234" s="27">
        <v>9640.4631648896666</v>
      </c>
      <c r="AC2234" s="1">
        <v>1</v>
      </c>
    </row>
    <row r="2235" spans="5:29" x14ac:dyDescent="0.35">
      <c r="E2235" s="1">
        <v>2231</v>
      </c>
      <c r="G2235" s="17">
        <v>0.74645566940307617</v>
      </c>
      <c r="H2235" s="17">
        <v>0.76906919479370117</v>
      </c>
      <c r="I2235" s="17">
        <v>0.56002378463745117</v>
      </c>
      <c r="J2235" s="17">
        <v>0.34344053268432617</v>
      </c>
      <c r="K2235" s="17">
        <v>0.13816404342651367</v>
      </c>
      <c r="M2235" s="17" cm="1">
        <f t="array" ref="M2235:Q2235">runSim(G2235,H2235,I2235,J2235,K2235,hipWeibAlpha,hipWeibBeta,1,vertWeibAlpha,vertWeibBeta,1,meanSurvival,sdSurvival,baseU,hipUMult,vertUMult,hipCost,vertCost,costComp,discC,discCi,discQi,hipFracMort,50, FALSE)</f>
        <v>6.5437690996210858</v>
      </c>
      <c r="N2235" s="17">
        <v>5.5502130102260523</v>
      </c>
      <c r="O2235" s="27">
        <v>13000</v>
      </c>
      <c r="P2235" s="27">
        <v>10153.65838500338</v>
      </c>
      <c r="Q2235" s="1">
        <v>1</v>
      </c>
      <c r="Y2235" s="17" cm="1">
        <f t="array" ref="Y2235:AC2235">runSim(G2235,H2235,I2235,J2235,K2235,hipWeibAlpha,hipWeibBeta,2,vertWeibAlpha,vertWeibBeta,2,meanSurvival,sdSurvival,baseU,hipUMult,vertUMult,hipCost,vertCost,costInt,discC,discCi,discQi,hipFracMort,50, FALSE)</f>
        <v>7.3720679394226893</v>
      </c>
      <c r="Z2235" s="17">
        <v>6.1790963779571042</v>
      </c>
      <c r="AA2235" s="27">
        <v>8395.3630598284126</v>
      </c>
      <c r="AB2235" s="27">
        <v>6769.8713730817508</v>
      </c>
      <c r="AC2235" s="1">
        <v>1</v>
      </c>
    </row>
    <row r="2236" spans="5:29" x14ac:dyDescent="0.35">
      <c r="E2236" s="1">
        <v>2232</v>
      </c>
      <c r="G2236" s="17">
        <v>0.66881722211837769</v>
      </c>
      <c r="H2236" s="17">
        <v>0.25722664594650269</v>
      </c>
      <c r="I2236" s="17">
        <v>0.82186287641525269</v>
      </c>
      <c r="J2236" s="17">
        <v>0.19036263227462769</v>
      </c>
      <c r="K2236" s="17">
        <v>0.35306710004806519</v>
      </c>
      <c r="M2236" s="17" cm="1">
        <f t="array" ref="M2236:Q2236">runSim(G2236,H2236,I2236,J2236,K2236,hipWeibAlpha,hipWeibBeta,1,vertWeibAlpha,vertWeibBeta,1,meanSurvival,sdSurvival,baseU,hipUMult,vertUMult,hipCost,vertCost,costComp,discC,discCi,discQi,hipFracMort,50, FALSE)</f>
        <v>6.3105503336070639</v>
      </c>
      <c r="N2236" s="17">
        <v>5.4224990862026514</v>
      </c>
      <c r="O2236" s="27">
        <v>10000</v>
      </c>
      <c r="P2236" s="27">
        <v>7499.4445708682742</v>
      </c>
      <c r="Q2236" s="1">
        <v>1</v>
      </c>
      <c r="Y2236" s="17" cm="1">
        <f t="array" ref="Y2236:AC2236">runSim(G2236,H2236,I2236,J2236,K2236,hipWeibAlpha,hipWeibBeta,2,vertWeibAlpha,vertWeibBeta,2,meanSurvival,sdSurvival,baseU,hipUMult,vertUMult,hipCost,vertCost,costInt,discC,discCi,discQi,hipFracMort,50, FALSE)</f>
        <v>6.5592224194735351</v>
      </c>
      <c r="Z2236" s="17">
        <v>5.6070335179003852</v>
      </c>
      <c r="AA2236" s="27">
        <v>4685.1588710525257</v>
      </c>
      <c r="AB2236" s="27">
        <v>4005.0239413574177</v>
      </c>
      <c r="AC2236" s="1">
        <v>1</v>
      </c>
    </row>
    <row r="2237" spans="5:29" x14ac:dyDescent="0.35">
      <c r="E2237" s="1">
        <v>2233</v>
      </c>
      <c r="G2237" s="17">
        <v>0.71148598194122314</v>
      </c>
      <c r="H2237" s="17">
        <v>0.97750771045684814</v>
      </c>
      <c r="I2237" s="17">
        <v>0.47109901905059814</v>
      </c>
      <c r="J2237" s="17">
        <v>0.20934975147247314</v>
      </c>
      <c r="K2237" s="17">
        <v>8.0611348152160645E-2</v>
      </c>
      <c r="M2237" s="17" cm="1">
        <f t="array" ref="M2237:Q2237">runSim(G2237,H2237,I2237,J2237,K2237,hipWeibAlpha,hipWeibBeta,1,vertWeibAlpha,vertWeibBeta,1,meanSurvival,sdSurvival,baseU,hipUMult,vertUMult,hipCost,vertCost,costComp,discC,discCi,discQi,hipFracMort,50, FALSE)</f>
        <v>5.8111942029283661</v>
      </c>
      <c r="N2237" s="17">
        <v>4.9949003947164288</v>
      </c>
      <c r="O2237" s="27">
        <v>13000</v>
      </c>
      <c r="P2237" s="27">
        <v>10527.183230115596</v>
      </c>
      <c r="Q2237" s="1">
        <v>1</v>
      </c>
      <c r="Y2237" s="17" cm="1">
        <f t="array" ref="Y2237:AC2237">runSim(G2237,H2237,I2237,J2237,K2237,hipWeibAlpha,hipWeibBeta,2,vertWeibAlpha,vertWeibBeta,2,meanSurvival,sdSurvival,baseU,hipUMult,vertUMult,hipCost,vertCost,costInt,discC,discCi,discQi,hipFracMort,50, FALSE)</f>
        <v>6.2005230903735242</v>
      </c>
      <c r="Z2237" s="17">
        <v>5.3010535190461665</v>
      </c>
      <c r="AA2237" s="27">
        <v>10786.980698215446</v>
      </c>
      <c r="AB2237" s="27">
        <v>9014.0909305140231</v>
      </c>
      <c r="AC2237" s="1">
        <v>1</v>
      </c>
    </row>
    <row r="2238" spans="5:29" x14ac:dyDescent="0.35">
      <c r="E2238" s="1">
        <v>2234</v>
      </c>
      <c r="G2238" s="17">
        <v>0.34171944856643677</v>
      </c>
      <c r="H2238" s="17">
        <v>0.44990426301956177</v>
      </c>
      <c r="I2238" s="17">
        <v>0.40663033723831177</v>
      </c>
      <c r="J2238" s="17">
        <v>0.66062813997268677</v>
      </c>
      <c r="K2238" s="17">
        <v>0.96871834993362427</v>
      </c>
      <c r="M2238" s="17" cm="1">
        <f t="array" ref="M2238:Q2238">runSim(G2238,H2238,I2238,J2238,K2238,hipWeibAlpha,hipWeibBeta,1,vertWeibAlpha,vertWeibBeta,1,meanSurvival,sdSurvival,baseU,hipUMult,vertUMult,hipCost,vertCost,costComp,discC,discCi,discQi,hipFracMort,50, FALSE)</f>
        <v>8.3608504040375067</v>
      </c>
      <c r="N2238" s="17">
        <v>6.8220348910977515</v>
      </c>
      <c r="O2238" s="27">
        <v>10000</v>
      </c>
      <c r="P2238" s="27">
        <v>7277.7406530555309</v>
      </c>
      <c r="Q2238" s="1">
        <v>1</v>
      </c>
      <c r="Y2238" s="17" cm="1">
        <f t="array" ref="Y2238:AC2238">runSim(G2238,H2238,I2238,J2238,K2238,hipWeibAlpha,hipWeibBeta,2,vertWeibAlpha,vertWeibBeta,2,meanSurvival,sdSurvival,baseU,hipUMult,vertUMult,hipCost,vertCost,costInt,discC,discCi,discQi,hipFracMort,50, FALSE)</f>
        <v>9.2697738926820552</v>
      </c>
      <c r="Z2238" s="17">
        <v>7.4455044034503883</v>
      </c>
      <c r="AA2238" s="27">
        <v>6621.267066201468</v>
      </c>
      <c r="AB2238" s="27">
        <v>5318.2174310359924</v>
      </c>
      <c r="AC2238" s="1">
        <v>1</v>
      </c>
    </row>
    <row r="2239" spans="5:29" x14ac:dyDescent="0.35">
      <c r="E2239" s="1">
        <v>2235</v>
      </c>
      <c r="G2239" s="17">
        <v>0.6137998104095459</v>
      </c>
      <c r="H2239" s="17">
        <v>0.5704953670501709</v>
      </c>
      <c r="I2239" s="17">
        <v>0.3878171443939209</v>
      </c>
      <c r="J2239" s="17">
        <v>0.2195737361907959</v>
      </c>
      <c r="K2239" s="17">
        <v>0.5296781063079834</v>
      </c>
      <c r="M2239" s="17" cm="1">
        <f t="array" ref="M2239:Q2239">runSim(G2239,H2239,I2239,J2239,K2239,hipWeibAlpha,hipWeibBeta,1,vertWeibAlpha,vertWeibBeta,1,meanSurvival,sdSurvival,baseU,hipUMult,vertUMult,hipCost,vertCost,costComp,discC,discCi,discQi,hipFracMort,50, FALSE)</f>
        <v>6.3093586142702351</v>
      </c>
      <c r="N2239" s="17">
        <v>5.4130849504541407</v>
      </c>
      <c r="O2239" s="27">
        <v>10000</v>
      </c>
      <c r="P2239" s="27">
        <v>7691.7996015327972</v>
      </c>
      <c r="Q2239" s="1">
        <v>1</v>
      </c>
      <c r="Y2239" s="17" cm="1">
        <f t="array" ref="Y2239:AC2239">runSim(G2239,H2239,I2239,J2239,K2239,hipWeibAlpha,hipWeibBeta,2,vertWeibAlpha,vertWeibBeta,2,meanSurvival,sdSurvival,baseU,hipUMult,vertUMult,hipCost,vertCost,costInt,discC,discCi,discQi,hipFracMort,50, FALSE)</f>
        <v>6.7753693544117315</v>
      </c>
      <c r="Z2239" s="17">
        <v>5.7627909031640332</v>
      </c>
      <c r="AA2239" s="27">
        <v>4839.5495388655227</v>
      </c>
      <c r="AB2239" s="27">
        <v>4116.2792165457386</v>
      </c>
      <c r="AC2239" s="1">
        <v>1</v>
      </c>
    </row>
    <row r="2240" spans="5:29" x14ac:dyDescent="0.35">
      <c r="E2240" s="1">
        <v>2236</v>
      </c>
      <c r="G2240" s="17">
        <v>0.99671643972396851</v>
      </c>
      <c r="H2240" s="17">
        <v>0.28287976980209351</v>
      </c>
      <c r="I2240" s="17">
        <v>0.76841443777084351</v>
      </c>
      <c r="J2240" s="17">
        <v>0.49189466238021851</v>
      </c>
      <c r="K2240" s="17">
        <v>0.85845655202865601</v>
      </c>
      <c r="M2240" s="17" cm="1">
        <f t="array" ref="M2240:Q2240">runSim(G2240,H2240,I2240,J2240,K2240,hipWeibAlpha,hipWeibBeta,1,vertWeibAlpha,vertWeibBeta,1,meanSurvival,sdSurvival,baseU,hipUMult,vertUMult,hipCost,vertCost,costComp,discC,discCi,discQi,hipFracMort,50, FALSE)</f>
        <v>6.5322441384837688</v>
      </c>
      <c r="N2240" s="17">
        <v>5.4345346223674396</v>
      </c>
      <c r="O2240" s="27">
        <v>10000</v>
      </c>
      <c r="P2240" s="27">
        <v>8648.401915581122</v>
      </c>
      <c r="Q2240" s="1">
        <v>1</v>
      </c>
      <c r="Y2240" s="17" cm="1">
        <f t="array" ref="Y2240:AC2240">runSim(G2240,H2240,I2240,J2240,K2240,hipWeibAlpha,hipWeibBeta,2,vertWeibAlpha,vertWeibBeta,2,meanSurvival,sdSurvival,baseU,hipUMult,vertUMult,hipCost,vertCost,costInt,discC,discCi,discQi,hipFracMort,50, FALSE)</f>
        <v>7.1061697250319682</v>
      </c>
      <c r="Z2240" s="17">
        <v>5.9130839946654969</v>
      </c>
      <c r="AA2240" s="27">
        <v>12969.522300380784</v>
      </c>
      <c r="AB2240" s="27">
        <v>10832.182597319992</v>
      </c>
      <c r="AC2240" s="1">
        <v>1</v>
      </c>
    </row>
    <row r="2241" spans="5:29" x14ac:dyDescent="0.35">
      <c r="E2241" s="1">
        <v>2237</v>
      </c>
      <c r="G2241" s="17">
        <v>0.18799340724945068</v>
      </c>
      <c r="H2241" s="17">
        <v>0.86075341701507568</v>
      </c>
      <c r="I2241" s="17">
        <v>0.59164941310882568</v>
      </c>
      <c r="J2241" s="17">
        <v>0.76495873928070068</v>
      </c>
      <c r="K2241" s="17">
        <v>0.77464807033538818</v>
      </c>
      <c r="M2241" s="17" cm="1">
        <f t="array" ref="M2241:Q2241">runSim(G2241,H2241,I2241,J2241,K2241,hipWeibAlpha,hipWeibBeta,1,vertWeibAlpha,vertWeibBeta,1,meanSurvival,sdSurvival,baseU,hipUMult,vertUMult,hipCost,vertCost,costComp,discC,discCi,discQi,hipFracMort,50, FALSE)</f>
        <v>8.7015735400741185</v>
      </c>
      <c r="N2241" s="17">
        <v>6.9861311694860948</v>
      </c>
      <c r="O2241" s="27">
        <v>13000</v>
      </c>
      <c r="P2241" s="27">
        <v>9639.9586808611057</v>
      </c>
      <c r="Q2241" s="1">
        <v>1</v>
      </c>
      <c r="Y2241" s="17" cm="1">
        <f t="array" ref="Y2241:AC2241">runSim(G2241,H2241,I2241,J2241,K2241,hipWeibAlpha,hipWeibBeta,2,vertWeibAlpha,vertWeibBeta,2,meanSurvival,sdSurvival,baseU,hipUMult,vertUMult,hipCost,vertCost,costInt,discC,discCi,discQi,hipFracMort,50, FALSE)</f>
        <v>9.358929447890235</v>
      </c>
      <c r="Z2241" s="17">
        <v>7.4550544907553338</v>
      </c>
      <c r="AA2241" s="27">
        <v>13083.517185727578</v>
      </c>
      <c r="AB2241" s="27">
        <v>10016.78286438308</v>
      </c>
      <c r="AC2241" s="1">
        <v>1</v>
      </c>
    </row>
    <row r="2242" spans="5:29" x14ac:dyDescent="0.35">
      <c r="E2242" s="1">
        <v>2238</v>
      </c>
      <c r="G2242" s="17">
        <v>0.78158193826675415</v>
      </c>
      <c r="H2242" s="17">
        <v>0.16955190896987915</v>
      </c>
      <c r="I2242" s="17">
        <v>0.41436392068862915</v>
      </c>
      <c r="J2242" s="17">
        <v>0.86318594217300415</v>
      </c>
      <c r="K2242" s="17">
        <v>0.50599294900894165</v>
      </c>
      <c r="M2242" s="17" cm="1">
        <f t="array" ref="M2242:Q2242">runSim(G2242,H2242,I2242,J2242,K2242,hipWeibAlpha,hipWeibBeta,1,vertWeibAlpha,vertWeibBeta,1,meanSurvival,sdSurvival,baseU,hipUMult,vertUMult,hipCost,vertCost,costComp,discC,discCi,discQi,hipFracMort,50, FALSE)</f>
        <v>9.0143024987619036</v>
      </c>
      <c r="N2242" s="17">
        <v>7.1797874890875661</v>
      </c>
      <c r="O2242" s="27">
        <v>10000</v>
      </c>
      <c r="P2242" s="27">
        <v>7572.5076345421776</v>
      </c>
      <c r="Q2242" s="1">
        <v>1</v>
      </c>
      <c r="Y2242" s="17" cm="1">
        <f t="array" ref="Y2242:AC2242">runSim(G2242,H2242,I2242,J2242,K2242,hipWeibAlpha,hipWeibBeta,2,vertWeibAlpha,vertWeibBeta,2,meanSurvival,sdSurvival,baseU,hipUMult,vertUMult,hipCost,vertCost,costInt,discC,discCi,discQi,hipFracMort,50, FALSE)</f>
        <v>10.490228232924801</v>
      </c>
      <c r="Z2242" s="17">
        <v>8.1947015626514599</v>
      </c>
      <c r="AA2242" s="27">
        <v>14642.118363933814</v>
      </c>
      <c r="AB2242" s="27">
        <v>10254.209625608994</v>
      </c>
      <c r="AC2242" s="1">
        <v>1</v>
      </c>
    </row>
    <row r="2243" spans="5:29" x14ac:dyDescent="0.35">
      <c r="E2243" s="1">
        <v>2239</v>
      </c>
      <c r="G2243" s="17">
        <v>0.93605804443359375</v>
      </c>
      <c r="H2243" s="17">
        <v>0.55339813232421875</v>
      </c>
      <c r="I2243" s="17">
        <v>0.50646209716796875</v>
      </c>
      <c r="J2243" s="17">
        <v>0.25374603271484375</v>
      </c>
      <c r="K2243" s="17">
        <v>0.30970001220703125</v>
      </c>
      <c r="M2243" s="17" cm="1">
        <f t="array" ref="M2243:Q2243">runSim(G2243,H2243,I2243,J2243,K2243,hipWeibAlpha,hipWeibBeta,1,vertWeibAlpha,vertWeibBeta,1,meanSurvival,sdSurvival,baseU,hipUMult,vertUMult,hipCost,vertCost,costComp,discC,discCi,discQi,hipFracMort,50, FALSE)</f>
        <v>5.9408834749272978</v>
      </c>
      <c r="N2243" s="17">
        <v>5.1072623443307634</v>
      </c>
      <c r="O2243" s="27">
        <v>10000</v>
      </c>
      <c r="P2243" s="27">
        <v>8307.2586782418821</v>
      </c>
      <c r="Q2243" s="1">
        <v>1</v>
      </c>
      <c r="Y2243" s="17" cm="1">
        <f t="array" ref="Y2243:AC2243">runSim(G2243,H2243,I2243,J2243,K2243,hipWeibAlpha,hipWeibBeta,2,vertWeibAlpha,vertWeibBeta,2,meanSurvival,sdSurvival,baseU,hipUMult,vertUMult,hipCost,vertCost,costInt,discC,discCi,discQi,hipFracMort,50, FALSE)</f>
        <v>7.0082295380641728</v>
      </c>
      <c r="Z2243" s="17">
        <v>5.9287509201431901</v>
      </c>
      <c r="AA2243" s="27">
        <v>5005.8782414744092</v>
      </c>
      <c r="AB2243" s="27">
        <v>4234.822085816565</v>
      </c>
      <c r="AC2243" s="1">
        <v>1</v>
      </c>
    </row>
    <row r="2244" spans="5:29" x14ac:dyDescent="0.35">
      <c r="E2244" s="1">
        <v>2240</v>
      </c>
      <c r="G2244" s="17">
        <v>0.35440462827682495</v>
      </c>
      <c r="H2244" s="17">
        <v>0.15863436460494995</v>
      </c>
      <c r="I2244" s="17">
        <v>0.23694247007369995</v>
      </c>
      <c r="J2244" s="17">
        <v>0.71384066343307495</v>
      </c>
      <c r="K2244" s="17">
        <v>0.59285372495651245</v>
      </c>
      <c r="M2244" s="17" cm="1">
        <f t="array" ref="M2244:Q2244">runSim(G2244,H2244,I2244,J2244,K2244,hipWeibAlpha,hipWeibBeta,1,vertWeibAlpha,vertWeibBeta,1,meanSurvival,sdSurvival,baseU,hipUMult,vertUMult,hipCost,vertCost,costComp,discC,discCi,discQi,hipFracMort,50, FALSE)</f>
        <v>8.8063735421263836</v>
      </c>
      <c r="N2244" s="17">
        <v>7.1276179825964761</v>
      </c>
      <c r="O2244" s="27">
        <v>10000</v>
      </c>
      <c r="P2244" s="27">
        <v>7011.8522624281923</v>
      </c>
      <c r="Q2244" s="1">
        <v>1</v>
      </c>
      <c r="Y2244" s="17" cm="1">
        <f t="array" ref="Y2244:AC2244">runSim(G2244,H2244,I2244,J2244,K2244,hipWeibAlpha,hipWeibBeta,2,vertWeibAlpha,vertWeibBeta,2,meanSurvival,sdSurvival,baseU,hipUMult,vertUMult,hipCost,vertCost,costInt,discC,discCi,discQi,hipFracMort,50, FALSE)</f>
        <v>9.5857439359964633</v>
      </c>
      <c r="Z2244" s="17">
        <v>7.6443107527025562</v>
      </c>
      <c r="AA2244" s="27">
        <v>6846.9599542831884</v>
      </c>
      <c r="AB2244" s="27">
        <v>5460.2219662161124</v>
      </c>
      <c r="AC2244" s="1">
        <v>1</v>
      </c>
    </row>
    <row r="2245" spans="5:29" x14ac:dyDescent="0.35">
      <c r="E2245" s="1">
        <v>2241</v>
      </c>
      <c r="G2245" s="17">
        <v>0.39154016971588135</v>
      </c>
      <c r="H2245" s="17">
        <v>1.0100960731506348E-2</v>
      </c>
      <c r="I2245" s="17">
        <v>0.96267664432525635</v>
      </c>
      <c r="J2245" s="17">
        <v>0.37573206424713135</v>
      </c>
      <c r="K2245" s="17">
        <v>0.59806787967681885</v>
      </c>
      <c r="M2245" s="17" cm="1">
        <f t="array" ref="M2245:Q2245">runSim(G2245,H2245,I2245,J2245,K2245,hipWeibAlpha,hipWeibBeta,1,vertWeibAlpha,vertWeibBeta,1,meanSurvival,sdSurvival,baseU,hipUMult,vertUMult,hipCost,vertCost,costComp,discC,discCi,discQi,hipFracMort,50, FALSE)</f>
        <v>7.523250440499833</v>
      </c>
      <c r="N2245" s="17">
        <v>6.2868335671190714</v>
      </c>
      <c r="O2245" s="27">
        <v>7000</v>
      </c>
      <c r="P2245" s="27">
        <v>4989.7549386194405</v>
      </c>
      <c r="Q2245" s="1">
        <v>1</v>
      </c>
      <c r="Y2245" s="17" cm="1">
        <f t="array" ref="Y2245:AC2245">runSim(G2245,H2245,I2245,J2245,K2245,hipWeibAlpha,hipWeibBeta,2,vertWeibAlpha,vertWeibBeta,2,meanSurvival,sdSurvival,baseU,hipUMult,vertUMult,hipCost,vertCost,costInt,discC,discCi,discQi,hipFracMort,50, FALSE)</f>
        <v>7.7349102958503577</v>
      </c>
      <c r="Z2245" s="17">
        <v>6.4346136599872521</v>
      </c>
      <c r="AA2245" s="27">
        <v>5524.9359256073985</v>
      </c>
      <c r="AB2245" s="27">
        <v>4596.1526142766088</v>
      </c>
      <c r="AC2245" s="1">
        <v>1</v>
      </c>
    </row>
    <row r="2246" spans="5:29" x14ac:dyDescent="0.35">
      <c r="E2246" s="1">
        <v>2242</v>
      </c>
      <c r="G2246" s="17">
        <v>0.59110766649246216</v>
      </c>
      <c r="H2246" s="17">
        <v>0.64167529344558716</v>
      </c>
      <c r="I2246" s="17">
        <v>0.22144824266433716</v>
      </c>
      <c r="J2246" s="17">
        <v>0.45103198289871216</v>
      </c>
      <c r="K2246" s="17">
        <v>0.20589953660964966</v>
      </c>
      <c r="M2246" s="17" cm="1">
        <f t="array" ref="M2246:Q2246">runSim(G2246,H2246,I2246,J2246,K2246,hipWeibAlpha,hipWeibBeta,1,vertWeibAlpha,vertWeibBeta,1,meanSurvival,sdSurvival,baseU,hipUMult,vertUMult,hipCost,vertCost,costComp,discC,discCi,discQi,hipFracMort,50, FALSE)</f>
        <v>7.2097278528257283</v>
      </c>
      <c r="N2246" s="17">
        <v>6.0325849495430752</v>
      </c>
      <c r="O2246" s="27">
        <v>10000</v>
      </c>
      <c r="P2246" s="27">
        <v>7720.0069882918779</v>
      </c>
      <c r="Q2246" s="1">
        <v>1</v>
      </c>
      <c r="Y2246" s="17" cm="1">
        <f t="array" ref="Y2246:AC2246">runSim(G2246,H2246,I2246,J2246,K2246,hipWeibAlpha,hipWeibBeta,2,vertWeibAlpha,vertWeibBeta,2,meanSurvival,sdSurvival,baseU,hipUMult,vertUMult,hipCost,vertCost,costInt,discC,discCi,discQi,hipFracMort,50, FALSE)</f>
        <v>8.0734453221610565</v>
      </c>
      <c r="Z2246" s="17">
        <v>6.6634825766152375</v>
      </c>
      <c r="AA2246" s="27">
        <v>8815.4182967789384</v>
      </c>
      <c r="AB2246" s="27">
        <v>6872.0028262986507</v>
      </c>
      <c r="AC2246" s="1">
        <v>1</v>
      </c>
    </row>
    <row r="2247" spans="5:29" x14ac:dyDescent="0.35">
      <c r="E2247" s="1">
        <v>2243</v>
      </c>
      <c r="G2247" s="17">
        <v>0.49698281288146973</v>
      </c>
      <c r="H2247" s="17">
        <v>0.62652993202209473</v>
      </c>
      <c r="I2247" s="17">
        <v>0.57471108436584473</v>
      </c>
      <c r="J2247" s="17">
        <v>0.47970986366271973</v>
      </c>
      <c r="K2247" s="17">
        <v>0.94948220252990723</v>
      </c>
      <c r="M2247" s="17" cm="1">
        <f t="array" ref="M2247:Q2247">runSim(G2247,H2247,I2247,J2247,K2247,hipWeibAlpha,hipWeibBeta,1,vertWeibAlpha,vertWeibBeta,1,meanSurvival,sdSurvival,baseU,hipUMult,vertUMult,hipCost,vertCost,costComp,discC,discCi,discQi,hipFracMort,50, FALSE)</f>
        <v>7.4210201712136099</v>
      </c>
      <c r="N2247" s="17">
        <v>6.1822537824414381</v>
      </c>
      <c r="O2247" s="27">
        <v>13000</v>
      </c>
      <c r="P2247" s="27">
        <v>9621.1407266209062</v>
      </c>
      <c r="Q2247" s="1">
        <v>1</v>
      </c>
      <c r="Y2247" s="17" cm="1">
        <f t="array" ref="Y2247:AC2247">runSim(G2247,H2247,I2247,J2247,K2247,hipWeibAlpha,hipWeibBeta,2,vertWeibAlpha,vertWeibBeta,2,meanSurvival,sdSurvival,baseU,hipUMult,vertUMult,hipCost,vertCost,costInt,discC,discCi,discQi,hipFracMort,50, FALSE)</f>
        <v>8.2296700250573718</v>
      </c>
      <c r="Z2247" s="17">
        <v>6.7682368631403156</v>
      </c>
      <c r="AA2247" s="27">
        <v>8923.6773359677409</v>
      </c>
      <c r="AB2247" s="27">
        <v>6924.1405043523009</v>
      </c>
      <c r="AC2247" s="1">
        <v>1</v>
      </c>
    </row>
    <row r="2248" spans="5:29" x14ac:dyDescent="0.35">
      <c r="E2248" s="1">
        <v>2244</v>
      </c>
      <c r="G2248" s="17">
        <v>0.95312446355819702</v>
      </c>
      <c r="H2248" s="17">
        <v>0.72073310613632202</v>
      </c>
      <c r="I2248" s="17">
        <v>0.81368964910507202</v>
      </c>
      <c r="J2248" s="17">
        <v>0.31744331121444702</v>
      </c>
      <c r="K2248" s="17">
        <v>0.70500129461288452</v>
      </c>
      <c r="M2248" s="17" cm="1">
        <f t="array" ref="M2248:Q2248">runSim(G2248,H2248,I2248,J2248,K2248,hipWeibAlpha,hipWeibBeta,1,vertWeibAlpha,vertWeibBeta,1,meanSurvival,sdSurvival,baseU,hipUMult,vertUMult,hipCost,vertCost,costComp,discC,discCi,discQi,hipFracMort,50, FALSE)</f>
        <v>6.0546006161644943</v>
      </c>
      <c r="N2248" s="17">
        <v>5.1662749923685665</v>
      </c>
      <c r="O2248" s="27">
        <v>13000</v>
      </c>
      <c r="P2248" s="27">
        <v>10783.492949347463</v>
      </c>
      <c r="Q2248" s="1">
        <v>1</v>
      </c>
      <c r="Y2248" s="17" cm="1">
        <f t="array" ref="Y2248:AC2248">runSim(G2248,H2248,I2248,J2248,K2248,hipWeibAlpha,hipWeibBeta,2,vertWeibAlpha,vertWeibBeta,2,meanSurvival,sdSurvival,baseU,hipUMult,vertUMult,hipCost,vertCost,costInt,discC,discCi,discQi,hipFracMort,50, FALSE)</f>
        <v>7.1123155631926878</v>
      </c>
      <c r="Z2248" s="17">
        <v>5.9992439984395851</v>
      </c>
      <c r="AA2248" s="27">
        <v>15287.709702789736</v>
      </c>
      <c r="AB2248" s="27">
        <v>11694.582551998254</v>
      </c>
      <c r="AC2248" s="1">
        <v>1</v>
      </c>
    </row>
    <row r="2249" spans="5:29" x14ac:dyDescent="0.35">
      <c r="E2249" s="1">
        <v>2245</v>
      </c>
      <c r="G2249" s="17">
        <v>8.9824199676513672E-4</v>
      </c>
      <c r="H2249" s="17">
        <v>0.22932231426239014</v>
      </c>
      <c r="I2249" s="17">
        <v>0.13795268535614014</v>
      </c>
      <c r="J2249" s="17">
        <v>0.97044169902801514</v>
      </c>
      <c r="K2249" s="17">
        <v>0.41714274883270264</v>
      </c>
      <c r="M2249" s="17" cm="1">
        <f t="array" ref="M2249:Q2249">runSim(G2249,H2249,I2249,J2249,K2249,hipWeibAlpha,hipWeibBeta,1,vertWeibAlpha,vertWeibBeta,1,meanSurvival,sdSurvival,baseU,hipUMult,vertUMult,hipCost,vertCost,costComp,discC,discCi,discQi,hipFracMort,50, FALSE)</f>
        <v>11.588089611152457</v>
      </c>
      <c r="N2249" s="17">
        <v>8.7945939723787241</v>
      </c>
      <c r="O2249" s="27">
        <v>10000</v>
      </c>
      <c r="P2249" s="27">
        <v>6147.2143103367889</v>
      </c>
      <c r="Q2249" s="1">
        <v>1</v>
      </c>
      <c r="Y2249" s="17" cm="1">
        <f t="array" ref="Y2249:AC2249">runSim(G2249,H2249,I2249,J2249,K2249,hipWeibAlpha,hipWeibBeta,2,vertWeibAlpha,vertWeibBeta,2,meanSurvival,sdSurvival,baseU,hipUMult,vertUMult,hipCost,vertCost,costInt,discC,discCi,discQi,hipFracMort,50, FALSE)</f>
        <v>12.363382874053578</v>
      </c>
      <c r="Z2249" s="17">
        <v>9.2652954373999741</v>
      </c>
      <c r="AA2249" s="27">
        <v>8830.9877671811282</v>
      </c>
      <c r="AB2249" s="27">
        <v>6618.0681695714102</v>
      </c>
      <c r="AC2249" s="1">
        <v>1</v>
      </c>
    </row>
    <row r="2250" spans="5:29" x14ac:dyDescent="0.35">
      <c r="E2250" s="1">
        <v>2246</v>
      </c>
      <c r="G2250" s="17">
        <v>0.79648071527481079</v>
      </c>
      <c r="H2250" s="17">
        <v>0.51745849847793579</v>
      </c>
      <c r="I2250" s="17">
        <v>0.22906738519668579</v>
      </c>
      <c r="J2250" s="17">
        <v>0.70035034418106079</v>
      </c>
      <c r="K2250" s="17">
        <v>0.53212219476699829</v>
      </c>
      <c r="M2250" s="17" cm="1">
        <f t="array" ref="M2250:Q2250">runSim(G2250,H2250,I2250,J2250,K2250,hipWeibAlpha,hipWeibBeta,1,vertWeibAlpha,vertWeibBeta,1,meanSurvival,sdSurvival,baseU,hipUMult,vertUMult,hipCost,vertCost,costComp,discC,discCi,discQi,hipFracMort,50, FALSE)</f>
        <v>7.9571123526852769</v>
      </c>
      <c r="N2250" s="17">
        <v>6.5006996777340937</v>
      </c>
      <c r="O2250" s="27">
        <v>10000</v>
      </c>
      <c r="P2250" s="27">
        <v>7919.04850404647</v>
      </c>
      <c r="Q2250" s="1">
        <v>1</v>
      </c>
      <c r="Y2250" s="17" cm="1">
        <f t="array" ref="Y2250:AC2250">runSim(G2250,H2250,I2250,J2250,K2250,hipWeibAlpha,hipWeibBeta,2,vertWeibAlpha,vertWeibBeta,2,meanSurvival,sdSurvival,baseU,hipUMult,vertUMult,hipCost,vertCost,costInt,discC,discCi,discQi,hipFracMort,50, FALSE)</f>
        <v>9.462104542311037</v>
      </c>
      <c r="Z2250" s="17">
        <v>7.5666473879309004</v>
      </c>
      <c r="AA2250" s="27">
        <v>9788.1126080525282</v>
      </c>
      <c r="AB2250" s="27">
        <v>7342.4852830461623</v>
      </c>
      <c r="AC2250" s="1">
        <v>1</v>
      </c>
    </row>
    <row r="2251" spans="5:29" x14ac:dyDescent="0.35">
      <c r="E2251" s="1">
        <v>2247</v>
      </c>
      <c r="G2251" s="17">
        <v>3.0521869659423828E-2</v>
      </c>
      <c r="H2251" s="17">
        <v>0.64883852005004883</v>
      </c>
      <c r="I2251" s="17">
        <v>0.20151185989379883</v>
      </c>
      <c r="J2251" s="17">
        <v>0.88141298294067383</v>
      </c>
      <c r="K2251" s="17">
        <v>0.87047243118286133</v>
      </c>
      <c r="M2251" s="17" cm="1">
        <f t="array" ref="M2251:Q2251">runSim(G2251,H2251,I2251,J2251,K2251,hipWeibAlpha,hipWeibBeta,1,vertWeibAlpha,vertWeibBeta,1,meanSurvival,sdSurvival,baseU,hipUMult,vertUMult,hipCost,vertCost,costComp,discC,discCi,discQi,hipFracMort,50, FALSE)</f>
        <v>9.866521776827776</v>
      </c>
      <c r="N2251" s="17">
        <v>7.7435438538403316</v>
      </c>
      <c r="O2251" s="27">
        <v>13000</v>
      </c>
      <c r="P2251" s="27">
        <v>8644.5243050245481</v>
      </c>
      <c r="Q2251" s="1">
        <v>1</v>
      </c>
      <c r="Y2251" s="17" cm="1">
        <f t="array" ref="Y2251:AC2251">runSim(G2251,H2251,I2251,J2251,K2251,hipWeibAlpha,hipWeibBeta,2,vertWeibAlpha,vertWeibBeta,2,meanSurvival,sdSurvival,baseU,hipUMult,vertUMult,hipCost,vertCost,costInt,discC,discCi,discQi,hipFracMort,50, FALSE)</f>
        <v>10.530756645990946</v>
      </c>
      <c r="Z2251" s="17">
        <v>8.2037350748498827</v>
      </c>
      <c r="AA2251" s="27">
        <v>10773.119717228627</v>
      </c>
      <c r="AB2251" s="27">
        <v>8109.2233275736962</v>
      </c>
      <c r="AC2251" s="1">
        <v>1</v>
      </c>
    </row>
    <row r="2252" spans="5:29" x14ac:dyDescent="0.35">
      <c r="E2252" s="1">
        <v>2248</v>
      </c>
      <c r="G2252" s="17">
        <v>0.15353268384933472</v>
      </c>
      <c r="H2252" s="17">
        <v>0.95483273267745972</v>
      </c>
      <c r="I2252" s="17">
        <v>0.23431271314620972</v>
      </c>
      <c r="J2252" s="17">
        <v>0.91335934400558472</v>
      </c>
      <c r="K2252" s="17">
        <v>0.49305599927902222</v>
      </c>
      <c r="M2252" s="17" cm="1">
        <f t="array" ref="M2252:Q2252">runSim(G2252,H2252,I2252,J2252,K2252,hipWeibAlpha,hipWeibBeta,1,vertWeibAlpha,vertWeibBeta,1,meanSurvival,sdSurvival,baseU,hipUMult,vertUMult,hipCost,vertCost,costComp,discC,discCi,discQi,hipFracMort,50, FALSE)</f>
        <v>9.5633915060227199</v>
      </c>
      <c r="N2252" s="17">
        <v>7.4710027473806448</v>
      </c>
      <c r="O2252" s="27">
        <v>13000</v>
      </c>
      <c r="P2252" s="27">
        <v>9537.9685330388529</v>
      </c>
      <c r="Q2252" s="1">
        <v>1</v>
      </c>
      <c r="Y2252" s="17" cm="1">
        <f t="array" ref="Y2252:AC2252">runSim(G2252,H2252,I2252,J2252,K2252,hipWeibAlpha,hipWeibBeta,2,vertWeibAlpha,vertWeibBeta,2,meanSurvival,sdSurvival,baseU,hipUMult,vertUMult,hipCost,vertCost,costInt,discC,discCi,discQi,hipFracMort,50, FALSE)</f>
        <v>10.374465103048959</v>
      </c>
      <c r="Z2252" s="17">
        <v>8.0098631697872538</v>
      </c>
      <c r="AA2252" s="27">
        <v>14042.603542463297</v>
      </c>
      <c r="AB2252" s="27">
        <v>10755.165890099986</v>
      </c>
      <c r="AC2252" s="1">
        <v>1</v>
      </c>
    </row>
    <row r="2253" spans="5:29" x14ac:dyDescent="0.35">
      <c r="E2253" s="1">
        <v>2249</v>
      </c>
      <c r="G2253" s="17">
        <v>0.24659740924835205</v>
      </c>
      <c r="H2253" s="17">
        <v>0.87394726276397705</v>
      </c>
      <c r="I2253" s="17">
        <v>0.22300732135772705</v>
      </c>
      <c r="J2253" s="17">
        <v>2.9617428779602051E-2</v>
      </c>
      <c r="K2253" s="17">
        <v>0.64990246295928955</v>
      </c>
      <c r="M2253" s="17" cm="1">
        <f t="array" ref="M2253:Q2253">runSim(G2253,H2253,I2253,J2253,K2253,hipWeibAlpha,hipWeibBeta,1,vertWeibAlpha,vertWeibBeta,1,meanSurvival,sdSurvival,baseU,hipUMult,vertUMult,hipCost,vertCost,costComp,discC,discCi,discQi,hipFracMort,50, FALSE)</f>
        <v>4.2001720420757342</v>
      </c>
      <c r="N2253" s="17">
        <v>3.7844843491611377</v>
      </c>
      <c r="O2253" s="27">
        <v>3000</v>
      </c>
      <c r="P2253" s="27">
        <v>2711.7450614854201</v>
      </c>
      <c r="Q2253" s="1">
        <v>1</v>
      </c>
      <c r="Y2253" s="17" cm="1">
        <f t="array" ref="Y2253:AC2253">runSim(G2253,H2253,I2253,J2253,K2253,hipWeibAlpha,hipWeibBeta,2,vertWeibAlpha,vertWeibBeta,2,meanSurvival,sdSurvival,baseU,hipUMult,vertUMult,hipCost,vertCost,costInt,discC,discCi,discQi,hipFracMort,50, FALSE)</f>
        <v>4.4057273215151591</v>
      </c>
      <c r="Z2253" s="17">
        <v>3.961212075753525</v>
      </c>
      <c r="AA2253" s="27">
        <v>6170.3307639970708</v>
      </c>
      <c r="AB2253" s="27">
        <v>5299.5765351640457</v>
      </c>
      <c r="AC2253" s="1">
        <v>1</v>
      </c>
    </row>
    <row r="2254" spans="5:29" x14ac:dyDescent="0.35">
      <c r="E2254" s="1">
        <v>2250</v>
      </c>
      <c r="G2254" s="17">
        <v>0.76861172914505005</v>
      </c>
      <c r="H2254" s="17">
        <v>0.79281216859817505</v>
      </c>
      <c r="I2254" s="17">
        <v>0.18313199281692505</v>
      </c>
      <c r="J2254" s="17">
        <v>0.23205167055130005</v>
      </c>
      <c r="K2254" s="17">
        <v>0.29307156801223755</v>
      </c>
      <c r="M2254" s="17" cm="1">
        <f t="array" ref="M2254:Q2254">runSim(G2254,H2254,I2254,J2254,K2254,hipWeibAlpha,hipWeibBeta,1,vertWeibAlpha,vertWeibBeta,1,meanSurvival,sdSurvival,baseU,hipUMult,vertUMult,hipCost,vertCost,costComp,discC,discCi,discQi,hipFracMort,50, FALSE)</f>
        <v>6.0301470783768121</v>
      </c>
      <c r="N2254" s="17">
        <v>5.1845369744938807</v>
      </c>
      <c r="O2254" s="27">
        <v>10000</v>
      </c>
      <c r="P2254" s="27">
        <v>8098.7094757231152</v>
      </c>
      <c r="Q2254" s="1">
        <v>1</v>
      </c>
      <c r="Y2254" s="17" cm="1">
        <f t="array" ref="Y2254:AC2254">runSim(G2254,H2254,I2254,J2254,K2254,hipWeibAlpha,hipWeibBeta,2,vertWeibAlpha,vertWeibBeta,2,meanSurvival,sdSurvival,baseU,hipUMult,vertUMult,hipCost,vertCost,costInt,discC,discCi,discQi,hipFracMort,50, FALSE)</f>
        <v>6.7159778417458931</v>
      </c>
      <c r="Z2254" s="17">
        <v>5.7166741650967934</v>
      </c>
      <c r="AA2254" s="27">
        <v>7901.8396953563861</v>
      </c>
      <c r="AB2254" s="27">
        <v>6461.9549937502834</v>
      </c>
      <c r="AC2254" s="1">
        <v>1</v>
      </c>
    </row>
    <row r="2255" spans="5:29" x14ac:dyDescent="0.35">
      <c r="E2255" s="1">
        <v>2251</v>
      </c>
      <c r="G2255" s="17">
        <v>0.23644328117370605</v>
      </c>
      <c r="H2255" s="17">
        <v>0.44509196281433105</v>
      </c>
      <c r="I2255" s="17">
        <v>0.96163249015808105</v>
      </c>
      <c r="J2255" s="17">
        <v>0.40862345695495605</v>
      </c>
      <c r="K2255" s="17">
        <v>0.45993876457214355</v>
      </c>
      <c r="M2255" s="17" cm="1">
        <f t="array" ref="M2255:Q2255">runSim(G2255,H2255,I2255,J2255,K2255,hipWeibAlpha,hipWeibBeta,1,vertWeibAlpha,vertWeibBeta,1,meanSurvival,sdSurvival,baseU,hipUMult,vertUMult,hipCost,vertCost,costComp,discC,discCi,discQi,hipFracMort,50, FALSE)</f>
        <v>7.5722089274906397</v>
      </c>
      <c r="N2255" s="17">
        <v>6.3102066169367168</v>
      </c>
      <c r="O2255" s="27">
        <v>13000</v>
      </c>
      <c r="P2255" s="27">
        <v>9361.4029030912716</v>
      </c>
      <c r="Q2255" s="1">
        <v>1</v>
      </c>
      <c r="Y2255" s="17" cm="1">
        <f t="array" ref="Y2255:AC2255">runSim(G2255,H2255,I2255,J2255,K2255,hipWeibAlpha,hipWeibBeta,2,vertWeibAlpha,vertWeibBeta,2,meanSurvival,sdSurvival,baseU,hipUMult,vertUMult,hipCost,vertCost,costInt,discC,discCi,discQi,hipFracMort,50, FALSE)</f>
        <v>7.9147164879481862</v>
      </c>
      <c r="Z2255" s="17">
        <v>6.5570184102685385</v>
      </c>
      <c r="AA2255" s="27">
        <v>5653.3689199629907</v>
      </c>
      <c r="AB2255" s="27">
        <v>4683.5845787632416</v>
      </c>
      <c r="AC2255" s="1">
        <v>1</v>
      </c>
    </row>
    <row r="2256" spans="5:29" x14ac:dyDescent="0.35">
      <c r="E2256" s="1">
        <v>2252</v>
      </c>
      <c r="G2256" s="17">
        <v>0.41882508993148804</v>
      </c>
      <c r="H2256" s="17">
        <v>0.94912904500961304</v>
      </c>
      <c r="I2256" s="17">
        <v>0.33700746297836304</v>
      </c>
      <c r="J2256" s="17">
        <v>0.21478456258773804</v>
      </c>
      <c r="K2256" s="17">
        <v>0.35771363973617554</v>
      </c>
      <c r="M2256" s="17" cm="1">
        <f t="array" ref="M2256:Q2256">runSim(G2256,H2256,I2256,J2256,K2256,hipWeibAlpha,hipWeibBeta,1,vertWeibAlpha,vertWeibBeta,1,meanSurvival,sdSurvival,baseU,hipUMult,vertUMult,hipCost,vertCost,costComp,discC,discCi,discQi,hipFracMort,50, FALSE)</f>
        <v>6.1949917051081034</v>
      </c>
      <c r="N2256" s="17">
        <v>5.2884347709258446</v>
      </c>
      <c r="O2256" s="27">
        <v>3000</v>
      </c>
      <c r="P2256" s="27">
        <v>2817.1550514356454</v>
      </c>
      <c r="Q2256" s="1">
        <v>1</v>
      </c>
      <c r="Y2256" s="17" cm="1">
        <f t="array" ref="Y2256:AC2256">runSim(G2256,H2256,I2256,J2256,K2256,hipWeibAlpha,hipWeibBeta,2,vertWeibAlpha,vertWeibBeta,2,meanSurvival,sdSurvival,baseU,hipUMult,vertUMult,hipCost,vertCost,costInt,discC,discCi,discQi,hipFracMort,50, FALSE)</f>
        <v>6.3229495724676905</v>
      </c>
      <c r="Z2256" s="17">
        <v>5.4048937003433881</v>
      </c>
      <c r="AA2256" s="27">
        <v>7815.1062204353293</v>
      </c>
      <c r="AB2256" s="27">
        <v>6744.1979867085829</v>
      </c>
      <c r="AC2256" s="1">
        <v>1</v>
      </c>
    </row>
    <row r="2257" spans="5:29" x14ac:dyDescent="0.35">
      <c r="E2257" s="1">
        <v>2253</v>
      </c>
      <c r="G2257" s="17">
        <v>5.155026912689209E-2</v>
      </c>
      <c r="H2257" s="17">
        <v>0.99188840389251709</v>
      </c>
      <c r="I2257" s="17">
        <v>1.575314998626709E-2</v>
      </c>
      <c r="J2257" s="17">
        <v>0.72617185115814209</v>
      </c>
      <c r="K2257" s="17">
        <v>0.40675961971282959</v>
      </c>
      <c r="M2257" s="17" cm="1">
        <f t="array" ref="M2257:Q2257">runSim(G2257,H2257,I2257,J2257,K2257,hipWeibAlpha,hipWeibBeta,1,vertWeibAlpha,vertWeibBeta,1,meanSurvival,sdSurvival,baseU,hipUMult,vertUMult,hipCost,vertCost,costComp,discC,discCi,discQi,hipFracMort,50, FALSE)</f>
        <v>8.6396259578157437</v>
      </c>
      <c r="N2257" s="17">
        <v>6.905403077661826</v>
      </c>
      <c r="O2257" s="27">
        <v>10000</v>
      </c>
      <c r="P2257" s="27">
        <v>7383.4274888454856</v>
      </c>
      <c r="Q2257" s="1">
        <v>1</v>
      </c>
      <c r="Y2257" s="17" cm="1">
        <f t="array" ref="Y2257:AC2257">runSim(G2257,H2257,I2257,J2257,K2257,hipWeibAlpha,hipWeibBeta,2,vertWeibAlpha,vertWeibBeta,2,meanSurvival,sdSurvival,baseU,hipUMult,vertUMult,hipCost,vertCost,costInt,discC,discCi,discQi,hipFracMort,50, FALSE)</f>
        <v>8.7974888732331475</v>
      </c>
      <c r="Z2257" s="17">
        <v>7.0216352991865874</v>
      </c>
      <c r="AA2257" s="27">
        <v>9901.9137168802408</v>
      </c>
      <c r="AB2257" s="27">
        <v>8349.0833530851924</v>
      </c>
      <c r="AC2257" s="1">
        <v>1</v>
      </c>
    </row>
    <row r="2258" spans="5:29" x14ac:dyDescent="0.35">
      <c r="E2258" s="1">
        <v>2254</v>
      </c>
      <c r="G2258" s="17">
        <v>0.80126291513442993</v>
      </c>
      <c r="H2258" s="17">
        <v>0.38649851083755493</v>
      </c>
      <c r="I2258" s="17">
        <v>0.75240427255630493</v>
      </c>
      <c r="J2258" s="17">
        <v>0.58989816904067993</v>
      </c>
      <c r="K2258" s="17">
        <v>0.22000986337661743</v>
      </c>
      <c r="M2258" s="17" cm="1">
        <f t="array" ref="M2258:Q2258">runSim(G2258,H2258,I2258,J2258,K2258,hipWeibAlpha,hipWeibBeta,1,vertWeibAlpha,vertWeibBeta,1,meanSurvival,sdSurvival,baseU,hipUMult,vertUMult,hipCost,vertCost,costComp,discC,discCi,discQi,hipFracMort,50, FALSE)</f>
        <v>7.6023172195562934</v>
      </c>
      <c r="N2258" s="17">
        <v>6.2847333977145787</v>
      </c>
      <c r="O2258" s="27">
        <v>13000</v>
      </c>
      <c r="P2258" s="27">
        <v>9803.0887981397136</v>
      </c>
      <c r="Q2258" s="1">
        <v>1</v>
      </c>
      <c r="Y2258" s="17" cm="1">
        <f t="array" ref="Y2258:AC2258">runSim(G2258,H2258,I2258,J2258,K2258,hipWeibAlpha,hipWeibBeta,2,vertWeibAlpha,vertWeibBeta,2,meanSurvival,sdSurvival,baseU,hipUMult,vertUMult,hipCost,vertCost,costInt,discC,discCi,discQi,hipFracMort,50, FALSE)</f>
        <v>8.8772943792521612</v>
      </c>
      <c r="Z2258" s="17">
        <v>7.1942208598750153</v>
      </c>
      <c r="AA2258" s="27">
        <v>6340.9245566086865</v>
      </c>
      <c r="AB2258" s="27">
        <v>5138.7291856250113</v>
      </c>
      <c r="AC2258" s="1">
        <v>1</v>
      </c>
    </row>
    <row r="2259" spans="5:29" x14ac:dyDescent="0.35">
      <c r="E2259" s="1">
        <v>2255</v>
      </c>
      <c r="G2259" s="17">
        <v>4.5960426330566406E-2</v>
      </c>
      <c r="H2259" s="17">
        <v>7.1503639221191406E-2</v>
      </c>
      <c r="I2259" s="17">
        <v>0.66128635406494141</v>
      </c>
      <c r="J2259" s="17">
        <v>0.24255466461181641</v>
      </c>
      <c r="K2259" s="17">
        <v>0.33659458160400391</v>
      </c>
      <c r="M2259" s="17" cm="1">
        <f t="array" ref="M2259:Q2259">runSim(G2259,H2259,I2259,J2259,K2259,hipWeibAlpha,hipWeibBeta,1,vertWeibAlpha,vertWeibBeta,1,meanSurvival,sdSurvival,baseU,hipUMult,vertUMult,hipCost,vertCost,costComp,discC,discCi,discQi,hipFracMort,50, FALSE)</f>
        <v>6.9339721046170828</v>
      </c>
      <c r="N2259" s="17">
        <v>5.8760335807968191</v>
      </c>
      <c r="O2259" s="27">
        <v>0</v>
      </c>
      <c r="P2259" s="27">
        <v>0</v>
      </c>
      <c r="Q2259" s="1">
        <v>1</v>
      </c>
      <c r="Y2259" s="17" cm="1">
        <f t="array" ref="Y2259:AC2259">runSim(G2259,H2259,I2259,J2259,K2259,hipWeibAlpha,hipWeibBeta,2,vertWeibAlpha,vertWeibBeta,2,meanSurvival,sdSurvival,baseU,hipUMult,vertUMult,hipCost,vertCost,costInt,discC,discCi,discQi,hipFracMort,50, FALSE)</f>
        <v>6.9339721046170828</v>
      </c>
      <c r="Z2259" s="17">
        <v>5.8760335807968191</v>
      </c>
      <c r="AA2259" s="27">
        <v>4952.8372175836312</v>
      </c>
      <c r="AB2259" s="27">
        <v>4197.1668434262992</v>
      </c>
      <c r="AC2259" s="1">
        <v>1</v>
      </c>
    </row>
    <row r="2260" spans="5:29" x14ac:dyDescent="0.35">
      <c r="E2260" s="1">
        <v>2256</v>
      </c>
      <c r="G2260" s="17">
        <v>0.51786154508590698</v>
      </c>
      <c r="H2260" s="17">
        <v>9.7481906414031982E-2</v>
      </c>
      <c r="I2260" s="17">
        <v>0.26563376188278198</v>
      </c>
      <c r="J2260" s="17">
        <v>0.24057883024215698</v>
      </c>
      <c r="K2260" s="17">
        <v>5.3340792655944824E-3</v>
      </c>
      <c r="M2260" s="17" cm="1">
        <f t="array" ref="M2260:Q2260">runSim(G2260,H2260,I2260,J2260,K2260,hipWeibAlpha,hipWeibBeta,1,vertWeibAlpha,vertWeibBeta,1,meanSurvival,sdSurvival,baseU,hipUMult,vertUMult,hipCost,vertCost,costComp,discC,discCi,discQi,hipFracMort,50, FALSE)</f>
        <v>6.3046695382063414</v>
      </c>
      <c r="N2260" s="17">
        <v>5.4214661828483459</v>
      </c>
      <c r="O2260" s="27">
        <v>7000</v>
      </c>
      <c r="P2260" s="27">
        <v>5134.9382841024726</v>
      </c>
      <c r="Q2260" s="1">
        <v>1</v>
      </c>
      <c r="Y2260" s="17" cm="1">
        <f t="array" ref="Y2260:AC2260">runSim(G2260,H2260,I2260,J2260,K2260,hipWeibAlpha,hipWeibBeta,2,vertWeibAlpha,vertWeibBeta,2,meanSurvival,sdSurvival,baseU,hipUMult,vertUMult,hipCost,vertCost,costInt,discC,discCi,discQi,hipFracMort,50, FALSE)</f>
        <v>6.9206721457826568</v>
      </c>
      <c r="Z2260" s="17">
        <v>5.8665712528378924</v>
      </c>
      <c r="AA2260" s="27">
        <v>4943.3372469876122</v>
      </c>
      <c r="AB2260" s="27">
        <v>4190.408037741352</v>
      </c>
      <c r="AC2260" s="1">
        <v>1</v>
      </c>
    </row>
    <row r="2261" spans="5:29" x14ac:dyDescent="0.35">
      <c r="E2261" s="1">
        <v>2257</v>
      </c>
      <c r="G2261" s="17">
        <v>0.42167723178863525</v>
      </c>
      <c r="H2261" s="17">
        <v>0.71406614780426025</v>
      </c>
      <c r="I2261" s="17">
        <v>0.39711058139801025</v>
      </c>
      <c r="J2261" s="17">
        <v>0.31602537631988525</v>
      </c>
      <c r="K2261" s="17">
        <v>0.88113462924957275</v>
      </c>
      <c r="M2261" s="17" cm="1">
        <f t="array" ref="M2261:Q2261">runSim(G2261,H2261,I2261,J2261,K2261,hipWeibAlpha,hipWeibBeta,1,vertWeibAlpha,vertWeibBeta,1,meanSurvival,sdSurvival,baseU,hipUMult,vertUMult,hipCost,vertCost,costComp,discC,discCi,discQi,hipFracMort,50, FALSE)</f>
        <v>6.8344907618908719</v>
      </c>
      <c r="N2261" s="17">
        <v>5.7774416970559486</v>
      </c>
      <c r="O2261" s="27">
        <v>10000</v>
      </c>
      <c r="P2261" s="27">
        <v>7581.4737702009861</v>
      </c>
      <c r="Q2261" s="1">
        <v>1</v>
      </c>
      <c r="Y2261" s="17" cm="1">
        <f t="array" ref="Y2261:AC2261">runSim(G2261,H2261,I2261,J2261,K2261,hipWeibAlpha,hipWeibBeta,2,vertWeibAlpha,vertWeibBeta,2,meanSurvival,sdSurvival,baseU,hipUMult,vertUMult,hipCost,vertCost,costInt,discC,discCi,discQi,hipFracMort,50, FALSE)</f>
        <v>7.3049543509855885</v>
      </c>
      <c r="Z2261" s="17">
        <v>6.1362428098627593</v>
      </c>
      <c r="AA2261" s="27">
        <v>8281.736404541185</v>
      </c>
      <c r="AB2261" s="27">
        <v>6608.1599474531595</v>
      </c>
      <c r="AC2261" s="1">
        <v>1</v>
      </c>
    </row>
    <row r="2262" spans="5:29" x14ac:dyDescent="0.35">
      <c r="E2262" s="1">
        <v>2258</v>
      </c>
      <c r="G2262" s="17">
        <v>0.93917304277420044</v>
      </c>
      <c r="H2262" s="17">
        <v>0.96825629472732544</v>
      </c>
      <c r="I2262" s="17">
        <v>0.35662299394607544</v>
      </c>
      <c r="J2262" s="17">
        <v>6.8628609180450439E-2</v>
      </c>
      <c r="K2262" s="17">
        <v>0.79517585039138794</v>
      </c>
      <c r="M2262" s="17" cm="1">
        <f t="array" ref="M2262:Q2262">runSim(G2262,H2262,I2262,J2262,K2262,hipWeibAlpha,hipWeibBeta,1,vertWeibAlpha,vertWeibBeta,1,meanSurvival,sdSurvival,baseU,hipUMult,vertUMult,hipCost,vertCost,costComp,discC,discCi,discQi,hipFracMort,50, FALSE)</f>
        <v>4.4523608972727846</v>
      </c>
      <c r="N2262" s="17">
        <v>3.9610294951369314</v>
      </c>
      <c r="O2262" s="27">
        <v>10000</v>
      </c>
      <c r="P2262" s="27">
        <v>8748.093736142102</v>
      </c>
      <c r="Q2262" s="1">
        <v>1</v>
      </c>
      <c r="Y2262" s="17" cm="1">
        <f t="array" ref="Y2262:AC2262">runSim(G2262,H2262,I2262,J2262,K2262,hipWeibAlpha,hipWeibBeta,2,vertWeibAlpha,vertWeibBeta,2,meanSurvival,sdSurvival,baseU,hipUMult,vertUMult,hipCost,vertCost,costInt,discC,discCi,discQi,hipFracMort,50, FALSE)</f>
        <v>4.9524626573839718</v>
      </c>
      <c r="Z2262" s="17">
        <v>4.3765018086220504</v>
      </c>
      <c r="AA2262" s="27">
        <v>6770.875783866908</v>
      </c>
      <c r="AB2262" s="27">
        <v>6039.0117369119198</v>
      </c>
      <c r="AC2262" s="1">
        <v>1</v>
      </c>
    </row>
    <row r="2263" spans="5:29" x14ac:dyDescent="0.35">
      <c r="E2263" s="1">
        <v>2259</v>
      </c>
      <c r="G2263" s="17">
        <v>0.13735699653625488</v>
      </c>
      <c r="H2263" s="17">
        <v>0.33135724067687988</v>
      </c>
      <c r="I2263" s="17">
        <v>0.85375714302062988</v>
      </c>
      <c r="J2263" s="17">
        <v>0.31149029731750488</v>
      </c>
      <c r="K2263" s="17">
        <v>0.86622357368469238</v>
      </c>
      <c r="M2263" s="17" cm="1">
        <f t="array" ref="M2263:Q2263">runSim(G2263,H2263,I2263,J2263,K2263,hipWeibAlpha,hipWeibBeta,1,vertWeibAlpha,vertWeibBeta,1,meanSurvival,sdSurvival,baseU,hipUMult,vertUMult,hipCost,vertCost,costComp,discC,discCi,discQi,hipFracMort,50, FALSE)</f>
        <v>7.2193669992174039</v>
      </c>
      <c r="N2263" s="17">
        <v>6.0741219971447062</v>
      </c>
      <c r="O2263" s="27">
        <v>3000</v>
      </c>
      <c r="P2263" s="27">
        <v>2246.4938130532864</v>
      </c>
      <c r="Q2263" s="1">
        <v>1</v>
      </c>
      <c r="Y2263" s="17" cm="1">
        <f t="array" ref="Y2263:AC2263">runSim(G2263,H2263,I2263,J2263,K2263,hipWeibAlpha,hipWeibBeta,2,vertWeibAlpha,vertWeibBeta,2,meanSurvival,sdSurvival,baseU,hipUMult,vertUMult,hipCost,vertCost,costInt,discC,discCi,discQi,hipFracMort,50, FALSE)</f>
        <v>7.3675759994453589</v>
      </c>
      <c r="Z2263" s="17">
        <v>6.1811600399485345</v>
      </c>
      <c r="AA2263" s="27">
        <v>5262.5542853181141</v>
      </c>
      <c r="AB2263" s="27">
        <v>4415.1143142489536</v>
      </c>
      <c r="AC2263" s="1">
        <v>1</v>
      </c>
    </row>
    <row r="2264" spans="5:29" x14ac:dyDescent="0.35">
      <c r="E2264" s="1">
        <v>2260</v>
      </c>
      <c r="G2264" s="17">
        <v>0.97829097509384155</v>
      </c>
      <c r="H2264" s="17">
        <v>0.55254024267196655</v>
      </c>
      <c r="I2264" s="17">
        <v>0.92284053564071655</v>
      </c>
      <c r="J2264" s="17">
        <v>0.76839107275009155</v>
      </c>
      <c r="K2264" s="17">
        <v>0.90106624364852905</v>
      </c>
      <c r="M2264" s="17" cm="1">
        <f t="array" ref="M2264:Q2264">runSim(G2264,H2264,I2264,J2264,K2264,hipWeibAlpha,hipWeibBeta,1,vertWeibAlpha,vertWeibBeta,1,meanSurvival,sdSurvival,baseU,hipUMult,vertUMult,hipCost,vertCost,costComp,discC,discCi,discQi,hipFracMort,50, FALSE)</f>
        <v>7.7068862082555407</v>
      </c>
      <c r="N2264" s="17">
        <v>6.2304941963019971</v>
      </c>
      <c r="O2264" s="27">
        <v>13000</v>
      </c>
      <c r="P2264" s="27">
        <v>10803.710151608811</v>
      </c>
      <c r="Q2264" s="1">
        <v>1</v>
      </c>
      <c r="Y2264" s="17" cm="1">
        <f t="array" ref="Y2264:AC2264">runSim(G2264,H2264,I2264,J2264,K2264,hipWeibAlpha,hipWeibBeta,2,vertWeibAlpha,vertWeibBeta,2,meanSurvival,sdSurvival,baseU,hipUMult,vertUMult,hipCost,vertCost,costInt,discC,discCi,discQi,hipFracMort,50, FALSE)</f>
        <v>8.7039532261112029</v>
      </c>
      <c r="Z2264" s="17">
        <v>7.0189621914584146</v>
      </c>
      <c r="AA2264" s="27">
        <v>17100.337767618919</v>
      </c>
      <c r="AB2264" s="27">
        <v>12951.81529160155</v>
      </c>
      <c r="AC2264" s="1">
        <v>1</v>
      </c>
    </row>
    <row r="2265" spans="5:29" x14ac:dyDescent="0.35">
      <c r="E2265" s="1">
        <v>2261</v>
      </c>
      <c r="G2265" s="17">
        <v>8.6531519889831543E-2</v>
      </c>
      <c r="H2265" s="17">
        <v>0.89503371715545654</v>
      </c>
      <c r="I2265" s="17">
        <v>0.97163283824920654</v>
      </c>
      <c r="J2265" s="17">
        <v>0.77873122692108154</v>
      </c>
      <c r="K2265" s="17">
        <v>0.99008071422576904</v>
      </c>
      <c r="M2265" s="17" cm="1">
        <f t="array" ref="M2265:Q2265">runSim(G2265,H2265,I2265,J2265,K2265,hipWeibAlpha,hipWeibBeta,1,vertWeibAlpha,vertWeibBeta,1,meanSurvival,sdSurvival,baseU,hipUMult,vertUMult,hipCost,vertCost,costComp,discC,discCi,discQi,hipFracMort,50, FALSE)</f>
        <v>8.9149303025194513</v>
      </c>
      <c r="N2265" s="17">
        <v>7.1170152834733837</v>
      </c>
      <c r="O2265" s="27">
        <v>13000</v>
      </c>
      <c r="P2265" s="27">
        <v>9902.0165998927478</v>
      </c>
      <c r="Q2265" s="1">
        <v>1</v>
      </c>
      <c r="Y2265" s="17" cm="1">
        <f t="array" ref="Y2265:AC2265">runSim(G2265,H2265,I2265,J2265,K2265,hipWeibAlpha,hipWeibBeta,2,vertWeibAlpha,vertWeibBeta,2,meanSurvival,sdSurvival,baseU,hipUMult,vertUMult,hipCost,vertCost,costInt,discC,discCi,discQi,hipFracMort,50, FALSE)</f>
        <v>9.3843280134951392</v>
      </c>
      <c r="Z2265" s="17">
        <v>7.4580220859093522</v>
      </c>
      <c r="AA2265" s="27">
        <v>13151.872851180367</v>
      </c>
      <c r="AB2265" s="27">
        <v>10529.81586566123</v>
      </c>
      <c r="AC2265" s="1">
        <v>1</v>
      </c>
    </row>
    <row r="2266" spans="5:29" x14ac:dyDescent="0.35">
      <c r="E2266" s="1">
        <v>2262</v>
      </c>
      <c r="G2266" s="17">
        <v>5.6182444095611572E-2</v>
      </c>
      <c r="H2266" s="17">
        <v>3.6925852298736572E-2</v>
      </c>
      <c r="I2266" s="17">
        <v>0.24462848901748657</v>
      </c>
      <c r="J2266" s="17">
        <v>0.79208332300186157</v>
      </c>
      <c r="K2266" s="17">
        <v>0.32990986108779907</v>
      </c>
      <c r="M2266" s="17" cm="1">
        <f t="array" ref="M2266:Q2266">runSim(G2266,H2266,I2266,J2266,K2266,hipWeibAlpha,hipWeibBeta,1,vertWeibAlpha,vertWeibBeta,1,meanSurvival,sdSurvival,baseU,hipUMult,vertUMult,hipCost,vertCost,costComp,discC,discCi,discQi,hipFracMort,50, FALSE)</f>
        <v>9.8611085220614623</v>
      </c>
      <c r="N2266" s="17">
        <v>7.8122622560624624</v>
      </c>
      <c r="O2266" s="27">
        <v>7000</v>
      </c>
      <c r="P2266" s="27">
        <v>4471.8042805591549</v>
      </c>
      <c r="Q2266" s="1">
        <v>1</v>
      </c>
      <c r="Y2266" s="17" cm="1">
        <f t="array" ref="Y2266:AC2266">runSim(G2266,H2266,I2266,J2266,K2266,hipWeibAlpha,hipWeibBeta,2,vertWeibAlpha,vertWeibBeta,2,meanSurvival,sdSurvival,baseU,hipUMult,vertUMult,hipCost,vertCost,costInt,discC,discCi,discQi,hipFracMort,50, FALSE)</f>
        <v>10.108709458321126</v>
      </c>
      <c r="Z2266" s="17">
        <v>7.9666492207403161</v>
      </c>
      <c r="AA2266" s="27">
        <v>7220.506755943662</v>
      </c>
      <c r="AB2266" s="27">
        <v>5690.4637291002264</v>
      </c>
      <c r="AC2266" s="1">
        <v>1</v>
      </c>
    </row>
    <row r="2267" spans="5:29" x14ac:dyDescent="0.35">
      <c r="E2267" s="1">
        <v>2263</v>
      </c>
      <c r="G2267" s="17">
        <v>0.70161199569702148</v>
      </c>
      <c r="H2267" s="17">
        <v>0.54063177108764648</v>
      </c>
      <c r="I2267" s="17">
        <v>0.60502386093139648</v>
      </c>
      <c r="J2267" s="17">
        <v>5.6409358978271484E-2</v>
      </c>
      <c r="K2267" s="17">
        <v>0.92730474472045898</v>
      </c>
      <c r="M2267" s="17" cm="1">
        <f t="array" ref="M2267:Q2267">runSim(G2267,H2267,I2267,J2267,K2267,hipWeibAlpha,hipWeibBeta,1,vertWeibAlpha,vertWeibBeta,1,meanSurvival,sdSurvival,baseU,hipUMult,vertUMult,hipCost,vertCost,costComp,discC,discCi,discQi,hipFracMort,50, FALSE)</f>
        <v>5.0022902881531133</v>
      </c>
      <c r="N2267" s="17">
        <v>4.4340487793871297</v>
      </c>
      <c r="O2267" s="27">
        <v>3000</v>
      </c>
      <c r="P2267" s="27">
        <v>2417.619091533621</v>
      </c>
      <c r="Q2267" s="1">
        <v>1</v>
      </c>
      <c r="Y2267" s="17" cm="1">
        <f t="array" ref="Y2267:AC2267">runSim(G2267,H2267,I2267,J2267,K2267,hipWeibAlpha,hipWeibBeta,2,vertWeibAlpha,vertWeibBeta,2,meanSurvival,sdSurvival,baseU,hipUMult,vertUMult,hipCost,vertCost,costInt,discC,discCi,discQi,hipFracMort,50, FALSE)</f>
        <v>5.0701349138743774</v>
      </c>
      <c r="Z2267" s="17">
        <v>4.4878215023739676</v>
      </c>
      <c r="AA2267" s="27">
        <v>3621.524938481698</v>
      </c>
      <c r="AB2267" s="27">
        <v>3205.5867874099772</v>
      </c>
      <c r="AC2267" s="1">
        <v>1</v>
      </c>
    </row>
    <row r="2268" spans="5:29" x14ac:dyDescent="0.35">
      <c r="E2268" s="1">
        <v>2264</v>
      </c>
      <c r="G2268" s="17">
        <v>0.78967636823654175</v>
      </c>
      <c r="H2268" s="17">
        <v>0.92886704206466675</v>
      </c>
      <c r="I2268" s="17">
        <v>0.67319077253341675</v>
      </c>
      <c r="J2268" s="17">
        <v>3.7784278392791748E-2</v>
      </c>
      <c r="K2268" s="17">
        <v>0.97197312116622925</v>
      </c>
      <c r="M2268" s="17" cm="1">
        <f t="array" ref="M2268:Q2268">runSim(G2268,H2268,I2268,J2268,K2268,hipWeibAlpha,hipWeibBeta,1,vertWeibAlpha,vertWeibBeta,1,meanSurvival,sdSurvival,baseU,hipUMult,vertUMult,hipCost,vertCost,costComp,discC,discCi,discQi,hipFracMort,50, FALSE)</f>
        <v>4.3535934636072335</v>
      </c>
      <c r="N2268" s="17">
        <v>3.9009252628714637</v>
      </c>
      <c r="O2268" s="27">
        <v>3000</v>
      </c>
      <c r="P2268" s="27">
        <v>2783.9009431047093</v>
      </c>
      <c r="Q2268" s="1">
        <v>1</v>
      </c>
      <c r="Y2268" s="17" cm="1">
        <f t="array" ref="Y2268:AC2268">runSim(G2268,H2268,I2268,J2268,K2268,hipWeibAlpha,hipWeibBeta,2,vertWeibAlpha,vertWeibBeta,2,meanSurvival,sdSurvival,baseU,hipUMult,vertUMult,hipCost,vertCost,costInt,discC,discCi,discQi,hipFracMort,50, FALSE)</f>
        <v>4.5057132863029743</v>
      </c>
      <c r="Z2268" s="17">
        <v>4.0369399246620308</v>
      </c>
      <c r="AA2268" s="27">
        <v>6334.5028896122949</v>
      </c>
      <c r="AB2268" s="27">
        <v>5563.0130141633208</v>
      </c>
      <c r="AC2268" s="1">
        <v>1</v>
      </c>
    </row>
    <row r="2269" spans="5:29" x14ac:dyDescent="0.35">
      <c r="E2269" s="1">
        <v>2265</v>
      </c>
      <c r="G2269" s="17">
        <v>0.38992416858673096</v>
      </c>
      <c r="H2269" s="17">
        <v>3.602147102355957E-3</v>
      </c>
      <c r="I2269" s="17">
        <v>0.95813095569610596</v>
      </c>
      <c r="J2269" s="17">
        <v>0.70810043811798096</v>
      </c>
      <c r="K2269" s="17">
        <v>0.26490890979766846</v>
      </c>
      <c r="M2269" s="17" cm="1">
        <f t="array" ref="M2269:Q2269">runSim(G2269,H2269,I2269,J2269,K2269,hipWeibAlpha,hipWeibBeta,1,vertWeibAlpha,vertWeibBeta,1,meanSurvival,sdSurvival,baseU,hipUMult,vertUMult,hipCost,vertCost,costComp,discC,discCi,discQi,hipFracMort,50, FALSE)</f>
        <v>8.886817566822975</v>
      </c>
      <c r="N2269" s="17">
        <v>7.1789274468695252</v>
      </c>
      <c r="O2269" s="27">
        <v>7000</v>
      </c>
      <c r="P2269" s="27">
        <v>4987.8957465920057</v>
      </c>
      <c r="Q2269" s="1">
        <v>1</v>
      </c>
      <c r="Y2269" s="17" cm="1">
        <f t="array" ref="Y2269:AC2269">runSim(G2269,H2269,I2269,J2269,K2269,hipWeibAlpha,hipWeibBeta,2,vertWeibAlpha,vertWeibBeta,2,meanSurvival,sdSurvival,baseU,hipUMult,vertUMult,hipCost,vertCost,costInt,discC,discCi,discQi,hipFracMort,50, FALSE)</f>
        <v>9.5504720932126546</v>
      </c>
      <c r="Z2269" s="17">
        <v>7.6222706983736428</v>
      </c>
      <c r="AA2269" s="27">
        <v>6821.7657808661825</v>
      </c>
      <c r="AB2269" s="27">
        <v>5444.4790702668879</v>
      </c>
      <c r="AC2269" s="1">
        <v>1</v>
      </c>
    </row>
    <row r="2270" spans="5:29" x14ac:dyDescent="0.35">
      <c r="E2270" s="1">
        <v>2266</v>
      </c>
      <c r="G2270" s="17">
        <v>0.18335801362991333</v>
      </c>
      <c r="H2270" s="17">
        <v>0.24857407808303833</v>
      </c>
      <c r="I2270" s="17">
        <v>0.82248765230178833</v>
      </c>
      <c r="J2270" s="17">
        <v>4.132920503616333E-2</v>
      </c>
      <c r="K2270" s="17">
        <v>0.29277878999710083</v>
      </c>
      <c r="M2270" s="17" cm="1">
        <f t="array" ref="M2270:Q2270">runSim(G2270,H2270,I2270,J2270,K2270,hipWeibAlpha,hipWeibBeta,1,vertWeibAlpha,vertWeibBeta,1,meanSurvival,sdSurvival,baseU,hipUMult,vertUMult,hipCost,vertCost,costComp,discC,discCi,discQi,hipFracMort,50, FALSE)</f>
        <v>4.7555227218152236</v>
      </c>
      <c r="N2270" s="17">
        <v>4.2406925568808376</v>
      </c>
      <c r="O2270" s="27">
        <v>0</v>
      </c>
      <c r="P2270" s="27">
        <v>0</v>
      </c>
      <c r="Q2270" s="1">
        <v>1</v>
      </c>
      <c r="Y2270" s="17" cm="1">
        <f t="array" ref="Y2270:AC2270">runSim(G2270,H2270,I2270,J2270,K2270,hipWeibAlpha,hipWeibBeta,2,vertWeibAlpha,vertWeibBeta,2,meanSurvival,sdSurvival,baseU,hipUMult,vertUMult,hipCost,vertCost,costInt,discC,discCi,discQi,hipFracMort,50, FALSE)</f>
        <v>4.7555227218152236</v>
      </c>
      <c r="Z2270" s="17">
        <v>4.2406925568808376</v>
      </c>
      <c r="AA2270" s="27">
        <v>3396.8019441537317</v>
      </c>
      <c r="AB2270" s="27">
        <v>3029.0661120577415</v>
      </c>
      <c r="AC2270" s="1">
        <v>1</v>
      </c>
    </row>
    <row r="2271" spans="5:29" x14ac:dyDescent="0.35">
      <c r="E2271" s="1">
        <v>2267</v>
      </c>
      <c r="G2271" s="17">
        <v>0.45802474021911621</v>
      </c>
      <c r="H2271" s="17">
        <v>0.54362654685974121</v>
      </c>
      <c r="I2271" s="17">
        <v>0.50938582420349121</v>
      </c>
      <c r="J2271" s="17">
        <v>0.44661116600036621</v>
      </c>
      <c r="K2271" s="17">
        <v>0.92663741111755371</v>
      </c>
      <c r="M2271" s="17" cm="1">
        <f t="array" ref="M2271:Q2271">runSim(G2271,H2271,I2271,J2271,K2271,hipWeibAlpha,hipWeibBeta,1,vertWeibAlpha,vertWeibBeta,1,meanSurvival,sdSurvival,baseU,hipUMult,vertUMult,hipCost,vertCost,costComp,discC,discCi,discQi,hipFracMort,50, FALSE)</f>
        <v>7.3974633930706357</v>
      </c>
      <c r="N2271" s="17">
        <v>6.1769902914145618</v>
      </c>
      <c r="O2271" s="27">
        <v>10000</v>
      </c>
      <c r="P2271" s="27">
        <v>7485.8502587989606</v>
      </c>
      <c r="Q2271" s="1">
        <v>1</v>
      </c>
      <c r="Y2271" s="17" cm="1">
        <f t="array" ref="Y2271:AC2271">runSim(G2271,H2271,I2271,J2271,K2271,hipWeibAlpha,hipWeibBeta,2,vertWeibAlpha,vertWeibBeta,2,meanSurvival,sdSurvival,baseU,hipUMult,vertUMult,hipCost,vertCost,costInt,discC,discCi,discQi,hipFracMort,50, FALSE)</f>
        <v>8.1181213236070331</v>
      </c>
      <c r="Z2271" s="17">
        <v>6.6941905118215388</v>
      </c>
      <c r="AA2271" s="27">
        <v>5798.6580882907383</v>
      </c>
      <c r="AB2271" s="27">
        <v>4781.5646513010997</v>
      </c>
      <c r="AC2271" s="1">
        <v>1</v>
      </c>
    </row>
    <row r="2272" spans="5:29" x14ac:dyDescent="0.35">
      <c r="E2272" s="1">
        <v>2268</v>
      </c>
      <c r="G2272" s="17">
        <v>0.35661977529525757</v>
      </c>
      <c r="H2272" s="17">
        <v>0.25606435537338257</v>
      </c>
      <c r="I2272" s="17">
        <v>0.29628652334213257</v>
      </c>
      <c r="J2272" s="17">
        <v>0.70336049795150757</v>
      </c>
      <c r="K2272" s="17">
        <v>0.56015676259994507</v>
      </c>
      <c r="M2272" s="17" cm="1">
        <f t="array" ref="M2272:Q2272">runSim(G2272,H2272,I2272,J2272,K2272,hipWeibAlpha,hipWeibBeta,1,vertWeibAlpha,vertWeibBeta,1,meanSurvival,sdSurvival,baseU,hipUMult,vertUMult,hipCost,vertCost,costComp,discC,discCi,discQi,hipFracMort,50, FALSE)</f>
        <v>8.6677976932042711</v>
      </c>
      <c r="N2272" s="17">
        <v>7.0330925048011776</v>
      </c>
      <c r="O2272" s="27">
        <v>10000</v>
      </c>
      <c r="P2272" s="27">
        <v>7125.1180396133987</v>
      </c>
      <c r="Q2272" s="1">
        <v>1</v>
      </c>
      <c r="Y2272" s="17" cm="1">
        <f t="array" ref="Y2272:AC2272">runSim(G2272,H2272,I2272,J2272,K2272,hipWeibAlpha,hipWeibBeta,2,vertWeibAlpha,vertWeibBeta,2,meanSurvival,sdSurvival,baseU,hipUMult,vertUMult,hipCost,vertCost,costInt,discC,discCi,discQi,hipFracMort,50, FALSE)</f>
        <v>9.5215898011266091</v>
      </c>
      <c r="Z2272" s="17">
        <v>7.6041947629670608</v>
      </c>
      <c r="AA2272" s="27">
        <v>6801.1355722332928</v>
      </c>
      <c r="AB2272" s="27">
        <v>5431.5676878336153</v>
      </c>
      <c r="AC2272" s="1">
        <v>1</v>
      </c>
    </row>
    <row r="2273" spans="5:29" x14ac:dyDescent="0.35">
      <c r="E2273" s="1">
        <v>2269</v>
      </c>
      <c r="G2273" s="17">
        <v>0.4305490255355835</v>
      </c>
      <c r="H2273" s="17">
        <v>0.2634652853012085</v>
      </c>
      <c r="I2273" s="17">
        <v>0.3302987813949585</v>
      </c>
      <c r="J2273" s="17">
        <v>0.4528268575668335</v>
      </c>
      <c r="K2273" s="17">
        <v>0.991813063621521</v>
      </c>
      <c r="M2273" s="17" cm="1">
        <f t="array" ref="M2273:Q2273">runSim(G2273,H2273,I2273,J2273,K2273,hipWeibAlpha,hipWeibBeta,1,vertWeibAlpha,vertWeibBeta,1,meanSurvival,sdSurvival,baseU,hipUMult,vertUMult,hipCost,vertCost,costComp,discC,discCi,discQi,hipFracMort,50, FALSE)</f>
        <v>7.6577786454508745</v>
      </c>
      <c r="N2273" s="17">
        <v>6.3731022492245692</v>
      </c>
      <c r="O2273" s="27">
        <v>10000</v>
      </c>
      <c r="P2273" s="27">
        <v>7217.5974814203928</v>
      </c>
      <c r="Q2273" s="1">
        <v>1</v>
      </c>
      <c r="Y2273" s="17" cm="1">
        <f t="array" ref="Y2273:AC2273">runSim(G2273,H2273,I2273,J2273,K2273,hipWeibAlpha,hipWeibBeta,2,vertWeibAlpha,vertWeibBeta,2,meanSurvival,sdSurvival,baseU,hipUMult,vertUMult,hipCost,vertCost,costInt,discC,discCi,discQi,hipFracMort,50, FALSE)</f>
        <v>8.1511028740738087</v>
      </c>
      <c r="Z2273" s="17">
        <v>6.7163036910915714</v>
      </c>
      <c r="AA2273" s="27">
        <v>5822.2163386241491</v>
      </c>
      <c r="AB2273" s="27">
        <v>4797.3597793511235</v>
      </c>
      <c r="AC2273" s="1">
        <v>1</v>
      </c>
    </row>
    <row r="2274" spans="5:29" x14ac:dyDescent="0.35">
      <c r="E2274" s="1">
        <v>2270</v>
      </c>
      <c r="G2274" s="17">
        <v>8.7118208408355713E-2</v>
      </c>
      <c r="H2274" s="17">
        <v>0.99461942911148071</v>
      </c>
      <c r="I2274" s="17">
        <v>0.23161894083023071</v>
      </c>
      <c r="J2274" s="17">
        <v>0.83278471231460571</v>
      </c>
      <c r="K2274" s="17">
        <v>0.88770109415054321</v>
      </c>
      <c r="M2274" s="17" cm="1">
        <f t="array" ref="M2274:Q2274">runSim(G2274,H2274,I2274,J2274,K2274,hipWeibAlpha,hipWeibBeta,1,vertWeibAlpha,vertWeibBeta,1,meanSurvival,sdSurvival,baseU,hipUMult,vertUMult,hipCost,vertCost,costComp,discC,discCi,discQi,hipFracMort,50, FALSE)</f>
        <v>9.0479087080822946</v>
      </c>
      <c r="N2274" s="17">
        <v>7.1479184510025906</v>
      </c>
      <c r="O2274" s="27">
        <v>13000</v>
      </c>
      <c r="P2274" s="27">
        <v>9601.2429832095877</v>
      </c>
      <c r="Q2274" s="1">
        <v>1</v>
      </c>
      <c r="Y2274" s="17" cm="1">
        <f t="array" ref="Y2274:AC2274">runSim(G2274,H2274,I2274,J2274,K2274,hipWeibAlpha,hipWeibBeta,2,vertWeibAlpha,vertWeibBeta,2,meanSurvival,sdSurvival,baseU,hipUMult,vertUMult,hipCost,vertCost,costInt,discC,discCi,discQi,hipFracMort,50, FALSE)</f>
        <v>9.4665466017133912</v>
      </c>
      <c r="Z2274" s="17">
        <v>7.4235475407370339</v>
      </c>
      <c r="AA2274" s="27">
        <v>13447.842149958527</v>
      </c>
      <c r="AB2274" s="27">
        <v>10774.282602507948</v>
      </c>
      <c r="AC2274" s="1">
        <v>1</v>
      </c>
    </row>
    <row r="2275" spans="5:29" x14ac:dyDescent="0.35">
      <c r="E2275" s="1">
        <v>2271</v>
      </c>
      <c r="G2275" s="17">
        <v>0.91983985900878906</v>
      </c>
      <c r="H2275" s="17">
        <v>0.97858619689941406</v>
      </c>
      <c r="I2275" s="17">
        <v>0.95508766174316406</v>
      </c>
      <c r="J2275" s="17">
        <v>0.24534034729003906</v>
      </c>
      <c r="K2275" s="17">
        <v>6.4966201782226563E-2</v>
      </c>
      <c r="M2275" s="17" cm="1">
        <f t="array" ref="M2275:Q2275">runSim(G2275,H2275,I2275,J2275,K2275,hipWeibAlpha,hipWeibBeta,1,vertWeibAlpha,vertWeibBeta,1,meanSurvival,sdSurvival,baseU,hipUMult,vertUMult,hipCost,vertCost,costComp,discC,discCi,discQi,hipFracMort,50, FALSE)</f>
        <v>5.6222002933845951</v>
      </c>
      <c r="N2275" s="17">
        <v>4.8291093019055156</v>
      </c>
      <c r="O2275" s="27">
        <v>13000</v>
      </c>
      <c r="P2275" s="27">
        <v>11414.84025133654</v>
      </c>
      <c r="Q2275" s="1">
        <v>1</v>
      </c>
      <c r="Y2275" s="17" cm="1">
        <f t="array" ref="Y2275:AC2275">runSim(G2275,H2275,I2275,J2275,K2275,hipWeibAlpha,hipWeibBeta,2,vertWeibAlpha,vertWeibBeta,2,meanSurvival,sdSurvival,baseU,hipUMult,vertUMult,hipCost,vertCost,costInt,discC,discCi,discQi,hipFracMort,50, FALSE)</f>
        <v>6.422144204132187</v>
      </c>
      <c r="Z2275" s="17">
        <v>5.4586507015165484</v>
      </c>
      <c r="AA2275" s="27">
        <v>10966.160134798974</v>
      </c>
      <c r="AB2275" s="27">
        <v>9581.4013278183738</v>
      </c>
      <c r="AC2275" s="1">
        <v>1</v>
      </c>
    </row>
    <row r="2276" spans="5:29" x14ac:dyDescent="0.35">
      <c r="E2276" s="1">
        <v>2272</v>
      </c>
      <c r="G2276" s="17">
        <v>0.70188730955123901</v>
      </c>
      <c r="H2276" s="17">
        <v>0.18189829587936401</v>
      </c>
      <c r="I2276" s="17">
        <v>0.18989390134811401</v>
      </c>
      <c r="J2276" s="17">
        <v>3.7885844707489014E-2</v>
      </c>
      <c r="K2276" s="17">
        <v>0.62588328123092651</v>
      </c>
      <c r="M2276" s="17" cm="1">
        <f t="array" ref="M2276:Q2276">runSim(G2276,H2276,I2276,J2276,K2276,hipWeibAlpha,hipWeibBeta,1,vertWeibAlpha,vertWeibBeta,1,meanSurvival,sdSurvival,baseU,hipUMult,vertUMult,hipCost,vertCost,costComp,discC,discCi,discQi,hipFracMort,50, FALSE)</f>
        <v>4.6708938901542671</v>
      </c>
      <c r="N2276" s="17">
        <v>4.1735615793032146</v>
      </c>
      <c r="O2276" s="27">
        <v>0</v>
      </c>
      <c r="P2276" s="27">
        <v>0</v>
      </c>
      <c r="Q2276" s="1">
        <v>1</v>
      </c>
      <c r="Y2276" s="17" cm="1">
        <f t="array" ref="Y2276:AC2276">runSim(G2276,H2276,I2276,J2276,K2276,hipWeibAlpha,hipWeibBeta,2,vertWeibAlpha,vertWeibBeta,2,meanSurvival,sdSurvival,baseU,hipUMult,vertUMult,hipCost,vertCost,costInt,discC,discCi,discQi,hipFracMort,50, FALSE)</f>
        <v>4.6708938901542671</v>
      </c>
      <c r="Z2276" s="17">
        <v>4.1735615793032146</v>
      </c>
      <c r="AA2276" s="27">
        <v>3336.3527786816194</v>
      </c>
      <c r="AB2276" s="27">
        <v>2981.1154137880103</v>
      </c>
      <c r="AC2276" s="1">
        <v>1</v>
      </c>
    </row>
    <row r="2277" spans="5:29" x14ac:dyDescent="0.35">
      <c r="E2277" s="1">
        <v>2273</v>
      </c>
      <c r="G2277" s="17">
        <v>0.45260775089263916</v>
      </c>
      <c r="H2277" s="17">
        <v>4.382479190826416E-2</v>
      </c>
      <c r="I2277" s="17">
        <v>0.20733797550201416</v>
      </c>
      <c r="J2277" s="17">
        <v>0.50711214542388916</v>
      </c>
      <c r="K2277" s="17">
        <v>0.60249483585357666</v>
      </c>
      <c r="M2277" s="17" cm="1">
        <f t="array" ref="M2277:Q2277">runSim(G2277,H2277,I2277,J2277,K2277,hipWeibAlpha,hipWeibBeta,1,vertWeibAlpha,vertWeibBeta,1,meanSurvival,sdSurvival,baseU,hipUMult,vertUMult,hipCost,vertCost,costComp,discC,discCi,discQi,hipFracMort,50, FALSE)</f>
        <v>7.9793543779251372</v>
      </c>
      <c r="N2277" s="17">
        <v>6.5901466761972713</v>
      </c>
      <c r="O2277" s="27">
        <v>7000</v>
      </c>
      <c r="P2277" s="27">
        <v>5059.6802292211687</v>
      </c>
      <c r="Q2277" s="1">
        <v>1</v>
      </c>
      <c r="Y2277" s="17" cm="1">
        <f t="array" ref="Y2277:AC2277">runSim(G2277,H2277,I2277,J2277,K2277,hipWeibAlpha,hipWeibBeta,2,vertWeibAlpha,vertWeibBeta,2,meanSurvival,sdSurvival,baseU,hipUMult,vertUMult,hipCost,vertCost,costInt,discC,discCi,discQi,hipFracMort,50, FALSE)</f>
        <v>8.4374397434052213</v>
      </c>
      <c r="Z2277" s="17">
        <v>6.9067853932316838</v>
      </c>
      <c r="AA2277" s="27">
        <v>6026.7426738608729</v>
      </c>
      <c r="AB2277" s="27">
        <v>4933.4181380226319</v>
      </c>
      <c r="AC2277" s="1">
        <v>1</v>
      </c>
    </row>
    <row r="2278" spans="5:29" x14ac:dyDescent="0.35">
      <c r="E2278" s="1">
        <v>2274</v>
      </c>
      <c r="G2278" s="17">
        <v>9.7358047962188721E-2</v>
      </c>
      <c r="H2278" s="17">
        <v>0.22995692491531372</v>
      </c>
      <c r="I2278" s="17">
        <v>0.17691737413406372</v>
      </c>
      <c r="J2278" s="17">
        <v>0.74634486436843872</v>
      </c>
      <c r="K2278" s="17">
        <v>0.88207179307937622</v>
      </c>
      <c r="M2278" s="17" cm="1">
        <f t="array" ref="M2278:Q2278">runSim(G2278,H2278,I2278,J2278,K2278,hipWeibAlpha,hipWeibBeta,1,vertWeibAlpha,vertWeibBeta,1,meanSurvival,sdSurvival,baseU,hipUMult,vertUMult,hipCost,vertCost,costComp,discC,discCi,discQi,hipFracMort,50, FALSE)</f>
        <v>9.2345416792259964</v>
      </c>
      <c r="N2278" s="17">
        <v>7.4089578514865941</v>
      </c>
      <c r="O2278" s="27">
        <v>10000</v>
      </c>
      <c r="P2278" s="27">
        <v>6725.2939834017579</v>
      </c>
      <c r="Q2278" s="1">
        <v>1</v>
      </c>
      <c r="Y2278" s="17" cm="1">
        <f t="array" ref="Y2278:AC2278">runSim(G2278,H2278,I2278,J2278,K2278,hipWeibAlpha,hipWeibBeta,2,vertWeibAlpha,vertWeibBeta,2,meanSurvival,sdSurvival,baseU,hipUMult,vertUMult,hipCost,vertCost,costInt,discC,discCi,discQi,hipFracMort,50, FALSE)</f>
        <v>9.7923665063630452</v>
      </c>
      <c r="Z2278" s="17">
        <v>7.7726568486054566</v>
      </c>
      <c r="AA2278" s="27">
        <v>6994.5475045450321</v>
      </c>
      <c r="AB2278" s="27">
        <v>5551.8977490038988</v>
      </c>
      <c r="AC2278" s="1">
        <v>1</v>
      </c>
    </row>
    <row r="2279" spans="5:29" x14ac:dyDescent="0.35">
      <c r="E2279" s="1">
        <v>2275</v>
      </c>
      <c r="G2279" s="17">
        <v>0.90987229347229004</v>
      </c>
      <c r="H2279" s="17">
        <v>0.79332566261291504</v>
      </c>
      <c r="I2279" s="17">
        <v>0.63994431495666504</v>
      </c>
      <c r="J2279" s="17">
        <v>0.52541184425354004</v>
      </c>
      <c r="K2279" s="17">
        <v>0.85260605812072754</v>
      </c>
      <c r="M2279" s="17" cm="1">
        <f t="array" ref="M2279:Q2279">runSim(G2279,H2279,I2279,J2279,K2279,hipWeibAlpha,hipWeibBeta,1,vertWeibAlpha,vertWeibBeta,1,meanSurvival,sdSurvival,baseU,hipUMult,vertUMult,hipCost,vertCost,costComp,discC,discCi,discQi,hipFracMort,50, FALSE)</f>
        <v>6.9029431950834024</v>
      </c>
      <c r="N2279" s="17">
        <v>5.7522712734829637</v>
      </c>
      <c r="O2279" s="27">
        <v>13000</v>
      </c>
      <c r="P2279" s="27">
        <v>10599.039606879018</v>
      </c>
      <c r="Q2279" s="1">
        <v>1</v>
      </c>
      <c r="Y2279" s="17" cm="1">
        <f t="array" ref="Y2279:AC2279">runSim(G2279,H2279,I2279,J2279,K2279,hipWeibAlpha,hipWeibBeta,2,vertWeibAlpha,vertWeibBeta,2,meanSurvival,sdSurvival,baseU,hipUMult,vertUMult,hipCost,vertCost,costInt,discC,discCi,discQi,hipFracMort,50, FALSE)</f>
        <v>8.0455332621647244</v>
      </c>
      <c r="Z2279" s="17">
        <v>6.6302488356745979</v>
      </c>
      <c r="AA2279" s="27">
        <v>16095.611775663576</v>
      </c>
      <c r="AB2279" s="27">
        <v>12060.994930796511</v>
      </c>
      <c r="AC2279" s="1">
        <v>1</v>
      </c>
    </row>
    <row r="2280" spans="5:29" x14ac:dyDescent="0.35">
      <c r="E2280" s="1">
        <v>2276</v>
      </c>
      <c r="G2280" s="17">
        <v>0.91953414678573608</v>
      </c>
      <c r="H2280" s="17">
        <v>0.42542403936386108</v>
      </c>
      <c r="I2280" s="17">
        <v>0.82306808233261108</v>
      </c>
      <c r="J2280" s="17">
        <v>0.38541549444198608</v>
      </c>
      <c r="K2280" s="17">
        <v>0.20070785284042358</v>
      </c>
      <c r="M2280" s="17" cm="1">
        <f t="array" ref="M2280:Q2280">runSim(G2280,H2280,I2280,J2280,K2280,hipWeibAlpha,hipWeibBeta,1,vertWeibAlpha,vertWeibBeta,1,meanSurvival,sdSurvival,baseU,hipUMult,vertUMult,hipCost,vertCost,costComp,discC,discCi,discQi,hipFracMort,50, FALSE)</f>
        <v>6.5871916446016208</v>
      </c>
      <c r="N2280" s="17">
        <v>5.5705613137074783</v>
      </c>
      <c r="O2280" s="27">
        <v>13000</v>
      </c>
      <c r="P2280" s="27">
        <v>10203.06629006024</v>
      </c>
      <c r="Q2280" s="1">
        <v>1</v>
      </c>
      <c r="Y2280" s="17" cm="1">
        <f t="array" ref="Y2280:AC2280">runSim(G2280,H2280,I2280,J2280,K2280,hipWeibAlpha,hipWeibBeta,2,vertWeibAlpha,vertWeibBeta,2,meanSurvival,sdSurvival,baseU,hipUMult,vertUMult,hipCost,vertCost,costInt,discC,discCi,discQi,hipFracMort,50, FALSE)</f>
        <v>7.7248405505878175</v>
      </c>
      <c r="Z2280" s="17">
        <v>6.4275230691913272</v>
      </c>
      <c r="AA2280" s="27">
        <v>12563.067851991269</v>
      </c>
      <c r="AB2280" s="27">
        <v>9455.9733434990776</v>
      </c>
      <c r="AC2280" s="1">
        <v>1</v>
      </c>
    </row>
    <row r="2281" spans="5:29" x14ac:dyDescent="0.35">
      <c r="E2281" s="1">
        <v>2277</v>
      </c>
      <c r="G2281" s="17">
        <v>0.48643481731414795</v>
      </c>
      <c r="H2281" s="17">
        <v>0.50001513957977295</v>
      </c>
      <c r="I2281" s="17">
        <v>0.49458301067352295</v>
      </c>
      <c r="J2281" s="17">
        <v>0.15129077434539795</v>
      </c>
      <c r="K2281" s="17">
        <v>0.31478869915008545</v>
      </c>
      <c r="M2281" s="17" cm="1">
        <f t="array" ref="M2281:Q2281">runSim(G2281,H2281,I2281,J2281,K2281,hipWeibAlpha,hipWeibBeta,1,vertWeibAlpha,vertWeibBeta,1,meanSurvival,sdSurvival,baseU,hipUMult,vertUMult,hipCost,vertCost,costComp,discC,discCi,discQi,hipFracMort,50, FALSE)</f>
        <v>6.0777945425717856</v>
      </c>
      <c r="N2281" s="17">
        <v>5.2499642933335311</v>
      </c>
      <c r="O2281" s="27">
        <v>3000</v>
      </c>
      <c r="P2281" s="27">
        <v>2385.6908850901505</v>
      </c>
      <c r="Q2281" s="1">
        <v>1</v>
      </c>
      <c r="Y2281" s="17" cm="1">
        <f t="array" ref="Y2281:AC2281">runSim(G2281,H2281,I2281,J2281,K2281,hipWeibAlpha,hipWeibBeta,2,vertWeibAlpha,vertWeibBeta,2,meanSurvival,sdSurvival,baseU,hipUMult,vertUMult,hipCost,vertCost,costInt,discC,discCi,discQi,hipFracMort,50, FALSE)</f>
        <v>6.2350823817712122</v>
      </c>
      <c r="Z2281" s="17">
        <v>5.3703322611861344</v>
      </c>
      <c r="AA2281" s="27">
        <v>4453.6302726937229</v>
      </c>
      <c r="AB2281" s="27">
        <v>3835.9516151329531</v>
      </c>
      <c r="AC2281" s="1">
        <v>1</v>
      </c>
    </row>
    <row r="2282" spans="5:29" x14ac:dyDescent="0.35">
      <c r="E2282" s="1">
        <v>2278</v>
      </c>
      <c r="G2282" s="17">
        <v>0.18557411432266235</v>
      </c>
      <c r="H2282" s="17">
        <v>0.55108314752578735</v>
      </c>
      <c r="I2282" s="17">
        <v>4.8795342445373535E-3</v>
      </c>
      <c r="J2282" s="17">
        <v>3.5062432289123535E-3</v>
      </c>
      <c r="K2282" s="17">
        <v>0.68488746881484985</v>
      </c>
      <c r="M2282" s="17" cm="1">
        <f t="array" ref="M2282:Q2282">runSim(G2282,H2282,I2282,J2282,K2282,hipWeibAlpha,hipWeibBeta,1,vertWeibAlpha,vertWeibBeta,1,meanSurvival,sdSurvival,baseU,hipUMult,vertUMult,hipCost,vertCost,costComp,discC,discCi,discQi,hipFracMort,50, FALSE)</f>
        <v>2.7378735054856467</v>
      </c>
      <c r="N2282" s="17">
        <v>2.5616703035758666</v>
      </c>
      <c r="O2282" s="27">
        <v>0</v>
      </c>
      <c r="P2282" s="27">
        <v>0</v>
      </c>
      <c r="Q2282" s="1">
        <v>1</v>
      </c>
      <c r="Y2282" s="17" cm="1">
        <f t="array" ref="Y2282:AC2282">runSim(G2282,H2282,I2282,J2282,K2282,hipWeibAlpha,hipWeibBeta,2,vertWeibAlpha,vertWeibBeta,2,meanSurvival,sdSurvival,baseU,hipUMult,vertUMult,hipCost,vertCost,costInt,discC,discCi,discQi,hipFracMort,50, FALSE)</f>
        <v>2.7378735054856467</v>
      </c>
      <c r="Z2282" s="17">
        <v>2.5616703035758666</v>
      </c>
      <c r="AA2282" s="27">
        <v>1955.6239324897479</v>
      </c>
      <c r="AB2282" s="27">
        <v>1829.7645025541908</v>
      </c>
      <c r="AC2282" s="1">
        <v>1</v>
      </c>
    </row>
    <row r="2283" spans="5:29" x14ac:dyDescent="0.35">
      <c r="E2283" s="1">
        <v>2279</v>
      </c>
      <c r="G2283" s="17">
        <v>0.32613229751586914</v>
      </c>
      <c r="H2283" s="17">
        <v>1.0855197906494141E-2</v>
      </c>
      <c r="I2283" s="17">
        <v>0.33696603775024414</v>
      </c>
      <c r="J2283" s="17">
        <v>0.43483591079711914</v>
      </c>
      <c r="K2283" s="17">
        <v>0.87506723403930664</v>
      </c>
      <c r="M2283" s="17" cm="1">
        <f t="array" ref="M2283:Q2283">runSim(G2283,H2283,I2283,J2283,K2283,hipWeibAlpha,hipWeibBeta,1,vertWeibAlpha,vertWeibBeta,1,meanSurvival,sdSurvival,baseU,hipUMult,vertUMult,hipCost,vertCost,costComp,discC,discCi,discQi,hipFracMort,50, FALSE)</f>
        <v>7.8420533398327823</v>
      </c>
      <c r="N2283" s="17">
        <v>6.5053832214040233</v>
      </c>
      <c r="O2283" s="27">
        <v>7000</v>
      </c>
      <c r="P2283" s="27">
        <v>4913.43903996465</v>
      </c>
      <c r="Q2283" s="1">
        <v>1</v>
      </c>
      <c r="Y2283" s="17" cm="1">
        <f t="array" ref="Y2283:AC2283">runSim(G2283,H2283,I2283,J2283,K2283,hipWeibAlpha,hipWeibBeta,2,vertWeibAlpha,vertWeibBeta,2,meanSurvival,sdSurvival,baseU,hipUMult,vertUMult,hipCost,vertCost,costInt,discC,discCi,discQi,hipFracMort,50, FALSE)</f>
        <v>8.0554417514713155</v>
      </c>
      <c r="Z2283" s="17">
        <v>6.65206675171365</v>
      </c>
      <c r="AA2283" s="27">
        <v>5753.8869653366546</v>
      </c>
      <c r="AB2283" s="27">
        <v>4751.4762512240359</v>
      </c>
      <c r="AC2283" s="1">
        <v>1</v>
      </c>
    </row>
    <row r="2284" spans="5:29" x14ac:dyDescent="0.35">
      <c r="E2284" s="1">
        <v>2280</v>
      </c>
      <c r="G2284" s="17">
        <v>0.87802952527999878</v>
      </c>
      <c r="H2284" s="17">
        <v>0.48011082410812378</v>
      </c>
      <c r="I2284" s="17">
        <v>0.43927830457687378</v>
      </c>
      <c r="J2284" s="17">
        <v>0.86441868543624878</v>
      </c>
      <c r="K2284" s="17">
        <v>9.0599715709686279E-2</v>
      </c>
      <c r="M2284" s="17" cm="1">
        <f t="array" ref="M2284:Q2284">runSim(G2284,H2284,I2284,J2284,K2284,hipWeibAlpha,hipWeibBeta,1,vertWeibAlpha,vertWeibBeta,1,meanSurvival,sdSurvival,baseU,hipUMult,vertUMult,hipCost,vertCost,costComp,discC,discCi,discQi,hipFracMort,50, FALSE)</f>
        <v>8.640528242197119</v>
      </c>
      <c r="N2284" s="17">
        <v>6.8911733565373554</v>
      </c>
      <c r="O2284" s="27">
        <v>13000</v>
      </c>
      <c r="P2284" s="27">
        <v>9909.8187717124747</v>
      </c>
      <c r="Q2284" s="1">
        <v>1</v>
      </c>
      <c r="Y2284" s="17" cm="1">
        <f t="array" ref="Y2284:AC2284">runSim(G2284,H2284,I2284,J2284,K2284,hipWeibAlpha,hipWeibBeta,2,vertWeibAlpha,vertWeibBeta,2,meanSurvival,sdSurvival,baseU,hipUMult,vertUMult,hipCost,vertCost,costInt,discC,discCi,discQi,hipFracMort,50, FALSE)</f>
        <v>10.051254946597645</v>
      </c>
      <c r="Z2284" s="17">
        <v>7.9166428808313061</v>
      </c>
      <c r="AA2284" s="27">
        <v>17650.583637879994</v>
      </c>
      <c r="AB2284" s="27">
        <v>12451.282483261208</v>
      </c>
      <c r="AC2284" s="1">
        <v>1</v>
      </c>
    </row>
    <row r="2285" spans="5:29" x14ac:dyDescent="0.35">
      <c r="E2285" s="1">
        <v>2281</v>
      </c>
      <c r="G2285" s="17">
        <v>0.23912250995635986</v>
      </c>
      <c r="H2285" s="17">
        <v>0.46412861347198486</v>
      </c>
      <c r="I2285" s="17">
        <v>0.77412617206573486</v>
      </c>
      <c r="J2285" s="17">
        <v>0.34245502948760986</v>
      </c>
      <c r="K2285" s="17">
        <v>2.3286938667297363E-2</v>
      </c>
      <c r="M2285" s="17" cm="1">
        <f t="array" ref="M2285:Q2285">runSim(G2285,H2285,I2285,J2285,K2285,hipWeibAlpha,hipWeibBeta,1,vertWeibAlpha,vertWeibBeta,1,meanSurvival,sdSurvival,baseU,hipUMult,vertUMult,hipCost,vertCost,costComp,discC,discCi,discQi,hipFracMort,50, FALSE)</f>
        <v>7.283720269088489</v>
      </c>
      <c r="N2285" s="17">
        <v>6.11148361305621</v>
      </c>
      <c r="O2285" s="27">
        <v>3000</v>
      </c>
      <c r="P2285" s="27">
        <v>2357.2434675369082</v>
      </c>
      <c r="Q2285" s="1">
        <v>1</v>
      </c>
      <c r="Y2285" s="17" cm="1">
        <f t="array" ref="Y2285:AC2285">runSim(G2285,H2285,I2285,J2285,K2285,hipWeibAlpha,hipWeibBeta,2,vertWeibAlpha,vertWeibBeta,2,meanSurvival,sdSurvival,baseU,hipUMult,vertUMult,hipCost,vertCost,costInt,discC,discCi,discQi,hipFracMort,50, FALSE)</f>
        <v>7.5478785862142335</v>
      </c>
      <c r="Z2285" s="17">
        <v>6.3061371400823587</v>
      </c>
      <c r="AA2285" s="27">
        <v>5391.3418472958811</v>
      </c>
      <c r="AB2285" s="27">
        <v>4504.3836714873987</v>
      </c>
      <c r="AC2285" s="1">
        <v>1</v>
      </c>
    </row>
    <row r="2286" spans="5:29" x14ac:dyDescent="0.35">
      <c r="E2286" s="1">
        <v>2282</v>
      </c>
      <c r="G2286" s="17">
        <v>0.29298955202102661</v>
      </c>
      <c r="H2286" s="17">
        <v>0.52422124147415161</v>
      </c>
      <c r="I2286" s="17">
        <v>3.1728565692901611E-2</v>
      </c>
      <c r="J2286" s="17">
        <v>0.79549199342727661</v>
      </c>
      <c r="K2286" s="17">
        <v>0.67487126588821411</v>
      </c>
      <c r="M2286" s="17" cm="1">
        <f t="array" ref="M2286:Q2286">runSim(G2286,H2286,I2286,J2286,K2286,hipWeibAlpha,hipWeibBeta,1,vertWeibAlpha,vertWeibBeta,1,meanSurvival,sdSurvival,baseU,hipUMult,vertUMult,hipCost,vertCost,costComp,discC,discCi,discQi,hipFracMort,50, FALSE)</f>
        <v>8.948219844235938</v>
      </c>
      <c r="N2286" s="17">
        <v>7.1824056070594651</v>
      </c>
      <c r="O2286" s="27">
        <v>10000</v>
      </c>
      <c r="P2286" s="27">
        <v>7278.1705446270034</v>
      </c>
      <c r="Q2286" s="1">
        <v>1</v>
      </c>
      <c r="Y2286" s="17" cm="1">
        <f t="array" ref="Y2286:AC2286">runSim(G2286,H2286,I2286,J2286,K2286,hipWeibAlpha,hipWeibBeta,2,vertWeibAlpha,vertWeibBeta,2,meanSurvival,sdSurvival,baseU,hipUMult,vertUMult,hipCost,vertCost,costInt,discC,discCi,discQi,hipFracMort,50, FALSE)</f>
        <v>10.020513772943421</v>
      </c>
      <c r="Z2286" s="17">
        <v>7.9111063841049498</v>
      </c>
      <c r="AA2286" s="27">
        <v>10238.439709515471</v>
      </c>
      <c r="AB2286" s="27">
        <v>7628.9559985271462</v>
      </c>
      <c r="AC2286" s="1">
        <v>1</v>
      </c>
    </row>
    <row r="2287" spans="5:29" x14ac:dyDescent="0.35">
      <c r="E2287" s="1">
        <v>2283</v>
      </c>
      <c r="G2287" s="17">
        <v>0.15745043754577637</v>
      </c>
      <c r="H2287" s="17">
        <v>0.74500536918640137</v>
      </c>
      <c r="I2287" s="17">
        <v>0.90998339653015137</v>
      </c>
      <c r="J2287" s="17">
        <v>0.21244311332702637</v>
      </c>
      <c r="K2287" s="17">
        <v>0.80868029594421387</v>
      </c>
      <c r="M2287" s="17" cm="1">
        <f t="array" ref="M2287:Q2287">runSim(G2287,H2287,I2287,J2287,K2287,hipWeibAlpha,hipWeibBeta,1,vertWeibAlpha,vertWeibBeta,1,meanSurvival,sdSurvival,baseU,hipUMult,vertUMult,hipCost,vertCost,costComp,discC,discCi,discQi,hipFracMort,50, FALSE)</f>
        <v>6.3556609809704785</v>
      </c>
      <c r="N2287" s="17">
        <v>5.4357316462652818</v>
      </c>
      <c r="O2287" s="27">
        <v>6000</v>
      </c>
      <c r="P2287" s="27">
        <v>4958.34797242062</v>
      </c>
      <c r="Q2287" s="1">
        <v>1</v>
      </c>
      <c r="Y2287" s="17" cm="1">
        <f t="array" ref="Y2287:AC2287">runSim(G2287,H2287,I2287,J2287,K2287,hipWeibAlpha,hipWeibBeta,2,vertWeibAlpha,vertWeibBeta,2,meanSurvival,sdSurvival,baseU,hipUMult,vertUMult,hipCost,vertCost,costInt,discC,discCi,discQi,hipFracMort,50, FALSE)</f>
        <v>6.6594907104407035</v>
      </c>
      <c r="Z2287" s="17">
        <v>5.6788190457407888</v>
      </c>
      <c r="AA2287" s="27">
        <v>7803.0406757938508</v>
      </c>
      <c r="AB2287" s="27">
        <v>6315.5706866112669</v>
      </c>
      <c r="AC2287" s="1">
        <v>1</v>
      </c>
    </row>
    <row r="2288" spans="5:29" x14ac:dyDescent="0.35">
      <c r="E2288" s="1">
        <v>2284</v>
      </c>
      <c r="G2288" s="17">
        <v>0.1733817458152771</v>
      </c>
      <c r="H2288" s="17">
        <v>0.5669669508934021</v>
      </c>
      <c r="I2288" s="17">
        <v>9.5328688621520996E-3</v>
      </c>
      <c r="J2288" s="17">
        <v>0.3209037184715271</v>
      </c>
      <c r="K2288" s="17">
        <v>0.8290671706199646</v>
      </c>
      <c r="M2288" s="17" cm="1">
        <f t="array" ref="M2288:Q2288">runSim(G2288,H2288,I2288,J2288,K2288,hipWeibAlpha,hipWeibBeta,1,vertWeibAlpha,vertWeibBeta,1,meanSurvival,sdSurvival,baseU,hipUMult,vertUMult,hipCost,vertCost,costComp,discC,discCi,discQi,hipFracMort,50, FALSE)</f>
        <v>7.1026682099234275</v>
      </c>
      <c r="N2288" s="17">
        <v>5.9788003296708423</v>
      </c>
      <c r="O2288" s="27">
        <v>3000</v>
      </c>
      <c r="P2288" s="27">
        <v>2438.2894319273551</v>
      </c>
      <c r="Q2288" s="1">
        <v>1</v>
      </c>
      <c r="Y2288" s="17" cm="1">
        <f t="array" ref="Y2288:AC2288">runSim(G2288,H2288,I2288,J2288,K2288,hipWeibAlpha,hipWeibBeta,2,vertWeibAlpha,vertWeibBeta,2,meanSurvival,sdSurvival,baseU,hipUMult,vertUMult,hipCost,vertCost,costInt,discC,discCi,discQi,hipFracMort,50, FALSE)</f>
        <v>7.423136302856137</v>
      </c>
      <c r="Z2288" s="17">
        <v>6.2197898896383617</v>
      </c>
      <c r="AA2288" s="27">
        <v>5302.240216325813</v>
      </c>
      <c r="AB2288" s="27">
        <v>4442.7070640274023</v>
      </c>
      <c r="AC2288" s="1">
        <v>1</v>
      </c>
    </row>
    <row r="2289" spans="5:29" x14ac:dyDescent="0.35">
      <c r="E2289" s="1">
        <v>2285</v>
      </c>
      <c r="G2289" s="17">
        <v>0.2351459264755249</v>
      </c>
      <c r="H2289" s="17">
        <v>0.5856403112411499</v>
      </c>
      <c r="I2289" s="17">
        <v>0.4454425573348999</v>
      </c>
      <c r="J2289" s="17">
        <v>0.8550800085067749</v>
      </c>
      <c r="K2289" s="17">
        <v>0.4399646520614624</v>
      </c>
      <c r="M2289" s="17" cm="1">
        <f t="array" ref="M2289:Q2289">runSim(G2289,H2289,I2289,J2289,K2289,hipWeibAlpha,hipWeibBeta,1,vertWeibAlpha,vertWeibBeta,1,meanSurvival,sdSurvival,baseU,hipUMult,vertUMult,hipCost,vertCost,costComp,discC,discCi,discQi,hipFracMort,50, FALSE)</f>
        <v>9.3075915227460051</v>
      </c>
      <c r="N2289" s="17">
        <v>7.3960583346927624</v>
      </c>
      <c r="O2289" s="27">
        <v>13000</v>
      </c>
      <c r="P2289" s="27">
        <v>9167.9353208816956</v>
      </c>
      <c r="Q2289" s="1">
        <v>1</v>
      </c>
      <c r="Y2289" s="17" cm="1">
        <f t="array" ref="Y2289:AC2289">runSim(G2289,H2289,I2289,J2289,K2289,hipWeibAlpha,hipWeibBeta,2,vertWeibAlpha,vertWeibBeta,2,meanSurvival,sdSurvival,baseU,hipUMult,vertUMult,hipCost,vertCost,costInt,discC,discCi,discQi,hipFracMort,50, FALSE)</f>
        <v>10.379760692023051</v>
      </c>
      <c r="Z2289" s="17">
        <v>8.1223851105560509</v>
      </c>
      <c r="AA2289" s="27">
        <v>10587.709074873541</v>
      </c>
      <c r="AB2289" s="27">
        <v>7916.8019818495395</v>
      </c>
      <c r="AC2289" s="1">
        <v>1</v>
      </c>
    </row>
    <row r="2290" spans="5:29" x14ac:dyDescent="0.35">
      <c r="E2290" s="1">
        <v>2286</v>
      </c>
      <c r="G2290" s="17">
        <v>0.90867906808853149</v>
      </c>
      <c r="H2290" s="17">
        <v>0.26344591379165649</v>
      </c>
      <c r="I2290" s="17">
        <v>0.12153917551040649</v>
      </c>
      <c r="J2290" s="17">
        <v>0.86137682199478149</v>
      </c>
      <c r="K2290" s="17">
        <v>0.77859789133071899</v>
      </c>
      <c r="M2290" s="17" cm="1">
        <f t="array" ref="M2290:Q2290">runSim(G2290,H2290,I2290,J2290,K2290,hipWeibAlpha,hipWeibBeta,1,vertWeibAlpha,vertWeibBeta,1,meanSurvival,sdSurvival,baseU,hipUMult,vertUMult,hipCost,vertCost,costComp,discC,discCi,discQi,hipFracMort,50, FALSE)</f>
        <v>8.6687333555957231</v>
      </c>
      <c r="N2290" s="17">
        <v>6.9111149716460503</v>
      </c>
      <c r="O2290" s="27">
        <v>10000</v>
      </c>
      <c r="P2290" s="27">
        <v>7963.9073364945225</v>
      </c>
      <c r="Q2290" s="1">
        <v>1</v>
      </c>
      <c r="Y2290" s="17" cm="1">
        <f t="array" ref="Y2290:AC2290">runSim(G2290,H2290,I2290,J2290,K2290,hipWeibAlpha,hipWeibBeta,2,vertWeibAlpha,vertWeibBeta,2,meanSurvival,sdSurvival,baseU,hipUMult,vertUMult,hipCost,vertCost,costInt,discC,discCi,discQi,hipFracMort,50, FALSE)</f>
        <v>9.958286824389635</v>
      </c>
      <c r="Z2290" s="17">
        <v>7.850554064366869</v>
      </c>
      <c r="AA2290" s="27">
        <v>14629.788960382535</v>
      </c>
      <c r="AB2290" s="27">
        <v>10709.951269018045</v>
      </c>
      <c r="AC2290" s="1">
        <v>1</v>
      </c>
    </row>
    <row r="2291" spans="5:29" x14ac:dyDescent="0.35">
      <c r="E2291" s="1">
        <v>2287</v>
      </c>
      <c r="G2291" s="17">
        <v>0.74910259246826172</v>
      </c>
      <c r="H2291" s="17">
        <v>0.46605205535888672</v>
      </c>
      <c r="I2291" s="17">
        <v>0.57927227020263672</v>
      </c>
      <c r="J2291" s="17">
        <v>0.45350933074951172</v>
      </c>
      <c r="K2291" s="17">
        <v>0.68622112274169922</v>
      </c>
      <c r="M2291" s="17" cm="1">
        <f t="array" ref="M2291:Q2291">runSim(G2291,H2291,I2291,J2291,K2291,hipWeibAlpha,hipWeibBeta,1,vertWeibAlpha,vertWeibBeta,1,meanSurvival,sdSurvival,baseU,hipUMult,vertUMult,hipCost,vertCost,costComp,discC,discCi,discQi,hipFracMort,50, FALSE)</f>
        <v>7.1484170302451506</v>
      </c>
      <c r="N2291" s="17">
        <v>5.9906339478138477</v>
      </c>
      <c r="O2291" s="27">
        <v>10000</v>
      </c>
      <c r="P2291" s="27">
        <v>7798.3691799101471</v>
      </c>
      <c r="Q2291" s="1">
        <v>1</v>
      </c>
      <c r="Y2291" s="17" cm="1">
        <f t="array" ref="Y2291:AC2291">runSim(G2291,H2291,I2291,J2291,K2291,hipWeibAlpha,hipWeibBeta,2,vertWeibAlpha,vertWeibBeta,2,meanSurvival,sdSurvival,baseU,hipUMult,vertUMult,hipCost,vertCost,costInt,discC,discCi,discQi,hipFracMort,50, FALSE)</f>
        <v>8.1547203120252494</v>
      </c>
      <c r="Z2291" s="17">
        <v>6.718726898508792</v>
      </c>
      <c r="AA2291" s="27">
        <v>5824.8002228751784</v>
      </c>
      <c r="AB2291" s="27">
        <v>4799.090641791995</v>
      </c>
      <c r="AC2291" s="1">
        <v>1</v>
      </c>
    </row>
    <row r="2292" spans="5:29" x14ac:dyDescent="0.35">
      <c r="E2292" s="1">
        <v>2288</v>
      </c>
      <c r="G2292" s="17">
        <v>0.33226317167282104</v>
      </c>
      <c r="H2292" s="17">
        <v>0.83766478300094604</v>
      </c>
      <c r="I2292" s="17">
        <v>0.43550413846969604</v>
      </c>
      <c r="J2292" s="17">
        <v>0.53154295682907104</v>
      </c>
      <c r="K2292" s="17">
        <v>0.88028258085250854</v>
      </c>
      <c r="M2292" s="17" cm="1">
        <f t="array" ref="M2292:Q2292">runSim(G2292,H2292,I2292,J2292,K2292,hipWeibAlpha,hipWeibBeta,1,vertWeibAlpha,vertWeibBeta,1,meanSurvival,sdSurvival,baseU,hipUMult,vertUMult,hipCost,vertCost,costComp,discC,discCi,discQi,hipFracMort,50, FALSE)</f>
        <v>7.6315334952274174</v>
      </c>
      <c r="N2292" s="17">
        <v>6.3018096871092117</v>
      </c>
      <c r="O2292" s="27">
        <v>13000</v>
      </c>
      <c r="P2292" s="27">
        <v>9671.5478268617626</v>
      </c>
      <c r="Q2292" s="1">
        <v>1</v>
      </c>
      <c r="Y2292" s="17" cm="1">
        <f t="array" ref="Y2292:AC2292">runSim(G2292,H2292,I2292,J2292,K2292,hipWeibAlpha,hipWeibBeta,2,vertWeibAlpha,vertWeibBeta,2,meanSurvival,sdSurvival,baseU,hipUMult,vertUMult,hipCost,vertCost,costInt,discC,discCi,discQi,hipFracMort,50, FALSE)</f>
        <v>8.1809736780948352</v>
      </c>
      <c r="Z2292" s="17">
        <v>6.7131868213518695</v>
      </c>
      <c r="AA2292" s="27">
        <v>9118.7235434185168</v>
      </c>
      <c r="AB2292" s="27">
        <v>7373.6326315138976</v>
      </c>
      <c r="AC2292" s="1">
        <v>1</v>
      </c>
    </row>
    <row r="2293" spans="5:29" x14ac:dyDescent="0.35">
      <c r="E2293" s="1">
        <v>2289</v>
      </c>
      <c r="G2293" s="17">
        <v>0.20698797702789307</v>
      </c>
      <c r="H2293" s="17">
        <v>0.72203314304351807</v>
      </c>
      <c r="I2293" s="17">
        <v>0.11601507663726807</v>
      </c>
      <c r="J2293" s="17">
        <v>0.67164862155914307</v>
      </c>
      <c r="K2293" s="17">
        <v>0.48480474948883057</v>
      </c>
      <c r="M2293" s="17" cm="1">
        <f t="array" ref="M2293:Q2293">runSim(G2293,H2293,I2293,J2293,K2293,hipWeibAlpha,hipWeibBeta,1,vertWeibAlpha,vertWeibBeta,1,meanSurvival,sdSurvival,baseU,hipUMult,vertUMult,hipCost,vertCost,costComp,discC,discCi,discQi,hipFracMort,50, FALSE)</f>
        <v>8.3840626516915684</v>
      </c>
      <c r="N2293" s="17">
        <v>6.8128666062156977</v>
      </c>
      <c r="O2293" s="27">
        <v>10000</v>
      </c>
      <c r="P2293" s="27">
        <v>7325.2449585129243</v>
      </c>
      <c r="Q2293" s="1">
        <v>1</v>
      </c>
      <c r="Y2293" s="17" cm="1">
        <f t="array" ref="Y2293:AC2293">runSim(G2293,H2293,I2293,J2293,K2293,hipWeibAlpha,hipWeibBeta,2,vertWeibAlpha,vertWeibBeta,2,meanSurvival,sdSurvival,baseU,hipUMult,vertUMult,hipCost,vertCost,costInt,discC,discCi,discQi,hipFracMort,50, FALSE)</f>
        <v>9.0392184628045396</v>
      </c>
      <c r="Z2293" s="17">
        <v>7.2857174699667659</v>
      </c>
      <c r="AA2293" s="27">
        <v>9666.7051183114163</v>
      </c>
      <c r="AB2293" s="27">
        <v>7538.2796756108592</v>
      </c>
      <c r="AC2293" s="1">
        <v>1</v>
      </c>
    </row>
    <row r="2294" spans="5:29" x14ac:dyDescent="0.35">
      <c r="E2294" s="1">
        <v>2290</v>
      </c>
      <c r="G2294" s="17">
        <v>0.897693932056427</v>
      </c>
      <c r="H2294" s="17">
        <v>0.258808434009552</v>
      </c>
      <c r="I2294" s="17">
        <v>0.514362633228302</v>
      </c>
      <c r="J2294" s="17">
        <v>0.316211998462677</v>
      </c>
      <c r="K2294" s="17">
        <v>0.2986186146736145</v>
      </c>
      <c r="M2294" s="17" cm="1">
        <f t="array" ref="M2294:Q2294">runSim(G2294,H2294,I2294,J2294,K2294,hipWeibAlpha,hipWeibBeta,1,vertWeibAlpha,vertWeibBeta,1,meanSurvival,sdSurvival,baseU,hipUMult,vertUMult,hipCost,vertCost,costComp,discC,discCi,discQi,hipFracMort,50, FALSE)</f>
        <v>6.4833248552460718</v>
      </c>
      <c r="N2294" s="17">
        <v>5.5136420972972484</v>
      </c>
      <c r="O2294" s="27">
        <v>10000</v>
      </c>
      <c r="P2294" s="27">
        <v>7925.8375290386539</v>
      </c>
      <c r="Q2294" s="1">
        <v>1</v>
      </c>
      <c r="Y2294" s="17" cm="1">
        <f t="array" ref="Y2294:AC2294">runSim(G2294,H2294,I2294,J2294,K2294,hipWeibAlpha,hipWeibBeta,2,vertWeibAlpha,vertWeibBeta,2,meanSurvival,sdSurvival,baseU,hipUMult,vertUMult,hipCost,vertCost,costInt,discC,discCi,discQi,hipFracMort,50, FALSE)</f>
        <v>7.3955325248847217</v>
      </c>
      <c r="Z2294" s="17">
        <v>6.2006107778529431</v>
      </c>
      <c r="AA2294" s="27">
        <v>5282.5232320605164</v>
      </c>
      <c r="AB2294" s="27">
        <v>4429.0076984663874</v>
      </c>
      <c r="AC2294" s="1">
        <v>1</v>
      </c>
    </row>
    <row r="2295" spans="5:29" x14ac:dyDescent="0.35">
      <c r="E2295" s="1">
        <v>2291</v>
      </c>
      <c r="G2295" s="17">
        <v>0.3184349536895752</v>
      </c>
      <c r="H2295" s="17">
        <v>0.5163414478302002</v>
      </c>
      <c r="I2295" s="17">
        <v>0.4371788501739502</v>
      </c>
      <c r="J2295" s="17">
        <v>0.6253807544708252</v>
      </c>
      <c r="K2295" s="17">
        <v>0.4125359058380127</v>
      </c>
      <c r="M2295" s="17" cm="1">
        <f t="array" ref="M2295:Q2295">runSim(G2295,H2295,I2295,J2295,K2295,hipWeibAlpha,hipWeibBeta,1,vertWeibAlpha,vertWeibBeta,1,meanSurvival,sdSurvival,baseU,hipUMult,vertUMult,hipCost,vertCost,costComp,discC,discCi,discQi,hipFracMort,50, FALSE)</f>
        <v>8.2073734207737878</v>
      </c>
      <c r="N2295" s="17">
        <v>6.7189843617094152</v>
      </c>
      <c r="O2295" s="27">
        <v>10000</v>
      </c>
      <c r="P2295" s="27">
        <v>7302.7980752957865</v>
      </c>
      <c r="Q2295" s="1">
        <v>1</v>
      </c>
      <c r="Y2295" s="17" cm="1">
        <f t="array" ref="Y2295:AC2295">runSim(G2295,H2295,I2295,J2295,K2295,hipWeibAlpha,hipWeibBeta,2,vertWeibAlpha,vertWeibBeta,2,meanSurvival,sdSurvival,baseU,hipUMult,vertUMult,hipCost,vertCost,costInt,discC,discCi,discQi,hipFracMort,50, FALSE)</f>
        <v>9.0712516371565552</v>
      </c>
      <c r="Z2295" s="17">
        <v>7.3190070623872021</v>
      </c>
      <c r="AA2295" s="27">
        <v>6479.4654551118256</v>
      </c>
      <c r="AB2295" s="27">
        <v>5227.8621874194305</v>
      </c>
      <c r="AC2295" s="1">
        <v>1</v>
      </c>
    </row>
    <row r="2296" spans="5:29" x14ac:dyDescent="0.35">
      <c r="E2296" s="1">
        <v>2292</v>
      </c>
      <c r="G2296" s="17">
        <v>0.26513522863388062</v>
      </c>
      <c r="H2296" s="17">
        <v>0.82766574621200562</v>
      </c>
      <c r="I2296" s="17">
        <v>2.6535391807556152E-3</v>
      </c>
      <c r="J2296" s="17">
        <v>0.65679782629013062</v>
      </c>
      <c r="K2296" s="17">
        <v>9.2207372188568115E-2</v>
      </c>
      <c r="M2296" s="17" cm="1">
        <f t="array" ref="M2296:Q2296">runSim(G2296,H2296,I2296,J2296,K2296,hipWeibAlpha,hipWeibBeta,1,vertWeibAlpha,vertWeibBeta,1,meanSurvival,sdSurvival,baseU,hipUMult,vertUMult,hipCost,vertCost,costComp,discC,discCi,discQi,hipFracMort,50, FALSE)</f>
        <v>8.1764480561842916</v>
      </c>
      <c r="N2296" s="17">
        <v>6.6594465687700701</v>
      </c>
      <c r="O2296" s="27">
        <v>10000</v>
      </c>
      <c r="P2296" s="27">
        <v>7500.2840060135131</v>
      </c>
      <c r="Q2296" s="1">
        <v>1</v>
      </c>
      <c r="Y2296" s="17" cm="1">
        <f t="array" ref="Y2296:AC2296">runSim(G2296,H2296,I2296,J2296,K2296,hipWeibAlpha,hipWeibBeta,2,vertWeibAlpha,vertWeibBeta,2,meanSurvival,sdSurvival,baseU,hipUMult,vertUMult,hipCost,vertCost,costInt,discC,discCi,discQi,hipFracMort,50, FALSE)</f>
        <v>8.8101656587864614</v>
      </c>
      <c r="Z2296" s="17">
        <v>7.1216202299070357</v>
      </c>
      <c r="AA2296" s="27">
        <v>9605.6091323163018</v>
      </c>
      <c r="AB2296" s="27">
        <v>7669.6215288097537</v>
      </c>
      <c r="AC2296" s="1">
        <v>1</v>
      </c>
    </row>
    <row r="2297" spans="5:29" x14ac:dyDescent="0.35">
      <c r="E2297" s="1">
        <v>2293</v>
      </c>
      <c r="G2297" s="17">
        <v>0.73576438426971436</v>
      </c>
      <c r="H2297" s="17">
        <v>0.57942283153533936</v>
      </c>
      <c r="I2297" s="17">
        <v>0.24195945262908936</v>
      </c>
      <c r="J2297" s="17">
        <v>0.62327659130096436</v>
      </c>
      <c r="K2297" s="17">
        <v>0.92642295360565186</v>
      </c>
      <c r="M2297" s="17" cm="1">
        <f t="array" ref="M2297:Q2297">runSim(G2297,H2297,I2297,J2297,K2297,hipWeibAlpha,hipWeibBeta,1,vertWeibAlpha,vertWeibBeta,1,meanSurvival,sdSurvival,baseU,hipUMult,vertUMult,hipCost,vertCost,costComp,discC,discCi,discQi,hipFracMort,50, FALSE)</f>
        <v>7.7011461681452396</v>
      </c>
      <c r="N2297" s="17">
        <v>6.3438256775244621</v>
      </c>
      <c r="O2297" s="27">
        <v>10000</v>
      </c>
      <c r="P2297" s="27">
        <v>7866.8646269171968</v>
      </c>
      <c r="Q2297" s="1">
        <v>1</v>
      </c>
      <c r="Y2297" s="17" cm="1">
        <f t="array" ref="Y2297:AC2297">runSim(G2297,H2297,I2297,J2297,K2297,hipWeibAlpha,hipWeibBeta,2,vertWeibAlpha,vertWeibBeta,2,meanSurvival,sdSurvival,baseU,hipUMult,vertUMult,hipCost,vertCost,costInt,discC,discCi,discQi,hipFracMort,50, FALSE)</f>
        <v>8.9810228884173622</v>
      </c>
      <c r="Z2297" s="17">
        <v>7.2602171234546358</v>
      </c>
      <c r="AA2297" s="27">
        <v>9471.146587406558</v>
      </c>
      <c r="AB2297" s="27">
        <v>7220.2372709245228</v>
      </c>
      <c r="AC2297" s="1">
        <v>1</v>
      </c>
    </row>
    <row r="2298" spans="5:29" x14ac:dyDescent="0.35">
      <c r="E2298" s="1">
        <v>2294</v>
      </c>
      <c r="G2298" s="17">
        <v>0.57918697595596313</v>
      </c>
      <c r="H2298" s="17">
        <v>0.45446163415908813</v>
      </c>
      <c r="I2298" s="17">
        <v>0.90435177087783813</v>
      </c>
      <c r="J2298" s="17">
        <v>0.72915035486221313</v>
      </c>
      <c r="K2298" s="17">
        <v>0.99158626794815063</v>
      </c>
      <c r="M2298" s="17" cm="1">
        <f t="array" ref="M2298:Q2298">runSim(G2298,H2298,I2298,J2298,K2298,hipWeibAlpha,hipWeibBeta,1,vertWeibAlpha,vertWeibBeta,1,meanSurvival,sdSurvival,baseU,hipUMult,vertUMult,hipCost,vertCost,costComp,discC,discCi,discQi,hipFracMort,50, FALSE)</f>
        <v>8.3862896213355924</v>
      </c>
      <c r="N2298" s="17">
        <v>6.8134857768842627</v>
      </c>
      <c r="O2298" s="27">
        <v>13000</v>
      </c>
      <c r="P2298" s="27">
        <v>9710.5978022020026</v>
      </c>
      <c r="Q2298" s="1">
        <v>1</v>
      </c>
      <c r="Y2298" s="17" cm="1">
        <f t="array" ref="Y2298:AC2298">runSim(G2298,H2298,I2298,J2298,K2298,hipWeibAlpha,hipWeibBeta,2,vertWeibAlpha,vertWeibBeta,2,meanSurvival,sdSurvival,baseU,hipUMult,vertUMult,hipCost,vertCost,costInt,discC,discCi,discQi,hipFracMort,50, FALSE)</f>
        <v>9.6815152426414404</v>
      </c>
      <c r="Z2298" s="17">
        <v>7.7039623145910614</v>
      </c>
      <c r="AA2298" s="27">
        <v>6915.3680304581721</v>
      </c>
      <c r="AB2298" s="27">
        <v>5502.8302247079018</v>
      </c>
      <c r="AC2298" s="1">
        <v>1</v>
      </c>
    </row>
    <row r="2299" spans="5:29" x14ac:dyDescent="0.35">
      <c r="E2299" s="1">
        <v>2295</v>
      </c>
      <c r="G2299" s="17">
        <v>0.7204890251159668</v>
      </c>
      <c r="H2299" s="17">
        <v>0.8759150505065918</v>
      </c>
      <c r="I2299" s="17">
        <v>0.2137446403503418</v>
      </c>
      <c r="J2299" s="17">
        <v>0.8330988883972168</v>
      </c>
      <c r="K2299" s="17">
        <v>0.5301661491394043</v>
      </c>
      <c r="M2299" s="17" cm="1">
        <f t="array" ref="M2299:Q2299">runSim(G2299,H2299,I2299,J2299,K2299,hipWeibAlpha,hipWeibBeta,1,vertWeibAlpha,vertWeibBeta,1,meanSurvival,sdSurvival,baseU,hipUMult,vertUMult,hipCost,vertCost,costComp,discC,discCi,discQi,hipFracMort,50, FALSE)</f>
        <v>8.4355893320288491</v>
      </c>
      <c r="N2299" s="17">
        <v>6.7514940749398669</v>
      </c>
      <c r="O2299" s="27">
        <v>13000</v>
      </c>
      <c r="P2299" s="27">
        <v>10037.93150336384</v>
      </c>
      <c r="Q2299" s="1">
        <v>1</v>
      </c>
      <c r="Y2299" s="17" cm="1">
        <f t="array" ref="Y2299:AC2299">runSim(G2299,H2299,I2299,J2299,K2299,hipWeibAlpha,hipWeibBeta,2,vertWeibAlpha,vertWeibBeta,2,meanSurvival,sdSurvival,baseU,hipUMult,vertUMult,hipCost,vertCost,costInt,discC,discCi,discQi,hipFracMort,50, FALSE)</f>
        <v>9.7943189751240247</v>
      </c>
      <c r="Z2299" s="17">
        <v>7.7137678998140853</v>
      </c>
      <c r="AA2299" s="27">
        <v>10449.725478580531</v>
      </c>
      <c r="AB2299" s="27">
        <v>8284.1860391980481</v>
      </c>
      <c r="AC2299" s="1">
        <v>1</v>
      </c>
    </row>
    <row r="2300" spans="5:29" x14ac:dyDescent="0.35">
      <c r="E2300" s="1">
        <v>2296</v>
      </c>
      <c r="G2300" s="17">
        <v>0.96937340497970581</v>
      </c>
      <c r="H2300" s="17">
        <v>0.15934532880783081</v>
      </c>
      <c r="I2300" s="17">
        <v>8.3356559276580811E-2</v>
      </c>
      <c r="J2300" s="17">
        <v>0.94404381513595581</v>
      </c>
      <c r="K2300" s="17">
        <v>0.39971703290939331</v>
      </c>
      <c r="M2300" s="17" cm="1">
        <f t="array" ref="M2300:Q2300">runSim(G2300,H2300,I2300,J2300,K2300,hipWeibAlpha,hipWeibBeta,1,vertWeibAlpha,vertWeibBeta,1,meanSurvival,sdSurvival,baseU,hipUMult,vertUMult,hipCost,vertCost,costComp,discC,discCi,discQi,hipFracMort,50, FALSE)</f>
        <v>9.2274707764119412</v>
      </c>
      <c r="N2300" s="17">
        <v>7.1801062899831969</v>
      </c>
      <c r="O2300" s="27">
        <v>10000</v>
      </c>
      <c r="P2300" s="27">
        <v>8124.3914967980154</v>
      </c>
      <c r="Q2300" s="1">
        <v>1</v>
      </c>
      <c r="Y2300" s="17" cm="1">
        <f t="array" ref="Y2300:AC2300">runSim(G2300,H2300,I2300,J2300,K2300,hipWeibAlpha,hipWeibBeta,2,vertWeibAlpha,vertWeibBeta,2,meanSurvival,sdSurvival,baseU,hipUMult,vertUMult,hipCost,vertCost,costInt,discC,discCi,discQi,hipFracMort,50, FALSE)</f>
        <v>10.273571520625993</v>
      </c>
      <c r="Z2300" s="17">
        <v>7.9662227252863351</v>
      </c>
      <c r="AA2300" s="27">
        <v>15384.483980134184</v>
      </c>
      <c r="AB2300" s="27">
        <v>11614.475419221819</v>
      </c>
      <c r="AC2300" s="1">
        <v>1</v>
      </c>
    </row>
    <row r="2301" spans="5:29" x14ac:dyDescent="0.35">
      <c r="E2301" s="1">
        <v>2297</v>
      </c>
      <c r="G2301" s="17">
        <v>0.14184868335723877</v>
      </c>
      <c r="H2301" s="17">
        <v>0.60318291187286377</v>
      </c>
      <c r="I2301" s="17">
        <v>1.864922046661377E-2</v>
      </c>
      <c r="J2301" s="17">
        <v>0.28033745288848877</v>
      </c>
      <c r="K2301" s="17">
        <v>0.27269279956817627</v>
      </c>
      <c r="M2301" s="17" cm="1">
        <f t="array" ref="M2301:Q2301">runSim(G2301,H2301,I2301,J2301,K2301,hipWeibAlpha,hipWeibBeta,1,vertWeibAlpha,vertWeibBeta,1,meanSurvival,sdSurvival,baseU,hipUMult,vertUMult,hipCost,vertCost,costComp,discC,discCi,discQi,hipFracMort,50, FALSE)</f>
        <v>6.8584890871665234</v>
      </c>
      <c r="N2301" s="17">
        <v>5.8054173079511378</v>
      </c>
      <c r="O2301" s="27">
        <v>3000</v>
      </c>
      <c r="P2301" s="27">
        <v>2466.8309342097787</v>
      </c>
      <c r="Q2301" s="1">
        <v>1</v>
      </c>
      <c r="Y2301" s="17" cm="1">
        <f t="array" ref="Y2301:AC2301">runSim(G2301,H2301,I2301,J2301,K2301,hipWeibAlpha,hipWeibBeta,2,vertWeibAlpha,vertWeibBeta,2,meanSurvival,sdSurvival,baseU,hipUMult,vertUMult,hipCost,vertCost,costInt,discC,discCi,discQi,hipFracMort,50, FALSE)</f>
        <v>7.1781373953650931</v>
      </c>
      <c r="Z2301" s="17">
        <v>6.0486518024283349</v>
      </c>
      <c r="AA2301" s="27">
        <v>5127.2409966893529</v>
      </c>
      <c r="AB2301" s="27">
        <v>4320.4655731630965</v>
      </c>
      <c r="AC2301" s="1">
        <v>1</v>
      </c>
    </row>
    <row r="2302" spans="5:29" x14ac:dyDescent="0.35">
      <c r="E2302" s="1">
        <v>2298</v>
      </c>
      <c r="G2302" s="17">
        <v>5.4537594318389893E-2</v>
      </c>
      <c r="H2302" s="17">
        <v>0.57678490877151489</v>
      </c>
      <c r="I2302" s="17">
        <v>0.76788598299026489</v>
      </c>
      <c r="J2302" s="17">
        <v>0.45157128572463989</v>
      </c>
      <c r="K2302" s="17">
        <v>0.39638024568557739</v>
      </c>
      <c r="M2302" s="17" cm="1">
        <f t="array" ref="M2302:Q2302">runSim(G2302,H2302,I2302,J2302,K2302,hipWeibAlpha,hipWeibBeta,1,vertWeibAlpha,vertWeibBeta,1,meanSurvival,sdSurvival,baseU,hipUMult,vertUMult,hipCost,vertCost,costComp,discC,discCi,discQi,hipFracMort,50, FALSE)</f>
        <v>7.7454162456343738</v>
      </c>
      <c r="N2302" s="17">
        <v>6.4164135603386097</v>
      </c>
      <c r="O2302" s="27">
        <v>6000</v>
      </c>
      <c r="P2302" s="27">
        <v>4569.4109074459957</v>
      </c>
      <c r="Q2302" s="1">
        <v>1</v>
      </c>
      <c r="Y2302" s="17" cm="1">
        <f t="array" ref="Y2302:AC2302">runSim(G2302,H2302,I2302,J2302,K2302,hipWeibAlpha,hipWeibBeta,2,vertWeibAlpha,vertWeibBeta,2,meanSurvival,sdSurvival,baseU,hipUMult,vertUMult,hipCost,vertCost,costInt,discC,discCi,discQi,hipFracMort,50, FALSE)</f>
        <v>8.1444457983247496</v>
      </c>
      <c r="Z2302" s="17">
        <v>6.7118432003170616</v>
      </c>
      <c r="AA2302" s="27">
        <v>5817.4612845176789</v>
      </c>
      <c r="AB2302" s="27">
        <v>4794.173714512187</v>
      </c>
      <c r="AC2302" s="1">
        <v>1</v>
      </c>
    </row>
    <row r="2303" spans="5:29" x14ac:dyDescent="0.35">
      <c r="E2303" s="1">
        <v>2299</v>
      </c>
      <c r="G2303" s="17">
        <v>0.46362662315368652</v>
      </c>
      <c r="H2303" s="17">
        <v>0.17813467979431152</v>
      </c>
      <c r="I2303" s="17">
        <v>0.29233145713806152</v>
      </c>
      <c r="J2303" s="17">
        <v>0.83502554893493652</v>
      </c>
      <c r="K2303" s="17">
        <v>0.23497366905212402</v>
      </c>
      <c r="M2303" s="17" cm="1">
        <f t="array" ref="M2303:Q2303">runSim(G2303,H2303,I2303,J2303,K2303,hipWeibAlpha,hipWeibBeta,1,vertWeibAlpha,vertWeibBeta,1,meanSurvival,sdSurvival,baseU,hipUMult,vertUMult,hipCost,vertCost,costComp,discC,discCi,discQi,hipFracMort,50, FALSE)</f>
        <v>9.2412149976022739</v>
      </c>
      <c r="N2303" s="17">
        <v>7.3786625435434461</v>
      </c>
      <c r="O2303" s="27">
        <v>10000</v>
      </c>
      <c r="P2303" s="27">
        <v>7162.2260222458863</v>
      </c>
      <c r="Q2303" s="1">
        <v>1</v>
      </c>
      <c r="Y2303" s="17" cm="1">
        <f t="array" ref="Y2303:AC2303">runSim(G2303,H2303,I2303,J2303,K2303,hipWeibAlpha,hipWeibBeta,2,vertWeibAlpha,vertWeibBeta,2,meanSurvival,sdSurvival,baseU,hipUMult,vertUMult,hipCost,vertCost,costInt,discC,discCi,discQi,hipFracMort,50, FALSE)</f>
        <v>10.445855291382131</v>
      </c>
      <c r="Z2303" s="17">
        <v>8.1701054817576964</v>
      </c>
      <c r="AA2303" s="27">
        <v>7461.3252081300943</v>
      </c>
      <c r="AB2303" s="27">
        <v>5835.7896298269252</v>
      </c>
      <c r="AC2303" s="1">
        <v>1</v>
      </c>
    </row>
    <row r="2304" spans="5:29" x14ac:dyDescent="0.35">
      <c r="E2304" s="1">
        <v>2300</v>
      </c>
      <c r="G2304" s="17">
        <v>0.48239225149154663</v>
      </c>
      <c r="H2304" s="17">
        <v>0.49511808156967163</v>
      </c>
      <c r="I2304" s="17">
        <v>9.0027749538421631E-2</v>
      </c>
      <c r="J2304" s="17">
        <v>0.68069547414779663</v>
      </c>
      <c r="K2304" s="17">
        <v>0.77772611379623413</v>
      </c>
      <c r="M2304" s="17" cm="1">
        <f t="array" ref="M2304:Q2304">runSim(G2304,H2304,I2304,J2304,K2304,hipWeibAlpha,hipWeibBeta,1,vertWeibAlpha,vertWeibBeta,1,meanSurvival,sdSurvival,baseU,hipUMult,vertUMult,hipCost,vertCost,costComp,discC,discCi,discQi,hipFracMort,50, FALSE)</f>
        <v>8.2605719291989406</v>
      </c>
      <c r="N2304" s="17">
        <v>6.7414170595927274</v>
      </c>
      <c r="O2304" s="27">
        <v>10000</v>
      </c>
      <c r="P2304" s="27">
        <v>7475.6769470795389</v>
      </c>
      <c r="Q2304" s="1">
        <v>1</v>
      </c>
      <c r="Y2304" s="17" cm="1">
        <f t="array" ref="Y2304:AC2304">runSim(G2304,H2304,I2304,J2304,K2304,hipWeibAlpha,hipWeibBeta,2,vertWeibAlpha,vertWeibBeta,2,meanSurvival,sdSurvival,baseU,hipUMult,vertUMult,hipCost,vertCost,costInt,discC,discCi,discQi,hipFracMort,50, FALSE)</f>
        <v>9.3862533744176844</v>
      </c>
      <c r="Z2304" s="17">
        <v>7.5191520543489521</v>
      </c>
      <c r="AA2304" s="27">
        <v>6704.4666960126324</v>
      </c>
      <c r="AB2304" s="27">
        <v>5370.8228959635371</v>
      </c>
      <c r="AC2304" s="1">
        <v>1</v>
      </c>
    </row>
    <row r="2305" spans="5:29" x14ac:dyDescent="0.35">
      <c r="E2305" s="1">
        <v>2301</v>
      </c>
      <c r="G2305" s="17">
        <v>0.62549722194671631</v>
      </c>
      <c r="H2305" s="17">
        <v>0.11856973171234131</v>
      </c>
      <c r="I2305" s="17">
        <v>0.52134072780609131</v>
      </c>
      <c r="J2305" s="17">
        <v>9.3087553977966309E-2</v>
      </c>
      <c r="K2305" s="17">
        <v>0.91137063503265381</v>
      </c>
      <c r="M2305" s="17" cm="1">
        <f t="array" ref="M2305:Q2305">runSim(G2305,H2305,I2305,J2305,K2305,hipWeibAlpha,hipWeibBeta,1,vertWeibAlpha,vertWeibBeta,1,meanSurvival,sdSurvival,baseU,hipUMult,vertUMult,hipCost,vertCost,costComp,discC,discCi,discQi,hipFracMort,50, FALSE)</f>
        <v>5.6238438735167211</v>
      </c>
      <c r="N2305" s="17">
        <v>4.9135887478076885</v>
      </c>
      <c r="O2305" s="27">
        <v>0</v>
      </c>
      <c r="P2305" s="27">
        <v>0</v>
      </c>
      <c r="Q2305" s="1">
        <v>1</v>
      </c>
      <c r="Y2305" s="17" cm="1">
        <f t="array" ref="Y2305:AC2305">runSim(G2305,H2305,I2305,J2305,K2305,hipWeibAlpha,hipWeibBeta,2,vertWeibAlpha,vertWeibBeta,2,meanSurvival,sdSurvival,baseU,hipUMult,vertUMult,hipCost,vertCost,costInt,discC,discCi,discQi,hipFracMort,50, FALSE)</f>
        <v>5.6238438735167211</v>
      </c>
      <c r="Z2305" s="17">
        <v>4.9135887478076885</v>
      </c>
      <c r="AA2305" s="27">
        <v>4017.0313382262293</v>
      </c>
      <c r="AB2305" s="27">
        <v>3509.7062484340636</v>
      </c>
      <c r="AC2305" s="1">
        <v>1</v>
      </c>
    </row>
    <row r="2306" spans="5:29" x14ac:dyDescent="0.35">
      <c r="E2306" s="1">
        <v>2302</v>
      </c>
      <c r="G2306" s="17">
        <v>0.78547674417495728</v>
      </c>
      <c r="H2306" s="17">
        <v>0.71250921487808228</v>
      </c>
      <c r="I2306" s="17">
        <v>0.94169622659683228</v>
      </c>
      <c r="J2306" s="17">
        <v>0.19520574808120728</v>
      </c>
      <c r="K2306" s="17">
        <v>0.41223150491714478</v>
      </c>
      <c r="M2306" s="17" cm="1">
        <f t="array" ref="M2306:Q2306">runSim(G2306,H2306,I2306,J2306,K2306,hipWeibAlpha,hipWeibBeta,1,vertWeibAlpha,vertWeibBeta,1,meanSurvival,sdSurvival,baseU,hipUMult,vertUMult,hipCost,vertCost,costComp,discC,discCi,discQi,hipFracMort,50, FALSE)</f>
        <v>5.882647529171499</v>
      </c>
      <c r="N2306" s="17">
        <v>5.0851772531304649</v>
      </c>
      <c r="O2306" s="27">
        <v>13000</v>
      </c>
      <c r="P2306" s="27">
        <v>10445.033977664636</v>
      </c>
      <c r="Q2306" s="1">
        <v>1</v>
      </c>
      <c r="Y2306" s="17" cm="1">
        <f t="array" ref="Y2306:AC2306">runSim(G2306,H2306,I2306,J2306,K2306,hipWeibAlpha,hipWeibBeta,2,vertWeibAlpha,vertWeibBeta,2,meanSurvival,sdSurvival,baseU,hipUMult,vertUMult,hipCost,vertCost,costInt,discC,discCi,discQi,hipFracMort,50, FALSE)</f>
        <v>6.5888025244234036</v>
      </c>
      <c r="Z2306" s="17">
        <v>5.6284378763652452</v>
      </c>
      <c r="AA2306" s="27">
        <v>7711.6929714141397</v>
      </c>
      <c r="AB2306" s="27">
        <v>6201.6766844889662</v>
      </c>
      <c r="AC2306" s="1">
        <v>1</v>
      </c>
    </row>
    <row r="2307" spans="5:29" x14ac:dyDescent="0.35">
      <c r="E2307" s="1">
        <v>2303</v>
      </c>
      <c r="G2307" s="17">
        <v>0.97515487670898438</v>
      </c>
      <c r="H2307" s="17">
        <v>0.97530746459960938</v>
      </c>
      <c r="I2307" s="17">
        <v>0.97524642944335938</v>
      </c>
      <c r="J2307" s="17">
        <v>0.30846786499023438</v>
      </c>
      <c r="K2307" s="17">
        <v>0.64176559448242188</v>
      </c>
      <c r="M2307" s="17" cm="1">
        <f t="array" ref="M2307:Q2307">runSim(G2307,H2307,I2307,J2307,K2307,hipWeibAlpha,hipWeibBeta,1,vertWeibAlpha,vertWeibBeta,1,meanSurvival,sdSurvival,baseU,hipUMult,vertUMult,hipCost,vertCost,costComp,discC,discCi,discQi,hipFracMort,50, FALSE)</f>
        <v>5.6767866219245331</v>
      </c>
      <c r="N2307" s="17">
        <v>4.8366684418814643</v>
      </c>
      <c r="O2307" s="27">
        <v>13000</v>
      </c>
      <c r="P2307" s="27">
        <v>11725.77306894731</v>
      </c>
      <c r="Q2307" s="1">
        <v>1</v>
      </c>
      <c r="Y2307" s="17" cm="1">
        <f t="array" ref="Y2307:AC2307">runSim(G2307,H2307,I2307,J2307,K2307,hipWeibAlpha,hipWeibBeta,2,vertWeibAlpha,vertWeibBeta,2,meanSurvival,sdSurvival,baseU,hipUMult,vertUMult,hipCost,vertCost,costInt,discC,discCi,discQi,hipFracMort,50, FALSE)</f>
        <v>6.3926037810112453</v>
      </c>
      <c r="Z2307" s="17">
        <v>5.4307678470944269</v>
      </c>
      <c r="AA2307" s="27">
        <v>18249.703135278116</v>
      </c>
      <c r="AB2307" s="27">
        <v>15111.020439498625</v>
      </c>
      <c r="AC2307" s="1">
        <v>1</v>
      </c>
    </row>
    <row r="2308" spans="5:29" x14ac:dyDescent="0.35">
      <c r="E2308" s="1">
        <v>2304</v>
      </c>
      <c r="G2308" s="17">
        <v>8.4770381450653076E-2</v>
      </c>
      <c r="H2308" s="17">
        <v>0.74056261777877808</v>
      </c>
      <c r="I2308" s="17">
        <v>0.67824572324752808</v>
      </c>
      <c r="J2308" s="17">
        <v>0.39733141660690308</v>
      </c>
      <c r="K2308" s="17">
        <v>0.44431322813034058</v>
      </c>
      <c r="M2308" s="17" cm="1">
        <f t="array" ref="M2308:Q2308">runSim(G2308,H2308,I2308,J2308,K2308,hipWeibAlpha,hipWeibBeta,1,vertWeibAlpha,vertWeibBeta,1,meanSurvival,sdSurvival,baseU,hipUMult,vertUMult,hipCost,vertCost,costComp,discC,discCi,discQi,hipFracMort,50, FALSE)</f>
        <v>7.3750086327461286</v>
      </c>
      <c r="N2308" s="17">
        <v>6.148768337364829</v>
      </c>
      <c r="O2308" s="27">
        <v>6000</v>
      </c>
      <c r="P2308" s="27">
        <v>4753.4151906036432</v>
      </c>
      <c r="Q2308" s="1">
        <v>1</v>
      </c>
      <c r="Y2308" s="17" cm="1">
        <f t="array" ref="Y2308:AC2308">runSim(G2308,H2308,I2308,J2308,K2308,hipWeibAlpha,hipWeibBeta,2,vertWeibAlpha,vertWeibBeta,2,meanSurvival,sdSurvival,baseU,hipUMult,vertUMult,hipCost,vertCost,costInt,discC,discCi,discQi,hipFracMort,50, FALSE)</f>
        <v>7.6819096255725494</v>
      </c>
      <c r="Z2308" s="17">
        <v>6.3937623115681195</v>
      </c>
      <c r="AA2308" s="27">
        <v>8609.6092380315131</v>
      </c>
      <c r="AB2308" s="27">
        <v>6872.6669349038502</v>
      </c>
      <c r="AC2308" s="1">
        <v>1</v>
      </c>
    </row>
    <row r="2309" spans="5:29" x14ac:dyDescent="0.35">
      <c r="E2309" s="1">
        <v>2305</v>
      </c>
      <c r="G2309" s="17">
        <v>0.65747416019439697</v>
      </c>
      <c r="H2309" s="17">
        <v>0.72134745121002197</v>
      </c>
      <c r="I2309" s="17">
        <v>9.5798134803771973E-2</v>
      </c>
      <c r="J2309" s="17">
        <v>0.78229105472564697</v>
      </c>
      <c r="K2309" s="17">
        <v>0.50072062015533447</v>
      </c>
      <c r="M2309" s="17" cm="1">
        <f t="array" ref="M2309:Q2309">runSim(G2309,H2309,I2309,J2309,K2309,hipWeibAlpha,hipWeibBeta,1,vertWeibAlpha,vertWeibBeta,1,meanSurvival,sdSurvival,baseU,hipUMult,vertUMult,hipCost,vertCost,costComp,discC,discCi,discQi,hipFracMort,50, FALSE)</f>
        <v>8.3630677852890329</v>
      </c>
      <c r="N2309" s="17">
        <v>6.7516310119238563</v>
      </c>
      <c r="O2309" s="27">
        <v>10000</v>
      </c>
      <c r="P2309" s="27">
        <v>7870.6307176363953</v>
      </c>
      <c r="Q2309" s="1">
        <v>1</v>
      </c>
      <c r="Y2309" s="17" cm="1">
        <f t="array" ref="Y2309:AC2309">runSim(G2309,H2309,I2309,J2309,K2309,hipWeibAlpha,hipWeibBeta,2,vertWeibAlpha,vertWeibBeta,2,meanSurvival,sdSurvival,baseU,hipUMult,vertUMult,hipCost,vertCost,costInt,discC,discCi,discQi,hipFracMort,50, FALSE)</f>
        <v>9.6742149171753464</v>
      </c>
      <c r="Z2309" s="17">
        <v>7.6803387939584926</v>
      </c>
      <c r="AA2309" s="27">
        <v>10169.931155881763</v>
      </c>
      <c r="AB2309" s="27">
        <v>7849.9281730135954</v>
      </c>
      <c r="AC2309" s="1">
        <v>1</v>
      </c>
    </row>
    <row r="2310" spans="5:29" x14ac:dyDescent="0.35">
      <c r="E2310" s="1">
        <v>2306</v>
      </c>
      <c r="G2310" s="17">
        <v>0.42221194505691528</v>
      </c>
      <c r="H2310" s="17">
        <v>0.13684207201004028</v>
      </c>
      <c r="I2310" s="17">
        <v>0.45099002122879028</v>
      </c>
      <c r="J2310" s="17">
        <v>0.86026126146316528</v>
      </c>
      <c r="K2310" s="17">
        <v>0.12684756517410278</v>
      </c>
      <c r="M2310" s="17" cm="1">
        <f t="array" ref="M2310:Q2310">runSim(G2310,H2310,I2310,J2310,K2310,hipWeibAlpha,hipWeibBeta,1,vertWeibAlpha,vertWeibBeta,1,meanSurvival,sdSurvival,baseU,hipUMult,vertUMult,hipCost,vertCost,costComp,discC,discCi,discQi,hipFracMort,50, FALSE)</f>
        <v>9.4816845018651588</v>
      </c>
      <c r="N2310" s="17">
        <v>7.5315543921672399</v>
      </c>
      <c r="O2310" s="27">
        <v>10000</v>
      </c>
      <c r="P2310" s="27">
        <v>7059.894208722515</v>
      </c>
      <c r="Q2310" s="1">
        <v>1</v>
      </c>
      <c r="Y2310" s="17" cm="1">
        <f t="array" ref="Y2310:AC2310">runSim(G2310,H2310,I2310,J2310,K2310,hipWeibAlpha,hipWeibBeta,2,vertWeibAlpha,vertWeibBeta,2,meanSurvival,sdSurvival,baseU,hipUMult,vertUMult,hipCost,vertCost,costInt,discC,discCi,discQi,hipFracMort,50, FALSE)</f>
        <v>10.671137169194857</v>
      </c>
      <c r="Z2310" s="17">
        <v>8.3041887918533526</v>
      </c>
      <c r="AA2310" s="27">
        <v>7622.2408351391841</v>
      </c>
      <c r="AB2310" s="27">
        <v>5931.5634227523942</v>
      </c>
      <c r="AC2310" s="1">
        <v>1</v>
      </c>
    </row>
    <row r="2311" spans="5:29" x14ac:dyDescent="0.35">
      <c r="E2311" s="1">
        <v>2307</v>
      </c>
      <c r="G2311" s="17">
        <v>0.11695122718811035</v>
      </c>
      <c r="H2311" s="17">
        <v>0.25431084632873535</v>
      </c>
      <c r="I2311" s="17">
        <v>0.99936699867248535</v>
      </c>
      <c r="J2311" s="17">
        <v>0.36530327796936035</v>
      </c>
      <c r="K2311" s="17">
        <v>0.29991936683654785</v>
      </c>
      <c r="M2311" s="17" cm="1">
        <f t="array" ref="M2311:Q2311">runSim(G2311,H2311,I2311,J2311,K2311,hipWeibAlpha,hipWeibBeta,1,vertWeibAlpha,vertWeibBeta,1,meanSurvival,sdSurvival,baseU,hipUMult,vertUMult,hipCost,vertCost,costComp,discC,discCi,discQi,hipFracMort,50, FALSE)</f>
        <v>7.5645087913527957</v>
      </c>
      <c r="N2311" s="17">
        <v>6.31565270280616</v>
      </c>
      <c r="O2311" s="27">
        <v>6000</v>
      </c>
      <c r="P2311" s="27">
        <v>4333.0445645777072</v>
      </c>
      <c r="Q2311" s="1">
        <v>1</v>
      </c>
      <c r="Y2311" s="17" cm="1">
        <f t="array" ref="Y2311:AC2311">runSim(G2311,H2311,I2311,J2311,K2311,hipWeibAlpha,hipWeibBeta,2,vertWeibAlpha,vertWeibBeta,2,meanSurvival,sdSurvival,baseU,hipUMult,vertUMult,hipCost,vertCost,costInt,discC,discCi,discQi,hipFracMort,50, FALSE)</f>
        <v>7.6769305439788802</v>
      </c>
      <c r="Z2311" s="17">
        <v>6.3949122171746202</v>
      </c>
      <c r="AA2311" s="27">
        <v>5483.521817127772</v>
      </c>
      <c r="AB2311" s="27">
        <v>4567.7944408390158</v>
      </c>
      <c r="AC2311" s="1">
        <v>1</v>
      </c>
    </row>
    <row r="2312" spans="5:29" x14ac:dyDescent="0.35">
      <c r="E2312" s="1">
        <v>2308</v>
      </c>
      <c r="G2312" s="17">
        <v>0.75337547063827515</v>
      </c>
      <c r="H2312" s="17">
        <v>0.49754661321640015</v>
      </c>
      <c r="I2312" s="17">
        <v>0.19987815618515015</v>
      </c>
      <c r="J2312" s="17">
        <v>0.32081931829452515</v>
      </c>
      <c r="K2312" s="17">
        <v>0.31384605169296265</v>
      </c>
      <c r="M2312" s="17" cm="1">
        <f t="array" ref="M2312:Q2312">runSim(G2312,H2312,I2312,J2312,K2312,hipWeibAlpha,hipWeibBeta,1,vertWeibAlpha,vertWeibBeta,1,meanSurvival,sdSurvival,baseU,hipUMult,vertUMult,hipCost,vertCost,costComp,discC,discCi,discQi,hipFracMort,50, FALSE)</f>
        <v>6.6271134448003171</v>
      </c>
      <c r="N2312" s="17">
        <v>5.6322331014407734</v>
      </c>
      <c r="O2312" s="27">
        <v>10000</v>
      </c>
      <c r="P2312" s="27">
        <v>7830.1431884833019</v>
      </c>
      <c r="Q2312" s="1">
        <v>1</v>
      </c>
      <c r="Y2312" s="17" cm="1">
        <f t="array" ref="Y2312:AC2312">runSim(G2312,H2312,I2312,J2312,K2312,hipWeibAlpha,hipWeibBeta,2,vertWeibAlpha,vertWeibBeta,2,meanSurvival,sdSurvival,baseU,hipUMult,vertUMult,hipCost,vertCost,costInt,discC,discCi,discQi,hipFracMort,50, FALSE)</f>
        <v>7.4226412357779754</v>
      </c>
      <c r="Z2312" s="17">
        <v>6.2194461459892914</v>
      </c>
      <c r="AA2312" s="27">
        <v>5301.8865969842691</v>
      </c>
      <c r="AB2312" s="27">
        <v>4442.4615328494938</v>
      </c>
      <c r="AC2312" s="1">
        <v>1</v>
      </c>
    </row>
    <row r="2313" spans="5:29" x14ac:dyDescent="0.35">
      <c r="E2313" s="1">
        <v>2309</v>
      </c>
      <c r="G2313" s="17">
        <v>0.61967647075653076</v>
      </c>
      <c r="H2313" s="17">
        <v>0.91841304302215576</v>
      </c>
      <c r="I2313" s="17">
        <v>0.99891841411590576</v>
      </c>
      <c r="J2313" s="17">
        <v>0.97984492778778076</v>
      </c>
      <c r="K2313" s="17">
        <v>0.61013972759246826</v>
      </c>
      <c r="M2313" s="17" cm="1">
        <f t="array" ref="M2313:Q2313">runSim(G2313,H2313,I2313,J2313,K2313,hipWeibAlpha,hipWeibBeta,1,vertWeibAlpha,vertWeibBeta,1,meanSurvival,sdSurvival,baseU,hipUMult,vertUMult,hipCost,vertCost,costComp,discC,discCi,discQi,hipFracMort,50, FALSE)</f>
        <v>10.050012844527362</v>
      </c>
      <c r="N2313" s="17">
        <v>7.6752597271941774</v>
      </c>
      <c r="O2313" s="27">
        <v>13000</v>
      </c>
      <c r="P2313" s="27">
        <v>10770.31648745659</v>
      </c>
      <c r="Q2313" s="1">
        <v>1</v>
      </c>
      <c r="Y2313" s="17" cm="1">
        <f t="array" ref="Y2313:AC2313">runSim(G2313,H2313,I2313,J2313,K2313,hipWeibAlpha,hipWeibBeta,2,vertWeibAlpha,vertWeibBeta,2,meanSurvival,sdSurvival,baseU,hipUMult,vertUMult,hipCost,vertCost,costInt,discC,discCi,discQi,hipFracMort,50, FALSE)</f>
        <v>11.523361678152312</v>
      </c>
      <c r="Z2313" s="17">
        <v>8.6758867213064388</v>
      </c>
      <c r="AA2313" s="27">
        <v>22075.834932171867</v>
      </c>
      <c r="AB2313" s="27">
        <v>15786.957769888624</v>
      </c>
      <c r="AC2313" s="1">
        <v>1</v>
      </c>
    </row>
    <row r="2314" spans="5:29" x14ac:dyDescent="0.35">
      <c r="E2314" s="1">
        <v>2310</v>
      </c>
      <c r="G2314" s="17">
        <v>0.88155227899551392</v>
      </c>
      <c r="H2314" s="17">
        <v>0.39159256219863892</v>
      </c>
      <c r="I2314" s="17">
        <v>0.58757644891738892</v>
      </c>
      <c r="J2314" s="17">
        <v>0.61354690790176392</v>
      </c>
      <c r="K2314" s="17">
        <v>0.89453750848770142</v>
      </c>
      <c r="M2314" s="17" cm="1">
        <f t="array" ref="M2314:Q2314">runSim(G2314,H2314,I2314,J2314,K2314,hipWeibAlpha,hipWeibBeta,1,vertWeibAlpha,vertWeibBeta,1,meanSurvival,sdSurvival,baseU,hipUMult,vertUMult,hipCost,vertCost,costComp,discC,discCi,discQi,hipFracMort,50, FALSE)</f>
        <v>7.5285042869295005</v>
      </c>
      <c r="N2314" s="17">
        <v>6.2119235459477116</v>
      </c>
      <c r="O2314" s="27">
        <v>10000</v>
      </c>
      <c r="P2314" s="27">
        <v>8000.8155858234186</v>
      </c>
      <c r="Q2314" s="1">
        <v>1</v>
      </c>
      <c r="Y2314" s="17" cm="1">
        <f t="array" ref="Y2314:AC2314">runSim(G2314,H2314,I2314,J2314,K2314,hipWeibAlpha,hipWeibBeta,2,vertWeibAlpha,vertWeibBeta,2,meanSurvival,sdSurvival,baseU,hipUMult,vertUMult,hipCost,vertCost,costInt,discC,discCi,discQi,hipFracMort,50, FALSE)</f>
        <v>8.8400623674038563</v>
      </c>
      <c r="Z2314" s="17">
        <v>7.1688086316619213</v>
      </c>
      <c r="AA2314" s="27">
        <v>13432.863371861844</v>
      </c>
      <c r="AB2314" s="27">
        <v>9843.6299927074815</v>
      </c>
      <c r="AC2314" s="1">
        <v>1</v>
      </c>
    </row>
    <row r="2315" spans="5:29" x14ac:dyDescent="0.35">
      <c r="E2315" s="1">
        <v>2311</v>
      </c>
      <c r="G2315" s="17">
        <v>0.95108842849731445</v>
      </c>
      <c r="H2315" s="17">
        <v>0.20221757888793945</v>
      </c>
      <c r="I2315" s="17">
        <v>0.30176591873168945</v>
      </c>
      <c r="J2315" s="17">
        <v>0.31760454177856445</v>
      </c>
      <c r="K2315" s="17">
        <v>0.95900774002075195</v>
      </c>
      <c r="M2315" s="17" cm="1">
        <f t="array" ref="M2315:Q2315">runSim(G2315,H2315,I2315,J2315,K2315,hipWeibAlpha,hipWeibBeta,1,vertWeibAlpha,vertWeibBeta,1,meanSurvival,sdSurvival,baseU,hipUMult,vertUMult,hipCost,vertCost,costComp,discC,discCi,discQi,hipFracMort,50, FALSE)</f>
        <v>6.3566622013082696</v>
      </c>
      <c r="N2315" s="17">
        <v>5.4019702969865495</v>
      </c>
      <c r="O2315" s="27">
        <v>10000</v>
      </c>
      <c r="P2315" s="27">
        <v>8066.7721601487347</v>
      </c>
      <c r="Q2315" s="1">
        <v>1</v>
      </c>
      <c r="Y2315" s="17" cm="1">
        <f t="array" ref="Y2315:AC2315">runSim(G2315,H2315,I2315,J2315,K2315,hipWeibAlpha,hipWeibBeta,2,vertWeibAlpha,vertWeibBeta,2,meanSurvival,sdSurvival,baseU,hipUMult,vertUMult,hipCost,vertCost,costInt,discC,discCi,discQi,hipFracMort,50, FALSE)</f>
        <v>7.2090807509006645</v>
      </c>
      <c r="Z2315" s="17">
        <v>6.0684077336189892</v>
      </c>
      <c r="AA2315" s="27">
        <v>12288.388198255392</v>
      </c>
      <c r="AB2315" s="27">
        <v>9487.795562402247</v>
      </c>
      <c r="AC2315" s="1">
        <v>1</v>
      </c>
    </row>
    <row r="2316" spans="5:29" x14ac:dyDescent="0.35">
      <c r="E2316" s="1">
        <v>2312</v>
      </c>
      <c r="G2316" s="17">
        <v>0.86448925733566284</v>
      </c>
      <c r="H2316" s="17">
        <v>0.76735180616378784</v>
      </c>
      <c r="I2316" s="17">
        <v>0.40620678663253784</v>
      </c>
      <c r="J2316" s="17">
        <v>7.7440917491912842E-2</v>
      </c>
      <c r="K2316" s="17">
        <v>0.70010632276535034</v>
      </c>
      <c r="M2316" s="17" cm="1">
        <f t="array" ref="M2316:Q2316">runSim(G2316,H2316,I2316,J2316,K2316,hipWeibAlpha,hipWeibBeta,1,vertWeibAlpha,vertWeibBeta,1,meanSurvival,sdSurvival,baseU,hipUMult,vertUMult,hipCost,vertCost,costComp,discC,discCi,discQi,hipFracMort,50, FALSE)</f>
        <v>4.9147172593238446</v>
      </c>
      <c r="N2316" s="17">
        <v>4.3532345667446108</v>
      </c>
      <c r="O2316" s="27">
        <v>10000</v>
      </c>
      <c r="P2316" s="27">
        <v>8263.7120032381608</v>
      </c>
      <c r="Q2316" s="1">
        <v>1</v>
      </c>
      <c r="Y2316" s="17" cm="1">
        <f t="array" ref="Y2316:AC2316">runSim(G2316,H2316,I2316,J2316,K2316,hipWeibAlpha,hipWeibBeta,2,vertWeibAlpha,vertWeibBeta,2,meanSurvival,sdSurvival,baseU,hipUMult,vertUMult,hipCost,vertCost,costInt,discC,discCi,discQi,hipFracMort,50, FALSE)</f>
        <v>5.4127549476285068</v>
      </c>
      <c r="Z2316" s="17">
        <v>4.7526397176995534</v>
      </c>
      <c r="AA2316" s="27">
        <v>3866.2535340203622</v>
      </c>
      <c r="AB2316" s="27">
        <v>3394.742655499681</v>
      </c>
      <c r="AC2316" s="1">
        <v>1</v>
      </c>
    </row>
    <row r="2317" spans="5:29" x14ac:dyDescent="0.35">
      <c r="E2317" s="1">
        <v>2313</v>
      </c>
      <c r="G2317" s="17">
        <v>0.69575893878936768</v>
      </c>
      <c r="H2317" s="17">
        <v>1.8421292304992676E-2</v>
      </c>
      <c r="I2317" s="17">
        <v>0.28935635089874268</v>
      </c>
      <c r="J2317" s="17">
        <v>0.11940395832061768</v>
      </c>
      <c r="K2317" s="17">
        <v>0.61078274250030518</v>
      </c>
      <c r="M2317" s="17" cm="1">
        <f t="array" ref="M2317:Q2317">runSim(G2317,H2317,I2317,J2317,K2317,hipWeibAlpha,hipWeibBeta,1,vertWeibAlpha,vertWeibBeta,1,meanSurvival,sdSurvival,baseU,hipUMult,vertUMult,hipCost,vertCost,costComp,discC,discCi,discQi,hipFracMort,50, FALSE)</f>
        <v>5.8028220853546513</v>
      </c>
      <c r="N2317" s="17">
        <v>5.0479044240406949</v>
      </c>
      <c r="O2317" s="27">
        <v>7000</v>
      </c>
      <c r="P2317" s="27">
        <v>5359.8180737879529</v>
      </c>
      <c r="Q2317" s="1">
        <v>1</v>
      </c>
      <c r="Y2317" s="17" cm="1">
        <f t="array" ref="Y2317:AC2317">runSim(G2317,H2317,I2317,J2317,K2317,hipWeibAlpha,hipWeibBeta,2,vertWeibAlpha,vertWeibBeta,2,meanSurvival,sdSurvival,baseU,hipUMult,vertUMult,hipCost,vertCost,costInt,discC,discCi,discQi,hipFracMort,50, FALSE)</f>
        <v>5.9262595774820568</v>
      </c>
      <c r="Z2317" s="17">
        <v>5.1412815735575164</v>
      </c>
      <c r="AA2317" s="27">
        <v>4233.0425553443265</v>
      </c>
      <c r="AB2317" s="27">
        <v>3672.3439811125122</v>
      </c>
      <c r="AC2317" s="1">
        <v>1</v>
      </c>
    </row>
    <row r="2318" spans="5:29" x14ac:dyDescent="0.35">
      <c r="E2318" s="1">
        <v>2314</v>
      </c>
      <c r="G2318" s="17">
        <v>0.67503339052200317</v>
      </c>
      <c r="H2318" s="17">
        <v>0.61329632997512817</v>
      </c>
      <c r="I2318" s="17">
        <v>0.23799115419387817</v>
      </c>
      <c r="J2318" s="17">
        <v>0.21659833192825317</v>
      </c>
      <c r="K2318" s="17">
        <v>0.66433697938919067</v>
      </c>
      <c r="M2318" s="17" cm="1">
        <f t="array" ref="M2318:Q2318">runSim(G2318,H2318,I2318,J2318,K2318,hipWeibAlpha,hipWeibBeta,1,vertWeibAlpha,vertWeibBeta,1,meanSurvival,sdSurvival,baseU,hipUMult,vertUMult,hipCost,vertCost,costComp,discC,discCi,discQi,hipFracMort,50, FALSE)</f>
        <v>6.197650428074434</v>
      </c>
      <c r="N2318" s="17">
        <v>5.327431291941557</v>
      </c>
      <c r="O2318" s="27">
        <v>10000</v>
      </c>
      <c r="P2318" s="27">
        <v>7805.8108379239366</v>
      </c>
      <c r="Q2318" s="1">
        <v>1</v>
      </c>
      <c r="Y2318" s="17" cm="1">
        <f t="array" ref="Y2318:AC2318">runSim(G2318,H2318,I2318,J2318,K2318,hipWeibAlpha,hipWeibBeta,2,vertWeibAlpha,vertWeibBeta,2,meanSurvival,sdSurvival,baseU,hipUMult,vertUMult,hipCost,vertCost,costInt,discC,discCi,discQi,hipFracMort,50, FALSE)</f>
        <v>6.7541602315903377</v>
      </c>
      <c r="Z2318" s="17">
        <v>5.7475805275891396</v>
      </c>
      <c r="AA2318" s="27">
        <v>4824.40016542167</v>
      </c>
      <c r="AB2318" s="27">
        <v>4105.4146625636713</v>
      </c>
      <c r="AC2318" s="1">
        <v>1</v>
      </c>
    </row>
    <row r="2319" spans="5:29" x14ac:dyDescent="0.35">
      <c r="E2319" s="1">
        <v>2315</v>
      </c>
      <c r="G2319" s="17">
        <v>0.75545954704284668</v>
      </c>
      <c r="H2319" s="17">
        <v>0.22192072868347168</v>
      </c>
      <c r="I2319" s="17">
        <v>3.533625602722168E-2</v>
      </c>
      <c r="J2319" s="17">
        <v>0.69326472282409668</v>
      </c>
      <c r="K2319" s="17">
        <v>0.58442378044128418</v>
      </c>
      <c r="M2319" s="17" cm="1">
        <f t="array" ref="M2319:Q2319">runSim(G2319,H2319,I2319,J2319,K2319,hipWeibAlpha,hipWeibBeta,1,vertWeibAlpha,vertWeibBeta,1,meanSurvival,sdSurvival,baseU,hipUMult,vertUMult,hipCost,vertCost,costComp,discC,discCi,discQi,hipFracMort,50, FALSE)</f>
        <v>8.1748244823812204</v>
      </c>
      <c r="N2319" s="17">
        <v>6.6710077984006411</v>
      </c>
      <c r="O2319" s="27">
        <v>10000</v>
      </c>
      <c r="P2319" s="27">
        <v>7590.0298796681473</v>
      </c>
      <c r="Q2319" s="1">
        <v>1</v>
      </c>
      <c r="Y2319" s="17" cm="1">
        <f t="array" ref="Y2319:AC2319">runSim(G2319,H2319,I2319,J2319,K2319,hipWeibAlpha,hipWeibBeta,2,vertWeibAlpha,vertWeibBeta,2,meanSurvival,sdSurvival,baseU,hipUMult,vertUMult,hipCost,vertCost,costInt,discC,discCi,discQi,hipFracMort,50, FALSE)</f>
        <v>9.4607639619428721</v>
      </c>
      <c r="Z2319" s="17">
        <v>7.566042992550682</v>
      </c>
      <c r="AA2319" s="27">
        <v>6757.6885442449093</v>
      </c>
      <c r="AB2319" s="27">
        <v>5404.3164232504878</v>
      </c>
      <c r="AC2319" s="1">
        <v>1</v>
      </c>
    </row>
    <row r="2320" spans="5:29" x14ac:dyDescent="0.35">
      <c r="E2320" s="1">
        <v>2316</v>
      </c>
      <c r="G2320" s="17">
        <v>0.14693254232406616</v>
      </c>
      <c r="H2320" s="17">
        <v>0.90379899740219116</v>
      </c>
      <c r="I2320" s="17">
        <v>0.40105241537094116</v>
      </c>
      <c r="J2320" s="17">
        <v>0.64601701498031616</v>
      </c>
      <c r="K2320" s="17">
        <v>0.26941484212875366</v>
      </c>
      <c r="M2320" s="17" cm="1">
        <f t="array" ref="M2320:Q2320">runSim(G2320,H2320,I2320,J2320,K2320,hipWeibAlpha,hipWeibBeta,1,vertWeibAlpha,vertWeibBeta,1,meanSurvival,sdSurvival,baseU,hipUMult,vertUMult,hipCost,vertCost,costComp,discC,discCi,discQi,hipFracMort,50, FALSE)</f>
        <v>8.2325294094552603</v>
      </c>
      <c r="N2320" s="17">
        <v>6.6847593297582124</v>
      </c>
      <c r="O2320" s="27">
        <v>13000</v>
      </c>
      <c r="P2320" s="27">
        <v>9531.0124504397863</v>
      </c>
      <c r="Q2320" s="1">
        <v>1</v>
      </c>
      <c r="Y2320" s="17" cm="1">
        <f t="array" ref="Y2320:AC2320">runSim(G2320,H2320,I2320,J2320,K2320,hipWeibAlpha,hipWeibBeta,2,vertWeibAlpha,vertWeibBeta,2,meanSurvival,sdSurvival,baseU,hipUMult,vertUMult,hipCost,vertCost,costInt,discC,discCi,discQi,hipFracMort,50, FALSE)</f>
        <v>8.6241764547956823</v>
      </c>
      <c r="Z2320" s="17">
        <v>6.9801799063156968</v>
      </c>
      <c r="AA2320" s="27">
        <v>12561.883873173096</v>
      </c>
      <c r="AB2320" s="27">
        <v>9734.4656790520185</v>
      </c>
      <c r="AC2320" s="1">
        <v>1</v>
      </c>
    </row>
    <row r="2321" spans="5:29" x14ac:dyDescent="0.35">
      <c r="E2321" s="1">
        <v>2317</v>
      </c>
      <c r="G2321" s="17">
        <v>1.1759161949157715E-2</v>
      </c>
      <c r="H2321" s="17">
        <v>0.27240979671478271</v>
      </c>
      <c r="I2321" s="17">
        <v>0.96814954280853271</v>
      </c>
      <c r="J2321" s="17">
        <v>0.57700574398040771</v>
      </c>
      <c r="K2321" s="17">
        <v>0.81618726253509521</v>
      </c>
      <c r="M2321" s="17" cm="1">
        <f t="array" ref="M2321:Q2321">runSim(G2321,H2321,I2321,J2321,K2321,hipWeibAlpha,hipWeibBeta,1,vertWeibAlpha,vertWeibBeta,1,meanSurvival,sdSurvival,baseU,hipUMult,vertUMult,hipCost,vertCost,costComp,discC,discCi,discQi,hipFracMort,50, FALSE)</f>
        <v>8.565720459725096</v>
      </c>
      <c r="N2321" s="17">
        <v>6.9824646960825874</v>
      </c>
      <c r="O2321" s="27">
        <v>6000</v>
      </c>
      <c r="P2321" s="27">
        <v>4277.9139853143424</v>
      </c>
      <c r="Q2321" s="1">
        <v>1</v>
      </c>
      <c r="Y2321" s="17" cm="1">
        <f t="array" ref="Y2321:AC2321">runSim(G2321,H2321,I2321,J2321,K2321,hipWeibAlpha,hipWeibBeta,2,vertWeibAlpha,vertWeibBeta,2,meanSurvival,sdSurvival,baseU,hipUMult,vertUMult,hipCost,vertCost,costInt,discC,discCi,discQi,hipFracMort,50, FALSE)</f>
        <v>8.8079025295602484</v>
      </c>
      <c r="Z2321" s="17">
        <v>7.1492865640382322</v>
      </c>
      <c r="AA2321" s="27">
        <v>6291.3589496858922</v>
      </c>
      <c r="AB2321" s="27">
        <v>5106.6332600273081</v>
      </c>
      <c r="AC2321" s="1">
        <v>1</v>
      </c>
    </row>
    <row r="2322" spans="5:29" x14ac:dyDescent="0.35">
      <c r="E2322" s="1">
        <v>2318</v>
      </c>
      <c r="G2322" s="17">
        <v>0.48704248666763306</v>
      </c>
      <c r="H2322" s="17">
        <v>0.11134058237075806</v>
      </c>
      <c r="I2322" s="17">
        <v>0.46162134408950806</v>
      </c>
      <c r="J2322" s="17">
        <v>0.60380274057388306</v>
      </c>
      <c r="K2322" s="17">
        <v>0.55813318490982056</v>
      </c>
      <c r="M2322" s="17" cm="1">
        <f t="array" ref="M2322:Q2322">runSim(G2322,H2322,I2322,J2322,K2322,hipWeibAlpha,hipWeibBeta,1,vertWeibAlpha,vertWeibBeta,1,meanSurvival,sdSurvival,baseU,hipUMult,vertUMult,hipCost,vertCost,costComp,discC,discCi,discQi,hipFracMort,50, FALSE)</f>
        <v>8.277053787464963</v>
      </c>
      <c r="N2322" s="17">
        <v>6.7813125970281609</v>
      </c>
      <c r="O2322" s="27">
        <v>10000</v>
      </c>
      <c r="P2322" s="27">
        <v>7094.6315278196398</v>
      </c>
      <c r="Q2322" s="1">
        <v>1</v>
      </c>
      <c r="Y2322" s="17" cm="1">
        <f t="array" ref="Y2322:AC2322">runSim(G2322,H2322,I2322,J2322,K2322,hipWeibAlpha,hipWeibBeta,2,vertWeibAlpha,vertWeibBeta,2,meanSurvival,sdSurvival,baseU,hipUMult,vertUMult,hipCost,vertCost,costInt,discC,discCi,discQi,hipFracMort,50, FALSE)</f>
        <v>8.9527252095312981</v>
      </c>
      <c r="Z2322" s="17">
        <v>7.2428921548448049</v>
      </c>
      <c r="AA2322" s="27">
        <v>6394.8037210937855</v>
      </c>
      <c r="AB2322" s="27">
        <v>5173.4943963177175</v>
      </c>
      <c r="AC2322" s="1">
        <v>1</v>
      </c>
    </row>
    <row r="2323" spans="5:29" x14ac:dyDescent="0.35">
      <c r="E2323" s="1">
        <v>2319</v>
      </c>
      <c r="G2323" s="17">
        <v>0.28940296173095703</v>
      </c>
      <c r="H2323" s="17">
        <v>0.19775867462158203</v>
      </c>
      <c r="I2323" s="17">
        <v>0.83441638946533203</v>
      </c>
      <c r="J2323" s="17">
        <v>0.50162220001220703</v>
      </c>
      <c r="K2323" s="17">
        <v>0.62300586700439453</v>
      </c>
      <c r="M2323" s="17" cm="1">
        <f t="array" ref="M2323:Q2323">runSim(G2323,H2323,I2323,J2323,K2323,hipWeibAlpha,hipWeibBeta,1,vertWeibAlpha,vertWeibBeta,1,meanSurvival,sdSurvival,baseU,hipUMult,vertUMult,hipCost,vertCost,costComp,discC,discCi,discQi,hipFracMort,50, FALSE)</f>
        <v>8.0506805344586709</v>
      </c>
      <c r="N2323" s="17">
        <v>6.6443545480445012</v>
      </c>
      <c r="O2323" s="27">
        <v>10000</v>
      </c>
      <c r="P2323" s="27">
        <v>6982.3213866173783</v>
      </c>
      <c r="Q2323" s="1">
        <v>1</v>
      </c>
      <c r="Y2323" s="17" cm="1">
        <f t="array" ref="Y2323:AC2323">runSim(G2323,H2323,I2323,J2323,K2323,hipWeibAlpha,hipWeibBeta,2,vertWeibAlpha,vertWeibBeta,2,meanSurvival,sdSurvival,baseU,hipUMult,vertUMult,hipCost,vertCost,costInt,discC,discCi,discQi,hipFracMort,50, FALSE)</f>
        <v>8.4085391536088938</v>
      </c>
      <c r="Z2323" s="17">
        <v>6.8876810605272141</v>
      </c>
      <c r="AA2323" s="27">
        <v>6006.0993954349251</v>
      </c>
      <c r="AB2323" s="27">
        <v>4919.7721860908678</v>
      </c>
      <c r="AC2323" s="1">
        <v>1</v>
      </c>
    </row>
    <row r="2324" spans="5:29" x14ac:dyDescent="0.35">
      <c r="E2324" s="1">
        <v>2320</v>
      </c>
      <c r="G2324" s="17">
        <v>0.88519018888473511</v>
      </c>
      <c r="H2324" s="17">
        <v>0.81637305021286011</v>
      </c>
      <c r="I2324" s="17">
        <v>0.84389990568161011</v>
      </c>
      <c r="J2324" s="17">
        <v>0.56103247404098511</v>
      </c>
      <c r="K2324" s="17">
        <v>0.24375647306442261</v>
      </c>
      <c r="M2324" s="17" cm="1">
        <f t="array" ref="M2324:Q2324">runSim(G2324,H2324,I2324,J2324,K2324,hipWeibAlpha,hipWeibBeta,1,vertWeibAlpha,vertWeibBeta,1,meanSurvival,sdSurvival,baseU,hipUMult,vertUMult,hipCost,vertCost,costComp,discC,discCi,discQi,hipFracMort,50, FALSE)</f>
        <v>7.0706890861644833</v>
      </c>
      <c r="N2324" s="17">
        <v>5.8677745422971039</v>
      </c>
      <c r="O2324" s="27">
        <v>13000</v>
      </c>
      <c r="P2324" s="27">
        <v>10728.672060726196</v>
      </c>
      <c r="Q2324" s="1">
        <v>1</v>
      </c>
      <c r="Y2324" s="17" cm="1">
        <f t="array" ref="Y2324:AC2324">runSim(G2324,H2324,I2324,J2324,K2324,hipWeibAlpha,hipWeibBeta,2,vertWeibAlpha,vertWeibBeta,2,meanSurvival,sdSurvival,baseU,hipUMult,vertUMult,hipCost,vertCost,costInt,discC,discCi,discQi,hipFracMort,50, FALSE)</f>
        <v>8.2536679960149808</v>
      </c>
      <c r="Z2324" s="17">
        <v>6.7646406423100283</v>
      </c>
      <c r="AA2324" s="27">
        <v>19230.381138956596</v>
      </c>
      <c r="AB2324" s="27">
        <v>14159.983367019518</v>
      </c>
      <c r="AC2324" s="1">
        <v>1</v>
      </c>
    </row>
    <row r="2325" spans="5:29" x14ac:dyDescent="0.35">
      <c r="E2325" s="1">
        <v>2321</v>
      </c>
      <c r="G2325" s="17">
        <v>2.6722550392150879E-2</v>
      </c>
      <c r="H2325" s="17">
        <v>0.26442396640777588</v>
      </c>
      <c r="I2325" s="17">
        <v>0.36934340000152588</v>
      </c>
      <c r="J2325" s="17">
        <v>6.1695694923400879E-2</v>
      </c>
      <c r="K2325" s="17">
        <v>0.87289869785308838</v>
      </c>
      <c r="M2325" s="17" cm="1">
        <f t="array" ref="M2325:Q2325">runSim(G2325,H2325,I2325,J2325,K2325,hipWeibAlpha,hipWeibBeta,1,vertWeibAlpha,vertWeibBeta,1,meanSurvival,sdSurvival,baseU,hipUMult,vertUMult,hipCost,vertCost,costComp,discC,discCi,discQi,hipFracMort,50, FALSE)</f>
        <v>5.1645435664889581</v>
      </c>
      <c r="N2325" s="17">
        <v>4.561237548494792</v>
      </c>
      <c r="O2325" s="27">
        <v>0</v>
      </c>
      <c r="P2325" s="27">
        <v>0</v>
      </c>
      <c r="Q2325" s="1">
        <v>1</v>
      </c>
      <c r="Y2325" s="17" cm="1">
        <f t="array" ref="Y2325:AC2325">runSim(G2325,H2325,I2325,J2325,K2325,hipWeibAlpha,hipWeibBeta,2,vertWeibAlpha,vertWeibBeta,2,meanSurvival,sdSurvival,baseU,hipUMult,vertUMult,hipCost,vertCost,costInt,discC,discCi,discQi,hipFracMort,50, FALSE)</f>
        <v>5.1645435664889581</v>
      </c>
      <c r="Z2325" s="17">
        <v>4.561237548494792</v>
      </c>
      <c r="AA2325" s="27">
        <v>3688.9596903492561</v>
      </c>
      <c r="AB2325" s="27">
        <v>3258.0268203534229</v>
      </c>
      <c r="AC2325" s="1">
        <v>1</v>
      </c>
    </row>
    <row r="2326" spans="5:29" x14ac:dyDescent="0.35">
      <c r="E2326" s="1">
        <v>2322</v>
      </c>
      <c r="G2326" s="17">
        <v>2.9433369636535645E-3</v>
      </c>
      <c r="H2326" s="17">
        <v>0.19608908891677856</v>
      </c>
      <c r="I2326" s="17">
        <v>0.31883078813552856</v>
      </c>
      <c r="J2326" s="17">
        <v>0.71052390336990356</v>
      </c>
      <c r="K2326" s="17">
        <v>0.69878989458084106</v>
      </c>
      <c r="M2326" s="17" cm="1">
        <f t="array" ref="M2326:Q2326">runSim(G2326,H2326,I2326,J2326,K2326,hipWeibAlpha,hipWeibBeta,1,vertWeibAlpha,vertWeibBeta,1,meanSurvival,sdSurvival,baseU,hipUMult,vertUMult,hipCost,vertCost,costComp,discC,discCi,discQi,hipFracMort,50, FALSE)</f>
        <v>9.323572667341578</v>
      </c>
      <c r="N2326" s="17">
        <v>7.471132637484831</v>
      </c>
      <c r="O2326" s="27">
        <v>3000</v>
      </c>
      <c r="P2326" s="27">
        <v>2111.3627698719638</v>
      </c>
      <c r="Q2326" s="1">
        <v>1</v>
      </c>
      <c r="Y2326" s="17" cm="1">
        <f t="array" ref="Y2326:AC2326">runSim(G2326,H2326,I2326,J2326,K2326,hipWeibAlpha,hipWeibBeta,2,vertWeibAlpha,vertWeibBeta,2,meanSurvival,sdSurvival,baseU,hipUMult,vertUMult,hipCost,vertCost,costInt,discC,discCi,discQi,hipFracMort,50, FALSE)</f>
        <v>9.5653233671392375</v>
      </c>
      <c r="Z2326" s="17">
        <v>7.6315553603308137</v>
      </c>
      <c r="AA2326" s="27">
        <v>6832.3738336708839</v>
      </c>
      <c r="AB2326" s="27">
        <v>5451.110971664868</v>
      </c>
      <c r="AC2326" s="1">
        <v>1</v>
      </c>
    </row>
    <row r="2327" spans="5:29" x14ac:dyDescent="0.35">
      <c r="E2327" s="1">
        <v>2323</v>
      </c>
      <c r="G2327" s="17">
        <v>0.30932736396789551</v>
      </c>
      <c r="H2327" s="17">
        <v>1.1140108108520508E-2</v>
      </c>
      <c r="I2327" s="17">
        <v>0.33041501045227051</v>
      </c>
      <c r="J2327" s="17">
        <v>0.74908566474914551</v>
      </c>
      <c r="K2327" s="17">
        <v>0.51866269111633301</v>
      </c>
      <c r="M2327" s="17" cm="1">
        <f t="array" ref="M2327:Q2327">runSim(G2327,H2327,I2327,J2327,K2327,hipWeibAlpha,hipWeibBeta,1,vertWeibAlpha,vertWeibBeta,1,meanSurvival,sdSurvival,baseU,hipUMult,vertUMult,hipCost,vertCost,costComp,discC,discCi,discQi,hipFracMort,50, FALSE)</f>
        <v>9.1791524317900848</v>
      </c>
      <c r="N2327" s="17">
        <v>7.3688076207315678</v>
      </c>
      <c r="O2327" s="27">
        <v>7000</v>
      </c>
      <c r="P2327" s="27">
        <v>4893.3066101491631</v>
      </c>
      <c r="Q2327" s="1">
        <v>1</v>
      </c>
      <c r="Y2327" s="17" cm="1">
        <f t="array" ref="Y2327:AC2327">runSim(G2327,H2327,I2327,J2327,K2327,hipWeibAlpha,hipWeibBeta,2,vertWeibAlpha,vertWeibBeta,2,meanSurvival,sdSurvival,baseU,hipUMult,vertUMult,hipCost,vertCost,costInt,discC,discCi,discQi,hipFracMort,50, FALSE)</f>
        <v>9.8103920143762107</v>
      </c>
      <c r="Z2327" s="17">
        <v>7.7837919247793916</v>
      </c>
      <c r="AA2327" s="27">
        <v>7007.4228674115793</v>
      </c>
      <c r="AB2327" s="27">
        <v>5559.8513748424239</v>
      </c>
      <c r="AC2327" s="1">
        <v>1</v>
      </c>
    </row>
    <row r="2328" spans="5:29" x14ac:dyDescent="0.35">
      <c r="E2328" s="1">
        <v>2324</v>
      </c>
      <c r="G2328" s="17">
        <v>0.37253612279891968</v>
      </c>
      <c r="H2328" s="17">
        <v>0.42334789037704468</v>
      </c>
      <c r="I2328" s="17">
        <v>0.40302318334579468</v>
      </c>
      <c r="J2328" s="17">
        <v>0.36576122045516968</v>
      </c>
      <c r="K2328" s="17">
        <v>0.85390514135360718</v>
      </c>
      <c r="M2328" s="17" cm="1">
        <f t="array" ref="M2328:Q2328">runSim(G2328,H2328,I2328,J2328,K2328,hipWeibAlpha,hipWeibBeta,1,vertWeibAlpha,vertWeibBeta,1,meanSurvival,sdSurvival,baseU,hipUMult,vertUMult,hipCost,vertCost,costComp,discC,discCi,discQi,hipFracMort,50, FALSE)</f>
        <v>7.272867922490545</v>
      </c>
      <c r="N2328" s="17">
        <v>6.1051208967260155</v>
      </c>
      <c r="O2328" s="27">
        <v>10000</v>
      </c>
      <c r="P2328" s="27">
        <v>7292.2167906590657</v>
      </c>
      <c r="Q2328" s="1">
        <v>1</v>
      </c>
      <c r="Y2328" s="17" cm="1">
        <f t="array" ref="Y2328:AC2328">runSim(G2328,H2328,I2328,J2328,K2328,hipWeibAlpha,hipWeibBeta,2,vertWeibAlpha,vertWeibBeta,2,meanSurvival,sdSurvival,baseU,hipUMult,vertUMult,hipCost,vertCost,costInt,discC,discCi,discQi,hipFracMort,50, FALSE)</f>
        <v>7.6794877940936024</v>
      </c>
      <c r="Z2328" s="17">
        <v>6.3966656714640866</v>
      </c>
      <c r="AA2328" s="27">
        <v>5485.3484243525736</v>
      </c>
      <c r="AB2328" s="27">
        <v>4569.0469081886331</v>
      </c>
      <c r="AC2328" s="1">
        <v>1</v>
      </c>
    </row>
    <row r="2329" spans="5:29" x14ac:dyDescent="0.35">
      <c r="E2329" s="1">
        <v>2325</v>
      </c>
      <c r="G2329" s="17">
        <v>0.17332732677459717</v>
      </c>
      <c r="H2329" s="17">
        <v>0.55214202404022217</v>
      </c>
      <c r="I2329" s="17">
        <v>0.80061614513397217</v>
      </c>
      <c r="J2329" s="17">
        <v>0.25615203380584717</v>
      </c>
      <c r="K2329" s="17">
        <v>0.40109527111053467</v>
      </c>
      <c r="M2329" s="17" cm="1">
        <f t="array" ref="M2329:Q2329">runSim(G2329,H2329,I2329,J2329,K2329,hipWeibAlpha,hipWeibBeta,1,vertWeibAlpha,vertWeibBeta,1,meanSurvival,sdSurvival,baseU,hipUMult,vertUMult,hipCost,vertCost,costComp,discC,discCi,discQi,hipFracMort,50, FALSE)</f>
        <v>6.7531510975486908</v>
      </c>
      <c r="N2329" s="17">
        <v>5.7347918889061917</v>
      </c>
      <c r="O2329" s="27">
        <v>6000</v>
      </c>
      <c r="P2329" s="27">
        <v>4557.9499731719225</v>
      </c>
      <c r="Q2329" s="1">
        <v>1</v>
      </c>
      <c r="Y2329" s="17" cm="1">
        <f t="array" ref="Y2329:AC2329">runSim(G2329,H2329,I2329,J2329,K2329,hipWeibAlpha,hipWeibBeta,2,vertWeibAlpha,vertWeibBeta,2,meanSurvival,sdSurvival,baseU,hipUMult,vertUMult,hipCost,vertCost,costInt,discC,discCi,discQi,hipFracMort,50, FALSE)</f>
        <v>7.023966063366438</v>
      </c>
      <c r="Z2329" s="17">
        <v>5.9398980170370868</v>
      </c>
      <c r="AA2329" s="27">
        <v>5017.1186166903126</v>
      </c>
      <c r="AB2329" s="27">
        <v>4242.7842978836334</v>
      </c>
      <c r="AC2329" s="1">
        <v>1</v>
      </c>
    </row>
    <row r="2330" spans="5:29" x14ac:dyDescent="0.35">
      <c r="E2330" s="1">
        <v>2326</v>
      </c>
      <c r="G2330" s="17">
        <v>0.9872012734413147</v>
      </c>
      <c r="H2330" s="17">
        <v>0.2570071816444397</v>
      </c>
      <c r="I2330" s="17">
        <v>0.9490848183631897</v>
      </c>
      <c r="J2330" s="17">
        <v>0.5512271523475647</v>
      </c>
      <c r="K2330" s="17">
        <v>0.2882724404335022</v>
      </c>
      <c r="M2330" s="17" cm="1">
        <f t="array" ref="M2330:Q2330">runSim(G2330,H2330,I2330,J2330,K2330,hipWeibAlpha,hipWeibBeta,1,vertWeibAlpha,vertWeibBeta,1,meanSurvival,sdSurvival,baseU,hipUMult,vertUMult,hipCost,vertCost,costComp,discC,discCi,discQi,hipFracMort,50, FALSE)</f>
        <v>6.9316380196963125</v>
      </c>
      <c r="N2330" s="17">
        <v>5.7408388300147219</v>
      </c>
      <c r="O2330" s="27">
        <v>13000</v>
      </c>
      <c r="P2330" s="27">
        <v>10454.707451699433</v>
      </c>
      <c r="Q2330" s="1">
        <v>1</v>
      </c>
      <c r="Y2330" s="17" cm="1">
        <f t="array" ref="Y2330:AC2330">runSim(G2330,H2330,I2330,J2330,K2330,hipWeibAlpha,hipWeibBeta,2,vertWeibAlpha,vertWeibBeta,2,meanSurvival,sdSurvival,baseU,hipUMult,vertUMult,hipCost,vertCost,costInt,discC,discCi,discQi,hipFracMort,50, FALSE)</f>
        <v>7.6819214247451058</v>
      </c>
      <c r="Z2330" s="17">
        <v>6.3472855114718598</v>
      </c>
      <c r="AA2330" s="27">
        <v>13193.143529749988</v>
      </c>
      <c r="AB2330" s="27">
        <v>10594.492930975768</v>
      </c>
      <c r="AC2330" s="1">
        <v>1</v>
      </c>
    </row>
    <row r="2331" spans="5:29" x14ac:dyDescent="0.35">
      <c r="E2331" s="1">
        <v>2327</v>
      </c>
      <c r="G2331" s="17">
        <v>0.33433675765991211</v>
      </c>
      <c r="H2331" s="17">
        <v>0.30616903305053711</v>
      </c>
      <c r="I2331" s="17">
        <v>0.91743612289428711</v>
      </c>
      <c r="J2331" s="17">
        <v>0.20475912094116211</v>
      </c>
      <c r="K2331" s="17">
        <v>0.47799825668334961</v>
      </c>
      <c r="M2331" s="17" cm="1">
        <f t="array" ref="M2331:Q2331">runSim(G2331,H2331,I2331,J2331,K2331,hipWeibAlpha,hipWeibBeta,1,vertWeibAlpha,vertWeibBeta,1,meanSurvival,sdSurvival,baseU,hipUMult,vertUMult,hipCost,vertCost,costComp,discC,discCi,discQi,hipFracMort,50, FALSE)</f>
        <v>6.6104857097244087</v>
      </c>
      <c r="N2331" s="17">
        <v>5.6435906748416373</v>
      </c>
      <c r="O2331" s="27">
        <v>3000</v>
      </c>
      <c r="P2331" s="27">
        <v>2223.7572388857834</v>
      </c>
      <c r="Q2331" s="1">
        <v>1</v>
      </c>
      <c r="Y2331" s="17" cm="1">
        <f t="array" ref="Y2331:AC2331">runSim(G2331,H2331,I2331,J2331,K2331,hipWeibAlpha,hipWeibBeta,2,vertWeibAlpha,vertWeibBeta,2,meanSurvival,sdSurvival,baseU,hipUMult,vertUMult,hipCost,vertCost,costInt,discC,discCi,discQi,hipFracMort,50, FALSE)</f>
        <v>6.6680423933955026</v>
      </c>
      <c r="Z2331" s="17">
        <v>5.6856569537380555</v>
      </c>
      <c r="AA2331" s="27">
        <v>4762.8874238539311</v>
      </c>
      <c r="AB2331" s="27">
        <v>4061.1835383843259</v>
      </c>
      <c r="AC2331" s="1">
        <v>1</v>
      </c>
    </row>
    <row r="2332" spans="5:29" x14ac:dyDescent="0.35">
      <c r="E2332" s="1">
        <v>2328</v>
      </c>
      <c r="G2332" s="17">
        <v>0.61415833234786987</v>
      </c>
      <c r="H2332" s="17">
        <v>0.35491150617599487</v>
      </c>
      <c r="I2332" s="17">
        <v>0.45861023664474487</v>
      </c>
      <c r="J2332" s="17">
        <v>0.31539124250411987</v>
      </c>
      <c r="K2332" s="17">
        <v>4.2548835277557373E-2</v>
      </c>
      <c r="M2332" s="17" cm="1">
        <f t="array" ref="M2332:Q2332">runSim(G2332,H2332,I2332,J2332,K2332,hipWeibAlpha,hipWeibBeta,1,vertWeibAlpha,vertWeibBeta,1,meanSurvival,sdSurvival,baseU,hipUMult,vertUMult,hipCost,vertCost,costComp,discC,discCi,discQi,hipFracMort,50, FALSE)</f>
        <v>5.8341886264392278</v>
      </c>
      <c r="N2332" s="17">
        <v>5.0722808737770464</v>
      </c>
      <c r="O2332" s="27">
        <v>10000</v>
      </c>
      <c r="P2332" s="27">
        <v>7518.3001146879014</v>
      </c>
      <c r="Q2332" s="1">
        <v>1</v>
      </c>
      <c r="Y2332" s="17" cm="1">
        <f t="array" ref="Y2332:AC2332">runSim(G2332,H2332,I2332,J2332,K2332,hipWeibAlpha,hipWeibBeta,2,vertWeibAlpha,vertWeibBeta,2,meanSurvival,sdSurvival,baseU,hipUMult,vertUMult,hipCost,vertCost,costInt,discC,discCi,discQi,hipFracMort,50, FALSE)</f>
        <v>7.390685848457883</v>
      </c>
      <c r="Z2332" s="17">
        <v>6.1972406198696142</v>
      </c>
      <c r="AA2332" s="27">
        <v>5279.0613203270595</v>
      </c>
      <c r="AB2332" s="27">
        <v>4426.60044276401</v>
      </c>
      <c r="AC2332" s="1">
        <v>1</v>
      </c>
    </row>
    <row r="2333" spans="5:29" x14ac:dyDescent="0.35">
      <c r="E2333" s="1">
        <v>2329</v>
      </c>
      <c r="G2333" s="17">
        <v>0.74850952625274658</v>
      </c>
      <c r="H2333" s="17">
        <v>0.55750000476837158</v>
      </c>
      <c r="I2333" s="17">
        <v>0.43390381336212158</v>
      </c>
      <c r="J2333" s="17">
        <v>0.70731079578399658</v>
      </c>
      <c r="K2333" s="17">
        <v>0.88521301746368408</v>
      </c>
      <c r="M2333" s="17" cm="1">
        <f t="array" ref="M2333:Q2333">runSim(G2333,H2333,I2333,J2333,K2333,hipWeibAlpha,hipWeibBeta,1,vertWeibAlpha,vertWeibBeta,1,meanSurvival,sdSurvival,baseU,hipUMult,vertUMult,hipCost,vertCost,costComp,discC,discCi,discQi,hipFracMort,50, FALSE)</f>
        <v>8.0268347699599119</v>
      </c>
      <c r="N2333" s="17">
        <v>6.5502141712366644</v>
      </c>
      <c r="O2333" s="27">
        <v>13000</v>
      </c>
      <c r="P2333" s="27">
        <v>9759.8732673680388</v>
      </c>
      <c r="Q2333" s="1">
        <v>1</v>
      </c>
      <c r="Y2333" s="17" cm="1">
        <f t="array" ref="Y2333:AC2333">runSim(G2333,H2333,I2333,J2333,K2333,hipWeibAlpha,hipWeibBeta,2,vertWeibAlpha,vertWeibBeta,2,meanSurvival,sdSurvival,baseU,hipUMult,vertUMult,hipCost,vertCost,costInt,discC,discCi,discQi,hipFracMort,50, FALSE)</f>
        <v>9.4471982700000527</v>
      </c>
      <c r="Z2333" s="17">
        <v>7.5561537506771561</v>
      </c>
      <c r="AA2333" s="27">
        <v>9818.3182228888036</v>
      </c>
      <c r="AB2333" s="27">
        <v>7412.0090793714799</v>
      </c>
      <c r="AC2333" s="1">
        <v>1</v>
      </c>
    </row>
    <row r="2334" spans="5:29" x14ac:dyDescent="0.35">
      <c r="E2334" s="1">
        <v>2330</v>
      </c>
      <c r="G2334" s="17">
        <v>0.61150819063186646</v>
      </c>
      <c r="H2334" s="17">
        <v>9.0786755084991455E-2</v>
      </c>
      <c r="I2334" s="17">
        <v>0.89907532930374146</v>
      </c>
      <c r="J2334" s="17">
        <v>0.54760438203811646</v>
      </c>
      <c r="K2334" s="17">
        <v>0.93577271699905396</v>
      </c>
      <c r="M2334" s="17" cm="1">
        <f t="array" ref="M2334:Q2334">runSim(G2334,H2334,I2334,J2334,K2334,hipWeibAlpha,hipWeibBeta,1,vertWeibAlpha,vertWeibBeta,1,meanSurvival,sdSurvival,baseU,hipUMult,vertUMult,hipCost,vertCost,costComp,discC,discCi,discQi,hipFracMort,50, FALSE)</f>
        <v>7.9539053549493222</v>
      </c>
      <c r="N2334" s="17">
        <v>6.558737734585165</v>
      </c>
      <c r="O2334" s="27">
        <v>7000</v>
      </c>
      <c r="P2334" s="27">
        <v>5247.8541285920337</v>
      </c>
      <c r="Q2334" s="1">
        <v>1</v>
      </c>
      <c r="Y2334" s="17" cm="1">
        <f t="array" ref="Y2334:AC2334">runSim(G2334,H2334,I2334,J2334,K2334,hipWeibAlpha,hipWeibBeta,2,vertWeibAlpha,vertWeibBeta,2,meanSurvival,sdSurvival,baseU,hipUMult,vertUMult,hipCost,vertCost,costInt,discC,discCi,discQi,hipFracMort,50, FALSE)</f>
        <v>8.6511832845641941</v>
      </c>
      <c r="Z2334" s="17">
        <v>7.0472382921152077</v>
      </c>
      <c r="AA2334" s="27">
        <v>6179.4166318315674</v>
      </c>
      <c r="AB2334" s="27">
        <v>5033.7416372251482</v>
      </c>
      <c r="AC2334" s="1">
        <v>1</v>
      </c>
    </row>
    <row r="2335" spans="5:29" x14ac:dyDescent="0.35">
      <c r="E2335" s="1">
        <v>2331</v>
      </c>
      <c r="G2335" s="17">
        <v>0.66185545921325684</v>
      </c>
      <c r="H2335" s="17">
        <v>0.50526976585388184</v>
      </c>
      <c r="I2335" s="17">
        <v>0.76790404319763184</v>
      </c>
      <c r="J2335" s="17">
        <v>0.41606688499450684</v>
      </c>
      <c r="K2335" s="17">
        <v>0.48593688011169434</v>
      </c>
      <c r="M2335" s="17" cm="1">
        <f t="array" ref="M2335:Q2335">runSim(G2335,H2335,I2335,J2335,K2335,hipWeibAlpha,hipWeibBeta,1,vertWeibAlpha,vertWeibBeta,1,meanSurvival,sdSurvival,baseU,hipUMult,vertUMult,hipCost,vertCost,costComp,discC,discCi,discQi,hipFracMort,50, FALSE)</f>
        <v>7.0946131584792678</v>
      </c>
      <c r="N2335" s="17">
        <v>5.961491352300099</v>
      </c>
      <c r="O2335" s="27">
        <v>13000</v>
      </c>
      <c r="P2335" s="27">
        <v>9777.5972507008792</v>
      </c>
      <c r="Q2335" s="1">
        <v>1</v>
      </c>
      <c r="Y2335" s="17" cm="1">
        <f t="array" ref="Y2335:AC2335">runSim(G2335,H2335,I2335,J2335,K2335,hipWeibAlpha,hipWeibBeta,2,vertWeibAlpha,vertWeibBeta,2,meanSurvival,sdSurvival,baseU,hipUMult,vertUMult,hipCost,vertCost,costInt,discC,discCi,discQi,hipFracMort,50, FALSE)</f>
        <v>7.9548719661281275</v>
      </c>
      <c r="Z2335" s="17">
        <v>6.5842071907142596</v>
      </c>
      <c r="AA2335" s="27">
        <v>5682.0514043772346</v>
      </c>
      <c r="AB2335" s="27">
        <v>4703.0051362244722</v>
      </c>
      <c r="AC2335" s="1">
        <v>1</v>
      </c>
    </row>
    <row r="2336" spans="5:29" x14ac:dyDescent="0.35">
      <c r="E2336" s="1">
        <v>2332</v>
      </c>
      <c r="G2336" s="17">
        <v>0.28028386831283569</v>
      </c>
      <c r="H2336" s="17">
        <v>0.90629094839096069</v>
      </c>
      <c r="I2336" s="17">
        <v>5.5888116359710693E-2</v>
      </c>
      <c r="J2336" s="17">
        <v>0.33014959096908569</v>
      </c>
      <c r="K2336" s="17">
        <v>0.41741460561752319</v>
      </c>
      <c r="M2336" s="17" cm="1">
        <f t="array" ref="M2336:Q2336">runSim(G2336,H2336,I2336,J2336,K2336,hipWeibAlpha,hipWeibBeta,1,vertWeibAlpha,vertWeibBeta,1,meanSurvival,sdSurvival,baseU,hipUMult,vertUMult,hipCost,vertCost,costComp,discC,discCi,discQi,hipFracMort,50, FALSE)</f>
        <v>6.8952929227418513</v>
      </c>
      <c r="N2336" s="17">
        <v>5.7930156002965472</v>
      </c>
      <c r="O2336" s="27">
        <v>10000</v>
      </c>
      <c r="P2336" s="27">
        <v>7609.6165077806309</v>
      </c>
      <c r="Q2336" s="1">
        <v>1</v>
      </c>
      <c r="Y2336" s="17" cm="1">
        <f t="array" ref="Y2336:AC2336">runSim(G2336,H2336,I2336,J2336,K2336,hipWeibAlpha,hipWeibBeta,2,vertWeibAlpha,vertWeibBeta,2,meanSurvival,sdSurvival,baseU,hipUMult,vertUMult,hipCost,vertCost,costInt,discC,discCi,discQi,hipFracMort,50, FALSE)</f>
        <v>7.0806658872089514</v>
      </c>
      <c r="Z2336" s="17">
        <v>5.9541214936627007</v>
      </c>
      <c r="AA2336" s="27">
        <v>8340.7497927579625</v>
      </c>
      <c r="AB2336" s="27">
        <v>6993.690002971106</v>
      </c>
      <c r="AC2336" s="1">
        <v>1</v>
      </c>
    </row>
    <row r="2337" spans="5:29" x14ac:dyDescent="0.35">
      <c r="E2337" s="1">
        <v>2333</v>
      </c>
      <c r="G2337" s="17">
        <v>5.4087996482849121E-2</v>
      </c>
      <c r="H2337" s="17">
        <v>0.70731675624847412</v>
      </c>
      <c r="I2337" s="17">
        <v>0.44602525234222412</v>
      </c>
      <c r="J2337" s="17">
        <v>0.96699082851409912</v>
      </c>
      <c r="K2337" s="17">
        <v>0.81457078456878662</v>
      </c>
      <c r="M2337" s="17" cm="1">
        <f t="array" ref="M2337:Q2337">runSim(G2337,H2337,I2337,J2337,K2337,hipWeibAlpha,hipWeibBeta,1,vertWeibAlpha,vertWeibBeta,1,meanSurvival,sdSurvival,baseU,hipUMult,vertUMult,hipCost,vertCost,costComp,discC,discCi,discQi,hipFracMort,50, FALSE)</f>
        <v>10.66367616325765</v>
      </c>
      <c r="N2337" s="17">
        <v>8.1782085881713442</v>
      </c>
      <c r="O2337" s="27">
        <v>13000</v>
      </c>
      <c r="P2337" s="27">
        <v>9009.1528178736662</v>
      </c>
      <c r="Q2337" s="1">
        <v>1</v>
      </c>
      <c r="Y2337" s="17" cm="1">
        <f t="array" ref="Y2337:AC2337">runSim(G2337,H2337,I2337,J2337,K2337,hipWeibAlpha,hipWeibBeta,2,vertWeibAlpha,vertWeibBeta,2,meanSurvival,sdSurvival,baseU,hipUMult,vertUMult,hipCost,vertCost,costInt,discC,discCi,discQi,hipFracMort,50, FALSE)</f>
        <v>11.693452431442656</v>
      </c>
      <c r="Z2337" s="17">
        <v>8.8511502620267279</v>
      </c>
      <c r="AA2337" s="27">
        <v>14757.448657031107</v>
      </c>
      <c r="AB2337" s="27">
        <v>10442.448779038446</v>
      </c>
      <c r="AC2337" s="1">
        <v>1</v>
      </c>
    </row>
    <row r="2338" spans="5:29" x14ac:dyDescent="0.35">
      <c r="E2338" s="1">
        <v>2334</v>
      </c>
      <c r="G2338" s="17">
        <v>3.2907545566558838E-2</v>
      </c>
      <c r="H2338" s="17">
        <v>0.47947126626968384</v>
      </c>
      <c r="I2338" s="17">
        <v>0.70084577798843384</v>
      </c>
      <c r="J2338" s="17">
        <v>0.10669904947280884</v>
      </c>
      <c r="K2338" s="17">
        <v>0.23583418130874634</v>
      </c>
      <c r="M2338" s="17" cm="1">
        <f t="array" ref="M2338:Q2338">runSim(G2338,H2338,I2338,J2338,K2338,hipWeibAlpha,hipWeibBeta,1,vertWeibAlpha,vertWeibBeta,1,meanSurvival,sdSurvival,baseU,hipUMult,vertUMult,hipCost,vertCost,costComp,discC,discCi,discQi,hipFracMort,50, FALSE)</f>
        <v>5.6884421427516916</v>
      </c>
      <c r="N2338" s="17">
        <v>4.9608640667730777</v>
      </c>
      <c r="O2338" s="27">
        <v>3000</v>
      </c>
      <c r="P2338" s="27">
        <v>2369.4460788492006</v>
      </c>
      <c r="Q2338" s="1">
        <v>1</v>
      </c>
      <c r="Y2338" s="17" cm="1">
        <f t="array" ref="Y2338:AC2338">runSim(G2338,H2338,I2338,J2338,K2338,hipWeibAlpha,hipWeibBeta,2,vertWeibAlpha,vertWeibBeta,2,meanSurvival,sdSurvival,baseU,hipUMult,vertUMult,hipCost,vertCost,costInt,discC,discCi,discQi,hipFracMort,50, FALSE)</f>
        <v>5.7870209596854352</v>
      </c>
      <c r="Z2338" s="17">
        <v>5.0368672239566257</v>
      </c>
      <c r="AA2338" s="27">
        <v>4133.5863997753113</v>
      </c>
      <c r="AB2338" s="27">
        <v>3597.762302826161</v>
      </c>
      <c r="AC2338" s="1">
        <v>1</v>
      </c>
    </row>
    <row r="2339" spans="5:29" x14ac:dyDescent="0.35">
      <c r="E2339" s="1">
        <v>2335</v>
      </c>
      <c r="G2339" s="17">
        <v>0.63325309753417969</v>
      </c>
      <c r="H2339" s="17">
        <v>7.4811935424804688E-2</v>
      </c>
      <c r="I2339" s="17">
        <v>9.8188400268554688E-2</v>
      </c>
      <c r="J2339" s="17">
        <v>0.97437858581542969</v>
      </c>
      <c r="K2339" s="17">
        <v>0.57134819030761719</v>
      </c>
      <c r="M2339" s="17" cm="1">
        <f t="array" ref="M2339:Q2339">runSim(G2339,H2339,I2339,J2339,K2339,hipWeibAlpha,hipWeibBeta,1,vertWeibAlpha,vertWeibBeta,1,meanSurvival,sdSurvival,baseU,hipUMult,vertUMult,hipCost,vertCost,costComp,discC,discCi,discQi,hipFracMort,50, FALSE)</f>
        <v>10.548385254944078</v>
      </c>
      <c r="N2339" s="17">
        <v>8.1014023043499375</v>
      </c>
      <c r="O2339" s="27">
        <v>10000</v>
      </c>
      <c r="P2339" s="27">
        <v>7201.561858587751</v>
      </c>
      <c r="Q2339" s="1">
        <v>1</v>
      </c>
      <c r="Y2339" s="17" cm="1">
        <f t="array" ref="Y2339:AC2339">runSim(G2339,H2339,I2339,J2339,K2339,hipWeibAlpha,hipWeibBeta,2,vertWeibAlpha,vertWeibBeta,2,meanSurvival,sdSurvival,baseU,hipUMult,vertUMult,hipCost,vertCost,costInt,discC,discCi,discQi,hipFracMort,50, FALSE)</f>
        <v>12.247898520076905</v>
      </c>
      <c r="Z2339" s="17">
        <v>9.1997551034163276</v>
      </c>
      <c r="AA2339" s="27">
        <v>15924.160920193721</v>
      </c>
      <c r="AB2339" s="27">
        <v>10644.535298342138</v>
      </c>
      <c r="AC2339" s="1">
        <v>1</v>
      </c>
    </row>
    <row r="2340" spans="5:29" x14ac:dyDescent="0.35">
      <c r="E2340" s="1">
        <v>2336</v>
      </c>
      <c r="G2340" s="17">
        <v>0.90930384397506714</v>
      </c>
      <c r="H2340" s="17">
        <v>0.24087733030319214</v>
      </c>
      <c r="I2340" s="17">
        <v>0.10824793577194214</v>
      </c>
      <c r="J2340" s="17">
        <v>0.19842737913131714</v>
      </c>
      <c r="K2340" s="17">
        <v>0.45439356565475464</v>
      </c>
      <c r="M2340" s="17" cm="1">
        <f t="array" ref="M2340:Q2340">runSim(G2340,H2340,I2340,J2340,K2340,hipWeibAlpha,hipWeibBeta,1,vertWeibAlpha,vertWeibBeta,1,meanSurvival,sdSurvival,baseU,hipUMult,vertUMult,hipCost,vertCost,costComp,discC,discCi,discQi,hipFracMort,50, FALSE)</f>
        <v>5.937331022109003</v>
      </c>
      <c r="N2340" s="17">
        <v>5.1232415905087523</v>
      </c>
      <c r="O2340" s="27">
        <v>7000</v>
      </c>
      <c r="P2340" s="27">
        <v>5782.7735054846389</v>
      </c>
      <c r="Q2340" s="1">
        <v>1</v>
      </c>
      <c r="Y2340" s="17" cm="1">
        <f t="array" ref="Y2340:AC2340">runSim(G2340,H2340,I2340,J2340,K2340,hipWeibAlpha,hipWeibBeta,2,vertWeibAlpha,vertWeibBeta,2,meanSurvival,sdSurvival,baseU,hipUMult,vertUMult,hipCost,vertCost,costInt,discC,discCi,discQi,hipFracMort,50, FALSE)</f>
        <v>6.6207711138908394</v>
      </c>
      <c r="Z2340" s="17">
        <v>5.6515546662769074</v>
      </c>
      <c r="AA2340" s="27">
        <v>4729.122224207742</v>
      </c>
      <c r="AB2340" s="27">
        <v>4036.8247616263616</v>
      </c>
      <c r="AC2340" s="1">
        <v>1</v>
      </c>
    </row>
    <row r="2341" spans="5:29" x14ac:dyDescent="0.35">
      <c r="E2341" s="1">
        <v>2337</v>
      </c>
      <c r="G2341" s="17">
        <v>0.78738939762115479</v>
      </c>
      <c r="H2341" s="17">
        <v>0.82391893863677979</v>
      </c>
      <c r="I2341" s="17">
        <v>0.40930712223052979</v>
      </c>
      <c r="J2341" s="17">
        <v>0.98251879215240479</v>
      </c>
      <c r="K2341" s="17">
        <v>7.3995232582092285E-2</v>
      </c>
      <c r="M2341" s="17" cm="1">
        <f t="array" ref="M2341:Q2341">runSim(G2341,H2341,I2341,J2341,K2341,hipWeibAlpha,hipWeibBeta,1,vertWeibAlpha,vertWeibBeta,1,meanSurvival,sdSurvival,baseU,hipUMult,vertUMult,hipCost,vertCost,costComp,discC,discCi,discQi,hipFracMort,50, FALSE)</f>
        <v>10.006939936569502</v>
      </c>
      <c r="N2341" s="17">
        <v>7.6340651364894665</v>
      </c>
      <c r="O2341" s="27">
        <v>13000</v>
      </c>
      <c r="P2341" s="27">
        <v>10210.255367235703</v>
      </c>
      <c r="Q2341" s="1">
        <v>1</v>
      </c>
      <c r="Y2341" s="17" cm="1">
        <f t="array" ref="Y2341:AC2341">runSim(G2341,H2341,I2341,J2341,K2341,hipWeibAlpha,hipWeibBeta,2,vertWeibAlpha,vertWeibBeta,2,meanSurvival,sdSurvival,baseU,hipUMult,vertUMult,hipCost,vertCost,costInt,discC,discCi,discQi,hipFracMort,50, FALSE)</f>
        <v>11.354665181700998</v>
      </c>
      <c r="Z2341" s="17">
        <v>8.6092598903213258</v>
      </c>
      <c r="AA2341" s="27">
        <v>22163.190149669848</v>
      </c>
      <c r="AB2341" s="27">
        <v>15293.671598854773</v>
      </c>
      <c r="AC2341" s="1">
        <v>1</v>
      </c>
    </row>
    <row r="2342" spans="5:29" x14ac:dyDescent="0.35">
      <c r="E2342" s="1">
        <v>2338</v>
      </c>
      <c r="G2342" s="17">
        <v>0.22191935777664185</v>
      </c>
      <c r="H2342" s="17">
        <v>1.8580734729766846E-2</v>
      </c>
      <c r="I2342" s="17">
        <v>0.69991618394851685</v>
      </c>
      <c r="J2342" s="17">
        <v>0.44903117418289185</v>
      </c>
      <c r="K2342" s="17">
        <v>0.59647685289382935</v>
      </c>
      <c r="M2342" s="17" cm="1">
        <f t="array" ref="M2342:Q2342">runSim(G2342,H2342,I2342,J2342,K2342,hipWeibAlpha,hipWeibBeta,1,vertWeibAlpha,vertWeibBeta,1,meanSurvival,sdSurvival,baseU,hipUMult,vertUMult,hipCost,vertCost,costComp,discC,discCi,discQi,hipFracMort,50, FALSE)</f>
        <v>8.0366749010716703</v>
      </c>
      <c r="N2342" s="17">
        <v>6.638986281608668</v>
      </c>
      <c r="O2342" s="27">
        <v>7000</v>
      </c>
      <c r="P2342" s="27">
        <v>4781.9623221721731</v>
      </c>
      <c r="Q2342" s="1">
        <v>1</v>
      </c>
      <c r="Y2342" s="17" cm="1">
        <f t="array" ref="Y2342:AC2342">runSim(G2342,H2342,I2342,J2342,K2342,hipWeibAlpha,hipWeibBeta,2,vertWeibAlpha,vertWeibBeta,2,meanSurvival,sdSurvival,baseU,hipUMult,vertUMult,hipCost,vertCost,costInt,discC,discCi,discQi,hipFracMort,50, FALSE)</f>
        <v>8.1309701303480857</v>
      </c>
      <c r="Z2342" s="17">
        <v>6.7028095285869087</v>
      </c>
      <c r="AA2342" s="27">
        <v>5807.8358073914906</v>
      </c>
      <c r="AB2342" s="27">
        <v>4787.7210918477931</v>
      </c>
      <c r="AC2342" s="1">
        <v>1</v>
      </c>
    </row>
    <row r="2343" spans="5:29" x14ac:dyDescent="0.35">
      <c r="E2343" s="1">
        <v>2339</v>
      </c>
      <c r="G2343" s="17">
        <v>0.14946961402893066</v>
      </c>
      <c r="H2343" s="17">
        <v>4.0735483169555664E-2</v>
      </c>
      <c r="I2343" s="17">
        <v>0.68422913551330566</v>
      </c>
      <c r="J2343" s="17">
        <v>3.0634164810180664E-2</v>
      </c>
      <c r="K2343" s="17">
        <v>0.32267212867736816</v>
      </c>
      <c r="M2343" s="17" cm="1">
        <f t="array" ref="M2343:Q2343">runSim(G2343,H2343,I2343,J2343,K2343,hipWeibAlpha,hipWeibBeta,1,vertWeibAlpha,vertWeibBeta,1,meanSurvival,sdSurvival,baseU,hipUMult,vertUMult,hipCost,vertCost,costComp,discC,discCi,discQi,hipFracMort,50, FALSE)</f>
        <v>4.4697365568839968</v>
      </c>
      <c r="N2343" s="17">
        <v>4.0128704994156461</v>
      </c>
      <c r="O2343" s="27">
        <v>0</v>
      </c>
      <c r="P2343" s="27">
        <v>0</v>
      </c>
      <c r="Q2343" s="1">
        <v>1</v>
      </c>
      <c r="Y2343" s="17" cm="1">
        <f t="array" ref="Y2343:AC2343">runSim(G2343,H2343,I2343,J2343,K2343,hipWeibAlpha,hipWeibBeta,2,vertWeibAlpha,vertWeibBeta,2,meanSurvival,sdSurvival,baseU,hipUMult,vertUMult,hipCost,vertCost,costInt,discC,discCi,discQi,hipFracMort,50, FALSE)</f>
        <v>4.4697365568839968</v>
      </c>
      <c r="Z2343" s="17">
        <v>4.0128704994156461</v>
      </c>
      <c r="AA2343" s="27">
        <v>3192.6689692028554</v>
      </c>
      <c r="AB2343" s="27">
        <v>2866.336071011176</v>
      </c>
      <c r="AC2343" s="1">
        <v>1</v>
      </c>
    </row>
    <row r="2344" spans="5:29" x14ac:dyDescent="0.35">
      <c r="E2344" s="1">
        <v>2340</v>
      </c>
      <c r="G2344" s="17">
        <v>0.36089843511581421</v>
      </c>
      <c r="H2344" s="17">
        <v>0.84335082769393921</v>
      </c>
      <c r="I2344" s="17">
        <v>0.85036987066268921</v>
      </c>
      <c r="J2344" s="17">
        <v>2.9904782772064209E-2</v>
      </c>
      <c r="K2344" s="17">
        <v>0.95066589117050171</v>
      </c>
      <c r="M2344" s="17" cm="1">
        <f t="array" ref="M2344:Q2344">runSim(G2344,H2344,I2344,J2344,K2344,hipWeibAlpha,hipWeibBeta,1,vertWeibAlpha,vertWeibBeta,1,meanSurvival,sdSurvival,baseU,hipUMult,vertUMult,hipCost,vertCost,costComp,discC,discCi,discQi,hipFracMort,50, FALSE)</f>
        <v>4.2337983120415439</v>
      </c>
      <c r="N2344" s="17">
        <v>3.8139307316676714</v>
      </c>
      <c r="O2344" s="27">
        <v>3000</v>
      </c>
      <c r="P2344" s="27">
        <v>2677.8535266504946</v>
      </c>
      <c r="Q2344" s="1">
        <v>1</v>
      </c>
      <c r="Y2344" s="17" cm="1">
        <f t="array" ref="Y2344:AC2344">runSim(G2344,H2344,I2344,J2344,K2344,hipWeibAlpha,hipWeibBeta,2,vertWeibAlpha,vertWeibBeta,2,meanSurvival,sdSurvival,baseU,hipUMult,vertUMult,hipCost,vertCost,costInt,discC,discCi,discQi,hipFracMort,50, FALSE)</f>
        <v>4.4473908287709225</v>
      </c>
      <c r="Z2344" s="17">
        <v>3.9949217656302767</v>
      </c>
      <c r="AA2344" s="27">
        <v>3176.7077348363737</v>
      </c>
      <c r="AB2344" s="27">
        <v>2853.5155468787693</v>
      </c>
      <c r="AC2344" s="1">
        <v>1</v>
      </c>
    </row>
    <row r="2345" spans="5:29" x14ac:dyDescent="0.35">
      <c r="E2345" s="1">
        <v>2341</v>
      </c>
      <c r="G2345" s="17">
        <v>0.68187320232391357</v>
      </c>
      <c r="H2345" s="17">
        <v>0.76576602458953857</v>
      </c>
      <c r="I2345" s="17">
        <v>0.93220889568328857</v>
      </c>
      <c r="J2345" s="17">
        <v>0.73735415935516357</v>
      </c>
      <c r="K2345" s="17">
        <v>0.58444583415985107</v>
      </c>
      <c r="M2345" s="17" cm="1">
        <f t="array" ref="M2345:Q2345">runSim(G2345,H2345,I2345,J2345,K2345,hipWeibAlpha,hipWeibBeta,1,vertWeibAlpha,vertWeibBeta,1,meanSurvival,sdSurvival,baseU,hipUMult,vertUMult,hipCost,vertCost,costComp,discC,discCi,discQi,hipFracMort,50, FALSE)</f>
        <v>8.0986613359032908</v>
      </c>
      <c r="N2345" s="17">
        <v>6.5772747999707493</v>
      </c>
      <c r="O2345" s="27">
        <v>13000</v>
      </c>
      <c r="P2345" s="27">
        <v>10362.183201151089</v>
      </c>
      <c r="Q2345" s="1">
        <v>1</v>
      </c>
      <c r="Y2345" s="17" cm="1">
        <f t="array" ref="Y2345:AC2345">runSim(G2345,H2345,I2345,J2345,K2345,hipWeibAlpha,hipWeibBeta,2,vertWeibAlpha,vertWeibBeta,2,meanSurvival,sdSurvival,baseU,hipUMult,vertUMult,hipCost,vertCost,costInt,discC,discCi,discQi,hipFracMort,50, FALSE)</f>
        <v>9.3391415675394853</v>
      </c>
      <c r="Z2345" s="17">
        <v>7.4664534516996355</v>
      </c>
      <c r="AA2345" s="27">
        <v>12952.814495836188</v>
      </c>
      <c r="AB2345" s="27">
        <v>9882.3352024666492</v>
      </c>
      <c r="AC2345" s="1">
        <v>1</v>
      </c>
    </row>
    <row r="2346" spans="5:29" x14ac:dyDescent="0.35">
      <c r="E2346" s="1">
        <v>2342</v>
      </c>
      <c r="G2346" s="17">
        <v>4.0665209293365479E-2</v>
      </c>
      <c r="H2346" s="17">
        <v>0.19523674249649048</v>
      </c>
      <c r="I2346" s="17">
        <v>0.13340812921524048</v>
      </c>
      <c r="J2346" s="17">
        <v>0.68672233819961548</v>
      </c>
      <c r="K2346" s="17">
        <v>0.31732231378555298</v>
      </c>
      <c r="M2346" s="17" cm="1">
        <f t="array" ref="M2346:Q2346">runSim(G2346,H2346,I2346,J2346,K2346,hipWeibAlpha,hipWeibBeta,1,vertWeibAlpha,vertWeibBeta,1,meanSurvival,sdSurvival,baseU,hipUMult,vertUMult,hipCost,vertCost,costComp,discC,discCi,discQi,hipFracMort,50, FALSE)</f>
        <v>9.1823890346357668</v>
      </c>
      <c r="N2346" s="17">
        <v>7.3826210165244701</v>
      </c>
      <c r="O2346" s="27">
        <v>10000</v>
      </c>
      <c r="P2346" s="27">
        <v>6528.4826324525875</v>
      </c>
      <c r="Q2346" s="1">
        <v>1</v>
      </c>
      <c r="Y2346" s="17" cm="1">
        <f t="array" ref="Y2346:AC2346">runSim(G2346,H2346,I2346,J2346,K2346,hipWeibAlpha,hipWeibBeta,2,vertWeibAlpha,vertWeibBeta,2,meanSurvival,sdSurvival,baseU,hipUMult,vertUMult,hipCost,vertCost,costInt,discC,discCi,discQi,hipFracMort,50, FALSE)</f>
        <v>9.4218200029196062</v>
      </c>
      <c r="Z2346" s="17">
        <v>7.5415562338277473</v>
      </c>
      <c r="AA2346" s="27">
        <v>6729.8714306568627</v>
      </c>
      <c r="AB2346" s="27">
        <v>5386.8258813055336</v>
      </c>
      <c r="AC2346" s="1">
        <v>1</v>
      </c>
    </row>
    <row r="2347" spans="5:29" x14ac:dyDescent="0.35">
      <c r="E2347" s="1">
        <v>2343</v>
      </c>
      <c r="G2347" s="17">
        <v>0.43664026260375977</v>
      </c>
      <c r="H2347" s="17">
        <v>0.75417566299438477</v>
      </c>
      <c r="I2347" s="17">
        <v>0.62716150283813477</v>
      </c>
      <c r="J2347" s="17">
        <v>6.0968875885009766E-2</v>
      </c>
      <c r="K2347" s="17">
        <v>0.65354394912719727</v>
      </c>
      <c r="M2347" s="17" cm="1">
        <f t="array" ref="M2347:Q2347">runSim(G2347,H2347,I2347,J2347,K2347,hipWeibAlpha,hipWeibBeta,1,vertWeibAlpha,vertWeibBeta,1,meanSurvival,sdSurvival,baseU,hipUMult,vertUMult,hipCost,vertCost,costComp,discC,discCi,discQi,hipFracMort,50, FALSE)</f>
        <v>4.934202915227111</v>
      </c>
      <c r="N2347" s="17">
        <v>4.3730467742107857</v>
      </c>
      <c r="O2347" s="27">
        <v>3000</v>
      </c>
      <c r="P2347" s="27">
        <v>2592.0038105899134</v>
      </c>
      <c r="Q2347" s="1">
        <v>1</v>
      </c>
      <c r="Y2347" s="17" cm="1">
        <f t="array" ref="Y2347:AC2347">runSim(G2347,H2347,I2347,J2347,K2347,hipWeibAlpha,hipWeibBeta,2,vertWeibAlpha,vertWeibBeta,2,meanSurvival,sdSurvival,baseU,hipUMult,vertUMult,hipCost,vertCost,costInt,discC,discCi,discQi,hipFracMort,50, FALSE)</f>
        <v>5.151948703374746</v>
      </c>
      <c r="Z2347" s="17">
        <v>4.551462944518093</v>
      </c>
      <c r="AA2347" s="27">
        <v>3679.9633595533905</v>
      </c>
      <c r="AB2347" s="27">
        <v>3251.0449603700667</v>
      </c>
      <c r="AC2347" s="1">
        <v>1</v>
      </c>
    </row>
    <row r="2348" spans="5:29" x14ac:dyDescent="0.35">
      <c r="E2348" s="1">
        <v>2344</v>
      </c>
      <c r="G2348" s="17">
        <v>0.5191618800163269</v>
      </c>
      <c r="H2348" s="17">
        <v>0.2228056788444519</v>
      </c>
      <c r="I2348" s="17">
        <v>0.5413481593132019</v>
      </c>
      <c r="J2348" s="17">
        <v>0.9586760401725769</v>
      </c>
      <c r="K2348" s="17">
        <v>0.7278258204460144</v>
      </c>
      <c r="M2348" s="17" cm="1">
        <f t="array" ref="M2348:Q2348">runSim(G2348,H2348,I2348,J2348,K2348,hipWeibAlpha,hipWeibBeta,1,vertWeibAlpha,vertWeibBeta,1,meanSurvival,sdSurvival,baseU,hipUMult,vertUMult,hipCost,vertCost,costComp,discC,discCi,discQi,hipFracMort,50, FALSE)</f>
        <v>10.219412040188708</v>
      </c>
      <c r="N2348" s="17">
        <v>7.9270678870471531</v>
      </c>
      <c r="O2348" s="27">
        <v>13000</v>
      </c>
      <c r="P2348" s="27">
        <v>9003.6651196058174</v>
      </c>
      <c r="Q2348" s="1">
        <v>1</v>
      </c>
      <c r="Y2348" s="17" cm="1">
        <f t="array" ref="Y2348:AC2348">runSim(G2348,H2348,I2348,J2348,K2348,hipWeibAlpha,hipWeibBeta,2,vertWeibAlpha,vertWeibBeta,2,meanSurvival,sdSurvival,baseU,hipUMult,vertUMult,hipCost,vertCost,costInt,discC,discCi,discQi,hipFracMort,50, FALSE)</f>
        <v>12.044601760340743</v>
      </c>
      <c r="Z2348" s="17">
        <v>9.0903015568326353</v>
      </c>
      <c r="AA2348" s="27">
        <v>8603.2869716719597</v>
      </c>
      <c r="AB2348" s="27">
        <v>6493.0725405947387</v>
      </c>
      <c r="AC2348" s="1">
        <v>1</v>
      </c>
    </row>
    <row r="2349" spans="5:29" x14ac:dyDescent="0.35">
      <c r="E2349" s="1">
        <v>2345</v>
      </c>
      <c r="G2349" s="17">
        <v>0.39775669574737549</v>
      </c>
      <c r="H2349" s="17">
        <v>0.31807529926300049</v>
      </c>
      <c r="I2349" s="17">
        <v>0.54994785785675049</v>
      </c>
      <c r="J2349" s="17">
        <v>0.14171421527862549</v>
      </c>
      <c r="K2349" s="17">
        <v>0.19363987445831299</v>
      </c>
      <c r="M2349" s="17" cm="1">
        <f t="array" ref="M2349:Q2349">runSim(G2349,H2349,I2349,J2349,K2349,hipWeibAlpha,hipWeibBeta,1,vertWeibAlpha,vertWeibBeta,1,meanSurvival,sdSurvival,baseU,hipUMult,vertUMult,hipCost,vertCost,costComp,discC,discCi,discQi,hipFracMort,50, FALSE)</f>
        <v>6.1320409373124907</v>
      </c>
      <c r="N2349" s="17">
        <v>5.2942547476419701</v>
      </c>
      <c r="O2349" s="27">
        <v>3000</v>
      </c>
      <c r="P2349" s="27">
        <v>2234.6020300389941</v>
      </c>
      <c r="Q2349" s="1">
        <v>1</v>
      </c>
      <c r="Y2349" s="17" cm="1">
        <f t="array" ref="Y2349:AC2349">runSim(G2349,H2349,I2349,J2349,K2349,hipWeibAlpha,hipWeibBeta,2,vertWeibAlpha,vertWeibBeta,2,meanSurvival,sdSurvival,baseU,hipUMult,vertUMult,hipCost,vertCost,costInt,discC,discCi,discQi,hipFracMort,50, FALSE)</f>
        <v>6.1474361630713119</v>
      </c>
      <c r="Z2349" s="17">
        <v>5.305678876761152</v>
      </c>
      <c r="AA2349" s="27">
        <v>4391.025830765223</v>
      </c>
      <c r="AB2349" s="27">
        <v>3789.7706262579654</v>
      </c>
      <c r="AC2349" s="1">
        <v>1</v>
      </c>
    </row>
    <row r="2350" spans="5:29" x14ac:dyDescent="0.35">
      <c r="E2350" s="1">
        <v>2346</v>
      </c>
      <c r="G2350" s="17">
        <v>0.57099324464797974</v>
      </c>
      <c r="H2350" s="17">
        <v>0.71628743410110474</v>
      </c>
      <c r="I2350" s="17">
        <v>0.45816975831985474</v>
      </c>
      <c r="J2350" s="17">
        <v>0.15162068605422974</v>
      </c>
      <c r="K2350" s="17">
        <v>0.91771870851516724</v>
      </c>
      <c r="M2350" s="17" cm="1">
        <f t="array" ref="M2350:Q2350">runSim(G2350,H2350,I2350,J2350,K2350,hipWeibAlpha,hipWeibBeta,1,vertWeibAlpha,vertWeibBeta,1,meanSurvival,sdSurvival,baseU,hipUMult,vertUMult,hipCost,vertCost,costComp,discC,discCi,discQi,hipFracMort,50, FALSE)</f>
        <v>5.8968563987170164</v>
      </c>
      <c r="N2350" s="17">
        <v>5.1041300257013216</v>
      </c>
      <c r="O2350" s="27">
        <v>10000</v>
      </c>
      <c r="P2350" s="27">
        <v>7757.0153858751819</v>
      </c>
      <c r="Q2350" s="1">
        <v>1</v>
      </c>
      <c r="Y2350" s="17" cm="1">
        <f t="array" ref="Y2350:AC2350">runSim(G2350,H2350,I2350,J2350,K2350,hipWeibAlpha,hipWeibBeta,2,vertWeibAlpha,vertWeibBeta,2,meanSurvival,sdSurvival,baseU,hipUMult,vertUMult,hipCost,vertCost,costInt,discC,discCi,discQi,hipFracMort,50, FALSE)</f>
        <v>6.2380347634556736</v>
      </c>
      <c r="Z2350" s="17">
        <v>5.3725052796061652</v>
      </c>
      <c r="AA2350" s="27">
        <v>4455.7391167540527</v>
      </c>
      <c r="AB2350" s="27">
        <v>3837.503771147261</v>
      </c>
      <c r="AC2350" s="1">
        <v>1</v>
      </c>
    </row>
    <row r="2351" spans="5:29" x14ac:dyDescent="0.35">
      <c r="E2351" s="1">
        <v>2347</v>
      </c>
      <c r="G2351" s="17">
        <v>6.1720609664916992E-2</v>
      </c>
      <c r="H2351" s="17">
        <v>0.90708804130554199</v>
      </c>
      <c r="I2351" s="17">
        <v>0.36894106864929199</v>
      </c>
      <c r="J2351" s="17">
        <v>0.88233828544616699</v>
      </c>
      <c r="K2351" s="17">
        <v>0.81841921806335449</v>
      </c>
      <c r="M2351" s="17" cm="1">
        <f t="array" ref="M2351:Q2351">runSim(G2351,H2351,I2351,J2351,K2351,hipWeibAlpha,hipWeibBeta,1,vertWeibAlpha,vertWeibBeta,1,meanSurvival,sdSurvival,baseU,hipUMult,vertUMult,hipCost,vertCost,costComp,discC,discCi,discQi,hipFracMort,50, FALSE)</f>
        <v>9.5617640417670735</v>
      </c>
      <c r="N2351" s="17">
        <v>7.5034313353024409</v>
      </c>
      <c r="O2351" s="27">
        <v>13000</v>
      </c>
      <c r="P2351" s="27">
        <v>9332.7875194073131</v>
      </c>
      <c r="Q2351" s="1">
        <v>1</v>
      </c>
      <c r="Y2351" s="17" cm="1">
        <f t="array" ref="Y2351:AC2351">runSim(G2351,H2351,I2351,J2351,K2351,hipWeibAlpha,hipWeibBeta,2,vertWeibAlpha,vertWeibBeta,2,meanSurvival,sdSurvival,baseU,hipUMult,vertUMult,hipCost,vertCost,costInt,discC,discCi,discQi,hipFracMort,50, FALSE)</f>
        <v>10.152719155111972</v>
      </c>
      <c r="Z2351" s="17">
        <v>7.9122287981560371</v>
      </c>
      <c r="AA2351" s="27">
        <v>13780.135710353214</v>
      </c>
      <c r="AB2351" s="27">
        <v>10469.957706504916</v>
      </c>
      <c r="AC2351" s="1">
        <v>1</v>
      </c>
    </row>
    <row r="2352" spans="5:29" x14ac:dyDescent="0.35">
      <c r="E2352" s="1">
        <v>2348</v>
      </c>
      <c r="G2352" s="17">
        <v>0.24572747945785522</v>
      </c>
      <c r="H2352" s="17">
        <v>0.86587518453598022</v>
      </c>
      <c r="I2352" s="17">
        <v>0.41781610250473022</v>
      </c>
      <c r="J2352" s="17">
        <v>9.6374452114105225E-2</v>
      </c>
      <c r="K2352" s="17">
        <v>0.58500665426254272</v>
      </c>
      <c r="M2352" s="17" cm="1">
        <f t="array" ref="M2352:Q2352">runSim(G2352,H2352,I2352,J2352,K2352,hipWeibAlpha,hipWeibBeta,1,vertWeibAlpha,vertWeibBeta,1,meanSurvival,sdSurvival,baseU,hipUMult,vertUMult,hipCost,vertCost,costComp,discC,discCi,discQi,hipFracMort,50, FALSE)</f>
        <v>5.3108094985960381</v>
      </c>
      <c r="N2352" s="17">
        <v>4.6519359783312009</v>
      </c>
      <c r="O2352" s="27">
        <v>3000</v>
      </c>
      <c r="P2352" s="27">
        <v>2702.4847799070058</v>
      </c>
      <c r="Q2352" s="1">
        <v>1</v>
      </c>
      <c r="Y2352" s="17" cm="1">
        <f t="array" ref="Y2352:AC2352">runSim(G2352,H2352,I2352,J2352,K2352,hipWeibAlpha,hipWeibBeta,2,vertWeibAlpha,vertWeibBeta,2,meanSurvival,sdSurvival,baseU,hipUMult,vertUMult,hipCost,vertCost,costInt,discC,discCi,discQi,hipFracMort,50, FALSE)</f>
        <v>5.5233252631525218</v>
      </c>
      <c r="Z2352" s="17">
        <v>4.8337182477730902</v>
      </c>
      <c r="AA2352" s="27">
        <v>7046.2648682853596</v>
      </c>
      <c r="AB2352" s="27">
        <v>5966.3329065298713</v>
      </c>
      <c r="AC2352" s="1">
        <v>1</v>
      </c>
    </row>
    <row r="2353" spans="5:29" x14ac:dyDescent="0.35">
      <c r="E2353" s="1">
        <v>2349</v>
      </c>
      <c r="G2353" s="17">
        <v>0.66263997554779053</v>
      </c>
      <c r="H2353" s="17">
        <v>0.33344686031341553</v>
      </c>
      <c r="I2353" s="17">
        <v>0.86512410640716553</v>
      </c>
      <c r="J2353" s="17">
        <v>0.17319905757904053</v>
      </c>
      <c r="K2353" s="17">
        <v>0.81667745113372803</v>
      </c>
      <c r="M2353" s="17" cm="1">
        <f t="array" ref="M2353:Q2353">runSim(G2353,H2353,I2353,J2353,K2353,hipWeibAlpha,hipWeibBeta,1,vertWeibAlpha,vertWeibBeta,1,meanSurvival,sdSurvival,baseU,hipUMult,vertUMult,hipCost,vertCost,costComp,discC,discCi,discQi,hipFracMort,50, FALSE)</f>
        <v>6.1770780218319565</v>
      </c>
      <c r="N2353" s="17">
        <v>5.3252205007930806</v>
      </c>
      <c r="O2353" s="27">
        <v>10000</v>
      </c>
      <c r="P2353" s="27">
        <v>7562.5129349199433</v>
      </c>
      <c r="Q2353" s="1">
        <v>1</v>
      </c>
      <c r="Y2353" s="17" cm="1">
        <f t="array" ref="Y2353:AC2353">runSim(G2353,H2353,I2353,J2353,K2353,hipWeibAlpha,hipWeibBeta,2,vertWeibAlpha,vertWeibBeta,2,meanSurvival,sdSurvival,baseU,hipUMult,vertUMult,hipCost,vertCost,costInt,discC,discCi,discQi,hipFracMort,50, FALSE)</f>
        <v>6.4226426463037711</v>
      </c>
      <c r="Z2353" s="17">
        <v>5.5077564566158248</v>
      </c>
      <c r="AA2353" s="27">
        <v>4587.6018902169799</v>
      </c>
      <c r="AB2353" s="27">
        <v>3934.111754725589</v>
      </c>
      <c r="AC2353" s="1">
        <v>1</v>
      </c>
    </row>
    <row r="2354" spans="5:29" x14ac:dyDescent="0.35">
      <c r="E2354" s="1">
        <v>2350</v>
      </c>
      <c r="G2354" s="17">
        <v>0.69260317087173462</v>
      </c>
      <c r="H2354" s="17">
        <v>8.6432516574859619E-2</v>
      </c>
      <c r="I2354" s="17">
        <v>0.92890077829360962</v>
      </c>
      <c r="J2354" s="17">
        <v>0.97342592477798462</v>
      </c>
      <c r="K2354" s="17">
        <v>0.71486574411392212</v>
      </c>
      <c r="M2354" s="17" cm="1">
        <f t="array" ref="M2354:Q2354">runSim(G2354,H2354,I2354,J2354,K2354,hipWeibAlpha,hipWeibBeta,1,vertWeibAlpha,vertWeibBeta,1,meanSurvival,sdSurvival,baseU,hipUMult,vertUMult,hipCost,vertCost,costComp,discC,discCi,discQi,hipFracMort,50, FALSE)</f>
        <v>10.430592050937188</v>
      </c>
      <c r="N2354" s="17">
        <v>8.0189747740409203</v>
      </c>
      <c r="O2354" s="27">
        <v>13000</v>
      </c>
      <c r="P2354" s="27">
        <v>9115.4918550729526</v>
      </c>
      <c r="Q2354" s="1">
        <v>1</v>
      </c>
      <c r="Y2354" s="17" cm="1">
        <f t="array" ref="Y2354:AC2354">runSim(G2354,H2354,I2354,J2354,K2354,hipWeibAlpha,hipWeibBeta,2,vertWeibAlpha,vertWeibBeta,2,meanSurvival,sdSurvival,baseU,hipUMult,vertUMult,hipCost,vertCost,costInt,discC,discCi,discQi,hipFracMort,50, FALSE)</f>
        <v>12.070326667058897</v>
      </c>
      <c r="Z2354" s="17">
        <v>9.098233645037233</v>
      </c>
      <c r="AA2354" s="27">
        <v>15900.572842614813</v>
      </c>
      <c r="AB2354" s="27">
        <v>10752.999812322934</v>
      </c>
      <c r="AC2354" s="1">
        <v>1</v>
      </c>
    </row>
    <row r="2355" spans="5:29" x14ac:dyDescent="0.35">
      <c r="E2355" s="1">
        <v>2351</v>
      </c>
      <c r="G2355" s="17">
        <v>0.19811153411865234</v>
      </c>
      <c r="H2355" s="17">
        <v>0.79787349700927734</v>
      </c>
      <c r="I2355" s="17">
        <v>0.95796871185302734</v>
      </c>
      <c r="J2355" s="17">
        <v>0.91814327239990234</v>
      </c>
      <c r="K2355" s="17">
        <v>0.67819881439208984</v>
      </c>
      <c r="M2355" s="17" cm="1">
        <f t="array" ref="M2355:Q2355">runSim(G2355,H2355,I2355,J2355,K2355,hipWeibAlpha,hipWeibBeta,1,vertWeibAlpha,vertWeibBeta,1,meanSurvival,sdSurvival,baseU,hipUMult,vertUMult,hipCost,vertCost,costComp,discC,discCi,discQi,hipFracMort,50, FALSE)</f>
        <v>9.6868348905556285</v>
      </c>
      <c r="N2355" s="17">
        <v>7.5841821005248686</v>
      </c>
      <c r="O2355" s="27">
        <v>13000</v>
      </c>
      <c r="P2355" s="27">
        <v>9867.2309186277816</v>
      </c>
      <c r="Q2355" s="1">
        <v>1</v>
      </c>
      <c r="Y2355" s="17" cm="1">
        <f t="array" ref="Y2355:AC2355">runSim(G2355,H2355,I2355,J2355,K2355,hipWeibAlpha,hipWeibBeta,2,vertWeibAlpha,vertWeibBeta,2,meanSurvival,sdSurvival,baseU,hipUMult,vertUMult,hipCost,vertCost,costInt,discC,discCi,discQi,hipFracMort,50, FALSE)</f>
        <v>10.72439714291599</v>
      </c>
      <c r="Z2355" s="17">
        <v>8.2846688227424909</v>
      </c>
      <c r="AA2355" s="27">
        <v>14089.035489233602</v>
      </c>
      <c r="AB2355" s="27">
        <v>10694.558305938575</v>
      </c>
      <c r="AC2355" s="1">
        <v>1</v>
      </c>
    </row>
    <row r="2356" spans="5:29" x14ac:dyDescent="0.35">
      <c r="E2356" s="1">
        <v>2352</v>
      </c>
      <c r="G2356" s="17">
        <v>0.58289259672164917</v>
      </c>
      <c r="H2356" s="17">
        <v>0.43985670804977417</v>
      </c>
      <c r="I2356" s="17">
        <v>0.89707106351852417</v>
      </c>
      <c r="J2356" s="17">
        <v>0.73529738187789917</v>
      </c>
      <c r="K2356" s="17">
        <v>0.50200575590133667</v>
      </c>
      <c r="M2356" s="17" cm="1">
        <f t="array" ref="M2356:Q2356">runSim(G2356,H2356,I2356,J2356,K2356,hipWeibAlpha,hipWeibBeta,1,vertWeibAlpha,vertWeibBeta,1,meanSurvival,sdSurvival,baseU,hipUMult,vertUMult,hipCost,vertCost,costComp,discC,discCi,discQi,hipFracMort,50, FALSE)</f>
        <v>8.4189769486156099</v>
      </c>
      <c r="N2356" s="17">
        <v>6.8349228160832842</v>
      </c>
      <c r="O2356" s="27">
        <v>13000</v>
      </c>
      <c r="P2356" s="27">
        <v>9685.2558212730728</v>
      </c>
      <c r="Q2356" s="1">
        <v>1</v>
      </c>
      <c r="Y2356" s="17" cm="1">
        <f t="array" ref="Y2356:AC2356">runSim(G2356,H2356,I2356,J2356,K2356,hipWeibAlpha,hipWeibBeta,2,vertWeibAlpha,vertWeibBeta,2,meanSurvival,sdSurvival,baseU,hipUMult,vertUMult,hipCost,vertCost,costInt,discC,discCi,discQi,hipFracMort,50, FALSE)</f>
        <v>9.7207197970741532</v>
      </c>
      <c r="Z2356" s="17">
        <v>7.7283001627079928</v>
      </c>
      <c r="AA2356" s="27">
        <v>6943.3712836243958</v>
      </c>
      <c r="AB2356" s="27">
        <v>5520.2144019342804</v>
      </c>
      <c r="AC2356" s="1">
        <v>1</v>
      </c>
    </row>
    <row r="2357" spans="5:29" x14ac:dyDescent="0.35">
      <c r="E2357" s="1">
        <v>2353</v>
      </c>
      <c r="G2357" s="17">
        <v>0.66213095188140869</v>
      </c>
      <c r="H2357" s="17">
        <v>0.12248861789703369</v>
      </c>
      <c r="I2357" s="17">
        <v>0.93834555149078369</v>
      </c>
      <c r="J2357" s="17">
        <v>0.26741659641265869</v>
      </c>
      <c r="K2357" s="17">
        <v>0.82666647434234619</v>
      </c>
      <c r="M2357" s="17" cm="1">
        <f t="array" ref="M2357:Q2357">runSim(G2357,H2357,I2357,J2357,K2357,hipWeibAlpha,hipWeibBeta,1,vertWeibAlpha,vertWeibBeta,1,meanSurvival,sdSurvival,baseU,hipUMult,vertUMult,hipCost,vertCost,costComp,discC,discCi,discQi,hipFracMort,50, FALSE)</f>
        <v>6.724778634930332</v>
      </c>
      <c r="N2357" s="17">
        <v>5.7190671395461488</v>
      </c>
      <c r="O2357" s="27">
        <v>7000</v>
      </c>
      <c r="P2357" s="27">
        <v>5313.4836065878098</v>
      </c>
      <c r="Q2357" s="1">
        <v>1</v>
      </c>
      <c r="Y2357" s="17" cm="1">
        <f t="array" ref="Y2357:AC2357">runSim(G2357,H2357,I2357,J2357,K2357,hipWeibAlpha,hipWeibBeta,2,vertWeibAlpha,vertWeibBeta,2,meanSurvival,sdSurvival,baseU,hipUMult,vertUMult,hipCost,vertCost,costInt,discC,discCi,discQi,hipFracMort,50, FALSE)</f>
        <v>7.0966453987513987</v>
      </c>
      <c r="Z2357" s="17">
        <v>5.9912693167233657</v>
      </c>
      <c r="AA2357" s="27">
        <v>5069.0324276795709</v>
      </c>
      <c r="AB2357" s="27">
        <v>4279.4780833738332</v>
      </c>
      <c r="AC2357" s="1">
        <v>1</v>
      </c>
    </row>
    <row r="2358" spans="5:29" x14ac:dyDescent="0.35">
      <c r="E2358" s="1">
        <v>2354</v>
      </c>
      <c r="G2358" s="17">
        <v>0.91117125749588013</v>
      </c>
      <c r="H2358" s="17">
        <v>0.43634825944900513</v>
      </c>
      <c r="I2358" s="17">
        <v>0.42627745866775513</v>
      </c>
      <c r="J2358" s="17">
        <v>0.90781432390213013</v>
      </c>
      <c r="K2358" s="17">
        <v>0.65193969011306763</v>
      </c>
      <c r="M2358" s="17" cm="1">
        <f t="array" ref="M2358:Q2358">runSim(G2358,H2358,I2358,J2358,K2358,hipWeibAlpha,hipWeibBeta,1,vertWeibAlpha,vertWeibBeta,1,meanSurvival,sdSurvival,baseU,hipUMult,vertUMult,hipCost,vertCost,costComp,discC,discCi,discQi,hipFracMort,50, FALSE)</f>
        <v>8.9005588881694884</v>
      </c>
      <c r="N2358" s="17">
        <v>7.0275836761584278</v>
      </c>
      <c r="O2358" s="27">
        <v>13000</v>
      </c>
      <c r="P2358" s="27">
        <v>9934.6837991159791</v>
      </c>
      <c r="Q2358" s="1">
        <v>1</v>
      </c>
      <c r="Y2358" s="17" cm="1">
        <f t="array" ref="Y2358:AC2358">runSim(G2358,H2358,I2358,J2358,K2358,hipWeibAlpha,hipWeibBeta,2,vertWeibAlpha,vertWeibBeta,2,meanSurvival,sdSurvival,baseU,hipUMult,vertUMult,hipCost,vertCost,costInt,discC,discCi,discQi,hipFracMort,50, FALSE)</f>
        <v>10.249506635413638</v>
      </c>
      <c r="Z2358" s="17">
        <v>8.0188036790684976</v>
      </c>
      <c r="AA2358" s="27">
        <v>17991.122900450093</v>
      </c>
      <c r="AB2358" s="27">
        <v>12751.616269093287</v>
      </c>
      <c r="AC2358" s="1">
        <v>1</v>
      </c>
    </row>
    <row r="2359" spans="5:29" x14ac:dyDescent="0.35">
      <c r="E2359" s="1">
        <v>2355</v>
      </c>
      <c r="G2359" s="17">
        <v>0.14128422737121582</v>
      </c>
      <c r="H2359" s="17">
        <v>0.84700322151184082</v>
      </c>
      <c r="I2359" s="17">
        <v>0.56471562385559082</v>
      </c>
      <c r="J2359" s="17">
        <v>0.71385502815246582</v>
      </c>
      <c r="K2359" s="17">
        <v>0.21585392951965332</v>
      </c>
      <c r="M2359" s="17" cm="1">
        <f t="array" ref="M2359:Q2359">runSim(G2359,H2359,I2359,J2359,K2359,hipWeibAlpha,hipWeibBeta,1,vertWeibAlpha,vertWeibBeta,1,meanSurvival,sdSurvival,baseU,hipUMult,vertUMult,hipCost,vertCost,costComp,discC,discCi,discQi,hipFracMort,50, FALSE)</f>
        <v>8.5614805094139772</v>
      </c>
      <c r="N2359" s="17">
        <v>6.9062472380321029</v>
      </c>
      <c r="O2359" s="27">
        <v>13000</v>
      </c>
      <c r="P2359" s="27">
        <v>9519.8157348368914</v>
      </c>
      <c r="Q2359" s="1">
        <v>1</v>
      </c>
      <c r="Y2359" s="17" cm="1">
        <f t="array" ref="Y2359:AC2359">runSim(G2359,H2359,I2359,J2359,K2359,hipWeibAlpha,hipWeibBeta,2,vertWeibAlpha,vertWeibBeta,2,meanSurvival,sdSurvival,baseU,hipUMult,vertUMult,hipCost,vertCost,costInt,discC,discCi,discQi,hipFracMort,50, FALSE)</f>
        <v>9.0836418415265072</v>
      </c>
      <c r="Z2359" s="17">
        <v>7.2887604057261282</v>
      </c>
      <c r="AA2359" s="27">
        <v>12847.023299529763</v>
      </c>
      <c r="AB2359" s="27">
        <v>9804.4793550635459</v>
      </c>
      <c r="AC2359" s="1">
        <v>1</v>
      </c>
    </row>
    <row r="2360" spans="5:29" x14ac:dyDescent="0.35">
      <c r="E2360" s="1">
        <v>2356</v>
      </c>
      <c r="G2360" s="17">
        <v>0.20674365758895874</v>
      </c>
      <c r="H2360" s="17">
        <v>0.24583667516708374</v>
      </c>
      <c r="I2360" s="17">
        <v>3.019946813583374E-2</v>
      </c>
      <c r="J2360" s="17">
        <v>0.80153125524520874</v>
      </c>
      <c r="K2360" s="17">
        <v>9.240955114364624E-2</v>
      </c>
      <c r="M2360" s="17" cm="1">
        <f t="array" ref="M2360:Q2360">runSim(G2360,H2360,I2360,J2360,K2360,hipWeibAlpha,hipWeibBeta,1,vertWeibAlpha,vertWeibBeta,1,meanSurvival,sdSurvival,baseU,hipUMult,vertUMult,hipCost,vertCost,costComp,discC,discCi,discQi,hipFracMort,50, FALSE)</f>
        <v>9.298872304263508</v>
      </c>
      <c r="N2360" s="17">
        <v>7.4367748999274905</v>
      </c>
      <c r="O2360" s="27">
        <v>10000</v>
      </c>
      <c r="P2360" s="27">
        <v>6926.3717686051023</v>
      </c>
      <c r="Q2360" s="1">
        <v>1</v>
      </c>
      <c r="Y2360" s="17" cm="1">
        <f t="array" ref="Y2360:AC2360">runSim(G2360,H2360,I2360,J2360,K2360,hipWeibAlpha,hipWeibBeta,2,vertWeibAlpha,vertWeibBeta,2,meanSurvival,sdSurvival,baseU,hipUMult,vertUMult,hipCost,vertCost,costInt,discC,discCi,discQi,hipFracMort,50, FALSE)</f>
        <v>10.178917142517568</v>
      </c>
      <c r="Z2360" s="17">
        <v>8.0092955677507298</v>
      </c>
      <c r="AA2360" s="27">
        <v>7270.6551017982638</v>
      </c>
      <c r="AB2360" s="27">
        <v>5720.9254055362362</v>
      </c>
      <c r="AC2360" s="1">
        <v>1</v>
      </c>
    </row>
    <row r="2361" spans="5:29" x14ac:dyDescent="0.35">
      <c r="E2361" s="1">
        <v>2357</v>
      </c>
      <c r="G2361" s="17">
        <v>0.68047034740447998</v>
      </c>
      <c r="H2361" s="17">
        <v>9.444129467010498E-2</v>
      </c>
      <c r="I2361" s="17">
        <v>0.92885291576385498</v>
      </c>
      <c r="J2361" s="17">
        <v>0.95860755443572998</v>
      </c>
      <c r="K2361" s="17">
        <v>0.69534766674041748</v>
      </c>
      <c r="M2361" s="17" cm="1">
        <f t="array" ref="M2361:Q2361">runSim(G2361,H2361,I2361,J2361,K2361,hipWeibAlpha,hipWeibBeta,1,vertWeibAlpha,vertWeibBeta,1,meanSurvival,sdSurvival,baseU,hipUMult,vertUMult,hipCost,vertCost,costComp,discC,discCi,discQi,hipFracMort,50, FALSE)</f>
        <v>10.152658337313154</v>
      </c>
      <c r="N2361" s="17">
        <v>7.8689818585738145</v>
      </c>
      <c r="O2361" s="27">
        <v>13000</v>
      </c>
      <c r="P2361" s="27">
        <v>9128.2105324083259</v>
      </c>
      <c r="Q2361" s="1">
        <v>1</v>
      </c>
      <c r="Y2361" s="17" cm="1">
        <f t="array" ref="Y2361:AC2361">runSim(G2361,H2361,I2361,J2361,K2361,hipWeibAlpha,hipWeibBeta,2,vertWeibAlpha,vertWeibBeta,2,meanSurvival,sdSurvival,baseU,hipUMult,vertUMult,hipCost,vertCost,costInt,discC,discCi,discQi,hipFracMort,50, FALSE)</f>
        <v>11.789158740863343</v>
      </c>
      <c r="Z2361" s="17">
        <v>8.9454017612568926</v>
      </c>
      <c r="AA2361" s="27">
        <v>15602.126733176648</v>
      </c>
      <c r="AB2361" s="27">
        <v>10563.700054178818</v>
      </c>
      <c r="AC2361" s="1">
        <v>1</v>
      </c>
    </row>
    <row r="2362" spans="5:29" x14ac:dyDescent="0.35">
      <c r="E2362" s="1">
        <v>2358</v>
      </c>
      <c r="G2362" s="17">
        <v>0.43647533655166626</v>
      </c>
      <c r="H2362" s="17">
        <v>0.60081249475479126</v>
      </c>
      <c r="I2362" s="17">
        <v>0.53507763147354126</v>
      </c>
      <c r="J2362" s="17">
        <v>0.41456371545791626</v>
      </c>
      <c r="K2362" s="17">
        <v>0.37621837854385376</v>
      </c>
      <c r="M2362" s="17" cm="1">
        <f t="array" ref="M2362:Q2362">runSim(G2362,H2362,I2362,J2362,K2362,hipWeibAlpha,hipWeibBeta,1,vertWeibAlpha,vertWeibBeta,1,meanSurvival,sdSurvival,baseU,hipUMult,vertUMult,hipCost,vertCost,costComp,discC,discCi,discQi,hipFracMort,50, FALSE)</f>
        <v>7.2666599916287575</v>
      </c>
      <c r="N2362" s="17">
        <v>6.0846649768149383</v>
      </c>
      <c r="O2362" s="27">
        <v>10000</v>
      </c>
      <c r="P2362" s="27">
        <v>7506.184944419786</v>
      </c>
      <c r="Q2362" s="1">
        <v>1</v>
      </c>
      <c r="Y2362" s="17" cm="1">
        <f t="array" ref="Y2362:AC2362">runSim(G2362,H2362,I2362,J2362,K2362,hipWeibAlpha,hipWeibBeta,2,vertWeibAlpha,vertWeibBeta,2,meanSurvival,sdSurvival,baseU,hipUMult,vertUMult,hipCost,vertCost,costInt,discC,discCi,discQi,hipFracMort,50, FALSE)</f>
        <v>7.9467763108127185</v>
      </c>
      <c r="Z2362" s="17">
        <v>6.5787300394492734</v>
      </c>
      <c r="AA2362" s="27">
        <v>5676.2687934376563</v>
      </c>
      <c r="AB2362" s="27">
        <v>4699.0928853209098</v>
      </c>
      <c r="AC2362" s="1">
        <v>1</v>
      </c>
    </row>
    <row r="2363" spans="5:29" x14ac:dyDescent="0.35">
      <c r="E2363" s="1">
        <v>2359</v>
      </c>
      <c r="G2363" s="17">
        <v>7.4405193328857422E-2</v>
      </c>
      <c r="H2363" s="17">
        <v>0.36264371871948242</v>
      </c>
      <c r="I2363" s="17">
        <v>0.24734830856323242</v>
      </c>
      <c r="J2363" s="17">
        <v>0.70264005661010742</v>
      </c>
      <c r="K2363" s="17">
        <v>0.30205106735229492</v>
      </c>
      <c r="M2363" s="17" cm="1">
        <f t="array" ref="M2363:Q2363">runSim(G2363,H2363,I2363,J2363,K2363,hipWeibAlpha,hipWeibBeta,1,vertWeibAlpha,vertWeibBeta,1,meanSurvival,sdSurvival,baseU,hipUMult,vertUMult,hipCost,vertCost,costComp,discC,discCi,discQi,hipFracMort,50, FALSE)</f>
        <v>8.9877532085060547</v>
      </c>
      <c r="N2363" s="17">
        <v>7.2437141381662338</v>
      </c>
      <c r="O2363" s="27">
        <v>10000</v>
      </c>
      <c r="P2363" s="27">
        <v>6796.6330896025147</v>
      </c>
      <c r="Q2363" s="1">
        <v>1</v>
      </c>
      <c r="Y2363" s="17" cm="1">
        <f t="array" ref="Y2363:AC2363">runSim(G2363,H2363,I2363,J2363,K2363,hipWeibAlpha,hipWeibBeta,2,vertWeibAlpha,vertWeibBeta,2,meanSurvival,sdSurvival,baseU,hipUMult,vertUMult,hipCost,vertCost,costInt,discC,discCi,discQi,hipFracMort,50, FALSE)</f>
        <v>9.5172185220331684</v>
      </c>
      <c r="Z2363" s="17">
        <v>7.6014567689382879</v>
      </c>
      <c r="AA2363" s="27">
        <v>6798.0132300236928</v>
      </c>
      <c r="AB2363" s="27">
        <v>5429.6119778130633</v>
      </c>
      <c r="AC2363" s="1">
        <v>1</v>
      </c>
    </row>
    <row r="2364" spans="5:29" x14ac:dyDescent="0.35">
      <c r="E2364" s="1">
        <v>2360</v>
      </c>
      <c r="G2364" s="17">
        <v>0.13028115034103394</v>
      </c>
      <c r="H2364" s="17">
        <v>0.92181557416915894</v>
      </c>
      <c r="I2364" s="17">
        <v>0.20520180463790894</v>
      </c>
      <c r="J2364" s="17">
        <v>0.55807656049728394</v>
      </c>
      <c r="K2364" s="17">
        <v>0.30671852827072144</v>
      </c>
      <c r="M2364" s="17" cm="1">
        <f t="array" ref="M2364:Q2364">runSim(G2364,H2364,I2364,J2364,K2364,hipWeibAlpha,hipWeibBeta,1,vertWeibAlpha,vertWeibBeta,1,meanSurvival,sdSurvival,baseU,hipUMult,vertUMult,hipCost,vertCost,costComp,discC,discCi,discQi,hipFracMort,50, FALSE)</f>
        <v>7.9187197678945314</v>
      </c>
      <c r="N2364" s="17">
        <v>6.4781184965889089</v>
      </c>
      <c r="O2364" s="27">
        <v>13000</v>
      </c>
      <c r="P2364" s="27">
        <v>9375.7371299258666</v>
      </c>
      <c r="Q2364" s="1">
        <v>1</v>
      </c>
      <c r="Y2364" s="17" cm="1">
        <f t="array" ref="Y2364:AC2364">runSim(G2364,H2364,I2364,J2364,K2364,hipWeibAlpha,hipWeibBeta,2,vertWeibAlpha,vertWeibBeta,2,meanSurvival,sdSurvival,baseU,hipUMult,vertUMult,hipCost,vertCost,costInt,discC,discCi,discQi,hipFracMort,50, FALSE)</f>
        <v>8.1556818926525807</v>
      </c>
      <c r="Z2364" s="17">
        <v>6.6709214888450106</v>
      </c>
      <c r="AA2364" s="27">
        <v>9219.1415774527704</v>
      </c>
      <c r="AB2364" s="27">
        <v>7623.659112148056</v>
      </c>
      <c r="AC2364" s="1">
        <v>1</v>
      </c>
    </row>
    <row r="2365" spans="5:29" x14ac:dyDescent="0.35">
      <c r="E2365" s="1">
        <v>2361</v>
      </c>
      <c r="G2365" s="17">
        <v>0.99115669727325439</v>
      </c>
      <c r="H2365" s="17">
        <v>0.64780342578887939</v>
      </c>
      <c r="I2365" s="17">
        <v>0.98514473438262939</v>
      </c>
      <c r="J2365" s="17">
        <v>0.77027046680450439</v>
      </c>
      <c r="K2365" s="17">
        <v>0.88371956348419189</v>
      </c>
      <c r="M2365" s="17" cm="1">
        <f t="array" ref="M2365:Q2365">runSim(G2365,H2365,I2365,J2365,K2365,hipWeibAlpha,hipWeibBeta,1,vertWeibAlpha,vertWeibBeta,1,meanSurvival,sdSurvival,baseU,hipUMult,vertUMult,hipCost,vertCost,costComp,discC,discCi,discQi,hipFracMort,50, FALSE)</f>
        <v>7.5325688233407693</v>
      </c>
      <c r="N2365" s="17">
        <v>6.0764268473836847</v>
      </c>
      <c r="O2365" s="27">
        <v>13000</v>
      </c>
      <c r="P2365" s="27">
        <v>11220.47209882383</v>
      </c>
      <c r="Q2365" s="1">
        <v>1</v>
      </c>
      <c r="Y2365" s="17" cm="1">
        <f t="array" ref="Y2365:AC2365">runSim(G2365,H2365,I2365,J2365,K2365,hipWeibAlpha,hipWeibBeta,2,vertWeibAlpha,vertWeibBeta,2,meanSurvival,sdSurvival,baseU,hipUMult,vertUMult,hipCost,vertCost,costInt,discC,discCi,discQi,hipFracMort,50, FALSE)</f>
        <v>8.3465592200904233</v>
      </c>
      <c r="Z2365" s="17">
        <v>6.746301476932846</v>
      </c>
      <c r="AA2365" s="27">
        <v>20109.606800625523</v>
      </c>
      <c r="AB2365" s="27">
        <v>15395.614722074406</v>
      </c>
      <c r="AC2365" s="1">
        <v>1</v>
      </c>
    </row>
    <row r="2366" spans="5:29" x14ac:dyDescent="0.35">
      <c r="E2366" s="1">
        <v>2362</v>
      </c>
      <c r="G2366" s="17">
        <v>0.51051980257034302</v>
      </c>
      <c r="H2366" s="17">
        <v>0.44682961702346802</v>
      </c>
      <c r="I2366" s="17">
        <v>0.87230569124221802</v>
      </c>
      <c r="J2366" s="17">
        <v>0.98567849397659302</v>
      </c>
      <c r="K2366" s="17">
        <v>0.56720620393753052</v>
      </c>
      <c r="M2366" s="17" cm="1">
        <f t="array" ref="M2366:Q2366">runSim(G2366,H2366,I2366,J2366,K2366,hipWeibAlpha,hipWeibBeta,1,vertWeibAlpha,vertWeibBeta,1,meanSurvival,sdSurvival,baseU,hipUMult,vertUMult,hipCost,vertCost,costComp,discC,discCi,discQi,hipFracMort,50, FALSE)</f>
        <v>10.700813851747416</v>
      </c>
      <c r="N2366" s="17">
        <v>8.153700278346836</v>
      </c>
      <c r="O2366" s="27">
        <v>13000</v>
      </c>
      <c r="P2366" s="27">
        <v>9586.5143454865156</v>
      </c>
      <c r="Q2366" s="1">
        <v>1</v>
      </c>
      <c r="Y2366" s="17" cm="1">
        <f t="array" ref="Y2366:AC2366">runSim(G2366,H2366,I2366,J2366,K2366,hipWeibAlpha,hipWeibBeta,2,vertWeibAlpha,vertWeibBeta,2,meanSurvival,sdSurvival,baseU,hipUMult,vertUMult,hipCost,vertCost,costInt,discC,discCi,discQi,hipFracMort,50, FALSE)</f>
        <v>12.629620051583613</v>
      </c>
      <c r="Z2366" s="17">
        <v>9.3990094334776408</v>
      </c>
      <c r="AA2366" s="27">
        <v>22282.547779800232</v>
      </c>
      <c r="AB2366" s="27">
        <v>14098.434925468482</v>
      </c>
      <c r="AC2366" s="1">
        <v>1</v>
      </c>
    </row>
    <row r="2367" spans="5:29" x14ac:dyDescent="0.35">
      <c r="E2367" s="1">
        <v>2363</v>
      </c>
      <c r="G2367" s="17">
        <v>8.3961248397827148E-2</v>
      </c>
      <c r="H2367" s="17">
        <v>0.55628180503845215</v>
      </c>
      <c r="I2367" s="17">
        <v>0.96735358238220215</v>
      </c>
      <c r="J2367" s="17">
        <v>0.22098517417907715</v>
      </c>
      <c r="K2367" s="17">
        <v>0.71077704429626465</v>
      </c>
      <c r="M2367" s="17" cm="1">
        <f t="array" ref="M2367:Q2367">runSim(G2367,H2367,I2367,J2367,K2367,hipWeibAlpha,hipWeibBeta,1,vertWeibAlpha,vertWeibBeta,1,meanSurvival,sdSurvival,baseU,hipUMult,vertUMult,hipCost,vertCost,costComp,discC,discCi,discQi,hipFracMort,50, FALSE)</f>
        <v>6.5356944531794099</v>
      </c>
      <c r="N2367" s="17">
        <v>5.5796434150119563</v>
      </c>
      <c r="O2367" s="27">
        <v>6000</v>
      </c>
      <c r="P2367" s="27">
        <v>4740.9694715041678</v>
      </c>
      <c r="Q2367" s="1">
        <v>1</v>
      </c>
      <c r="Y2367" s="17" cm="1">
        <f t="array" ref="Y2367:AC2367">runSim(G2367,H2367,I2367,J2367,K2367,hipWeibAlpha,hipWeibBeta,2,vertWeibAlpha,vertWeibBeta,2,meanSurvival,sdSurvival,baseU,hipUMult,vertUMult,hipCost,vertCost,costInt,discC,discCi,discQi,hipFracMort,50, FALSE)</f>
        <v>6.7853725046949283</v>
      </c>
      <c r="Z2367" s="17">
        <v>5.7699592815483749</v>
      </c>
      <c r="AA2367" s="27">
        <v>4846.6946462106634</v>
      </c>
      <c r="AB2367" s="27">
        <v>4121.3994868202681</v>
      </c>
      <c r="AC2367" s="1">
        <v>1</v>
      </c>
    </row>
    <row r="2368" spans="5:29" x14ac:dyDescent="0.35">
      <c r="E2368" s="1">
        <v>2364</v>
      </c>
      <c r="G2368" s="17">
        <v>0.65654462575912476</v>
      </c>
      <c r="H2368" s="17">
        <v>0.39583295583724976</v>
      </c>
      <c r="I2368" s="17">
        <v>0.10011762380599976</v>
      </c>
      <c r="J2368" s="17">
        <v>0.55797284841537476</v>
      </c>
      <c r="K2368" s="17">
        <v>0.38547223806381226</v>
      </c>
      <c r="M2368" s="17" cm="1">
        <f t="array" ref="M2368:Q2368">runSim(G2368,H2368,I2368,J2368,K2368,hipWeibAlpha,hipWeibBeta,1,vertWeibAlpha,vertWeibBeta,1,meanSurvival,sdSurvival,baseU,hipUMult,vertUMult,hipCost,vertCost,costComp,discC,discCi,discQi,hipFracMort,50, FALSE)</f>
        <v>7.6843197814845912</v>
      </c>
      <c r="N2368" s="17">
        <v>6.3626812230527596</v>
      </c>
      <c r="O2368" s="27">
        <v>10000</v>
      </c>
      <c r="P2368" s="27">
        <v>7607.7724317619868</v>
      </c>
      <c r="Q2368" s="1">
        <v>1</v>
      </c>
      <c r="Y2368" s="17" cm="1">
        <f t="array" ref="Y2368:AC2368">runSim(G2368,H2368,I2368,J2368,K2368,hipWeibAlpha,hipWeibBeta,2,vertWeibAlpha,vertWeibBeta,2,meanSurvival,sdSurvival,baseU,hipUMult,vertUMult,hipCost,vertCost,costInt,discC,discCi,discQi,hipFracMort,50, FALSE)</f>
        <v>8.7062464297132411</v>
      </c>
      <c r="Z2368" s="17">
        <v>7.0831824438194264</v>
      </c>
      <c r="AA2368" s="27">
        <v>6218.7474497951725</v>
      </c>
      <c r="AB2368" s="27">
        <v>5059.41603129959</v>
      </c>
      <c r="AC2368" s="1">
        <v>1</v>
      </c>
    </row>
    <row r="2369" spans="5:29" x14ac:dyDescent="0.35">
      <c r="E2369" s="1">
        <v>2365</v>
      </c>
      <c r="G2369" s="17">
        <v>0.99757134914398193</v>
      </c>
      <c r="H2369" s="17">
        <v>0.31095635890960693</v>
      </c>
      <c r="I2369" s="17">
        <v>0.38560235500335693</v>
      </c>
      <c r="J2369" s="17">
        <v>0.35578668117523193</v>
      </c>
      <c r="K2369" s="17">
        <v>0.98266351222991943</v>
      </c>
      <c r="M2369" s="17" cm="1">
        <f t="array" ref="M2369:Q2369">runSim(G2369,H2369,I2369,J2369,K2369,hipWeibAlpha,hipWeibBeta,1,vertWeibAlpha,vertWeibBeta,1,meanSurvival,sdSurvival,baseU,hipUMult,vertUMult,hipCost,vertCost,costComp,discC,discCi,discQi,hipFracMort,50, FALSE)</f>
        <v>5.988426671568619</v>
      </c>
      <c r="N2369" s="17">
        <v>5.0586001122741822</v>
      </c>
      <c r="O2369" s="27">
        <v>10000</v>
      </c>
      <c r="P2369" s="27">
        <v>8713.308544459398</v>
      </c>
      <c r="Q2369" s="1">
        <v>1</v>
      </c>
      <c r="Y2369" s="17" cm="1">
        <f t="array" ref="Y2369:AC2369">runSim(G2369,H2369,I2369,J2369,K2369,hipWeibAlpha,hipWeibBeta,2,vertWeibAlpha,vertWeibBeta,2,meanSurvival,sdSurvival,baseU,hipUMult,vertUMult,hipCost,vertCost,costInt,discC,discCi,discQi,hipFracMort,50, FALSE)</f>
        <v>6.4948686630135377</v>
      </c>
      <c r="Z2369" s="17">
        <v>5.4894423696052694</v>
      </c>
      <c r="AA2369" s="27">
        <v>12445.384237893275</v>
      </c>
      <c r="AB2369" s="27">
        <v>10549.810128641759</v>
      </c>
      <c r="AC2369" s="1">
        <v>1</v>
      </c>
    </row>
    <row r="2370" spans="5:29" x14ac:dyDescent="0.35">
      <c r="E2370" s="1">
        <v>2366</v>
      </c>
      <c r="G2370" s="17">
        <v>0.9856606125831604</v>
      </c>
      <c r="H2370" s="17">
        <v>0.4517555832862854</v>
      </c>
      <c r="I2370" s="17">
        <v>0.6653175950050354</v>
      </c>
      <c r="J2370" s="17">
        <v>0.7235146164894104</v>
      </c>
      <c r="K2370" s="17">
        <v>0.5147591233253479</v>
      </c>
      <c r="M2370" s="17" cm="1">
        <f t="array" ref="M2370:Q2370">runSim(G2370,H2370,I2370,J2370,K2370,hipWeibAlpha,hipWeibBeta,1,vertWeibAlpha,vertWeibBeta,1,meanSurvival,sdSurvival,baseU,hipUMult,vertUMult,hipCost,vertCost,costComp,discC,discCi,discQi,hipFracMort,50, FALSE)</f>
        <v>7.4920877030906521</v>
      </c>
      <c r="N2370" s="17">
        <v>6.0891453107919693</v>
      </c>
      <c r="O2370" s="27">
        <v>13000</v>
      </c>
      <c r="P2370" s="27">
        <v>10529.545382657816</v>
      </c>
      <c r="Q2370" s="1">
        <v>1</v>
      </c>
      <c r="Y2370" s="17" cm="1">
        <f t="array" ref="Y2370:AC2370">runSim(G2370,H2370,I2370,J2370,K2370,hipWeibAlpha,hipWeibBeta,2,vertWeibAlpha,vertWeibBeta,2,meanSurvival,sdSurvival,baseU,hipUMult,vertUMult,hipCost,vertCost,costInt,discC,discCi,discQi,hipFracMort,50, FALSE)</f>
        <v>8.4478138311695119</v>
      </c>
      <c r="Z2370" s="17">
        <v>6.8408784553982933</v>
      </c>
      <c r="AA2370" s="27">
        <v>13889.971592135404</v>
      </c>
      <c r="AB2370" s="27">
        <v>11001.593656681078</v>
      </c>
      <c r="AC2370" s="1">
        <v>1</v>
      </c>
    </row>
    <row r="2371" spans="5:29" x14ac:dyDescent="0.35">
      <c r="E2371" s="1">
        <v>2367</v>
      </c>
      <c r="G2371" s="17">
        <v>0.425384521484375</v>
      </c>
      <c r="H2371" s="17">
        <v>0.808349609375</v>
      </c>
      <c r="I2371" s="17">
        <v>0.85516357421875</v>
      </c>
      <c r="J2371" s="17">
        <v>0.774322509765625</v>
      </c>
      <c r="K2371" s="17">
        <v>0.3849639892578125</v>
      </c>
      <c r="M2371" s="17" cm="1">
        <f t="array" ref="M2371:Q2371">runSim(G2371,H2371,I2371,J2371,K2371,hipWeibAlpha,hipWeibBeta,1,vertWeibAlpha,vertWeibBeta,1,meanSurvival,sdSurvival,baseU,hipUMult,vertUMult,hipCost,vertCost,costComp,discC,discCi,discQi,hipFracMort,50, FALSE)</f>
        <v>8.5103112392387334</v>
      </c>
      <c r="N2371" s="17">
        <v>6.8571272641828687</v>
      </c>
      <c r="O2371" s="27">
        <v>13000</v>
      </c>
      <c r="P2371" s="27">
        <v>10040.701810031431</v>
      </c>
      <c r="Q2371" s="1">
        <v>1</v>
      </c>
      <c r="Y2371" s="17" cm="1">
        <f t="array" ref="Y2371:AC2371">runSim(G2371,H2371,I2371,J2371,K2371,hipWeibAlpha,hipWeibBeta,2,vertWeibAlpha,vertWeibBeta,2,meanSurvival,sdSurvival,baseU,hipUMult,vertUMult,hipCost,vertCost,costInt,discC,discCi,discQi,hipFracMort,50, FALSE)</f>
        <v>9.5000796089942803</v>
      </c>
      <c r="Z2371" s="17">
        <v>7.5564200363389906</v>
      </c>
      <c r="AA2371" s="27">
        <v>13129.736985187476</v>
      </c>
      <c r="AB2371" s="27">
        <v>10049.679171763488</v>
      </c>
      <c r="AC2371" s="1">
        <v>1</v>
      </c>
    </row>
    <row r="2372" spans="5:29" x14ac:dyDescent="0.35">
      <c r="E2372" s="1">
        <v>2368</v>
      </c>
      <c r="G2372" s="17">
        <v>0.5817376971244812</v>
      </c>
      <c r="H2372" s="17">
        <v>8.9092433452606201E-2</v>
      </c>
      <c r="I2372" s="17">
        <v>0.8861505389213562</v>
      </c>
      <c r="J2372" s="17">
        <v>0.8474237322807312</v>
      </c>
      <c r="K2372" s="17">
        <v>6.2374293804168701E-2</v>
      </c>
      <c r="M2372" s="17" cm="1">
        <f t="array" ref="M2372:Q2372">runSim(G2372,H2372,I2372,J2372,K2372,hipWeibAlpha,hipWeibBeta,1,vertWeibAlpha,vertWeibBeta,1,meanSurvival,sdSurvival,baseU,hipUMult,vertUMult,hipCost,vertCost,costComp,discC,discCi,discQi,hipFracMort,50, FALSE)</f>
        <v>9.2780382194967999</v>
      </c>
      <c r="N2372" s="17">
        <v>7.3895817485118904</v>
      </c>
      <c r="O2372" s="27">
        <v>10000</v>
      </c>
      <c r="P2372" s="27">
        <v>7166.5234333835251</v>
      </c>
      <c r="Q2372" s="1">
        <v>1</v>
      </c>
      <c r="Y2372" s="17" cm="1">
        <f t="array" ref="Y2372:AC2372">runSim(G2372,H2372,I2372,J2372,K2372,hipWeibAlpha,hipWeibBeta,2,vertWeibAlpha,vertWeibBeta,2,meanSurvival,sdSurvival,baseU,hipUMult,vertUMult,hipCost,vertCost,costInt,discC,discCi,discQi,hipFracMort,50, FALSE)</f>
        <v>10.55343774554675</v>
      </c>
      <c r="Z2372" s="17">
        <v>8.2343216297120883</v>
      </c>
      <c r="AA2372" s="27">
        <v>7538.1698182476794</v>
      </c>
      <c r="AB2372" s="27">
        <v>5881.6583069372055</v>
      </c>
      <c r="AC2372" s="1">
        <v>1</v>
      </c>
    </row>
    <row r="2373" spans="5:29" x14ac:dyDescent="0.35">
      <c r="E2373" s="1">
        <v>2369</v>
      </c>
      <c r="G2373" s="17">
        <v>0.6236034631729126</v>
      </c>
      <c r="H2373" s="17">
        <v>0.1327892541885376</v>
      </c>
      <c r="I2373" s="17">
        <v>0.9291149377822876</v>
      </c>
      <c r="J2373" s="17">
        <v>0.8890453577041626</v>
      </c>
      <c r="K2373" s="17">
        <v>0.1035686731338501</v>
      </c>
      <c r="M2373" s="17" cm="1">
        <f t="array" ref="M2373:Q2373">runSim(G2373,H2373,I2373,J2373,K2373,hipWeibAlpha,hipWeibBeta,1,vertWeibAlpha,vertWeibBeta,1,meanSurvival,sdSurvival,baseU,hipUMult,vertUMult,hipCost,vertCost,costComp,discC,discCi,discQi,hipFracMort,50, FALSE)</f>
        <v>9.4489167758559081</v>
      </c>
      <c r="N2373" s="17">
        <v>7.4780376549669167</v>
      </c>
      <c r="O2373" s="27">
        <v>13000</v>
      </c>
      <c r="P2373" s="27">
        <v>9175.328381963589</v>
      </c>
      <c r="Q2373" s="1">
        <v>1</v>
      </c>
      <c r="Y2373" s="17" cm="1">
        <f t="array" ref="Y2373:AC2373">runSim(G2373,H2373,I2373,J2373,K2373,hipWeibAlpha,hipWeibBeta,2,vertWeibAlpha,vertWeibBeta,2,meanSurvival,sdSurvival,baseU,hipUMult,vertUMult,hipCost,vertCost,costInt,discC,discCi,discQi,hipFracMort,50, FALSE)</f>
        <v>10.96508052372012</v>
      </c>
      <c r="Z2373" s="17">
        <v>8.4769207374469175</v>
      </c>
      <c r="AA2373" s="27">
        <v>7832.2003740858008</v>
      </c>
      <c r="AB2373" s="27">
        <v>6054.9433838906562</v>
      </c>
      <c r="AC2373" s="1">
        <v>1</v>
      </c>
    </row>
    <row r="2374" spans="5:29" x14ac:dyDescent="0.35">
      <c r="E2374" s="1">
        <v>2370</v>
      </c>
      <c r="G2374" s="17">
        <v>0.15273028612136841</v>
      </c>
      <c r="H2374" s="17">
        <v>0.53142291307449341</v>
      </c>
      <c r="I2374" s="17">
        <v>0.57994586229324341</v>
      </c>
      <c r="J2374" s="17">
        <v>0.16890460252761841</v>
      </c>
      <c r="K2374" s="17">
        <v>0.94720965623855591</v>
      </c>
      <c r="M2374" s="17" cm="1">
        <f t="array" ref="M2374:Q2374">runSim(G2374,H2374,I2374,J2374,K2374,hipWeibAlpha,hipWeibBeta,1,vertWeibAlpha,vertWeibBeta,1,meanSurvival,sdSurvival,baseU,hipUMult,vertUMult,hipCost,vertCost,costComp,discC,discCi,discQi,hipFracMort,50, FALSE)</f>
        <v>6.193690045688605</v>
      </c>
      <c r="N2374" s="17">
        <v>5.3335706674989982</v>
      </c>
      <c r="O2374" s="27">
        <v>3000</v>
      </c>
      <c r="P2374" s="27">
        <v>2410.3920805013777</v>
      </c>
      <c r="Q2374" s="1">
        <v>1</v>
      </c>
      <c r="Y2374" s="17" cm="1">
        <f t="array" ref="Y2374:AC2374">runSim(G2374,H2374,I2374,J2374,K2374,hipWeibAlpha,hipWeibBeta,2,vertWeibAlpha,vertWeibBeta,2,meanSurvival,sdSurvival,baseU,hipUMult,vertUMult,hipCost,vertCost,costInt,discC,discCi,discQi,hipFracMort,50, FALSE)</f>
        <v>6.3871438066926434</v>
      </c>
      <c r="Z2374" s="17">
        <v>5.48184377909128</v>
      </c>
      <c r="AA2374" s="27">
        <v>4562.2455762090312</v>
      </c>
      <c r="AB2374" s="27">
        <v>3915.602699350914</v>
      </c>
      <c r="AC2374" s="1">
        <v>1</v>
      </c>
    </row>
    <row r="2375" spans="5:29" x14ac:dyDescent="0.35">
      <c r="E2375" s="1">
        <v>2371</v>
      </c>
      <c r="G2375" s="17">
        <v>3.8677453994750977E-2</v>
      </c>
      <c r="H2375" s="17">
        <v>0.18384957313537598</v>
      </c>
      <c r="I2375" s="17">
        <v>0.72578072547912598</v>
      </c>
      <c r="J2375" s="17">
        <v>0.55265450477600098</v>
      </c>
      <c r="K2375" s="17">
        <v>0.95211434364318848</v>
      </c>
      <c r="M2375" s="17" cm="1">
        <f t="array" ref="M2375:Q2375">runSim(G2375,H2375,I2375,J2375,K2375,hipWeibAlpha,hipWeibBeta,1,vertWeibAlpha,vertWeibBeta,1,meanSurvival,sdSurvival,baseU,hipUMult,vertUMult,hipCost,vertCost,costComp,discC,discCi,discQi,hipFracMort,50, FALSE)</f>
        <v>8.5389638752597357</v>
      </c>
      <c r="N2375" s="17">
        <v>6.9708207762218013</v>
      </c>
      <c r="O2375" s="27">
        <v>3000</v>
      </c>
      <c r="P2375" s="27">
        <v>2096.8844287149982</v>
      </c>
      <c r="Q2375" s="1">
        <v>1</v>
      </c>
      <c r="Y2375" s="17" cm="1">
        <f t="array" ref="Y2375:AC2375">runSim(G2375,H2375,I2375,J2375,K2375,hipWeibAlpha,hipWeibBeta,2,vertWeibAlpha,vertWeibBeta,2,meanSurvival,sdSurvival,baseU,hipUMult,vertUMult,hipCost,vertCost,costInt,discC,discCi,discQi,hipFracMort,50, FALSE)</f>
        <v>8.6779787309485403</v>
      </c>
      <c r="Z2375" s="17">
        <v>7.0647419889753094</v>
      </c>
      <c r="AA2375" s="27">
        <v>6198.5562363918143</v>
      </c>
      <c r="AB2375" s="27">
        <v>5046.244277839507</v>
      </c>
      <c r="AC2375" s="1">
        <v>1</v>
      </c>
    </row>
    <row r="2376" spans="5:29" x14ac:dyDescent="0.35">
      <c r="E2376" s="1">
        <v>2372</v>
      </c>
      <c r="G2376" s="17">
        <v>0.64835304021835327</v>
      </c>
      <c r="H2376" s="17">
        <v>0.36908668279647827</v>
      </c>
      <c r="I2376" s="17">
        <v>0.68079322576522827</v>
      </c>
      <c r="J2376" s="17">
        <v>0.41892188787460327</v>
      </c>
      <c r="K2376" s="17">
        <v>1.7417371273040771E-2</v>
      </c>
      <c r="M2376" s="17" cm="1">
        <f t="array" ref="M2376:Q2376">runSim(G2376,H2376,I2376,J2376,K2376,hipWeibAlpha,hipWeibBeta,1,vertWeibAlpha,vertWeibBeta,1,meanSurvival,sdSurvival,baseU,hipUMult,vertUMult,hipCost,vertCost,costComp,discC,discCi,discQi,hipFracMort,50, FALSE)</f>
        <v>5.6705153621416393</v>
      </c>
      <c r="N2376" s="17">
        <v>4.9489364004897238</v>
      </c>
      <c r="O2376" s="27">
        <v>10000</v>
      </c>
      <c r="P2376" s="27">
        <v>7574.4487020438783</v>
      </c>
      <c r="Q2376" s="1">
        <v>1</v>
      </c>
      <c r="Y2376" s="17" cm="1">
        <f t="array" ref="Y2376:AC2376">runSim(G2376,H2376,I2376,J2376,K2376,hipWeibAlpha,hipWeibBeta,2,vertWeibAlpha,vertWeibBeta,2,meanSurvival,sdSurvival,baseU,hipUMult,vertUMult,hipCost,vertCost,costInt,discC,discCi,discQi,hipFracMort,50, FALSE)</f>
        <v>7.9702301300862235</v>
      </c>
      <c r="Z2376" s="17">
        <v>6.5945918377895847</v>
      </c>
      <c r="AA2376" s="27">
        <v>5693.02152149016</v>
      </c>
      <c r="AB2376" s="27">
        <v>4710.4227412782757</v>
      </c>
      <c r="AC2376" s="1">
        <v>1</v>
      </c>
    </row>
    <row r="2377" spans="5:29" x14ac:dyDescent="0.35">
      <c r="E2377" s="1">
        <v>2373</v>
      </c>
      <c r="G2377" s="17">
        <v>0.95427501201629639</v>
      </c>
      <c r="H2377" s="17">
        <v>0.32332408428192139</v>
      </c>
      <c r="I2377" s="17">
        <v>0.57570445537567139</v>
      </c>
      <c r="J2377" s="17">
        <v>0.70506846904754639</v>
      </c>
      <c r="K2377" s="17">
        <v>0.51895701885223389</v>
      </c>
      <c r="M2377" s="17" cm="1">
        <f t="array" ref="M2377:Q2377">runSim(G2377,H2377,I2377,J2377,K2377,hipWeibAlpha,hipWeibBeta,1,vertWeibAlpha,vertWeibBeta,1,meanSurvival,sdSurvival,baseU,hipUMult,vertUMult,hipCost,vertCost,costComp,discC,discCi,discQi,hipFracMort,50, FALSE)</f>
        <v>7.6943377161294135</v>
      </c>
      <c r="N2377" s="17">
        <v>6.2763596084261595</v>
      </c>
      <c r="O2377" s="27">
        <v>10000</v>
      </c>
      <c r="P2377" s="27">
        <v>8204.27618262336</v>
      </c>
      <c r="Q2377" s="1">
        <v>1</v>
      </c>
      <c r="Y2377" s="17" cm="1">
        <f t="array" ref="Y2377:AC2377">runSim(G2377,H2377,I2377,J2377,K2377,hipWeibAlpha,hipWeibBeta,2,vertWeibAlpha,vertWeibBeta,2,meanSurvival,sdSurvival,baseU,hipUMult,vertUMult,hipCost,vertCost,costInt,discC,discCi,discQi,hipFracMort,50, FALSE)</f>
        <v>8.7769153597050522</v>
      </c>
      <c r="Z2377" s="17">
        <v>7.1011712680822621</v>
      </c>
      <c r="AA2377" s="27">
        <v>13808.551723020202</v>
      </c>
      <c r="AB2377" s="27">
        <v>10519.157931912076</v>
      </c>
      <c r="AC2377" s="1">
        <v>1</v>
      </c>
    </row>
    <row r="2378" spans="5:29" x14ac:dyDescent="0.35">
      <c r="E2378" s="1">
        <v>2374</v>
      </c>
      <c r="G2378" s="17">
        <v>0.81916290521621704</v>
      </c>
      <c r="H2378" s="17">
        <v>0.11826568841934204</v>
      </c>
      <c r="I2378" s="17">
        <v>0.79862457513809204</v>
      </c>
      <c r="J2378" s="17">
        <v>0.37928253412246704</v>
      </c>
      <c r="K2378" s="17">
        <v>0.10949188470840454</v>
      </c>
      <c r="M2378" s="17" cm="1">
        <f t="array" ref="M2378:Q2378">runSim(G2378,H2378,I2378,J2378,K2378,hipWeibAlpha,hipWeibBeta,1,vertWeibAlpha,vertWeibBeta,1,meanSurvival,sdSurvival,baseU,hipUMult,vertUMult,hipCost,vertCost,costComp,discC,discCi,discQi,hipFracMort,50, FALSE)</f>
        <v>6.9854219193006166</v>
      </c>
      <c r="N2378" s="17">
        <v>5.8808384624369019</v>
      </c>
      <c r="O2378" s="27">
        <v>7000</v>
      </c>
      <c r="P2378" s="27">
        <v>5562.2674627548286</v>
      </c>
      <c r="Q2378" s="1">
        <v>1</v>
      </c>
      <c r="Y2378" s="17" cm="1">
        <f t="array" ref="Y2378:AC2378">runSim(G2378,H2378,I2378,J2378,K2378,hipWeibAlpha,hipWeibBeta,2,vertWeibAlpha,vertWeibBeta,2,meanSurvival,sdSurvival,baseU,hipUMult,vertUMult,hipCost,vertCost,costInt,discC,discCi,discQi,hipFracMort,50, FALSE)</f>
        <v>7.7545321278095667</v>
      </c>
      <c r="Z2378" s="17">
        <v>6.4480240441905332</v>
      </c>
      <c r="AA2378" s="27">
        <v>5538.9515198639765</v>
      </c>
      <c r="AB2378" s="27">
        <v>4605.7314601360958</v>
      </c>
      <c r="AC2378" s="1">
        <v>1</v>
      </c>
    </row>
    <row r="2379" spans="5:29" x14ac:dyDescent="0.35">
      <c r="E2379" s="1">
        <v>2375</v>
      </c>
      <c r="G2379" s="17">
        <v>0.31403779983520508</v>
      </c>
      <c r="H2379" s="17">
        <v>0.19797945022583008</v>
      </c>
      <c r="I2379" s="17">
        <v>0.84440279006958008</v>
      </c>
      <c r="J2379" s="17">
        <v>0.19617891311645508</v>
      </c>
      <c r="K2379" s="17">
        <v>0.48992586135864258</v>
      </c>
      <c r="M2379" s="17" cm="1">
        <f t="array" ref="M2379:Q2379">runSim(G2379,H2379,I2379,J2379,K2379,hipWeibAlpha,hipWeibBeta,1,vertWeibAlpha,vertWeibBeta,1,meanSurvival,sdSurvival,baseU,hipUMult,vertUMult,hipCost,vertCost,costComp,discC,discCi,discQi,hipFracMort,50, FALSE)</f>
        <v>6.6037665604279825</v>
      </c>
      <c r="N2379" s="17">
        <v>5.6392679103509034</v>
      </c>
      <c r="O2379" s="27">
        <v>0</v>
      </c>
      <c r="P2379" s="27">
        <v>0</v>
      </c>
      <c r="Q2379" s="1">
        <v>1</v>
      </c>
      <c r="Y2379" s="17" cm="1">
        <f t="array" ref="Y2379:AC2379">runSim(G2379,H2379,I2379,J2379,K2379,hipWeibAlpha,hipWeibBeta,2,vertWeibAlpha,vertWeibBeta,2,meanSurvival,sdSurvival,baseU,hipUMult,vertUMult,hipCost,vertCost,costInt,discC,discCi,discQi,hipFracMort,50, FALSE)</f>
        <v>6.6037665604279825</v>
      </c>
      <c r="Z2379" s="17">
        <v>5.6392679103509034</v>
      </c>
      <c r="AA2379" s="27">
        <v>4716.9761145914163</v>
      </c>
      <c r="AB2379" s="27">
        <v>4028.0485073935024</v>
      </c>
      <c r="AC2379" s="1">
        <v>1</v>
      </c>
    </row>
    <row r="2380" spans="5:29" x14ac:dyDescent="0.35">
      <c r="E2380" s="1">
        <v>2376</v>
      </c>
      <c r="G2380" s="17">
        <v>0.24829739332199097</v>
      </c>
      <c r="H2380" s="17">
        <v>0.25272244215011597</v>
      </c>
      <c r="I2380" s="17">
        <v>0.25095242261886597</v>
      </c>
      <c r="J2380" s="17">
        <v>0.91437405347824097</v>
      </c>
      <c r="K2380" s="17">
        <v>0.58000820875167847</v>
      </c>
      <c r="M2380" s="17" cm="1">
        <f t="array" ref="M2380:Q2380">runSim(G2380,H2380,I2380,J2380,K2380,hipWeibAlpha,hipWeibBeta,1,vertWeibAlpha,vertWeibBeta,1,meanSurvival,sdSurvival,baseU,hipUMult,vertUMult,hipCost,vertCost,costComp,discC,discCi,discQi,hipFracMort,50, FALSE)</f>
        <v>9.9772929798285706</v>
      </c>
      <c r="N2380" s="17">
        <v>7.8313902916174456</v>
      </c>
      <c r="O2380" s="27">
        <v>10000</v>
      </c>
      <c r="P2380" s="27">
        <v>6989.4961520646957</v>
      </c>
      <c r="Q2380" s="1">
        <v>1</v>
      </c>
      <c r="Y2380" s="17" cm="1">
        <f t="array" ref="Y2380:AC2380">runSim(G2380,H2380,I2380,J2380,K2380,hipWeibAlpha,hipWeibBeta,2,vertWeibAlpha,vertWeibBeta,2,meanSurvival,sdSurvival,baseU,hipUMult,vertUMult,hipCost,vertCost,costInt,discC,discCi,discQi,hipFracMort,50, FALSE)</f>
        <v>11.273203817569119</v>
      </c>
      <c r="Z2380" s="17">
        <v>8.6553264933841856</v>
      </c>
      <c r="AA2380" s="27">
        <v>8052.2884411207997</v>
      </c>
      <c r="AB2380" s="27">
        <v>6182.3760667029901</v>
      </c>
      <c r="AC2380" s="1">
        <v>1</v>
      </c>
    </row>
    <row r="2381" spans="5:29" x14ac:dyDescent="0.35">
      <c r="E2381" s="1">
        <v>2377</v>
      </c>
      <c r="G2381" s="17">
        <v>0.1263657808303833</v>
      </c>
      <c r="H2381" s="17">
        <v>0.1443406343460083</v>
      </c>
      <c r="I2381" s="17">
        <v>0.3371506929397583</v>
      </c>
      <c r="J2381" s="17">
        <v>0.1906358003616333</v>
      </c>
      <c r="K2381" s="17">
        <v>0.5531083345413208</v>
      </c>
      <c r="M2381" s="17" cm="1">
        <f t="array" ref="M2381:Q2381">runSim(G2381,H2381,I2381,J2381,K2381,hipWeibAlpha,hipWeibBeta,1,vertWeibAlpha,vertWeibBeta,1,meanSurvival,sdSurvival,baseU,hipUMult,vertUMult,hipCost,vertCost,costComp,discC,discCi,discQi,hipFracMort,50, FALSE)</f>
        <v>6.561332966016538</v>
      </c>
      <c r="N2381" s="17">
        <v>5.6085624091191928</v>
      </c>
      <c r="O2381" s="27">
        <v>0</v>
      </c>
      <c r="P2381" s="27">
        <v>0</v>
      </c>
      <c r="Q2381" s="1">
        <v>1</v>
      </c>
      <c r="Y2381" s="17" cm="1">
        <f t="array" ref="Y2381:AC2381">runSim(G2381,H2381,I2381,J2381,K2381,hipWeibAlpha,hipWeibBeta,2,vertWeibAlpha,vertWeibBeta,2,meanSurvival,sdSurvival,baseU,hipUMult,vertUMult,hipCost,vertCost,costInt,discC,discCi,discQi,hipFracMort,50, FALSE)</f>
        <v>6.561332966016538</v>
      </c>
      <c r="Z2381" s="17">
        <v>5.6085624091191928</v>
      </c>
      <c r="AA2381" s="27">
        <v>4686.6664042975281</v>
      </c>
      <c r="AB2381" s="27">
        <v>4006.1160065137092</v>
      </c>
      <c r="AC2381" s="1">
        <v>1</v>
      </c>
    </row>
    <row r="2382" spans="5:29" x14ac:dyDescent="0.35">
      <c r="E2382" s="1">
        <v>2378</v>
      </c>
      <c r="G2382" s="17">
        <v>0.6371191143989563</v>
      </c>
      <c r="H2382" s="17">
        <v>0.4894445538520813</v>
      </c>
      <c r="I2382" s="17">
        <v>0.3485143780708313</v>
      </c>
      <c r="J2382" s="17">
        <v>0.2568090558052063</v>
      </c>
      <c r="K2382" s="17">
        <v>9.1266453266143799E-2</v>
      </c>
      <c r="M2382" s="17" cm="1">
        <f t="array" ref="M2382:Q2382">runSim(G2382,H2382,I2382,J2382,K2382,hipWeibAlpha,hipWeibBeta,1,vertWeibAlpha,vertWeibBeta,1,meanSurvival,sdSurvival,baseU,hipUMult,vertUMult,hipCost,vertCost,costComp,discC,discCi,discQi,hipFracMort,50, FALSE)</f>
        <v>6.5079748689232186</v>
      </c>
      <c r="N2382" s="17">
        <v>5.5584166934039168</v>
      </c>
      <c r="O2382" s="27">
        <v>10000</v>
      </c>
      <c r="P2382" s="27">
        <v>7657.8665297492898</v>
      </c>
      <c r="Q2382" s="1">
        <v>1</v>
      </c>
      <c r="Y2382" s="17" cm="1">
        <f t="array" ref="Y2382:AC2382">runSim(G2382,H2382,I2382,J2382,K2382,hipWeibAlpha,hipWeibBeta,2,vertWeibAlpha,vertWeibBeta,2,meanSurvival,sdSurvival,baseU,hipUMult,vertUMult,hipCost,vertCost,costInt,discC,discCi,discQi,hipFracMort,50, FALSE)</f>
        <v>7.0282499018787226</v>
      </c>
      <c r="Z2382" s="17">
        <v>5.942931016698072</v>
      </c>
      <c r="AA2382" s="27">
        <v>5020.1785013419449</v>
      </c>
      <c r="AB2382" s="27">
        <v>4244.9507262129091</v>
      </c>
      <c r="AC2382" s="1">
        <v>1</v>
      </c>
    </row>
    <row r="2383" spans="5:29" x14ac:dyDescent="0.35">
      <c r="E2383" s="1">
        <v>2379</v>
      </c>
      <c r="G2383" s="17">
        <v>0.1074836254119873</v>
      </c>
      <c r="H2383" s="17">
        <v>0.8317573070526123</v>
      </c>
      <c r="I2383" s="17">
        <v>0.9420478343963623</v>
      </c>
      <c r="J2383" s="17">
        <v>0.8109138011932373</v>
      </c>
      <c r="K2383" s="17">
        <v>0.5419166088104248</v>
      </c>
      <c r="M2383" s="17" cm="1">
        <f t="array" ref="M2383:Q2383">runSim(G2383,H2383,I2383,J2383,K2383,hipWeibAlpha,hipWeibBeta,1,vertWeibAlpha,vertWeibBeta,1,meanSurvival,sdSurvival,baseU,hipUMult,vertUMult,hipCost,vertCost,costComp,discC,discCi,discQi,hipFracMort,50, FALSE)</f>
        <v>9.0843137827052622</v>
      </c>
      <c r="N2383" s="17">
        <v>7.2336650965993625</v>
      </c>
      <c r="O2383" s="27">
        <v>13000</v>
      </c>
      <c r="P2383" s="27">
        <v>9755.6104895224089</v>
      </c>
      <c r="Q2383" s="1">
        <v>1</v>
      </c>
      <c r="Y2383" s="17" cm="1">
        <f t="array" ref="Y2383:AC2383">runSim(G2383,H2383,I2383,J2383,K2383,hipWeibAlpha,hipWeibBeta,2,vertWeibAlpha,vertWeibBeta,2,meanSurvival,sdSurvival,baseU,hipUMult,vertUMult,hipCost,vertCost,costInt,discC,discCi,discQi,hipFracMort,50, FALSE)</f>
        <v>9.7063043917414156</v>
      </c>
      <c r="Z2383" s="17">
        <v>7.6755969111851901</v>
      </c>
      <c r="AA2383" s="27">
        <v>13321.903064979946</v>
      </c>
      <c r="AB2383" s="27">
        <v>10335.433650049943</v>
      </c>
      <c r="AC2383" s="1">
        <v>1</v>
      </c>
    </row>
    <row r="2384" spans="5:29" x14ac:dyDescent="0.35">
      <c r="E2384" s="1">
        <v>2380</v>
      </c>
      <c r="G2384" s="17">
        <v>0.37601655721664429</v>
      </c>
      <c r="H2384" s="17">
        <v>0.35944551229476929</v>
      </c>
      <c r="I2384" s="17">
        <v>0.96607393026351929</v>
      </c>
      <c r="J2384" s="17">
        <v>0.57822602987289429</v>
      </c>
      <c r="K2384" s="17">
        <v>0.68209260702133179</v>
      </c>
      <c r="M2384" s="17" cm="1">
        <f t="array" ref="M2384:Q2384">runSim(G2384,H2384,I2384,J2384,K2384,hipWeibAlpha,hipWeibBeta,1,vertWeibAlpha,vertWeibBeta,1,meanSurvival,sdSurvival,baseU,hipUMult,vertUMult,hipCost,vertCost,costComp,discC,discCi,discQi,hipFracMort,50, FALSE)</f>
        <v>8.0825246905408576</v>
      </c>
      <c r="N2384" s="17">
        <v>6.649572627201092</v>
      </c>
      <c r="O2384" s="27">
        <v>13000</v>
      </c>
      <c r="P2384" s="27">
        <v>9400.6923055018597</v>
      </c>
      <c r="Q2384" s="1">
        <v>1</v>
      </c>
      <c r="Y2384" s="17" cm="1">
        <f t="array" ref="Y2384:AC2384">runSim(G2384,H2384,I2384,J2384,K2384,hipWeibAlpha,hipWeibBeta,2,vertWeibAlpha,vertWeibBeta,2,meanSurvival,sdSurvival,baseU,hipUMult,vertUMult,hipCost,vertCost,costInt,discC,discCi,discQi,hipFracMort,50, FALSE)</f>
        <v>8.8144503348565273</v>
      </c>
      <c r="Z2384" s="17">
        <v>7.1535331085034901</v>
      </c>
      <c r="AA2384" s="27">
        <v>6296.0359534689487</v>
      </c>
      <c r="AB2384" s="27">
        <v>5109.6665060739224</v>
      </c>
      <c r="AC2384" s="1">
        <v>1</v>
      </c>
    </row>
    <row r="2385" spans="5:29" x14ac:dyDescent="0.35">
      <c r="E2385" s="1">
        <v>2381</v>
      </c>
      <c r="G2385" s="17">
        <v>0.46903836727142334</v>
      </c>
      <c r="H2385" s="17">
        <v>5.000150203704834E-2</v>
      </c>
      <c r="I2385" s="17">
        <v>0.41761624813079834</v>
      </c>
      <c r="J2385" s="17">
        <v>0.92490994930267334</v>
      </c>
      <c r="K2385" s="17">
        <v>0.72268521785736084</v>
      </c>
      <c r="M2385" s="17" cm="1">
        <f t="array" ref="M2385:Q2385">runSim(G2385,H2385,I2385,J2385,K2385,hipWeibAlpha,hipWeibBeta,1,vertWeibAlpha,vertWeibBeta,1,meanSurvival,sdSurvival,baseU,hipUMult,vertUMult,hipCost,vertCost,costComp,discC,discCi,discQi,hipFracMort,50, FALSE)</f>
        <v>10.06895796490625</v>
      </c>
      <c r="N2385" s="17">
        <v>7.874414839140087</v>
      </c>
      <c r="O2385" s="27">
        <v>10000</v>
      </c>
      <c r="P2385" s="27">
        <v>6941.6644223362209</v>
      </c>
      <c r="Q2385" s="1">
        <v>1</v>
      </c>
      <c r="Y2385" s="17" cm="1">
        <f t="array" ref="Y2385:AC2385">runSim(G2385,H2385,I2385,J2385,K2385,hipWeibAlpha,hipWeibBeta,2,vertWeibAlpha,vertWeibBeta,2,meanSurvival,sdSurvival,baseU,hipUMult,vertUMult,hipCost,vertCost,costInt,discC,discCi,discQi,hipFracMort,50, FALSE)</f>
        <v>11.421680782002559</v>
      </c>
      <c r="Z2385" s="17">
        <v>8.7403360073474428</v>
      </c>
      <c r="AA2385" s="27">
        <v>8158.3434157161146</v>
      </c>
      <c r="AB2385" s="27">
        <v>6243.0971481053175</v>
      </c>
      <c r="AC2385" s="1">
        <v>1</v>
      </c>
    </row>
    <row r="2386" spans="5:29" x14ac:dyDescent="0.35">
      <c r="E2386" s="1">
        <v>2382</v>
      </c>
      <c r="G2386" s="17">
        <v>0.68161112070083618</v>
      </c>
      <c r="H2386" s="17">
        <v>0.34497171640396118</v>
      </c>
      <c r="I2386" s="17">
        <v>0.67962747812271118</v>
      </c>
      <c r="J2386" s="17">
        <v>0.12649637460708618</v>
      </c>
      <c r="K2386" s="17">
        <v>0.40504556894302368</v>
      </c>
      <c r="M2386" s="17" cm="1">
        <f t="array" ref="M2386:Q2386">runSim(G2386,H2386,I2386,J2386,K2386,hipWeibAlpha,hipWeibBeta,1,vertWeibAlpha,vertWeibBeta,1,meanSurvival,sdSurvival,baseU,hipUMult,vertUMult,hipCost,vertCost,costComp,discC,discCi,discQi,hipFracMort,50, FALSE)</f>
        <v>5.8598931031585009</v>
      </c>
      <c r="N2386" s="17">
        <v>5.0907774596618749</v>
      </c>
      <c r="O2386" s="27">
        <v>10000</v>
      </c>
      <c r="P2386" s="27">
        <v>7598.4902689424462</v>
      </c>
      <c r="Q2386" s="1">
        <v>1</v>
      </c>
      <c r="Y2386" s="17" cm="1">
        <f t="array" ref="Y2386:AC2386">runSim(G2386,H2386,I2386,J2386,K2386,hipWeibAlpha,hipWeibBeta,2,vertWeibAlpha,vertWeibBeta,2,meanSurvival,sdSurvival,baseU,hipUMult,vertUMult,hipCost,vertCost,costInt,discC,discCi,discQi,hipFracMort,50, FALSE)</f>
        <v>5.999468121479552</v>
      </c>
      <c r="Z2386" s="17">
        <v>5.1958943772513866</v>
      </c>
      <c r="AA2386" s="27">
        <v>4285.3343724853939</v>
      </c>
      <c r="AB2386" s="27">
        <v>3711.3531266081332</v>
      </c>
      <c r="AC2386" s="1">
        <v>1</v>
      </c>
    </row>
    <row r="2387" spans="5:29" x14ac:dyDescent="0.35">
      <c r="E2387" s="1">
        <v>2383</v>
      </c>
      <c r="G2387" s="17">
        <v>6.4783096313476563E-3</v>
      </c>
      <c r="H2387" s="17">
        <v>0.79764652252197266</v>
      </c>
      <c r="I2387" s="17">
        <v>0.48117923736572266</v>
      </c>
      <c r="J2387" s="17">
        <v>0.23432254791259766</v>
      </c>
      <c r="K2387" s="17">
        <v>0.38304996490478516</v>
      </c>
      <c r="M2387" s="17" cm="1">
        <f t="array" ref="M2387:Q2387">runSim(G2387,H2387,I2387,J2387,K2387,hipWeibAlpha,hipWeibBeta,1,vertWeibAlpha,vertWeibBeta,1,meanSurvival,sdSurvival,baseU,hipUMult,vertUMult,hipCost,vertCost,costComp,discC,discCi,discQi,hipFracMort,50, FALSE)</f>
        <v>6.4566185304031469</v>
      </c>
      <c r="N2387" s="17">
        <v>5.5022435831939092</v>
      </c>
      <c r="O2387" s="27">
        <v>3000</v>
      </c>
      <c r="P2387" s="27">
        <v>2632.0218227370929</v>
      </c>
      <c r="Q2387" s="1">
        <v>1</v>
      </c>
      <c r="Y2387" s="17" cm="1">
        <f t="array" ref="Y2387:AC2387">runSim(G2387,H2387,I2387,J2387,K2387,hipWeibAlpha,hipWeibBeta,2,vertWeibAlpha,vertWeibBeta,2,meanSurvival,sdSurvival,baseU,hipUMult,vertUMult,hipCost,vertCost,costInt,discC,discCi,discQi,hipFracMort,50, FALSE)</f>
        <v>6.7228923378845007</v>
      </c>
      <c r="Z2387" s="17">
        <v>5.7212166122176393</v>
      </c>
      <c r="AA2387" s="27">
        <v>7912.9720023188838</v>
      </c>
      <c r="AB2387" s="27">
        <v>6477.9544932198351</v>
      </c>
      <c r="AC2387" s="1">
        <v>1</v>
      </c>
    </row>
    <row r="2388" spans="5:29" x14ac:dyDescent="0.35">
      <c r="E2388" s="1">
        <v>2384</v>
      </c>
      <c r="G2388" s="17">
        <v>0.83162039518356323</v>
      </c>
      <c r="H2388" s="17">
        <v>0.11436575651168823</v>
      </c>
      <c r="I2388" s="17">
        <v>1.2676119804382324E-3</v>
      </c>
      <c r="J2388" s="17">
        <v>0.46058768033981323</v>
      </c>
      <c r="K2388" s="17">
        <v>6.1280429363250732E-2</v>
      </c>
      <c r="M2388" s="17" cm="1">
        <f t="array" ref="M2388:Q2388">runSim(G2388,H2388,I2388,J2388,K2388,hipWeibAlpha,hipWeibBeta,1,vertWeibAlpha,vertWeibBeta,1,meanSurvival,sdSurvival,baseU,hipUMult,vertUMult,hipCost,vertCost,costComp,discC,discCi,discQi,hipFracMort,50, FALSE)</f>
        <v>7.2908913939026734</v>
      </c>
      <c r="N2388" s="17">
        <v>6.0845336904363201</v>
      </c>
      <c r="O2388" s="27">
        <v>7000</v>
      </c>
      <c r="P2388" s="27">
        <v>5587.2316165729599</v>
      </c>
      <c r="Q2388" s="1">
        <v>1</v>
      </c>
      <c r="Y2388" s="17" cm="1">
        <f t="array" ref="Y2388:AC2388">runSim(G2388,H2388,I2388,J2388,K2388,hipWeibAlpha,hipWeibBeta,2,vertWeibAlpha,vertWeibBeta,2,meanSurvival,sdSurvival,baseU,hipUMult,vertUMult,hipCost,vertCost,costInt,discC,discCi,discQi,hipFracMort,50, FALSE)</f>
        <v>8.1921981002353412</v>
      </c>
      <c r="Z2388" s="17">
        <v>6.7438067498266197</v>
      </c>
      <c r="AA2388" s="27">
        <v>5851.5700715966723</v>
      </c>
      <c r="AB2388" s="27">
        <v>4817.0048213047294</v>
      </c>
      <c r="AC2388" s="1">
        <v>1</v>
      </c>
    </row>
    <row r="2389" spans="5:29" x14ac:dyDescent="0.35">
      <c r="E2389" s="1">
        <v>2385</v>
      </c>
      <c r="G2389" s="17">
        <v>0.8944631814956665</v>
      </c>
      <c r="H2389" s="17">
        <v>7.7477097511291504E-2</v>
      </c>
      <c r="I2389" s="17">
        <v>0.6042715311050415</v>
      </c>
      <c r="J2389" s="17">
        <v>7.0061326026916504E-2</v>
      </c>
      <c r="K2389" s="17">
        <v>0.127358078956604</v>
      </c>
      <c r="M2389" s="17" cm="1">
        <f t="array" ref="M2389:Q2389">runSim(G2389,H2389,I2389,J2389,K2389,hipWeibAlpha,hipWeibBeta,1,vertWeibAlpha,vertWeibBeta,1,meanSurvival,sdSurvival,baseU,hipUMult,vertUMult,hipCost,vertCost,costComp,discC,discCi,discQi,hipFracMort,50, FALSE)</f>
        <v>4.9876656407236055</v>
      </c>
      <c r="N2389" s="17">
        <v>4.4176582957386996</v>
      </c>
      <c r="O2389" s="27">
        <v>7000</v>
      </c>
      <c r="P2389" s="27">
        <v>5737.9717933502679</v>
      </c>
      <c r="Q2389" s="1">
        <v>1</v>
      </c>
      <c r="Y2389" s="17" cm="1">
        <f t="array" ref="Y2389:AC2389">runSim(G2389,H2389,I2389,J2389,K2389,hipWeibAlpha,hipWeibBeta,2,vertWeibAlpha,vertWeibBeta,2,meanSurvival,sdSurvival,baseU,hipUMult,vertUMult,hipCost,vertCost,costInt,discC,discCi,discQi,hipFracMort,50, FALSE)</f>
        <v>5.3017976795509352</v>
      </c>
      <c r="Z2389" s="17">
        <v>4.6673662285893718</v>
      </c>
      <c r="AA2389" s="27">
        <v>3786.9983425363826</v>
      </c>
      <c r="AB2389" s="27">
        <v>3333.8330204209806</v>
      </c>
      <c r="AC2389" s="1">
        <v>1</v>
      </c>
    </row>
    <row r="2390" spans="5:29" x14ac:dyDescent="0.35">
      <c r="E2390" s="1">
        <v>2386</v>
      </c>
      <c r="G2390" s="17">
        <v>0.27862769365310669</v>
      </c>
      <c r="H2390" s="17">
        <v>0.63583594560623169</v>
      </c>
      <c r="I2390" s="17">
        <v>0.49295264482498169</v>
      </c>
      <c r="J2390" s="17">
        <v>0.56433326005935669</v>
      </c>
      <c r="K2390" s="17">
        <v>0.81431800127029419</v>
      </c>
      <c r="M2390" s="17" cm="1">
        <f t="array" ref="M2390:Q2390">runSim(G2390,H2390,I2390,J2390,K2390,hipWeibAlpha,hipWeibBeta,1,vertWeibAlpha,vertWeibBeta,1,meanSurvival,sdSurvival,baseU,hipUMult,vertUMult,hipCost,vertCost,costComp,discC,discCi,discQi,hipFracMort,50, FALSE)</f>
        <v>7.9509864393168117</v>
      </c>
      <c r="N2390" s="17">
        <v>6.5425214134326701</v>
      </c>
      <c r="O2390" s="27">
        <v>13000</v>
      </c>
      <c r="P2390" s="27">
        <v>9326.2449357671721</v>
      </c>
      <c r="Q2390" s="1">
        <v>1</v>
      </c>
      <c r="Y2390" s="17" cm="1">
        <f t="array" ref="Y2390:AC2390">runSim(G2390,H2390,I2390,J2390,K2390,hipWeibAlpha,hipWeibBeta,2,vertWeibAlpha,vertWeibBeta,2,meanSurvival,sdSurvival,baseU,hipUMult,vertUMult,hipCost,vertCost,costInt,discC,discCi,discQi,hipFracMort,50, FALSE)</f>
        <v>8.6197785786028867</v>
      </c>
      <c r="Z2390" s="17">
        <v>7.0245638176047178</v>
      </c>
      <c r="AA2390" s="27">
        <v>9242.9473780468015</v>
      </c>
      <c r="AB2390" s="27">
        <v>7146.5782949081486</v>
      </c>
      <c r="AC2390" s="1">
        <v>1</v>
      </c>
    </row>
    <row r="2391" spans="5:29" x14ac:dyDescent="0.35">
      <c r="E2391" s="1">
        <v>2387</v>
      </c>
      <c r="G2391" s="17">
        <v>0.84555554389953613</v>
      </c>
      <c r="H2391" s="17">
        <v>5.5180788040161133E-2</v>
      </c>
      <c r="I2391" s="17">
        <v>0.17133069038391113</v>
      </c>
      <c r="J2391" s="17">
        <v>0.55093884468078613</v>
      </c>
      <c r="K2391" s="17">
        <v>0.53535962104797363</v>
      </c>
      <c r="M2391" s="17" cm="1">
        <f t="array" ref="M2391:Q2391">runSim(G2391,H2391,I2391,J2391,K2391,hipWeibAlpha,hipWeibBeta,1,vertWeibAlpha,vertWeibBeta,1,meanSurvival,sdSurvival,baseU,hipUMult,vertUMult,hipCost,vertCost,costComp,discC,discCi,discQi,hipFracMort,50, FALSE)</f>
        <v>7.6216351378191707</v>
      </c>
      <c r="N2391" s="17">
        <v>6.2993587635654729</v>
      </c>
      <c r="O2391" s="27">
        <v>7000</v>
      </c>
      <c r="P2391" s="27">
        <v>5616.7013430551988</v>
      </c>
      <c r="Q2391" s="1">
        <v>1</v>
      </c>
      <c r="Y2391" s="17" cm="1">
        <f t="array" ref="Y2391:AC2391">runSim(G2391,H2391,I2391,J2391,K2391,hipWeibAlpha,hipWeibBeta,2,vertWeibAlpha,vertWeibBeta,2,meanSurvival,sdSurvival,baseU,hipUMult,vertUMult,hipCost,vertCost,costInt,discC,discCi,discQi,hipFracMort,50, FALSE)</f>
        <v>8.6688707517518679</v>
      </c>
      <c r="Z2391" s="17">
        <v>7.0587949328897563</v>
      </c>
      <c r="AA2391" s="27">
        <v>6192.0505369656203</v>
      </c>
      <c r="AB2391" s="27">
        <v>5041.9963806355408</v>
      </c>
      <c r="AC2391" s="1">
        <v>1</v>
      </c>
    </row>
    <row r="2392" spans="5:29" x14ac:dyDescent="0.35">
      <c r="E2392" s="1">
        <v>2388</v>
      </c>
      <c r="G2392" s="17">
        <v>0.6740078330039978</v>
      </c>
      <c r="H2392" s="17">
        <v>0.2013821005821228</v>
      </c>
      <c r="I2392" s="17">
        <v>0.7904323935508728</v>
      </c>
      <c r="J2392" s="17">
        <v>0.8703579306602478</v>
      </c>
      <c r="K2392" s="17">
        <v>0.7139706015586853</v>
      </c>
      <c r="M2392" s="17" cm="1">
        <f t="array" ref="M2392:Q2392">runSim(G2392,H2392,I2392,J2392,K2392,hipWeibAlpha,hipWeibBeta,1,vertWeibAlpha,vertWeibBeta,1,meanSurvival,sdSurvival,baseU,hipUMult,vertUMult,hipCost,vertCost,costComp,discC,discCi,discQi,hipFracMort,50, FALSE)</f>
        <v>9.187672887302174</v>
      </c>
      <c r="N2392" s="17">
        <v>7.3072042139496762</v>
      </c>
      <c r="O2392" s="27">
        <v>13000</v>
      </c>
      <c r="P2392" s="27">
        <v>9299.9219995128024</v>
      </c>
      <c r="Q2392" s="1">
        <v>1</v>
      </c>
      <c r="Y2392" s="17" cm="1">
        <f t="array" ref="Y2392:AC2392">runSim(G2392,H2392,I2392,J2392,K2392,hipWeibAlpha,hipWeibBeta,2,vertWeibAlpha,vertWeibBeta,2,meanSurvival,sdSurvival,baseU,hipUMult,vertUMult,hipCost,vertCost,costInt,discC,discCi,discQi,hipFracMort,50, FALSE)</f>
        <v>10.768977926483657</v>
      </c>
      <c r="Z2392" s="17">
        <v>8.3619608992877126</v>
      </c>
      <c r="AA2392" s="27">
        <v>7692.1270903454697</v>
      </c>
      <c r="AB2392" s="27">
        <v>5972.8292137769376</v>
      </c>
      <c r="AC2392" s="1">
        <v>1</v>
      </c>
    </row>
    <row r="2393" spans="5:29" x14ac:dyDescent="0.35">
      <c r="E2393" s="1">
        <v>2389</v>
      </c>
      <c r="G2393" s="17">
        <v>0.53844344615936279</v>
      </c>
      <c r="H2393" s="17">
        <v>0.48757064342498779</v>
      </c>
      <c r="I2393" s="17">
        <v>0.90791976451873779</v>
      </c>
      <c r="J2393" s="17">
        <v>1.1893153190612793E-2</v>
      </c>
      <c r="K2393" s="17">
        <v>9.0430140495300293E-2</v>
      </c>
      <c r="M2393" s="17" cm="1">
        <f t="array" ref="M2393:Q2393">runSim(G2393,H2393,I2393,J2393,K2393,hipWeibAlpha,hipWeibBeta,1,vertWeibAlpha,vertWeibBeta,1,meanSurvival,sdSurvival,baseU,hipUMult,vertUMult,hipCost,vertCost,costComp,discC,discCi,discQi,hipFracMort,50, FALSE)</f>
        <v>3.6528168624266675</v>
      </c>
      <c r="N2393" s="17">
        <v>3.3437146871675942</v>
      </c>
      <c r="O2393" s="27">
        <v>0</v>
      </c>
      <c r="P2393" s="27">
        <v>0</v>
      </c>
      <c r="Q2393" s="1">
        <v>1</v>
      </c>
      <c r="Y2393" s="17" cm="1">
        <f t="array" ref="Y2393:AC2393">runSim(G2393,H2393,I2393,J2393,K2393,hipWeibAlpha,hipWeibBeta,2,vertWeibAlpha,vertWeibBeta,2,meanSurvival,sdSurvival,baseU,hipUMult,vertUMult,hipCost,vertCost,costInt,discC,discCi,discQi,hipFracMort,50, FALSE)</f>
        <v>3.6528168624266675</v>
      </c>
      <c r="Z2393" s="17">
        <v>3.3437146871675942</v>
      </c>
      <c r="AA2393" s="27">
        <v>2609.1549017333341</v>
      </c>
      <c r="AB2393" s="27">
        <v>2388.3676336911394</v>
      </c>
      <c r="AC2393" s="1">
        <v>1</v>
      </c>
    </row>
    <row r="2394" spans="5:29" x14ac:dyDescent="0.35">
      <c r="E2394" s="1">
        <v>2390</v>
      </c>
      <c r="G2394" s="17">
        <v>8.3259165287017822E-2</v>
      </c>
      <c r="H2394" s="17">
        <v>0.64212757349014282</v>
      </c>
      <c r="I2394" s="17">
        <v>0.81858021020889282</v>
      </c>
      <c r="J2394" s="17">
        <v>0.47541004419326782</v>
      </c>
      <c r="K2394" s="17">
        <v>0.41167408227920532</v>
      </c>
      <c r="M2394" s="17" cm="1">
        <f t="array" ref="M2394:Q2394">runSim(G2394,H2394,I2394,J2394,K2394,hipWeibAlpha,hipWeibBeta,1,vertWeibAlpha,vertWeibBeta,1,meanSurvival,sdSurvival,baseU,hipUMult,vertUMult,hipCost,vertCost,costComp,discC,discCi,discQi,hipFracMort,50, FALSE)</f>
        <v>7.8161433754678491</v>
      </c>
      <c r="N2394" s="17">
        <v>6.4570084495785736</v>
      </c>
      <c r="O2394" s="27">
        <v>6000</v>
      </c>
      <c r="P2394" s="27">
        <v>4706.3694324144717</v>
      </c>
      <c r="Q2394" s="1">
        <v>1</v>
      </c>
      <c r="Y2394" s="17" cm="1">
        <f t="array" ref="Y2394:AC2394">runSim(G2394,H2394,I2394,J2394,K2394,hipWeibAlpha,hipWeibBeta,2,vertWeibAlpha,vertWeibBeta,2,meanSurvival,sdSurvival,baseU,hipUMult,vertUMult,hipCost,vertCost,costInt,discC,discCi,discQi,hipFracMort,50, FALSE)</f>
        <v>8.1888562050974443</v>
      </c>
      <c r="Z2394" s="17">
        <v>6.7405764067562668</v>
      </c>
      <c r="AA2394" s="27">
        <v>8907.4845601890902</v>
      </c>
      <c r="AB2394" s="27">
        <v>6934.1200470405565</v>
      </c>
      <c r="AC2394" s="1">
        <v>1</v>
      </c>
    </row>
    <row r="2395" spans="5:29" x14ac:dyDescent="0.35">
      <c r="E2395" s="1">
        <v>2391</v>
      </c>
      <c r="G2395" s="17">
        <v>0.47194433212280273</v>
      </c>
      <c r="H2395" s="17">
        <v>0.57658910751342773</v>
      </c>
      <c r="I2395" s="17">
        <v>0.73473119735717773</v>
      </c>
      <c r="J2395" s="17">
        <v>0.85799169540405273</v>
      </c>
      <c r="K2395" s="17">
        <v>0.53357458114624023</v>
      </c>
      <c r="M2395" s="17" cm="1">
        <f t="array" ref="M2395:Q2395">runSim(G2395,H2395,I2395,J2395,K2395,hipWeibAlpha,hipWeibBeta,1,vertWeibAlpha,vertWeibBeta,1,meanSurvival,sdSurvival,baseU,hipUMult,vertUMult,hipCost,vertCost,costComp,discC,discCi,discQi,hipFracMort,50, FALSE)</f>
        <v>9.0703068777500402</v>
      </c>
      <c r="N2395" s="17">
        <v>7.2272212743917041</v>
      </c>
      <c r="O2395" s="27">
        <v>13000</v>
      </c>
      <c r="P2395" s="27">
        <v>9626.9761633418821</v>
      </c>
      <c r="Q2395" s="1">
        <v>1</v>
      </c>
      <c r="Y2395" s="17" cm="1">
        <f t="array" ref="Y2395:AC2395">runSim(G2395,H2395,I2395,J2395,K2395,hipWeibAlpha,hipWeibBeta,2,vertWeibAlpha,vertWeibBeta,2,meanSurvival,sdSurvival,baseU,hipUMult,vertUMult,hipCost,vertCost,costInt,discC,discCi,discQi,hipFracMort,50, FALSE)</f>
        <v>10.415918806099359</v>
      </c>
      <c r="Z2395" s="17">
        <v>8.1446962431860666</v>
      </c>
      <c r="AA2395" s="27">
        <v>10607.009904131384</v>
      </c>
      <c r="AB2395" s="27">
        <v>7916.6096648446501</v>
      </c>
      <c r="AC2395" s="1">
        <v>1</v>
      </c>
    </row>
    <row r="2396" spans="5:29" x14ac:dyDescent="0.35">
      <c r="E2396" s="1">
        <v>2392</v>
      </c>
      <c r="G2396" s="17">
        <v>0.923991858959198</v>
      </c>
      <c r="H2396" s="17">
        <v>0.266307532787323</v>
      </c>
      <c r="I2396" s="17">
        <v>0.729381263256073</v>
      </c>
      <c r="J2396" s="17">
        <v>7.8349769115447998E-2</v>
      </c>
      <c r="K2396" s="17">
        <v>0.5984761118888855</v>
      </c>
      <c r="M2396" s="17" cm="1">
        <f t="array" ref="M2396:Q2396">runSim(G2396,H2396,I2396,J2396,K2396,hipWeibAlpha,hipWeibBeta,1,vertWeibAlpha,vertWeibBeta,1,meanSurvival,sdSurvival,baseU,hipUMult,vertUMult,hipCost,vertCost,costComp,discC,discCi,discQi,hipFracMort,50, FALSE)</f>
        <v>4.9973235661985056</v>
      </c>
      <c r="N2396" s="17">
        <v>4.4202263430084736</v>
      </c>
      <c r="O2396" s="27">
        <v>7000</v>
      </c>
      <c r="P2396" s="27">
        <v>5832.8026127512185</v>
      </c>
      <c r="Q2396" s="1">
        <v>1</v>
      </c>
      <c r="Y2396" s="17" cm="1">
        <f t="array" ref="Y2396:AC2396">runSim(G2396,H2396,I2396,J2396,K2396,hipWeibAlpha,hipWeibBeta,2,vertWeibAlpha,vertWeibBeta,2,meanSurvival,sdSurvival,baseU,hipUMult,vertUMult,hipCost,vertCost,costInt,discC,discCi,discQi,hipFracMort,50, FALSE)</f>
        <v>5.4258550307591182</v>
      </c>
      <c r="Z2396" s="17">
        <v>4.762676809559844</v>
      </c>
      <c r="AA2396" s="27">
        <v>3875.6107362565135</v>
      </c>
      <c r="AB2396" s="27">
        <v>3401.9120068284606</v>
      </c>
      <c r="AC2396" s="1">
        <v>1</v>
      </c>
    </row>
    <row r="2397" spans="5:29" x14ac:dyDescent="0.35">
      <c r="E2397" s="1">
        <v>2393</v>
      </c>
      <c r="G2397" s="17">
        <v>0.65104019641876221</v>
      </c>
      <c r="H2397" s="17">
        <v>0.65534317493438721</v>
      </c>
      <c r="I2397" s="17">
        <v>0.45362198352813721</v>
      </c>
      <c r="J2397" s="17">
        <v>0.25046646595001221</v>
      </c>
      <c r="K2397" s="17">
        <v>4.9462437629699707E-2</v>
      </c>
      <c r="M2397" s="17" cm="1">
        <f t="array" ref="M2397:Q2397">runSim(G2397,H2397,I2397,J2397,K2397,hipWeibAlpha,hipWeibBeta,1,vertWeibAlpha,vertWeibBeta,1,meanSurvival,sdSurvival,baseU,hipUMult,vertUMult,hipCost,vertCost,costComp,discC,discCi,discQi,hipFracMort,50, FALSE)</f>
        <v>5.4632339095956661</v>
      </c>
      <c r="N2397" s="17">
        <v>4.7841564260323279</v>
      </c>
      <c r="O2397" s="27">
        <v>10000</v>
      </c>
      <c r="P2397" s="27">
        <v>7807.2754746107821</v>
      </c>
      <c r="Q2397" s="1">
        <v>1</v>
      </c>
      <c r="Y2397" s="17" cm="1">
        <f t="array" ref="Y2397:AC2397">runSim(G2397,H2397,I2397,J2397,K2397,hipWeibAlpha,hipWeibBeta,2,vertWeibAlpha,vertWeibBeta,2,meanSurvival,sdSurvival,baseU,hipUMult,vertUMult,hipCost,vertCost,costInt,discC,discCi,discQi,hipFracMort,50, FALSE)</f>
        <v>6.9866526020375286</v>
      </c>
      <c r="Z2397" s="17">
        <v>5.9134526997771326</v>
      </c>
      <c r="AA2397" s="27">
        <v>4990.4661443125206</v>
      </c>
      <c r="AB2397" s="27">
        <v>4223.8947855550941</v>
      </c>
      <c r="AC2397" s="1">
        <v>1</v>
      </c>
    </row>
    <row r="2398" spans="5:29" x14ac:dyDescent="0.35">
      <c r="E2398" s="1">
        <v>2394</v>
      </c>
      <c r="G2398" s="17">
        <v>0.40782243013381958</v>
      </c>
      <c r="H2398" s="17">
        <v>0.30116349458694458</v>
      </c>
      <c r="I2398" s="17">
        <v>0.34382706880569458</v>
      </c>
      <c r="J2398" s="17">
        <v>0.42204362154006958</v>
      </c>
      <c r="K2398" s="17">
        <v>0.94693070650100708</v>
      </c>
      <c r="M2398" s="17" cm="1">
        <f t="array" ref="M2398:Q2398">runSim(G2398,H2398,I2398,J2398,K2398,hipWeibAlpha,hipWeibBeta,1,vertWeibAlpha,vertWeibBeta,1,meanSurvival,sdSurvival,baseU,hipUMult,vertUMult,hipCost,vertCost,costComp,discC,discCi,discQi,hipFracMort,50, FALSE)</f>
        <v>7.5374414471323972</v>
      </c>
      <c r="N2398" s="17">
        <v>6.2911872520495935</v>
      </c>
      <c r="O2398" s="27">
        <v>10000</v>
      </c>
      <c r="P2398" s="27">
        <v>7227.5876444925279</v>
      </c>
      <c r="Q2398" s="1">
        <v>1</v>
      </c>
      <c r="Y2398" s="17" cm="1">
        <f t="array" ref="Y2398:AC2398">runSim(G2398,H2398,I2398,J2398,K2398,hipWeibAlpha,hipWeibBeta,2,vertWeibAlpha,vertWeibBeta,2,meanSurvival,sdSurvival,baseU,hipUMult,vertUMult,hipCost,vertCost,costInt,discC,discCi,discQi,hipFracMort,50, FALSE)</f>
        <v>7.9869969042630693</v>
      </c>
      <c r="Z2398" s="17">
        <v>6.6059199914648028</v>
      </c>
      <c r="AA2398" s="27">
        <v>5704.9977887593359</v>
      </c>
      <c r="AB2398" s="27">
        <v>4718.514279617717</v>
      </c>
      <c r="AC2398" s="1">
        <v>1</v>
      </c>
    </row>
    <row r="2399" spans="5:29" x14ac:dyDescent="0.35">
      <c r="E2399" s="1">
        <v>2395</v>
      </c>
      <c r="G2399" s="17">
        <v>0.76119399070739746</v>
      </c>
      <c r="H2399" s="17">
        <v>0.36242079734802246</v>
      </c>
      <c r="I2399" s="17">
        <v>0.92193007469177246</v>
      </c>
      <c r="J2399" s="17">
        <v>0.28103041648864746</v>
      </c>
      <c r="K2399" s="17">
        <v>0.94074416160583496</v>
      </c>
      <c r="M2399" s="17" cm="1">
        <f t="array" ref="M2399:Q2399">runSim(G2399,H2399,I2399,J2399,K2399,hipWeibAlpha,hipWeibBeta,1,vertWeibAlpha,vertWeibBeta,1,meanSurvival,sdSurvival,baseU,hipUMult,vertUMult,hipCost,vertCost,costComp,discC,discCi,discQi,hipFracMort,50, FALSE)</f>
        <v>6.5360965705668255</v>
      </c>
      <c r="N2399" s="17">
        <v>5.5742556363612383</v>
      </c>
      <c r="O2399" s="27">
        <v>10000</v>
      </c>
      <c r="P2399" s="27">
        <v>7732.6161317882943</v>
      </c>
      <c r="Q2399" s="1">
        <v>1</v>
      </c>
      <c r="Y2399" s="17" cm="1">
        <f t="array" ref="Y2399:AC2399">runSim(G2399,H2399,I2399,J2399,K2399,hipWeibAlpha,hipWeibBeta,2,vertWeibAlpha,vertWeibBeta,2,meanSurvival,sdSurvival,baseU,hipUMult,vertUMult,hipCost,vertCost,costInt,discC,discCi,discQi,hipFracMort,50, FALSE)</f>
        <v>7.1824552948376512</v>
      </c>
      <c r="Z2399" s="17">
        <v>6.0516858396241098</v>
      </c>
      <c r="AA2399" s="27">
        <v>5130.3252105983229</v>
      </c>
      <c r="AB2399" s="27">
        <v>4322.6327425886502</v>
      </c>
      <c r="AC2399" s="1">
        <v>1</v>
      </c>
    </row>
    <row r="2400" spans="5:29" x14ac:dyDescent="0.35">
      <c r="E2400" s="1">
        <v>2396</v>
      </c>
      <c r="G2400" s="17">
        <v>0.51742452383041382</v>
      </c>
      <c r="H2400" s="17">
        <v>0.86999410390853882</v>
      </c>
      <c r="I2400" s="17">
        <v>0.12896627187728882</v>
      </c>
      <c r="J2400" s="17">
        <v>0.27041524648666382</v>
      </c>
      <c r="K2400" s="17">
        <v>0.58814901113510132</v>
      </c>
      <c r="M2400" s="17" cm="1">
        <f t="array" ref="M2400:Q2400">runSim(G2400,H2400,I2400,J2400,K2400,hipWeibAlpha,hipWeibBeta,1,vertWeibAlpha,vertWeibBeta,1,meanSurvival,sdSurvival,baseU,hipUMult,vertUMult,hipCost,vertCost,costComp,discC,discCi,discQi,hipFracMort,50, FALSE)</f>
        <v>6.4311074572163252</v>
      </c>
      <c r="N2400" s="17">
        <v>5.4719658063251311</v>
      </c>
      <c r="O2400" s="27">
        <v>10000</v>
      </c>
      <c r="P2400" s="27">
        <v>7841.6064906388565</v>
      </c>
      <c r="Q2400" s="1">
        <v>1</v>
      </c>
      <c r="Y2400" s="17" cm="1">
        <f t="array" ref="Y2400:AC2400">runSim(G2400,H2400,I2400,J2400,K2400,hipWeibAlpha,hipWeibBeta,2,vertWeibAlpha,vertWeibBeta,2,meanSurvival,sdSurvival,baseU,hipUMult,vertUMult,hipCost,vertCost,costInt,discC,discCi,discQi,hipFracMort,50, FALSE)</f>
        <v>6.8221260229924132</v>
      </c>
      <c r="Z2400" s="17">
        <v>5.7820913305782913</v>
      </c>
      <c r="AA2400" s="27">
        <v>8082.6635885362375</v>
      </c>
      <c r="AB2400" s="27">
        <v>6732.0291843744199</v>
      </c>
      <c r="AC2400" s="1">
        <v>1</v>
      </c>
    </row>
    <row r="2401" spans="5:29" x14ac:dyDescent="0.35">
      <c r="E2401" s="1">
        <v>2397</v>
      </c>
      <c r="G2401" s="17">
        <v>0.73719727993011475</v>
      </c>
      <c r="H2401" s="17">
        <v>0.21073853969573975</v>
      </c>
      <c r="I2401" s="17">
        <v>0.62132203578948975</v>
      </c>
      <c r="J2401" s="17">
        <v>0.54072511196136475</v>
      </c>
      <c r="K2401" s="17">
        <v>0.69689881801605225</v>
      </c>
      <c r="M2401" s="17" cm="1">
        <f t="array" ref="M2401:Q2401">runSim(G2401,H2401,I2401,J2401,K2401,hipWeibAlpha,hipWeibBeta,1,vertWeibAlpha,vertWeibBeta,1,meanSurvival,sdSurvival,baseU,hipUMult,vertUMult,hipCost,vertCost,costComp,discC,discCi,discQi,hipFracMort,50, FALSE)</f>
        <v>7.6394538003950432</v>
      </c>
      <c r="N2401" s="17">
        <v>6.3318655931898666</v>
      </c>
      <c r="O2401" s="27">
        <v>10000</v>
      </c>
      <c r="P2401" s="27">
        <v>7549.0002187885602</v>
      </c>
      <c r="Q2401" s="1">
        <v>1</v>
      </c>
      <c r="Y2401" s="17" cm="1">
        <f t="array" ref="Y2401:AC2401">runSim(G2401,H2401,I2401,J2401,K2401,hipWeibAlpha,hipWeibBeta,2,vertWeibAlpha,vertWeibBeta,2,meanSurvival,sdSurvival,baseU,hipUMult,vertUMult,hipCost,vertCost,costInt,discC,discCi,discQi,hipFracMort,50, FALSE)</f>
        <v>8.6147473972597837</v>
      </c>
      <c r="Z2401" s="17">
        <v>7.0234001201581062</v>
      </c>
      <c r="AA2401" s="27">
        <v>6153.3909980427024</v>
      </c>
      <c r="AB2401" s="27">
        <v>5016.714371541505</v>
      </c>
      <c r="AC2401" s="1">
        <v>1</v>
      </c>
    </row>
    <row r="2402" spans="5:29" x14ac:dyDescent="0.35">
      <c r="E2402" s="1">
        <v>2398</v>
      </c>
      <c r="G2402" s="17">
        <v>0.79998594522476196</v>
      </c>
      <c r="H2402" s="17">
        <v>0.78561216592788696</v>
      </c>
      <c r="I2402" s="17">
        <v>0.99136167764663696</v>
      </c>
      <c r="J2402" s="17">
        <v>0.20190244913101196</v>
      </c>
      <c r="K2402" s="17">
        <v>0.40525633096694946</v>
      </c>
      <c r="M2402" s="17" cm="1">
        <f t="array" ref="M2402:Q2402">runSim(G2402,H2402,I2402,J2402,K2402,hipWeibAlpha,hipWeibBeta,1,vertWeibAlpha,vertWeibBeta,1,meanSurvival,sdSurvival,baseU,hipUMult,vertUMult,hipCost,vertCost,costComp,discC,discCi,discQi,hipFracMort,50, FALSE)</f>
        <v>5.8442054746978602</v>
      </c>
      <c r="N2402" s="17">
        <v>5.0488474604909852</v>
      </c>
      <c r="O2402" s="27">
        <v>13000</v>
      </c>
      <c r="P2402" s="27">
        <v>10700.987503507065</v>
      </c>
      <c r="Q2402" s="1">
        <v>1</v>
      </c>
      <c r="Y2402" s="17" cm="1">
        <f t="array" ref="Y2402:AC2402">runSim(G2402,H2402,I2402,J2402,K2402,hipWeibAlpha,hipWeibBeta,2,vertWeibAlpha,vertWeibBeta,2,meanSurvival,sdSurvival,baseU,hipUMult,vertUMult,hipCost,vertCost,costInt,discC,discCi,discQi,hipFracMort,50, FALSE)</f>
        <v>6.5323032979126721</v>
      </c>
      <c r="Z2402" s="17">
        <v>5.5853832540907424</v>
      </c>
      <c r="AA2402" s="27">
        <v>10747.732268163705</v>
      </c>
      <c r="AB2402" s="27">
        <v>8570.8746675795992</v>
      </c>
      <c r="AC2402" s="1">
        <v>1</v>
      </c>
    </row>
    <row r="2403" spans="5:29" x14ac:dyDescent="0.35">
      <c r="E2403" s="1">
        <v>2399</v>
      </c>
      <c r="G2403" s="17">
        <v>0.88279914855957031</v>
      </c>
      <c r="H2403" s="17">
        <v>0.70717048645019531</v>
      </c>
      <c r="I2403" s="17">
        <v>0.77742195129394531</v>
      </c>
      <c r="J2403" s="17">
        <v>0.23954963684082031</v>
      </c>
      <c r="K2403" s="17">
        <v>0.61386299133300781</v>
      </c>
      <c r="M2403" s="17" cm="1">
        <f t="array" ref="M2403:Q2403">runSim(G2403,H2403,I2403,J2403,K2403,hipWeibAlpha,hipWeibBeta,1,vertWeibAlpha,vertWeibBeta,1,meanSurvival,sdSurvival,baseU,hipUMult,vertUMult,hipCost,vertCost,costComp,discC,discCi,discQi,hipFracMort,50, FALSE)</f>
        <v>5.9322520526368603</v>
      </c>
      <c r="N2403" s="17">
        <v>5.1073188222842623</v>
      </c>
      <c r="O2403" s="27">
        <v>13000</v>
      </c>
      <c r="P2403" s="27">
        <v>10479.471648770261</v>
      </c>
      <c r="Q2403" s="1">
        <v>1</v>
      </c>
      <c r="Y2403" s="17" cm="1">
        <f t="array" ref="Y2403:AC2403">runSim(G2403,H2403,I2403,J2403,K2403,hipWeibAlpha,hipWeibBeta,2,vertWeibAlpha,vertWeibBeta,2,meanSurvival,sdSurvival,baseU,hipUMult,vertUMult,hipCost,vertCost,costInt,discC,discCi,discQi,hipFracMort,50, FALSE)</f>
        <v>6.8816126143629841</v>
      </c>
      <c r="Z2403" s="17">
        <v>5.8385830983861284</v>
      </c>
      <c r="AA2403" s="27">
        <v>7938.3719868427606</v>
      </c>
      <c r="AB2403" s="27">
        <v>6356.6362512656815</v>
      </c>
      <c r="AC2403" s="1">
        <v>1</v>
      </c>
    </row>
    <row r="2404" spans="5:29" x14ac:dyDescent="0.35">
      <c r="E2404" s="1">
        <v>2400</v>
      </c>
      <c r="G2404" s="17">
        <v>0.50832194089889526</v>
      </c>
      <c r="H2404" s="17">
        <v>0.69145792722702026</v>
      </c>
      <c r="I2404" s="17">
        <v>0.41820353269577026</v>
      </c>
      <c r="J2404" s="17">
        <v>0.75057047605514526</v>
      </c>
      <c r="K2404" s="17">
        <v>0.67450541257858276</v>
      </c>
      <c r="M2404" s="17" cm="1">
        <f t="array" ref="M2404:Q2404">runSim(G2404,H2404,I2404,J2404,K2404,hipWeibAlpha,hipWeibBeta,1,vertWeibAlpha,vertWeibBeta,1,meanSurvival,sdSurvival,baseU,hipUMult,vertUMult,hipCost,vertCost,costComp,discC,discCi,discQi,hipFracMort,50, FALSE)</f>
        <v>8.3972542457267032</v>
      </c>
      <c r="N2404" s="17">
        <v>6.7984839329952891</v>
      </c>
      <c r="O2404" s="27">
        <v>13000</v>
      </c>
      <c r="P2404" s="27">
        <v>9625.0167271795908</v>
      </c>
      <c r="Q2404" s="1">
        <v>1</v>
      </c>
      <c r="Y2404" s="17" cm="1">
        <f t="array" ref="Y2404:AC2404">runSim(G2404,H2404,I2404,J2404,K2404,hipWeibAlpha,hipWeibBeta,2,vertWeibAlpha,vertWeibBeta,2,meanSurvival,sdSurvival,baseU,hipUMult,vertUMult,hipCost,vertCost,costInt,discC,discCi,discQi,hipFracMort,50, FALSE)</f>
        <v>9.5184854256897253</v>
      </c>
      <c r="Z2404" s="17">
        <v>7.5891240095941743</v>
      </c>
      <c r="AA2404" s="27">
        <v>10014.429075127331</v>
      </c>
      <c r="AB2404" s="27">
        <v>7711.6180969645047</v>
      </c>
      <c r="AC2404" s="1">
        <v>1</v>
      </c>
    </row>
    <row r="2405" spans="5:29" x14ac:dyDescent="0.35">
      <c r="E2405" s="1">
        <v>2401</v>
      </c>
      <c r="G2405" s="17">
        <v>0.94736635684967041</v>
      </c>
      <c r="H2405" s="17">
        <v>0.42920839786529541</v>
      </c>
      <c r="I2405" s="17">
        <v>0.43647158145904541</v>
      </c>
      <c r="J2405" s="17">
        <v>0.28312075138092041</v>
      </c>
      <c r="K2405" s="17">
        <v>0.37069094181060791</v>
      </c>
      <c r="M2405" s="17" cm="1">
        <f t="array" ref="M2405:Q2405">runSim(G2405,H2405,I2405,J2405,K2405,hipWeibAlpha,hipWeibBeta,1,vertWeibAlpha,vertWeibBeta,1,meanSurvival,sdSurvival,baseU,hipUMult,vertUMult,hipCost,vertCost,costComp,discC,discCi,discQi,hipFracMort,50, FALSE)</f>
        <v>6.0870649389418867</v>
      </c>
      <c r="N2405" s="17">
        <v>5.2098988562376931</v>
      </c>
      <c r="O2405" s="27">
        <v>10000</v>
      </c>
      <c r="P2405" s="27">
        <v>8259.1444310411534</v>
      </c>
      <c r="Q2405" s="1">
        <v>1</v>
      </c>
      <c r="Y2405" s="17" cm="1">
        <f t="array" ref="Y2405:AC2405">runSim(G2405,H2405,I2405,J2405,K2405,hipWeibAlpha,hipWeibBeta,2,vertWeibAlpha,vertWeibBeta,2,meanSurvival,sdSurvival,baseU,hipUMult,vertUMult,hipCost,vertCost,costInt,discC,discCi,discQi,hipFracMort,50, FALSE)</f>
        <v>7.0843284707849721</v>
      </c>
      <c r="Z2405" s="17">
        <v>5.9819313829867484</v>
      </c>
      <c r="AA2405" s="27">
        <v>12139.60662843502</v>
      </c>
      <c r="AB2405" s="27">
        <v>9352.6905173199484</v>
      </c>
      <c r="AC2405" s="1">
        <v>1</v>
      </c>
    </row>
    <row r="2406" spans="5:29" x14ac:dyDescent="0.35">
      <c r="E2406" s="1">
        <v>2402</v>
      </c>
      <c r="G2406" s="17">
        <v>0.87089473009109497</v>
      </c>
      <c r="H2406" s="17">
        <v>0.33161860704421997</v>
      </c>
      <c r="I2406" s="17">
        <v>0.74732905626296997</v>
      </c>
      <c r="J2406" s="17">
        <v>0.67613154649734497</v>
      </c>
      <c r="K2406" s="17">
        <v>0.83529597520828247</v>
      </c>
      <c r="M2406" s="17" cm="1">
        <f t="array" ref="M2406:Q2406">runSim(G2406,H2406,I2406,J2406,K2406,hipWeibAlpha,hipWeibBeta,1,vertWeibAlpha,vertWeibBeta,1,meanSurvival,sdSurvival,baseU,hipUMult,vertUMult,hipCost,vertCost,costComp,discC,discCi,discQi,hipFracMort,50, FALSE)</f>
        <v>7.8259890127857119</v>
      </c>
      <c r="N2406" s="17">
        <v>6.409811532640675</v>
      </c>
      <c r="O2406" s="27">
        <v>13000</v>
      </c>
      <c r="P2406" s="27">
        <v>9858.786005331538</v>
      </c>
      <c r="Q2406" s="1">
        <v>1</v>
      </c>
      <c r="Y2406" s="17" cm="1">
        <f t="array" ref="Y2406:AC2406">runSim(G2406,H2406,I2406,J2406,K2406,hipWeibAlpha,hipWeibBeta,2,vertWeibAlpha,vertWeibBeta,2,meanSurvival,sdSurvival,baseU,hipUMult,vertUMult,hipCost,vertCost,costInt,discC,discCi,discQi,hipFracMort,50, FALSE)</f>
        <v>9.1537657266501373</v>
      </c>
      <c r="Z2406" s="17">
        <v>7.3697310400514722</v>
      </c>
      <c r="AA2406" s="27">
        <v>13685.36255633675</v>
      </c>
      <c r="AB2406" s="27">
        <v>9960.2723694604101</v>
      </c>
      <c r="AC2406" s="1">
        <v>1</v>
      </c>
    </row>
    <row r="2407" spans="5:29" x14ac:dyDescent="0.35">
      <c r="E2407" s="1">
        <v>2403</v>
      </c>
      <c r="G2407" s="17">
        <v>0.81582474708557129</v>
      </c>
      <c r="H2407" s="17">
        <v>0.71490311622619629</v>
      </c>
      <c r="I2407" s="17">
        <v>0.15527176856994629</v>
      </c>
      <c r="J2407" s="17">
        <v>0.96261429786682129</v>
      </c>
      <c r="K2407" s="17">
        <v>0.21949601173400879</v>
      </c>
      <c r="M2407" s="17" cm="1">
        <f t="array" ref="M2407:Q2407">runSim(G2407,H2407,I2407,J2407,K2407,hipWeibAlpha,hipWeibBeta,1,vertWeibAlpha,vertWeibBeta,1,meanSurvival,sdSurvival,baseU,hipUMult,vertUMult,hipCost,vertCost,costComp,discC,discCi,discQi,hipFracMort,50, FALSE)</f>
        <v>9.5781263255227316</v>
      </c>
      <c r="N2407" s="17">
        <v>7.4166691863970522</v>
      </c>
      <c r="O2407" s="27">
        <v>13000</v>
      </c>
      <c r="P2407" s="27">
        <v>9870.6031747223551</v>
      </c>
      <c r="Q2407" s="1">
        <v>1</v>
      </c>
      <c r="Y2407" s="17" cm="1">
        <f t="array" ref="Y2407:AC2407">runSim(G2407,H2407,I2407,J2407,K2407,hipWeibAlpha,hipWeibBeta,2,vertWeibAlpha,vertWeibBeta,2,meanSurvival,sdSurvival,baseU,hipUMult,vertUMult,hipCost,vertCost,costInt,discC,discCi,discQi,hipFracMort,50, FALSE)</f>
        <v>10.960460360036702</v>
      </c>
      <c r="Z2407" s="17">
        <v>8.4220516859913062</v>
      </c>
      <c r="AA2407" s="27">
        <v>18672.796075141545</v>
      </c>
      <c r="AB2407" s="27">
        <v>13121.870373972746</v>
      </c>
      <c r="AC2407" s="1">
        <v>1</v>
      </c>
    </row>
    <row r="2408" spans="5:29" x14ac:dyDescent="0.35">
      <c r="E2408" s="1">
        <v>2404</v>
      </c>
      <c r="G2408" s="17">
        <v>0.52198928594589233</v>
      </c>
      <c r="H2408" s="17">
        <v>0.98100417852401733</v>
      </c>
      <c r="I2408" s="17">
        <v>0.59739822149276733</v>
      </c>
      <c r="J2408" s="17">
        <v>0.39412063360214233</v>
      </c>
      <c r="K2408" s="17">
        <v>0.42035049200057983</v>
      </c>
      <c r="M2408" s="17" cm="1">
        <f t="array" ref="M2408:Q2408">runSim(G2408,H2408,I2408,J2408,K2408,hipWeibAlpha,hipWeibBeta,1,vertWeibAlpha,vertWeibBeta,1,meanSurvival,sdSurvival,baseU,hipUMult,vertUMult,hipCost,vertCost,costComp,discC,discCi,discQi,hipFracMort,50, FALSE)</f>
        <v>6.7810715099920689</v>
      </c>
      <c r="N2408" s="17">
        <v>5.682651938854324</v>
      </c>
      <c r="O2408" s="27">
        <v>13000</v>
      </c>
      <c r="P2408" s="27">
        <v>10397.751169293198</v>
      </c>
      <c r="Q2408" s="1">
        <v>1</v>
      </c>
      <c r="Y2408" s="17" cm="1">
        <f t="array" ref="Y2408:AC2408">runSim(G2408,H2408,I2408,J2408,K2408,hipWeibAlpha,hipWeibBeta,2,vertWeibAlpha,vertWeibBeta,2,meanSurvival,sdSurvival,baseU,hipUMult,vertUMult,hipCost,vertCost,costInt,discC,discCi,discQi,hipFracMort,50, FALSE)</f>
        <v>7.2074603005149083</v>
      </c>
      <c r="Z2408" s="17">
        <v>6.0025185193913675</v>
      </c>
      <c r="AA2408" s="27">
        <v>11597.107318413069</v>
      </c>
      <c r="AB2408" s="27">
        <v>9706.7414720175839</v>
      </c>
      <c r="AC2408" s="1">
        <v>1</v>
      </c>
    </row>
    <row r="2409" spans="5:29" x14ac:dyDescent="0.35">
      <c r="E2409" s="1">
        <v>2405</v>
      </c>
      <c r="G2409" s="17">
        <v>0.7181318998336792</v>
      </c>
      <c r="H2409" s="17">
        <v>0.8723372220993042</v>
      </c>
      <c r="I2409" s="17">
        <v>0.2106550931930542</v>
      </c>
      <c r="J2409" s="17">
        <v>0.1642378568649292</v>
      </c>
      <c r="K2409" s="17">
        <v>0.6949232816696167</v>
      </c>
      <c r="M2409" s="17" cm="1">
        <f t="array" ref="M2409:Q2409">runSim(G2409,H2409,I2409,J2409,K2409,hipWeibAlpha,hipWeibBeta,1,vertWeibAlpha,vertWeibBeta,1,meanSurvival,sdSurvival,baseU,hipUMult,vertUMult,hipCost,vertCost,costComp,discC,discCi,discQi,hipFracMort,50, FALSE)</f>
        <v>5.686525465979777</v>
      </c>
      <c r="N2409" s="17">
        <v>4.9292213963428138</v>
      </c>
      <c r="O2409" s="27">
        <v>10000</v>
      </c>
      <c r="P2409" s="27">
        <v>8102.0824279343324</v>
      </c>
      <c r="Q2409" s="1">
        <v>1</v>
      </c>
      <c r="Y2409" s="17" cm="1">
        <f t="array" ref="Y2409:AC2409">runSim(G2409,H2409,I2409,J2409,K2409,hipWeibAlpha,hipWeibBeta,2,vertWeibAlpha,vertWeibBeta,2,meanSurvival,sdSurvival,baseU,hipUMult,vertUMult,hipCost,vertCost,costInt,discC,discCi,discQi,hipFracMort,50, FALSE)</f>
        <v>6.1270274429975791</v>
      </c>
      <c r="Z2409" s="17">
        <v>5.2823632167094692</v>
      </c>
      <c r="AA2409" s="27">
        <v>7534.2168666160214</v>
      </c>
      <c r="AB2409" s="27">
        <v>6342.9173660424731</v>
      </c>
      <c r="AC2409" s="1">
        <v>1</v>
      </c>
    </row>
    <row r="2410" spans="5:29" x14ac:dyDescent="0.35">
      <c r="E2410" s="1">
        <v>2406</v>
      </c>
      <c r="G2410" s="17">
        <v>0.3732953667640686</v>
      </c>
      <c r="H2410" s="17">
        <v>0.3169293999671936</v>
      </c>
      <c r="I2410" s="17">
        <v>0.7394757866859436</v>
      </c>
      <c r="J2410" s="17">
        <v>0.8474774956703186</v>
      </c>
      <c r="K2410" s="17">
        <v>0.4272962212562561</v>
      </c>
      <c r="M2410" s="17" cm="1">
        <f t="array" ref="M2410:Q2410">runSim(G2410,H2410,I2410,J2410,K2410,hipWeibAlpha,hipWeibBeta,1,vertWeibAlpha,vertWeibBeta,1,meanSurvival,sdSurvival,baseU,hipUMult,vertUMult,hipCost,vertCost,costComp,discC,discCi,discQi,hipFracMort,50, FALSE)</f>
        <v>9.2933991999671566</v>
      </c>
      <c r="N2410" s="17">
        <v>7.4067577786934971</v>
      </c>
      <c r="O2410" s="27">
        <v>13000</v>
      </c>
      <c r="P2410" s="27">
        <v>9122.426917694087</v>
      </c>
      <c r="Q2410" s="1">
        <v>1</v>
      </c>
      <c r="Y2410" s="17" cm="1">
        <f t="array" ref="Y2410:AC2410">runSim(G2410,H2410,I2410,J2410,K2410,hipWeibAlpha,hipWeibBeta,2,vertWeibAlpha,vertWeibBeta,2,meanSurvival,sdSurvival,baseU,hipUMult,vertUMult,hipCost,vertCost,costInt,discC,discCi,discQi,hipFracMort,50, FALSE)</f>
        <v>10.553916580439857</v>
      </c>
      <c r="Z2410" s="17">
        <v>8.2346066888008878</v>
      </c>
      <c r="AA2410" s="27">
        <v>7538.5118431713272</v>
      </c>
      <c r="AB2410" s="27">
        <v>5881.8619205720624</v>
      </c>
      <c r="AC2410" s="1">
        <v>1</v>
      </c>
    </row>
    <row r="2411" spans="5:29" x14ac:dyDescent="0.35">
      <c r="E2411" s="1">
        <v>2407</v>
      </c>
      <c r="G2411" s="17">
        <v>0.11453104019165039</v>
      </c>
      <c r="H2411" s="17">
        <v>6.4878940582275391E-2</v>
      </c>
      <c r="I2411" s="17">
        <v>0.48473978042602539</v>
      </c>
      <c r="J2411" s="17">
        <v>0.25448465347290039</v>
      </c>
      <c r="K2411" s="17">
        <v>0.99940347671508789</v>
      </c>
      <c r="M2411" s="17" cm="1">
        <f t="array" ref="M2411:Q2411">runSim(G2411,H2411,I2411,J2411,K2411,hipWeibAlpha,hipWeibBeta,1,vertWeibAlpha,vertWeibBeta,1,meanSurvival,sdSurvival,baseU,hipUMult,vertUMult,hipCost,vertCost,costComp,discC,discCi,discQi,hipFracMort,50, FALSE)</f>
        <v>7.0130687879343485</v>
      </c>
      <c r="N2411" s="17">
        <v>5.9321797604683848</v>
      </c>
      <c r="O2411" s="27">
        <v>0</v>
      </c>
      <c r="P2411" s="27">
        <v>0</v>
      </c>
      <c r="Q2411" s="1">
        <v>1</v>
      </c>
      <c r="Y2411" s="17" cm="1">
        <f t="array" ref="Y2411:AC2411">runSim(G2411,H2411,I2411,J2411,K2411,hipWeibAlpha,hipWeibBeta,2,vertWeibAlpha,vertWeibBeta,2,meanSurvival,sdSurvival,baseU,hipUMult,vertUMult,hipCost,vertCost,costInt,discC,discCi,discQi,hipFracMort,50, FALSE)</f>
        <v>7.0130687879343485</v>
      </c>
      <c r="Z2411" s="17">
        <v>5.9321797604683848</v>
      </c>
      <c r="AA2411" s="27">
        <v>5009.3348485245351</v>
      </c>
      <c r="AB2411" s="27">
        <v>4237.2712574774187</v>
      </c>
      <c r="AC2411" s="1">
        <v>1</v>
      </c>
    </row>
    <row r="2412" spans="5:29" x14ac:dyDescent="0.35">
      <c r="E2412" s="1">
        <v>2408</v>
      </c>
      <c r="G2412" s="17">
        <v>0.45814579725265503</v>
      </c>
      <c r="H2412" s="17">
        <v>0.26335209608078003</v>
      </c>
      <c r="I2412" s="17">
        <v>0.94126957654953003</v>
      </c>
      <c r="J2412" s="17">
        <v>0.35078495740890503</v>
      </c>
      <c r="K2412" s="17">
        <v>0.66290348768234253</v>
      </c>
      <c r="M2412" s="17" cm="1">
        <f t="array" ref="M2412:Q2412">runSim(G2412,H2412,I2412,J2412,K2412,hipWeibAlpha,hipWeibBeta,1,vertWeibAlpha,vertWeibBeta,1,meanSurvival,sdSurvival,baseU,hipUMult,vertUMult,hipCost,vertCost,costComp,discC,discCi,discQi,hipFracMort,50, FALSE)</f>
        <v>7.2540829125422253</v>
      </c>
      <c r="N2412" s="17">
        <v>6.0977221781033553</v>
      </c>
      <c r="O2412" s="27">
        <v>10000</v>
      </c>
      <c r="P2412" s="27">
        <v>7249.0519236760665</v>
      </c>
      <c r="Q2412" s="1">
        <v>1</v>
      </c>
      <c r="Y2412" s="17" cm="1">
        <f t="array" ref="Y2412:AC2412">runSim(G2412,H2412,I2412,J2412,K2412,hipWeibAlpha,hipWeibBeta,2,vertWeibAlpha,vertWeibBeta,2,meanSurvival,sdSurvival,baseU,hipUMult,vertUMult,hipCost,vertCost,costInt,discC,discCi,discQi,hipFracMort,50, FALSE)</f>
        <v>7.5952755722638408</v>
      </c>
      <c r="Z2412" s="17">
        <v>6.3388070511806403</v>
      </c>
      <c r="AA2412" s="27">
        <v>5425.1968373313148</v>
      </c>
      <c r="AB2412" s="27">
        <v>4527.7193222718861</v>
      </c>
      <c r="AC2412" s="1">
        <v>1</v>
      </c>
    </row>
    <row r="2413" spans="5:29" x14ac:dyDescent="0.35">
      <c r="E2413" s="1">
        <v>2409</v>
      </c>
      <c r="G2413" s="17">
        <v>0.66283619403839111</v>
      </c>
      <c r="H2413" s="17">
        <v>0.27846729755401611</v>
      </c>
      <c r="I2413" s="17">
        <v>0.43221485614776611</v>
      </c>
      <c r="J2413" s="17">
        <v>4.7418713569641113E-2</v>
      </c>
      <c r="K2413" s="17">
        <v>0.47043812274932861</v>
      </c>
      <c r="M2413" s="17" cm="1">
        <f t="array" ref="M2413:Q2413">runSim(G2413,H2413,I2413,J2413,K2413,hipWeibAlpha,hipWeibBeta,1,vertWeibAlpha,vertWeibBeta,1,meanSurvival,sdSurvival,baseU,hipUMult,vertUMult,hipCost,vertCost,costComp,discC,discCi,discQi,hipFracMort,50, FALSE)</f>
        <v>4.8921300212590229</v>
      </c>
      <c r="N2413" s="17">
        <v>4.3484675674073907</v>
      </c>
      <c r="O2413" s="27">
        <v>0</v>
      </c>
      <c r="P2413" s="27">
        <v>0</v>
      </c>
      <c r="Q2413" s="1">
        <v>1</v>
      </c>
      <c r="Y2413" s="17" cm="1">
        <f t="array" ref="Y2413:AC2413">runSim(G2413,H2413,I2413,J2413,K2413,hipWeibAlpha,hipWeibBeta,2,vertWeibAlpha,vertWeibBeta,2,meanSurvival,sdSurvival,baseU,hipUMult,vertUMult,hipCost,vertCost,costInt,discC,discCi,discQi,hipFracMort,50, FALSE)</f>
        <v>4.8921300212590229</v>
      </c>
      <c r="Z2413" s="17">
        <v>4.3484675674073907</v>
      </c>
      <c r="AA2413" s="27">
        <v>3494.3785866135877</v>
      </c>
      <c r="AB2413" s="27">
        <v>3106.0482624338511</v>
      </c>
      <c r="AC2413" s="1">
        <v>1</v>
      </c>
    </row>
    <row r="2414" spans="5:29" x14ac:dyDescent="0.35">
      <c r="E2414" s="1">
        <v>2410</v>
      </c>
      <c r="G2414" s="17">
        <v>0.52966099977493286</v>
      </c>
      <c r="H2414" s="17">
        <v>0.58901768922805786</v>
      </c>
      <c r="I2414" s="17">
        <v>0.56527501344680786</v>
      </c>
      <c r="J2414" s="17">
        <v>0.18841344118118286</v>
      </c>
      <c r="K2414" s="17">
        <v>0.84123021364212036</v>
      </c>
      <c r="M2414" s="17" cm="1">
        <f t="array" ref="M2414:Q2414">runSim(G2414,H2414,I2414,J2414,K2414,hipWeibAlpha,hipWeibBeta,1,vertWeibAlpha,vertWeibBeta,1,meanSurvival,sdSurvival,baseU,hipUMult,vertUMult,hipCost,vertCost,costComp,discC,discCi,discQi,hipFracMort,50, FALSE)</f>
        <v>6.230939574720975</v>
      </c>
      <c r="N2414" s="17">
        <v>5.357368893148899</v>
      </c>
      <c r="O2414" s="27">
        <v>10000</v>
      </c>
      <c r="P2414" s="27">
        <v>7604.394154848007</v>
      </c>
      <c r="Q2414" s="1">
        <v>1</v>
      </c>
      <c r="Y2414" s="17" cm="1">
        <f t="array" ref="Y2414:AC2414">runSim(G2414,H2414,I2414,J2414,K2414,hipWeibAlpha,hipWeibBeta,2,vertWeibAlpha,vertWeibBeta,2,meanSurvival,sdSurvival,baseU,hipUMult,vertUMult,hipCost,vertCost,costInt,discC,discCi,discQi,hipFracMort,50, FALSE)</f>
        <v>6.5441082742486536</v>
      </c>
      <c r="Z2414" s="17">
        <v>5.5960801148307651</v>
      </c>
      <c r="AA2414" s="27">
        <v>4674.3630530347527</v>
      </c>
      <c r="AB2414" s="27">
        <v>3997.200082021975</v>
      </c>
      <c r="AC2414" s="1">
        <v>1</v>
      </c>
    </row>
    <row r="2415" spans="5:29" x14ac:dyDescent="0.35">
      <c r="E2415" s="1">
        <v>2411</v>
      </c>
      <c r="G2415" s="17">
        <v>0.92399859428405762</v>
      </c>
      <c r="H2415" s="17">
        <v>2.7178525924682617E-2</v>
      </c>
      <c r="I2415" s="17">
        <v>0.78590655326843262</v>
      </c>
      <c r="J2415" s="17">
        <v>0.51024127006530762</v>
      </c>
      <c r="K2415" s="17">
        <v>0.78616595268249512</v>
      </c>
      <c r="M2415" s="17" cm="1">
        <f t="array" ref="M2415:Q2415">runSim(G2415,H2415,I2415,J2415,K2415,hipWeibAlpha,hipWeibBeta,1,vertWeibAlpha,vertWeibBeta,1,meanSurvival,sdSurvival,baseU,hipUMult,vertUMult,hipCost,vertCost,costComp,discC,discCi,discQi,hipFracMort,50, FALSE)</f>
        <v>7.2683472581090403</v>
      </c>
      <c r="N2415" s="17">
        <v>6.0364489779208288</v>
      </c>
      <c r="O2415" s="27">
        <v>7000</v>
      </c>
      <c r="P2415" s="27">
        <v>5832.8271408435767</v>
      </c>
      <c r="Q2415" s="1">
        <v>1</v>
      </c>
      <c r="Y2415" s="17" cm="1">
        <f t="array" ref="Y2415:AC2415">runSim(G2415,H2415,I2415,J2415,K2415,hipWeibAlpha,hipWeibBeta,2,vertWeibAlpha,vertWeibBeta,2,meanSurvival,sdSurvival,baseU,hipUMult,vertUMult,hipCost,vertCost,costInt,discC,discCi,discQi,hipFracMort,50, FALSE)</f>
        <v>8.1962581594458541</v>
      </c>
      <c r="Z2415" s="17">
        <v>6.7432217342289666</v>
      </c>
      <c r="AA2415" s="27">
        <v>13038.51081597355</v>
      </c>
      <c r="AB2415" s="27">
        <v>9801.4561287959041</v>
      </c>
      <c r="AC2415" s="1">
        <v>1</v>
      </c>
    </row>
    <row r="2416" spans="5:29" x14ac:dyDescent="0.35">
      <c r="E2416" s="1">
        <v>2412</v>
      </c>
      <c r="G2416" s="17">
        <v>0.44404977560043335</v>
      </c>
      <c r="H2416" s="17">
        <v>0.29075998067855835</v>
      </c>
      <c r="I2416" s="17">
        <v>0.95207589864730835</v>
      </c>
      <c r="J2416" s="17">
        <v>0.99782174825668335</v>
      </c>
      <c r="K2416" s="17">
        <v>0.46692270040512085</v>
      </c>
      <c r="M2416" s="17" cm="1">
        <f t="array" ref="M2416:Q2416">runSim(G2416,H2416,I2416,J2416,K2416,hipWeibAlpha,hipWeibBeta,1,vertWeibAlpha,vertWeibBeta,1,meanSurvival,sdSurvival,baseU,hipUMult,vertUMult,hipCost,vertCost,costComp,discC,discCi,discQi,hipFracMort,50, FALSE)</f>
        <v>11.828877729912078</v>
      </c>
      <c r="N2416" s="17">
        <v>8.7740365582720923</v>
      </c>
      <c r="O2416" s="27">
        <v>13000</v>
      </c>
      <c r="P2416" s="27">
        <v>9338.0338616820882</v>
      </c>
      <c r="Q2416" s="1">
        <v>1</v>
      </c>
      <c r="Y2416" s="17" cm="1">
        <f t="array" ref="Y2416:AC2416">runSim(G2416,H2416,I2416,J2416,K2416,hipWeibAlpha,hipWeibBeta,2,vertWeibAlpha,vertWeibBeta,2,meanSurvival,sdSurvival,baseU,hipUMult,vertUMult,hipCost,vertCost,costInt,discC,discCi,discQi,hipFracMort,50, FALSE)</f>
        <v>13.946287793304993</v>
      </c>
      <c r="Z2416" s="17">
        <v>10.089076192210307</v>
      </c>
      <c r="AA2416" s="27">
        <v>23276.685361395936</v>
      </c>
      <c r="AB2416" s="27">
        <v>14168.764359639761</v>
      </c>
      <c r="AC2416" s="1">
        <v>1</v>
      </c>
    </row>
    <row r="2417" spans="5:29" x14ac:dyDescent="0.35">
      <c r="E2417" s="1">
        <v>2413</v>
      </c>
      <c r="G2417" s="17">
        <v>0.71220433712005615</v>
      </c>
      <c r="H2417" s="17">
        <v>0.70332372188568115</v>
      </c>
      <c r="I2417" s="17">
        <v>0.90687596797943115</v>
      </c>
      <c r="J2417" s="17">
        <v>0.11338841915130615</v>
      </c>
      <c r="K2417" s="17">
        <v>0.81546056270599365</v>
      </c>
      <c r="M2417" s="17" cm="1">
        <f t="array" ref="M2417:Q2417">runSim(G2417,H2417,I2417,J2417,K2417,hipWeibAlpha,hipWeibBeta,1,vertWeibAlpha,vertWeibBeta,1,meanSurvival,sdSurvival,baseU,hipUMult,vertUMult,hipCost,vertCost,costComp,discC,discCi,discQi,hipFracMort,50, FALSE)</f>
        <v>5.491020569574772</v>
      </c>
      <c r="N2417" s="17">
        <v>4.8015401231138002</v>
      </c>
      <c r="O2417" s="27">
        <v>13000</v>
      </c>
      <c r="P2417" s="27">
        <v>10269.589603804823</v>
      </c>
      <c r="Q2417" s="1">
        <v>1</v>
      </c>
      <c r="Y2417" s="17" cm="1">
        <f t="array" ref="Y2417:AC2417">runSim(G2417,H2417,I2417,J2417,K2417,hipWeibAlpha,hipWeibBeta,2,vertWeibAlpha,vertWeibBeta,2,meanSurvival,sdSurvival,baseU,hipUMult,vertUMult,hipCost,vertCost,costInt,discC,discCi,discQi,hipFracMort,50, FALSE)</f>
        <v>5.8617229873780055</v>
      </c>
      <c r="Z2417" s="17">
        <v>5.0929747325694912</v>
      </c>
      <c r="AA2417" s="27">
        <v>4186.9449909842897</v>
      </c>
      <c r="AB2417" s="27">
        <v>3637.8390946924942</v>
      </c>
      <c r="AC2417" s="1">
        <v>1</v>
      </c>
    </row>
    <row r="2418" spans="5:29" x14ac:dyDescent="0.35">
      <c r="E2418" s="1">
        <v>2414</v>
      </c>
      <c r="G2418" s="17">
        <v>0.61031633615493774</v>
      </c>
      <c r="H2418" s="17">
        <v>4.3208181858062744E-2</v>
      </c>
      <c r="I2418" s="17">
        <v>0.87005144357681274</v>
      </c>
      <c r="J2418" s="17">
        <v>0.21926409006118774</v>
      </c>
      <c r="K2418" s="17">
        <v>0.78492265939712524</v>
      </c>
      <c r="M2418" s="17" cm="1">
        <f t="array" ref="M2418:Q2418">runSim(G2418,H2418,I2418,J2418,K2418,hipWeibAlpha,hipWeibBeta,1,vertWeibAlpha,vertWeibBeta,1,meanSurvival,sdSurvival,baseU,hipUMult,vertUMult,hipCost,vertCost,costComp,discC,discCi,discQi,hipFracMort,50, FALSE)</f>
        <v>6.5468464847425905</v>
      </c>
      <c r="N2418" s="17">
        <v>5.5953074978692463</v>
      </c>
      <c r="O2418" s="27">
        <v>7000</v>
      </c>
      <c r="P2418" s="27">
        <v>5246.3572845223871</v>
      </c>
      <c r="Q2418" s="1">
        <v>1</v>
      </c>
      <c r="Y2418" s="17" cm="1">
        <f t="array" ref="Y2418:AC2418">runSim(G2418,H2418,I2418,J2418,K2418,hipWeibAlpha,hipWeibBeta,2,vertWeibAlpha,vertWeibBeta,2,meanSurvival,sdSurvival,baseU,hipUMult,vertUMult,hipCost,vertCost,costInt,discC,discCi,discQi,hipFracMort,50, FALSE)</f>
        <v>6.7731698973843759</v>
      </c>
      <c r="Z2418" s="17">
        <v>5.7612142730137483</v>
      </c>
      <c r="AA2418" s="27">
        <v>4837.9784981316971</v>
      </c>
      <c r="AB2418" s="27">
        <v>4115.1530521526784</v>
      </c>
      <c r="AC2418" s="1">
        <v>1</v>
      </c>
    </row>
    <row r="2419" spans="5:29" x14ac:dyDescent="0.35">
      <c r="E2419" s="1">
        <v>2415</v>
      </c>
      <c r="G2419" s="17">
        <v>0.24575328826904297</v>
      </c>
      <c r="H2419" s="17">
        <v>0.72832775115966797</v>
      </c>
      <c r="I2419" s="17">
        <v>0.93529796600341797</v>
      </c>
      <c r="J2419" s="17">
        <v>0.98141002655029297</v>
      </c>
      <c r="K2419" s="17">
        <v>0.26880931854248047</v>
      </c>
      <c r="M2419" s="17" cm="1">
        <f t="array" ref="M2419:Q2419">runSim(G2419,H2419,I2419,J2419,K2419,hipWeibAlpha,hipWeibBeta,1,vertWeibAlpha,vertWeibBeta,1,meanSurvival,sdSurvival,baseU,hipUMult,vertUMult,hipCost,vertCost,costComp,discC,discCi,discQi,hipFracMort,50, FALSE)</f>
        <v>10.653324568099283</v>
      </c>
      <c r="N2419" s="17">
        <v>8.1262041939567453</v>
      </c>
      <c r="O2419" s="27">
        <v>13000</v>
      </c>
      <c r="P2419" s="27">
        <v>9775.9627855380786</v>
      </c>
      <c r="Q2419" s="1">
        <v>1</v>
      </c>
      <c r="Y2419" s="17" cm="1">
        <f t="array" ref="Y2419:AC2419">runSim(G2419,H2419,I2419,J2419,K2419,hipWeibAlpha,hipWeibBeta,2,vertWeibAlpha,vertWeibBeta,2,meanSurvival,sdSurvival,baseU,hipUMult,vertUMult,hipCost,vertCost,costInt,discC,discCi,discQi,hipFracMort,50, FALSE)</f>
        <v>12.128944047572759</v>
      </c>
      <c r="Z2419" s="17">
        <v>9.0812039954360699</v>
      </c>
      <c r="AA2419" s="27">
        <v>15125.673897811974</v>
      </c>
      <c r="AB2419" s="27">
        <v>11026.867137623642</v>
      </c>
      <c r="AC2419" s="1">
        <v>1</v>
      </c>
    </row>
    <row r="2420" spans="5:29" x14ac:dyDescent="0.35">
      <c r="E2420" s="1">
        <v>2416</v>
      </c>
      <c r="G2420" s="17">
        <v>3.7623584270477295E-2</v>
      </c>
      <c r="H2420" s="17">
        <v>0.24615019559860229</v>
      </c>
      <c r="I2420" s="17">
        <v>0.56273955106735229</v>
      </c>
      <c r="J2420" s="17">
        <v>0.14315336942672729</v>
      </c>
      <c r="K2420" s="17">
        <v>0.32783049345016479</v>
      </c>
      <c r="M2420" s="17" cm="1">
        <f t="array" ref="M2420:Q2420">runSim(G2420,H2420,I2420,J2420,K2420,hipWeibAlpha,hipWeibBeta,1,vertWeibAlpha,vertWeibBeta,1,meanSurvival,sdSurvival,baseU,hipUMult,vertUMult,hipCost,vertCost,costComp,discC,discCi,discQi,hipFracMort,50, FALSE)</f>
        <v>6.160856847815535</v>
      </c>
      <c r="N2420" s="17">
        <v>5.3155968866665129</v>
      </c>
      <c r="O2420" s="27">
        <v>0</v>
      </c>
      <c r="P2420" s="27">
        <v>0</v>
      </c>
      <c r="Q2420" s="1">
        <v>1</v>
      </c>
      <c r="Y2420" s="17" cm="1">
        <f t="array" ref="Y2420:AC2420">runSim(G2420,H2420,I2420,J2420,K2420,hipWeibAlpha,hipWeibBeta,2,vertWeibAlpha,vertWeibBeta,2,meanSurvival,sdSurvival,baseU,hipUMult,vertUMult,hipCost,vertCost,costInt,discC,discCi,discQi,hipFracMort,50, FALSE)</f>
        <v>6.160856847815535</v>
      </c>
      <c r="Z2420" s="17">
        <v>5.3155968866665129</v>
      </c>
      <c r="AA2420" s="27">
        <v>4400.6120341539545</v>
      </c>
      <c r="AB2420" s="27">
        <v>3796.8549190475092</v>
      </c>
      <c r="AC2420" s="1">
        <v>1</v>
      </c>
    </row>
    <row r="2421" spans="5:29" x14ac:dyDescent="0.35">
      <c r="E2421" s="1">
        <v>2417</v>
      </c>
      <c r="G2421" s="17">
        <v>0.50496923923492432</v>
      </c>
      <c r="H2421" s="17">
        <v>0.91063940525054932</v>
      </c>
      <c r="I2421" s="17">
        <v>0.14837133884429932</v>
      </c>
      <c r="J2421" s="17">
        <v>0.25087988376617432</v>
      </c>
      <c r="K2421" s="17">
        <v>0.55622351169586182</v>
      </c>
      <c r="M2421" s="17" cm="1">
        <f t="array" ref="M2421:Q2421">runSim(G2421,H2421,I2421,J2421,K2421,hipWeibAlpha,hipWeibBeta,1,vertWeibAlpha,vertWeibBeta,1,meanSurvival,sdSurvival,baseU,hipUMult,vertUMult,hipCost,vertCost,costComp,discC,discCi,discQi,hipFracMort,50, FALSE)</f>
        <v>6.3211128430990602</v>
      </c>
      <c r="N2421" s="17">
        <v>5.3868483498392221</v>
      </c>
      <c r="O2421" s="27">
        <v>10000</v>
      </c>
      <c r="P2421" s="27">
        <v>7877.672045901978</v>
      </c>
      <c r="Q2421" s="1">
        <v>1</v>
      </c>
      <c r="Y2421" s="17" cm="1">
        <f t="array" ref="Y2421:AC2421">runSim(G2421,H2421,I2421,J2421,K2421,hipWeibAlpha,hipWeibBeta,2,vertWeibAlpha,vertWeibBeta,2,meanSurvival,sdSurvival,baseU,hipUMult,vertUMult,hipCost,vertCost,costInt,discC,discCi,discQi,hipFracMort,50, FALSE)</f>
        <v>6.6331119453463039</v>
      </c>
      <c r="Z2421" s="17">
        <v>5.6392185719977803</v>
      </c>
      <c r="AA2421" s="27">
        <v>7992.4148197471259</v>
      </c>
      <c r="AB2421" s="27">
        <v>6760.3130401943399</v>
      </c>
      <c r="AC2421" s="1">
        <v>1</v>
      </c>
    </row>
    <row r="2422" spans="5:29" x14ac:dyDescent="0.35">
      <c r="E2422" s="1">
        <v>2418</v>
      </c>
      <c r="G2422" s="17">
        <v>0.76156264543533325</v>
      </c>
      <c r="H2422" s="17">
        <v>0.45080214738845825</v>
      </c>
      <c r="I2422" s="17">
        <v>0.17510634660720825</v>
      </c>
      <c r="J2422" s="17">
        <v>0.33633071184158325</v>
      </c>
      <c r="K2422" s="17">
        <v>0.84217482805252075</v>
      </c>
      <c r="M2422" s="17" cm="1">
        <f t="array" ref="M2422:Q2422">runSim(G2422,H2422,I2422,J2422,K2422,hipWeibAlpha,hipWeibBeta,1,vertWeibAlpha,vertWeibBeta,1,meanSurvival,sdSurvival,baseU,hipUMult,vertUMult,hipCost,vertCost,costComp,discC,discCi,discQi,hipFracMort,50, FALSE)</f>
        <v>6.7087873647233636</v>
      </c>
      <c r="N2422" s="17">
        <v>5.6909141233055651</v>
      </c>
      <c r="O2422" s="27">
        <v>10000</v>
      </c>
      <c r="P2422" s="27">
        <v>7806.2304814483286</v>
      </c>
      <c r="Q2422" s="1">
        <v>1</v>
      </c>
      <c r="Y2422" s="17" cm="1">
        <f t="array" ref="Y2422:AC2422">runSim(G2422,H2422,I2422,J2422,K2422,hipWeibAlpha,hipWeibBeta,2,vertWeibAlpha,vertWeibBeta,2,meanSurvival,sdSurvival,baseU,hipUMult,vertUMult,hipCost,vertCost,costInt,discC,discCi,discQi,hipFracMort,50, FALSE)</f>
        <v>7.5127538070725501</v>
      </c>
      <c r="Z2422" s="17">
        <v>6.281877104678367</v>
      </c>
      <c r="AA2422" s="27">
        <v>5366.2527193375363</v>
      </c>
      <c r="AB2422" s="27">
        <v>4487.0550747702619</v>
      </c>
      <c r="AC2422" s="1">
        <v>1</v>
      </c>
    </row>
    <row r="2423" spans="5:29" x14ac:dyDescent="0.35">
      <c r="E2423" s="1">
        <v>2419</v>
      </c>
      <c r="G2423" s="17">
        <v>0.45339131355285645</v>
      </c>
      <c r="H2423" s="17">
        <v>0.66692280769348145</v>
      </c>
      <c r="I2423" s="17">
        <v>0.18151021003723145</v>
      </c>
      <c r="J2423" s="17">
        <v>0.29158711433410645</v>
      </c>
      <c r="K2423" s="17">
        <v>0.50842976570129395</v>
      </c>
      <c r="M2423" s="17" cm="1">
        <f t="array" ref="M2423:Q2423">runSim(G2423,H2423,I2423,J2423,K2423,hipWeibAlpha,hipWeibBeta,1,vertWeibAlpha,vertWeibBeta,1,meanSurvival,sdSurvival,baseU,hipUMult,vertUMult,hipCost,vertCost,costComp,discC,discCi,discQi,hipFracMort,50, FALSE)</f>
        <v>6.7338942979121219</v>
      </c>
      <c r="N2423" s="17">
        <v>5.711154152974105</v>
      </c>
      <c r="O2423" s="27">
        <v>10000</v>
      </c>
      <c r="P2423" s="27">
        <v>7578.5426600555247</v>
      </c>
      <c r="Q2423" s="1">
        <v>1</v>
      </c>
      <c r="Y2423" s="17" cm="1">
        <f t="array" ref="Y2423:AC2423">runSim(G2423,H2423,I2423,J2423,K2423,hipWeibAlpha,hipWeibBeta,2,vertWeibAlpha,vertWeibBeta,2,meanSurvival,sdSurvival,baseU,hipUMult,vertUMult,hipCost,vertCost,costInt,discC,discCi,discQi,hipFracMort,50, FALSE)</f>
        <v>7.2356896743521242</v>
      </c>
      <c r="Z2423" s="17">
        <v>6.0890168487605409</v>
      </c>
      <c r="AA2423" s="27">
        <v>8176.8688826958451</v>
      </c>
      <c r="AB2423" s="27">
        <v>6468.6653235997801</v>
      </c>
      <c r="AC2423" s="1">
        <v>1</v>
      </c>
    </row>
    <row r="2424" spans="5:29" x14ac:dyDescent="0.35">
      <c r="E2424" s="1">
        <v>2420</v>
      </c>
      <c r="G2424" s="17">
        <v>0.68057864904403687</v>
      </c>
      <c r="H2424" s="17">
        <v>0.19623416662216187</v>
      </c>
      <c r="I2424" s="17">
        <v>0.58997195959091187</v>
      </c>
      <c r="J2424" s="17">
        <v>0.47849124670028687</v>
      </c>
      <c r="K2424" s="17">
        <v>0.62483829259872437</v>
      </c>
      <c r="M2424" s="17" cm="1">
        <f t="array" ref="M2424:Q2424">runSim(G2424,H2424,I2424,J2424,K2424,hipWeibAlpha,hipWeibBeta,1,vertWeibAlpha,vertWeibBeta,1,meanSurvival,sdSurvival,baseU,hipUMult,vertUMult,hipCost,vertCost,costComp,discC,discCi,discQi,hipFracMort,50, FALSE)</f>
        <v>7.5078240914008623</v>
      </c>
      <c r="N2424" s="17">
        <v>6.2539675241847439</v>
      </c>
      <c r="O2424" s="27">
        <v>10000</v>
      </c>
      <c r="P2424" s="27">
        <v>7450.1154730958551</v>
      </c>
      <c r="Q2424" s="1">
        <v>1</v>
      </c>
      <c r="Y2424" s="17" cm="1">
        <f t="array" ref="Y2424:AC2424">runSim(G2424,H2424,I2424,J2424,K2424,hipWeibAlpha,hipWeibBeta,2,vertWeibAlpha,vertWeibBeta,2,meanSurvival,sdSurvival,baseU,hipUMult,vertUMult,hipCost,vertCost,costInt,discC,discCi,discQi,hipFracMort,50, FALSE)</f>
        <v>8.2867247499874637</v>
      </c>
      <c r="Z2424" s="17">
        <v>6.8068584629394842</v>
      </c>
      <c r="AA2424" s="27">
        <v>5919.0891071339029</v>
      </c>
      <c r="AB2424" s="27">
        <v>4862.0417592424892</v>
      </c>
      <c r="AC2424" s="1">
        <v>1</v>
      </c>
    </row>
    <row r="2425" spans="5:29" x14ac:dyDescent="0.35">
      <c r="E2425" s="1">
        <v>2421</v>
      </c>
      <c r="G2425" s="17">
        <v>2.8496623039245605E-2</v>
      </c>
      <c r="H2425" s="17">
        <v>1.2780070304870605E-2</v>
      </c>
      <c r="I2425" s="17">
        <v>1.9066691398620605E-2</v>
      </c>
      <c r="J2425" s="17">
        <v>0.69725883007049561</v>
      </c>
      <c r="K2425" s="17">
        <v>0.86759269237518311</v>
      </c>
      <c r="M2425" s="17" cm="1">
        <f t="array" ref="M2425:Q2425">runSim(G2425,H2425,I2425,J2425,K2425,hipWeibAlpha,hipWeibBeta,1,vertWeibAlpha,vertWeibBeta,1,meanSurvival,sdSurvival,baseU,hipUMult,vertUMult,hipCost,vertCost,costComp,discC,discCi,discQi,hipFracMort,50, FALSE)</f>
        <v>9.4847188699604388</v>
      </c>
      <c r="N2425" s="17">
        <v>7.5810818357869918</v>
      </c>
      <c r="O2425" s="27">
        <v>0</v>
      </c>
      <c r="P2425" s="27">
        <v>0</v>
      </c>
      <c r="Q2425" s="1">
        <v>1</v>
      </c>
      <c r="Y2425" s="17" cm="1">
        <f t="array" ref="Y2425:AC2425">runSim(G2425,H2425,I2425,J2425,K2425,hipWeibAlpha,hipWeibBeta,2,vertWeibAlpha,vertWeibBeta,2,meanSurvival,sdSurvival,baseU,hipUMult,vertUMult,hipCost,vertCost,costInt,discC,discCi,discQi,hipFracMort,50, FALSE)</f>
        <v>9.4847188699604388</v>
      </c>
      <c r="Z2425" s="17">
        <v>7.5810818357869918</v>
      </c>
      <c r="AA2425" s="27">
        <v>6774.7991928288848</v>
      </c>
      <c r="AB2425" s="27">
        <v>5415.0584541335656</v>
      </c>
      <c r="AC2425" s="1">
        <v>1</v>
      </c>
    </row>
    <row r="2426" spans="5:29" x14ac:dyDescent="0.35">
      <c r="E2426" s="1">
        <v>2422</v>
      </c>
      <c r="G2426" s="17">
        <v>8.3802759647369385E-2</v>
      </c>
      <c r="H2426" s="17">
        <v>0.53720241785049438</v>
      </c>
      <c r="I2426" s="17">
        <v>0.95584255456924438</v>
      </c>
      <c r="J2426" s="17">
        <v>0.89001613855361938</v>
      </c>
      <c r="K2426" s="17">
        <v>0.55088955163955688</v>
      </c>
      <c r="M2426" s="17" cm="1">
        <f t="array" ref="M2426:Q2426">runSim(G2426,H2426,I2426,J2426,K2426,hipWeibAlpha,hipWeibBeta,1,vertWeibAlpha,vertWeibBeta,1,meanSurvival,sdSurvival,baseU,hipUMult,vertUMult,hipCost,vertCost,costComp,discC,discCi,discQi,hipFracMort,50, FALSE)</f>
        <v>9.8265034737899075</v>
      </c>
      <c r="N2426" s="17">
        <v>7.7280735156491733</v>
      </c>
      <c r="O2426" s="27">
        <v>13000</v>
      </c>
      <c r="P2426" s="27">
        <v>9238.6038715061404</v>
      </c>
      <c r="Q2426" s="1">
        <v>1</v>
      </c>
      <c r="Y2426" s="17" cm="1">
        <f t="array" ref="Y2426:AC2426">runSim(G2426,H2426,I2426,J2426,K2426,hipWeibAlpha,hipWeibBeta,2,vertWeibAlpha,vertWeibBeta,2,meanSurvival,sdSurvival,baseU,hipUMult,vertUMult,hipCost,vertCost,costInt,discC,discCi,discQi,hipFracMort,50, FALSE)</f>
        <v>10.761170384750759</v>
      </c>
      <c r="Z2426" s="17">
        <v>8.3511794409993971</v>
      </c>
      <c r="AA2426" s="27">
        <v>13839.920927531286</v>
      </c>
      <c r="AB2426" s="27">
        <v>9836.9310041540575</v>
      </c>
      <c r="AC2426" s="1">
        <v>1</v>
      </c>
    </row>
    <row r="2427" spans="5:29" x14ac:dyDescent="0.35">
      <c r="E2427" s="1">
        <v>2423</v>
      </c>
      <c r="G2427" s="17">
        <v>5.8204174041748047E-2</v>
      </c>
      <c r="H2427" s="17">
        <v>0.47925519943237305</v>
      </c>
      <c r="I2427" s="17">
        <v>0.91083478927612305</v>
      </c>
      <c r="J2427" s="17">
        <v>0.20206403732299805</v>
      </c>
      <c r="K2427" s="17">
        <v>0.70381879806518555</v>
      </c>
      <c r="M2427" s="17" cm="1">
        <f t="array" ref="M2427:Q2427">runSim(G2427,H2427,I2427,J2427,K2427,hipWeibAlpha,hipWeibBeta,1,vertWeibAlpha,vertWeibBeta,1,meanSurvival,sdSurvival,baseU,hipUMult,vertUMult,hipCost,vertCost,costComp,discC,discCi,discQi,hipFracMort,50, FALSE)</f>
        <v>6.4634975478184939</v>
      </c>
      <c r="N2427" s="17">
        <v>5.5319062850767029</v>
      </c>
      <c r="O2427" s="27">
        <v>6000</v>
      </c>
      <c r="P2427" s="27">
        <v>4547.4297037166616</v>
      </c>
      <c r="Q2427" s="1">
        <v>1</v>
      </c>
      <c r="Y2427" s="17" cm="1">
        <f t="array" ref="Y2427:AC2427">runSim(G2427,H2427,I2427,J2427,K2427,hipWeibAlpha,hipWeibBeta,2,vertWeibAlpha,vertWeibBeta,2,meanSurvival,sdSurvival,baseU,hipUMult,vertUMult,hipCost,vertCost,costInt,discC,discCi,discQi,hipFracMort,50, FALSE)</f>
        <v>6.6480300981450178</v>
      </c>
      <c r="Z2427" s="17">
        <v>5.6712294207622698</v>
      </c>
      <c r="AA2427" s="27">
        <v>4748.5929272464418</v>
      </c>
      <c r="AB2427" s="27">
        <v>4050.8781576873357</v>
      </c>
      <c r="AC2427" s="1">
        <v>1</v>
      </c>
    </row>
    <row r="2428" spans="5:29" x14ac:dyDescent="0.35">
      <c r="E2428" s="1">
        <v>2424</v>
      </c>
      <c r="G2428" s="17">
        <v>0.40154045820236206</v>
      </c>
      <c r="H2428" s="17">
        <v>0.79463738203048706</v>
      </c>
      <c r="I2428" s="17">
        <v>0.43739861249923706</v>
      </c>
      <c r="J2428" s="17">
        <v>0.28246086835861206</v>
      </c>
      <c r="K2428" s="17">
        <v>0.32407158613204956</v>
      </c>
      <c r="M2428" s="17" cm="1">
        <f t="array" ref="M2428:Q2428">runSim(G2428,H2428,I2428,J2428,K2428,hipWeibAlpha,hipWeibBeta,1,vertWeibAlpha,vertWeibBeta,1,meanSurvival,sdSurvival,baseU,hipUMult,vertUMult,hipCost,vertCost,costComp,discC,discCi,discQi,hipFracMort,50, FALSE)</f>
        <v>6.6619857085639964</v>
      </c>
      <c r="N2428" s="17">
        <v>5.6479097411677053</v>
      </c>
      <c r="O2428" s="27">
        <v>10000</v>
      </c>
      <c r="P2428" s="27">
        <v>7630.3990193453446</v>
      </c>
      <c r="Q2428" s="1">
        <v>1</v>
      </c>
      <c r="Y2428" s="17" cm="1">
        <f t="array" ref="Y2428:AC2428">runSim(G2428,H2428,I2428,J2428,K2428,hipWeibAlpha,hipWeibBeta,2,vertWeibAlpha,vertWeibBeta,2,meanSurvival,sdSurvival,baseU,hipUMult,vertUMult,hipCost,vertCost,costInt,discC,discCi,discQi,hipFracMort,50, FALSE)</f>
        <v>7.009197673152066</v>
      </c>
      <c r="Z2428" s="17">
        <v>5.9241106350492894</v>
      </c>
      <c r="AA2428" s="27">
        <v>8136.6802167382666</v>
      </c>
      <c r="AB2428" s="27">
        <v>6631.251088705485</v>
      </c>
      <c r="AC2428" s="1">
        <v>1</v>
      </c>
    </row>
    <row r="2429" spans="5:29" x14ac:dyDescent="0.35">
      <c r="E2429" s="1">
        <v>2425</v>
      </c>
      <c r="G2429" s="17">
        <v>0.50941002368927002</v>
      </c>
      <c r="H2429" s="17">
        <v>0.36136925220489502</v>
      </c>
      <c r="I2429" s="17">
        <v>0.62058556079864502</v>
      </c>
      <c r="J2429" s="17">
        <v>0.92914879322052002</v>
      </c>
      <c r="K2429" s="17">
        <v>0.16369163990020752</v>
      </c>
      <c r="M2429" s="17" cm="1">
        <f t="array" ref="M2429:Q2429">runSim(G2429,H2429,I2429,J2429,K2429,hipWeibAlpha,hipWeibBeta,1,vertWeibAlpha,vertWeibBeta,1,meanSurvival,sdSurvival,baseU,hipUMult,vertUMult,hipCost,vertCost,costComp,discC,discCi,discQi,hipFracMort,50, FALSE)</f>
        <v>9.7453028846352225</v>
      </c>
      <c r="N2429" s="17">
        <v>7.6440128135906713</v>
      </c>
      <c r="O2429" s="27">
        <v>13000</v>
      </c>
      <c r="P2429" s="27">
        <v>9276.9907404903424</v>
      </c>
      <c r="Q2429" s="1">
        <v>1</v>
      </c>
      <c r="Y2429" s="17" cm="1">
        <f t="array" ref="Y2429:AC2429">runSim(G2429,H2429,I2429,J2429,K2429,hipWeibAlpha,hipWeibBeta,2,vertWeibAlpha,vertWeibBeta,2,meanSurvival,sdSurvival,baseU,hipUMult,vertUMult,hipCost,vertCost,costInt,discC,discCi,discQi,hipFracMort,50, FALSE)</f>
        <v>11.467273350234164</v>
      </c>
      <c r="Z2429" s="17">
        <v>8.7662716698802878</v>
      </c>
      <c r="AA2429" s="27">
        <v>11204.22126756372</v>
      </c>
      <c r="AB2429" s="27">
        <v>7990.9016340766102</v>
      </c>
      <c r="AC2429" s="1">
        <v>1</v>
      </c>
    </row>
    <row r="2430" spans="5:29" x14ac:dyDescent="0.35">
      <c r="E2430" s="1">
        <v>2426</v>
      </c>
      <c r="G2430" s="17">
        <v>0.95966607332229614</v>
      </c>
      <c r="H2430" s="17">
        <v>0.31003838777542114</v>
      </c>
      <c r="I2430" s="17">
        <v>0.96988946199417114</v>
      </c>
      <c r="J2430" s="17">
        <v>0.51294976472854614</v>
      </c>
      <c r="K2430" s="17">
        <v>0.73119622468948364</v>
      </c>
      <c r="M2430" s="17" cm="1">
        <f t="array" ref="M2430:Q2430">runSim(G2430,H2430,I2430,J2430,K2430,hipWeibAlpha,hipWeibBeta,1,vertWeibAlpha,vertWeibBeta,1,meanSurvival,sdSurvival,baseU,hipUMult,vertUMult,hipCost,vertCost,costComp,discC,discCi,discQi,hipFracMort,50, FALSE)</f>
        <v>6.9588100310604206</v>
      </c>
      <c r="N2430" s="17">
        <v>5.7990913504081076</v>
      </c>
      <c r="O2430" s="27">
        <v>13000</v>
      </c>
      <c r="P2430" s="27">
        <v>10345.103369861383</v>
      </c>
      <c r="Q2430" s="1">
        <v>1</v>
      </c>
      <c r="Y2430" s="17" cm="1">
        <f t="array" ref="Y2430:AC2430">runSim(G2430,H2430,I2430,J2430,K2430,hipWeibAlpha,hipWeibBeta,2,vertWeibAlpha,vertWeibBeta,2,meanSurvival,sdSurvival,baseU,hipUMult,vertUMult,hipCost,vertCost,costInt,discC,discCi,discQi,hipFracMort,50, FALSE)</f>
        <v>7.9277028776503951</v>
      </c>
      <c r="Z2430" s="17">
        <v>6.5509674450644138</v>
      </c>
      <c r="AA2430" s="27">
        <v>13048.698923359803</v>
      </c>
      <c r="AB2430" s="27">
        <v>10082.443648718887</v>
      </c>
      <c r="AC2430" s="1">
        <v>1</v>
      </c>
    </row>
    <row r="2431" spans="5:29" x14ac:dyDescent="0.35">
      <c r="E2431" s="1">
        <v>2427</v>
      </c>
      <c r="G2431" s="17">
        <v>0.72480368614196777</v>
      </c>
      <c r="H2431" s="17">
        <v>0.95493674278259277</v>
      </c>
      <c r="I2431" s="17">
        <v>0.66288352012634277</v>
      </c>
      <c r="J2431" s="17">
        <v>0.62745261192321777</v>
      </c>
      <c r="K2431" s="17">
        <v>0.20708823204040527</v>
      </c>
      <c r="M2431" s="17" cm="1">
        <f t="array" ref="M2431:Q2431">runSim(G2431,H2431,I2431,J2431,K2431,hipWeibAlpha,hipWeibBeta,1,vertWeibAlpha,vertWeibBeta,1,meanSurvival,sdSurvival,baseU,hipUMult,vertUMult,hipCost,vertCost,costComp,discC,discCi,discQi,hipFracMort,50, FALSE)</f>
        <v>7.4374019674702518</v>
      </c>
      <c r="N2431" s="17">
        <v>6.1071256933188831</v>
      </c>
      <c r="O2431" s="27">
        <v>13000</v>
      </c>
      <c r="P2431" s="27">
        <v>10600.359499254768</v>
      </c>
      <c r="Q2431" s="1">
        <v>1</v>
      </c>
      <c r="Y2431" s="17" cm="1">
        <f t="array" ref="Y2431:AC2431">runSim(G2431,H2431,I2431,J2431,K2431,hipWeibAlpha,hipWeibBeta,2,vertWeibAlpha,vertWeibBeta,2,meanSurvival,sdSurvival,baseU,hipUMult,vertUMult,hipCost,vertCost,costInt,discC,discCi,discQi,hipFracMort,50, FALSE)</f>
        <v>8.4149662479012513</v>
      </c>
      <c r="Z2431" s="17">
        <v>6.8205563392554076</v>
      </c>
      <c r="AA2431" s="27">
        <v>12487.671034519857</v>
      </c>
      <c r="AB2431" s="27">
        <v>10133.032984875917</v>
      </c>
      <c r="AC2431" s="1">
        <v>1</v>
      </c>
    </row>
    <row r="2432" spans="5:29" x14ac:dyDescent="0.35">
      <c r="E2432" s="1">
        <v>2428</v>
      </c>
      <c r="G2432" s="17">
        <v>0.76917356252670288</v>
      </c>
      <c r="H2432" s="17">
        <v>0.23502439260482788</v>
      </c>
      <c r="I2432" s="17">
        <v>4.8684060573577881E-2</v>
      </c>
      <c r="J2432" s="17">
        <v>0.37372678518295288</v>
      </c>
      <c r="K2432" s="17">
        <v>0.93169492483139038</v>
      </c>
      <c r="M2432" s="17" cm="1">
        <f t="array" ref="M2432:Q2432">runSim(G2432,H2432,I2432,J2432,K2432,hipWeibAlpha,hipWeibBeta,1,vertWeibAlpha,vertWeibBeta,1,meanSurvival,sdSurvival,baseU,hipUMult,vertUMult,hipCost,vertCost,costComp,discC,discCi,discQi,hipFracMort,50, FALSE)</f>
        <v>6.9715259830089122</v>
      </c>
      <c r="N2432" s="17">
        <v>5.8787363031604185</v>
      </c>
      <c r="O2432" s="27">
        <v>10000</v>
      </c>
      <c r="P2432" s="27">
        <v>7626.4537425436438</v>
      </c>
      <c r="Q2432" s="1">
        <v>1</v>
      </c>
      <c r="Y2432" s="17" cm="1">
        <f t="array" ref="Y2432:AC2432">runSim(G2432,H2432,I2432,J2432,K2432,hipWeibAlpha,hipWeibBeta,2,vertWeibAlpha,vertWeibBeta,2,meanSurvival,sdSurvival,baseU,hipUMult,vertUMult,hipCost,vertCost,costInt,discC,discCi,discQi,hipFracMort,50, FALSE)</f>
        <v>7.7238024278632871</v>
      </c>
      <c r="Z2432" s="17">
        <v>6.4270163420039266</v>
      </c>
      <c r="AA2432" s="27">
        <v>5517.001734188063</v>
      </c>
      <c r="AB2432" s="27">
        <v>4590.725958574234</v>
      </c>
      <c r="AC2432" s="1">
        <v>1</v>
      </c>
    </row>
    <row r="2433" spans="5:29" x14ac:dyDescent="0.35">
      <c r="E2433" s="1">
        <v>2429</v>
      </c>
      <c r="G2433" s="17">
        <v>0.55421578884124756</v>
      </c>
      <c r="H2433" s="17">
        <v>0.68791329860687256</v>
      </c>
      <c r="I2433" s="17">
        <v>0.43443429470062256</v>
      </c>
      <c r="J2433" s="17">
        <v>0.80305612087249756</v>
      </c>
      <c r="K2433" s="17">
        <v>0.23852670192718506</v>
      </c>
      <c r="M2433" s="17" cm="1">
        <f t="array" ref="M2433:Q2433">runSim(G2433,H2433,I2433,J2433,K2433,hipWeibAlpha,hipWeibBeta,1,vertWeibAlpha,vertWeibBeta,1,meanSurvival,sdSurvival,baseU,hipUMult,vertUMult,hipCost,vertCost,costComp,discC,discCi,discQi,hipFracMort,50, FALSE)</f>
        <v>8.6015384419584393</v>
      </c>
      <c r="N2433" s="17">
        <v>6.918012599342199</v>
      </c>
      <c r="O2433" s="27">
        <v>13000</v>
      </c>
      <c r="P2433" s="27">
        <v>9684.9394691389025</v>
      </c>
      <c r="Q2433" s="1">
        <v>1</v>
      </c>
      <c r="Y2433" s="17" cm="1">
        <f t="array" ref="Y2433:AC2433">runSim(G2433,H2433,I2433,J2433,K2433,hipWeibAlpha,hipWeibBeta,2,vertWeibAlpha,vertWeibBeta,2,meanSurvival,sdSurvival,baseU,hipUMult,vertUMult,hipCost,vertCost,costInt,discC,discCi,discQi,hipFracMort,50, FALSE)</f>
        <v>9.8564182379749496</v>
      </c>
      <c r="Z2433" s="17">
        <v>7.7962878736196064</v>
      </c>
      <c r="AA2433" s="27">
        <v>10278.882165627982</v>
      </c>
      <c r="AB2433" s="27">
        <v>7868.3768844845017</v>
      </c>
      <c r="AC2433" s="1">
        <v>1</v>
      </c>
    </row>
    <row r="2434" spans="5:29" x14ac:dyDescent="0.35">
      <c r="E2434" s="1">
        <v>2430</v>
      </c>
      <c r="G2434" s="17">
        <v>0.63213354349136353</v>
      </c>
      <c r="H2434" s="17">
        <v>0.63729101419448853</v>
      </c>
      <c r="I2434" s="17">
        <v>0.83522802591323853</v>
      </c>
      <c r="J2434" s="17">
        <v>0.69811254739761353</v>
      </c>
      <c r="K2434" s="17">
        <v>6.3575804233551025E-2</v>
      </c>
      <c r="M2434" s="17" cm="1">
        <f t="array" ref="M2434:Q2434">runSim(G2434,H2434,I2434,J2434,K2434,hipWeibAlpha,hipWeibBeta,1,vertWeibAlpha,vertWeibBeta,1,meanSurvival,sdSurvival,baseU,hipUMult,vertUMult,hipCost,vertCost,costComp,discC,discCi,discQi,hipFracMort,50, FALSE)</f>
        <v>8.077674067777183</v>
      </c>
      <c r="N2434" s="17">
        <v>6.5914344389278581</v>
      </c>
      <c r="O2434" s="27">
        <v>13000</v>
      </c>
      <c r="P2434" s="27">
        <v>9987.1932037707411</v>
      </c>
      <c r="Q2434" s="1">
        <v>1</v>
      </c>
      <c r="Y2434" s="17" cm="1">
        <f t="array" ref="Y2434:AC2434">runSim(G2434,H2434,I2434,J2434,K2434,hipWeibAlpha,hipWeibBeta,2,vertWeibAlpha,vertWeibBeta,2,meanSurvival,sdSurvival,baseU,hipUMult,vertUMult,hipCost,vertCost,costInt,discC,discCi,discQi,hipFracMort,50, FALSE)</f>
        <v>9.2926318283152209</v>
      </c>
      <c r="Z2434" s="17">
        <v>7.4543977366835703</v>
      </c>
      <c r="AA2434" s="27">
        <v>9778.4695333702712</v>
      </c>
      <c r="AB2434" s="27">
        <v>7490.7003843309449</v>
      </c>
      <c r="AC2434" s="1">
        <v>1</v>
      </c>
    </row>
    <row r="2435" spans="5:29" x14ac:dyDescent="0.35">
      <c r="E2435" s="1">
        <v>2431</v>
      </c>
      <c r="G2435" s="17">
        <v>0.53674697875976563</v>
      </c>
      <c r="H2435" s="17">
        <v>0.30252456665039063</v>
      </c>
      <c r="I2435" s="17">
        <v>0.39621353149414063</v>
      </c>
      <c r="J2435" s="17">
        <v>0.90130996704101563</v>
      </c>
      <c r="K2435" s="17">
        <v>0.78929519653320313</v>
      </c>
      <c r="M2435" s="17" cm="1">
        <f t="array" ref="M2435:Q2435">runSim(G2435,H2435,I2435,J2435,K2435,hipWeibAlpha,hipWeibBeta,1,vertWeibAlpha,vertWeibBeta,1,meanSurvival,sdSurvival,baseU,hipUMult,vertUMult,hipCost,vertCost,costComp,discC,discCi,discQi,hipFracMort,50, FALSE)</f>
        <v>9.5083926608060931</v>
      </c>
      <c r="N2435" s="17">
        <v>7.5117340765600158</v>
      </c>
      <c r="O2435" s="27">
        <v>10000</v>
      </c>
      <c r="P2435" s="27">
        <v>7377.493229031651</v>
      </c>
      <c r="Q2435" s="1">
        <v>1</v>
      </c>
      <c r="Y2435" s="17" cm="1">
        <f t="array" ref="Y2435:AC2435">runSim(G2435,H2435,I2435,J2435,K2435,hipWeibAlpha,hipWeibBeta,2,vertWeibAlpha,vertWeibBeta,2,meanSurvival,sdSurvival,baseU,hipUMult,vertUMult,hipCost,vertCost,costInt,discC,discCi,discQi,hipFracMort,50, FALSE)</f>
        <v>11.10700885770077</v>
      </c>
      <c r="Z2435" s="17">
        <v>8.5594339973148763</v>
      </c>
      <c r="AA2435" s="27">
        <v>7933.5777555005507</v>
      </c>
      <c r="AB2435" s="27">
        <v>6113.8814266534846</v>
      </c>
      <c r="AC2435" s="1">
        <v>1</v>
      </c>
    </row>
    <row r="2436" spans="5:29" x14ac:dyDescent="0.35">
      <c r="E2436" s="1">
        <v>2432</v>
      </c>
      <c r="G2436" s="17">
        <v>9.5306575298309326E-2</v>
      </c>
      <c r="H2436" s="17">
        <v>0.45422381162643433</v>
      </c>
      <c r="I2436" s="17">
        <v>0.11065691709518433</v>
      </c>
      <c r="J2436" s="17">
        <v>0.31411761045455933</v>
      </c>
      <c r="K2436" s="17">
        <v>0.69703692197799683</v>
      </c>
      <c r="M2436" s="17" cm="1">
        <f t="array" ref="M2436:Q2436">runSim(G2436,H2436,I2436,J2436,K2436,hipWeibAlpha,hipWeibBeta,1,vertWeibAlpha,vertWeibBeta,1,meanSurvival,sdSurvival,baseU,hipUMult,vertUMult,hipCost,vertCost,costComp,discC,discCi,discQi,hipFracMort,50, FALSE)</f>
        <v>7.1423146292719988</v>
      </c>
      <c r="N2436" s="17">
        <v>6.0141322934010084</v>
      </c>
      <c r="O2436" s="27">
        <v>3000</v>
      </c>
      <c r="P2436" s="27">
        <v>2349.3255954167303</v>
      </c>
      <c r="Q2436" s="1">
        <v>1</v>
      </c>
      <c r="Y2436" s="17" cm="1">
        <f t="array" ref="Y2436:AC2436">runSim(G2436,H2436,I2436,J2436,K2436,hipWeibAlpha,hipWeibBeta,2,vertWeibAlpha,vertWeibBeta,2,meanSurvival,sdSurvival,baseU,hipUMult,vertUMult,hipCost,vertCost,costInt,discC,discCi,discQi,hipFracMort,50, FALSE)</f>
        <v>7.383154206662863</v>
      </c>
      <c r="Z2436" s="17">
        <v>6.1920018660665779</v>
      </c>
      <c r="AA2436" s="27">
        <v>5273.6815761877597</v>
      </c>
      <c r="AB2436" s="27">
        <v>4422.858475761841</v>
      </c>
      <c r="AC2436" s="1">
        <v>1</v>
      </c>
    </row>
    <row r="2437" spans="5:29" x14ac:dyDescent="0.35">
      <c r="E2437" s="1">
        <v>2433</v>
      </c>
      <c r="G2437" s="17">
        <v>0.53992807865142822</v>
      </c>
      <c r="H2437" s="17">
        <v>0.49442636966705322</v>
      </c>
      <c r="I2437" s="17">
        <v>0.71262705326080322</v>
      </c>
      <c r="J2437" s="17">
        <v>0.94599497318267822</v>
      </c>
      <c r="K2437" s="17">
        <v>0.65661203861236572</v>
      </c>
      <c r="M2437" s="17" cm="1">
        <f t="array" ref="M2437:Q2437">runSim(G2437,H2437,I2437,J2437,K2437,hipWeibAlpha,hipWeibBeta,1,vertWeibAlpha,vertWeibBeta,1,meanSurvival,sdSurvival,baseU,hipUMult,vertUMult,hipCost,vertCost,costComp,discC,discCi,discQi,hipFracMort,50, FALSE)</f>
        <v>9.8137013537361071</v>
      </c>
      <c r="N2437" s="17">
        <v>7.657187970058823</v>
      </c>
      <c r="O2437" s="27">
        <v>13000</v>
      </c>
      <c r="P2437" s="27">
        <v>9570.9367400933952</v>
      </c>
      <c r="Q2437" s="1">
        <v>1</v>
      </c>
      <c r="Y2437" s="17" cm="1">
        <f t="array" ref="Y2437:AC2437">runSim(G2437,H2437,I2437,J2437,K2437,hipWeibAlpha,hipWeibBeta,2,vertWeibAlpha,vertWeibBeta,2,meanSurvival,sdSurvival,baseU,hipUMult,vertUMult,hipCost,vertCost,costInt,discC,discCi,discQi,hipFracMort,50, FALSE)</f>
        <v>11.53758285782172</v>
      </c>
      <c r="Z2437" s="17">
        <v>8.7989607490382777</v>
      </c>
      <c r="AA2437" s="27">
        <v>11410.803067222321</v>
      </c>
      <c r="AB2437" s="27">
        <v>8276.0367313558181</v>
      </c>
      <c r="AC2437" s="1">
        <v>1</v>
      </c>
    </row>
    <row r="2438" spans="5:29" x14ac:dyDescent="0.35">
      <c r="E2438" s="1">
        <v>2434</v>
      </c>
      <c r="G2438" s="17">
        <v>3.2662689685821533E-2</v>
      </c>
      <c r="H2438" s="17">
        <v>7.5417816638946533E-2</v>
      </c>
      <c r="I2438" s="17">
        <v>0.85831576585769653</v>
      </c>
      <c r="J2438" s="17">
        <v>0.62696200609207153</v>
      </c>
      <c r="K2438" s="17">
        <v>0.91698580980300903</v>
      </c>
      <c r="M2438" s="17" cm="1">
        <f t="array" ref="M2438:Q2438">runSim(G2438,H2438,I2438,J2438,K2438,hipWeibAlpha,hipWeibBeta,1,vertWeibAlpha,vertWeibBeta,1,meanSurvival,sdSurvival,baseU,hipUMult,vertUMult,hipCost,vertCost,costComp,discC,discCi,discQi,hipFracMort,50, FALSE)</f>
        <v>9.0723297883786191</v>
      </c>
      <c r="N2438" s="17">
        <v>7.3196890164353068</v>
      </c>
      <c r="O2438" s="27">
        <v>3000</v>
      </c>
      <c r="P2438" s="27">
        <v>1927.3650931995433</v>
      </c>
      <c r="Q2438" s="1">
        <v>1</v>
      </c>
      <c r="Y2438" s="17" cm="1">
        <f t="array" ref="Y2438:AC2438">runSim(G2438,H2438,I2438,J2438,K2438,hipWeibAlpha,hipWeibBeta,2,vertWeibAlpha,vertWeibBeta,2,meanSurvival,sdSurvival,baseU,hipUMult,vertUMult,hipCost,vertCost,costInt,discC,discCi,discQi,hipFracMort,50, FALSE)</f>
        <v>9.0800173562222319</v>
      </c>
      <c r="Z2438" s="17">
        <v>7.3246186150813886</v>
      </c>
      <c r="AA2438" s="27">
        <v>6485.7266830158806</v>
      </c>
      <c r="AB2438" s="27">
        <v>5231.8704393438493</v>
      </c>
      <c r="AC2438" s="1">
        <v>1</v>
      </c>
    </row>
    <row r="2439" spans="5:29" x14ac:dyDescent="0.35">
      <c r="E2439" s="1">
        <v>2435</v>
      </c>
      <c r="G2439" s="17">
        <v>0.5121614933013916</v>
      </c>
      <c r="H2439" s="17">
        <v>0.6651461124420166</v>
      </c>
      <c r="I2439" s="17">
        <v>3.9522647857666016E-3</v>
      </c>
      <c r="J2439" s="17">
        <v>0.2917635440826416</v>
      </c>
      <c r="K2439" s="17">
        <v>0.1560671329498291</v>
      </c>
      <c r="M2439" s="17" cm="1">
        <f t="array" ref="M2439:Q2439">runSim(G2439,H2439,I2439,J2439,K2439,hipWeibAlpha,hipWeibBeta,1,vertWeibAlpha,vertWeibBeta,1,meanSurvival,sdSurvival,baseU,hipUMult,vertUMult,hipCost,vertCost,costComp,discC,discCi,discQi,hipFracMort,50, FALSE)</f>
        <v>6.6749369691990204</v>
      </c>
      <c r="N2439" s="17">
        <v>5.6683574502573562</v>
      </c>
      <c r="O2439" s="27">
        <v>10000</v>
      </c>
      <c r="P2439" s="27">
        <v>7644.8106616322884</v>
      </c>
      <c r="Q2439" s="1">
        <v>1</v>
      </c>
      <c r="Y2439" s="17" cm="1">
        <f t="array" ref="Y2439:AC2439">runSim(G2439,H2439,I2439,J2439,K2439,hipWeibAlpha,hipWeibBeta,2,vertWeibAlpha,vertWeibBeta,2,meanSurvival,sdSurvival,baseU,hipUMult,vertUMult,hipCost,vertCost,costInt,discC,discCi,discQi,hipFracMort,50, FALSE)</f>
        <v>7.2390044545753796</v>
      </c>
      <c r="Z2439" s="17">
        <v>6.0913470150039313</v>
      </c>
      <c r="AA2439" s="27">
        <v>8177.639930931784</v>
      </c>
      <c r="AB2439" s="27">
        <v>6466.7729525875338</v>
      </c>
      <c r="AC2439" s="1">
        <v>1</v>
      </c>
    </row>
    <row r="2440" spans="5:29" x14ac:dyDescent="0.35">
      <c r="E2440" s="1">
        <v>2436</v>
      </c>
      <c r="G2440" s="17">
        <v>0.8880571722984314</v>
      </c>
      <c r="H2440" s="17">
        <v>0.5853533148765564</v>
      </c>
      <c r="I2440" s="17">
        <v>0.5064348578453064</v>
      </c>
      <c r="J2440" s="17">
        <v>0.8617510199546814</v>
      </c>
      <c r="K2440" s="17">
        <v>6.5715253353118896E-2</v>
      </c>
      <c r="M2440" s="17" cm="1">
        <f t="array" ref="M2440:Q2440">runSim(G2440,H2440,I2440,J2440,K2440,hipWeibAlpha,hipWeibBeta,1,vertWeibAlpha,vertWeibBeta,1,meanSurvival,sdSurvival,baseU,hipUMult,vertUMult,hipCost,vertCost,costComp,discC,discCi,discQi,hipFracMort,50, FALSE)</f>
        <v>8.5468713686827122</v>
      </c>
      <c r="N2440" s="17">
        <v>6.8192904402133232</v>
      </c>
      <c r="O2440" s="27">
        <v>13000</v>
      </c>
      <c r="P2440" s="27">
        <v>10127.441905042397</v>
      </c>
      <c r="Q2440" s="1">
        <v>1</v>
      </c>
      <c r="Y2440" s="17" cm="1">
        <f t="array" ref="Y2440:AC2440">runSim(G2440,H2440,I2440,J2440,K2440,hipWeibAlpha,hipWeibBeta,2,vertWeibAlpha,vertWeibBeta,2,meanSurvival,sdSurvival,baseU,hipUMult,vertUMult,hipCost,vertCost,costInt,discC,discCi,discQi,hipFracMort,50, FALSE)</f>
        <v>9.8811907671560046</v>
      </c>
      <c r="Z2440" s="17">
        <v>7.8068315983485892</v>
      </c>
      <c r="AA2440" s="27">
        <v>17632.330127205732</v>
      </c>
      <c r="AB2440" s="27">
        <v>12617.003187730559</v>
      </c>
      <c r="AC2440" s="1">
        <v>1</v>
      </c>
    </row>
    <row r="2441" spans="5:29" x14ac:dyDescent="0.35">
      <c r="E2441" s="1">
        <v>2437</v>
      </c>
      <c r="G2441" s="17">
        <v>0.25469386577606201</v>
      </c>
      <c r="H2441" s="17">
        <v>0.69405543804168701</v>
      </c>
      <c r="I2441" s="17">
        <v>0.11831080913543701</v>
      </c>
      <c r="J2441" s="17">
        <v>0.39611232280731201</v>
      </c>
      <c r="K2441" s="17">
        <v>0.39359462261199951</v>
      </c>
      <c r="M2441" s="17" cm="1">
        <f t="array" ref="M2441:Q2441">runSim(G2441,H2441,I2441,J2441,K2441,hipWeibAlpha,hipWeibBeta,1,vertWeibAlpha,vertWeibBeta,1,meanSurvival,sdSurvival,baseU,hipUMult,vertUMult,hipCost,vertCost,costComp,discC,discCi,discQi,hipFracMort,50, FALSE)</f>
        <v>7.3382649197679175</v>
      </c>
      <c r="N2441" s="17">
        <v>6.1289567813233807</v>
      </c>
      <c r="O2441" s="27">
        <v>10000</v>
      </c>
      <c r="P2441" s="27">
        <v>7365.6889158980557</v>
      </c>
      <c r="Q2441" s="1">
        <v>1</v>
      </c>
      <c r="Y2441" s="17" cm="1">
        <f t="array" ref="Y2441:AC2441">runSim(G2441,H2441,I2441,J2441,K2441,hipWeibAlpha,hipWeibBeta,2,vertWeibAlpha,vertWeibBeta,2,meanSurvival,sdSurvival,baseU,hipUMult,vertUMult,hipCost,vertCost,costInt,discC,discCi,discQi,hipFracMort,50, FALSE)</f>
        <v>7.7389698480448521</v>
      </c>
      <c r="Z2441" s="17">
        <v>6.4356057410314209</v>
      </c>
      <c r="AA2441" s="27">
        <v>8604.8656569004543</v>
      </c>
      <c r="AB2441" s="27">
        <v>6801.75859413334</v>
      </c>
      <c r="AC2441" s="1">
        <v>1</v>
      </c>
    </row>
    <row r="2442" spans="5:29" x14ac:dyDescent="0.35">
      <c r="E2442" s="1">
        <v>2438</v>
      </c>
      <c r="G2442" s="17">
        <v>0.85931259393692017</v>
      </c>
      <c r="H2442" s="17">
        <v>0.94747787714004517</v>
      </c>
      <c r="I2442" s="17">
        <v>0.11221176385879517</v>
      </c>
      <c r="J2442" s="17">
        <v>0.24755722284317017</v>
      </c>
      <c r="K2442" s="17">
        <v>0.42698532342910767</v>
      </c>
      <c r="M2442" s="17" cm="1">
        <f t="array" ref="M2442:Q2442">runSim(G2442,H2442,I2442,J2442,K2442,hipWeibAlpha,hipWeibBeta,1,vertWeibAlpha,vertWeibBeta,1,meanSurvival,sdSurvival,baseU,hipUMult,vertUMult,hipCost,vertCost,costComp,discC,discCi,discQi,hipFracMort,50, FALSE)</f>
        <v>5.8158742333447417</v>
      </c>
      <c r="N2442" s="17">
        <v>4.9928396801452877</v>
      </c>
      <c r="O2442" s="27">
        <v>10000</v>
      </c>
      <c r="P2442" s="27">
        <v>8461.8913856518266</v>
      </c>
      <c r="Q2442" s="1">
        <v>1</v>
      </c>
      <c r="Y2442" s="17" cm="1">
        <f t="array" ref="Y2442:AC2442">runSim(G2442,H2442,I2442,J2442,K2442,hipWeibAlpha,hipWeibBeta,2,vertWeibAlpha,vertWeibBeta,2,meanSurvival,sdSurvival,baseU,hipUMult,vertUMult,hipCost,vertCost,costInt,discC,discCi,discQi,hipFracMort,50, FALSE)</f>
        <v>6.5307958692551864</v>
      </c>
      <c r="Z2442" s="17">
        <v>5.5540059986095214</v>
      </c>
      <c r="AA2442" s="27">
        <v>7976.7046287906851</v>
      </c>
      <c r="AB2442" s="27">
        <v>6854.0854365862178</v>
      </c>
      <c r="AC2442" s="1">
        <v>1</v>
      </c>
    </row>
    <row r="2443" spans="5:29" x14ac:dyDescent="0.35">
      <c r="E2443" s="1">
        <v>2439</v>
      </c>
      <c r="G2443" s="17">
        <v>0.3693699836730957</v>
      </c>
      <c r="H2443" s="17">
        <v>0.8861241340637207</v>
      </c>
      <c r="I2443" s="17">
        <v>7.9422473907470703E-2</v>
      </c>
      <c r="J2443" s="17">
        <v>0.7671360969543457</v>
      </c>
      <c r="K2443" s="17">
        <v>0.7132267951965332</v>
      </c>
      <c r="M2443" s="17" cm="1">
        <f t="array" ref="M2443:Q2443">runSim(G2443,H2443,I2443,J2443,K2443,hipWeibAlpha,hipWeibBeta,1,vertWeibAlpha,vertWeibBeta,1,meanSurvival,sdSurvival,baseU,hipUMult,vertUMult,hipCost,vertCost,costComp,discC,discCi,discQi,hipFracMort,50, FALSE)</f>
        <v>8.4721120234057175</v>
      </c>
      <c r="N2443" s="17">
        <v>6.8217413878921178</v>
      </c>
      <c r="O2443" s="27">
        <v>10000</v>
      </c>
      <c r="P2443" s="27">
        <v>7690.3914715417077</v>
      </c>
      <c r="Q2443" s="1">
        <v>1</v>
      </c>
      <c r="Y2443" s="17" cm="1">
        <f t="array" ref="Y2443:AC2443">runSim(G2443,H2443,I2443,J2443,K2443,hipWeibAlpha,hipWeibBeta,2,vertWeibAlpha,vertWeibBeta,2,meanSurvival,sdSurvival,baseU,hipUMult,vertUMult,hipCost,vertCost,costInt,discC,discCi,discQi,hipFracMort,50, FALSE)</f>
        <v>9.3280850229998471</v>
      </c>
      <c r="Z2443" s="17">
        <v>7.4271341959360626</v>
      </c>
      <c r="AA2443" s="27">
        <v>10094.17165448565</v>
      </c>
      <c r="AB2443" s="27">
        <v>8090.7016845893113</v>
      </c>
      <c r="AC2443" s="1">
        <v>1</v>
      </c>
    </row>
    <row r="2444" spans="5:29" x14ac:dyDescent="0.35">
      <c r="E2444" s="1">
        <v>2440</v>
      </c>
      <c r="G2444" s="17">
        <v>0.55495709180831909</v>
      </c>
      <c r="H2444" s="17">
        <v>0.66094464063644409</v>
      </c>
      <c r="I2444" s="17">
        <v>1.8549621105194092E-2</v>
      </c>
      <c r="J2444" s="17">
        <v>0.67415875196456909</v>
      </c>
      <c r="K2444" s="17">
        <v>0.38276165723800659</v>
      </c>
      <c r="M2444" s="17" cm="1">
        <f t="array" ref="M2444:Q2444">runSim(G2444,H2444,I2444,J2444,K2444,hipWeibAlpha,hipWeibBeta,1,vertWeibAlpha,vertWeibBeta,1,meanSurvival,sdSurvival,baseU,hipUMult,vertUMult,hipCost,vertCost,costComp,discC,discCi,discQi,hipFracMort,50, FALSE)</f>
        <v>8.0499525400114678</v>
      </c>
      <c r="N2444" s="17">
        <v>6.580590266333088</v>
      </c>
      <c r="O2444" s="27">
        <v>10000</v>
      </c>
      <c r="P2444" s="27">
        <v>7691.7943234326776</v>
      </c>
      <c r="Q2444" s="1">
        <v>1</v>
      </c>
      <c r="Y2444" s="17" cm="1">
        <f t="array" ref="Y2444:AC2444">runSim(G2444,H2444,I2444,J2444,K2444,hipWeibAlpha,hipWeibBeta,2,vertWeibAlpha,vertWeibBeta,2,meanSurvival,sdSurvival,baseU,hipUMult,vertUMult,hipCost,vertCost,costInt,discC,discCi,discQi,hipFracMort,50, FALSE)</f>
        <v>9.1339091350167827</v>
      </c>
      <c r="Z2444" s="17">
        <v>7.352409291189705</v>
      </c>
      <c r="AA2444" s="27">
        <v>9677.139107809704</v>
      </c>
      <c r="AB2444" s="27">
        <v>7458.7937073716257</v>
      </c>
      <c r="AC2444" s="1">
        <v>1</v>
      </c>
    </row>
    <row r="2445" spans="5:29" x14ac:dyDescent="0.35">
      <c r="E2445" s="1">
        <v>2441</v>
      </c>
      <c r="G2445" s="17">
        <v>0.78841793537139893</v>
      </c>
      <c r="H2445" s="17">
        <v>0.50170528888702393</v>
      </c>
      <c r="I2445" s="17">
        <v>0.61639034748077393</v>
      </c>
      <c r="J2445" s="17">
        <v>0.49331295490264893</v>
      </c>
      <c r="K2445" s="17">
        <v>0.72687923908233643</v>
      </c>
      <c r="M2445" s="17" cm="1">
        <f t="array" ref="M2445:Q2445">runSim(G2445,H2445,I2445,J2445,K2445,hipWeibAlpha,hipWeibBeta,1,vertWeibAlpha,vertWeibBeta,1,meanSurvival,sdSurvival,baseU,hipUMult,vertUMult,hipCost,vertCost,costComp,discC,discCi,discQi,hipFracMort,50, FALSE)</f>
        <v>7.2110886265567817</v>
      </c>
      <c r="N2445" s="17">
        <v>6.0230415561753183</v>
      </c>
      <c r="O2445" s="27">
        <v>10000</v>
      </c>
      <c r="P2445" s="27">
        <v>7892.2471559424121</v>
      </c>
      <c r="Q2445" s="1">
        <v>1</v>
      </c>
      <c r="Y2445" s="17" cm="1">
        <f t="array" ref="Y2445:AC2445">runSim(G2445,H2445,I2445,J2445,K2445,hipWeibAlpha,hipWeibBeta,2,vertWeibAlpha,vertWeibBeta,2,meanSurvival,sdSurvival,baseU,hipUMult,vertUMult,hipCost,vertCost,costInt,discC,discCi,discQi,hipFracMort,50, FALSE)</f>
        <v>8.3647982852604184</v>
      </c>
      <c r="Z2445" s="17">
        <v>6.8587151075825803</v>
      </c>
      <c r="AA2445" s="27">
        <v>5974.8559180431566</v>
      </c>
      <c r="AB2445" s="27">
        <v>4899.0822197018433</v>
      </c>
      <c r="AC2445" s="1">
        <v>1</v>
      </c>
    </row>
    <row r="2446" spans="5:29" x14ac:dyDescent="0.35">
      <c r="E2446" s="1">
        <v>2442</v>
      </c>
      <c r="G2446" s="17">
        <v>0.90486890077590942</v>
      </c>
      <c r="H2446" s="17">
        <v>0.67125684022903442</v>
      </c>
      <c r="I2446" s="17">
        <v>0.76470166444778442</v>
      </c>
      <c r="J2446" s="17">
        <v>0.60268384218215942</v>
      </c>
      <c r="K2446" s="17">
        <v>0.82385998964309692</v>
      </c>
      <c r="M2446" s="17" cm="1">
        <f t="array" ref="M2446:Q2446">runSim(G2446,H2446,I2446,J2446,K2446,hipWeibAlpha,hipWeibBeta,1,vertWeibAlpha,vertWeibBeta,1,meanSurvival,sdSurvival,baseU,hipUMult,vertUMult,hipCost,vertCost,costComp,discC,discCi,discQi,hipFracMort,50, FALSE)</f>
        <v>7.278142167199646</v>
      </c>
      <c r="N2446" s="17">
        <v>6.0160682876020957</v>
      </c>
      <c r="O2446" s="27">
        <v>13000</v>
      </c>
      <c r="P2446" s="27">
        <v>10476.885792338293</v>
      </c>
      <c r="Q2446" s="1">
        <v>1</v>
      </c>
      <c r="Y2446" s="17" cm="1">
        <f t="array" ref="Y2446:AC2446">runSim(G2446,H2446,I2446,J2446,K2446,hipWeibAlpha,hipWeibBeta,2,vertWeibAlpha,vertWeibBeta,2,meanSurvival,sdSurvival,baseU,hipUMult,vertUMult,hipCost,vertCost,costInt,discC,discCi,discQi,hipFracMort,50, FALSE)</f>
        <v>8.5173089797049286</v>
      </c>
      <c r="Z2446" s="17">
        <v>6.9524498659820626</v>
      </c>
      <c r="AA2446" s="27">
        <v>16390.450110787686</v>
      </c>
      <c r="AB2446" s="27">
        <v>12044.265848377097</v>
      </c>
      <c r="AC2446" s="1">
        <v>1</v>
      </c>
    </row>
    <row r="2447" spans="5:29" x14ac:dyDescent="0.35">
      <c r="E2447" s="1">
        <v>2443</v>
      </c>
      <c r="G2447" s="17">
        <v>0.54251551628112793</v>
      </c>
      <c r="H2447" s="17">
        <v>0.52460169792175293</v>
      </c>
      <c r="I2447" s="17">
        <v>0.93176722526550293</v>
      </c>
      <c r="J2447" s="17">
        <v>1.157069206237793E-2</v>
      </c>
      <c r="K2447" s="17">
        <v>0.58241724967956543</v>
      </c>
      <c r="M2447" s="17" cm="1">
        <f t="array" ref="M2447:Q2447">runSim(G2447,H2447,I2447,J2447,K2447,hipWeibAlpha,hipWeibBeta,1,vertWeibAlpha,vertWeibBeta,1,meanSurvival,sdSurvival,baseU,hipUMult,vertUMult,hipCost,vertCost,costComp,discC,discCi,discQi,hipFracMort,50, FALSE)</f>
        <v>3.6307059303380882</v>
      </c>
      <c r="N2447" s="17">
        <v>3.3252271245050213</v>
      </c>
      <c r="O2447" s="27">
        <v>0</v>
      </c>
      <c r="P2447" s="27">
        <v>0</v>
      </c>
      <c r="Q2447" s="1">
        <v>1</v>
      </c>
      <c r="Y2447" s="17" cm="1">
        <f t="array" ref="Y2447:AC2447">runSim(G2447,H2447,I2447,J2447,K2447,hipWeibAlpha,hipWeibBeta,2,vertWeibAlpha,vertWeibBeta,2,meanSurvival,sdSurvival,baseU,hipUMult,vertUMult,hipCost,vertCost,costInt,discC,discCi,discQi,hipFracMort,50, FALSE)</f>
        <v>3.6307059303380882</v>
      </c>
      <c r="Z2447" s="17">
        <v>3.3252271245050213</v>
      </c>
      <c r="AA2447" s="27">
        <v>2593.3613788129205</v>
      </c>
      <c r="AB2447" s="27">
        <v>2375.1622317893011</v>
      </c>
      <c r="AC2447" s="1">
        <v>1</v>
      </c>
    </row>
    <row r="2448" spans="5:29" x14ac:dyDescent="0.35">
      <c r="E2448" s="1">
        <v>2444</v>
      </c>
      <c r="G2448" s="17">
        <v>0.35607713460922241</v>
      </c>
      <c r="H2448" s="17">
        <v>0.56606858968734741</v>
      </c>
      <c r="I2448" s="17">
        <v>0.28207200765609741</v>
      </c>
      <c r="J2448" s="17">
        <v>0.26141160726547241</v>
      </c>
      <c r="K2448" s="17">
        <v>0.84574693441390991</v>
      </c>
      <c r="M2448" s="17" cm="1">
        <f t="array" ref="M2448:Q2448">runSim(G2448,H2448,I2448,J2448,K2448,hipWeibAlpha,hipWeibBeta,1,vertWeibAlpha,vertWeibBeta,1,meanSurvival,sdSurvival,baseU,hipUMult,vertUMult,hipCost,vertCost,costComp,discC,discCi,discQi,hipFracMort,50, FALSE)</f>
        <v>6.7743379520554825</v>
      </c>
      <c r="N2448" s="17">
        <v>5.7488375066651534</v>
      </c>
      <c r="O2448" s="27">
        <v>10000</v>
      </c>
      <c r="P2448" s="27">
        <v>7386.2848292282124</v>
      </c>
      <c r="Q2448" s="1">
        <v>1</v>
      </c>
      <c r="Y2448" s="17" cm="1">
        <f t="array" ref="Y2448:AC2448">runSim(G2448,H2448,I2448,J2448,K2448,hipWeibAlpha,hipWeibBeta,2,vertWeibAlpha,vertWeibBeta,2,meanSurvival,sdSurvival,baseU,hipUMult,vertUMult,hipCost,vertCost,costInt,discC,discCi,discQi,hipFracMort,50, FALSE)</f>
        <v>7.0581009123898664</v>
      </c>
      <c r="Z2448" s="17">
        <v>5.9640481066688809</v>
      </c>
      <c r="AA2448" s="27">
        <v>5041.5006517070478</v>
      </c>
      <c r="AB2448" s="27">
        <v>4260.0343619063433</v>
      </c>
      <c r="AC2448" s="1">
        <v>1</v>
      </c>
    </row>
    <row r="2449" spans="5:29" x14ac:dyDescent="0.35">
      <c r="E2449" s="1">
        <v>2445</v>
      </c>
      <c r="G2449" s="17">
        <v>0.67338788509368896</v>
      </c>
      <c r="H2449" s="17">
        <v>0.57466351985931396</v>
      </c>
      <c r="I2449" s="17">
        <v>0.61415326595306396</v>
      </c>
      <c r="J2449" s="17">
        <v>1.9884467124938965E-2</v>
      </c>
      <c r="K2449" s="17">
        <v>0.37625348567962646</v>
      </c>
      <c r="M2449" s="17" cm="1">
        <f t="array" ref="M2449:Q2449">runSim(G2449,H2449,I2449,J2449,K2449,hipWeibAlpha,hipWeibBeta,1,vertWeibAlpha,vertWeibBeta,1,meanSurvival,sdSurvival,baseU,hipUMult,vertUMult,hipCost,vertCost,costComp,discC,discCi,discQi,hipFracMort,50, FALSE)</f>
        <v>4.0821040520982601</v>
      </c>
      <c r="N2449" s="17">
        <v>3.6987008252338964</v>
      </c>
      <c r="O2449" s="27">
        <v>0</v>
      </c>
      <c r="P2449" s="27">
        <v>0</v>
      </c>
      <c r="Q2449" s="1">
        <v>1</v>
      </c>
      <c r="Y2449" s="17" cm="1">
        <f t="array" ref="Y2449:AC2449">runSim(G2449,H2449,I2449,J2449,K2449,hipWeibAlpha,hipWeibBeta,2,vertWeibAlpha,vertWeibBeta,2,meanSurvival,sdSurvival,baseU,hipUMult,vertUMult,hipCost,vertCost,costInt,discC,discCi,discQi,hipFracMort,50, FALSE)</f>
        <v>4.0821040520982601</v>
      </c>
      <c r="Z2449" s="17">
        <v>3.6987008252338964</v>
      </c>
      <c r="AA2449" s="27">
        <v>2915.7886086416147</v>
      </c>
      <c r="AB2449" s="27">
        <v>2641.9291608813546</v>
      </c>
      <c r="AC2449" s="1">
        <v>1</v>
      </c>
    </row>
    <row r="2450" spans="5:29" x14ac:dyDescent="0.35">
      <c r="E2450" s="1">
        <v>2446</v>
      </c>
      <c r="G2450" s="17">
        <v>0.63496881723403931</v>
      </c>
      <c r="H2450" s="17">
        <v>0.33739191293716431</v>
      </c>
      <c r="I2450" s="17">
        <v>0.65642267465591431</v>
      </c>
      <c r="J2450" s="17">
        <v>0.40797907114028931</v>
      </c>
      <c r="K2450" s="17">
        <v>1.0747015476226807E-2</v>
      </c>
      <c r="M2450" s="17" cm="1">
        <f t="array" ref="M2450:Q2450">runSim(G2450,H2450,I2450,J2450,K2450,hipWeibAlpha,hipWeibBeta,1,vertWeibAlpha,vertWeibBeta,1,meanSurvival,sdSurvival,baseU,hipUMult,vertUMult,hipCost,vertCost,costComp,discC,discCi,discQi,hipFracMort,50, FALSE)</f>
        <v>5.7465196382862329</v>
      </c>
      <c r="N2450" s="17">
        <v>5.0063611001753481</v>
      </c>
      <c r="O2450" s="27">
        <v>7000</v>
      </c>
      <c r="P2450" s="27">
        <v>5277.7403549181454</v>
      </c>
      <c r="Q2450" s="1">
        <v>1</v>
      </c>
      <c r="Y2450" s="17" cm="1">
        <f t="array" ref="Y2450:AC2450">runSim(G2450,H2450,I2450,J2450,K2450,hipWeibAlpha,hipWeibBeta,2,vertWeibAlpha,vertWeibBeta,2,meanSurvival,sdSurvival,baseU,hipUMult,vertUMult,hipCost,vertCost,costInt,discC,discCi,discQi,hipFracMort,50, FALSE)</f>
        <v>7.9112320348662255</v>
      </c>
      <c r="Z2450" s="17">
        <v>6.5546565990112571</v>
      </c>
      <c r="AA2450" s="27">
        <v>5650.8800249044471</v>
      </c>
      <c r="AB2450" s="27">
        <v>4681.8975707223271</v>
      </c>
      <c r="AC2450" s="1">
        <v>1</v>
      </c>
    </row>
    <row r="2451" spans="5:29" x14ac:dyDescent="0.35">
      <c r="E2451" s="1">
        <v>2447</v>
      </c>
      <c r="G2451" s="17">
        <v>0.44718647003173828</v>
      </c>
      <c r="H2451" s="17">
        <v>0.12116718292236328</v>
      </c>
      <c r="I2451" s="17">
        <v>0.85157489776611328</v>
      </c>
      <c r="J2451" s="17">
        <v>0.69065570831298828</v>
      </c>
      <c r="K2451" s="17">
        <v>0.86672687530517578</v>
      </c>
      <c r="M2451" s="17" cm="1">
        <f t="array" ref="M2451:Q2451">runSim(G2451,H2451,I2451,J2451,K2451,hipWeibAlpha,hipWeibBeta,1,vertWeibAlpha,vertWeibBeta,1,meanSurvival,sdSurvival,baseU,hipUMult,vertUMult,hipCost,vertCost,costComp,discC,discCi,discQi,hipFracMort,50, FALSE)</f>
        <v>8.6431876625282893</v>
      </c>
      <c r="N2451" s="17">
        <v>7.0179815454749157</v>
      </c>
      <c r="O2451" s="27">
        <v>10000</v>
      </c>
      <c r="P2451" s="27">
        <v>7064.7939180671492</v>
      </c>
      <c r="Q2451" s="1">
        <v>1</v>
      </c>
      <c r="Y2451" s="17" cm="1">
        <f t="array" ref="Y2451:AC2451">runSim(G2451,H2451,I2451,J2451,K2451,hipWeibAlpha,hipWeibBeta,2,vertWeibAlpha,vertWeibBeta,2,meanSurvival,sdSurvival,baseU,hipUMult,vertUMult,hipCost,vertCost,costInt,discC,discCi,discQi,hipFracMort,50, FALSE)</f>
        <v>9.4451906286661576</v>
      </c>
      <c r="Z2451" s="17">
        <v>7.5562565844835312</v>
      </c>
      <c r="AA2451" s="27">
        <v>6746.5647347615413</v>
      </c>
      <c r="AB2451" s="27">
        <v>5397.3261317739516</v>
      </c>
      <c r="AC2451" s="1">
        <v>1</v>
      </c>
    </row>
    <row r="2452" spans="5:29" x14ac:dyDescent="0.35">
      <c r="E2452" s="1">
        <v>2448</v>
      </c>
      <c r="G2452" s="17">
        <v>0.60715216398239136</v>
      </c>
      <c r="H2452" s="17">
        <v>0.24146002531051636</v>
      </c>
      <c r="I2452" s="17">
        <v>0.98773688077926636</v>
      </c>
      <c r="J2452" s="17">
        <v>0.18924444913864136</v>
      </c>
      <c r="K2452" s="17">
        <v>0.70790594816207886</v>
      </c>
      <c r="M2452" s="17" cm="1">
        <f t="array" ref="M2452:Q2452">runSim(G2452,H2452,I2452,J2452,K2452,hipWeibAlpha,hipWeibBeta,1,vertWeibAlpha,vertWeibBeta,1,meanSurvival,sdSurvival,baseU,hipUMult,vertUMult,hipCost,vertCost,costComp,discC,discCi,discQi,hipFracMort,50, FALSE)</f>
        <v>6.3837373398912529</v>
      </c>
      <c r="N2452" s="17">
        <v>5.4778474069888876</v>
      </c>
      <c r="O2452" s="27">
        <v>7000</v>
      </c>
      <c r="P2452" s="27">
        <v>5242.3927930039472</v>
      </c>
      <c r="Q2452" s="1">
        <v>1</v>
      </c>
      <c r="Y2452" s="17" cm="1">
        <f t="array" ref="Y2452:AC2452">runSim(G2452,H2452,I2452,J2452,K2452,hipWeibAlpha,hipWeibBeta,2,vertWeibAlpha,vertWeibBeta,2,meanSurvival,sdSurvival,baseU,hipUMult,vertUMult,hipCost,vertCost,costInt,discC,discCi,discQi,hipFracMort,50, FALSE)</f>
        <v>6.5505636741338424</v>
      </c>
      <c r="Z2452" s="17">
        <v>5.6007594162773549</v>
      </c>
      <c r="AA2452" s="27">
        <v>4678.9740529527444</v>
      </c>
      <c r="AB2452" s="27">
        <v>4000.5424401981113</v>
      </c>
      <c r="AC2452" s="1">
        <v>1</v>
      </c>
    </row>
    <row r="2453" spans="5:29" x14ac:dyDescent="0.35">
      <c r="E2453" s="1">
        <v>2449</v>
      </c>
      <c r="G2453" s="17">
        <v>0.27489912509918213</v>
      </c>
      <c r="H2453" s="17">
        <v>0.40322554111480713</v>
      </c>
      <c r="I2453" s="17">
        <v>0.35189497470855713</v>
      </c>
      <c r="J2453" s="17">
        <v>0.59112226963043213</v>
      </c>
      <c r="K2453" s="17">
        <v>0.89451277256011963</v>
      </c>
      <c r="M2453" s="17" cm="1">
        <f t="array" ref="M2453:Q2453">runSim(G2453,H2453,I2453,J2453,K2453,hipWeibAlpha,hipWeibBeta,1,vertWeibAlpha,vertWeibBeta,1,meanSurvival,sdSurvival,baseU,hipUMult,vertUMult,hipCost,vertCost,costComp,discC,discCi,discQi,hipFracMort,50, FALSE)</f>
        <v>8.2092982634863585</v>
      </c>
      <c r="N2453" s="17">
        <v>6.7339566244110998</v>
      </c>
      <c r="O2453" s="27">
        <v>10000</v>
      </c>
      <c r="P2453" s="27">
        <v>7158.8917384702099</v>
      </c>
      <c r="Q2453" s="1">
        <v>1</v>
      </c>
      <c r="Y2453" s="17" cm="1">
        <f t="array" ref="Y2453:AC2453">runSim(G2453,H2453,I2453,J2453,K2453,hipWeibAlpha,hipWeibBeta,2,vertWeibAlpha,vertWeibBeta,2,meanSurvival,sdSurvival,baseU,hipUMult,vertUMult,hipCost,vertCost,costInt,discC,discCi,discQi,hipFracMort,50, FALSE)</f>
        <v>8.8839089215745553</v>
      </c>
      <c r="Z2453" s="17">
        <v>7.1984960747886753</v>
      </c>
      <c r="AA2453" s="27">
        <v>6345.6492296961105</v>
      </c>
      <c r="AB2453" s="27">
        <v>5141.78291056334</v>
      </c>
      <c r="AC2453" s="1">
        <v>1</v>
      </c>
    </row>
    <row r="2454" spans="5:29" x14ac:dyDescent="0.35">
      <c r="E2454" s="1">
        <v>2450</v>
      </c>
      <c r="G2454" s="17">
        <v>1.6226112842559814E-2</v>
      </c>
      <c r="H2454" s="17">
        <v>0.53749686479568481</v>
      </c>
      <c r="I2454" s="17">
        <v>0.12898856401443481</v>
      </c>
      <c r="J2454" s="17">
        <v>0.88005667924880981</v>
      </c>
      <c r="K2454" s="17">
        <v>0.39176017045974731</v>
      </c>
      <c r="M2454" s="17" cm="1">
        <f t="array" ref="M2454:Q2454">runSim(G2454,H2454,I2454,J2454,K2454,hipWeibAlpha,hipWeibBeta,1,vertWeibAlpha,vertWeibBeta,1,meanSurvival,sdSurvival,baseU,hipUMult,vertUMult,hipCost,vertCost,costComp,discC,discCi,discQi,hipFracMort,50, FALSE)</f>
        <v>10.021247160396646</v>
      </c>
      <c r="N2454" s="17">
        <v>7.8542425256493562</v>
      </c>
      <c r="O2454" s="27">
        <v>10000</v>
      </c>
      <c r="P2454" s="27">
        <v>6702.8928943699648</v>
      </c>
      <c r="Q2454" s="1">
        <v>1</v>
      </c>
      <c r="Y2454" s="17" cm="1">
        <f t="array" ref="Y2454:AC2454">runSim(G2454,H2454,I2454,J2454,K2454,hipWeibAlpha,hipWeibBeta,2,vertWeibAlpha,vertWeibBeta,2,meanSurvival,sdSurvival,baseU,hipUMult,vertUMult,hipCost,vertCost,costInt,discC,discCi,discQi,hipFracMort,50, FALSE)</f>
        <v>10.663741289307563</v>
      </c>
      <c r="Z2454" s="17">
        <v>8.294193766359033</v>
      </c>
      <c r="AA2454" s="27">
        <v>10762.905267203634</v>
      </c>
      <c r="AB2454" s="27">
        <v>7958.7511779089082</v>
      </c>
      <c r="AC2454" s="1">
        <v>1</v>
      </c>
    </row>
    <row r="2455" spans="5:29" x14ac:dyDescent="0.35">
      <c r="E2455" s="1">
        <v>2451</v>
      </c>
      <c r="G2455" s="17">
        <v>0.99604153633117676</v>
      </c>
      <c r="H2455" s="17">
        <v>0.71347928047180176</v>
      </c>
      <c r="I2455" s="17">
        <v>0.62650418281555176</v>
      </c>
      <c r="J2455" s="17">
        <v>0.96704983711242676</v>
      </c>
      <c r="K2455" s="17">
        <v>0.16631436347961426</v>
      </c>
      <c r="M2455" s="17" cm="1">
        <f t="array" ref="M2455:Q2455">runSim(G2455,H2455,I2455,J2455,K2455,hipWeibAlpha,hipWeibBeta,1,vertWeibAlpha,vertWeibBeta,1,meanSurvival,sdSurvival,baseU,hipUMult,vertUMult,hipCost,vertCost,costComp,discC,discCi,discQi,hipFracMort,50, FALSE)</f>
        <v>8.960132825770037</v>
      </c>
      <c r="N2455" s="17">
        <v>6.8630219614367407</v>
      </c>
      <c r="O2455" s="27">
        <v>13000</v>
      </c>
      <c r="P2455" s="27">
        <v>11095.776884328978</v>
      </c>
      <c r="Q2455" s="1">
        <v>1</v>
      </c>
      <c r="Y2455" s="17" cm="1">
        <f t="array" ref="Y2455:AC2455">runSim(G2455,H2455,I2455,J2455,K2455,hipWeibAlpha,hipWeibBeta,2,vertWeibAlpha,vertWeibBeta,2,meanSurvival,sdSurvival,baseU,hipUMult,vertUMult,hipCost,vertCost,costInt,discC,discCi,discQi,hipFracMort,50, FALSE)</f>
        <v>9.6433399243049127</v>
      </c>
      <c r="Z2455" s="17">
        <v>7.4411662661049354</v>
      </c>
      <c r="AA2455" s="27">
        <v>21758.65156321181</v>
      </c>
      <c r="AB2455" s="27">
        <v>16452.4386082864</v>
      </c>
      <c r="AC2455" s="1">
        <v>1</v>
      </c>
    </row>
    <row r="2456" spans="5:29" x14ac:dyDescent="0.35">
      <c r="E2456" s="1">
        <v>2452</v>
      </c>
      <c r="G2456" s="17">
        <v>0.13270610570907593</v>
      </c>
      <c r="H2456" s="17">
        <v>0.13664287328720093</v>
      </c>
      <c r="I2456" s="17">
        <v>0.33506816625595093</v>
      </c>
      <c r="J2456" s="17">
        <v>0.53218120336532593</v>
      </c>
      <c r="K2456" s="17">
        <v>0.73126262426376343</v>
      </c>
      <c r="M2456" s="17" cm="1">
        <f t="array" ref="M2456:Q2456">runSim(G2456,H2456,I2456,J2456,K2456,hipWeibAlpha,hipWeibBeta,1,vertWeibAlpha,vertWeibBeta,1,meanSurvival,sdSurvival,baseU,hipUMult,vertUMult,hipCost,vertCost,costComp,discC,discCi,discQi,hipFracMort,50, FALSE)</f>
        <v>8.452099875248793</v>
      </c>
      <c r="N2456" s="17">
        <v>6.9157750346082159</v>
      </c>
      <c r="O2456" s="27">
        <v>10000</v>
      </c>
      <c r="P2456" s="27">
        <v>6679.7552185413679</v>
      </c>
      <c r="Q2456" s="1">
        <v>1</v>
      </c>
      <c r="Y2456" s="17" cm="1">
        <f t="array" ref="Y2456:AC2456">runSim(G2456,H2456,I2456,J2456,K2456,hipWeibAlpha,hipWeibBeta,2,vertWeibAlpha,vertWeibBeta,2,meanSurvival,sdSurvival,baseU,hipUMult,vertUMult,hipCost,vertCost,costInt,discC,discCi,discQi,hipFracMort,50, FALSE)</f>
        <v>8.5695833945753925</v>
      </c>
      <c r="Z2456" s="17">
        <v>6.9937922708603519</v>
      </c>
      <c r="AA2456" s="27">
        <v>6121.1309961252809</v>
      </c>
      <c r="AB2456" s="27">
        <v>4995.5659077573946</v>
      </c>
      <c r="AC2456" s="1">
        <v>1</v>
      </c>
    </row>
    <row r="2457" spans="5:29" x14ac:dyDescent="0.35">
      <c r="E2457" s="1">
        <v>2453</v>
      </c>
      <c r="G2457" s="17">
        <v>0.43187987804412842</v>
      </c>
      <c r="H2457" s="17">
        <v>0.95131957530975342</v>
      </c>
      <c r="I2457" s="17">
        <v>0.54354369640350342</v>
      </c>
      <c r="J2457" s="17">
        <v>0.29595458507537842</v>
      </c>
      <c r="K2457" s="17">
        <v>0.30808532238006592</v>
      </c>
      <c r="M2457" s="17" cm="1">
        <f t="array" ref="M2457:Q2457">runSim(G2457,H2457,I2457,J2457,K2457,hipWeibAlpha,hipWeibBeta,1,vertWeibAlpha,vertWeibBeta,1,meanSurvival,sdSurvival,baseU,hipUMult,vertUMult,hipCost,vertCost,costComp,discC,discCi,discQi,hipFracMort,50, FALSE)</f>
        <v>6.5428668174879121</v>
      </c>
      <c r="N2457" s="17">
        <v>5.5342122358601964</v>
      </c>
      <c r="O2457" s="27">
        <v>13000</v>
      </c>
      <c r="P2457" s="27">
        <v>10132.695909823889</v>
      </c>
      <c r="Q2457" s="1">
        <v>1</v>
      </c>
      <c r="Y2457" s="17" cm="1">
        <f t="array" ref="Y2457:AC2457">runSim(G2457,H2457,I2457,J2457,K2457,hipWeibAlpha,hipWeibBeta,2,vertWeibAlpha,vertWeibBeta,2,meanSurvival,sdSurvival,baseU,hipUMult,vertUMult,hipCost,vertCost,costInt,discC,discCi,discQi,hipFracMort,50, FALSE)</f>
        <v>6.7970271210389139</v>
      </c>
      <c r="Z2457" s="17">
        <v>5.7398622892451225</v>
      </c>
      <c r="AA2457" s="27">
        <v>11195.892823701692</v>
      </c>
      <c r="AB2457" s="27">
        <v>9161.4043254825538</v>
      </c>
      <c r="AC2457" s="1">
        <v>1</v>
      </c>
    </row>
    <row r="2458" spans="5:29" x14ac:dyDescent="0.35">
      <c r="E2458" s="1">
        <v>2454</v>
      </c>
      <c r="G2458" s="17">
        <v>0.59435611963272095</v>
      </c>
      <c r="H2458" s="17">
        <v>0.44228702783584595</v>
      </c>
      <c r="I2458" s="17">
        <v>0.10311466455459595</v>
      </c>
      <c r="J2458" s="17">
        <v>0.81463199853897095</v>
      </c>
      <c r="K2458" s="17">
        <v>0.95011478662490845</v>
      </c>
      <c r="M2458" s="17" cm="1">
        <f t="array" ref="M2458:Q2458">runSim(G2458,H2458,I2458,J2458,K2458,hipWeibAlpha,hipWeibBeta,1,vertWeibAlpha,vertWeibBeta,1,meanSurvival,sdSurvival,baseU,hipUMult,vertUMult,hipCost,vertCost,costComp,discC,discCi,discQi,hipFracMort,50, FALSE)</f>
        <v>8.7822376736787469</v>
      </c>
      <c r="N2458" s="17">
        <v>7.055209251354885</v>
      </c>
      <c r="O2458" s="27">
        <v>10000</v>
      </c>
      <c r="P2458" s="27">
        <v>7566.2275614914524</v>
      </c>
      <c r="Q2458" s="1">
        <v>1</v>
      </c>
      <c r="Y2458" s="17" cm="1">
        <f t="array" ref="Y2458:AC2458">runSim(G2458,H2458,I2458,J2458,K2458,hipWeibAlpha,hipWeibBeta,2,vertWeibAlpha,vertWeibBeta,2,meanSurvival,sdSurvival,baseU,hipUMult,vertUMult,hipCost,vertCost,costInt,discC,discCi,discQi,hipFracMort,50, FALSE)</f>
        <v>10.263330733674477</v>
      </c>
      <c r="Z2458" s="17">
        <v>8.0603407269860963</v>
      </c>
      <c r="AA2458" s="27">
        <v>10342.643352081423</v>
      </c>
      <c r="AB2458" s="27">
        <v>7589.2555527329232</v>
      </c>
      <c r="AC2458" s="1">
        <v>1</v>
      </c>
    </row>
    <row r="2459" spans="5:29" x14ac:dyDescent="0.35">
      <c r="E2459" s="1">
        <v>2455</v>
      </c>
      <c r="G2459" s="17">
        <v>0.36443471908569336</v>
      </c>
      <c r="H2459" s="17">
        <v>0.60189199447631836</v>
      </c>
      <c r="I2459" s="17">
        <v>0.30690908432006836</v>
      </c>
      <c r="J2459" s="17">
        <v>0.26610708236694336</v>
      </c>
      <c r="K2459" s="17">
        <v>0.34403371810913086</v>
      </c>
      <c r="M2459" s="17" cm="1">
        <f t="array" ref="M2459:Q2459">runSim(G2459,H2459,I2459,J2459,K2459,hipWeibAlpha,hipWeibBeta,1,vertWeibAlpha,vertWeibBeta,1,meanSurvival,sdSurvival,baseU,hipUMult,vertUMult,hipCost,vertCost,costComp,discC,discCi,discQi,hipFracMort,50, FALSE)</f>
        <v>6.762287088735861</v>
      </c>
      <c r="N2459" s="17">
        <v>5.7377168003745265</v>
      </c>
      <c r="O2459" s="27">
        <v>10000</v>
      </c>
      <c r="P2459" s="27">
        <v>7424.2416242865038</v>
      </c>
      <c r="Q2459" s="1">
        <v>1</v>
      </c>
      <c r="Y2459" s="17" cm="1">
        <f t="array" ref="Y2459:AC2459">runSim(G2459,H2459,I2459,J2459,K2459,hipWeibAlpha,hipWeibBeta,2,vertWeibAlpha,vertWeibBeta,2,meanSurvival,sdSurvival,baseU,hipUMult,vertUMult,hipCost,vertCost,costInt,discC,discCi,discQi,hipFracMort,50, FALSE)</f>
        <v>7.0882777659623928</v>
      </c>
      <c r="Z2459" s="17">
        <v>5.9853642381920666</v>
      </c>
      <c r="AA2459" s="27">
        <v>5063.0555471159951</v>
      </c>
      <c r="AB2459" s="27">
        <v>4275.2601701371905</v>
      </c>
      <c r="AC2459" s="1">
        <v>1</v>
      </c>
    </row>
    <row r="2460" spans="5:29" x14ac:dyDescent="0.35">
      <c r="E2460" s="1">
        <v>2456</v>
      </c>
      <c r="G2460" s="17">
        <v>0.96917694807052612</v>
      </c>
      <c r="H2460" s="17">
        <v>0.91305512189865112</v>
      </c>
      <c r="I2460" s="17">
        <v>0.73550385236740112</v>
      </c>
      <c r="J2460" s="17">
        <v>0.57665985822677612</v>
      </c>
      <c r="K2460" s="17">
        <v>0.88975495100021362</v>
      </c>
      <c r="M2460" s="17" cm="1">
        <f t="array" ref="M2460:Q2460">runSim(G2460,H2460,I2460,J2460,K2460,hipWeibAlpha,hipWeibBeta,1,vertWeibAlpha,vertWeibBeta,1,meanSurvival,sdSurvival,baseU,hipUMult,vertUMult,hipCost,vertCost,costComp,discC,discCi,discQi,hipFracMort,50, FALSE)</f>
        <v>6.7754880197092611</v>
      </c>
      <c r="N2460" s="17">
        <v>5.6038385736271614</v>
      </c>
      <c r="O2460" s="27">
        <v>13000</v>
      </c>
      <c r="P2460" s="27">
        <v>11188.408891504814</v>
      </c>
      <c r="Q2460" s="1">
        <v>1</v>
      </c>
      <c r="Y2460" s="17" cm="1">
        <f t="array" ref="Y2460:AC2460">runSim(G2460,H2460,I2460,J2460,K2460,hipWeibAlpha,hipWeibBeta,2,vertWeibAlpha,vertWeibBeta,2,meanSurvival,sdSurvival,baseU,hipUMult,vertUMult,hipCost,vertCost,costInt,discC,discCi,discQi,hipFracMort,50, FALSE)</f>
        <v>7.6068941112537658</v>
      </c>
      <c r="Z2460" s="17">
        <v>6.2867124670650494</v>
      </c>
      <c r="AA2460" s="27">
        <v>19290.033786417731</v>
      </c>
      <c r="AB2460" s="27">
        <v>15069.439158053126</v>
      </c>
      <c r="AC2460" s="1">
        <v>1</v>
      </c>
    </row>
    <row r="2461" spans="5:29" x14ac:dyDescent="0.35">
      <c r="E2461" s="1">
        <v>2457</v>
      </c>
      <c r="G2461" s="17">
        <v>0.34751617908477783</v>
      </c>
      <c r="H2461" s="17">
        <v>0.54713165760040283</v>
      </c>
      <c r="I2461" s="17">
        <v>0.26728546619415283</v>
      </c>
      <c r="J2461" s="17">
        <v>0.58756744861602783</v>
      </c>
      <c r="K2461" s="17">
        <v>7.657170295715332E-3</v>
      </c>
      <c r="M2461" s="17" cm="1">
        <f t="array" ref="M2461:Q2461">runSim(G2461,H2461,I2461,J2461,K2461,hipWeibAlpha,hipWeibBeta,1,vertWeibAlpha,vertWeibBeta,1,meanSurvival,sdSurvival,baseU,hipUMult,vertUMult,hipCost,vertCost,costComp,discC,discCi,discQi,hipFracMort,50, FALSE)</f>
        <v>6.8227138904806264</v>
      </c>
      <c r="N2461" s="17">
        <v>5.7842938335928977</v>
      </c>
      <c r="O2461" s="27">
        <v>10000</v>
      </c>
      <c r="P2461" s="27">
        <v>7361.407175395565</v>
      </c>
      <c r="Q2461" s="1">
        <v>1</v>
      </c>
      <c r="Y2461" s="17" cm="1">
        <f t="array" ref="Y2461:AC2461">runSim(G2461,H2461,I2461,J2461,K2461,hipWeibAlpha,hipWeibBeta,2,vertWeibAlpha,vertWeibBeta,2,meanSurvival,sdSurvival,baseU,hipUMult,vertUMult,hipCost,vertCost,costInt,discC,discCi,discQi,hipFracMort,50, FALSE)</f>
        <v>8.8480037191282701</v>
      </c>
      <c r="Z2461" s="17">
        <v>7.1752324876183486</v>
      </c>
      <c r="AA2461" s="27">
        <v>9331.9379535562039</v>
      </c>
      <c r="AB2461" s="27">
        <v>7089.4406842300759</v>
      </c>
      <c r="AC2461" s="1">
        <v>1</v>
      </c>
    </row>
    <row r="2462" spans="5:29" x14ac:dyDescent="0.35">
      <c r="E2462" s="1">
        <v>2458</v>
      </c>
      <c r="G2462" s="17">
        <v>0.82230073213577271</v>
      </c>
      <c r="H2462" s="17">
        <v>0.12970429658889771</v>
      </c>
      <c r="I2462" s="17">
        <v>0.40674287080764771</v>
      </c>
      <c r="J2462" s="17">
        <v>0.91464692354202271</v>
      </c>
      <c r="K2462" s="17">
        <v>0.57625275850296021</v>
      </c>
      <c r="M2462" s="17" cm="1">
        <f t="array" ref="M2462:Q2462">runSim(G2462,H2462,I2462,J2462,K2462,hipWeibAlpha,hipWeibBeta,1,vertWeibAlpha,vertWeibBeta,1,meanSurvival,sdSurvival,baseU,hipUMult,vertUMult,hipCost,vertCost,costComp,discC,discCi,discQi,hipFracMort,50, FALSE)</f>
        <v>9.376012886332262</v>
      </c>
      <c r="N2462" s="17">
        <v>7.380369316300639</v>
      </c>
      <c r="O2462" s="27">
        <v>10000</v>
      </c>
      <c r="P2462" s="27">
        <v>7592.8789975002874</v>
      </c>
      <c r="Q2462" s="1">
        <v>1</v>
      </c>
      <c r="Y2462" s="17" cm="1">
        <f t="array" ref="Y2462:AC2462">runSim(G2462,H2462,I2462,J2462,K2462,hipWeibAlpha,hipWeibBeta,2,vertWeibAlpha,vertWeibBeta,2,meanSurvival,sdSurvival,baseU,hipUMult,vertUMult,hipCost,vertCost,costInt,discC,discCi,discQi,hipFracMort,50, FALSE)</f>
        <v>10.785409147066266</v>
      </c>
      <c r="Z2462" s="17">
        <v>8.3609837152150668</v>
      </c>
      <c r="AA2462" s="27">
        <v>15054.907496974174</v>
      </c>
      <c r="AB2462" s="27">
        <v>10613.531911239324</v>
      </c>
      <c r="AC2462" s="1">
        <v>1</v>
      </c>
    </row>
    <row r="2463" spans="5:29" x14ac:dyDescent="0.35">
      <c r="E2463" s="1">
        <v>2459</v>
      </c>
      <c r="G2463" s="17">
        <v>6.0403347015380859E-3</v>
      </c>
      <c r="H2463" s="17">
        <v>0.36507964134216309</v>
      </c>
      <c r="I2463" s="17">
        <v>0.22146391868591309</v>
      </c>
      <c r="J2463" s="17">
        <v>0.29150176048278809</v>
      </c>
      <c r="K2463" s="17">
        <v>0.54105925559997559</v>
      </c>
      <c r="M2463" s="17" cm="1">
        <f t="array" ref="M2463:Q2463">runSim(G2463,H2463,I2463,J2463,K2463,hipWeibAlpha,hipWeibBeta,1,vertWeibAlpha,vertWeibBeta,1,meanSurvival,sdSurvival,baseU,hipUMult,vertUMult,hipCost,vertCost,costComp,discC,discCi,discQi,hipFracMort,50, FALSE)</f>
        <v>7.0845197488100071</v>
      </c>
      <c r="N2463" s="17">
        <v>5.9784952975472754</v>
      </c>
      <c r="O2463" s="27">
        <v>3000</v>
      </c>
      <c r="P2463" s="27">
        <v>2275.8454311320811</v>
      </c>
      <c r="Q2463" s="1">
        <v>1</v>
      </c>
      <c r="Y2463" s="17" cm="1">
        <f t="array" ref="Y2463:AC2463">runSim(G2463,H2463,I2463,J2463,K2463,hipWeibAlpha,hipWeibBeta,2,vertWeibAlpha,vertWeibBeta,2,meanSurvival,sdSurvival,baseU,hipUMult,vertUMult,hipCost,vertCost,costInt,discC,discCi,discQi,hipFracMort,50, FALSE)</f>
        <v>7.2470940975980254</v>
      </c>
      <c r="Z2463" s="17">
        <v>6.0970283932739378</v>
      </c>
      <c r="AA2463" s="27">
        <v>5176.49578399859</v>
      </c>
      <c r="AB2463" s="27">
        <v>4355.0202809099555</v>
      </c>
      <c r="AC2463" s="1">
        <v>1</v>
      </c>
    </row>
    <row r="2464" spans="5:29" x14ac:dyDescent="0.35">
      <c r="E2464" s="1">
        <v>2460</v>
      </c>
      <c r="G2464" s="17">
        <v>0.31804174184799194</v>
      </c>
      <c r="H2464" s="17">
        <v>0.39717382192611694</v>
      </c>
      <c r="I2464" s="17">
        <v>0.76552098989486694</v>
      </c>
      <c r="J2464" s="17">
        <v>0.77415746450424194</v>
      </c>
      <c r="K2464" s="17">
        <v>0.32235997915267944</v>
      </c>
      <c r="M2464" s="17" cm="1">
        <f t="array" ref="M2464:Q2464">runSim(G2464,H2464,I2464,J2464,K2464,hipWeibAlpha,hipWeibBeta,1,vertWeibAlpha,vertWeibBeta,1,meanSurvival,sdSurvival,baseU,hipUMult,vertUMult,hipCost,vertCost,costComp,discC,discCi,discQi,hipFracMort,50, FALSE)</f>
        <v>8.9043740621897172</v>
      </c>
      <c r="N2464" s="17">
        <v>7.1685132822653408</v>
      </c>
      <c r="O2464" s="27">
        <v>13000</v>
      </c>
      <c r="P2464" s="27">
        <v>9204.1423948102129</v>
      </c>
      <c r="Q2464" s="1">
        <v>1</v>
      </c>
      <c r="Y2464" s="17" cm="1">
        <f t="array" ref="Y2464:AC2464">runSim(G2464,H2464,I2464,J2464,K2464,hipWeibAlpha,hipWeibBeta,2,vertWeibAlpha,vertWeibBeta,2,meanSurvival,sdSurvival,baseU,hipUMult,vertUMult,hipCost,vertCost,costInt,discC,discCi,discQi,hipFracMort,50, FALSE)</f>
        <v>9.9804783297502748</v>
      </c>
      <c r="Z2464" s="17">
        <v>7.8883767881372808</v>
      </c>
      <c r="AA2464" s="27">
        <v>7128.9130926787684</v>
      </c>
      <c r="AB2464" s="27">
        <v>5634.554848669487</v>
      </c>
      <c r="AC2464" s="1">
        <v>1</v>
      </c>
    </row>
    <row r="2465" spans="5:29" x14ac:dyDescent="0.35">
      <c r="E2465" s="1">
        <v>2461</v>
      </c>
      <c r="G2465" s="17">
        <v>0.72987687587738037</v>
      </c>
      <c r="H2465" s="17">
        <v>2.3730635643005371E-2</v>
      </c>
      <c r="I2465" s="17">
        <v>0.10618913173675537</v>
      </c>
      <c r="J2465" s="17">
        <v>0.42402970790863037</v>
      </c>
      <c r="K2465" s="17">
        <v>0.88879716396331787</v>
      </c>
      <c r="M2465" s="17" cm="1">
        <f t="array" ref="M2465:Q2465">runSim(G2465,H2465,I2465,J2465,K2465,hipWeibAlpha,hipWeibBeta,1,vertWeibAlpha,vertWeibBeta,1,meanSurvival,sdSurvival,baseU,hipUMult,vertUMult,hipCost,vertCost,costComp,discC,discCi,discQi,hipFracMort,50, FALSE)</f>
        <v>7.3091515371603597</v>
      </c>
      <c r="N2465" s="17">
        <v>6.1154587432215006</v>
      </c>
      <c r="O2465" s="27">
        <v>7000</v>
      </c>
      <c r="P2465" s="27">
        <v>5409.795398905444</v>
      </c>
      <c r="Q2465" s="1">
        <v>1</v>
      </c>
      <c r="Y2465" s="17" cm="1">
        <f t="array" ref="Y2465:AC2465">runSim(G2465,H2465,I2465,J2465,K2465,hipWeibAlpha,hipWeibBeta,2,vertWeibAlpha,vertWeibBeta,2,meanSurvival,sdSurvival,baseU,hipUMult,vertUMult,hipCost,vertCost,costInt,discC,discCi,discQi,hipFracMort,50, FALSE)</f>
        <v>7.9976503832255181</v>
      </c>
      <c r="Z2465" s="17">
        <v>6.613112964661795</v>
      </c>
      <c r="AA2465" s="27">
        <v>5712.6074165896562</v>
      </c>
      <c r="AB2465" s="27">
        <v>4723.6521176155684</v>
      </c>
      <c r="AC2465" s="1">
        <v>1</v>
      </c>
    </row>
    <row r="2466" spans="5:29" x14ac:dyDescent="0.35">
      <c r="E2466" s="1">
        <v>2462</v>
      </c>
      <c r="G2466" s="17">
        <v>0.63835340738296509</v>
      </c>
      <c r="H2466" s="17">
        <v>0.16304212808609009</v>
      </c>
      <c r="I2466" s="17">
        <v>0.35316663980484009</v>
      </c>
      <c r="J2466" s="17">
        <v>0.36839491128921509</v>
      </c>
      <c r="K2466" s="17">
        <v>0.64596754312515259</v>
      </c>
      <c r="M2466" s="17" cm="1">
        <f t="array" ref="M2466:Q2466">runSim(G2466,H2466,I2466,J2466,K2466,hipWeibAlpha,hipWeibBeta,1,vertWeibAlpha,vertWeibBeta,1,meanSurvival,sdSurvival,baseU,hipUMult,vertUMult,hipCost,vertCost,costComp,discC,discCi,discQi,hipFracMort,50, FALSE)</f>
        <v>7.1916117778276769</v>
      </c>
      <c r="N2466" s="17">
        <v>6.0455960202187047</v>
      </c>
      <c r="O2466" s="27">
        <v>10000</v>
      </c>
      <c r="P2466" s="27">
        <v>7352.9958654983302</v>
      </c>
      <c r="Q2466" s="1">
        <v>1</v>
      </c>
      <c r="Y2466" s="17" cm="1">
        <f t="array" ref="Y2466:AC2466">runSim(G2466,H2466,I2466,J2466,K2466,hipWeibAlpha,hipWeibBeta,2,vertWeibAlpha,vertWeibBeta,2,meanSurvival,sdSurvival,baseU,hipUMult,vertUMult,hipCost,vertCost,costInt,discC,discCi,discQi,hipFracMort,50, FALSE)</f>
        <v>7.6941743047433571</v>
      </c>
      <c r="Z2466" s="17">
        <v>6.4067316466592574</v>
      </c>
      <c r="AA2466" s="27">
        <v>5495.8387891023986</v>
      </c>
      <c r="AB2466" s="27">
        <v>4576.2368904708992</v>
      </c>
      <c r="AC2466" s="1">
        <v>1</v>
      </c>
    </row>
    <row r="2467" spans="5:29" x14ac:dyDescent="0.35">
      <c r="E2467" s="1">
        <v>2463</v>
      </c>
      <c r="G2467" s="17">
        <v>0.91847801208496094</v>
      </c>
      <c r="H2467" s="17">
        <v>0.12566184997558594</v>
      </c>
      <c r="I2467" s="17">
        <v>0.24278831481933594</v>
      </c>
      <c r="J2467" s="17">
        <v>0.29085350036621094</v>
      </c>
      <c r="K2467" s="17">
        <v>0.44251060485839844</v>
      </c>
      <c r="M2467" s="17" cm="1">
        <f t="array" ref="M2467:Q2467">runSim(G2467,H2467,I2467,J2467,K2467,hipWeibAlpha,hipWeibBeta,1,vertWeibAlpha,vertWeibBeta,1,meanSurvival,sdSurvival,baseU,hipUMult,vertUMult,hipCost,vertCost,costComp,discC,discCi,discQi,hipFracMort,50, FALSE)</f>
        <v>6.3773622298055717</v>
      </c>
      <c r="N2467" s="17">
        <v>5.4331183202549607</v>
      </c>
      <c r="O2467" s="27">
        <v>7000</v>
      </c>
      <c r="P2467" s="27">
        <v>5813.2439623274822</v>
      </c>
      <c r="Q2467" s="1">
        <v>1</v>
      </c>
      <c r="Y2467" s="17" cm="1">
        <f t="array" ref="Y2467:AC2467">runSim(G2467,H2467,I2467,J2467,K2467,hipWeibAlpha,hipWeibBeta,2,vertWeibAlpha,vertWeibBeta,2,meanSurvival,sdSurvival,baseU,hipUMult,vertUMult,hipCost,vertCost,costInt,discC,discCi,discQi,hipFracMort,50, FALSE)</f>
        <v>7.2431246216116447</v>
      </c>
      <c r="Z2467" s="17">
        <v>6.0942480512419426</v>
      </c>
      <c r="AA2467" s="27">
        <v>5173.6604440083183</v>
      </c>
      <c r="AB2467" s="27">
        <v>4353.0343223156742</v>
      </c>
      <c r="AC2467" s="1">
        <v>1</v>
      </c>
    </row>
    <row r="2468" spans="5:29" x14ac:dyDescent="0.35">
      <c r="E2468" s="1">
        <v>2464</v>
      </c>
      <c r="G2468" s="17">
        <v>0.74894160032272339</v>
      </c>
      <c r="H2468" s="17">
        <v>0.78364008665084839</v>
      </c>
      <c r="I2468" s="17">
        <v>0.36976069211959839</v>
      </c>
      <c r="J2468" s="17">
        <v>0.94431513547897339</v>
      </c>
      <c r="K2468" s="17">
        <v>0.53621882200241089</v>
      </c>
      <c r="M2468" s="17" cm="1">
        <f t="array" ref="M2468:Q2468">runSim(G2468,H2468,I2468,J2468,K2468,hipWeibAlpha,hipWeibBeta,1,vertWeibAlpha,vertWeibBeta,1,meanSurvival,sdSurvival,baseU,hipUMult,vertUMult,hipCost,vertCost,costComp,discC,discCi,discQi,hipFracMort,50, FALSE)</f>
        <v>9.3581532543268793</v>
      </c>
      <c r="N2468" s="17">
        <v>7.3018955232273521</v>
      </c>
      <c r="O2468" s="27">
        <v>13000</v>
      </c>
      <c r="P2468" s="27">
        <v>10048.309187029186</v>
      </c>
      <c r="Q2468" s="1">
        <v>1</v>
      </c>
      <c r="Y2468" s="17" cm="1">
        <f t="array" ref="Y2468:AC2468">runSim(G2468,H2468,I2468,J2468,K2468,hipWeibAlpha,hipWeibBeta,2,vertWeibAlpha,vertWeibBeta,2,meanSurvival,sdSurvival,baseU,hipUMult,vertUMult,hipCost,vertCost,costInt,discC,discCi,discQi,hipFracMort,50, FALSE)</f>
        <v>10.789552028730222</v>
      </c>
      <c r="Z2468" s="17">
        <v>8.3207534209550484</v>
      </c>
      <c r="AA2468" s="27">
        <v>21388.099978755061</v>
      </c>
      <c r="AB2468" s="27">
        <v>14623.108705061321</v>
      </c>
      <c r="AC2468" s="1">
        <v>1</v>
      </c>
    </row>
    <row r="2469" spans="5:29" x14ac:dyDescent="0.35">
      <c r="E2469" s="1">
        <v>2465</v>
      </c>
      <c r="G2469" s="17">
        <v>0.18253862857818604</v>
      </c>
      <c r="H2469" s="17">
        <v>0.10969316959381104</v>
      </c>
      <c r="I2469" s="17">
        <v>0.53883135318756104</v>
      </c>
      <c r="J2469" s="17">
        <v>0.65891802310943604</v>
      </c>
      <c r="K2469" s="17">
        <v>0.74258196353912354</v>
      </c>
      <c r="M2469" s="17" cm="1">
        <f t="array" ref="M2469:Q2469">runSim(G2469,H2469,I2469,J2469,K2469,hipWeibAlpha,hipWeibBeta,1,vertWeibAlpha,vertWeibBeta,1,meanSurvival,sdSurvival,baseU,hipUMult,vertUMult,hipCost,vertCost,costComp,discC,discCi,discQi,hipFracMort,50, FALSE)</f>
        <v>8.8733530263802631</v>
      </c>
      <c r="N2469" s="17">
        <v>7.18660199196544</v>
      </c>
      <c r="O2469" s="27">
        <v>10000</v>
      </c>
      <c r="P2469" s="27">
        <v>6718.5249439780355</v>
      </c>
      <c r="Q2469" s="1">
        <v>1</v>
      </c>
      <c r="Y2469" s="17" cm="1">
        <f t="array" ref="Y2469:AC2469">runSim(G2469,H2469,I2469,J2469,K2469,hipWeibAlpha,hipWeibBeta,2,vertWeibAlpha,vertWeibBeta,2,meanSurvival,sdSurvival,baseU,hipUMult,vertUMult,hipCost,vertCost,costInt,discC,discCi,discQi,hipFracMort,50, FALSE)</f>
        <v>9.2599752242323667</v>
      </c>
      <c r="Z2469" s="17">
        <v>7.4392896551625896</v>
      </c>
      <c r="AA2469" s="27">
        <v>6614.2680173088347</v>
      </c>
      <c r="AB2469" s="27">
        <v>5313.7783251161354</v>
      </c>
      <c r="AC2469" s="1">
        <v>1</v>
      </c>
    </row>
    <row r="2470" spans="5:29" x14ac:dyDescent="0.35">
      <c r="E2470" s="1">
        <v>2466</v>
      </c>
      <c r="G2470" s="17">
        <v>0.2942841649055481</v>
      </c>
      <c r="H2470" s="17">
        <v>0.4190705418586731</v>
      </c>
      <c r="I2470" s="17">
        <v>0.5691559910774231</v>
      </c>
      <c r="J2470" s="17">
        <v>0.6776459813117981</v>
      </c>
      <c r="K2470" s="17">
        <v>0.8485291600227356</v>
      </c>
      <c r="M2470" s="17" cm="1">
        <f t="array" ref="M2470:Q2470">runSim(G2470,H2470,I2470,J2470,K2470,hipWeibAlpha,hipWeibBeta,1,vertWeibAlpha,vertWeibBeta,1,meanSurvival,sdSurvival,baseU,hipUMult,vertUMult,hipCost,vertCost,costComp,discC,discCi,discQi,hipFracMort,50, FALSE)</f>
        <v>8.5022583401649836</v>
      </c>
      <c r="N2470" s="17">
        <v>6.9182513300478181</v>
      </c>
      <c r="O2470" s="27">
        <v>10000</v>
      </c>
      <c r="P2470" s="27">
        <v>7195.9178596363281</v>
      </c>
      <c r="Q2470" s="1">
        <v>1</v>
      </c>
      <c r="Y2470" s="17" cm="1">
        <f t="array" ref="Y2470:AC2470">runSim(G2470,H2470,I2470,J2470,K2470,hipWeibAlpha,hipWeibBeta,2,vertWeibAlpha,vertWeibBeta,2,meanSurvival,sdSurvival,baseU,hipUMult,vertUMult,hipCost,vertCost,costInt,discC,discCi,discQi,hipFracMort,50, FALSE)</f>
        <v>9.3683651024149555</v>
      </c>
      <c r="Z2470" s="17">
        <v>7.5078690398394112</v>
      </c>
      <c r="AA2470" s="27">
        <v>6691.6893588678258</v>
      </c>
      <c r="AB2470" s="27">
        <v>5362.7635998852929</v>
      </c>
      <c r="AC2470" s="1">
        <v>1</v>
      </c>
    </row>
    <row r="2471" spans="5:29" x14ac:dyDescent="0.35">
      <c r="E2471" s="1">
        <v>2467</v>
      </c>
      <c r="G2471" s="17">
        <v>0.15893769264221191</v>
      </c>
      <c r="H2471" s="17">
        <v>6.5828561782836914E-2</v>
      </c>
      <c r="I2471" s="17">
        <v>0.30307221412658691</v>
      </c>
      <c r="J2471" s="17">
        <v>0.57135224342346191</v>
      </c>
      <c r="K2471" s="17">
        <v>0.79307770729064941</v>
      </c>
      <c r="M2471" s="17" cm="1">
        <f t="array" ref="M2471:Q2471">runSim(G2471,H2471,I2471,J2471,K2471,hipWeibAlpha,hipWeibBeta,1,vertWeibAlpha,vertWeibBeta,1,meanSurvival,sdSurvival,baseU,hipUMult,vertUMult,hipCost,vertCost,costComp,discC,discCi,discQi,hipFracMort,50, FALSE)</f>
        <v>8.621183421460394</v>
      </c>
      <c r="N2471" s="17">
        <v>7.0264269578585843</v>
      </c>
      <c r="O2471" s="27">
        <v>7000</v>
      </c>
      <c r="P2471" s="27">
        <v>4689.3164318942936</v>
      </c>
      <c r="Q2471" s="1">
        <v>1</v>
      </c>
      <c r="Y2471" s="17" cm="1">
        <f t="array" ref="Y2471:AC2471">runSim(G2471,H2471,I2471,J2471,K2471,hipWeibAlpha,hipWeibBeta,2,vertWeibAlpha,vertWeibBeta,2,meanSurvival,sdSurvival,baseU,hipUMult,vertUMult,hipCost,vertCost,costInt,discC,discCi,discQi,hipFracMort,50, FALSE)</f>
        <v>8.777617636418082</v>
      </c>
      <c r="Z2471" s="17">
        <v>7.1296276705538668</v>
      </c>
      <c r="AA2471" s="27">
        <v>6269.7268831557731</v>
      </c>
      <c r="AB2471" s="27">
        <v>5092.5911932527615</v>
      </c>
      <c r="AC2471" s="1">
        <v>1</v>
      </c>
    </row>
    <row r="2472" spans="5:29" x14ac:dyDescent="0.35">
      <c r="E2472" s="1">
        <v>2468</v>
      </c>
      <c r="G2472" s="17">
        <v>0.65280669927597046</v>
      </c>
      <c r="H2472" s="17">
        <v>8.8384091854095459E-2</v>
      </c>
      <c r="I2472" s="17">
        <v>0.31415313482284546</v>
      </c>
      <c r="J2472" s="17">
        <v>0.72806304693222046</v>
      </c>
      <c r="K2472" s="17">
        <v>0.85976165533065796</v>
      </c>
      <c r="M2472" s="17" cm="1">
        <f t="array" ref="M2472:Q2472">runSim(G2472,H2472,I2472,J2472,K2472,hipWeibAlpha,hipWeibBeta,1,vertWeibAlpha,vertWeibBeta,1,meanSurvival,sdSurvival,baseU,hipUMult,vertUMult,hipCost,vertCost,costComp,discC,discCi,discQi,hipFracMort,50, FALSE)</f>
        <v>8.5987593763483154</v>
      </c>
      <c r="N2472" s="17">
        <v>6.9639587989033807</v>
      </c>
      <c r="O2472" s="27">
        <v>10000</v>
      </c>
      <c r="P2472" s="27">
        <v>7255.1966035110363</v>
      </c>
      <c r="Q2472" s="1">
        <v>1</v>
      </c>
      <c r="Y2472" s="17" cm="1">
        <f t="array" ref="Y2472:AC2472">runSim(G2472,H2472,I2472,J2472,K2472,hipWeibAlpha,hipWeibBeta,2,vertWeibAlpha,vertWeibBeta,2,meanSurvival,sdSurvival,baseU,hipUMult,vertUMult,hipCost,vertCost,costInt,discC,discCi,discQi,hipFracMort,50, FALSE)</f>
        <v>9.6746272393140007</v>
      </c>
      <c r="Z2472" s="17">
        <v>7.6996814565900342</v>
      </c>
      <c r="AA2472" s="27">
        <v>6910.4480280814296</v>
      </c>
      <c r="AB2472" s="27">
        <v>5499.7724689928828</v>
      </c>
      <c r="AC2472" s="1">
        <v>1</v>
      </c>
    </row>
    <row r="2473" spans="5:29" x14ac:dyDescent="0.35">
      <c r="E2473" s="1">
        <v>2469</v>
      </c>
      <c r="G2473" s="17">
        <v>0.84521090984344482</v>
      </c>
      <c r="H2473" s="17">
        <v>6.9728732109069824E-2</v>
      </c>
      <c r="I2473" s="17">
        <v>0.57992160320281982</v>
      </c>
      <c r="J2473" s="17">
        <v>0.68194186687469482</v>
      </c>
      <c r="K2473" s="17">
        <v>0.89622104167938232</v>
      </c>
      <c r="M2473" s="17" cm="1">
        <f t="array" ref="M2473:Q2473">runSim(G2473,H2473,I2473,J2473,K2473,hipWeibAlpha,hipWeibBeta,1,vertWeibAlpha,vertWeibBeta,1,meanSurvival,sdSurvival,baseU,hipUMult,vertUMult,hipCost,vertCost,costComp,discC,discCi,discQi,hipFracMort,50, FALSE)</f>
        <v>8.1467357292515441</v>
      </c>
      <c r="N2473" s="17">
        <v>6.6365153614113908</v>
      </c>
      <c r="O2473" s="27">
        <v>10000</v>
      </c>
      <c r="P2473" s="27">
        <v>7530.5168388859647</v>
      </c>
      <c r="Q2473" s="1">
        <v>1</v>
      </c>
      <c r="Y2473" s="17" cm="1">
        <f t="array" ref="Y2473:AC2473">runSim(G2473,H2473,I2473,J2473,K2473,hipWeibAlpha,hipWeibBeta,2,vertWeibAlpha,vertWeibBeta,2,meanSurvival,sdSurvival,baseU,hipUMult,vertUMult,hipCost,vertCost,costInt,discC,discCi,discQi,hipFracMort,50, FALSE)</f>
        <v>9.286512660344922</v>
      </c>
      <c r="Z2473" s="17">
        <v>7.4555766089794941</v>
      </c>
      <c r="AA2473" s="27">
        <v>13709.70376472428</v>
      </c>
      <c r="AB2473" s="27">
        <v>9879.6817998550105</v>
      </c>
      <c r="AC2473" s="1">
        <v>1</v>
      </c>
    </row>
    <row r="2474" spans="5:29" x14ac:dyDescent="0.35">
      <c r="E2474" s="1">
        <v>2470</v>
      </c>
      <c r="G2474" s="17">
        <v>0.43346458673477173</v>
      </c>
      <c r="H2474" s="17">
        <v>0.16616111993789673</v>
      </c>
      <c r="I2474" s="17">
        <v>7.3082506656646729E-2</v>
      </c>
      <c r="J2474" s="17">
        <v>0.73577171564102173</v>
      </c>
      <c r="K2474" s="17">
        <v>0.26480919122695923</v>
      </c>
      <c r="M2474" s="17" cm="1">
        <f t="array" ref="M2474:Q2474">runSim(G2474,H2474,I2474,J2474,K2474,hipWeibAlpha,hipWeibBeta,1,vertWeibAlpha,vertWeibBeta,1,meanSurvival,sdSurvival,baseU,hipUMult,vertUMult,hipCost,vertCost,costComp,discC,discCi,discQi,hipFracMort,50, FALSE)</f>
        <v>8.7995484005530962</v>
      </c>
      <c r="N2474" s="17">
        <v>7.1144442994406347</v>
      </c>
      <c r="O2474" s="27">
        <v>10000</v>
      </c>
      <c r="P2474" s="27">
        <v>7112.6841120442086</v>
      </c>
      <c r="Q2474" s="1">
        <v>1</v>
      </c>
      <c r="Y2474" s="17" cm="1">
        <f t="array" ref="Y2474:AC2474">runSim(G2474,H2474,I2474,J2474,K2474,hipWeibAlpha,hipWeibBeta,2,vertWeibAlpha,vertWeibBeta,2,meanSurvival,sdSurvival,baseU,hipUMult,vertUMult,hipCost,vertCost,costInt,discC,discCi,discQi,hipFracMort,50, FALSE)</f>
        <v>9.723764046902641</v>
      </c>
      <c r="Z2474" s="17">
        <v>7.7301880454306522</v>
      </c>
      <c r="AA2474" s="27">
        <v>6945.5457477876016</v>
      </c>
      <c r="AB2474" s="27">
        <v>5521.5628895933232</v>
      </c>
      <c r="AC2474" s="1">
        <v>1</v>
      </c>
    </row>
    <row r="2475" spans="5:29" x14ac:dyDescent="0.35">
      <c r="E2475" s="1">
        <v>2471</v>
      </c>
      <c r="G2475" s="17">
        <v>0.60980463027954102</v>
      </c>
      <c r="H2475" s="17">
        <v>0.19296503067016602</v>
      </c>
      <c r="I2475" s="17">
        <v>0.15970087051391602</v>
      </c>
      <c r="J2475" s="17">
        <v>0.26538324356079102</v>
      </c>
      <c r="K2475" s="17">
        <v>0.16264581680297852</v>
      </c>
      <c r="M2475" s="17" cm="1">
        <f t="array" ref="M2475:Q2475">runSim(G2475,H2475,I2475,J2475,K2475,hipWeibAlpha,hipWeibBeta,1,vertWeibAlpha,vertWeibBeta,1,meanSurvival,sdSurvival,baseU,hipUMult,vertUMult,hipCost,vertCost,costComp,discC,discCi,discQi,hipFracMort,50, FALSE)</f>
        <v>6.780324334941791</v>
      </c>
      <c r="N2475" s="17">
        <v>5.7614330011976902</v>
      </c>
      <c r="O2475" s="27">
        <v>7000</v>
      </c>
      <c r="P2475" s="27">
        <v>5245.7152326715159</v>
      </c>
      <c r="Q2475" s="1">
        <v>1</v>
      </c>
      <c r="Y2475" s="17" cm="1">
        <f t="array" ref="Y2475:AC2475">runSim(G2475,H2475,I2475,J2475,K2475,hipWeibAlpha,hipWeibBeta,2,vertWeibAlpha,vertWeibBeta,2,meanSurvival,sdSurvival,baseU,hipUMult,vertUMult,hipCost,vertCost,costInt,discC,discCi,discQi,hipFracMort,50, FALSE)</f>
        <v>7.0836435809596177</v>
      </c>
      <c r="Z2475" s="17">
        <v>5.9820928266539068</v>
      </c>
      <c r="AA2475" s="27">
        <v>5059.7454149711557</v>
      </c>
      <c r="AB2475" s="27">
        <v>4272.9234476099336</v>
      </c>
      <c r="AC2475" s="1">
        <v>1</v>
      </c>
    </row>
    <row r="2476" spans="5:29" x14ac:dyDescent="0.35">
      <c r="E2476" s="1">
        <v>2472</v>
      </c>
      <c r="G2476" s="17">
        <v>0.94498127698898315</v>
      </c>
      <c r="H2476" s="17">
        <v>0.85175007581710815</v>
      </c>
      <c r="I2476" s="17">
        <v>0.88904255628585815</v>
      </c>
      <c r="J2476" s="17">
        <v>0.29074543714523315</v>
      </c>
      <c r="K2476" s="17">
        <v>0.14583271741867065</v>
      </c>
      <c r="M2476" s="17" cm="1">
        <f t="array" ref="M2476:Q2476">runSim(G2476,H2476,I2476,J2476,K2476,hipWeibAlpha,hipWeibBeta,1,vertWeibAlpha,vertWeibBeta,1,meanSurvival,sdSurvival,baseU,hipUMult,vertUMult,hipCost,vertCost,costComp,discC,discCi,discQi,hipFracMort,50, FALSE)</f>
        <v>5.8811704150606801</v>
      </c>
      <c r="N2476" s="17">
        <v>5.0329015862333382</v>
      </c>
      <c r="O2476" s="27">
        <v>13000</v>
      </c>
      <c r="P2476" s="27">
        <v>11050.435621548211</v>
      </c>
      <c r="Q2476" s="1">
        <v>1</v>
      </c>
      <c r="Y2476" s="17" cm="1">
        <f t="array" ref="Y2476:AC2476">runSim(G2476,H2476,I2476,J2476,K2476,hipWeibAlpha,hipWeibBeta,2,vertWeibAlpha,vertWeibBeta,2,meanSurvival,sdSurvival,baseU,hipUMult,vertUMult,hipCost,vertCost,costInt,discC,discCi,discQi,hipFracMort,50, FALSE)</f>
        <v>6.8736786298840062</v>
      </c>
      <c r="Z2476" s="17">
        <v>5.8210889134989925</v>
      </c>
      <c r="AA2476" s="27">
        <v>18173.187513478682</v>
      </c>
      <c r="AB2476" s="27">
        <v>13953.221559760776</v>
      </c>
      <c r="AC2476" s="1">
        <v>1</v>
      </c>
    </row>
    <row r="2477" spans="5:29" x14ac:dyDescent="0.35">
      <c r="E2477" s="1">
        <v>2473</v>
      </c>
      <c r="G2477" s="17">
        <v>0.28436100482940674</v>
      </c>
      <c r="H2477" s="17">
        <v>0.59530460834503174</v>
      </c>
      <c r="I2477" s="17">
        <v>0.67092716693878174</v>
      </c>
      <c r="J2477" s="17">
        <v>0.30956852436065674</v>
      </c>
      <c r="K2477" s="17">
        <v>0.10368168354034424</v>
      </c>
      <c r="M2477" s="17" cm="1">
        <f t="array" ref="M2477:Q2477">runSim(G2477,H2477,I2477,J2477,K2477,hipWeibAlpha,hipWeibBeta,1,vertWeibAlpha,vertWeibBeta,1,meanSurvival,sdSurvival,baseU,hipUMult,vertUMult,hipCost,vertCost,costComp,discC,discCi,discQi,hipFracMort,50, FALSE)</f>
        <v>7.0238402968392446</v>
      </c>
      <c r="N2477" s="17">
        <v>5.9217347259090056</v>
      </c>
      <c r="O2477" s="27">
        <v>3000</v>
      </c>
      <c r="P2477" s="27">
        <v>2460.6023348118283</v>
      </c>
      <c r="Q2477" s="1">
        <v>1</v>
      </c>
      <c r="Y2477" s="17" cm="1">
        <f t="array" ref="Y2477:AC2477">runSim(G2477,H2477,I2477,J2477,K2477,hipWeibAlpha,hipWeibBeta,2,vertWeibAlpha,vertWeibBeta,2,meanSurvival,sdSurvival,baseU,hipUMult,vertUMult,hipCost,vertCost,costInt,discC,discCi,discQi,hipFracMort,50, FALSE)</f>
        <v>7.3561451363043613</v>
      </c>
      <c r="Z2477" s="17">
        <v>6.1731993224276822</v>
      </c>
      <c r="AA2477" s="27">
        <v>5254.3893830745446</v>
      </c>
      <c r="AB2477" s="27">
        <v>4409.4280874483457</v>
      </c>
      <c r="AC2477" s="1">
        <v>1</v>
      </c>
    </row>
    <row r="2478" spans="5:29" x14ac:dyDescent="0.35">
      <c r="E2478" s="1">
        <v>2474</v>
      </c>
      <c r="G2478" s="17">
        <v>0.41899281740188599</v>
      </c>
      <c r="H2478" s="17">
        <v>0.39241200685501099</v>
      </c>
      <c r="I2478" s="17">
        <v>0.60304433107376099</v>
      </c>
      <c r="J2478" s="17">
        <v>0.15587025880813599</v>
      </c>
      <c r="K2478" s="17">
        <v>0.69540578126907349</v>
      </c>
      <c r="M2478" s="17" cm="1">
        <f t="array" ref="M2478:Q2478">runSim(G2478,H2478,I2478,J2478,K2478,hipWeibAlpha,hipWeibBeta,1,vertWeibAlpha,vertWeibBeta,1,meanSurvival,sdSurvival,baseU,hipUMult,vertUMult,hipCost,vertCost,costComp,discC,discCi,discQi,hipFracMort,50, FALSE)</f>
        <v>6.1897426212029725</v>
      </c>
      <c r="N2478" s="17">
        <v>5.335702717517397</v>
      </c>
      <c r="O2478" s="27">
        <v>3000</v>
      </c>
      <c r="P2478" s="27">
        <v>2298.9040013546946</v>
      </c>
      <c r="Q2478" s="1">
        <v>1</v>
      </c>
      <c r="Y2478" s="17" cm="1">
        <f t="array" ref="Y2478:AC2478">runSim(G2478,H2478,I2478,J2478,K2478,hipWeibAlpha,hipWeibBeta,2,vertWeibAlpha,vertWeibBeta,2,meanSurvival,sdSurvival,baseU,hipUMult,vertUMult,hipCost,vertCost,costInt,discC,discCi,discQi,hipFracMort,50, FALSE)</f>
        <v>6.2756890465013413</v>
      </c>
      <c r="Z2478" s="17">
        <v>5.4001920314688725</v>
      </c>
      <c r="AA2478" s="27">
        <v>4482.6350332152442</v>
      </c>
      <c r="AB2478" s="27">
        <v>3857.2800224777661</v>
      </c>
      <c r="AC2478" s="1">
        <v>1</v>
      </c>
    </row>
    <row r="2479" spans="5:29" x14ac:dyDescent="0.35">
      <c r="E2479" s="1">
        <v>2475</v>
      </c>
      <c r="G2479" s="17">
        <v>0.99428439140319824</v>
      </c>
      <c r="H2479" s="17">
        <v>0.35527682304382324</v>
      </c>
      <c r="I2479" s="17">
        <v>0.41087985038757324</v>
      </c>
      <c r="J2479" s="17">
        <v>0.34615206718444824</v>
      </c>
      <c r="K2479" s="17">
        <v>0.96192049980163574</v>
      </c>
      <c r="M2479" s="17" cm="1">
        <f t="array" ref="M2479:Q2479">runSim(G2479,H2479,I2479,J2479,K2479,hipWeibAlpha,hipWeibBeta,1,vertWeibAlpha,vertWeibBeta,1,meanSurvival,sdSurvival,baseU,hipUMult,vertUMult,hipCost,vertCost,costComp,discC,discCi,discQi,hipFracMort,50, FALSE)</f>
        <v>6.0178304375825862</v>
      </c>
      <c r="N2479" s="17">
        <v>5.0985538565056636</v>
      </c>
      <c r="O2479" s="27">
        <v>10000</v>
      </c>
      <c r="P2479" s="27">
        <v>8635.219894509768</v>
      </c>
      <c r="Q2479" s="1">
        <v>1</v>
      </c>
      <c r="Y2479" s="17" cm="1">
        <f t="array" ref="Y2479:AC2479">runSim(G2479,H2479,I2479,J2479,K2479,hipWeibAlpha,hipWeibBeta,2,vertWeibAlpha,vertWeibBeta,2,meanSurvival,sdSurvival,baseU,hipUMult,vertUMult,hipCost,vertCost,costInt,discC,discCi,discQi,hipFracMort,50, FALSE)</f>
        <v>6.639765866987946</v>
      </c>
      <c r="Z2479" s="17">
        <v>5.6178841261401677</v>
      </c>
      <c r="AA2479" s="27">
        <v>12406.404822669447</v>
      </c>
      <c r="AB2479" s="27">
        <v>10307.45847218207</v>
      </c>
      <c r="AC2479" s="1">
        <v>1</v>
      </c>
    </row>
    <row r="2480" spans="5:29" x14ac:dyDescent="0.35">
      <c r="E2480" s="1">
        <v>2476</v>
      </c>
      <c r="G2480" s="17">
        <v>1.8348634243011475E-2</v>
      </c>
      <c r="H2480" s="17">
        <v>9.1621339321136475E-2</v>
      </c>
      <c r="I2480" s="17">
        <v>0.86231225728988647</v>
      </c>
      <c r="J2480" s="17">
        <v>0.27524560689926147</v>
      </c>
      <c r="K2480" s="17">
        <v>0.72481530904769897</v>
      </c>
      <c r="M2480" s="17" cm="1">
        <f t="array" ref="M2480:Q2480">runSim(G2480,H2480,I2480,J2480,K2480,hipWeibAlpha,hipWeibBeta,1,vertWeibAlpha,vertWeibBeta,1,meanSurvival,sdSurvival,baseU,hipUMult,vertUMult,hipCost,vertCost,costComp,discC,discCi,discQi,hipFracMort,50, FALSE)</f>
        <v>7.1462491489519708</v>
      </c>
      <c r="N2480" s="17">
        <v>6.0262250992582587</v>
      </c>
      <c r="O2480" s="27">
        <v>0</v>
      </c>
      <c r="P2480" s="27">
        <v>0</v>
      </c>
      <c r="Q2480" s="1">
        <v>1</v>
      </c>
      <c r="Y2480" s="17" cm="1">
        <f t="array" ref="Y2480:AC2480">runSim(G2480,H2480,I2480,J2480,K2480,hipWeibAlpha,hipWeibBeta,2,vertWeibAlpha,vertWeibBeta,2,meanSurvival,sdSurvival,baseU,hipUMult,vertUMult,hipCost,vertCost,costInt,discC,discCi,discQi,hipFracMort,50, FALSE)</f>
        <v>7.1462491489519708</v>
      </c>
      <c r="Z2480" s="17">
        <v>6.0262250992582587</v>
      </c>
      <c r="AA2480" s="27">
        <v>5104.4636778228369</v>
      </c>
      <c r="AB2480" s="27">
        <v>4304.4464994701848</v>
      </c>
      <c r="AC2480" s="1">
        <v>1</v>
      </c>
    </row>
    <row r="2481" spans="5:29" x14ac:dyDescent="0.35">
      <c r="E2481" s="1">
        <v>2477</v>
      </c>
      <c r="G2481" s="17">
        <v>0.63383901119232178</v>
      </c>
      <c r="H2481" s="17">
        <v>0.94527089595794678</v>
      </c>
      <c r="I2481" s="17">
        <v>0.82069814205169678</v>
      </c>
      <c r="J2481" s="17">
        <v>0.92564809322357178</v>
      </c>
      <c r="K2481" s="17">
        <v>0.68631398677825928</v>
      </c>
      <c r="M2481" s="17" cm="1">
        <f t="array" ref="M2481:Q2481">runSim(G2481,H2481,I2481,J2481,K2481,hipWeibAlpha,hipWeibBeta,1,vertWeibAlpha,vertWeibBeta,1,meanSurvival,sdSurvival,baseU,hipUMult,vertUMult,hipCost,vertCost,costComp,discC,discCi,discQi,hipFracMort,50, FALSE)</f>
        <v>9.1441352120395436</v>
      </c>
      <c r="N2481" s="17">
        <v>7.1599507892852809</v>
      </c>
      <c r="O2481" s="27">
        <v>13000</v>
      </c>
      <c r="P2481" s="27">
        <v>10573.430050838657</v>
      </c>
      <c r="Q2481" s="1">
        <v>1</v>
      </c>
      <c r="Y2481" s="17" cm="1">
        <f t="array" ref="Y2481:AC2481">runSim(G2481,H2481,I2481,J2481,K2481,hipWeibAlpha,hipWeibBeta,2,vertWeibAlpha,vertWeibBeta,2,meanSurvival,sdSurvival,baseU,hipUMult,vertUMult,hipCost,vertCost,costInt,discC,discCi,discQi,hipFracMort,50, FALSE)</f>
        <v>10.555107226745877</v>
      </c>
      <c r="Z2481" s="17">
        <v>8.1210324044424809</v>
      </c>
      <c r="AA2481" s="27">
        <v>14166.187517961553</v>
      </c>
      <c r="AB2481" s="27">
        <v>11209.908482056326</v>
      </c>
      <c r="AC2481" s="1">
        <v>1</v>
      </c>
    </row>
    <row r="2482" spans="5:29" x14ac:dyDescent="0.35">
      <c r="E2482" s="1">
        <v>2478</v>
      </c>
      <c r="G2482" s="17">
        <v>0.91181856393814087</v>
      </c>
      <c r="H2482" s="17">
        <v>0.38377290964126587</v>
      </c>
      <c r="I2482" s="17">
        <v>0.19499117136001587</v>
      </c>
      <c r="J2482" s="17">
        <v>0.84889131784439087</v>
      </c>
      <c r="K2482" s="17">
        <v>0.23876863718032837</v>
      </c>
      <c r="M2482" s="17" cm="1">
        <f t="array" ref="M2482:Q2482">runSim(G2482,H2482,I2482,J2482,K2482,hipWeibAlpha,hipWeibBeta,1,vertWeibAlpha,vertWeibBeta,1,meanSurvival,sdSurvival,baseU,hipUMult,vertUMult,hipCost,vertCost,costComp,discC,discCi,discQi,hipFracMort,50, FALSE)</f>
        <v>8.5080602362723088</v>
      </c>
      <c r="N2482" s="17">
        <v>6.8024350396441511</v>
      </c>
      <c r="O2482" s="27">
        <v>10000</v>
      </c>
      <c r="P2482" s="27">
        <v>8082.5670952000473</v>
      </c>
      <c r="Q2482" s="1">
        <v>1</v>
      </c>
      <c r="Y2482" s="17" cm="1">
        <f t="array" ref="Y2482:AC2482">runSim(G2482,H2482,I2482,J2482,K2482,hipWeibAlpha,hipWeibBeta,2,vertWeibAlpha,vertWeibBeta,2,meanSurvival,sdSurvival,baseU,hipUMult,vertUMult,hipCost,vertCost,costInt,discC,discCi,discQi,hipFracMort,50, FALSE)</f>
        <v>9.8541471940545904</v>
      </c>
      <c r="Z2482" s="17">
        <v>7.7871738988944781</v>
      </c>
      <c r="AA2482" s="27">
        <v>14547.534997430088</v>
      </c>
      <c r="AB2482" s="27">
        <v>10677.86148321297</v>
      </c>
      <c r="AC2482" s="1">
        <v>1</v>
      </c>
    </row>
    <row r="2483" spans="5:29" x14ac:dyDescent="0.35">
      <c r="E2483" s="1">
        <v>2479</v>
      </c>
      <c r="G2483" s="17">
        <v>0.14202785491943359</v>
      </c>
      <c r="H2483" s="17">
        <v>0.50741481781005859</v>
      </c>
      <c r="I2483" s="17">
        <v>0.76126003265380859</v>
      </c>
      <c r="J2483" s="17">
        <v>0.89330959320068359</v>
      </c>
      <c r="K2483" s="17">
        <v>0.70805263519287109</v>
      </c>
      <c r="M2483" s="17" cm="1">
        <f t="array" ref="M2483:Q2483">runSim(G2483,H2483,I2483,J2483,K2483,hipWeibAlpha,hipWeibBeta,1,vertWeibAlpha,vertWeibBeta,1,meanSurvival,sdSurvival,baseU,hipUMult,vertUMult,hipCost,vertCost,costComp,discC,discCi,discQi,hipFracMort,50, FALSE)</f>
        <v>9.756677399089245</v>
      </c>
      <c r="N2483" s="17">
        <v>7.6831125155776236</v>
      </c>
      <c r="O2483" s="27">
        <v>13000</v>
      </c>
      <c r="P2483" s="27">
        <v>9124.1646832772294</v>
      </c>
      <c r="Q2483" s="1">
        <v>1</v>
      </c>
      <c r="Y2483" s="17" cm="1">
        <f t="array" ref="Y2483:AC2483">runSim(G2483,H2483,I2483,J2483,K2483,hipWeibAlpha,hipWeibBeta,2,vertWeibAlpha,vertWeibBeta,2,meanSurvival,sdSurvival,baseU,hipUMult,vertUMult,hipCost,vertCost,costInt,discC,discCi,discQi,hipFracMort,50, FALSE)</f>
        <v>10.83427636401658</v>
      </c>
      <c r="Z2483" s="17">
        <v>8.3961128033115777</v>
      </c>
      <c r="AA2483" s="27">
        <v>10866.484075073309</v>
      </c>
      <c r="AB2483" s="27">
        <v>7981.3797754191492</v>
      </c>
      <c r="AC2483" s="1">
        <v>1</v>
      </c>
    </row>
    <row r="2484" spans="5:29" x14ac:dyDescent="0.35">
      <c r="E2484" s="1">
        <v>2480</v>
      </c>
      <c r="G2484" s="17">
        <v>0.94645613431930542</v>
      </c>
      <c r="H2484" s="17">
        <v>0.50654524564743042</v>
      </c>
      <c r="I2484" s="17">
        <v>0.68250960111618042</v>
      </c>
      <c r="J2484" s="17">
        <v>5.1109194755554199E-3</v>
      </c>
      <c r="K2484" s="17">
        <v>0.60775679349899292</v>
      </c>
      <c r="M2484" s="17" cm="1">
        <f t="array" ref="M2484:Q2484">runSim(G2484,H2484,I2484,J2484,K2484,hipWeibAlpha,hipWeibBeta,1,vertWeibAlpha,vertWeibBeta,1,meanSurvival,sdSurvival,baseU,hipUMult,vertUMult,hipCost,vertCost,costComp,discC,discCi,discQi,hipFracMort,50, FALSE)</f>
        <v>3.0067104569544285</v>
      </c>
      <c r="N2484" s="17">
        <v>2.7951170190703256</v>
      </c>
      <c r="O2484" s="27">
        <v>0</v>
      </c>
      <c r="P2484" s="27">
        <v>0</v>
      </c>
      <c r="Q2484" s="1">
        <v>1</v>
      </c>
      <c r="Y2484" s="17" cm="1">
        <f t="array" ref="Y2484:AC2484">runSim(G2484,H2484,I2484,J2484,K2484,hipWeibAlpha,hipWeibBeta,2,vertWeibAlpha,vertWeibBeta,2,meanSurvival,sdSurvival,baseU,hipUMult,vertUMult,hipCost,vertCost,costInt,discC,discCi,discQi,hipFracMort,50, FALSE)</f>
        <v>3.0067104569544285</v>
      </c>
      <c r="Z2484" s="17">
        <v>2.7951170190703256</v>
      </c>
      <c r="AA2484" s="27">
        <v>2147.6503263960203</v>
      </c>
      <c r="AB2484" s="27">
        <v>1996.5121564788042</v>
      </c>
      <c r="AC2484" s="1">
        <v>1</v>
      </c>
    </row>
    <row r="2485" spans="5:29" x14ac:dyDescent="0.35">
      <c r="E2485" s="1">
        <v>2481</v>
      </c>
      <c r="G2485" s="17">
        <v>0.98550283908843994</v>
      </c>
      <c r="H2485" s="17">
        <v>0.33648550510406494</v>
      </c>
      <c r="I2485" s="17">
        <v>0.99609243869781494</v>
      </c>
      <c r="J2485" s="17">
        <v>0.87203848361968994</v>
      </c>
      <c r="K2485" s="17">
        <v>0.92347586154937744</v>
      </c>
      <c r="M2485" s="17" cm="1">
        <f t="array" ref="M2485:Q2485">runSim(G2485,H2485,I2485,J2485,K2485,hipWeibAlpha,hipWeibBeta,1,vertWeibAlpha,vertWeibBeta,1,meanSurvival,sdSurvival,baseU,hipUMult,vertUMult,hipCost,vertCost,costComp,discC,discCi,discQi,hipFracMort,50, FALSE)</f>
        <v>8.3270714505907364</v>
      </c>
      <c r="N2485" s="17">
        <v>6.6053750444155312</v>
      </c>
      <c r="O2485" s="27">
        <v>13000</v>
      </c>
      <c r="P2485" s="27">
        <v>10674.630252216457</v>
      </c>
      <c r="Q2485" s="1">
        <v>1</v>
      </c>
      <c r="Y2485" s="17" cm="1">
        <f t="array" ref="Y2485:AC2485">runSim(G2485,H2485,I2485,J2485,K2485,hipWeibAlpha,hipWeibBeta,2,vertWeibAlpha,vertWeibBeta,2,meanSurvival,sdSurvival,baseU,hipUMult,vertUMult,hipCost,vertCost,costInt,discC,discCi,discQi,hipFracMort,50, FALSE)</f>
        <v>9.3060180042826595</v>
      </c>
      <c r="Z2485" s="17">
        <v>7.3610135291188161</v>
      </c>
      <c r="AA2485" s="27">
        <v>14704.120185517253</v>
      </c>
      <c r="AB2485" s="27">
        <v>11490.820803468454</v>
      </c>
      <c r="AC2485" s="1">
        <v>1</v>
      </c>
    </row>
    <row r="2486" spans="5:29" x14ac:dyDescent="0.35">
      <c r="E2486" s="1">
        <v>2482</v>
      </c>
      <c r="G2486" s="17">
        <v>0.69886809587478638</v>
      </c>
      <c r="H2486" s="17">
        <v>0.55217009782791138</v>
      </c>
      <c r="I2486" s="17">
        <v>1.0849297046661377E-2</v>
      </c>
      <c r="J2486" s="17">
        <v>0.85176116228103638</v>
      </c>
      <c r="K2486" s="17">
        <v>0.11932402849197388</v>
      </c>
      <c r="M2486" s="17" cm="1">
        <f t="array" ref="M2486:Q2486">runSim(G2486,H2486,I2486,J2486,K2486,hipWeibAlpha,hipWeibBeta,1,vertWeibAlpha,vertWeibBeta,1,meanSurvival,sdSurvival,baseU,hipUMult,vertUMult,hipCost,vertCost,costComp,discC,discCi,discQi,hipFracMort,50, FALSE)</f>
        <v>8.7999980017614465</v>
      </c>
      <c r="N2486" s="17">
        <v>7.0325500927465825</v>
      </c>
      <c r="O2486" s="27">
        <v>10000</v>
      </c>
      <c r="P2486" s="27">
        <v>7790.9100986419908</v>
      </c>
      <c r="Q2486" s="1">
        <v>1</v>
      </c>
      <c r="Y2486" s="17" cm="1">
        <f t="array" ref="Y2486:AC2486">runSim(G2486,H2486,I2486,J2486,K2486,hipWeibAlpha,hipWeibBeta,2,vertWeibAlpha,vertWeibBeta,2,meanSurvival,sdSurvival,baseU,hipUMult,vertUMult,hipCost,vertCost,costInt,discC,discCi,discQi,hipFracMort,50, FALSE)</f>
        <v>10.396317848749446</v>
      </c>
      <c r="Z2486" s="17">
        <v>8.135185003145379</v>
      </c>
      <c r="AA2486" s="27">
        <v>10566.025010485853</v>
      </c>
      <c r="AB2486" s="27">
        <v>7861.1386368128587</v>
      </c>
      <c r="AC2486" s="1">
        <v>1</v>
      </c>
    </row>
    <row r="2487" spans="5:29" x14ac:dyDescent="0.35">
      <c r="E2487" s="1">
        <v>2483</v>
      </c>
      <c r="G2487" s="17">
        <v>0.50475621223449707</v>
      </c>
      <c r="H2487" s="17">
        <v>0.22610020637512207</v>
      </c>
      <c r="I2487" s="17">
        <v>0.53756260871887207</v>
      </c>
      <c r="J2487" s="17">
        <v>0.60857701301574707</v>
      </c>
      <c r="K2487" s="17">
        <v>0.54026341438293457</v>
      </c>
      <c r="M2487" s="17" cm="1">
        <f t="array" ref="M2487:Q2487">runSim(G2487,H2487,I2487,J2487,K2487,hipWeibAlpha,hipWeibBeta,1,vertWeibAlpha,vertWeibBeta,1,meanSurvival,sdSurvival,baseU,hipUMult,vertUMult,hipCost,vertCost,costComp,discC,discCi,discQi,hipFracMort,50, FALSE)</f>
        <v>8.164097700249819</v>
      </c>
      <c r="N2487" s="17">
        <v>6.7017724814895621</v>
      </c>
      <c r="O2487" s="27">
        <v>10000</v>
      </c>
      <c r="P2487" s="27">
        <v>7264.4699133832273</v>
      </c>
      <c r="Q2487" s="1">
        <v>1</v>
      </c>
      <c r="Y2487" s="17" cm="1">
        <f t="array" ref="Y2487:AC2487">runSim(G2487,H2487,I2487,J2487,K2487,hipWeibAlpha,hipWeibBeta,2,vertWeibAlpha,vertWeibBeta,2,meanSurvival,sdSurvival,baseU,hipUMult,vertUMult,hipCost,vertCost,costInt,discC,discCi,discQi,hipFracMort,50, FALSE)</f>
        <v>8.9787855223195887</v>
      </c>
      <c r="Z2487" s="17">
        <v>7.2596655252477156</v>
      </c>
      <c r="AA2487" s="27">
        <v>6413.4182302282779</v>
      </c>
      <c r="AB2487" s="27">
        <v>5185.4753751769404</v>
      </c>
      <c r="AC2487" s="1">
        <v>1</v>
      </c>
    </row>
    <row r="2488" spans="5:29" x14ac:dyDescent="0.35">
      <c r="E2488" s="1">
        <v>2484</v>
      </c>
      <c r="G2488" s="17">
        <v>0.93664020299911499</v>
      </c>
      <c r="H2488" s="17">
        <v>0.92885822057723999</v>
      </c>
      <c r="I2488" s="17">
        <v>0.93197101354598999</v>
      </c>
      <c r="J2488" s="17">
        <v>0.93767780065536499</v>
      </c>
      <c r="K2488" s="17">
        <v>0.93949359655380249</v>
      </c>
      <c r="M2488" s="17" cm="1">
        <f t="array" ref="M2488:Q2488">runSim(G2488,H2488,I2488,J2488,K2488,hipWeibAlpha,hipWeibBeta,1,vertWeibAlpha,vertWeibBeta,1,meanSurvival,sdSurvival,baseU,hipUMult,vertUMult,hipCost,vertCost,costComp,discC,discCi,discQi,hipFracMort,50, FALSE)</f>
        <v>8.7954479165460384</v>
      </c>
      <c r="N2488" s="17">
        <v>6.8552824553277274</v>
      </c>
      <c r="O2488" s="27">
        <v>13000</v>
      </c>
      <c r="P2488" s="27">
        <v>11253.707045659306</v>
      </c>
      <c r="Q2488" s="1">
        <v>1</v>
      </c>
      <c r="Y2488" s="17" cm="1">
        <f t="array" ref="Y2488:AC2488">runSim(G2488,H2488,I2488,J2488,K2488,hipWeibAlpha,hipWeibBeta,2,vertWeibAlpha,vertWeibBeta,2,meanSurvival,sdSurvival,baseU,hipUMult,vertUMult,hipCost,vertCost,costInt,discC,discCi,discQi,hipFracMort,50, FALSE)</f>
        <v>9.7442283731716799</v>
      </c>
      <c r="Z2488" s="17">
        <v>7.6057188795492268</v>
      </c>
      <c r="AA2488" s="27">
        <v>21303.351809439573</v>
      </c>
      <c r="AB2488" s="27">
        <v>16252.743191841178</v>
      </c>
      <c r="AC2488" s="1">
        <v>1</v>
      </c>
    </row>
    <row r="2489" spans="5:29" x14ac:dyDescent="0.35">
      <c r="E2489" s="1">
        <v>2485</v>
      </c>
      <c r="G2489" s="17">
        <v>2.984321117401123E-2</v>
      </c>
      <c r="H2489" s="17">
        <v>0.58443915843963623</v>
      </c>
      <c r="I2489" s="17">
        <v>0.76260077953338623</v>
      </c>
      <c r="J2489" s="17">
        <v>8.923041820526123E-2</v>
      </c>
      <c r="K2489" s="17">
        <v>0.69315803050994873</v>
      </c>
      <c r="M2489" s="17" cm="1">
        <f t="array" ref="M2489:Q2489">runSim(G2489,H2489,I2489,J2489,K2489,hipWeibAlpha,hipWeibBeta,1,vertWeibAlpha,vertWeibBeta,1,meanSurvival,sdSurvival,baseU,hipUMult,vertUMult,hipCost,vertCost,costComp,discC,discCi,discQi,hipFracMort,50, FALSE)</f>
        <v>5.4273963075615335</v>
      </c>
      <c r="N2489" s="17">
        <v>4.7601237963339784</v>
      </c>
      <c r="O2489" s="27">
        <v>3000</v>
      </c>
      <c r="P2489" s="27">
        <v>2452.032614390554</v>
      </c>
      <c r="Q2489" s="1">
        <v>1</v>
      </c>
      <c r="Y2489" s="17" cm="1">
        <f t="array" ref="Y2489:AC2489">runSim(G2489,H2489,I2489,J2489,K2489,hipWeibAlpha,hipWeibBeta,2,vertWeibAlpha,vertWeibBeta,2,meanSurvival,sdSurvival,baseU,hipUMult,vertUMult,hipCost,vertCost,costInt,discC,discCi,discQi,hipFracMort,50, FALSE)</f>
        <v>5.574430576528802</v>
      </c>
      <c r="Z2489" s="17">
        <v>4.8760621186914817</v>
      </c>
      <c r="AA2489" s="27">
        <v>3981.7361260920015</v>
      </c>
      <c r="AB2489" s="27">
        <v>3482.9015133510579</v>
      </c>
      <c r="AC2489" s="1">
        <v>1</v>
      </c>
    </row>
    <row r="2490" spans="5:29" x14ac:dyDescent="0.35">
      <c r="E2490" s="1">
        <v>2486</v>
      </c>
      <c r="G2490" s="17">
        <v>0.77116924524307251</v>
      </c>
      <c r="H2490" s="17">
        <v>0.51363140344619751</v>
      </c>
      <c r="I2490" s="17">
        <v>0.41664654016494751</v>
      </c>
      <c r="J2490" s="17">
        <v>0.40550762414932251</v>
      </c>
      <c r="K2490" s="17">
        <v>0.76559978723526001</v>
      </c>
      <c r="M2490" s="17" cm="1">
        <f t="array" ref="M2490:Q2490">runSim(G2490,H2490,I2490,J2490,K2490,hipWeibAlpha,hipWeibBeta,1,vertWeibAlpha,vertWeibBeta,1,meanSurvival,sdSurvival,baseU,hipUMult,vertUMult,hipCost,vertCost,costComp,discC,discCi,discQi,hipFracMort,50, FALSE)</f>
        <v>6.9126491366973113</v>
      </c>
      <c r="N2490" s="17">
        <v>5.8247116465257713</v>
      </c>
      <c r="O2490" s="27">
        <v>10000</v>
      </c>
      <c r="P2490" s="27">
        <v>7871.9736259691581</v>
      </c>
      <c r="Q2490" s="1">
        <v>1</v>
      </c>
      <c r="Y2490" s="17" cm="1">
        <f t="array" ref="Y2490:AC2490">runSim(G2490,H2490,I2490,J2490,K2490,hipWeibAlpha,hipWeibBeta,2,vertWeibAlpha,vertWeibBeta,2,meanSurvival,sdSurvival,baseU,hipUMult,vertUMult,hipCost,vertCost,costInt,discC,discCi,discQi,hipFracMort,50, FALSE)</f>
        <v>7.8978553516364318</v>
      </c>
      <c r="Z2490" s="17">
        <v>6.5455859376443009</v>
      </c>
      <c r="AA2490" s="27">
        <v>5641.3252511688806</v>
      </c>
      <c r="AB2490" s="27">
        <v>4675.4185268887868</v>
      </c>
      <c r="AC2490" s="1">
        <v>1</v>
      </c>
    </row>
    <row r="2491" spans="5:29" x14ac:dyDescent="0.35">
      <c r="E2491" s="1">
        <v>2487</v>
      </c>
      <c r="G2491" s="17">
        <v>0.92188596725463867</v>
      </c>
      <c r="H2491" s="17">
        <v>0.47574949264526367</v>
      </c>
      <c r="I2491" s="17">
        <v>0.45420408248901367</v>
      </c>
      <c r="J2491" s="17">
        <v>0.58137083053588867</v>
      </c>
      <c r="K2491" s="17">
        <v>0.98546934127807617</v>
      </c>
      <c r="M2491" s="17" cm="1">
        <f t="array" ref="M2491:Q2491">runSim(G2491,H2491,I2491,J2491,K2491,hipWeibAlpha,hipWeibBeta,1,vertWeibAlpha,vertWeibBeta,1,meanSurvival,sdSurvival,baseU,hipUMult,vertUMult,hipCost,vertCost,costComp,discC,discCi,discQi,hipFracMort,50, FALSE)</f>
        <v>7.2577098099610584</v>
      </c>
      <c r="N2491" s="17">
        <v>6.0120262423824604</v>
      </c>
      <c r="O2491" s="27">
        <v>10000</v>
      </c>
      <c r="P2491" s="27">
        <v>8191.7040301135967</v>
      </c>
      <c r="Q2491" s="1">
        <v>1</v>
      </c>
      <c r="Y2491" s="17" cm="1">
        <f t="array" ref="Y2491:AC2491">runSim(G2491,H2491,I2491,J2491,K2491,hipWeibAlpha,hipWeibBeta,2,vertWeibAlpha,vertWeibBeta,2,meanSurvival,sdSurvival,baseU,hipUMult,vertUMult,hipCost,vertCost,costInt,discC,discCi,discQi,hipFracMort,50, FALSE)</f>
        <v>8.4926213399790029</v>
      </c>
      <c r="Z2491" s="17">
        <v>6.9375525947479391</v>
      </c>
      <c r="AA2491" s="27">
        <v>13308.102460250624</v>
      </c>
      <c r="AB2491" s="27">
        <v>9965.072216667606</v>
      </c>
      <c r="AC2491" s="1">
        <v>1</v>
      </c>
    </row>
    <row r="2492" spans="5:29" x14ac:dyDescent="0.35">
      <c r="E2492" s="1">
        <v>2488</v>
      </c>
      <c r="G2492" s="17">
        <v>3.3151328563690186E-2</v>
      </c>
      <c r="H2492" s="17">
        <v>2.7810752391815186E-2</v>
      </c>
      <c r="I2492" s="17">
        <v>2.9946982860565186E-2</v>
      </c>
      <c r="J2492" s="17">
        <v>0.36719673871994019</v>
      </c>
      <c r="K2492" s="17">
        <v>0.70177620649337769</v>
      </c>
      <c r="M2492" s="17" cm="1">
        <f t="array" ref="M2492:Q2492">runSim(G2492,H2492,I2492,J2492,K2492,hipWeibAlpha,hipWeibBeta,1,vertWeibAlpha,vertWeibBeta,1,meanSurvival,sdSurvival,baseU,hipUMult,vertUMult,hipCost,vertCost,costComp,discC,discCi,discQi,hipFracMort,50, FALSE)</f>
        <v>7.6874971396310308</v>
      </c>
      <c r="N2492" s="17">
        <v>6.4021560907518609</v>
      </c>
      <c r="O2492" s="27">
        <v>0</v>
      </c>
      <c r="P2492" s="27">
        <v>0</v>
      </c>
      <c r="Q2492" s="1">
        <v>1</v>
      </c>
      <c r="Y2492" s="17" cm="1">
        <f t="array" ref="Y2492:AC2492">runSim(G2492,H2492,I2492,J2492,K2492,hipWeibAlpha,hipWeibBeta,2,vertWeibAlpha,vertWeibBeta,2,meanSurvival,sdSurvival,baseU,hipUMult,vertUMult,hipCost,vertCost,costInt,discC,discCi,discQi,hipFracMort,50, FALSE)</f>
        <v>7.6874971396310308</v>
      </c>
      <c r="Z2492" s="17">
        <v>6.4021560907518609</v>
      </c>
      <c r="AA2492" s="27">
        <v>5491.0693854507363</v>
      </c>
      <c r="AB2492" s="27">
        <v>4572.9686362513294</v>
      </c>
      <c r="AC2492" s="1">
        <v>1</v>
      </c>
    </row>
    <row r="2493" spans="5:29" x14ac:dyDescent="0.35">
      <c r="E2493" s="1">
        <v>2489</v>
      </c>
      <c r="G2493" s="17">
        <v>0.94660866260528564</v>
      </c>
      <c r="H2493" s="17">
        <v>0.99388039112091064</v>
      </c>
      <c r="I2493" s="17">
        <v>0.17497169971466064</v>
      </c>
      <c r="J2493" s="17">
        <v>6.9724321365356445E-3</v>
      </c>
      <c r="K2493" s="17">
        <v>0.36260902881622314</v>
      </c>
      <c r="M2493" s="17" cm="1">
        <f t="array" ref="M2493:Q2493">runSim(G2493,H2493,I2493,J2493,K2493,hipWeibAlpha,hipWeibBeta,1,vertWeibAlpha,vertWeibBeta,1,meanSurvival,sdSurvival,baseU,hipUMult,vertUMult,hipCost,vertCost,costComp,discC,discCi,discQi,hipFracMort,50, FALSE)</f>
        <v>2.956968666869642</v>
      </c>
      <c r="N2493" s="17">
        <v>2.7366168314670771</v>
      </c>
      <c r="O2493" s="27">
        <v>3000</v>
      </c>
      <c r="P2493" s="27">
        <v>2936.0056128828901</v>
      </c>
      <c r="Q2493" s="1">
        <v>1</v>
      </c>
      <c r="Y2493" s="17" cm="1">
        <f t="array" ref="Y2493:AC2493">runSim(G2493,H2493,I2493,J2493,K2493,hipWeibAlpha,hipWeibBeta,2,vertWeibAlpha,vertWeibBeta,2,meanSurvival,sdSurvival,baseU,hipUMult,vertUMult,hipCost,vertCost,costInt,discC,discCi,discQi,hipFracMort,50, FALSE)</f>
        <v>3.0008435516091323</v>
      </c>
      <c r="Z2493" s="17">
        <v>2.7790961794309674</v>
      </c>
      <c r="AA2493" s="27">
        <v>5311.9791921667866</v>
      </c>
      <c r="AB2493" s="27">
        <v>5010.845832440782</v>
      </c>
      <c r="AC2493" s="1">
        <v>1</v>
      </c>
    </row>
    <row r="2494" spans="5:29" x14ac:dyDescent="0.35">
      <c r="E2494" s="1">
        <v>2490</v>
      </c>
      <c r="G2494" s="17">
        <v>0.65197640657424927</v>
      </c>
      <c r="H2494" s="17">
        <v>0.41641122102737427</v>
      </c>
      <c r="I2494" s="17">
        <v>0.31063729524612427</v>
      </c>
      <c r="J2494" s="17">
        <v>0.28338509798049927</v>
      </c>
      <c r="K2494" s="17">
        <v>0.13835030794143677</v>
      </c>
      <c r="M2494" s="17" cm="1">
        <f t="array" ref="M2494:Q2494">runSim(G2494,H2494,I2494,J2494,K2494,hipWeibAlpha,hipWeibBeta,1,vertWeibAlpha,vertWeibBeta,1,meanSurvival,sdSurvival,baseU,hipUMult,vertUMult,hipCost,vertCost,costComp,discC,discCi,discQi,hipFracMort,50, FALSE)</f>
        <v>6.6559207421684556</v>
      </c>
      <c r="N2494" s="17">
        <v>5.6658097006268973</v>
      </c>
      <c r="O2494" s="27">
        <v>10000</v>
      </c>
      <c r="P2494" s="27">
        <v>7618.6858367361529</v>
      </c>
      <c r="Q2494" s="1">
        <v>1</v>
      </c>
      <c r="Y2494" s="17" cm="1">
        <f t="array" ref="Y2494:AC2494">runSim(G2494,H2494,I2494,J2494,K2494,hipWeibAlpha,hipWeibBeta,2,vertWeibAlpha,vertWeibBeta,2,meanSurvival,sdSurvival,baseU,hipUMult,vertUMult,hipCost,vertCost,costInt,discC,discCi,discQi,hipFracMort,50, FALSE)</f>
        <v>7.1970892265866855</v>
      </c>
      <c r="Z2494" s="17">
        <v>6.0619638052186691</v>
      </c>
      <c r="AA2494" s="27">
        <v>5140.7780189904897</v>
      </c>
      <c r="AB2494" s="27">
        <v>4329.9741465847637</v>
      </c>
      <c r="AC2494" s="1">
        <v>1</v>
      </c>
    </row>
    <row r="2495" spans="5:29" x14ac:dyDescent="0.35">
      <c r="E2495" s="1">
        <v>2491</v>
      </c>
      <c r="G2495" s="17">
        <v>0.6361539363861084</v>
      </c>
      <c r="H2495" s="17">
        <v>0.6240994930267334</v>
      </c>
      <c r="I2495" s="17">
        <v>0.6289212703704834</v>
      </c>
      <c r="J2495" s="17">
        <v>0.3044278621673584</v>
      </c>
      <c r="K2495" s="17">
        <v>0.9739072322845459</v>
      </c>
      <c r="M2495" s="17" cm="1">
        <f t="array" ref="M2495:Q2495">runSim(G2495,H2495,I2495,J2495,K2495,hipWeibAlpha,hipWeibBeta,1,vertWeibAlpha,vertWeibBeta,1,meanSurvival,sdSurvival,baseU,hipUMult,vertUMult,hipCost,vertCost,costComp,discC,discCi,discQi,hipFracMort,50, FALSE)</f>
        <v>6.6207989318717777</v>
      </c>
      <c r="N2495" s="17">
        <v>5.6282389120892038</v>
      </c>
      <c r="O2495" s="27">
        <v>10000</v>
      </c>
      <c r="P2495" s="27">
        <v>7762.7183542055473</v>
      </c>
      <c r="Q2495" s="1">
        <v>1</v>
      </c>
      <c r="Y2495" s="17" cm="1">
        <f t="array" ref="Y2495:AC2495">runSim(G2495,H2495,I2495,J2495,K2495,hipWeibAlpha,hipWeibBeta,2,vertWeibAlpha,vertWeibBeta,2,meanSurvival,sdSurvival,baseU,hipUMult,vertUMult,hipCost,vertCost,costInt,discC,discCi,discQi,hipFracMort,50, FALSE)</f>
        <v>7.3254142140421656</v>
      </c>
      <c r="Z2495" s="17">
        <v>6.1517754114456364</v>
      </c>
      <c r="AA2495" s="27">
        <v>5232.4387243158335</v>
      </c>
      <c r="AB2495" s="27">
        <v>4394.1252938897405</v>
      </c>
      <c r="AC2495" s="1">
        <v>1</v>
      </c>
    </row>
    <row r="2496" spans="5:29" x14ac:dyDescent="0.35">
      <c r="E2496" s="1">
        <v>2492</v>
      </c>
      <c r="G2496" s="17">
        <v>7.0279061794281006E-2</v>
      </c>
      <c r="H2496" s="17">
        <v>0.26269239187240601</v>
      </c>
      <c r="I2496" s="17">
        <v>0.18572705984115601</v>
      </c>
      <c r="J2496" s="17">
        <v>0.37795728445053101</v>
      </c>
      <c r="K2496" s="17">
        <v>0.66639417409896851</v>
      </c>
      <c r="M2496" s="17" cm="1">
        <f t="array" ref="M2496:Q2496">runSim(G2496,H2496,I2496,J2496,K2496,hipWeibAlpha,hipWeibBeta,1,vertWeibAlpha,vertWeibBeta,1,meanSurvival,sdSurvival,baseU,hipUMult,vertUMult,hipCost,vertCost,costComp,discC,discCi,discQi,hipFracMort,50, FALSE)</f>
        <v>7.6199587680094556</v>
      </c>
      <c r="N2496" s="17">
        <v>6.3532862685340481</v>
      </c>
      <c r="O2496" s="27">
        <v>3000</v>
      </c>
      <c r="P2496" s="27">
        <v>2182.380062764109</v>
      </c>
      <c r="Q2496" s="1">
        <v>1</v>
      </c>
      <c r="Y2496" s="17" cm="1">
        <f t="array" ref="Y2496:AC2496">runSim(G2496,H2496,I2496,J2496,K2496,hipWeibAlpha,hipWeibBeta,2,vertWeibAlpha,vertWeibBeta,2,meanSurvival,sdSurvival,baseU,hipUMult,vertUMult,hipCost,vertCost,costInt,discC,discCi,discQi,hipFracMort,50, FALSE)</f>
        <v>7.7472147572449117</v>
      </c>
      <c r="Z2496" s="17">
        <v>6.4430245577640646</v>
      </c>
      <c r="AA2496" s="27">
        <v>5533.7248266035085</v>
      </c>
      <c r="AB2496" s="27">
        <v>4602.1603984029034</v>
      </c>
      <c r="AC2496" s="1">
        <v>1</v>
      </c>
    </row>
    <row r="2497" spans="5:29" x14ac:dyDescent="0.35">
      <c r="E2497" s="1">
        <v>2493</v>
      </c>
      <c r="G2497" s="17">
        <v>0.54543054103851318</v>
      </c>
      <c r="H2497" s="17">
        <v>0.49944055080413818</v>
      </c>
      <c r="I2497" s="17">
        <v>0.91783654689788818</v>
      </c>
      <c r="J2497" s="17">
        <v>0.68489587306976318</v>
      </c>
      <c r="K2497" s="17">
        <v>0.92896020412445068</v>
      </c>
      <c r="M2497" s="17" cm="1">
        <f t="array" ref="M2497:Q2497">runSim(G2497,H2497,I2497,J2497,K2497,hipWeibAlpha,hipWeibBeta,1,vertWeibAlpha,vertWeibBeta,1,meanSurvival,sdSurvival,baseU,hipUMult,vertUMult,hipCost,vertCost,costComp,discC,discCi,discQi,hipFracMort,50, FALSE)</f>
        <v>8.208770861242904</v>
      </c>
      <c r="N2497" s="17">
        <v>6.7015524891340466</v>
      </c>
      <c r="O2497" s="27">
        <v>13000</v>
      </c>
      <c r="P2497" s="27">
        <v>9753.1677013767021</v>
      </c>
      <c r="Q2497" s="1">
        <v>1</v>
      </c>
      <c r="Y2497" s="17" cm="1">
        <f t="array" ref="Y2497:AC2497">runSim(G2497,H2497,I2497,J2497,K2497,hipWeibAlpha,hipWeibBeta,2,vertWeibAlpha,vertWeibBeta,2,meanSurvival,sdSurvival,baseU,hipUMult,vertUMult,hipCost,vertCost,costInt,discC,discCi,discQi,hipFracMort,50, FALSE)</f>
        <v>9.4031236744613818</v>
      </c>
      <c r="Z2497" s="17">
        <v>7.529775223733508</v>
      </c>
      <c r="AA2497" s="27">
        <v>9722.1506265229964</v>
      </c>
      <c r="AB2497" s="27">
        <v>7278.4183448768608</v>
      </c>
      <c r="AC2497" s="1">
        <v>1</v>
      </c>
    </row>
    <row r="2498" spans="5:29" x14ac:dyDescent="0.35">
      <c r="E2498" s="1">
        <v>2494</v>
      </c>
      <c r="G2498" s="17">
        <v>0.97489553689956665</v>
      </c>
      <c r="H2498" s="17">
        <v>0.51911550760269165</v>
      </c>
      <c r="I2498" s="17">
        <v>0.70142751932144165</v>
      </c>
      <c r="J2498" s="17">
        <v>0.36899954080581665</v>
      </c>
      <c r="K2498" s="17">
        <v>0.30868154764175415</v>
      </c>
      <c r="M2498" s="17" cm="1">
        <f t="array" ref="M2498:Q2498">runSim(G2498,H2498,I2498,J2498,K2498,hipWeibAlpha,hipWeibBeta,1,vertWeibAlpha,vertWeibBeta,1,meanSurvival,sdSurvival,baseU,hipUMult,vertUMult,hipCost,vertCost,costComp,discC,discCi,discQi,hipFracMort,50, FALSE)</f>
        <v>6.2347183770300898</v>
      </c>
      <c r="N2498" s="17">
        <v>5.2838790629214989</v>
      </c>
      <c r="O2498" s="27">
        <v>10000</v>
      </c>
      <c r="P2498" s="27">
        <v>8502.2601300326533</v>
      </c>
      <c r="Q2498" s="1">
        <v>1</v>
      </c>
      <c r="Y2498" s="17" cm="1">
        <f t="array" ref="Y2498:AC2498">runSim(G2498,H2498,I2498,J2498,K2498,hipWeibAlpha,hipWeibBeta,2,vertWeibAlpha,vertWeibBeta,2,meanSurvival,sdSurvival,baseU,hipUMult,vertUMult,hipCost,vertCost,costInt,discC,discCi,discQi,hipFracMort,50, FALSE)</f>
        <v>7.1707564510518065</v>
      </c>
      <c r="Z2498" s="17">
        <v>6.0288291107770604</v>
      </c>
      <c r="AA2498" s="27">
        <v>12498.243619474551</v>
      </c>
      <c r="AB2498" s="27">
        <v>9896.2731938522702</v>
      </c>
      <c r="AC2498" s="1">
        <v>1</v>
      </c>
    </row>
    <row r="2499" spans="5:29" x14ac:dyDescent="0.35">
      <c r="E2499" s="1">
        <v>2495</v>
      </c>
      <c r="G2499" s="17">
        <v>0.55924224853515625</v>
      </c>
      <c r="H2499" s="17">
        <v>0.70783233642578125</v>
      </c>
      <c r="I2499" s="17">
        <v>0.84839630126953125</v>
      </c>
      <c r="J2499" s="17">
        <v>0.93943023681640625</v>
      </c>
      <c r="K2499" s="17">
        <v>0.10475921630859375</v>
      </c>
      <c r="M2499" s="17" cm="1">
        <f t="array" ref="M2499:Q2499">runSim(G2499,H2499,I2499,J2499,K2499,hipWeibAlpha,hipWeibBeta,1,vertWeibAlpha,vertWeibBeta,1,meanSurvival,sdSurvival,baseU,hipUMult,vertUMult,hipCost,vertCost,costComp,discC,discCi,discQi,hipFracMort,50, FALSE)</f>
        <v>9.5714948097859249</v>
      </c>
      <c r="N2499" s="17">
        <v>7.480857827507811</v>
      </c>
      <c r="O2499" s="27">
        <v>13000</v>
      </c>
      <c r="P2499" s="27">
        <v>10018.148017034269</v>
      </c>
      <c r="Q2499" s="1">
        <v>1</v>
      </c>
      <c r="Y2499" s="17" cm="1">
        <f t="array" ref="Y2499:AC2499">runSim(G2499,H2499,I2499,J2499,K2499,hipWeibAlpha,hipWeibBeta,2,vertWeibAlpha,vertWeibBeta,2,meanSurvival,sdSurvival,baseU,hipUMult,vertUMult,hipCost,vertCost,costInt,discC,discCi,discQi,hipFracMort,50, FALSE)</f>
        <v>11.147888999233272</v>
      </c>
      <c r="Z2499" s="17">
        <v>8.5478937859222608</v>
      </c>
      <c r="AA2499" s="27">
        <v>14325.012434378055</v>
      </c>
      <c r="AB2499" s="27">
        <v>10449.851871442137</v>
      </c>
      <c r="AC2499" s="1">
        <v>1</v>
      </c>
    </row>
    <row r="2500" spans="5:29" x14ac:dyDescent="0.35">
      <c r="E2500" s="1">
        <v>2496</v>
      </c>
      <c r="G2500" s="17">
        <v>0.87547701597213745</v>
      </c>
      <c r="H2500" s="17">
        <v>8.5956752300262451E-2</v>
      </c>
      <c r="I2500" s="17">
        <v>0.60176485776901245</v>
      </c>
      <c r="J2500" s="17">
        <v>4.7413051128387451E-2</v>
      </c>
      <c r="K2500" s="17">
        <v>0.59830111265182495</v>
      </c>
      <c r="M2500" s="17" cm="1">
        <f t="array" ref="M2500:Q2500">runSim(G2500,H2500,I2500,J2500,K2500,hipWeibAlpha,hipWeibBeta,1,vertWeibAlpha,vertWeibBeta,1,meanSurvival,sdSurvival,baseU,hipUMult,vertUMult,hipCost,vertCost,costComp,discC,discCi,discQi,hipFracMort,50, FALSE)</f>
        <v>4.7258000826529338</v>
      </c>
      <c r="N2500" s="17">
        <v>4.2155238938697996</v>
      </c>
      <c r="O2500" s="27">
        <v>7000</v>
      </c>
      <c r="P2500" s="27">
        <v>5686.9055822563232</v>
      </c>
      <c r="Q2500" s="1">
        <v>1</v>
      </c>
      <c r="Y2500" s="17" cm="1">
        <f t="array" ref="Y2500:AC2500">runSim(G2500,H2500,I2500,J2500,K2500,hipWeibAlpha,hipWeibBeta,2,vertWeibAlpha,vertWeibBeta,2,meanSurvival,sdSurvival,baseU,hipUMult,vertUMult,hipCost,vertCost,costInt,discC,discCi,discQi,hipFracMort,50, FALSE)</f>
        <v>4.8920097294223659</v>
      </c>
      <c r="Z2500" s="17">
        <v>4.3483729822561044</v>
      </c>
      <c r="AA2500" s="27">
        <v>3494.2926638731187</v>
      </c>
      <c r="AB2500" s="27">
        <v>3105.9807016115033</v>
      </c>
      <c r="AC2500" s="1">
        <v>1</v>
      </c>
    </row>
    <row r="2501" spans="5:29" x14ac:dyDescent="0.35">
      <c r="E2501" s="1">
        <v>2497</v>
      </c>
      <c r="G2501" s="17">
        <v>0.65644800662994385</v>
      </c>
      <c r="H2501" s="17">
        <v>5.6258797645568848E-2</v>
      </c>
      <c r="I2501" s="17">
        <v>0.69633448123931885</v>
      </c>
      <c r="J2501" s="17">
        <v>0.20313990116119385</v>
      </c>
      <c r="K2501" s="17">
        <v>0.40985071659088135</v>
      </c>
      <c r="M2501" s="17" cm="1">
        <f t="array" ref="M2501:Q2501">runSim(G2501,H2501,I2501,J2501,K2501,hipWeibAlpha,hipWeibBeta,1,vertWeibAlpha,vertWeibBeta,1,meanSurvival,sdSurvival,baseU,hipUMult,vertUMult,hipCost,vertCost,costComp,discC,discCi,discQi,hipFracMort,50, FALSE)</f>
        <v>6.4015957341145997</v>
      </c>
      <c r="N2501" s="17">
        <v>5.4888848691675749</v>
      </c>
      <c r="O2501" s="27">
        <v>7000</v>
      </c>
      <c r="P2501" s="27">
        <v>5305.8925071893736</v>
      </c>
      <c r="Q2501" s="1">
        <v>1</v>
      </c>
      <c r="Y2501" s="17" cm="1">
        <f t="array" ref="Y2501:AC2501">runSim(G2501,H2501,I2501,J2501,K2501,hipWeibAlpha,hipWeibBeta,2,vertWeibAlpha,vertWeibBeta,2,meanSurvival,sdSurvival,baseU,hipUMult,vertUMult,hipCost,vertCost,costInt,discC,discCi,discQi,hipFracMort,50, FALSE)</f>
        <v>6.6560378937943288</v>
      </c>
      <c r="Z2501" s="17">
        <v>5.677004211474757</v>
      </c>
      <c r="AA2501" s="27">
        <v>4754.3127812816638</v>
      </c>
      <c r="AB2501" s="27">
        <v>4055.003008196255</v>
      </c>
      <c r="AC2501" s="1">
        <v>1</v>
      </c>
    </row>
    <row r="2502" spans="5:29" x14ac:dyDescent="0.35">
      <c r="E2502" s="1">
        <v>2498</v>
      </c>
      <c r="G2502" s="17">
        <v>0.31200915575027466</v>
      </c>
      <c r="H2502" s="17">
        <v>1.8826782703399658E-2</v>
      </c>
      <c r="I2502" s="17">
        <v>0.53609973192214966</v>
      </c>
      <c r="J2502" s="17">
        <v>0.48443347215652466</v>
      </c>
      <c r="K2502" s="17">
        <v>0.28617602586746216</v>
      </c>
      <c r="M2502" s="17" cm="1">
        <f t="array" ref="M2502:Q2502">runSim(G2502,H2502,I2502,J2502,K2502,hipWeibAlpha,hipWeibBeta,1,vertWeibAlpha,vertWeibBeta,1,meanSurvival,sdSurvival,baseU,hipUMult,vertUMult,hipCost,vertCost,costComp,discC,discCi,discQi,hipFracMort,50, FALSE)</f>
        <v>8.0565278871219164</v>
      </c>
      <c r="N2502" s="17">
        <v>6.6493753124536736</v>
      </c>
      <c r="O2502" s="27">
        <v>7000</v>
      </c>
      <c r="P2502" s="27">
        <v>4896.5389924778192</v>
      </c>
      <c r="Q2502" s="1">
        <v>1</v>
      </c>
      <c r="Y2502" s="17" cm="1">
        <f t="array" ref="Y2502:AC2502">runSim(G2502,H2502,I2502,J2502,K2502,hipWeibAlpha,hipWeibBeta,2,vertWeibAlpha,vertWeibBeta,2,meanSurvival,sdSurvival,baseU,hipUMult,vertUMult,hipCost,vertCost,costInt,discC,discCi,discQi,hipFracMort,50, FALSE)</f>
        <v>8.3180382485628055</v>
      </c>
      <c r="Z2502" s="17">
        <v>6.8276808705961631</v>
      </c>
      <c r="AA2502" s="27">
        <v>5941.4558918305756</v>
      </c>
      <c r="AB2502" s="27">
        <v>4876.9149075686892</v>
      </c>
      <c r="AC2502" s="1">
        <v>1</v>
      </c>
    </row>
    <row r="2503" spans="5:29" x14ac:dyDescent="0.35">
      <c r="E2503" s="1">
        <v>2499</v>
      </c>
      <c r="G2503" s="17">
        <v>0.78740334510803223</v>
      </c>
      <c r="H2503" s="17">
        <v>0.94820046424865723</v>
      </c>
      <c r="I2503" s="17">
        <v>8.3881616592407227E-2</v>
      </c>
      <c r="J2503" s="17">
        <v>0.83263039588928223</v>
      </c>
      <c r="K2503" s="17">
        <v>0.16177773475646973</v>
      </c>
      <c r="M2503" s="17" cm="1">
        <f t="array" ref="M2503:Q2503">runSim(G2503,H2503,I2503,J2503,K2503,hipWeibAlpha,hipWeibBeta,1,vertWeibAlpha,vertWeibBeta,1,meanSurvival,sdSurvival,baseU,hipUMult,vertUMult,hipCost,vertCost,costComp,discC,discCi,discQi,hipFracMort,50, FALSE)</f>
        <v>8.2677411547254689</v>
      </c>
      <c r="N2503" s="17">
        <v>6.6106234765913721</v>
      </c>
      <c r="O2503" s="27">
        <v>13000</v>
      </c>
      <c r="P2503" s="27">
        <v>10144.490139723912</v>
      </c>
      <c r="Q2503" s="1">
        <v>1</v>
      </c>
      <c r="Y2503" s="17" cm="1">
        <f t="array" ref="Y2503:AC2503">runSim(G2503,H2503,I2503,J2503,K2503,hipWeibAlpha,hipWeibBeta,2,vertWeibAlpha,vertWeibBeta,2,meanSurvival,sdSurvival,baseU,hipUMult,vertUMult,hipCost,vertCost,costInt,discC,discCi,discQi,hipFracMort,50, FALSE)</f>
        <v>9.4981448604337171</v>
      </c>
      <c r="Z2503" s="17">
        <v>7.4976163777278764</v>
      </c>
      <c r="AA2503" s="27">
        <v>17446.917935467958</v>
      </c>
      <c r="AB2503" s="27">
        <v>12796.34541519999</v>
      </c>
      <c r="AC2503" s="1">
        <v>1</v>
      </c>
    </row>
    <row r="2504" spans="5:29" x14ac:dyDescent="0.35">
      <c r="E2504" s="1">
        <v>2500</v>
      </c>
      <c r="G2504" s="17">
        <v>0.72248786687850952</v>
      </c>
      <c r="H2504" s="17">
        <v>0.39634650945663452</v>
      </c>
      <c r="I2504" s="17">
        <v>0.92680305242538452</v>
      </c>
      <c r="J2504" s="17">
        <v>0.89930671453475952</v>
      </c>
      <c r="K2504" s="17">
        <v>0.70873969793319702</v>
      </c>
      <c r="M2504" s="17" cm="1">
        <f t="array" ref="M2504:Q2504">runSim(G2504,H2504,I2504,J2504,K2504,hipWeibAlpha,hipWeibBeta,1,vertWeibAlpha,vertWeibBeta,1,meanSurvival,sdSurvival,baseU,hipUMult,vertUMult,hipCost,vertCost,costComp,discC,discCi,discQi,hipFracMort,50, FALSE)</f>
        <v>9.2064369089159523</v>
      </c>
      <c r="N2504" s="17">
        <v>7.286901808919632</v>
      </c>
      <c r="O2504" s="27">
        <v>13000</v>
      </c>
      <c r="P2504" s="27">
        <v>9834.8136315883767</v>
      </c>
      <c r="Q2504" s="1">
        <v>1</v>
      </c>
      <c r="Y2504" s="17" cm="1">
        <f t="array" ref="Y2504:AC2504">runSim(G2504,H2504,I2504,J2504,K2504,hipWeibAlpha,hipWeibBeta,2,vertWeibAlpha,vertWeibBeta,2,meanSurvival,sdSurvival,baseU,hipUMult,vertUMult,hipCost,vertCost,costInt,discC,discCi,discQi,hipFracMort,50, FALSE)</f>
        <v>10.931860027876334</v>
      </c>
      <c r="Z2504" s="17">
        <v>8.4568062812622173</v>
      </c>
      <c r="AA2504" s="27">
        <v>17916.416708947694</v>
      </c>
      <c r="AB2504" s="27">
        <v>12034.2835032238</v>
      </c>
      <c r="AC2504" s="1">
        <v>1</v>
      </c>
    </row>
    <row r="2505" spans="5:29" x14ac:dyDescent="0.35">
      <c r="E2505" s="1">
        <v>2501</v>
      </c>
      <c r="G2505" s="17">
        <v>0.77093303203582764</v>
      </c>
      <c r="H2505" s="17">
        <v>0.28060710430145264</v>
      </c>
      <c r="I2505" s="17">
        <v>0.87673747539520264</v>
      </c>
      <c r="J2505" s="17">
        <v>0.30297648906707764</v>
      </c>
      <c r="K2505" s="17">
        <v>0.48405253887176514</v>
      </c>
      <c r="M2505" s="17" cm="1">
        <f t="array" ref="M2505:Q2505">runSim(G2505,H2505,I2505,J2505,K2505,hipWeibAlpha,hipWeibBeta,1,vertWeibAlpha,vertWeibBeta,1,meanSurvival,sdSurvival,baseU,hipUMult,vertUMult,hipCost,vertCost,costComp,discC,discCi,discQi,hipFracMort,50, FALSE)</f>
        <v>6.6620495762638416</v>
      </c>
      <c r="N2505" s="17">
        <v>5.6635230250249222</v>
      </c>
      <c r="O2505" s="27">
        <v>10000</v>
      </c>
      <c r="P2505" s="27">
        <v>7674.9649458790727</v>
      </c>
      <c r="Q2505" s="1">
        <v>1</v>
      </c>
      <c r="Y2505" s="17" cm="1">
        <f t="array" ref="Y2505:AC2505">runSim(G2505,H2505,I2505,J2505,K2505,hipWeibAlpha,hipWeibBeta,2,vertWeibAlpha,vertWeibBeta,2,meanSurvival,sdSurvival,baseU,hipUMult,vertUMult,hipCost,vertCost,costInt,discC,discCi,discQi,hipFracMort,50, FALSE)</f>
        <v>7.3166963603880015</v>
      </c>
      <c r="Z2505" s="17">
        <v>6.1456919090682263</v>
      </c>
      <c r="AA2505" s="27">
        <v>5226.2116859914304</v>
      </c>
      <c r="AB2505" s="27">
        <v>4389.7799350487339</v>
      </c>
      <c r="AC2505" s="1">
        <v>1</v>
      </c>
    </row>
    <row r="2506" spans="5:29" x14ac:dyDescent="0.35">
      <c r="E2506" s="1">
        <v>2502</v>
      </c>
      <c r="G2506" s="17">
        <v>0.25200134515762329</v>
      </c>
      <c r="H2506" s="17">
        <v>0.12922912836074829</v>
      </c>
      <c r="I2506" s="17">
        <v>0.77833801507949829</v>
      </c>
      <c r="J2506" s="17">
        <v>0.46837097406387329</v>
      </c>
      <c r="K2506" s="17">
        <v>9.7017824649810791E-2</v>
      </c>
      <c r="M2506" s="17" cm="1">
        <f t="array" ref="M2506:Q2506">runSim(G2506,H2506,I2506,J2506,K2506,hipWeibAlpha,hipWeibBeta,1,vertWeibAlpha,vertWeibBeta,1,meanSurvival,sdSurvival,baseU,hipUMult,vertUMult,hipCost,vertCost,costComp,discC,discCi,discQi,hipFracMort,50, FALSE)</f>
        <v>8.0544485290518999</v>
      </c>
      <c r="N2506" s="17">
        <v>6.6501198897438609</v>
      </c>
      <c r="O2506" s="27">
        <v>10000</v>
      </c>
      <c r="P2506" s="27">
        <v>6845.5980071055073</v>
      </c>
      <c r="Q2506" s="1">
        <v>1</v>
      </c>
      <c r="Y2506" s="17" cm="1">
        <f t="array" ref="Y2506:AC2506">runSim(G2506,H2506,I2506,J2506,K2506,hipWeibAlpha,hipWeibBeta,2,vertWeibAlpha,vertWeibBeta,2,meanSurvival,sdSurvival,baseU,hipUMult,vertUMult,hipCost,vertCost,costInt,discC,discCi,discQi,hipFracMort,50, FALSE)</f>
        <v>8.2333325531373465</v>
      </c>
      <c r="Z2506" s="17">
        <v>6.771280492002381</v>
      </c>
      <c r="AA2506" s="27">
        <v>5880.951823669534</v>
      </c>
      <c r="AB2506" s="27">
        <v>4836.6289228588439</v>
      </c>
      <c r="AC2506" s="1">
        <v>1</v>
      </c>
    </row>
    <row r="2507" spans="5:29" x14ac:dyDescent="0.35">
      <c r="E2507" s="1">
        <v>2503</v>
      </c>
      <c r="G2507" s="17">
        <v>0.36708498001098633</v>
      </c>
      <c r="H2507" s="17">
        <v>0.51665163040161133</v>
      </c>
      <c r="I2507" s="17">
        <v>0.25682497024536133</v>
      </c>
      <c r="J2507" s="17">
        <v>0.28047609329223633</v>
      </c>
      <c r="K2507" s="17">
        <v>0.87891054153442383</v>
      </c>
      <c r="M2507" s="17" cm="1">
        <f t="array" ref="M2507:Q2507">runSim(G2507,H2507,I2507,J2507,K2507,hipWeibAlpha,hipWeibBeta,1,vertWeibAlpha,vertWeibBeta,1,meanSurvival,sdSurvival,baseU,hipUMult,vertUMult,hipCost,vertCost,costComp,discC,discCi,discQi,hipFracMort,50, FALSE)</f>
        <v>6.8767560254227948</v>
      </c>
      <c r="N2507" s="17">
        <v>5.8242906528466554</v>
      </c>
      <c r="O2507" s="27">
        <v>10000</v>
      </c>
      <c r="P2507" s="27">
        <v>7360.2988636330811</v>
      </c>
      <c r="Q2507" s="1">
        <v>1</v>
      </c>
      <c r="Y2507" s="17" cm="1">
        <f t="array" ref="Y2507:AC2507">runSim(G2507,H2507,I2507,J2507,K2507,hipWeibAlpha,hipWeibBeta,2,vertWeibAlpha,vertWeibBeta,2,meanSurvival,sdSurvival,baseU,hipUMult,vertUMult,hipCost,vertCost,costInt,discC,discCi,discQi,hipFracMort,50, FALSE)</f>
        <v>7.1790016852562939</v>
      </c>
      <c r="Z2507" s="17">
        <v>6.0492591602966908</v>
      </c>
      <c r="AA2507" s="27">
        <v>5127.8583466116388</v>
      </c>
      <c r="AB2507" s="27">
        <v>4320.8994002119216</v>
      </c>
      <c r="AC2507" s="1">
        <v>1</v>
      </c>
    </row>
    <row r="2508" spans="5:29" x14ac:dyDescent="0.35">
      <c r="E2508" s="1">
        <v>2504</v>
      </c>
      <c r="G2508" s="17">
        <v>3.4468352794647217E-2</v>
      </c>
      <c r="H2508" s="17">
        <v>0.24201840162277222</v>
      </c>
      <c r="I2508" s="17">
        <v>0.95899838209152222</v>
      </c>
      <c r="J2508" s="17">
        <v>0.60679501295089722</v>
      </c>
      <c r="K2508" s="17">
        <v>0.35836666822433472</v>
      </c>
      <c r="M2508" s="17" cm="1">
        <f t="array" ref="M2508:Q2508">runSim(G2508,H2508,I2508,J2508,K2508,hipWeibAlpha,hipWeibBeta,1,vertWeibAlpha,vertWeibBeta,1,meanSurvival,sdSurvival,baseU,hipUMult,vertUMult,hipCost,vertCost,costComp,discC,discCi,discQi,hipFracMort,50, FALSE)</f>
        <v>8.7391646967791807</v>
      </c>
      <c r="N2508" s="17">
        <v>7.096782770759563</v>
      </c>
      <c r="O2508" s="27">
        <v>6000</v>
      </c>
      <c r="P2508" s="27">
        <v>4204.6589262923435</v>
      </c>
      <c r="Q2508" s="1">
        <v>1</v>
      </c>
      <c r="Y2508" s="17" cm="1">
        <f t="array" ref="Y2508:AC2508">runSim(G2508,H2508,I2508,J2508,K2508,hipWeibAlpha,hipWeibBeta,2,vertWeibAlpha,vertWeibBeta,2,meanSurvival,sdSurvival,baseU,hipUMult,vertUMult,hipCost,vertCost,costInt,discC,discCi,discQi,hipFracMort,50, FALSE)</f>
        <v>8.9690482813192709</v>
      </c>
      <c r="Z2508" s="17">
        <v>7.253400794466514</v>
      </c>
      <c r="AA2508" s="27">
        <v>6406.4630580851936</v>
      </c>
      <c r="AB2508" s="27">
        <v>5181.0005674760814</v>
      </c>
      <c r="AC2508" s="1">
        <v>1</v>
      </c>
    </row>
    <row r="2509" spans="5:29" x14ac:dyDescent="0.35">
      <c r="E2509" s="1">
        <v>2505</v>
      </c>
      <c r="G2509" s="17">
        <v>0.93191540241241455</v>
      </c>
      <c r="H2509" s="17">
        <v>0.34051525592803955</v>
      </c>
      <c r="I2509" s="17">
        <v>0.37707531452178955</v>
      </c>
      <c r="J2509" s="17">
        <v>0.27743542194366455</v>
      </c>
      <c r="K2509" s="17">
        <v>0.38209545612335205</v>
      </c>
      <c r="M2509" s="17" cm="1">
        <f t="array" ref="M2509:Q2509">runSim(G2509,H2509,I2509,J2509,K2509,hipWeibAlpha,hipWeibBeta,1,vertWeibAlpha,vertWeibBeta,1,meanSurvival,sdSurvival,baseU,hipUMult,vertUMult,hipCost,vertCost,costComp,discC,discCi,discQi,hipFracMort,50, FALSE)</f>
        <v>6.1707192769188355</v>
      </c>
      <c r="N2509" s="17">
        <v>5.2798080566205803</v>
      </c>
      <c r="O2509" s="27">
        <v>10000</v>
      </c>
      <c r="P2509" s="27">
        <v>8117.431460103915</v>
      </c>
      <c r="Q2509" s="1">
        <v>1</v>
      </c>
      <c r="Y2509" s="17" cm="1">
        <f t="array" ref="Y2509:AC2509">runSim(G2509,H2509,I2509,J2509,K2509,hipWeibAlpha,hipWeibBeta,2,vertWeibAlpha,vertWeibBeta,2,meanSurvival,sdSurvival,baseU,hipUMult,vertUMult,hipCost,vertCost,costInt,discC,discCi,discQi,hipFracMort,50, FALSE)</f>
        <v>7.1599981206705738</v>
      </c>
      <c r="Z2509" s="17">
        <v>6.0358989316060141</v>
      </c>
      <c r="AA2509" s="27">
        <v>5114.2843719075536</v>
      </c>
      <c r="AB2509" s="27">
        <v>4311.3563797185807</v>
      </c>
      <c r="AC2509" s="1">
        <v>1</v>
      </c>
    </row>
    <row r="2510" spans="5:29" x14ac:dyDescent="0.35">
      <c r="E2510" s="1">
        <v>2506</v>
      </c>
      <c r="G2510" s="17">
        <v>0.72828274965286255</v>
      </c>
      <c r="H2510" s="17">
        <v>0.40873318910598755</v>
      </c>
      <c r="I2510" s="17">
        <v>0.73655301332473755</v>
      </c>
      <c r="J2510" s="17">
        <v>0.50422269105911255</v>
      </c>
      <c r="K2510" s="17">
        <v>0.11211758852005005</v>
      </c>
      <c r="M2510" s="17" cm="1">
        <f t="array" ref="M2510:Q2510">runSim(G2510,H2510,I2510,J2510,K2510,hipWeibAlpha,hipWeibBeta,1,vertWeibAlpha,vertWeibBeta,1,meanSurvival,sdSurvival,baseU,hipUMult,vertUMult,hipCost,vertCost,costComp,discC,discCi,discQi,hipFracMort,50, FALSE)</f>
        <v>7.3954581017036949</v>
      </c>
      <c r="N2510" s="17">
        <v>6.162444515824177</v>
      </c>
      <c r="O2510" s="27">
        <v>13000</v>
      </c>
      <c r="P2510" s="27">
        <v>9705.7806530468733</v>
      </c>
      <c r="Q2510" s="1">
        <v>1</v>
      </c>
      <c r="Y2510" s="17" cm="1">
        <f t="array" ref="Y2510:AC2510">runSim(G2510,H2510,I2510,J2510,K2510,hipWeibAlpha,hipWeibBeta,2,vertWeibAlpha,vertWeibBeta,2,meanSurvival,sdSurvival,baseU,hipUMult,vertUMult,hipCost,vertCost,costInt,discC,discCi,discQi,hipFracMort,50, FALSE)</f>
        <v>8.4222283203593804</v>
      </c>
      <c r="Z2510" s="17">
        <v>6.8967334761160961</v>
      </c>
      <c r="AA2510" s="27">
        <v>6015.877371685272</v>
      </c>
      <c r="AB2510" s="27">
        <v>4926.2381972257836</v>
      </c>
      <c r="AC2510" s="1">
        <v>1</v>
      </c>
    </row>
    <row r="2511" spans="5:29" x14ac:dyDescent="0.35">
      <c r="E2511" s="1">
        <v>2507</v>
      </c>
      <c r="G2511" s="17">
        <v>0.31055521965026855</v>
      </c>
      <c r="H2511" s="17">
        <v>0.55045390129089355</v>
      </c>
      <c r="I2511" s="17">
        <v>0.25449442863464355</v>
      </c>
      <c r="J2511" s="17">
        <v>0.54523539543151855</v>
      </c>
      <c r="K2511" s="17">
        <v>0.95592570304870605</v>
      </c>
      <c r="M2511" s="17" cm="1">
        <f t="array" ref="M2511:Q2511">runSim(G2511,H2511,I2511,J2511,K2511,hipWeibAlpha,hipWeibBeta,1,vertWeibAlpha,vertWeibBeta,1,meanSurvival,sdSurvival,baseU,hipUMult,vertUMult,hipCost,vertCost,costComp,discC,discCi,discQi,hipFracMort,50, FALSE)</f>
        <v>7.901603831019246</v>
      </c>
      <c r="N2511" s="17">
        <v>6.5180253439011917</v>
      </c>
      <c r="O2511" s="27">
        <v>10000</v>
      </c>
      <c r="P2511" s="27">
        <v>7320.11343172333</v>
      </c>
      <c r="Q2511" s="1">
        <v>1</v>
      </c>
      <c r="Y2511" s="17" cm="1">
        <f t="array" ref="Y2511:AC2511">runSim(G2511,H2511,I2511,J2511,K2511,hipWeibAlpha,hipWeibBeta,2,vertWeibAlpha,vertWeibBeta,2,meanSurvival,sdSurvival,baseU,hipUMult,vertUMult,hipCost,vertCost,costInt,discC,discCi,discQi,hipFracMort,50, FALSE)</f>
        <v>8.6386280216464844</v>
      </c>
      <c r="Z2511" s="17">
        <v>7.0390288336061788</v>
      </c>
      <c r="AA2511" s="27">
        <v>6170.4485868903466</v>
      </c>
      <c r="AB2511" s="27">
        <v>5027.877738290128</v>
      </c>
      <c r="AC2511" s="1">
        <v>1</v>
      </c>
    </row>
    <row r="2512" spans="5:29" x14ac:dyDescent="0.35">
      <c r="E2512" s="1">
        <v>2508</v>
      </c>
      <c r="G2512" s="17">
        <v>0.33711427450180054</v>
      </c>
      <c r="H2512" s="17">
        <v>0.77366822957992554</v>
      </c>
      <c r="I2512" s="17">
        <v>0.59904664754867554</v>
      </c>
      <c r="J2512" s="17">
        <v>0.94557374715805054</v>
      </c>
      <c r="K2512" s="17">
        <v>1.0377824306488037E-2</v>
      </c>
      <c r="M2512" s="17" cm="1">
        <f t="array" ref="M2512:Q2512">runSim(G2512,H2512,I2512,J2512,K2512,hipWeibAlpha,hipWeibBeta,1,vertWeibAlpha,vertWeibBeta,1,meanSurvival,sdSurvival,baseU,hipUMult,vertUMult,hipCost,vertCost,costComp,discC,discCi,discQi,hipFracMort,50, FALSE)</f>
        <v>6.7169403988695509</v>
      </c>
      <c r="N2512" s="17">
        <v>5.6895471902877102</v>
      </c>
      <c r="O2512" s="27">
        <v>13000</v>
      </c>
      <c r="P2512" s="27">
        <v>9679.0283798057426</v>
      </c>
      <c r="Q2512" s="1">
        <v>1</v>
      </c>
      <c r="Y2512" s="17" cm="1">
        <f t="array" ref="Y2512:AC2512">runSim(G2512,H2512,I2512,J2512,K2512,hipWeibAlpha,hipWeibBeta,2,vertWeibAlpha,vertWeibBeta,2,meanSurvival,sdSurvival,baseU,hipUMult,vertUMult,hipCost,vertCost,costInt,discC,discCi,discQi,hipFracMort,50, FALSE)</f>
        <v>11.157730719555083</v>
      </c>
      <c r="Z2512" s="17">
        <v>8.5372648338715962</v>
      </c>
      <c r="AA2512" s="27">
        <v>14405.05829459184</v>
      </c>
      <c r="AB2512" s="27">
        <v>10516.764656969259</v>
      </c>
      <c r="AC2512" s="1">
        <v>1</v>
      </c>
    </row>
    <row r="2513" spans="5:29" x14ac:dyDescent="0.35">
      <c r="E2513" s="1">
        <v>2509</v>
      </c>
      <c r="G2513" s="17">
        <v>0.87480771541595459</v>
      </c>
      <c r="H2513" s="17">
        <v>9.639585018157959E-2</v>
      </c>
      <c r="I2513" s="17">
        <v>0.80776059627532959</v>
      </c>
      <c r="J2513" s="17">
        <v>0.11192929744720459</v>
      </c>
      <c r="K2513" s="17">
        <v>2.689206600189209E-2</v>
      </c>
      <c r="M2513" s="17" cm="1">
        <f t="array" ref="M2513:Q2513">runSim(G2513,H2513,I2513,J2513,K2513,hipWeibAlpha,hipWeibBeta,1,vertWeibAlpha,vertWeibBeta,1,meanSurvival,sdSurvival,baseU,hipUMult,vertUMult,hipCost,vertCost,costComp,discC,discCi,discQi,hipFracMort,50, FALSE)</f>
        <v>4.2332355823746948</v>
      </c>
      <c r="N2513" s="17">
        <v>3.8219027371463881</v>
      </c>
      <c r="O2513" s="27">
        <v>7000</v>
      </c>
      <c r="P2513" s="27">
        <v>5685.210930672868</v>
      </c>
      <c r="Q2513" s="1">
        <v>1</v>
      </c>
      <c r="Y2513" s="17" cm="1">
        <f t="array" ref="Y2513:AC2513">runSim(G2513,H2513,I2513,J2513,K2513,hipWeibAlpha,hipWeibBeta,2,vertWeibAlpha,vertWeibBeta,2,meanSurvival,sdSurvival,baseU,hipUMult,vertUMult,hipCost,vertCost,costInt,discC,discCi,discQi,hipFracMort,50, FALSE)</f>
        <v>5.8457034545292048</v>
      </c>
      <c r="Z2513" s="17">
        <v>5.0809600592056681</v>
      </c>
      <c r="AA2513" s="27">
        <v>4175.5024675208606</v>
      </c>
      <c r="AB2513" s="27">
        <v>3629.2571851469052</v>
      </c>
      <c r="AC2513" s="1">
        <v>1</v>
      </c>
    </row>
    <row r="2514" spans="5:29" x14ac:dyDescent="0.35">
      <c r="E2514" s="1">
        <v>2510</v>
      </c>
      <c r="G2514" s="17">
        <v>0.59711557626724243</v>
      </c>
      <c r="H2514" s="17">
        <v>0.33860117197036743</v>
      </c>
      <c r="I2514" s="17">
        <v>0.64200693368911743</v>
      </c>
      <c r="J2514" s="17">
        <v>0.69825083017349243</v>
      </c>
      <c r="K2514" s="17">
        <v>0.62523752450942993</v>
      </c>
      <c r="M2514" s="17" cm="1">
        <f t="array" ref="M2514:Q2514">runSim(G2514,H2514,I2514,J2514,K2514,hipWeibAlpha,hipWeibBeta,1,vertWeibAlpha,vertWeibBeta,1,meanSurvival,sdSurvival,baseU,hipUMult,vertUMult,hipCost,vertCost,costComp,discC,discCi,discQi,hipFracMort,50, FALSE)</f>
        <v>8.3236269434400363</v>
      </c>
      <c r="N2514" s="17">
        <v>6.7842128082197082</v>
      </c>
      <c r="O2514" s="27">
        <v>10000</v>
      </c>
      <c r="P2514" s="27">
        <v>7482.7998302479182</v>
      </c>
      <c r="Q2514" s="1">
        <v>1</v>
      </c>
      <c r="Y2514" s="17" cm="1">
        <f t="array" ref="Y2514:AC2514">runSim(G2514,H2514,I2514,J2514,K2514,hipWeibAlpha,hipWeibBeta,2,vertWeibAlpha,vertWeibBeta,2,meanSurvival,sdSurvival,baseU,hipUMult,vertUMult,hipCost,vertCost,costInt,discC,discCi,discQi,hipFracMort,50, FALSE)</f>
        <v>9.4906902766081078</v>
      </c>
      <c r="Z2514" s="17">
        <v>7.5848279169659421</v>
      </c>
      <c r="AA2514" s="27">
        <v>6779.0644832915059</v>
      </c>
      <c r="AB2514" s="27">
        <v>5417.7342264042445</v>
      </c>
      <c r="AC2514" s="1">
        <v>1</v>
      </c>
    </row>
    <row r="2515" spans="5:29" x14ac:dyDescent="0.35">
      <c r="E2515" s="1">
        <v>2511</v>
      </c>
      <c r="G2515" s="17">
        <v>0.86152744293212891</v>
      </c>
      <c r="H2515" s="17">
        <v>0.41832065582275391</v>
      </c>
      <c r="I2515" s="17">
        <v>0.19560337066650391</v>
      </c>
      <c r="J2515" s="17">
        <v>0.12062168121337891</v>
      </c>
      <c r="K2515" s="17">
        <v>0.32403659820556641</v>
      </c>
      <c r="M2515" s="17" cm="1">
        <f t="array" ref="M2515:Q2515">runSim(G2515,H2515,I2515,J2515,K2515,hipWeibAlpha,hipWeibBeta,1,vertWeibAlpha,vertWeibBeta,1,meanSurvival,sdSurvival,baseU,hipUMult,vertUMult,hipCost,vertCost,costComp,discC,discCi,discQi,hipFracMort,50, FALSE)</f>
        <v>5.4882937927490074</v>
      </c>
      <c r="N2515" s="17">
        <v>4.8015781151871035</v>
      </c>
      <c r="O2515" s="27">
        <v>10000</v>
      </c>
      <c r="P2515" s="27">
        <v>7973.1305874626851</v>
      </c>
      <c r="Q2515" s="1">
        <v>1</v>
      </c>
      <c r="Y2515" s="17" cm="1">
        <f t="array" ref="Y2515:AC2515">runSim(G2515,H2515,I2515,J2515,K2515,hipWeibAlpha,hipWeibBeta,2,vertWeibAlpha,vertWeibBeta,2,meanSurvival,sdSurvival,baseU,hipUMult,vertUMult,hipCost,vertCost,costInt,discC,discCi,discQi,hipFracMort,50, FALSE)</f>
        <v>5.9390421919493939</v>
      </c>
      <c r="Z2515" s="17">
        <v>5.1508314337297652</v>
      </c>
      <c r="AA2515" s="27">
        <v>4242.1729942495667</v>
      </c>
      <c r="AB2515" s="27">
        <v>3679.1653098069755</v>
      </c>
      <c r="AC2515" s="1">
        <v>1</v>
      </c>
    </row>
    <row r="2516" spans="5:29" x14ac:dyDescent="0.35">
      <c r="E2516" s="1">
        <v>2512</v>
      </c>
      <c r="G2516" s="17">
        <v>0.46178549528121948</v>
      </c>
      <c r="H2516" s="17">
        <v>0.44765585660934448</v>
      </c>
      <c r="I2516" s="17">
        <v>5.3307712078094482E-2</v>
      </c>
      <c r="J2516" s="17">
        <v>0.99700278043746948</v>
      </c>
      <c r="K2516" s="17">
        <v>0.43363302946090698</v>
      </c>
      <c r="M2516" s="17" cm="1">
        <f t="array" ref="M2516:Q2516">runSim(G2516,H2516,I2516,J2516,K2516,hipWeibAlpha,hipWeibBeta,1,vertWeibAlpha,vertWeibBeta,1,meanSurvival,sdSurvival,baseU,hipUMult,vertUMult,hipCost,vertCost,costComp,discC,discCi,discQi,hipFracMort,50, FALSE)</f>
        <v>11.544104615029054</v>
      </c>
      <c r="N2516" s="17">
        <v>8.5970480933996427</v>
      </c>
      <c r="O2516" s="27">
        <v>10000</v>
      </c>
      <c r="P2516" s="27">
        <v>7414.2444710034251</v>
      </c>
      <c r="Q2516" s="1">
        <v>1</v>
      </c>
      <c r="Y2516" s="17" cm="1">
        <f t="array" ref="Y2516:AC2516">runSim(G2516,H2516,I2516,J2516,K2516,hipWeibAlpha,hipWeibBeta,2,vertWeibAlpha,vertWeibBeta,2,meanSurvival,sdSurvival,baseU,hipUMult,vertUMult,hipCost,vertCost,costInt,discC,discCi,discQi,hipFracMort,50, FALSE)</f>
        <v>13.522798158238231</v>
      </c>
      <c r="Z2516" s="17">
        <v>9.8588876394080849</v>
      </c>
      <c r="AA2516" s="27">
        <v>20122.128118327913</v>
      </c>
      <c r="AB2516" s="27">
        <v>12794.901803045355</v>
      </c>
      <c r="AC2516" s="1">
        <v>1</v>
      </c>
    </row>
    <row r="2517" spans="5:29" x14ac:dyDescent="0.35">
      <c r="E2517" s="1">
        <v>2513</v>
      </c>
      <c r="G2517" s="17">
        <v>0.41803038120269775</v>
      </c>
      <c r="H2517" s="17">
        <v>0.49166929721832275</v>
      </c>
      <c r="I2517" s="17">
        <v>0.86221373081207275</v>
      </c>
      <c r="J2517" s="17">
        <v>0.87487852573394775</v>
      </c>
      <c r="K2517" s="17">
        <v>0.42436277866363525</v>
      </c>
      <c r="M2517" s="17" cm="1">
        <f t="array" ref="M2517:Q2517">runSim(G2517,H2517,I2517,J2517,K2517,hipWeibAlpha,hipWeibBeta,1,vertWeibAlpha,vertWeibBeta,1,meanSurvival,sdSurvival,baseU,hipUMult,vertUMult,hipCost,vertCost,costComp,discC,discCi,discQi,hipFracMort,50, FALSE)</f>
        <v>9.2937018286273645</v>
      </c>
      <c r="N2517" s="17">
        <v>7.3784512448453823</v>
      </c>
      <c r="O2517" s="27">
        <v>13000</v>
      </c>
      <c r="P2517" s="27">
        <v>9539.1339752104959</v>
      </c>
      <c r="Q2517" s="1">
        <v>1</v>
      </c>
      <c r="Y2517" s="17" cm="1">
        <f t="array" ref="Y2517:AC2517">runSim(G2517,H2517,I2517,J2517,K2517,hipWeibAlpha,hipWeibBeta,2,vertWeibAlpha,vertWeibBeta,2,meanSurvival,sdSurvival,baseU,hipUMult,vertUMult,hipCost,vertCost,costInt,discC,discCi,discQi,hipFracMort,50, FALSE)</f>
        <v>10.676740262669499</v>
      </c>
      <c r="Z2517" s="17">
        <v>8.3049759452495984</v>
      </c>
      <c r="AA2517" s="27">
        <v>10724.639220093221</v>
      </c>
      <c r="AB2517" s="27">
        <v>7878.6689158109939</v>
      </c>
      <c r="AC2517" s="1">
        <v>1</v>
      </c>
    </row>
    <row r="2518" spans="5:29" x14ac:dyDescent="0.35">
      <c r="E2518" s="1">
        <v>2514</v>
      </c>
      <c r="G2518" s="17">
        <v>0.46573859453201294</v>
      </c>
      <c r="H2518" s="17">
        <v>0.15107184648513794</v>
      </c>
      <c r="I2518" s="17">
        <v>0.47693854570388794</v>
      </c>
      <c r="J2518" s="17">
        <v>0.90769416093826294</v>
      </c>
      <c r="K2518" s="17">
        <v>0.68111640214920044</v>
      </c>
      <c r="M2518" s="17" cm="1">
        <f t="array" ref="M2518:Q2518">runSim(G2518,H2518,I2518,J2518,K2518,hipWeibAlpha,hipWeibBeta,1,vertWeibAlpha,vertWeibBeta,1,meanSurvival,sdSurvival,baseU,hipUMult,vertUMult,hipCost,vertCost,costComp,discC,discCi,discQi,hipFracMort,50, FALSE)</f>
        <v>9.7641615574897855</v>
      </c>
      <c r="N2518" s="17">
        <v>7.6883329787803376</v>
      </c>
      <c r="O2518" s="27">
        <v>10000</v>
      </c>
      <c r="P2518" s="27">
        <v>7129.6859431584016</v>
      </c>
      <c r="Q2518" s="1">
        <v>1</v>
      </c>
      <c r="Y2518" s="17" cm="1">
        <f t="array" ref="Y2518:AC2518">runSim(G2518,H2518,I2518,J2518,K2518,hipWeibAlpha,hipWeibBeta,2,vertWeibAlpha,vertWeibBeta,2,meanSurvival,sdSurvival,baseU,hipUMult,vertUMult,hipCost,vertCost,costInt,discC,discCi,discQi,hipFracMort,50, FALSE)</f>
        <v>11.186046284949033</v>
      </c>
      <c r="Z2518" s="17">
        <v>8.6051353182055497</v>
      </c>
      <c r="AA2518" s="27">
        <v>7990.0330606778807</v>
      </c>
      <c r="AB2518" s="27">
        <v>6146.5252272896787</v>
      </c>
      <c r="AC2518" s="1">
        <v>1</v>
      </c>
    </row>
    <row r="2519" spans="5:29" x14ac:dyDescent="0.35">
      <c r="E2519" s="1">
        <v>2515</v>
      </c>
      <c r="G2519" s="17">
        <v>1.0785341262817383E-2</v>
      </c>
      <c r="H2519" s="17">
        <v>0.23603558540344238</v>
      </c>
      <c r="I2519" s="17">
        <v>0.94593548774719238</v>
      </c>
      <c r="J2519" s="17">
        <v>0.24741864204406738</v>
      </c>
      <c r="K2519" s="17">
        <v>0.66152691841125488</v>
      </c>
      <c r="M2519" s="17" cm="1">
        <f t="array" ref="M2519:Q2519">runSim(G2519,H2519,I2519,J2519,K2519,hipWeibAlpha,hipWeibBeta,1,vertWeibAlpha,vertWeibBeta,1,meanSurvival,sdSurvival,baseU,hipUMult,vertUMult,hipCost,vertCost,costComp,discC,discCi,discQi,hipFracMort,50, FALSE)</f>
        <v>6.9426988890218526</v>
      </c>
      <c r="N2519" s="17">
        <v>5.8821498536349655</v>
      </c>
      <c r="O2519" s="27">
        <v>3000</v>
      </c>
      <c r="P2519" s="27">
        <v>2155.2920886064671</v>
      </c>
      <c r="Q2519" s="1">
        <v>1</v>
      </c>
      <c r="Y2519" s="17" cm="1">
        <f t="array" ref="Y2519:AC2519">runSim(G2519,H2519,I2519,J2519,K2519,hipWeibAlpha,hipWeibBeta,2,vertWeibAlpha,vertWeibBeta,2,meanSurvival,sdSurvival,baseU,hipUMult,vertUMult,hipCost,vertCost,costInt,discC,discCi,discQi,hipFracMort,50, FALSE)</f>
        <v>6.9664657424959993</v>
      </c>
      <c r="Z2519" s="17">
        <v>5.8991253591209736</v>
      </c>
      <c r="AA2519" s="27">
        <v>4976.0469589257145</v>
      </c>
      <c r="AB2519" s="27">
        <v>4213.6609708006954</v>
      </c>
      <c r="AC2519" s="1">
        <v>1</v>
      </c>
    </row>
    <row r="2520" spans="5:29" x14ac:dyDescent="0.35">
      <c r="E2520" s="1">
        <v>2516</v>
      </c>
      <c r="G2520" s="17">
        <v>0.99863094091415405</v>
      </c>
      <c r="H2520" s="17">
        <v>0.47913020849227905</v>
      </c>
      <c r="I2520" s="17">
        <v>0.28693050146102905</v>
      </c>
      <c r="J2520" s="17">
        <v>0.60123103857040405</v>
      </c>
      <c r="K2520" s="17">
        <v>0.15578120946884155</v>
      </c>
      <c r="M2520" s="17" cm="1">
        <f t="array" ref="M2520:Q2520">runSim(G2520,H2520,I2520,J2520,K2520,hipWeibAlpha,hipWeibBeta,1,vertWeibAlpha,vertWeibBeta,1,meanSurvival,sdSurvival,baseU,hipUMult,vertUMult,hipCost,vertCost,costComp,discC,discCi,discQi,hipFracMort,50, FALSE)</f>
        <v>6.7305852663205208</v>
      </c>
      <c r="N2520" s="17">
        <v>5.5295439665494177</v>
      </c>
      <c r="O2520" s="27">
        <v>10000</v>
      </c>
      <c r="P2520" s="27">
        <v>8920.8826275580341</v>
      </c>
      <c r="Q2520" s="1">
        <v>1</v>
      </c>
      <c r="Y2520" s="17" cm="1">
        <f t="array" ref="Y2520:AC2520">runSim(G2520,H2520,I2520,J2520,K2520,hipWeibAlpha,hipWeibBeta,2,vertWeibAlpha,vertWeibBeta,2,meanSurvival,sdSurvival,baseU,hipUMult,vertUMult,hipCost,vertCost,costInt,discC,discCi,discQi,hipFracMort,50, FALSE)</f>
        <v>7.377403285372008</v>
      </c>
      <c r="Z2520" s="17">
        <v>6.0561011636062272</v>
      </c>
      <c r="AA2520" s="27">
        <v>13384.802180305762</v>
      </c>
      <c r="AB2520" s="27">
        <v>11299.174354517239</v>
      </c>
      <c r="AC2520" s="1">
        <v>1</v>
      </c>
    </row>
    <row r="2521" spans="5:29" x14ac:dyDescent="0.35">
      <c r="E2521" s="1">
        <v>2517</v>
      </c>
      <c r="G2521" s="17">
        <v>0.10363662242889404</v>
      </c>
      <c r="H2521" s="17">
        <v>0.19338881969451904</v>
      </c>
      <c r="I2521" s="17">
        <v>0.95748794078826904</v>
      </c>
      <c r="J2521" s="17">
        <v>0.35833632946014404</v>
      </c>
      <c r="K2521" s="17">
        <v>0.30406081676483154</v>
      </c>
      <c r="M2521" s="17" cm="1">
        <f t="array" ref="M2521:Q2521">runSim(G2521,H2521,I2521,J2521,K2521,hipWeibAlpha,hipWeibBeta,1,vertWeibAlpha,vertWeibBeta,1,meanSurvival,sdSurvival,baseU,hipUMult,vertUMult,hipCost,vertCost,costComp,discC,discCi,discQi,hipFracMort,50, FALSE)</f>
        <v>7.5919184870109291</v>
      </c>
      <c r="N2521" s="17">
        <v>6.3361717843914445</v>
      </c>
      <c r="O2521" s="27">
        <v>3000</v>
      </c>
      <c r="P2521" s="27">
        <v>2108.2155281825662</v>
      </c>
      <c r="Q2521" s="1">
        <v>1</v>
      </c>
      <c r="Y2521" s="17" cm="1">
        <f t="array" ref="Y2521:AC2521">runSim(G2521,H2521,I2521,J2521,K2521,hipWeibAlpha,hipWeibBeta,2,vertWeibAlpha,vertWeibBeta,2,meanSurvival,sdSurvival,baseU,hipUMult,vertUMult,hipCost,vertCost,costInt,discC,discCi,discQi,hipFracMort,50, FALSE)</f>
        <v>7.6378905251301772</v>
      </c>
      <c r="Z2521" s="17">
        <v>6.3681158919760552</v>
      </c>
      <c r="AA2521" s="27">
        <v>5455.6360893786987</v>
      </c>
      <c r="AB2521" s="27">
        <v>4548.654208554326</v>
      </c>
      <c r="AC2521" s="1">
        <v>1</v>
      </c>
    </row>
    <row r="2522" spans="5:29" x14ac:dyDescent="0.35">
      <c r="E2522" s="1">
        <v>2518</v>
      </c>
      <c r="G2522" s="17">
        <v>0.77049213647842407</v>
      </c>
      <c r="H2522" s="17">
        <v>0.90748554468154907</v>
      </c>
      <c r="I2522" s="17">
        <v>5.2688181400299072E-2</v>
      </c>
      <c r="J2522" s="17">
        <v>0.81889301538467407</v>
      </c>
      <c r="K2522" s="17">
        <v>0.15359455347061157</v>
      </c>
      <c r="M2522" s="17" cm="1">
        <f t="array" ref="M2522:Q2522">runSim(G2522,H2522,I2522,J2522,K2522,hipWeibAlpha,hipWeibBeta,1,vertWeibAlpha,vertWeibBeta,1,meanSurvival,sdSurvival,baseU,hipUMult,vertUMult,hipCost,vertCost,costComp,discC,discCi,discQi,hipFracMort,50, FALSE)</f>
        <v>8.2614932650172754</v>
      </c>
      <c r="N2522" s="17">
        <v>6.6261487768154517</v>
      </c>
      <c r="O2522" s="27">
        <v>10000</v>
      </c>
      <c r="P2522" s="27">
        <v>8227.8999702989058</v>
      </c>
      <c r="Q2522" s="1">
        <v>1</v>
      </c>
      <c r="Y2522" s="17" cm="1">
        <f t="array" ref="Y2522:AC2522">runSim(G2522,H2522,I2522,J2522,K2522,hipWeibAlpha,hipWeibBeta,2,vertWeibAlpha,vertWeibBeta,2,meanSurvival,sdSurvival,baseU,hipUMult,vertUMult,hipCost,vertCost,costInt,discC,discCi,discQi,hipFracMort,50, FALSE)</f>
        <v>9.5614250135920322</v>
      </c>
      <c r="Z2522" s="17">
        <v>7.5599511207121353</v>
      </c>
      <c r="AA2522" s="27">
        <v>17366.731763431235</v>
      </c>
      <c r="AB2522" s="27">
        <v>12587.53359394759</v>
      </c>
      <c r="AC2522" s="1">
        <v>1</v>
      </c>
    </row>
    <row r="2523" spans="5:29" x14ac:dyDescent="0.35">
      <c r="E2523" s="1">
        <v>2519</v>
      </c>
      <c r="G2523" s="17">
        <v>0.26180791854858398</v>
      </c>
      <c r="H2523" s="17">
        <v>0.63207769393920898</v>
      </c>
      <c r="I2523" s="17">
        <v>0.88396978378295898</v>
      </c>
      <c r="J2523" s="17">
        <v>0.67910528182983398</v>
      </c>
      <c r="K2523" s="17">
        <v>0.15937566757202148</v>
      </c>
      <c r="M2523" s="17" cm="1">
        <f t="array" ref="M2523:Q2523">runSim(G2523,H2523,I2523,J2523,K2523,hipWeibAlpha,hipWeibBeta,1,vertWeibAlpha,vertWeibBeta,1,meanSurvival,sdSurvival,baseU,hipUMult,vertUMult,hipCost,vertCost,costComp,discC,discCi,discQi,hipFracMort,50, FALSE)</f>
        <v>8.4033146269747174</v>
      </c>
      <c r="N2523" s="17">
        <v>6.8338405610072135</v>
      </c>
      <c r="O2523" s="27">
        <v>13000</v>
      </c>
      <c r="P2523" s="27">
        <v>9584.7291035398848</v>
      </c>
      <c r="Q2523" s="1">
        <v>1</v>
      </c>
      <c r="Y2523" s="17" cm="1">
        <f t="array" ref="Y2523:AC2523">runSim(G2523,H2523,I2523,J2523,K2523,hipWeibAlpha,hipWeibBeta,2,vertWeibAlpha,vertWeibBeta,2,meanSurvival,sdSurvival,baseU,hipUMult,vertUMult,hipCost,vertCost,costInt,discC,discCi,discQi,hipFracMort,50, FALSE)</f>
        <v>9.197807179704844</v>
      </c>
      <c r="Z2523" s="17">
        <v>7.395167442964393</v>
      </c>
      <c r="AA2523" s="27">
        <v>9697.7974912339123</v>
      </c>
      <c r="AB2523" s="27">
        <v>7433.0168297980063</v>
      </c>
      <c r="AC2523" s="1">
        <v>1</v>
      </c>
    </row>
    <row r="2524" spans="5:29" x14ac:dyDescent="0.35">
      <c r="E2524" s="1">
        <v>2520</v>
      </c>
      <c r="G2524" s="17">
        <v>0.99971359968185425</v>
      </c>
      <c r="H2524" s="17">
        <v>0.54515427350997925</v>
      </c>
      <c r="I2524" s="17">
        <v>0.72697800397872925</v>
      </c>
      <c r="J2524" s="17">
        <v>6.0321509838104248E-2</v>
      </c>
      <c r="K2524" s="17">
        <v>0.16638535261154175</v>
      </c>
      <c r="M2524" s="17" cm="1">
        <f t="array" ref="M2524:Q2524">runSim(G2524,H2524,I2524,J2524,K2524,hipWeibAlpha,hipWeibBeta,1,vertWeibAlpha,vertWeibBeta,1,meanSurvival,sdSurvival,baseU,hipUMult,vertUMult,hipCost,vertCost,costComp,discC,discCi,discQi,hipFracMort,50, FALSE)</f>
        <v>4.0247299295179371</v>
      </c>
      <c r="N2524" s="17">
        <v>3.5834033898648503</v>
      </c>
      <c r="O2524" s="27">
        <v>10000</v>
      </c>
      <c r="P2524" s="27">
        <v>9114.7939641392441</v>
      </c>
      <c r="Q2524" s="1">
        <v>1</v>
      </c>
      <c r="Y2524" s="17" cm="1">
        <f t="array" ref="Y2524:AC2524">runSim(G2524,H2524,I2524,J2524,K2524,hipWeibAlpha,hipWeibBeta,2,vertWeibAlpha,vertWeibBeta,2,meanSurvival,sdSurvival,baseU,hipUMult,vertUMult,hipCost,vertCost,costInt,discC,discCi,discQi,hipFracMort,50, FALSE)</f>
        <v>4.3108043209853077</v>
      </c>
      <c r="Z2524" s="17">
        <v>3.842553363754682</v>
      </c>
      <c r="AA2524" s="27">
        <v>10671.879604062231</v>
      </c>
      <c r="AB2524" s="27">
        <v>9645.4296495739691</v>
      </c>
      <c r="AC2524" s="1">
        <v>1</v>
      </c>
    </row>
    <row r="2525" spans="5:29" x14ac:dyDescent="0.35">
      <c r="E2525" s="1">
        <v>2521</v>
      </c>
      <c r="G2525" s="17">
        <v>8.7937474250793457E-2</v>
      </c>
      <c r="H2525" s="17">
        <v>0.48286545276641846</v>
      </c>
      <c r="I2525" s="17">
        <v>0.12489426136016846</v>
      </c>
      <c r="J2525" s="17">
        <v>0.96861374378204346</v>
      </c>
      <c r="K2525" s="17">
        <v>9.797215461730957E-3</v>
      </c>
      <c r="M2525" s="17" cm="1">
        <f t="array" ref="M2525:Q2525">runSim(G2525,H2525,I2525,J2525,K2525,hipWeibAlpha,hipWeibBeta,1,vertWeibAlpha,vertWeibBeta,1,meanSurvival,sdSurvival,baseU,hipUMult,vertUMult,hipCost,vertCost,costComp,discC,discCi,discQi,hipFracMort,50, FALSE)</f>
        <v>8.3445134863631409</v>
      </c>
      <c r="N2525" s="17">
        <v>6.8209651245871914</v>
      </c>
      <c r="O2525" s="27">
        <v>10000</v>
      </c>
      <c r="P2525" s="27">
        <v>6927.6834911861297</v>
      </c>
      <c r="Q2525" s="1">
        <v>1</v>
      </c>
      <c r="Y2525" s="17" cm="1">
        <f t="array" ref="Y2525:AC2525">runSim(G2525,H2525,I2525,J2525,K2525,hipWeibAlpha,hipWeibBeta,2,vertWeibAlpha,vertWeibBeta,2,meanSurvival,sdSurvival,baseU,hipUMult,vertUMult,hipCost,vertCost,costInt,discC,discCi,discQi,hipFracMort,50, FALSE)</f>
        <v>12.032538805014852</v>
      </c>
      <c r="Z2525" s="17">
        <v>9.0740129616425822</v>
      </c>
      <c r="AA2525" s="27">
        <v>11791.199077044097</v>
      </c>
      <c r="AB2525" s="27">
        <v>8472.0447437095318</v>
      </c>
      <c r="AC2525" s="1">
        <v>1</v>
      </c>
    </row>
    <row r="2526" spans="5:29" x14ac:dyDescent="0.35">
      <c r="E2526" s="1">
        <v>2522</v>
      </c>
      <c r="G2526" s="17">
        <v>0.10494309663772583</v>
      </c>
      <c r="H2526" s="17">
        <v>0.82640916109085083</v>
      </c>
      <c r="I2526" s="17">
        <v>0.33782273530960083</v>
      </c>
      <c r="J2526" s="17">
        <v>0.27541428804397583</v>
      </c>
      <c r="K2526" s="17">
        <v>7.373887300491333E-2</v>
      </c>
      <c r="M2526" s="17" cm="1">
        <f t="array" ref="M2526:Q2526">runSim(G2526,H2526,I2526,J2526,K2526,hipWeibAlpha,hipWeibBeta,1,vertWeibAlpha,vertWeibBeta,1,meanSurvival,sdSurvival,baseU,hipUMult,vertUMult,hipCost,vertCost,costComp,discC,discCi,discQi,hipFracMort,50, FALSE)</f>
        <v>6.677104438369998</v>
      </c>
      <c r="N2526" s="17">
        <v>5.6546787420297262</v>
      </c>
      <c r="O2526" s="27">
        <v>3000</v>
      </c>
      <c r="P2526" s="27">
        <v>2660.3044677859475</v>
      </c>
      <c r="Q2526" s="1">
        <v>1</v>
      </c>
      <c r="Y2526" s="17" cm="1">
        <f t="array" ref="Y2526:AC2526">runSim(G2526,H2526,I2526,J2526,K2526,hipWeibAlpha,hipWeibBeta,2,vertWeibAlpha,vertWeibBeta,2,meanSurvival,sdSurvival,baseU,hipUMult,vertUMult,hipCost,vertCost,costInt,discC,discCi,discQi,hipFracMort,50, FALSE)</f>
        <v>6.9216297549707839</v>
      </c>
      <c r="Z2526" s="17">
        <v>5.8589937434662049</v>
      </c>
      <c r="AA2526" s="27">
        <v>8105.2215252136593</v>
      </c>
      <c r="AB2526" s="27">
        <v>6664.0531773417624</v>
      </c>
      <c r="AC2526" s="1">
        <v>1</v>
      </c>
    </row>
    <row r="2527" spans="5:29" x14ac:dyDescent="0.35">
      <c r="E2527" s="1">
        <v>2523</v>
      </c>
      <c r="G2527" s="17">
        <v>0.64639449119567871</v>
      </c>
      <c r="H2527" s="17">
        <v>0.76324629783630371</v>
      </c>
      <c r="I2527" s="17">
        <v>0.91650557518005371</v>
      </c>
      <c r="J2527" s="17">
        <v>0.69748091697692871</v>
      </c>
      <c r="K2527" s="17">
        <v>0.53688216209411621</v>
      </c>
      <c r="M2527" s="17" cm="1">
        <f t="array" ref="M2527:Q2527">runSim(G2527,H2527,I2527,J2527,K2527,hipWeibAlpha,hipWeibBeta,1,vertWeibAlpha,vertWeibBeta,1,meanSurvival,sdSurvival,baseU,hipUMult,vertUMult,hipCost,vertCost,costComp,discC,discCi,discQi,hipFracMort,50, FALSE)</f>
        <v>7.9742486635159198</v>
      </c>
      <c r="N2527" s="17">
        <v>6.5057170052779307</v>
      </c>
      <c r="O2527" s="27">
        <v>13000</v>
      </c>
      <c r="P2527" s="27">
        <v>10289.939519021369</v>
      </c>
      <c r="Q2527" s="1">
        <v>1</v>
      </c>
      <c r="Y2527" s="17" cm="1">
        <f t="array" ref="Y2527:AC2527">runSim(G2527,H2527,I2527,J2527,K2527,hipWeibAlpha,hipWeibBeta,2,vertWeibAlpha,vertWeibBeta,2,meanSurvival,sdSurvival,baseU,hipUMult,vertUMult,hipCost,vertCost,costInt,discC,discCi,discQi,hipFracMort,50, FALSE)</f>
        <v>9.119606576184399</v>
      </c>
      <c r="Z2527" s="17">
        <v>7.3300123876762493</v>
      </c>
      <c r="AA2527" s="27">
        <v>12775.75355178358</v>
      </c>
      <c r="AB2527" s="27">
        <v>9746.8922395882</v>
      </c>
      <c r="AC2527" s="1">
        <v>1</v>
      </c>
    </row>
    <row r="2528" spans="5:29" x14ac:dyDescent="0.35">
      <c r="E2528" s="1">
        <v>2524</v>
      </c>
      <c r="G2528" s="17">
        <v>0.93213552236557007</v>
      </c>
      <c r="H2528" s="17">
        <v>0.73783010244369507</v>
      </c>
      <c r="I2528" s="17">
        <v>0.21555227041244507</v>
      </c>
      <c r="J2528" s="17">
        <v>9.1376245021820068E-2</v>
      </c>
      <c r="K2528" s="17">
        <v>0.87004750967025757</v>
      </c>
      <c r="M2528" s="17" cm="1">
        <f t="array" ref="M2528:Q2528">runSim(G2528,H2528,I2528,J2528,K2528,hipWeibAlpha,hipWeibBeta,1,vertWeibAlpha,vertWeibBeta,1,meanSurvival,sdSurvival,baseU,hipUMult,vertUMult,hipCost,vertCost,costComp,discC,discCi,discQi,hipFracMort,50, FALSE)</f>
        <v>4.9011402932579147</v>
      </c>
      <c r="N2528" s="17">
        <v>4.3352076186201165</v>
      </c>
      <c r="O2528" s="27">
        <v>10000</v>
      </c>
      <c r="P2528" s="27">
        <v>8441.3307726283801</v>
      </c>
      <c r="Q2528" s="1">
        <v>1</v>
      </c>
      <c r="Y2528" s="17" cm="1">
        <f t="array" ref="Y2528:AC2528">runSim(G2528,H2528,I2528,J2528,K2528,hipWeibAlpha,hipWeibBeta,2,vertWeibAlpha,vertWeibBeta,2,meanSurvival,sdSurvival,baseU,hipUMult,vertUMult,hipCost,vertCost,costInt,discC,discCi,discQi,hipFracMort,50, FALSE)</f>
        <v>5.6021115832225963</v>
      </c>
      <c r="Z2528" s="17">
        <v>4.8970955171888608</v>
      </c>
      <c r="AA2528" s="27">
        <v>4001.508273730426</v>
      </c>
      <c r="AB2528" s="27">
        <v>3497.9253694206145</v>
      </c>
      <c r="AC2528" s="1">
        <v>1</v>
      </c>
    </row>
    <row r="2529" spans="5:29" x14ac:dyDescent="0.35">
      <c r="E2529" s="1">
        <v>2525</v>
      </c>
      <c r="G2529" s="17">
        <v>0.282126784324646</v>
      </c>
      <c r="H2529" s="17">
        <v>0.396293044090271</v>
      </c>
      <c r="I2529" s="17">
        <v>0.150626540184021</v>
      </c>
      <c r="J2529" s="17">
        <v>0.866904616355896</v>
      </c>
      <c r="K2529" s="17">
        <v>0.6402658224105835</v>
      </c>
      <c r="M2529" s="17" cm="1">
        <f t="array" ref="M2529:Q2529">runSim(G2529,H2529,I2529,J2529,K2529,hipWeibAlpha,hipWeibBeta,1,vertWeibAlpha,vertWeibBeta,1,meanSurvival,sdSurvival,baseU,hipUMult,vertUMult,hipCost,vertCost,costComp,discC,discCi,discQi,hipFracMort,50, FALSE)</f>
        <v>9.4553174308331691</v>
      </c>
      <c r="N2529" s="17">
        <v>7.5037517727677603</v>
      </c>
      <c r="O2529" s="27">
        <v>10000</v>
      </c>
      <c r="P2529" s="27">
        <v>7162.1618759574349</v>
      </c>
      <c r="Q2529" s="1">
        <v>1</v>
      </c>
      <c r="Y2529" s="17" cm="1">
        <f t="array" ref="Y2529:AC2529">runSim(G2529,H2529,I2529,J2529,K2529,hipWeibAlpha,hipWeibBeta,2,vertWeibAlpha,vertWeibBeta,2,meanSurvival,sdSurvival,baseU,hipUMult,vertUMult,hipCost,vertCost,costInt,discC,discCi,discQi,hipFracMort,50, FALSE)</f>
        <v>10.734943027014747</v>
      </c>
      <c r="Z2529" s="17">
        <v>8.3418957870441783</v>
      </c>
      <c r="AA2529" s="27">
        <v>7667.8164478676772</v>
      </c>
      <c r="AB2529" s="27">
        <v>5958.4969907458426</v>
      </c>
      <c r="AC2529" s="1">
        <v>1</v>
      </c>
    </row>
    <row r="2530" spans="5:29" x14ac:dyDescent="0.35">
      <c r="E2530" s="1">
        <v>2526</v>
      </c>
      <c r="G2530" s="17">
        <v>0.79800993204116821</v>
      </c>
      <c r="H2530" s="17">
        <v>0.86176115274429321</v>
      </c>
      <c r="I2530" s="17">
        <v>3.6260664463043213E-2</v>
      </c>
      <c r="J2530" s="17">
        <v>0.85617643594741821</v>
      </c>
      <c r="K2530" s="17">
        <v>0.20796781778335571</v>
      </c>
      <c r="M2530" s="17" cm="1">
        <f t="array" ref="M2530:Q2530">runSim(G2530,H2530,I2530,J2530,K2530,hipWeibAlpha,hipWeibBeta,1,vertWeibAlpha,vertWeibBeta,1,meanSurvival,sdSurvival,baseU,hipUMult,vertUMult,hipCost,vertCost,costComp,discC,discCi,discQi,hipFracMort,50, FALSE)</f>
        <v>8.4787301129813333</v>
      </c>
      <c r="N2530" s="17">
        <v>6.7613922175823546</v>
      </c>
      <c r="O2530" s="27">
        <v>10000</v>
      </c>
      <c r="P2530" s="27">
        <v>8220.2580092524113</v>
      </c>
      <c r="Q2530" s="1">
        <v>1</v>
      </c>
      <c r="Y2530" s="17" cm="1">
        <f t="array" ref="Y2530:AC2530">runSim(G2530,H2530,I2530,J2530,K2530,hipWeibAlpha,hipWeibBeta,2,vertWeibAlpha,vertWeibBeta,2,meanSurvival,sdSurvival,baseU,hipUMult,vertUMult,hipCost,vertCost,costInt,discC,discCi,discQi,hipFracMort,50, FALSE)</f>
        <v>9.780236237169861</v>
      </c>
      <c r="Z2530" s="17">
        <v>7.7081024663383007</v>
      </c>
      <c r="AA2530" s="27">
        <v>17594.946019886567</v>
      </c>
      <c r="AB2530" s="27">
        <v>12698.239233624934</v>
      </c>
      <c r="AC2530" s="1">
        <v>1</v>
      </c>
    </row>
    <row r="2531" spans="5:29" x14ac:dyDescent="0.35">
      <c r="E2531" s="1">
        <v>2527</v>
      </c>
      <c r="G2531" s="17">
        <v>0.99028968811035156</v>
      </c>
      <c r="H2531" s="17">
        <v>0.58028602600097656</v>
      </c>
      <c r="I2531" s="17">
        <v>0.74428749084472656</v>
      </c>
      <c r="J2531" s="17">
        <v>0.37829017639160156</v>
      </c>
      <c r="K2531" s="17">
        <v>0.30729103088378906</v>
      </c>
      <c r="M2531" s="17" cm="1">
        <f t="array" ref="M2531:Q2531">runSim(G2531,H2531,I2531,J2531,K2531,hipWeibAlpha,hipWeibBeta,1,vertWeibAlpha,vertWeibBeta,1,meanSurvival,sdSurvival,baseU,hipUMult,vertUMult,hipCost,vertCost,costComp,discC,discCi,discQi,hipFracMort,50, FALSE)</f>
        <v>6.0904708981928115</v>
      </c>
      <c r="N2531" s="17">
        <v>5.1516295132722885</v>
      </c>
      <c r="O2531" s="27">
        <v>13000</v>
      </c>
      <c r="P2531" s="27">
        <v>10839.983417593212</v>
      </c>
      <c r="Q2531" s="1">
        <v>1</v>
      </c>
      <c r="Y2531" s="17" cm="1">
        <f t="array" ref="Y2531:AC2531">runSim(G2531,H2531,I2531,J2531,K2531,hipWeibAlpha,hipWeibBeta,2,vertWeibAlpha,vertWeibBeta,2,meanSurvival,sdSurvival,baseU,hipUMult,vertUMult,hipCost,vertCost,costInt,discC,discCi,discQi,hipFracMort,50, FALSE)</f>
        <v>6.9118229510138161</v>
      </c>
      <c r="Z2531" s="17">
        <v>5.8224349007106913</v>
      </c>
      <c r="AA2531" s="27">
        <v>12535.038259480803</v>
      </c>
      <c r="AB2531" s="27">
        <v>10241.829084196459</v>
      </c>
      <c r="AC2531" s="1">
        <v>1</v>
      </c>
    </row>
    <row r="2532" spans="5:29" x14ac:dyDescent="0.35">
      <c r="E2532" s="1">
        <v>2528</v>
      </c>
      <c r="G2532" s="17">
        <v>0.88116282224655151</v>
      </c>
      <c r="H2532" s="17">
        <v>0.76742380857467651</v>
      </c>
      <c r="I2532" s="17">
        <v>0.21291941404342651</v>
      </c>
      <c r="J2532" s="17">
        <v>2.9661357402801514E-2</v>
      </c>
      <c r="K2532" s="17">
        <v>0.28953379392623901</v>
      </c>
      <c r="M2532" s="17" cm="1">
        <f t="array" ref="M2532:Q2532">runSim(G2532,H2532,I2532,J2532,K2532,hipWeibAlpha,hipWeibBeta,1,vertWeibAlpha,vertWeibBeta,1,meanSurvival,sdSurvival,baseU,hipUMult,vertUMult,hipCost,vertCost,costComp,discC,discCi,discQi,hipFracMort,50, FALSE)</f>
        <v>4.2243315352202275</v>
      </c>
      <c r="N2532" s="17">
        <v>3.8103525701630199</v>
      </c>
      <c r="O2532" s="27">
        <v>10000</v>
      </c>
      <c r="P2532" s="27">
        <v>8305.4827130275316</v>
      </c>
      <c r="Q2532" s="1">
        <v>1</v>
      </c>
      <c r="Y2532" s="17" cm="1">
        <f t="array" ref="Y2532:AC2532">runSim(G2532,H2532,I2532,J2532,K2532,hipWeibAlpha,hipWeibBeta,2,vertWeibAlpha,vertWeibBeta,2,meanSurvival,sdSurvival,baseU,hipUMult,vertUMult,hipCost,vertCost,costInt,discC,discCi,discQi,hipFracMort,50, FALSE)</f>
        <v>4.4398325223093797</v>
      </c>
      <c r="Z2532" s="17">
        <v>3.9888462532553137</v>
      </c>
      <c r="AA2532" s="27">
        <v>3171.3089445067003</v>
      </c>
      <c r="AB2532" s="27">
        <v>2849.1758951823672</v>
      </c>
      <c r="AC2532" s="1">
        <v>1</v>
      </c>
    </row>
    <row r="2533" spans="5:29" x14ac:dyDescent="0.35">
      <c r="E2533" s="1">
        <v>2529</v>
      </c>
      <c r="G2533" s="17">
        <v>0.74290621280670166</v>
      </c>
      <c r="H2533" s="17">
        <v>0.11537325382232666</v>
      </c>
      <c r="I2533" s="17">
        <v>0.96638643741607666</v>
      </c>
      <c r="J2533" s="17">
        <v>0.35991060733795166</v>
      </c>
      <c r="K2533" s="17">
        <v>0.43966829776763916</v>
      </c>
      <c r="M2533" s="17" cm="1">
        <f t="array" ref="M2533:Q2533">runSim(G2533,H2533,I2533,J2533,K2533,hipWeibAlpha,hipWeibBeta,1,vertWeibAlpha,vertWeibBeta,1,meanSurvival,sdSurvival,baseU,hipUMult,vertUMult,hipCost,vertCost,costComp,discC,discCi,discQi,hipFracMort,50, FALSE)</f>
        <v>7.0271475248953532</v>
      </c>
      <c r="N2533" s="17">
        <v>5.9216977439739864</v>
      </c>
      <c r="O2533" s="27">
        <v>7000</v>
      </c>
      <c r="P2533" s="27">
        <v>5429.8437872489949</v>
      </c>
      <c r="Q2533" s="1">
        <v>1</v>
      </c>
      <c r="Y2533" s="17" cm="1">
        <f t="array" ref="Y2533:AC2533">runSim(G2533,H2533,I2533,J2533,K2533,hipWeibAlpha,hipWeibBeta,2,vertWeibAlpha,vertWeibBeta,2,meanSurvival,sdSurvival,baseU,hipUMult,vertUMult,hipCost,vertCost,costInt,discC,discCi,discQi,hipFracMort,50, FALSE)</f>
        <v>7.6467347331525151</v>
      </c>
      <c r="Z2533" s="17">
        <v>6.3741908928786168</v>
      </c>
      <c r="AA2533" s="27">
        <v>5461.9533808232254</v>
      </c>
      <c r="AB2533" s="27">
        <v>4552.9934949132985</v>
      </c>
      <c r="AC2533" s="1">
        <v>1</v>
      </c>
    </row>
    <row r="2534" spans="5:29" x14ac:dyDescent="0.35">
      <c r="E2534" s="1">
        <v>2530</v>
      </c>
      <c r="G2534" s="17">
        <v>0.74208766222000122</v>
      </c>
      <c r="H2534" s="17">
        <v>0.53093653917312622</v>
      </c>
      <c r="I2534" s="17">
        <v>0.41539698839187622</v>
      </c>
      <c r="J2534" s="17">
        <v>0.70357447862625122</v>
      </c>
      <c r="K2534" s="17">
        <v>0.88617640733718872</v>
      </c>
      <c r="M2534" s="17" cm="1">
        <f t="array" ref="M2534:Q2534">runSim(G2534,H2534,I2534,J2534,K2534,hipWeibAlpha,hipWeibBeta,1,vertWeibAlpha,vertWeibBeta,1,meanSurvival,sdSurvival,baseU,hipUMult,vertUMult,hipCost,vertCost,costComp,discC,discCi,discQi,hipFracMort,50, FALSE)</f>
        <v>8.0374968529946642</v>
      </c>
      <c r="N2534" s="17">
        <v>6.5613353399643159</v>
      </c>
      <c r="O2534" s="27">
        <v>10000</v>
      </c>
      <c r="P2534" s="27">
        <v>7838.5769544040177</v>
      </c>
      <c r="Q2534" s="1">
        <v>1</v>
      </c>
      <c r="Y2534" s="17" cm="1">
        <f t="array" ref="Y2534:AC2534">runSim(G2534,H2534,I2534,J2534,K2534,hipWeibAlpha,hipWeibBeta,2,vertWeibAlpha,vertWeibBeta,2,meanSurvival,sdSurvival,baseU,hipUMult,vertUMult,hipCost,vertCost,costInt,discC,discCi,discQi,hipFracMort,50, FALSE)</f>
        <v>9.4617660618047541</v>
      </c>
      <c r="Z2534" s="17">
        <v>7.5661492932589987</v>
      </c>
      <c r="AA2534" s="27">
        <v>9802.0636178564309</v>
      </c>
      <c r="AB2534" s="27">
        <v>7368.1987492761591</v>
      </c>
      <c r="AC2534" s="1">
        <v>1</v>
      </c>
    </row>
    <row r="2535" spans="5:29" x14ac:dyDescent="0.35">
      <c r="E2535" s="1">
        <v>2531</v>
      </c>
      <c r="G2535" s="17">
        <v>0.42880845069885254</v>
      </c>
      <c r="H2535" s="17">
        <v>0.34351181983947754</v>
      </c>
      <c r="I2535" s="17">
        <v>0.37763047218322754</v>
      </c>
      <c r="J2535" s="17">
        <v>0.10684800148010254</v>
      </c>
      <c r="K2535" s="17">
        <v>0.29341721534729004</v>
      </c>
      <c r="M2535" s="17" cm="1">
        <f t="array" ref="M2535:Q2535">runSim(G2535,H2535,I2535,J2535,K2535,hipWeibAlpha,hipWeibBeta,1,vertWeibAlpha,vertWeibBeta,1,meanSurvival,sdSurvival,baseU,hipUMult,vertUMult,hipCost,vertCost,costComp,discC,discCi,discQi,hipFracMort,50, FALSE)</f>
        <v>5.7887199183334186</v>
      </c>
      <c r="N2535" s="17">
        <v>5.0381455752770803</v>
      </c>
      <c r="O2535" s="27">
        <v>3000</v>
      </c>
      <c r="P2535" s="27">
        <v>2257.2031609269329</v>
      </c>
      <c r="Q2535" s="1">
        <v>1</v>
      </c>
      <c r="Y2535" s="17" cm="1">
        <f t="array" ref="Y2535:AC2535">runSim(G2535,H2535,I2535,J2535,K2535,hipWeibAlpha,hipWeibBeta,2,vertWeibAlpha,vertWeibBeta,2,meanSurvival,sdSurvival,baseU,hipUMult,vertUMult,hipCost,vertCost,costInt,discC,discCi,discQi,hipFracMort,50, FALSE)</f>
        <v>5.7887204907611931</v>
      </c>
      <c r="Z2535" s="17">
        <v>5.0381460059722798</v>
      </c>
      <c r="AA2535" s="27">
        <v>4134.80035054371</v>
      </c>
      <c r="AB2535" s="27">
        <v>3598.6757185516294</v>
      </c>
      <c r="AC2535" s="1">
        <v>1</v>
      </c>
    </row>
    <row r="2536" spans="5:29" x14ac:dyDescent="0.35">
      <c r="E2536" s="1">
        <v>2532</v>
      </c>
      <c r="G2536" s="17">
        <v>3.350675106048584E-3</v>
      </c>
      <c r="H2536" s="17">
        <v>0.41549056768417358</v>
      </c>
      <c r="I2536" s="17">
        <v>0.25063461065292358</v>
      </c>
      <c r="J2536" s="17">
        <v>0.28173202276229858</v>
      </c>
      <c r="K2536" s="17">
        <v>0.51889938116073608</v>
      </c>
      <c r="M2536" s="17" cm="1">
        <f t="array" ref="M2536:Q2536">runSim(G2536,H2536,I2536,J2536,K2536,hipWeibAlpha,hipWeibBeta,1,vertWeibAlpha,vertWeibBeta,1,meanSurvival,sdSurvival,baseU,hipUMult,vertUMult,hipCost,vertCost,costComp,discC,discCi,discQi,hipFracMort,50, FALSE)</f>
        <v>6.9929571462352547</v>
      </c>
      <c r="N2536" s="17">
        <v>5.9118769451591637</v>
      </c>
      <c r="O2536" s="27">
        <v>3000</v>
      </c>
      <c r="P2536" s="27">
        <v>2317.9687631819024</v>
      </c>
      <c r="Q2536" s="1">
        <v>1</v>
      </c>
      <c r="Y2536" s="17" cm="1">
        <f t="array" ref="Y2536:AC2536">runSim(G2536,H2536,I2536,J2536,K2536,hipWeibAlpha,hipWeibBeta,2,vertWeibAlpha,vertWeibBeta,2,meanSurvival,sdSurvival,baseU,hipUMult,vertUMult,hipCost,vertCost,costInt,discC,discCi,discQi,hipFracMort,50, FALSE)</f>
        <v>7.1868218095753624</v>
      </c>
      <c r="Z2536" s="17">
        <v>6.0547533823941517</v>
      </c>
      <c r="AA2536" s="27">
        <v>5133.4441496966874</v>
      </c>
      <c r="AB2536" s="27">
        <v>4324.8238445672523</v>
      </c>
      <c r="AC2536" s="1">
        <v>1</v>
      </c>
    </row>
    <row r="2537" spans="5:29" x14ac:dyDescent="0.35">
      <c r="E2537" s="1">
        <v>2533</v>
      </c>
      <c r="G2537" s="17">
        <v>0.31311023235321045</v>
      </c>
      <c r="H2537" s="17">
        <v>0.60794055461883545</v>
      </c>
      <c r="I2537" s="17">
        <v>0.29000842571258545</v>
      </c>
      <c r="J2537" s="17">
        <v>0.54046618938446045</v>
      </c>
      <c r="K2537" s="17">
        <v>0.43833911418914795</v>
      </c>
      <c r="M2537" s="17" cm="1">
        <f t="array" ref="M2537:Q2537">runSim(G2537,H2537,I2537,J2537,K2537,hipWeibAlpha,hipWeibBeta,1,vertWeibAlpha,vertWeibBeta,1,meanSurvival,sdSurvival,baseU,hipUMult,vertUMult,hipCost,vertCost,costComp,discC,discCi,discQi,hipFracMort,50, FALSE)</f>
        <v>7.8440497212965283</v>
      </c>
      <c r="N2537" s="17">
        <v>6.4741508087494459</v>
      </c>
      <c r="O2537" s="27">
        <v>10000</v>
      </c>
      <c r="P2537" s="27">
        <v>7368.4632713280826</v>
      </c>
      <c r="Q2537" s="1">
        <v>1</v>
      </c>
      <c r="Y2537" s="17" cm="1">
        <f t="array" ref="Y2537:AC2537">runSim(G2537,H2537,I2537,J2537,K2537,hipWeibAlpha,hipWeibBeta,2,vertWeibAlpha,vertWeibBeta,2,meanSurvival,sdSurvival,baseU,hipUMult,vertUMult,hipCost,vertCost,costInt,discC,discCi,discQi,hipFracMort,50, FALSE)</f>
        <v>8.5421582780120318</v>
      </c>
      <c r="Z2537" s="17">
        <v>6.9750371824760951</v>
      </c>
      <c r="AA2537" s="27">
        <v>9152.412393067887</v>
      </c>
      <c r="AB2537" s="27">
        <v>7050.6939919357083</v>
      </c>
      <c r="AC2537" s="1">
        <v>1</v>
      </c>
    </row>
    <row r="2538" spans="5:29" x14ac:dyDescent="0.35">
      <c r="E2538" s="1">
        <v>2534</v>
      </c>
      <c r="G2538" s="17">
        <v>0.47117286920547485</v>
      </c>
      <c r="H2538" s="17">
        <v>0.99293190240859985</v>
      </c>
      <c r="I2538" s="17">
        <v>0.38422828912734985</v>
      </c>
      <c r="J2538" s="17">
        <v>0.60160499811172485</v>
      </c>
      <c r="K2538" s="17">
        <v>7.9861223697662354E-2</v>
      </c>
      <c r="M2538" s="17" cm="1">
        <f t="array" ref="M2538:Q2538">runSim(G2538,H2538,I2538,J2538,K2538,hipWeibAlpha,hipWeibBeta,1,vertWeibAlpha,vertWeibBeta,1,meanSurvival,sdSurvival,baseU,hipUMult,vertUMult,hipCost,vertCost,costComp,discC,discCi,discQi,hipFracMort,50, FALSE)</f>
        <v>7.5491125121245792</v>
      </c>
      <c r="N2538" s="17">
        <v>6.1855070132893077</v>
      </c>
      <c r="O2538" s="27">
        <v>13000</v>
      </c>
      <c r="P2538" s="27">
        <v>10251.761876358949</v>
      </c>
      <c r="Q2538" s="1">
        <v>1</v>
      </c>
      <c r="Y2538" s="17" cm="1">
        <f t="array" ref="Y2538:AC2538">runSim(G2538,H2538,I2538,J2538,K2538,hipWeibAlpha,hipWeibBeta,2,vertWeibAlpha,vertWeibBeta,2,meanSurvival,sdSurvival,baseU,hipUMult,vertUMult,hipCost,vertCost,costInt,discC,discCi,discQi,hipFracMort,50, FALSE)</f>
        <v>8.1410095245755301</v>
      </c>
      <c r="Z2538" s="17">
        <v>6.603838628802599</v>
      </c>
      <c r="AA2538" s="27">
        <v>12386.25546376417</v>
      </c>
      <c r="AB2538" s="27">
        <v>10220.320895048291</v>
      </c>
      <c r="AC2538" s="1">
        <v>1</v>
      </c>
    </row>
    <row r="2539" spans="5:29" x14ac:dyDescent="0.35">
      <c r="E2539" s="1">
        <v>2535</v>
      </c>
      <c r="G2539" s="17">
        <v>0.17246103286743164</v>
      </c>
      <c r="H2539" s="17">
        <v>0.38843393325805664</v>
      </c>
      <c r="I2539" s="17">
        <v>0.90204477310180664</v>
      </c>
      <c r="J2539" s="17">
        <v>0.34366464614868164</v>
      </c>
      <c r="K2539" s="17">
        <v>0.39327096939086914</v>
      </c>
      <c r="M2539" s="17" cm="1">
        <f t="array" ref="M2539:Q2539">runSim(G2539,H2539,I2539,J2539,K2539,hipWeibAlpha,hipWeibBeta,1,vertWeibAlpha,vertWeibBeta,1,meanSurvival,sdSurvival,baseU,hipUMult,vertUMult,hipCost,vertCost,costComp,discC,discCi,discQi,hipFracMort,50, FALSE)</f>
        <v>7.3438731926120511</v>
      </c>
      <c r="N2539" s="17">
        <v>6.1575963431985583</v>
      </c>
      <c r="O2539" s="27">
        <v>6000</v>
      </c>
      <c r="P2539" s="27">
        <v>4397.0218810812603</v>
      </c>
      <c r="Q2539" s="1">
        <v>1</v>
      </c>
      <c r="Y2539" s="17" cm="1">
        <f t="array" ref="Y2539:AC2539">runSim(G2539,H2539,I2539,J2539,K2539,hipWeibAlpha,hipWeibBeta,2,vertWeibAlpha,vertWeibBeta,2,meanSurvival,sdSurvival,baseU,hipUMult,vertUMult,hipCost,vertCost,costInt,discC,discCi,discQi,hipFracMort,50, FALSE)</f>
        <v>7.5547876842808401</v>
      </c>
      <c r="Z2539" s="17">
        <v>6.310904199458756</v>
      </c>
      <c r="AA2539" s="27">
        <v>5396.2769173434572</v>
      </c>
      <c r="AB2539" s="27">
        <v>4507.7887138991118</v>
      </c>
      <c r="AC2539" s="1">
        <v>1</v>
      </c>
    </row>
    <row r="2540" spans="5:29" x14ac:dyDescent="0.35">
      <c r="E2540" s="1">
        <v>2536</v>
      </c>
      <c r="G2540" s="17">
        <v>0.22966831922531128</v>
      </c>
      <c r="H2540" s="17">
        <v>0.23799961805343628</v>
      </c>
      <c r="I2540" s="17">
        <v>0.63466709852218628</v>
      </c>
      <c r="J2540" s="17">
        <v>2.8557479381561279E-2</v>
      </c>
      <c r="K2540" s="17">
        <v>0.42661350965499878</v>
      </c>
      <c r="M2540" s="17" cm="1">
        <f t="array" ref="M2540:Q2540">runSim(G2540,H2540,I2540,J2540,K2540,hipWeibAlpha,hipWeibBeta,1,vertWeibAlpha,vertWeibBeta,1,meanSurvival,sdSurvival,baseU,hipUMult,vertUMult,hipCost,vertCost,costComp,discC,discCi,discQi,hipFracMort,50, FALSE)</f>
        <v>4.4048969460743876</v>
      </c>
      <c r="N2540" s="17">
        <v>3.9607350227868849</v>
      </c>
      <c r="O2540" s="27">
        <v>0</v>
      </c>
      <c r="P2540" s="27">
        <v>0</v>
      </c>
      <c r="Q2540" s="1">
        <v>1</v>
      </c>
      <c r="Y2540" s="17" cm="1">
        <f t="array" ref="Y2540:AC2540">runSim(G2540,H2540,I2540,J2540,K2540,hipWeibAlpha,hipWeibBeta,2,vertWeibAlpha,vertWeibBeta,2,meanSurvival,sdSurvival,baseU,hipUMult,vertUMult,hipCost,vertCost,costInt,discC,discCi,discQi,hipFracMort,50, FALSE)</f>
        <v>4.4048969460743876</v>
      </c>
      <c r="Z2540" s="17">
        <v>3.9607350227868849</v>
      </c>
      <c r="AA2540" s="27">
        <v>3146.3549614817057</v>
      </c>
      <c r="AB2540" s="27">
        <v>2829.0964448477748</v>
      </c>
      <c r="AC2540" s="1">
        <v>1</v>
      </c>
    </row>
    <row r="2541" spans="5:29" x14ac:dyDescent="0.35">
      <c r="E2541" s="1">
        <v>2537</v>
      </c>
      <c r="G2541" s="17">
        <v>0.51233112812042236</v>
      </c>
      <c r="H2541" s="17">
        <v>0.51858723163604736</v>
      </c>
      <c r="I2541" s="17">
        <v>0.51608479022979736</v>
      </c>
      <c r="J2541" s="17">
        <v>0.17816364765167236</v>
      </c>
      <c r="K2541" s="17">
        <v>0.34337055683135986</v>
      </c>
      <c r="M2541" s="17" cm="1">
        <f t="array" ref="M2541:Q2541">runSim(G2541,H2541,I2541,J2541,K2541,hipWeibAlpha,hipWeibBeta,1,vertWeibAlpha,vertWeibBeta,1,meanSurvival,sdSurvival,baseU,hipUMult,vertUMult,hipCost,vertCost,costComp,discC,discCi,discQi,hipFracMort,50, FALSE)</f>
        <v>6.2406088511927509</v>
      </c>
      <c r="N2541" s="17">
        <v>5.3683737261967197</v>
      </c>
      <c r="O2541" s="27">
        <v>10000</v>
      </c>
      <c r="P2541" s="27">
        <v>7528.8024191401801</v>
      </c>
      <c r="Q2541" s="1">
        <v>1</v>
      </c>
      <c r="Y2541" s="17" cm="1">
        <f t="array" ref="Y2541:AC2541">runSim(G2541,H2541,I2541,J2541,K2541,hipWeibAlpha,hipWeibBeta,2,vertWeibAlpha,vertWeibBeta,2,meanSurvival,sdSurvival,baseU,hipUMult,vertUMult,hipCost,vertCost,costInt,discC,discCi,discQi,hipFracMort,50, FALSE)</f>
        <v>6.4629895031911291</v>
      </c>
      <c r="Z2541" s="17">
        <v>5.537153148226956</v>
      </c>
      <c r="AA2541" s="27">
        <v>4616.4210737079502</v>
      </c>
      <c r="AB2541" s="27">
        <v>3955.1093915906831</v>
      </c>
      <c r="AC2541" s="1">
        <v>1</v>
      </c>
    </row>
    <row r="2542" spans="5:29" x14ac:dyDescent="0.35">
      <c r="E2542" s="1">
        <v>2538</v>
      </c>
      <c r="G2542" s="17">
        <v>0.48898869752883911</v>
      </c>
      <c r="H2542" s="17">
        <v>0.37647038698196411</v>
      </c>
      <c r="I2542" s="17">
        <v>0.82147771120071411</v>
      </c>
      <c r="J2542" s="17">
        <v>0.30399113893508911</v>
      </c>
      <c r="K2542" s="17">
        <v>0.73024541139602661</v>
      </c>
      <c r="M2542" s="17" cm="1">
        <f t="array" ref="M2542:Q2542">runSim(G2542,H2542,I2542,J2542,K2542,hipWeibAlpha,hipWeibBeta,1,vertWeibAlpha,vertWeibBeta,1,meanSurvival,sdSurvival,baseU,hipUMult,vertUMult,hipCost,vertCost,costComp,discC,discCi,discQi,hipFracMort,50, FALSE)</f>
        <v>6.9448896323638527</v>
      </c>
      <c r="N2542" s="17">
        <v>5.8775501051853487</v>
      </c>
      <c r="O2542" s="27">
        <v>10000</v>
      </c>
      <c r="P2542" s="27">
        <v>7386.9762966592161</v>
      </c>
      <c r="Q2542" s="1">
        <v>1</v>
      </c>
      <c r="Y2542" s="17" cm="1">
        <f t="array" ref="Y2542:AC2542">runSim(G2542,H2542,I2542,J2542,K2542,hipWeibAlpha,hipWeibBeta,2,vertWeibAlpha,vertWeibBeta,2,meanSurvival,sdSurvival,baseU,hipUMult,vertUMult,hipCost,vertCost,costInt,discC,discCi,discQi,hipFracMort,50, FALSE)</f>
        <v>7.3227929355952517</v>
      </c>
      <c r="Z2542" s="17">
        <v>6.1499465020091568</v>
      </c>
      <c r="AA2542" s="27">
        <v>5230.5663825680376</v>
      </c>
      <c r="AB2542" s="27">
        <v>4392.8189300065414</v>
      </c>
      <c r="AC2542" s="1">
        <v>1</v>
      </c>
    </row>
    <row r="2543" spans="5:29" x14ac:dyDescent="0.35">
      <c r="E2543" s="1">
        <v>2539</v>
      </c>
      <c r="G2543" s="17">
        <v>0.52257800102233887</v>
      </c>
      <c r="H2543" s="17">
        <v>0.14138293266296387</v>
      </c>
      <c r="I2543" s="17">
        <v>0.49386096000671387</v>
      </c>
      <c r="J2543" s="17">
        <v>0.64007067680358887</v>
      </c>
      <c r="K2543" s="17">
        <v>0.59568285942077637</v>
      </c>
      <c r="M2543" s="17" cm="1">
        <f t="array" ref="M2543:Q2543">runSim(G2543,H2543,I2543,J2543,K2543,hipWeibAlpha,hipWeibBeta,1,vertWeibAlpha,vertWeibBeta,1,meanSurvival,sdSurvival,baseU,hipUMult,vertUMult,hipCost,vertCost,costComp,discC,discCi,discQi,hipFracMort,50, FALSE)</f>
        <v>8.3365354995602807</v>
      </c>
      <c r="N2543" s="17">
        <v>6.8146132516917577</v>
      </c>
      <c r="O2543" s="27">
        <v>10000</v>
      </c>
      <c r="P2543" s="27">
        <v>7181.9437281083365</v>
      </c>
      <c r="Q2543" s="1">
        <v>1</v>
      </c>
      <c r="Y2543" s="17" cm="1">
        <f t="array" ref="Y2543:AC2543">runSim(G2543,H2543,I2543,J2543,K2543,hipWeibAlpha,hipWeibBeta,2,vertWeibAlpha,vertWeibBeta,2,meanSurvival,sdSurvival,baseU,hipUMult,vertUMult,hipCost,vertCost,costInt,discC,discCi,discQi,hipFracMort,50, FALSE)</f>
        <v>9.1531602027987216</v>
      </c>
      <c r="Z2543" s="17">
        <v>7.3713483679753207</v>
      </c>
      <c r="AA2543" s="27">
        <v>6537.9715734276588</v>
      </c>
      <c r="AB2543" s="27">
        <v>5265.2488342680872</v>
      </c>
      <c r="AC2543" s="1">
        <v>1</v>
      </c>
    </row>
    <row r="2544" spans="5:29" x14ac:dyDescent="0.35">
      <c r="E2544" s="1">
        <v>2540</v>
      </c>
      <c r="G2544" s="17">
        <v>0.2186240553855896</v>
      </c>
      <c r="H2544" s="17">
        <v>0.5184592604637146</v>
      </c>
      <c r="I2544" s="17">
        <v>0.3985251784324646</v>
      </c>
      <c r="J2544" s="17">
        <v>0.1786460280418396</v>
      </c>
      <c r="K2544" s="17">
        <v>0.6086844801902771</v>
      </c>
      <c r="M2544" s="17" cm="1">
        <f t="array" ref="M2544:Q2544">runSim(G2544,H2544,I2544,J2544,K2544,hipWeibAlpha,hipWeibBeta,1,vertWeibAlpha,vertWeibBeta,1,meanSurvival,sdSurvival,baseU,hipUMult,vertUMult,hipCost,vertCost,costComp,discC,discCi,discQi,hipFracMort,50, FALSE)</f>
        <v>6.2740588498243497</v>
      </c>
      <c r="N2544" s="17">
        <v>5.3927982141571604</v>
      </c>
      <c r="O2544" s="27">
        <v>3000</v>
      </c>
      <c r="P2544" s="27">
        <v>2400.2099825223891</v>
      </c>
      <c r="Q2544" s="1">
        <v>1</v>
      </c>
      <c r="Y2544" s="17" cm="1">
        <f t="array" ref="Y2544:AC2544">runSim(G2544,H2544,I2544,J2544,K2544,hipWeibAlpha,hipWeibBeta,2,vertWeibAlpha,vertWeibBeta,2,meanSurvival,sdSurvival,baseU,hipUMult,vertUMult,hipCost,vertCost,costInt,discC,discCi,discQi,hipFracMort,50, FALSE)</f>
        <v>6.4668716929799279</v>
      </c>
      <c r="Z2544" s="17">
        <v>5.5399786360688159</v>
      </c>
      <c r="AA2544" s="27">
        <v>4619.1940664142339</v>
      </c>
      <c r="AB2544" s="27">
        <v>3957.1275971920118</v>
      </c>
      <c r="AC2544" s="1">
        <v>1</v>
      </c>
    </row>
    <row r="2545" spans="5:29" x14ac:dyDescent="0.35">
      <c r="E2545" s="1">
        <v>2541</v>
      </c>
      <c r="G2545" s="17">
        <v>0.6775439977645874</v>
      </c>
      <c r="H2545" s="17">
        <v>0.3092883825302124</v>
      </c>
      <c r="I2545" s="17">
        <v>0.8565906286239624</v>
      </c>
      <c r="J2545" s="17">
        <v>0.8599780797958374</v>
      </c>
      <c r="K2545" s="17">
        <v>0.6792377233505249</v>
      </c>
      <c r="M2545" s="17" cm="1">
        <f t="array" ref="M2545:Q2545">runSim(G2545,H2545,I2545,J2545,K2545,hipWeibAlpha,hipWeibBeta,1,vertWeibAlpha,vertWeibBeta,1,meanSurvival,sdSurvival,baseU,hipUMult,vertUMult,hipCost,vertCost,costComp,discC,discCi,discQi,hipFracMort,50, FALSE)</f>
        <v>9.0384926014848208</v>
      </c>
      <c r="N2545" s="17">
        <v>7.2080910343169649</v>
      </c>
      <c r="O2545" s="27">
        <v>13000</v>
      </c>
      <c r="P2545" s="27">
        <v>9559.1351696778038</v>
      </c>
      <c r="Q2545" s="1">
        <v>1</v>
      </c>
      <c r="Y2545" s="17" cm="1">
        <f t="array" ref="Y2545:AC2545">runSim(G2545,H2545,I2545,J2545,K2545,hipWeibAlpha,hipWeibBeta,2,vertWeibAlpha,vertWeibBeta,2,meanSurvival,sdSurvival,baseU,hipUMult,vertUMult,hipCost,vertCost,costInt,discC,discCi,discQi,hipFracMort,50, FALSE)</f>
        <v>10.668463810694922</v>
      </c>
      <c r="Z2545" s="17">
        <v>8.3026063497010139</v>
      </c>
      <c r="AA2545" s="27">
        <v>7620.3312933535162</v>
      </c>
      <c r="AB2545" s="27">
        <v>5930.4331069292957</v>
      </c>
      <c r="AC2545" s="1">
        <v>1</v>
      </c>
    </row>
    <row r="2546" spans="5:29" x14ac:dyDescent="0.35">
      <c r="E2546" s="1">
        <v>2542</v>
      </c>
      <c r="G2546" s="17">
        <v>0.84710985422134399</v>
      </c>
      <c r="H2546" s="17">
        <v>0.35812669992446899</v>
      </c>
      <c r="I2546" s="17">
        <v>0.15371996164321899</v>
      </c>
      <c r="J2546" s="17">
        <v>0.11230760812759399</v>
      </c>
      <c r="K2546" s="17">
        <v>0.32640367746353149</v>
      </c>
      <c r="M2546" s="17" cm="1">
        <f t="array" ref="M2546:Q2546">runSim(G2546,H2546,I2546,J2546,K2546,hipWeibAlpha,hipWeibBeta,1,vertWeibAlpha,vertWeibBeta,1,meanSurvival,sdSurvival,baseU,hipUMult,vertUMult,hipCost,vertCost,costComp,discC,discCi,discQi,hipFracMort,50, FALSE)</f>
        <v>5.4911722258923463</v>
      </c>
      <c r="N2546" s="17">
        <v>4.8059613273469273</v>
      </c>
      <c r="O2546" s="27">
        <v>10000</v>
      </c>
      <c r="P2546" s="27">
        <v>7889.9833470122976</v>
      </c>
      <c r="Q2546" s="1">
        <v>1</v>
      </c>
      <c r="Y2546" s="17" cm="1">
        <f t="array" ref="Y2546:AC2546">runSim(G2546,H2546,I2546,J2546,K2546,hipWeibAlpha,hipWeibBeta,2,vertWeibAlpha,vertWeibBeta,2,meanSurvival,sdSurvival,baseU,hipUMult,vertUMult,hipCost,vertCost,costInt,discC,discCi,discQi,hipFracMort,50, FALSE)</f>
        <v>5.8498711414685127</v>
      </c>
      <c r="Z2546" s="17">
        <v>5.0840867409552208</v>
      </c>
      <c r="AA2546" s="27">
        <v>4178.4793867632234</v>
      </c>
      <c r="AB2546" s="27">
        <v>3631.4905292537296</v>
      </c>
      <c r="AC2546" s="1">
        <v>1</v>
      </c>
    </row>
    <row r="2547" spans="5:29" x14ac:dyDescent="0.35">
      <c r="E2547" s="1">
        <v>2543</v>
      </c>
      <c r="G2547" s="17">
        <v>0.13693523406982422</v>
      </c>
      <c r="H2547" s="17">
        <v>0.38513469696044922</v>
      </c>
      <c r="I2547" s="17">
        <v>0.68585491180419922</v>
      </c>
      <c r="J2547" s="17">
        <v>0.90384197235107422</v>
      </c>
      <c r="K2547" s="17">
        <v>0.24592876434326172</v>
      </c>
      <c r="M2547" s="17" cm="1">
        <f t="array" ref="M2547:Q2547">runSim(G2547,H2547,I2547,J2547,K2547,hipWeibAlpha,hipWeibBeta,1,vertWeibAlpha,vertWeibBeta,1,meanSurvival,sdSurvival,baseU,hipUMult,vertUMult,hipCost,vertCost,costComp,discC,discCi,discQi,hipFracMort,50, FALSE)</f>
        <v>9.9353355292863679</v>
      </c>
      <c r="N2547" s="17">
        <v>7.8046968242670287</v>
      </c>
      <c r="O2547" s="27">
        <v>13000</v>
      </c>
      <c r="P2547" s="27">
        <v>8881.6418009609461</v>
      </c>
      <c r="Q2547" s="1">
        <v>1</v>
      </c>
      <c r="Y2547" s="17" cm="1">
        <f t="array" ref="Y2547:AC2547">runSim(G2547,H2547,I2547,J2547,K2547,hipWeibAlpha,hipWeibBeta,2,vertWeibAlpha,vertWeibBeta,2,meanSurvival,sdSurvival,baseU,hipUMult,vertUMult,hipCost,vertCost,costInt,discC,discCi,discQi,hipFracMort,50, FALSE)</f>
        <v>11.118132610116572</v>
      </c>
      <c r="Z2547" s="17">
        <v>8.5658266275270449</v>
      </c>
      <c r="AA2547" s="27">
        <v>10955.637227165005</v>
      </c>
      <c r="AB2547" s="27">
        <v>7878.9927064515077</v>
      </c>
      <c r="AC2547" s="1">
        <v>1</v>
      </c>
    </row>
    <row r="2548" spans="5:29" x14ac:dyDescent="0.35">
      <c r="E2548" s="1">
        <v>2544</v>
      </c>
      <c r="G2548" s="17">
        <v>0.55939024686813354</v>
      </c>
      <c r="H2548" s="17">
        <v>0.47104185819625854</v>
      </c>
      <c r="I2548" s="17">
        <v>0.50638121366500854</v>
      </c>
      <c r="J2548" s="17">
        <v>0.57117003202438354</v>
      </c>
      <c r="K2548" s="17">
        <v>0.59178465604782104</v>
      </c>
      <c r="M2548" s="17" cm="1">
        <f t="array" ref="M2548:Q2548">runSim(G2548,H2548,I2548,J2548,K2548,hipWeibAlpha,hipWeibBeta,1,vertWeibAlpha,vertWeibBeta,1,meanSurvival,sdSurvival,baseU,hipUMult,vertUMult,hipCost,vertCost,costComp,discC,discCi,discQi,hipFracMort,50, FALSE)</f>
        <v>7.7851301475107562</v>
      </c>
      <c r="N2548" s="17">
        <v>6.432037530199759</v>
      </c>
      <c r="O2548" s="27">
        <v>10000</v>
      </c>
      <c r="P2548" s="27">
        <v>7546.7506719960202</v>
      </c>
      <c r="Q2548" s="1">
        <v>1</v>
      </c>
      <c r="Y2548" s="17" cm="1">
        <f t="array" ref="Y2548:AC2548">runSim(G2548,H2548,I2548,J2548,K2548,hipWeibAlpha,hipWeibBeta,2,vertWeibAlpha,vertWeibBeta,2,meanSurvival,sdSurvival,baseU,hipUMult,vertUMult,hipCost,vertCost,costInt,discC,discCi,discQi,hipFracMort,50, FALSE)</f>
        <v>8.7766428981711346</v>
      </c>
      <c r="Z2548" s="17">
        <v>7.1289944506113887</v>
      </c>
      <c r="AA2548" s="27">
        <v>6269.0306415508112</v>
      </c>
      <c r="AB2548" s="27">
        <v>5092.1388932938498</v>
      </c>
      <c r="AC2548" s="1">
        <v>1</v>
      </c>
    </row>
    <row r="2549" spans="5:29" x14ac:dyDescent="0.35">
      <c r="E2549" s="1">
        <v>2545</v>
      </c>
      <c r="G2549" s="17">
        <v>0.35373175144195557</v>
      </c>
      <c r="H2549" s="17">
        <v>0.65002691745758057</v>
      </c>
      <c r="I2549" s="17">
        <v>0.73150885105133057</v>
      </c>
      <c r="J2549" s="17">
        <v>0.38089239597320557</v>
      </c>
      <c r="K2549" s="17">
        <v>0.17842352390289307</v>
      </c>
      <c r="M2549" s="17" cm="1">
        <f t="array" ref="M2549:Q2549">runSim(G2549,H2549,I2549,J2549,K2549,hipWeibAlpha,hipWeibBeta,1,vertWeibAlpha,vertWeibBeta,1,meanSurvival,sdSurvival,baseU,hipUMult,vertUMult,hipCost,vertCost,costComp,discC,discCi,discQi,hipFracMort,50, FALSE)</f>
        <v>7.1980545429894942</v>
      </c>
      <c r="N2549" s="17">
        <v>6.0361889607150223</v>
      </c>
      <c r="O2549" s="27">
        <v>13000</v>
      </c>
      <c r="P2549" s="27">
        <v>9597.2822757430295</v>
      </c>
      <c r="Q2549" s="1">
        <v>1</v>
      </c>
      <c r="Y2549" s="17" cm="1">
        <f t="array" ref="Y2549:AC2549">runSim(G2549,H2549,I2549,J2549,K2549,hipWeibAlpha,hipWeibBeta,2,vertWeibAlpha,vertWeibBeta,2,meanSurvival,sdSurvival,baseU,hipUMult,vertUMult,hipCost,vertCost,costInt,discC,discCi,discQi,hipFracMort,50, FALSE)</f>
        <v>7.7221354998440397</v>
      </c>
      <c r="Z2549" s="17">
        <v>6.4256166947278999</v>
      </c>
      <c r="AA2549" s="27">
        <v>8545.2931890009604</v>
      </c>
      <c r="AB2549" s="27">
        <v>6700.4822326967824</v>
      </c>
      <c r="AC2549" s="1">
        <v>1</v>
      </c>
    </row>
    <row r="2550" spans="5:29" x14ac:dyDescent="0.35">
      <c r="E2550" s="1">
        <v>2546</v>
      </c>
      <c r="G2550" s="17">
        <v>0.9730876088142395</v>
      </c>
      <c r="H2550" s="17">
        <v>0.9904521107673645</v>
      </c>
      <c r="I2550" s="17">
        <v>0.1835063099861145</v>
      </c>
      <c r="J2550" s="17">
        <v>0.7041056752204895</v>
      </c>
      <c r="K2550" s="17">
        <v>0.733387291431427</v>
      </c>
      <c r="M2550" s="17" cm="1">
        <f t="array" ref="M2550:Q2550">runSim(G2550,H2550,I2550,J2550,K2550,hipWeibAlpha,hipWeibBeta,1,vertWeibAlpha,vertWeibBeta,1,meanSurvival,sdSurvival,baseU,hipUMult,vertUMult,hipCost,vertCost,costComp,discC,discCi,discQi,hipFracMort,50, FALSE)</f>
        <v>7.1250769393903477</v>
      </c>
      <c r="N2550" s="17">
        <v>5.7862285894261234</v>
      </c>
      <c r="O2550" s="27">
        <v>13000</v>
      </c>
      <c r="P2550" s="27">
        <v>11047.579482812198</v>
      </c>
      <c r="Q2550" s="1">
        <v>1</v>
      </c>
      <c r="Y2550" s="17" cm="1">
        <f t="array" ref="Y2550:AC2550">runSim(G2550,H2550,I2550,J2550,K2550,hipWeibAlpha,hipWeibBeta,2,vertWeibAlpha,vertWeibBeta,2,meanSurvival,sdSurvival,baseU,hipUMult,vertUMult,hipCost,vertCost,costInt,discC,discCi,discQi,hipFracMort,50, FALSE)</f>
        <v>7.8200253867818779</v>
      </c>
      <c r="Z2550" s="17">
        <v>6.3583301406451902</v>
      </c>
      <c r="AA2550" s="27">
        <v>19804.36877460192</v>
      </c>
      <c r="AB2550" s="27">
        <v>15555.057131975665</v>
      </c>
      <c r="AC2550" s="1">
        <v>1</v>
      </c>
    </row>
    <row r="2551" spans="5:29" x14ac:dyDescent="0.35">
      <c r="E2551" s="1">
        <v>2547</v>
      </c>
      <c r="G2551" s="17">
        <v>0.5453789234161377</v>
      </c>
      <c r="H2551" s="17">
        <v>0.7745354175567627</v>
      </c>
      <c r="I2551" s="17">
        <v>0.8828728199005127</v>
      </c>
      <c r="J2551" s="17">
        <v>0.9148247241973877</v>
      </c>
      <c r="K2551" s="17">
        <v>0.5613548755645752</v>
      </c>
      <c r="M2551" s="17" cm="1">
        <f t="array" ref="M2551:Q2551">runSim(G2551,H2551,I2551,J2551,K2551,hipWeibAlpha,hipWeibBeta,1,vertWeibAlpha,vertWeibBeta,1,meanSurvival,sdSurvival,baseU,hipUMult,vertUMult,hipCost,vertCost,costComp,discC,discCi,discQi,hipFracMort,50, FALSE)</f>
        <v>9.2863480459719874</v>
      </c>
      <c r="N2551" s="17">
        <v>7.307611261041167</v>
      </c>
      <c r="O2551" s="27">
        <v>13000</v>
      </c>
      <c r="P2551" s="27">
        <v>10146.46339586383</v>
      </c>
      <c r="Q2551" s="1">
        <v>1</v>
      </c>
      <c r="Y2551" s="17" cm="1">
        <f t="array" ref="Y2551:AC2551">runSim(G2551,H2551,I2551,J2551,K2551,hipWeibAlpha,hipWeibBeta,2,vertWeibAlpha,vertWeibBeta,2,meanSurvival,sdSurvival,baseU,hipUMult,vertUMult,hipCost,vertCost,costInt,discC,discCi,discQi,hipFracMort,50, FALSE)</f>
        <v>10.717455472949947</v>
      </c>
      <c r="Z2551" s="17">
        <v>8.2871156728907884</v>
      </c>
      <c r="AA2551" s="27">
        <v>14056.617436216642</v>
      </c>
      <c r="AB2551" s="27">
        <v>10517.397164824197</v>
      </c>
      <c r="AC2551" s="1">
        <v>1</v>
      </c>
    </row>
    <row r="2552" spans="5:29" x14ac:dyDescent="0.35">
      <c r="E2552" s="1">
        <v>2548</v>
      </c>
      <c r="G2552" s="17">
        <v>0.22492831945419312</v>
      </c>
      <c r="H2552" s="17">
        <v>0.69370883703231812</v>
      </c>
      <c r="I2552" s="17">
        <v>0.30619663000106812</v>
      </c>
      <c r="J2552" s="17">
        <v>0.42909091711044312</v>
      </c>
      <c r="K2552" s="17">
        <v>0.28637546300888062</v>
      </c>
      <c r="M2552" s="17" cm="1">
        <f t="array" ref="M2552:Q2552">runSim(G2552,H2552,I2552,J2552,K2552,hipWeibAlpha,hipWeibBeta,1,vertWeibAlpha,vertWeibBeta,1,meanSurvival,sdSurvival,baseU,hipUMult,vertUMult,hipCost,vertCost,costComp,discC,discCi,discQi,hipFracMort,50, FALSE)</f>
        <v>7.4960467322572013</v>
      </c>
      <c r="N2552" s="17">
        <v>6.2361777930881033</v>
      </c>
      <c r="O2552" s="27">
        <v>10000</v>
      </c>
      <c r="P2552" s="27">
        <v>7326.1003612028217</v>
      </c>
      <c r="Q2552" s="1">
        <v>1</v>
      </c>
      <c r="Y2552" s="17" cm="1">
        <f t="array" ref="Y2552:AC2552">runSim(G2552,H2552,I2552,J2552,K2552,hipWeibAlpha,hipWeibBeta,2,vertWeibAlpha,vertWeibBeta,2,meanSurvival,sdSurvival,baseU,hipUMult,vertUMult,hipCost,vertCost,costInt,discC,discCi,discQi,hipFracMort,50, FALSE)</f>
        <v>7.8995794533173438</v>
      </c>
      <c r="Z2552" s="17">
        <v>6.5443660378189676</v>
      </c>
      <c r="AA2552" s="27">
        <v>8731.9663611684136</v>
      </c>
      <c r="AB2552" s="27">
        <v>6887.3238890578123</v>
      </c>
      <c r="AC2552" s="1">
        <v>1</v>
      </c>
    </row>
    <row r="2553" spans="5:29" x14ac:dyDescent="0.35">
      <c r="E2553" s="1">
        <v>2549</v>
      </c>
      <c r="G2553" s="17">
        <v>0.93451011180877686</v>
      </c>
      <c r="H2553" s="17">
        <v>5.9418559074401855E-2</v>
      </c>
      <c r="I2553" s="17">
        <v>0.40945518016815186</v>
      </c>
      <c r="J2553" s="17">
        <v>0.38452231884002686</v>
      </c>
      <c r="K2553" s="17">
        <v>0.42204368114471436</v>
      </c>
      <c r="M2553" s="17" cm="1">
        <f t="array" ref="M2553:Q2553">runSim(G2553,H2553,I2553,J2553,K2553,hipWeibAlpha,hipWeibBeta,1,vertWeibAlpha,vertWeibBeta,1,meanSurvival,sdSurvival,baseU,hipUMult,vertUMult,hipCost,vertCost,costComp,discC,discCi,discQi,hipFracMort,50, FALSE)</f>
        <v>6.7303074107853602</v>
      </c>
      <c r="N2553" s="17">
        <v>5.6696064007594025</v>
      </c>
      <c r="O2553" s="27">
        <v>7000</v>
      </c>
      <c r="P2553" s="27">
        <v>5873.2638179706928</v>
      </c>
      <c r="Q2553" s="1">
        <v>1</v>
      </c>
      <c r="Y2553" s="17" cm="1">
        <f t="array" ref="Y2553:AC2553">runSim(G2553,H2553,I2553,J2553,K2553,hipWeibAlpha,hipWeibBeta,2,vertWeibAlpha,vertWeibBeta,2,meanSurvival,sdSurvival,baseU,hipUMult,vertUMult,hipCost,vertCost,costInt,discC,discCi,discQi,hipFracMort,50, FALSE)</f>
        <v>7.6230738514122098</v>
      </c>
      <c r="Z2553" s="17">
        <v>6.3566230536157802</v>
      </c>
      <c r="AA2553" s="27">
        <v>12559.562828722392</v>
      </c>
      <c r="AB2553" s="27">
        <v>9547.6910213303654</v>
      </c>
      <c r="AC2553" s="1">
        <v>1</v>
      </c>
    </row>
    <row r="2554" spans="5:29" x14ac:dyDescent="0.35">
      <c r="E2554" s="1">
        <v>2550</v>
      </c>
      <c r="G2554" s="17">
        <v>0.74857479333877563</v>
      </c>
      <c r="H2554" s="17">
        <v>0.78009945154190063</v>
      </c>
      <c r="I2554" s="17">
        <v>0.16748958826065063</v>
      </c>
      <c r="J2554" s="17">
        <v>0.21103817224502563</v>
      </c>
      <c r="K2554" s="17">
        <v>0.27034908533096313</v>
      </c>
      <c r="M2554" s="17" cm="1">
        <f t="array" ref="M2554:Q2554">runSim(G2554,H2554,I2554,J2554,K2554,hipWeibAlpha,hipWeibBeta,1,vertWeibAlpha,vertWeibBeta,1,meanSurvival,sdSurvival,baseU,hipUMult,vertUMult,hipCost,vertCost,costComp,discC,discCi,discQi,hipFracMort,50, FALSE)</f>
        <v>5.966440516309472</v>
      </c>
      <c r="N2554" s="17">
        <v>5.1420749098849718</v>
      </c>
      <c r="O2554" s="27">
        <v>10000</v>
      </c>
      <c r="P2554" s="27">
        <v>8054.2837512255483</v>
      </c>
      <c r="Q2554" s="1">
        <v>1</v>
      </c>
      <c r="Y2554" s="17" cm="1">
        <f t="array" ref="Y2554:AC2554">runSim(G2554,H2554,I2554,J2554,K2554,hipWeibAlpha,hipWeibBeta,2,vertWeibAlpha,vertWeibBeta,2,meanSurvival,sdSurvival,baseU,hipUMult,vertUMult,hipCost,vertCost,costInt,discC,discCi,discQi,hipFracMort,50, FALSE)</f>
        <v>6.6007930450347345</v>
      </c>
      <c r="Z2554" s="17">
        <v>5.6350359140076005</v>
      </c>
      <c r="AA2554" s="27">
        <v>7795.7636787778392</v>
      </c>
      <c r="AB2554" s="27">
        <v>6365.1751467995136</v>
      </c>
      <c r="AC2554" s="1">
        <v>1</v>
      </c>
    </row>
    <row r="2555" spans="5:29" x14ac:dyDescent="0.35">
      <c r="E2555" s="1">
        <v>2551</v>
      </c>
      <c r="G2555" s="17">
        <v>0.9154505729675293</v>
      </c>
      <c r="H2555" s="17">
        <v>0.6021265983581543</v>
      </c>
      <c r="I2555" s="17">
        <v>0.1274561882019043</v>
      </c>
      <c r="J2555" s="17">
        <v>9.0560436248779297E-2</v>
      </c>
      <c r="K2555" s="17">
        <v>0.3970026969909668</v>
      </c>
      <c r="M2555" s="17" cm="1">
        <f t="array" ref="M2555:Q2555">runSim(G2555,H2555,I2555,J2555,K2555,hipWeibAlpha,hipWeibBeta,1,vertWeibAlpha,vertWeibBeta,1,meanSurvival,sdSurvival,baseU,hipUMult,vertUMult,hipCost,vertCost,costComp,discC,discCi,discQi,hipFracMort,50, FALSE)</f>
        <v>5.0275626008394498</v>
      </c>
      <c r="N2555" s="17">
        <v>4.4417564858149712</v>
      </c>
      <c r="O2555" s="27">
        <v>10000</v>
      </c>
      <c r="P2555" s="27">
        <v>8268.9152110117757</v>
      </c>
      <c r="Q2555" s="1">
        <v>1</v>
      </c>
      <c r="Y2555" s="17" cm="1">
        <f t="array" ref="Y2555:AC2555">runSim(G2555,H2555,I2555,J2555,K2555,hipWeibAlpha,hipWeibBeta,2,vertWeibAlpha,vertWeibBeta,2,meanSurvival,sdSurvival,baseU,hipUMult,vertUMult,hipCost,vertCost,costInt,discC,discCi,discQi,hipFracMort,50, FALSE)</f>
        <v>5.5916451662422144</v>
      </c>
      <c r="Z2555" s="17">
        <v>4.8891459796336649</v>
      </c>
      <c r="AA2555" s="27">
        <v>3994.0322616015819</v>
      </c>
      <c r="AB2555" s="27">
        <v>3492.2471283097616</v>
      </c>
      <c r="AC2555" s="1">
        <v>1</v>
      </c>
    </row>
    <row r="2556" spans="5:29" x14ac:dyDescent="0.35">
      <c r="E2556" s="1">
        <v>2552</v>
      </c>
      <c r="G2556" s="17">
        <v>0.27511376142501831</v>
      </c>
      <c r="H2556" s="17">
        <v>0.87133568525314331</v>
      </c>
      <c r="I2556" s="17">
        <v>0.23284691572189331</v>
      </c>
      <c r="J2556" s="17">
        <v>6.2284171581268311E-2</v>
      </c>
      <c r="K2556" s="17">
        <v>0.68983238935470581</v>
      </c>
      <c r="M2556" s="17" cm="1">
        <f t="array" ref="M2556:Q2556">runSim(G2556,H2556,I2556,J2556,K2556,hipWeibAlpha,hipWeibBeta,1,vertWeibAlpha,vertWeibBeta,1,meanSurvival,sdSurvival,baseU,hipUMult,vertUMult,hipCost,vertCost,costComp,discC,discCi,discQi,hipFracMort,50, FALSE)</f>
        <v>4.8650165062905657</v>
      </c>
      <c r="N2556" s="17">
        <v>4.3097381734448614</v>
      </c>
      <c r="O2556" s="27">
        <v>3000</v>
      </c>
      <c r="P2556" s="27">
        <v>2708.721087563727</v>
      </c>
      <c r="Q2556" s="1">
        <v>1</v>
      </c>
      <c r="Y2556" s="17" cm="1">
        <f t="array" ref="Y2556:AC2556">runSim(G2556,H2556,I2556,J2556,K2556,hipWeibAlpha,hipWeibBeta,2,vertWeibAlpha,vertWeibBeta,2,meanSurvival,sdSurvival,baseU,hipUMult,vertUMult,hipCost,vertCost,costInt,discC,discCi,discQi,hipFracMort,50, FALSE)</f>
        <v>5.0728421368680063</v>
      </c>
      <c r="Z2556" s="17">
        <v>4.4881207404991619</v>
      </c>
      <c r="AA2556" s="27">
        <v>6696.1832346929568</v>
      </c>
      <c r="AB2556" s="27">
        <v>5709.3530414905081</v>
      </c>
      <c r="AC2556" s="1">
        <v>1</v>
      </c>
    </row>
    <row r="2557" spans="5:29" x14ac:dyDescent="0.35">
      <c r="E2557" s="1">
        <v>2553</v>
      </c>
      <c r="G2557" s="17">
        <v>0.55275261402130127</v>
      </c>
      <c r="H2557" s="17">
        <v>0.79533684253692627</v>
      </c>
      <c r="I2557" s="17">
        <v>0.89830315113067627</v>
      </c>
      <c r="J2557" s="17">
        <v>0.25374138355255127</v>
      </c>
      <c r="K2557" s="17">
        <v>0.73047173023223877</v>
      </c>
      <c r="M2557" s="17" cm="1">
        <f t="array" ref="M2557:Q2557">runSim(G2557,H2557,I2557,J2557,K2557,hipWeibAlpha,hipWeibBeta,1,vertWeibAlpha,vertWeibBeta,1,meanSurvival,sdSurvival,baseU,hipUMult,vertUMult,hipCost,vertCost,costComp,discC,discCi,discQi,hipFracMort,50, FALSE)</f>
        <v>6.3805350191122718</v>
      </c>
      <c r="N2557" s="17">
        <v>5.4459009382280952</v>
      </c>
      <c r="O2557" s="27">
        <v>13000</v>
      </c>
      <c r="P2557" s="27">
        <v>10209.057440905995</v>
      </c>
      <c r="Q2557" s="1">
        <v>1</v>
      </c>
      <c r="Y2557" s="17" cm="1">
        <f t="array" ref="Y2557:AC2557">runSim(G2557,H2557,I2557,J2557,K2557,hipWeibAlpha,hipWeibBeta,2,vertWeibAlpha,vertWeibBeta,2,meanSurvival,sdSurvival,baseU,hipUMult,vertUMult,hipCost,vertCost,costInt,discC,discCi,discQi,hipFracMort,50, FALSE)</f>
        <v>6.8433311012408318</v>
      </c>
      <c r="Z2557" s="17">
        <v>5.8070348829488267</v>
      </c>
      <c r="AA2557" s="27">
        <v>8005.8564675559674</v>
      </c>
      <c r="AB2557" s="27">
        <v>6540.1261199762721</v>
      </c>
      <c r="AC2557" s="1">
        <v>1</v>
      </c>
    </row>
    <row r="2558" spans="5:29" x14ac:dyDescent="0.35">
      <c r="E2558" s="1">
        <v>2554</v>
      </c>
      <c r="G2558" s="17">
        <v>0.83745080232620239</v>
      </c>
      <c r="H2558" s="17">
        <v>1.5948116779327393E-2</v>
      </c>
      <c r="I2558" s="17">
        <v>0.14454919099807739</v>
      </c>
      <c r="J2558" s="17">
        <v>0.54698449373245239</v>
      </c>
      <c r="K2558" s="17">
        <v>3.8668453693389893E-2</v>
      </c>
      <c r="M2558" s="17" cm="1">
        <f t="array" ref="M2558:Q2558">runSim(G2558,H2558,I2558,J2558,K2558,hipWeibAlpha,hipWeibBeta,1,vertWeibAlpha,vertWeibBeta,1,meanSurvival,sdSurvival,baseU,hipUMult,vertUMult,hipCost,vertCost,costComp,discC,discCi,discQi,hipFracMort,50, FALSE)</f>
        <v>4.5428878236567147</v>
      </c>
      <c r="N2558" s="17">
        <v>4.0714900191543757</v>
      </c>
      <c r="O2558" s="27">
        <v>7000</v>
      </c>
      <c r="P2558" s="27">
        <v>5599.3493447571082</v>
      </c>
      <c r="Q2558" s="1">
        <v>1</v>
      </c>
      <c r="Y2558" s="17" cm="1">
        <f t="array" ref="Y2558:AC2558">runSim(G2558,H2558,I2558,J2558,K2558,hipWeibAlpha,hipWeibBeta,2,vertWeibAlpha,vertWeibBeta,2,meanSurvival,sdSurvival,baseU,hipUMult,vertUMult,hipCost,vertCost,costInt,discC,discCi,discQi,hipFracMort,50, FALSE)</f>
        <v>8.6478971231656772</v>
      </c>
      <c r="Z2558" s="17">
        <v>7.0450900725524761</v>
      </c>
      <c r="AA2558" s="27">
        <v>6177.0693736897692</v>
      </c>
      <c r="AB2558" s="27">
        <v>5032.2071946803408</v>
      </c>
      <c r="AC2558" s="1">
        <v>1</v>
      </c>
    </row>
    <row r="2559" spans="5:29" x14ac:dyDescent="0.35">
      <c r="E2559" s="1">
        <v>2555</v>
      </c>
      <c r="G2559" s="17">
        <v>6.8011999130249023E-2</v>
      </c>
      <c r="H2559" s="17">
        <v>0.81377005577087402</v>
      </c>
      <c r="I2559" s="17">
        <v>0.11546683311462402</v>
      </c>
      <c r="J2559" s="17">
        <v>0.50191092491149902</v>
      </c>
      <c r="K2559" s="17">
        <v>0.26123404502868652</v>
      </c>
      <c r="M2559" s="17" cm="1">
        <f t="array" ref="M2559:Q2559">runSim(G2559,H2559,I2559,J2559,K2559,hipWeibAlpha,hipWeibBeta,1,vertWeibAlpha,vertWeibBeta,1,meanSurvival,sdSurvival,baseU,hipUMult,vertUMult,hipCost,vertCost,costComp,discC,discCi,discQi,hipFracMort,50, FALSE)</f>
        <v>7.8232693109979303</v>
      </c>
      <c r="N2559" s="17">
        <v>6.4387949958448205</v>
      </c>
      <c r="O2559" s="27">
        <v>3000</v>
      </c>
      <c r="P2559" s="27">
        <v>2647.6646700394185</v>
      </c>
      <c r="Q2559" s="1">
        <v>1</v>
      </c>
      <c r="Y2559" s="17" cm="1">
        <f t="array" ref="Y2559:AC2559">runSim(G2559,H2559,I2559,J2559,K2559,hipWeibAlpha,hipWeibBeta,2,vertWeibAlpha,vertWeibBeta,2,meanSurvival,sdSurvival,baseU,hipUMult,vertUMult,hipCost,vertCost,costInt,discC,discCi,discQi,hipFracMort,50, FALSE)</f>
        <v>8.0774855281746483</v>
      </c>
      <c r="Z2559" s="17">
        <v>6.6497055196585571</v>
      </c>
      <c r="AA2559" s="27">
        <v>9007.1849950961987</v>
      </c>
      <c r="AB2559" s="27">
        <v>7257.1996912240938</v>
      </c>
      <c r="AC2559" s="1">
        <v>1</v>
      </c>
    </row>
    <row r="2560" spans="5:29" x14ac:dyDescent="0.35">
      <c r="E2560" s="1">
        <v>2556</v>
      </c>
      <c r="G2560" s="17">
        <v>0.80986112356185913</v>
      </c>
      <c r="H2560" s="17">
        <v>0.72883695363998413</v>
      </c>
      <c r="I2560" s="17">
        <v>0.76124662160873413</v>
      </c>
      <c r="J2560" s="17">
        <v>0.82066434621810913</v>
      </c>
      <c r="K2560" s="17">
        <v>0.83956998586654663</v>
      </c>
      <c r="M2560" s="17" cm="1">
        <f t="array" ref="M2560:Q2560">runSim(G2560,H2560,I2560,J2560,K2560,hipWeibAlpha,hipWeibBeta,1,vertWeibAlpha,vertWeibBeta,1,meanSurvival,sdSurvival,baseU,hipUMult,vertUMult,hipCost,vertCost,costComp,discC,discCi,discQi,hipFracMort,50, FALSE)</f>
        <v>8.3533956609497224</v>
      </c>
      <c r="N2560" s="17">
        <v>6.710733530622746</v>
      </c>
      <c r="O2560" s="27">
        <v>13000</v>
      </c>
      <c r="P2560" s="27">
        <v>10339.915449980543</v>
      </c>
      <c r="Q2560" s="1">
        <v>1</v>
      </c>
      <c r="Y2560" s="17" cm="1">
        <f t="array" ref="Y2560:AC2560">runSim(G2560,H2560,I2560,J2560,K2560,hipWeibAlpha,hipWeibBeta,2,vertWeibAlpha,vertWeibBeta,2,meanSurvival,sdSurvival,baseU,hipUMult,vertUMult,hipCost,vertCost,costInt,discC,discCi,discQi,hipFracMort,50, FALSE)</f>
        <v>9.7356683044676657</v>
      </c>
      <c r="Z2560" s="17">
        <v>7.7147458883421001</v>
      </c>
      <c r="AA2560" s="27">
        <v>20376.849753896058</v>
      </c>
      <c r="AB2560" s="27">
        <v>14284.396523777905</v>
      </c>
      <c r="AC2560" s="1">
        <v>1</v>
      </c>
    </row>
    <row r="2561" spans="5:29" x14ac:dyDescent="0.35">
      <c r="E2561" s="1">
        <v>2557</v>
      </c>
      <c r="G2561" s="17">
        <v>0.22121560573577881</v>
      </c>
      <c r="H2561" s="17">
        <v>0.99553811550140381</v>
      </c>
      <c r="I2561" s="17">
        <v>8.5809111595153809E-2</v>
      </c>
      <c r="J2561" s="17">
        <v>0.25130593776702881</v>
      </c>
      <c r="K2561" s="17">
        <v>0.30396401882171631</v>
      </c>
      <c r="M2561" s="17" cm="1">
        <f t="array" ref="M2561:Q2561">runSim(G2561,H2561,I2561,J2561,K2561,hipWeibAlpha,hipWeibBeta,1,vertWeibAlpha,vertWeibBeta,1,meanSurvival,sdSurvival,baseU,hipUMult,vertUMult,hipCost,vertCost,costComp,discC,discCi,discQi,hipFracMort,50, FALSE)</f>
        <v>6.3304191485719423</v>
      </c>
      <c r="N2561" s="17">
        <v>5.3627479851445923</v>
      </c>
      <c r="O2561" s="27">
        <v>3000</v>
      </c>
      <c r="P2561" s="27">
        <v>2945.2931175121871</v>
      </c>
      <c r="Q2561" s="1">
        <v>1</v>
      </c>
      <c r="Y2561" s="17" cm="1">
        <f t="array" ref="Y2561:AC2561">runSim(G2561,H2561,I2561,J2561,K2561,hipWeibAlpha,hipWeibBeta,2,vertWeibAlpha,vertWeibBeta,2,meanSurvival,sdSurvival,baseU,hipUMult,vertUMult,hipCost,vertCost,costInt,discC,discCi,discQi,hipFracMort,50, FALSE)</f>
        <v>6.3678674854474604</v>
      </c>
      <c r="Z2561" s="17">
        <v>5.3991771794132211</v>
      </c>
      <c r="AA2561" s="27">
        <v>7994.4212791241453</v>
      </c>
      <c r="AB2561" s="27">
        <v>7118.2839624918161</v>
      </c>
      <c r="AC2561" s="1">
        <v>1</v>
      </c>
    </row>
    <row r="2562" spans="5:29" x14ac:dyDescent="0.35">
      <c r="E2562" s="1">
        <v>2558</v>
      </c>
      <c r="G2562" s="17">
        <v>0.26394659280776978</v>
      </c>
      <c r="H2562" s="17">
        <v>0.34722906351089478</v>
      </c>
      <c r="I2562" s="17">
        <v>0.51391607522964478</v>
      </c>
      <c r="J2562" s="17">
        <v>0.98617559671401978</v>
      </c>
      <c r="K2562" s="17">
        <v>0.50007635354995728</v>
      </c>
      <c r="M2562" s="17" cm="1">
        <f t="array" ref="M2562:Q2562">runSim(G2562,H2562,I2562,J2562,K2562,hipWeibAlpha,hipWeibBeta,1,vertWeibAlpha,vertWeibBeta,1,meanSurvival,sdSurvival,baseU,hipUMult,vertUMult,hipCost,vertCost,costComp,discC,discCi,discQi,hipFracMort,50, FALSE)</f>
        <v>11.059641961396801</v>
      </c>
      <c r="N2562" s="17">
        <v>8.4094734272355858</v>
      </c>
      <c r="O2562" s="27">
        <v>13000</v>
      </c>
      <c r="P2562" s="27">
        <v>8903.4658431830503</v>
      </c>
      <c r="Q2562" s="1">
        <v>1</v>
      </c>
      <c r="Y2562" s="17" cm="1">
        <f t="array" ref="Y2562:AC2562">runSim(G2562,H2562,I2562,J2562,K2562,hipWeibAlpha,hipWeibBeta,2,vertWeibAlpha,vertWeibBeta,2,meanSurvival,sdSurvival,baseU,hipUMult,vertUMult,hipCost,vertCost,costInt,discC,discCi,discQi,hipFracMort,50, FALSE)</f>
        <v>12.874118960837858</v>
      </c>
      <c r="Z2562" s="17">
        <v>9.537293213254852</v>
      </c>
      <c r="AA2562" s="27">
        <v>12303.350510645263</v>
      </c>
      <c r="AB2562" s="27">
        <v>8574.4165737849871</v>
      </c>
      <c r="AC2562" s="1">
        <v>1</v>
      </c>
    </row>
    <row r="2563" spans="5:29" x14ac:dyDescent="0.35">
      <c r="E2563" s="1">
        <v>2559</v>
      </c>
      <c r="G2563" s="17">
        <v>0.74287033081054688</v>
      </c>
      <c r="H2563" s="17">
        <v>0.27427291870117188</v>
      </c>
      <c r="I2563" s="17">
        <v>0.46171188354492188</v>
      </c>
      <c r="J2563" s="17">
        <v>0.13868331909179688</v>
      </c>
      <c r="K2563" s="17">
        <v>0.58135604858398438</v>
      </c>
      <c r="M2563" s="17" cm="1">
        <f t="array" ref="M2563:Q2563">runSim(G2563,H2563,I2563,J2563,K2563,hipWeibAlpha,hipWeibBeta,1,vertWeibAlpha,vertWeibBeta,1,meanSurvival,sdSurvival,baseU,hipUMult,vertUMult,hipCost,vertCost,costComp,discC,discCi,discQi,hipFracMort,50, FALSE)</f>
        <v>5.881298942710985</v>
      </c>
      <c r="N2563" s="17">
        <v>5.1045032424448706</v>
      </c>
      <c r="O2563" s="27">
        <v>7000</v>
      </c>
      <c r="P2563" s="27">
        <v>5429.7877524905289</v>
      </c>
      <c r="Q2563" s="1">
        <v>1</v>
      </c>
      <c r="Y2563" s="17" cm="1">
        <f t="array" ref="Y2563:AC2563">runSim(G2563,H2563,I2563,J2563,K2563,hipWeibAlpha,hipWeibBeta,2,vertWeibAlpha,vertWeibBeta,2,meanSurvival,sdSurvival,baseU,hipUMult,vertUMult,hipCost,vertCost,costInt,discC,discCi,discQi,hipFracMort,50, FALSE)</f>
        <v>6.1188666276509913</v>
      </c>
      <c r="Z2563" s="17">
        <v>5.2845439291784002</v>
      </c>
      <c r="AA2563" s="27">
        <v>4370.6190197507085</v>
      </c>
      <c r="AB2563" s="27">
        <v>3774.6742351274297</v>
      </c>
      <c r="AC2563" s="1">
        <v>1</v>
      </c>
    </row>
    <row r="2564" spans="5:29" x14ac:dyDescent="0.35">
      <c r="E2564" s="1">
        <v>2560</v>
      </c>
      <c r="G2564" s="17">
        <v>0.17224901914596558</v>
      </c>
      <c r="H2564" s="17">
        <v>0.23429125547409058</v>
      </c>
      <c r="I2564" s="17">
        <v>0.60947436094284058</v>
      </c>
      <c r="J2564" s="17">
        <v>0.29731005430221558</v>
      </c>
      <c r="K2564" s="17">
        <v>1.6166865825653076E-2</v>
      </c>
      <c r="M2564" s="17" cm="1">
        <f t="array" ref="M2564:Q2564">runSim(G2564,H2564,I2564,J2564,K2564,hipWeibAlpha,hipWeibBeta,1,vertWeibAlpha,vertWeibBeta,1,meanSurvival,sdSurvival,baseU,hipUMult,vertUMult,hipCost,vertCost,costComp,discC,discCi,discQi,hipFracMort,50, FALSE)</f>
        <v>7.2288370455325266</v>
      </c>
      <c r="N2564" s="17">
        <v>6.0837868730775746</v>
      </c>
      <c r="O2564" s="27">
        <v>3000</v>
      </c>
      <c r="P2564" s="27">
        <v>2153.4643542565527</v>
      </c>
      <c r="Q2564" s="1">
        <v>1</v>
      </c>
      <c r="Y2564" s="17" cm="1">
        <f t="array" ref="Y2564:AC2564">runSim(G2564,H2564,I2564,J2564,K2564,hipWeibAlpha,hipWeibBeta,2,vertWeibAlpha,vertWeibBeta,2,meanSurvival,sdSurvival,baseU,hipUMult,vertUMult,hipCost,vertCost,costInt,discC,discCi,discQi,hipFracMort,50, FALSE)</f>
        <v>7.2824789320093224</v>
      </c>
      <c r="Z2564" s="17">
        <v>6.1217890575280434</v>
      </c>
      <c r="AA2564" s="27">
        <v>5201.7706657209446</v>
      </c>
      <c r="AB2564" s="27">
        <v>4372.7064696628886</v>
      </c>
      <c r="AC2564" s="1">
        <v>1</v>
      </c>
    </row>
    <row r="2565" spans="5:29" x14ac:dyDescent="0.35">
      <c r="E2565" s="1">
        <v>2561</v>
      </c>
      <c r="G2565" s="17">
        <v>0.22316324710845947</v>
      </c>
      <c r="H2565" s="17">
        <v>6.8286538124084473E-2</v>
      </c>
      <c r="I2565" s="17">
        <v>0.13023722171783447</v>
      </c>
      <c r="J2565" s="17">
        <v>0.91048014163970947</v>
      </c>
      <c r="K2565" s="17">
        <v>0.61328470706939697</v>
      </c>
      <c r="M2565" s="17" cm="1">
        <f t="array" ref="M2565:Q2565">runSim(G2565,H2565,I2565,J2565,K2565,hipWeibAlpha,hipWeibBeta,1,vertWeibAlpha,vertWeibBeta,1,meanSurvival,sdSurvival,baseU,hipUMult,vertUMult,hipCost,vertCost,costComp,discC,discCi,discQi,hipFracMort,50, FALSE)</f>
        <v>10.19945324409996</v>
      </c>
      <c r="N2565" s="17">
        <v>7.98690410835676</v>
      </c>
      <c r="O2565" s="27">
        <v>10000</v>
      </c>
      <c r="P2565" s="27">
        <v>6694.8578954903442</v>
      </c>
      <c r="Q2565" s="1">
        <v>1</v>
      </c>
      <c r="Y2565" s="17" cm="1">
        <f t="array" ref="Y2565:AC2565">runSim(G2565,H2565,I2565,J2565,K2565,hipWeibAlpha,hipWeibBeta,2,vertWeibAlpha,vertWeibBeta,2,meanSurvival,sdSurvival,baseU,hipUMult,vertUMult,hipCost,vertCost,costInt,discC,discCi,discQi,hipFracMort,50, FALSE)</f>
        <v>11.221807006005767</v>
      </c>
      <c r="Z2565" s="17">
        <v>8.6257547606880411</v>
      </c>
      <c r="AA2565" s="27">
        <v>8015.5764328612622</v>
      </c>
      <c r="AB2565" s="27">
        <v>6161.2534004914578</v>
      </c>
      <c r="AC2565" s="1">
        <v>1</v>
      </c>
    </row>
    <row r="2566" spans="5:29" x14ac:dyDescent="0.35">
      <c r="E2566" s="1">
        <v>2562</v>
      </c>
      <c r="G2566" s="17">
        <v>0.24076968431472778</v>
      </c>
      <c r="H2566" s="17">
        <v>0.61164981126785278</v>
      </c>
      <c r="I2566" s="17">
        <v>0.86329776048660278</v>
      </c>
      <c r="J2566" s="17">
        <v>0.99131900072097778</v>
      </c>
      <c r="K2566" s="17">
        <v>0.30478030443191528</v>
      </c>
      <c r="M2566" s="17" cm="1">
        <f t="array" ref="M2566:Q2566">runSim(G2566,H2566,I2566,J2566,K2566,hipWeibAlpha,hipWeibBeta,1,vertWeibAlpha,vertWeibBeta,1,meanSurvival,sdSurvival,baseU,hipUMult,vertUMult,hipCost,vertCost,costComp,discC,discCi,discQi,hipFracMort,50, FALSE)</f>
        <v>11.155287771010448</v>
      </c>
      <c r="N2566" s="17">
        <v>8.4154200038229217</v>
      </c>
      <c r="O2566" s="27">
        <v>13000</v>
      </c>
      <c r="P2566" s="27">
        <v>9506.5991545339311</v>
      </c>
      <c r="Q2566" s="1">
        <v>1</v>
      </c>
      <c r="Y2566" s="17" cm="1">
        <f t="array" ref="Y2566:AC2566">runSim(G2566,H2566,I2566,J2566,K2566,hipWeibAlpha,hipWeibBeta,2,vertWeibAlpha,vertWeibBeta,2,meanSurvival,sdSurvival,baseU,hipUMult,vertUMult,hipCost,vertCost,costInt,discC,discCi,discQi,hipFracMort,50, FALSE)</f>
        <v>12.841492047947987</v>
      </c>
      <c r="Z2566" s="17">
        <v>9.4837184648895256</v>
      </c>
      <c r="AA2566" s="27">
        <v>15568.426026881425</v>
      </c>
      <c r="AB2566" s="27">
        <v>10884.406532642566</v>
      </c>
      <c r="AC2566" s="1">
        <v>1</v>
      </c>
    </row>
    <row r="2567" spans="5:29" x14ac:dyDescent="0.35">
      <c r="E2567" s="1">
        <v>2563</v>
      </c>
      <c r="G2567" s="17">
        <v>0.11440300941467285</v>
      </c>
      <c r="H2567" s="17">
        <v>0.28301262855529785</v>
      </c>
      <c r="I2567" s="17">
        <v>0.21556878089904785</v>
      </c>
      <c r="J2567" s="17">
        <v>0.42525506019592285</v>
      </c>
      <c r="K2567" s="17">
        <v>0.21924614906311035</v>
      </c>
      <c r="M2567" s="17" cm="1">
        <f t="array" ref="M2567:Q2567">runSim(G2567,H2567,I2567,J2567,K2567,hipWeibAlpha,hipWeibBeta,1,vertWeibAlpha,vertWeibBeta,1,meanSurvival,sdSurvival,baseU,hipUMult,vertUMult,hipCost,vertCost,costComp,discC,discCi,discQi,hipFracMort,50, FALSE)</f>
        <v>7.8329591247936827</v>
      </c>
      <c r="N2567" s="17">
        <v>6.4969805685713755</v>
      </c>
      <c r="O2567" s="27">
        <v>3000</v>
      </c>
      <c r="P2567" s="27">
        <v>2202.0986903126568</v>
      </c>
      <c r="Q2567" s="1">
        <v>1</v>
      </c>
      <c r="Y2567" s="17" cm="1">
        <f t="array" ref="Y2567:AC2567">runSim(G2567,H2567,I2567,J2567,K2567,hipWeibAlpha,hipWeibBeta,2,vertWeibAlpha,vertWeibBeta,2,meanSurvival,sdSurvival,baseU,hipUMult,vertUMult,hipCost,vertCost,costInt,discC,discCi,discQi,hipFracMort,50, FALSE)</f>
        <v>8.0042180629412751</v>
      </c>
      <c r="Z2567" s="17">
        <v>6.6175454282144166</v>
      </c>
      <c r="AA2567" s="27">
        <v>5717.2986163866244</v>
      </c>
      <c r="AB2567" s="27">
        <v>4726.8181630102981</v>
      </c>
      <c r="AC2567" s="1">
        <v>1</v>
      </c>
    </row>
    <row r="2568" spans="5:29" x14ac:dyDescent="0.35">
      <c r="E2568" s="1">
        <v>2564</v>
      </c>
      <c r="G2568" s="17">
        <v>0.40164512395858765</v>
      </c>
      <c r="H2568" s="17">
        <v>5.2066266536712646E-2</v>
      </c>
      <c r="I2568" s="17">
        <v>0.19189780950546265</v>
      </c>
      <c r="J2568" s="17">
        <v>0.78158897161483765</v>
      </c>
      <c r="K2568" s="17">
        <v>0.19649070501327515</v>
      </c>
      <c r="M2568" s="17" cm="1">
        <f t="array" ref="M2568:Q2568">runSim(G2568,H2568,I2568,J2568,K2568,hipWeibAlpha,hipWeibBeta,1,vertWeibAlpha,vertWeibBeta,1,meanSurvival,sdSurvival,baseU,hipUMult,vertUMult,hipCost,vertCost,costComp,discC,discCi,discQi,hipFracMort,50, FALSE)</f>
        <v>9.2044679186143679</v>
      </c>
      <c r="N2568" s="17">
        <v>7.3739768065842082</v>
      </c>
      <c r="O2568" s="27">
        <v>10000</v>
      </c>
      <c r="P2568" s="27">
        <v>6870.5462493388713</v>
      </c>
      <c r="Q2568" s="1">
        <v>1</v>
      </c>
      <c r="Y2568" s="17" cm="1">
        <f t="array" ref="Y2568:AC2568">runSim(G2568,H2568,I2568,J2568,K2568,hipWeibAlpha,hipWeibBeta,2,vertWeibAlpha,vertWeibBeta,2,meanSurvival,sdSurvival,baseU,hipUMult,vertUMult,hipCost,vertCost,costInt,discC,discCi,discQi,hipFracMort,50, FALSE)</f>
        <v>10.032898765569682</v>
      </c>
      <c r="Z2568" s="17">
        <v>7.9204339022299495</v>
      </c>
      <c r="AA2568" s="27">
        <v>7166.3562611212019</v>
      </c>
      <c r="AB2568" s="27">
        <v>5657.4527873071074</v>
      </c>
      <c r="AC2568" s="1">
        <v>1</v>
      </c>
    </row>
    <row r="2569" spans="5:29" x14ac:dyDescent="0.35">
      <c r="E2569" s="1">
        <v>2565</v>
      </c>
      <c r="G2569" s="17">
        <v>0.75299251079559326</v>
      </c>
      <c r="H2569" s="17">
        <v>0.33297908306121826</v>
      </c>
      <c r="I2569" s="17">
        <v>0.10098445415496826</v>
      </c>
      <c r="J2569" s="17">
        <v>0.67566096782684326</v>
      </c>
      <c r="K2569" s="17">
        <v>4.0330767631530762E-2</v>
      </c>
      <c r="M2569" s="17" cm="1">
        <f t="array" ref="M2569:Q2569">runSim(G2569,H2569,I2569,J2569,K2569,hipWeibAlpha,hipWeibBeta,1,vertWeibAlpha,vertWeibBeta,1,meanSurvival,sdSurvival,baseU,hipUMult,vertUMult,hipCost,vertCost,costComp,discC,discCi,discQi,hipFracMort,50, FALSE)</f>
        <v>5.1087290862064796</v>
      </c>
      <c r="N2569" s="17">
        <v>4.5178750838052339</v>
      </c>
      <c r="O2569" s="27">
        <v>7000</v>
      </c>
      <c r="P2569" s="27">
        <v>5445.7865138641264</v>
      </c>
      <c r="Q2569" s="1">
        <v>1</v>
      </c>
      <c r="Y2569" s="17" cm="1">
        <f t="array" ref="Y2569:AC2569">runSim(G2569,H2569,I2569,J2569,K2569,hipWeibAlpha,hipWeibBeta,2,vertWeibAlpha,vertWeibBeta,2,meanSurvival,sdSurvival,baseU,hipUMult,vertUMult,hipCost,vertCost,costInt,discC,discCi,discQi,hipFracMort,50, FALSE)</f>
        <v>9.3567587701820383</v>
      </c>
      <c r="Z2569" s="17">
        <v>7.5005430467674374</v>
      </c>
      <c r="AA2569" s="27">
        <v>6683.3991215585993</v>
      </c>
      <c r="AB2569" s="27">
        <v>5357.5307476910257</v>
      </c>
      <c r="AC2569" s="1">
        <v>1</v>
      </c>
    </row>
    <row r="2570" spans="5:29" x14ac:dyDescent="0.35">
      <c r="E2570" s="1">
        <v>2566</v>
      </c>
      <c r="G2570" s="17">
        <v>0.24722915887832642</v>
      </c>
      <c r="H2570" s="17">
        <v>0.91351944208145142</v>
      </c>
      <c r="I2570" s="17">
        <v>4.7003328800201416E-2</v>
      </c>
      <c r="J2570" s="17">
        <v>0.29172378778457642</v>
      </c>
      <c r="K2570" s="17">
        <v>0.36958938837051392</v>
      </c>
      <c r="M2570" s="17" cm="1">
        <f t="array" ref="M2570:Q2570">runSim(G2570,H2570,I2570,J2570,K2570,hipWeibAlpha,hipWeibBeta,1,vertWeibAlpha,vertWeibBeta,1,meanSurvival,sdSurvival,baseU,hipUMult,vertUMult,hipCost,vertCost,costComp,discC,discCi,discQi,hipFracMort,50, FALSE)</f>
        <v>6.6920274703211566</v>
      </c>
      <c r="N2570" s="17">
        <v>5.64982026917823</v>
      </c>
      <c r="O2570" s="27">
        <v>3000</v>
      </c>
      <c r="P2570" s="27">
        <v>2761.6889460024299</v>
      </c>
      <c r="Q2570" s="1">
        <v>1</v>
      </c>
      <c r="Y2570" s="17" cm="1">
        <f t="array" ref="Y2570:AC2570">runSim(G2570,H2570,I2570,J2570,K2570,hipWeibAlpha,hipWeibBeta,2,vertWeibAlpha,vertWeibBeta,2,meanSurvival,sdSurvival,baseU,hipUMult,vertUMult,hipCost,vertCost,costInt,discC,discCi,discQi,hipFracMort,50, FALSE)</f>
        <v>6.8604475241554743</v>
      </c>
      <c r="Z2570" s="17">
        <v>5.7986185883293953</v>
      </c>
      <c r="AA2570" s="27">
        <v>8177.4662035609836</v>
      </c>
      <c r="AB2570" s="27">
        <v>6898.0085148701874</v>
      </c>
      <c r="AC2570" s="1">
        <v>1</v>
      </c>
    </row>
    <row r="2571" spans="5:29" x14ac:dyDescent="0.35">
      <c r="E2571" s="1">
        <v>2567</v>
      </c>
      <c r="G2571" s="17">
        <v>0.55718278884887695</v>
      </c>
      <c r="H2571" s="17">
        <v>0.33956193923950195</v>
      </c>
      <c r="I2571" s="17">
        <v>0.62661027908325195</v>
      </c>
      <c r="J2571" s="17">
        <v>0.98619890213012695</v>
      </c>
      <c r="K2571" s="17">
        <v>0.23697710037231445</v>
      </c>
      <c r="M2571" s="17" cm="1">
        <f t="array" ref="M2571:Q2571">runSim(G2571,H2571,I2571,J2571,K2571,hipWeibAlpha,hipWeibBeta,1,vertWeibAlpha,vertWeibBeta,1,meanSurvival,sdSurvival,baseU,hipUMult,vertUMult,hipCost,vertCost,costComp,discC,discCi,discQi,hipFracMort,50, FALSE)</f>
        <v>10.751947139687957</v>
      </c>
      <c r="N2571" s="17">
        <v>8.1894181175766239</v>
      </c>
      <c r="O2571" s="27">
        <v>13000</v>
      </c>
      <c r="P2571" s="27">
        <v>9302.2836555415452</v>
      </c>
      <c r="Q2571" s="1">
        <v>1</v>
      </c>
      <c r="Y2571" s="17" cm="1">
        <f t="array" ref="Y2571:AC2571">runSim(G2571,H2571,I2571,J2571,K2571,hipWeibAlpha,hipWeibBeta,2,vertWeibAlpha,vertWeibBeta,2,meanSurvival,sdSurvival,baseU,hipUMult,vertUMult,hipCost,vertCost,costInt,discC,discCi,discQi,hipFracMort,50, FALSE)</f>
        <v>12.711291534080715</v>
      </c>
      <c r="Z2571" s="17">
        <v>9.4501094866509519</v>
      </c>
      <c r="AA2571" s="27">
        <v>19304.341529412908</v>
      </c>
      <c r="AB2571" s="27">
        <v>12400.056293494488</v>
      </c>
      <c r="AC2571" s="1">
        <v>1</v>
      </c>
    </row>
    <row r="2572" spans="5:29" x14ac:dyDescent="0.35">
      <c r="E2572" s="1">
        <v>2568</v>
      </c>
      <c r="G2572" s="17">
        <v>0.93683117628097534</v>
      </c>
      <c r="H2572" s="17">
        <v>0.24594372510910034</v>
      </c>
      <c r="I2572" s="17">
        <v>0.32229870557785034</v>
      </c>
      <c r="J2572" s="17">
        <v>0.96228283643722534</v>
      </c>
      <c r="K2572" s="17">
        <v>0.75682324171066284</v>
      </c>
      <c r="M2572" s="17" cm="1">
        <f t="array" ref="M2572:Q2572">runSim(G2572,H2572,I2572,J2572,K2572,hipWeibAlpha,hipWeibBeta,1,vertWeibAlpha,vertWeibBeta,1,meanSurvival,sdSurvival,baseU,hipUMult,vertUMult,hipCost,vertCost,costComp,discC,discCi,discQi,hipFracMort,50, FALSE)</f>
        <v>9.5719508600132883</v>
      </c>
      <c r="N2572" s="17">
        <v>7.4053915012927538</v>
      </c>
      <c r="O2572" s="27">
        <v>10000</v>
      </c>
      <c r="P2572" s="27">
        <v>8048.3809296051695</v>
      </c>
      <c r="Q2572" s="1">
        <v>1</v>
      </c>
      <c r="Y2572" s="17" cm="1">
        <f t="array" ref="Y2572:AC2572">runSim(G2572,H2572,I2572,J2572,K2572,hipWeibAlpha,hipWeibBeta,2,vertWeibAlpha,vertWeibBeta,2,meanSurvival,sdSurvival,baseU,hipUMult,vertUMult,hipCost,vertCost,costInt,discC,discCi,discQi,hipFracMort,50, FALSE)</f>
        <v>10.869012944571102</v>
      </c>
      <c r="Z2572" s="17">
        <v>8.3486385965635428</v>
      </c>
      <c r="AA2572" s="27">
        <v>15666.721741768264</v>
      </c>
      <c r="AB2572" s="27">
        <v>11472.067010079254</v>
      </c>
      <c r="AC2572" s="1">
        <v>1</v>
      </c>
    </row>
    <row r="2573" spans="5:29" x14ac:dyDescent="0.35">
      <c r="E2573" s="1">
        <v>2569</v>
      </c>
      <c r="G2573" s="17">
        <v>0.80685818195343018</v>
      </c>
      <c r="H2573" s="17">
        <v>0.91077053546905518</v>
      </c>
      <c r="I2573" s="17">
        <v>0.86920559406280518</v>
      </c>
      <c r="J2573" s="17">
        <v>0.79300320148468018</v>
      </c>
      <c r="K2573" s="17">
        <v>0.76875698566436768</v>
      </c>
      <c r="M2573" s="17" cm="1">
        <f t="array" ref="M2573:Q2573">runSim(G2573,H2573,I2573,J2573,K2573,hipWeibAlpha,hipWeibBeta,1,vertWeibAlpha,vertWeibBeta,1,meanSurvival,sdSurvival,baseU,hipUMult,vertUMult,hipCost,vertCost,costComp,discC,discCi,discQi,hipFracMort,50, FALSE)</f>
        <v>8.0711310863349688</v>
      </c>
      <c r="N2573" s="17">
        <v>6.5001974421586821</v>
      </c>
      <c r="O2573" s="27">
        <v>13000</v>
      </c>
      <c r="P2573" s="27">
        <v>10784.527705067962</v>
      </c>
      <c r="Q2573" s="1">
        <v>1</v>
      </c>
      <c r="Y2573" s="17" cm="1">
        <f t="array" ref="Y2573:AC2573">runSim(G2573,H2573,I2573,J2573,K2573,hipWeibAlpha,hipWeibBeta,2,vertWeibAlpha,vertWeibBeta,2,meanSurvival,sdSurvival,baseU,hipUMult,vertUMult,hipCost,vertCost,costInt,discC,discCi,discQi,hipFracMort,50, FALSE)</f>
        <v>9.3143263120293032</v>
      </c>
      <c r="Z2573" s="17">
        <v>7.4073699737407068</v>
      </c>
      <c r="AA2573" s="27">
        <v>20225.328953058874</v>
      </c>
      <c r="AB2573" s="27">
        <v>14898.383557177433</v>
      </c>
      <c r="AC2573" s="1">
        <v>1</v>
      </c>
    </row>
    <row r="2574" spans="5:29" x14ac:dyDescent="0.35">
      <c r="E2574" s="1">
        <v>2570</v>
      </c>
      <c r="G2574" s="17">
        <v>0.35736066102981567</v>
      </c>
      <c r="H2574" s="17">
        <v>0.95187360048294067</v>
      </c>
      <c r="I2574" s="17">
        <v>0.51406842470169067</v>
      </c>
      <c r="J2574" s="17">
        <v>0.21142560243606567</v>
      </c>
      <c r="K2574" s="17">
        <v>0.20603924989700317</v>
      </c>
      <c r="M2574" s="17" cm="1">
        <f t="array" ref="M2574:Q2574">runSim(G2574,H2574,I2574,J2574,K2574,hipWeibAlpha,hipWeibBeta,1,vertWeibAlpha,vertWeibBeta,1,meanSurvival,sdSurvival,baseU,hipUMult,vertUMult,hipCost,vertCost,costComp,discC,discCi,discQi,hipFracMort,50, FALSE)</f>
        <v>6.1695634776409163</v>
      </c>
      <c r="N2574" s="17">
        <v>5.2693718130745184</v>
      </c>
      <c r="O2574" s="27">
        <v>6000</v>
      </c>
      <c r="P2574" s="27">
        <v>5076.7801443948902</v>
      </c>
      <c r="Q2574" s="1">
        <v>1</v>
      </c>
      <c r="Y2574" s="17" cm="1">
        <f t="array" ref="Y2574:AC2574">runSim(G2574,H2574,I2574,J2574,K2574,hipWeibAlpha,hipWeibBeta,2,vertWeibAlpha,vertWeibBeta,2,meanSurvival,sdSurvival,baseU,hipUMult,vertUMult,hipCost,vertCost,costInt,discC,discCi,discQi,hipFracMort,50, FALSE)</f>
        <v>6.2939326893880434</v>
      </c>
      <c r="Z2574" s="17">
        <v>5.3828633909504546</v>
      </c>
      <c r="AA2574" s="27">
        <v>7797.7732268998316</v>
      </c>
      <c r="AB2574" s="27">
        <v>6741.0933045761185</v>
      </c>
      <c r="AC2574" s="1">
        <v>1</v>
      </c>
    </row>
    <row r="2575" spans="5:29" x14ac:dyDescent="0.35">
      <c r="E2575" s="1">
        <v>2571</v>
      </c>
      <c r="G2575" s="17">
        <v>0.66160273551940918</v>
      </c>
      <c r="H2575" s="17">
        <v>0.15931391716003418</v>
      </c>
      <c r="I2575" s="17">
        <v>0.16022944450378418</v>
      </c>
      <c r="J2575" s="17">
        <v>0.66190791130065918</v>
      </c>
      <c r="K2575" s="17">
        <v>0.91244196891784668</v>
      </c>
      <c r="M2575" s="17" cm="1">
        <f t="array" ref="M2575:Q2575">runSim(G2575,H2575,I2575,J2575,K2575,hipWeibAlpha,hipWeibBeta,1,vertWeibAlpha,vertWeibBeta,1,meanSurvival,sdSurvival,baseU,hipUMult,vertUMult,hipCost,vertCost,costComp,discC,discCi,discQi,hipFracMort,50, FALSE)</f>
        <v>8.2342604178510275</v>
      </c>
      <c r="N2575" s="17">
        <v>6.7301145030975995</v>
      </c>
      <c r="O2575" s="27">
        <v>10000</v>
      </c>
      <c r="P2575" s="27">
        <v>7378.7748676269666</v>
      </c>
      <c r="Q2575" s="1">
        <v>1</v>
      </c>
      <c r="Y2575" s="17" cm="1">
        <f t="array" ref="Y2575:AC2575">runSim(G2575,H2575,I2575,J2575,K2575,hipWeibAlpha,hipWeibBeta,2,vertWeibAlpha,vertWeibBeta,2,meanSurvival,sdSurvival,baseU,hipUMult,vertUMult,hipCost,vertCost,costInt,discC,discCi,discQi,hipFracMort,50, FALSE)</f>
        <v>9.2771191534448434</v>
      </c>
      <c r="Z2575" s="17">
        <v>7.4501611300644024</v>
      </c>
      <c r="AA2575" s="27">
        <v>6626.5136810320319</v>
      </c>
      <c r="AB2575" s="27">
        <v>5321.5436643317162</v>
      </c>
      <c r="AC2575" s="1">
        <v>1</v>
      </c>
    </row>
    <row r="2576" spans="5:29" x14ac:dyDescent="0.35">
      <c r="E2576" s="1">
        <v>2572</v>
      </c>
      <c r="G2576" s="17">
        <v>0.56912797689437866</v>
      </c>
      <c r="H2576" s="17">
        <v>0.23224443197250366</v>
      </c>
      <c r="I2576" s="17">
        <v>0.16699784994125366</v>
      </c>
      <c r="J2576" s="17">
        <v>0.88071244955062866</v>
      </c>
      <c r="K2576" s="17">
        <v>0.42598527669906616</v>
      </c>
      <c r="M2576" s="17" cm="1">
        <f t="array" ref="M2576:Q2576">runSim(G2576,H2576,I2576,J2576,K2576,hipWeibAlpha,hipWeibBeta,1,vertWeibAlpha,vertWeibBeta,1,meanSurvival,sdSurvival,baseU,hipUMult,vertUMult,hipCost,vertCost,costComp,discC,discCi,discQi,hipFracMort,50, FALSE)</f>
        <v>9.3644031166006254</v>
      </c>
      <c r="N2576" s="17">
        <v>7.4292891210491216</v>
      </c>
      <c r="O2576" s="27">
        <v>10000</v>
      </c>
      <c r="P2576" s="27">
        <v>7347.0182648282753</v>
      </c>
      <c r="Q2576" s="1">
        <v>1</v>
      </c>
      <c r="Y2576" s="17" cm="1">
        <f t="array" ref="Y2576:AC2576">runSim(G2576,H2576,I2576,J2576,K2576,hipWeibAlpha,hipWeibBeta,2,vertWeibAlpha,vertWeibBeta,2,meanSurvival,sdSurvival,baseU,hipUMult,vertUMult,hipCost,vertCost,costInt,discC,discCi,discQi,hipFracMort,50, FALSE)</f>
        <v>10.874967178704935</v>
      </c>
      <c r="Z2576" s="17">
        <v>8.4242317927624075</v>
      </c>
      <c r="AA2576" s="27">
        <v>7767.833699074954</v>
      </c>
      <c r="AB2576" s="27">
        <v>6017.3084234017197</v>
      </c>
      <c r="AC2576" s="1">
        <v>1</v>
      </c>
    </row>
    <row r="2577" spans="5:29" x14ac:dyDescent="0.35">
      <c r="E2577" s="1">
        <v>2573</v>
      </c>
      <c r="G2577" s="17">
        <v>0.32329785823822021</v>
      </c>
      <c r="H2577" s="17">
        <v>0.86519849300384521</v>
      </c>
      <c r="I2577" s="17">
        <v>0.24843823909759521</v>
      </c>
      <c r="J2577" s="17">
        <v>0.45104444026947021</v>
      </c>
      <c r="K2577" s="17">
        <v>0.92460095882415771</v>
      </c>
      <c r="M2577" s="17" cm="1">
        <f t="array" ref="M2577:Q2577">runSim(G2577,H2577,I2577,J2577,K2577,hipWeibAlpha,hipWeibBeta,1,vertWeibAlpha,vertWeibBeta,1,meanSurvival,sdSurvival,baseU,hipUMult,vertUMult,hipCost,vertCost,costComp,discC,discCi,discQi,hipFracMort,50, FALSE)</f>
        <v>7.3322784085404669</v>
      </c>
      <c r="N2577" s="17">
        <v>6.0984515424700714</v>
      </c>
      <c r="O2577" s="27">
        <v>10000</v>
      </c>
      <c r="P2577" s="27">
        <v>7611.7827747085885</v>
      </c>
      <c r="Q2577" s="1">
        <v>1</v>
      </c>
      <c r="Y2577" s="17" cm="1">
        <f t="array" ref="Y2577:AC2577">runSim(G2577,H2577,I2577,J2577,K2577,hipWeibAlpha,hipWeibBeta,2,vertWeibAlpha,vertWeibBeta,2,meanSurvival,sdSurvival,baseU,hipUMult,vertUMult,hipCost,vertCost,costInt,discC,discCi,discQi,hipFracMort,50, FALSE)</f>
        <v>7.7536701796693324</v>
      </c>
      <c r="Z2577" s="17">
        <v>6.4234850856599426</v>
      </c>
      <c r="AA2577" s="27">
        <v>8815.4654916575746</v>
      </c>
      <c r="AB2577" s="27">
        <v>7225.9327671118244</v>
      </c>
      <c r="AC2577" s="1">
        <v>1</v>
      </c>
    </row>
    <row r="2578" spans="5:29" x14ac:dyDescent="0.35">
      <c r="E2578" s="1">
        <v>2574</v>
      </c>
      <c r="G2578" s="17">
        <v>0.81805139780044556</v>
      </c>
      <c r="H2578" s="17">
        <v>0.59859949350357056</v>
      </c>
      <c r="I2578" s="17">
        <v>0.88638025522232056</v>
      </c>
      <c r="J2578" s="17">
        <v>0.24731165170669556</v>
      </c>
      <c r="K2578" s="17">
        <v>0.49851709604263306</v>
      </c>
      <c r="M2578" s="17" cm="1">
        <f t="array" ref="M2578:Q2578">runSim(G2578,H2578,I2578,J2578,K2578,hipWeibAlpha,hipWeibBeta,1,vertWeibAlpha,vertWeibBeta,1,meanSurvival,sdSurvival,baseU,hipUMult,vertUMult,hipCost,vertCost,costComp,discC,discCi,discQi,hipFracMort,50, FALSE)</f>
        <v>6.1573996538303906</v>
      </c>
      <c r="N2578" s="17">
        <v>5.2874162308638439</v>
      </c>
      <c r="O2578" s="27">
        <v>13000</v>
      </c>
      <c r="P2578" s="27">
        <v>10261.981622644</v>
      </c>
      <c r="Q2578" s="1">
        <v>1</v>
      </c>
      <c r="Y2578" s="17" cm="1">
        <f t="array" ref="Y2578:AC2578">runSim(G2578,H2578,I2578,J2578,K2578,hipWeibAlpha,hipWeibBeta,2,vertWeibAlpha,vertWeibBeta,2,meanSurvival,sdSurvival,baseU,hipUMult,vertUMult,hipCost,vertCost,costInt,discC,discCi,discQi,hipFracMort,50, FALSE)</f>
        <v>6.9657547047587745</v>
      </c>
      <c r="Z2578" s="17">
        <v>5.8986204508621647</v>
      </c>
      <c r="AA2578" s="27">
        <v>4975.5390748276968</v>
      </c>
      <c r="AB2578" s="27">
        <v>4213.3003220444025</v>
      </c>
      <c r="AC2578" s="1">
        <v>1</v>
      </c>
    </row>
    <row r="2579" spans="5:29" x14ac:dyDescent="0.35">
      <c r="E2579" s="1">
        <v>2575</v>
      </c>
      <c r="G2579" s="17">
        <v>0.49950122833251953</v>
      </c>
      <c r="H2579" s="17">
        <v>0.93910694122314453</v>
      </c>
      <c r="I2579" s="17">
        <v>0.76326465606689453</v>
      </c>
      <c r="J2579" s="17">
        <v>0.77422046661376953</v>
      </c>
      <c r="K2579" s="17">
        <v>4.9791336059570313E-3</v>
      </c>
      <c r="M2579" s="17" cm="1">
        <f t="array" ref="M2579:Q2579">runSim(G2579,H2579,I2579,J2579,K2579,hipWeibAlpha,hipWeibBeta,1,vertWeibAlpha,vertWeibBeta,1,meanSurvival,sdSurvival,baseU,hipUMult,vertUMult,hipCost,vertCost,costComp,discC,discCi,discQi,hipFracMort,50, FALSE)</f>
        <v>5.8908317990149808</v>
      </c>
      <c r="N2579" s="17">
        <v>5.0707808061739534</v>
      </c>
      <c r="O2579" s="27">
        <v>13000</v>
      </c>
      <c r="P2579" s="27">
        <v>10340.460133064906</v>
      </c>
      <c r="Q2579" s="1">
        <v>1</v>
      </c>
      <c r="Y2579" s="17" cm="1">
        <f t="array" ref="Y2579:AC2579">runSim(G2579,H2579,I2579,J2579,K2579,hipWeibAlpha,hipWeibBeta,2,vertWeibAlpha,vertWeibBeta,2,meanSurvival,sdSurvival,baseU,hipUMult,vertUMult,hipCost,vertCost,costInt,discC,discCi,discQi,hipFracMort,50, FALSE)</f>
        <v>9.2635558245731033</v>
      </c>
      <c r="Z2579" s="17">
        <v>7.3620062527527477</v>
      </c>
      <c r="AA2579" s="27">
        <v>13129.227553878049</v>
      </c>
      <c r="AB2579" s="27">
        <v>10513.204585289965</v>
      </c>
      <c r="AC2579" s="1">
        <v>1</v>
      </c>
    </row>
    <row r="2580" spans="5:29" x14ac:dyDescent="0.35">
      <c r="E2580" s="1">
        <v>2576</v>
      </c>
      <c r="G2580" s="17">
        <v>0.64552038908004761</v>
      </c>
      <c r="H2580" s="17">
        <v>0.98295325040817261</v>
      </c>
      <c r="I2580" s="17">
        <v>0.44798010587692261</v>
      </c>
      <c r="J2580" s="17">
        <v>0.13386267423629761</v>
      </c>
      <c r="K2580" s="17">
        <v>0.48846167325973511</v>
      </c>
      <c r="M2580" s="17" cm="1">
        <f t="array" ref="M2580:Q2580">runSim(G2580,H2580,I2580,J2580,K2580,hipWeibAlpha,hipWeibBeta,1,vertWeibAlpha,vertWeibBeta,1,meanSurvival,sdSurvival,baseU,hipUMult,vertUMult,hipCost,vertCost,costComp,discC,discCi,discQi,hipFracMort,50, FALSE)</f>
        <v>5.4534662036189552</v>
      </c>
      <c r="N2580" s="17">
        <v>4.7334634161408307</v>
      </c>
      <c r="O2580" s="27">
        <v>13000</v>
      </c>
      <c r="P2580" s="27">
        <v>10446.361352346863</v>
      </c>
      <c r="Q2580" s="1">
        <v>1</v>
      </c>
      <c r="Y2580" s="17" cm="1">
        <f t="array" ref="Y2580:AC2580">runSim(G2580,H2580,I2580,J2580,K2580,hipWeibAlpha,hipWeibBeta,2,vertWeibAlpha,vertWeibBeta,2,meanSurvival,sdSurvival,baseU,hipUMult,vertUMult,hipCost,vertCost,costInt,discC,discCi,discQi,hipFracMort,50, FALSE)</f>
        <v>5.6121424718676352</v>
      </c>
      <c r="Z2580" s="17">
        <v>4.8668715065197041</v>
      </c>
      <c r="AA2580" s="27">
        <v>7337.5259325944626</v>
      </c>
      <c r="AB2580" s="27">
        <v>6541.2545196810952</v>
      </c>
      <c r="AC2580" s="1">
        <v>1</v>
      </c>
    </row>
    <row r="2581" spans="5:29" x14ac:dyDescent="0.35">
      <c r="E2581" s="1">
        <v>2577</v>
      </c>
      <c r="G2581" s="17">
        <v>0.57385694980621338</v>
      </c>
      <c r="H2581" s="17">
        <v>0.59280836582183838</v>
      </c>
      <c r="I2581" s="17">
        <v>0.38522779941558838</v>
      </c>
      <c r="J2581" s="17">
        <v>0.17133009433746338</v>
      </c>
      <c r="K2581" s="17">
        <v>0.96690809726715088</v>
      </c>
      <c r="M2581" s="17" cm="1">
        <f t="array" ref="M2581:Q2581">runSim(G2581,H2581,I2581,J2581,K2581,hipWeibAlpha,hipWeibBeta,1,vertWeibAlpha,vertWeibBeta,1,meanSurvival,sdSurvival,baseU,hipUMult,vertUMult,hipCost,vertCost,costComp,discC,discCi,discQi,hipFracMort,50, FALSE)</f>
        <v>6.0894929765859089</v>
      </c>
      <c r="N2581" s="17">
        <v>5.2536972449467125</v>
      </c>
      <c r="O2581" s="27">
        <v>10000</v>
      </c>
      <c r="P2581" s="27">
        <v>7660.0584092787212</v>
      </c>
      <c r="Q2581" s="1">
        <v>1</v>
      </c>
      <c r="Y2581" s="17" cm="1">
        <f t="array" ref="Y2581:AC2581">runSim(G2581,H2581,I2581,J2581,K2581,hipWeibAlpha,hipWeibBeta,2,vertWeibAlpha,vertWeibBeta,2,meanSurvival,sdSurvival,baseU,hipUMult,vertUMult,hipCost,vertCost,costInt,discC,discCi,discQi,hipFracMort,50, FALSE)</f>
        <v>6.4072634047481962</v>
      </c>
      <c r="Z2581" s="17">
        <v>5.4965357993511192</v>
      </c>
      <c r="AA2581" s="27">
        <v>4576.6167176772833</v>
      </c>
      <c r="AB2581" s="27">
        <v>3926.0969995365144</v>
      </c>
      <c r="AC2581" s="1">
        <v>1</v>
      </c>
    </row>
    <row r="2582" spans="5:29" x14ac:dyDescent="0.35">
      <c r="E2582" s="1">
        <v>2578</v>
      </c>
      <c r="G2582" s="17">
        <v>0.87716513872146606</v>
      </c>
      <c r="H2582" s="17">
        <v>0.72656089067459106</v>
      </c>
      <c r="I2582" s="17">
        <v>0.78680258989334106</v>
      </c>
      <c r="J2582" s="17">
        <v>0.89724570512771606</v>
      </c>
      <c r="K2582" s="17">
        <v>0.93238669633865356</v>
      </c>
      <c r="M2582" s="17" cm="1">
        <f t="array" ref="M2582:Q2582">runSim(G2582,H2582,I2582,J2582,K2582,hipWeibAlpha,hipWeibBeta,1,vertWeibAlpha,vertWeibBeta,1,meanSurvival,sdSurvival,baseU,hipUMult,vertUMult,hipCost,vertCost,costComp,discC,discCi,discQi,hipFracMort,50, FALSE)</f>
        <v>8.7287261399233174</v>
      </c>
      <c r="N2582" s="17">
        <v>6.9077960499895816</v>
      </c>
      <c r="O2582" s="27">
        <v>13000</v>
      </c>
      <c r="P2582" s="27">
        <v>10503.153402575766</v>
      </c>
      <c r="Q2582" s="1">
        <v>1</v>
      </c>
      <c r="Y2582" s="17" cm="1">
        <f t="array" ref="Y2582:AC2582">runSim(G2582,H2582,I2582,J2582,K2582,hipWeibAlpha,hipWeibBeta,2,vertWeibAlpha,vertWeibBeta,2,meanSurvival,sdSurvival,baseU,hipUMult,vertUMult,hipCost,vertCost,costInt,discC,discCi,discQi,hipFracMort,50, FALSE)</f>
        <v>9.9928794925674183</v>
      </c>
      <c r="Z2582" s="17">
        <v>7.8546459113266707</v>
      </c>
      <c r="AA2582" s="27">
        <v>20899.01882251769</v>
      </c>
      <c r="AB2582" s="27">
        <v>14839.73530589684</v>
      </c>
      <c r="AC2582" s="1">
        <v>1</v>
      </c>
    </row>
    <row r="2583" spans="5:29" x14ac:dyDescent="0.35">
      <c r="E2583" s="1">
        <v>2579</v>
      </c>
      <c r="G2583" s="17">
        <v>0.13978695869445801</v>
      </c>
      <c r="H2583" s="17">
        <v>0.87284970283508301</v>
      </c>
      <c r="I2583" s="17">
        <v>0.37962460517883301</v>
      </c>
      <c r="J2583" s="17">
        <v>0.64204525947570801</v>
      </c>
      <c r="K2583" s="17">
        <v>0.27099728584289551</v>
      </c>
      <c r="M2583" s="17" cm="1">
        <f t="array" ref="M2583:Q2583">runSim(G2583,H2583,I2583,J2583,K2583,hipWeibAlpha,hipWeibBeta,1,vertWeibAlpha,vertWeibBeta,1,meanSurvival,sdSurvival,baseU,hipUMult,vertUMult,hipCost,vertCost,costComp,discC,discCi,discQi,hipFracMort,50, FALSE)</f>
        <v>8.2577614389466483</v>
      </c>
      <c r="N2583" s="17">
        <v>6.708931232015205</v>
      </c>
      <c r="O2583" s="27">
        <v>13000</v>
      </c>
      <c r="P2583" s="27">
        <v>9435.2900876931872</v>
      </c>
      <c r="Q2583" s="1">
        <v>1</v>
      </c>
      <c r="Y2583" s="17" cm="1">
        <f t="array" ref="Y2583:AC2583">runSim(G2583,H2583,I2583,J2583,K2583,hipWeibAlpha,hipWeibBeta,2,vertWeibAlpha,vertWeibBeta,2,meanSurvival,sdSurvival,baseU,hipUMult,vertUMult,hipCost,vertCost,costInt,discC,discCi,discQi,hipFracMort,50, FALSE)</f>
        <v>8.6608530176595018</v>
      </c>
      <c r="Z2583" s="17">
        <v>7.0143834004180112</v>
      </c>
      <c r="AA2583" s="27">
        <v>9545.8966084298481</v>
      </c>
      <c r="AB2583" s="27">
        <v>7719.1855701320346</v>
      </c>
      <c r="AC2583" s="1">
        <v>1</v>
      </c>
    </row>
    <row r="2584" spans="5:29" x14ac:dyDescent="0.35">
      <c r="E2584" s="1">
        <v>2580</v>
      </c>
      <c r="G2584" s="17">
        <v>0.52178233861923218</v>
      </c>
      <c r="H2584" s="17">
        <v>0.47884410619735718</v>
      </c>
      <c r="I2584" s="17">
        <v>0.89601939916610718</v>
      </c>
      <c r="J2584" s="17">
        <v>0.32750743627548218</v>
      </c>
      <c r="K2584" s="17">
        <v>0.23752635717391968</v>
      </c>
      <c r="M2584" s="17" cm="1">
        <f t="array" ref="M2584:Q2584">runSim(G2584,H2584,I2584,J2584,K2584,hipWeibAlpha,hipWeibBeta,1,vertWeibAlpha,vertWeibBeta,1,meanSurvival,sdSurvival,baseU,hipUMult,vertUMult,hipCost,vertCost,costComp,discC,discCi,discQi,hipFracMort,50, FALSE)</f>
        <v>6.9316706823365317</v>
      </c>
      <c r="N2584" s="17">
        <v>5.8612726800658184</v>
      </c>
      <c r="O2584" s="27">
        <v>13000</v>
      </c>
      <c r="P2584" s="27">
        <v>9670.9457046191255</v>
      </c>
      <c r="Q2584" s="1">
        <v>1</v>
      </c>
      <c r="Y2584" s="17" cm="1">
        <f t="array" ref="Y2584:AC2584">runSim(G2584,H2584,I2584,J2584,K2584,hipWeibAlpha,hipWeibBeta,2,vertWeibAlpha,vertWeibBeta,2,meanSurvival,sdSurvival,baseU,hipUMult,vertUMult,hipCost,vertCost,costInt,discC,discCi,discQi,hipFracMort,50, FALSE)</f>
        <v>7.4617066257739628</v>
      </c>
      <c r="Z2584" s="17">
        <v>6.2465450207024853</v>
      </c>
      <c r="AA2584" s="27">
        <v>5329.7904469814021</v>
      </c>
      <c r="AB2584" s="27">
        <v>4461.8178719303478</v>
      </c>
      <c r="AC2584" s="1">
        <v>1</v>
      </c>
    </row>
    <row r="2585" spans="5:29" x14ac:dyDescent="0.35">
      <c r="E2585" s="1">
        <v>2581</v>
      </c>
      <c r="G2585" s="17">
        <v>0.80371367931365967</v>
      </c>
      <c r="H2585" s="17">
        <v>0.46377837657928467</v>
      </c>
      <c r="I2585" s="17">
        <v>0.39975249767303467</v>
      </c>
      <c r="J2585" s="17">
        <v>0.44903838634490967</v>
      </c>
      <c r="K2585" s="17">
        <v>0.32835662364959717</v>
      </c>
      <c r="M2585" s="17" cm="1">
        <f t="array" ref="M2585:Q2585">runSim(G2585,H2585,I2585,J2585,K2585,hipWeibAlpha,hipWeibBeta,1,vertWeibAlpha,vertWeibBeta,1,meanSurvival,sdSurvival,baseU,hipUMult,vertUMult,hipCost,vertCost,costComp,discC,discCi,discQi,hipFracMort,50, FALSE)</f>
        <v>7.0530679289669571</v>
      </c>
      <c r="N2585" s="17">
        <v>5.917713555280117</v>
      </c>
      <c r="O2585" s="27">
        <v>10000</v>
      </c>
      <c r="P2585" s="27">
        <v>7889.829184439167</v>
      </c>
      <c r="Q2585" s="1">
        <v>1</v>
      </c>
      <c r="Y2585" s="17" cm="1">
        <f t="array" ref="Y2585:AC2585">runSim(G2585,H2585,I2585,J2585,K2585,hipWeibAlpha,hipWeibBeta,2,vertWeibAlpha,vertWeibBeta,2,meanSurvival,sdSurvival,baseU,hipUMult,vertUMult,hipCost,vertCost,costInt,discC,discCi,discQi,hipFracMort,50, FALSE)</f>
        <v>8.1310084073597242</v>
      </c>
      <c r="Z2585" s="17">
        <v>6.7028351967871567</v>
      </c>
      <c r="AA2585" s="27">
        <v>5807.8631481140892</v>
      </c>
      <c r="AB2585" s="27">
        <v>4787.7394262765401</v>
      </c>
      <c r="AC2585" s="1">
        <v>1</v>
      </c>
    </row>
    <row r="2586" spans="5:29" x14ac:dyDescent="0.35">
      <c r="E2586" s="1">
        <v>2582</v>
      </c>
      <c r="G2586" s="17">
        <v>0.8616672158241272</v>
      </c>
      <c r="H2586" s="17">
        <v>0.2877231240272522</v>
      </c>
      <c r="I2586" s="17">
        <v>0.9173007607460022</v>
      </c>
      <c r="J2586" s="17">
        <v>0.7381930947303772</v>
      </c>
      <c r="K2586" s="17">
        <v>0.2721133828163147</v>
      </c>
      <c r="M2586" s="17" cm="1">
        <f t="array" ref="M2586:Q2586">runSim(G2586,H2586,I2586,J2586,K2586,hipWeibAlpha,hipWeibBeta,1,vertWeibAlpha,vertWeibBeta,1,meanSurvival,sdSurvival,baseU,hipUMult,vertUMult,hipCost,vertCost,costComp,discC,discCi,discQi,hipFracMort,50, FALSE)</f>
        <v>8.1298916978900415</v>
      </c>
      <c r="N2586" s="17">
        <v>6.6067719163149539</v>
      </c>
      <c r="O2586" s="27">
        <v>13000</v>
      </c>
      <c r="P2586" s="27">
        <v>9894.9190950301218</v>
      </c>
      <c r="Q2586" s="1">
        <v>1</v>
      </c>
      <c r="Y2586" s="17" cm="1">
        <f t="array" ref="Y2586:AC2586">runSim(G2586,H2586,I2586,J2586,K2586,hipWeibAlpha,hipWeibBeta,2,vertWeibAlpha,vertWeibBeta,2,meanSurvival,sdSurvival,baseU,hipUMult,vertUMult,hipCost,vertCost,costInt,discC,discCi,discQi,hipFracMort,50, FALSE)</f>
        <v>9.4786214799334019</v>
      </c>
      <c r="Z2586" s="17">
        <v>7.5740833170149378</v>
      </c>
      <c r="AA2586" s="27">
        <v>13956.677119082684</v>
      </c>
      <c r="AB2586" s="27">
        <v>10093.946288335974</v>
      </c>
      <c r="AC2586" s="1">
        <v>1</v>
      </c>
    </row>
    <row r="2587" spans="5:29" x14ac:dyDescent="0.35">
      <c r="E2587" s="1">
        <v>2583</v>
      </c>
      <c r="G2587" s="17">
        <v>0.41406393051147461</v>
      </c>
      <c r="H2587" s="17">
        <v>0.91714620590209961</v>
      </c>
      <c r="I2587" s="17">
        <v>0.71591329574584961</v>
      </c>
      <c r="J2587" s="17">
        <v>0.34698629379272461</v>
      </c>
      <c r="K2587" s="17">
        <v>0.22960042953491211</v>
      </c>
      <c r="M2587" s="17" cm="1">
        <f t="array" ref="M2587:Q2587">runSim(G2587,H2587,I2587,J2587,K2587,hipWeibAlpha,hipWeibBeta,1,vertWeibAlpha,vertWeibBeta,1,meanSurvival,sdSurvival,baseU,hipUMult,vertUMult,hipCost,vertCost,costComp,discC,discCi,discQi,hipFracMort,50, FALSE)</f>
        <v>6.8031592644900378</v>
      </c>
      <c r="N2587" s="17">
        <v>5.7247558526891353</v>
      </c>
      <c r="O2587" s="27">
        <v>13000</v>
      </c>
      <c r="P2587" s="27">
        <v>10142.151064384774</v>
      </c>
      <c r="Q2587" s="1">
        <v>1</v>
      </c>
      <c r="Y2587" s="17" cm="1">
        <f t="array" ref="Y2587:AC2587">runSim(G2587,H2587,I2587,J2587,K2587,hipWeibAlpha,hipWeibBeta,2,vertWeibAlpha,vertWeibBeta,2,meanSurvival,sdSurvival,baseU,hipUMult,vertUMult,hipCost,vertCost,costInt,discC,discCi,discQi,hipFracMort,50, FALSE)</f>
        <v>7.1457219944323054</v>
      </c>
      <c r="Z2587" s="17">
        <v>5.9956617099823371</v>
      </c>
      <c r="AA2587" s="27">
        <v>11409.795426976762</v>
      </c>
      <c r="AB2587" s="27">
        <v>9245.0870858241506</v>
      </c>
      <c r="AC2587" s="1">
        <v>1</v>
      </c>
    </row>
    <row r="2588" spans="5:29" x14ac:dyDescent="0.35">
      <c r="E2588" s="1">
        <v>2584</v>
      </c>
      <c r="G2588" s="17">
        <v>0.26560181379318237</v>
      </c>
      <c r="H2588" s="17">
        <v>0.41260498762130737</v>
      </c>
      <c r="I2588" s="17">
        <v>0.95380371809005737</v>
      </c>
      <c r="J2588" s="17">
        <v>0.77933472394943237</v>
      </c>
      <c r="K2588" s="17">
        <v>0.67836731672286987</v>
      </c>
      <c r="M2588" s="17" cm="1">
        <f t="array" ref="M2588:Q2588">runSim(G2588,H2588,I2588,J2588,K2588,hipWeibAlpha,hipWeibBeta,1,vertWeibAlpha,vertWeibBeta,1,meanSurvival,sdSurvival,baseU,hipUMult,vertUMult,hipCost,vertCost,costComp,discC,discCi,discQi,hipFracMort,50, FALSE)</f>
        <v>8.9783356242360046</v>
      </c>
      <c r="N2588" s="17">
        <v>7.2170881962939388</v>
      </c>
      <c r="O2588" s="27">
        <v>13000</v>
      </c>
      <c r="P2588" s="27">
        <v>9335.9709166536868</v>
      </c>
      <c r="Q2588" s="1">
        <v>1</v>
      </c>
      <c r="Y2588" s="17" cm="1">
        <f t="array" ref="Y2588:AC2588">runSim(G2588,H2588,I2588,J2588,K2588,hipWeibAlpha,hipWeibBeta,2,vertWeibAlpha,vertWeibBeta,2,meanSurvival,sdSurvival,baseU,hipUMult,vertUMult,hipCost,vertCost,costInt,discC,discCi,discQi,hipFracMort,50, FALSE)</f>
        <v>10.016891462186969</v>
      </c>
      <c r="Z2588" s="17">
        <v>7.9106535775248297</v>
      </c>
      <c r="AA2588" s="27">
        <v>7154.9224729906928</v>
      </c>
      <c r="AB2588" s="27">
        <v>5650.4668410891645</v>
      </c>
      <c r="AC2588" s="1">
        <v>1</v>
      </c>
    </row>
    <row r="2589" spans="5:29" x14ac:dyDescent="0.35">
      <c r="E2589" s="1">
        <v>2585</v>
      </c>
      <c r="G2589" s="17">
        <v>0.12230408191680908</v>
      </c>
      <c r="H2589" s="17">
        <v>0.71254456043243408</v>
      </c>
      <c r="I2589" s="17">
        <v>0.27644836902618408</v>
      </c>
      <c r="J2589" s="17">
        <v>0.64360535144805908</v>
      </c>
      <c r="K2589" s="17">
        <v>0.30588257312774658</v>
      </c>
      <c r="M2589" s="17" cm="1">
        <f t="array" ref="M2589:Q2589">runSim(G2589,H2589,I2589,J2589,K2589,hipWeibAlpha,hipWeibBeta,1,vertWeibAlpha,vertWeibBeta,1,meanSurvival,sdSurvival,baseU,hipUMult,vertUMult,hipCost,vertCost,costComp,discC,discCi,discQi,hipFracMort,50, FALSE)</f>
        <v>8.4140784374211659</v>
      </c>
      <c r="N2589" s="17">
        <v>6.8380494950502637</v>
      </c>
      <c r="O2589" s="27">
        <v>10000</v>
      </c>
      <c r="P2589" s="27">
        <v>7182.0201479671032</v>
      </c>
      <c r="Q2589" s="1">
        <v>1</v>
      </c>
      <c r="Y2589" s="17" cm="1">
        <f t="array" ref="Y2589:AC2589">runSim(G2589,H2589,I2589,J2589,K2589,hipWeibAlpha,hipWeibBeta,2,vertWeibAlpha,vertWeibBeta,2,meanSurvival,sdSurvival,baseU,hipUMult,vertUMult,hipCost,vertCost,costInt,discC,discCi,discQi,hipFracMort,50, FALSE)</f>
        <v>8.9077544254810768</v>
      </c>
      <c r="Z2589" s="17">
        <v>7.2034910450127665</v>
      </c>
      <c r="AA2589" s="27">
        <v>9552.1688577623099</v>
      </c>
      <c r="AB2589" s="27">
        <v>7451.7974299620037</v>
      </c>
      <c r="AC2589" s="1">
        <v>1</v>
      </c>
    </row>
    <row r="2590" spans="5:29" x14ac:dyDescent="0.35">
      <c r="E2590" s="1">
        <v>2586</v>
      </c>
      <c r="G2590" s="17">
        <v>0.50574952363967896</v>
      </c>
      <c r="H2590" s="17">
        <v>0.64127808809280396</v>
      </c>
      <c r="I2590" s="17">
        <v>0.38706666231155396</v>
      </c>
      <c r="J2590" s="17">
        <v>0.75434571504592896</v>
      </c>
      <c r="K2590" s="17">
        <v>0.68938905000686646</v>
      </c>
      <c r="M2590" s="17" cm="1">
        <f t="array" ref="M2590:Q2590">runSim(G2590,H2590,I2590,J2590,K2590,hipWeibAlpha,hipWeibBeta,1,vertWeibAlpha,vertWeibBeta,1,meanSurvival,sdSurvival,baseU,hipUMult,vertUMult,hipCost,vertCost,costComp,discC,discCi,discQi,hipFracMort,50, FALSE)</f>
        <v>8.4499705168751955</v>
      </c>
      <c r="N2590" s="17">
        <v>6.8386716471359206</v>
      </c>
      <c r="O2590" s="27">
        <v>13000</v>
      </c>
      <c r="P2590" s="27">
        <v>9527.9295008787485</v>
      </c>
      <c r="Q2590" s="1">
        <v>1</v>
      </c>
      <c r="Y2590" s="17" cm="1">
        <f t="array" ref="Y2590:AC2590">runSim(G2590,H2590,I2590,J2590,K2590,hipWeibAlpha,hipWeibBeta,2,vertWeibAlpha,vertWeibBeta,2,meanSurvival,sdSurvival,baseU,hipUMult,vertUMult,hipCost,vertCost,costInt,discC,discCi,discQi,hipFracMort,50, FALSE)</f>
        <v>9.6072915243516235</v>
      </c>
      <c r="Z2590" s="17">
        <v>7.6496941026669854</v>
      </c>
      <c r="AA2590" s="27">
        <v>10032.34353463858</v>
      </c>
      <c r="AB2590" s="27">
        <v>7653.892484998556</v>
      </c>
      <c r="AC2590" s="1">
        <v>1</v>
      </c>
    </row>
    <row r="2591" spans="5:29" x14ac:dyDescent="0.35">
      <c r="E2591" s="1">
        <v>2587</v>
      </c>
      <c r="G2591" s="17">
        <v>0.93225646018981934</v>
      </c>
      <c r="H2591" s="17">
        <v>0.80692076683044434</v>
      </c>
      <c r="I2591" s="17">
        <v>0.25705504417419434</v>
      </c>
      <c r="J2591" s="17">
        <v>0.74896788597106934</v>
      </c>
      <c r="K2591" s="17">
        <v>0.17821288108825684</v>
      </c>
      <c r="M2591" s="17" cm="1">
        <f t="array" ref="M2591:Q2591">runSim(G2591,H2591,I2591,J2591,K2591,hipWeibAlpha,hipWeibBeta,1,vertWeibAlpha,vertWeibBeta,1,meanSurvival,sdSurvival,baseU,hipUMult,vertUMult,hipCost,vertCost,costComp,discC,discCi,discQi,hipFracMort,50, FALSE)</f>
        <v>7.6914241383608646</v>
      </c>
      <c r="N2591" s="17">
        <v>6.2401203884911034</v>
      </c>
      <c r="O2591" s="27">
        <v>13000</v>
      </c>
      <c r="P2591" s="27">
        <v>10421.420059354708</v>
      </c>
      <c r="Q2591" s="1">
        <v>1</v>
      </c>
      <c r="Y2591" s="17" cm="1">
        <f t="array" ref="Y2591:AC2591">runSim(G2591,H2591,I2591,J2591,K2591,hipWeibAlpha,hipWeibBeta,2,vertWeibAlpha,vertWeibBeta,2,meanSurvival,sdSurvival,baseU,hipUMult,vertUMult,hipCost,vertCost,costInt,discC,discCi,discQi,hipFracMort,50, FALSE)</f>
        <v>8.761357960037417</v>
      </c>
      <c r="Z2591" s="17">
        <v>7.0768260431407874</v>
      </c>
      <c r="AA2591" s="27">
        <v>17006.868059983397</v>
      </c>
      <c r="AB2591" s="27">
        <v>12797.095016910778</v>
      </c>
      <c r="AC2591" s="1">
        <v>1</v>
      </c>
    </row>
    <row r="2592" spans="5:29" x14ac:dyDescent="0.35">
      <c r="E2592" s="1">
        <v>2588</v>
      </c>
      <c r="G2592" s="17">
        <v>0.60970586538314819</v>
      </c>
      <c r="H2592" s="17">
        <v>0.14196294546127319</v>
      </c>
      <c r="I2592" s="17">
        <v>0.72906011343002319</v>
      </c>
      <c r="J2592" s="17">
        <v>0.47207158803939819</v>
      </c>
      <c r="K2592" s="17">
        <v>0.48121160268783569</v>
      </c>
      <c r="M2592" s="17" cm="1">
        <f t="array" ref="M2592:Q2592">runSim(G2592,H2592,I2592,J2592,K2592,hipWeibAlpha,hipWeibBeta,1,vertWeibAlpha,vertWeibBeta,1,meanSurvival,sdSurvival,baseU,hipUMult,vertUMult,hipCost,vertCost,costComp,discC,discCi,discQi,hipFracMort,50, FALSE)</f>
        <v>7.6252240873376387</v>
      </c>
      <c r="N2592" s="17">
        <v>6.3415346453164876</v>
      </c>
      <c r="O2592" s="27">
        <v>10000</v>
      </c>
      <c r="P2592" s="27">
        <v>7287.9080438696237</v>
      </c>
      <c r="Q2592" s="1">
        <v>1</v>
      </c>
      <c r="Y2592" s="17" cm="1">
        <f t="array" ref="Y2592:AC2592">runSim(G2592,H2592,I2592,J2592,K2592,hipWeibAlpha,hipWeibBeta,2,vertWeibAlpha,vertWeibBeta,2,meanSurvival,sdSurvival,baseU,hipUMult,vertUMult,hipCost,vertCost,costInt,discC,discCi,discQi,hipFracMort,50, FALSE)</f>
        <v>8.2528668030766426</v>
      </c>
      <c r="Z2592" s="17">
        <v>6.7843079997136089</v>
      </c>
      <c r="AA2592" s="27">
        <v>5894.9048593404596</v>
      </c>
      <c r="AB2592" s="27">
        <v>4845.9342855097211</v>
      </c>
      <c r="AC2592" s="1">
        <v>1</v>
      </c>
    </row>
    <row r="2593" spans="5:29" x14ac:dyDescent="0.35">
      <c r="E2593" s="1">
        <v>2589</v>
      </c>
      <c r="G2593" s="17">
        <v>0.64394700527191162</v>
      </c>
      <c r="H2593" s="17">
        <v>0.57842576503753662</v>
      </c>
      <c r="I2593" s="17">
        <v>4.6342611312866211E-3</v>
      </c>
      <c r="J2593" s="17">
        <v>0.11934983730316162</v>
      </c>
      <c r="K2593" s="17">
        <v>0.20130479335784912</v>
      </c>
      <c r="M2593" s="17" cm="1">
        <f t="array" ref="M2593:Q2593">runSim(G2593,H2593,I2593,J2593,K2593,hipWeibAlpha,hipWeibBeta,1,vertWeibAlpha,vertWeibBeta,1,meanSurvival,sdSurvival,baseU,hipUMult,vertUMult,hipCost,vertCost,costComp,discC,discCi,discQi,hipFracMort,50, FALSE)</f>
        <v>5.6970378876196968</v>
      </c>
      <c r="N2593" s="17">
        <v>4.963756187377192</v>
      </c>
      <c r="O2593" s="27">
        <v>10000</v>
      </c>
      <c r="P2593" s="27">
        <v>7736.7068176497824</v>
      </c>
      <c r="Q2593" s="1">
        <v>1</v>
      </c>
      <c r="Y2593" s="17" cm="1">
        <f t="array" ref="Y2593:AC2593">runSim(G2593,H2593,I2593,J2593,K2593,hipWeibAlpha,hipWeibBeta,2,vertWeibAlpha,vertWeibBeta,2,meanSurvival,sdSurvival,baseU,hipUMult,vertUMult,hipCost,vertCost,costInt,discC,discCi,discQi,hipFracMort,50, FALSE)</f>
        <v>5.9256893319615616</v>
      </c>
      <c r="Z2593" s="17">
        <v>5.140855404715019</v>
      </c>
      <c r="AA2593" s="27">
        <v>4232.6352371154017</v>
      </c>
      <c r="AB2593" s="27">
        <v>3672.0395747964421</v>
      </c>
      <c r="AC2593" s="1">
        <v>1</v>
      </c>
    </row>
    <row r="2594" spans="5:29" x14ac:dyDescent="0.35">
      <c r="E2594" s="1">
        <v>2590</v>
      </c>
      <c r="G2594" s="17">
        <v>0.52895551919937134</v>
      </c>
      <c r="H2594" s="17">
        <v>0.13176923990249634</v>
      </c>
      <c r="I2594" s="17">
        <v>0.29064375162124634</v>
      </c>
      <c r="J2594" s="17">
        <v>0.91524702310562134</v>
      </c>
      <c r="K2594" s="17">
        <v>0.34125715494155884</v>
      </c>
      <c r="M2594" s="17" cm="1">
        <f t="array" ref="M2594:Q2594">runSim(G2594,H2594,I2594,J2594,K2594,hipWeibAlpha,hipWeibBeta,1,vertWeibAlpha,vertWeibBeta,1,meanSurvival,sdSurvival,baseU,hipUMult,vertUMult,hipCost,vertCost,costComp,discC,discCi,discQi,hipFracMort,50, FALSE)</f>
        <v>9.7785919394434639</v>
      </c>
      <c r="N2594" s="17">
        <v>7.6875341477313057</v>
      </c>
      <c r="O2594" s="27">
        <v>10000</v>
      </c>
      <c r="P2594" s="27">
        <v>7175.4477045796066</v>
      </c>
      <c r="Q2594" s="1">
        <v>1</v>
      </c>
      <c r="Y2594" s="17" cm="1">
        <f t="array" ref="Y2594:AC2594">runSim(G2594,H2594,I2594,J2594,K2594,hipWeibAlpha,hipWeibBeta,2,vertWeibAlpha,vertWeibBeta,2,meanSurvival,sdSurvival,baseU,hipUMult,vertUMult,hipCost,vertCost,costInt,discC,discCi,discQi,hipFracMort,50, FALSE)</f>
        <v>11.284965307567987</v>
      </c>
      <c r="Z2594" s="17">
        <v>8.6620831029378582</v>
      </c>
      <c r="AA2594" s="27">
        <v>8060.6895054057049</v>
      </c>
      <c r="AB2594" s="27">
        <v>6187.2022163841839</v>
      </c>
      <c r="AC2594" s="1">
        <v>1</v>
      </c>
    </row>
    <row r="2595" spans="5:29" x14ac:dyDescent="0.35">
      <c r="E2595" s="1">
        <v>2591</v>
      </c>
      <c r="G2595" s="17">
        <v>0.34823417663574219</v>
      </c>
      <c r="H2595" s="17">
        <v>0.32104301452636719</v>
      </c>
      <c r="I2595" s="17">
        <v>0.53191947937011719</v>
      </c>
      <c r="J2595" s="17">
        <v>0.75185966491699219</v>
      </c>
      <c r="K2595" s="17">
        <v>0.45820426940917969</v>
      </c>
      <c r="M2595" s="17" cm="1">
        <f t="array" ref="M2595:Q2595">runSim(G2595,H2595,I2595,J2595,K2595,hipWeibAlpha,hipWeibBeta,1,vertWeibAlpha,vertWeibBeta,1,meanSurvival,sdSurvival,baseU,hipUMult,vertUMult,hipCost,vertCost,costComp,discC,discCi,discQi,hipFracMort,50, FALSE)</f>
        <v>8.8274929150840045</v>
      </c>
      <c r="N2595" s="17">
        <v>7.1266689515807355</v>
      </c>
      <c r="O2595" s="27">
        <v>10000</v>
      </c>
      <c r="P2595" s="27">
        <v>7176.807023030492</v>
      </c>
      <c r="Q2595" s="1">
        <v>1</v>
      </c>
      <c r="Y2595" s="17" cm="1">
        <f t="array" ref="Y2595:AC2595">runSim(G2595,H2595,I2595,J2595,K2595,hipWeibAlpha,hipWeibBeta,2,vertWeibAlpha,vertWeibBeta,2,meanSurvival,sdSurvival,baseU,hipUMult,vertUMult,hipCost,vertCost,costInt,discC,discCi,discQi,hipFracMort,50, FALSE)</f>
        <v>9.8287423050834466</v>
      </c>
      <c r="Z2595" s="17">
        <v>7.7951175043985508</v>
      </c>
      <c r="AA2595" s="27">
        <v>7020.5302179167484</v>
      </c>
      <c r="AB2595" s="27">
        <v>5567.9410745703944</v>
      </c>
      <c r="AC2595" s="1">
        <v>1</v>
      </c>
    </row>
    <row r="2596" spans="5:29" x14ac:dyDescent="0.35">
      <c r="E2596" s="1">
        <v>2592</v>
      </c>
      <c r="G2596" s="17">
        <v>0.15498560667037964</v>
      </c>
      <c r="H2596" s="17">
        <v>0.89280909299850464</v>
      </c>
      <c r="I2596" s="17">
        <v>0.19767969846725464</v>
      </c>
      <c r="J2596" s="17">
        <v>0.25660914182662964</v>
      </c>
      <c r="K2596" s="17">
        <v>0.18445032835006714</v>
      </c>
      <c r="M2596" s="17" cm="1">
        <f t="array" ref="M2596:Q2596">runSim(G2596,H2596,I2596,J2596,K2596,hipWeibAlpha,hipWeibBeta,1,vertWeibAlpha,vertWeibBeta,1,meanSurvival,sdSurvival,baseU,hipUMult,vertUMult,hipCost,vertCost,costComp,discC,discCi,discQi,hipFracMort,50, FALSE)</f>
        <v>6.512817328799505</v>
      </c>
      <c r="N2596" s="17">
        <v>5.5278993588286252</v>
      </c>
      <c r="O2596" s="27">
        <v>3000</v>
      </c>
      <c r="P2596" s="27">
        <v>2734.4825577058841</v>
      </c>
      <c r="Q2596" s="1">
        <v>1</v>
      </c>
      <c r="Y2596" s="17" cm="1">
        <f t="array" ref="Y2596:AC2596">runSim(G2596,H2596,I2596,J2596,K2596,hipWeibAlpha,hipWeibBeta,2,vertWeibAlpha,vertWeibBeta,2,meanSurvival,sdSurvival,baseU,hipUMult,vertUMult,hipCost,vertCost,costInt,discC,discCi,discQi,hipFracMort,50, FALSE)</f>
        <v>6.7013823118010087</v>
      </c>
      <c r="Z2596" s="17">
        <v>5.6920517788495264</v>
      </c>
      <c r="AA2596" s="27">
        <v>8019.2478934904784</v>
      </c>
      <c r="AB2596" s="27">
        <v>6736.7568477929617</v>
      </c>
      <c r="AC2596" s="1">
        <v>1</v>
      </c>
    </row>
    <row r="2597" spans="5:29" x14ac:dyDescent="0.35">
      <c r="E2597" s="1">
        <v>2593</v>
      </c>
      <c r="G2597" s="17">
        <v>0.87846910953521729</v>
      </c>
      <c r="H2597" s="17">
        <v>0.69624865055084229</v>
      </c>
      <c r="I2597" s="17">
        <v>0.96913683414459229</v>
      </c>
      <c r="J2597" s="17">
        <v>0.63609850406646729</v>
      </c>
      <c r="K2597" s="17">
        <v>0.71194994449615479</v>
      </c>
      <c r="M2597" s="17" cm="1">
        <f t="array" ref="M2597:Q2597">runSim(G2597,H2597,I2597,J2597,K2597,hipWeibAlpha,hipWeibBeta,1,vertWeibAlpha,vertWeibBeta,1,meanSurvival,sdSurvival,baseU,hipUMult,vertUMult,hipCost,vertCost,costComp,discC,discCi,discQi,hipFracMort,50, FALSE)</f>
        <v>7.4452683503363568</v>
      </c>
      <c r="N2597" s="17">
        <v>6.1304199046509869</v>
      </c>
      <c r="O2597" s="27">
        <v>13000</v>
      </c>
      <c r="P2597" s="27">
        <v>10657.987659282524</v>
      </c>
      <c r="Q2597" s="1">
        <v>1</v>
      </c>
      <c r="Y2597" s="17" cm="1">
        <f t="array" ref="Y2597:AC2597">runSim(G2597,H2597,I2597,J2597,K2597,hipWeibAlpha,hipWeibBeta,2,vertWeibAlpha,vertWeibBeta,2,meanSurvival,sdSurvival,baseU,hipUMult,vertUMult,hipCost,vertCost,costInt,discC,discCi,discQi,hipFracMort,50, FALSE)</f>
        <v>8.7271765019307903</v>
      </c>
      <c r="Z2597" s="17">
        <v>7.0881462273488305</v>
      </c>
      <c r="AA2597" s="27">
        <v>19522.07428438299</v>
      </c>
      <c r="AB2597" s="27">
        <v>14093.631823277654</v>
      </c>
      <c r="AC2597" s="1">
        <v>1</v>
      </c>
    </row>
    <row r="2598" spans="5:29" x14ac:dyDescent="0.35">
      <c r="E2598" s="1">
        <v>2594</v>
      </c>
      <c r="G2598" s="17">
        <v>0.46430522203445435</v>
      </c>
      <c r="H2598" s="17">
        <v>0.91721659898757935</v>
      </c>
      <c r="I2598" s="17">
        <v>0.53605204820632935</v>
      </c>
      <c r="J2598" s="17">
        <v>3.9170384407043457E-3</v>
      </c>
      <c r="K2598" s="17">
        <v>0.19823771715164185</v>
      </c>
      <c r="M2598" s="17" cm="1">
        <f t="array" ref="M2598:Q2598">runSim(G2598,H2598,I2598,J2598,K2598,hipWeibAlpha,hipWeibBeta,1,vertWeibAlpha,vertWeibBeta,1,meanSurvival,sdSurvival,baseU,hipUMult,vertUMult,hipCost,vertCost,costComp,discC,discCi,discQi,hipFracMort,50, FALSE)</f>
        <v>2.6988451694170004</v>
      </c>
      <c r="N2598" s="17">
        <v>2.5248317873999357</v>
      </c>
      <c r="O2598" s="27">
        <v>3000</v>
      </c>
      <c r="P2598" s="27">
        <v>2766.8556742614869</v>
      </c>
      <c r="Q2598" s="1">
        <v>1</v>
      </c>
      <c r="Y2598" s="17" cm="1">
        <f t="array" ref="Y2598:AC2598">runSim(G2598,H2598,I2598,J2598,K2598,hipWeibAlpha,hipWeibBeta,2,vertWeibAlpha,vertWeibBeta,2,meanSurvival,sdSurvival,baseU,hipUMult,vertUMult,hipCost,vertCost,costInt,discC,discCi,discQi,hipFracMort,50, FALSE)</f>
        <v>2.815809311005931</v>
      </c>
      <c r="Z2598" s="17">
        <v>2.6296642387533993</v>
      </c>
      <c r="AA2598" s="27">
        <v>2011.2923650042367</v>
      </c>
      <c r="AB2598" s="27">
        <v>1878.331599109571</v>
      </c>
      <c r="AC2598" s="1">
        <v>1</v>
      </c>
    </row>
    <row r="2599" spans="5:29" x14ac:dyDescent="0.35">
      <c r="E2599" s="1">
        <v>2595</v>
      </c>
      <c r="G2599" s="17">
        <v>0.87543702125549316</v>
      </c>
      <c r="H2599" s="17">
        <v>0.79795289039611816</v>
      </c>
      <c r="I2599" s="17">
        <v>0.62894654273986816</v>
      </c>
      <c r="J2599" s="17">
        <v>0.81910157203674316</v>
      </c>
      <c r="K2599" s="17">
        <v>0.97051453590393066</v>
      </c>
      <c r="M2599" s="17" cm="1">
        <f t="array" ref="M2599:Q2599">runSim(G2599,H2599,I2599,J2599,K2599,hipWeibAlpha,hipWeibBeta,1,vertWeibAlpha,vertWeibBeta,1,meanSurvival,sdSurvival,baseU,hipUMult,vertUMult,hipCost,vertCost,costComp,discC,discCi,discQi,hipFracMort,50, FALSE)</f>
        <v>8.1799269891849384</v>
      </c>
      <c r="N2599" s="17">
        <v>6.5700991627480825</v>
      </c>
      <c r="O2599" s="27">
        <v>13000</v>
      </c>
      <c r="P2599" s="27">
        <v>10501.583703115535</v>
      </c>
      <c r="Q2599" s="1">
        <v>1</v>
      </c>
      <c r="Y2599" s="17" cm="1">
        <f t="array" ref="Y2599:AC2599">runSim(G2599,H2599,I2599,J2599,K2599,hipWeibAlpha,hipWeibBeta,2,vertWeibAlpha,vertWeibBeta,2,meanSurvival,sdSurvival,baseU,hipUMult,vertUMult,hipCost,vertCost,costInt,discC,discCi,discQi,hipFracMort,50, FALSE)</f>
        <v>9.3971697457413619</v>
      </c>
      <c r="Z2599" s="17">
        <v>7.4866819431179996</v>
      </c>
      <c r="AA2599" s="27">
        <v>20367.919822887317</v>
      </c>
      <c r="AB2599" s="27">
        <v>14624.342613156768</v>
      </c>
      <c r="AC2599" s="1">
        <v>1</v>
      </c>
    </row>
    <row r="2600" spans="5:29" x14ac:dyDescent="0.35">
      <c r="E2600" s="1">
        <v>2596</v>
      </c>
      <c r="G2600" s="17">
        <v>0.82362121343612671</v>
      </c>
      <c r="H2600" s="17">
        <v>0.21232360601425171</v>
      </c>
      <c r="I2600" s="17">
        <v>0.65684264898300171</v>
      </c>
      <c r="J2600" s="17">
        <v>0.30512756109237671</v>
      </c>
      <c r="K2600" s="17">
        <v>0.64776366949081421</v>
      </c>
      <c r="M2600" s="17" cm="1">
        <f t="array" ref="M2600:Q2600">runSim(G2600,H2600,I2600,J2600,K2600,hipWeibAlpha,hipWeibBeta,1,vertWeibAlpha,vertWeibBeta,1,meanSurvival,sdSurvival,baseU,hipUMult,vertUMult,hipCost,vertCost,costComp,discC,discCi,discQi,hipFracMort,50, FALSE)</f>
        <v>6.6318071985194953</v>
      </c>
      <c r="N2600" s="17">
        <v>5.6355357856472565</v>
      </c>
      <c r="O2600" s="27">
        <v>10000</v>
      </c>
      <c r="P2600" s="27">
        <v>7700.8385152617138</v>
      </c>
      <c r="Q2600" s="1">
        <v>1</v>
      </c>
      <c r="Y2600" s="17" cm="1">
        <f t="array" ref="Y2600:AC2600">runSim(G2600,H2600,I2600,J2600,K2600,hipWeibAlpha,hipWeibBeta,2,vertWeibAlpha,vertWeibBeta,2,meanSurvival,sdSurvival,baseU,hipUMult,vertUMult,hipCost,vertCost,costInt,discC,discCi,discQi,hipFracMort,50, FALSE)</f>
        <v>7.3296104268323141</v>
      </c>
      <c r="Z2600" s="17">
        <v>6.1547026882652771</v>
      </c>
      <c r="AA2600" s="27">
        <v>5235.4360191659389</v>
      </c>
      <c r="AB2600" s="27">
        <v>4396.2162059037692</v>
      </c>
      <c r="AC2600" s="1">
        <v>1</v>
      </c>
    </row>
    <row r="2601" spans="5:29" x14ac:dyDescent="0.35">
      <c r="E2601" s="1">
        <v>2597</v>
      </c>
      <c r="G2601" s="17">
        <v>0.37182986736297607</v>
      </c>
      <c r="H2601" s="17">
        <v>0.73697268962860107</v>
      </c>
      <c r="I2601" s="17">
        <v>0.59091556072235107</v>
      </c>
      <c r="J2601" s="17">
        <v>0.98981082439422607</v>
      </c>
      <c r="K2601" s="17">
        <v>0.57127749919891357</v>
      </c>
      <c r="M2601" s="17" cm="1">
        <f t="array" ref="M2601:Q2601">runSim(G2601,H2601,I2601,J2601,K2601,hipWeibAlpha,hipWeibBeta,1,vertWeibAlpha,vertWeibBeta,1,meanSurvival,sdSurvival,baseU,hipUMult,vertUMult,hipCost,vertCost,costComp,discC,discCi,discQi,hipFracMort,50, FALSE)</f>
        <v>10.83776994805873</v>
      </c>
      <c r="N2601" s="17">
        <v>8.1969272318321877</v>
      </c>
      <c r="O2601" s="27">
        <v>13000</v>
      </c>
      <c r="P2601" s="27">
        <v>9654.4342729610398</v>
      </c>
      <c r="Q2601" s="1">
        <v>1</v>
      </c>
      <c r="Y2601" s="17" cm="1">
        <f t="array" ref="Y2601:AC2601">runSim(G2601,H2601,I2601,J2601,K2601,hipWeibAlpha,hipWeibBeta,2,vertWeibAlpha,vertWeibBeta,2,meanSurvival,sdSurvival,baseU,hipUMult,vertUMult,hipCost,vertCost,costInt,discC,discCi,discQi,hipFracMort,50, FALSE)</f>
        <v>12.562239285763557</v>
      </c>
      <c r="Z2601" s="17">
        <v>9.3072083881213938</v>
      </c>
      <c r="AA2601" s="27">
        <v>15478.96174415198</v>
      </c>
      <c r="AB2601" s="27">
        <v>10989.516078112918</v>
      </c>
      <c r="AC2601" s="1">
        <v>1</v>
      </c>
    </row>
    <row r="2602" spans="5:29" x14ac:dyDescent="0.35">
      <c r="E2602" s="1">
        <v>2598</v>
      </c>
      <c r="G2602" s="17">
        <v>0.73642021417617798</v>
      </c>
      <c r="H2602" s="17">
        <v>4.7241747379302979E-2</v>
      </c>
      <c r="I2602" s="17">
        <v>0.92291313409805298</v>
      </c>
      <c r="J2602" s="17">
        <v>0.69497734308242798</v>
      </c>
      <c r="K2602" s="17">
        <v>0.12245231866836548</v>
      </c>
      <c r="M2602" s="17" cm="1">
        <f t="array" ref="M2602:Q2602">runSim(G2602,H2602,I2602,J2602,K2602,hipWeibAlpha,hipWeibBeta,1,vertWeibAlpha,vertWeibBeta,1,meanSurvival,sdSurvival,baseU,hipUMult,vertUMult,hipCost,vertCost,costComp,discC,discCi,discQi,hipFracMort,50, FALSE)</f>
        <v>8.4047879308962248</v>
      </c>
      <c r="N2602" s="17">
        <v>6.8277229124800343</v>
      </c>
      <c r="O2602" s="27">
        <v>7000</v>
      </c>
      <c r="P2602" s="27">
        <v>5419.7900830511398</v>
      </c>
      <c r="Q2602" s="1">
        <v>1</v>
      </c>
      <c r="Y2602" s="17" cm="1">
        <f t="array" ref="Y2602:AC2602">runSim(G2602,H2602,I2602,J2602,K2602,hipWeibAlpha,hipWeibBeta,2,vertWeibAlpha,vertWeibBeta,2,meanSurvival,sdSurvival,baseU,hipUMult,vertUMult,hipCost,vertCost,costInt,discC,discCi,discQi,hipFracMort,50, FALSE)</f>
        <v>9.4710184285526715</v>
      </c>
      <c r="Z2602" s="17">
        <v>7.572482893479326</v>
      </c>
      <c r="AA2602" s="27">
        <v>6765.0131632519087</v>
      </c>
      <c r="AB2602" s="27">
        <v>5408.916352485232</v>
      </c>
      <c r="AC2602" s="1">
        <v>1</v>
      </c>
    </row>
    <row r="2603" spans="5:29" x14ac:dyDescent="0.35">
      <c r="E2603" s="1">
        <v>2599</v>
      </c>
      <c r="G2603" s="17">
        <v>5.2500247955322266E-2</v>
      </c>
      <c r="H2603" s="17">
        <v>0.90128564834594727</v>
      </c>
      <c r="I2603" s="17">
        <v>0.96177148818969727</v>
      </c>
      <c r="J2603" s="17">
        <v>0.73932886123657227</v>
      </c>
      <c r="K2603" s="17">
        <v>0.94127893447875977</v>
      </c>
      <c r="M2603" s="17" cm="1">
        <f t="array" ref="M2603:Q2603">runSim(G2603,H2603,I2603,J2603,K2603,hipWeibAlpha,hipWeibBeta,1,vertWeibAlpha,vertWeibBeta,1,meanSurvival,sdSurvival,baseU,hipUMult,vertUMult,hipCost,vertCost,costComp,discC,discCi,discQi,hipFracMort,50, FALSE)</f>
        <v>8.8231369433541076</v>
      </c>
      <c r="N2603" s="17">
        <v>7.0614088542223792</v>
      </c>
      <c r="O2603" s="27">
        <v>13000</v>
      </c>
      <c r="P2603" s="27">
        <v>9805.5285849983666</v>
      </c>
      <c r="Q2603" s="1">
        <v>1</v>
      </c>
      <c r="Y2603" s="17" cm="1">
        <f t="array" ref="Y2603:AC2603">runSim(G2603,H2603,I2603,J2603,K2603,hipWeibAlpha,hipWeibBeta,2,vertWeibAlpha,vertWeibBeta,2,meanSurvival,sdSurvival,baseU,hipUMult,vertUMult,hipCost,vertCost,costInt,discC,discCi,discQi,hipFracMort,50, FALSE)</f>
        <v>9.1330876935301362</v>
      </c>
      <c r="Z2603" s="17">
        <v>7.3008035976394989</v>
      </c>
      <c r="AA2603" s="27">
        <v>12961.916544253003</v>
      </c>
      <c r="AB2603" s="27">
        <v>10423.273083946266</v>
      </c>
      <c r="AC2603" s="1">
        <v>1</v>
      </c>
    </row>
    <row r="2604" spans="5:29" x14ac:dyDescent="0.35">
      <c r="E2604" s="1">
        <v>2600</v>
      </c>
      <c r="G2604" s="17">
        <v>0.5622069239616394</v>
      </c>
      <c r="H2604" s="17">
        <v>0.6721007227897644</v>
      </c>
      <c r="I2604" s="17">
        <v>0.4281432032585144</v>
      </c>
      <c r="J2604" s="17">
        <v>0.8142210841178894</v>
      </c>
      <c r="K2604" s="17">
        <v>0.7552458643913269</v>
      </c>
      <c r="M2604" s="17" cm="1">
        <f t="array" ref="M2604:Q2604">runSim(G2604,H2604,I2604,J2604,K2604,hipWeibAlpha,hipWeibBeta,1,vertWeibAlpha,vertWeibBeta,1,meanSurvival,sdSurvival,baseU,hipUMult,vertUMult,hipCost,vertCost,costComp,discC,discCi,discQi,hipFracMort,50, FALSE)</f>
        <v>8.6616516802101877</v>
      </c>
      <c r="N2604" s="17">
        <v>6.9557180620638723</v>
      </c>
      <c r="O2604" s="27">
        <v>13000</v>
      </c>
      <c r="P2604" s="27">
        <v>9667.0484156007442</v>
      </c>
      <c r="Q2604" s="1">
        <v>1</v>
      </c>
      <c r="Y2604" s="17" cm="1">
        <f t="array" ref="Y2604:AC2604">runSim(G2604,H2604,I2604,J2604,K2604,hipWeibAlpha,hipWeibBeta,2,vertWeibAlpha,vertWeibBeta,2,meanSurvival,sdSurvival,baseU,hipUMult,vertUMult,hipCost,vertCost,costInt,discC,discCi,discQi,hipFracMort,50, FALSE)</f>
        <v>9.9548239993054146</v>
      </c>
      <c r="Z2604" s="17">
        <v>7.8580170103975622</v>
      </c>
      <c r="AA2604" s="27">
        <v>10340.338666986456</v>
      </c>
      <c r="AB2604" s="27">
        <v>7883.5766327259735</v>
      </c>
      <c r="AC2604" s="1">
        <v>1</v>
      </c>
    </row>
    <row r="2605" spans="5:29" x14ac:dyDescent="0.35">
      <c r="E2605" s="1">
        <v>2601</v>
      </c>
      <c r="G2605" s="17">
        <v>0.59674656391143799</v>
      </c>
      <c r="H2605" s="17">
        <v>0.29831516742706299</v>
      </c>
      <c r="I2605" s="17">
        <v>0.21768772602081299</v>
      </c>
      <c r="J2605" s="17">
        <v>0.90320408344268799</v>
      </c>
      <c r="K2605" s="17">
        <v>0.43950474262237549</v>
      </c>
      <c r="M2605" s="17" cm="1">
        <f t="array" ref="M2605:Q2605">runSim(G2605,H2605,I2605,J2605,K2605,hipWeibAlpha,hipWeibBeta,1,vertWeibAlpha,vertWeibBeta,1,meanSurvival,sdSurvival,baseU,hipUMult,vertUMult,hipCost,vertCost,costComp,discC,discCi,discQi,hipFracMort,50, FALSE)</f>
        <v>9.4581037009614626</v>
      </c>
      <c r="N2605" s="17">
        <v>7.4718773185226484</v>
      </c>
      <c r="O2605" s="27">
        <v>10000</v>
      </c>
      <c r="P2605" s="27">
        <v>7445.9473917822352</v>
      </c>
      <c r="Q2605" s="1">
        <v>1</v>
      </c>
      <c r="Y2605" s="17" cm="1">
        <f t="array" ref="Y2605:AC2605">runSim(G2605,H2605,I2605,J2605,K2605,hipWeibAlpha,hipWeibBeta,2,vertWeibAlpha,vertWeibBeta,2,meanSurvival,sdSurvival,baseU,hipUMult,vertUMult,hipCost,vertCost,costInt,discC,discCi,discQi,hipFracMort,50, FALSE)</f>
        <v>11.130055978902131</v>
      </c>
      <c r="Z2605" s="17">
        <v>8.5727787307763368</v>
      </c>
      <c r="AA2605" s="27">
        <v>7950.0399849300939</v>
      </c>
      <c r="AB2605" s="27">
        <v>6123.4133791259555</v>
      </c>
      <c r="AC2605" s="1">
        <v>1</v>
      </c>
    </row>
    <row r="2606" spans="5:29" x14ac:dyDescent="0.35">
      <c r="E2606" s="1">
        <v>2602</v>
      </c>
      <c r="G2606" s="17">
        <v>0.98964864015579224</v>
      </c>
      <c r="H2606" s="17">
        <v>0.79119282960891724</v>
      </c>
      <c r="I2606" s="17">
        <v>0.47057515382766724</v>
      </c>
      <c r="J2606" s="17">
        <v>0.88277608156204224</v>
      </c>
      <c r="K2606" s="17">
        <v>0.19574910402297974</v>
      </c>
      <c r="M2606" s="17" cm="1">
        <f t="array" ref="M2606:Q2606">runSim(G2606,H2606,I2606,J2606,K2606,hipWeibAlpha,hipWeibBeta,1,vertWeibAlpha,vertWeibBeta,1,meanSurvival,sdSurvival,baseU,hipUMult,vertUMult,hipCost,vertCost,costComp,discC,discCi,discQi,hipFracMort,50, FALSE)</f>
        <v>8.1175623988046119</v>
      </c>
      <c r="N2606" s="17">
        <v>6.4146286703694786</v>
      </c>
      <c r="O2606" s="27">
        <v>13000</v>
      </c>
      <c r="P2606" s="27">
        <v>10965.319356057516</v>
      </c>
      <c r="Q2606" s="1">
        <v>1</v>
      </c>
      <c r="Y2606" s="17" cm="1">
        <f t="array" ref="Y2606:AC2606">runSim(G2606,H2606,I2606,J2606,K2606,hipWeibAlpha,hipWeibBeta,2,vertWeibAlpha,vertWeibBeta,2,meanSurvival,sdSurvival,baseU,hipUMult,vertUMult,hipCost,vertCost,costInt,discC,discCi,discQi,hipFracMort,50, FALSE)</f>
        <v>8.8797467270772685</v>
      </c>
      <c r="Z2606" s="17">
        <v>7.0554399241305399</v>
      </c>
      <c r="AA2606" s="27">
        <v>20783.468857705775</v>
      </c>
      <c r="AB2606" s="27">
        <v>15753.900114319957</v>
      </c>
      <c r="AC2606" s="1">
        <v>1</v>
      </c>
    </row>
    <row r="2607" spans="5:29" x14ac:dyDescent="0.35">
      <c r="E2607" s="1">
        <v>2603</v>
      </c>
      <c r="G2607" s="17">
        <v>0.75887942314147949</v>
      </c>
      <c r="H2607" s="17">
        <v>0.63549685478210449</v>
      </c>
      <c r="I2607" s="17">
        <v>0.28484988212585449</v>
      </c>
      <c r="J2607" s="17">
        <v>0.64199709892272949</v>
      </c>
      <c r="K2607" s="17">
        <v>0.93745303153991699</v>
      </c>
      <c r="M2607" s="17" cm="1">
        <f t="array" ref="M2607:Q2607">runSim(G2607,H2607,I2607,J2607,K2607,hipWeibAlpha,hipWeibBeta,1,vertWeibAlpha,vertWeibBeta,1,meanSurvival,sdSurvival,baseU,hipUMult,vertUMult,hipCost,vertCost,costComp,discC,discCi,discQi,hipFracMort,50, FALSE)</f>
        <v>7.704237068807771</v>
      </c>
      <c r="N2607" s="17">
        <v>6.3348150439846993</v>
      </c>
      <c r="O2607" s="27">
        <v>10000</v>
      </c>
      <c r="P2607" s="27">
        <v>7947.8334287612888</v>
      </c>
      <c r="Q2607" s="1">
        <v>1</v>
      </c>
      <c r="Y2607" s="17" cm="1">
        <f t="array" ref="Y2607:AC2607">runSim(G2607,H2607,I2607,J2607,K2607,hipWeibAlpha,hipWeibBeta,2,vertWeibAlpha,vertWeibBeta,2,meanSurvival,sdSurvival,baseU,hipUMult,vertUMult,hipCost,vertCost,costInt,discC,discCi,discQi,hipFracMort,50, FALSE)</f>
        <v>9.0016946309907908</v>
      </c>
      <c r="Z2607" s="17">
        <v>7.270569498615048</v>
      </c>
      <c r="AA2607" s="27">
        <v>9545.7031343848048</v>
      </c>
      <c r="AB2607" s="27">
        <v>7341.1259952738828</v>
      </c>
      <c r="AC2607" s="1">
        <v>1</v>
      </c>
    </row>
    <row r="2608" spans="5:29" x14ac:dyDescent="0.35">
      <c r="E2608" s="1">
        <v>2604</v>
      </c>
      <c r="G2608" s="17">
        <v>0.29487603902816772</v>
      </c>
      <c r="H2608" s="17">
        <v>0.82127374410629272</v>
      </c>
      <c r="I2608" s="17">
        <v>0.81071466207504272</v>
      </c>
      <c r="J2608" s="17">
        <v>0.95802301168441772</v>
      </c>
      <c r="K2608" s="17">
        <v>0.36853021383285522</v>
      </c>
      <c r="M2608" s="17" cm="1">
        <f t="array" ref="M2608:Q2608">runSim(G2608,H2608,I2608,J2608,K2608,hipWeibAlpha,hipWeibBeta,1,vertWeibAlpha,vertWeibBeta,1,meanSurvival,sdSurvival,baseU,hipUMult,vertUMult,hipCost,vertCost,costComp,discC,discCi,discQi,hipFracMort,50, FALSE)</f>
        <v>10.023884521145943</v>
      </c>
      <c r="N2608" s="17">
        <v>7.7534702268125946</v>
      </c>
      <c r="O2608" s="27">
        <v>13000</v>
      </c>
      <c r="P2608" s="27">
        <v>9871.5061705138305</v>
      </c>
      <c r="Q2608" s="1">
        <v>1</v>
      </c>
      <c r="Y2608" s="17" cm="1">
        <f t="array" ref="Y2608:AC2608">runSim(G2608,H2608,I2608,J2608,K2608,hipWeibAlpha,hipWeibBeta,2,vertWeibAlpha,vertWeibBeta,2,meanSurvival,sdSurvival,baseU,hipUMult,vertUMult,hipCost,vertCost,costInt,discC,discCi,discQi,hipFracMort,50, FALSE)</f>
        <v>11.323261832344448</v>
      </c>
      <c r="Z2608" s="17">
        <v>8.6145429154155639</v>
      </c>
      <c r="AA2608" s="27">
        <v>14592.28658474927</v>
      </c>
      <c r="AB2608" s="27">
        <v>10908.442075873463</v>
      </c>
      <c r="AC2608" s="1">
        <v>1</v>
      </c>
    </row>
    <row r="2609" spans="5:29" x14ac:dyDescent="0.35">
      <c r="E2609" s="1">
        <v>2605</v>
      </c>
      <c r="G2609" s="17">
        <v>9.3319296836853027E-2</v>
      </c>
      <c r="H2609" s="17">
        <v>4.5376181602478027E-2</v>
      </c>
      <c r="I2609" s="17">
        <v>0.26455342769622803</v>
      </c>
      <c r="J2609" s="17">
        <v>0.16637837886810303</v>
      </c>
      <c r="K2609" s="17">
        <v>4.4231772422790527E-2</v>
      </c>
      <c r="M2609" s="17" cm="1">
        <f t="array" ref="M2609:Q2609">runSim(G2609,H2609,I2609,J2609,K2609,hipWeibAlpha,hipWeibBeta,1,vertWeibAlpha,vertWeibBeta,1,meanSurvival,sdSurvival,baseU,hipUMult,vertUMult,hipCost,vertCost,costComp,discC,discCi,discQi,hipFracMort,50, FALSE)</f>
        <v>6.3659902950416294</v>
      </c>
      <c r="N2609" s="17">
        <v>5.46638108558653</v>
      </c>
      <c r="O2609" s="27">
        <v>0</v>
      </c>
      <c r="P2609" s="27">
        <v>0</v>
      </c>
      <c r="Q2609" s="1">
        <v>1</v>
      </c>
      <c r="Y2609" s="17" cm="1">
        <f t="array" ref="Y2609:AC2609">runSim(G2609,H2609,I2609,J2609,K2609,hipWeibAlpha,hipWeibBeta,2,vertWeibAlpha,vertWeibBeta,2,meanSurvival,sdSurvival,baseU,hipUMult,vertUMult,hipCost,vertCost,costInt,discC,discCi,discQi,hipFracMort,50, FALSE)</f>
        <v>6.3659902950416294</v>
      </c>
      <c r="Z2609" s="17">
        <v>5.46638108558653</v>
      </c>
      <c r="AA2609" s="27">
        <v>4547.1359250297355</v>
      </c>
      <c r="AB2609" s="27">
        <v>3904.557918276093</v>
      </c>
      <c r="AC2609" s="1">
        <v>1</v>
      </c>
    </row>
    <row r="2610" spans="5:29" x14ac:dyDescent="0.35">
      <c r="E2610" s="1">
        <v>2606</v>
      </c>
      <c r="G2610" s="17">
        <v>0.66619020700454712</v>
      </c>
      <c r="H2610" s="17">
        <v>0.21626955270767212</v>
      </c>
      <c r="I2610" s="17">
        <v>0.99623781442642212</v>
      </c>
      <c r="J2610" s="17">
        <v>0.25951296091079712</v>
      </c>
      <c r="K2610" s="17">
        <v>0.29782778024673462</v>
      </c>
      <c r="M2610" s="17" cm="1">
        <f t="array" ref="M2610:Q2610">runSim(G2610,H2610,I2610,J2610,K2610,hipWeibAlpha,hipWeibBeta,1,vertWeibAlpha,vertWeibBeta,1,meanSurvival,sdSurvival,baseU,hipUMult,vertUMult,hipCost,vertCost,costComp,discC,discCi,discQi,hipFracMort,50, FALSE)</f>
        <v>6.6727169914114661</v>
      </c>
      <c r="N2610" s="17">
        <v>5.6819862194431483</v>
      </c>
      <c r="O2610" s="27">
        <v>10000</v>
      </c>
      <c r="P2610" s="27">
        <v>7453.0724669151768</v>
      </c>
      <c r="Q2610" s="1">
        <v>1</v>
      </c>
      <c r="Y2610" s="17" cm="1">
        <f t="array" ref="Y2610:AC2610">runSim(G2610,H2610,I2610,J2610,K2610,hipWeibAlpha,hipWeibBeta,2,vertWeibAlpha,vertWeibBeta,2,meanSurvival,sdSurvival,baseU,hipUMult,vertUMult,hipCost,vertCost,costInt,discC,discCi,discQi,hipFracMort,50, FALSE)</f>
        <v>7.0458199429897865</v>
      </c>
      <c r="Z2610" s="17">
        <v>5.9553641000066238</v>
      </c>
      <c r="AA2610" s="27">
        <v>5032.7285307069906</v>
      </c>
      <c r="AB2610" s="27">
        <v>4253.8315000047314</v>
      </c>
      <c r="AC2610" s="1">
        <v>1</v>
      </c>
    </row>
    <row r="2611" spans="5:29" x14ac:dyDescent="0.35">
      <c r="E2611" s="1">
        <v>2607</v>
      </c>
      <c r="G2611" s="17">
        <v>0.48047542572021484</v>
      </c>
      <c r="H2611" s="17">
        <v>0.61148738861083984</v>
      </c>
      <c r="I2611" s="17">
        <v>0.95908260345458984</v>
      </c>
      <c r="J2611" s="17">
        <v>0.26300716400146484</v>
      </c>
      <c r="K2611" s="17">
        <v>0.13243770599365234</v>
      </c>
      <c r="M2611" s="17" cm="1">
        <f t="array" ref="M2611:Q2611">runSim(G2611,H2611,I2611,J2611,K2611,hipWeibAlpha,hipWeibBeta,1,vertWeibAlpha,vertWeibBeta,1,meanSurvival,sdSurvival,baseU,hipUMult,vertUMult,hipCost,vertCost,costComp,discC,discCi,discQi,hipFracMort,50, FALSE)</f>
        <v>6.6212193589422883</v>
      </c>
      <c r="N2611" s="17">
        <v>5.6359514007049736</v>
      </c>
      <c r="O2611" s="27">
        <v>13000</v>
      </c>
      <c r="P2611" s="27">
        <v>9903.1752311380005</v>
      </c>
      <c r="Q2611" s="1">
        <v>1</v>
      </c>
      <c r="Y2611" s="17" cm="1">
        <f t="array" ref="Y2611:AC2611">runSim(G2611,H2611,I2611,J2611,K2611,hipWeibAlpha,hipWeibBeta,2,vertWeibAlpha,vertWeibBeta,2,meanSurvival,sdSurvival,baseU,hipUMult,vertUMult,hipCost,vertCost,costInt,discC,discCi,discQi,hipFracMort,50, FALSE)</f>
        <v>7.0683860264575653</v>
      </c>
      <c r="Z2611" s="17">
        <v>5.9713167907142291</v>
      </c>
      <c r="AA2611" s="27">
        <v>5048.8471617554042</v>
      </c>
      <c r="AB2611" s="27">
        <v>4265.226279081593</v>
      </c>
      <c r="AC2611" s="1">
        <v>1</v>
      </c>
    </row>
    <row r="2612" spans="5:29" x14ac:dyDescent="0.35">
      <c r="E2612" s="1">
        <v>2608</v>
      </c>
      <c r="G2612" s="17">
        <v>0.12642592191696167</v>
      </c>
      <c r="H2612" s="17">
        <v>0.38964003324508667</v>
      </c>
      <c r="I2612" s="17">
        <v>0.28435438871383667</v>
      </c>
      <c r="J2612" s="17">
        <v>9.133070707321167E-2</v>
      </c>
      <c r="K2612" s="17">
        <v>0.52991408109664917</v>
      </c>
      <c r="M2612" s="17" cm="1">
        <f t="array" ref="M2612:Q2612">runSim(G2612,H2612,I2612,J2612,K2612,hipWeibAlpha,hipWeibBeta,1,vertWeibAlpha,vertWeibBeta,1,meanSurvival,sdSurvival,baseU,hipUMult,vertUMult,hipCost,vertCost,costComp,discC,discCi,discQi,hipFracMort,50, FALSE)</f>
        <v>5.5850471425216961</v>
      </c>
      <c r="N2612" s="17">
        <v>4.8840867376071255</v>
      </c>
      <c r="O2612" s="27">
        <v>3000</v>
      </c>
      <c r="P2612" s="27">
        <v>2296.5908990962889</v>
      </c>
      <c r="Q2612" s="1">
        <v>1</v>
      </c>
      <c r="Y2612" s="17" cm="1">
        <f t="array" ref="Y2612:AC2612">runSim(G2612,H2612,I2612,J2612,K2612,hipWeibAlpha,hipWeibBeta,2,vertWeibAlpha,vertWeibBeta,2,meanSurvival,sdSurvival,baseU,hipUMult,vertUMult,hipCost,vertCost,costInt,discC,discCi,discQi,hipFracMort,50, FALSE)</f>
        <v>5.6015291844703308</v>
      </c>
      <c r="Z2612" s="17">
        <v>4.8966532764118158</v>
      </c>
      <c r="AA2612" s="27">
        <v>4001.0922746216647</v>
      </c>
      <c r="AB2612" s="27">
        <v>3497.6094831512969</v>
      </c>
      <c r="AC2612" s="1">
        <v>1</v>
      </c>
    </row>
    <row r="2613" spans="5:29" x14ac:dyDescent="0.35">
      <c r="E2613" s="1">
        <v>2609</v>
      </c>
      <c r="G2613" s="17">
        <v>0.85965597629547119</v>
      </c>
      <c r="H2613" s="17">
        <v>0.10126364231109619</v>
      </c>
      <c r="I2613" s="17">
        <v>0.60462057590484619</v>
      </c>
      <c r="J2613" s="17">
        <v>2.7441620826721191E-2</v>
      </c>
      <c r="K2613" s="17">
        <v>0.57106649875640869</v>
      </c>
      <c r="M2613" s="17" cm="1">
        <f t="array" ref="M2613:Q2613">runSim(G2613,H2613,I2613,J2613,K2613,hipWeibAlpha,hipWeibBeta,1,vertWeibAlpha,vertWeibBeta,1,meanSurvival,sdSurvival,baseU,hipUMult,vertUMult,hipCost,vertCost,costComp,discC,discCi,discQi,hipFracMort,50, FALSE)</f>
        <v>4.3676117956991041</v>
      </c>
      <c r="N2613" s="17">
        <v>3.9306798568135375</v>
      </c>
      <c r="O2613" s="27">
        <v>7000</v>
      </c>
      <c r="P2613" s="27">
        <v>5648.4640867498938</v>
      </c>
      <c r="Q2613" s="1">
        <v>1</v>
      </c>
      <c r="Y2613" s="17" cm="1">
        <f t="array" ref="Y2613:AC2613">runSim(G2613,H2613,I2613,J2613,K2613,hipWeibAlpha,hipWeibBeta,2,vertWeibAlpha,vertWeibBeta,2,meanSurvival,sdSurvival,baseU,hipUMult,vertUMult,hipCost,vertCost,costInt,discC,discCi,discQi,hipFracMort,50, FALSE)</f>
        <v>4.3684212426048505</v>
      </c>
      <c r="Z2613" s="17">
        <v>3.9313329665329735</v>
      </c>
      <c r="AA2613" s="27">
        <v>3120.3008875748933</v>
      </c>
      <c r="AB2613" s="27">
        <v>2808.0949760949816</v>
      </c>
      <c r="AC2613" s="1">
        <v>1</v>
      </c>
    </row>
    <row r="2614" spans="5:29" x14ac:dyDescent="0.35">
      <c r="E2614" s="1">
        <v>2610</v>
      </c>
      <c r="G2614" s="17">
        <v>0.83422118425369263</v>
      </c>
      <c r="H2614" s="17">
        <v>1.5648186206817627E-2</v>
      </c>
      <c r="I2614" s="17">
        <v>0.94307738542556763</v>
      </c>
      <c r="J2614" s="17">
        <v>0.14336425065994263</v>
      </c>
      <c r="K2614" s="17">
        <v>0.93436461687088013</v>
      </c>
      <c r="M2614" s="17" cm="1">
        <f t="array" ref="M2614:Q2614">runSim(G2614,H2614,I2614,J2614,K2614,hipWeibAlpha,hipWeibBeta,1,vertWeibAlpha,vertWeibBeta,1,meanSurvival,sdSurvival,baseU,hipUMult,vertUMult,hipCost,vertCost,costComp,discC,discCi,discQi,hipFracMort,50, FALSE)</f>
        <v>5.7639683978844403</v>
      </c>
      <c r="N2614" s="17">
        <v>5.0105596713732226</v>
      </c>
      <c r="O2614" s="27">
        <v>7000</v>
      </c>
      <c r="P2614" s="27">
        <v>5592.6008998225134</v>
      </c>
      <c r="Q2614" s="1">
        <v>1</v>
      </c>
      <c r="Y2614" s="17" cm="1">
        <f t="array" ref="Y2614:AC2614">runSim(G2614,H2614,I2614,J2614,K2614,hipWeibAlpha,hipWeibBeta,2,vertWeibAlpha,vertWeibBeta,2,meanSurvival,sdSurvival,baseU,hipUMult,vertUMult,hipCost,vertCost,costInt,discC,discCi,discQi,hipFracMort,50, FALSE)</f>
        <v>6.1628157265732479</v>
      </c>
      <c r="Z2614" s="17">
        <v>5.3170439691487914</v>
      </c>
      <c r="AA2614" s="27">
        <v>4402.0112332666058</v>
      </c>
      <c r="AB2614" s="27">
        <v>3797.8885493919943</v>
      </c>
      <c r="AC2614" s="1">
        <v>1</v>
      </c>
    </row>
    <row r="2615" spans="5:29" x14ac:dyDescent="0.35">
      <c r="E2615" s="1">
        <v>2611</v>
      </c>
      <c r="G2615" s="17">
        <v>0.82525944709777832</v>
      </c>
      <c r="H2615" s="17">
        <v>0.56222844123840332</v>
      </c>
      <c r="I2615" s="17">
        <v>0.46744084358215332</v>
      </c>
      <c r="J2615" s="17">
        <v>0.46033024787902832</v>
      </c>
      <c r="K2615" s="17">
        <v>0.82170414924621582</v>
      </c>
      <c r="M2615" s="17" cm="1">
        <f t="array" ref="M2615:Q2615">runSim(G2615,H2615,I2615,J2615,K2615,hipWeibAlpha,hipWeibBeta,1,vertWeibAlpha,vertWeibBeta,1,meanSurvival,sdSurvival,baseU,hipUMult,vertUMult,hipCost,vertCost,costComp,discC,discCi,discQi,hipFracMort,50, FALSE)</f>
        <v>6.9964177178067377</v>
      </c>
      <c r="N2615" s="17">
        <v>5.8674151662249185</v>
      </c>
      <c r="O2615" s="27">
        <v>10000</v>
      </c>
      <c r="P2615" s="27">
        <v>8008.9015678615124</v>
      </c>
      <c r="Q2615" s="1">
        <v>1</v>
      </c>
      <c r="Y2615" s="17" cm="1">
        <f t="array" ref="Y2615:AC2615">runSim(G2615,H2615,I2615,J2615,K2615,hipWeibAlpha,hipWeibBeta,2,vertWeibAlpha,vertWeibBeta,2,meanSurvival,sdSurvival,baseU,hipUMult,vertUMult,hipCost,vertCost,costInt,discC,discCi,discQi,hipFracMort,50, FALSE)</f>
        <v>8.1908363020424027</v>
      </c>
      <c r="Z2615" s="17">
        <v>6.7428962533303842</v>
      </c>
      <c r="AA2615" s="27">
        <v>5850.5973586017171</v>
      </c>
      <c r="AB2615" s="27">
        <v>4816.3544666645603</v>
      </c>
      <c r="AC2615" s="1">
        <v>1</v>
      </c>
    </row>
    <row r="2616" spans="5:29" x14ac:dyDescent="0.35">
      <c r="E2616" s="1">
        <v>2612</v>
      </c>
      <c r="G2616" s="17">
        <v>0.79544299840927124</v>
      </c>
      <c r="H2616" s="17">
        <v>0.74078601598739624</v>
      </c>
      <c r="I2616" s="17">
        <v>0.96264880895614624</v>
      </c>
      <c r="J2616" s="17">
        <v>0.20273059606552124</v>
      </c>
      <c r="K2616" s="17">
        <v>0.91548389196395874</v>
      </c>
      <c r="M2616" s="17" cm="1">
        <f t="array" ref="M2616:Q2616">runSim(G2616,H2616,I2616,J2616,K2616,hipWeibAlpha,hipWeibBeta,1,vertWeibAlpha,vertWeibBeta,1,meanSurvival,sdSurvival,baseU,hipUMult,vertUMult,hipCost,vertCost,costComp,discC,discCi,discQi,hipFracMort,50, FALSE)</f>
        <v>5.8868774358848821</v>
      </c>
      <c r="N2616" s="17">
        <v>5.0846956195337008</v>
      </c>
      <c r="O2616" s="27">
        <v>13000</v>
      </c>
      <c r="P2616" s="27">
        <v>10543.234284603597</v>
      </c>
      <c r="Q2616" s="1">
        <v>1</v>
      </c>
      <c r="Y2616" s="17" cm="1">
        <f t="array" ref="Y2616:AC2616">runSim(G2616,H2616,I2616,J2616,K2616,hipWeibAlpha,hipWeibBeta,2,vertWeibAlpha,vertWeibBeta,2,meanSurvival,sdSurvival,baseU,hipUMult,vertUMult,hipCost,vertCost,costInt,discC,discCi,discQi,hipFracMort,50, FALSE)</f>
        <v>6.6011886487719424</v>
      </c>
      <c r="Z2616" s="17">
        <v>5.6369722995078924</v>
      </c>
      <c r="AA2616" s="27">
        <v>7752.1388403020028</v>
      </c>
      <c r="AB2616" s="27">
        <v>6272.5570819892509</v>
      </c>
      <c r="AC2616" s="1">
        <v>1</v>
      </c>
    </row>
    <row r="2617" spans="5:29" x14ac:dyDescent="0.35">
      <c r="E2617" s="1">
        <v>2613</v>
      </c>
      <c r="G2617" s="17">
        <v>0.99249732494354248</v>
      </c>
      <c r="H2617" s="17">
        <v>0.68771827220916748</v>
      </c>
      <c r="I2617" s="17">
        <v>0.20962989330291748</v>
      </c>
      <c r="J2617" s="17">
        <v>0.83313453197479248</v>
      </c>
      <c r="K2617" s="17">
        <v>0.30424964427947998</v>
      </c>
      <c r="M2617" s="17" cm="1">
        <f t="array" ref="M2617:Q2617">runSim(G2617,H2617,I2617,J2617,K2617,hipWeibAlpha,hipWeibBeta,1,vertWeibAlpha,vertWeibBeta,1,meanSurvival,sdSurvival,baseU,hipUMult,vertUMult,hipCost,vertCost,costComp,discC,discCi,discQi,hipFracMort,50, FALSE)</f>
        <v>7.8127010793527543</v>
      </c>
      <c r="N2617" s="17">
        <v>6.2351541698022581</v>
      </c>
      <c r="O2617" s="27">
        <v>13000</v>
      </c>
      <c r="P2617" s="27">
        <v>10657.611994181834</v>
      </c>
      <c r="Q2617" s="1">
        <v>1</v>
      </c>
      <c r="Y2617" s="17" cm="1">
        <f t="array" ref="Y2617:AC2617">runSim(G2617,H2617,I2617,J2617,K2617,hipWeibAlpha,hipWeibBeta,2,vertWeibAlpha,vertWeibBeta,2,meanSurvival,sdSurvival,baseU,hipUMult,vertUMult,hipCost,vertCost,costInt,discC,discCi,discQi,hipFracMort,50, FALSE)</f>
        <v>8.5852095311871199</v>
      </c>
      <c r="Z2617" s="17">
        <v>6.8780256940000806</v>
      </c>
      <c r="AA2617" s="27">
        <v>17449.93928837925</v>
      </c>
      <c r="AB2617" s="27">
        <v>13686.9182259923</v>
      </c>
      <c r="AC2617" s="1">
        <v>1</v>
      </c>
    </row>
    <row r="2618" spans="5:29" x14ac:dyDescent="0.35">
      <c r="E2618" s="1">
        <v>2614</v>
      </c>
      <c r="G2618" s="17">
        <v>0.26601940393447876</v>
      </c>
      <c r="H2618" s="17">
        <v>0.58660656213760376</v>
      </c>
      <c r="I2618" s="17">
        <v>0.45837169885635376</v>
      </c>
      <c r="J2618" s="17">
        <v>0.55660778284072876</v>
      </c>
      <c r="K2618" s="17">
        <v>0.31513744592666626</v>
      </c>
      <c r="M2618" s="17" cm="1">
        <f t="array" ref="M2618:Q2618">runSim(G2618,H2618,I2618,J2618,K2618,hipWeibAlpha,hipWeibBeta,1,vertWeibAlpha,vertWeibBeta,1,meanSurvival,sdSurvival,baseU,hipUMult,vertUMult,hipCost,vertCost,costComp,discC,discCi,discQi,hipFracMort,50, FALSE)</f>
        <v>7.9703449272942972</v>
      </c>
      <c r="N2618" s="17">
        <v>6.5613092587655784</v>
      </c>
      <c r="O2618" s="27">
        <v>10000</v>
      </c>
      <c r="P2618" s="27">
        <v>7293.564717199456</v>
      </c>
      <c r="Q2618" s="1">
        <v>1</v>
      </c>
      <c r="Y2618" s="17" cm="1">
        <f t="array" ref="Y2618:AC2618">runSim(G2618,H2618,I2618,J2618,K2618,hipWeibAlpha,hipWeibBeta,2,vertWeibAlpha,vertWeibBeta,2,meanSurvival,sdSurvival,baseU,hipUMult,vertUMult,hipCost,vertCost,costInt,discC,discCi,discQi,hipFracMort,50, FALSE)</f>
        <v>8.6470714412702083</v>
      </c>
      <c r="Z2618" s="17">
        <v>7.044157908239244</v>
      </c>
      <c r="AA2618" s="27">
        <v>9213.561311144229</v>
      </c>
      <c r="AB2618" s="27">
        <v>7062.9819036962572</v>
      </c>
      <c r="AC2618" s="1">
        <v>1</v>
      </c>
    </row>
    <row r="2619" spans="5:29" x14ac:dyDescent="0.35">
      <c r="E2619" s="1">
        <v>2615</v>
      </c>
      <c r="G2619" s="17">
        <v>0.28889799118041992</v>
      </c>
      <c r="H2619" s="17">
        <v>0.10838651657104492</v>
      </c>
      <c r="I2619" s="17">
        <v>0.18059110641479492</v>
      </c>
      <c r="J2619" s="17">
        <v>0.97963285446166992</v>
      </c>
      <c r="K2619" s="17">
        <v>0.18841886520385742</v>
      </c>
      <c r="M2619" s="17" cm="1">
        <f t="array" ref="M2619:Q2619">runSim(G2619,H2619,I2619,J2619,K2619,hipWeibAlpha,hipWeibBeta,1,vertWeibAlpha,vertWeibBeta,1,meanSurvival,sdSurvival,baseU,hipUMult,vertUMult,hipCost,vertCost,costComp,discC,discCi,discQi,hipFracMort,50, FALSE)</f>
        <v>11.043911713248754</v>
      </c>
      <c r="N2619" s="17">
        <v>8.4383653442371731</v>
      </c>
      <c r="O2619" s="27">
        <v>10000</v>
      </c>
      <c r="P2619" s="27">
        <v>6858.8659710667889</v>
      </c>
      <c r="Q2619" s="1">
        <v>1</v>
      </c>
      <c r="Y2619" s="17" cm="1">
        <f t="array" ref="Y2619:AC2619">runSim(G2619,H2619,I2619,J2619,K2619,hipWeibAlpha,hipWeibBeta,2,vertWeibAlpha,vertWeibBeta,2,meanSurvival,sdSurvival,baseU,hipUMult,vertUMult,hipCost,vertCost,costInt,discC,discCi,discQi,hipFracMort,50, FALSE)</f>
        <v>12.697071382716393</v>
      </c>
      <c r="Z2619" s="17">
        <v>9.4455594393708733</v>
      </c>
      <c r="AA2619" s="27">
        <v>9069.3367019402813</v>
      </c>
      <c r="AB2619" s="27">
        <v>6746.8281709791954</v>
      </c>
      <c r="AC2619" s="1">
        <v>1</v>
      </c>
    </row>
    <row r="2620" spans="5:29" x14ac:dyDescent="0.35">
      <c r="E2620" s="1">
        <v>2616</v>
      </c>
      <c r="G2620" s="17">
        <v>0.37742775678634644</v>
      </c>
      <c r="H2620" s="17">
        <v>0.57521218061447144</v>
      </c>
      <c r="I2620" s="17">
        <v>0.29609841108322144</v>
      </c>
      <c r="J2620" s="17">
        <v>0.61772316694259644</v>
      </c>
      <c r="K2620" s="17">
        <v>0.53824013471603394</v>
      </c>
      <c r="M2620" s="17" cm="1">
        <f t="array" ref="M2620:Q2620">runSim(G2620,H2620,I2620,J2620,K2620,hipWeibAlpha,hipWeibBeta,1,vertWeibAlpha,vertWeibBeta,1,meanSurvival,sdSurvival,baseU,hipUMult,vertUMult,hipCost,vertCost,costComp,discC,discCi,discQi,hipFracMort,50, FALSE)</f>
        <v>8.0758068982484552</v>
      </c>
      <c r="N2620" s="17">
        <v>6.6240533839030826</v>
      </c>
      <c r="O2620" s="27">
        <v>10000</v>
      </c>
      <c r="P2620" s="27">
        <v>7418.2568397382265</v>
      </c>
      <c r="Q2620" s="1">
        <v>1</v>
      </c>
      <c r="Y2620" s="17" cm="1">
        <f t="array" ref="Y2620:AC2620">runSim(G2620,H2620,I2620,J2620,K2620,hipWeibAlpha,hipWeibBeta,2,vertWeibAlpha,vertWeibBeta,2,meanSurvival,sdSurvival,baseU,hipUMult,vertUMult,hipCost,vertCost,costInt,discC,discCi,discQi,hipFracMort,50, FALSE)</f>
        <v>8.9589558874784014</v>
      </c>
      <c r="Z2620" s="17">
        <v>7.2462000896880445</v>
      </c>
      <c r="AA2620" s="27">
        <v>9449.2596460512323</v>
      </c>
      <c r="AB2620" s="27">
        <v>7200.801532427633</v>
      </c>
      <c r="AC2620" s="1">
        <v>1</v>
      </c>
    </row>
    <row r="2621" spans="5:29" x14ac:dyDescent="0.35">
      <c r="E2621" s="1">
        <v>2617</v>
      </c>
      <c r="G2621" s="17">
        <v>0.57784187793731689</v>
      </c>
      <c r="H2621" s="17">
        <v>1.5738606452941895E-2</v>
      </c>
      <c r="I2621" s="17">
        <v>4.0579915046691895E-2</v>
      </c>
      <c r="J2621" s="17">
        <v>0.91945564746856689</v>
      </c>
      <c r="K2621" s="17">
        <v>0.51727974414825439</v>
      </c>
      <c r="M2621" s="17" cm="1">
        <f t="array" ref="M2621:Q2621">runSim(G2621,H2621,I2621,J2621,K2621,hipWeibAlpha,hipWeibBeta,1,vertWeibAlpha,vertWeibBeta,1,meanSurvival,sdSurvival,baseU,hipUMult,vertUMult,hipCost,vertCost,costComp,discC,discCi,discQi,hipFracMort,50, FALSE)</f>
        <v>10.013229706913364</v>
      </c>
      <c r="N2621" s="17">
        <v>7.8250489659485138</v>
      </c>
      <c r="O2621" s="27">
        <v>7000</v>
      </c>
      <c r="P2621" s="27">
        <v>5206.2635948668176</v>
      </c>
      <c r="Q2621" s="1">
        <v>1</v>
      </c>
      <c r="Y2621" s="17" cm="1">
        <f t="array" ref="Y2621:AC2621">runSim(G2621,H2621,I2621,J2621,K2621,hipWeibAlpha,hipWeibBeta,2,vertWeibAlpha,vertWeibBeta,2,meanSurvival,sdSurvival,baseU,hipUMult,vertUMult,hipCost,vertCost,costInt,discC,discCi,discQi,hipFracMort,50, FALSE)</f>
        <v>11.342980664502864</v>
      </c>
      <c r="Z2621" s="17">
        <v>8.695354033877992</v>
      </c>
      <c r="AA2621" s="27">
        <v>8102.1290460734754</v>
      </c>
      <c r="AB2621" s="27">
        <v>6210.9671670557082</v>
      </c>
      <c r="AC2621" s="1">
        <v>1</v>
      </c>
    </row>
    <row r="2622" spans="5:29" x14ac:dyDescent="0.35">
      <c r="E2622" s="1">
        <v>2618</v>
      </c>
      <c r="G2622" s="17">
        <v>0.76608926057815552</v>
      </c>
      <c r="H2622" s="17">
        <v>0.35864907503128052</v>
      </c>
      <c r="I2622" s="17">
        <v>0.72162514925003052</v>
      </c>
      <c r="J2622" s="17">
        <v>0.55374795198440552</v>
      </c>
      <c r="K2622" s="17">
        <v>0.68215066194534302</v>
      </c>
      <c r="M2622" s="17" cm="1">
        <f t="array" ref="M2622:Q2622">runSim(G2622,H2622,I2622,J2622,K2622,hipWeibAlpha,hipWeibBeta,1,vertWeibAlpha,vertWeibBeta,1,meanSurvival,sdSurvival,baseU,hipUMult,vertUMult,hipCost,vertCost,costComp,discC,discCi,discQi,hipFracMort,50, FALSE)</f>
        <v>7.5441751812651763</v>
      </c>
      <c r="N2622" s="17">
        <v>6.2564251555724031</v>
      </c>
      <c r="O2622" s="27">
        <v>10000</v>
      </c>
      <c r="P2622" s="27">
        <v>7737.4269731423692</v>
      </c>
      <c r="Q2622" s="1">
        <v>1</v>
      </c>
      <c r="Y2622" s="17" cm="1">
        <f t="array" ref="Y2622:AC2622">runSim(G2622,H2622,I2622,J2622,K2622,hipWeibAlpha,hipWeibBeta,2,vertWeibAlpha,vertWeibBeta,2,meanSurvival,sdSurvival,baseU,hipUMult,vertUMult,hipCost,vertCost,costInt,discC,discCi,discQi,hipFracMort,50, FALSE)</f>
        <v>8.6837862675153126</v>
      </c>
      <c r="Z2622" s="17">
        <v>7.068532631073845</v>
      </c>
      <c r="AA2622" s="27">
        <v>6202.7044767966527</v>
      </c>
      <c r="AB2622" s="27">
        <v>5048.9518793384605</v>
      </c>
      <c r="AC2622" s="1">
        <v>1</v>
      </c>
    </row>
    <row r="2623" spans="5:29" x14ac:dyDescent="0.35">
      <c r="E2623" s="1">
        <v>2619</v>
      </c>
      <c r="G2623" s="17">
        <v>0.27037787437438965</v>
      </c>
      <c r="H2623" s="17">
        <v>0.77394843101501465</v>
      </c>
      <c r="I2623" s="17">
        <v>0.37252020835876465</v>
      </c>
      <c r="J2623" s="17">
        <v>0.46990180015563965</v>
      </c>
      <c r="K2623" s="17">
        <v>0.31906867027282715</v>
      </c>
      <c r="M2623" s="17" cm="1">
        <f t="array" ref="M2623:Q2623">runSim(G2623,H2623,I2623,J2623,K2623,hipWeibAlpha,hipWeibBeta,1,vertWeibAlpha,vertWeibBeta,1,meanSurvival,sdSurvival,baseU,hipUMult,vertUMult,hipCost,vertCost,costComp,discC,discCi,discQi,hipFracMort,50, FALSE)</f>
        <v>7.5307630644445727</v>
      </c>
      <c r="N2623" s="17">
        <v>6.2481158993524417</v>
      </c>
      <c r="O2623" s="27">
        <v>10000</v>
      </c>
      <c r="P2623" s="27">
        <v>7455.1941487741587</v>
      </c>
      <c r="Q2623" s="1">
        <v>1</v>
      </c>
      <c r="Y2623" s="17" cm="1">
        <f t="array" ref="Y2623:AC2623">runSim(G2623,H2623,I2623,J2623,K2623,hipWeibAlpha,hipWeibBeta,2,vertWeibAlpha,vertWeibBeta,2,meanSurvival,sdSurvival,baseU,hipUMult,vertUMult,hipCost,vertCost,costInt,discC,discCi,discQi,hipFracMort,50, FALSE)</f>
        <v>7.9842302384093227</v>
      </c>
      <c r="Z2623" s="17">
        <v>6.5938282354206619</v>
      </c>
      <c r="AA2623" s="27">
        <v>8886.7249302301625</v>
      </c>
      <c r="AB2623" s="27">
        <v>7110.938980684542</v>
      </c>
      <c r="AC2623" s="1">
        <v>1</v>
      </c>
    </row>
    <row r="2624" spans="5:29" x14ac:dyDescent="0.35">
      <c r="E2624" s="1">
        <v>2620</v>
      </c>
      <c r="G2624" s="17">
        <v>0.23791974782943726</v>
      </c>
      <c r="H2624" s="17">
        <v>0.88345807790756226</v>
      </c>
      <c r="I2624" s="17">
        <v>2.5242745876312256E-2</v>
      </c>
      <c r="J2624" s="17">
        <v>0.95184797048568726</v>
      </c>
      <c r="K2624" s="17">
        <v>0.70122236013412476</v>
      </c>
      <c r="M2624" s="17" cm="1">
        <f t="array" ref="M2624:Q2624">runSim(G2624,H2624,I2624,J2624,K2624,hipWeibAlpha,hipWeibBeta,1,vertWeibAlpha,vertWeibBeta,1,meanSurvival,sdSurvival,baseU,hipUMult,vertUMult,hipCost,vertCost,costComp,discC,discCi,discQi,hipFracMort,50, FALSE)</f>
        <v>9.9485609244756041</v>
      </c>
      <c r="N2624" s="17">
        <v>7.7034100148328051</v>
      </c>
      <c r="O2624" s="27">
        <v>10000</v>
      </c>
      <c r="P2624" s="27">
        <v>7526.4551362601615</v>
      </c>
      <c r="Q2624" s="1">
        <v>1</v>
      </c>
      <c r="Y2624" s="17" cm="1">
        <f t="array" ref="Y2624:AC2624">runSim(G2624,H2624,I2624,J2624,K2624,hipWeibAlpha,hipWeibBeta,2,vertWeibAlpha,vertWeibBeta,2,meanSurvival,sdSurvival,baseU,hipUMult,vertUMult,hipCost,vertCost,costInt,discC,discCi,discQi,hipFracMort,50, FALSE)</f>
        <v>11.097400925726877</v>
      </c>
      <c r="Z2624" s="17">
        <v>8.4636045341641246</v>
      </c>
      <c r="AA2624" s="27">
        <v>11494.562771537576</v>
      </c>
      <c r="AB2624" s="27">
        <v>8904.2744879528491</v>
      </c>
      <c r="AC2624" s="1">
        <v>1</v>
      </c>
    </row>
    <row r="2625" spans="5:29" x14ac:dyDescent="0.35">
      <c r="E2625" s="1">
        <v>2621</v>
      </c>
      <c r="G2625" s="17">
        <v>0.83157098293304443</v>
      </c>
      <c r="H2625" s="17">
        <v>0.42620599269866943</v>
      </c>
      <c r="I2625" s="17">
        <v>0.18835198879241943</v>
      </c>
      <c r="J2625" s="17">
        <v>0.75228631496429443</v>
      </c>
      <c r="K2625" s="17">
        <v>0.61353814601898193</v>
      </c>
      <c r="M2625" s="17" cm="1">
        <f t="array" ref="M2625:Q2625">runSim(G2625,H2625,I2625,J2625,K2625,hipWeibAlpha,hipWeibBeta,1,vertWeibAlpha,vertWeibBeta,1,meanSurvival,sdSurvival,baseU,hipUMult,vertUMult,hipCost,vertCost,costComp,discC,discCi,discQi,hipFracMort,50, FALSE)</f>
        <v>8.1710133621869172</v>
      </c>
      <c r="N2625" s="17">
        <v>6.6321357402997645</v>
      </c>
      <c r="O2625" s="27">
        <v>10000</v>
      </c>
      <c r="P2625" s="27">
        <v>7913.8453649924941</v>
      </c>
      <c r="Q2625" s="1">
        <v>1</v>
      </c>
      <c r="Y2625" s="17" cm="1">
        <f t="array" ref="Y2625:AC2625">runSim(G2625,H2625,I2625,J2625,K2625,hipWeibAlpha,hipWeibBeta,2,vertWeibAlpha,vertWeibBeta,2,meanSurvival,sdSurvival,baseU,hipUMult,vertUMult,hipCost,vertCost,costInt,discC,discCi,discQi,hipFracMort,50, FALSE)</f>
        <v>9.6673511224442077</v>
      </c>
      <c r="Z2625" s="17">
        <v>7.6939148691090962</v>
      </c>
      <c r="AA2625" s="27">
        <v>14022.553077058084</v>
      </c>
      <c r="AB2625" s="27">
        <v>10028.620821527176</v>
      </c>
      <c r="AC2625" s="1">
        <v>1</v>
      </c>
    </row>
    <row r="2626" spans="5:29" x14ac:dyDescent="0.35">
      <c r="E2626" s="1">
        <v>2622</v>
      </c>
      <c r="G2626" s="17">
        <v>0.7492867112159729</v>
      </c>
      <c r="H2626" s="17">
        <v>0.3716316819190979</v>
      </c>
      <c r="I2626" s="17">
        <v>0.5226936936378479</v>
      </c>
      <c r="J2626" s="17">
        <v>0.7996407151222229</v>
      </c>
      <c r="K2626" s="17">
        <v>0.8877602219581604</v>
      </c>
      <c r="M2626" s="17" cm="1">
        <f t="array" ref="M2626:Q2626">runSim(G2626,H2626,I2626,J2626,K2626,hipWeibAlpha,hipWeibBeta,1,vertWeibAlpha,vertWeibBeta,1,meanSurvival,sdSurvival,baseU,hipUMult,vertUMult,hipCost,vertCost,costComp,discC,discCi,discQi,hipFracMort,50, FALSE)</f>
        <v>8.5617424579048595</v>
      </c>
      <c r="N2626" s="17">
        <v>6.8997543691011245</v>
      </c>
      <c r="O2626" s="27">
        <v>13000</v>
      </c>
      <c r="P2626" s="27">
        <v>9549.1414504405493</v>
      </c>
      <c r="Q2626" s="1">
        <v>1</v>
      </c>
      <c r="Y2626" s="17" cm="1">
        <f t="array" ref="Y2626:AC2626">runSim(G2626,H2626,I2626,J2626,K2626,hipWeibAlpha,hipWeibBeta,2,vertWeibAlpha,vertWeibBeta,2,meanSurvival,sdSurvival,baseU,hipUMult,vertUMult,hipCost,vertCost,costInt,discC,discCi,discQi,hipFracMort,50, FALSE)</f>
        <v>10.164711041029742</v>
      </c>
      <c r="Z2626" s="17">
        <v>8.0006782072082903</v>
      </c>
      <c r="AA2626" s="27">
        <v>7260.5078864498164</v>
      </c>
      <c r="AB2626" s="27">
        <v>5714.7701480059222</v>
      </c>
      <c r="AC2626" s="1">
        <v>1</v>
      </c>
    </row>
    <row r="2627" spans="5:29" x14ac:dyDescent="0.35">
      <c r="E2627" s="1">
        <v>2623</v>
      </c>
      <c r="G2627" s="17">
        <v>0.3376312255859375</v>
      </c>
      <c r="H2627" s="17">
        <v>0.2518463134765625</v>
      </c>
      <c r="I2627" s="17">
        <v>0.4861602783203125</v>
      </c>
      <c r="J2627" s="17">
        <v>0.7490692138671875</v>
      </c>
      <c r="K2627" s="17">
        <v>0.469085693359375</v>
      </c>
      <c r="M2627" s="17" cm="1">
        <f t="array" ref="M2627:Q2627">runSim(G2627,H2627,I2627,J2627,K2627,hipWeibAlpha,hipWeibBeta,1,vertWeibAlpha,vertWeibBeta,1,meanSurvival,sdSurvival,baseU,hipUMult,vertUMult,hipCost,vertCost,costComp,discC,discCi,discQi,hipFracMort,50, FALSE)</f>
        <v>8.8872873472082823</v>
      </c>
      <c r="N2627" s="17">
        <v>7.1717205392889767</v>
      </c>
      <c r="O2627" s="27">
        <v>10000</v>
      </c>
      <c r="P2627" s="27">
        <v>7098.6023722562877</v>
      </c>
      <c r="Q2627" s="1">
        <v>1</v>
      </c>
      <c r="Y2627" s="17" cm="1">
        <f t="array" ref="Y2627:AC2627">runSim(G2627,H2627,I2627,J2627,K2627,hipWeibAlpha,hipWeibBeta,2,vertWeibAlpha,vertWeibBeta,2,meanSurvival,sdSurvival,baseU,hipUMult,vertUMult,hipCost,vertCost,costInt,discC,discCi,discQi,hipFracMort,50, FALSE)</f>
        <v>9.8102835121016145</v>
      </c>
      <c r="Z2627" s="17">
        <v>7.7837249280961416</v>
      </c>
      <c r="AA2627" s="27">
        <v>7007.3453657868686</v>
      </c>
      <c r="AB2627" s="27">
        <v>5559.8035200686727</v>
      </c>
      <c r="AC2627" s="1">
        <v>1</v>
      </c>
    </row>
    <row r="2628" spans="5:29" x14ac:dyDescent="0.35">
      <c r="E2628" s="1">
        <v>2624</v>
      </c>
      <c r="G2628" s="17">
        <v>0.2356225848197937</v>
      </c>
      <c r="H2628" s="17">
        <v>0.1492273211479187</v>
      </c>
      <c r="I2628" s="17">
        <v>0.3837854266166687</v>
      </c>
      <c r="J2628" s="17">
        <v>0.3138086199760437</v>
      </c>
      <c r="K2628" s="17">
        <v>0.2006341814994812</v>
      </c>
      <c r="M2628" s="17" cm="1">
        <f t="array" ref="M2628:Q2628">runSim(G2628,H2628,I2628,J2628,K2628,hipWeibAlpha,hipWeibBeta,1,vertWeibAlpha,vertWeibBeta,1,meanSurvival,sdSurvival,baseU,hipUMult,vertUMult,hipCost,vertCost,costComp,discC,discCi,discQi,hipFracMort,50, FALSE)</f>
        <v>7.381325017418976</v>
      </c>
      <c r="N2628" s="17">
        <v>6.190729251573889</v>
      </c>
      <c r="O2628" s="27">
        <v>0</v>
      </c>
      <c r="P2628" s="27">
        <v>0</v>
      </c>
      <c r="Q2628" s="1">
        <v>1</v>
      </c>
      <c r="Y2628" s="17" cm="1">
        <f t="array" ref="Y2628:AC2628">runSim(G2628,H2628,I2628,J2628,K2628,hipWeibAlpha,hipWeibBeta,2,vertWeibAlpha,vertWeibBeta,2,meanSurvival,sdSurvival,baseU,hipUMult,vertUMult,hipCost,vertCost,costInt,discC,discCi,discQi,hipFracMort,50, FALSE)</f>
        <v>7.381325017418976</v>
      </c>
      <c r="Z2628" s="17">
        <v>6.190729251573889</v>
      </c>
      <c r="AA2628" s="27">
        <v>5272.3750124421258</v>
      </c>
      <c r="AB2628" s="27">
        <v>4421.9494654099208</v>
      </c>
      <c r="AC2628" s="1">
        <v>1</v>
      </c>
    </row>
    <row r="2629" spans="5:29" x14ac:dyDescent="0.35">
      <c r="E2629" s="1">
        <v>2625</v>
      </c>
      <c r="G2629" s="17">
        <v>0.4900738000869751</v>
      </c>
      <c r="H2629" s="17">
        <v>0.7805095911026001</v>
      </c>
      <c r="I2629" s="17">
        <v>0.2643352746963501</v>
      </c>
      <c r="J2629" s="17">
        <v>0.3180156946182251</v>
      </c>
      <c r="K2629" s="17">
        <v>0.5169140100479126</v>
      </c>
      <c r="M2629" s="17" cm="1">
        <f t="array" ref="M2629:Q2629">runSim(G2629,H2629,I2629,J2629,K2629,hipWeibAlpha,hipWeibBeta,1,vertWeibAlpha,vertWeibBeta,1,meanSurvival,sdSurvival,baseU,hipUMult,vertUMult,hipCost,vertCost,costComp,discC,discCi,discQi,hipFracMort,50, FALSE)</f>
        <v>6.7253135933403083</v>
      </c>
      <c r="N2629" s="17">
        <v>5.6918311425135677</v>
      </c>
      <c r="O2629" s="27">
        <v>10000</v>
      </c>
      <c r="P2629" s="27">
        <v>7718.6103041289161</v>
      </c>
      <c r="Q2629" s="1">
        <v>1</v>
      </c>
      <c r="Y2629" s="17" cm="1">
        <f t="array" ref="Y2629:AC2629">runSim(G2629,H2629,I2629,J2629,K2629,hipWeibAlpha,hipWeibBeta,2,vertWeibAlpha,vertWeibBeta,2,meanSurvival,sdSurvival,baseU,hipUMult,vertUMult,hipCost,vertCost,costInt,discC,discCi,discQi,hipFracMort,50, FALSE)</f>
        <v>7.223088221955007</v>
      </c>
      <c r="Z2629" s="17">
        <v>6.0748808925408158</v>
      </c>
      <c r="AA2629" s="27">
        <v>8290.1177659593668</v>
      </c>
      <c r="AB2629" s="27">
        <v>6715.2774049590207</v>
      </c>
      <c r="AC2629" s="1">
        <v>1</v>
      </c>
    </row>
    <row r="2630" spans="5:29" x14ac:dyDescent="0.35">
      <c r="E2630" s="1">
        <v>2626</v>
      </c>
      <c r="G2630" s="17">
        <v>6.8944275379180908E-2</v>
      </c>
      <c r="H2630" s="17">
        <v>0.10388690233230591</v>
      </c>
      <c r="I2630" s="17">
        <v>8.9909851551055908E-2</v>
      </c>
      <c r="J2630" s="17">
        <v>0.39761859178543091</v>
      </c>
      <c r="K2630" s="17">
        <v>0.22279864549636841</v>
      </c>
      <c r="M2630" s="17" cm="1">
        <f t="array" ref="M2630:Q2630">runSim(G2630,H2630,I2630,J2630,K2630,hipWeibAlpha,hipWeibBeta,1,vertWeibAlpha,vertWeibBeta,1,meanSurvival,sdSurvival,baseU,hipUMult,vertUMult,hipCost,vertCost,costComp,discC,discCi,discQi,hipFracMort,50, FALSE)</f>
        <v>7.8550165224833925</v>
      </c>
      <c r="N2630" s="17">
        <v>6.5164969846578087</v>
      </c>
      <c r="O2630" s="27">
        <v>0</v>
      </c>
      <c r="P2630" s="27">
        <v>0</v>
      </c>
      <c r="Q2630" s="1">
        <v>1</v>
      </c>
      <c r="Y2630" s="17" cm="1">
        <f t="array" ref="Y2630:AC2630">runSim(G2630,H2630,I2630,J2630,K2630,hipWeibAlpha,hipWeibBeta,2,vertWeibAlpha,vertWeibBeta,2,meanSurvival,sdSurvival,baseU,hipUMult,vertUMult,hipCost,vertCost,costInt,discC,discCi,discQi,hipFracMort,50, FALSE)</f>
        <v>7.8550165224833925</v>
      </c>
      <c r="Z2630" s="17">
        <v>6.5164969846578087</v>
      </c>
      <c r="AA2630" s="27">
        <v>5610.7260874881385</v>
      </c>
      <c r="AB2630" s="27">
        <v>4654.640703327007</v>
      </c>
      <c r="AC2630" s="1">
        <v>1</v>
      </c>
    </row>
    <row r="2631" spans="5:29" x14ac:dyDescent="0.35">
      <c r="E2631" s="1">
        <v>2627</v>
      </c>
      <c r="G2631" s="17">
        <v>0.74316048622131348</v>
      </c>
      <c r="H2631" s="17">
        <v>0.91958260536193848</v>
      </c>
      <c r="I2631" s="17">
        <v>0.64901375770568848</v>
      </c>
      <c r="J2631" s="17">
        <v>0.31963753700256348</v>
      </c>
      <c r="K2631" s="17">
        <v>0.57847237586975098</v>
      </c>
      <c r="M2631" s="17" cm="1">
        <f t="array" ref="M2631:Q2631">runSim(G2631,H2631,I2631,J2631,K2631,hipWeibAlpha,hipWeibBeta,1,vertWeibAlpha,vertWeibBeta,1,meanSurvival,sdSurvival,baseU,hipUMult,vertUMult,hipCost,vertCost,costComp,discC,discCi,discQi,hipFracMort,50, FALSE)</f>
        <v>6.3302961192719422</v>
      </c>
      <c r="N2631" s="17">
        <v>5.3774155907803838</v>
      </c>
      <c r="O2631" s="27">
        <v>13000</v>
      </c>
      <c r="P2631" s="27">
        <v>10512.144436622757</v>
      </c>
      <c r="Q2631" s="1">
        <v>1</v>
      </c>
      <c r="Y2631" s="17" cm="1">
        <f t="array" ref="Y2631:AC2631">runSim(G2631,H2631,I2631,J2631,K2631,hipWeibAlpha,hipWeibBeta,2,vertWeibAlpha,vertWeibBeta,2,meanSurvival,sdSurvival,baseU,hipUMult,vertUMult,hipCost,vertCost,costInt,discC,discCi,discQi,hipFracMort,50, FALSE)</f>
        <v>6.9984218207804343</v>
      </c>
      <c r="Z2631" s="17">
        <v>5.8929326140947893</v>
      </c>
      <c r="AA2631" s="27">
        <v>11296.931088669928</v>
      </c>
      <c r="AB2631" s="27">
        <v>9131.6831036437434</v>
      </c>
      <c r="AC2631" s="1">
        <v>1</v>
      </c>
    </row>
    <row r="2632" spans="5:29" x14ac:dyDescent="0.35">
      <c r="E2632" s="1">
        <v>2628</v>
      </c>
      <c r="G2632" s="17">
        <v>0.17552894353866577</v>
      </c>
      <c r="H2632" s="17">
        <v>0.80251258611679077</v>
      </c>
      <c r="I2632" s="17">
        <v>0.55171912908554077</v>
      </c>
      <c r="J2632" s="17">
        <v>0.75859779119491577</v>
      </c>
      <c r="K2632" s="17">
        <v>0.77896827459335327</v>
      </c>
      <c r="M2632" s="17" cm="1">
        <f t="array" ref="M2632:Q2632">runSim(G2632,H2632,I2632,J2632,K2632,hipWeibAlpha,hipWeibBeta,1,vertWeibAlpha,vertWeibBeta,1,meanSurvival,sdSurvival,baseU,hipUMult,vertUMult,hipCost,vertCost,costComp,discC,discCi,discQi,hipFracMort,50, FALSE)</f>
        <v>8.7363693670935767</v>
      </c>
      <c r="N2632" s="17">
        <v>7.0211669980857812</v>
      </c>
      <c r="O2632" s="27">
        <v>13000</v>
      </c>
      <c r="P2632" s="27">
        <v>9484.4466711979185</v>
      </c>
      <c r="Q2632" s="1">
        <v>1</v>
      </c>
      <c r="Y2632" s="17" cm="1">
        <f t="array" ref="Y2632:AC2632">runSim(G2632,H2632,I2632,J2632,K2632,hipWeibAlpha,hipWeibBeta,2,vertWeibAlpha,vertWeibBeta,2,meanSurvival,sdSurvival,baseU,hipUMult,vertUMult,hipCost,vertCost,costInt,discC,discCi,discQi,hipFracMort,50, FALSE)</f>
        <v>9.4117362344083269</v>
      </c>
      <c r="Z2632" s="17">
        <v>7.503582216743232</v>
      </c>
      <c r="AA2632" s="27">
        <v>13052.698752270466</v>
      </c>
      <c r="AB2632" s="27">
        <v>9779.3755201373151</v>
      </c>
      <c r="AC2632" s="1">
        <v>1</v>
      </c>
    </row>
    <row r="2633" spans="5:29" x14ac:dyDescent="0.35">
      <c r="E2633" s="1">
        <v>2629</v>
      </c>
      <c r="G2633" s="17">
        <v>0.45087230205535889</v>
      </c>
      <c r="H2633" s="17">
        <v>0.10117137432098389</v>
      </c>
      <c r="I2633" s="17">
        <v>4.1051745414733887E-2</v>
      </c>
      <c r="J2633" s="17">
        <v>0.76416575908660889</v>
      </c>
      <c r="K2633" s="17">
        <v>0.31242930889129639</v>
      </c>
      <c r="M2633" s="17" cm="1">
        <f t="array" ref="M2633:Q2633">runSim(G2633,H2633,I2633,J2633,K2633,hipWeibAlpha,hipWeibBeta,1,vertWeibAlpha,vertWeibBeta,1,meanSurvival,sdSurvival,baseU,hipUMult,vertUMult,hipCost,vertCost,costComp,discC,discCi,discQi,hipFracMort,50, FALSE)</f>
        <v>8.9792469039479847</v>
      </c>
      <c r="N2633" s="17">
        <v>7.2275222074861496</v>
      </c>
      <c r="O2633" s="27">
        <v>10000</v>
      </c>
      <c r="P2633" s="27">
        <v>7035.6354338217488</v>
      </c>
      <c r="Q2633" s="1">
        <v>1</v>
      </c>
      <c r="Y2633" s="17" cm="1">
        <f t="array" ref="Y2633:AC2633">runSim(G2633,H2633,I2633,J2633,K2633,hipWeibAlpha,hipWeibBeta,2,vertWeibAlpha,vertWeibBeta,2,meanSurvival,sdSurvival,baseU,hipUMult,vertUMult,hipCost,vertCost,costInt,discC,discCi,discQi,hipFracMort,50, FALSE)</f>
        <v>9.9115106469780194</v>
      </c>
      <c r="Z2633" s="17">
        <v>7.8460743954128525</v>
      </c>
      <c r="AA2633" s="27">
        <v>7079.650462127157</v>
      </c>
      <c r="AB2633" s="27">
        <v>5604.3388538663239</v>
      </c>
      <c r="AC2633" s="1">
        <v>1</v>
      </c>
    </row>
    <row r="2634" spans="5:29" x14ac:dyDescent="0.35">
      <c r="E2634" s="1">
        <v>2630</v>
      </c>
      <c r="G2634" s="17">
        <v>9.4996035099029541E-2</v>
      </c>
      <c r="H2634" s="17">
        <v>0.55034881830215454</v>
      </c>
      <c r="I2634" s="17">
        <v>0.16820770502090454</v>
      </c>
      <c r="J2634" s="17">
        <v>0.96761566400527954</v>
      </c>
      <c r="K2634" s="17">
        <v>0.49470001459121704</v>
      </c>
      <c r="M2634" s="17" cm="1">
        <f t="array" ref="M2634:Q2634">runSim(G2634,H2634,I2634,J2634,K2634,hipWeibAlpha,hipWeibBeta,1,vertWeibAlpha,vertWeibBeta,1,meanSurvival,sdSurvival,baseU,hipUMult,vertUMult,hipCost,vertCost,costComp,discC,discCi,discQi,hipFracMort,50, FALSE)</f>
        <v>10.671544542704408</v>
      </c>
      <c r="N2634" s="17">
        <v>8.2010729273237786</v>
      </c>
      <c r="O2634" s="27">
        <v>13000</v>
      </c>
      <c r="P2634" s="27">
        <v>8676.0337300427946</v>
      </c>
      <c r="Q2634" s="1">
        <v>1</v>
      </c>
      <c r="Y2634" s="17" cm="1">
        <f t="array" ref="Y2634:AC2634">runSim(G2634,H2634,I2634,J2634,K2634,hipWeibAlpha,hipWeibBeta,2,vertWeibAlpha,vertWeibBeta,2,meanSurvival,sdSurvival,baseU,hipUMult,vertUMult,hipCost,vertCost,costInt,discC,discCi,discQi,hipFracMort,50, FALSE)</f>
        <v>11.916073038157384</v>
      </c>
      <c r="Z2634" s="17">
        <v>9.0020037944363906</v>
      </c>
      <c r="AA2634" s="27">
        <v>11770.277183164191</v>
      </c>
      <c r="AB2634" s="27">
        <v>8545.5344286975287</v>
      </c>
      <c r="AC2634" s="1">
        <v>1</v>
      </c>
    </row>
    <row r="2635" spans="5:29" x14ac:dyDescent="0.35">
      <c r="E2635" s="1">
        <v>2631</v>
      </c>
      <c r="G2635" s="17">
        <v>0.18966341018676758</v>
      </c>
      <c r="H2635" s="17">
        <v>0.60485506057739258</v>
      </c>
      <c r="I2635" s="17">
        <v>0.43877840042114258</v>
      </c>
      <c r="J2635" s="17">
        <v>0.13430452346801758</v>
      </c>
      <c r="K2635" s="17">
        <v>3.7426471710205078E-2</v>
      </c>
      <c r="M2635" s="17" cm="1">
        <f t="array" ref="M2635:Q2635">runSim(G2635,H2635,I2635,J2635,K2635,hipWeibAlpha,hipWeibBeta,1,vertWeibAlpha,vertWeibBeta,1,meanSurvival,sdSurvival,baseU,hipUMult,vertUMult,hipCost,vertCost,costComp,discC,discCi,discQi,hipFracMort,50, FALSE)</f>
        <v>5.8662206994920307</v>
      </c>
      <c r="N2635" s="17">
        <v>5.0887859001658029</v>
      </c>
      <c r="O2635" s="27">
        <v>3000</v>
      </c>
      <c r="P2635" s="27">
        <v>2468.1547793515156</v>
      </c>
      <c r="Q2635" s="1">
        <v>1</v>
      </c>
      <c r="Y2635" s="17" cm="1">
        <f t="array" ref="Y2635:AC2635">runSim(G2635,H2635,I2635,J2635,K2635,hipWeibAlpha,hipWeibBeta,2,vertWeibAlpha,vertWeibBeta,2,meanSurvival,sdSurvival,baseU,hipUMult,vertUMult,hipCost,vertCost,costInt,discC,discCi,discQi,hipFracMort,50, FALSE)</f>
        <v>6.0768299634083736</v>
      </c>
      <c r="Z2635" s="17">
        <v>5.2533923712616897</v>
      </c>
      <c r="AA2635" s="27">
        <v>4340.5928310059817</v>
      </c>
      <c r="AB2635" s="27">
        <v>3752.4231223297793</v>
      </c>
      <c r="AC2635" s="1">
        <v>1</v>
      </c>
    </row>
    <row r="2636" spans="5:29" x14ac:dyDescent="0.35">
      <c r="E2636" s="1">
        <v>2632</v>
      </c>
      <c r="G2636" s="17">
        <v>0.51204556226730347</v>
      </c>
      <c r="H2636" s="17">
        <v>0.92272061109542847</v>
      </c>
      <c r="I2636" s="17">
        <v>0.35845059156417847</v>
      </c>
      <c r="J2636" s="17">
        <v>0.99062222242355347</v>
      </c>
      <c r="K2636" s="17">
        <v>0.82813137769699097</v>
      </c>
      <c r="M2636" s="17" cm="1">
        <f t="array" ref="M2636:Q2636">runSim(G2636,H2636,I2636,J2636,K2636,hipWeibAlpha,hipWeibBeta,1,vertWeibAlpha,vertWeibBeta,1,meanSurvival,sdSurvival,baseU,hipUMult,vertUMult,hipCost,vertCost,costComp,discC,discCi,discQi,hipFracMort,50, FALSE)</f>
        <v>10.585041507187526</v>
      </c>
      <c r="N2636" s="17">
        <v>7.9801899765580195</v>
      </c>
      <c r="O2636" s="27">
        <v>13000</v>
      </c>
      <c r="P2636" s="27">
        <v>10002.628119532332</v>
      </c>
      <c r="Q2636" s="1">
        <v>1</v>
      </c>
      <c r="Y2636" s="17" cm="1">
        <f t="array" ref="Y2636:AC2636">runSim(G2636,H2636,I2636,J2636,K2636,hipWeibAlpha,hipWeibBeta,2,vertWeibAlpha,vertWeibBeta,2,meanSurvival,sdSurvival,baseU,hipUMult,vertUMult,hipCost,vertCost,costInt,discC,discCi,discQi,hipFracMort,50, FALSE)</f>
        <v>12.168455970667239</v>
      </c>
      <c r="Z2636" s="17">
        <v>9.0183838551019786</v>
      </c>
      <c r="AA2636" s="27">
        <v>22525.531263182871</v>
      </c>
      <c r="AB2636" s="27">
        <v>15252.805733866109</v>
      </c>
      <c r="AC2636" s="1">
        <v>1</v>
      </c>
    </row>
    <row r="2637" spans="5:29" x14ac:dyDescent="0.35">
      <c r="E2637" s="1">
        <v>2633</v>
      </c>
      <c r="G2637" s="17">
        <v>0.6632462739944458</v>
      </c>
      <c r="H2637" s="17">
        <v>0.4624711275100708</v>
      </c>
      <c r="I2637" s="17">
        <v>0.3427811861038208</v>
      </c>
      <c r="J2637" s="17">
        <v>0.2900162935256958</v>
      </c>
      <c r="K2637" s="17">
        <v>0.1368638277053833</v>
      </c>
      <c r="M2637" s="17" cm="1">
        <f t="array" ref="M2637:Q2637">runSim(G2637,H2637,I2637,J2637,K2637,hipWeibAlpha,hipWeibBeta,1,vertWeibAlpha,vertWeibBeta,1,meanSurvival,sdSurvival,baseU,hipUMult,vertUMult,hipCost,vertCost,costComp,discC,discCi,discQi,hipFracMort,50, FALSE)</f>
        <v>6.6381913720607502</v>
      </c>
      <c r="N2637" s="17">
        <v>5.6501218727682065</v>
      </c>
      <c r="O2637" s="27">
        <v>10000</v>
      </c>
      <c r="P2637" s="27">
        <v>7670.9017549244227</v>
      </c>
      <c r="Q2637" s="1">
        <v>1</v>
      </c>
      <c r="Y2637" s="17" cm="1">
        <f t="array" ref="Y2637:AC2637">runSim(G2637,H2637,I2637,J2637,K2637,hipWeibAlpha,hipWeibBeta,2,vertWeibAlpha,vertWeibBeta,2,meanSurvival,sdSurvival,baseU,hipUMult,vertUMult,hipCost,vertCost,costInt,discC,discCi,discQi,hipFracMort,50, FALSE)</f>
        <v>7.2379920467098309</v>
      </c>
      <c r="Z2637" s="17">
        <v>6.0906522351073527</v>
      </c>
      <c r="AA2637" s="27">
        <v>5169.9943190784506</v>
      </c>
      <c r="AB2637" s="27">
        <v>4350.4658822195379</v>
      </c>
      <c r="AC2637" s="1">
        <v>1</v>
      </c>
    </row>
    <row r="2638" spans="5:29" x14ac:dyDescent="0.35">
      <c r="E2638" s="1">
        <v>2634</v>
      </c>
      <c r="G2638" s="17">
        <v>4.2102634906768799E-2</v>
      </c>
      <c r="H2638" s="17">
        <v>0.5506780743598938</v>
      </c>
      <c r="I2638" s="17">
        <v>0.3472478985786438</v>
      </c>
      <c r="J2638" s="17">
        <v>0.9742925763130188</v>
      </c>
      <c r="K2638" s="17">
        <v>0.3556249737739563</v>
      </c>
      <c r="M2638" s="17" cm="1">
        <f t="array" ref="M2638:Q2638">runSim(G2638,H2638,I2638,J2638,K2638,hipWeibAlpha,hipWeibBeta,1,vertWeibAlpha,vertWeibBeta,1,meanSurvival,sdSurvival,baseU,hipUMult,vertUMult,hipCost,vertCost,costComp,discC,discCi,discQi,hipFracMort,50, FALSE)</f>
        <v>10.965023399425077</v>
      </c>
      <c r="N2638" s="17">
        <v>8.3754783683951661</v>
      </c>
      <c r="O2638" s="27">
        <v>13000</v>
      </c>
      <c r="P2638" s="27">
        <v>8676.7387646935895</v>
      </c>
      <c r="Q2638" s="1">
        <v>1</v>
      </c>
      <c r="Y2638" s="17" cm="1">
        <f t="array" ref="Y2638:AC2638">runSim(G2638,H2638,I2638,J2638,K2638,hipWeibAlpha,hipWeibBeta,2,vertWeibAlpha,vertWeibBeta,2,meanSurvival,sdSurvival,baseU,hipUMult,vertUMult,hipCost,vertCost,costInt,discC,discCi,discQi,hipFracMort,50, FALSE)</f>
        <v>12.106812103583133</v>
      </c>
      <c r="Z2638" s="17">
        <v>9.1057361110140516</v>
      </c>
      <c r="AA2638" s="27">
        <v>11922.001451397518</v>
      </c>
      <c r="AB2638" s="27">
        <v>8628.5042906897052</v>
      </c>
      <c r="AC2638" s="1">
        <v>1</v>
      </c>
    </row>
    <row r="2639" spans="5:29" x14ac:dyDescent="0.35">
      <c r="E2639" s="1">
        <v>2635</v>
      </c>
      <c r="G2639" s="17">
        <v>0.8456580638885498</v>
      </c>
      <c r="H2639" s="17">
        <v>0.6011817455291748</v>
      </c>
      <c r="I2639" s="17">
        <v>0.8989722728729248</v>
      </c>
      <c r="J2639" s="17">
        <v>0.6115882396697998</v>
      </c>
      <c r="K2639" s="17">
        <v>0.7019660472869873</v>
      </c>
      <c r="M2639" s="17" cm="1">
        <f t="array" ref="M2639:Q2639">runSim(G2639,H2639,I2639,J2639,K2639,hipWeibAlpha,hipWeibBeta,1,vertWeibAlpha,vertWeibBeta,1,meanSurvival,sdSurvival,baseU,hipUMult,vertUMult,hipCost,vertCost,costComp,discC,discCi,discQi,hipFracMort,50, FALSE)</f>
        <v>7.4790795660778215</v>
      </c>
      <c r="N2639" s="17">
        <v>6.1747224514402008</v>
      </c>
      <c r="O2639" s="27">
        <v>13000</v>
      </c>
      <c r="P2639" s="27">
        <v>10335.656342690549</v>
      </c>
      <c r="Q2639" s="1">
        <v>1</v>
      </c>
      <c r="Y2639" s="17" cm="1">
        <f t="array" ref="Y2639:AC2639">runSim(G2639,H2639,I2639,J2639,K2639,hipWeibAlpha,hipWeibBeta,2,vertWeibAlpha,vertWeibBeta,2,meanSurvival,sdSurvival,baseU,hipUMult,vertUMult,hipCost,vertCost,costInt,discC,discCi,discQi,hipFracMort,50, FALSE)</f>
        <v>8.8863532516410988</v>
      </c>
      <c r="Z2639" s="17">
        <v>7.1986339830449131</v>
      </c>
      <c r="AA2639" s="27">
        <v>16425.191407951897</v>
      </c>
      <c r="AB2639" s="27">
        <v>11725.980800832949</v>
      </c>
      <c r="AC2639" s="1">
        <v>1</v>
      </c>
    </row>
    <row r="2640" spans="5:29" x14ac:dyDescent="0.35">
      <c r="E2640" s="1">
        <v>2636</v>
      </c>
      <c r="G2640" s="17">
        <v>0.30211824178695679</v>
      </c>
      <c r="H2640" s="17">
        <v>0.19179719686508179</v>
      </c>
      <c r="I2640" s="17">
        <v>0.23592561483383179</v>
      </c>
      <c r="J2640" s="17">
        <v>0.31682771444320679</v>
      </c>
      <c r="K2640" s="17">
        <v>0.34256929159164429</v>
      </c>
      <c r="M2640" s="17" cm="1">
        <f t="array" ref="M2640:Q2640">runSim(G2640,H2640,I2640,J2640,K2640,hipWeibAlpha,hipWeibBeta,1,vertWeibAlpha,vertWeibBeta,1,meanSurvival,sdSurvival,baseU,hipUMult,vertUMult,hipCost,vertCost,costComp,discC,discCi,discQi,hipFracMort,50, FALSE)</f>
        <v>7.3614536495697509</v>
      </c>
      <c r="N2640" s="17">
        <v>6.1768275029005419</v>
      </c>
      <c r="O2640" s="27">
        <v>10000</v>
      </c>
      <c r="P2640" s="27">
        <v>6990.9254995622905</v>
      </c>
      <c r="Q2640" s="1">
        <v>1</v>
      </c>
      <c r="Y2640" s="17" cm="1">
        <f t="array" ref="Y2640:AC2640">runSim(G2640,H2640,I2640,J2640,K2640,hipWeibAlpha,hipWeibBeta,2,vertWeibAlpha,vertWeibBeta,2,meanSurvival,sdSurvival,baseU,hipUMult,vertUMult,hipCost,vertCost,costInt,discC,discCi,discQi,hipFracMort,50, FALSE)</f>
        <v>7.3991649015488088</v>
      </c>
      <c r="Z2640" s="17">
        <v>6.2031360409033391</v>
      </c>
      <c r="AA2640" s="27">
        <v>5285.1177868205777</v>
      </c>
      <c r="AB2640" s="27">
        <v>4430.8114577880997</v>
      </c>
      <c r="AC2640" s="1">
        <v>1</v>
      </c>
    </row>
    <row r="2641" spans="5:29" x14ac:dyDescent="0.35">
      <c r="E2641" s="1">
        <v>2637</v>
      </c>
      <c r="G2641" s="17">
        <v>0.26885831356048584</v>
      </c>
      <c r="H2641" s="17">
        <v>0.13107144832611084</v>
      </c>
      <c r="I2641" s="17">
        <v>0.18618619441986084</v>
      </c>
      <c r="J2641" s="17">
        <v>0.28722989559173584</v>
      </c>
      <c r="K2641" s="17">
        <v>0.31938016414642334</v>
      </c>
      <c r="M2641" s="17" cm="1">
        <f t="array" ref="M2641:Q2641">runSim(G2641,H2641,I2641,J2641,K2641,hipWeibAlpha,hipWeibBeta,1,vertWeibAlpha,vertWeibBeta,1,meanSurvival,sdSurvival,baseU,hipUMult,vertUMult,hipCost,vertCost,costComp,discC,discCi,discQi,hipFracMort,50, FALSE)</f>
        <v>7.220859431620303</v>
      </c>
      <c r="N2641" s="17">
        <v>6.0786427757324164</v>
      </c>
      <c r="O2641" s="27">
        <v>0</v>
      </c>
      <c r="P2641" s="27">
        <v>0</v>
      </c>
      <c r="Q2641" s="1">
        <v>1</v>
      </c>
      <c r="Y2641" s="17" cm="1">
        <f t="array" ref="Y2641:AC2641">runSim(G2641,H2641,I2641,J2641,K2641,hipWeibAlpha,hipWeibBeta,2,vertWeibAlpha,vertWeibBeta,2,meanSurvival,sdSurvival,baseU,hipUMult,vertUMult,hipCost,vertCost,costInt,discC,discCi,discQi,hipFracMort,50, FALSE)</f>
        <v>7.220859431620303</v>
      </c>
      <c r="Z2641" s="17">
        <v>6.0786427757324164</v>
      </c>
      <c r="AA2641" s="27">
        <v>5157.7567368716454</v>
      </c>
      <c r="AB2641" s="27">
        <v>4341.887696951726</v>
      </c>
      <c r="AC2641" s="1">
        <v>1</v>
      </c>
    </row>
    <row r="2642" spans="5:29" x14ac:dyDescent="0.35">
      <c r="E2642" s="1">
        <v>2638</v>
      </c>
      <c r="G2642" s="17">
        <v>0.54777628183364868</v>
      </c>
      <c r="H2642" s="17">
        <v>0.36738687753677368</v>
      </c>
      <c r="I2642" s="17">
        <v>0.63954263925552368</v>
      </c>
      <c r="J2642" s="17">
        <v>0.30516153573989868</v>
      </c>
      <c r="K2642" s="17">
        <v>0.88058573007583618</v>
      </c>
      <c r="M2642" s="17" cm="1">
        <f t="array" ref="M2642:Q2642">runSim(G2642,H2642,I2642,J2642,K2642,hipWeibAlpha,hipWeibBeta,1,vertWeibAlpha,vertWeibBeta,1,meanSurvival,sdSurvival,baseU,hipUMult,vertUMult,hipCost,vertCost,costComp,discC,discCi,discQi,hipFracMort,50, FALSE)</f>
        <v>6.8952648661609803</v>
      </c>
      <c r="N2642" s="17">
        <v>5.8411557437345234</v>
      </c>
      <c r="O2642" s="27">
        <v>10000</v>
      </c>
      <c r="P2642" s="27">
        <v>7447.9623011331805</v>
      </c>
      <c r="Q2642" s="1">
        <v>1</v>
      </c>
      <c r="Y2642" s="17" cm="1">
        <f t="array" ref="Y2642:AC2642">runSim(G2642,H2642,I2642,J2642,K2642,hipWeibAlpha,hipWeibBeta,2,vertWeibAlpha,vertWeibBeta,2,meanSurvival,sdSurvival,baseU,hipUMult,vertUMult,hipCost,vertCost,costInt,discC,discCi,discQi,hipFracMort,50, FALSE)</f>
        <v>7.3298140696461269</v>
      </c>
      <c r="Z2642" s="17">
        <v>6.1548447340744552</v>
      </c>
      <c r="AA2642" s="27">
        <v>5235.5814783186624</v>
      </c>
      <c r="AB2642" s="27">
        <v>4396.31766719604</v>
      </c>
      <c r="AC2642" s="1">
        <v>1</v>
      </c>
    </row>
    <row r="2643" spans="5:29" x14ac:dyDescent="0.35">
      <c r="E2643" s="1">
        <v>2639</v>
      </c>
      <c r="G2643" s="17">
        <v>0.61110782623291016</v>
      </c>
      <c r="H2643" s="17">
        <v>0.93352603912353516</v>
      </c>
      <c r="I2643" s="17">
        <v>0.80455875396728516</v>
      </c>
      <c r="J2643" s="17">
        <v>0.90145206451416016</v>
      </c>
      <c r="K2643" s="17">
        <v>0.15955448150634766</v>
      </c>
      <c r="M2643" s="17" cm="1">
        <f t="array" ref="M2643:Q2643">runSim(G2643,H2643,I2643,J2643,K2643,hipWeibAlpha,hipWeibBeta,1,vertWeibAlpha,vertWeibBeta,1,meanSurvival,sdSurvival,baseU,hipUMult,vertUMult,hipCost,vertCost,costComp,discC,discCi,discQi,hipFracMort,50, FALSE)</f>
        <v>8.964667533715593</v>
      </c>
      <c r="N2643" s="17">
        <v>7.0662935302107277</v>
      </c>
      <c r="O2643" s="27">
        <v>13000</v>
      </c>
      <c r="P2643" s="27">
        <v>10493.359258207205</v>
      </c>
      <c r="Q2643" s="1">
        <v>1</v>
      </c>
      <c r="Y2643" s="17" cm="1">
        <f t="array" ref="Y2643:AC2643">runSim(G2643,H2643,I2643,J2643,K2643,hipWeibAlpha,hipWeibBeta,2,vertWeibAlpha,vertWeibBeta,2,meanSurvival,sdSurvival,baseU,hipUMult,vertUMult,hipCost,vertCost,costInt,discC,discCi,discQi,hipFracMort,50, FALSE)</f>
        <v>10.29159816175784</v>
      </c>
      <c r="Z2643" s="17">
        <v>7.9779124265830088</v>
      </c>
      <c r="AA2643" s="27">
        <v>13934.804686822863</v>
      </c>
      <c r="AB2643" s="27">
        <v>10995.285537753922</v>
      </c>
      <c r="AC2643" s="1">
        <v>1</v>
      </c>
    </row>
    <row r="2644" spans="5:29" x14ac:dyDescent="0.35">
      <c r="E2644" s="1">
        <v>2640</v>
      </c>
      <c r="G2644" s="17">
        <v>0.40835684537887573</v>
      </c>
      <c r="H2644" s="17">
        <v>9.7352206707000732E-2</v>
      </c>
      <c r="I2644" s="17">
        <v>0.42175406217575073</v>
      </c>
      <c r="J2644" s="17">
        <v>0.84982413053512573</v>
      </c>
      <c r="K2644" s="17">
        <v>0.12239187955856323</v>
      </c>
      <c r="M2644" s="17" cm="1">
        <f t="array" ref="M2644:Q2644">runSim(G2644,H2644,I2644,J2644,K2644,hipWeibAlpha,hipWeibBeta,1,vertWeibAlpha,vertWeibBeta,1,meanSurvival,sdSurvival,baseU,hipUMult,vertUMult,hipCost,vertCost,costComp,discC,discCi,discQi,hipFracMort,50, FALSE)</f>
        <v>9.4815239303382395</v>
      </c>
      <c r="N2644" s="17">
        <v>7.5370634697778662</v>
      </c>
      <c r="O2644" s="27">
        <v>10000</v>
      </c>
      <c r="P2644" s="27">
        <v>6980.1206239379972</v>
      </c>
      <c r="Q2644" s="1">
        <v>1</v>
      </c>
      <c r="Y2644" s="17" cm="1">
        <f t="array" ref="Y2644:AC2644">runSim(G2644,H2644,I2644,J2644,K2644,hipWeibAlpha,hipWeibBeta,2,vertWeibAlpha,vertWeibBeta,2,meanSurvival,sdSurvival,baseU,hipUMult,vertUMult,hipCost,vertCost,costInt,discC,discCi,discQi,hipFracMort,50, FALSE)</f>
        <v>10.574926726440317</v>
      </c>
      <c r="Z2644" s="17">
        <v>8.2471078071992512</v>
      </c>
      <c r="AA2644" s="27">
        <v>7553.5190903145131</v>
      </c>
      <c r="AB2644" s="27">
        <v>5890.7912908566077</v>
      </c>
      <c r="AC2644" s="1">
        <v>1</v>
      </c>
    </row>
    <row r="2645" spans="5:29" x14ac:dyDescent="0.35">
      <c r="E2645" s="1">
        <v>2641</v>
      </c>
      <c r="G2645" s="17">
        <v>0.992378830909729</v>
      </c>
      <c r="H2645" s="17">
        <v>0.956642746925354</v>
      </c>
      <c r="I2645" s="17">
        <v>0.170937180519104</v>
      </c>
      <c r="J2645" s="17">
        <v>0.730476975440979</v>
      </c>
      <c r="K2645" s="17">
        <v>0.7721487283706665</v>
      </c>
      <c r="M2645" s="17" cm="1">
        <f t="array" ref="M2645:Q2645">runSim(G2645,H2645,I2645,J2645,K2645,hipWeibAlpha,hipWeibBeta,1,vertWeibAlpha,vertWeibBeta,1,meanSurvival,sdSurvival,baseU,hipUMult,vertUMult,hipCost,vertCost,costComp,discC,discCi,discQi,hipFracMort,50, FALSE)</f>
        <v>7.1244097460525841</v>
      </c>
      <c r="N2645" s="17">
        <v>5.7611455738954183</v>
      </c>
      <c r="O2645" s="27">
        <v>13000</v>
      </c>
      <c r="P2645" s="27">
        <v>11117.77820584222</v>
      </c>
      <c r="Q2645" s="1">
        <v>1</v>
      </c>
      <c r="Y2645" s="17" cm="1">
        <f t="array" ref="Y2645:AC2645">runSim(G2645,H2645,I2645,J2645,K2645,hipWeibAlpha,hipWeibBeta,2,vertWeibAlpha,vertWeibBeta,2,meanSurvival,sdSurvival,baseU,hipUMult,vertUMult,hipCost,vertCost,costInt,discC,discCi,discQi,hipFracMort,50, FALSE)</f>
        <v>7.7081113458655608</v>
      </c>
      <c r="Z2645" s="17">
        <v>6.2692922351544969</v>
      </c>
      <c r="AA2645" s="27">
        <v>16921.384281735034</v>
      </c>
      <c r="AB2645" s="27">
        <v>13889.496267231261</v>
      </c>
      <c r="AC2645" s="1">
        <v>1</v>
      </c>
    </row>
    <row r="2646" spans="5:29" x14ac:dyDescent="0.35">
      <c r="E2646" s="1">
        <v>2642</v>
      </c>
      <c r="G2646" s="17">
        <v>0.50050574541091919</v>
      </c>
      <c r="H2646" s="17">
        <v>0.51396399736404419</v>
      </c>
      <c r="I2646" s="17">
        <v>0.30858069658279419</v>
      </c>
      <c r="J2646" s="17">
        <v>9.8711311817169189E-2</v>
      </c>
      <c r="K2646" s="17">
        <v>0.39557105302810669</v>
      </c>
      <c r="M2646" s="17" cm="1">
        <f t="array" ref="M2646:Q2646">runSim(G2646,H2646,I2646,J2646,K2646,hipWeibAlpha,hipWeibBeta,1,vertWeibAlpha,vertWeibBeta,1,meanSurvival,sdSurvival,baseU,hipUMult,vertUMult,hipCost,vertCost,costComp,discC,discCi,discQi,hipFracMort,50, FALSE)</f>
        <v>5.5807962441516823</v>
      </c>
      <c r="N2646" s="17">
        <v>4.8787441256347925</v>
      </c>
      <c r="O2646" s="27">
        <v>3000</v>
      </c>
      <c r="P2646" s="27">
        <v>2396.6755801355262</v>
      </c>
      <c r="Q2646" s="1">
        <v>1</v>
      </c>
      <c r="Y2646" s="17" cm="1">
        <f t="array" ref="Y2646:AC2646">runSim(G2646,H2646,I2646,J2646,K2646,hipWeibAlpha,hipWeibBeta,2,vertWeibAlpha,vertWeibBeta,2,meanSurvival,sdSurvival,baseU,hipUMult,vertUMult,hipCost,vertCost,costInt,discC,discCi,discQi,hipFracMort,50, FALSE)</f>
        <v>5.693248209699032</v>
      </c>
      <c r="Z2646" s="17">
        <v>4.9661437971161506</v>
      </c>
      <c r="AA2646" s="27">
        <v>4066.6058640707379</v>
      </c>
      <c r="AB2646" s="27">
        <v>3547.2455693686793</v>
      </c>
      <c r="AC2646" s="1">
        <v>1</v>
      </c>
    </row>
    <row r="2647" spans="5:29" x14ac:dyDescent="0.35">
      <c r="E2647" s="1">
        <v>2643</v>
      </c>
      <c r="G2647" s="17">
        <v>0.63304638862609863</v>
      </c>
      <c r="H2647" s="17">
        <v>0.87392163276672363</v>
      </c>
      <c r="I2647" s="17">
        <v>0.17757153511047363</v>
      </c>
      <c r="J2647" s="17">
        <v>0.40092968940734863</v>
      </c>
      <c r="K2647" s="17">
        <v>0.24472546577453613</v>
      </c>
      <c r="M2647" s="17" cm="1">
        <f t="array" ref="M2647:Q2647">runSim(G2647,H2647,I2647,J2647,K2647,hipWeibAlpha,hipWeibBeta,1,vertWeibAlpha,vertWeibBeta,1,meanSurvival,sdSurvival,baseU,hipUMult,vertUMult,hipCost,vertCost,costComp,discC,discCi,discQi,hipFracMort,50, FALSE)</f>
        <v>6.8149877071252893</v>
      </c>
      <c r="N2647" s="17">
        <v>5.7304814450821713</v>
      </c>
      <c r="O2647" s="27">
        <v>10000</v>
      </c>
      <c r="P2647" s="27">
        <v>7986.974680447086</v>
      </c>
      <c r="Q2647" s="1">
        <v>1</v>
      </c>
      <c r="Y2647" s="17" cm="1">
        <f t="array" ref="Y2647:AC2647">runSim(G2647,H2647,I2647,J2647,K2647,hipWeibAlpha,hipWeibBeta,2,vertWeibAlpha,vertWeibBeta,2,meanSurvival,sdSurvival,baseU,hipUMult,vertUMult,hipCost,vertCost,costInt,discC,discCi,discQi,hipFracMort,50, FALSE)</f>
        <v>7.4968759625179322</v>
      </c>
      <c r="Z2647" s="17">
        <v>6.2481361934246564</v>
      </c>
      <c r="AA2647" s="27">
        <v>8623.5878284886167</v>
      </c>
      <c r="AB2647" s="27">
        <v>7114.5127700660196</v>
      </c>
      <c r="AC2647" s="1">
        <v>1</v>
      </c>
    </row>
    <row r="2648" spans="5:29" x14ac:dyDescent="0.35">
      <c r="E2648" s="1">
        <v>2644</v>
      </c>
      <c r="G2648" s="17">
        <v>0.9521602988243103</v>
      </c>
      <c r="H2648" s="17">
        <v>0.3857845664024353</v>
      </c>
      <c r="I2648" s="17">
        <v>0.4123348593711853</v>
      </c>
      <c r="J2648" s="17">
        <v>0.9610103964805603</v>
      </c>
      <c r="K2648" s="17">
        <v>0.2264980673789978</v>
      </c>
      <c r="M2648" s="17" cm="1">
        <f t="array" ref="M2648:Q2648">runSim(G2648,H2648,I2648,J2648,K2648,hipWeibAlpha,hipWeibBeta,1,vertWeibAlpha,vertWeibBeta,1,meanSurvival,sdSurvival,baseU,hipUMult,vertUMult,hipCost,vertCost,costComp,discC,discCi,discQi,hipFracMort,50, FALSE)</f>
        <v>9.4017364875910872</v>
      </c>
      <c r="N2648" s="17">
        <v>7.2768259349024946</v>
      </c>
      <c r="O2648" s="27">
        <v>13000</v>
      </c>
      <c r="P2648" s="27">
        <v>10017.214523128529</v>
      </c>
      <c r="Q2648" s="1">
        <v>1</v>
      </c>
      <c r="Y2648" s="17" cm="1">
        <f t="array" ref="Y2648:AC2648">runSim(G2648,H2648,I2648,J2648,K2648,hipWeibAlpha,hipWeibBeta,2,vertWeibAlpha,vertWeibBeta,2,meanSurvival,sdSurvival,baseU,hipUMult,vertUMult,hipCost,vertCost,costInt,discC,discCi,discQi,hipFracMort,50, FALSE)</f>
        <v>10.635081785547644</v>
      </c>
      <c r="Z2648" s="17">
        <v>8.1982554293082419</v>
      </c>
      <c r="AA2648" s="27">
        <v>18643.80020067146</v>
      </c>
      <c r="AB2648" s="27">
        <v>13332.669019250727</v>
      </c>
      <c r="AC2648" s="1">
        <v>1</v>
      </c>
    </row>
    <row r="2649" spans="5:29" x14ac:dyDescent="0.35">
      <c r="E2649" s="1">
        <v>2645</v>
      </c>
      <c r="G2649" s="17">
        <v>0.78211104869842529</v>
      </c>
      <c r="H2649" s="17">
        <v>1.2488245964050293E-2</v>
      </c>
      <c r="I2649" s="17">
        <v>0.12033736705780029</v>
      </c>
      <c r="J2649" s="17">
        <v>0.81806075572967529</v>
      </c>
      <c r="K2649" s="17">
        <v>0.63097274303436279</v>
      </c>
      <c r="M2649" s="17" cm="1">
        <f t="array" ref="M2649:Q2649">runSim(G2649,H2649,I2649,J2649,K2649,hipWeibAlpha,hipWeibBeta,1,vertWeibAlpha,vertWeibBeta,1,meanSurvival,sdSurvival,baseU,hipUMult,vertUMult,hipCost,vertCost,costComp,discC,discCi,discQi,hipFracMort,50, FALSE)</f>
        <v>8.9622538090666222</v>
      </c>
      <c r="N2649" s="17">
        <v>7.159231533892128</v>
      </c>
      <c r="O2649" s="27">
        <v>7000</v>
      </c>
      <c r="P2649" s="27">
        <v>5494.2039694769019</v>
      </c>
      <c r="Q2649" s="1">
        <v>1</v>
      </c>
      <c r="Y2649" s="17" cm="1">
        <f t="array" ref="Y2649:AC2649">runSim(G2649,H2649,I2649,J2649,K2649,hipWeibAlpha,hipWeibBeta,2,vertWeibAlpha,vertWeibBeta,2,meanSurvival,sdSurvival,baseU,hipUMult,vertUMult,hipCost,vertCost,costInt,discC,discCi,discQi,hipFracMort,50, FALSE)</f>
        <v>10.194408413735083</v>
      </c>
      <c r="Z2649" s="17">
        <v>8.0181193473146966</v>
      </c>
      <c r="AA2649" s="27">
        <v>14361.999242283964</v>
      </c>
      <c r="AB2649" s="27">
        <v>10088.466663563322</v>
      </c>
      <c r="AC2649" s="1">
        <v>1</v>
      </c>
    </row>
    <row r="2650" spans="5:29" x14ac:dyDescent="0.35">
      <c r="E2650" s="1">
        <v>2646</v>
      </c>
      <c r="G2650" s="17">
        <v>0.11788135766983032</v>
      </c>
      <c r="H2650" s="17">
        <v>0.83299976587295532</v>
      </c>
      <c r="I2650" s="17">
        <v>0.94695240259170532</v>
      </c>
      <c r="J2650" s="17">
        <v>0.82253223657608032</v>
      </c>
      <c r="K2650" s="17">
        <v>0.55567127466201782</v>
      </c>
      <c r="M2650" s="17" cm="1">
        <f t="array" ref="M2650:Q2650">runSim(G2650,H2650,I2650,J2650,K2650,hipWeibAlpha,hipWeibBeta,1,vertWeibAlpha,vertWeibBeta,1,meanSurvival,sdSurvival,baseU,hipUMult,vertUMult,hipCost,vertCost,costComp,discC,discCi,discQi,hipFracMort,50, FALSE)</f>
        <v>9.1251714692513453</v>
      </c>
      <c r="N2650" s="17">
        <v>7.2568985574975891</v>
      </c>
      <c r="O2650" s="27">
        <v>13000</v>
      </c>
      <c r="P2650" s="27">
        <v>9785.9222359486084</v>
      </c>
      <c r="Q2650" s="1">
        <v>1</v>
      </c>
      <c r="Y2650" s="17" cm="1">
        <f t="array" ref="Y2650:AC2650">runSim(G2650,H2650,I2650,J2650,K2650,hipWeibAlpha,hipWeibBeta,2,vertWeibAlpha,vertWeibBeta,2,meanSurvival,sdSurvival,baseU,hipUMult,vertUMult,hipCost,vertCost,costInt,discC,discCi,discQi,hipFracMort,50, FALSE)</f>
        <v>9.7871154139736571</v>
      </c>
      <c r="Z2650" s="17">
        <v>7.7239516811046869</v>
      </c>
      <c r="AA2650" s="27">
        <v>13387.58761044062</v>
      </c>
      <c r="AB2650" s="27">
        <v>10386.072494770924</v>
      </c>
      <c r="AC2650" s="1">
        <v>1</v>
      </c>
    </row>
    <row r="2651" spans="5:29" x14ac:dyDescent="0.35">
      <c r="E2651" s="1">
        <v>2647</v>
      </c>
      <c r="G2651" s="17">
        <v>7.1202754974365234E-2</v>
      </c>
      <c r="H2651" s="17">
        <v>0.70709753036499023</v>
      </c>
      <c r="I2651" s="17">
        <v>5.2739620208740234E-2</v>
      </c>
      <c r="J2651" s="17">
        <v>0.51975011825561523</v>
      </c>
      <c r="K2651" s="17">
        <v>0.80470800399780273</v>
      </c>
      <c r="M2651" s="17" cm="1">
        <f t="array" ref="M2651:Q2651">runSim(G2651,H2651,I2651,J2651,K2651,hipWeibAlpha,hipWeibBeta,1,vertWeibAlpha,vertWeibBeta,1,meanSurvival,sdSurvival,baseU,hipUMult,vertUMult,hipCost,vertCost,costComp,discC,discCi,discQi,hipFracMort,50, FALSE)</f>
        <v>7.983286008525539</v>
      </c>
      <c r="N2651" s="17">
        <v>6.5599753889937027</v>
      </c>
      <c r="O2651" s="27">
        <v>3000</v>
      </c>
      <c r="P2651" s="27">
        <v>2551.2690250896194</v>
      </c>
      <c r="Q2651" s="1">
        <v>1</v>
      </c>
      <c r="Y2651" s="17" cm="1">
        <f t="array" ref="Y2651:AC2651">runSim(G2651,H2651,I2651,J2651,K2651,hipWeibAlpha,hipWeibBeta,2,vertWeibAlpha,vertWeibBeta,2,meanSurvival,sdSurvival,baseU,hipUMult,vertUMult,hipCost,vertCost,costInt,discC,discCi,discQi,hipFracMort,50, FALSE)</f>
        <v>8.3129670371785345</v>
      </c>
      <c r="Z2651" s="17">
        <v>6.8188094233447085</v>
      </c>
      <c r="AA2651" s="27">
        <v>9074.2896665655117</v>
      </c>
      <c r="AB2651" s="27">
        <v>7134.4326626208722</v>
      </c>
      <c r="AC2651" s="1">
        <v>1</v>
      </c>
    </row>
    <row r="2652" spans="5:29" x14ac:dyDescent="0.35">
      <c r="E2652" s="1">
        <v>2648</v>
      </c>
      <c r="G2652" s="17">
        <v>1.6841590404510498E-2</v>
      </c>
      <c r="H2652" s="17">
        <v>0.7654072642326355</v>
      </c>
      <c r="I2652" s="17">
        <v>0.6659809947013855</v>
      </c>
      <c r="J2652" s="17">
        <v>0.9836995005607605</v>
      </c>
      <c r="K2652" s="17">
        <v>0.675700843334198</v>
      </c>
      <c r="M2652" s="17" cm="1">
        <f t="array" ref="M2652:Q2652">runSim(G2652,H2652,I2652,J2652,K2652,hipWeibAlpha,hipWeibBeta,1,vertWeibAlpha,vertWeibBeta,1,meanSurvival,sdSurvival,baseU,hipUMult,vertUMult,hipCost,vertCost,costComp,discC,discCi,discQi,hipFracMort,50, FALSE)</f>
        <v>11.227672600811603</v>
      </c>
      <c r="N2652" s="17">
        <v>8.4850609011095361</v>
      </c>
      <c r="O2652" s="27">
        <v>13000</v>
      </c>
      <c r="P2652" s="27">
        <v>9077.9016733736025</v>
      </c>
      <c r="Q2652" s="1">
        <v>1</v>
      </c>
      <c r="Y2652" s="17" cm="1">
        <f t="array" ref="Y2652:AC2652">runSim(G2652,H2652,I2652,J2652,K2652,hipWeibAlpha,hipWeibBeta,2,vertWeibAlpha,vertWeibBeta,2,meanSurvival,sdSurvival,baseU,hipUMult,vertUMult,hipCost,vertCost,costInt,discC,discCi,discQi,hipFracMort,50, FALSE)</f>
        <v>12.177963176343376</v>
      </c>
      <c r="Z2652" s="17">
        <v>9.0964503047311496</v>
      </c>
      <c r="AA2652" s="27">
        <v>15205.444541760633</v>
      </c>
      <c r="AB2652" s="27">
        <v>10970.086753040168</v>
      </c>
      <c r="AC2652" s="1">
        <v>1</v>
      </c>
    </row>
    <row r="2653" spans="5:29" x14ac:dyDescent="0.35">
      <c r="E2653" s="1">
        <v>2649</v>
      </c>
      <c r="G2653" s="17">
        <v>0.70061600208282471</v>
      </c>
      <c r="H2653" s="17">
        <v>0.48616898059844971</v>
      </c>
      <c r="I2653" s="17">
        <v>0.97194778919219971</v>
      </c>
      <c r="J2653" s="17">
        <v>0.86254227161407471</v>
      </c>
      <c r="K2653" s="17">
        <v>0.14591324329376221</v>
      </c>
      <c r="M2653" s="17" cm="1">
        <f t="array" ref="M2653:Q2653">runSim(G2653,H2653,I2653,J2653,K2653,hipWeibAlpha,hipWeibBeta,1,vertWeibAlpha,vertWeibBeta,1,meanSurvival,sdSurvival,baseU,hipUMult,vertUMult,hipCost,vertCost,costComp,discC,discCi,discQi,hipFracMort,50, FALSE)</f>
        <v>8.9096274656886099</v>
      </c>
      <c r="N2653" s="17">
        <v>7.1062908478882516</v>
      </c>
      <c r="O2653" s="27">
        <v>13000</v>
      </c>
      <c r="P2653" s="27">
        <v>10008.515324090966</v>
      </c>
      <c r="Q2653" s="1">
        <v>1</v>
      </c>
      <c r="Y2653" s="17" cm="1">
        <f t="array" ref="Y2653:AC2653">runSim(G2653,H2653,I2653,J2653,K2653,hipWeibAlpha,hipWeibBeta,2,vertWeibAlpha,vertWeibBeta,2,meanSurvival,sdSurvival,baseU,hipUMult,vertUMult,hipCost,vertCost,costInt,discC,discCi,discQi,hipFracMort,50, FALSE)</f>
        <v>10.574668409216951</v>
      </c>
      <c r="Z2653" s="17">
        <v>8.2450898102066521</v>
      </c>
      <c r="AA2653" s="27">
        <v>13637.718978118828</v>
      </c>
      <c r="AB2653" s="27">
        <v>9615.0815674094556</v>
      </c>
      <c r="AC2653" s="1">
        <v>1</v>
      </c>
    </row>
    <row r="2654" spans="5:29" x14ac:dyDescent="0.35">
      <c r="E2654" s="1">
        <v>2650</v>
      </c>
      <c r="G2654" s="17">
        <v>0.27472001314163208</v>
      </c>
      <c r="H2654" s="17">
        <v>0.82431107759475708</v>
      </c>
      <c r="I2654" s="17">
        <v>0.80447465181350708</v>
      </c>
      <c r="J2654" s="17">
        <v>0.60144120454788208</v>
      </c>
      <c r="K2654" s="17">
        <v>0.67320328950881958</v>
      </c>
      <c r="M2654" s="17" cm="1">
        <f t="array" ref="M2654:Q2654">runSim(G2654,H2654,I2654,J2654,K2654,hipWeibAlpha,hipWeibBeta,1,vertWeibAlpha,vertWeibBeta,1,meanSurvival,sdSurvival,baseU,hipUMult,vertUMult,hipCost,vertCost,costComp,discC,discCi,discQi,hipFracMort,50, FALSE)</f>
        <v>7.9597366154775244</v>
      </c>
      <c r="N2654" s="17">
        <v>6.5208800467923851</v>
      </c>
      <c r="O2654" s="27">
        <v>13000</v>
      </c>
      <c r="P2654" s="27">
        <v>9846.916143794333</v>
      </c>
      <c r="Q2654" s="1">
        <v>1</v>
      </c>
      <c r="Y2654" s="17" cm="1">
        <f t="array" ref="Y2654:AC2654">runSim(G2654,H2654,I2654,J2654,K2654,hipWeibAlpha,hipWeibBeta,2,vertWeibAlpha,vertWeibBeta,2,meanSurvival,sdSurvival,baseU,hipUMult,vertUMult,hipCost,vertCost,costInt,discC,discCi,discQi,hipFracMort,50, FALSE)</f>
        <v>8.538179738616023</v>
      </c>
      <c r="Z2654" s="17">
        <v>6.9484192386927042</v>
      </c>
      <c r="AA2654" s="27">
        <v>12385.6188838446</v>
      </c>
      <c r="AB2654" s="27">
        <v>9594.4473842601601</v>
      </c>
      <c r="AC2654" s="1">
        <v>1</v>
      </c>
    </row>
    <row r="2655" spans="5:29" x14ac:dyDescent="0.35">
      <c r="E2655" s="1">
        <v>2651</v>
      </c>
      <c r="G2655" s="17">
        <v>0.11362624168395996</v>
      </c>
      <c r="H2655" s="17">
        <v>0.74610304832458496</v>
      </c>
      <c r="I2655" s="17">
        <v>0.49311232566833496</v>
      </c>
      <c r="J2655" s="17">
        <v>0.69596266746520996</v>
      </c>
      <c r="K2655" s="17">
        <v>0.71505141258239746</v>
      </c>
      <c r="M2655" s="17" cm="1">
        <f t="array" ref="M2655:Q2655">runSim(G2655,H2655,I2655,J2655,K2655,hipWeibAlpha,hipWeibBeta,1,vertWeibAlpha,vertWeibBeta,1,meanSurvival,sdSurvival,baseU,hipUMult,vertUMult,hipCost,vertCost,costComp,discC,discCi,discQi,hipFracMort,50, FALSE)</f>
        <v>8.6126549795229597</v>
      </c>
      <c r="N2655" s="17">
        <v>6.9589247565717187</v>
      </c>
      <c r="O2655" s="27">
        <v>13000</v>
      </c>
      <c r="P2655" s="27">
        <v>9245.3286834094724</v>
      </c>
      <c r="Q2655" s="1">
        <v>1</v>
      </c>
      <c r="Y2655" s="17" cm="1">
        <f t="array" ref="Y2655:AC2655">runSim(G2655,H2655,I2655,J2655,K2655,hipWeibAlpha,hipWeibBeta,2,vertWeibAlpha,vertWeibBeta,2,meanSurvival,sdSurvival,baseU,hipUMult,vertUMult,hipCost,vertCost,costInt,discC,discCi,discQi,hipFracMort,50, FALSE)</f>
        <v>9.1353746610798154</v>
      </c>
      <c r="Z2655" s="17">
        <v>7.3427670126221214</v>
      </c>
      <c r="AA2655" s="27">
        <v>9769.235517259589</v>
      </c>
      <c r="AB2655" s="27">
        <v>7638.7252320850339</v>
      </c>
      <c r="AC2655" s="1">
        <v>1</v>
      </c>
    </row>
    <row r="2656" spans="5:29" x14ac:dyDescent="0.35">
      <c r="E2656" s="1">
        <v>2652</v>
      </c>
      <c r="G2656" s="17">
        <v>0.60075277090072632</v>
      </c>
      <c r="H2656" s="17">
        <v>0.85957235097885132</v>
      </c>
      <c r="I2656" s="17">
        <v>0.55604451894760132</v>
      </c>
      <c r="J2656" s="17">
        <v>0.16624349355697632</v>
      </c>
      <c r="K2656" s="17">
        <v>0.40585225820541382</v>
      </c>
      <c r="M2656" s="17" cm="1">
        <f t="array" ref="M2656:Q2656">runSim(G2656,H2656,I2656,J2656,K2656,hipWeibAlpha,hipWeibBeta,1,vertWeibAlpha,vertWeibBeta,1,meanSurvival,sdSurvival,baseU,hipUMult,vertUMult,hipCost,vertCost,costComp,discC,discCi,discQi,hipFracMort,50, FALSE)</f>
        <v>5.8448219682577012</v>
      </c>
      <c r="N2656" s="17">
        <v>5.0505985245445757</v>
      </c>
      <c r="O2656" s="27">
        <v>10000</v>
      </c>
      <c r="P2656" s="27">
        <v>7929.8387209054845</v>
      </c>
      <c r="Q2656" s="1">
        <v>1</v>
      </c>
      <c r="Y2656" s="17" cm="1">
        <f t="array" ref="Y2656:AC2656">runSim(G2656,H2656,I2656,J2656,K2656,hipWeibAlpha,hipWeibBeta,2,vertWeibAlpha,vertWeibBeta,2,meanSurvival,sdSurvival,baseU,hipUMult,vertUMult,hipCost,vertCost,costInt,discC,discCi,discQi,hipFracMort,50, FALSE)</f>
        <v>6.1640484788896881</v>
      </c>
      <c r="Z2656" s="17">
        <v>5.3111902898258272</v>
      </c>
      <c r="AA2656" s="27">
        <v>7546.325012542402</v>
      </c>
      <c r="AB2656" s="27">
        <v>6325.7339661954757</v>
      </c>
      <c r="AC2656" s="1">
        <v>1</v>
      </c>
    </row>
    <row r="2657" spans="5:29" x14ac:dyDescent="0.35">
      <c r="E2657" s="1">
        <v>2653</v>
      </c>
      <c r="G2657" s="17">
        <v>6.5337538719177246E-2</v>
      </c>
      <c r="H2657" s="17">
        <v>0.82012879848480225</v>
      </c>
      <c r="I2657" s="17">
        <v>0.91821229457855225</v>
      </c>
      <c r="J2657" s="17">
        <v>0.43136537075042725</v>
      </c>
      <c r="K2657" s="17">
        <v>0.82191407680511475</v>
      </c>
      <c r="M2657" s="17" cm="1">
        <f t="array" ref="M2657:Q2657">runSim(G2657,H2657,I2657,J2657,K2657,hipWeibAlpha,hipWeibBeta,1,vertWeibAlpha,vertWeibBeta,1,meanSurvival,sdSurvival,baseU,hipUMult,vertUMult,hipCost,vertCost,costComp,discC,discCi,discQi,hipFracMort,50, FALSE)</f>
        <v>7.4825898321468873</v>
      </c>
      <c r="N2657" s="17">
        <v>6.2103243226009175</v>
      </c>
      <c r="O2657" s="27">
        <v>6000</v>
      </c>
      <c r="P2657" s="27">
        <v>5102.9523939274313</v>
      </c>
      <c r="Q2657" s="1">
        <v>1</v>
      </c>
      <c r="Y2657" s="17" cm="1">
        <f t="array" ref="Y2657:AC2657">runSim(G2657,H2657,I2657,J2657,K2657,hipWeibAlpha,hipWeibBeta,2,vertWeibAlpha,vertWeibBeta,2,meanSurvival,sdSurvival,baseU,hipUMult,vertUMult,hipCost,vertCost,costInt,discC,discCi,discQi,hipFracMort,50, FALSE)</f>
        <v>7.7319589575112655</v>
      </c>
      <c r="Z2657" s="17">
        <v>6.4179489247206023</v>
      </c>
      <c r="AA2657" s="27">
        <v>11740.651354589292</v>
      </c>
      <c r="AB2657" s="27">
        <v>9256.9399830643852</v>
      </c>
      <c r="AC2657" s="1">
        <v>1</v>
      </c>
    </row>
    <row r="2658" spans="5:29" x14ac:dyDescent="0.35">
      <c r="E2658" s="1">
        <v>2654</v>
      </c>
      <c r="G2658" s="17">
        <v>8.1190168857574463E-2</v>
      </c>
      <c r="H2658" s="17">
        <v>0.22306638956069946</v>
      </c>
      <c r="I2658" s="17">
        <v>0.36631590127944946</v>
      </c>
      <c r="J2658" s="17">
        <v>0.79560667276382446</v>
      </c>
      <c r="K2658" s="17">
        <v>0.29583555459976196</v>
      </c>
      <c r="M2658" s="17" cm="1">
        <f t="array" ref="M2658:Q2658">runSim(G2658,H2658,I2658,J2658,K2658,hipWeibAlpha,hipWeibBeta,1,vertWeibAlpha,vertWeibBeta,1,meanSurvival,sdSurvival,baseU,hipUMult,vertUMult,hipCost,vertCost,costComp,discC,discCi,discQi,hipFracMort,50, FALSE)</f>
        <v>9.5094459406386029</v>
      </c>
      <c r="N2658" s="17">
        <v>7.5795579011560577</v>
      </c>
      <c r="O2658" s="27">
        <v>10000</v>
      </c>
      <c r="P2658" s="27">
        <v>6681.2248360278609</v>
      </c>
      <c r="Q2658" s="1">
        <v>1</v>
      </c>
      <c r="Y2658" s="17" cm="1">
        <f t="array" ref="Y2658:AC2658">runSim(G2658,H2658,I2658,J2658,K2658,hipWeibAlpha,hipWeibBeta,2,vertWeibAlpha,vertWeibBeta,2,meanSurvival,sdSurvival,baseU,hipUMult,vertUMult,hipCost,vertCost,costInt,discC,discCi,discQi,hipFracMort,50, FALSE)</f>
        <v>10.134664553413723</v>
      </c>
      <c r="Z2658" s="17">
        <v>7.9824323050395893</v>
      </c>
      <c r="AA2658" s="27">
        <v>7239.0461095812307</v>
      </c>
      <c r="AB2658" s="27">
        <v>5701.7373607425643</v>
      </c>
      <c r="AC2658" s="1">
        <v>1</v>
      </c>
    </row>
    <row r="2659" spans="5:29" x14ac:dyDescent="0.35">
      <c r="E2659" s="1">
        <v>2655</v>
      </c>
      <c r="G2659" s="17">
        <v>0.24231147766113281</v>
      </c>
      <c r="H2659" s="17">
        <v>0.59793281555175781</v>
      </c>
      <c r="I2659" s="17">
        <v>0.85568428039550781</v>
      </c>
      <c r="J2659" s="17">
        <v>0.66156196594238281</v>
      </c>
      <c r="K2659" s="17">
        <v>0.14525032043457031</v>
      </c>
      <c r="M2659" s="17" cm="1">
        <f t="array" ref="M2659:Q2659">runSim(G2659,H2659,I2659,J2659,K2659,hipWeibAlpha,hipWeibBeta,1,vertWeibAlpha,vertWeibBeta,1,meanSurvival,sdSurvival,baseU,hipUMult,vertUMult,hipCost,vertCost,costComp,discC,discCi,discQi,hipFracMort,50, FALSE)</f>
        <v>8.3808639584002211</v>
      </c>
      <c r="N2659" s="17">
        <v>6.8253029672652588</v>
      </c>
      <c r="O2659" s="27">
        <v>13000</v>
      </c>
      <c r="P2659" s="27">
        <v>9481.0581172588318</v>
      </c>
      <c r="Q2659" s="1">
        <v>1</v>
      </c>
      <c r="Y2659" s="17" cm="1">
        <f t="array" ref="Y2659:AC2659">runSim(G2659,H2659,I2659,J2659,K2659,hipWeibAlpha,hipWeibBeta,2,vertWeibAlpha,vertWeibBeta,2,meanSurvival,sdSurvival,baseU,hipUMult,vertUMult,hipCost,vertCost,costInt,discC,discCi,discQi,hipFracMort,50, FALSE)</f>
        <v>9.1508060143631251</v>
      </c>
      <c r="Z2659" s="17">
        <v>7.367630639541435</v>
      </c>
      <c r="AA2659" s="27">
        <v>9625.0946726383372</v>
      </c>
      <c r="AB2659" s="27">
        <v>7342.2395861966188</v>
      </c>
      <c r="AC2659" s="1">
        <v>1</v>
      </c>
    </row>
    <row r="2660" spans="5:29" x14ac:dyDescent="0.35">
      <c r="E2660" s="1">
        <v>2656</v>
      </c>
      <c r="G2660" s="17">
        <v>0.82040995359420776</v>
      </c>
      <c r="H2660" s="17">
        <v>0.40979593992233276</v>
      </c>
      <c r="I2660" s="17">
        <v>0.57404154539108276</v>
      </c>
      <c r="J2660" s="17">
        <v>0.87515848875045776</v>
      </c>
      <c r="K2660" s="17">
        <v>0.47096842527389526</v>
      </c>
      <c r="M2660" s="17" cm="1">
        <f t="array" ref="M2660:Q2660">runSim(G2660,H2660,I2660,J2660,K2660,hipWeibAlpha,hipWeibBeta,1,vertWeibAlpha,vertWeibBeta,1,meanSurvival,sdSurvival,baseU,hipUMult,vertUMult,hipCost,vertCost,costComp,discC,discCi,discQi,hipFracMort,50, FALSE)</f>
        <v>8.865692275587687</v>
      </c>
      <c r="N2660" s="17">
        <v>7.0559045135768379</v>
      </c>
      <c r="O2660" s="27">
        <v>13000</v>
      </c>
      <c r="P2660" s="27">
        <v>9762.456027970029</v>
      </c>
      <c r="Q2660" s="1">
        <v>1</v>
      </c>
      <c r="Y2660" s="17" cm="1">
        <f t="array" ref="Y2660:AC2660">runSim(G2660,H2660,I2660,J2660,K2660,hipWeibAlpha,hipWeibBeta,2,vertWeibAlpha,vertWeibBeta,2,meanSurvival,sdSurvival,baseU,hipUMult,vertUMult,hipCost,vertCost,costInt,discC,discCi,discQi,hipFracMort,50, FALSE)</f>
        <v>10.429672472982551</v>
      </c>
      <c r="Z2660" s="17">
        <v>8.1544464070831353</v>
      </c>
      <c r="AA2660" s="27">
        <v>17726.679447823095</v>
      </c>
      <c r="AB2660" s="27">
        <v>12200.654504213995</v>
      </c>
      <c r="AC2660" s="1">
        <v>1</v>
      </c>
    </row>
    <row r="2661" spans="5:29" x14ac:dyDescent="0.35">
      <c r="E2661" s="1">
        <v>2657</v>
      </c>
      <c r="G2661" s="17">
        <v>0.83922731876373291</v>
      </c>
      <c r="H2661" s="17">
        <v>0.10231935977935791</v>
      </c>
      <c r="I2661" s="17">
        <v>0.79708254337310791</v>
      </c>
      <c r="J2661" s="17">
        <v>0.73748171329498291</v>
      </c>
      <c r="K2661" s="17">
        <v>0.80942690372467041</v>
      </c>
      <c r="M2661" s="17" cm="1">
        <f t="array" ref="M2661:Q2661">runSim(G2661,H2661,I2661,J2661,K2661,hipWeibAlpha,hipWeibBeta,1,vertWeibAlpha,vertWeibBeta,1,meanSurvival,sdSurvival,baseU,hipUMult,vertUMult,hipCost,vertCost,costComp,discC,discCi,discQi,hipFracMort,50, FALSE)</f>
        <v>8.3374174869803834</v>
      </c>
      <c r="N2661" s="17">
        <v>6.7565125871629457</v>
      </c>
      <c r="O2661" s="27">
        <v>10000</v>
      </c>
      <c r="P2661" s="27">
        <v>7583.074363092247</v>
      </c>
      <c r="Q2661" s="1">
        <v>1</v>
      </c>
      <c r="Y2661" s="17" cm="1">
        <f t="array" ref="Y2661:AC2661">runSim(G2661,H2661,I2661,J2661,K2661,hipWeibAlpha,hipWeibBeta,2,vertWeibAlpha,vertWeibBeta,2,meanSurvival,sdSurvival,baseU,hipUMult,vertUMult,hipCost,vertCost,costInt,discC,discCi,discQi,hipFracMort,50, FALSE)</f>
        <v>9.5657012192684228</v>
      </c>
      <c r="Z2661" s="17">
        <v>7.6304674374527934</v>
      </c>
      <c r="AA2661" s="27">
        <v>13953.401371463207</v>
      </c>
      <c r="AB2661" s="27">
        <v>10011.395535668877</v>
      </c>
      <c r="AC2661" s="1">
        <v>1</v>
      </c>
    </row>
    <row r="2662" spans="5:29" x14ac:dyDescent="0.35">
      <c r="E2662" s="1">
        <v>2658</v>
      </c>
      <c r="G2662" s="17">
        <v>0.71093684434890747</v>
      </c>
      <c r="H2662" s="17">
        <v>0.82791072130203247</v>
      </c>
      <c r="I2662" s="17">
        <v>0.18112117052078247</v>
      </c>
      <c r="J2662" s="17">
        <v>0.82867366075515747</v>
      </c>
      <c r="K2662" s="17">
        <v>3.4713089466094971E-2</v>
      </c>
      <c r="M2662" s="17" cm="1">
        <f t="array" ref="M2662:Q2662">runSim(G2662,H2662,I2662,J2662,K2662,hipWeibAlpha,hipWeibBeta,1,vertWeibAlpha,vertWeibBeta,1,meanSurvival,sdSurvival,baseU,hipUMult,vertUMult,hipCost,vertCost,costComp,discC,discCi,discQi,hipFracMort,50, FALSE)</f>
        <v>5.0582199025012304</v>
      </c>
      <c r="N2662" s="17">
        <v>4.4632837951695112</v>
      </c>
      <c r="O2662" s="27">
        <v>10000</v>
      </c>
      <c r="P2662" s="27">
        <v>8043.4670270375036</v>
      </c>
      <c r="Q2662" s="1">
        <v>1</v>
      </c>
      <c r="Y2662" s="17" cm="1">
        <f t="array" ref="Y2662:AC2662">runSim(G2662,H2662,I2662,J2662,K2662,hipWeibAlpha,hipWeibBeta,2,vertWeibAlpha,vertWeibBeta,2,meanSurvival,sdSurvival,baseU,hipUMult,vertUMult,hipCost,vertCost,costInt,discC,discCi,discQi,hipFracMort,50, FALSE)</f>
        <v>9.8402077861697101</v>
      </c>
      <c r="Z2662" s="17">
        <v>7.7573457368946706</v>
      </c>
      <c r="AA2662" s="27">
        <v>10423.405430390456</v>
      </c>
      <c r="AB2662" s="27">
        <v>8174.8461670304478</v>
      </c>
      <c r="AC2662" s="1">
        <v>1</v>
      </c>
    </row>
    <row r="2663" spans="5:29" x14ac:dyDescent="0.35">
      <c r="E2663" s="1">
        <v>2659</v>
      </c>
      <c r="G2663" s="17">
        <v>0.74882340431213379</v>
      </c>
      <c r="H2663" s="17">
        <v>0.67915177345275879</v>
      </c>
      <c r="I2663" s="17">
        <v>0.30702042579650879</v>
      </c>
      <c r="J2663" s="17">
        <v>0.95811295509338379</v>
      </c>
      <c r="K2663" s="17">
        <v>7.4369668960571289E-2</v>
      </c>
      <c r="M2663" s="17" cm="1">
        <f t="array" ref="M2663:Q2663">runSim(G2663,H2663,I2663,J2663,K2663,hipWeibAlpha,hipWeibBeta,1,vertWeibAlpha,vertWeibBeta,1,meanSurvival,sdSurvival,baseU,hipUMult,vertUMult,hipCost,vertCost,costComp,discC,discCi,discQi,hipFracMort,50, FALSE)</f>
        <v>9.62451387330084</v>
      </c>
      <c r="N2663" s="17">
        <v>7.4719990177004192</v>
      </c>
      <c r="O2663" s="27">
        <v>13000</v>
      </c>
      <c r="P2663" s="27">
        <v>9841.6786580624885</v>
      </c>
      <c r="Q2663" s="1">
        <v>1</v>
      </c>
      <c r="Y2663" s="17" cm="1">
        <f t="array" ref="Y2663:AC2663">runSim(G2663,H2663,I2663,J2663,K2663,hipWeibAlpha,hipWeibBeta,2,vertWeibAlpha,vertWeibBeta,2,meanSurvival,sdSurvival,baseU,hipUMult,vertUMult,hipCost,vertCost,costInt,discC,discCi,discQi,hipFracMort,50, FALSE)</f>
        <v>11.127892953736007</v>
      </c>
      <c r="Z2663" s="17">
        <v>8.5350081473086288</v>
      </c>
      <c r="AA2663" s="27">
        <v>18593.793431603888</v>
      </c>
      <c r="AB2663" s="27">
        <v>12844.400086932128</v>
      </c>
      <c r="AC2663" s="1">
        <v>1</v>
      </c>
    </row>
    <row r="2664" spans="5:29" x14ac:dyDescent="0.35">
      <c r="E2664" s="1">
        <v>2660</v>
      </c>
      <c r="G2664" s="17">
        <v>0.36361831426620483</v>
      </c>
      <c r="H2664" s="17">
        <v>0.72888320684432983</v>
      </c>
      <c r="I2664" s="17">
        <v>0.78277724981307983</v>
      </c>
      <c r="J2664" s="17">
        <v>4.8249661922454834E-2</v>
      </c>
      <c r="K2664" s="17">
        <v>0.49635452032089233</v>
      </c>
      <c r="M2664" s="17" cm="1">
        <f t="array" ref="M2664:Q2664">runSim(G2664,H2664,I2664,J2664,K2664,hipWeibAlpha,hipWeibBeta,1,vertWeibAlpha,vertWeibBeta,1,meanSurvival,sdSurvival,baseU,hipUMult,vertUMult,hipCost,vertCost,costComp,discC,discCi,discQi,hipFracMort,50, FALSE)</f>
        <v>4.7336113197142362</v>
      </c>
      <c r="N2664" s="17">
        <v>4.2177789919696274</v>
      </c>
      <c r="O2664" s="27">
        <v>3000</v>
      </c>
      <c r="P2664" s="27">
        <v>2569.8463492282367</v>
      </c>
      <c r="Q2664" s="1">
        <v>1</v>
      </c>
      <c r="Y2664" s="17" cm="1">
        <f t="array" ref="Y2664:AC2664">runSim(G2664,H2664,I2664,J2664,K2664,hipWeibAlpha,hipWeibBeta,2,vertWeibAlpha,vertWeibBeta,2,meanSurvival,sdSurvival,baseU,hipUMult,vertUMult,hipCost,vertCost,costInt,discC,discCi,discQi,hipFracMort,50, FALSE)</f>
        <v>4.9096591165519587</v>
      </c>
      <c r="Z2664" s="17">
        <v>4.3622446725796236</v>
      </c>
      <c r="AA2664" s="27">
        <v>3506.899368965685</v>
      </c>
      <c r="AB2664" s="27">
        <v>3115.8890518425887</v>
      </c>
      <c r="AC2664" s="1">
        <v>1</v>
      </c>
    </row>
    <row r="2665" spans="5:29" x14ac:dyDescent="0.35">
      <c r="E2665" s="1">
        <v>2661</v>
      </c>
      <c r="G2665" s="17">
        <v>0.2713698148727417</v>
      </c>
      <c r="H2665" s="17">
        <v>0.7068251371383667</v>
      </c>
      <c r="I2665" s="17">
        <v>0.7326430082321167</v>
      </c>
      <c r="J2665" s="17">
        <v>0.2799757719039917</v>
      </c>
      <c r="K2665" s="17">
        <v>0.5450361967086792</v>
      </c>
      <c r="M2665" s="17" cm="1">
        <f t="array" ref="M2665:Q2665">runSim(G2665,H2665,I2665,J2665,K2665,hipWeibAlpha,hipWeibBeta,1,vertWeibAlpha,vertWeibBeta,1,meanSurvival,sdSurvival,baseU,hipUMult,vertUMult,hipCost,vertCost,costComp,discC,discCi,discQi,hipFracMort,50, FALSE)</f>
        <v>6.7881577491766221</v>
      </c>
      <c r="N2665" s="17">
        <v>5.7468748396575258</v>
      </c>
      <c r="O2665" s="27">
        <v>6000</v>
      </c>
      <c r="P2665" s="27">
        <v>4739.0632469492793</v>
      </c>
      <c r="Q2665" s="1">
        <v>1</v>
      </c>
      <c r="Y2665" s="17" cm="1">
        <f t="array" ref="Y2665:AC2665">runSim(G2665,H2665,I2665,J2665,K2665,hipWeibAlpha,hipWeibBeta,2,vertWeibAlpha,vertWeibBeta,2,meanSurvival,sdSurvival,baseU,hipUMult,vertUMult,hipCost,vertCost,costInt,discC,discCi,discQi,hipFracMort,50, FALSE)</f>
        <v>7.1180219806260929</v>
      </c>
      <c r="Z2665" s="17">
        <v>6.0058180488856117</v>
      </c>
      <c r="AA2665" s="27">
        <v>8125.6297759739291</v>
      </c>
      <c r="AB2665" s="27">
        <v>6488.6004668447549</v>
      </c>
      <c r="AC2665" s="1">
        <v>1</v>
      </c>
    </row>
    <row r="2666" spans="5:29" x14ac:dyDescent="0.35">
      <c r="E2666" s="1">
        <v>2662</v>
      </c>
      <c r="G2666" s="17">
        <v>0.4792066216468811</v>
      </c>
      <c r="H2666" s="17">
        <v>0.5790906548500061</v>
      </c>
      <c r="I2666" s="17">
        <v>0.9391370415687561</v>
      </c>
      <c r="J2666" s="17">
        <v>0.2658887505531311</v>
      </c>
      <c r="K2666" s="17">
        <v>0.6425824761390686</v>
      </c>
      <c r="M2666" s="17" cm="1">
        <f t="array" ref="M2666:Q2666">runSim(G2666,H2666,I2666,J2666,K2666,hipWeibAlpha,hipWeibBeta,1,vertWeibAlpha,vertWeibBeta,1,meanSurvival,sdSurvival,baseU,hipUMult,vertUMult,hipCost,vertCost,costComp,discC,discCi,discQi,hipFracMort,50, FALSE)</f>
        <v>6.6561784740009555</v>
      </c>
      <c r="N2666" s="17">
        <v>5.6630799416935647</v>
      </c>
      <c r="O2666" s="27">
        <v>13000</v>
      </c>
      <c r="P2666" s="27">
        <v>9822.7046057116022</v>
      </c>
      <c r="Q2666" s="1">
        <v>1</v>
      </c>
      <c r="Y2666" s="17" cm="1">
        <f t="array" ref="Y2666:AC2666">runSim(G2666,H2666,I2666,J2666,K2666,hipWeibAlpha,hipWeibBeta,2,vertWeibAlpha,vertWeibBeta,2,meanSurvival,sdSurvival,baseU,hipUMult,vertUMult,hipCost,vertCost,costInt,discC,discCi,discQi,hipFracMort,50, FALSE)</f>
        <v>7.0868806284246899</v>
      </c>
      <c r="Z2666" s="17">
        <v>5.9843780349421838</v>
      </c>
      <c r="AA2666" s="27">
        <v>5062.0575917319211</v>
      </c>
      <c r="AB2666" s="27">
        <v>4274.555739244418</v>
      </c>
      <c r="AC2666" s="1">
        <v>1</v>
      </c>
    </row>
    <row r="2667" spans="5:29" x14ac:dyDescent="0.35">
      <c r="E2667" s="1">
        <v>2663</v>
      </c>
      <c r="G2667" s="17">
        <v>0.49992227554321289</v>
      </c>
      <c r="H2667" s="17">
        <v>0.98152017593383789</v>
      </c>
      <c r="I2667" s="17">
        <v>0.58888101577758789</v>
      </c>
      <c r="J2667" s="17">
        <v>0.70237588882446289</v>
      </c>
      <c r="K2667" s="17">
        <v>5.6669712066650391E-2</v>
      </c>
      <c r="M2667" s="17" cm="1">
        <f t="array" ref="M2667:Q2667">runSim(G2667,H2667,I2667,J2667,K2667,hipWeibAlpha,hipWeibBeta,1,vertWeibAlpha,vertWeibBeta,1,meanSurvival,sdSurvival,baseU,hipUMult,vertUMult,hipCost,vertCost,costComp,discC,discCi,discQi,hipFracMort,50, FALSE)</f>
        <v>7.9367037154715927</v>
      </c>
      <c r="N2667" s="17">
        <v>6.4388366794176077</v>
      </c>
      <c r="O2667" s="27">
        <v>13000</v>
      </c>
      <c r="P2667" s="27">
        <v>10368.368260560477</v>
      </c>
      <c r="Q2667" s="1">
        <v>1</v>
      </c>
      <c r="Y2667" s="17" cm="1">
        <f t="array" ref="Y2667:AC2667">runSim(G2667,H2667,I2667,J2667,K2667,hipWeibAlpha,hipWeibBeta,2,vertWeibAlpha,vertWeibBeta,2,meanSurvival,sdSurvival,baseU,hipUMult,vertUMult,hipCost,vertCost,costInt,discC,discCi,discQi,hipFracMort,50, FALSE)</f>
        <v>8.7170191193811846</v>
      </c>
      <c r="Z2667" s="17">
        <v>6.9877639485427085</v>
      </c>
      <c r="AA2667" s="27">
        <v>12796.8692119154</v>
      </c>
      <c r="AB2667" s="27">
        <v>10489.350495091221</v>
      </c>
      <c r="AC2667" s="1">
        <v>1</v>
      </c>
    </row>
    <row r="2668" spans="5:29" x14ac:dyDescent="0.35">
      <c r="E2668" s="1">
        <v>2664</v>
      </c>
      <c r="G2668" s="17">
        <v>0.19259709119796753</v>
      </c>
      <c r="H2668" s="17">
        <v>0.40405339002609253</v>
      </c>
      <c r="I2668" s="17">
        <v>0.51947087049484253</v>
      </c>
      <c r="J2668" s="17">
        <v>0.89773625135421753</v>
      </c>
      <c r="K2668" s="17">
        <v>0.38172978162765503</v>
      </c>
      <c r="M2668" s="17" cm="1">
        <f t="array" ref="M2668:Q2668">runSim(G2668,H2668,I2668,J2668,K2668,hipWeibAlpha,hipWeibBeta,1,vertWeibAlpha,vertWeibBeta,1,meanSurvival,sdSurvival,baseU,hipUMult,vertUMult,hipCost,vertCost,costComp,discC,discCi,discQi,hipFracMort,50, FALSE)</f>
        <v>9.7858406406159979</v>
      </c>
      <c r="N2668" s="17">
        <v>7.7075960251501847</v>
      </c>
      <c r="O2668" s="27">
        <v>13000</v>
      </c>
      <c r="P2668" s="27">
        <v>8896.8791743921811</v>
      </c>
      <c r="Q2668" s="1">
        <v>1</v>
      </c>
      <c r="Y2668" s="17" cm="1">
        <f t="array" ref="Y2668:AC2668">runSim(G2668,H2668,I2668,J2668,K2668,hipWeibAlpha,hipWeibBeta,2,vertWeibAlpha,vertWeibBeta,2,meanSurvival,sdSurvival,baseU,hipUMult,vertUMult,hipCost,vertCost,costInt,discC,discCi,discQi,hipFracMort,50, FALSE)</f>
        <v>11.02413572534123</v>
      </c>
      <c r="Z2668" s="17">
        <v>8.5111141723368977</v>
      </c>
      <c r="AA2668" s="27">
        <v>10903.136544998273</v>
      </c>
      <c r="AB2668" s="27">
        <v>7872.7132254639037</v>
      </c>
      <c r="AC2668" s="1">
        <v>1</v>
      </c>
    </row>
    <row r="2669" spans="5:29" x14ac:dyDescent="0.35">
      <c r="E2669" s="1">
        <v>2665</v>
      </c>
      <c r="G2669" s="17">
        <v>0.78760731220245361</v>
      </c>
      <c r="H2669" s="17">
        <v>0.18448841571807861</v>
      </c>
      <c r="I2669" s="17">
        <v>2.5735974311828613E-2</v>
      </c>
      <c r="J2669" s="17">
        <v>0.73468983173370361</v>
      </c>
      <c r="K2669" s="17">
        <v>0.64208424091339111</v>
      </c>
      <c r="M2669" s="17" cm="1">
        <f t="array" ref="M2669:Q2669">runSim(G2669,H2669,I2669,J2669,K2669,hipWeibAlpha,hipWeibBeta,1,vertWeibAlpha,vertWeibBeta,1,meanSurvival,sdSurvival,baseU,hipUMult,vertUMult,hipCost,vertCost,costComp,discC,discCi,discQi,hipFracMort,50, FALSE)</f>
        <v>8.3281655073809624</v>
      </c>
      <c r="N2669" s="17">
        <v>6.7613078343904878</v>
      </c>
      <c r="O2669" s="27">
        <v>10000</v>
      </c>
      <c r="P2669" s="27">
        <v>7601.4496047819503</v>
      </c>
      <c r="Q2669" s="1">
        <v>1</v>
      </c>
      <c r="Y2669" s="17" cm="1">
        <f t="array" ref="Y2669:AC2669">runSim(G2669,H2669,I2669,J2669,K2669,hipWeibAlpha,hipWeibBeta,2,vertWeibAlpha,vertWeibBeta,2,meanSurvival,sdSurvival,baseU,hipUMult,vertUMult,hipCost,vertCost,costInt,discC,discCi,discQi,hipFracMort,50, FALSE)</f>
        <v>9.7168246202009581</v>
      </c>
      <c r="Z2669" s="17">
        <v>7.7258841681021284</v>
      </c>
      <c r="AA2669" s="27">
        <v>6940.5890144292562</v>
      </c>
      <c r="AB2669" s="27">
        <v>5518.4886915015204</v>
      </c>
      <c r="AC2669" s="1">
        <v>1</v>
      </c>
    </row>
    <row r="2670" spans="5:29" x14ac:dyDescent="0.35">
      <c r="E2670" s="1">
        <v>2666</v>
      </c>
      <c r="G2670" s="17">
        <v>0.17097264528274536</v>
      </c>
      <c r="H2670" s="17">
        <v>0.88657933473587036</v>
      </c>
      <c r="I2670" s="17">
        <v>0.80033665895462036</v>
      </c>
      <c r="J2670" s="17">
        <v>0.14222508668899536</v>
      </c>
      <c r="K2670" s="17">
        <v>0.34191685914993286</v>
      </c>
      <c r="M2670" s="17" cm="1">
        <f t="array" ref="M2670:Q2670">runSim(G2670,H2670,I2670,J2670,K2670,hipWeibAlpha,hipWeibBeta,1,vertWeibAlpha,vertWeibBeta,1,meanSurvival,sdSurvival,baseU,hipUMult,vertUMult,hipCost,vertCost,costComp,discC,discCi,discQi,hipFracMort,50, FALSE)</f>
        <v>5.7312900409590899</v>
      </c>
      <c r="N2670" s="17">
        <v>4.9635992593686478</v>
      </c>
      <c r="O2670" s="27">
        <v>6000</v>
      </c>
      <c r="P2670" s="27">
        <v>5121.4467602024924</v>
      </c>
      <c r="Q2670" s="1">
        <v>1</v>
      </c>
      <c r="Y2670" s="17" cm="1">
        <f t="array" ref="Y2670:AC2670">runSim(G2670,H2670,I2670,J2670,K2670,hipWeibAlpha,hipWeibBeta,2,vertWeibAlpha,vertWeibBeta,2,meanSurvival,sdSurvival,baseU,hipUMult,vertUMult,hipCost,vertCost,costInt,discC,discCi,discQi,hipFracMort,50, FALSE)</f>
        <v>5.9255904039656713</v>
      </c>
      <c r="Z2670" s="17">
        <v>5.1320346185895538</v>
      </c>
      <c r="AA2670" s="27">
        <v>7394.4362523432619</v>
      </c>
      <c r="AB2670" s="27">
        <v>6270.7452221291733</v>
      </c>
      <c r="AC2670" s="1">
        <v>1</v>
      </c>
    </row>
    <row r="2671" spans="5:29" x14ac:dyDescent="0.35">
      <c r="E2671" s="1">
        <v>2667</v>
      </c>
      <c r="G2671" s="17">
        <v>0.95318865776062012</v>
      </c>
      <c r="H2671" s="17">
        <v>8.7618589401245117E-2</v>
      </c>
      <c r="I2671" s="17">
        <v>3.3846616744995117E-2</v>
      </c>
      <c r="J2671" s="17">
        <v>0.60193133354187012</v>
      </c>
      <c r="K2671" s="17">
        <v>0.23723101615905762</v>
      </c>
      <c r="M2671" s="17" cm="1">
        <f t="array" ref="M2671:Q2671">runSim(G2671,H2671,I2671,J2671,K2671,hipWeibAlpha,hipWeibBeta,1,vertWeibAlpha,vertWeibBeta,1,meanSurvival,sdSurvival,baseU,hipUMult,vertUMult,hipCost,vertCost,costComp,discC,discCi,discQi,hipFracMort,50, FALSE)</f>
        <v>7.5104424208965002</v>
      </c>
      <c r="N2671" s="17">
        <v>6.1736801721566739</v>
      </c>
      <c r="O2671" s="27">
        <v>10000</v>
      </c>
      <c r="P2671" s="27">
        <v>7911.8332899230318</v>
      </c>
      <c r="Q2671" s="1">
        <v>1</v>
      </c>
      <c r="Y2671" s="17" cm="1">
        <f t="array" ref="Y2671:AC2671">runSim(G2671,H2671,I2671,J2671,K2671,hipWeibAlpha,hipWeibBeta,2,vertWeibAlpha,vertWeibBeta,2,meanSurvival,sdSurvival,baseU,hipUMult,vertUMult,hipCost,vertCost,costInt,discC,discCi,discQi,hipFracMort,50, FALSE)</f>
        <v>8.3446518753924366</v>
      </c>
      <c r="Z2671" s="17">
        <v>6.8275150896740122</v>
      </c>
      <c r="AA2671" s="27">
        <v>13387.523966431827</v>
      </c>
      <c r="AB2671" s="27">
        <v>10241.953066664966</v>
      </c>
      <c r="AC2671" s="1">
        <v>1</v>
      </c>
    </row>
    <row r="2672" spans="5:29" x14ac:dyDescent="0.35">
      <c r="E2672" s="1">
        <v>2668</v>
      </c>
      <c r="G2672" s="17">
        <v>0.49710458517074585</v>
      </c>
      <c r="H2672" s="17">
        <v>0.25006479024887085</v>
      </c>
      <c r="I2672" s="17">
        <v>0.34888070821762085</v>
      </c>
      <c r="J2672" s="17">
        <v>0.86337655782699585</v>
      </c>
      <c r="K2672" s="17">
        <v>0.25435250997543335</v>
      </c>
      <c r="M2672" s="17" cm="1">
        <f t="array" ref="M2672:Q2672">runSim(G2672,H2672,I2672,J2672,K2672,hipWeibAlpha,hipWeibBeta,1,vertWeibAlpha,vertWeibBeta,1,meanSurvival,sdSurvival,baseU,hipUMult,vertUMult,hipCost,vertCost,costComp,discC,discCi,discQi,hipFracMort,50, FALSE)</f>
        <v>9.3176133814547004</v>
      </c>
      <c r="N2672" s="17">
        <v>7.4124120097847666</v>
      </c>
      <c r="O2672" s="27">
        <v>10000</v>
      </c>
      <c r="P2672" s="27">
        <v>7280.5618708380716</v>
      </c>
      <c r="Q2672" s="1">
        <v>1</v>
      </c>
      <c r="Y2672" s="17" cm="1">
        <f t="array" ref="Y2672:AC2672">runSim(G2672,H2672,I2672,J2672,K2672,hipWeibAlpha,hipWeibBeta,2,vertWeibAlpha,vertWeibBeta,2,meanSurvival,sdSurvival,baseU,hipUMult,vertUMult,hipCost,vertCost,costInt,discC,discCi,discQi,hipFracMort,50, FALSE)</f>
        <v>10.700793467646422</v>
      </c>
      <c r="Z2672" s="17">
        <v>8.3217293177855005</v>
      </c>
      <c r="AA2672" s="27">
        <v>7643.423905461731</v>
      </c>
      <c r="AB2672" s="27">
        <v>5944.0923698467859</v>
      </c>
      <c r="AC2672" s="1">
        <v>1</v>
      </c>
    </row>
    <row r="2673" spans="5:29" x14ac:dyDescent="0.35">
      <c r="E2673" s="1">
        <v>2669</v>
      </c>
      <c r="G2673" s="17">
        <v>0.13116490840911865</v>
      </c>
      <c r="H2673" s="17">
        <v>0.40353429317474365</v>
      </c>
      <c r="I2673" s="17">
        <v>0.29458653926849365</v>
      </c>
      <c r="J2673" s="17">
        <v>9.4848990440368652E-2</v>
      </c>
      <c r="K2673" s="17">
        <v>3.1296133995056152E-2</v>
      </c>
      <c r="M2673" s="17" cm="1">
        <f t="array" ref="M2673:Q2673">runSim(G2673,H2673,I2673,J2673,K2673,hipWeibAlpha,hipWeibBeta,1,vertWeibAlpha,vertWeibBeta,1,meanSurvival,sdSurvival,baseU,hipUMult,vertUMult,hipCost,vertCost,costComp,discC,discCi,discQi,hipFracMort,50, FALSE)</f>
        <v>5.6147856957353683</v>
      </c>
      <c r="N2673" s="17">
        <v>4.9065531862063443</v>
      </c>
      <c r="O2673" s="27">
        <v>3000</v>
      </c>
      <c r="P2673" s="27">
        <v>2308.133294346319</v>
      </c>
      <c r="Q2673" s="1">
        <v>1</v>
      </c>
      <c r="Y2673" s="17" cm="1">
        <f t="array" ref="Y2673:AC2673">runSim(G2673,H2673,I2673,J2673,K2673,hipWeibAlpha,hipWeibBeta,2,vertWeibAlpha,vertWeibBeta,2,meanSurvival,sdSurvival,baseU,hipUMult,vertUMult,hipCost,vertCost,costInt,discC,discCi,discQi,hipFracMort,50, FALSE)</f>
        <v>5.645906519653157</v>
      </c>
      <c r="Z2673" s="17">
        <v>4.9303146852662998</v>
      </c>
      <c r="AA2673" s="27">
        <v>4032.7903711808267</v>
      </c>
      <c r="AB2673" s="27">
        <v>3521.6533466187861</v>
      </c>
      <c r="AC2673" s="1">
        <v>1</v>
      </c>
    </row>
    <row r="2674" spans="5:29" x14ac:dyDescent="0.35">
      <c r="E2674" s="1">
        <v>2670</v>
      </c>
      <c r="G2674" s="17">
        <v>0.61905962228775024</v>
      </c>
      <c r="H2674" s="17">
        <v>0.20820146799087524</v>
      </c>
      <c r="I2674" s="17">
        <v>0.97254472970962524</v>
      </c>
      <c r="J2674" s="17">
        <v>0.54050737619400024</v>
      </c>
      <c r="K2674" s="17">
        <v>0.40304094552993774</v>
      </c>
      <c r="M2674" s="17" cm="1">
        <f t="array" ref="M2674:Q2674">runSim(G2674,H2674,I2674,J2674,K2674,hipWeibAlpha,hipWeibBeta,1,vertWeibAlpha,vertWeibBeta,1,meanSurvival,sdSurvival,baseU,hipUMult,vertUMult,hipCost,vertCost,costComp,discC,discCi,discQi,hipFracMort,50, FALSE)</f>
        <v>7.7965977271203641</v>
      </c>
      <c r="N2674" s="17">
        <v>6.4516906694749254</v>
      </c>
      <c r="O2674" s="27">
        <v>13000</v>
      </c>
      <c r="P2674" s="27">
        <v>9412.3614670392672</v>
      </c>
      <c r="Q2674" s="1">
        <v>1</v>
      </c>
      <c r="Y2674" s="17" cm="1">
        <f t="array" ref="Y2674:AC2674">runSim(G2674,H2674,I2674,J2674,K2674,hipWeibAlpha,hipWeibBeta,2,vertWeibAlpha,vertWeibBeta,2,meanSurvival,sdSurvival,baseU,hipUMult,vertUMult,hipCost,vertCost,costInt,discC,discCi,discQi,hipFracMort,50, FALSE)</f>
        <v>8.6135952775511786</v>
      </c>
      <c r="Z2674" s="17">
        <v>7.0226456496411744</v>
      </c>
      <c r="AA2674" s="27">
        <v>6152.5680553937</v>
      </c>
      <c r="AB2674" s="27">
        <v>5016.1754640294112</v>
      </c>
      <c r="AC2674" s="1">
        <v>1</v>
      </c>
    </row>
    <row r="2675" spans="5:29" x14ac:dyDescent="0.35">
      <c r="E2675" s="1">
        <v>2671</v>
      </c>
      <c r="G2675" s="17">
        <v>0.42264842987060547</v>
      </c>
      <c r="H2675" s="17">
        <v>0.43647289276123047</v>
      </c>
      <c r="I2675" s="17">
        <v>0.83094310760498047</v>
      </c>
      <c r="J2675" s="17">
        <v>0.22080516815185547</v>
      </c>
      <c r="K2675" s="17">
        <v>0.61757946014404297</v>
      </c>
      <c r="M2675" s="17" cm="1">
        <f t="array" ref="M2675:Q2675">runSim(G2675,H2675,I2675,J2675,K2675,hipWeibAlpha,hipWeibBeta,1,vertWeibAlpha,vertWeibBeta,1,meanSurvival,sdSurvival,baseU,hipUMult,vertUMult,hipCost,vertCost,costComp,discC,discCi,discQi,hipFracMort,50, FALSE)</f>
        <v>6.6064068483821021</v>
      </c>
      <c r="N2675" s="17">
        <v>5.6365862472836481</v>
      </c>
      <c r="O2675" s="27">
        <v>10000</v>
      </c>
      <c r="P2675" s="27">
        <v>7360.4597602382828</v>
      </c>
      <c r="Q2675" s="1">
        <v>1</v>
      </c>
      <c r="Y2675" s="17" cm="1">
        <f t="array" ref="Y2675:AC2675">runSim(G2675,H2675,I2675,J2675,K2675,hipWeibAlpha,hipWeibBeta,2,vertWeibAlpha,vertWeibBeta,2,meanSurvival,sdSurvival,baseU,hipUMult,vertUMult,hipCost,vertCost,costInt,discC,discCi,discQi,hipFracMort,50, FALSE)</f>
        <v>6.7840988061927368</v>
      </c>
      <c r="Z2675" s="17">
        <v>5.7690467295847156</v>
      </c>
      <c r="AA2675" s="27">
        <v>4845.7848615662406</v>
      </c>
      <c r="AB2675" s="27">
        <v>4120.7476639890829</v>
      </c>
      <c r="AC2675" s="1">
        <v>1</v>
      </c>
    </row>
    <row r="2676" spans="5:29" x14ac:dyDescent="0.35">
      <c r="E2676" s="1">
        <v>2672</v>
      </c>
      <c r="G2676" s="17">
        <v>0.89756315946578979</v>
      </c>
      <c r="H2676" s="17">
        <v>0.51233977079391479</v>
      </c>
      <c r="I2676" s="17">
        <v>0.26642912626266479</v>
      </c>
      <c r="J2676" s="17">
        <v>0.81559294462203979</v>
      </c>
      <c r="K2676" s="17">
        <v>0.67214506864547729</v>
      </c>
      <c r="M2676" s="17" cm="1">
        <f t="array" ref="M2676:Q2676">runSim(G2676,H2676,I2676,J2676,K2676,hipWeibAlpha,hipWeibBeta,1,vertWeibAlpha,vertWeibBeta,1,meanSurvival,sdSurvival,baseU,hipUMult,vertUMult,hipCost,vertCost,costComp,discC,discCi,discQi,hipFracMort,50, FALSE)</f>
        <v>8.2907529088597052</v>
      </c>
      <c r="N2676" s="17">
        <v>6.6686883104513921</v>
      </c>
      <c r="O2676" s="27">
        <v>10000</v>
      </c>
      <c r="P2676" s="27">
        <v>8142.3280261554082</v>
      </c>
      <c r="Q2676" s="1">
        <v>1</v>
      </c>
      <c r="Y2676" s="17" cm="1">
        <f t="array" ref="Y2676:AC2676">runSim(G2676,H2676,I2676,J2676,K2676,hipWeibAlpha,hipWeibBeta,2,vertWeibAlpha,vertWeibBeta,2,meanSurvival,sdSurvival,baseU,hipUMult,vertUMult,hipCost,vertCost,costInt,discC,discCi,discQi,hipFracMort,50, FALSE)</f>
        <v>9.6376029142756394</v>
      </c>
      <c r="Z2676" s="17">
        <v>7.6618780834127547</v>
      </c>
      <c r="AA2676" s="27">
        <v>17348.0454004696</v>
      </c>
      <c r="AB2676" s="27">
        <v>12398.54489347108</v>
      </c>
      <c r="AC2676" s="1">
        <v>1</v>
      </c>
    </row>
    <row r="2677" spans="5:29" x14ac:dyDescent="0.35">
      <c r="E2677" s="1">
        <v>2673</v>
      </c>
      <c r="G2677" s="17">
        <v>0.75327551364898682</v>
      </c>
      <c r="H2677" s="17">
        <v>0.94019567966461182</v>
      </c>
      <c r="I2677" s="17">
        <v>0.86542761325836182</v>
      </c>
      <c r="J2677" s="17">
        <v>6.1686158180236816E-2</v>
      </c>
      <c r="K2677" s="17">
        <v>0.35140478610992432</v>
      </c>
      <c r="M2677" s="17" cm="1">
        <f t="array" ref="M2677:Q2677">runSim(G2677,H2677,I2677,J2677,K2677,hipWeibAlpha,hipWeibBeta,1,vertWeibAlpha,vertWeibBeta,1,meanSurvival,sdSurvival,baseU,hipUMult,vertUMult,hipCost,vertCost,costComp,discC,discCi,discQi,hipFracMort,50, FALSE)</f>
        <v>4.7741032959250722</v>
      </c>
      <c r="N2677" s="17">
        <v>4.2293934160426447</v>
      </c>
      <c r="O2677" s="27">
        <v>13000</v>
      </c>
      <c r="P2677" s="27">
        <v>10771.54609529839</v>
      </c>
      <c r="Q2677" s="1">
        <v>1</v>
      </c>
      <c r="Y2677" s="17" cm="1">
        <f t="array" ref="Y2677:AC2677">runSim(G2677,H2677,I2677,J2677,K2677,hipWeibAlpha,hipWeibBeta,2,vertWeibAlpha,vertWeibBeta,2,meanSurvival,sdSurvival,baseU,hipUMult,vertUMult,hipCost,vertCost,costInt,discC,discCi,discQi,hipFracMort,50, FALSE)</f>
        <v>4.9260695502376546</v>
      </c>
      <c r="Z2677" s="17">
        <v>4.3649564497977424</v>
      </c>
      <c r="AA2677" s="27">
        <v>9688.8421849457482</v>
      </c>
      <c r="AB2677" s="27">
        <v>8231.4531320307069</v>
      </c>
      <c r="AC2677" s="1">
        <v>1</v>
      </c>
    </row>
    <row r="2678" spans="5:29" x14ac:dyDescent="0.35">
      <c r="E2678" s="1">
        <v>2674</v>
      </c>
      <c r="G2678" s="17">
        <v>0.53226882219314575</v>
      </c>
      <c r="H2678" s="17">
        <v>0.87775832414627075</v>
      </c>
      <c r="I2678" s="17">
        <v>0.53956252336502075</v>
      </c>
      <c r="J2678" s="17">
        <v>0.41953688859939575</v>
      </c>
      <c r="K2678" s="17">
        <v>0.97225600481033325</v>
      </c>
      <c r="M2678" s="17" cm="1">
        <f t="array" ref="M2678:Q2678">runSim(G2678,H2678,I2678,J2678,K2678,hipWeibAlpha,hipWeibBeta,1,vertWeibAlpha,vertWeibBeta,1,meanSurvival,sdSurvival,baseU,hipUMult,vertUMult,hipCost,vertCost,costComp,discC,discCi,discQi,hipFracMort,50, FALSE)</f>
        <v>6.9878703671984308</v>
      </c>
      <c r="N2678" s="17">
        <v>5.8541332559170147</v>
      </c>
      <c r="O2678" s="27">
        <v>13000</v>
      </c>
      <c r="P2678" s="27">
        <v>10056.186330983763</v>
      </c>
      <c r="Q2678" s="1">
        <v>1</v>
      </c>
      <c r="Y2678" s="17" cm="1">
        <f t="array" ref="Y2678:AC2678">runSim(G2678,H2678,I2678,J2678,K2678,hipWeibAlpha,hipWeibBeta,2,vertWeibAlpha,vertWeibBeta,2,meanSurvival,sdSurvival,baseU,hipUMult,vertUMult,hipCost,vertCost,costInt,discC,discCi,discQi,hipFracMort,50, FALSE)</f>
        <v>7.5805995659118919</v>
      </c>
      <c r="Z2678" s="17">
        <v>6.3039070416675003</v>
      </c>
      <c r="AA2678" s="27">
        <v>8695.3824440244243</v>
      </c>
      <c r="AB2678" s="27">
        <v>7171.2812057218252</v>
      </c>
      <c r="AC2678" s="1">
        <v>1</v>
      </c>
    </row>
    <row r="2679" spans="5:29" x14ac:dyDescent="0.35">
      <c r="E2679" s="1">
        <v>2675</v>
      </c>
      <c r="G2679" s="17">
        <v>0.59439778327941895</v>
      </c>
      <c r="H2679" s="17">
        <v>0.83917927742004395</v>
      </c>
      <c r="I2679" s="17">
        <v>0.54126667976379395</v>
      </c>
      <c r="J2679" s="17">
        <v>0.49509358406066895</v>
      </c>
      <c r="K2679" s="17">
        <v>0.57131123542785645</v>
      </c>
      <c r="M2679" s="17" cm="1">
        <f t="array" ref="M2679:Q2679">runSim(G2679,H2679,I2679,J2679,K2679,hipWeibAlpha,hipWeibBeta,1,vertWeibAlpha,vertWeibBeta,1,meanSurvival,sdSurvival,baseU,hipUMult,vertUMult,hipCost,vertCost,costComp,discC,discCi,discQi,hipFracMort,50, FALSE)</f>
        <v>7.2246471381614867</v>
      </c>
      <c r="N2679" s="17">
        <v>6.0152215282063404</v>
      </c>
      <c r="O2679" s="27">
        <v>13000</v>
      </c>
      <c r="P2679" s="27">
        <v>10054.921722888623</v>
      </c>
      <c r="Q2679" s="1">
        <v>1</v>
      </c>
      <c r="Y2679" s="17" cm="1">
        <f t="array" ref="Y2679:AC2679">runSim(G2679,H2679,I2679,J2679,K2679,hipWeibAlpha,hipWeibBeta,2,vertWeibAlpha,vertWeibBeta,2,meanSurvival,sdSurvival,baseU,hipUMult,vertUMult,hipCost,vertCost,costInt,discC,discCi,discQi,hipFracMort,50, FALSE)</f>
        <v>8.0057275214853121</v>
      </c>
      <c r="Z2679" s="17">
        <v>6.5972874718091603</v>
      </c>
      <c r="AA2679" s="27">
        <v>8981.5516935409578</v>
      </c>
      <c r="AB2679" s="27">
        <v>7285.9865321383431</v>
      </c>
      <c r="AC2679" s="1">
        <v>1</v>
      </c>
    </row>
    <row r="2680" spans="5:29" x14ac:dyDescent="0.35">
      <c r="E2680" s="1">
        <v>2676</v>
      </c>
      <c r="G2680" s="17">
        <v>0.89818423986434937</v>
      </c>
      <c r="H2680" s="17">
        <v>0.32008975744247437</v>
      </c>
      <c r="I2680" s="17">
        <v>0.15132755041122437</v>
      </c>
      <c r="J2680" s="17">
        <v>0.50859683752059937</v>
      </c>
      <c r="K2680" s="17">
        <v>7.6818883419036865E-2</v>
      </c>
      <c r="M2680" s="17" cm="1">
        <f t="array" ref="M2680:Q2680">runSim(G2680,H2680,I2680,J2680,K2680,hipWeibAlpha,hipWeibBeta,1,vertWeibAlpha,vertWeibBeta,1,meanSurvival,sdSurvival,baseU,hipUMult,vertUMult,hipCost,vertCost,costComp,discC,discCi,discQi,hipFracMort,50, FALSE)</f>
        <v>7.1505911820306727</v>
      </c>
      <c r="N2680" s="17">
        <v>5.9633002909363553</v>
      </c>
      <c r="O2680" s="27">
        <v>10000</v>
      </c>
      <c r="P2680" s="27">
        <v>7985.1677173566932</v>
      </c>
      <c r="Q2680" s="1">
        <v>1</v>
      </c>
      <c r="Y2680" s="17" cm="1">
        <f t="array" ref="Y2680:AC2680">runSim(G2680,H2680,I2680,J2680,K2680,hipWeibAlpha,hipWeibBeta,2,vertWeibAlpha,vertWeibBeta,2,meanSurvival,sdSurvival,baseU,hipUMult,vertUMult,hipCost,vertCost,costInt,discC,discCi,discQi,hipFracMort,50, FALSE)</f>
        <v>8.3374867695342534</v>
      </c>
      <c r="Z2680" s="17">
        <v>6.8400269875726298</v>
      </c>
      <c r="AA2680" s="27">
        <v>13032.326116055632</v>
      </c>
      <c r="AB2680" s="27">
        <v>9658.2642877503422</v>
      </c>
      <c r="AC2680" s="1">
        <v>1</v>
      </c>
    </row>
    <row r="2681" spans="5:29" x14ac:dyDescent="0.35">
      <c r="E2681" s="1">
        <v>2677</v>
      </c>
      <c r="G2681" s="17">
        <v>0.45380485057830811</v>
      </c>
      <c r="H2681" s="17">
        <v>0.71933829784393311</v>
      </c>
      <c r="I2681" s="17">
        <v>0.41312491893768311</v>
      </c>
      <c r="J2681" s="17">
        <v>0.68506705760955811</v>
      </c>
      <c r="K2681" s="17">
        <v>0.58977591991424561</v>
      </c>
      <c r="M2681" s="17" cm="1">
        <f t="array" ref="M2681:Q2681">runSim(G2681,H2681,I2681,J2681,K2681,hipWeibAlpha,hipWeibBeta,1,vertWeibAlpha,vertWeibBeta,1,meanSurvival,sdSurvival,baseU,hipUMult,vertUMult,hipCost,vertCost,costComp,discC,discCi,discQi,hipFracMort,50, FALSE)</f>
        <v>8.1594373894558672</v>
      </c>
      <c r="N2681" s="17">
        <v>6.65185789688638</v>
      </c>
      <c r="O2681" s="27">
        <v>13000</v>
      </c>
      <c r="P2681" s="27">
        <v>9600.3279349665318</v>
      </c>
      <c r="Q2681" s="1">
        <v>1</v>
      </c>
      <c r="Y2681" s="17" cm="1">
        <f t="array" ref="Y2681:AC2681">runSim(G2681,H2681,I2681,J2681,K2681,hipWeibAlpha,hipWeibBeta,2,vertWeibAlpha,vertWeibBeta,2,meanSurvival,sdSurvival,baseU,hipUMult,vertUMult,hipCost,vertCost,costInt,discC,discCi,discQi,hipFracMort,50, FALSE)</f>
        <v>9.113649332530926</v>
      </c>
      <c r="Z2681" s="17">
        <v>7.3330371305816753</v>
      </c>
      <c r="AA2681" s="27">
        <v>9722.8734398932102</v>
      </c>
      <c r="AB2681" s="27">
        <v>7569.7792011408565</v>
      </c>
      <c r="AC2681" s="1">
        <v>1</v>
      </c>
    </row>
    <row r="2682" spans="5:29" x14ac:dyDescent="0.35">
      <c r="E2682" s="1">
        <v>2678</v>
      </c>
      <c r="G2682" s="17">
        <v>0.57350307703018188</v>
      </c>
      <c r="H2682" s="17">
        <v>0.18315273523330688</v>
      </c>
      <c r="I2682" s="17">
        <v>0.53929287195205688</v>
      </c>
      <c r="J2682" s="17">
        <v>0.69221645593643188</v>
      </c>
      <c r="K2682" s="17">
        <v>0.14996486902236938</v>
      </c>
      <c r="M2682" s="17" cm="1">
        <f t="array" ref="M2682:Q2682">runSim(G2682,H2682,I2682,J2682,K2682,hipWeibAlpha,hipWeibBeta,1,vertWeibAlpha,vertWeibBeta,1,meanSurvival,sdSurvival,baseU,hipUMult,vertUMult,hipCost,vertCost,costComp,discC,discCi,discQi,hipFracMort,50, FALSE)</f>
        <v>8.4401287549066648</v>
      </c>
      <c r="N2682" s="17">
        <v>6.8716251980435583</v>
      </c>
      <c r="O2682" s="27">
        <v>10000</v>
      </c>
      <c r="P2682" s="27">
        <v>7297.0412244058698</v>
      </c>
      <c r="Q2682" s="1">
        <v>1</v>
      </c>
      <c r="Y2682" s="17" cm="1">
        <f t="array" ref="Y2682:AC2682">runSim(G2682,H2682,I2682,J2682,K2682,hipWeibAlpha,hipWeibBeta,2,vertWeibAlpha,vertWeibBeta,2,meanSurvival,sdSurvival,baseU,hipUMult,vertUMult,hipCost,vertCost,costInt,discC,discCi,discQi,hipFracMort,50, FALSE)</f>
        <v>9.4544998420700583</v>
      </c>
      <c r="Z2682" s="17">
        <v>7.5621074696029975</v>
      </c>
      <c r="AA2682" s="27">
        <v>6753.2141729071855</v>
      </c>
      <c r="AB2682" s="27">
        <v>5401.505335430712</v>
      </c>
      <c r="AC2682" s="1">
        <v>1</v>
      </c>
    </row>
    <row r="2683" spans="5:29" x14ac:dyDescent="0.35">
      <c r="E2683" s="1">
        <v>2679</v>
      </c>
      <c r="G2683" s="17">
        <v>0.29222822189331055</v>
      </c>
      <c r="H2683" s="17">
        <v>0.24452924728393555</v>
      </c>
      <c r="I2683" s="17">
        <v>0.86360883712768555</v>
      </c>
      <c r="J2683" s="17">
        <v>0.49858808517456055</v>
      </c>
      <c r="K2683" s="17">
        <v>0.60971784591674805</v>
      </c>
      <c r="M2683" s="17" cm="1">
        <f t="array" ref="M2683:Q2683">runSim(G2683,H2683,I2683,J2683,K2683,hipWeibAlpha,hipWeibBeta,1,vertWeibAlpha,vertWeibBeta,1,meanSurvival,sdSurvival,baseU,hipUMult,vertUMult,hipCost,vertCost,costComp,discC,discCi,discQi,hipFracMort,50, FALSE)</f>
        <v>7.9883060043950262</v>
      </c>
      <c r="N2683" s="17">
        <v>6.6004965016997961</v>
      </c>
      <c r="O2683" s="27">
        <v>10000</v>
      </c>
      <c r="P2683" s="27">
        <v>7036.5890174913602</v>
      </c>
      <c r="Q2683" s="1">
        <v>1</v>
      </c>
      <c r="Y2683" s="17" cm="1">
        <f t="array" ref="Y2683:AC2683">runSim(G2683,H2683,I2683,J2683,K2683,hipWeibAlpha,hipWeibBeta,2,vertWeibAlpha,vertWeibBeta,2,meanSurvival,sdSurvival,baseU,hipUMult,vertUMult,hipCost,vertCost,costInt,discC,discCi,discQi,hipFracMort,50, FALSE)</f>
        <v>8.392567778676602</v>
      </c>
      <c r="Z2683" s="17">
        <v>6.8771117585642845</v>
      </c>
      <c r="AA2683" s="27">
        <v>5994.6912704832876</v>
      </c>
      <c r="AB2683" s="27">
        <v>4912.2226846887743</v>
      </c>
      <c r="AC2683" s="1">
        <v>1</v>
      </c>
    </row>
    <row r="2684" spans="5:29" x14ac:dyDescent="0.35">
      <c r="E2684" s="1">
        <v>2680</v>
      </c>
      <c r="G2684" s="17">
        <v>0.59009331464767456</v>
      </c>
      <c r="H2684" s="17">
        <v>0.38944023847579956</v>
      </c>
      <c r="I2684" s="17">
        <v>0.46970146894454956</v>
      </c>
      <c r="J2684" s="17">
        <v>0.28351372480392456</v>
      </c>
      <c r="K2684" s="17">
        <v>0.49699944257736206</v>
      </c>
      <c r="M2684" s="17" cm="1">
        <f t="array" ref="M2684:Q2684">runSim(G2684,H2684,I2684,J2684,K2684,hipWeibAlpha,hipWeibBeta,1,vertWeibAlpha,vertWeibBeta,1,meanSurvival,sdSurvival,baseU,hipUMult,vertUMult,hipCost,vertCost,costComp,discC,discCi,discQi,hipFracMort,50, FALSE)</f>
        <v>6.7446348341469511</v>
      </c>
      <c r="N2684" s="17">
        <v>5.7327995088048302</v>
      </c>
      <c r="O2684" s="27">
        <v>10000</v>
      </c>
      <c r="P2684" s="27">
        <v>7517.6654862257665</v>
      </c>
      <c r="Q2684" s="1">
        <v>1</v>
      </c>
      <c r="Y2684" s="17" cm="1">
        <f t="array" ref="Y2684:AC2684">runSim(G2684,H2684,I2684,J2684,K2684,hipWeibAlpha,hipWeibBeta,2,vertWeibAlpha,vertWeibBeta,2,meanSurvival,sdSurvival,baseU,hipUMult,vertUMult,hipCost,vertCost,costInt,discC,discCi,discQi,hipFracMort,50, FALSE)</f>
        <v>7.1978869331299258</v>
      </c>
      <c r="Z2684" s="17">
        <v>6.0625238523769474</v>
      </c>
      <c r="AA2684" s="27">
        <v>5141.3478093785188</v>
      </c>
      <c r="AB2684" s="27">
        <v>4330.3741802692493</v>
      </c>
      <c r="AC2684" s="1">
        <v>1</v>
      </c>
    </row>
    <row r="2685" spans="5:29" x14ac:dyDescent="0.35">
      <c r="E2685" s="1">
        <v>2681</v>
      </c>
      <c r="G2685" s="17">
        <v>0.27187645435333252</v>
      </c>
      <c r="H2685" s="17">
        <v>0.90508568286895752</v>
      </c>
      <c r="I2685" s="17">
        <v>0.85180199146270752</v>
      </c>
      <c r="J2685" s="17">
        <v>0.25411522388458252</v>
      </c>
      <c r="K2685" s="17">
        <v>0.97303307056427002</v>
      </c>
      <c r="M2685" s="17" cm="1">
        <f t="array" ref="M2685:Q2685">runSim(G2685,H2685,I2685,J2685,K2685,hipWeibAlpha,hipWeibBeta,1,vertWeibAlpha,vertWeibBeta,1,meanSurvival,sdSurvival,baseU,hipUMult,vertUMult,hipCost,vertCost,costComp,discC,discCi,discQi,hipFracMort,50, FALSE)</f>
        <v>6.4864288472007168</v>
      </c>
      <c r="N2685" s="17">
        <v>5.506796555975809</v>
      </c>
      <c r="O2685" s="27">
        <v>6000</v>
      </c>
      <c r="P2685" s="27">
        <v>5213.5241556451419</v>
      </c>
      <c r="Q2685" s="1">
        <v>1</v>
      </c>
      <c r="Y2685" s="17" cm="1">
        <f t="array" ref="Y2685:AC2685">runSim(G2685,H2685,I2685,J2685,K2685,hipWeibAlpha,hipWeibBeta,2,vertWeibAlpha,vertWeibBeta,2,meanSurvival,sdSurvival,baseU,hipUMult,vertUMult,hipCost,vertCost,costInt,discC,discCi,discQi,hipFracMort,50, FALSE)</f>
        <v>6.6632733206201236</v>
      </c>
      <c r="Z2685" s="17">
        <v>5.6620750625729732</v>
      </c>
      <c r="AA2685" s="27">
        <v>11007.606645858181</v>
      </c>
      <c r="AB2685" s="27">
        <v>9015.5949872055571</v>
      </c>
      <c r="AC2685" s="1">
        <v>1</v>
      </c>
    </row>
    <row r="2686" spans="5:29" x14ac:dyDescent="0.35">
      <c r="E2686" s="1">
        <v>2682</v>
      </c>
      <c r="G2686" s="17">
        <v>0.68789178133010864</v>
      </c>
      <c r="H2686" s="17">
        <v>0.69451409578323364</v>
      </c>
      <c r="I2686" s="17">
        <v>0.29186517000198364</v>
      </c>
      <c r="J2686" s="17">
        <v>0.55367547273635864</v>
      </c>
      <c r="K2686" s="17">
        <v>0.31879693269729614</v>
      </c>
      <c r="M2686" s="17" cm="1">
        <f t="array" ref="M2686:Q2686">runSim(G2686,H2686,I2686,J2686,K2686,hipWeibAlpha,hipWeibBeta,1,vertWeibAlpha,vertWeibBeta,1,meanSurvival,sdSurvival,baseU,hipUMult,vertUMult,hipCost,vertCost,costComp,discC,discCi,discQi,hipFracMort,50, FALSE)</f>
        <v>7.4311926646880355</v>
      </c>
      <c r="N2686" s="17">
        <v>6.1625968643760283</v>
      </c>
      <c r="O2686" s="27">
        <v>10000</v>
      </c>
      <c r="P2686" s="27">
        <v>7889.4626864868751</v>
      </c>
      <c r="Q2686" s="1">
        <v>1</v>
      </c>
      <c r="Y2686" s="17" cm="1">
        <f t="array" ref="Y2686:AC2686">runSim(G2686,H2686,I2686,J2686,K2686,hipWeibAlpha,hipWeibBeta,2,vertWeibAlpha,vertWeibBeta,2,meanSurvival,sdSurvival,baseU,hipUMult,vertUMult,hipCost,vertCost,costInt,discC,discCi,discQi,hipFracMort,50, FALSE)</f>
        <v>8.4912877967036469</v>
      </c>
      <c r="Z2686" s="17">
        <v>6.9367928298610746</v>
      </c>
      <c r="AA2686" s="27">
        <v>9202.4294626721949</v>
      </c>
      <c r="AB2686" s="27">
        <v>7200.5222549274076</v>
      </c>
      <c r="AC2686" s="1">
        <v>1</v>
      </c>
    </row>
    <row r="2687" spans="5:29" x14ac:dyDescent="0.35">
      <c r="E2687" s="1">
        <v>2683</v>
      </c>
      <c r="G2687" s="17">
        <v>0.49325156211853027</v>
      </c>
      <c r="H2687" s="17">
        <v>0.75463461875915527</v>
      </c>
      <c r="I2687" s="17">
        <v>0.65008139610290527</v>
      </c>
      <c r="J2687" s="17">
        <v>0.45840048789978027</v>
      </c>
      <c r="K2687" s="17">
        <v>0.39741110801696777</v>
      </c>
      <c r="M2687" s="17" cm="1">
        <f t="array" ref="M2687:Q2687">runSim(G2687,H2687,I2687,J2687,K2687,hipWeibAlpha,hipWeibBeta,1,vertWeibAlpha,vertWeibBeta,1,meanSurvival,sdSurvival,baseU,hipUMult,vertUMult,hipCost,vertCost,costComp,discC,discCi,discQi,hipFracMort,50, FALSE)</f>
        <v>7.2631421846569797</v>
      </c>
      <c r="N2687" s="17">
        <v>6.0618120990361666</v>
      </c>
      <c r="O2687" s="27">
        <v>13000</v>
      </c>
      <c r="P2687" s="27">
        <v>9862.8367732782826</v>
      </c>
      <c r="Q2687" s="1">
        <v>1</v>
      </c>
      <c r="Y2687" s="17" cm="1">
        <f t="array" ref="Y2687:AC2687">runSim(G2687,H2687,I2687,J2687,K2687,hipWeibAlpha,hipWeibBeta,2,vertWeibAlpha,vertWeibBeta,2,meanSurvival,sdSurvival,baseU,hipUMult,vertUMult,hipCost,vertCost,costInt,discC,discCi,discQi,hipFracMort,50, FALSE)</f>
        <v>7.9568190762443738</v>
      </c>
      <c r="Z2687" s="17">
        <v>6.5778066140378986</v>
      </c>
      <c r="AA2687" s="27">
        <v>8843.3036976150179</v>
      </c>
      <c r="AB2687" s="27">
        <v>7051.6775486612678</v>
      </c>
      <c r="AC2687" s="1">
        <v>1</v>
      </c>
    </row>
    <row r="2688" spans="5:29" x14ac:dyDescent="0.35">
      <c r="E2688" s="1">
        <v>2684</v>
      </c>
      <c r="G2688" s="17">
        <v>0.60445493459701538</v>
      </c>
      <c r="H2688" s="17">
        <v>0.97655576467514038</v>
      </c>
      <c r="I2688" s="17">
        <v>0.22771543264389038</v>
      </c>
      <c r="J2688" s="17">
        <v>2.1508157253265381E-2</v>
      </c>
      <c r="K2688" s="17">
        <v>0.50135129690170288</v>
      </c>
      <c r="M2688" s="17" cm="1">
        <f t="array" ref="M2688:Q2688">runSim(G2688,H2688,I2688,J2688,K2688,hipWeibAlpha,hipWeibBeta,1,vertWeibAlpha,vertWeibBeta,1,meanSurvival,sdSurvival,baseU,hipUMult,vertUMult,hipCost,vertCost,costComp,discC,discCi,discQi,hipFracMort,50, FALSE)</f>
        <v>3.821741068392484</v>
      </c>
      <c r="N2688" s="17">
        <v>3.4635948900320672</v>
      </c>
      <c r="O2688" s="27">
        <v>3000</v>
      </c>
      <c r="P2688" s="27">
        <v>2875.4900104656476</v>
      </c>
      <c r="Q2688" s="1">
        <v>1</v>
      </c>
      <c r="Y2688" s="17" cm="1">
        <f t="array" ref="Y2688:AC2688">runSim(G2688,H2688,I2688,J2688,K2688,hipWeibAlpha,hipWeibBeta,2,vertWeibAlpha,vertWeibBeta,2,meanSurvival,sdSurvival,baseU,hipUMult,vertUMult,hipCost,vertCost,costInt,discC,discCi,discQi,hipFracMort,50, FALSE)</f>
        <v>3.9079945648159566</v>
      </c>
      <c r="Z2688" s="17">
        <v>3.5445408422113571</v>
      </c>
      <c r="AA2688" s="27">
        <v>5964.6726761658811</v>
      </c>
      <c r="AB2688" s="27">
        <v>5438.0078717736287</v>
      </c>
      <c r="AC2688" s="1">
        <v>1</v>
      </c>
    </row>
    <row r="2689" spans="5:29" x14ac:dyDescent="0.35">
      <c r="E2689" s="1">
        <v>2685</v>
      </c>
      <c r="G2689" s="17">
        <v>0.62649667263031006</v>
      </c>
      <c r="H2689" s="17">
        <v>4.1444182395935059E-2</v>
      </c>
      <c r="I2689" s="17">
        <v>0.47546517848968506</v>
      </c>
      <c r="J2689" s="17">
        <v>0.43783700466156006</v>
      </c>
      <c r="K2689" s="17">
        <v>0.10768258571624756</v>
      </c>
      <c r="M2689" s="17" cm="1">
        <f t="array" ref="M2689:Q2689">runSim(G2689,H2689,I2689,J2689,K2689,hipWeibAlpha,hipWeibBeta,1,vertWeibAlpha,vertWeibBeta,1,meanSurvival,sdSurvival,baseU,hipUMult,vertUMult,hipCost,vertCost,costComp,discC,discCi,discQi,hipFracMort,50, FALSE)</f>
        <v>7.5007188543037655</v>
      </c>
      <c r="N2689" s="17">
        <v>6.2566282658921972</v>
      </c>
      <c r="O2689" s="27">
        <v>7000</v>
      </c>
      <c r="P2689" s="27">
        <v>5266.8513337035747</v>
      </c>
      <c r="Q2689" s="1">
        <v>1</v>
      </c>
      <c r="Y2689" s="17" cm="1">
        <f t="array" ref="Y2689:AC2689">runSim(G2689,H2689,I2689,J2689,K2689,hipWeibAlpha,hipWeibBeta,2,vertWeibAlpha,vertWeibBeta,2,meanSurvival,sdSurvival,baseU,hipUMult,vertUMult,hipCost,vertCost,costInt,discC,discCi,discQi,hipFracMort,50, FALSE)</f>
        <v>8.0714434933037875</v>
      </c>
      <c r="Z2689" s="17">
        <v>6.6628330482451759</v>
      </c>
      <c r="AA2689" s="27">
        <v>5765.3167809312772</v>
      </c>
      <c r="AB2689" s="27">
        <v>4759.1664630322693</v>
      </c>
      <c r="AC2689" s="1">
        <v>1</v>
      </c>
    </row>
    <row r="2690" spans="5:29" x14ac:dyDescent="0.35">
      <c r="E2690" s="1">
        <v>2686</v>
      </c>
      <c r="G2690" s="17">
        <v>0.68091589212417603</v>
      </c>
      <c r="H2690" s="17">
        <v>0.84232336282730103</v>
      </c>
      <c r="I2690" s="17">
        <v>0.97776037454605103</v>
      </c>
      <c r="J2690" s="17">
        <v>5.9394896030426025E-2</v>
      </c>
      <c r="K2690" s="17">
        <v>0.72173315286636353</v>
      </c>
      <c r="M2690" s="17" cm="1">
        <f t="array" ref="M2690:Q2690">runSim(G2690,H2690,I2690,J2690,K2690,hipWeibAlpha,hipWeibBeta,1,vertWeibAlpha,vertWeibBeta,1,meanSurvival,sdSurvival,baseU,hipUMult,vertUMult,hipCost,vertCost,costComp,discC,discCi,discQi,hipFracMort,50, FALSE)</f>
        <v>4.8438112453459112</v>
      </c>
      <c r="N2690" s="17">
        <v>4.296199619238422</v>
      </c>
      <c r="O2690" s="27">
        <v>6000</v>
      </c>
      <c r="P2690" s="27">
        <v>5245.3050442065787</v>
      </c>
      <c r="Q2690" s="1">
        <v>1</v>
      </c>
      <c r="Y2690" s="17" cm="1">
        <f t="array" ref="Y2690:AC2690">runSim(G2690,H2690,I2690,J2690,K2690,hipWeibAlpha,hipWeibBeta,2,vertWeibAlpha,vertWeibBeta,2,meanSurvival,sdSurvival,baseU,hipUMult,vertUMult,hipCost,vertCost,costInt,discC,discCi,discQi,hipFracMort,50, FALSE)</f>
        <v>5.0757832927379596</v>
      </c>
      <c r="Z2690" s="17">
        <v>4.491815846108663</v>
      </c>
      <c r="AA2690" s="27">
        <v>6660.1898396459219</v>
      </c>
      <c r="AB2690" s="27">
        <v>5624.0451783438257</v>
      </c>
      <c r="AC2690" s="1">
        <v>1</v>
      </c>
    </row>
    <row r="2691" spans="5:29" x14ac:dyDescent="0.35">
      <c r="E2691" s="1">
        <v>2687</v>
      </c>
      <c r="G2691" s="17">
        <v>0.59352493286132813</v>
      </c>
      <c r="H2691" s="17">
        <v>0.89055252075195313</v>
      </c>
      <c r="I2691" s="17">
        <v>0.17174148559570313</v>
      </c>
      <c r="J2691" s="17">
        <v>2.0587921142578125E-2</v>
      </c>
      <c r="K2691" s="17">
        <v>1.7948150634765625E-2</v>
      </c>
      <c r="M2691" s="17" cm="1">
        <f t="array" ref="M2691:Q2691">runSim(G2691,H2691,I2691,J2691,K2691,hipWeibAlpha,hipWeibBeta,1,vertWeibAlpha,vertWeibBeta,1,meanSurvival,sdSurvival,baseU,hipUMult,vertUMult,hipCost,vertCost,costComp,discC,discCi,discQi,hipFracMort,50, FALSE)</f>
        <v>3.891740846780392</v>
      </c>
      <c r="N2691" s="17">
        <v>3.5330595336655346</v>
      </c>
      <c r="O2691" s="27">
        <v>3000</v>
      </c>
      <c r="P2691" s="27">
        <v>2731.6716149712711</v>
      </c>
      <c r="Q2691" s="1">
        <v>1</v>
      </c>
      <c r="Y2691" s="17" cm="1">
        <f t="array" ref="Y2691:AC2691">runSim(G2691,H2691,I2691,J2691,K2691,hipWeibAlpha,hipWeibBeta,2,vertWeibAlpha,vertWeibBeta,2,meanSurvival,sdSurvival,baseU,hipUMult,vertUMult,hipCost,vertCost,costInt,discC,discCi,discQi,hipFracMort,50, FALSE)</f>
        <v>4.0823986009382374</v>
      </c>
      <c r="Z2691" s="17">
        <v>3.6987792506695762</v>
      </c>
      <c r="AA2691" s="27">
        <v>5937.3675338274188</v>
      </c>
      <c r="AB2691" s="27">
        <v>5146.9158059171787</v>
      </c>
      <c r="AC2691" s="1">
        <v>1</v>
      </c>
    </row>
    <row r="2692" spans="5:29" x14ac:dyDescent="0.35">
      <c r="E2692" s="1">
        <v>2688</v>
      </c>
      <c r="G2692" s="17">
        <v>0.31559771299362183</v>
      </c>
      <c r="H2692" s="17">
        <v>8.0764949321746826E-2</v>
      </c>
      <c r="I2692" s="17">
        <v>0.17469805479049683</v>
      </c>
      <c r="J2692" s="17">
        <v>0.34690874814987183</v>
      </c>
      <c r="K2692" s="17">
        <v>0.40170305967330933</v>
      </c>
      <c r="M2692" s="17" cm="1">
        <f t="array" ref="M2692:Q2692">runSim(G2692,H2692,I2692,J2692,K2692,hipWeibAlpha,hipWeibBeta,1,vertWeibAlpha,vertWeibBeta,1,meanSurvival,sdSurvival,baseU,hipUMult,vertUMult,hipCost,vertCost,costComp,discC,discCi,discQi,hipFracMort,50, FALSE)</f>
        <v>7.4934745763882447</v>
      </c>
      <c r="N2692" s="17">
        <v>6.2682178316655959</v>
      </c>
      <c r="O2692" s="27">
        <v>7000</v>
      </c>
      <c r="P2692" s="27">
        <v>4900.8522181622602</v>
      </c>
      <c r="Q2692" s="1">
        <v>1</v>
      </c>
      <c r="Y2692" s="17" cm="1">
        <f t="array" ref="Y2692:AC2692">runSim(G2692,H2692,I2692,J2692,K2692,hipWeibAlpha,hipWeibBeta,2,vertWeibAlpha,vertWeibBeta,2,meanSurvival,sdSurvival,baseU,hipUMult,vertUMult,hipCost,vertCost,costInt,discC,discCi,discQi,hipFracMort,50, FALSE)</f>
        <v>7.5732725323881258</v>
      </c>
      <c r="Z2692" s="17">
        <v>6.3236502051303409</v>
      </c>
      <c r="AA2692" s="27">
        <v>5409.4803802772331</v>
      </c>
      <c r="AB2692" s="27">
        <v>4516.8930036645288</v>
      </c>
      <c r="AC2692" s="1">
        <v>1</v>
      </c>
    </row>
    <row r="2693" spans="5:29" x14ac:dyDescent="0.35">
      <c r="E2693" s="1">
        <v>2689</v>
      </c>
      <c r="G2693" s="17">
        <v>0.70717966556549072</v>
      </c>
      <c r="H2693" s="17">
        <v>0.44292795658111572</v>
      </c>
      <c r="I2693" s="17">
        <v>0.34862864017486572</v>
      </c>
      <c r="J2693" s="17">
        <v>0.67574656009674072</v>
      </c>
      <c r="K2693" s="17">
        <v>0.37073862552642822</v>
      </c>
      <c r="M2693" s="17" cm="1">
        <f t="array" ref="M2693:Q2693">runSim(G2693,H2693,I2693,J2693,K2693,hipWeibAlpha,hipWeibBeta,1,vertWeibAlpha,vertWeibBeta,1,meanSurvival,sdSurvival,baseU,hipUMult,vertUMult,hipCost,vertCost,costComp,discC,discCi,discQi,hipFracMort,50, FALSE)</f>
        <v>8.0298627143726335</v>
      </c>
      <c r="N2693" s="17">
        <v>6.5726147256147538</v>
      </c>
      <c r="O2693" s="27">
        <v>10000</v>
      </c>
      <c r="P2693" s="27">
        <v>7716.4279310181646</v>
      </c>
      <c r="Q2693" s="1">
        <v>1</v>
      </c>
      <c r="Y2693" s="17" cm="1">
        <f t="array" ref="Y2693:AC2693">runSim(G2693,H2693,I2693,J2693,K2693,hipWeibAlpha,hipWeibBeta,2,vertWeibAlpha,vertWeibBeta,2,meanSurvival,sdSurvival,baseU,hipUMult,vertUMult,hipCost,vertCost,costInt,discC,discCi,discQi,hipFracMort,50, FALSE)</f>
        <v>9.3572586214030142</v>
      </c>
      <c r="Z2693" s="17">
        <v>7.5008586422526147</v>
      </c>
      <c r="AA2693" s="27">
        <v>6683.7561581450109</v>
      </c>
      <c r="AB2693" s="27">
        <v>5357.7561730375819</v>
      </c>
      <c r="AC2693" s="1">
        <v>1</v>
      </c>
    </row>
    <row r="2694" spans="5:29" x14ac:dyDescent="0.35">
      <c r="E2694" s="1">
        <v>2690</v>
      </c>
      <c r="G2694" s="17">
        <v>4.6532928943634033E-2</v>
      </c>
      <c r="H2694" s="17">
        <v>0.74553805589675903</v>
      </c>
      <c r="I2694" s="17">
        <v>0.46593600511550903</v>
      </c>
      <c r="J2694" s="17">
        <v>0.95333224534988403</v>
      </c>
      <c r="K2694" s="17">
        <v>0.29023104906082153</v>
      </c>
      <c r="M2694" s="17" cm="1">
        <f t="array" ref="M2694:Q2694">runSim(G2694,H2694,I2694,J2694,K2694,hipWeibAlpha,hipWeibBeta,1,vertWeibAlpha,vertWeibBeta,1,meanSurvival,sdSurvival,baseU,hipUMult,vertUMult,hipCost,vertCost,costComp,discC,discCi,discQi,hipFracMort,50, FALSE)</f>
        <v>10.436505000423182</v>
      </c>
      <c r="N2694" s="17">
        <v>8.0470809062000122</v>
      </c>
      <c r="O2694" s="27">
        <v>13000</v>
      </c>
      <c r="P2694" s="27">
        <v>9056.156664018803</v>
      </c>
      <c r="Q2694" s="1">
        <v>1</v>
      </c>
      <c r="Y2694" s="17" cm="1">
        <f t="array" ref="Y2694:AC2694">runSim(G2694,H2694,I2694,J2694,K2694,hipWeibAlpha,hipWeibBeta,2,vertWeibAlpha,vertWeibBeta,2,meanSurvival,sdSurvival,baseU,hipUMult,vertUMult,hipCost,vertCost,costInt,discC,discCi,discQi,hipFracMort,50, FALSE)</f>
        <v>11.338453481733593</v>
      </c>
      <c r="Z2694" s="17">
        <v>8.6457779171755487</v>
      </c>
      <c r="AA2694" s="27">
        <v>14517.08905607817</v>
      </c>
      <c r="AB2694" s="27">
        <v>10421.922845888308</v>
      </c>
      <c r="AC2694" s="1">
        <v>1</v>
      </c>
    </row>
    <row r="2695" spans="5:29" x14ac:dyDescent="0.35">
      <c r="E2695" s="1">
        <v>2691</v>
      </c>
      <c r="G2695" s="17">
        <v>0.9236757755279541</v>
      </c>
      <c r="H2695" s="17">
        <v>0.1079103946685791</v>
      </c>
      <c r="I2695" s="17">
        <v>0.6342165470123291</v>
      </c>
      <c r="J2695" s="17">
        <v>0.7657778263092041</v>
      </c>
      <c r="K2695" s="17">
        <v>0.4894564151763916</v>
      </c>
      <c r="M2695" s="17" cm="1">
        <f t="array" ref="M2695:Q2695">runSim(G2695,H2695,I2695,J2695,K2695,hipWeibAlpha,hipWeibBeta,1,vertWeibAlpha,vertWeibBeta,1,meanSurvival,sdSurvival,baseU,hipUMult,vertUMult,hipCost,vertCost,costComp,discC,discCi,discQi,hipFracMort,50, FALSE)</f>
        <v>8.2533348614232533</v>
      </c>
      <c r="N2695" s="17">
        <v>6.6636840650048192</v>
      </c>
      <c r="O2695" s="27">
        <v>10000</v>
      </c>
      <c r="P2695" s="27">
        <v>7821.3076065335445</v>
      </c>
      <c r="Q2695" s="1">
        <v>1</v>
      </c>
      <c r="Y2695" s="17" cm="1">
        <f t="array" ref="Y2695:AC2695">runSim(G2695,H2695,I2695,J2695,K2695,hipWeibAlpha,hipWeibBeta,2,vertWeibAlpha,vertWeibBeta,2,meanSurvival,sdSurvival,baseU,hipUMult,vertUMult,hipCost,vertCost,costInt,discC,discCi,discQi,hipFracMort,50, FALSE)</f>
        <v>9.2997641410741299</v>
      </c>
      <c r="Z2695" s="17">
        <v>7.4460255692590298</v>
      </c>
      <c r="AA2695" s="27">
        <v>14087.51878557517</v>
      </c>
      <c r="AB2695" s="27">
        <v>10467.483423870381</v>
      </c>
      <c r="AC2695" s="1">
        <v>1</v>
      </c>
    </row>
    <row r="2696" spans="5:29" x14ac:dyDescent="0.35">
      <c r="E2696" s="1">
        <v>2692</v>
      </c>
      <c r="G2696" s="17">
        <v>0.2941393256187439</v>
      </c>
      <c r="H2696" s="17">
        <v>0.8976854681968689</v>
      </c>
      <c r="I2696" s="17">
        <v>0.2562670111656189</v>
      </c>
      <c r="J2696" s="17">
        <v>8.0333173274993896E-2</v>
      </c>
      <c r="K2696" s="17">
        <v>0.7061724066734314</v>
      </c>
      <c r="M2696" s="17" cm="1">
        <f t="array" ref="M2696:Q2696">runSim(G2696,H2696,I2696,J2696,K2696,hipWeibAlpha,hipWeibBeta,1,vertWeibAlpha,vertWeibBeta,1,meanSurvival,sdSurvival,baseU,hipUMult,vertUMult,hipCost,vertCost,costComp,discC,discCi,discQi,hipFracMort,50, FALSE)</f>
        <v>5.0926235876158721</v>
      </c>
      <c r="N2696" s="17">
        <v>4.4817382966180421</v>
      </c>
      <c r="O2696" s="27">
        <v>3000</v>
      </c>
      <c r="P2696" s="27">
        <v>2740.6512864167212</v>
      </c>
      <c r="Q2696" s="1">
        <v>1</v>
      </c>
      <c r="Y2696" s="17" cm="1">
        <f t="array" ref="Y2696:AC2696">runSim(G2696,H2696,I2696,J2696,K2696,hipWeibAlpha,hipWeibBeta,2,vertWeibAlpha,vertWeibBeta,2,meanSurvival,sdSurvival,baseU,hipUMult,vertUMult,hipCost,vertCost,costInt,discC,discCi,discQi,hipFracMort,50, FALSE)</f>
        <v>5.2766034296107698</v>
      </c>
      <c r="Z2696" s="17">
        <v>4.6424386955827606</v>
      </c>
      <c r="AA2696" s="27">
        <v>6895.7490044610913</v>
      </c>
      <c r="AB2696" s="27">
        <v>5921.04916359665</v>
      </c>
      <c r="AC2696" s="1">
        <v>1</v>
      </c>
    </row>
    <row r="2697" spans="5:29" x14ac:dyDescent="0.35">
      <c r="E2697" s="1">
        <v>2693</v>
      </c>
      <c r="G2697" s="17">
        <v>0.11457240581512451</v>
      </c>
      <c r="H2697" s="17">
        <v>0.83518397808074951</v>
      </c>
      <c r="I2697" s="17">
        <v>0.94693934917449951</v>
      </c>
      <c r="J2697" s="17">
        <v>0.81849086284637451</v>
      </c>
      <c r="K2697" s="17">
        <v>0.55034816265106201</v>
      </c>
      <c r="M2697" s="17" cm="1">
        <f t="array" ref="M2697:Q2697">runSim(G2697,H2697,I2697,J2697,K2697,hipWeibAlpha,hipWeibBeta,1,vertWeibAlpha,vertWeibBeta,1,meanSurvival,sdSurvival,baseU,hipUMult,vertUMult,hipCost,vertCost,costComp,discC,discCi,discQi,hipFracMort,50, FALSE)</f>
        <v>9.1078875550627938</v>
      </c>
      <c r="N2697" s="17">
        <v>7.2463598854805564</v>
      </c>
      <c r="O2697" s="27">
        <v>13000</v>
      </c>
      <c r="P2697" s="27">
        <v>9783.9170938538518</v>
      </c>
      <c r="Q2697" s="1">
        <v>1</v>
      </c>
      <c r="Y2697" s="17" cm="1">
        <f t="array" ref="Y2697:AC2697">runSim(G2697,H2697,I2697,J2697,K2697,hipWeibAlpha,hipWeibBeta,2,vertWeibAlpha,vertWeibBeta,2,meanSurvival,sdSurvival,baseU,hipUMult,vertUMult,hipCost,vertCost,costInt,discC,discCi,discQi,hipFracMort,50, FALSE)</f>
        <v>9.7545105557741909</v>
      </c>
      <c r="Z2697" s="17">
        <v>7.7036726501428223</v>
      </c>
      <c r="AA2697" s="27">
        <v>13364.443286838814</v>
      </c>
      <c r="AB2697" s="27">
        <v>10379.902231037608</v>
      </c>
      <c r="AC2697" s="1">
        <v>1</v>
      </c>
    </row>
    <row r="2698" spans="5:29" x14ac:dyDescent="0.35">
      <c r="E2698" s="1">
        <v>2694</v>
      </c>
      <c r="G2698" s="17">
        <v>4.5301973819732666E-2</v>
      </c>
      <c r="H2698" s="17">
        <v>0.28971725702285767</v>
      </c>
      <c r="I2698" s="17">
        <v>0.39195114374160767</v>
      </c>
      <c r="J2698" s="17">
        <v>0.74604660272598267</v>
      </c>
      <c r="K2698" s="17">
        <v>0.72234970331192017</v>
      </c>
      <c r="M2698" s="17" cm="1">
        <f t="array" ref="M2698:Q2698">runSim(G2698,H2698,I2698,J2698,K2698,hipWeibAlpha,hipWeibBeta,1,vertWeibAlpha,vertWeibBeta,1,meanSurvival,sdSurvival,baseU,hipUMult,vertUMult,hipCost,vertCost,costComp,discC,discCi,discQi,hipFracMort,50, FALSE)</f>
        <v>9.3207623944648592</v>
      </c>
      <c r="N2698" s="17">
        <v>7.4598971345351464</v>
      </c>
      <c r="O2698" s="27">
        <v>10000</v>
      </c>
      <c r="P2698" s="27">
        <v>6643.9570180018427</v>
      </c>
      <c r="Q2698" s="1">
        <v>1</v>
      </c>
      <c r="Y2698" s="17" cm="1">
        <f t="array" ref="Y2698:AC2698">runSim(G2698,H2698,I2698,J2698,K2698,hipWeibAlpha,hipWeibBeta,2,vertWeibAlpha,vertWeibBeta,2,meanSurvival,sdSurvival,baseU,hipUMult,vertUMult,hipCost,vertCost,costInt,discC,discCi,discQi,hipFracMort,50, FALSE)</f>
        <v>9.790411118372246</v>
      </c>
      <c r="Z2698" s="17">
        <v>7.7714483341811862</v>
      </c>
      <c r="AA2698" s="27">
        <v>6993.1507988373187</v>
      </c>
      <c r="AB2698" s="27">
        <v>5551.0345244151331</v>
      </c>
      <c r="AC2698" s="1">
        <v>1</v>
      </c>
    </row>
    <row r="2699" spans="5:29" x14ac:dyDescent="0.35">
      <c r="E2699" s="1">
        <v>2695</v>
      </c>
      <c r="G2699" s="17">
        <v>0.5145268440246582</v>
      </c>
      <c r="H2699" s="17">
        <v>0.5625309944152832</v>
      </c>
      <c r="I2699" s="17">
        <v>0.9433293342590332</v>
      </c>
      <c r="J2699" s="17">
        <v>0.9747929573059082</v>
      </c>
      <c r="K2699" s="17">
        <v>0.5302586555480957</v>
      </c>
      <c r="M2699" s="17" cm="1">
        <f t="array" ref="M2699:Q2699">runSim(G2699,H2699,I2699,J2699,K2699,hipWeibAlpha,hipWeibBeta,1,vertWeibAlpha,vertWeibBeta,1,meanSurvival,sdSurvival,baseU,hipUMult,vertUMult,hipCost,vertCost,costComp,discC,discCi,discQi,hipFracMort,50, FALSE)</f>
        <v>10.290019351546</v>
      </c>
      <c r="N2699" s="17">
        <v>7.912966084599959</v>
      </c>
      <c r="O2699" s="27">
        <v>13000</v>
      </c>
      <c r="P2699" s="27">
        <v>9844.0719074136759</v>
      </c>
      <c r="Q2699" s="1">
        <v>1</v>
      </c>
      <c r="Y2699" s="17" cm="1">
        <f t="array" ref="Y2699:AC2699">runSim(G2699,H2699,I2699,J2699,K2699,hipWeibAlpha,hipWeibBeta,2,vertWeibAlpha,vertWeibBeta,2,meanSurvival,sdSurvival,baseU,hipUMult,vertUMult,hipCost,vertCost,costInt,discC,discCi,discQi,hipFracMort,50, FALSE)</f>
        <v>12.107169945973521</v>
      </c>
      <c r="Z2699" s="17">
        <v>9.1041355230139516</v>
      </c>
      <c r="AA2699" s="27">
        <v>14934.650551662733</v>
      </c>
      <c r="AB2699" s="27">
        <v>10499.425744918452</v>
      </c>
      <c r="AC2699" s="1">
        <v>1</v>
      </c>
    </row>
    <row r="2700" spans="5:29" x14ac:dyDescent="0.35">
      <c r="E2700" s="1">
        <v>2696</v>
      </c>
      <c r="G2700" s="17">
        <v>1.0111510753631592E-2</v>
      </c>
      <c r="H2700" s="17">
        <v>0.52234905958175659</v>
      </c>
      <c r="I2700" s="17">
        <v>0.31745404005050659</v>
      </c>
      <c r="J2700" s="17">
        <v>0.94181317090988159</v>
      </c>
      <c r="K2700" s="17">
        <v>0.82229107618331909</v>
      </c>
      <c r="M2700" s="17" cm="1">
        <f t="array" ref="M2700:Q2700">runSim(G2700,H2700,I2700,J2700,K2700,hipWeibAlpha,hipWeibBeta,1,vertWeibAlpha,vertWeibBeta,1,meanSurvival,sdSurvival,baseU,hipUMult,vertUMult,hipCost,vertCost,costComp,discC,discCi,discQi,hipFracMort,50, FALSE)</f>
        <v>10.652857853341088</v>
      </c>
      <c r="N2700" s="17">
        <v>8.2214416960652361</v>
      </c>
      <c r="O2700" s="27">
        <v>13000</v>
      </c>
      <c r="P2700" s="27">
        <v>8423.1910879874304</v>
      </c>
      <c r="Q2700" s="1">
        <v>1</v>
      </c>
      <c r="Y2700" s="17" cm="1">
        <f t="array" ref="Y2700:AC2700">runSim(G2700,H2700,I2700,J2700,K2700,hipWeibAlpha,hipWeibBeta,2,vertWeibAlpha,vertWeibBeta,2,meanSurvival,sdSurvival,baseU,hipUMult,vertUMult,hipCost,vertCost,costInt,discC,discCi,discQi,hipFracMort,50, FALSE)</f>
        <v>11.430206180278969</v>
      </c>
      <c r="Z2700" s="17">
        <v>8.7358723219036651</v>
      </c>
      <c r="AA2700" s="27">
        <v>11355.267309976896</v>
      </c>
      <c r="AB2700" s="27">
        <v>8279.9063328964312</v>
      </c>
      <c r="AC2700" s="1">
        <v>1</v>
      </c>
    </row>
    <row r="2701" spans="5:29" x14ac:dyDescent="0.35">
      <c r="E2701" s="1">
        <v>2697</v>
      </c>
      <c r="G2701" s="17">
        <v>0.75107967853546143</v>
      </c>
      <c r="H2701" s="17">
        <v>0.24561703205108643</v>
      </c>
      <c r="I2701" s="17">
        <v>4.7802090644836426E-2</v>
      </c>
      <c r="J2701" s="17">
        <v>1.8474698066711426E-2</v>
      </c>
      <c r="K2701" s="17">
        <v>0.73641598224639893</v>
      </c>
      <c r="M2701" s="17" cm="1">
        <f t="array" ref="M2701:Q2701">runSim(G2701,H2701,I2701,J2701,K2701,hipWeibAlpha,hipWeibBeta,1,vertWeibAlpha,vertWeibBeta,1,meanSurvival,sdSurvival,baseU,hipUMult,vertUMult,hipCost,vertCost,costComp,discC,discCi,discQi,hipFracMort,50, FALSE)</f>
        <v>4.0187221989347393</v>
      </c>
      <c r="N2701" s="17">
        <v>3.6467591806945485</v>
      </c>
      <c r="O2701" s="27">
        <v>0</v>
      </c>
      <c r="P2701" s="27">
        <v>0</v>
      </c>
      <c r="Q2701" s="1">
        <v>1</v>
      </c>
      <c r="Y2701" s="17" cm="1">
        <f t="array" ref="Y2701:AC2701">runSim(G2701,H2701,I2701,J2701,K2701,hipWeibAlpha,hipWeibBeta,2,vertWeibAlpha,vertWeibBeta,2,meanSurvival,sdSurvival,baseU,hipUMult,vertUMult,hipCost,vertCost,costInt,discC,discCi,discQi,hipFracMort,50, FALSE)</f>
        <v>4.0187221989347393</v>
      </c>
      <c r="Z2701" s="17">
        <v>3.6467591806945485</v>
      </c>
      <c r="AA2701" s="27">
        <v>2870.5158563819568</v>
      </c>
      <c r="AB2701" s="27">
        <v>2604.8279862103923</v>
      </c>
      <c r="AC2701" s="1">
        <v>1</v>
      </c>
    </row>
    <row r="2702" spans="5:29" x14ac:dyDescent="0.35">
      <c r="E2702" s="1">
        <v>2698</v>
      </c>
      <c r="G2702" s="17">
        <v>3.2508671283721924E-2</v>
      </c>
      <c r="H2702" s="17">
        <v>0.45514661073684692</v>
      </c>
      <c r="I2702" s="17">
        <v>0.48609143495559692</v>
      </c>
      <c r="J2702" s="17">
        <v>4.2823612689971924E-2</v>
      </c>
      <c r="K2702" s="17">
        <v>0.81087476015090942</v>
      </c>
      <c r="M2702" s="17" cm="1">
        <f t="array" ref="M2702:Q2702">runSim(G2702,H2702,I2702,J2702,K2702,hipWeibAlpha,hipWeibBeta,1,vertWeibAlpha,vertWeibBeta,1,meanSurvival,sdSurvival,baseU,hipUMult,vertUMult,hipCost,vertCost,costComp,discC,discCi,discQi,hipFracMort,50, FALSE)</f>
        <v>4.7904788388963633</v>
      </c>
      <c r="N2702" s="17">
        <v>4.2683397712415845</v>
      </c>
      <c r="O2702" s="27">
        <v>0</v>
      </c>
      <c r="P2702" s="27">
        <v>0</v>
      </c>
      <c r="Q2702" s="1">
        <v>1</v>
      </c>
      <c r="Y2702" s="17" cm="1">
        <f t="array" ref="Y2702:AC2702">runSim(G2702,H2702,I2702,J2702,K2702,hipWeibAlpha,hipWeibBeta,2,vertWeibAlpha,vertWeibBeta,2,meanSurvival,sdSurvival,baseU,hipUMult,vertUMult,hipCost,vertCost,costInt,discC,discCi,discQi,hipFracMort,50, FALSE)</f>
        <v>4.7904788388963633</v>
      </c>
      <c r="Z2702" s="17">
        <v>4.2683397712415845</v>
      </c>
      <c r="AA2702" s="27">
        <v>3421.770599211688</v>
      </c>
      <c r="AB2702" s="27">
        <v>3048.814122315418</v>
      </c>
      <c r="AC2702" s="1">
        <v>1</v>
      </c>
    </row>
    <row r="2703" spans="5:29" x14ac:dyDescent="0.35">
      <c r="E2703" s="1">
        <v>2699</v>
      </c>
      <c r="G2703" s="17">
        <v>0.11272120475769043</v>
      </c>
      <c r="H2703" s="17">
        <v>0.12605738639831543</v>
      </c>
      <c r="I2703" s="17">
        <v>0.72072291374206543</v>
      </c>
      <c r="J2703" s="17">
        <v>0.64427638053894043</v>
      </c>
      <c r="K2703" s="17">
        <v>0.57449793815612793</v>
      </c>
      <c r="M2703" s="17" cm="1">
        <f t="array" ref="M2703:Q2703">runSim(G2703,H2703,I2703,J2703,K2703,hipWeibAlpha,hipWeibBeta,1,vertWeibAlpha,vertWeibBeta,1,meanSurvival,sdSurvival,baseU,hipUMult,vertUMult,hipCost,vertCost,costComp,discC,discCi,discQi,hipFracMort,50, FALSE)</f>
        <v>8.9146638763475288</v>
      </c>
      <c r="N2703" s="17">
        <v>7.2158536653931025</v>
      </c>
      <c r="O2703" s="27">
        <v>10000</v>
      </c>
      <c r="P2703" s="27">
        <v>6626.7493725721497</v>
      </c>
      <c r="Q2703" s="1">
        <v>1</v>
      </c>
      <c r="Y2703" s="17" cm="1">
        <f t="array" ref="Y2703:AC2703">runSim(G2703,H2703,I2703,J2703,K2703,hipWeibAlpha,hipWeibBeta,2,vertWeibAlpha,vertWeibBeta,2,meanSurvival,sdSurvival,baseU,hipUMult,vertUMult,hipCost,vertCost,costInt,discC,discCi,discQi,hipFracMort,50, FALSE)</f>
        <v>9.1768175139895085</v>
      </c>
      <c r="Z2703" s="17">
        <v>7.3864267165674509</v>
      </c>
      <c r="AA2703" s="27">
        <v>6554.8696528496503</v>
      </c>
      <c r="AB2703" s="27">
        <v>5276.0190832624658</v>
      </c>
      <c r="AC2703" s="1">
        <v>1</v>
      </c>
    </row>
    <row r="2704" spans="5:29" x14ac:dyDescent="0.35">
      <c r="E2704" s="1">
        <v>2700</v>
      </c>
      <c r="G2704" s="17">
        <v>0.78608506917953491</v>
      </c>
      <c r="H2704" s="17">
        <v>0.90232652425765991</v>
      </c>
      <c r="I2704" s="17">
        <v>5.5829942226409912E-2</v>
      </c>
      <c r="J2704" s="17">
        <v>0.50391954183578491</v>
      </c>
      <c r="K2704" s="17">
        <v>1.0129868984222412E-2</v>
      </c>
      <c r="M2704" s="17" cm="1">
        <f t="array" ref="M2704:Q2704">runSim(G2704,H2704,I2704,J2704,K2704,hipWeibAlpha,hipWeibBeta,1,vertWeibAlpha,vertWeibBeta,1,meanSurvival,sdSurvival,baseU,hipUMult,vertUMult,hipCost,vertCost,costComp,discC,discCi,discQi,hipFracMort,50, FALSE)</f>
        <v>4.5922390562753321</v>
      </c>
      <c r="N2704" s="17">
        <v>4.0931562598604971</v>
      </c>
      <c r="O2704" s="27">
        <v>10000</v>
      </c>
      <c r="P2704" s="27">
        <v>8247.7729583498531</v>
      </c>
      <c r="Q2704" s="1">
        <v>1</v>
      </c>
      <c r="Y2704" s="17" cm="1">
        <f t="array" ref="Y2704:AC2704">runSim(G2704,H2704,I2704,J2704,K2704,hipWeibAlpha,hipWeibBeta,2,vertWeibAlpha,vertWeibBeta,2,meanSurvival,sdSurvival,baseU,hipUMult,vertUMult,hipCost,vertCost,costInt,discC,discCi,discQi,hipFracMort,50, FALSE)</f>
        <v>7.9376315659863632</v>
      </c>
      <c r="Z2704" s="17">
        <v>6.5352768078894723</v>
      </c>
      <c r="AA2704" s="27">
        <v>9014.7374886831349</v>
      </c>
      <c r="AB2704" s="27">
        <v>7440.1795314929986</v>
      </c>
      <c r="AC2704" s="1">
        <v>1</v>
      </c>
    </row>
    <row r="2705" spans="5:29" x14ac:dyDescent="0.35">
      <c r="E2705" s="1">
        <v>2701</v>
      </c>
      <c r="G2705" s="17">
        <v>0.96148908138275146</v>
      </c>
      <c r="H2705" s="17">
        <v>0.14401471614837646</v>
      </c>
      <c r="I2705" s="17">
        <v>0.87100446224212646</v>
      </c>
      <c r="J2705" s="17">
        <v>0.87048566341400146</v>
      </c>
      <c r="K2705" s="17">
        <v>0.46122968196868896</v>
      </c>
      <c r="M2705" s="17" cm="1">
        <f t="array" ref="M2705:Q2705">runSim(G2705,H2705,I2705,J2705,K2705,hipWeibAlpha,hipWeibBeta,1,vertWeibAlpha,vertWeibBeta,1,meanSurvival,sdSurvival,baseU,hipUMult,vertUMult,hipCost,vertCost,costComp,discC,discCi,discQi,hipFracMort,50, FALSE)</f>
        <v>8.6336230822043181</v>
      </c>
      <c r="N2705" s="17">
        <v>6.8528487015095525</v>
      </c>
      <c r="O2705" s="27">
        <v>13000</v>
      </c>
      <c r="P2705" s="27">
        <v>9897.6335295516292</v>
      </c>
      <c r="Q2705" s="1">
        <v>1</v>
      </c>
      <c r="Y2705" s="17" cm="1">
        <f t="array" ref="Y2705:AC2705">runSim(G2705,H2705,I2705,J2705,K2705,hipWeibAlpha,hipWeibBeta,2,vertWeibAlpha,vertWeibBeta,2,meanSurvival,sdSurvival,baseU,hipUMult,vertUMult,hipCost,vertCost,costInt,discC,discCi,discQi,hipFracMort,50, FALSE)</f>
        <v>9.635763856986264</v>
      </c>
      <c r="Z2705" s="17">
        <v>7.6141047982332619</v>
      </c>
      <c r="AA2705" s="27">
        <v>14693.03484380318</v>
      </c>
      <c r="AB2705" s="27">
        <v>11126.595297759053</v>
      </c>
      <c r="AC2705" s="1">
        <v>1</v>
      </c>
    </row>
    <row r="2706" spans="5:29" x14ac:dyDescent="0.35">
      <c r="E2706" s="1">
        <v>2702</v>
      </c>
      <c r="G2706" s="17">
        <v>3.6290228366851807E-2</v>
      </c>
      <c r="H2706" s="17">
        <v>0.89496332406997681</v>
      </c>
      <c r="I2706" s="17">
        <v>0.15149408578872681</v>
      </c>
      <c r="J2706" s="17">
        <v>0.12180048227310181</v>
      </c>
      <c r="K2706" s="17">
        <v>2.1443426609039307E-2</v>
      </c>
      <c r="M2706" s="17" cm="1">
        <f t="array" ref="M2706:Q2706">runSim(G2706,H2706,I2706,J2706,K2706,hipWeibAlpha,hipWeibBeta,1,vertWeibAlpha,vertWeibBeta,1,meanSurvival,sdSurvival,baseU,hipUMult,vertUMult,hipCost,vertCost,costComp,discC,discCi,discQi,hipFracMort,50, FALSE)</f>
        <v>5.5427472114745964</v>
      </c>
      <c r="N2706" s="17">
        <v>4.8222595867498255</v>
      </c>
      <c r="O2706" s="27">
        <v>3000</v>
      </c>
      <c r="P2706" s="27">
        <v>2737.1914406076116</v>
      </c>
      <c r="Q2706" s="1">
        <v>1</v>
      </c>
      <c r="Y2706" s="17" cm="1">
        <f t="array" ref="Y2706:AC2706">runSim(G2706,H2706,I2706,J2706,K2706,hipWeibAlpha,hipWeibBeta,2,vertWeibAlpha,vertWeibBeta,2,meanSurvival,sdSurvival,baseU,hipUMult,vertUMult,hipCost,vertCost,costInt,discC,discCi,discQi,hipFracMort,50, FALSE)</f>
        <v>5.72929744229506</v>
      </c>
      <c r="Z2706" s="17">
        <v>4.9848982346687771</v>
      </c>
      <c r="AA2706" s="27">
        <v>7250.9499846461376</v>
      </c>
      <c r="AB2706" s="27">
        <v>6183.1242005146523</v>
      </c>
      <c r="AC2706" s="1">
        <v>1</v>
      </c>
    </row>
    <row r="2707" spans="5:29" x14ac:dyDescent="0.35">
      <c r="E2707" s="1">
        <v>2703</v>
      </c>
      <c r="G2707" s="17">
        <v>0.44634723663330078</v>
      </c>
      <c r="H2707" s="17">
        <v>0.65157794952392578</v>
      </c>
      <c r="I2707" s="17">
        <v>0.56948566436767578</v>
      </c>
      <c r="J2707" s="17">
        <v>0.75231647491455078</v>
      </c>
      <c r="K2707" s="17">
        <v>3.7762641906738281E-2</v>
      </c>
      <c r="M2707" s="17" cm="1">
        <f t="array" ref="M2707:Q2707">runSim(G2707,H2707,I2707,J2707,K2707,hipWeibAlpha,hipWeibBeta,1,vertWeibAlpha,vertWeibBeta,1,meanSurvival,sdSurvival,baseU,hipUMult,vertUMult,hipCost,vertCost,costComp,discC,discCi,discQi,hipFracMort,50, FALSE)</f>
        <v>6.3370453533932505</v>
      </c>
      <c r="N2707" s="17">
        <v>5.4303470889947665</v>
      </c>
      <c r="O2707" s="27">
        <v>10000</v>
      </c>
      <c r="P2707" s="27">
        <v>7558.0194520622081</v>
      </c>
      <c r="Q2707" s="1">
        <v>1</v>
      </c>
      <c r="Y2707" s="17" cm="1">
        <f t="array" ref="Y2707:AC2707">runSim(G2707,H2707,I2707,J2707,K2707,hipWeibAlpha,hipWeibBeta,2,vertWeibAlpha,vertWeibBeta,2,meanSurvival,sdSurvival,baseU,hipUMult,vertUMult,hipCost,vertCost,costInt,discC,discCi,discQi,hipFracMort,50, FALSE)</f>
        <v>9.5816268677900247</v>
      </c>
      <c r="Z2707" s="17">
        <v>7.6328073933448</v>
      </c>
      <c r="AA2707" s="27">
        <v>10022.696143605634</v>
      </c>
      <c r="AB2707" s="27">
        <v>7661.7898644230681</v>
      </c>
      <c r="AC2707" s="1">
        <v>1</v>
      </c>
    </row>
    <row r="2708" spans="5:29" x14ac:dyDescent="0.35">
      <c r="E2708" s="1">
        <v>2704</v>
      </c>
      <c r="G2708" s="17">
        <v>2.9486417770385742E-4</v>
      </c>
      <c r="H2708" s="17">
        <v>4.0852725505828857E-2</v>
      </c>
      <c r="I2708" s="17">
        <v>0.22462958097457886</v>
      </c>
      <c r="J2708" s="17">
        <v>0.39488714933395386</v>
      </c>
      <c r="K2708" s="17">
        <v>0.58542364835739136</v>
      </c>
      <c r="M2708" s="17" cm="1">
        <f t="array" ref="M2708:Q2708">runSim(G2708,H2708,I2708,J2708,K2708,hipWeibAlpha,hipWeibBeta,1,vertWeibAlpha,vertWeibBeta,1,meanSurvival,sdSurvival,baseU,hipUMult,vertUMult,hipCost,vertCost,costComp,discC,discCi,discQi,hipFracMort,50, FALSE)</f>
        <v>7.8401322085473417</v>
      </c>
      <c r="N2708" s="17">
        <v>6.5063757090501317</v>
      </c>
      <c r="O2708" s="27">
        <v>0</v>
      </c>
      <c r="P2708" s="27">
        <v>0</v>
      </c>
      <c r="Q2708" s="1">
        <v>1</v>
      </c>
      <c r="Y2708" s="17" cm="1">
        <f t="array" ref="Y2708:AC2708">runSim(G2708,H2708,I2708,J2708,K2708,hipWeibAlpha,hipWeibBeta,2,vertWeibAlpha,vertWeibBeta,2,meanSurvival,sdSurvival,baseU,hipUMult,vertUMult,hipCost,vertCost,costInt,discC,discCi,discQi,hipFracMort,50, FALSE)</f>
        <v>7.8401322085473417</v>
      </c>
      <c r="Z2708" s="17">
        <v>6.5063757090501317</v>
      </c>
      <c r="AA2708" s="27">
        <v>5600.0944346766728</v>
      </c>
      <c r="AB2708" s="27">
        <v>4647.4112207500948</v>
      </c>
      <c r="AC2708" s="1">
        <v>1</v>
      </c>
    </row>
    <row r="2709" spans="5:29" x14ac:dyDescent="0.35">
      <c r="E2709" s="1">
        <v>2705</v>
      </c>
      <c r="G2709" s="17">
        <v>0.92359602451324463</v>
      </c>
      <c r="H2709" s="17">
        <v>0.83317244052886963</v>
      </c>
      <c r="I2709" s="17">
        <v>0.46934187412261963</v>
      </c>
      <c r="J2709" s="17">
        <v>0.80231916904449463</v>
      </c>
      <c r="K2709" s="17">
        <v>9.0084671974182129E-2</v>
      </c>
      <c r="M2709" s="17" cm="1">
        <f t="array" ref="M2709:Q2709">runSim(G2709,H2709,I2709,J2709,K2709,hipWeibAlpha,hipWeibBeta,1,vertWeibAlpha,vertWeibBeta,1,meanSurvival,sdSurvival,baseU,hipUMult,vertUMult,hipCost,vertCost,costComp,discC,discCi,discQi,hipFracMort,50, FALSE)</f>
        <v>7.9502919065285917</v>
      </c>
      <c r="N2709" s="17">
        <v>6.3987578477229601</v>
      </c>
      <c r="O2709" s="27">
        <v>13000</v>
      </c>
      <c r="P2709" s="27">
        <v>10598.041900183145</v>
      </c>
      <c r="Q2709" s="1">
        <v>1</v>
      </c>
      <c r="Y2709" s="17" cm="1">
        <f t="array" ref="Y2709:AC2709">runSim(G2709,H2709,I2709,J2709,K2709,hipWeibAlpha,hipWeibBeta,2,vertWeibAlpha,vertWeibBeta,2,meanSurvival,sdSurvival,baseU,hipUMult,vertUMult,hipCost,vertCost,costInt,discC,discCi,discQi,hipFracMort,50, FALSE)</f>
        <v>9.0258020637321525</v>
      </c>
      <c r="Z2709" s="17">
        <v>7.2361661842797176</v>
      </c>
      <c r="AA2709" s="27">
        <v>20274.901322037069</v>
      </c>
      <c r="AB2709" s="27">
        <v>14819.257472617646</v>
      </c>
      <c r="AC2709" s="1">
        <v>1</v>
      </c>
    </row>
    <row r="2710" spans="5:29" x14ac:dyDescent="0.35">
      <c r="E2710" s="1">
        <v>2706</v>
      </c>
      <c r="G2710" s="17">
        <v>0.58576041460037231</v>
      </c>
      <c r="H2710" s="17">
        <v>0.76328116655349731</v>
      </c>
      <c r="I2710" s="17">
        <v>0.29227286577224731</v>
      </c>
      <c r="J2710" s="17">
        <v>0.76209098100662231</v>
      </c>
      <c r="K2710" s="17">
        <v>0.32066947221755981</v>
      </c>
      <c r="M2710" s="17" cm="1">
        <f t="array" ref="M2710:Q2710">runSim(G2710,H2710,I2710,J2710,K2710,hipWeibAlpha,hipWeibBeta,1,vertWeibAlpha,vertWeibBeta,1,meanSurvival,sdSurvival,baseU,hipUMult,vertUMult,hipCost,vertCost,costComp,discC,discCi,discQi,hipFracMort,50, FALSE)</f>
        <v>8.3187013670828875</v>
      </c>
      <c r="N2710" s="17">
        <v>6.7283007353200324</v>
      </c>
      <c r="O2710" s="27">
        <v>13000</v>
      </c>
      <c r="P2710" s="27">
        <v>9732.2833605948872</v>
      </c>
      <c r="Q2710" s="1">
        <v>1</v>
      </c>
      <c r="Y2710" s="17" cm="1">
        <f t="array" ref="Y2710:AC2710">runSim(G2710,H2710,I2710,J2710,K2710,hipWeibAlpha,hipWeibBeta,2,vertWeibAlpha,vertWeibBeta,2,meanSurvival,sdSurvival,baseU,hipUMult,vertUMult,hipCost,vertCost,costInt,discC,discCi,discQi,hipFracMort,50, FALSE)</f>
        <v>9.4897625446309224</v>
      </c>
      <c r="Z2710" s="17">
        <v>7.5599055840610259</v>
      </c>
      <c r="AA2710" s="27">
        <v>10069.56719376261</v>
      </c>
      <c r="AB2710" s="27">
        <v>7851.7573602077209</v>
      </c>
      <c r="AC2710" s="1">
        <v>1</v>
      </c>
    </row>
    <row r="2711" spans="5:29" x14ac:dyDescent="0.35">
      <c r="E2711" s="1">
        <v>2707</v>
      </c>
      <c r="G2711" s="17">
        <v>0.74056363105773926</v>
      </c>
      <c r="H2711" s="17">
        <v>0.48925137519836426</v>
      </c>
      <c r="I2711" s="17">
        <v>0.58977627754211426</v>
      </c>
      <c r="J2711" s="17">
        <v>0.77407193183898926</v>
      </c>
      <c r="K2711" s="17">
        <v>0.83271145820617676</v>
      </c>
      <c r="M2711" s="17" cm="1">
        <f t="array" ref="M2711:Q2711">runSim(G2711,H2711,I2711,J2711,K2711,hipWeibAlpha,hipWeibBeta,1,vertWeibAlpha,vertWeibBeta,1,meanSurvival,sdSurvival,baseU,hipUMult,vertUMult,hipCost,vertCost,costComp,discC,discCi,discQi,hipFracMort,50, FALSE)</f>
        <v>8.3758665107499706</v>
      </c>
      <c r="N2711" s="17">
        <v>6.776172993601266</v>
      </c>
      <c r="O2711" s="27">
        <v>13000</v>
      </c>
      <c r="P2711" s="27">
        <v>9749.7034604837881</v>
      </c>
      <c r="Q2711" s="1">
        <v>1</v>
      </c>
      <c r="Y2711" s="17" cm="1">
        <f t="array" ref="Y2711:AC2711">runSim(G2711,H2711,I2711,J2711,K2711,hipWeibAlpha,hipWeibBeta,2,vertWeibAlpha,vertWeibBeta,2,meanSurvival,sdSurvival,baseU,hipUMult,vertUMult,hipCost,vertCost,costInt,discC,discCi,discQi,hipFracMort,50, FALSE)</f>
        <v>9.9288583846104519</v>
      </c>
      <c r="Z2711" s="17">
        <v>7.8563725969257776</v>
      </c>
      <c r="AA2711" s="27">
        <v>10128.486254540539</v>
      </c>
      <c r="AB2711" s="27">
        <v>7517.9728674034759</v>
      </c>
      <c r="AC2711" s="1">
        <v>1</v>
      </c>
    </row>
    <row r="2712" spans="5:29" x14ac:dyDescent="0.35">
      <c r="E2712" s="1">
        <v>2708</v>
      </c>
      <c r="G2712" s="17">
        <v>0.53976482152938843</v>
      </c>
      <c r="H2712" s="17">
        <v>0.44995158910751343</v>
      </c>
      <c r="I2712" s="17">
        <v>8.5876882076263428E-2</v>
      </c>
      <c r="J2712" s="17">
        <v>0.75173991918563843</v>
      </c>
      <c r="K2712" s="17">
        <v>0.37269634008407593</v>
      </c>
      <c r="M2712" s="17" cm="1">
        <f t="array" ref="M2712:Q2712">runSim(G2712,H2712,I2712,J2712,K2712,hipWeibAlpha,hipWeibBeta,1,vertWeibAlpha,vertWeibBeta,1,meanSurvival,sdSurvival,baseU,hipUMult,vertUMult,hipCost,vertCost,costComp,discC,discCi,discQi,hipFracMort,50, FALSE)</f>
        <v>8.5299885183670483</v>
      </c>
      <c r="N2712" s="17">
        <v>6.9080375174634874</v>
      </c>
      <c r="O2712" s="27">
        <v>10000</v>
      </c>
      <c r="P2712" s="27">
        <v>7506.5552450504038</v>
      </c>
      <c r="Q2712" s="1">
        <v>1</v>
      </c>
      <c r="Y2712" s="17" cm="1">
        <f t="array" ref="Y2712:AC2712">runSim(G2712,H2712,I2712,J2712,K2712,hipWeibAlpha,hipWeibBeta,2,vertWeibAlpha,vertWeibBeta,2,meanSurvival,sdSurvival,baseU,hipUMult,vertUMult,hipCost,vertCost,costInt,discC,discCi,discQi,hipFracMort,50, FALSE)</f>
        <v>9.8279479280227839</v>
      </c>
      <c r="Z2712" s="17">
        <v>7.7946274358657197</v>
      </c>
      <c r="AA2712" s="27">
        <v>7019.9628057305608</v>
      </c>
      <c r="AB2712" s="27">
        <v>5567.5910256183715</v>
      </c>
      <c r="AC2712" s="1">
        <v>1</v>
      </c>
    </row>
    <row r="2713" spans="5:29" x14ac:dyDescent="0.35">
      <c r="E2713" s="1">
        <v>2709</v>
      </c>
      <c r="G2713" s="17">
        <v>0.28882873058319092</v>
      </c>
      <c r="H2713" s="17">
        <v>8.9518427848815918E-2</v>
      </c>
      <c r="I2713" s="17">
        <v>0.36924254894256592</v>
      </c>
      <c r="J2713" s="17">
        <v>0.71540343761444092</v>
      </c>
      <c r="K2713" s="17">
        <v>0.46190917491912842</v>
      </c>
      <c r="M2713" s="17" cm="1">
        <f t="array" ref="M2713:Q2713">runSim(G2713,H2713,I2713,J2713,K2713,hipWeibAlpha,hipWeibBeta,1,vertWeibAlpha,vertWeibBeta,1,meanSurvival,sdSurvival,baseU,hipUMult,vertUMult,hipCost,vertCost,costComp,discC,discCi,discQi,hipFracMort,50, FALSE)</f>
        <v>8.9767637712146549</v>
      </c>
      <c r="N2713" s="17">
        <v>7.2440122871368535</v>
      </c>
      <c r="O2713" s="27">
        <v>10000</v>
      </c>
      <c r="P2713" s="27">
        <v>6824.6590528805409</v>
      </c>
      <c r="Q2713" s="1">
        <v>1</v>
      </c>
      <c r="Y2713" s="17" cm="1">
        <f t="array" ref="Y2713:AC2713">runSim(G2713,H2713,I2713,J2713,K2713,hipWeibAlpha,hipWeibBeta,2,vertWeibAlpha,vertWeibBeta,2,meanSurvival,sdSurvival,baseU,hipUMult,vertUMult,hipCost,vertCost,costInt,discC,discCi,discQi,hipFracMort,50, FALSE)</f>
        <v>9.5954044762839477</v>
      </c>
      <c r="Z2713" s="17">
        <v>7.6503406008109778</v>
      </c>
      <c r="AA2713" s="27">
        <v>6853.8603402028193</v>
      </c>
      <c r="AB2713" s="27">
        <v>5464.5290005792713</v>
      </c>
      <c r="AC2713" s="1">
        <v>1</v>
      </c>
    </row>
    <row r="2714" spans="5:29" x14ac:dyDescent="0.35">
      <c r="E2714" s="1">
        <v>2710</v>
      </c>
      <c r="G2714" s="17">
        <v>0.78913456201553345</v>
      </c>
      <c r="H2714" s="17">
        <v>0.79331547021865845</v>
      </c>
      <c r="I2714" s="17">
        <v>0.39164310693740845</v>
      </c>
      <c r="J2714" s="17">
        <v>0.32191044092178345</v>
      </c>
      <c r="K2714" s="17">
        <v>0.25426822900772095</v>
      </c>
      <c r="M2714" s="17" cm="1">
        <f t="array" ref="M2714:Q2714">runSim(G2714,H2714,I2714,J2714,K2714,hipWeibAlpha,hipWeibBeta,1,vertWeibAlpha,vertWeibBeta,1,meanSurvival,sdSurvival,baseU,hipUMult,vertUMult,hipCost,vertCost,costComp,discC,discCi,discQi,hipFracMort,50, FALSE)</f>
        <v>6.3827744543132985</v>
      </c>
      <c r="N2714" s="17">
        <v>5.4303244120133849</v>
      </c>
      <c r="O2714" s="27">
        <v>10000</v>
      </c>
      <c r="P2714" s="27">
        <v>8134.3916648386812</v>
      </c>
      <c r="Q2714" s="1">
        <v>1</v>
      </c>
      <c r="Y2714" s="17" cm="1">
        <f t="array" ref="Y2714:AC2714">runSim(G2714,H2714,I2714,J2714,K2714,hipWeibAlpha,hipWeibBeta,2,vertWeibAlpha,vertWeibBeta,2,meanSurvival,sdSurvival,baseU,hipUMult,vertUMult,hipCost,vertCost,costInt,discC,discCi,discQi,hipFracMort,50, FALSE)</f>
        <v>7.2250552905062175</v>
      </c>
      <c r="Z2714" s="17">
        <v>6.0749567984099819</v>
      </c>
      <c r="AA2714" s="27">
        <v>8306.4551941275422</v>
      </c>
      <c r="AB2714" s="27">
        <v>6747.5905208911481</v>
      </c>
      <c r="AC2714" s="1">
        <v>1</v>
      </c>
    </row>
    <row r="2715" spans="5:29" x14ac:dyDescent="0.35">
      <c r="E2715" s="1">
        <v>2711</v>
      </c>
      <c r="G2715" s="17">
        <v>0.48322439193725586</v>
      </c>
      <c r="H2715" s="17">
        <v>0.25193166732788086</v>
      </c>
      <c r="I2715" s="17">
        <v>0.14444875717163086</v>
      </c>
      <c r="J2715" s="17">
        <v>0.44739675521850586</v>
      </c>
      <c r="K2715" s="17">
        <v>0.13469839096069336</v>
      </c>
      <c r="M2715" s="17" cm="1">
        <f t="array" ref="M2715:Q2715">runSim(G2715,H2715,I2715,J2715,K2715,hipWeibAlpha,hipWeibBeta,1,vertWeibAlpha,vertWeibBeta,1,meanSurvival,sdSurvival,baseU,hipUMult,vertUMult,hipCost,vertCost,costComp,discC,discCi,discQi,hipFracMort,50, FALSE)</f>
        <v>7.591764578059629</v>
      </c>
      <c r="N2715" s="17">
        <v>6.3263912400169291</v>
      </c>
      <c r="O2715" s="27">
        <v>10000</v>
      </c>
      <c r="P2715" s="27">
        <v>7266.4346613006364</v>
      </c>
      <c r="Q2715" s="1">
        <v>1</v>
      </c>
      <c r="Y2715" s="17" cm="1">
        <f t="array" ref="Y2715:AC2715">runSim(G2715,H2715,I2715,J2715,K2715,hipWeibAlpha,hipWeibBeta,2,vertWeibAlpha,vertWeibBeta,2,meanSurvival,sdSurvival,baseU,hipUMult,vertUMult,hipCost,vertCost,costInt,discC,discCi,discQi,hipFracMort,50, FALSE)</f>
        <v>8.1222934695531048</v>
      </c>
      <c r="Z2715" s="17">
        <v>6.6969897961237486</v>
      </c>
      <c r="AA2715" s="27">
        <v>5801.6381925379328</v>
      </c>
      <c r="AB2715" s="27">
        <v>4783.5641400883924</v>
      </c>
      <c r="AC2715" s="1">
        <v>1</v>
      </c>
    </row>
    <row r="2716" spans="5:29" x14ac:dyDescent="0.35">
      <c r="E2716" s="1">
        <v>2712</v>
      </c>
      <c r="G2716" s="17">
        <v>0.50343292951583862</v>
      </c>
      <c r="H2716" s="17">
        <v>0.85356110334396362</v>
      </c>
      <c r="I2716" s="17">
        <v>0.11350983381271362</v>
      </c>
      <c r="J2716" s="17">
        <v>0.92341583967208862</v>
      </c>
      <c r="K2716" s="17">
        <v>0.40838593244552612</v>
      </c>
      <c r="M2716" s="17" cm="1">
        <f t="array" ref="M2716:Q2716">runSim(G2716,H2716,I2716,J2716,K2716,hipWeibAlpha,hipWeibBeta,1,vertWeibAlpha,vertWeibBeta,1,meanSurvival,sdSurvival,baseU,hipUMult,vertUMult,hipCost,vertCost,costComp,discC,discCi,discQi,hipFracMort,50, FALSE)</f>
        <v>9.3511722466880709</v>
      </c>
      <c r="N2716" s="17">
        <v>7.3331322231745215</v>
      </c>
      <c r="O2716" s="27">
        <v>13000</v>
      </c>
      <c r="P2716" s="27">
        <v>9598.6282013893306</v>
      </c>
      <c r="Q2716" s="1">
        <v>1</v>
      </c>
      <c r="Y2716" s="17" cm="1">
        <f t="array" ref="Y2716:AC2716">runSim(G2716,H2716,I2716,J2716,K2716,hipWeibAlpha,hipWeibBeta,2,vertWeibAlpha,vertWeibBeta,2,meanSurvival,sdSurvival,baseU,hipUMult,vertUMult,hipCost,vertCost,costInt,discC,discCi,discQi,hipFracMort,50, FALSE)</f>
        <v>10.70539877727408</v>
      </c>
      <c r="Z2716" s="17">
        <v>8.2552499633849017</v>
      </c>
      <c r="AA2716" s="27">
        <v>11142.644002580379</v>
      </c>
      <c r="AB2716" s="27">
        <v>8644.0468088099587</v>
      </c>
      <c r="AC2716" s="1">
        <v>1</v>
      </c>
    </row>
    <row r="2717" spans="5:29" x14ac:dyDescent="0.35">
      <c r="E2717" s="1">
        <v>2713</v>
      </c>
      <c r="G2717" s="17">
        <v>7.2873234748840332E-2</v>
      </c>
      <c r="H2717" s="17">
        <v>5.3738713264465332E-2</v>
      </c>
      <c r="I2717" s="17">
        <v>0.46139252185821533</v>
      </c>
      <c r="J2717" s="17">
        <v>0.87542450428009033</v>
      </c>
      <c r="K2717" s="17">
        <v>0.77988922595977783</v>
      </c>
      <c r="M2717" s="17" cm="1">
        <f t="array" ref="M2717:Q2717">runSim(G2717,H2717,I2717,J2717,K2717,hipWeibAlpha,hipWeibBeta,1,vertWeibAlpha,vertWeibBeta,1,meanSurvival,sdSurvival,baseU,hipUMult,vertUMult,hipCost,vertCost,costComp,discC,discCi,discQi,hipFracMort,50, FALSE)</f>
        <v>10.247934987442969</v>
      </c>
      <c r="N2717" s="17">
        <v>8.0404705431232166</v>
      </c>
      <c r="O2717" s="27">
        <v>10000</v>
      </c>
      <c r="P2717" s="27">
        <v>6392.8637191118223</v>
      </c>
      <c r="Q2717" s="1">
        <v>1</v>
      </c>
      <c r="Y2717" s="17" cm="1">
        <f t="array" ref="Y2717:AC2717">runSim(G2717,H2717,I2717,J2717,K2717,hipWeibAlpha,hipWeibBeta,2,vertWeibAlpha,vertWeibBeta,2,meanSurvival,sdSurvival,baseU,hipUMult,vertUMult,hipCost,vertCost,costInt,discC,discCi,discQi,hipFracMort,50, FALSE)</f>
        <v>10.820069396418802</v>
      </c>
      <c r="Z2717" s="17">
        <v>8.3920186958955991</v>
      </c>
      <c r="AA2717" s="27">
        <v>7728.6209974420026</v>
      </c>
      <c r="AB2717" s="27">
        <v>5994.2990684968572</v>
      </c>
      <c r="AC2717" s="1">
        <v>1</v>
      </c>
    </row>
    <row r="2718" spans="5:29" x14ac:dyDescent="0.35">
      <c r="E2718" s="1">
        <v>2714</v>
      </c>
      <c r="G2718" s="17">
        <v>0.66185456514358521</v>
      </c>
      <c r="H2718" s="17">
        <v>0.62550812959671021</v>
      </c>
      <c r="I2718" s="17">
        <v>0.84004670381546021</v>
      </c>
      <c r="J2718" s="17">
        <v>6.6700756549835205E-2</v>
      </c>
      <c r="K2718" s="17">
        <v>0.27518159151077271</v>
      </c>
      <c r="M2718" s="17" cm="1">
        <f t="array" ref="M2718:Q2718">runSim(G2718,H2718,I2718,J2718,K2718,hipWeibAlpha,hipWeibBeta,1,vertWeibAlpha,vertWeibBeta,1,meanSurvival,sdSurvival,baseU,hipUMult,vertUMult,hipCost,vertCost,costComp,discC,discCi,discQi,hipFracMort,50, FALSE)</f>
        <v>5.1070318175248239</v>
      </c>
      <c r="N2718" s="17">
        <v>4.5130575338210663</v>
      </c>
      <c r="O2718" s="27">
        <v>3000</v>
      </c>
      <c r="P2718" s="27">
        <v>2484.5692638242263</v>
      </c>
      <c r="Q2718" s="1">
        <v>1</v>
      </c>
      <c r="Y2718" s="17" cm="1">
        <f t="array" ref="Y2718:AC2718">runSim(G2718,H2718,I2718,J2718,K2718,hipWeibAlpha,hipWeibBeta,2,vertWeibAlpha,vertWeibBeta,2,meanSurvival,sdSurvival,baseU,hipUMult,vertUMult,hipCost,vertCost,costInt,discC,discCi,discQi,hipFracMort,50, FALSE)</f>
        <v>5.2482730390279997</v>
      </c>
      <c r="Z2718" s="17">
        <v>4.6260646242084444</v>
      </c>
      <c r="AA2718" s="27">
        <v>3748.7664564485713</v>
      </c>
      <c r="AB2718" s="27">
        <v>3304.3318744346034</v>
      </c>
      <c r="AC2718" s="1">
        <v>1</v>
      </c>
    </row>
    <row r="2719" spans="5:29" x14ac:dyDescent="0.35">
      <c r="E2719" s="1">
        <v>2715</v>
      </c>
      <c r="G2719" s="17">
        <v>0.44050383567810059</v>
      </c>
      <c r="H2719" s="17">
        <v>0.83079314231872559</v>
      </c>
      <c r="I2719" s="17">
        <v>0.87467741966247559</v>
      </c>
      <c r="J2719" s="17">
        <v>0.78846526145935059</v>
      </c>
      <c r="K2719" s="17">
        <v>0.39739775657653809</v>
      </c>
      <c r="M2719" s="17" cm="1">
        <f t="array" ref="M2719:Q2719">runSim(G2719,H2719,I2719,J2719,K2719,hipWeibAlpha,hipWeibBeta,1,vertWeibAlpha,vertWeibBeta,1,meanSurvival,sdSurvival,baseU,hipUMult,vertUMult,hipCost,vertCost,costComp,discC,discCi,discQi,hipFracMort,50, FALSE)</f>
        <v>8.545370234295147</v>
      </c>
      <c r="N2719" s="17">
        <v>6.8721233825406589</v>
      </c>
      <c r="O2719" s="27">
        <v>13000</v>
      </c>
      <c r="P2719" s="27">
        <v>10120.096225742465</v>
      </c>
      <c r="Q2719" s="1">
        <v>1</v>
      </c>
      <c r="Y2719" s="17" cm="1">
        <f t="array" ref="Y2719:AC2719">runSim(G2719,H2719,I2719,J2719,K2719,hipWeibAlpha,hipWeibBeta,2,vertWeibAlpha,vertWeibBeta,2,meanSurvival,sdSurvival,baseU,hipUMult,vertUMult,hipCost,vertCost,costInt,discC,discCi,discQi,hipFracMort,50, FALSE)</f>
        <v>9.5563104524943796</v>
      </c>
      <c r="Z2719" s="17">
        <v>7.5848629911254264</v>
      </c>
      <c r="AA2719" s="27">
        <v>13201.661088309898</v>
      </c>
      <c r="AB2719" s="27">
        <v>10186.243517435676</v>
      </c>
      <c r="AC2719" s="1">
        <v>1</v>
      </c>
    </row>
    <row r="2720" spans="5:29" x14ac:dyDescent="0.35">
      <c r="E2720" s="1">
        <v>2716</v>
      </c>
      <c r="G2720" s="17">
        <v>0.15527623891830444</v>
      </c>
      <c r="H2720" s="17">
        <v>0.14065831899642944</v>
      </c>
      <c r="I2720" s="17">
        <v>0.94650548696517944</v>
      </c>
      <c r="J2720" s="17">
        <v>0.42389196157455444</v>
      </c>
      <c r="K2720" s="17">
        <v>0.89396947622299194</v>
      </c>
      <c r="M2720" s="17" cm="1">
        <f t="array" ref="M2720:Q2720">runSim(G2720,H2720,I2720,J2720,K2720,hipWeibAlpha,hipWeibBeta,1,vertWeibAlpha,vertWeibBeta,1,meanSurvival,sdSurvival,baseU,hipUMult,vertUMult,hipCost,vertCost,costComp,discC,discCi,discQi,hipFracMort,50, FALSE)</f>
        <v>7.9815049255109303</v>
      </c>
      <c r="N2720" s="17">
        <v>6.6021749336090103</v>
      </c>
      <c r="O2720" s="27">
        <v>3000</v>
      </c>
      <c r="P2720" s="27">
        <v>2040.4627208733928</v>
      </c>
      <c r="Q2720" s="1">
        <v>1</v>
      </c>
      <c r="Y2720" s="17" cm="1">
        <f t="array" ref="Y2720:AC2720">runSim(G2720,H2720,I2720,J2720,K2720,hipWeibAlpha,hipWeibBeta,2,vertWeibAlpha,vertWeibBeta,2,meanSurvival,sdSurvival,baseU,hipUMult,vertUMult,hipCost,vertCost,costInt,discC,discCi,discQi,hipFracMort,50, FALSE)</f>
        <v>7.9969118413849403</v>
      </c>
      <c r="Z2720" s="17">
        <v>6.6126144404220675</v>
      </c>
      <c r="AA2720" s="27">
        <v>5712.0798867035292</v>
      </c>
      <c r="AB2720" s="27">
        <v>4723.2960288729064</v>
      </c>
      <c r="AC2720" s="1">
        <v>1</v>
      </c>
    </row>
    <row r="2721" spans="5:29" x14ac:dyDescent="0.35">
      <c r="E2721" s="1">
        <v>2717</v>
      </c>
      <c r="G2721" s="17">
        <v>0.79629838466644287</v>
      </c>
      <c r="H2721" s="17">
        <v>0.37140214443206787</v>
      </c>
      <c r="I2721" s="17">
        <v>0.14136064052581787</v>
      </c>
      <c r="J2721" s="17">
        <v>5.2951216697692871E-2</v>
      </c>
      <c r="K2721" s="17">
        <v>0.75209367275238037</v>
      </c>
      <c r="M2721" s="17" cm="1">
        <f t="array" ref="M2721:Q2721">runSim(G2721,H2721,I2721,J2721,K2721,hipWeibAlpha,hipWeibBeta,1,vertWeibAlpha,vertWeibBeta,1,meanSurvival,sdSurvival,baseU,hipUMult,vertUMult,hipCost,vertCost,costComp,discC,discCi,discQi,hipFracMort,50, FALSE)</f>
        <v>4.9623769055171882</v>
      </c>
      <c r="N2721" s="17">
        <v>4.4035043034858417</v>
      </c>
      <c r="O2721" s="27">
        <v>7000</v>
      </c>
      <c r="P2721" s="27">
        <v>5519.2954346806991</v>
      </c>
      <c r="Q2721" s="1">
        <v>1</v>
      </c>
      <c r="Y2721" s="17" cm="1">
        <f t="array" ref="Y2721:AC2721">runSim(G2721,H2721,I2721,J2721,K2721,hipWeibAlpha,hipWeibBeta,2,vertWeibAlpha,vertWeibBeta,2,meanSurvival,sdSurvival,baseU,hipUMult,vertUMult,hipCost,vertCost,costInt,discC,discCi,discQi,hipFracMort,50, FALSE)</f>
        <v>5.0045349493715054</v>
      </c>
      <c r="Z2721" s="17">
        <v>4.4366073304035627</v>
      </c>
      <c r="AA2721" s="27">
        <v>3574.6678209796469</v>
      </c>
      <c r="AB2721" s="27">
        <v>3169.0052360025456</v>
      </c>
      <c r="AC2721" s="1">
        <v>1</v>
      </c>
    </row>
    <row r="2722" spans="5:29" x14ac:dyDescent="0.35">
      <c r="E2722" s="1">
        <v>2718</v>
      </c>
      <c r="G2722" s="17">
        <v>0.70471388101577759</v>
      </c>
      <c r="H2722" s="17">
        <v>0.38565260171890259</v>
      </c>
      <c r="I2722" s="17">
        <v>0.51327711343765259</v>
      </c>
      <c r="J2722" s="17">
        <v>0.74725538492202759</v>
      </c>
      <c r="K2722" s="17">
        <v>0.32170301675796509</v>
      </c>
      <c r="M2722" s="17" cm="1">
        <f t="array" ref="M2722:Q2722">runSim(G2722,H2722,I2722,J2722,K2722,hipWeibAlpha,hipWeibBeta,1,vertWeibAlpha,vertWeibBeta,1,meanSurvival,sdSurvival,baseU,hipUMult,vertUMult,hipCost,vertCost,costComp,discC,discCi,discQi,hipFracMort,50, FALSE)</f>
        <v>8.3698496763055505</v>
      </c>
      <c r="N2722" s="17">
        <v>6.7912009744559931</v>
      </c>
      <c r="O2722" s="27">
        <v>10000</v>
      </c>
      <c r="P2722" s="27">
        <v>7665.8695954305931</v>
      </c>
      <c r="Q2722" s="1">
        <v>1</v>
      </c>
      <c r="Y2722" s="17" cm="1">
        <f t="array" ref="Y2722:AC2722">runSim(G2722,H2722,I2722,J2722,K2722,hipWeibAlpha,hipWeibBeta,2,vertWeibAlpha,vertWeibBeta,2,meanSurvival,sdSurvival,baseU,hipUMult,vertUMult,hipCost,vertCost,costInt,discC,discCi,discQi,hipFracMort,50, FALSE)</f>
        <v>9.7983433182581283</v>
      </c>
      <c r="Z2722" s="17">
        <v>7.7763500571695205</v>
      </c>
      <c r="AA2722" s="27">
        <v>6998.8166558986632</v>
      </c>
      <c r="AB2722" s="27">
        <v>5554.5357551210864</v>
      </c>
      <c r="AC2722" s="1">
        <v>1</v>
      </c>
    </row>
    <row r="2723" spans="5:29" x14ac:dyDescent="0.35">
      <c r="E2723" s="1">
        <v>2719</v>
      </c>
      <c r="G2723" s="17">
        <v>0.92252159118652344</v>
      </c>
      <c r="H2723" s="17">
        <v>0.66095542907714844</v>
      </c>
      <c r="I2723" s="17">
        <v>0.96558189392089844</v>
      </c>
      <c r="J2723" s="17">
        <v>0.35739707946777344</v>
      </c>
      <c r="K2723" s="17">
        <v>0.61842918395996094</v>
      </c>
      <c r="M2723" s="17" cm="1">
        <f t="array" ref="M2723:Q2723">runSim(G2723,H2723,I2723,J2723,K2723,hipWeibAlpha,hipWeibBeta,1,vertWeibAlpha,vertWeibBeta,1,meanSurvival,sdSurvival,baseU,hipUMult,vertUMult,hipCost,vertCost,costComp,discC,discCi,discQi,hipFracMort,50, FALSE)</f>
        <v>6.3516734138746216</v>
      </c>
      <c r="N2723" s="17">
        <v>5.3931466269511006</v>
      </c>
      <c r="O2723" s="27">
        <v>13000</v>
      </c>
      <c r="P2723" s="27">
        <v>10727.533972311267</v>
      </c>
      <c r="Q2723" s="1">
        <v>1</v>
      </c>
      <c r="Y2723" s="17" cm="1">
        <f t="array" ref="Y2723:AC2723">runSim(G2723,H2723,I2723,J2723,K2723,hipWeibAlpha,hipWeibBeta,2,vertWeibAlpha,vertWeibBeta,2,meanSurvival,sdSurvival,baseU,hipUMult,vertUMult,hipCost,vertCost,costInt,discC,discCi,discQi,hipFracMort,50, FALSE)</f>
        <v>7.5513368097771112</v>
      </c>
      <c r="Z2723" s="17">
        <v>6.3082142774611887</v>
      </c>
      <c r="AA2723" s="27">
        <v>15451.862452880563</v>
      </c>
      <c r="AB2723" s="27">
        <v>11502.663788508899</v>
      </c>
      <c r="AC2723" s="1">
        <v>1</v>
      </c>
    </row>
    <row r="2724" spans="5:29" x14ac:dyDescent="0.35">
      <c r="E2724" s="1">
        <v>2720</v>
      </c>
      <c r="G2724" s="17">
        <v>0.12743586301803589</v>
      </c>
      <c r="H2724" s="17">
        <v>0.56838434934616089</v>
      </c>
      <c r="I2724" s="17">
        <v>0.59200495481491089</v>
      </c>
      <c r="J2724" s="17">
        <v>0.13530939817428589</v>
      </c>
      <c r="K2724" s="17">
        <v>0.39908808469772339</v>
      </c>
      <c r="M2724" s="17" cm="1">
        <f t="array" ref="M2724:Q2724">runSim(G2724,H2724,I2724,J2724,K2724,hipWeibAlpha,hipWeibBeta,1,vertWeibAlpha,vertWeibBeta,1,meanSurvival,sdSurvival,baseU,hipUMult,vertUMult,hipCost,vertCost,costComp,discC,discCi,discQi,hipFracMort,50, FALSE)</f>
        <v>5.8988193789061762</v>
      </c>
      <c r="N2724" s="17">
        <v>5.1147810794296333</v>
      </c>
      <c r="O2724" s="27">
        <v>3000</v>
      </c>
      <c r="P2724" s="27">
        <v>2439.4030233101466</v>
      </c>
      <c r="Q2724" s="1">
        <v>1</v>
      </c>
      <c r="Y2724" s="17" cm="1">
        <f t="array" ref="Y2724:AC2724">runSim(G2724,H2724,I2724,J2724,K2724,hipWeibAlpha,hipWeibBeta,2,vertWeibAlpha,vertWeibBeta,2,meanSurvival,sdSurvival,baseU,hipUMult,vertUMult,hipCost,vertCost,costInt,discC,discCi,discQi,hipFracMort,50, FALSE)</f>
        <v>6.086558825318372</v>
      </c>
      <c r="Z2724" s="17">
        <v>5.2606077356660741</v>
      </c>
      <c r="AA2724" s="27">
        <v>4347.5420180845513</v>
      </c>
      <c r="AB2724" s="27">
        <v>3757.5769540471956</v>
      </c>
      <c r="AC2724" s="1">
        <v>1</v>
      </c>
    </row>
    <row r="2725" spans="5:29" x14ac:dyDescent="0.35">
      <c r="E2725" s="1">
        <v>2721</v>
      </c>
      <c r="G2725" s="17">
        <v>0.87518084049224854</v>
      </c>
      <c r="H2725" s="17">
        <v>0.58358538150787354</v>
      </c>
      <c r="I2725" s="17">
        <v>0.70022356510162354</v>
      </c>
      <c r="J2725" s="17">
        <v>0.91406023502349854</v>
      </c>
      <c r="K2725" s="17">
        <v>0.98209917545318604</v>
      </c>
      <c r="M2725" s="17" cm="1">
        <f t="array" ref="M2725:Q2725">runSim(G2725,H2725,I2725,J2725,K2725,hipWeibAlpha,hipWeibBeta,1,vertWeibAlpha,vertWeibBeta,1,meanSurvival,sdSurvival,baseU,hipUMult,vertUMult,hipCost,vertCost,costComp,discC,discCi,discQi,hipFracMort,50, FALSE)</f>
        <v>8.9692583057331099</v>
      </c>
      <c r="N2725" s="17">
        <v>7.0721485224922889</v>
      </c>
      <c r="O2725" s="27">
        <v>13000</v>
      </c>
      <c r="P2725" s="27">
        <v>10217.486290176557</v>
      </c>
      <c r="Q2725" s="1">
        <v>1</v>
      </c>
      <c r="Y2725" s="17" cm="1">
        <f t="array" ref="Y2725:AC2725">runSim(G2725,H2725,I2725,J2725,K2725,hipWeibAlpha,hipWeibBeta,2,vertWeibAlpha,vertWeibBeta,2,meanSurvival,sdSurvival,baseU,hipUMult,vertUMult,hipCost,vertCost,costInt,discC,discCi,discQi,hipFracMort,50, FALSE)</f>
        <v>10.331943165288138</v>
      </c>
      <c r="Z2725" s="17">
        <v>8.0742433737079633</v>
      </c>
      <c r="AA2725" s="27">
        <v>18049.284070029713</v>
      </c>
      <c r="AB2725" s="27">
        <v>12802.613093472486</v>
      </c>
      <c r="AC2725" s="1">
        <v>1</v>
      </c>
    </row>
    <row r="2726" spans="5:29" x14ac:dyDescent="0.35">
      <c r="E2726" s="1">
        <v>2722</v>
      </c>
      <c r="G2726" s="17">
        <v>0.7319825291633606</v>
      </c>
      <c r="H2726" s="17">
        <v>0.5130189061164856</v>
      </c>
      <c r="I2726" s="17">
        <v>0.6006043553352356</v>
      </c>
      <c r="J2726" s="17">
        <v>0.4278443455696106</v>
      </c>
      <c r="K2726" s="17">
        <v>0.6456025242805481</v>
      </c>
      <c r="M2726" s="17" cm="1">
        <f t="array" ref="M2726:Q2726">runSim(G2726,H2726,I2726,J2726,K2726,hipWeibAlpha,hipWeibBeta,1,vertWeibAlpha,vertWeibBeta,1,meanSurvival,sdSurvival,baseU,hipUMult,vertUMult,hipCost,vertCost,costComp,discC,discCi,discQi,hipFracMort,50, FALSE)</f>
        <v>7.0468250450903858</v>
      </c>
      <c r="N2726" s="17">
        <v>5.9208436708783623</v>
      </c>
      <c r="O2726" s="27">
        <v>10000</v>
      </c>
      <c r="P2726" s="27">
        <v>7808.92814667526</v>
      </c>
      <c r="Q2726" s="1">
        <v>1</v>
      </c>
      <c r="Y2726" s="17" cm="1">
        <f t="array" ref="Y2726:AC2726">runSim(G2726,H2726,I2726,J2726,K2726,hipWeibAlpha,hipWeibBeta,2,vertWeibAlpha,vertWeibBeta,2,meanSurvival,sdSurvival,baseU,hipUMult,vertUMult,hipCost,vertCost,costInt,discC,discCi,discQi,hipFracMort,50, FALSE)</f>
        <v>8.0180835502944188</v>
      </c>
      <c r="Z2726" s="17">
        <v>6.6268984144890997</v>
      </c>
      <c r="AA2726" s="27">
        <v>5727.2025359245845</v>
      </c>
      <c r="AB2726" s="27">
        <v>4733.4988674922142</v>
      </c>
      <c r="AC2726" s="1">
        <v>1</v>
      </c>
    </row>
    <row r="2727" spans="5:29" x14ac:dyDescent="0.35">
      <c r="E2727" s="1">
        <v>2723</v>
      </c>
      <c r="G2727" s="17">
        <v>0.29896759986877441</v>
      </c>
      <c r="H2727" s="17">
        <v>0.23710846900939941</v>
      </c>
      <c r="I2727" s="17">
        <v>0.66185212135314941</v>
      </c>
      <c r="J2727" s="17">
        <v>0.77388215065002441</v>
      </c>
      <c r="K2727" s="17">
        <v>0.85498261451721191</v>
      </c>
      <c r="M2727" s="17" cm="1">
        <f t="array" ref="M2727:Q2727">runSim(G2727,H2727,I2727,J2727,K2727,hipWeibAlpha,hipWeibBeta,1,vertWeibAlpha,vertWeibBeta,1,meanSurvival,sdSurvival,baseU,hipUMult,vertUMult,hipCost,vertCost,costComp,discC,discCi,discQi,hipFracMort,50, FALSE)</f>
        <v>9.0583396199006803</v>
      </c>
      <c r="N2727" s="17">
        <v>7.2821210388041528</v>
      </c>
      <c r="O2727" s="27">
        <v>10000</v>
      </c>
      <c r="P2727" s="27">
        <v>7037.1554493514577</v>
      </c>
      <c r="Q2727" s="1">
        <v>1</v>
      </c>
      <c r="Y2727" s="17" cm="1">
        <f t="array" ref="Y2727:AC2727">runSim(G2727,H2727,I2727,J2727,K2727,hipWeibAlpha,hipWeibBeta,2,vertWeibAlpha,vertWeibBeta,2,meanSurvival,sdSurvival,baseU,hipUMult,vertUMult,hipCost,vertCost,costInt,discC,discCi,discQi,hipFracMort,50, FALSE)</f>
        <v>9.978555307933382</v>
      </c>
      <c r="Z2727" s="17">
        <v>7.8871992151819112</v>
      </c>
      <c r="AA2727" s="27">
        <v>7127.5395056667021</v>
      </c>
      <c r="AB2727" s="27">
        <v>5633.7137251299364</v>
      </c>
      <c r="AC2727" s="1">
        <v>1</v>
      </c>
    </row>
    <row r="2728" spans="5:29" x14ac:dyDescent="0.35">
      <c r="E2728" s="1">
        <v>2724</v>
      </c>
      <c r="G2728" s="17">
        <v>0.87334197759628296</v>
      </c>
      <c r="H2728" s="17">
        <v>0.21516937017440796</v>
      </c>
      <c r="I2728" s="17">
        <v>0.87843841314315796</v>
      </c>
      <c r="J2728" s="17">
        <v>0.76109832525253296</v>
      </c>
      <c r="K2728" s="17">
        <v>0.31467193365097046</v>
      </c>
      <c r="M2728" s="17" cm="1">
        <f t="array" ref="M2728:Q2728">runSim(G2728,H2728,I2728,J2728,K2728,hipWeibAlpha,hipWeibBeta,1,vertWeibAlpha,vertWeibBeta,1,meanSurvival,sdSurvival,baseU,hipUMult,vertUMult,hipCost,vertCost,costComp,discC,discCi,discQi,hipFracMort,50, FALSE)</f>
        <v>8.258393610458457</v>
      </c>
      <c r="N2728" s="17">
        <v>6.6866908579618629</v>
      </c>
      <c r="O2728" s="27">
        <v>13000</v>
      </c>
      <c r="P2728" s="27">
        <v>9746.1616346521714</v>
      </c>
      <c r="Q2728" s="1">
        <v>1</v>
      </c>
      <c r="Y2728" s="17" cm="1">
        <f t="array" ref="Y2728:AC2728">runSim(G2728,H2728,I2728,J2728,K2728,hipWeibAlpha,hipWeibBeta,2,vertWeibAlpha,vertWeibBeta,2,meanSurvival,sdSurvival,baseU,hipUMult,vertUMult,hipCost,vertCost,costInt,discC,discCi,discQi,hipFracMort,50, FALSE)</f>
        <v>9.5412191177117087</v>
      </c>
      <c r="Z2728" s="17">
        <v>7.6107847729064781</v>
      </c>
      <c r="AA2728" s="27">
        <v>14064.760028084005</v>
      </c>
      <c r="AB2728" s="27">
        <v>10206.570359424073</v>
      </c>
      <c r="AC2728" s="1">
        <v>1</v>
      </c>
    </row>
    <row r="2729" spans="5:29" x14ac:dyDescent="0.35">
      <c r="E2729" s="1">
        <v>2725</v>
      </c>
      <c r="G2729" s="17">
        <v>0.26173007488250732</v>
      </c>
      <c r="H2729" s="17">
        <v>0.76749789714813232</v>
      </c>
      <c r="I2729" s="17">
        <v>0.96519076824188232</v>
      </c>
      <c r="J2729" s="17">
        <v>0.66096103191375732</v>
      </c>
      <c r="K2729" s="17">
        <v>0.60961520671844482</v>
      </c>
      <c r="M2729" s="17" cm="1">
        <f t="array" ref="M2729:Q2729">runSim(G2729,H2729,I2729,J2729,K2729,hipWeibAlpha,hipWeibBeta,1,vertWeibAlpha,vertWeibBeta,1,meanSurvival,sdSurvival,baseU,hipUMult,vertUMult,hipCost,vertCost,costComp,discC,discCi,discQi,hipFracMort,50, FALSE)</f>
        <v>8.2411558202986726</v>
      </c>
      <c r="N2729" s="17">
        <v>6.7115548240974174</v>
      </c>
      <c r="O2729" s="27">
        <v>13000</v>
      </c>
      <c r="P2729" s="27">
        <v>9910.8694077378095</v>
      </c>
      <c r="Q2729" s="1">
        <v>1</v>
      </c>
      <c r="Y2729" s="17" cm="1">
        <f t="array" ref="Y2729:AC2729">runSim(G2729,H2729,I2729,J2729,K2729,hipWeibAlpha,hipWeibBeta,2,vertWeibAlpha,vertWeibBeta,2,meanSurvival,sdSurvival,baseU,hipUMult,vertUMult,hipCost,vertCost,costInt,discC,discCi,discQi,hipFracMort,50, FALSE)</f>
        <v>8.9206564107645043</v>
      </c>
      <c r="Z2729" s="17">
        <v>7.2038022647244144</v>
      </c>
      <c r="AA2729" s="27">
        <v>12622.631072899854</v>
      </c>
      <c r="AB2729" s="27">
        <v>9725.445590841482</v>
      </c>
      <c r="AC2729" s="1">
        <v>1</v>
      </c>
    </row>
    <row r="2730" spans="5:29" x14ac:dyDescent="0.35">
      <c r="E2730" s="1">
        <v>2726</v>
      </c>
      <c r="G2730" s="17">
        <v>0.94953209161758423</v>
      </c>
      <c r="H2730" s="17">
        <v>0.83847862482070923</v>
      </c>
      <c r="I2730" s="17">
        <v>0.68290001153945923</v>
      </c>
      <c r="J2730" s="17">
        <v>0.56433922052383423</v>
      </c>
      <c r="K2730" s="17">
        <v>0.89025169610977173</v>
      </c>
      <c r="M2730" s="17" cm="1">
        <f t="array" ref="M2730:Q2730">runSim(G2730,H2730,I2730,J2730,K2730,hipWeibAlpha,hipWeibBeta,1,vertWeibAlpha,vertWeibBeta,1,meanSurvival,sdSurvival,baseU,hipUMult,vertUMult,hipCost,vertCost,costComp,discC,discCi,discQi,hipFracMort,50, FALSE)</f>
        <v>6.885985678215345</v>
      </c>
      <c r="N2730" s="17">
        <v>5.7109580757468459</v>
      </c>
      <c r="O2730" s="27">
        <v>13000</v>
      </c>
      <c r="P2730" s="27">
        <v>10868.24791816956</v>
      </c>
      <c r="Q2730" s="1">
        <v>1</v>
      </c>
      <c r="Y2730" s="17" cm="1">
        <f t="array" ref="Y2730:AC2730">runSim(G2730,H2730,I2730,J2730,K2730,hipWeibAlpha,hipWeibBeta,2,vertWeibAlpha,vertWeibBeta,2,meanSurvival,sdSurvival,baseU,hipUMult,vertUMult,hipCost,vertCost,costInt,discC,discCi,discQi,hipFracMort,50, FALSE)</f>
        <v>7.8723646261398237</v>
      </c>
      <c r="Z2730" s="17">
        <v>6.4967690974055756</v>
      </c>
      <c r="AA2730" s="27">
        <v>19242.970084963883</v>
      </c>
      <c r="AB2730" s="27">
        <v>14506.777971206848</v>
      </c>
      <c r="AC2730" s="1">
        <v>1</v>
      </c>
    </row>
    <row r="2731" spans="5:29" x14ac:dyDescent="0.35">
      <c r="E2731" s="1">
        <v>2727</v>
      </c>
      <c r="G2731" s="17">
        <v>0.76472711563110352</v>
      </c>
      <c r="H2731" s="17">
        <v>0.87913751602172852</v>
      </c>
      <c r="I2731" s="17">
        <v>3.3373355865478516E-2</v>
      </c>
      <c r="J2731" s="17">
        <v>0.48280572891235352</v>
      </c>
      <c r="K2731" s="17">
        <v>0.98944330215454102</v>
      </c>
      <c r="M2731" s="17" cm="1">
        <f t="array" ref="M2731:Q2731">runSim(G2731,H2731,I2731,J2731,K2731,hipWeibAlpha,hipWeibBeta,1,vertWeibAlpha,vertWeibBeta,1,meanSurvival,sdSurvival,baseU,hipUMult,vertUMult,hipCost,vertCost,costComp,discC,discCi,discQi,hipFracMort,50, FALSE)</f>
        <v>6.9433447166804498</v>
      </c>
      <c r="N2731" s="17">
        <v>5.8002749129951807</v>
      </c>
      <c r="O2731" s="27">
        <v>10000</v>
      </c>
      <c r="P2731" s="27">
        <v>8182.683759763645</v>
      </c>
      <c r="Q2731" s="1">
        <v>1</v>
      </c>
      <c r="Y2731" s="17" cm="1">
        <f t="array" ref="Y2731:AC2731">runSim(G2731,H2731,I2731,J2731,K2731,hipWeibAlpha,hipWeibBeta,2,vertWeibAlpha,vertWeibBeta,2,meanSurvival,sdSurvival,baseU,hipUMult,vertUMult,hipCost,vertCost,costInt,discC,discCi,discQi,hipFracMort,50, FALSE)</f>
        <v>7.8804918253344525</v>
      </c>
      <c r="Z2731" s="17">
        <v>6.5045440481335373</v>
      </c>
      <c r="AA2731" s="27">
        <v>8935.330502616971</v>
      </c>
      <c r="AB2731" s="27">
        <v>7335.0603668955882</v>
      </c>
      <c r="AC2731" s="1">
        <v>1</v>
      </c>
    </row>
    <row r="2732" spans="5:29" x14ac:dyDescent="0.35">
      <c r="E2732" s="1">
        <v>2728</v>
      </c>
      <c r="G2732" s="17">
        <v>0.37083882093429565</v>
      </c>
      <c r="H2732" s="17">
        <v>0.68385761976242065</v>
      </c>
      <c r="I2732" s="17">
        <v>0.15865010023117065</v>
      </c>
      <c r="J2732" s="17">
        <v>0.52910298109054565</v>
      </c>
      <c r="K2732" s="17">
        <v>0.55606526136398315</v>
      </c>
      <c r="M2732" s="17" cm="1">
        <f t="array" ref="M2732:Q2732">runSim(G2732,H2732,I2732,J2732,K2732,hipWeibAlpha,hipWeibBeta,1,vertWeibAlpha,vertWeibBeta,1,meanSurvival,sdSurvival,baseU,hipUMult,vertUMult,hipCost,vertCost,costComp,discC,discCi,discQi,hipFracMort,50, FALSE)</f>
        <v>7.6905443741433697</v>
      </c>
      <c r="N2732" s="17">
        <v>6.3615349018794944</v>
      </c>
      <c r="O2732" s="27">
        <v>10000</v>
      </c>
      <c r="P2732" s="27">
        <v>7497.7357178318143</v>
      </c>
      <c r="Q2732" s="1">
        <v>1</v>
      </c>
      <c r="Y2732" s="17" cm="1">
        <f t="array" ref="Y2732:AC2732">runSim(G2732,H2732,I2732,J2732,K2732,hipWeibAlpha,hipWeibBeta,2,vertWeibAlpha,vertWeibBeta,2,meanSurvival,sdSurvival,baseU,hipUMult,vertUMult,hipCost,vertCost,costInt,discC,discCi,discQi,hipFracMort,50, FALSE)</f>
        <v>8.3884180925234624</v>
      </c>
      <c r="Z2732" s="17">
        <v>6.8702939826844416</v>
      </c>
      <c r="AA2732" s="27">
        <v>9109.522770078227</v>
      </c>
      <c r="AB2732" s="27">
        <v>7124.7381108453083</v>
      </c>
      <c r="AC2732" s="1">
        <v>1</v>
      </c>
    </row>
    <row r="2733" spans="5:29" x14ac:dyDescent="0.35">
      <c r="E2733" s="1">
        <v>2729</v>
      </c>
      <c r="G2733" s="17">
        <v>0.33491337299346924</v>
      </c>
      <c r="H2733" s="17">
        <v>0.42710697650909424</v>
      </c>
      <c r="I2733" s="17">
        <v>0.19022953510284424</v>
      </c>
      <c r="J2733" s="17">
        <v>0.92262089252471924</v>
      </c>
      <c r="K2733" s="17">
        <v>0.20110905170440674</v>
      </c>
      <c r="M2733" s="17" cm="1">
        <f t="array" ref="M2733:Q2733">runSim(G2733,H2733,I2733,J2733,K2733,hipWeibAlpha,hipWeibBeta,1,vertWeibAlpha,vertWeibBeta,1,meanSurvival,sdSurvival,baseU,hipUMult,vertUMult,hipCost,vertCost,costComp,discC,discCi,discQi,hipFracMort,50, FALSE)</f>
        <v>9.8142400774971907</v>
      </c>
      <c r="N2733" s="17">
        <v>7.7008597040311022</v>
      </c>
      <c r="O2733" s="27">
        <v>10000</v>
      </c>
      <c r="P2733" s="27">
        <v>7251.3002172830693</v>
      </c>
      <c r="Q2733" s="1">
        <v>1</v>
      </c>
      <c r="Y2733" s="17" cm="1">
        <f t="array" ref="Y2733:AC2733">runSim(G2733,H2733,I2733,J2733,K2733,hipWeibAlpha,hipWeibBeta,2,vertWeibAlpha,vertWeibBeta,2,meanSurvival,sdSurvival,baseU,hipUMult,vertUMult,hipCost,vertCost,costInt,discC,discCi,discQi,hipFracMort,50, FALSE)</f>
        <v>11.282352868458792</v>
      </c>
      <c r="Z2733" s="17">
        <v>8.6591412051456729</v>
      </c>
      <c r="AA2733" s="27">
        <v>11134.385860739876</v>
      </c>
      <c r="AB2733" s="27">
        <v>8035.0903707696252</v>
      </c>
      <c r="AC2733" s="1">
        <v>1</v>
      </c>
    </row>
    <row r="2734" spans="5:29" x14ac:dyDescent="0.35">
      <c r="E2734" s="1">
        <v>2730</v>
      </c>
      <c r="G2734" s="17">
        <v>0.28296071290969849</v>
      </c>
      <c r="H2734" s="17">
        <v>0.91262990236282349</v>
      </c>
      <c r="I2734" s="17">
        <v>6.0762226581573486E-2</v>
      </c>
      <c r="J2734" s="17">
        <v>0.33233815431594849</v>
      </c>
      <c r="K2734" s="17">
        <v>0.41874867677688599</v>
      </c>
      <c r="M2734" s="17" cm="1">
        <f t="array" ref="M2734:Q2734">runSim(G2734,H2734,I2734,J2734,K2734,hipWeibAlpha,hipWeibBeta,1,vertWeibAlpha,vertWeibBeta,1,meanSurvival,sdSurvival,baseU,hipUMult,vertUMult,hipCost,vertCost,costComp,discC,discCi,discQi,hipFracMort,50, FALSE)</f>
        <v>6.894376836243036</v>
      </c>
      <c r="N2734" s="17">
        <v>5.7909406355420723</v>
      </c>
      <c r="O2734" s="27">
        <v>10000</v>
      </c>
      <c r="P2734" s="27">
        <v>7621.5246702159229</v>
      </c>
      <c r="Q2734" s="1">
        <v>1</v>
      </c>
      <c r="Y2734" s="17" cm="1">
        <f t="array" ref="Y2734:AC2734">runSim(G2734,H2734,I2734,J2734,K2734,hipWeibAlpha,hipWeibBeta,2,vertWeibAlpha,vertWeibBeta,2,meanSurvival,sdSurvival,baseU,hipUMult,vertUMult,hipCost,vertCost,costInt,discC,discCi,discQi,hipFracMort,50, FALSE)</f>
        <v>7.0793986489171177</v>
      </c>
      <c r="Z2734" s="17">
        <v>5.9513209285117279</v>
      </c>
      <c r="AA2734" s="27">
        <v>8349.8010974537428</v>
      </c>
      <c r="AB2734" s="27">
        <v>7015.7252213033453</v>
      </c>
      <c r="AC2734" s="1">
        <v>1</v>
      </c>
    </row>
    <row r="2735" spans="5:29" x14ac:dyDescent="0.35">
      <c r="E2735" s="1">
        <v>2731</v>
      </c>
      <c r="G2735" s="17">
        <v>0.35550570487976074</v>
      </c>
      <c r="H2735" s="17">
        <v>0.74774813652038574</v>
      </c>
      <c r="I2735" s="17">
        <v>0.99085116386413574</v>
      </c>
      <c r="J2735" s="17">
        <v>0.76987338066101074</v>
      </c>
      <c r="K2735" s="17">
        <v>0.74501681327819824</v>
      </c>
      <c r="M2735" s="17" cm="1">
        <f t="array" ref="M2735:Q2735">runSim(G2735,H2735,I2735,J2735,K2735,hipWeibAlpha,hipWeibBeta,1,vertWeibAlpha,vertWeibBeta,1,meanSurvival,sdSurvival,baseU,hipUMult,vertUMult,hipCost,vertCost,costComp,discC,discCi,discQi,hipFracMort,50, FALSE)</f>
        <v>8.606953989728396</v>
      </c>
      <c r="N2735" s="17">
        <v>6.9350066616208528</v>
      </c>
      <c r="O2735" s="27">
        <v>13000</v>
      </c>
      <c r="P2735" s="27">
        <v>10053.299703114211</v>
      </c>
      <c r="Q2735" s="1">
        <v>1</v>
      </c>
      <c r="Y2735" s="17" cm="1">
        <f t="array" ref="Y2735:AC2735">runSim(G2735,H2735,I2735,J2735,K2735,hipWeibAlpha,hipWeibBeta,2,vertWeibAlpha,vertWeibBeta,2,meanSurvival,sdSurvival,baseU,hipUMult,vertUMult,hipCost,vertCost,costInt,discC,discCi,discQi,hipFracMort,50, FALSE)</f>
        <v>9.5594871448851695</v>
      </c>
      <c r="Z2735" s="17">
        <v>7.6056145727366875</v>
      </c>
      <c r="AA2735" s="27">
        <v>13107.644879540394</v>
      </c>
      <c r="AB2735" s="27">
        <v>10022.781047319928</v>
      </c>
      <c r="AC2735" s="1">
        <v>1</v>
      </c>
    </row>
    <row r="2736" spans="5:29" x14ac:dyDescent="0.35">
      <c r="E2736" s="1">
        <v>2732</v>
      </c>
      <c r="G2736" s="17">
        <v>7.5309693813323975E-2</v>
      </c>
      <c r="H2736" s="17">
        <v>5.4832398891448975E-2</v>
      </c>
      <c r="I2736" s="17">
        <v>0.26302331686019897</v>
      </c>
      <c r="J2736" s="17">
        <v>0.14470666646957397</v>
      </c>
      <c r="K2736" s="17">
        <v>0.51615136861801147</v>
      </c>
      <c r="M2736" s="17" cm="1">
        <f t="array" ref="M2736:Q2736">runSim(G2736,H2736,I2736,J2736,K2736,hipWeibAlpha,hipWeibBeta,1,vertWeibAlpha,vertWeibBeta,1,meanSurvival,sdSurvival,baseU,hipUMult,vertUMult,hipCost,vertCost,costComp,discC,discCi,discQi,hipFracMort,50, FALSE)</f>
        <v>6.1752400864345613</v>
      </c>
      <c r="N2736" s="17">
        <v>5.3262189731986442</v>
      </c>
      <c r="O2736" s="27">
        <v>0</v>
      </c>
      <c r="P2736" s="27">
        <v>0</v>
      </c>
      <c r="Q2736" s="1">
        <v>1</v>
      </c>
      <c r="Y2736" s="17" cm="1">
        <f t="array" ref="Y2736:AC2736">runSim(G2736,H2736,I2736,J2736,K2736,hipWeibAlpha,hipWeibBeta,2,vertWeibAlpha,vertWeibBeta,2,meanSurvival,sdSurvival,baseU,hipUMult,vertUMult,hipCost,vertCost,costInt,discC,discCi,discQi,hipFracMort,50, FALSE)</f>
        <v>6.1752400864345613</v>
      </c>
      <c r="Z2736" s="17">
        <v>5.3262189731986442</v>
      </c>
      <c r="AA2736" s="27">
        <v>4410.8857760246865</v>
      </c>
      <c r="AB2736" s="27">
        <v>3804.4421237133174</v>
      </c>
      <c r="AC2736" s="1">
        <v>1</v>
      </c>
    </row>
    <row r="2737" spans="5:29" x14ac:dyDescent="0.35">
      <c r="E2737" s="1">
        <v>2733</v>
      </c>
      <c r="G2737" s="17">
        <v>4.1080832481384277E-2</v>
      </c>
      <c r="H2737" s="17">
        <v>0.63376271724700928</v>
      </c>
      <c r="I2737" s="17">
        <v>0.19668996334075928</v>
      </c>
      <c r="J2737" s="17">
        <v>0.89538991451263428</v>
      </c>
      <c r="K2737" s="17">
        <v>0.89043080806732178</v>
      </c>
      <c r="M2737" s="17" cm="1">
        <f t="array" ref="M2737:Q2737">runSim(G2737,H2737,I2737,J2737,K2737,hipWeibAlpha,hipWeibBeta,1,vertWeibAlpha,vertWeibBeta,1,meanSurvival,sdSurvival,baseU,hipUMult,vertUMult,hipCost,vertCost,costComp,discC,discCi,discQi,hipFracMort,50, FALSE)</f>
        <v>9.9334110130944246</v>
      </c>
      <c r="N2737" s="17">
        <v>7.7829241179273057</v>
      </c>
      <c r="O2737" s="27">
        <v>13000</v>
      </c>
      <c r="P2737" s="27">
        <v>8664.7267712332232</v>
      </c>
      <c r="Q2737" s="1">
        <v>1</v>
      </c>
      <c r="Y2737" s="17" cm="1">
        <f t="array" ref="Y2737:AC2737">runSim(G2737,H2737,I2737,J2737,K2737,hipWeibAlpha,hipWeibBeta,2,vertWeibAlpha,vertWeibBeta,2,meanSurvival,sdSurvival,baseU,hipUMult,vertUMult,hipCost,vertCost,costInt,discC,discCi,discQi,hipFracMort,50, FALSE)</f>
        <v>10.68967484186088</v>
      </c>
      <c r="Z2737" s="17">
        <v>8.2986329928011351</v>
      </c>
      <c r="AA2737" s="27">
        <v>10883.568975609422</v>
      </c>
      <c r="AB2737" s="27">
        <v>8153.4985652614887</v>
      </c>
      <c r="AC2737" s="1">
        <v>1</v>
      </c>
    </row>
    <row r="2738" spans="5:29" x14ac:dyDescent="0.35">
      <c r="E2738" s="1">
        <v>2734</v>
      </c>
      <c r="G2738" s="17">
        <v>0.95571810007095337</v>
      </c>
      <c r="H2738" s="17">
        <v>0.58392244577407837</v>
      </c>
      <c r="I2738" s="17">
        <v>0.33264070749282837</v>
      </c>
      <c r="J2738" s="17">
        <v>0.20529085397720337</v>
      </c>
      <c r="K2738" s="17">
        <v>0.89204317331314087</v>
      </c>
      <c r="M2738" s="17" cm="1">
        <f t="array" ref="M2738:Q2738">runSim(G2738,H2738,I2738,J2738,K2738,hipWeibAlpha,hipWeibBeta,1,vertWeibAlpha,vertWeibBeta,1,meanSurvival,sdSurvival,baseU,hipUMult,vertUMult,hipCost,vertCost,costComp,discC,discCi,discQi,hipFracMort,50, FALSE)</f>
        <v>5.6189581840631035</v>
      </c>
      <c r="N2738" s="17">
        <v>4.865201829386951</v>
      </c>
      <c r="O2738" s="27">
        <v>10000</v>
      </c>
      <c r="P2738" s="27">
        <v>8424.3794788030882</v>
      </c>
      <c r="Q2738" s="1">
        <v>1</v>
      </c>
      <c r="Y2738" s="17" cm="1">
        <f t="array" ref="Y2738:AC2738">runSim(G2738,H2738,I2738,J2738,K2738,hipWeibAlpha,hipWeibBeta,2,vertWeibAlpha,vertWeibBeta,2,meanSurvival,sdSurvival,baseU,hipUMult,vertUMult,hipCost,vertCost,costInt,discC,discCi,discQi,hipFracMort,50, FALSE)</f>
        <v>6.6186131729139008</v>
      </c>
      <c r="Z2738" s="17">
        <v>5.6498441264685288</v>
      </c>
      <c r="AA2738" s="27">
        <v>11765.694429093139</v>
      </c>
      <c r="AB2738" s="27">
        <v>9159.4615869972422</v>
      </c>
      <c r="AC2738" s="1">
        <v>1</v>
      </c>
    </row>
    <row r="2739" spans="5:29" x14ac:dyDescent="0.35">
      <c r="E2739" s="1">
        <v>2735</v>
      </c>
      <c r="G2739" s="17">
        <v>0.21345424652099609</v>
      </c>
      <c r="H2739" s="17">
        <v>0.11009120941162109</v>
      </c>
      <c r="I2739" s="17">
        <v>0.55143642425537109</v>
      </c>
      <c r="J2739" s="17">
        <v>2.7235984802246094E-2</v>
      </c>
      <c r="K2739" s="17">
        <v>0.95135402679443359</v>
      </c>
      <c r="M2739" s="17" cm="1">
        <f t="array" ref="M2739:Q2739">runSim(G2739,H2739,I2739,J2739,K2739,hipWeibAlpha,hipWeibBeta,1,vertWeibAlpha,vertWeibBeta,1,meanSurvival,sdSurvival,baseU,hipUMult,vertUMult,hipCost,vertCost,costComp,discC,discCi,discQi,hipFracMort,50, FALSE)</f>
        <v>4.3615648779674565</v>
      </c>
      <c r="N2739" s="17">
        <v>3.9258003533930705</v>
      </c>
      <c r="O2739" s="27">
        <v>0</v>
      </c>
      <c r="P2739" s="27">
        <v>0</v>
      </c>
      <c r="Q2739" s="1">
        <v>1</v>
      </c>
      <c r="Y2739" s="17" cm="1">
        <f t="array" ref="Y2739:AC2739">runSim(G2739,H2739,I2739,J2739,K2739,hipWeibAlpha,hipWeibBeta,2,vertWeibAlpha,vertWeibBeta,2,meanSurvival,sdSurvival,baseU,hipUMult,vertUMult,hipCost,vertCost,costInt,discC,discCi,discQi,hipFracMort,50, FALSE)</f>
        <v>4.3615648779674565</v>
      </c>
      <c r="Z2739" s="17">
        <v>3.9258003533930705</v>
      </c>
      <c r="AA2739" s="27">
        <v>3115.4034842624687</v>
      </c>
      <c r="AB2739" s="27">
        <v>2804.1431095664793</v>
      </c>
      <c r="AC2739" s="1">
        <v>1</v>
      </c>
    </row>
    <row r="2740" spans="5:29" x14ac:dyDescent="0.35">
      <c r="E2740" s="1">
        <v>2736</v>
      </c>
      <c r="G2740" s="17">
        <v>0.12280195951461792</v>
      </c>
      <c r="H2740" s="17">
        <v>8.914107084274292E-2</v>
      </c>
      <c r="I2740" s="17">
        <v>0.70260542631149292</v>
      </c>
      <c r="J2740" s="17">
        <v>0.99395674467086792</v>
      </c>
      <c r="K2740" s="17">
        <v>0.26847761869430542</v>
      </c>
      <c r="M2740" s="17" cm="1">
        <f t="array" ref="M2740:Q2740">runSim(G2740,H2740,I2740,J2740,K2740,hipWeibAlpha,hipWeibBeta,1,vertWeibAlpha,vertWeibBeta,1,meanSurvival,sdSurvival,baseU,hipUMult,vertUMult,hipCost,vertCost,costComp,discC,discCi,discQi,hipFracMort,50, FALSE)</f>
        <v>11.986349109855851</v>
      </c>
      <c r="N2740" s="17">
        <v>8.9751289074995402</v>
      </c>
      <c r="O2740" s="27">
        <v>13000</v>
      </c>
      <c r="P2740" s="27">
        <v>8243.3125621288309</v>
      </c>
      <c r="Q2740" s="1">
        <v>1</v>
      </c>
      <c r="Y2740" s="17" cm="1">
        <f t="array" ref="Y2740:AC2740">runSim(G2740,H2740,I2740,J2740,K2740,hipWeibAlpha,hipWeibBeta,2,vertWeibAlpha,vertWeibBeta,2,meanSurvival,sdSurvival,baseU,hipUMult,vertUMult,hipCost,vertCost,costInt,discC,discCi,discQi,hipFracMort,50, FALSE)</f>
        <v>13.670177678669631</v>
      </c>
      <c r="Z2740" s="17">
        <v>9.9546779230073579</v>
      </c>
      <c r="AA2740" s="27">
        <v>9764.4126276211664</v>
      </c>
      <c r="AB2740" s="27">
        <v>7110.4842307195413</v>
      </c>
      <c r="AC2740" s="1">
        <v>1</v>
      </c>
    </row>
    <row r="2741" spans="5:29" x14ac:dyDescent="0.35">
      <c r="E2741" s="1">
        <v>2737</v>
      </c>
      <c r="G2741" s="17">
        <v>0.28459036350250244</v>
      </c>
      <c r="H2741" s="17">
        <v>0.41682302951812744</v>
      </c>
      <c r="I2741" s="17">
        <v>0.76392996311187744</v>
      </c>
      <c r="J2741" s="17">
        <v>0.73362600803375244</v>
      </c>
      <c r="K2741" s="17">
        <v>0.76943838596343994</v>
      </c>
      <c r="M2741" s="17" cm="1">
        <f t="array" ref="M2741:Q2741">runSim(G2741,H2741,I2741,J2741,K2741,hipWeibAlpha,hipWeibBeta,1,vertWeibAlpha,vertWeibBeta,1,meanSurvival,sdSurvival,baseU,hipUMult,vertUMult,hipCost,vertCost,costComp,discC,discCi,discQi,hipFracMort,50, FALSE)</f>
        <v>8.745708504131251</v>
      </c>
      <c r="N2741" s="17">
        <v>7.0716139168769843</v>
      </c>
      <c r="O2741" s="27">
        <v>13000</v>
      </c>
      <c r="P2741" s="27">
        <v>9192.5729857129772</v>
      </c>
      <c r="Q2741" s="1">
        <v>1</v>
      </c>
      <c r="Y2741" s="17" cm="1">
        <f t="array" ref="Y2741:AC2741">runSim(G2741,H2741,I2741,J2741,K2741,hipWeibAlpha,hipWeibBeta,2,vertWeibAlpha,vertWeibBeta,2,meanSurvival,sdSurvival,baseU,hipUMult,vertUMult,hipCost,vertCost,costInt,discC,discCi,discQi,hipFracMort,50, FALSE)</f>
        <v>9.7100150283847242</v>
      </c>
      <c r="Z2741" s="17">
        <v>7.7216593881218412</v>
      </c>
      <c r="AA2741" s="27">
        <v>6935.7250202748037</v>
      </c>
      <c r="AB2741" s="27">
        <v>5515.4709915156009</v>
      </c>
      <c r="AC2741" s="1">
        <v>1</v>
      </c>
    </row>
    <row r="2742" spans="5:29" x14ac:dyDescent="0.35">
      <c r="E2742" s="1">
        <v>2738</v>
      </c>
      <c r="G2742" s="17">
        <v>0.31723052263259888</v>
      </c>
      <c r="H2742" s="17">
        <v>0.82678252458572388</v>
      </c>
      <c r="I2742" s="17">
        <v>0.22296172380447388</v>
      </c>
      <c r="J2742" s="17">
        <v>0.78262358903884888</v>
      </c>
      <c r="K2742" s="17">
        <v>9.7061455249786377E-2</v>
      </c>
      <c r="M2742" s="17" cm="1">
        <f t="array" ref="M2742:Q2742">runSim(G2742,H2742,I2742,J2742,K2742,hipWeibAlpha,hipWeibBeta,1,vertWeibAlpha,vertWeibBeta,1,meanSurvival,sdSurvival,baseU,hipUMult,vertUMult,hipCost,vertCost,costComp,discC,discCi,discQi,hipFracMort,50, FALSE)</f>
        <v>8.6517620322825231</v>
      </c>
      <c r="N2742" s="17">
        <v>6.9511327620829366</v>
      </c>
      <c r="O2742" s="27">
        <v>13000</v>
      </c>
      <c r="P2742" s="27">
        <v>9462.6968546616663</v>
      </c>
      <c r="Q2742" s="1">
        <v>1</v>
      </c>
      <c r="Y2742" s="17" cm="1">
        <f t="array" ref="Y2742:AC2742">runSim(G2742,H2742,I2742,J2742,K2742,hipWeibAlpha,hipWeibBeta,2,vertWeibAlpha,vertWeibBeta,2,meanSurvival,sdSurvival,baseU,hipUMult,vertUMult,hipCost,vertCost,costInt,discC,discCi,discQi,hipFracMort,50, FALSE)</f>
        <v>9.5247206334462824</v>
      </c>
      <c r="Z2742" s="17">
        <v>7.5667088376705154</v>
      </c>
      <c r="AA2742" s="27">
        <v>10171.626687973054</v>
      </c>
      <c r="AB2742" s="27">
        <v>8020.4165038781466</v>
      </c>
      <c r="AC2742" s="1">
        <v>1</v>
      </c>
    </row>
    <row r="2743" spans="5:29" x14ac:dyDescent="0.35">
      <c r="E2743" s="1">
        <v>2739</v>
      </c>
      <c r="G2743" s="17">
        <v>0.10279393196105957</v>
      </c>
      <c r="H2743" s="17">
        <v>0.85538792610168457</v>
      </c>
      <c r="I2743" s="17">
        <v>0.35435032844543457</v>
      </c>
      <c r="J2743" s="17">
        <v>0.26911473274230957</v>
      </c>
      <c r="K2743" s="17">
        <v>6.017613410949707E-2</v>
      </c>
      <c r="M2743" s="17" cm="1">
        <f t="array" ref="M2743:Q2743">runSim(G2743,H2743,I2743,J2743,K2743,hipWeibAlpha,hipWeibBeta,1,vertWeibAlpha,vertWeibBeta,1,meanSurvival,sdSurvival,baseU,hipUMult,vertUMult,hipCost,vertCost,costComp,discC,discCi,discQi,hipFracMort,50, FALSE)</f>
        <v>6.6180431728418636</v>
      </c>
      <c r="N2743" s="17">
        <v>5.6087236986793272</v>
      </c>
      <c r="O2743" s="27">
        <v>3000</v>
      </c>
      <c r="P2743" s="27">
        <v>2690.8113460352629</v>
      </c>
      <c r="Q2743" s="1">
        <v>1</v>
      </c>
      <c r="Y2743" s="17" cm="1">
        <f t="array" ref="Y2743:AC2743">runSim(G2743,H2743,I2743,J2743,K2743,hipWeibAlpha,hipWeibBeta,2,vertWeibAlpha,vertWeibBeta,2,meanSurvival,sdSurvival,baseU,hipUMult,vertUMult,hipCost,vertCost,costInt,discC,discCi,discQi,hipFracMort,50, FALSE)</f>
        <v>6.8393673291302495</v>
      </c>
      <c r="Z2743" s="17">
        <v>5.7968224338124905</v>
      </c>
      <c r="AA2743" s="27">
        <v>8076.761124248791</v>
      </c>
      <c r="AB2743" s="27">
        <v>6698.4182572395221</v>
      </c>
      <c r="AC2743" s="1">
        <v>1</v>
      </c>
    </row>
    <row r="2744" spans="5:29" x14ac:dyDescent="0.35">
      <c r="E2744" s="1">
        <v>2740</v>
      </c>
      <c r="G2744" s="17">
        <v>0.78315204381942749</v>
      </c>
      <c r="H2744" s="17">
        <v>0.68162006139755249</v>
      </c>
      <c r="I2744" s="17">
        <v>0.12223285436630249</v>
      </c>
      <c r="J2744" s="17">
        <v>0.59668964147567749</v>
      </c>
      <c r="K2744" s="17">
        <v>2.038043737411499E-2</v>
      </c>
      <c r="M2744" s="17" cm="1">
        <f t="array" ref="M2744:Q2744">runSim(G2744,H2744,I2744,J2744,K2744,hipWeibAlpha,hipWeibBeta,1,vertWeibAlpha,vertWeibBeta,1,meanSurvival,sdSurvival,baseU,hipUMult,vertUMult,hipCost,vertCost,costComp,discC,discCi,discQi,hipFracMort,50, FALSE)</f>
        <v>4.7764375555812144</v>
      </c>
      <c r="N2744" s="17">
        <v>4.2534660740222119</v>
      </c>
      <c r="O2744" s="27">
        <v>10000</v>
      </c>
      <c r="P2744" s="27">
        <v>8026.0339674367251</v>
      </c>
      <c r="Q2744" s="1">
        <v>1</v>
      </c>
      <c r="Y2744" s="17" cm="1">
        <f t="array" ref="Y2744:AC2744">runSim(G2744,H2744,I2744,J2744,K2744,hipWeibAlpha,hipWeibBeta,2,vertWeibAlpha,vertWeibBeta,2,meanSurvival,sdSurvival,baseU,hipUMult,vertUMult,hipCost,vertCost,costInt,discC,discCi,discQi,hipFracMort,50, FALSE)</f>
        <v>8.7160392461084797</v>
      </c>
      <c r="Z2744" s="17">
        <v>7.083764756267378</v>
      </c>
      <c r="AA2744" s="27">
        <v>9367.1817459701106</v>
      </c>
      <c r="AB2744" s="27">
        <v>7289.3637176056791</v>
      </c>
      <c r="AC2744" s="1">
        <v>1</v>
      </c>
    </row>
    <row r="2745" spans="5:29" x14ac:dyDescent="0.35">
      <c r="E2745" s="1">
        <v>2741</v>
      </c>
      <c r="G2745" s="17">
        <v>0.56843268871307373</v>
      </c>
      <c r="H2745" s="17">
        <v>0.40427863597869873</v>
      </c>
      <c r="I2745" s="17">
        <v>0.26994025707244873</v>
      </c>
      <c r="J2745" s="17">
        <v>0.19031989574432373</v>
      </c>
      <c r="K2745" s="17">
        <v>0.52862250804901123</v>
      </c>
      <c r="M2745" s="17" cm="1">
        <f t="array" ref="M2745:Q2745">runSim(G2745,H2745,I2745,J2745,K2745,hipWeibAlpha,hipWeibBeta,1,vertWeibAlpha,vertWeibBeta,1,meanSurvival,sdSurvival,baseU,hipUMult,vertUMult,hipCost,vertCost,costComp,discC,discCi,discQi,hipFracMort,50, FALSE)</f>
        <v>6.3256059492665182</v>
      </c>
      <c r="N2745" s="17">
        <v>5.4340716391306287</v>
      </c>
      <c r="O2745" s="27">
        <v>10000</v>
      </c>
      <c r="P2745" s="27">
        <v>7503.6171821704829</v>
      </c>
      <c r="Q2745" s="1">
        <v>1</v>
      </c>
      <c r="Y2745" s="17" cm="1">
        <f t="array" ref="Y2745:AC2745">runSim(G2745,H2745,I2745,J2745,K2745,hipWeibAlpha,hipWeibBeta,2,vertWeibAlpha,vertWeibBeta,2,meanSurvival,sdSurvival,baseU,hipUMult,vertUMult,hipCost,vertCost,costInt,discC,discCi,discQi,hipFracMort,50, FALSE)</f>
        <v>6.5588920610257579</v>
      </c>
      <c r="Z2745" s="17">
        <v>5.6067941901174683</v>
      </c>
      <c r="AA2745" s="27">
        <v>4684.922900732684</v>
      </c>
      <c r="AB2745" s="27">
        <v>4004.8529929410493</v>
      </c>
      <c r="AC2745" s="1">
        <v>1</v>
      </c>
    </row>
    <row r="2746" spans="5:29" x14ac:dyDescent="0.35">
      <c r="E2746" s="1">
        <v>2742</v>
      </c>
      <c r="G2746" s="17">
        <v>0.92102581262588501</v>
      </c>
      <c r="H2746" s="17">
        <v>0.81973797082901001</v>
      </c>
      <c r="I2746" s="17">
        <v>0.66025310754776001</v>
      </c>
      <c r="J2746" s="17">
        <v>0.86786419153213501</v>
      </c>
      <c r="K2746" s="17">
        <v>2.483135461807251E-2</v>
      </c>
      <c r="M2746" s="17" cm="1">
        <f t="array" ref="M2746:Q2746">runSim(G2746,H2746,I2746,J2746,K2746,hipWeibAlpha,hipWeibBeta,1,vertWeibAlpha,vertWeibBeta,1,meanSurvival,sdSurvival,baseU,hipUMult,vertUMult,hipCost,vertCost,costComp,discC,discCi,discQi,hipFracMort,50, FALSE)</f>
        <v>3.6236855346329095</v>
      </c>
      <c r="N2746" s="17">
        <v>3.3164025797640817</v>
      </c>
      <c r="O2746" s="27">
        <v>10000</v>
      </c>
      <c r="P2746" s="27">
        <v>8475.7435744907234</v>
      </c>
      <c r="Q2746" s="1">
        <v>1</v>
      </c>
      <c r="Y2746" s="17" cm="1">
        <f t="array" ref="Y2746:AC2746">runSim(G2746,H2746,I2746,J2746,K2746,hipWeibAlpha,hipWeibBeta,2,vertWeibAlpha,vertWeibBeta,2,meanSurvival,sdSurvival,baseU,hipUMult,vertUMult,hipCost,vertCost,costInt,discC,discCi,discQi,hipFracMort,50, FALSE)</f>
        <v>7.2473710692658191</v>
      </c>
      <c r="Z2746" s="17">
        <v>6.0871796608127138</v>
      </c>
      <c r="AA2746" s="27">
        <v>15355.582338167955</v>
      </c>
      <c r="AB2746" s="27">
        <v>11669.352011289535</v>
      </c>
      <c r="AC2746" s="1">
        <v>1</v>
      </c>
    </row>
    <row r="2747" spans="5:29" x14ac:dyDescent="0.35">
      <c r="E2747" s="1">
        <v>2743</v>
      </c>
      <c r="G2747" s="17">
        <v>0.17544126510620117</v>
      </c>
      <c r="H2747" s="17">
        <v>0.26055479049682617</v>
      </c>
      <c r="I2747" s="17">
        <v>0.42650938034057617</v>
      </c>
      <c r="J2747" s="17">
        <v>0.89742612838745117</v>
      </c>
      <c r="K2747" s="17">
        <v>0.91089963912963867</v>
      </c>
      <c r="M2747" s="17" cm="1">
        <f t="array" ref="M2747:Q2747">runSim(G2747,H2747,I2747,J2747,K2747,hipWeibAlpha,hipWeibBeta,1,vertWeibAlpha,vertWeibBeta,1,meanSurvival,sdSurvival,baseU,hipUMult,vertUMult,hipCost,vertCost,costComp,discC,discCi,discQi,hipFracMort,50, FALSE)</f>
        <v>9.9244745850588068</v>
      </c>
      <c r="N2747" s="17">
        <v>7.809902324933427</v>
      </c>
      <c r="O2747" s="27">
        <v>10000</v>
      </c>
      <c r="P2747" s="27">
        <v>6895.4012282855365</v>
      </c>
      <c r="Q2747" s="1">
        <v>1</v>
      </c>
      <c r="Y2747" s="17" cm="1">
        <f t="array" ref="Y2747:AC2747">runSim(G2747,H2747,I2747,J2747,K2747,hipWeibAlpha,hipWeibBeta,2,vertWeibAlpha,vertWeibBeta,2,meanSurvival,sdSurvival,baseU,hipUMult,vertUMult,hipCost,vertCost,costInt,discC,discCi,discQi,hipFracMort,50, FALSE)</f>
        <v>11.060744322500835</v>
      </c>
      <c r="Z2747" s="17">
        <v>8.5326002600250845</v>
      </c>
      <c r="AA2747" s="27">
        <v>7900.5316589291679</v>
      </c>
      <c r="AB2747" s="27">
        <v>6094.7144714464885</v>
      </c>
      <c r="AC2747" s="1">
        <v>1</v>
      </c>
    </row>
    <row r="2748" spans="5:29" x14ac:dyDescent="0.35">
      <c r="E2748" s="1">
        <v>2744</v>
      </c>
      <c r="G2748" s="17">
        <v>0.16311043500900269</v>
      </c>
      <c r="H2748" s="17">
        <v>0.56401985883712769</v>
      </c>
      <c r="I2748" s="17">
        <v>3.6560893058776855E-3</v>
      </c>
      <c r="J2748" s="17">
        <v>0.30965584516525269</v>
      </c>
      <c r="K2748" s="17">
        <v>0.81611031293869019</v>
      </c>
      <c r="M2748" s="17" cm="1">
        <f t="array" ref="M2748:Q2748">runSim(G2748,H2748,I2748,J2748,K2748,hipWeibAlpha,hipWeibBeta,1,vertWeibAlpha,vertWeibBeta,1,meanSurvival,sdSurvival,baseU,hipUMult,vertUMult,hipCost,vertCost,costComp,discC,discCi,discQi,hipFracMort,50, FALSE)</f>
        <v>7.0447769209901079</v>
      </c>
      <c r="N2748" s="17">
        <v>5.9387649574260069</v>
      </c>
      <c r="O2748" s="27">
        <v>3000</v>
      </c>
      <c r="P2748" s="27">
        <v>2435.9745788010341</v>
      </c>
      <c r="Q2748" s="1">
        <v>1</v>
      </c>
      <c r="Y2748" s="17" cm="1">
        <f t="array" ref="Y2748:AC2748">runSim(G2748,H2748,I2748,J2748,K2748,hipWeibAlpha,hipWeibBeta,2,vertWeibAlpha,vertWeibBeta,2,meanSurvival,sdSurvival,baseU,hipUMult,vertUMult,hipCost,vertCost,costInt,discC,discCi,discQi,hipFracMort,50, FALSE)</f>
        <v>7.3566651963294252</v>
      </c>
      <c r="Z2748" s="17">
        <v>6.1735616013707304</v>
      </c>
      <c r="AA2748" s="27">
        <v>5254.7608545210187</v>
      </c>
      <c r="AB2748" s="27">
        <v>4409.6868581219505</v>
      </c>
      <c r="AC2748" s="1">
        <v>1</v>
      </c>
    </row>
    <row r="2749" spans="5:29" x14ac:dyDescent="0.35">
      <c r="E2749" s="1">
        <v>2745</v>
      </c>
      <c r="G2749" s="17">
        <v>0.88485634326934814</v>
      </c>
      <c r="H2749" s="17">
        <v>0.71337807178497314</v>
      </c>
      <c r="I2749" s="17">
        <v>0.58196938037872314</v>
      </c>
      <c r="J2749" s="17">
        <v>0.50772011280059814</v>
      </c>
      <c r="K2749" s="17">
        <v>0.34773170948028564</v>
      </c>
      <c r="M2749" s="17" cm="1">
        <f t="array" ref="M2749:Q2749">runSim(G2749,H2749,I2749,J2749,K2749,hipWeibAlpha,hipWeibBeta,1,vertWeibAlpha,vertWeibBeta,1,meanSurvival,sdSurvival,baseU,hipUMult,vertUMult,hipCost,vertCost,costComp,discC,discCi,discQi,hipFracMort,50, FALSE)</f>
        <v>6.9543395255078932</v>
      </c>
      <c r="N2749" s="17">
        <v>5.8070806863338982</v>
      </c>
      <c r="O2749" s="27">
        <v>13000</v>
      </c>
      <c r="P2749" s="27">
        <v>10355.903429014454</v>
      </c>
      <c r="Q2749" s="1">
        <v>1</v>
      </c>
      <c r="Y2749" s="17" cm="1">
        <f t="array" ref="Y2749:AC2749">runSim(G2749,H2749,I2749,J2749,K2749,hipWeibAlpha,hipWeibBeta,2,vertWeibAlpha,vertWeibBeta,2,meanSurvival,sdSurvival,baseU,hipUMult,vertUMult,hipCost,vertCost,costInt,discC,discCi,discQi,hipFracMort,50, FALSE)</f>
        <v>8.2112466540876188</v>
      </c>
      <c r="Z2749" s="17">
        <v>6.7510465192647988</v>
      </c>
      <c r="AA2749" s="27">
        <v>16029.028991458381</v>
      </c>
      <c r="AB2749" s="27">
        <v>11773.598669337092</v>
      </c>
      <c r="AC2749" s="1">
        <v>1</v>
      </c>
    </row>
    <row r="2750" spans="5:29" x14ac:dyDescent="0.35">
      <c r="E2750" s="1">
        <v>2746</v>
      </c>
      <c r="G2750" s="17">
        <v>0.85285836458206177</v>
      </c>
      <c r="H2750" s="17">
        <v>0.27354317903518677</v>
      </c>
      <c r="I2750" s="17">
        <v>0.10526925325393677</v>
      </c>
      <c r="J2750" s="17">
        <v>0.79676705598831177</v>
      </c>
      <c r="K2750" s="17">
        <v>0.19860726594924927</v>
      </c>
      <c r="M2750" s="17" cm="1">
        <f t="array" ref="M2750:Q2750">runSim(G2750,H2750,I2750,J2750,K2750,hipWeibAlpha,hipWeibBeta,1,vertWeibAlpha,vertWeibBeta,1,meanSurvival,sdSurvival,baseU,hipUMult,vertUMult,hipCost,vertCost,costComp,discC,discCi,discQi,hipFracMort,50, FALSE)</f>
        <v>8.4302434585350632</v>
      </c>
      <c r="N2750" s="17">
        <v>6.7956930718070483</v>
      </c>
      <c r="O2750" s="27">
        <v>10000</v>
      </c>
      <c r="P2750" s="27">
        <v>7825.8858946508881</v>
      </c>
      <c r="Q2750" s="1">
        <v>1</v>
      </c>
      <c r="Y2750" s="17" cm="1">
        <f t="array" ref="Y2750:AC2750">runSim(G2750,H2750,I2750,J2750,K2750,hipWeibAlpha,hipWeibBeta,2,vertWeibAlpha,vertWeibBeta,2,meanSurvival,sdSurvival,baseU,hipUMult,vertUMult,hipCost,vertCost,costInt,discC,discCi,discQi,hipFracMort,50, FALSE)</f>
        <v>9.8181425703906076</v>
      </c>
      <c r="Z2750" s="17">
        <v>7.7837149650729351</v>
      </c>
      <c r="AA2750" s="27">
        <v>14245.193405438255</v>
      </c>
      <c r="AB2750" s="27">
        <v>10238.244585106788</v>
      </c>
      <c r="AC2750" s="1">
        <v>1</v>
      </c>
    </row>
    <row r="2751" spans="5:29" x14ac:dyDescent="0.35">
      <c r="E2751" s="1">
        <v>2747</v>
      </c>
      <c r="G2751" s="17">
        <v>0.9866330623626709</v>
      </c>
      <c r="H2751" s="17">
        <v>5.8286190032958984E-3</v>
      </c>
      <c r="I2751" s="17">
        <v>0.1981503963470459</v>
      </c>
      <c r="J2751" s="17">
        <v>0.7174069881439209</v>
      </c>
      <c r="K2751" s="17">
        <v>0.7462613582611084</v>
      </c>
      <c r="M2751" s="17" cm="1">
        <f t="array" ref="M2751:Q2751">runSim(G2751,H2751,I2751,J2751,K2751,hipWeibAlpha,hipWeibBeta,1,vertWeibAlpha,vertWeibBeta,1,meanSurvival,sdSurvival,baseU,hipUMult,vertUMult,hipCost,vertCost,costComp,discC,discCi,discQi,hipFracMort,50, FALSE)</f>
        <v>7.8019106474266184</v>
      </c>
      <c r="N2751" s="17">
        <v>6.3060140022601967</v>
      </c>
      <c r="O2751" s="27">
        <v>7000</v>
      </c>
      <c r="P2751" s="27">
        <v>6226.041652973724</v>
      </c>
      <c r="Q2751" s="1">
        <v>1</v>
      </c>
      <c r="Y2751" s="17" cm="1">
        <f t="array" ref="Y2751:AC2751">runSim(G2751,H2751,I2751,J2751,K2751,hipWeibAlpha,hipWeibBeta,2,vertWeibAlpha,vertWeibBeta,2,meanSurvival,sdSurvival,baseU,hipUMult,vertUMult,hipCost,vertCost,costInt,discC,discCi,discQi,hipFracMort,50, FALSE)</f>
        <v>8.3979511219866954</v>
      </c>
      <c r="Z2751" s="17">
        <v>6.8062732487574706</v>
      </c>
      <c r="AA2751" s="27">
        <v>13862.733497968136</v>
      </c>
      <c r="AB2751" s="27">
        <v>11007.720761995377</v>
      </c>
      <c r="AC2751" s="1">
        <v>1</v>
      </c>
    </row>
    <row r="2752" spans="5:29" x14ac:dyDescent="0.35">
      <c r="E2752" s="1">
        <v>2748</v>
      </c>
      <c r="G2752" s="17">
        <v>0.15946668386459351</v>
      </c>
      <c r="H2752" s="17">
        <v>0.25813001394271851</v>
      </c>
      <c r="I2752" s="17">
        <v>0.61866468191146851</v>
      </c>
      <c r="J2752" s="17">
        <v>0.27964490652084351</v>
      </c>
      <c r="K2752" s="17">
        <v>0.48995679616928101</v>
      </c>
      <c r="M2752" s="17" cm="1">
        <f t="array" ref="M2752:Q2752">runSim(G2752,H2752,I2752,J2752,K2752,hipWeibAlpha,hipWeibBeta,1,vertWeibAlpha,vertWeibBeta,1,meanSurvival,sdSurvival,baseU,hipUMult,vertUMult,hipCost,vertCost,costComp,discC,discCi,discQi,hipFracMort,50, FALSE)</f>
        <v>7.1081299011102255</v>
      </c>
      <c r="N2752" s="17">
        <v>5.9986913152520787</v>
      </c>
      <c r="O2752" s="27">
        <v>3000</v>
      </c>
      <c r="P2752" s="27">
        <v>2177.8488587192528</v>
      </c>
      <c r="Q2752" s="1">
        <v>1</v>
      </c>
      <c r="Y2752" s="17" cm="1">
        <f t="array" ref="Y2752:AC2752">runSim(G2752,H2752,I2752,J2752,K2752,hipWeibAlpha,hipWeibBeta,2,vertWeibAlpha,vertWeibBeta,2,meanSurvival,sdSurvival,baseU,hipUMult,vertUMult,hipCost,vertCost,costInt,discC,discCi,discQi,hipFracMort,50, FALSE)</f>
        <v>7.1738169284812159</v>
      </c>
      <c r="Z2752" s="17">
        <v>6.0456153167285818</v>
      </c>
      <c r="AA2752" s="27">
        <v>5124.1549489151539</v>
      </c>
      <c r="AB2752" s="27">
        <v>4318.2966548061295</v>
      </c>
      <c r="AC2752" s="1">
        <v>1</v>
      </c>
    </row>
    <row r="2753" spans="5:29" x14ac:dyDescent="0.35">
      <c r="E2753" s="1">
        <v>2749</v>
      </c>
      <c r="G2753" s="17">
        <v>0.85599267482757568</v>
      </c>
      <c r="H2753" s="17">
        <v>9.1252684593200684E-2</v>
      </c>
      <c r="I2753" s="17">
        <v>0.19714868068695068</v>
      </c>
      <c r="J2753" s="17">
        <v>0.55795800685882568</v>
      </c>
      <c r="K2753" s="17">
        <v>3.6397337913513184E-2</v>
      </c>
      <c r="M2753" s="17" cm="1">
        <f t="array" ref="M2753:Q2753">runSim(G2753,H2753,I2753,J2753,K2753,hipWeibAlpha,hipWeibBeta,1,vertWeibAlpha,vertWeibBeta,1,meanSurvival,sdSurvival,baseU,hipUMult,vertUMult,hipCost,vertCost,costComp,discC,discCi,discQi,hipFracMort,50, FALSE)</f>
        <v>4.395680033396669</v>
      </c>
      <c r="N2753" s="17">
        <v>3.9533104999197475</v>
      </c>
      <c r="O2753" s="27">
        <v>7000</v>
      </c>
      <c r="P2753" s="27">
        <v>5640.0047854615041</v>
      </c>
      <c r="Q2753" s="1">
        <v>1</v>
      </c>
      <c r="Y2753" s="17" cm="1">
        <f t="array" ref="Y2753:AC2753">runSim(G2753,H2753,I2753,J2753,K2753,hipWeibAlpha,hipWeibBeta,2,vertWeibAlpha,vertWeibBeta,2,meanSurvival,sdSurvival,baseU,hipUMult,vertUMult,hipCost,vertCost,costInt,discC,discCi,discQi,hipFracMort,50, FALSE)</f>
        <v>8.7061674700057861</v>
      </c>
      <c r="Z2753" s="17">
        <v>7.0831309700646869</v>
      </c>
      <c r="AA2753" s="27">
        <v>6218.6910500041331</v>
      </c>
      <c r="AB2753" s="27">
        <v>5059.3792643319202</v>
      </c>
      <c r="AC2753" s="1">
        <v>1</v>
      </c>
    </row>
    <row r="2754" spans="5:29" x14ac:dyDescent="0.35">
      <c r="E2754" s="1">
        <v>2750</v>
      </c>
      <c r="G2754" s="17">
        <v>0.30883413553237915</v>
      </c>
      <c r="H2754" s="17">
        <v>9.3041062355041504E-3</v>
      </c>
      <c r="I2754" s="17">
        <v>0.12911611795425415</v>
      </c>
      <c r="J2754" s="17">
        <v>1.543813943862915E-2</v>
      </c>
      <c r="K2754" s="17">
        <v>0.25199514627456665</v>
      </c>
      <c r="M2754" s="17" cm="1">
        <f t="array" ref="M2754:Q2754">runSim(G2754,H2754,I2754,J2754,K2754,hipWeibAlpha,hipWeibBeta,1,vertWeibAlpha,vertWeibBeta,1,meanSurvival,sdSurvival,baseU,hipUMult,vertUMult,hipCost,vertCost,costComp,discC,discCi,discQi,hipFracMort,50, FALSE)</f>
        <v>3.866806553403384</v>
      </c>
      <c r="N2754" s="17">
        <v>3.5216031776957286</v>
      </c>
      <c r="O2754" s="27">
        <v>0</v>
      </c>
      <c r="P2754" s="27">
        <v>0</v>
      </c>
      <c r="Q2754" s="1">
        <v>1</v>
      </c>
      <c r="Y2754" s="17" cm="1">
        <f t="array" ref="Y2754:AC2754">runSim(G2754,H2754,I2754,J2754,K2754,hipWeibAlpha,hipWeibBeta,2,vertWeibAlpha,vertWeibBeta,2,meanSurvival,sdSurvival,baseU,hipUMult,vertUMult,hipCost,vertCost,costInt,discC,discCi,discQi,hipFracMort,50, FALSE)</f>
        <v>3.866806553403384</v>
      </c>
      <c r="Z2754" s="17">
        <v>3.5216031776957286</v>
      </c>
      <c r="AA2754" s="27">
        <v>2762.0046810024173</v>
      </c>
      <c r="AB2754" s="27">
        <v>2515.430841211235</v>
      </c>
      <c r="AC2754" s="1">
        <v>1</v>
      </c>
    </row>
    <row r="2755" spans="5:29" x14ac:dyDescent="0.35">
      <c r="E2755" s="1">
        <v>2751</v>
      </c>
      <c r="G2755" s="17">
        <v>0.76055145263671875</v>
      </c>
      <c r="H2755" s="17">
        <v>0.44039154052734375</v>
      </c>
      <c r="I2755" s="17">
        <v>0.76845550537109375</v>
      </c>
      <c r="J2755" s="17">
        <v>0.20323944091796875</v>
      </c>
      <c r="K2755" s="17">
        <v>0.47794342041015625</v>
      </c>
      <c r="M2755" s="17" cm="1">
        <f t="array" ref="M2755:Q2755">runSim(G2755,H2755,I2755,J2755,K2755,hipWeibAlpha,hipWeibBeta,1,vertWeibAlpha,vertWeibBeta,1,meanSurvival,sdSurvival,baseU,hipUMult,vertUMult,hipCost,vertCost,costComp,discC,discCi,discQi,hipFracMort,50, FALSE)</f>
        <v>6.1394611038586184</v>
      </c>
      <c r="N2755" s="17">
        <v>5.2895875633534502</v>
      </c>
      <c r="O2755" s="27">
        <v>10000</v>
      </c>
      <c r="P2755" s="27">
        <v>7796.2029041831283</v>
      </c>
      <c r="Q2755" s="1">
        <v>1</v>
      </c>
      <c r="Y2755" s="17" cm="1">
        <f t="array" ref="Y2755:AC2755">runSim(G2755,H2755,I2755,J2755,K2755,hipWeibAlpha,hipWeibBeta,2,vertWeibAlpha,vertWeibBeta,2,meanSurvival,sdSurvival,baseU,hipUMult,vertUMult,hipCost,vertCost,costInt,discC,discCi,discQi,hipFracMort,50, FALSE)</f>
        <v>6.6567774994527333</v>
      </c>
      <c r="Z2755" s="17">
        <v>5.6775374605860538</v>
      </c>
      <c r="AA2755" s="27">
        <v>4754.8410710376675</v>
      </c>
      <c r="AB2755" s="27">
        <v>4055.3839004186102</v>
      </c>
      <c r="AC2755" s="1">
        <v>1</v>
      </c>
    </row>
    <row r="2756" spans="5:29" x14ac:dyDescent="0.35">
      <c r="E2756" s="1">
        <v>2752</v>
      </c>
      <c r="G2756" s="17">
        <v>0.66217440366744995</v>
      </c>
      <c r="H2756" s="17">
        <v>0.27890413999557495</v>
      </c>
      <c r="I2756" s="17">
        <v>0.23221224546432495</v>
      </c>
      <c r="J2756" s="17">
        <v>0.64661043882369995</v>
      </c>
      <c r="K2756" s="17">
        <v>0.86937350034713745</v>
      </c>
      <c r="M2756" s="17" cm="1">
        <f t="array" ref="M2756:Q2756">runSim(G2756,H2756,I2756,J2756,K2756,hipWeibAlpha,hipWeibBeta,1,vertWeibAlpha,vertWeibBeta,1,meanSurvival,sdSurvival,baseU,hipUMult,vertUMult,hipCost,vertCost,costComp,discC,discCi,discQi,hipFracMort,50, FALSE)</f>
        <v>8.0800790962541047</v>
      </c>
      <c r="N2756" s="17">
        <v>6.6249634936741977</v>
      </c>
      <c r="O2756" s="27">
        <v>10000</v>
      </c>
      <c r="P2756" s="27">
        <v>7511.7113681907558</v>
      </c>
      <c r="Q2756" s="1">
        <v>1</v>
      </c>
      <c r="Y2756" s="17" cm="1">
        <f t="array" ref="Y2756:AC2756">runSim(G2756,H2756,I2756,J2756,K2756,hipWeibAlpha,hipWeibBeta,2,vertWeibAlpha,vertWeibBeta,2,meanSurvival,sdSurvival,baseU,hipUMult,vertUMult,hipCost,vertCost,costInt,discC,discCi,discQi,hipFracMort,50, FALSE)</f>
        <v>9.189989188493124</v>
      </c>
      <c r="Z2756" s="17">
        <v>7.3948142901416229</v>
      </c>
      <c r="AA2756" s="27">
        <v>6564.2779917808039</v>
      </c>
      <c r="AB2756" s="27">
        <v>5282.0102072440168</v>
      </c>
      <c r="AC2756" s="1">
        <v>1</v>
      </c>
    </row>
    <row r="2757" spans="5:29" x14ac:dyDescent="0.35">
      <c r="E2757" s="1">
        <v>2753</v>
      </c>
      <c r="G2757" s="17">
        <v>0.12448084354400635</v>
      </c>
      <c r="H2757" s="17">
        <v>0.30554163455963135</v>
      </c>
      <c r="I2757" s="17">
        <v>0.63311731815338135</v>
      </c>
      <c r="J2757" s="17">
        <v>0.23367273807525635</v>
      </c>
      <c r="K2757" s="17">
        <v>0.42475855350494385</v>
      </c>
      <c r="M2757" s="17" cm="1">
        <f t="array" ref="M2757:Q2757">runSim(G2757,H2757,I2757,J2757,K2757,hipWeibAlpha,hipWeibBeta,1,vertWeibAlpha,vertWeibBeta,1,meanSurvival,sdSurvival,baseU,hipUMult,vertUMult,hipCost,vertCost,costComp,discC,discCi,discQi,hipFracMort,50, FALSE)</f>
        <v>6.7961139855442472</v>
      </c>
      <c r="N2757" s="17">
        <v>5.7766895664434914</v>
      </c>
      <c r="O2757" s="27">
        <v>3000</v>
      </c>
      <c r="P2757" s="27">
        <v>2223.1806035419759</v>
      </c>
      <c r="Q2757" s="1">
        <v>1</v>
      </c>
      <c r="Y2757" s="17" cm="1">
        <f t="array" ref="Y2757:AC2757">runSim(G2757,H2757,I2757,J2757,K2757,hipWeibAlpha,hipWeibBeta,2,vertWeibAlpha,vertWeibBeta,2,meanSurvival,sdSurvival,baseU,hipUMult,vertUMult,hipCost,vertCost,costInt,discC,discCi,discQi,hipFracMort,50, FALSE)</f>
        <v>6.8737096935317954</v>
      </c>
      <c r="Z2757" s="17">
        <v>5.8331100417361759</v>
      </c>
      <c r="AA2757" s="27">
        <v>4909.7926382369969</v>
      </c>
      <c r="AB2757" s="27">
        <v>4166.5071726686974</v>
      </c>
      <c r="AC2757" s="1">
        <v>1</v>
      </c>
    </row>
    <row r="2758" spans="5:29" x14ac:dyDescent="0.35">
      <c r="E2758" s="1">
        <v>2754</v>
      </c>
      <c r="G2758" s="17">
        <v>0.42353564500808716</v>
      </c>
      <c r="H2758" s="17">
        <v>0.78660327196121216</v>
      </c>
      <c r="I2758" s="17">
        <v>0.24137622117996216</v>
      </c>
      <c r="J2758" s="17">
        <v>0.90845996141433716</v>
      </c>
      <c r="K2758" s="17">
        <v>0.75707751512527466</v>
      </c>
      <c r="M2758" s="17" cm="1">
        <f t="array" ref="M2758:Q2758">runSim(G2758,H2758,I2758,J2758,K2758,hipWeibAlpha,hipWeibBeta,1,vertWeibAlpha,vertWeibBeta,1,meanSurvival,sdSurvival,baseU,hipUMult,vertUMult,hipCost,vertCost,costComp,discC,discCi,discQi,hipFracMort,50, FALSE)</f>
        <v>9.3478525506521812</v>
      </c>
      <c r="N2758" s="17">
        <v>7.3597278838059772</v>
      </c>
      <c r="O2758" s="27">
        <v>13000</v>
      </c>
      <c r="P2758" s="27">
        <v>9536.2917939774834</v>
      </c>
      <c r="Q2758" s="1">
        <v>1</v>
      </c>
      <c r="Y2758" s="17" cm="1">
        <f t="array" ref="Y2758:AC2758">runSim(G2758,H2758,I2758,J2758,K2758,hipWeibAlpha,hipWeibBeta,2,vertWeibAlpha,vertWeibBeta,2,meanSurvival,sdSurvival,baseU,hipUMult,vertUMult,hipCost,vertCost,costInt,discC,discCi,discQi,hipFracMort,50, FALSE)</f>
        <v>10.624937282608254</v>
      </c>
      <c r="Z2758" s="17">
        <v>8.230644522439345</v>
      </c>
      <c r="AA2758" s="27">
        <v>10996.996705519454</v>
      </c>
      <c r="AB2758" s="27">
        <v>8441.4406147566897</v>
      </c>
      <c r="AC2758" s="1">
        <v>1</v>
      </c>
    </row>
    <row r="2759" spans="5:29" x14ac:dyDescent="0.35">
      <c r="E2759" s="1">
        <v>2755</v>
      </c>
      <c r="G2759" s="17">
        <v>0.90594887733459473</v>
      </c>
      <c r="H2759" s="17">
        <v>9.7995996475219727E-2</v>
      </c>
      <c r="I2759" s="17">
        <v>0.42117714881896973</v>
      </c>
      <c r="J2759" s="17">
        <v>1.3675928115844727E-2</v>
      </c>
      <c r="K2759" s="17">
        <v>0.20219826698303223</v>
      </c>
      <c r="M2759" s="17" cm="1">
        <f t="array" ref="M2759:Q2759">runSim(G2759,H2759,I2759,J2759,K2759,hipWeibAlpha,hipWeibBeta,1,vertWeibAlpha,vertWeibBeta,1,meanSurvival,sdSurvival,baseU,hipUMult,vertUMult,hipCost,vertCost,costComp,discC,discCi,discQi,hipFracMort,50, FALSE)</f>
        <v>3.7664354488844816</v>
      </c>
      <c r="N2759" s="17">
        <v>3.4383981365636482</v>
      </c>
      <c r="O2759" s="27">
        <v>0</v>
      </c>
      <c r="P2759" s="27">
        <v>0</v>
      </c>
      <c r="Q2759" s="1">
        <v>1</v>
      </c>
      <c r="Y2759" s="17" cm="1">
        <f t="array" ref="Y2759:AC2759">runSim(G2759,H2759,I2759,J2759,K2759,hipWeibAlpha,hipWeibBeta,2,vertWeibAlpha,vertWeibBeta,2,meanSurvival,sdSurvival,baseU,hipUMult,vertUMult,hipCost,vertCost,costInt,discC,discCi,discQi,hipFracMort,50, FALSE)</f>
        <v>3.7664354488844816</v>
      </c>
      <c r="Z2759" s="17">
        <v>3.4383981365636482</v>
      </c>
      <c r="AA2759" s="27">
        <v>2690.3110349174872</v>
      </c>
      <c r="AB2759" s="27">
        <v>2455.9986689740349</v>
      </c>
      <c r="AC2759" s="1">
        <v>1</v>
      </c>
    </row>
    <row r="2760" spans="5:29" x14ac:dyDescent="0.35">
      <c r="E2760" s="1">
        <v>2756</v>
      </c>
      <c r="G2760" s="17">
        <v>7.4762701988220215E-3</v>
      </c>
      <c r="H2760" s="17">
        <v>0.58758491277694702</v>
      </c>
      <c r="I2760" s="17">
        <v>0.55554145574569702</v>
      </c>
      <c r="J2760" s="17">
        <v>0.99679511785507202</v>
      </c>
      <c r="K2760" s="17">
        <v>0.22810310125350952</v>
      </c>
      <c r="M2760" s="17" cm="1">
        <f t="array" ref="M2760:Q2760">runSim(G2760,H2760,I2760,J2760,K2760,hipWeibAlpha,hipWeibBeta,1,vertWeibAlpha,vertWeibBeta,1,meanSurvival,sdSurvival,baseU,hipUMult,vertUMult,hipCost,vertCost,costComp,discC,discCi,discQi,hipFracMort,50, FALSE)</f>
        <v>12.285359265663832</v>
      </c>
      <c r="N2760" s="17">
        <v>9.0781562973179728</v>
      </c>
      <c r="O2760" s="27">
        <v>13000</v>
      </c>
      <c r="P2760" s="27">
        <v>8638.3293395752808</v>
      </c>
      <c r="Q2760" s="1">
        <v>1</v>
      </c>
      <c r="Y2760" s="17" cm="1">
        <f t="array" ref="Y2760:AC2760">runSim(G2760,H2760,I2760,J2760,K2760,hipWeibAlpha,hipWeibBeta,2,vertWeibAlpha,vertWeibBeta,2,meanSurvival,sdSurvival,baseU,hipUMult,vertUMult,hipCost,vertCost,costInt,discC,discCi,discQi,hipFracMort,50, FALSE)</f>
        <v>13.528936481143123</v>
      </c>
      <c r="Z2760" s="17">
        <v>9.8385370408985864</v>
      </c>
      <c r="AA2760" s="27">
        <v>16089.072257353724</v>
      </c>
      <c r="AB2760" s="27">
        <v>10908.876899558341</v>
      </c>
      <c r="AC2760" s="1">
        <v>1</v>
      </c>
    </row>
    <row r="2761" spans="5:29" x14ac:dyDescent="0.35">
      <c r="E2761" s="1">
        <v>2757</v>
      </c>
      <c r="G2761" s="17">
        <v>0.99409282207489014</v>
      </c>
      <c r="H2761" s="17">
        <v>0.78501689434051514</v>
      </c>
      <c r="I2761" s="17">
        <v>6.8647265434265137E-2</v>
      </c>
      <c r="J2761" s="17">
        <v>8.8636279106140137E-2</v>
      </c>
      <c r="K2761" s="17">
        <v>4.0873289108276367E-3</v>
      </c>
      <c r="M2761" s="17" cm="1">
        <f t="array" ref="M2761:Q2761">runSim(G2761,H2761,I2761,J2761,K2761,hipWeibAlpha,hipWeibBeta,1,vertWeibAlpha,vertWeibBeta,1,meanSurvival,sdSurvival,baseU,hipUMult,vertUMult,hipCost,vertCost,costComp,discC,discCi,discQi,hipFracMort,50, FALSE)</f>
        <v>1.9420684233372532</v>
      </c>
      <c r="N2761" s="17">
        <v>1.8522697040107434</v>
      </c>
      <c r="O2761" s="27">
        <v>7000</v>
      </c>
      <c r="P2761" s="27">
        <v>6362.7927951673964</v>
      </c>
      <c r="Q2761" s="1">
        <v>1</v>
      </c>
      <c r="Y2761" s="17" cm="1">
        <f t="array" ref="Y2761:AC2761">runSim(G2761,H2761,I2761,J2761,K2761,hipWeibAlpha,hipWeibBeta,2,vertWeibAlpha,vertWeibBeta,2,meanSurvival,sdSurvival,baseU,hipUMult,vertUMult,hipCost,vertCost,costInt,discC,discCi,discQi,hipFracMort,50, FALSE)</f>
        <v>3.8841368466745063</v>
      </c>
      <c r="Z2761" s="17">
        <v>3.5359280364945134</v>
      </c>
      <c r="AA2761" s="27">
        <v>9774.3834619103618</v>
      </c>
      <c r="AB2761" s="27">
        <v>8309.2531909580994</v>
      </c>
      <c r="AC2761" s="1">
        <v>1</v>
      </c>
    </row>
    <row r="2762" spans="5:29" x14ac:dyDescent="0.35">
      <c r="E2762" s="1">
        <v>2758</v>
      </c>
      <c r="G2762" s="17">
        <v>0.34814697504043579</v>
      </c>
      <c r="H2762" s="17">
        <v>0.38162475824356079</v>
      </c>
      <c r="I2762" s="17">
        <v>0.96823364496231079</v>
      </c>
      <c r="J2762" s="17">
        <v>0.87701660394668579</v>
      </c>
      <c r="K2762" s="17">
        <v>0.30253845453262329</v>
      </c>
      <c r="M2762" s="17" cm="1">
        <f t="array" ref="M2762:Q2762">runSim(G2762,H2762,I2762,J2762,K2762,hipWeibAlpha,hipWeibBeta,1,vertWeibAlpha,vertWeibBeta,1,meanSurvival,sdSurvival,baseU,hipUMult,vertUMult,hipCost,vertCost,costComp,discC,discCi,discQi,hipFracMort,50, FALSE)</f>
        <v>9.4604912768042446</v>
      </c>
      <c r="N2762" s="17">
        <v>7.5004545826137736</v>
      </c>
      <c r="O2762" s="27">
        <v>13000</v>
      </c>
      <c r="P2762" s="27">
        <v>9408.6959218772681</v>
      </c>
      <c r="Q2762" s="1">
        <v>1</v>
      </c>
      <c r="Y2762" s="17" cm="1">
        <f t="array" ref="Y2762:AC2762">runSim(G2762,H2762,I2762,J2762,K2762,hipWeibAlpha,hipWeibBeta,2,vertWeibAlpha,vertWeibBeta,2,meanSurvival,sdSurvival,baseU,hipUMult,vertUMult,hipCost,vertCost,costInt,discC,discCi,discQi,hipFracMort,50, FALSE)</f>
        <v>10.836423069075956</v>
      </c>
      <c r="Z2762" s="17">
        <v>8.4016238467207973</v>
      </c>
      <c r="AA2762" s="27">
        <v>7740.3021921971113</v>
      </c>
      <c r="AB2762" s="27">
        <v>6001.1598905148549</v>
      </c>
      <c r="AC2762" s="1">
        <v>1</v>
      </c>
    </row>
    <row r="2763" spans="5:29" x14ac:dyDescent="0.35">
      <c r="E2763" s="1">
        <v>2759</v>
      </c>
      <c r="G2763" s="17">
        <v>0.78177309036254883</v>
      </c>
      <c r="H2763" s="17">
        <v>0.46258974075317383</v>
      </c>
      <c r="I2763" s="17">
        <v>0.39026308059692383</v>
      </c>
      <c r="J2763" s="17">
        <v>0.75766420364379883</v>
      </c>
      <c r="K2763" s="17">
        <v>0.96547365188598633</v>
      </c>
      <c r="M2763" s="17" cm="1">
        <f t="array" ref="M2763:Q2763">runSim(G2763,H2763,I2763,J2763,K2763,hipWeibAlpha,hipWeibBeta,1,vertWeibAlpha,vertWeibBeta,1,meanSurvival,sdSurvival,baseU,hipUMult,vertUMult,hipCost,vertCost,costComp,discC,discCi,discQi,hipFracMort,50, FALSE)</f>
        <v>8.2616775029377365</v>
      </c>
      <c r="N2763" s="17">
        <v>6.6998577628345384</v>
      </c>
      <c r="O2763" s="27">
        <v>10000</v>
      </c>
      <c r="P2763" s="27">
        <v>7849.6348123733969</v>
      </c>
      <c r="Q2763" s="1">
        <v>1</v>
      </c>
      <c r="Y2763" s="17" cm="1">
        <f t="array" ref="Y2763:AC2763">runSim(G2763,H2763,I2763,J2763,K2763,hipWeibAlpha,hipWeibBeta,2,vertWeibAlpha,vertWeibBeta,2,meanSurvival,sdSurvival,baseU,hipUMult,vertUMult,hipCost,vertCost,costInt,discC,discCi,discQi,hipFracMort,50, FALSE)</f>
        <v>9.8627936780021717</v>
      </c>
      <c r="Z2763" s="17">
        <v>7.816105057582325</v>
      </c>
      <c r="AA2763" s="27">
        <v>17048.213045368568</v>
      </c>
      <c r="AB2763" s="27">
        <v>11746.679899345872</v>
      </c>
      <c r="AC2763" s="1">
        <v>1</v>
      </c>
    </row>
    <row r="2764" spans="5:29" x14ac:dyDescent="0.35">
      <c r="E2764" s="1">
        <v>2760</v>
      </c>
      <c r="G2764" s="17">
        <v>0.68102902173995972</v>
      </c>
      <c r="H2764" s="17">
        <v>0.29482907056808472</v>
      </c>
      <c r="I2764" s="17">
        <v>0.44930905103683472</v>
      </c>
      <c r="J2764" s="17">
        <v>6.5855681896209717E-2</v>
      </c>
      <c r="K2764" s="17">
        <v>0.98930233716964722</v>
      </c>
      <c r="M2764" s="17" cm="1">
        <f t="array" ref="M2764:Q2764">runSim(G2764,H2764,I2764,J2764,K2764,hipWeibAlpha,hipWeibBeta,1,vertWeibAlpha,vertWeibBeta,1,meanSurvival,sdSurvival,baseU,hipUMult,vertUMult,hipCost,vertCost,costComp,discC,discCi,discQi,hipFracMort,50, FALSE)</f>
        <v>5.2344862734417106</v>
      </c>
      <c r="N2764" s="17">
        <v>4.6154086352121508</v>
      </c>
      <c r="O2764" s="27">
        <v>0</v>
      </c>
      <c r="P2764" s="27">
        <v>0</v>
      </c>
      <c r="Q2764" s="1">
        <v>1</v>
      </c>
      <c r="Y2764" s="17" cm="1">
        <f t="array" ref="Y2764:AC2764">runSim(G2764,H2764,I2764,J2764,K2764,hipWeibAlpha,hipWeibBeta,2,vertWeibAlpha,vertWeibBeta,2,meanSurvival,sdSurvival,baseU,hipUMult,vertUMult,hipCost,vertCost,costInt,discC,discCi,discQi,hipFracMort,50, FALSE)</f>
        <v>5.2344862734417106</v>
      </c>
      <c r="Z2764" s="17">
        <v>4.6154086352121508</v>
      </c>
      <c r="AA2764" s="27">
        <v>3738.9187667440792</v>
      </c>
      <c r="AB2764" s="27">
        <v>3296.720453722965</v>
      </c>
      <c r="AC2764" s="1">
        <v>1</v>
      </c>
    </row>
    <row r="2765" spans="5:29" x14ac:dyDescent="0.35">
      <c r="E2765" s="1">
        <v>2761</v>
      </c>
      <c r="G2765" s="17">
        <v>0.32035839557647705</v>
      </c>
      <c r="H2765" s="17">
        <v>0.51020824909210205</v>
      </c>
      <c r="I2765" s="17">
        <v>0.23426830768585205</v>
      </c>
      <c r="J2765" s="17">
        <v>0.22837841510772705</v>
      </c>
      <c r="K2765" s="17">
        <v>0.81741344928741455</v>
      </c>
      <c r="M2765" s="17" cm="1">
        <f t="array" ref="M2765:Q2765">runSim(G2765,H2765,I2765,J2765,K2765,hipWeibAlpha,hipWeibBeta,1,vertWeibAlpha,vertWeibBeta,1,meanSurvival,sdSurvival,baseU,hipUMult,vertUMult,hipCost,vertCost,costComp,discC,discCi,discQi,hipFracMort,50, FALSE)</f>
        <v>6.6128492857114036</v>
      </c>
      <c r="N2765" s="17">
        <v>5.6375478169173956</v>
      </c>
      <c r="O2765" s="27">
        <v>3000</v>
      </c>
      <c r="P2765" s="27">
        <v>2393.7207367220526</v>
      </c>
      <c r="Q2765" s="1">
        <v>1</v>
      </c>
      <c r="Y2765" s="17" cm="1">
        <f t="array" ref="Y2765:AC2765">runSim(G2765,H2765,I2765,J2765,K2765,hipWeibAlpha,hipWeibBeta,2,vertWeibAlpha,vertWeibBeta,2,meanSurvival,sdSurvival,baseU,hipUMult,vertUMult,hipCost,vertCost,costInt,discC,discCi,discQi,hipFracMort,50, FALSE)</f>
        <v>6.8371846596190498</v>
      </c>
      <c r="Z2765" s="17">
        <v>5.807032152839434</v>
      </c>
      <c r="AA2765" s="27">
        <v>4883.7033282993216</v>
      </c>
      <c r="AB2765" s="27">
        <v>4147.8801091710247</v>
      </c>
      <c r="AC2765" s="1">
        <v>1</v>
      </c>
    </row>
    <row r="2766" spans="5:29" x14ac:dyDescent="0.35">
      <c r="E2766" s="1">
        <v>2762</v>
      </c>
      <c r="G2766" s="17">
        <v>0.57857877016067505</v>
      </c>
      <c r="H2766" s="17">
        <v>0.91527920961380005</v>
      </c>
      <c r="I2766" s="17">
        <v>0.18059903383255005</v>
      </c>
      <c r="J2766" s="17">
        <v>0.66701871156692505</v>
      </c>
      <c r="K2766" s="17">
        <v>0.82178860902786255</v>
      </c>
      <c r="M2766" s="17" cm="1">
        <f t="array" ref="M2766:Q2766">runSim(G2766,H2766,I2766,J2766,K2766,hipWeibAlpha,hipWeibBeta,1,vertWeibAlpha,vertWeibBeta,1,meanSurvival,sdSurvival,baseU,hipUMult,vertUMult,hipCost,vertCost,costComp,discC,discCi,discQi,hipFracMort,50, FALSE)</f>
        <v>7.8031541031675626</v>
      </c>
      <c r="N2766" s="17">
        <v>6.3740198816228011</v>
      </c>
      <c r="O2766" s="27">
        <v>13000</v>
      </c>
      <c r="P2766" s="27">
        <v>9899.687302900802</v>
      </c>
      <c r="Q2766" s="1">
        <v>1</v>
      </c>
      <c r="Y2766" s="17" cm="1">
        <f t="array" ref="Y2766:AC2766">runSim(G2766,H2766,I2766,J2766,K2766,hipWeibAlpha,hipWeibBeta,2,vertWeibAlpha,vertWeibBeta,2,meanSurvival,sdSurvival,baseU,hipUMult,vertUMult,hipCost,vertCost,costInt,discC,discCi,discQi,hipFracMort,50, FALSE)</f>
        <v>8.7091423024694183</v>
      </c>
      <c r="Z2766" s="17">
        <v>7.0293096885587314</v>
      </c>
      <c r="AA2766" s="27">
        <v>9647.5435834406489</v>
      </c>
      <c r="AB2766" s="27">
        <v>7881.6779853008593</v>
      </c>
      <c r="AC2766" s="1">
        <v>1</v>
      </c>
    </row>
    <row r="2767" spans="5:29" x14ac:dyDescent="0.35">
      <c r="E2767" s="1">
        <v>2763</v>
      </c>
      <c r="G2767" s="17">
        <v>0.71279215812683105</v>
      </c>
      <c r="H2767" s="17">
        <v>0.98394083976745605</v>
      </c>
      <c r="I2767" s="17">
        <v>0.87548136711120605</v>
      </c>
      <c r="J2767" s="17">
        <v>9.9723339080810547E-3</v>
      </c>
      <c r="K2767" s="17">
        <v>0.78003764152526855</v>
      </c>
      <c r="M2767" s="17" cm="1">
        <f t="array" ref="M2767:Q2767">runSim(G2767,H2767,I2767,J2767,K2767,hipWeibAlpha,hipWeibBeta,1,vertWeibAlpha,vertWeibBeta,1,meanSurvival,sdSurvival,baseU,hipUMult,vertUMult,hipCost,vertCost,costComp,discC,discCi,discQi,hipFracMort,50, FALSE)</f>
        <v>3.2324915162038392</v>
      </c>
      <c r="N2767" s="17">
        <v>2.9734556009993725</v>
      </c>
      <c r="O2767" s="27">
        <v>6000</v>
      </c>
      <c r="P2767" s="27">
        <v>5516.9240778446056</v>
      </c>
      <c r="Q2767" s="1">
        <v>1</v>
      </c>
      <c r="Y2767" s="17" cm="1">
        <f t="array" ref="Y2767:AC2767">runSim(G2767,H2767,I2767,J2767,K2767,hipWeibAlpha,hipWeibBeta,2,vertWeibAlpha,vertWeibBeta,2,meanSurvival,sdSurvival,baseU,hipUMult,vertUMult,hipCost,vertCost,costInt,discC,discCi,discQi,hipFracMort,50, FALSE)</f>
        <v>3.303744790220053</v>
      </c>
      <c r="Z2767" s="17">
        <v>3.0410662730100553</v>
      </c>
      <c r="AA2767" s="27">
        <v>8508.9192398314481</v>
      </c>
      <c r="AB2767" s="27">
        <v>7631.3932042152901</v>
      </c>
      <c r="AC2767" s="1">
        <v>1</v>
      </c>
    </row>
    <row r="2768" spans="5:29" x14ac:dyDescent="0.35">
      <c r="E2768" s="1">
        <v>2764</v>
      </c>
      <c r="G2768" s="17">
        <v>0.27102845907211304</v>
      </c>
      <c r="H2768" s="17">
        <v>0.61383241415023804</v>
      </c>
      <c r="I2768" s="17">
        <v>0.87671083211898804</v>
      </c>
      <c r="J2768" s="17">
        <v>0.69198793172836304</v>
      </c>
      <c r="K2768" s="17">
        <v>0.67866700887680054</v>
      </c>
      <c r="M2768" s="17" cm="1">
        <f t="array" ref="M2768:Q2768">runSim(G2768,H2768,I2768,J2768,K2768,hipWeibAlpha,hipWeibBeta,1,vertWeibAlpha,vertWeibBeta,1,meanSurvival,sdSurvival,baseU,hipUMult,vertUMult,hipCost,vertCost,costComp,discC,discCi,discQi,hipFracMort,50, FALSE)</f>
        <v>8.4556343266930032</v>
      </c>
      <c r="N2768" s="17">
        <v>6.8684558290500792</v>
      </c>
      <c r="O2768" s="27">
        <v>13000</v>
      </c>
      <c r="P2768" s="27">
        <v>9561.5299768197037</v>
      </c>
      <c r="Q2768" s="1">
        <v>1</v>
      </c>
      <c r="Y2768" s="17" cm="1">
        <f t="array" ref="Y2768:AC2768">runSim(G2768,H2768,I2768,J2768,K2768,hipWeibAlpha,hipWeibBeta,2,vertWeibAlpha,vertWeibBeta,2,meanSurvival,sdSurvival,baseU,hipUMult,vertUMult,hipCost,vertCost,costInt,discC,discCi,discQi,hipFracMort,50, FALSE)</f>
        <v>9.2902470301903151</v>
      </c>
      <c r="Z2768" s="17">
        <v>7.4546819521073244</v>
      </c>
      <c r="AA2768" s="27">
        <v>9752.2396418150474</v>
      </c>
      <c r="AB2768" s="27">
        <v>7443.2208917879025</v>
      </c>
      <c r="AC2768" s="1">
        <v>1</v>
      </c>
    </row>
    <row r="2769" spans="5:29" x14ac:dyDescent="0.35">
      <c r="E2769" s="1">
        <v>2765</v>
      </c>
      <c r="G2769" s="17">
        <v>0.65119016170501709</v>
      </c>
      <c r="H2769" s="17">
        <v>0.15402829647064209</v>
      </c>
      <c r="I2769" s="17">
        <v>0.55289304256439209</v>
      </c>
      <c r="J2769" s="17">
        <v>0.45081174373626709</v>
      </c>
      <c r="K2769" s="17">
        <v>0.60014951229095459</v>
      </c>
      <c r="M2769" s="17" cm="1">
        <f t="array" ref="M2769:Q2769">runSim(G2769,H2769,I2769,J2769,K2769,hipWeibAlpha,hipWeibBeta,1,vertWeibAlpha,vertWeibBeta,1,meanSurvival,sdSurvival,baseU,hipUMult,vertUMult,hipCost,vertCost,costComp,discC,discCi,discQi,hipFracMort,50, FALSE)</f>
        <v>7.4854704552707156</v>
      </c>
      <c r="N2769" s="17">
        <v>6.2435709212964934</v>
      </c>
      <c r="O2769" s="27">
        <v>10000</v>
      </c>
      <c r="P2769" s="27">
        <v>7357.890772842251</v>
      </c>
      <c r="Q2769" s="1">
        <v>1</v>
      </c>
      <c r="Y2769" s="17" cm="1">
        <f t="array" ref="Y2769:AC2769">runSim(G2769,H2769,I2769,J2769,K2769,hipWeibAlpha,hipWeibBeta,2,vertWeibAlpha,vertWeibBeta,2,meanSurvival,sdSurvival,baseU,hipUMult,vertUMult,hipCost,vertCost,costInt,discC,discCi,discQi,hipFracMort,50, FALSE)</f>
        <v>8.1404174434888219</v>
      </c>
      <c r="Z2769" s="17">
        <v>6.7091433424889662</v>
      </c>
      <c r="AA2769" s="27">
        <v>5814.5838882063008</v>
      </c>
      <c r="AB2769" s="27">
        <v>4792.2452446349771</v>
      </c>
      <c r="AC2769" s="1">
        <v>1</v>
      </c>
    </row>
    <row r="2770" spans="5:29" x14ac:dyDescent="0.35">
      <c r="E2770" s="1">
        <v>2766</v>
      </c>
      <c r="G2770" s="17">
        <v>0.53359323740005493</v>
      </c>
      <c r="H2770" s="17">
        <v>0.43132883310317993</v>
      </c>
      <c r="I2770" s="17">
        <v>0.67223459482192993</v>
      </c>
      <c r="J2770" s="17">
        <v>0.94722849130630493</v>
      </c>
      <c r="K2770" s="17">
        <v>0.17109018564224243</v>
      </c>
      <c r="M2770" s="17" cm="1">
        <f t="array" ref="M2770:Q2770">runSim(G2770,H2770,I2770,J2770,K2770,hipWeibAlpha,hipWeibBeta,1,vertWeibAlpha,vertWeibBeta,1,meanSurvival,sdSurvival,baseU,hipUMult,vertUMult,hipCost,vertCost,costComp,discC,discCi,discQi,hipFracMort,50, FALSE)</f>
        <v>9.8799608011523805</v>
      </c>
      <c r="N2770" s="17">
        <v>7.705279784319881</v>
      </c>
      <c r="O2770" s="27">
        <v>13000</v>
      </c>
      <c r="P2770" s="27">
        <v>9443.9828343430127</v>
      </c>
      <c r="Q2770" s="1">
        <v>1</v>
      </c>
      <c r="Y2770" s="17" cm="1">
        <f t="array" ref="Y2770:AC2770">runSim(G2770,H2770,I2770,J2770,K2770,hipWeibAlpha,hipWeibBeta,2,vertWeibAlpha,vertWeibBeta,2,meanSurvival,sdSurvival,baseU,hipUMult,vertUMult,hipCost,vertCost,costInt,discC,discCi,discQi,hipFracMort,50, FALSE)</f>
        <v>11.646106450935543</v>
      </c>
      <c r="Z2770" s="17">
        <v>8.8646829101842091</v>
      </c>
      <c r="AA2770" s="27">
        <v>11427.832685069125</v>
      </c>
      <c r="AB2770" s="27">
        <v>8206.4068215008047</v>
      </c>
      <c r="AC2770" s="1">
        <v>1</v>
      </c>
    </row>
    <row r="2771" spans="5:29" x14ac:dyDescent="0.35">
      <c r="E2771" s="1">
        <v>2767</v>
      </c>
      <c r="G2771" s="17">
        <v>0.25521945953369141</v>
      </c>
      <c r="H2771" s="17">
        <v>0.34326267242431641</v>
      </c>
      <c r="I2771" s="17">
        <v>0.30804538726806641</v>
      </c>
      <c r="J2771" s="17">
        <v>0.57681369781494141</v>
      </c>
      <c r="K2771" s="17">
        <v>0.88960361480712891</v>
      </c>
      <c r="M2771" s="17" cm="1">
        <f t="array" ref="M2771:Q2771">runSim(G2771,H2771,I2771,J2771,K2771,hipWeibAlpha,hipWeibBeta,1,vertWeibAlpha,vertWeibBeta,1,meanSurvival,sdSurvival,baseU,hipUMult,vertUMult,hipCost,vertCost,costComp,discC,discCi,discQi,hipFracMort,50, FALSE)</f>
        <v>8.2263119854422762</v>
      </c>
      <c r="N2771" s="17">
        <v>6.7511486068235893</v>
      </c>
      <c r="O2771" s="27">
        <v>10000</v>
      </c>
      <c r="P2771" s="27">
        <v>7083.0150080964177</v>
      </c>
      <c r="Q2771" s="1">
        <v>1</v>
      </c>
      <c r="Y2771" s="17" cm="1">
        <f t="array" ref="Y2771:AC2771">runSim(G2771,H2771,I2771,J2771,K2771,hipWeibAlpha,hipWeibBeta,2,vertWeibAlpha,vertWeibBeta,2,meanSurvival,sdSurvival,baseU,hipUMult,vertUMult,hipCost,vertCost,costInt,discC,discCi,discQi,hipFracMort,50, FALSE)</f>
        <v>8.8068724116832247</v>
      </c>
      <c r="Z2771" s="17">
        <v>7.1486183621316055</v>
      </c>
      <c r="AA2771" s="27">
        <v>6290.6231512023041</v>
      </c>
      <c r="AB2771" s="27">
        <v>5106.1559729511473</v>
      </c>
      <c r="AC2771" s="1">
        <v>1</v>
      </c>
    </row>
    <row r="2772" spans="5:29" x14ac:dyDescent="0.35">
      <c r="E2772" s="1">
        <v>2768</v>
      </c>
      <c r="G2772" s="17">
        <v>0.67133444547653198</v>
      </c>
      <c r="H2772" s="17">
        <v>6.3454806804656982E-2</v>
      </c>
      <c r="I2772" s="17">
        <v>0.10660666227340698</v>
      </c>
      <c r="J2772" s="17">
        <v>1.9051730632781982E-2</v>
      </c>
      <c r="K2772" s="17">
        <v>0.12755697965621948</v>
      </c>
      <c r="M2772" s="17" cm="1">
        <f t="array" ref="M2772:Q2772">runSim(G2772,H2772,I2772,J2772,K2772,hipWeibAlpha,hipWeibBeta,1,vertWeibAlpha,vertWeibBeta,1,meanSurvival,sdSurvival,baseU,hipUMult,vertUMult,hipCost,vertCost,costComp,discC,discCi,discQi,hipFracMort,50, FALSE)</f>
        <v>4.0451459341072313</v>
      </c>
      <c r="N2772" s="17">
        <v>3.6684331887782999</v>
      </c>
      <c r="O2772" s="27">
        <v>0</v>
      </c>
      <c r="P2772" s="27">
        <v>0</v>
      </c>
      <c r="Q2772" s="1">
        <v>1</v>
      </c>
      <c r="Y2772" s="17" cm="1">
        <f t="array" ref="Y2772:AC2772">runSim(G2772,H2772,I2772,J2772,K2772,hipWeibAlpha,hipWeibBeta,2,vertWeibAlpha,vertWeibBeta,2,meanSurvival,sdSurvival,baseU,hipUMult,vertUMult,hipCost,vertCost,costInt,discC,discCi,discQi,hipFracMort,50, FALSE)</f>
        <v>4.0451459341072313</v>
      </c>
      <c r="Z2772" s="17">
        <v>3.6684331887782999</v>
      </c>
      <c r="AA2772" s="27">
        <v>2889.3899529337368</v>
      </c>
      <c r="AB2772" s="27">
        <v>2620.3094205559282</v>
      </c>
      <c r="AC2772" s="1">
        <v>1</v>
      </c>
    </row>
    <row r="2773" spans="5:29" x14ac:dyDescent="0.35">
      <c r="E2773" s="1">
        <v>2769</v>
      </c>
      <c r="G2773" s="17">
        <v>0.61750853061676025</v>
      </c>
      <c r="H2773" s="17">
        <v>0.47239744663238525</v>
      </c>
      <c r="I2773" s="17">
        <v>0.53044188022613525</v>
      </c>
      <c r="J2773" s="17">
        <v>0.63685667514801025</v>
      </c>
      <c r="K2773" s="17">
        <v>0.17071592807769775</v>
      </c>
      <c r="M2773" s="17" cm="1">
        <f t="array" ref="M2773:Q2773">runSim(G2773,H2773,I2773,J2773,K2773,hipWeibAlpha,hipWeibBeta,1,vertWeibAlpha,vertWeibBeta,1,meanSurvival,sdSurvival,baseU,hipUMult,vertUMult,hipCost,vertCost,costComp,discC,discCi,discQi,hipFracMort,50, FALSE)</f>
        <v>7.963546624375585</v>
      </c>
      <c r="N2773" s="17">
        <v>6.5404253209595211</v>
      </c>
      <c r="O2773" s="27">
        <v>10000</v>
      </c>
      <c r="P2773" s="27">
        <v>7619.2486896577702</v>
      </c>
      <c r="Q2773" s="1">
        <v>1</v>
      </c>
      <c r="Y2773" s="17" cm="1">
        <f t="array" ref="Y2773:AC2773">runSim(G2773,H2773,I2773,J2773,K2773,hipWeibAlpha,hipWeibBeta,2,vertWeibAlpha,vertWeibBeta,2,meanSurvival,sdSurvival,baseU,hipUMult,vertUMult,hipCost,vertCost,costInt,discC,discCi,discQi,hipFracMort,50, FALSE)</f>
        <v>9.1351456426682311</v>
      </c>
      <c r="Z2773" s="17">
        <v>7.3598547500118716</v>
      </c>
      <c r="AA2773" s="27">
        <v>6525.1040304773087</v>
      </c>
      <c r="AB2773" s="27">
        <v>5257.0391071513386</v>
      </c>
      <c r="AC2773" s="1">
        <v>1</v>
      </c>
    </row>
    <row r="2774" spans="5:29" x14ac:dyDescent="0.35">
      <c r="E2774" s="1">
        <v>2770</v>
      </c>
      <c r="G2774" s="17">
        <v>0.38292914628982544</v>
      </c>
      <c r="H2774" s="17">
        <v>0.72451239824295044</v>
      </c>
      <c r="I2774" s="17">
        <v>0.98787909746170044</v>
      </c>
      <c r="J2774" s="17">
        <v>0.13738471269607544</v>
      </c>
      <c r="K2774" s="17">
        <v>0.95768195390701294</v>
      </c>
      <c r="M2774" s="17" cm="1">
        <f t="array" ref="M2774:Q2774">runSim(G2774,H2774,I2774,J2774,K2774,hipWeibAlpha,hipWeibBeta,1,vertWeibAlpha,vertWeibBeta,1,meanSurvival,sdSurvival,baseU,hipUMult,vertUMult,hipCost,vertCost,costComp,discC,discCi,discQi,hipFracMort,50, FALSE)</f>
        <v>5.8137449158413599</v>
      </c>
      <c r="N2774" s="17">
        <v>5.0421549463116833</v>
      </c>
      <c r="O2774" s="27">
        <v>6000</v>
      </c>
      <c r="P2774" s="27">
        <v>5055.354673008922</v>
      </c>
      <c r="Q2774" s="1">
        <v>1</v>
      </c>
      <c r="Y2774" s="17" cm="1">
        <f t="array" ref="Y2774:AC2774">runSim(G2774,H2774,I2774,J2774,K2774,hipWeibAlpha,hipWeibBeta,2,vertWeibAlpha,vertWeibBeta,2,meanSurvival,sdSurvival,baseU,hipUMult,vertUMult,hipCost,vertCost,costInt,discC,discCi,discQi,hipFracMort,50, FALSE)</f>
        <v>6.1064957516854221</v>
      </c>
      <c r="Z2774" s="17">
        <v>5.2753830886439994</v>
      </c>
      <c r="AA2774" s="27">
        <v>4361.7826797753014</v>
      </c>
      <c r="AB2774" s="27">
        <v>3768.1307776028571</v>
      </c>
      <c r="AC2774" s="1">
        <v>1</v>
      </c>
    </row>
    <row r="2775" spans="5:29" x14ac:dyDescent="0.35">
      <c r="E2775" s="1">
        <v>2771</v>
      </c>
      <c r="G2775" s="17">
        <v>0.71233868598937988</v>
      </c>
      <c r="H2775" s="17">
        <v>0.96883893013000488</v>
      </c>
      <c r="I2775" s="17">
        <v>0.86623883247375488</v>
      </c>
      <c r="J2775" s="17">
        <v>1.1471986770629883E-2</v>
      </c>
      <c r="K2775" s="17">
        <v>0.28495526313781738</v>
      </c>
      <c r="M2775" s="17" cm="1">
        <f t="array" ref="M2775:Q2775">runSim(G2775,H2775,I2775,J2775,K2775,hipWeibAlpha,hipWeibBeta,1,vertWeibAlpha,vertWeibBeta,1,meanSurvival,sdSurvival,baseU,hipUMult,vertUMult,hipCost,vertCost,costComp,discC,discCi,discQi,hipFracMort,50, FALSE)</f>
        <v>3.3610851120243193</v>
      </c>
      <c r="N2775" s="17">
        <v>3.0847643549425166</v>
      </c>
      <c r="O2775" s="27">
        <v>6000</v>
      </c>
      <c r="P2775" s="27">
        <v>5430.3714407260359</v>
      </c>
      <c r="Q2775" s="1">
        <v>1</v>
      </c>
      <c r="Y2775" s="17" cm="1">
        <f t="array" ref="Y2775:AC2775">runSim(G2775,H2775,I2775,J2775,K2775,hipWeibAlpha,hipWeibBeta,2,vertWeibAlpha,vertWeibBeta,2,meanSurvival,sdSurvival,baseU,hipUMult,vertUMult,hipCost,vertCost,costInt,discC,discCi,discQi,hipFracMort,50, FALSE)</f>
        <v>3.4607224794889908</v>
      </c>
      <c r="Z2775" s="17">
        <v>3.1773549113065647</v>
      </c>
      <c r="AA2775" s="27">
        <v>5588.4505909203563</v>
      </c>
      <c r="AB2775" s="27">
        <v>5091.1812355375068</v>
      </c>
      <c r="AC2775" s="1">
        <v>1</v>
      </c>
    </row>
    <row r="2776" spans="5:29" x14ac:dyDescent="0.35">
      <c r="E2776" s="1">
        <v>2772</v>
      </c>
      <c r="G2776" s="17">
        <v>0.53459590673446655</v>
      </c>
      <c r="H2776" s="17">
        <v>0.92134517431259155</v>
      </c>
      <c r="I2776" s="17">
        <v>0.16664546728134155</v>
      </c>
      <c r="J2776" s="17">
        <v>0.94969600439071655</v>
      </c>
      <c r="K2776" s="17">
        <v>0.92612117528915405</v>
      </c>
      <c r="M2776" s="17" cm="1">
        <f t="array" ref="M2776:Q2776">runSim(G2776,H2776,I2776,J2776,K2776,hipWeibAlpha,hipWeibBeta,1,vertWeibAlpha,vertWeibBeta,1,meanSurvival,sdSurvival,baseU,hipUMult,vertUMult,hipCost,vertCost,costComp,discC,discCi,discQi,hipFracMort,50, FALSE)</f>
        <v>9.5587852773994015</v>
      </c>
      <c r="N2776" s="17">
        <v>7.4233133209573205</v>
      </c>
      <c r="O2776" s="27">
        <v>13000</v>
      </c>
      <c r="P2776" s="27">
        <v>9845.6155591093175</v>
      </c>
      <c r="Q2776" s="1">
        <v>1</v>
      </c>
      <c r="Y2776" s="17" cm="1">
        <f t="array" ref="Y2776:AC2776">runSim(G2776,H2776,I2776,J2776,K2776,hipWeibAlpha,hipWeibBeta,2,vertWeibAlpha,vertWeibBeta,2,meanSurvival,sdSurvival,baseU,hipUMult,vertUMult,hipCost,vertCost,costInt,discC,discCi,discQi,hipFracMort,50, FALSE)</f>
        <v>10.983779716108149</v>
      </c>
      <c r="Z2776" s="17">
        <v>8.3794997259584321</v>
      </c>
      <c r="AA2776" s="27">
        <v>14462.869819231772</v>
      </c>
      <c r="AB2776" s="27">
        <v>10750.729506138754</v>
      </c>
      <c r="AC2776" s="1">
        <v>1</v>
      </c>
    </row>
    <row r="2777" spans="5:29" x14ac:dyDescent="0.35">
      <c r="E2777" s="1">
        <v>2773</v>
      </c>
      <c r="G2777" s="17">
        <v>0.57386672496795654</v>
      </c>
      <c r="H2777" s="17">
        <v>0.94486892223358154</v>
      </c>
      <c r="I2777" s="17">
        <v>0.39646804332733154</v>
      </c>
      <c r="J2777" s="17">
        <v>0.39106643199920654</v>
      </c>
      <c r="K2777" s="17">
        <v>7.1165919303894043E-2</v>
      </c>
      <c r="M2777" s="17" cm="1">
        <f t="array" ref="M2777:Q2777">runSim(G2777,H2777,I2777,J2777,K2777,hipWeibAlpha,hipWeibBeta,1,vertWeibAlpha,vertWeibBeta,1,meanSurvival,sdSurvival,baseU,hipUMult,vertUMult,hipCost,vertCost,costComp,discC,discCi,discQi,hipFracMort,50, FALSE)</f>
        <v>6.7709998907284294</v>
      </c>
      <c r="N2777" s="17">
        <v>5.6876333365974805</v>
      </c>
      <c r="O2777" s="27">
        <v>13000</v>
      </c>
      <c r="P2777" s="27">
        <v>10167.359926646062</v>
      </c>
      <c r="Q2777" s="1">
        <v>1</v>
      </c>
      <c r="Y2777" s="17" cm="1">
        <f t="array" ref="Y2777:AC2777">runSim(G2777,H2777,I2777,J2777,K2777,hipWeibAlpha,hipWeibBeta,2,vertWeibAlpha,vertWeibBeta,2,meanSurvival,sdSurvival,baseU,hipUMult,vertUMult,hipCost,vertCost,costInt,discC,discCi,discQi,hipFracMort,50, FALSE)</f>
        <v>7.3040512816646244</v>
      </c>
      <c r="Z2777" s="17">
        <v>6.092928646948037</v>
      </c>
      <c r="AA2777" s="27">
        <v>8585.1890674932074</v>
      </c>
      <c r="AB2777" s="27">
        <v>7268.7204340409671</v>
      </c>
      <c r="AC2777" s="1">
        <v>1</v>
      </c>
    </row>
    <row r="2778" spans="5:29" x14ac:dyDescent="0.35">
      <c r="E2778" s="1">
        <v>2774</v>
      </c>
      <c r="G2778" s="17">
        <v>0.12542682886123657</v>
      </c>
      <c r="H2778" s="17">
        <v>0.41867023706436157</v>
      </c>
      <c r="I2778" s="17">
        <v>0.50137287378311157</v>
      </c>
      <c r="J2778" s="17">
        <v>0.48632770776748657</v>
      </c>
      <c r="K2778" s="17">
        <v>0.61790424585342407</v>
      </c>
      <c r="M2778" s="17" cm="1">
        <f t="array" ref="M2778:Q2778">runSim(G2778,H2778,I2778,J2778,K2778,hipWeibAlpha,hipWeibBeta,1,vertWeibAlpha,vertWeibBeta,1,meanSurvival,sdSurvival,baseU,hipUMult,vertUMult,hipCost,vertCost,costComp,discC,discCi,discQi,hipFracMort,50, FALSE)</f>
        <v>8.0177492801100811</v>
      </c>
      <c r="N2778" s="17">
        <v>6.6117123162077993</v>
      </c>
      <c r="O2778" s="27">
        <v>3000</v>
      </c>
      <c r="P2778" s="27">
        <v>2320.5705825837549</v>
      </c>
      <c r="Q2778" s="1">
        <v>1</v>
      </c>
      <c r="Y2778" s="17" cm="1">
        <f t="array" ref="Y2778:AC2778">runSim(G2778,H2778,I2778,J2778,K2778,hipWeibAlpha,hipWeibBeta,2,vertWeibAlpha,vertWeibBeta,2,meanSurvival,sdSurvival,baseU,hipUMult,vertUMult,hipCost,vertCost,costInt,discC,discCi,discQi,hipFracMort,50, FALSE)</f>
        <v>8.3280160617930328</v>
      </c>
      <c r="Z2778" s="17">
        <v>6.8343090466604091</v>
      </c>
      <c r="AA2778" s="27">
        <v>5948.582901280738</v>
      </c>
      <c r="AB2778" s="27">
        <v>4881.6493190431493</v>
      </c>
      <c r="AC2778" s="1">
        <v>1</v>
      </c>
    </row>
    <row r="2779" spans="5:29" x14ac:dyDescent="0.35">
      <c r="E2779" s="1">
        <v>2775</v>
      </c>
      <c r="G2779" s="17">
        <v>0.90012884140014648</v>
      </c>
      <c r="H2779" s="17">
        <v>0.80164861679077148</v>
      </c>
      <c r="I2779" s="17">
        <v>0.24104070663452148</v>
      </c>
      <c r="J2779" s="17">
        <v>0.37992620468139648</v>
      </c>
      <c r="K2779" s="17">
        <v>0.46957159042358398</v>
      </c>
      <c r="M2779" s="17" cm="1">
        <f t="array" ref="M2779:Q2779">runSim(G2779,H2779,I2779,J2779,K2779,hipWeibAlpha,hipWeibBeta,1,vertWeibAlpha,vertWeibBeta,1,meanSurvival,sdSurvival,baseU,hipUMult,vertUMult,hipCost,vertCost,costComp,discC,discCi,discQi,hipFracMort,50, FALSE)</f>
        <v>6.397036977055846</v>
      </c>
      <c r="N2779" s="17">
        <v>5.4156519604175095</v>
      </c>
      <c r="O2779" s="27">
        <v>10000</v>
      </c>
      <c r="P2779" s="27">
        <v>8390.3534022828662</v>
      </c>
      <c r="Q2779" s="1">
        <v>1</v>
      </c>
      <c r="Y2779" s="17" cm="1">
        <f t="array" ref="Y2779:AC2779">runSim(G2779,H2779,I2779,J2779,K2779,hipWeibAlpha,hipWeibBeta,2,vertWeibAlpha,vertWeibBeta,2,meanSurvival,sdSurvival,baseU,hipUMult,vertUMult,hipCost,vertCost,costInt,discC,discCi,discQi,hipFracMort,50, FALSE)</f>
        <v>7.5088952545850667</v>
      </c>
      <c r="Z2779" s="17">
        <v>6.2693959157197634</v>
      </c>
      <c r="AA2779" s="27">
        <v>8541.4880899435921</v>
      </c>
      <c r="AB2779" s="27">
        <v>6923.3801249442295</v>
      </c>
      <c r="AC2779" s="1">
        <v>1</v>
      </c>
    </row>
    <row r="2780" spans="5:29" x14ac:dyDescent="0.35">
      <c r="E2780" s="1">
        <v>2776</v>
      </c>
      <c r="G2780" s="17">
        <v>0.97537583112716675</v>
      </c>
      <c r="H2780" s="17">
        <v>0.92706650495529175</v>
      </c>
      <c r="I2780" s="17">
        <v>0.54639023542404175</v>
      </c>
      <c r="J2780" s="17">
        <v>0.84848374128341675</v>
      </c>
      <c r="K2780" s="17">
        <v>0.12642258405685425</v>
      </c>
      <c r="M2780" s="17" cm="1">
        <f t="array" ref="M2780:Q2780">runSim(G2780,H2780,I2780,J2780,K2780,hipWeibAlpha,hipWeibBeta,1,vertWeibAlpha,vertWeibBeta,1,meanSurvival,sdSurvival,baseU,hipUMult,vertUMult,hipCost,vertCost,costComp,discC,discCi,discQi,hipFracMort,50, FALSE)</f>
        <v>7.9099158666403575</v>
      </c>
      <c r="N2780" s="17">
        <v>6.2953434895407039</v>
      </c>
      <c r="O2780" s="27">
        <v>13000</v>
      </c>
      <c r="P2780" s="27">
        <v>11132.278274561389</v>
      </c>
      <c r="Q2780" s="1">
        <v>1</v>
      </c>
      <c r="Y2780" s="17" cm="1">
        <f t="array" ref="Y2780:AC2780">runSim(G2780,H2780,I2780,J2780,K2780,hipWeibAlpha,hipWeibBeta,2,vertWeibAlpha,vertWeibBeta,2,meanSurvival,sdSurvival,baseU,hipUMult,vertUMult,hipCost,vertCost,costInt,discC,discCi,discQi,hipFracMort,50, FALSE)</f>
        <v>8.6898747092016002</v>
      </c>
      <c r="Z2780" s="17">
        <v>6.9431544039867381</v>
      </c>
      <c r="AA2780" s="27">
        <v>20544.928067808585</v>
      </c>
      <c r="AB2780" s="27">
        <v>15871.218440970106</v>
      </c>
      <c r="AC2780" s="1">
        <v>1</v>
      </c>
    </row>
    <row r="2781" spans="5:29" x14ac:dyDescent="0.35">
      <c r="E2781" s="1">
        <v>2777</v>
      </c>
      <c r="G2781" s="17">
        <v>0.48907577991485596</v>
      </c>
      <c r="H2781" s="17">
        <v>0.66525375843048096</v>
      </c>
      <c r="I2781" s="17">
        <v>0.99478256702423096</v>
      </c>
      <c r="J2781" s="17">
        <v>0.93225204944610596</v>
      </c>
      <c r="K2781" s="17">
        <v>0.45781052112579346</v>
      </c>
      <c r="M2781" s="17" cm="1">
        <f t="array" ref="M2781:Q2781">runSim(G2781,H2781,I2781,J2781,K2781,hipWeibAlpha,hipWeibBeta,1,vertWeibAlpha,vertWeibBeta,1,meanSurvival,sdSurvival,baseU,hipUMult,vertUMult,hipCost,vertCost,costComp,discC,discCi,discQi,hipFracMort,50, FALSE)</f>
        <v>9.5919432552440558</v>
      </c>
      <c r="N2781" s="17">
        <v>7.5127122221439109</v>
      </c>
      <c r="O2781" s="27">
        <v>13000</v>
      </c>
      <c r="P2781" s="27">
        <v>10085.161647857596</v>
      </c>
      <c r="Q2781" s="1">
        <v>1</v>
      </c>
      <c r="Y2781" s="17" cm="1">
        <f t="array" ref="Y2781:AC2781">runSim(G2781,H2781,I2781,J2781,K2781,hipWeibAlpha,hipWeibBeta,2,vertWeibAlpha,vertWeibBeta,2,meanSurvival,sdSurvival,baseU,hipUMult,vertUMult,hipCost,vertCost,costInt,discC,discCi,discQi,hipFracMort,50, FALSE)</f>
        <v>11.096382347920638</v>
      </c>
      <c r="Z2781" s="17">
        <v>8.5271447647543113</v>
      </c>
      <c r="AA2781" s="27">
        <v>14239.163601903962</v>
      </c>
      <c r="AB2781" s="27">
        <v>10469.664918813338</v>
      </c>
      <c r="AC2781" s="1">
        <v>1</v>
      </c>
    </row>
    <row r="2782" spans="5:29" x14ac:dyDescent="0.35">
      <c r="E2782" s="1">
        <v>2778</v>
      </c>
      <c r="G2782" s="17">
        <v>0.91715317964553833</v>
      </c>
      <c r="H2782" s="17">
        <v>0.29486924409866333</v>
      </c>
      <c r="I2782" s="17">
        <v>0.74378281831741333</v>
      </c>
      <c r="J2782" s="17">
        <v>0.40012437105178833</v>
      </c>
      <c r="K2782" s="17">
        <v>0.74532395601272583</v>
      </c>
      <c r="M2782" s="17" cm="1">
        <f t="array" ref="M2782:Q2782">runSim(G2782,H2782,I2782,J2782,K2782,hipWeibAlpha,hipWeibBeta,1,vertWeibAlpha,vertWeibBeta,1,meanSurvival,sdSurvival,baseU,hipUMult,vertUMult,hipCost,vertCost,costComp,discC,discCi,discQi,hipFracMort,50, FALSE)</f>
        <v>6.7244782430551595</v>
      </c>
      <c r="N2782" s="17">
        <v>5.6708283668768287</v>
      </c>
      <c r="O2782" s="27">
        <v>10000</v>
      </c>
      <c r="P2782" s="27">
        <v>8021.9793517262106</v>
      </c>
      <c r="Q2782" s="1">
        <v>1</v>
      </c>
      <c r="Y2782" s="17" cm="1">
        <f t="array" ref="Y2782:AC2782">runSim(G2782,H2782,I2782,J2782,K2782,hipWeibAlpha,hipWeibBeta,2,vertWeibAlpha,vertWeibBeta,2,meanSurvival,sdSurvival,baseU,hipUMult,vertUMult,hipCost,vertCost,costInt,discC,discCi,discQi,hipFracMort,50, FALSE)</f>
        <v>7.7994928803349532</v>
      </c>
      <c r="Z2782" s="17">
        <v>6.4784625526929167</v>
      </c>
      <c r="AA2782" s="27">
        <v>12620.462204307722</v>
      </c>
      <c r="AB2782" s="27">
        <v>9481.3852279852254</v>
      </c>
      <c r="AC2782" s="1">
        <v>1</v>
      </c>
    </row>
    <row r="2783" spans="5:29" x14ac:dyDescent="0.35">
      <c r="E2783" s="1">
        <v>2779</v>
      </c>
      <c r="G2783" s="17">
        <v>0.16288924217224121</v>
      </c>
      <c r="H2783" s="17">
        <v>0.31099104881286621</v>
      </c>
      <c r="I2783" s="17">
        <v>0.65175032615661621</v>
      </c>
      <c r="J2783" s="17">
        <v>0.27647566795349121</v>
      </c>
      <c r="K2783" s="17">
        <v>0.47525191307067871</v>
      </c>
      <c r="M2783" s="17" cm="1">
        <f t="array" ref="M2783:Q2783">runSim(G2783,H2783,I2783,J2783,K2783,hipWeibAlpha,hipWeibBeta,1,vertWeibAlpha,vertWeibBeta,1,meanSurvival,sdSurvival,baseU,hipUMult,vertUMult,hipCost,vertCost,costComp,discC,discCi,discQi,hipFracMort,50, FALSE)</f>
        <v>7.0437932871961237</v>
      </c>
      <c r="N2783" s="17">
        <v>5.9520034217952933</v>
      </c>
      <c r="O2783" s="27">
        <v>3000</v>
      </c>
      <c r="P2783" s="27">
        <v>2228.1715097071892</v>
      </c>
      <c r="Q2783" s="1">
        <v>1</v>
      </c>
      <c r="Y2783" s="17" cm="1">
        <f t="array" ref="Y2783:AC2783">runSim(G2783,H2783,I2783,J2783,K2783,hipWeibAlpha,hipWeibBeta,2,vertWeibAlpha,vertWeibBeta,2,meanSurvival,sdSurvival,baseU,hipUMult,vertUMult,hipCost,vertCost,costInt,discC,discCi,discQi,hipFracMort,50, FALSE)</f>
        <v>7.1539787862561006</v>
      </c>
      <c r="Z2783" s="17">
        <v>6.031664507873705</v>
      </c>
      <c r="AA2783" s="27">
        <v>5109.9848473257862</v>
      </c>
      <c r="AB2783" s="27">
        <v>4308.3317913383607</v>
      </c>
      <c r="AC2783" s="1">
        <v>1</v>
      </c>
    </row>
    <row r="2784" spans="5:29" x14ac:dyDescent="0.35">
      <c r="E2784" s="1">
        <v>2780</v>
      </c>
      <c r="G2784" s="17">
        <v>0.52327626943588257</v>
      </c>
      <c r="H2784" s="17">
        <v>0.23522084951400757</v>
      </c>
      <c r="I2784" s="17">
        <v>0.15044301748275757</v>
      </c>
      <c r="J2784" s="17">
        <v>0.49501699209213257</v>
      </c>
      <c r="K2784" s="17">
        <v>0.19556325674057007</v>
      </c>
      <c r="M2784" s="17" cm="1">
        <f t="array" ref="M2784:Q2784">runSim(G2784,H2784,I2784,J2784,K2784,hipWeibAlpha,hipWeibBeta,1,vertWeibAlpha,vertWeibBeta,1,meanSurvival,sdSurvival,baseU,hipUMult,vertUMult,hipCost,vertCost,costComp,discC,discCi,discQi,hipFracMort,50, FALSE)</f>
        <v>7.7274594925717093</v>
      </c>
      <c r="N2784" s="17">
        <v>6.4145500033368155</v>
      </c>
      <c r="O2784" s="27">
        <v>10000</v>
      </c>
      <c r="P2784" s="27">
        <v>7295.7063563059801</v>
      </c>
      <c r="Q2784" s="1">
        <v>1</v>
      </c>
      <c r="Y2784" s="17" cm="1">
        <f t="array" ref="Y2784:AC2784">runSim(G2784,H2784,I2784,J2784,K2784,hipWeibAlpha,hipWeibBeta,2,vertWeibAlpha,vertWeibBeta,2,meanSurvival,sdSurvival,baseU,hipUMult,vertUMult,hipCost,vertCost,costInt,discC,discCi,discQi,hipFracMort,50, FALSE)</f>
        <v>8.373769166037869</v>
      </c>
      <c r="Z2784" s="17">
        <v>6.8646608553212598</v>
      </c>
      <c r="AA2784" s="27">
        <v>5981.2636900270491</v>
      </c>
      <c r="AB2784" s="27">
        <v>4903.3291823723284</v>
      </c>
      <c r="AC2784" s="1">
        <v>1</v>
      </c>
    </row>
    <row r="2785" spans="5:29" x14ac:dyDescent="0.35">
      <c r="E2785" s="1">
        <v>2781</v>
      </c>
      <c r="G2785" s="17">
        <v>8.6829543113708496E-2</v>
      </c>
      <c r="H2785" s="17">
        <v>0.4822458028793335</v>
      </c>
      <c r="I2785" s="17">
        <v>0.9240792989730835</v>
      </c>
      <c r="J2785" s="17">
        <v>0.2341073751449585</v>
      </c>
      <c r="K2785" s="17">
        <v>0.241843581199646</v>
      </c>
      <c r="M2785" s="17" cm="1">
        <f t="array" ref="M2785:Q2785">runSim(G2785,H2785,I2785,J2785,K2785,hipWeibAlpha,hipWeibBeta,1,vertWeibAlpha,vertWeibBeta,1,meanSurvival,sdSurvival,baseU,hipUMult,vertUMult,hipCost,vertCost,costComp,discC,discCi,discQi,hipFracMort,50, FALSE)</f>
        <v>6.6672540814159804</v>
      </c>
      <c r="N2785" s="17">
        <v>5.6779023792821608</v>
      </c>
      <c r="O2785" s="27">
        <v>6000</v>
      </c>
      <c r="P2785" s="27">
        <v>4566.7980870746433</v>
      </c>
      <c r="Q2785" s="1">
        <v>1</v>
      </c>
      <c r="Y2785" s="17" cm="1">
        <f t="array" ref="Y2785:AC2785">runSim(G2785,H2785,I2785,J2785,K2785,hipWeibAlpha,hipWeibBeta,2,vertWeibAlpha,vertWeibBeta,2,meanSurvival,sdSurvival,baseU,hipUMult,vertUMult,hipCost,vertCost,costInt,discC,discCi,discQi,hipFracMort,50, FALSE)</f>
        <v>6.8766876568135595</v>
      </c>
      <c r="Z2785" s="17">
        <v>5.8352341640454339</v>
      </c>
      <c r="AA2785" s="27">
        <v>4911.919754866829</v>
      </c>
      <c r="AB2785" s="27">
        <v>4168.0244028895959</v>
      </c>
      <c r="AC2785" s="1">
        <v>1</v>
      </c>
    </row>
    <row r="2786" spans="5:29" x14ac:dyDescent="0.35">
      <c r="E2786" s="1">
        <v>2782</v>
      </c>
      <c r="G2786" s="17">
        <v>0.64952665567398071</v>
      </c>
      <c r="H2786" s="17">
        <v>0.86952787637710571</v>
      </c>
      <c r="I2786" s="17">
        <v>0.98152738809585571</v>
      </c>
      <c r="J2786" s="17">
        <v>2.0193159580230713E-2</v>
      </c>
      <c r="K2786" s="17">
        <v>0.66885954141616821</v>
      </c>
      <c r="M2786" s="17" cm="1">
        <f t="array" ref="M2786:Q2786">runSim(G2786,H2786,I2786,J2786,K2786,hipWeibAlpha,hipWeibBeta,1,vertWeibAlpha,vertWeibBeta,1,meanSurvival,sdSurvival,baseU,hipUMult,vertUMult,hipCost,vertCost,costComp,discC,discCi,discQi,hipFracMort,50, FALSE)</f>
        <v>3.8953105868016209</v>
      </c>
      <c r="N2786" s="17">
        <v>3.5376446625085696</v>
      </c>
      <c r="O2786" s="27">
        <v>6000</v>
      </c>
      <c r="P2786" s="27">
        <v>5313.4604049854588</v>
      </c>
      <c r="Q2786" s="1">
        <v>1</v>
      </c>
      <c r="Y2786" s="17" cm="1">
        <f t="array" ref="Y2786:AC2786">runSim(G2786,H2786,I2786,J2786,K2786,hipWeibAlpha,hipWeibBeta,2,vertWeibAlpha,vertWeibBeta,2,meanSurvival,sdSurvival,baseU,hipUMult,vertUMult,hipCost,vertCost,costInt,discC,discCi,discQi,hipFracMort,50, FALSE)</f>
        <v>4.0954709271109397</v>
      </c>
      <c r="Z2786" s="17">
        <v>3.7096343815071839</v>
      </c>
      <c r="AA2786" s="27">
        <v>2925.3363765078138</v>
      </c>
      <c r="AB2786" s="27">
        <v>2649.7388439337033</v>
      </c>
      <c r="AC2786" s="1">
        <v>1</v>
      </c>
    </row>
    <row r="2787" spans="5:29" x14ac:dyDescent="0.35">
      <c r="E2787" s="1">
        <v>2783</v>
      </c>
      <c r="G2787" s="17">
        <v>0.63886451721191406</v>
      </c>
      <c r="H2787" s="17">
        <v>0.76011085510253906</v>
      </c>
      <c r="I2787" s="17">
        <v>0.11161231994628906</v>
      </c>
      <c r="J2787" s="17">
        <v>8.9365005493164063E-2</v>
      </c>
      <c r="K2787" s="17">
        <v>0.12774085998535156</v>
      </c>
      <c r="M2787" s="17" cm="1">
        <f t="array" ref="M2787:Q2787">runSim(G2787,H2787,I2787,J2787,K2787,hipWeibAlpha,hipWeibBeta,1,vertWeibAlpha,vertWeibBeta,1,meanSurvival,sdSurvival,baseU,hipUMult,vertUMult,hipCost,vertCost,costComp,discC,discCi,discQi,hipFracMort,50, FALSE)</f>
        <v>5.3118507448185746</v>
      </c>
      <c r="N2787" s="17">
        <v>4.6627848345085505</v>
      </c>
      <c r="O2787" s="27">
        <v>3000</v>
      </c>
      <c r="P2787" s="27">
        <v>2597.3102013469515</v>
      </c>
      <c r="Q2787" s="1">
        <v>1</v>
      </c>
      <c r="Y2787" s="17" cm="1">
        <f t="array" ref="Y2787:AC2787">runSim(G2787,H2787,I2787,J2787,K2787,hipWeibAlpha,hipWeibBeta,2,vertWeibAlpha,vertWeibBeta,2,meanSurvival,sdSurvival,baseU,hipUMult,vertUMult,hipCost,vertCost,costInt,discC,discCi,discQi,hipFracMort,50, FALSE)</f>
        <v>5.5761811971642317</v>
      </c>
      <c r="Z2787" s="17">
        <v>4.8773931746088204</v>
      </c>
      <c r="AA2787" s="27">
        <v>3982.9865694030227</v>
      </c>
      <c r="AB2787" s="27">
        <v>3483.852267577729</v>
      </c>
      <c r="AC2787" s="1">
        <v>1</v>
      </c>
    </row>
    <row r="2788" spans="5:29" x14ac:dyDescent="0.35">
      <c r="E2788" s="1">
        <v>2784</v>
      </c>
      <c r="G2788" s="17">
        <v>0.32606333494186401</v>
      </c>
      <c r="H2788" s="17">
        <v>0.61857432126998901</v>
      </c>
      <c r="I2788" s="17">
        <v>0.50156992673873901</v>
      </c>
      <c r="J2788" s="17">
        <v>0.28706187009811401</v>
      </c>
      <c r="K2788" s="17">
        <v>0.21880930662155151</v>
      </c>
      <c r="M2788" s="17" cm="1">
        <f t="array" ref="M2788:Q2788">runSim(G2788,H2788,I2788,J2788,K2788,hipWeibAlpha,hipWeibBeta,1,vertWeibAlpha,vertWeibBeta,1,meanSurvival,sdSurvival,baseU,hipUMult,vertUMult,hipCost,vertCost,costComp,discC,discCi,discQi,hipFracMort,50, FALSE)</f>
        <v>6.8819982729758289</v>
      </c>
      <c r="N2788" s="17">
        <v>5.8206939192742686</v>
      </c>
      <c r="O2788" s="27">
        <v>10000</v>
      </c>
      <c r="P2788" s="27">
        <v>7392.4012837499022</v>
      </c>
      <c r="Q2788" s="1">
        <v>1</v>
      </c>
      <c r="Y2788" s="17" cm="1">
        <f t="array" ref="Y2788:AC2788">runSim(G2788,H2788,I2788,J2788,K2788,hipWeibAlpha,hipWeibBeta,2,vertWeibAlpha,vertWeibBeta,2,meanSurvival,sdSurvival,baseU,hipUMult,vertUMult,hipCost,vertCost,costInt,discC,discCi,discQi,hipFracMort,50, FALSE)</f>
        <v>7.2198237980254651</v>
      </c>
      <c r="Z2788" s="17">
        <v>6.0779165028940332</v>
      </c>
      <c r="AA2788" s="27">
        <v>5157.0169985896182</v>
      </c>
      <c r="AB2788" s="27">
        <v>4341.3689306385959</v>
      </c>
      <c r="AC2788" s="1">
        <v>1</v>
      </c>
    </row>
    <row r="2789" spans="5:29" x14ac:dyDescent="0.35">
      <c r="E2789" s="1">
        <v>2785</v>
      </c>
      <c r="G2789" s="17">
        <v>0.23632967472076416</v>
      </c>
      <c r="H2789" s="17">
        <v>0.39004671573638916</v>
      </c>
      <c r="I2789" s="17">
        <v>0.92855989933013916</v>
      </c>
      <c r="J2789" s="17">
        <v>0.41583406925201416</v>
      </c>
      <c r="K2789" s="17">
        <v>0.47996675968170166</v>
      </c>
      <c r="M2789" s="17" cm="1">
        <f t="array" ref="M2789:Q2789">runSim(G2789,H2789,I2789,J2789,K2789,hipWeibAlpha,hipWeibBeta,1,vertWeibAlpha,vertWeibBeta,1,meanSurvival,sdSurvival,baseU,hipUMult,vertUMult,hipCost,vertCost,costComp,discC,discCi,discQi,hipFracMort,50, FALSE)</f>
        <v>7.6381450688036612</v>
      </c>
      <c r="N2789" s="17">
        <v>6.3586498576042585</v>
      </c>
      <c r="O2789" s="27">
        <v>13000</v>
      </c>
      <c r="P2789" s="27">
        <v>9229.3949658390702</v>
      </c>
      <c r="Q2789" s="1">
        <v>1</v>
      </c>
      <c r="Y2789" s="17" cm="1">
        <f t="array" ref="Y2789:AC2789">runSim(G2789,H2789,I2789,J2789,K2789,hipWeibAlpha,hipWeibBeta,2,vertWeibAlpha,vertWeibBeta,2,meanSurvival,sdSurvival,baseU,hipUMult,vertUMult,hipCost,vertCost,costInt,discC,discCi,discQi,hipFracMort,50, FALSE)</f>
        <v>7.9536185208430137</v>
      </c>
      <c r="Z2789" s="17">
        <v>6.5833593093568012</v>
      </c>
      <c r="AA2789" s="27">
        <v>5681.1560863164386</v>
      </c>
      <c r="AB2789" s="27">
        <v>4702.3995066834295</v>
      </c>
      <c r="AC2789" s="1">
        <v>1</v>
      </c>
    </row>
    <row r="2790" spans="5:29" x14ac:dyDescent="0.35">
      <c r="E2790" s="1">
        <v>2786</v>
      </c>
      <c r="G2790" s="17">
        <v>0.77744227647781372</v>
      </c>
      <c r="H2790" s="17">
        <v>0.22254115343093872</v>
      </c>
      <c r="I2790" s="17">
        <v>4.4501602649688721E-2</v>
      </c>
      <c r="J2790" s="17">
        <v>5.1429092884063721E-2</v>
      </c>
      <c r="K2790" s="17">
        <v>0.28090602159500122</v>
      </c>
      <c r="M2790" s="17" cm="1">
        <f t="array" ref="M2790:Q2790">runSim(G2790,H2790,I2790,J2790,K2790,hipWeibAlpha,hipWeibBeta,1,vertWeibAlpha,vertWeibBeta,1,meanSurvival,sdSurvival,baseU,hipUMult,vertUMult,hipCost,vertCost,costComp,discC,discCi,discQi,hipFracMort,50, FALSE)</f>
        <v>4.9705267641468156</v>
      </c>
      <c r="N2790" s="17">
        <v>4.409990990210237</v>
      </c>
      <c r="O2790" s="27">
        <v>7000</v>
      </c>
      <c r="P2790" s="27">
        <v>5486.1774712337574</v>
      </c>
      <c r="Q2790" s="1">
        <v>1</v>
      </c>
      <c r="Y2790" s="17" cm="1">
        <f t="array" ref="Y2790:AC2790">runSim(G2790,H2790,I2790,J2790,K2790,hipWeibAlpha,hipWeibBeta,2,vertWeibAlpha,vertWeibBeta,2,meanSurvival,sdSurvival,baseU,hipUMult,vertUMult,hipCost,vertCost,costInt,discC,discCi,discQi,hipFracMort,50, FALSE)</f>
        <v>4.9745801538704439</v>
      </c>
      <c r="Z2790" s="17">
        <v>4.4131665270843508</v>
      </c>
      <c r="AA2790" s="27">
        <v>3553.2715384788885</v>
      </c>
      <c r="AB2790" s="27">
        <v>3152.2618050602505</v>
      </c>
      <c r="AC2790" s="1">
        <v>1</v>
      </c>
    </row>
    <row r="2791" spans="5:29" x14ac:dyDescent="0.35">
      <c r="E2791" s="1">
        <v>2787</v>
      </c>
      <c r="G2791" s="17">
        <v>0.77586960792541504</v>
      </c>
      <c r="H2791" s="17">
        <v>0.72182297706604004</v>
      </c>
      <c r="I2791" s="17">
        <v>0.94344162940979004</v>
      </c>
      <c r="J2791" s="17">
        <v>0.51640915870666504</v>
      </c>
      <c r="K2791" s="17">
        <v>0.56235337257385254</v>
      </c>
      <c r="M2791" s="17" cm="1">
        <f t="array" ref="M2791:Q2791">runSim(G2791,H2791,I2791,J2791,K2791,hipWeibAlpha,hipWeibBeta,1,vertWeibAlpha,vertWeibBeta,1,meanSurvival,sdSurvival,baseU,hipUMult,vertUMult,hipCost,vertCost,costComp,discC,discCi,discQi,hipFracMort,50, FALSE)</f>
        <v>7.1659175397551902</v>
      </c>
      <c r="N2791" s="17">
        <v>5.9716158057639115</v>
      </c>
      <c r="O2791" s="27">
        <v>13000</v>
      </c>
      <c r="P2791" s="27">
        <v>10446.336293172877</v>
      </c>
      <c r="Q2791" s="1">
        <v>1</v>
      </c>
      <c r="Y2791" s="17" cm="1">
        <f t="array" ref="Y2791:AC2791">runSim(G2791,H2791,I2791,J2791,K2791,hipWeibAlpha,hipWeibBeta,2,vertWeibAlpha,vertWeibBeta,2,meanSurvival,sdSurvival,baseU,hipUMult,vertUMult,hipCost,vertCost,costInt,discC,discCi,discQi,hipFracMort,50, FALSE)</f>
        <v>8.2772163882093839</v>
      </c>
      <c r="Z2791" s="17">
        <v>6.7939055609432826</v>
      </c>
      <c r="AA2791" s="27">
        <v>12061.714898849761</v>
      </c>
      <c r="AB2791" s="27">
        <v>9197.6989995897366</v>
      </c>
      <c r="AC2791" s="1">
        <v>1</v>
      </c>
    </row>
    <row r="2792" spans="5:29" x14ac:dyDescent="0.35">
      <c r="E2792" s="1">
        <v>2788</v>
      </c>
      <c r="G2792" s="17">
        <v>0.60279220342636108</v>
      </c>
      <c r="H2792" s="17">
        <v>0.92118209600448608</v>
      </c>
      <c r="I2792" s="17">
        <v>0.19382613897323608</v>
      </c>
      <c r="J2792" s="17">
        <v>0.69367355108261108</v>
      </c>
      <c r="K2792" s="17">
        <v>0.35271590948104858</v>
      </c>
      <c r="M2792" s="17" cm="1">
        <f t="array" ref="M2792:Q2792">runSim(G2792,H2792,I2792,J2792,K2792,hipWeibAlpha,hipWeibBeta,1,vertWeibAlpha,vertWeibBeta,1,meanSurvival,sdSurvival,baseU,hipUMult,vertUMult,hipCost,vertCost,costComp,discC,discCi,discQi,hipFracMort,50, FALSE)</f>
        <v>7.8766086517667517</v>
      </c>
      <c r="N2792" s="17">
        <v>6.4155162032785267</v>
      </c>
      <c r="O2792" s="27">
        <v>13000</v>
      </c>
      <c r="P2792" s="27">
        <v>9958.30216075506</v>
      </c>
      <c r="Q2792" s="1">
        <v>1</v>
      </c>
      <c r="Y2792" s="17" cm="1">
        <f t="array" ref="Y2792:AC2792">runSim(G2792,H2792,I2792,J2792,K2792,hipWeibAlpha,hipWeibBeta,2,vertWeibAlpha,vertWeibBeta,2,meanSurvival,sdSurvival,baseU,hipUMult,vertUMult,hipCost,vertCost,costInt,discC,discCi,discQi,hipFracMort,50, FALSE)</f>
        <v>8.8377984940368393</v>
      </c>
      <c r="Z2792" s="17">
        <v>7.1077051173004175</v>
      </c>
      <c r="AA2792" s="27">
        <v>9759.4353936869538</v>
      </c>
      <c r="AB2792" s="27">
        <v>7967.7038390520229</v>
      </c>
      <c r="AC2792" s="1">
        <v>1</v>
      </c>
    </row>
    <row r="2793" spans="5:29" x14ac:dyDescent="0.35">
      <c r="E2793" s="1">
        <v>2789</v>
      </c>
      <c r="G2793" s="17">
        <v>0.59291064739227295</v>
      </c>
      <c r="H2793" s="17">
        <v>0.16899096965789795</v>
      </c>
      <c r="I2793" s="17">
        <v>0.53855884075164795</v>
      </c>
      <c r="J2793" s="17">
        <v>0.38276660442352295</v>
      </c>
      <c r="K2793" s="17">
        <v>1.5014529228210449E-2</v>
      </c>
      <c r="M2793" s="17" cm="1">
        <f t="array" ref="M2793:Q2793">runSim(G2793,H2793,I2793,J2793,K2793,hipWeibAlpha,hipWeibBeta,1,vertWeibAlpha,vertWeibBeta,1,meanSurvival,sdSurvival,baseU,hipUMult,vertUMult,hipCost,vertCost,costComp,discC,discCi,discQi,hipFracMort,50, FALSE)</f>
        <v>5.9520088508939191</v>
      </c>
      <c r="N2793" s="17">
        <v>5.1605126656146076</v>
      </c>
      <c r="O2793" s="27">
        <v>7000</v>
      </c>
      <c r="P2793" s="27">
        <v>5224.7100170999383</v>
      </c>
      <c r="Q2793" s="1">
        <v>1</v>
      </c>
      <c r="Y2793" s="17" cm="1">
        <f t="array" ref="Y2793:AC2793">runSim(G2793,H2793,I2793,J2793,K2793,hipWeibAlpha,hipWeibBeta,2,vertWeibAlpha,vertWeibBeta,2,meanSurvival,sdSurvival,baseU,hipUMult,vertUMult,hipCost,vertCost,costInt,discC,discCi,discQi,hipFracMort,50, FALSE)</f>
        <v>7.7737323611707598</v>
      </c>
      <c r="Z2793" s="17">
        <v>6.4611337781412477</v>
      </c>
      <c r="AA2793" s="27">
        <v>5552.6659722648292</v>
      </c>
      <c r="AB2793" s="27">
        <v>4615.0955558151782</v>
      </c>
      <c r="AC2793" s="1">
        <v>1</v>
      </c>
    </row>
    <row r="2794" spans="5:29" x14ac:dyDescent="0.35">
      <c r="E2794" s="1">
        <v>2790</v>
      </c>
      <c r="G2794" s="17">
        <v>0.39739662408828735</v>
      </c>
      <c r="H2794" s="17">
        <v>7.5405657291412354E-2</v>
      </c>
      <c r="I2794" s="17">
        <v>0.40420204401016235</v>
      </c>
      <c r="J2794" s="17">
        <v>0.84032875299453735</v>
      </c>
      <c r="K2794" s="17">
        <v>0.11545997858047485</v>
      </c>
      <c r="M2794" s="17" cm="1">
        <f t="array" ref="M2794:Q2794">runSim(G2794,H2794,I2794,J2794,K2794,hipWeibAlpha,hipWeibBeta,1,vertWeibAlpha,vertWeibBeta,1,meanSurvival,sdSurvival,baseU,hipUMult,vertUMult,hipCost,vertCost,costComp,discC,discCi,discQi,hipFracMort,50, FALSE)</f>
        <v>9.4720274926697829</v>
      </c>
      <c r="N2794" s="17">
        <v>7.5347638436378723</v>
      </c>
      <c r="O2794" s="27">
        <v>10000</v>
      </c>
      <c r="P2794" s="27">
        <v>6923.8243998163916</v>
      </c>
      <c r="Q2794" s="1">
        <v>1</v>
      </c>
      <c r="Y2794" s="17" cm="1">
        <f t="array" ref="Y2794:AC2794">runSim(G2794,H2794,I2794,J2794,K2794,hipWeibAlpha,hipWeibBeta,2,vertWeibAlpha,vertWeibBeta,2,meanSurvival,sdSurvival,baseU,hipUMult,vertUMult,hipCost,vertCost,costInt,discC,discCi,discQi,hipFracMort,50, FALSE)</f>
        <v>10.491200898766897</v>
      </c>
      <c r="Z2794" s="17">
        <v>8.1972137505056093</v>
      </c>
      <c r="AA2794" s="27">
        <v>7493.7149276906412</v>
      </c>
      <c r="AB2794" s="27">
        <v>5855.1526789325781</v>
      </c>
      <c r="AC2794" s="1">
        <v>1</v>
      </c>
    </row>
    <row r="2795" spans="5:29" x14ac:dyDescent="0.35">
      <c r="E2795" s="1">
        <v>2791</v>
      </c>
      <c r="G2795" s="17">
        <v>9.6914768218994141E-2</v>
      </c>
      <c r="H2795" s="17">
        <v>0.84413766860961914</v>
      </c>
      <c r="I2795" s="17">
        <v>0.54524850845336914</v>
      </c>
      <c r="J2795" s="17">
        <v>0.33061838150024414</v>
      </c>
      <c r="K2795" s="17">
        <v>0.98959970474243164</v>
      </c>
      <c r="M2795" s="17" cm="1">
        <f t="array" ref="M2795:Q2795">runSim(G2795,H2795,I2795,J2795,K2795,hipWeibAlpha,hipWeibBeta,1,vertWeibAlpha,vertWeibBeta,1,meanSurvival,sdSurvival,baseU,hipUMult,vertUMult,hipCost,vertCost,costComp,discC,discCi,discQi,hipFracMort,50, FALSE)</f>
        <v>6.9623032375214722</v>
      </c>
      <c r="N2795" s="17">
        <v>5.8510855041534215</v>
      </c>
      <c r="O2795" s="27">
        <v>6000</v>
      </c>
      <c r="P2795" s="27">
        <v>4840.6036629131904</v>
      </c>
      <c r="Q2795" s="1">
        <v>1</v>
      </c>
      <c r="Y2795" s="17" cm="1">
        <f t="array" ref="Y2795:AC2795">runSim(G2795,H2795,I2795,J2795,K2795,hipWeibAlpha,hipWeibBeta,2,vertWeibAlpha,vertWeibBeta,2,meanSurvival,sdSurvival,baseU,hipUMult,vertUMult,hipCost,vertCost,costInt,discC,discCi,discQi,hipFracMort,50, FALSE)</f>
        <v>7.1928163275147963</v>
      </c>
      <c r="Z2795" s="17">
        <v>6.0456792830969803</v>
      </c>
      <c r="AA2795" s="27">
        <v>8342.6905932763093</v>
      </c>
      <c r="AB2795" s="27">
        <v>6862.5424923978317</v>
      </c>
      <c r="AC2795" s="1">
        <v>1</v>
      </c>
    </row>
    <row r="2796" spans="5:29" x14ac:dyDescent="0.35">
      <c r="E2796" s="1">
        <v>2792</v>
      </c>
      <c r="G2796" s="17">
        <v>0.34693211317062378</v>
      </c>
      <c r="H2796" s="17">
        <v>0.76151341199874878</v>
      </c>
      <c r="I2796" s="17">
        <v>0.59568089246749878</v>
      </c>
      <c r="J2796" s="17">
        <v>0.95832127332687378</v>
      </c>
      <c r="K2796" s="17">
        <v>0.52825230360031128</v>
      </c>
      <c r="M2796" s="17" cm="1">
        <f t="array" ref="M2796:Q2796">runSim(G2796,H2796,I2796,J2796,K2796,hipWeibAlpha,hipWeibBeta,1,vertWeibAlpha,vertWeibBeta,1,meanSurvival,sdSurvival,baseU,hipUMult,vertUMult,hipCost,vertCost,costComp,discC,discCi,discQi,hipFracMort,50, FALSE)</f>
        <v>10.014336042159288</v>
      </c>
      <c r="N2796" s="17">
        <v>7.7537292710463328</v>
      </c>
      <c r="O2796" s="27">
        <v>13000</v>
      </c>
      <c r="P2796" s="27">
        <v>9668.1809302542151</v>
      </c>
      <c r="Q2796" s="1">
        <v>1</v>
      </c>
      <c r="Y2796" s="17" cm="1">
        <f t="array" ref="Y2796:AC2796">runSim(G2796,H2796,I2796,J2796,K2796,hipWeibAlpha,hipWeibBeta,2,vertWeibAlpha,vertWeibBeta,2,meanSurvival,sdSurvival,baseU,hipUMult,vertUMult,hipCost,vertCost,costInt,discC,discCi,discQi,hipFracMort,50, FALSE)</f>
        <v>11.417190685773031</v>
      </c>
      <c r="Z2796" s="17">
        <v>8.6852113640100992</v>
      </c>
      <c r="AA2796" s="27">
        <v>14597.293532062251</v>
      </c>
      <c r="AB2796" s="27">
        <v>10586.989703453721</v>
      </c>
      <c r="AC2796" s="1">
        <v>1</v>
      </c>
    </row>
    <row r="2797" spans="5:29" x14ac:dyDescent="0.35">
      <c r="E2797" s="1">
        <v>2793</v>
      </c>
      <c r="G2797" s="17">
        <v>0.48866474628448486</v>
      </c>
      <c r="H2797" s="17">
        <v>0.27617084980010986</v>
      </c>
      <c r="I2797" s="17">
        <v>0.96116840839385986</v>
      </c>
      <c r="J2797" s="17">
        <v>0.71699726581573486</v>
      </c>
      <c r="K2797" s="17">
        <v>0.36657917499542236</v>
      </c>
      <c r="M2797" s="17" cm="1">
        <f t="array" ref="M2797:Q2797">runSim(G2797,H2797,I2797,J2797,K2797,hipWeibAlpha,hipWeibBeta,1,vertWeibAlpha,vertWeibBeta,1,meanSurvival,sdSurvival,baseU,hipUMult,vertUMult,hipCost,vertCost,costComp,discC,discCi,discQi,hipFracMort,50, FALSE)</f>
        <v>8.5676395822920917</v>
      </c>
      <c r="N2797" s="17">
        <v>6.9557547034710989</v>
      </c>
      <c r="O2797" s="27">
        <v>13000</v>
      </c>
      <c r="P2797" s="27">
        <v>9375.1403998185524</v>
      </c>
      <c r="Q2797" s="1">
        <v>1</v>
      </c>
      <c r="Y2797" s="17" cm="1">
        <f t="array" ref="Y2797:AC2797">runSim(G2797,H2797,I2797,J2797,K2797,hipWeibAlpha,hipWeibBeta,2,vertWeibAlpha,vertWeibBeta,2,meanSurvival,sdSurvival,baseU,hipUMult,vertUMult,hipCost,vertCost,costInt,discC,discCi,discQi,hipFracMort,50, FALSE)</f>
        <v>9.6052831094979574</v>
      </c>
      <c r="Z2797" s="17">
        <v>7.656503616900876</v>
      </c>
      <c r="AA2797" s="27">
        <v>6860.9165067842559</v>
      </c>
      <c r="AB2797" s="27">
        <v>5468.931154929197</v>
      </c>
      <c r="AC2797" s="1">
        <v>1</v>
      </c>
    </row>
    <row r="2798" spans="5:29" x14ac:dyDescent="0.35">
      <c r="E2798" s="1">
        <v>2794</v>
      </c>
      <c r="G2798" s="17">
        <v>0.57561284303665161</v>
      </c>
      <c r="H2798" s="17">
        <v>0.11934453248977661</v>
      </c>
      <c r="I2798" s="17">
        <v>0.50185185670852661</v>
      </c>
      <c r="J2798" s="17">
        <v>0.70311528444290161</v>
      </c>
      <c r="K2798" s="17">
        <v>0.67624455690383911</v>
      </c>
      <c r="M2798" s="17" cm="1">
        <f t="array" ref="M2798:Q2798">runSim(G2798,H2798,I2798,J2798,K2798,hipWeibAlpha,hipWeibBeta,1,vertWeibAlpha,vertWeibBeta,1,meanSurvival,sdSurvival,baseU,hipUMult,vertUMult,hipCost,vertCost,costComp,discC,discCi,discQi,hipFracMort,50, FALSE)</f>
        <v>8.5470655307532493</v>
      </c>
      <c r="N2798" s="17">
        <v>6.9421117967230401</v>
      </c>
      <c r="O2798" s="27">
        <v>10000</v>
      </c>
      <c r="P2798" s="27">
        <v>7211.9919120316472</v>
      </c>
      <c r="Q2798" s="1">
        <v>1</v>
      </c>
      <c r="Y2798" s="17" cm="1">
        <f t="array" ref="Y2798:AC2798">runSim(G2798,H2798,I2798,J2798,K2798,hipWeibAlpha,hipWeibBeta,2,vertWeibAlpha,vertWeibBeta,2,meanSurvival,sdSurvival,baseU,hipUMult,vertUMult,hipCost,vertCost,costInt,discC,discCi,discQi,hipFracMort,50, FALSE)</f>
        <v>9.5201014230757455</v>
      </c>
      <c r="Z2798" s="17">
        <v>7.6032625686488249</v>
      </c>
      <c r="AA2798" s="27">
        <v>6800.0724450541047</v>
      </c>
      <c r="AB2798" s="27">
        <v>5430.901834749161</v>
      </c>
      <c r="AC2798" s="1">
        <v>1</v>
      </c>
    </row>
    <row r="2799" spans="5:29" x14ac:dyDescent="0.35">
      <c r="E2799" s="1">
        <v>2795</v>
      </c>
      <c r="G2799" s="17">
        <v>0.21583056449890137</v>
      </c>
      <c r="H2799" s="17">
        <v>0.86588549613952637</v>
      </c>
      <c r="I2799" s="17">
        <v>0.40586352348327637</v>
      </c>
      <c r="J2799" s="17">
        <v>0.39582324028015137</v>
      </c>
      <c r="K2799" s="17">
        <v>0.71081042289733887</v>
      </c>
      <c r="M2799" s="17" cm="1">
        <f t="array" ref="M2799:Q2799">runSim(G2799,H2799,I2799,J2799,K2799,hipWeibAlpha,hipWeibBeta,1,vertWeibAlpha,vertWeibBeta,1,meanSurvival,sdSurvival,baseU,hipUMult,vertUMult,hipCost,vertCost,costComp,discC,discCi,discQi,hipFracMort,50, FALSE)</f>
        <v>7.260648830065799</v>
      </c>
      <c r="N2799" s="17">
        <v>6.0520884128134318</v>
      </c>
      <c r="O2799" s="27">
        <v>13000</v>
      </c>
      <c r="P2799" s="27">
        <v>9557.0780085765145</v>
      </c>
      <c r="Q2799" s="1">
        <v>1</v>
      </c>
      <c r="Y2799" s="17" cm="1">
        <f t="array" ref="Y2799:AC2799">runSim(G2799,H2799,I2799,J2799,K2799,hipWeibAlpha,hipWeibBeta,2,vertWeibAlpha,vertWeibBeta,2,meanSurvival,sdSurvival,baseU,hipUMult,vertUMult,hipCost,vertCost,costInt,discC,discCi,discQi,hipFracMort,50, FALSE)</f>
        <v>7.4857266553732051</v>
      </c>
      <c r="Z2799" s="17">
        <v>6.2424251938992734</v>
      </c>
      <c r="AA2799" s="27">
        <v>8603.7402380315762</v>
      </c>
      <c r="AB2799" s="27">
        <v>7084.386636117938</v>
      </c>
      <c r="AC2799" s="1">
        <v>1</v>
      </c>
    </row>
    <row r="2800" spans="5:29" x14ac:dyDescent="0.35">
      <c r="E2800" s="1">
        <v>2796</v>
      </c>
      <c r="G2800" s="17">
        <v>0.2794913649559021</v>
      </c>
      <c r="H2800" s="17">
        <v>0.4855765700340271</v>
      </c>
      <c r="I2800" s="17">
        <v>0.8031424880027771</v>
      </c>
      <c r="J2800" s="17">
        <v>5.20133376121521E-2</v>
      </c>
      <c r="K2800" s="17">
        <v>0.4039267897605896</v>
      </c>
      <c r="M2800" s="17" cm="1">
        <f t="array" ref="M2800:Q2800">runSim(G2800,H2800,I2800,J2800,K2800,hipWeibAlpha,hipWeibBeta,1,vertWeibAlpha,vertWeibBeta,1,meanSurvival,sdSurvival,baseU,hipUMult,vertUMult,hipCost,vertCost,costComp,discC,discCi,discQi,hipFracMort,50, FALSE)</f>
        <v>4.9635171632608461</v>
      </c>
      <c r="N2800" s="17">
        <v>4.4044114670488588</v>
      </c>
      <c r="O2800" s="27">
        <v>3000</v>
      </c>
      <c r="P2800" s="27">
        <v>2374.2837554083485</v>
      </c>
      <c r="Q2800" s="1">
        <v>1</v>
      </c>
      <c r="Y2800" s="17" cm="1">
        <f t="array" ref="Y2800:AC2800">runSim(G2800,H2800,I2800,J2800,K2800,hipWeibAlpha,hipWeibBeta,2,vertWeibAlpha,vertWeibBeta,2,meanSurvival,sdSurvival,baseU,hipUMult,vertUMult,hipCost,vertCost,costInt,discC,discCi,discQi,hipFracMort,50, FALSE)</f>
        <v>4.9861600892043239</v>
      </c>
      <c r="Z2800" s="17">
        <v>4.4222323727876134</v>
      </c>
      <c r="AA2800" s="27">
        <v>3561.5429208602318</v>
      </c>
      <c r="AB2800" s="27">
        <v>3158.7374091340098</v>
      </c>
      <c r="AC2800" s="1">
        <v>1</v>
      </c>
    </row>
    <row r="2801" spans="5:29" x14ac:dyDescent="0.35">
      <c r="E2801" s="1">
        <v>2797</v>
      </c>
      <c r="G2801" s="17">
        <v>7.3067069053649902E-2</v>
      </c>
      <c r="H2801" s="17">
        <v>0.9860614538192749</v>
      </c>
      <c r="I2801" s="17">
        <v>0.2208636999130249</v>
      </c>
      <c r="J2801" s="17">
        <v>0.8180011510848999</v>
      </c>
      <c r="K2801" s="17">
        <v>0.8716357946395874</v>
      </c>
      <c r="M2801" s="17" cm="1">
        <f t="array" ref="M2801:Q2801">runSim(G2801,H2801,I2801,J2801,K2801,hipWeibAlpha,hipWeibBeta,1,vertWeibAlpha,vertWeibBeta,1,meanSurvival,sdSurvival,baseU,hipUMult,vertUMult,hipCost,vertCost,costComp,discC,discCi,discQi,hipFracMort,50, FALSE)</f>
        <v>9.0262301021113593</v>
      </c>
      <c r="N2801" s="17">
        <v>7.1459343096147796</v>
      </c>
      <c r="O2801" s="27">
        <v>13000</v>
      </c>
      <c r="P2801" s="27">
        <v>9493.7073028144769</v>
      </c>
      <c r="Q2801" s="1">
        <v>1</v>
      </c>
      <c r="Y2801" s="17" cm="1">
        <f t="array" ref="Y2801:AC2801">runSim(G2801,H2801,I2801,J2801,K2801,hipWeibAlpha,hipWeibBeta,2,vertWeibAlpha,vertWeibBeta,2,meanSurvival,sdSurvival,baseU,hipUMult,vertUMult,hipCost,vertCost,costInt,discC,discCi,discQi,hipFracMort,50, FALSE)</f>
        <v>9.408385941803866</v>
      </c>
      <c r="Z2801" s="17">
        <v>7.4061403796603971</v>
      </c>
      <c r="AA2801" s="27">
        <v>13361.660829546701</v>
      </c>
      <c r="AB2801" s="27">
        <v>10590.636565341192</v>
      </c>
      <c r="AC2801" s="1">
        <v>1</v>
      </c>
    </row>
    <row r="2802" spans="5:29" x14ac:dyDescent="0.35">
      <c r="E2802" s="1">
        <v>2798</v>
      </c>
      <c r="G2802" s="17">
        <v>0.92616564035415649</v>
      </c>
      <c r="H2802" s="17">
        <v>0.59343248605728149</v>
      </c>
      <c r="I2802" s="17">
        <v>0.32652574777603149</v>
      </c>
      <c r="J2802" s="17">
        <v>0.50386339426040649</v>
      </c>
      <c r="K2802" s="17">
        <v>1.4834463596343994E-2</v>
      </c>
      <c r="M2802" s="17" cm="1">
        <f t="array" ref="M2802:Q2802">runSim(G2802,H2802,I2802,J2802,K2802,hipWeibAlpha,hipWeibBeta,1,vertWeibAlpha,vertWeibBeta,1,meanSurvival,sdSurvival,baseU,hipUMult,vertUMult,hipCost,vertCost,costComp,discC,discCi,discQi,hipFracMort,50, FALSE)</f>
        <v>3.6838333156276244</v>
      </c>
      <c r="N2802" s="17">
        <v>3.3696145703005236</v>
      </c>
      <c r="O2802" s="27">
        <v>7000</v>
      </c>
      <c r="P2802" s="27">
        <v>5840.8045129415132</v>
      </c>
      <c r="Q2802" s="1">
        <v>1</v>
      </c>
      <c r="Y2802" s="17" cm="1">
        <f t="array" ref="Y2802:AC2802">runSim(G2802,H2802,I2802,J2802,K2802,hipWeibAlpha,hipWeibBeta,2,vertWeibAlpha,vertWeibBeta,2,meanSurvival,sdSurvival,baseU,hipUMult,vertUMult,hipCost,vertCost,costInt,discC,discCi,discQi,hipFracMort,50, FALSE)</f>
        <v>7.3676666312552488</v>
      </c>
      <c r="Z2802" s="17">
        <v>6.1812231401697746</v>
      </c>
      <c r="AA2802" s="27">
        <v>12262.619022325178</v>
      </c>
      <c r="AB2802" s="27">
        <v>9288.7304370352613</v>
      </c>
      <c r="AC2802" s="1">
        <v>1</v>
      </c>
    </row>
    <row r="2803" spans="5:29" x14ac:dyDescent="0.35">
      <c r="E2803" s="1">
        <v>2799</v>
      </c>
      <c r="G2803" s="17">
        <v>0.10289287567138672</v>
      </c>
      <c r="H2803" s="17">
        <v>0.88234233856201172</v>
      </c>
      <c r="I2803" s="17">
        <v>0.37056255340576172</v>
      </c>
      <c r="J2803" s="17">
        <v>0.93229961395263672</v>
      </c>
      <c r="K2803" s="17">
        <v>0.38376140594482422</v>
      </c>
      <c r="M2803" s="17" cm="1">
        <f t="array" ref="M2803:Q2803">runSim(G2803,H2803,I2803,J2803,K2803,hipWeibAlpha,hipWeibBeta,1,vertWeibAlpha,vertWeibBeta,1,meanSurvival,sdSurvival,baseU,hipUMult,vertUMult,hipCost,vertCost,costComp,discC,discCi,discQi,hipFracMort,50, FALSE)</f>
        <v>9.9187641550233305</v>
      </c>
      <c r="N2803" s="17">
        <v>7.7097637578977576</v>
      </c>
      <c r="O2803" s="27">
        <v>13000</v>
      </c>
      <c r="P2803" s="27">
        <v>9378.6572293538338</v>
      </c>
      <c r="Q2803" s="1">
        <v>1</v>
      </c>
      <c r="Y2803" s="17" cm="1">
        <f t="array" ref="Y2803:AC2803">runSim(G2803,H2803,I2803,J2803,K2803,hipWeibAlpha,hipWeibBeta,2,vertWeibAlpha,vertWeibBeta,2,meanSurvival,sdSurvival,baseU,hipUMult,vertUMult,hipCost,vertCost,costInt,discC,discCi,discQi,hipFracMort,50, FALSE)</f>
        <v>10.77829009068433</v>
      </c>
      <c r="Z2803" s="17">
        <v>8.284683220107917</v>
      </c>
      <c r="AA2803" s="27">
        <v>14239.708692167678</v>
      </c>
      <c r="AB2803" s="27">
        <v>10635.505385616518</v>
      </c>
      <c r="AC2803" s="1">
        <v>1</v>
      </c>
    </row>
    <row r="2804" spans="5:29" x14ac:dyDescent="0.35">
      <c r="E2804" s="1">
        <v>2800</v>
      </c>
      <c r="G2804" s="17">
        <v>5.2142322063446045E-2</v>
      </c>
      <c r="H2804" s="17">
        <v>0.37004393339157104</v>
      </c>
      <c r="I2804" s="17">
        <v>0.84288328886032104</v>
      </c>
      <c r="J2804" s="17">
        <v>0.87642210721969604</v>
      </c>
      <c r="K2804" s="17">
        <v>0.56891173124313354</v>
      </c>
      <c r="M2804" s="17" cm="1">
        <f t="array" ref="M2804:Q2804">runSim(G2804,H2804,I2804,J2804,K2804,hipWeibAlpha,hipWeibBeta,1,vertWeibAlpha,vertWeibBeta,1,meanSurvival,sdSurvival,baseU,hipUMult,vertUMult,hipCost,vertCost,costComp,discC,discCi,discQi,hipFracMort,50, FALSE)</f>
        <v>9.9335929342875087</v>
      </c>
      <c r="N2804" s="17">
        <v>7.8189156425641126</v>
      </c>
      <c r="O2804" s="27">
        <v>13000</v>
      </c>
      <c r="P2804" s="27">
        <v>8773.9008386869737</v>
      </c>
      <c r="Q2804" s="1">
        <v>1</v>
      </c>
      <c r="Y2804" s="17" cm="1">
        <f t="array" ref="Y2804:AC2804">runSim(G2804,H2804,I2804,J2804,K2804,hipWeibAlpha,hipWeibBeta,2,vertWeibAlpha,vertWeibBeta,2,meanSurvival,sdSurvival,baseU,hipUMult,vertUMult,hipCost,vertCost,costInt,discC,discCi,discQi,hipFracMort,50, FALSE)</f>
        <v>10.830299293414486</v>
      </c>
      <c r="Z2804" s="17">
        <v>8.3980280181362463</v>
      </c>
      <c r="AA2804" s="27">
        <v>7735.928066724633</v>
      </c>
      <c r="AB2804" s="27">
        <v>5998.5914415258903</v>
      </c>
      <c r="AC2804" s="1">
        <v>1</v>
      </c>
    </row>
    <row r="2805" spans="5:29" x14ac:dyDescent="0.35">
      <c r="E2805" s="1">
        <v>2801</v>
      </c>
      <c r="G2805" s="17">
        <v>0.70360052585601807</v>
      </c>
      <c r="H2805" s="17">
        <v>0.78114569187164307</v>
      </c>
      <c r="I2805" s="17">
        <v>0.55012762546539307</v>
      </c>
      <c r="J2805" s="17">
        <v>0.29326117038726807</v>
      </c>
      <c r="K2805" s="17">
        <v>7.5167298316955566E-2</v>
      </c>
      <c r="M2805" s="17" cm="1">
        <f t="array" ref="M2805:Q2805">runSim(G2805,H2805,I2805,J2805,K2805,hipWeibAlpha,hipWeibBeta,1,vertWeibAlpha,vertWeibBeta,1,meanSurvival,sdSurvival,baseU,hipUMult,vertUMult,hipCost,vertCost,costComp,discC,discCi,discQi,hipFracMort,50, FALSE)</f>
        <v>6.3901200667812219</v>
      </c>
      <c r="N2805" s="17">
        <v>5.44612021791436</v>
      </c>
      <c r="O2805" s="27">
        <v>13000</v>
      </c>
      <c r="P2805" s="27">
        <v>10102.572925285142</v>
      </c>
      <c r="Q2805" s="1">
        <v>1</v>
      </c>
      <c r="Y2805" s="17" cm="1">
        <f t="array" ref="Y2805:AC2805">runSim(G2805,H2805,I2805,J2805,K2805,hipWeibAlpha,hipWeibBeta,2,vertWeibAlpha,vertWeibBeta,2,meanSurvival,sdSurvival,baseU,hipUMult,vertUMult,hipCost,vertCost,costInt,discC,discCi,discQi,hipFracMort,50, FALSE)</f>
        <v>7.0886847476435841</v>
      </c>
      <c r="Z2805" s="17">
        <v>5.9810837308627178</v>
      </c>
      <c r="AA2805" s="27">
        <v>8184.1762687449291</v>
      </c>
      <c r="AB2805" s="27">
        <v>6642.4171933606476</v>
      </c>
      <c r="AC2805" s="1">
        <v>1</v>
      </c>
    </row>
    <row r="2806" spans="5:29" x14ac:dyDescent="0.35">
      <c r="E2806" s="1">
        <v>2802</v>
      </c>
      <c r="G2806" s="17">
        <v>0.439106285572052</v>
      </c>
      <c r="H2806" s="17">
        <v>0.112720787525177</v>
      </c>
      <c r="I2806" s="17">
        <v>0.243274986743927</v>
      </c>
      <c r="J2806" s="17">
        <v>0.482624351978302</v>
      </c>
      <c r="K2806" s="17">
        <v>0.5587809681892395</v>
      </c>
      <c r="M2806" s="17" cm="1">
        <f t="array" ref="M2806:Q2806">runSim(G2806,H2806,I2806,J2806,K2806,hipWeibAlpha,hipWeibBeta,1,vertWeibAlpha,vertWeibBeta,1,meanSurvival,sdSurvival,baseU,hipUMult,vertUMult,hipCost,vertCost,costComp,discC,discCi,discQi,hipFracMort,50, FALSE)</f>
        <v>7.895593145082394</v>
      </c>
      <c r="N2806" s="17">
        <v>6.5355522662455101</v>
      </c>
      <c r="O2806" s="27">
        <v>10000</v>
      </c>
      <c r="P2806" s="27">
        <v>7041.9501070904953</v>
      </c>
      <c r="Q2806" s="1">
        <v>1</v>
      </c>
      <c r="Y2806" s="17" cm="1">
        <f t="array" ref="Y2806:AC2806">runSim(G2806,H2806,I2806,J2806,K2806,hipWeibAlpha,hipWeibBeta,2,vertWeibAlpha,vertWeibBeta,2,meanSurvival,sdSurvival,baseU,hipUMult,vertUMult,hipCost,vertCost,costInt,discC,discCi,discQi,hipFracMort,50, FALSE)</f>
        <v>8.3085070529712102</v>
      </c>
      <c r="Z2806" s="17">
        <v>6.821346342874171</v>
      </c>
      <c r="AA2806" s="27">
        <v>5934.6478949794364</v>
      </c>
      <c r="AB2806" s="27">
        <v>4872.3902449101224</v>
      </c>
      <c r="AC2806" s="1">
        <v>1</v>
      </c>
    </row>
    <row r="2807" spans="5:29" x14ac:dyDescent="0.35">
      <c r="E2807" s="1">
        <v>2803</v>
      </c>
      <c r="G2807" s="17">
        <v>0.6004478931427002</v>
      </c>
      <c r="H2807" s="17">
        <v>0.8608543872833252</v>
      </c>
      <c r="I2807" s="17">
        <v>0.1566917896270752</v>
      </c>
      <c r="J2807" s="17">
        <v>3.2393693923950195E-2</v>
      </c>
      <c r="K2807" s="17">
        <v>0.5382988452911377</v>
      </c>
      <c r="M2807" s="17" cm="1">
        <f t="array" ref="M2807:Q2807">runSim(G2807,H2807,I2807,J2807,K2807,hipWeibAlpha,hipWeibBeta,1,vertWeibAlpha,vertWeibBeta,1,meanSurvival,sdSurvival,baseU,hipUMult,vertUMult,hipCost,vertCost,costComp,discC,discCi,discQi,hipFracMort,50, FALSE)</f>
        <v>4.2864587847283371</v>
      </c>
      <c r="N2807" s="17">
        <v>3.8548290964026704</v>
      </c>
      <c r="O2807" s="27">
        <v>3000</v>
      </c>
      <c r="P2807" s="27">
        <v>2696.8483574841171</v>
      </c>
      <c r="Q2807" s="1">
        <v>1</v>
      </c>
      <c r="Y2807" s="17" cm="1">
        <f t="array" ref="Y2807:AC2807">runSim(G2807,H2807,I2807,J2807,K2807,hipWeibAlpha,hipWeibBeta,2,vertWeibAlpha,vertWeibBeta,2,meanSurvival,sdSurvival,baseU,hipUMult,vertUMult,hipCost,vertCost,costInt,discC,discCi,discQi,hipFracMort,50, FALSE)</f>
        <v>4.5032228490056028</v>
      </c>
      <c r="Z2807" s="17">
        <v>4.0396689129905239</v>
      </c>
      <c r="AA2807" s="27">
        <v>6229.9164448024367</v>
      </c>
      <c r="AB2807" s="27">
        <v>5320.529965649338</v>
      </c>
      <c r="AC2807" s="1">
        <v>1</v>
      </c>
    </row>
    <row r="2808" spans="5:29" x14ac:dyDescent="0.35">
      <c r="E2808" s="1">
        <v>2804</v>
      </c>
      <c r="G2808" s="17">
        <v>0.70034641027450562</v>
      </c>
      <c r="H2808" s="17">
        <v>7.5376927852630615E-2</v>
      </c>
      <c r="I2808" s="17">
        <v>0.12536472082138062</v>
      </c>
      <c r="J2808" s="17">
        <v>0.71700900793075562</v>
      </c>
      <c r="K2808" s="17">
        <v>0.99616855382919312</v>
      </c>
      <c r="M2808" s="17" cm="1">
        <f t="array" ref="M2808:Q2808">runSim(G2808,H2808,I2808,J2808,K2808,hipWeibAlpha,hipWeibBeta,1,vertWeibAlpha,vertWeibBeta,1,meanSurvival,sdSurvival,baseU,hipUMult,vertUMult,hipCost,vertCost,costComp,discC,discCi,discQi,hipFracMort,50, FALSE)</f>
        <v>8.510855750393139</v>
      </c>
      <c r="N2808" s="17">
        <v>6.9010634673014035</v>
      </c>
      <c r="O2808" s="27">
        <v>10000</v>
      </c>
      <c r="P2808" s="27">
        <v>7293.6232441409929</v>
      </c>
      <c r="Q2808" s="1">
        <v>1</v>
      </c>
      <c r="Y2808" s="17" cm="1">
        <f t="array" ref="Y2808:AC2808">runSim(G2808,H2808,I2808,J2808,K2808,hipWeibAlpha,hipWeibBeta,2,vertWeibAlpha,vertWeibBeta,2,meanSurvival,sdSurvival,baseU,hipUMult,vertUMult,hipCost,vertCost,costInt,discC,discCi,discQi,hipFracMort,50, FALSE)</f>
        <v>9.6053559865528495</v>
      </c>
      <c r="Z2808" s="17">
        <v>7.6565490718369009</v>
      </c>
      <c r="AA2808" s="27">
        <v>6860.9685618234644</v>
      </c>
      <c r="AB2808" s="27">
        <v>5468.9636227406445</v>
      </c>
      <c r="AC2808" s="1">
        <v>1</v>
      </c>
    </row>
    <row r="2809" spans="5:29" x14ac:dyDescent="0.35">
      <c r="E2809" s="1">
        <v>2805</v>
      </c>
      <c r="G2809" s="17">
        <v>0.58638083934783936</v>
      </c>
      <c r="H2809" s="17">
        <v>0.99253928661346436</v>
      </c>
      <c r="I2809" s="17">
        <v>3.0075907707214355E-2</v>
      </c>
      <c r="J2809" s="17">
        <v>0.59889304637908936</v>
      </c>
      <c r="K2809" s="17">
        <v>0.37078940868377686</v>
      </c>
      <c r="M2809" s="17" cm="1">
        <f t="array" ref="M2809:Q2809">runSim(G2809,H2809,I2809,J2809,K2809,hipWeibAlpha,hipWeibBeta,1,vertWeibAlpha,vertWeibBeta,1,meanSurvival,sdSurvival,baseU,hipUMult,vertUMult,hipCost,vertCost,costComp,discC,discCi,discQi,hipFracMort,50, FALSE)</f>
        <v>7.4197598189581209</v>
      </c>
      <c r="N2809" s="17">
        <v>6.0915846861537668</v>
      </c>
      <c r="O2809" s="27">
        <v>10000</v>
      </c>
      <c r="P2809" s="27">
        <v>8146.0811363628909</v>
      </c>
      <c r="Q2809" s="1">
        <v>1</v>
      </c>
      <c r="Y2809" s="17" cm="1">
        <f t="array" ref="Y2809:AC2809">runSim(G2809,H2809,I2809,J2809,K2809,hipWeibAlpha,hipWeibBeta,2,vertWeibAlpha,vertWeibBeta,2,meanSurvival,sdSurvival,baseU,hipUMult,vertUMult,hipCost,vertCost,costInt,discC,discCi,discQi,hipFracMort,50, FALSE)</f>
        <v>8.1303343724373676</v>
      </c>
      <c r="Z2809" s="17">
        <v>6.5977594375640445</v>
      </c>
      <c r="AA2809" s="27">
        <v>9375.7243885663083</v>
      </c>
      <c r="AB2809" s="27">
        <v>8021.6520062194486</v>
      </c>
      <c r="AC2809" s="1">
        <v>1</v>
      </c>
    </row>
    <row r="2810" spans="5:29" x14ac:dyDescent="0.35">
      <c r="E2810" s="1">
        <v>2806</v>
      </c>
      <c r="G2810" s="17">
        <v>0.55858761072158813</v>
      </c>
      <c r="H2810" s="17">
        <v>0.74636226892471313</v>
      </c>
      <c r="I2810" s="17">
        <v>7.1252405643463135E-2</v>
      </c>
      <c r="J2810" s="17">
        <v>0.33355098962783813</v>
      </c>
      <c r="K2810" s="17">
        <v>0.18973690271377563</v>
      </c>
      <c r="M2810" s="17" cm="1">
        <f t="array" ref="M2810:Q2810">runSim(G2810,H2810,I2810,J2810,K2810,hipWeibAlpha,hipWeibBeta,1,vertWeibAlpha,vertWeibBeta,1,meanSurvival,sdSurvival,baseU,hipUMult,vertUMult,hipCost,vertCost,costComp,discC,discCi,discQi,hipFracMort,50, FALSE)</f>
        <v>6.7390453936777375</v>
      </c>
      <c r="N2810" s="17">
        <v>5.7025810367647338</v>
      </c>
      <c r="O2810" s="27">
        <v>10000</v>
      </c>
      <c r="P2810" s="27">
        <v>7768.1223241737043</v>
      </c>
      <c r="Q2810" s="1">
        <v>1</v>
      </c>
      <c r="Y2810" s="17" cm="1">
        <f t="array" ref="Y2810:AC2810">runSim(G2810,H2810,I2810,J2810,K2810,hipWeibAlpha,hipWeibBeta,2,vertWeibAlpha,vertWeibBeta,2,meanSurvival,sdSurvival,baseU,hipUMult,vertUMult,hipCost,vertCost,costInt,discC,discCi,discQi,hipFracMort,50, FALSE)</f>
        <v>7.3528350008252108</v>
      </c>
      <c r="Z2810" s="17">
        <v>6.167641680781963</v>
      </c>
      <c r="AA2810" s="27">
        <v>8354.8068579336868</v>
      </c>
      <c r="AB2810" s="27">
        <v>6706.691517569614</v>
      </c>
      <c r="AC2810" s="1">
        <v>1</v>
      </c>
    </row>
    <row r="2811" spans="5:29" x14ac:dyDescent="0.35">
      <c r="E2811" s="1">
        <v>2807</v>
      </c>
      <c r="G2811" s="17">
        <v>0.1885371208190918</v>
      </c>
      <c r="H2811" s="17">
        <v>0.4064631462097168</v>
      </c>
      <c r="I2811" s="17">
        <v>0.1192927360534668</v>
      </c>
      <c r="J2811" s="17">
        <v>0.4261469841003418</v>
      </c>
      <c r="K2811" s="17">
        <v>0.3419642448425293</v>
      </c>
      <c r="M2811" s="17" cm="1">
        <f t="array" ref="M2811:Q2811">runSim(G2811,H2811,I2811,J2811,K2811,hipWeibAlpha,hipWeibBeta,1,vertWeibAlpha,vertWeibBeta,1,meanSurvival,sdSurvival,baseU,hipUMult,vertUMult,hipCost,vertCost,costComp,discC,discCi,discQi,hipFracMort,50, FALSE)</f>
        <v>7.7274391932879993</v>
      </c>
      <c r="N2811" s="17">
        <v>6.4182184629571681</v>
      </c>
      <c r="O2811" s="27">
        <v>10000</v>
      </c>
      <c r="P2811" s="27">
        <v>7045.302527793996</v>
      </c>
      <c r="Q2811" s="1">
        <v>1</v>
      </c>
      <c r="Y2811" s="17" cm="1">
        <f t="array" ref="Y2811:AC2811">runSim(G2811,H2811,I2811,J2811,K2811,hipWeibAlpha,hipWeibBeta,2,vertWeibAlpha,vertWeibBeta,2,meanSurvival,sdSurvival,baseU,hipUMult,vertUMult,hipCost,vertCost,costInt,discC,discCi,discQi,hipFracMort,50, FALSE)</f>
        <v>8.0089961863658221</v>
      </c>
      <c r="Z2811" s="17">
        <v>6.6207692386137591</v>
      </c>
      <c r="AA2811" s="27">
        <v>5720.7115616898736</v>
      </c>
      <c r="AB2811" s="27">
        <v>4729.1208847241141</v>
      </c>
      <c r="AC2811" s="1">
        <v>1</v>
      </c>
    </row>
    <row r="2812" spans="5:29" x14ac:dyDescent="0.35">
      <c r="E2812" s="1">
        <v>2808</v>
      </c>
      <c r="G2812" s="17">
        <v>0.34647911787033081</v>
      </c>
      <c r="H2812" s="17">
        <v>0.34895104169845581</v>
      </c>
      <c r="I2812" s="17">
        <v>0.14796227216720581</v>
      </c>
      <c r="J2812" s="17">
        <v>0.94614952802658081</v>
      </c>
      <c r="K2812" s="17">
        <v>0.74557274580001831</v>
      </c>
      <c r="M2812" s="17" cm="1">
        <f t="array" ref="M2812:Q2812">runSim(G2812,H2812,I2812,J2812,K2812,hipWeibAlpha,hipWeibBeta,1,vertWeibAlpha,vertWeibBeta,1,meanSurvival,sdSurvival,baseU,hipUMult,vertUMult,hipCost,vertCost,costComp,discC,discCi,discQi,hipFracMort,50, FALSE)</f>
        <v>10.122895468812315</v>
      </c>
      <c r="N2812" s="17">
        <v>7.8853480171468364</v>
      </c>
      <c r="O2812" s="27">
        <v>10000</v>
      </c>
      <c r="P2812" s="27">
        <v>7199.417907935931</v>
      </c>
      <c r="Q2812" s="1">
        <v>1</v>
      </c>
      <c r="Y2812" s="17" cm="1">
        <f t="array" ref="Y2812:AC2812">runSim(G2812,H2812,I2812,J2812,K2812,hipWeibAlpha,hipWeibBeta,2,vertWeibAlpha,vertWeibBeta,2,meanSurvival,sdSurvival,baseU,hipUMult,vertUMult,hipCost,vertCost,costInt,discC,discCi,discQi,hipFracMort,50, FALSE)</f>
        <v>11.749479551476121</v>
      </c>
      <c r="Z2812" s="17">
        <v>8.9257310040708724</v>
      </c>
      <c r="AA2812" s="27">
        <v>11412.919814716715</v>
      </c>
      <c r="AB2812" s="27">
        <v>8092.5244204394858</v>
      </c>
      <c r="AC2812" s="1">
        <v>1</v>
      </c>
    </row>
    <row r="2813" spans="5:29" x14ac:dyDescent="0.35">
      <c r="E2813" s="1">
        <v>2809</v>
      </c>
      <c r="G2813" s="17">
        <v>0.66678154468536377</v>
      </c>
      <c r="H2813" s="17">
        <v>0.69061577320098877</v>
      </c>
      <c r="I2813" s="17">
        <v>0.48108208179473877</v>
      </c>
      <c r="J2813" s="17">
        <v>0.93027031421661377</v>
      </c>
      <c r="K2813" s="17">
        <v>0.89137566089630127</v>
      </c>
      <c r="M2813" s="17" cm="1">
        <f t="array" ref="M2813:Q2813">runSim(G2813,H2813,I2813,J2813,K2813,hipWeibAlpha,hipWeibBeta,1,vertWeibAlpha,vertWeibBeta,1,meanSurvival,sdSurvival,baseU,hipUMult,vertUMult,hipCost,vertCost,costComp,discC,discCi,discQi,hipFracMort,50, FALSE)</f>
        <v>9.3621799551041676</v>
      </c>
      <c r="N2813" s="17">
        <v>7.3438041115074268</v>
      </c>
      <c r="O2813" s="27">
        <v>13000</v>
      </c>
      <c r="P2813" s="27">
        <v>9862.4329844928125</v>
      </c>
      <c r="Q2813" s="1">
        <v>1</v>
      </c>
      <c r="Y2813" s="17" cm="1">
        <f t="array" ref="Y2813:AC2813">runSim(G2813,H2813,I2813,J2813,K2813,hipWeibAlpha,hipWeibBeta,2,vertWeibAlpha,vertWeibBeta,2,meanSurvival,sdSurvival,baseU,hipUMult,vertUMult,hipCost,vertCost,costInt,discC,discCi,discQi,hipFracMort,50, FALSE)</f>
        <v>10.959568103061807</v>
      </c>
      <c r="Z2813" s="17">
        <v>8.4443218063918586</v>
      </c>
      <c r="AA2813" s="27">
        <v>18216.710907033361</v>
      </c>
      <c r="AB2813" s="27">
        <v>12465.394061827876</v>
      </c>
      <c r="AC2813" s="1">
        <v>1</v>
      </c>
    </row>
    <row r="2814" spans="5:29" x14ac:dyDescent="0.35">
      <c r="E2814" s="1">
        <v>2810</v>
      </c>
      <c r="G2814" s="17">
        <v>0.51098901033401489</v>
      </c>
      <c r="H2814" s="17">
        <v>0.34573632478713989</v>
      </c>
      <c r="I2814" s="17">
        <v>0.41183739900588989</v>
      </c>
      <c r="J2814" s="17">
        <v>0.53302270174026489</v>
      </c>
      <c r="K2814" s="17">
        <v>0.57158166170120239</v>
      </c>
      <c r="M2814" s="17" cm="1">
        <f t="array" ref="M2814:Q2814">runSim(G2814,H2814,I2814,J2814,K2814,hipWeibAlpha,hipWeibBeta,1,vertWeibAlpha,vertWeibBeta,1,meanSurvival,sdSurvival,baseU,hipUMult,vertUMult,hipCost,vertCost,costComp,discC,discCi,discQi,hipFracMort,50, FALSE)</f>
        <v>7.7902855690008437</v>
      </c>
      <c r="N2814" s="17">
        <v>6.4503421755978074</v>
      </c>
      <c r="O2814" s="27">
        <v>10000</v>
      </c>
      <c r="P2814" s="27">
        <v>7386.0764646160351</v>
      </c>
      <c r="Q2814" s="1">
        <v>1</v>
      </c>
      <c r="Y2814" s="17" cm="1">
        <f t="array" ref="Y2814:AC2814">runSim(G2814,H2814,I2814,J2814,K2814,hipWeibAlpha,hipWeibBeta,2,vertWeibAlpha,vertWeibBeta,2,meanSurvival,sdSurvival,baseU,hipUMult,vertUMult,hipCost,vertCost,costInt,discC,discCi,discQi,hipFracMort,50, FALSE)</f>
        <v>8.5740278239427621</v>
      </c>
      <c r="Z2814" s="17">
        <v>6.9967087904882224</v>
      </c>
      <c r="AA2814" s="27">
        <v>6124.3055885305448</v>
      </c>
      <c r="AB2814" s="27">
        <v>4997.6491360630162</v>
      </c>
      <c r="AC2814" s="1">
        <v>1</v>
      </c>
    </row>
    <row r="2815" spans="5:29" x14ac:dyDescent="0.35">
      <c r="E2815" s="1">
        <v>2811</v>
      </c>
      <c r="G2815" s="17">
        <v>5.2237510681152344E-4</v>
      </c>
      <c r="H2815" s="17">
        <v>0.77753043174743652</v>
      </c>
      <c r="I2815" s="17">
        <v>0.26672720909118652</v>
      </c>
      <c r="J2815" s="17">
        <v>0.49692130088806152</v>
      </c>
      <c r="K2815" s="17">
        <v>0.61561942100524902</v>
      </c>
      <c r="M2815" s="17" cm="1">
        <f t="array" ref="M2815:Q2815">runSim(G2815,H2815,I2815,J2815,K2815,hipWeibAlpha,hipWeibBeta,1,vertWeibAlpha,vertWeibBeta,1,meanSurvival,sdSurvival,baseU,hipUMult,vertUMult,hipCost,vertCost,costComp,discC,discCi,discQi,hipFracMort,50, FALSE)</f>
        <v>7.826327143439455</v>
      </c>
      <c r="N2815" s="17">
        <v>6.4465561943895047</v>
      </c>
      <c r="O2815" s="27">
        <v>3000</v>
      </c>
      <c r="P2815" s="27">
        <v>2613.1542891857216</v>
      </c>
      <c r="Q2815" s="1">
        <v>1</v>
      </c>
      <c r="Y2815" s="17" cm="1">
        <f t="array" ref="Y2815:AC2815">runSim(G2815,H2815,I2815,J2815,K2815,hipWeibAlpha,hipWeibBeta,2,vertWeibAlpha,vertWeibBeta,2,meanSurvival,sdSurvival,baseU,hipUMult,vertUMult,hipCost,vertCost,costInt,discC,discCi,discQi,hipFracMort,50, FALSE)</f>
        <v>8.1072398531724943</v>
      </c>
      <c r="Z2815" s="17">
        <v>6.6751065571215644</v>
      </c>
      <c r="AA2815" s="27">
        <v>8988.42415373525</v>
      </c>
      <c r="AB2815" s="27">
        <v>7184.2645813868239</v>
      </c>
      <c r="AC2815" s="1">
        <v>1</v>
      </c>
    </row>
    <row r="2816" spans="5:29" x14ac:dyDescent="0.35">
      <c r="E2816" s="1">
        <v>2812</v>
      </c>
      <c r="G2816" s="17">
        <v>0.15295499563217163</v>
      </c>
      <c r="H2816" s="17">
        <v>0.97818082571029663</v>
      </c>
      <c r="I2816" s="17">
        <v>0.44809049367904663</v>
      </c>
      <c r="J2816" s="17">
        <v>0.97625821828842163</v>
      </c>
      <c r="K2816" s="17">
        <v>0.91703885793685913</v>
      </c>
      <c r="M2816" s="17" cm="1">
        <f t="array" ref="M2816:Q2816">runSim(G2816,H2816,I2816,J2816,K2816,hipWeibAlpha,hipWeibBeta,1,vertWeibAlpha,vertWeibBeta,1,meanSurvival,sdSurvival,baseU,hipUMult,vertUMult,hipCost,vertCost,costComp,discC,discCi,discQi,hipFracMort,50, FALSE)</f>
        <v>10.406271177958596</v>
      </c>
      <c r="N2816" s="17">
        <v>7.9259194008296667</v>
      </c>
      <c r="O2816" s="27">
        <v>13000</v>
      </c>
      <c r="P2816" s="27">
        <v>9809.9520164791302</v>
      </c>
      <c r="Q2816" s="1">
        <v>1</v>
      </c>
      <c r="Y2816" s="17" cm="1">
        <f t="array" ref="Y2816:AC2816">runSim(G2816,H2816,I2816,J2816,K2816,hipWeibAlpha,hipWeibBeta,2,vertWeibAlpha,vertWeibBeta,2,meanSurvival,sdSurvival,baseU,hipUMult,vertUMult,hipCost,vertCost,costInt,discC,discCi,discQi,hipFracMort,50, FALSE)</f>
        <v>11.472258990571735</v>
      </c>
      <c r="Z2816" s="17">
        <v>8.5954441881790213</v>
      </c>
      <c r="AA2816" s="27">
        <v>14972.942067550475</v>
      </c>
      <c r="AB2816" s="27">
        <v>11619.872217891028</v>
      </c>
      <c r="AC2816" s="1">
        <v>1</v>
      </c>
    </row>
    <row r="2817" spans="5:29" x14ac:dyDescent="0.35">
      <c r="E2817" s="1">
        <v>2813</v>
      </c>
      <c r="G2817" s="17">
        <v>0.77005898952484131</v>
      </c>
      <c r="H2817" s="17">
        <v>0.82563149929046631</v>
      </c>
      <c r="I2817" s="17">
        <v>0.60340249538421631</v>
      </c>
      <c r="J2817" s="17">
        <v>0.36264932155609131</v>
      </c>
      <c r="K2817" s="17">
        <v>0.64968240261077881</v>
      </c>
      <c r="M2817" s="17" cm="1">
        <f t="array" ref="M2817:Q2817">runSim(G2817,H2817,I2817,J2817,K2817,hipWeibAlpha,hipWeibBeta,1,vertWeibAlpha,vertWeibBeta,1,meanSurvival,sdSurvival,baseU,hipUMult,vertUMult,hipCost,vertCost,costComp,discC,discCi,discQi,hipFracMort,50, FALSE)</f>
        <v>6.5430956516439469</v>
      </c>
      <c r="N2817" s="17">
        <v>5.5388978601249468</v>
      </c>
      <c r="O2817" s="27">
        <v>13000</v>
      </c>
      <c r="P2817" s="27">
        <v>10320.228982857194</v>
      </c>
      <c r="Q2817" s="1">
        <v>1</v>
      </c>
      <c r="Y2817" s="17" cm="1">
        <f t="array" ref="Y2817:AC2817">runSim(G2817,H2817,I2817,J2817,K2817,hipWeibAlpha,hipWeibBeta,2,vertWeibAlpha,vertWeibBeta,2,meanSurvival,sdSurvival,baseU,hipUMult,vertUMult,hipCost,vertCost,costInt,discC,discCi,discQi,hipFracMort,50, FALSE)</f>
        <v>7.3861366545465801</v>
      </c>
      <c r="Z2817" s="17">
        <v>6.1819252748228743</v>
      </c>
      <c r="AA2817" s="27">
        <v>8472.9207182848404</v>
      </c>
      <c r="AB2817" s="27">
        <v>6918.197980122156</v>
      </c>
      <c r="AC2817" s="1">
        <v>1</v>
      </c>
    </row>
    <row r="2818" spans="5:29" x14ac:dyDescent="0.35">
      <c r="E2818" s="1">
        <v>2814</v>
      </c>
      <c r="G2818" s="17">
        <v>0.88304144144058228</v>
      </c>
      <c r="H2818" s="17">
        <v>0.12257391214370728</v>
      </c>
      <c r="I2818" s="17">
        <v>0.22676092386245728</v>
      </c>
      <c r="J2818" s="17">
        <v>0.91777044534683228</v>
      </c>
      <c r="K2818" s="17">
        <v>0.72854620218276978</v>
      </c>
      <c r="M2818" s="17" cm="1">
        <f t="array" ref="M2818:Q2818">runSim(G2818,H2818,I2818,J2818,K2818,hipWeibAlpha,hipWeibBeta,1,vertWeibAlpha,vertWeibBeta,1,meanSurvival,sdSurvival,baseU,hipUMult,vertUMult,hipCost,vertCost,costComp,discC,discCi,discQi,hipFracMort,50, FALSE)</f>
        <v>9.2884196783602899</v>
      </c>
      <c r="N2818" s="17">
        <v>7.3020819612726537</v>
      </c>
      <c r="O2818" s="27">
        <v>10000</v>
      </c>
      <c r="P2818" s="27">
        <v>7720.0478681412205</v>
      </c>
      <c r="Q2818" s="1">
        <v>1</v>
      </c>
      <c r="Y2818" s="17" cm="1">
        <f t="array" ref="Y2818:AC2818">runSim(G2818,H2818,I2818,J2818,K2818,hipWeibAlpha,hipWeibBeta,2,vertWeibAlpha,vertWeibBeta,2,meanSurvival,sdSurvival,baseU,hipUMult,vertUMult,hipCost,vertCost,costInt,discC,discCi,discQi,hipFracMort,50, FALSE)</f>
        <v>10.568152128413326</v>
      </c>
      <c r="Z2818" s="17">
        <v>8.2176933056673018</v>
      </c>
      <c r="AA2818" s="27">
        <v>15085.344688918736</v>
      </c>
      <c r="AB2818" s="27">
        <v>10853.416517865408</v>
      </c>
      <c r="AC2818" s="1">
        <v>1</v>
      </c>
    </row>
    <row r="2819" spans="5:29" x14ac:dyDescent="0.35">
      <c r="E2819" s="1">
        <v>2815</v>
      </c>
      <c r="G2819" s="17">
        <v>8.8710784912109375E-2</v>
      </c>
      <c r="H2819" s="17">
        <v>0.15136337280273438</v>
      </c>
      <c r="I2819" s="17">
        <v>0.52630233764648438</v>
      </c>
      <c r="J2819" s="17">
        <v>0.54702377319335938</v>
      </c>
      <c r="K2819" s="17">
        <v>9.9071502685546875E-2</v>
      </c>
      <c r="M2819" s="17" cm="1">
        <f t="array" ref="M2819:Q2819">runSim(G2819,H2819,I2819,J2819,K2819,hipWeibAlpha,hipWeibBeta,1,vertWeibAlpha,vertWeibBeta,1,meanSurvival,sdSurvival,baseU,hipUMult,vertUMult,hipCost,vertCost,costComp,discC,discCi,discQi,hipFracMort,50, FALSE)</f>
        <v>8.5527747190028123</v>
      </c>
      <c r="N2819" s="17">
        <v>6.9814195515322846</v>
      </c>
      <c r="O2819" s="27">
        <v>3000</v>
      </c>
      <c r="P2819" s="27">
        <v>2055.3624113994615</v>
      </c>
      <c r="Q2819" s="1">
        <v>1</v>
      </c>
      <c r="Y2819" s="17" cm="1">
        <f t="array" ref="Y2819:AC2819">runSim(G2819,H2819,I2819,J2819,K2819,hipWeibAlpha,hipWeibBeta,2,vertWeibAlpha,vertWeibBeta,2,meanSurvival,sdSurvival,baseU,hipUMult,vertUMult,hipCost,vertCost,costInt,discC,discCi,discQi,hipFracMort,50, FALSE)</f>
        <v>8.6481053339492373</v>
      </c>
      <c r="Z2819" s="17">
        <v>7.0452261937754432</v>
      </c>
      <c r="AA2819" s="27">
        <v>6177.2180956780276</v>
      </c>
      <c r="AB2819" s="27">
        <v>5032.3044241253165</v>
      </c>
      <c r="AC2819" s="1">
        <v>1</v>
      </c>
    </row>
    <row r="2820" spans="5:29" x14ac:dyDescent="0.35">
      <c r="E2820" s="1">
        <v>2816</v>
      </c>
      <c r="G2820" s="17">
        <v>0.52535265684127808</v>
      </c>
      <c r="H2820" s="17">
        <v>0.99364489316940308</v>
      </c>
      <c r="I2820" s="17">
        <v>0.80632799863815308</v>
      </c>
      <c r="J2820" s="17">
        <v>0.46291369199752808</v>
      </c>
      <c r="K2820" s="17">
        <v>0.85364550352096558</v>
      </c>
      <c r="M2820" s="17" cm="1">
        <f t="array" ref="M2820:Q2820">runSim(G2820,H2820,I2820,J2820,K2820,hipWeibAlpha,hipWeibBeta,1,vertWeibAlpha,vertWeibBeta,1,meanSurvival,sdSurvival,baseU,hipUMult,vertUMult,hipCost,vertCost,costComp,discC,discCi,discQi,hipFracMort,50, FALSE)</f>
        <v>6.9934968827304509</v>
      </c>
      <c r="N2820" s="17">
        <v>5.8159452459224896</v>
      </c>
      <c r="O2820" s="27">
        <v>13000</v>
      </c>
      <c r="P2820" s="27">
        <v>10661.487511360145</v>
      </c>
      <c r="Q2820" s="1">
        <v>1</v>
      </c>
      <c r="Y2820" s="17" cm="1">
        <f t="array" ref="Y2820:AC2820">runSim(G2820,H2820,I2820,J2820,K2820,hipWeibAlpha,hipWeibBeta,2,vertWeibAlpha,vertWeibBeta,2,meanSurvival,sdSurvival,baseU,hipUMult,vertUMult,hipCost,vertCost,costInt,discC,discCi,discQi,hipFracMort,50, FALSE)</f>
        <v>7.4734763107447737</v>
      </c>
      <c r="Z2820" s="17">
        <v>6.1643161855111037</v>
      </c>
      <c r="AA2820" s="27">
        <v>11860.356167705202</v>
      </c>
      <c r="AB2820" s="27">
        <v>10220.737697496026</v>
      </c>
      <c r="AC2820" s="1">
        <v>1</v>
      </c>
    </row>
    <row r="2821" spans="5:29" x14ac:dyDescent="0.35">
      <c r="E2821" s="1">
        <v>2817</v>
      </c>
      <c r="G2821" s="17">
        <v>0.99197733402252197</v>
      </c>
      <c r="H2821" s="17">
        <v>0.61835062503814697</v>
      </c>
      <c r="I2821" s="17">
        <v>0.36780130863189697</v>
      </c>
      <c r="J2821" s="17">
        <v>0.24179422855377197</v>
      </c>
      <c r="K2821" s="17">
        <v>0.92897379398345947</v>
      </c>
      <c r="M2821" s="17" cm="1">
        <f t="array" ref="M2821:Q2821">runSim(G2821,H2821,I2821,J2821,K2821,hipWeibAlpha,hipWeibBeta,1,vertWeibAlpha,vertWeibBeta,1,meanSurvival,sdSurvival,baseU,hipUMult,vertUMult,hipCost,vertCost,costComp,discC,discCi,discQi,hipFracMort,50, FALSE)</f>
        <v>5.4924469109472138</v>
      </c>
      <c r="N2821" s="17">
        <v>4.7271274654609972</v>
      </c>
      <c r="O2821" s="27">
        <v>10000</v>
      </c>
      <c r="P2821" s="27">
        <v>8793.371770168982</v>
      </c>
      <c r="Q2821" s="1">
        <v>1</v>
      </c>
      <c r="Y2821" s="17" cm="1">
        <f t="array" ref="Y2821:AC2821">runSim(G2821,H2821,I2821,J2821,K2821,hipWeibAlpha,hipWeibBeta,2,vertWeibAlpha,vertWeibBeta,2,meanSurvival,sdSurvival,baseU,hipUMult,vertUMult,hipCost,vertCost,costInt,discC,discCi,discQi,hipFracMort,50, FALSE)</f>
        <v>6.2451845625128737</v>
      </c>
      <c r="Z2821" s="17">
        <v>5.3518316030224637</v>
      </c>
      <c r="AA2821" s="27">
        <v>11949.185970894676</v>
      </c>
      <c r="AB2821" s="27">
        <v>9890.7095611160239</v>
      </c>
      <c r="AC2821" s="1">
        <v>1</v>
      </c>
    </row>
    <row r="2822" spans="5:29" x14ac:dyDescent="0.35">
      <c r="E2822" s="1">
        <v>2818</v>
      </c>
      <c r="G2822" s="17">
        <v>0.44995242357254028</v>
      </c>
      <c r="H2822" s="17">
        <v>0.47708255052566528</v>
      </c>
      <c r="I2822" s="17">
        <v>0.66623049974441528</v>
      </c>
      <c r="J2822" s="17">
        <v>0.51300173997879028</v>
      </c>
      <c r="K2822" s="17">
        <v>0.87333804368972778</v>
      </c>
      <c r="M2822" s="17" cm="1">
        <f t="array" ref="M2822:Q2822">runSim(G2822,H2822,I2822,J2822,K2822,hipWeibAlpha,hipWeibBeta,1,vertWeibAlpha,vertWeibBeta,1,meanSurvival,sdSurvival,baseU,hipUMult,vertUMult,hipCost,vertCost,costComp,discC,discCi,discQi,hipFracMort,50, FALSE)</f>
        <v>7.6868540580485814</v>
      </c>
      <c r="N2822" s="17">
        <v>6.3759057269989148</v>
      </c>
      <c r="O2822" s="27">
        <v>13000</v>
      </c>
      <c r="P2822" s="27">
        <v>9410.883887899432</v>
      </c>
      <c r="Q2822" s="1">
        <v>1</v>
      </c>
      <c r="Y2822" s="17" cm="1">
        <f t="array" ref="Y2822:AC2822">runSim(G2822,H2822,I2822,J2822,K2822,hipWeibAlpha,hipWeibBeta,2,vertWeibAlpha,vertWeibBeta,2,meanSurvival,sdSurvival,baseU,hipUMult,vertUMult,hipCost,vertCost,costInt,discC,discCi,discQi,hipFracMort,50, FALSE)</f>
        <v>8.4684522310375652</v>
      </c>
      <c r="Z2822" s="17">
        <v>6.9272556082032066</v>
      </c>
      <c r="AA2822" s="27">
        <v>6048.8944507411179</v>
      </c>
      <c r="AB2822" s="27">
        <v>4948.0397201451487</v>
      </c>
      <c r="AC2822" s="1">
        <v>1</v>
      </c>
    </row>
    <row r="2823" spans="5:29" x14ac:dyDescent="0.35">
      <c r="E2823" s="1">
        <v>2819</v>
      </c>
      <c r="G2823" s="17">
        <v>0.93997979164123535</v>
      </c>
      <c r="H2823" s="17">
        <v>0.13983941078186035</v>
      </c>
      <c r="I2823" s="17">
        <v>0.25989556312561035</v>
      </c>
      <c r="J2823" s="17">
        <v>0.31333184242248535</v>
      </c>
      <c r="K2823" s="17">
        <v>0.96669793128967285</v>
      </c>
      <c r="M2823" s="17" cm="1">
        <f t="array" ref="M2823:Q2823">runSim(G2823,H2823,I2823,J2823,K2823,hipWeibAlpha,hipWeibBeta,1,vertWeibAlpha,vertWeibBeta,1,meanSurvival,sdSurvival,baseU,hipUMult,vertUMult,hipCost,vertCost,costComp,discC,discCi,discQi,hipFracMort,50, FALSE)</f>
        <v>6.4067572483855511</v>
      </c>
      <c r="N2823" s="17">
        <v>5.443671352301763</v>
      </c>
      <c r="O2823" s="27">
        <v>7000</v>
      </c>
      <c r="P2823" s="27">
        <v>5896.2672075297069</v>
      </c>
      <c r="Q2823" s="1">
        <v>1</v>
      </c>
      <c r="Y2823" s="17" cm="1">
        <f t="array" ref="Y2823:AC2823">runSim(G2823,H2823,I2823,J2823,K2823,hipWeibAlpha,hipWeibBeta,2,vertWeibAlpha,vertWeibBeta,2,meanSurvival,sdSurvival,baseU,hipUMult,vertUMult,hipCost,vertCost,costInt,discC,discCi,discQi,hipFracMort,50, FALSE)</f>
        <v>7.2796387245482439</v>
      </c>
      <c r="Z2823" s="17">
        <v>6.1192977611788004</v>
      </c>
      <c r="AA2823" s="27">
        <v>12270.357878307486</v>
      </c>
      <c r="AB2823" s="27">
        <v>9387.112644099765</v>
      </c>
      <c r="AC2823" s="1">
        <v>1</v>
      </c>
    </row>
    <row r="2824" spans="5:29" x14ac:dyDescent="0.35">
      <c r="E2824" s="1">
        <v>2820</v>
      </c>
      <c r="G2824" s="17">
        <v>0.56553977727890015</v>
      </c>
      <c r="H2824" s="17">
        <v>0.12221091985702515</v>
      </c>
      <c r="I2824" s="17">
        <v>0.69954246282577515</v>
      </c>
      <c r="J2824" s="17">
        <v>0.75798362493515015</v>
      </c>
      <c r="K2824" s="17">
        <v>0.59476035833358765</v>
      </c>
      <c r="M2824" s="17" cm="1">
        <f t="array" ref="M2824:Q2824">runSim(G2824,H2824,I2824,J2824,K2824,hipWeibAlpha,hipWeibBeta,1,vertWeibAlpha,vertWeibBeta,1,meanSurvival,sdSurvival,baseU,hipUMult,vertUMult,hipCost,vertCost,costComp,discC,discCi,discQi,hipFracMort,50, FALSE)</f>
        <v>8.7914935503853666</v>
      </c>
      <c r="N2824" s="17">
        <v>7.09517781191186</v>
      </c>
      <c r="O2824" s="27">
        <v>10000</v>
      </c>
      <c r="P2824" s="27">
        <v>7204.3359267634742</v>
      </c>
      <c r="Q2824" s="1">
        <v>1</v>
      </c>
      <c r="Y2824" s="17" cm="1">
        <f t="array" ref="Y2824:AC2824">runSim(G2824,H2824,I2824,J2824,K2824,hipWeibAlpha,hipWeibBeta,2,vertWeibAlpha,vertWeibBeta,2,meanSurvival,sdSurvival,baseU,hipUMult,vertUMult,hipCost,vertCost,costInt,discC,discCi,discQi,hipFracMort,50, FALSE)</f>
        <v>9.8696454442556494</v>
      </c>
      <c r="Z2824" s="17">
        <v>7.8203257054212942</v>
      </c>
      <c r="AA2824" s="27">
        <v>7049.7467458968922</v>
      </c>
      <c r="AB2824" s="27">
        <v>5585.9469324437814</v>
      </c>
      <c r="AC2824" s="1">
        <v>1</v>
      </c>
    </row>
    <row r="2825" spans="5:29" x14ac:dyDescent="0.35">
      <c r="E2825" s="1">
        <v>2821</v>
      </c>
      <c r="G2825" s="17">
        <v>0.33943355083465576</v>
      </c>
      <c r="H2825" s="17">
        <v>0.20067012310028076</v>
      </c>
      <c r="I2825" s="17">
        <v>0.65617549419403076</v>
      </c>
      <c r="J2825" s="17">
        <v>0.82460200786590576</v>
      </c>
      <c r="K2825" s="17">
        <v>0.92364680767059326</v>
      </c>
      <c r="M2825" s="17" cm="1">
        <f t="array" ref="M2825:Q2825">runSim(G2825,H2825,I2825,J2825,K2825,hipWeibAlpha,hipWeibBeta,1,vertWeibAlpha,vertWeibBeta,1,meanSurvival,sdSurvival,baseU,hipUMult,vertUMult,hipCost,vertCost,costComp,discC,discCi,discQi,hipFracMort,50, FALSE)</f>
        <v>9.3080650778441161</v>
      </c>
      <c r="N2825" s="17">
        <v>7.4333701705720401</v>
      </c>
      <c r="O2825" s="27">
        <v>10000</v>
      </c>
      <c r="P2825" s="27">
        <v>7045.8320783680711</v>
      </c>
      <c r="Q2825" s="1">
        <v>1</v>
      </c>
      <c r="Y2825" s="17" cm="1">
        <f t="array" ref="Y2825:AC2825">runSim(G2825,H2825,I2825,J2825,K2825,hipWeibAlpha,hipWeibBeta,2,vertWeibAlpha,vertWeibBeta,2,meanSurvival,sdSurvival,baseU,hipUMult,vertUMult,hipCost,vertCost,costInt,discC,discCi,discQi,hipFracMort,50, FALSE)</f>
        <v>10.359397551972542</v>
      </c>
      <c r="Z2825" s="17">
        <v>8.1182520821567152</v>
      </c>
      <c r="AA2825" s="27">
        <v>7399.5696799803873</v>
      </c>
      <c r="AB2825" s="27">
        <v>5798.7514872547963</v>
      </c>
      <c r="AC2825" s="1">
        <v>1</v>
      </c>
    </row>
    <row r="2826" spans="5:29" x14ac:dyDescent="0.35">
      <c r="E2826" s="1">
        <v>2822</v>
      </c>
      <c r="G2826" s="17">
        <v>0.25353103876113892</v>
      </c>
      <c r="H2826" s="17">
        <v>7.6071321964263916E-2</v>
      </c>
      <c r="I2826" s="17">
        <v>0.14705520868301392</v>
      </c>
      <c r="J2826" s="17">
        <v>0.61052566766738892</v>
      </c>
      <c r="K2826" s="17">
        <v>0.48526626825332642</v>
      </c>
      <c r="M2826" s="17" cm="1">
        <f t="array" ref="M2826:Q2826">runSim(G2826,H2826,I2826,J2826,K2826,hipWeibAlpha,hipWeibBeta,1,vertWeibAlpha,vertWeibBeta,1,meanSurvival,sdSurvival,baseU,hipUMult,vertUMult,hipCost,vertCost,costComp,discC,discCi,discQi,hipFracMort,50, FALSE)</f>
        <v>8.6360629059436693</v>
      </c>
      <c r="N2826" s="17">
        <v>7.0312628094991734</v>
      </c>
      <c r="O2826" s="27">
        <v>10000</v>
      </c>
      <c r="P2826" s="27">
        <v>6752.6435827414571</v>
      </c>
      <c r="Q2826" s="1">
        <v>1</v>
      </c>
      <c r="Y2826" s="17" cm="1">
        <f t="array" ref="Y2826:AC2826">runSim(G2826,H2826,I2826,J2826,K2826,hipWeibAlpha,hipWeibBeta,2,vertWeibAlpha,vertWeibBeta,2,meanSurvival,sdSurvival,baseU,hipUMult,vertUMult,hipCost,vertCost,costInt,discC,discCi,discQi,hipFracMort,50, FALSE)</f>
        <v>8.9894476714342026</v>
      </c>
      <c r="Z2826" s="17">
        <v>7.2665218842677897</v>
      </c>
      <c r="AA2826" s="27">
        <v>6421.0340510244314</v>
      </c>
      <c r="AB2826" s="27">
        <v>5190.3727744769922</v>
      </c>
      <c r="AC2826" s="1">
        <v>1</v>
      </c>
    </row>
    <row r="2827" spans="5:29" x14ac:dyDescent="0.35">
      <c r="E2827" s="1">
        <v>2823</v>
      </c>
      <c r="G2827" s="17">
        <v>0.24140214920043945</v>
      </c>
      <c r="H2827" s="17">
        <v>0.55503129959106445</v>
      </c>
      <c r="I2827" s="17">
        <v>2.9579639434814453E-2</v>
      </c>
      <c r="J2827" s="17">
        <v>0.73291826248168945</v>
      </c>
      <c r="K2827" s="17">
        <v>0.59307146072387695</v>
      </c>
      <c r="M2827" s="17" cm="1">
        <f t="array" ref="M2827:Q2827">runSim(G2827,H2827,I2827,J2827,K2827,hipWeibAlpha,hipWeibBeta,1,vertWeibAlpha,vertWeibBeta,1,meanSurvival,sdSurvival,baseU,hipUMult,vertUMult,hipCost,vertCost,costComp,discC,discCi,discQi,hipFracMort,50, FALSE)</f>
        <v>8.7005831172856212</v>
      </c>
      <c r="N2827" s="17">
        <v>7.0312005435303799</v>
      </c>
      <c r="O2827" s="27">
        <v>10000</v>
      </c>
      <c r="P2827" s="27">
        <v>7236.9672708844009</v>
      </c>
      <c r="Q2827" s="1">
        <v>1</v>
      </c>
      <c r="Y2827" s="17" cm="1">
        <f t="array" ref="Y2827:AC2827">runSim(G2827,H2827,I2827,J2827,K2827,hipWeibAlpha,hipWeibBeta,2,vertWeibAlpha,vertWeibBeta,2,meanSurvival,sdSurvival,baseU,hipUMult,vertUMult,hipCost,vertCost,costInt,discC,discCi,discQi,hipFracMort,50, FALSE)</f>
        <v>9.5943055852782422</v>
      </c>
      <c r="Z2827" s="17">
        <v>7.6479235028284149</v>
      </c>
      <c r="AA2827" s="27">
        <v>9932.4945246188108</v>
      </c>
      <c r="AB2827" s="27">
        <v>7480.0137375806962</v>
      </c>
      <c r="AC2827" s="1">
        <v>1</v>
      </c>
    </row>
    <row r="2828" spans="5:29" x14ac:dyDescent="0.35">
      <c r="E2828" s="1">
        <v>2824</v>
      </c>
      <c r="G2828" s="17">
        <v>0.77479809522628784</v>
      </c>
      <c r="H2828" s="17">
        <v>0.49016064405441284</v>
      </c>
      <c r="I2828" s="17">
        <v>4.0156245231628418E-3</v>
      </c>
      <c r="J2828" s="17">
        <v>0.61274975538253784</v>
      </c>
      <c r="K2828" s="17">
        <v>0.57916516065597534</v>
      </c>
      <c r="M2828" s="17" cm="1">
        <f t="array" ref="M2828:Q2828">runSim(G2828,H2828,I2828,J2828,K2828,hipWeibAlpha,hipWeibBeta,1,vertWeibAlpha,vertWeibBeta,1,meanSurvival,sdSurvival,baseU,hipUMult,vertUMult,hipCost,vertCost,costComp,discC,discCi,discQi,hipFracMort,50, FALSE)</f>
        <v>7.6683595035193175</v>
      </c>
      <c r="N2828" s="17">
        <v>6.3251788554727906</v>
      </c>
      <c r="O2828" s="27">
        <v>10000</v>
      </c>
      <c r="P2828" s="27">
        <v>7859.589252526519</v>
      </c>
      <c r="Q2828" s="1">
        <v>1</v>
      </c>
      <c r="Y2828" s="17" cm="1">
        <f t="array" ref="Y2828:AC2828">runSim(G2828,H2828,I2828,J2828,K2828,hipWeibAlpha,hipWeibBeta,2,vertWeibAlpha,vertWeibBeta,2,meanSurvival,sdSurvival,baseU,hipUMult,vertUMult,hipCost,vertCost,costInt,discC,discCi,discQi,hipFracMort,50, FALSE)</f>
        <v>9.0016354778295256</v>
      </c>
      <c r="Z2828" s="17">
        <v>7.2743549270654926</v>
      </c>
      <c r="AA2828" s="27">
        <v>6429.7396270210911</v>
      </c>
      <c r="AB2828" s="27">
        <v>5195.9678050467801</v>
      </c>
      <c r="AC2828" s="1">
        <v>1</v>
      </c>
    </row>
    <row r="2829" spans="5:29" x14ac:dyDescent="0.35">
      <c r="E2829" s="1">
        <v>2825</v>
      </c>
      <c r="G2829" s="17">
        <v>0.62108242511749268</v>
      </c>
      <c r="H2829" s="17">
        <v>0.50624477863311768</v>
      </c>
      <c r="I2829" s="17">
        <v>0.15217983722686768</v>
      </c>
      <c r="J2829" s="17">
        <v>0.16972744464874268</v>
      </c>
      <c r="K2829" s="17">
        <v>0.62985622882843018</v>
      </c>
      <c r="M2829" s="17" cm="1">
        <f t="array" ref="M2829:Q2829">runSim(G2829,H2829,I2829,J2829,K2829,hipWeibAlpha,hipWeibBeta,1,vertWeibAlpha,vertWeibBeta,1,meanSurvival,sdSurvival,baseU,hipUMult,vertUMult,hipCost,vertCost,costComp,discC,discCi,discQi,hipFracMort,50, FALSE)</f>
        <v>6.0864053302239931</v>
      </c>
      <c r="N2829" s="17">
        <v>5.2550217560696897</v>
      </c>
      <c r="O2829" s="27">
        <v>10000</v>
      </c>
      <c r="P2829" s="27">
        <v>7650.5513505800282</v>
      </c>
      <c r="Q2829" s="1">
        <v>1</v>
      </c>
      <c r="Y2829" s="17" cm="1">
        <f t="array" ref="Y2829:AC2829">runSim(G2829,H2829,I2829,J2829,K2829,hipWeibAlpha,hipWeibBeta,2,vertWeibAlpha,vertWeibBeta,2,meanSurvival,sdSurvival,baseU,hipUMult,vertUMult,hipCost,vertCost,costInt,discC,discCi,discQi,hipFracMort,50, FALSE)</f>
        <v>6.3939899664060071</v>
      </c>
      <c r="Z2829" s="17">
        <v>5.4868447102827149</v>
      </c>
      <c r="AA2829" s="27">
        <v>4567.1356902900052</v>
      </c>
      <c r="AB2829" s="27">
        <v>3919.1747930590818</v>
      </c>
      <c r="AC2829" s="1">
        <v>1</v>
      </c>
    </row>
    <row r="2830" spans="5:29" x14ac:dyDescent="0.35">
      <c r="E2830" s="1">
        <v>2826</v>
      </c>
      <c r="G2830" s="17">
        <v>0.93031293153762817</v>
      </c>
      <c r="H2830" s="17">
        <v>0.18107587099075317</v>
      </c>
      <c r="I2830" s="17">
        <v>0.68077069520950317</v>
      </c>
      <c r="J2830" s="17">
        <v>9.6877872943878174E-2</v>
      </c>
      <c r="K2830" s="17">
        <v>0.63836652040481567</v>
      </c>
      <c r="M2830" s="17" cm="1">
        <f t="array" ref="M2830:Q2830">runSim(G2830,H2830,I2830,J2830,K2830,hipWeibAlpha,hipWeibBeta,1,vertWeibAlpha,vertWeibBeta,1,meanSurvival,sdSurvival,baseU,hipUMult,vertUMult,hipCost,vertCost,costComp,discC,discCi,discQi,hipFracMort,50, FALSE)</f>
        <v>5.1604545378205255</v>
      </c>
      <c r="N2830" s="17">
        <v>4.5429022803660679</v>
      </c>
      <c r="O2830" s="27">
        <v>7000</v>
      </c>
      <c r="P2830" s="27">
        <v>5856.5729007995287</v>
      </c>
      <c r="Q2830" s="1">
        <v>1</v>
      </c>
      <c r="Y2830" s="17" cm="1">
        <f t="array" ref="Y2830:AC2830">runSim(G2830,H2830,I2830,J2830,K2830,hipWeibAlpha,hipWeibBeta,2,vertWeibAlpha,vertWeibBeta,2,meanSurvival,sdSurvival,baseU,hipUMult,vertUMult,hipCost,vertCost,costInt,discC,discCi,discQi,hipFracMort,50, FALSE)</f>
        <v>5.6709480609651521</v>
      </c>
      <c r="Z2830" s="17">
        <v>4.949276995641446</v>
      </c>
      <c r="AA2830" s="27">
        <v>4050.6771864036805</v>
      </c>
      <c r="AB2830" s="27">
        <v>3535.1978540296045</v>
      </c>
      <c r="AC2830" s="1">
        <v>1</v>
      </c>
    </row>
    <row r="2831" spans="5:29" x14ac:dyDescent="0.35">
      <c r="E2831" s="1">
        <v>2827</v>
      </c>
      <c r="G2831" s="17">
        <v>0.89587092399597168</v>
      </c>
      <c r="H2831" s="17">
        <v>0.42483210563659668</v>
      </c>
      <c r="I2831" s="17">
        <v>0.61324763298034668</v>
      </c>
      <c r="J2831" s="17">
        <v>0.95867609977722168</v>
      </c>
      <c r="K2831" s="17">
        <v>0.56858515739440918</v>
      </c>
      <c r="M2831" s="17" cm="1">
        <f t="array" ref="M2831:Q2831">runSim(G2831,H2831,I2831,J2831,K2831,hipWeibAlpha,hipWeibBeta,1,vertWeibAlpha,vertWeibBeta,1,meanSurvival,sdSurvival,baseU,hipUMult,vertUMult,hipCost,vertCost,costComp,discC,discCi,discQi,hipFracMort,50, FALSE)</f>
        <v>9.5264396286172666</v>
      </c>
      <c r="N2831" s="17">
        <v>7.3932175103210405</v>
      </c>
      <c r="O2831" s="27">
        <v>13000</v>
      </c>
      <c r="P2831" s="27">
        <v>9986.0833081033506</v>
      </c>
      <c r="Q2831" s="1">
        <v>1</v>
      </c>
      <c r="Y2831" s="17" cm="1">
        <f t="array" ref="Y2831:AC2831">runSim(G2831,H2831,I2831,J2831,K2831,hipWeibAlpha,hipWeibBeta,2,vertWeibAlpha,vertWeibBeta,2,meanSurvival,sdSurvival,baseU,hipUMult,vertUMult,hipCost,vertCost,costInt,discC,discCi,discQi,hipFracMort,50, FALSE)</f>
        <v>10.922772114120137</v>
      </c>
      <c r="Z2831" s="17">
        <v>8.4090669810307972</v>
      </c>
      <c r="AA2831" s="27">
        <v>18603.287982131638</v>
      </c>
      <c r="AB2831" s="27">
        <v>13005.980232474358</v>
      </c>
      <c r="AC2831" s="1">
        <v>1</v>
      </c>
    </row>
    <row r="2832" spans="5:29" x14ac:dyDescent="0.35">
      <c r="E2832" s="1">
        <v>2828</v>
      </c>
      <c r="G2832" s="17">
        <v>6.9484114646911621E-3</v>
      </c>
      <c r="H2832" s="17">
        <v>0.57631486654281616</v>
      </c>
      <c r="I2832" s="17">
        <v>0.94856828451156616</v>
      </c>
      <c r="J2832" s="17">
        <v>0.13103288412094116</v>
      </c>
      <c r="K2832" s="17">
        <v>0.59818071126937866</v>
      </c>
      <c r="M2832" s="17" cm="1">
        <f t="array" ref="M2832:Q2832">runSim(G2832,H2832,I2832,J2832,K2832,hipWeibAlpha,hipWeibBeta,1,vertWeibAlpha,vertWeibBeta,1,meanSurvival,sdSurvival,baseU,hipUMult,vertUMult,hipCost,vertCost,costComp,discC,discCi,discQi,hipFracMort,50, FALSE)</f>
        <v>5.8560462185276121</v>
      </c>
      <c r="N2832" s="17">
        <v>5.0826599269991188</v>
      </c>
      <c r="O2832" s="27">
        <v>6000</v>
      </c>
      <c r="P2832" s="27">
        <v>4741.4026224391091</v>
      </c>
      <c r="Q2832" s="1">
        <v>1</v>
      </c>
      <c r="Y2832" s="17" cm="1">
        <f t="array" ref="Y2832:AC2832">runSim(G2832,H2832,I2832,J2832,K2832,hipWeibAlpha,hipWeibBeta,2,vertWeibAlpha,vertWeibBeta,2,meanSurvival,sdSurvival,baseU,hipUMult,vertUMult,hipCost,vertCost,costInt,discC,discCi,discQi,hipFracMort,50, FALSE)</f>
        <v>6.0448039772325881</v>
      </c>
      <c r="Z2832" s="17">
        <v>5.2296160654902994</v>
      </c>
      <c r="AA2832" s="27">
        <v>4317.7171265947063</v>
      </c>
      <c r="AB2832" s="27">
        <v>3735.4400467787855</v>
      </c>
      <c r="AC2832" s="1">
        <v>1</v>
      </c>
    </row>
    <row r="2833" spans="5:29" x14ac:dyDescent="0.35">
      <c r="E2833" s="1">
        <v>2829</v>
      </c>
      <c r="G2833" s="17">
        <v>0.58796155452728271</v>
      </c>
      <c r="H2833" s="17">
        <v>0.41111218929290771</v>
      </c>
      <c r="I2833" s="17">
        <v>0.48185193538665771</v>
      </c>
      <c r="J2833" s="17">
        <v>0.27820813655853271</v>
      </c>
      <c r="K2833" s="17">
        <v>0.98613965511322021</v>
      </c>
      <c r="M2833" s="17" cm="1">
        <f t="array" ref="M2833:Q2833">runSim(G2833,H2833,I2833,J2833,K2833,hipWeibAlpha,hipWeibBeta,1,vertWeibAlpha,vertWeibBeta,1,meanSurvival,sdSurvival,baseU,hipUMult,vertUMult,hipCost,vertCost,costComp,discC,discCi,discQi,hipFracMort,50, FALSE)</f>
        <v>6.7087769389134291</v>
      </c>
      <c r="N2833" s="17">
        <v>5.7066604664743998</v>
      </c>
      <c r="O2833" s="27">
        <v>10000</v>
      </c>
      <c r="P2833" s="27">
        <v>7533.0000012007622</v>
      </c>
      <c r="Q2833" s="1">
        <v>1</v>
      </c>
      <c r="Y2833" s="17" cm="1">
        <f t="array" ref="Y2833:AC2833">runSim(G2833,H2833,I2833,J2833,K2833,hipWeibAlpha,hipWeibBeta,2,vertWeibAlpha,vertWeibBeta,2,meanSurvival,sdSurvival,baseU,hipUMult,vertUMult,hipCost,vertCost,costInt,discC,discCi,discQi,hipFracMort,50, FALSE)</f>
        <v>7.1648369968210934</v>
      </c>
      <c r="Z2833" s="17">
        <v>6.0393020297472395</v>
      </c>
      <c r="AA2833" s="27">
        <v>5117.7407120150665</v>
      </c>
      <c r="AB2833" s="27">
        <v>4313.7871641051706</v>
      </c>
      <c r="AC2833" s="1">
        <v>1</v>
      </c>
    </row>
    <row r="2834" spans="5:29" x14ac:dyDescent="0.35">
      <c r="E2834" s="1">
        <v>2830</v>
      </c>
      <c r="G2834" s="17">
        <v>0.28968530893325806</v>
      </c>
      <c r="H2834" s="17">
        <v>0.22648340463638306</v>
      </c>
      <c r="I2834" s="17">
        <v>0.45176416635513306</v>
      </c>
      <c r="J2834" s="17">
        <v>3.1445562839508057E-2</v>
      </c>
      <c r="K2834" s="17">
        <v>0.57952600717544556</v>
      </c>
      <c r="M2834" s="17" cm="1">
        <f t="array" ref="M2834:Q2834">runSim(G2834,H2834,I2834,J2834,K2834,hipWeibAlpha,hipWeibBeta,1,vertWeibAlpha,vertWeibBeta,1,meanSurvival,sdSurvival,baseU,hipUMult,vertUMult,hipCost,vertCost,costComp,discC,discCi,discQi,hipFracMort,50, FALSE)</f>
        <v>4.4940831135746677</v>
      </c>
      <c r="N2834" s="17">
        <v>4.0324039322249865</v>
      </c>
      <c r="O2834" s="27">
        <v>0</v>
      </c>
      <c r="P2834" s="27">
        <v>0</v>
      </c>
      <c r="Q2834" s="1">
        <v>1</v>
      </c>
      <c r="Y2834" s="17" cm="1">
        <f t="array" ref="Y2834:AC2834">runSim(G2834,H2834,I2834,J2834,K2834,hipWeibAlpha,hipWeibBeta,2,vertWeibAlpha,vertWeibBeta,2,meanSurvival,sdSurvival,baseU,hipUMult,vertUMult,hipCost,vertCost,costInt,discC,discCi,discQi,hipFracMort,50, FALSE)</f>
        <v>4.4940831135746677</v>
      </c>
      <c r="Z2834" s="17">
        <v>4.0324039322249865</v>
      </c>
      <c r="AA2834" s="27">
        <v>3210.0593668390488</v>
      </c>
      <c r="AB2834" s="27">
        <v>2880.2885230178476</v>
      </c>
      <c r="AC2834" s="1">
        <v>1</v>
      </c>
    </row>
    <row r="2835" spans="5:29" x14ac:dyDescent="0.35">
      <c r="E2835" s="1">
        <v>2831</v>
      </c>
      <c r="G2835" s="17">
        <v>0.28772449493408203</v>
      </c>
      <c r="H2835" s="17">
        <v>0.25858020782470703</v>
      </c>
      <c r="I2835" s="17">
        <v>0.27023792266845703</v>
      </c>
      <c r="J2835" s="17">
        <v>0.62494373321533203</v>
      </c>
      <c r="K2835" s="17">
        <v>0.96507740020751953</v>
      </c>
      <c r="M2835" s="17" cm="1">
        <f t="array" ref="M2835:Q2835">runSim(G2835,H2835,I2835,J2835,K2835,hipWeibAlpha,hipWeibBeta,1,vertWeibAlpha,vertWeibBeta,1,meanSurvival,sdSurvival,baseU,hipUMult,vertUMult,hipCost,vertCost,costComp,discC,discCi,discQi,hipFracMort,50, FALSE)</f>
        <v>8.4366792381522409</v>
      </c>
      <c r="N2835" s="17">
        <v>6.8917179497219534</v>
      </c>
      <c r="O2835" s="27">
        <v>10000</v>
      </c>
      <c r="P2835" s="27">
        <v>7045.2542965909824</v>
      </c>
      <c r="Q2835" s="1">
        <v>1</v>
      </c>
      <c r="Y2835" s="17" cm="1">
        <f t="array" ref="Y2835:AC2835">runSim(G2835,H2835,I2835,J2835,K2835,hipWeibAlpha,hipWeibBeta,2,vertWeibAlpha,vertWeibBeta,2,meanSurvival,sdSurvival,baseU,hipUMult,vertUMult,hipCost,vertCost,costInt,discC,discCi,discQi,hipFracMort,50, FALSE)</f>
        <v>9.0688310637517588</v>
      </c>
      <c r="Z2835" s="17">
        <v>7.3174570572826392</v>
      </c>
      <c r="AA2835" s="27">
        <v>6477.7364741084002</v>
      </c>
      <c r="AB2835" s="27">
        <v>5226.7550409161713</v>
      </c>
      <c r="AC2835" s="1">
        <v>1</v>
      </c>
    </row>
    <row r="2836" spans="5:29" x14ac:dyDescent="0.35">
      <c r="E2836" s="1">
        <v>2832</v>
      </c>
      <c r="G2836" s="17">
        <v>0.67147558927536011</v>
      </c>
      <c r="H2836" s="17">
        <v>0.41515845060348511</v>
      </c>
      <c r="I2836" s="17">
        <v>0.31768530607223511</v>
      </c>
      <c r="J2836" s="17">
        <v>0.97231787443161011</v>
      </c>
      <c r="K2836" s="17">
        <v>0.99879187345504761</v>
      </c>
      <c r="M2836" s="17" cm="1">
        <f t="array" ref="M2836:Q2836">runSim(G2836,H2836,I2836,J2836,K2836,hipWeibAlpha,hipWeibBeta,1,vertWeibAlpha,vertWeibBeta,1,meanSurvival,sdSurvival,baseU,hipUMult,vertUMult,hipCost,vertCost,costComp,discC,discCi,discQi,hipFracMort,50, FALSE)</f>
        <v>10.162196638644996</v>
      </c>
      <c r="N2836" s="17">
        <v>7.8337658357849138</v>
      </c>
      <c r="O2836" s="27">
        <v>13000</v>
      </c>
      <c r="P2836" s="27">
        <v>9369.9084640781675</v>
      </c>
      <c r="Q2836" s="1">
        <v>1</v>
      </c>
      <c r="Y2836" s="17" cm="1">
        <f t="array" ref="Y2836:AC2836">runSim(G2836,H2836,I2836,J2836,K2836,hipWeibAlpha,hipWeibBeta,2,vertWeibAlpha,vertWeibBeta,2,meanSurvival,sdSurvival,baseU,hipUMult,vertUMult,hipCost,vertCost,costInt,discC,discCi,discQi,hipFracMort,50, FALSE)</f>
        <v>11.938453871994088</v>
      </c>
      <c r="Z2836" s="17">
        <v>9.0242973942352886</v>
      </c>
      <c r="AA2836" s="27">
        <v>18874.009952694076</v>
      </c>
      <c r="AB2836" s="27">
        <v>12484.527170234393</v>
      </c>
      <c r="AC2836" s="1">
        <v>1</v>
      </c>
    </row>
    <row r="2837" spans="5:29" x14ac:dyDescent="0.35">
      <c r="E2837" s="1">
        <v>2833</v>
      </c>
      <c r="G2837" s="17">
        <v>0.32411634922027588</v>
      </c>
      <c r="H2837" s="17">
        <v>0.12431776523590088</v>
      </c>
      <c r="I2837" s="17">
        <v>0.60423719882965088</v>
      </c>
      <c r="J2837" s="17">
        <v>0.48408949375152588</v>
      </c>
      <c r="K2837" s="17">
        <v>0.26404249668121338</v>
      </c>
      <c r="M2837" s="17" cm="1">
        <f t="array" ref="M2837:Q2837">runSim(G2837,H2837,I2837,J2837,K2837,hipWeibAlpha,hipWeibBeta,1,vertWeibAlpha,vertWeibBeta,1,meanSurvival,sdSurvival,baseU,hipUMult,vertUMult,hipCost,vertCost,costComp,discC,discCi,discQi,hipFracMort,50, FALSE)</f>
        <v>8.0228582478067061</v>
      </c>
      <c r="N2837" s="17">
        <v>6.6263943488989785</v>
      </c>
      <c r="O2837" s="27">
        <v>10000</v>
      </c>
      <c r="P2837" s="27">
        <v>6927.2660167067925</v>
      </c>
      <c r="Q2837" s="1">
        <v>1</v>
      </c>
      <c r="Y2837" s="17" cm="1">
        <f t="array" ref="Y2837:AC2837">runSim(G2837,H2837,I2837,J2837,K2837,hipWeibAlpha,hipWeibBeta,2,vertWeibAlpha,vertWeibBeta,2,meanSurvival,sdSurvival,baseU,hipUMult,vertUMult,hipCost,vertCost,costInt,discC,discCi,discQi,hipFracMort,50, FALSE)</f>
        <v>8.3162261636123471</v>
      </c>
      <c r="Z2837" s="17">
        <v>6.8264767692746195</v>
      </c>
      <c r="AA2837" s="27">
        <v>5940.1615454373914</v>
      </c>
      <c r="AB2837" s="27">
        <v>4876.054835196157</v>
      </c>
      <c r="AC2837" s="1">
        <v>1</v>
      </c>
    </row>
    <row r="2838" spans="5:29" x14ac:dyDescent="0.35">
      <c r="E2838" s="1">
        <v>2834</v>
      </c>
      <c r="G2838" s="17">
        <v>0.14201194047927856</v>
      </c>
      <c r="H2838" s="17">
        <v>0.64765769243240356</v>
      </c>
      <c r="I2838" s="17">
        <v>0.64539939165115356</v>
      </c>
      <c r="J2838" s="17">
        <v>0.47459250688552856</v>
      </c>
      <c r="K2838" s="17">
        <v>0.55660849809646606</v>
      </c>
      <c r="M2838" s="17" cm="1">
        <f t="array" ref="M2838:Q2838">runSim(G2838,H2838,I2838,J2838,K2838,hipWeibAlpha,hipWeibBeta,1,vertWeibAlpha,vertWeibBeta,1,meanSurvival,sdSurvival,baseU,hipUMult,vertUMult,hipCost,vertCost,costComp,discC,discCi,discQi,hipFracMort,50, FALSE)</f>
        <v>7.80863739162087</v>
      </c>
      <c r="N2838" s="17">
        <v>6.4514023981240163</v>
      </c>
      <c r="O2838" s="27">
        <v>6000</v>
      </c>
      <c r="P2838" s="27">
        <v>4588.045204619335</v>
      </c>
      <c r="Q2838" s="1">
        <v>1</v>
      </c>
      <c r="Y2838" s="17" cm="1">
        <f t="array" ref="Y2838:AC2838">runSim(G2838,H2838,I2838,J2838,K2838,hipWeibAlpha,hipWeibBeta,2,vertWeibAlpha,vertWeibBeta,2,meanSurvival,sdSurvival,baseU,hipUMult,vertUMult,hipCost,vertCost,costInt,discC,discCi,discQi,hipFracMort,50, FALSE)</f>
        <v>8.1777249650257673</v>
      </c>
      <c r="Z2838" s="17">
        <v>6.7329560183844501</v>
      </c>
      <c r="AA2838" s="27">
        <v>8904.4046176317242</v>
      </c>
      <c r="AB2838" s="27">
        <v>6939.4926541542663</v>
      </c>
      <c r="AC2838" s="1">
        <v>1</v>
      </c>
    </row>
    <row r="2839" spans="5:29" x14ac:dyDescent="0.35">
      <c r="E2839" s="1">
        <v>2835</v>
      </c>
      <c r="G2839" s="17">
        <v>0.79837155342102051</v>
      </c>
      <c r="H2839" s="17">
        <v>0.56268429756164551</v>
      </c>
      <c r="I2839" s="17">
        <v>0.25695919990539551</v>
      </c>
      <c r="J2839" s="17">
        <v>0.36312985420227051</v>
      </c>
      <c r="K2839" s="17">
        <v>0.85145688056945801</v>
      </c>
      <c r="M2839" s="17" cm="1">
        <f t="array" ref="M2839:Q2839">runSim(G2839,H2839,I2839,J2839,K2839,hipWeibAlpha,hipWeibBeta,1,vertWeibAlpha,vertWeibBeta,1,meanSurvival,sdSurvival,baseU,hipUMult,vertUMult,hipCost,vertCost,costComp,discC,discCi,discQi,hipFracMort,50, FALSE)</f>
        <v>6.6833399667383446</v>
      </c>
      <c r="N2839" s="17">
        <v>5.6601947020891741</v>
      </c>
      <c r="O2839" s="27">
        <v>10000</v>
      </c>
      <c r="P2839" s="27">
        <v>7957.9819153238459</v>
      </c>
      <c r="Q2839" s="1">
        <v>1</v>
      </c>
      <c r="Y2839" s="17" cm="1">
        <f t="array" ref="Y2839:AC2839">runSim(G2839,H2839,I2839,J2839,K2839,hipWeibAlpha,hipWeibBeta,2,vertWeibAlpha,vertWeibBeta,2,meanSurvival,sdSurvival,baseU,hipUMult,vertUMult,hipCost,vertCost,costInt,discC,discCi,discQi,hipFracMort,50, FALSE)</f>
        <v>7.664778967707087</v>
      </c>
      <c r="Z2839" s="17">
        <v>6.3865771168171577</v>
      </c>
      <c r="AA2839" s="27">
        <v>5474.8421197907774</v>
      </c>
      <c r="AB2839" s="27">
        <v>4561.8407977265415</v>
      </c>
      <c r="AC2839" s="1">
        <v>1</v>
      </c>
    </row>
    <row r="2840" spans="5:29" x14ac:dyDescent="0.35">
      <c r="E2840" s="1">
        <v>2836</v>
      </c>
      <c r="G2840" s="17">
        <v>0.18665355443954468</v>
      </c>
      <c r="H2840" s="17">
        <v>4.9965322017669678E-2</v>
      </c>
      <c r="I2840" s="17">
        <v>0.90464061498641968</v>
      </c>
      <c r="J2840" s="17">
        <v>0.80487865209579468</v>
      </c>
      <c r="K2840" s="17">
        <v>0.13677257299423218</v>
      </c>
      <c r="M2840" s="17" cm="1">
        <f t="array" ref="M2840:Q2840">runSim(G2840,H2840,I2840,J2840,K2840,hipWeibAlpha,hipWeibBeta,1,vertWeibAlpha,vertWeibBeta,1,meanSurvival,sdSurvival,baseU,hipUMult,vertUMult,hipCost,vertCost,costComp,discC,discCi,discQi,hipFracMort,50, FALSE)</f>
        <v>9.6068159615687314</v>
      </c>
      <c r="N2840" s="17">
        <v>7.6432176319855474</v>
      </c>
      <c r="O2840" s="27">
        <v>10000</v>
      </c>
      <c r="P2840" s="27">
        <v>6595.0262891933753</v>
      </c>
      <c r="Q2840" s="1">
        <v>1</v>
      </c>
      <c r="Y2840" s="17" cm="1">
        <f t="array" ref="Y2840:AC2840">runSim(G2840,H2840,I2840,J2840,K2840,hipWeibAlpha,hipWeibBeta,2,vertWeibAlpha,vertWeibBeta,2,meanSurvival,sdSurvival,baseU,hipUMult,vertUMult,hipCost,vertCost,costInt,discC,discCi,discQi,hipFracMort,50, FALSE)</f>
        <v>10.204272365698078</v>
      </c>
      <c r="Z2840" s="17">
        <v>8.0246609943399623</v>
      </c>
      <c r="AA2840" s="27">
        <v>7288.7659754986271</v>
      </c>
      <c r="AB2840" s="27">
        <v>5731.9007102428313</v>
      </c>
      <c r="AC2840" s="1">
        <v>1</v>
      </c>
    </row>
    <row r="2841" spans="5:29" x14ac:dyDescent="0.35">
      <c r="E2841" s="1">
        <v>2837</v>
      </c>
      <c r="G2841" s="17">
        <v>0.88722503185272217</v>
      </c>
      <c r="H2841" s="17">
        <v>0.82853972911834717</v>
      </c>
      <c r="I2841" s="17">
        <v>0.45201385021209717</v>
      </c>
      <c r="J2841" s="17">
        <v>9.5049738883972168E-2</v>
      </c>
      <c r="K2841" s="17">
        <v>0.70874297618865967</v>
      </c>
      <c r="M2841" s="17" cm="1">
        <f t="array" ref="M2841:Q2841">runSim(G2841,H2841,I2841,J2841,K2841,hipWeibAlpha,hipWeibBeta,1,vertWeibAlpha,vertWeibBeta,1,meanSurvival,sdSurvival,baseU,hipUMult,vertUMult,hipCost,vertCost,costComp,discC,discCi,discQi,hipFracMort,50, FALSE)</f>
        <v>4.981867723011062</v>
      </c>
      <c r="N2841" s="17">
        <v>4.3968018464293168</v>
      </c>
      <c r="O2841" s="27">
        <v>10000</v>
      </c>
      <c r="P2841" s="27">
        <v>8380.2476405107045</v>
      </c>
      <c r="Q2841" s="1">
        <v>1</v>
      </c>
      <c r="Y2841" s="17" cm="1">
        <f t="array" ref="Y2841:AC2841">runSim(G2841,H2841,I2841,J2841,K2841,hipWeibAlpha,hipWeibBeta,2,vertWeibAlpha,vertWeibBeta,2,meanSurvival,sdSurvival,baseU,hipUMult,vertUMult,hipCost,vertCost,costInt,discC,discCi,discQi,hipFracMort,50, FALSE)</f>
        <v>5.5692988473401428</v>
      </c>
      <c r="Z2841" s="17">
        <v>4.8710961579688963</v>
      </c>
      <c r="AA2841" s="27">
        <v>7034.5726678197489</v>
      </c>
      <c r="AB2841" s="27">
        <v>5885.9215026015117</v>
      </c>
      <c r="AC2841" s="1">
        <v>1</v>
      </c>
    </row>
    <row r="2842" spans="5:29" x14ac:dyDescent="0.35">
      <c r="E2842" s="1">
        <v>2838</v>
      </c>
      <c r="G2842" s="17">
        <v>0.3767581582069397</v>
      </c>
      <c r="H2842" s="17">
        <v>0.9590640664100647</v>
      </c>
      <c r="I2842" s="17">
        <v>0.5261417031288147</v>
      </c>
      <c r="J2842" s="17">
        <v>0.5657840371131897</v>
      </c>
      <c r="K2842" s="17">
        <v>0.8965793251991272</v>
      </c>
      <c r="M2842" s="17" cm="1">
        <f t="array" ref="M2842:Q2842">runSim(G2842,H2842,I2842,J2842,K2842,hipWeibAlpha,hipWeibBeta,1,vertWeibAlpha,vertWeibBeta,1,meanSurvival,sdSurvival,baseU,hipUMult,vertUMult,hipCost,vertCost,costComp,discC,discCi,discQi,hipFracMort,50, FALSE)</f>
        <v>7.5848230347261962</v>
      </c>
      <c r="N2842" s="17">
        <v>6.2367031608886228</v>
      </c>
      <c r="O2842" s="27">
        <v>13000</v>
      </c>
      <c r="P2842" s="27">
        <v>10083.173266964053</v>
      </c>
      <c r="Q2842" s="1">
        <v>1</v>
      </c>
      <c r="Y2842" s="17" cm="1">
        <f t="array" ref="Y2842:AC2842">runSim(G2842,H2842,I2842,J2842,K2842,hipWeibAlpha,hipWeibBeta,2,vertWeibAlpha,vertWeibBeta,2,meanSurvival,sdSurvival,baseU,hipUMult,vertUMult,hipCost,vertCost,costInt,discC,discCi,discQi,hipFracMort,50, FALSE)</f>
        <v>8.1020570522506077</v>
      </c>
      <c r="Z2842" s="17">
        <v>6.6158218203698569</v>
      </c>
      <c r="AA2842" s="27">
        <v>12248.47589719799</v>
      </c>
      <c r="AB2842" s="27">
        <v>9909.6344856950145</v>
      </c>
      <c r="AC2842" s="1">
        <v>1</v>
      </c>
    </row>
    <row r="2843" spans="5:29" x14ac:dyDescent="0.35">
      <c r="E2843" s="1">
        <v>2839</v>
      </c>
      <c r="G2843" s="17">
        <v>0.57191610336303711</v>
      </c>
      <c r="H2843" s="17">
        <v>0.60624837875366211</v>
      </c>
      <c r="I2843" s="17">
        <v>0.59251546859741211</v>
      </c>
      <c r="J2843" s="17">
        <v>0.56733846664428711</v>
      </c>
      <c r="K2843" s="17">
        <v>5.9327602386474609E-2</v>
      </c>
      <c r="M2843" s="17" cm="1">
        <f t="array" ref="M2843:Q2843">runSim(G2843,H2843,I2843,J2843,K2843,hipWeibAlpha,hipWeibBeta,1,vertWeibAlpha,vertWeibBeta,1,meanSurvival,sdSurvival,baseU,hipUMult,vertUMult,hipCost,vertCost,costComp,discC,discCi,discQi,hipFracMort,50, FALSE)</f>
        <v>7.6682939632326041</v>
      </c>
      <c r="N2843" s="17">
        <v>6.3409513221394977</v>
      </c>
      <c r="O2843" s="27">
        <v>13000</v>
      </c>
      <c r="P2843" s="27">
        <v>9691.8107168648366</v>
      </c>
      <c r="Q2843" s="1">
        <v>1</v>
      </c>
      <c r="Y2843" s="17" cm="1">
        <f t="array" ref="Y2843:AC2843">runSim(G2843,H2843,I2843,J2843,K2843,hipWeibAlpha,hipWeibBeta,2,vertWeibAlpha,vertWeibBeta,2,meanSurvival,sdSurvival,baseU,hipUMult,vertUMult,hipCost,vertCost,costInt,discC,discCi,discQi,hipFracMort,50, FALSE)</f>
        <v>8.6728761541340749</v>
      </c>
      <c r="Z2843" s="17">
        <v>7.0603978227574533</v>
      </c>
      <c r="AA2843" s="27">
        <v>9254.4031580214578</v>
      </c>
      <c r="AB2843" s="27">
        <v>7115.0437676064957</v>
      </c>
      <c r="AC2843" s="1">
        <v>1</v>
      </c>
    </row>
    <row r="2844" spans="5:29" x14ac:dyDescent="0.35">
      <c r="E2844" s="1">
        <v>2840</v>
      </c>
      <c r="G2844" s="17">
        <v>0.68267029523849487</v>
      </c>
      <c r="H2844" s="17">
        <v>0.23592346906661987</v>
      </c>
      <c r="I2844" s="17">
        <v>0.21462219953536987</v>
      </c>
      <c r="J2844" s="17">
        <v>8.903205394744873E-3</v>
      </c>
      <c r="K2844" s="17">
        <v>7.9810798168182373E-2</v>
      </c>
      <c r="M2844" s="17" cm="1">
        <f t="array" ref="M2844:Q2844">runSim(G2844,H2844,I2844,J2844,K2844,hipWeibAlpha,hipWeibBeta,1,vertWeibAlpha,vertWeibBeta,1,meanSurvival,sdSurvival,baseU,hipUMult,vertUMult,hipCost,vertCost,costComp,discC,discCi,discQi,hipFracMort,50, FALSE)</f>
        <v>3.423799528860568</v>
      </c>
      <c r="N2844" s="17">
        <v>3.1512499053451766</v>
      </c>
      <c r="O2844" s="27">
        <v>0</v>
      </c>
      <c r="P2844" s="27">
        <v>0</v>
      </c>
      <c r="Q2844" s="1">
        <v>1</v>
      </c>
      <c r="Y2844" s="17" cm="1">
        <f t="array" ref="Y2844:AC2844">runSim(G2844,H2844,I2844,J2844,K2844,hipWeibAlpha,hipWeibBeta,2,vertWeibAlpha,vertWeibBeta,2,meanSurvival,sdSurvival,baseU,hipUMult,vertUMult,hipCost,vertCost,costInt,discC,discCi,discQi,hipFracMort,50, FALSE)</f>
        <v>3.423799528860568</v>
      </c>
      <c r="Z2844" s="17">
        <v>3.1512499053451766</v>
      </c>
      <c r="AA2844" s="27">
        <v>2445.571092043263</v>
      </c>
      <c r="AB2844" s="27">
        <v>2250.8927895322695</v>
      </c>
      <c r="AC2844" s="1">
        <v>1</v>
      </c>
    </row>
    <row r="2845" spans="5:29" x14ac:dyDescent="0.35">
      <c r="E2845" s="1">
        <v>2841</v>
      </c>
      <c r="G2845" s="17">
        <v>0.19922363758087158</v>
      </c>
      <c r="H2845" s="17">
        <v>0.57071411609649658</v>
      </c>
      <c r="I2845" s="17">
        <v>0.82211792469024658</v>
      </c>
      <c r="J2845" s="17">
        <v>0.28302490711212158</v>
      </c>
      <c r="K2845" s="17">
        <v>0.42967712879180908</v>
      </c>
      <c r="M2845" s="17" cm="1">
        <f t="array" ref="M2845:Q2845">runSim(G2845,H2845,I2845,J2845,K2845,hipWeibAlpha,hipWeibBeta,1,vertWeibAlpha,vertWeibBeta,1,meanSurvival,sdSurvival,baseU,hipUMult,vertUMult,hipCost,vertCost,costComp,discC,discCi,discQi,hipFracMort,50, FALSE)</f>
        <v>6.8947589057289775</v>
      </c>
      <c r="N2845" s="17">
        <v>5.8333476115106162</v>
      </c>
      <c r="O2845" s="27">
        <v>6000</v>
      </c>
      <c r="P2845" s="27">
        <v>4602.5173553989662</v>
      </c>
      <c r="Q2845" s="1">
        <v>1</v>
      </c>
      <c r="Y2845" s="17" cm="1">
        <f t="array" ref="Y2845:AC2845">runSim(G2845,H2845,I2845,J2845,K2845,hipWeibAlpha,hipWeibBeta,2,vertWeibAlpha,vertWeibBeta,2,meanSurvival,sdSurvival,baseU,hipUMult,vertUMult,hipCost,vertCost,costInt,discC,discCi,discQi,hipFracMort,50, FALSE)</f>
        <v>7.1948545020992212</v>
      </c>
      <c r="Z2845" s="17">
        <v>6.0603947515713497</v>
      </c>
      <c r="AA2845" s="27">
        <v>5139.1817872137299</v>
      </c>
      <c r="AB2845" s="27">
        <v>4328.8533939795361</v>
      </c>
      <c r="AC2845" s="1">
        <v>1</v>
      </c>
    </row>
    <row r="2846" spans="5:29" x14ac:dyDescent="0.35">
      <c r="E2846" s="1">
        <v>2842</v>
      </c>
      <c r="G2846" s="17">
        <v>0.29061585664749146</v>
      </c>
      <c r="H2846" s="17">
        <v>8.2394421100616455E-2</v>
      </c>
      <c r="I2846" s="17">
        <v>0.76568299531936646</v>
      </c>
      <c r="J2846" s="17">
        <v>0.85171204805374146</v>
      </c>
      <c r="K2846" s="17">
        <v>0.33363038301467896</v>
      </c>
      <c r="M2846" s="17" cm="1">
        <f t="array" ref="M2846:Q2846">runSim(G2846,H2846,I2846,J2846,K2846,hipWeibAlpha,hipWeibBeta,1,vertWeibAlpha,vertWeibBeta,1,meanSurvival,sdSurvival,baseU,hipUMult,vertUMult,hipCost,vertCost,costComp,discC,discCi,discQi,hipFracMort,50, FALSE)</f>
        <v>9.65827560172837</v>
      </c>
      <c r="N2846" s="17">
        <v>7.659299936706125</v>
      </c>
      <c r="O2846" s="27">
        <v>10000</v>
      </c>
      <c r="P2846" s="27">
        <v>6812.6617083566198</v>
      </c>
      <c r="Q2846" s="1">
        <v>1</v>
      </c>
      <c r="Y2846" s="17" cm="1">
        <f t="array" ref="Y2846:AC2846">runSim(G2846,H2846,I2846,J2846,K2846,hipWeibAlpha,hipWeibBeta,2,vertWeibAlpha,vertWeibBeta,2,meanSurvival,sdSurvival,baseU,hipUMult,vertUMult,hipCost,vertCost,costInt,discC,discCi,discQi,hipFracMort,50, FALSE)</f>
        <v>10.591989201838208</v>
      </c>
      <c r="Z2846" s="17">
        <v>8.2572505527581406</v>
      </c>
      <c r="AA2846" s="27">
        <v>7565.7065727415775</v>
      </c>
      <c r="AB2846" s="27">
        <v>5898.036109112958</v>
      </c>
      <c r="AC2846" s="1">
        <v>1</v>
      </c>
    </row>
    <row r="2847" spans="5:29" x14ac:dyDescent="0.35">
      <c r="E2847" s="1">
        <v>2843</v>
      </c>
      <c r="G2847" s="17">
        <v>0.53078246116638184</v>
      </c>
      <c r="H2847" s="17">
        <v>0.43669676780700684</v>
      </c>
      <c r="I2847" s="17">
        <v>7.4331045150756836E-2</v>
      </c>
      <c r="J2847" s="17">
        <v>0.40999388694763184</v>
      </c>
      <c r="K2847" s="17">
        <v>0.19861388206481934</v>
      </c>
      <c r="M2847" s="17" cm="1">
        <f t="array" ref="M2847:Q2847">runSim(G2847,H2847,I2847,J2847,K2847,hipWeibAlpha,hipWeibBeta,1,vertWeibAlpha,vertWeibBeta,1,meanSurvival,sdSurvival,baseU,hipUMult,vertUMult,hipCost,vertCost,costComp,discC,discCi,discQi,hipFracMort,50, FALSE)</f>
        <v>7.2622392634838411</v>
      </c>
      <c r="N2847" s="17">
        <v>6.0902042367516165</v>
      </c>
      <c r="O2847" s="27">
        <v>10000</v>
      </c>
      <c r="P2847" s="27">
        <v>7485.2926728636858</v>
      </c>
      <c r="Q2847" s="1">
        <v>1</v>
      </c>
      <c r="Y2847" s="17" cm="1">
        <f t="array" ref="Y2847:AC2847">runSim(G2847,H2847,I2847,J2847,K2847,hipWeibAlpha,hipWeibBeta,2,vertWeibAlpha,vertWeibBeta,2,meanSurvival,sdSurvival,baseU,hipUMult,vertUMult,hipCost,vertCost,costInt,discC,discCi,discQi,hipFracMort,50, FALSE)</f>
        <v>7.9221225264513597</v>
      </c>
      <c r="Z2847" s="17">
        <v>6.5620369840658022</v>
      </c>
      <c r="AA2847" s="27">
        <v>5658.6589474652574</v>
      </c>
      <c r="AB2847" s="27">
        <v>4687.1692743327167</v>
      </c>
      <c r="AC2847" s="1">
        <v>1</v>
      </c>
    </row>
    <row r="2848" spans="5:29" x14ac:dyDescent="0.35">
      <c r="E2848" s="1">
        <v>2844</v>
      </c>
      <c r="G2848" s="17">
        <v>0.95475286245346069</v>
      </c>
      <c r="H2848" s="17">
        <v>0.39325994253158569</v>
      </c>
      <c r="I2848" s="17">
        <v>0.41785711050033569</v>
      </c>
      <c r="J2848" s="17">
        <v>0.62961858510971069</v>
      </c>
      <c r="K2848" s="17">
        <v>0.56063359975814819</v>
      </c>
      <c r="M2848" s="17" cm="1">
        <f t="array" ref="M2848:Q2848">runSim(G2848,H2848,I2848,J2848,K2848,hipWeibAlpha,hipWeibBeta,1,vertWeibAlpha,vertWeibBeta,1,meanSurvival,sdSurvival,baseU,hipUMult,vertUMult,hipCost,vertCost,costComp,discC,discCi,discQi,hipFracMort,50, FALSE)</f>
        <v>7.356500977228265</v>
      </c>
      <c r="N2848" s="17">
        <v>6.0570999640309289</v>
      </c>
      <c r="O2848" s="27">
        <v>10000</v>
      </c>
      <c r="P2848" s="27">
        <v>8267.1235179855375</v>
      </c>
      <c r="Q2848" s="1">
        <v>1</v>
      </c>
      <c r="Y2848" s="17" cm="1">
        <f t="array" ref="Y2848:AC2848">runSim(G2848,H2848,I2848,J2848,K2848,hipWeibAlpha,hipWeibBeta,2,vertWeibAlpha,vertWeibBeta,2,meanSurvival,sdSurvival,baseU,hipUMult,vertUMult,hipCost,vertCost,costInt,discC,discCi,discQi,hipFracMort,50, FALSE)</f>
        <v>8.444643511204271</v>
      </c>
      <c r="Z2848" s="17">
        <v>6.8905178793795017</v>
      </c>
      <c r="AA2848" s="27">
        <v>13496.264994573705</v>
      </c>
      <c r="AB2848" s="27">
        <v>10325.928782786177</v>
      </c>
      <c r="AC2848" s="1">
        <v>1</v>
      </c>
    </row>
    <row r="2849" spans="5:29" x14ac:dyDescent="0.35">
      <c r="E2849" s="1">
        <v>2845</v>
      </c>
      <c r="G2849" s="17">
        <v>0.18693101406097412</v>
      </c>
      <c r="H2849" s="17">
        <v>0.40265977382659912</v>
      </c>
      <c r="I2849" s="17">
        <v>0.51636826992034912</v>
      </c>
      <c r="J2849" s="17">
        <v>0.22483384609222412</v>
      </c>
      <c r="K2849" s="17">
        <v>0.54116380214691162</v>
      </c>
      <c r="M2849" s="17" cm="1">
        <f t="array" ref="M2849:Q2849">runSim(G2849,H2849,I2849,J2849,K2849,hipWeibAlpha,hipWeibBeta,1,vertWeibAlpha,vertWeibBeta,1,meanSurvival,sdSurvival,baseU,hipUMult,vertUMult,hipCost,vertCost,costComp,discC,discCi,discQi,hipFracMort,50, FALSE)</f>
        <v>6.6653254236830195</v>
      </c>
      <c r="N2849" s="17">
        <v>5.6801808332526864</v>
      </c>
      <c r="O2849" s="27">
        <v>3000</v>
      </c>
      <c r="P2849" s="27">
        <v>2307.4105109787051</v>
      </c>
      <c r="Q2849" s="1">
        <v>1</v>
      </c>
      <c r="Y2849" s="17" cm="1">
        <f t="array" ref="Y2849:AC2849">runSim(G2849,H2849,I2849,J2849,K2849,hipWeibAlpha,hipWeibBeta,2,vertWeibAlpha,vertWeibBeta,2,meanSurvival,sdSurvival,baseU,hipUMult,vertUMult,hipCost,vertCost,costInt,discC,discCi,discQi,hipFracMort,50, FALSE)</f>
        <v>6.8124647844402144</v>
      </c>
      <c r="Z2849" s="17">
        <v>5.7893562489802326</v>
      </c>
      <c r="AA2849" s="27">
        <v>4866.0462746001531</v>
      </c>
      <c r="AB2849" s="27">
        <v>4135.2544635573095</v>
      </c>
      <c r="AC2849" s="1">
        <v>1</v>
      </c>
    </row>
    <row r="2850" spans="5:29" x14ac:dyDescent="0.35">
      <c r="E2850" s="1">
        <v>2846</v>
      </c>
      <c r="G2850" s="17">
        <v>0.16562849283218384</v>
      </c>
      <c r="H2850" s="17">
        <v>0.92469221353530884</v>
      </c>
      <c r="I2850" s="17">
        <v>2.1066725254058838E-2</v>
      </c>
      <c r="J2850" s="17">
        <v>0.86441999673843384</v>
      </c>
      <c r="K2850" s="17">
        <v>0.58730512857437134</v>
      </c>
      <c r="M2850" s="17" cm="1">
        <f t="array" ref="M2850:Q2850">runSim(G2850,H2850,I2850,J2850,K2850,hipWeibAlpha,hipWeibBeta,1,vertWeibAlpha,vertWeibBeta,1,meanSurvival,sdSurvival,baseU,hipUMult,vertUMult,hipCost,vertCost,costComp,discC,discCi,discQi,hipFracMort,50, FALSE)</f>
        <v>9.2103096318823514</v>
      </c>
      <c r="N2850" s="17">
        <v>7.2763153793906676</v>
      </c>
      <c r="O2850" s="27">
        <v>10000</v>
      </c>
      <c r="P2850" s="27">
        <v>7477.597213071429</v>
      </c>
      <c r="Q2850" s="1">
        <v>1</v>
      </c>
      <c r="Y2850" s="17" cm="1">
        <f t="array" ref="Y2850:AC2850">runSim(G2850,H2850,I2850,J2850,K2850,hipWeibAlpha,hipWeibBeta,2,vertWeibAlpha,vertWeibBeta,2,meanSurvival,sdSurvival,baseU,hipUMult,vertUMult,hipCost,vertCost,costInt,discC,discCi,discQi,hipFracMort,50, FALSE)</f>
        <v>9.9531353716613467</v>
      </c>
      <c r="Z2850" s="17">
        <v>7.7853417224320109</v>
      </c>
      <c r="AA2850" s="27">
        <v>10650.592670619584</v>
      </c>
      <c r="AB2850" s="27">
        <v>8520.1070418007148</v>
      </c>
      <c r="AC2850" s="1">
        <v>1</v>
      </c>
    </row>
    <row r="2851" spans="5:29" x14ac:dyDescent="0.35">
      <c r="E2851" s="1">
        <v>2847</v>
      </c>
      <c r="G2851" s="17">
        <v>0.64134025573730469</v>
      </c>
      <c r="H2851" s="17">
        <v>0.14539909362792969</v>
      </c>
      <c r="I2851" s="17">
        <v>0.54377555847167969</v>
      </c>
      <c r="J2851" s="17">
        <v>0.10746574401855469</v>
      </c>
      <c r="K2851" s="17">
        <v>0.92318534851074219</v>
      </c>
      <c r="M2851" s="17" cm="1">
        <f t="array" ref="M2851:Q2851">runSim(G2851,H2851,I2851,J2851,K2851,hipWeibAlpha,hipWeibBeta,1,vertWeibAlpha,vertWeibBeta,1,meanSurvival,sdSurvival,baseU,hipUMult,vertUMult,hipCost,vertCost,costComp,discC,discCi,discQi,hipFracMort,50, FALSE)</f>
        <v>5.7754816261974238</v>
      </c>
      <c r="N2851" s="17">
        <v>5.0281590150549613</v>
      </c>
      <c r="O2851" s="27">
        <v>7000</v>
      </c>
      <c r="P2851" s="27">
        <v>5286.0066474594823</v>
      </c>
      <c r="Q2851" s="1">
        <v>1</v>
      </c>
      <c r="Y2851" s="17" cm="1">
        <f t="array" ref="Y2851:AC2851">runSim(G2851,H2851,I2851,J2851,K2851,hipWeibAlpha,hipWeibBeta,2,vertWeibAlpha,vertWeibBeta,2,meanSurvival,sdSurvival,baseU,hipUMult,vertUMult,hipCost,vertCost,costInt,discC,discCi,discQi,hipFracMort,50, FALSE)</f>
        <v>5.7957507002870843</v>
      </c>
      <c r="Z2851" s="17">
        <v>5.0434346278796776</v>
      </c>
      <c r="AA2851" s="27">
        <v>4139.8219287764887</v>
      </c>
      <c r="AB2851" s="27">
        <v>3602.4533056283417</v>
      </c>
      <c r="AC2851" s="1">
        <v>1</v>
      </c>
    </row>
    <row r="2852" spans="5:29" x14ac:dyDescent="0.35">
      <c r="E2852" s="1">
        <v>2848</v>
      </c>
      <c r="G2852" s="17">
        <v>0.66629236936569214</v>
      </c>
      <c r="H2852" s="17">
        <v>0.81036585569381714</v>
      </c>
      <c r="I2852" s="17">
        <v>0.55273646116256714</v>
      </c>
      <c r="J2852" s="17">
        <v>0.58041590452194214</v>
      </c>
      <c r="K2852" s="17">
        <v>0.18013209104537964</v>
      </c>
      <c r="M2852" s="17" cm="1">
        <f t="array" ref="M2852:Q2852">runSim(G2852,H2852,I2852,J2852,K2852,hipWeibAlpha,hipWeibBeta,1,vertWeibAlpha,vertWeibBeta,1,meanSurvival,sdSurvival,baseU,hipUMult,vertUMult,hipCost,vertCost,costComp,discC,discCi,discQi,hipFracMort,50, FALSE)</f>
        <v>7.4717241454129457</v>
      </c>
      <c r="N2852" s="17">
        <v>6.174418544027767</v>
      </c>
      <c r="O2852" s="27">
        <v>13000</v>
      </c>
      <c r="P2852" s="27">
        <v>10102.759908839897</v>
      </c>
      <c r="Q2852" s="1">
        <v>1</v>
      </c>
      <c r="Y2852" s="17" cm="1">
        <f t="array" ref="Y2852:AC2852">runSim(G2852,H2852,I2852,J2852,K2852,hipWeibAlpha,hipWeibBeta,2,vertWeibAlpha,vertWeibBeta,2,meanSurvival,sdSurvival,baseU,hipUMult,vertUMult,hipCost,vertCost,costInt,discC,discCi,discQi,hipFracMort,50, FALSE)</f>
        <v>8.4571674772767693</v>
      </c>
      <c r="Z2852" s="17">
        <v>6.8989315661798551</v>
      </c>
      <c r="AA2852" s="27">
        <v>9304.4363650329142</v>
      </c>
      <c r="AB2852" s="27">
        <v>7445.9203267011017</v>
      </c>
      <c r="AC2852" s="1">
        <v>1</v>
      </c>
    </row>
    <row r="2853" spans="5:29" x14ac:dyDescent="0.35">
      <c r="E2853" s="1">
        <v>2849</v>
      </c>
      <c r="G2853" s="17">
        <v>0.17267382144927979</v>
      </c>
      <c r="H2853" s="17">
        <v>0.77170336246490479</v>
      </c>
      <c r="I2853" s="17">
        <v>0.73209154605865479</v>
      </c>
      <c r="J2853" s="17">
        <v>0.49280321598052979</v>
      </c>
      <c r="K2853" s="17">
        <v>0.55302965641021729</v>
      </c>
      <c r="M2853" s="17" cm="1">
        <f t="array" ref="M2853:Q2853">runSim(G2853,H2853,I2853,J2853,K2853,hipWeibAlpha,hipWeibBeta,1,vertWeibAlpha,vertWeibBeta,1,meanSurvival,sdSurvival,baseU,hipUMult,vertUMult,hipCost,vertCost,costComp,discC,discCi,discQi,hipFracMort,50, FALSE)</f>
        <v>7.7426566406399653</v>
      </c>
      <c r="N2853" s="17">
        <v>6.3916117924373088</v>
      </c>
      <c r="O2853" s="27">
        <v>13000</v>
      </c>
      <c r="P2853" s="27">
        <v>9555.0058083162767</v>
      </c>
      <c r="Q2853" s="1">
        <v>1</v>
      </c>
      <c r="Y2853" s="17" cm="1">
        <f t="array" ref="Y2853:AC2853">runSim(G2853,H2853,I2853,J2853,K2853,hipWeibAlpha,hipWeibBeta,2,vertWeibAlpha,vertWeibBeta,2,meanSurvival,sdSurvival,baseU,hipUMult,vertUMult,hipCost,vertCost,costInt,discC,discCi,discQi,hipFracMort,50, FALSE)</f>
        <v>8.096064650642516</v>
      </c>
      <c r="Z2853" s="17">
        <v>6.6684890391774765</v>
      </c>
      <c r="AA2853" s="27">
        <v>8972.9390387091917</v>
      </c>
      <c r="AB2853" s="27">
        <v>7164.6972709537886</v>
      </c>
      <c r="AC2853" s="1">
        <v>1</v>
      </c>
    </row>
    <row r="2854" spans="5:29" x14ac:dyDescent="0.35">
      <c r="E2854" s="1">
        <v>2850</v>
      </c>
      <c r="G2854" s="17">
        <v>9.7316086292266846E-2</v>
      </c>
      <c r="H2854" s="17">
        <v>0.20647746324539185</v>
      </c>
      <c r="I2854" s="17">
        <v>0.76281291246414185</v>
      </c>
      <c r="J2854" s="17">
        <v>0.94942790269851685</v>
      </c>
      <c r="K2854" s="17">
        <v>0.19062358140945435</v>
      </c>
      <c r="M2854" s="17" cm="1">
        <f t="array" ref="M2854:Q2854">runSim(G2854,H2854,I2854,J2854,K2854,hipWeibAlpha,hipWeibBeta,1,vertWeibAlpha,vertWeibBeta,1,meanSurvival,sdSurvival,baseU,hipUMult,vertUMult,hipCost,vertCost,costComp,discC,discCi,discQi,hipFracMort,50, FALSE)</f>
        <v>10.642970916262064</v>
      </c>
      <c r="N2854" s="17">
        <v>8.240009779513386</v>
      </c>
      <c r="O2854" s="27">
        <v>13000</v>
      </c>
      <c r="P2854" s="27">
        <v>8539.5131395773224</v>
      </c>
      <c r="Q2854" s="1">
        <v>1</v>
      </c>
      <c r="Y2854" s="17" cm="1">
        <f t="array" ref="Y2854:AC2854">runSim(G2854,H2854,I2854,J2854,K2854,hipWeibAlpha,hipWeibBeta,2,vertWeibAlpha,vertWeibBeta,2,meanSurvival,sdSurvival,baseU,hipUMult,vertUMult,hipCost,vertCost,costInt,discC,discCi,discQi,hipFracMort,50, FALSE)</f>
        <v>11.842596599364443</v>
      </c>
      <c r="Z2854" s="17">
        <v>8.9779839737819511</v>
      </c>
      <c r="AA2854" s="27">
        <v>8458.9975709746031</v>
      </c>
      <c r="AB2854" s="27">
        <v>6412.8456955585361</v>
      </c>
      <c r="AC2854" s="1">
        <v>1</v>
      </c>
    </row>
    <row r="2855" spans="5:29" x14ac:dyDescent="0.35">
      <c r="E2855" s="1">
        <v>2851</v>
      </c>
      <c r="G2855" s="17">
        <v>0.42952942848205566</v>
      </c>
      <c r="H2855" s="17">
        <v>0.38329529762268066</v>
      </c>
      <c r="I2855" s="17">
        <v>0.40178894996643066</v>
      </c>
      <c r="J2855" s="17">
        <v>0.43569397926330566</v>
      </c>
      <c r="K2855" s="17">
        <v>0.44648194313049316</v>
      </c>
      <c r="M2855" s="17" cm="1">
        <f t="array" ref="M2855:Q2855">runSim(G2855,H2855,I2855,J2855,K2855,hipWeibAlpha,hipWeibBeta,1,vertWeibAlpha,vertWeibBeta,1,meanSurvival,sdSurvival,baseU,hipUMult,vertUMult,hipCost,vertCost,costComp,discC,discCi,discQi,hipFracMort,50, FALSE)</f>
        <v>7.4989891237922706</v>
      </c>
      <c r="N2855" s="17">
        <v>6.2592416736005534</v>
      </c>
      <c r="O2855" s="27">
        <v>10000</v>
      </c>
      <c r="P2855" s="27">
        <v>7324.5639050723921</v>
      </c>
      <c r="Q2855" s="1">
        <v>1</v>
      </c>
      <c r="Y2855" s="17" cm="1">
        <f t="array" ref="Y2855:AC2855">runSim(G2855,H2855,I2855,J2855,K2855,hipWeibAlpha,hipWeibBeta,2,vertWeibAlpha,vertWeibBeta,2,meanSurvival,sdSurvival,baseU,hipUMult,vertUMult,hipCost,vertCost,costInt,discC,discCi,discQi,hipFracMort,50, FALSE)</f>
        <v>8.06001894859806</v>
      </c>
      <c r="Z2855" s="17">
        <v>6.6551472473882374</v>
      </c>
      <c r="AA2855" s="27">
        <v>5757.1563918557567</v>
      </c>
      <c r="AB2855" s="27">
        <v>4753.6766052773128</v>
      </c>
      <c r="AC2855" s="1">
        <v>1</v>
      </c>
    </row>
    <row r="2856" spans="5:29" x14ac:dyDescent="0.35">
      <c r="E2856" s="1">
        <v>2852</v>
      </c>
      <c r="G2856" s="17">
        <v>0.80196899175643921</v>
      </c>
      <c r="H2856" s="17">
        <v>9.6921384334564209E-2</v>
      </c>
      <c r="I2856" s="17">
        <v>0.97894042730331421</v>
      </c>
      <c r="J2856" s="17">
        <v>9.5975339412689209E-2</v>
      </c>
      <c r="K2856" s="17">
        <v>0.86048644781112671</v>
      </c>
      <c r="M2856" s="17" cm="1">
        <f t="array" ref="M2856:Q2856">runSim(G2856,H2856,I2856,J2856,K2856,hipWeibAlpha,hipWeibBeta,1,vertWeibAlpha,vertWeibBeta,1,meanSurvival,sdSurvival,baseU,hipUMult,vertUMult,hipCost,vertCost,costComp,discC,discCi,discQi,hipFracMort,50, FALSE)</f>
        <v>5.4443404414367498</v>
      </c>
      <c r="N2856" s="17">
        <v>4.7741902323306853</v>
      </c>
      <c r="O2856" s="27">
        <v>7000</v>
      </c>
      <c r="P2856" s="27">
        <v>5529.6425070894538</v>
      </c>
      <c r="Q2856" s="1">
        <v>1</v>
      </c>
      <c r="Y2856" s="17" cm="1">
        <f t="array" ref="Y2856:AC2856">runSim(G2856,H2856,I2856,J2856,K2856,hipWeibAlpha,hipWeibBeta,2,vertWeibAlpha,vertWeibBeta,2,meanSurvival,sdSurvival,baseU,hipUMult,vertUMult,hipCost,vertCost,costInt,discC,discCi,discQi,hipFracMort,50, FALSE)</f>
        <v>5.6598566147279774</v>
      </c>
      <c r="Z2856" s="17">
        <v>4.9408810526700808</v>
      </c>
      <c r="AA2856" s="27">
        <v>4042.7547248056985</v>
      </c>
      <c r="AB2856" s="27">
        <v>3529.2007519072008</v>
      </c>
      <c r="AC2856" s="1">
        <v>1</v>
      </c>
    </row>
    <row r="2857" spans="5:29" x14ac:dyDescent="0.35">
      <c r="E2857" s="1">
        <v>2853</v>
      </c>
      <c r="G2857" s="17">
        <v>0.51491153240203857</v>
      </c>
      <c r="H2857" s="17">
        <v>0.16130435466766357</v>
      </c>
      <c r="I2857" s="17">
        <v>0.70274722576141357</v>
      </c>
      <c r="J2857" s="17">
        <v>0.69539248943328857</v>
      </c>
      <c r="K2857" s="17">
        <v>1.1234164237976074E-2</v>
      </c>
      <c r="M2857" s="17" cm="1">
        <f t="array" ref="M2857:Q2857">runSim(G2857,H2857,I2857,J2857,K2857,hipWeibAlpha,hipWeibBeta,1,vertWeibAlpha,vertWeibBeta,1,meanSurvival,sdSurvival,baseU,hipUMult,vertUMult,hipCost,vertCost,costComp,discC,discCi,discQi,hipFracMort,50, FALSE)</f>
        <v>6.3183086567673179</v>
      </c>
      <c r="N2857" s="17">
        <v>5.4314679778441803</v>
      </c>
      <c r="O2857" s="27">
        <v>7000</v>
      </c>
      <c r="P2857" s="27">
        <v>5131.4975239265623</v>
      </c>
      <c r="Q2857" s="1">
        <v>1</v>
      </c>
      <c r="Y2857" s="17" cm="1">
        <f t="array" ref="Y2857:AC2857">runSim(G2857,H2857,I2857,J2857,K2857,hipWeibAlpha,hipWeibBeta,2,vertWeibAlpha,vertWeibBeta,2,meanSurvival,sdSurvival,baseU,hipUMult,vertUMult,hipCost,vertCost,costInt,discC,discCi,discQi,hipFracMort,50, FALSE)</f>
        <v>9.473507995339002</v>
      </c>
      <c r="Z2857" s="17">
        <v>7.5740458751598618</v>
      </c>
      <c r="AA2857" s="27">
        <v>6766.7914252421442</v>
      </c>
      <c r="AB2857" s="27">
        <v>5410.03276797133</v>
      </c>
      <c r="AC2857" s="1">
        <v>1</v>
      </c>
    </row>
    <row r="2858" spans="5:29" x14ac:dyDescent="0.35">
      <c r="E2858" s="1">
        <v>2854</v>
      </c>
      <c r="G2858" s="17">
        <v>7.2800219058990479E-2</v>
      </c>
      <c r="H2858" s="17">
        <v>0.53987175226211548</v>
      </c>
      <c r="I2858" s="17">
        <v>0.35304313898086548</v>
      </c>
      <c r="J2858" s="17">
        <v>0.34385734796524048</v>
      </c>
      <c r="K2858" s="17">
        <v>0.56820732355117798</v>
      </c>
      <c r="M2858" s="17" cm="1">
        <f t="array" ref="M2858:Q2858">runSim(G2858,H2858,I2858,J2858,K2858,hipWeibAlpha,hipWeibBeta,1,vertWeibAlpha,vertWeibBeta,1,meanSurvival,sdSurvival,baseU,hipUMult,vertUMult,hipCost,vertCost,costComp,discC,discCi,discQi,hipFracMort,50, FALSE)</f>
        <v>7.2399696175219717</v>
      </c>
      <c r="N2858" s="17">
        <v>6.0759105250802019</v>
      </c>
      <c r="O2858" s="27">
        <v>3000</v>
      </c>
      <c r="P2858" s="27">
        <v>2417.0227331519941</v>
      </c>
      <c r="Q2858" s="1">
        <v>1</v>
      </c>
      <c r="Y2858" s="17" cm="1">
        <f t="array" ref="Y2858:AC2858">runSim(G2858,H2858,I2858,J2858,K2858,hipWeibAlpha,hipWeibBeta,2,vertWeibAlpha,vertWeibBeta,2,meanSurvival,sdSurvival,baseU,hipUMult,vertUMult,hipCost,vertCost,costInt,discC,discCi,discQi,hipFracMort,50, FALSE)</f>
        <v>7.5558875137632349</v>
      </c>
      <c r="Z2858" s="17">
        <v>6.3116628977237674</v>
      </c>
      <c r="AA2858" s="27">
        <v>5397.0625098308828</v>
      </c>
      <c r="AB2858" s="27">
        <v>4508.3306412312622</v>
      </c>
      <c r="AC2858" s="1">
        <v>1</v>
      </c>
    </row>
    <row r="2859" spans="5:29" x14ac:dyDescent="0.35">
      <c r="E2859" s="1">
        <v>2855</v>
      </c>
      <c r="G2859" s="17">
        <v>0.74648523330688477</v>
      </c>
      <c r="H2859" s="17">
        <v>0.12652063369750977</v>
      </c>
      <c r="I2859" s="17">
        <v>0.37450647354125977</v>
      </c>
      <c r="J2859" s="17">
        <v>0.49581384658813477</v>
      </c>
      <c r="K2859" s="17">
        <v>0.30713891983032227</v>
      </c>
      <c r="M2859" s="17" cm="1">
        <f t="array" ref="M2859:Q2859">runSim(G2859,H2859,I2859,J2859,K2859,hipWeibAlpha,hipWeibBeta,1,vertWeibAlpha,vertWeibBeta,1,meanSurvival,sdSurvival,baseU,hipUMult,vertUMult,hipCost,vertCost,costComp,discC,discCi,discQi,hipFracMort,50, FALSE)</f>
        <v>7.5458541584118057</v>
      </c>
      <c r="N2859" s="17">
        <v>6.2712207508487046</v>
      </c>
      <c r="O2859" s="27">
        <v>10000</v>
      </c>
      <c r="P2859" s="27">
        <v>7455.069080374572</v>
      </c>
      <c r="Q2859" s="1">
        <v>1</v>
      </c>
      <c r="Y2859" s="17" cm="1">
        <f t="array" ref="Y2859:AC2859">runSim(G2859,H2859,I2859,J2859,K2859,hipWeibAlpha,hipWeibBeta,2,vertWeibAlpha,vertWeibBeta,2,meanSurvival,sdSurvival,baseU,hipUMult,vertUMult,hipCost,vertCost,costInt,discC,discCi,discQi,hipFracMort,50, FALSE)</f>
        <v>8.3779640215517137</v>
      </c>
      <c r="Z2859" s="17">
        <v>6.8674402351280808</v>
      </c>
      <c r="AA2859" s="27">
        <v>5984.2600153940812</v>
      </c>
      <c r="AB2859" s="27">
        <v>4905.3144536629152</v>
      </c>
      <c r="AC2859" s="1">
        <v>1</v>
      </c>
    </row>
    <row r="2860" spans="5:29" x14ac:dyDescent="0.35">
      <c r="E2860" s="1">
        <v>2856</v>
      </c>
      <c r="G2860" s="17">
        <v>0.3708769679069519</v>
      </c>
      <c r="H2860" s="17">
        <v>0.8870207667350769</v>
      </c>
      <c r="I2860" s="17">
        <v>8.0563247203826904E-2</v>
      </c>
      <c r="J2860" s="17">
        <v>0.4353911280632019</v>
      </c>
      <c r="K2860" s="17">
        <v>0.5482909083366394</v>
      </c>
      <c r="M2860" s="17" cm="1">
        <f t="array" ref="M2860:Q2860">runSim(G2860,H2860,I2860,J2860,K2860,hipWeibAlpha,hipWeibBeta,1,vertWeibAlpha,vertWeibBeta,1,meanSurvival,sdSurvival,baseU,hipUMult,vertUMult,hipCost,vertCost,costComp,discC,discCi,discQi,hipFracMort,50, FALSE)</f>
        <v>7.2051155987690336</v>
      </c>
      <c r="N2860" s="17">
        <v>6.0068206854892647</v>
      </c>
      <c r="O2860" s="27">
        <v>10000</v>
      </c>
      <c r="P2860" s="27">
        <v>7693.2317228970933</v>
      </c>
      <c r="Q2860" s="1">
        <v>1</v>
      </c>
      <c r="Y2860" s="17" cm="1">
        <f t="array" ref="Y2860:AC2860">runSim(G2860,H2860,I2860,J2860,K2860,hipWeibAlpha,hipWeibBeta,2,vertWeibAlpha,vertWeibBeta,2,meanSurvival,sdSurvival,baseU,hipUMult,vertUMult,hipCost,vertCost,costInt,discC,discCi,discQi,hipFracMort,50, FALSE)</f>
        <v>7.6403597483245465</v>
      </c>
      <c r="Z2860" s="17">
        <v>6.3417369575941471</v>
      </c>
      <c r="AA2860" s="27">
        <v>8756.0025957860853</v>
      </c>
      <c r="AB2860" s="27">
        <v>7232.3336688944946</v>
      </c>
      <c r="AC2860" s="1">
        <v>1</v>
      </c>
    </row>
    <row r="2861" spans="5:29" x14ac:dyDescent="0.35">
      <c r="E2861" s="1">
        <v>2857</v>
      </c>
      <c r="G2861" s="17">
        <v>0.49886143207550049</v>
      </c>
      <c r="H2861" s="17">
        <v>0.98168003559112549</v>
      </c>
      <c r="I2861" s="17">
        <v>0.58855259418487549</v>
      </c>
      <c r="J2861" s="17">
        <v>0.36781895160675049</v>
      </c>
      <c r="K2861" s="17">
        <v>0.38849461078643799</v>
      </c>
      <c r="M2861" s="17" cm="1">
        <f t="array" ref="M2861:Q2861">runSim(G2861,H2861,I2861,J2861,K2861,hipWeibAlpha,hipWeibBeta,1,vertWeibAlpha,vertWeibBeta,1,meanSurvival,sdSurvival,baseU,hipUMult,vertUMult,hipCost,vertCost,costComp,discC,discCi,discQi,hipFracMort,50, FALSE)</f>
        <v>6.7058290212280367</v>
      </c>
      <c r="N2861" s="17">
        <v>5.632071347963894</v>
      </c>
      <c r="O2861" s="27">
        <v>13000</v>
      </c>
      <c r="P2861" s="27">
        <v>10367.754777759605</v>
      </c>
      <c r="Q2861" s="1">
        <v>1</v>
      </c>
      <c r="Y2861" s="17" cm="1">
        <f t="array" ref="Y2861:AC2861">runSim(G2861,H2861,I2861,J2861,K2861,hipWeibAlpha,hipWeibBeta,2,vertWeibAlpha,vertWeibBeta,2,meanSurvival,sdSurvival,baseU,hipUMult,vertUMult,hipCost,vertCost,costInt,discC,discCi,discQi,hipFracMort,50, FALSE)</f>
        <v>7.0741636339876983</v>
      </c>
      <c r="Z2861" s="17">
        <v>5.9108146861227739</v>
      </c>
      <c r="AA2861" s="27">
        <v>11493.546783354363</v>
      </c>
      <c r="AB2861" s="27">
        <v>9636.545933414498</v>
      </c>
      <c r="AC2861" s="1">
        <v>1</v>
      </c>
    </row>
    <row r="2862" spans="5:29" x14ac:dyDescent="0.35">
      <c r="E2862" s="1">
        <v>2858</v>
      </c>
      <c r="G2862" s="17">
        <v>0.29892903566360474</v>
      </c>
      <c r="H2862" s="17">
        <v>0.75672322511672974</v>
      </c>
      <c r="I2862" s="17">
        <v>0.37360554933547974</v>
      </c>
      <c r="J2862" s="17">
        <v>0.50455647706985474</v>
      </c>
      <c r="K2862" s="17">
        <v>0.36440449953079224</v>
      </c>
      <c r="M2862" s="17" cm="1">
        <f t="array" ref="M2862:Q2862">runSim(G2862,H2862,I2862,J2862,K2862,hipWeibAlpha,hipWeibBeta,1,vertWeibAlpha,vertWeibBeta,1,meanSurvival,sdSurvival,baseU,hipUMult,vertUMult,hipCost,vertCost,costComp,discC,discCi,discQi,hipFracMort,50, FALSE)</f>
        <v>7.6328930454030646</v>
      </c>
      <c r="N2862" s="17">
        <v>6.3173833630047147</v>
      </c>
      <c r="O2862" s="27">
        <v>10000</v>
      </c>
      <c r="P2862" s="27">
        <v>7474.9718731787489</v>
      </c>
      <c r="Q2862" s="1">
        <v>1</v>
      </c>
      <c r="Y2862" s="17" cm="1">
        <f t="array" ref="Y2862:AC2862">runSim(G2862,H2862,I2862,J2862,K2862,hipWeibAlpha,hipWeibBeta,2,vertWeibAlpha,vertWeibBeta,2,meanSurvival,sdSurvival,baseU,hipUMult,vertUMult,hipCost,vertCost,costInt,discC,discCi,discQi,hipFracMort,50, FALSE)</f>
        <v>8.1729190238003397</v>
      </c>
      <c r="Z2862" s="17">
        <v>6.7212664182139417</v>
      </c>
      <c r="AA2862" s="27">
        <v>9017.1324638762308</v>
      </c>
      <c r="AB2862" s="27">
        <v>7170.4906589126658</v>
      </c>
      <c r="AC2862" s="1">
        <v>1</v>
      </c>
    </row>
    <row r="2863" spans="5:29" x14ac:dyDescent="0.35">
      <c r="E2863" s="1">
        <v>2859</v>
      </c>
      <c r="G2863" s="17">
        <v>0.78416323661804199</v>
      </c>
      <c r="H2863" s="17">
        <v>0.69203066825866699</v>
      </c>
      <c r="I2863" s="17">
        <v>0.52888369560241699</v>
      </c>
      <c r="J2863" s="17">
        <v>0.72978091239929199</v>
      </c>
      <c r="K2863" s="17">
        <v>0.38461184501647949</v>
      </c>
      <c r="M2863" s="17" cm="1">
        <f t="array" ref="M2863:Q2863">runSim(G2863,H2863,I2863,J2863,K2863,hipWeibAlpha,hipWeibBeta,1,vertWeibAlpha,vertWeibBeta,1,meanSurvival,sdSurvival,baseU,hipUMult,vertUMult,hipCost,vertCost,costComp,discC,discCi,discQi,hipFracMort,50, FALSE)</f>
        <v>7.983465028596628</v>
      </c>
      <c r="N2863" s="17">
        <v>6.4972952827632753</v>
      </c>
      <c r="O2863" s="27">
        <v>13000</v>
      </c>
      <c r="P2863" s="27">
        <v>10074.443881977377</v>
      </c>
      <c r="Q2863" s="1">
        <v>1</v>
      </c>
      <c r="Y2863" s="17" cm="1">
        <f t="array" ref="Y2863:AC2863">runSim(G2863,H2863,I2863,J2863,K2863,hipWeibAlpha,hipWeibBeta,2,vertWeibAlpha,vertWeibBeta,2,meanSurvival,sdSurvival,baseU,hipUMult,vertUMult,hipCost,vertCost,costInt,discC,discCi,discQi,hipFracMort,50, FALSE)</f>
        <v>9.3965055095347552</v>
      </c>
      <c r="Z2863" s="17">
        <v>7.5135182329193873</v>
      </c>
      <c r="AA2863" s="27">
        <v>9918.2257796625054</v>
      </c>
      <c r="AB2863" s="27">
        <v>7652.8536883525667</v>
      </c>
      <c r="AC2863" s="1">
        <v>1</v>
      </c>
    </row>
    <row r="2864" spans="5:29" x14ac:dyDescent="0.35">
      <c r="E2864" s="1">
        <v>2860</v>
      </c>
      <c r="G2864" s="17">
        <v>0.35964959859848022</v>
      </c>
      <c r="H2864" s="17">
        <v>0.79229730367660522</v>
      </c>
      <c r="I2864" s="17">
        <v>0.21923822164535522</v>
      </c>
      <c r="J2864" s="17">
        <v>0.83529657125473022</v>
      </c>
      <c r="K2864" s="17">
        <v>0.16767877340316772</v>
      </c>
      <c r="M2864" s="17" cm="1">
        <f t="array" ref="M2864:Q2864">runSim(G2864,H2864,I2864,J2864,K2864,hipWeibAlpha,hipWeibBeta,1,vertWeibAlpha,vertWeibBeta,1,meanSurvival,sdSurvival,baseU,hipUMult,vertUMult,hipCost,vertCost,costComp,discC,discCi,discQi,hipFracMort,50, FALSE)</f>
        <v>8.9065421029420353</v>
      </c>
      <c r="N2864" s="17">
        <v>7.1076958802325629</v>
      </c>
      <c r="O2864" s="27">
        <v>13000</v>
      </c>
      <c r="P2864" s="27">
        <v>9451.3869658998265</v>
      </c>
      <c r="Q2864" s="1">
        <v>1</v>
      </c>
      <c r="Y2864" s="17" cm="1">
        <f t="array" ref="Y2864:AC2864">runSim(G2864,H2864,I2864,J2864,K2864,hipWeibAlpha,hipWeibBeta,2,vertWeibAlpha,vertWeibBeta,2,meanSurvival,sdSurvival,baseU,hipUMult,vertUMult,hipCost,vertCost,costInt,discC,discCi,discQi,hipFracMort,50, FALSE)</f>
        <v>9.9437488851718978</v>
      </c>
      <c r="Z2864" s="17">
        <v>7.828934406678357</v>
      </c>
      <c r="AA2864" s="27">
        <v>10462.963953693559</v>
      </c>
      <c r="AB2864" s="27">
        <v>8137.0397290934461</v>
      </c>
      <c r="AC2864" s="1">
        <v>1</v>
      </c>
    </row>
    <row r="2865" spans="5:29" x14ac:dyDescent="0.35">
      <c r="E2865" s="1">
        <v>2861</v>
      </c>
      <c r="G2865" s="17">
        <v>0.47712361812591553</v>
      </c>
      <c r="H2865" s="17">
        <v>0.71043050289154053</v>
      </c>
      <c r="I2865" s="17">
        <v>0.61710774898529053</v>
      </c>
      <c r="J2865" s="17">
        <v>0.11268270015716553</v>
      </c>
      <c r="K2865" s="17">
        <v>0.22491109371185303</v>
      </c>
      <c r="M2865" s="17" cm="1">
        <f t="array" ref="M2865:Q2865">runSim(G2865,H2865,I2865,J2865,K2865,hipWeibAlpha,hipWeibBeta,1,vertWeibAlpha,vertWeibBeta,1,meanSurvival,sdSurvival,baseU,hipUMult,vertUMult,hipCost,vertCost,costComp,discC,discCi,discQi,hipFracMort,50, FALSE)</f>
        <v>5.5960309472545458</v>
      </c>
      <c r="N2865" s="17">
        <v>4.880910473240812</v>
      </c>
      <c r="O2865" s="27">
        <v>3000</v>
      </c>
      <c r="P2865" s="27">
        <v>2554.0844104814323</v>
      </c>
      <c r="Q2865" s="1">
        <v>1</v>
      </c>
      <c r="Y2865" s="17" cm="1">
        <f t="array" ref="Y2865:AC2865">runSim(G2865,H2865,I2865,J2865,K2865,hipWeibAlpha,hipWeibBeta,2,vertWeibAlpha,vertWeibBeta,2,meanSurvival,sdSurvival,baseU,hipUMult,vertUMult,hipCost,vertCost,costInt,discC,discCi,discQi,hipFracMort,50, FALSE)</f>
        <v>5.853993477211989</v>
      </c>
      <c r="Z2865" s="17">
        <v>5.0871787694049226</v>
      </c>
      <c r="AA2865" s="27">
        <v>4181.4239122942781</v>
      </c>
      <c r="AB2865" s="27">
        <v>3633.6991210035162</v>
      </c>
      <c r="AC2865" s="1">
        <v>1</v>
      </c>
    </row>
    <row r="2866" spans="5:29" x14ac:dyDescent="0.35">
      <c r="E2866" s="1">
        <v>2862</v>
      </c>
      <c r="G2866" s="17">
        <v>0.78040224313735962</v>
      </c>
      <c r="H2866" s="17">
        <v>0.48673158884048462</v>
      </c>
      <c r="I2866" s="17">
        <v>0.20419985055923462</v>
      </c>
      <c r="J2866" s="17">
        <v>0.68622499704360962</v>
      </c>
      <c r="K2866" s="17">
        <v>2.1414816379547119E-2</v>
      </c>
      <c r="M2866" s="17" cm="1">
        <f t="array" ref="M2866:Q2866">runSim(G2866,H2866,I2866,J2866,K2866,hipWeibAlpha,hipWeibBeta,1,vertWeibAlpha,vertWeibBeta,1,meanSurvival,sdSurvival,baseU,hipUMult,vertUMult,hipCost,vertCost,costComp,discC,discCi,discQi,hipFracMort,50, FALSE)</f>
        <v>4.9207831439436154</v>
      </c>
      <c r="N2866" s="17">
        <v>4.3709202235245375</v>
      </c>
      <c r="O2866" s="27">
        <v>10000</v>
      </c>
      <c r="P2866" s="27">
        <v>7866.4515243135593</v>
      </c>
      <c r="Q2866" s="1">
        <v>1</v>
      </c>
      <c r="Y2866" s="17" cm="1">
        <f t="array" ref="Y2866:AC2866">runSim(G2866,H2866,I2866,J2866,K2866,hipWeibAlpha,hipWeibBeta,2,vertWeibAlpha,vertWeibBeta,2,meanSurvival,sdSurvival,baseU,hipUMult,vertUMult,hipCost,vertCost,costInt,discC,discCi,discQi,hipFracMort,50, FALSE)</f>
        <v>9.4188740381967353</v>
      </c>
      <c r="Z2866" s="17">
        <v>7.539701994815057</v>
      </c>
      <c r="AA2866" s="27">
        <v>6727.7671701405261</v>
      </c>
      <c r="AB2866" s="27">
        <v>5385.5014248678981</v>
      </c>
      <c r="AC2866" s="1">
        <v>1</v>
      </c>
    </row>
    <row r="2867" spans="5:29" x14ac:dyDescent="0.35">
      <c r="E2867" s="1">
        <v>2863</v>
      </c>
      <c r="G2867" s="17">
        <v>0.34096431732177734</v>
      </c>
      <c r="H2867" s="17">
        <v>3.2262802124023438E-3</v>
      </c>
      <c r="I2867" s="17">
        <v>0.53832149505615234</v>
      </c>
      <c r="J2867" s="17">
        <v>0.18599605560302734</v>
      </c>
      <c r="K2867" s="17">
        <v>0.16480159759521484</v>
      </c>
      <c r="M2867" s="17" cm="1">
        <f t="array" ref="M2867:Q2867">runSim(G2867,H2867,I2867,J2867,K2867,hipWeibAlpha,hipWeibBeta,1,vertWeibAlpha,vertWeibBeta,1,meanSurvival,sdSurvival,baseU,hipUMult,vertUMult,hipCost,vertCost,costComp,discC,discCi,discQi,hipFracMort,50, FALSE)</f>
        <v>6.525229090833184</v>
      </c>
      <c r="N2867" s="17">
        <v>5.5823867097487385</v>
      </c>
      <c r="O2867" s="27">
        <v>0</v>
      </c>
      <c r="P2867" s="27">
        <v>0</v>
      </c>
      <c r="Q2867" s="1">
        <v>1</v>
      </c>
      <c r="Y2867" s="17" cm="1">
        <f t="array" ref="Y2867:AC2867">runSim(G2867,H2867,I2867,J2867,K2867,hipWeibAlpha,hipWeibBeta,2,vertWeibAlpha,vertWeibBeta,2,meanSurvival,sdSurvival,baseU,hipUMult,vertUMult,hipCost,vertCost,costInt,discC,discCi,discQi,hipFracMort,50, FALSE)</f>
        <v>6.525229090833184</v>
      </c>
      <c r="Z2867" s="17">
        <v>5.5823867097487385</v>
      </c>
      <c r="AA2867" s="27">
        <v>4660.8779220237029</v>
      </c>
      <c r="AB2867" s="27">
        <v>3987.4190783919562</v>
      </c>
      <c r="AC2867" s="1">
        <v>1</v>
      </c>
    </row>
    <row r="2868" spans="5:29" x14ac:dyDescent="0.35">
      <c r="E2868" s="1">
        <v>2864</v>
      </c>
      <c r="G2868" s="17">
        <v>0.93558424711227417</v>
      </c>
      <c r="H2868" s="17">
        <v>0.60504835844039917</v>
      </c>
      <c r="I2868" s="17">
        <v>0.93726271390914917</v>
      </c>
      <c r="J2868" s="17">
        <v>0.71298903226852417</v>
      </c>
      <c r="K2868" s="17">
        <v>0.82344740629196167</v>
      </c>
      <c r="M2868" s="17" cm="1">
        <f t="array" ref="M2868:Q2868">runSim(G2868,H2868,I2868,J2868,K2868,hipWeibAlpha,hipWeibBeta,1,vertWeibAlpha,vertWeibBeta,1,meanSurvival,sdSurvival,baseU,hipUMult,vertUMult,hipCost,vertCost,costComp,discC,discCi,discQi,hipFracMort,50, FALSE)</f>
        <v>7.6534981912905984</v>
      </c>
      <c r="N2868" s="17">
        <v>6.2437844512148102</v>
      </c>
      <c r="O2868" s="27">
        <v>13000</v>
      </c>
      <c r="P2868" s="27">
        <v>10647.285103988022</v>
      </c>
      <c r="Q2868" s="1">
        <v>1</v>
      </c>
      <c r="Y2868" s="17" cm="1">
        <f t="array" ref="Y2868:AC2868">runSim(G2868,H2868,I2868,J2868,K2868,hipWeibAlpha,hipWeibBeta,2,vertWeibAlpha,vertWeibBeta,2,meanSurvival,sdSurvival,baseU,hipUMult,vertUMult,hipCost,vertCost,costInt,discC,discCi,discQi,hipFracMort,50, FALSE)</f>
        <v>8.8401656339853005</v>
      </c>
      <c r="Z2868" s="17">
        <v>7.1511666658344248</v>
      </c>
      <c r="AA2868" s="27">
        <v>19843.20714137132</v>
      </c>
      <c r="AB2868" s="27">
        <v>14317.452708657664</v>
      </c>
      <c r="AC2868" s="1">
        <v>1</v>
      </c>
    </row>
    <row r="2869" spans="5:29" x14ac:dyDescent="0.35">
      <c r="E2869" s="1">
        <v>2865</v>
      </c>
      <c r="G2869" s="17">
        <v>0.26030600070953369</v>
      </c>
      <c r="H2869" s="17">
        <v>0.28316366672515869</v>
      </c>
      <c r="I2869" s="17">
        <v>0.47402060031890869</v>
      </c>
      <c r="J2869" s="17">
        <v>0.99059164524078369</v>
      </c>
      <c r="K2869" s="17">
        <v>0.51859152317047119</v>
      </c>
      <c r="M2869" s="17" cm="1">
        <f t="array" ref="M2869:Q2869">runSim(G2869,H2869,I2869,J2869,K2869,hipWeibAlpha,hipWeibBeta,1,vertWeibAlpha,vertWeibBeta,1,meanSurvival,sdSurvival,baseU,hipUMult,vertUMult,hipCost,vertCost,costComp,discC,discCi,discQi,hipFracMort,50, FALSE)</f>
        <v>11.325359862542928</v>
      </c>
      <c r="N2869" s="17">
        <v>8.5609528720542674</v>
      </c>
      <c r="O2869" s="27">
        <v>13000</v>
      </c>
      <c r="P2869" s="27">
        <v>8770.9844662085507</v>
      </c>
      <c r="Q2869" s="1">
        <v>1</v>
      </c>
      <c r="Y2869" s="17" cm="1">
        <f t="array" ref="Y2869:AC2869">runSim(G2869,H2869,I2869,J2869,K2869,hipWeibAlpha,hipWeibBeta,2,vertWeibAlpha,vertWeibBeta,2,meanSurvival,sdSurvival,baseU,hipUMult,vertUMult,hipCost,vertCost,costInt,discC,discCi,discQi,hipFracMort,50, FALSE)</f>
        <v>13.25793888717401</v>
      </c>
      <c r="Z2869" s="17">
        <v>9.7413084348172898</v>
      </c>
      <c r="AA2869" s="27">
        <v>12523.713583750272</v>
      </c>
      <c r="AB2869" s="27">
        <v>8603.1408655009909</v>
      </c>
      <c r="AC2869" s="1">
        <v>1</v>
      </c>
    </row>
    <row r="2870" spans="5:29" x14ac:dyDescent="0.35">
      <c r="E2870" s="1">
        <v>2866</v>
      </c>
      <c r="G2870" s="17">
        <v>0.14789611101150513</v>
      </c>
      <c r="H2870" s="17">
        <v>0.98557311296463013</v>
      </c>
      <c r="I2870" s="17">
        <v>0.85050231218338013</v>
      </c>
      <c r="J2870" s="17">
        <v>0.76953917741775513</v>
      </c>
      <c r="K2870" s="17">
        <v>0.60741454362869263</v>
      </c>
      <c r="M2870" s="17" cm="1">
        <f t="array" ref="M2870:Q2870">runSim(G2870,H2870,I2870,J2870,K2870,hipWeibAlpha,hipWeibBeta,1,vertWeibAlpha,vertWeibBeta,1,meanSurvival,sdSurvival,baseU,hipUMult,vertUMult,hipCost,vertCost,costComp,discC,discCi,discQi,hipFracMort,50, FALSE)</f>
        <v>8.6345390407971045</v>
      </c>
      <c r="N2870" s="17">
        <v>6.9008975643446435</v>
      </c>
      <c r="O2870" s="27">
        <v>13000</v>
      </c>
      <c r="P2870" s="27">
        <v>10171.198186623984</v>
      </c>
      <c r="Q2870" s="1">
        <v>1</v>
      </c>
      <c r="Y2870" s="17" cm="1">
        <f t="array" ref="Y2870:AC2870">runSim(G2870,H2870,I2870,J2870,K2870,hipWeibAlpha,hipWeibBeta,2,vertWeibAlpha,vertWeibBeta,2,meanSurvival,sdSurvival,baseU,hipUMult,vertUMult,hipCost,vertCost,costInt,discC,discCi,discQi,hipFracMort,50, FALSE)</f>
        <v>9.0885682867251489</v>
      </c>
      <c r="Z2870" s="17">
        <v>7.2124758239578366</v>
      </c>
      <c r="AA2870" s="27">
        <v>13105.995117346894</v>
      </c>
      <c r="AB2870" s="27">
        <v>10941.004293395599</v>
      </c>
      <c r="AC2870" s="1">
        <v>1</v>
      </c>
    </row>
    <row r="2871" spans="5:29" x14ac:dyDescent="0.35">
      <c r="E2871" s="1">
        <v>2867</v>
      </c>
      <c r="G2871" s="17">
        <v>0.33735966682434082</v>
      </c>
      <c r="H2871" s="17">
        <v>0.10557866096496582</v>
      </c>
      <c r="I2871" s="17">
        <v>0.19829106330871582</v>
      </c>
      <c r="J2871" s="17">
        <v>3.493046760559082E-2</v>
      </c>
      <c r="K2871" s="17">
        <v>0.25567936897277832</v>
      </c>
      <c r="M2871" s="17" cm="1">
        <f t="array" ref="M2871:Q2871">runSim(G2871,H2871,I2871,J2871,K2871,hipWeibAlpha,hipWeibBeta,1,vertWeibAlpha,vertWeibBeta,1,meanSurvival,sdSurvival,baseU,hipUMult,vertUMult,hipCost,vertCost,costComp,discC,discCi,discQi,hipFracMort,50, FALSE)</f>
        <v>4.5930963340927864</v>
      </c>
      <c r="N2871" s="17">
        <v>4.1116026514329764</v>
      </c>
      <c r="O2871" s="27">
        <v>0</v>
      </c>
      <c r="P2871" s="27">
        <v>0</v>
      </c>
      <c r="Q2871" s="1">
        <v>1</v>
      </c>
      <c r="Y2871" s="17" cm="1">
        <f t="array" ref="Y2871:AC2871">runSim(G2871,H2871,I2871,J2871,K2871,hipWeibAlpha,hipWeibBeta,2,vertWeibAlpha,vertWeibBeta,2,meanSurvival,sdSurvival,baseU,hipUMult,vertUMult,hipCost,vertCost,costInt,discC,discCi,discQi,hipFracMort,50, FALSE)</f>
        <v>4.5930963340927864</v>
      </c>
      <c r="Z2871" s="17">
        <v>4.1116026514329764</v>
      </c>
      <c r="AA2871" s="27">
        <v>3280.7830957805618</v>
      </c>
      <c r="AB2871" s="27">
        <v>2936.8590367378406</v>
      </c>
      <c r="AC2871" s="1">
        <v>1</v>
      </c>
    </row>
    <row r="2872" spans="5:29" x14ac:dyDescent="0.35">
      <c r="E2872" s="1">
        <v>2868</v>
      </c>
      <c r="G2872" s="17">
        <v>0.89976733922958374</v>
      </c>
      <c r="H2872" s="17">
        <v>0.75136035680770874</v>
      </c>
      <c r="I2872" s="17">
        <v>0.41072314977645874</v>
      </c>
      <c r="J2872" s="17">
        <v>0.11955493688583374</v>
      </c>
      <c r="K2872" s="17">
        <v>0.25418323278427124</v>
      </c>
      <c r="M2872" s="17" cm="1">
        <f t="array" ref="M2872:Q2872">runSim(G2872,H2872,I2872,J2872,K2872,hipWeibAlpha,hipWeibBeta,1,vertWeibAlpha,vertWeibBeta,1,meanSurvival,sdSurvival,baseU,hipUMult,vertUMult,hipCost,vertCost,costComp,discC,discCi,discQi,hipFracMort,50, FALSE)</f>
        <v>5.1985879683189307</v>
      </c>
      <c r="N2872" s="17">
        <v>4.5649100506090985</v>
      </c>
      <c r="O2872" s="27">
        <v>10000</v>
      </c>
      <c r="P2872" s="27">
        <v>8342.9227043087194</v>
      </c>
      <c r="Q2872" s="1">
        <v>1</v>
      </c>
      <c r="Y2872" s="17" cm="1">
        <f t="array" ref="Y2872:AC2872">runSim(G2872,H2872,I2872,J2872,K2872,hipWeibAlpha,hipWeibBeta,2,vertWeibAlpha,vertWeibBeta,2,meanSurvival,sdSurvival,baseU,hipUMult,vertUMult,hipCost,vertCost,costInt,discC,discCi,discQi,hipFracMort,50, FALSE)</f>
        <v>5.9278493981462477</v>
      </c>
      <c r="Z2872" s="17">
        <v>5.1424696514062207</v>
      </c>
      <c r="AA2872" s="27">
        <v>4234.1781415330342</v>
      </c>
      <c r="AB2872" s="27">
        <v>3673.1926081473002</v>
      </c>
      <c r="AC2872" s="1">
        <v>1</v>
      </c>
    </row>
    <row r="2873" spans="5:29" x14ac:dyDescent="0.35">
      <c r="E2873" s="1">
        <v>2869</v>
      </c>
      <c r="G2873" s="17">
        <v>0.75764930248260498</v>
      </c>
      <c r="H2873" s="17">
        <v>0.73412024974822998</v>
      </c>
      <c r="I2873" s="17">
        <v>0.94353187084197998</v>
      </c>
      <c r="J2873" s="17">
        <v>0.16078650951385498</v>
      </c>
      <c r="K2873" s="17">
        <v>0.36627662181854248</v>
      </c>
      <c r="M2873" s="17" cm="1">
        <f t="array" ref="M2873:Q2873">runSim(G2873,H2873,I2873,J2873,K2873,hipWeibAlpha,hipWeibBeta,1,vertWeibAlpha,vertWeibBeta,1,meanSurvival,sdSurvival,baseU,hipUMult,vertUMult,hipCost,vertCost,costComp,discC,discCi,discQi,hipFracMort,50, FALSE)</f>
        <v>5.7194312189736376</v>
      </c>
      <c r="N2873" s="17">
        <v>4.9665989632188303</v>
      </c>
      <c r="O2873" s="27">
        <v>13000</v>
      </c>
      <c r="P2873" s="27">
        <v>10436.768124413593</v>
      </c>
      <c r="Q2873" s="1">
        <v>1</v>
      </c>
      <c r="Y2873" s="17" cm="1">
        <f t="array" ref="Y2873:AC2873">runSim(G2873,H2873,I2873,J2873,K2873,hipWeibAlpha,hipWeibBeta,2,vertWeibAlpha,vertWeibBeta,2,meanSurvival,sdSurvival,baseU,hipUMult,vertUMult,hipCost,vertCost,costInt,discC,discCi,discQi,hipFracMort,50, FALSE)</f>
        <v>6.3092403191594899</v>
      </c>
      <c r="Z2873" s="17">
        <v>5.4248050888071697</v>
      </c>
      <c r="AA2873" s="27">
        <v>7513.1541833806232</v>
      </c>
      <c r="AB2873" s="27">
        <v>6088.817025749443</v>
      </c>
      <c r="AC2873" s="1">
        <v>1</v>
      </c>
    </row>
    <row r="2874" spans="5:29" x14ac:dyDescent="0.35">
      <c r="E2874" s="1">
        <v>2870</v>
      </c>
      <c r="G2874" s="17">
        <v>0.73618847131729126</v>
      </c>
      <c r="H2874" s="17">
        <v>0.21302562952041626</v>
      </c>
      <c r="I2874" s="17">
        <v>2.229076623916626E-2</v>
      </c>
      <c r="J2874" s="17">
        <v>0.33927685022354126</v>
      </c>
      <c r="K2874" s="17">
        <v>0.89468151330947876</v>
      </c>
      <c r="M2874" s="17" cm="1">
        <f t="array" ref="M2874:Q2874">runSim(G2874,H2874,I2874,J2874,K2874,hipWeibAlpha,hipWeibBeta,1,vertWeibAlpha,vertWeibBeta,1,meanSurvival,sdSurvival,baseU,hipUMult,vertUMult,hipCost,vertCost,costComp,discC,discCi,discQi,hipFracMort,50, FALSE)</f>
        <v>6.9066720242196808</v>
      </c>
      <c r="N2874" s="17">
        <v>5.8390699059243438</v>
      </c>
      <c r="O2874" s="27">
        <v>10000</v>
      </c>
      <c r="P2874" s="27">
        <v>7549.9860416669007</v>
      </c>
      <c r="Q2874" s="1">
        <v>1</v>
      </c>
      <c r="Y2874" s="17" cm="1">
        <f t="array" ref="Y2874:AC2874">runSim(G2874,H2874,I2874,J2874,K2874,hipWeibAlpha,hipWeibBeta,2,vertWeibAlpha,vertWeibBeta,2,meanSurvival,sdSurvival,baseU,hipUMult,vertUMult,hipCost,vertCost,costInt,discC,discCi,discQi,hipFracMort,50, FALSE)</f>
        <v>7.5296811641895784</v>
      </c>
      <c r="Z2874" s="17">
        <v>6.2935737451378975</v>
      </c>
      <c r="AA2874" s="27">
        <v>5378.3436887068419</v>
      </c>
      <c r="AB2874" s="27">
        <v>4495.4098179556413</v>
      </c>
      <c r="AC2874" s="1">
        <v>1</v>
      </c>
    </row>
    <row r="2875" spans="5:29" x14ac:dyDescent="0.35">
      <c r="E2875" s="1">
        <v>2871</v>
      </c>
      <c r="G2875" s="17">
        <v>0.58151578903198242</v>
      </c>
      <c r="H2875" s="17">
        <v>0.93225431442260742</v>
      </c>
      <c r="I2875" s="17">
        <v>0.19195890426635742</v>
      </c>
      <c r="J2875" s="17">
        <v>0.33475065231323242</v>
      </c>
      <c r="K2875" s="17">
        <v>0.15291166305541992</v>
      </c>
      <c r="M2875" s="17" cm="1">
        <f t="array" ref="M2875:Q2875">runSim(G2875,H2875,I2875,J2875,K2875,hipWeibAlpha,hipWeibBeta,1,vertWeibAlpha,vertWeibBeta,1,meanSurvival,sdSurvival,baseU,hipUMult,vertUMult,hipCost,vertCost,costComp,discC,discCi,discQi,hipFracMort,50, FALSE)</f>
        <v>6.5647472423975781</v>
      </c>
      <c r="N2875" s="17">
        <v>5.5493164157554578</v>
      </c>
      <c r="O2875" s="27">
        <v>10000</v>
      </c>
      <c r="P2875" s="27">
        <v>7999.8417426426568</v>
      </c>
      <c r="Q2875" s="1">
        <v>1</v>
      </c>
      <c r="Y2875" s="17" cm="1">
        <f t="array" ref="Y2875:AC2875">runSim(G2875,H2875,I2875,J2875,K2875,hipWeibAlpha,hipWeibBeta,2,vertWeibAlpha,vertWeibBeta,2,meanSurvival,sdSurvival,baseU,hipUMult,vertUMult,hipCost,vertCost,costInt,discC,discCi,discQi,hipFracMort,50, FALSE)</f>
        <v>7.0499271907328023</v>
      </c>
      <c r="Z2875" s="17">
        <v>5.9240567643823052</v>
      </c>
      <c r="AA2875" s="27">
        <v>8359.751191893698</v>
      </c>
      <c r="AB2875" s="27">
        <v>7075.5934846140899</v>
      </c>
      <c r="AC2875" s="1">
        <v>1</v>
      </c>
    </row>
    <row r="2876" spans="5:29" x14ac:dyDescent="0.35">
      <c r="E2876" s="1">
        <v>2872</v>
      </c>
      <c r="G2876" s="17">
        <v>0.39019936323165894</v>
      </c>
      <c r="H2876" s="17">
        <v>0.99423378705978394</v>
      </c>
      <c r="I2876" s="17">
        <v>0.15262001752853394</v>
      </c>
      <c r="J2876" s="17">
        <v>0.44299477338790894</v>
      </c>
      <c r="K2876" s="17">
        <v>0.53538674116134644</v>
      </c>
      <c r="M2876" s="17" cm="1">
        <f t="array" ref="M2876:Q2876">runSim(G2876,H2876,I2876,J2876,K2876,hipWeibAlpha,hipWeibBeta,1,vertWeibAlpha,vertWeibBeta,1,meanSurvival,sdSurvival,baseU,hipUMult,vertUMult,hipCost,vertCost,costComp,discC,discCi,discQi,hipFracMort,50, FALSE)</f>
        <v>7.0606198086133931</v>
      </c>
      <c r="N2876" s="17">
        <v>5.8678064924281035</v>
      </c>
      <c r="O2876" s="27">
        <v>10000</v>
      </c>
      <c r="P2876" s="27">
        <v>7926.0791834981101</v>
      </c>
      <c r="Q2876" s="1">
        <v>1</v>
      </c>
      <c r="Y2876" s="17" cm="1">
        <f t="array" ref="Y2876:AC2876">runSim(G2876,H2876,I2876,J2876,K2876,hipWeibAlpha,hipWeibBeta,2,vertWeibAlpha,vertWeibBeta,2,meanSurvival,sdSurvival,baseU,hipUMult,vertUMult,hipCost,vertCost,costInt,discC,discCi,discQi,hipFracMort,50, FALSE)</f>
        <v>7.3741813696348721</v>
      </c>
      <c r="Z2876" s="17">
        <v>6.0965712691679848</v>
      </c>
      <c r="AA2876" s="27">
        <v>8784.9289920293559</v>
      </c>
      <c r="AB2876" s="27">
        <v>7649.3682544164458</v>
      </c>
      <c r="AC2876" s="1">
        <v>1</v>
      </c>
    </row>
    <row r="2877" spans="5:29" x14ac:dyDescent="0.35">
      <c r="E2877" s="1">
        <v>2873</v>
      </c>
      <c r="G2877" s="17">
        <v>0.86765205860137939</v>
      </c>
      <c r="H2877" s="17">
        <v>8.6798787117004395E-2</v>
      </c>
      <c r="I2877" s="17">
        <v>0.79914009571075439</v>
      </c>
      <c r="J2877" s="17">
        <v>0.77176582813262939</v>
      </c>
      <c r="K2877" s="17">
        <v>0.85396492481231689</v>
      </c>
      <c r="M2877" s="17" cm="1">
        <f t="array" ref="M2877:Q2877">runSim(G2877,H2877,I2877,J2877,K2877,hipWeibAlpha,hipWeibBeta,1,vertWeibAlpha,vertWeibBeta,1,meanSurvival,sdSurvival,baseU,hipUMult,vertUMult,hipCost,vertCost,costComp,discC,discCi,discQi,hipFracMort,50, FALSE)</f>
        <v>8.4563915210325113</v>
      </c>
      <c r="N2877" s="17">
        <v>6.8197390955190711</v>
      </c>
      <c r="O2877" s="27">
        <v>10000</v>
      </c>
      <c r="P2877" s="27">
        <v>7618.5037068007696</v>
      </c>
      <c r="Q2877" s="1">
        <v>1</v>
      </c>
      <c r="Y2877" s="17" cm="1">
        <f t="array" ref="Y2877:AC2877">runSim(G2877,H2877,I2877,J2877,K2877,hipWeibAlpha,hipWeibBeta,2,vertWeibAlpha,vertWeibBeta,2,meanSurvival,sdSurvival,baseU,hipUMult,vertUMult,hipCost,vertCost,costInt,discC,discCi,discQi,hipFracMort,50, FALSE)</f>
        <v>9.6212521022218063</v>
      </c>
      <c r="Z2877" s="17">
        <v>7.6610070576258975</v>
      </c>
      <c r="AA2877" s="27">
        <v>14117.012182992328</v>
      </c>
      <c r="AB2877" s="27">
        <v>10215.890829222255</v>
      </c>
      <c r="AC2877" s="1">
        <v>1</v>
      </c>
    </row>
    <row r="2878" spans="5:29" x14ac:dyDescent="0.35">
      <c r="E2878" s="1">
        <v>2874</v>
      </c>
      <c r="G2878" s="17">
        <v>0.91228371858596802</v>
      </c>
      <c r="H2878" s="17">
        <v>0.16109353303909302</v>
      </c>
      <c r="I2878" s="17">
        <v>0.46156960725784302</v>
      </c>
      <c r="J2878" s="17">
        <v>1.2442409992218018E-2</v>
      </c>
      <c r="K2878" s="17">
        <v>0.68772011995315552</v>
      </c>
      <c r="M2878" s="17" cm="1">
        <f t="array" ref="M2878:Q2878">runSim(G2878,H2878,I2878,J2878,K2878,hipWeibAlpha,hipWeibBeta,1,vertWeibAlpha,vertWeibBeta,1,meanSurvival,sdSurvival,baseU,hipUMult,vertUMult,hipCost,vertCost,costComp,discC,discCi,discQi,hipFracMort,50, FALSE)</f>
        <v>3.6893093110547279</v>
      </c>
      <c r="N2878" s="17">
        <v>3.3741831296487312</v>
      </c>
      <c r="O2878" s="27">
        <v>0</v>
      </c>
      <c r="P2878" s="27">
        <v>0</v>
      </c>
      <c r="Q2878" s="1">
        <v>1</v>
      </c>
      <c r="Y2878" s="17" cm="1">
        <f t="array" ref="Y2878:AC2878">runSim(G2878,H2878,I2878,J2878,K2878,hipWeibAlpha,hipWeibBeta,2,vertWeibAlpha,vertWeibBeta,2,meanSurvival,sdSurvival,baseU,hipUMult,vertUMult,hipCost,vertCost,costInt,discC,discCi,discQi,hipFracMort,50, FALSE)</f>
        <v>3.6893093110547279</v>
      </c>
      <c r="Z2878" s="17">
        <v>3.3741831296487312</v>
      </c>
      <c r="AA2878" s="27">
        <v>2635.2209364676628</v>
      </c>
      <c r="AB2878" s="27">
        <v>2410.1308068919511</v>
      </c>
      <c r="AC2878" s="1">
        <v>1</v>
      </c>
    </row>
    <row r="2879" spans="5:29" x14ac:dyDescent="0.35">
      <c r="E2879" s="1">
        <v>2875</v>
      </c>
      <c r="G2879" s="17">
        <v>0.78491950035095215</v>
      </c>
      <c r="H2879" s="17">
        <v>0.31974005699157715</v>
      </c>
      <c r="I2879" s="17">
        <v>0.10581183433532715</v>
      </c>
      <c r="J2879" s="17">
        <v>4.6943426132202148E-2</v>
      </c>
      <c r="K2879" s="17">
        <v>0.25548529624938965</v>
      </c>
      <c r="M2879" s="17" cm="1">
        <f t="array" ref="M2879:Q2879">runSim(G2879,H2879,I2879,J2879,K2879,hipWeibAlpha,hipWeibBeta,1,vertWeibAlpha,vertWeibBeta,1,meanSurvival,sdSurvival,baseU,hipUMult,vertUMult,hipCost,vertCost,costComp,discC,discCi,discQi,hipFracMort,50, FALSE)</f>
        <v>4.8819927870398017</v>
      </c>
      <c r="N2879" s="17">
        <v>4.3404947248147812</v>
      </c>
      <c r="O2879" s="27">
        <v>0</v>
      </c>
      <c r="P2879" s="27">
        <v>0</v>
      </c>
      <c r="Q2879" s="1">
        <v>1</v>
      </c>
      <c r="Y2879" s="17" cm="1">
        <f t="array" ref="Y2879:AC2879">runSim(G2879,H2879,I2879,J2879,K2879,hipWeibAlpha,hipWeibBeta,2,vertWeibAlpha,vertWeibBeta,2,meanSurvival,sdSurvival,baseU,hipUMult,vertUMult,hipCost,vertCost,costInt,discC,discCi,discQi,hipFracMort,50, FALSE)</f>
        <v>4.8819927870398017</v>
      </c>
      <c r="Z2879" s="17">
        <v>4.3404947248147812</v>
      </c>
      <c r="AA2879" s="27">
        <v>3487.13770502843</v>
      </c>
      <c r="AB2879" s="27">
        <v>3100.3533748677014</v>
      </c>
      <c r="AC2879" s="1">
        <v>1</v>
      </c>
    </row>
    <row r="2880" spans="5:29" x14ac:dyDescent="0.35">
      <c r="E2880" s="1">
        <v>2876</v>
      </c>
      <c r="G2880" s="17">
        <v>0.83491986989974976</v>
      </c>
      <c r="H2880" s="17">
        <v>0.38670819997787476</v>
      </c>
      <c r="I2880" s="17">
        <v>0.96599286794662476</v>
      </c>
      <c r="J2880" s="17">
        <v>0.36134809255599976</v>
      </c>
      <c r="K2880" s="17">
        <v>3.2597482204437256E-2</v>
      </c>
      <c r="M2880" s="17" cm="1">
        <f t="array" ref="M2880:Q2880">runSim(G2880,H2880,I2880,J2880,K2880,hipWeibAlpha,hipWeibBeta,1,vertWeibAlpha,vertWeibBeta,1,meanSurvival,sdSurvival,baseU,hipUMult,vertUMult,hipCost,vertCost,costComp,discC,discCi,discQi,hipFracMort,50, FALSE)</f>
        <v>4.5621432989879374</v>
      </c>
      <c r="N2880" s="17">
        <v>4.0868853241070484</v>
      </c>
      <c r="O2880" s="27">
        <v>7000</v>
      </c>
      <c r="P2880" s="27">
        <v>5594.0531402059041</v>
      </c>
      <c r="Q2880" s="1">
        <v>1</v>
      </c>
      <c r="Y2880" s="17" cm="1">
        <f t="array" ref="Y2880:AC2880">runSim(G2880,H2880,I2880,J2880,K2880,hipWeibAlpha,hipWeibBeta,2,vertWeibAlpha,vertWeibBeta,2,meanSurvival,sdSurvival,baseU,hipUMult,vertUMult,hipCost,vertCost,costInt,discC,discCi,discQi,hipFracMort,50, FALSE)</f>
        <v>7.654798790314798</v>
      </c>
      <c r="Z2880" s="17">
        <v>6.3797277147951377</v>
      </c>
      <c r="AA2880" s="27">
        <v>5467.7134216534278</v>
      </c>
      <c r="AB2880" s="27">
        <v>4556.9483677108128</v>
      </c>
      <c r="AC2880" s="1">
        <v>1</v>
      </c>
    </row>
    <row r="2881" spans="5:29" x14ac:dyDescent="0.35">
      <c r="E2881" s="1">
        <v>2877</v>
      </c>
      <c r="G2881" s="17">
        <v>0.61869561672210693</v>
      </c>
      <c r="H2881" s="17">
        <v>0.49458062648773193</v>
      </c>
      <c r="I2881" s="17">
        <v>0.94422662258148193</v>
      </c>
      <c r="J2881" s="17">
        <v>0.10191094875335693</v>
      </c>
      <c r="K2881" s="17">
        <v>0.19753777980804443</v>
      </c>
      <c r="M2881" s="17" cm="1">
        <f t="array" ref="M2881:Q2881">runSim(G2881,H2881,I2881,J2881,K2881,hipWeibAlpha,hipWeibBeta,1,vertWeibAlpha,vertWeibBeta,1,meanSurvival,sdSurvival,baseU,hipUMult,vertUMult,hipCost,vertCost,costComp,discC,discCi,discQi,hipFracMort,50, FALSE)</f>
        <v>5.6281867275157635</v>
      </c>
      <c r="N2881" s="17">
        <v>4.9150696765055004</v>
      </c>
      <c r="O2881" s="27">
        <v>3000</v>
      </c>
      <c r="P2881" s="27">
        <v>2381.402406246465</v>
      </c>
      <c r="Q2881" s="1">
        <v>1</v>
      </c>
      <c r="Y2881" s="17" cm="1">
        <f t="array" ref="Y2881:AC2881">runSim(G2881,H2881,I2881,J2881,K2881,hipWeibAlpha,hipWeibBeta,2,vertWeibAlpha,vertWeibBeta,2,meanSurvival,sdSurvival,baseU,hipUMult,vertUMult,hipCost,vertCost,costInt,discC,discCi,discQi,hipFracMort,50, FALSE)</f>
        <v>5.7314503501449758</v>
      </c>
      <c r="Z2881" s="17">
        <v>4.9949952077203861</v>
      </c>
      <c r="AA2881" s="27">
        <v>4093.8931072464111</v>
      </c>
      <c r="AB2881" s="27">
        <v>3567.8537198002759</v>
      </c>
      <c r="AC2881" s="1">
        <v>1</v>
      </c>
    </row>
    <row r="2882" spans="5:29" x14ac:dyDescent="0.35">
      <c r="E2882" s="1">
        <v>2878</v>
      </c>
      <c r="G2882" s="17">
        <v>0.6535378098487854</v>
      </c>
      <c r="H2882" s="17">
        <v>0.4321327805519104</v>
      </c>
      <c r="I2882" s="17">
        <v>0.5206947922706604</v>
      </c>
      <c r="J2882" s="17">
        <v>1.63918137550354E-2</v>
      </c>
      <c r="K2882" s="17">
        <v>0.4013863205909729</v>
      </c>
      <c r="M2882" s="17" cm="1">
        <f t="array" ref="M2882:Q2882">runSim(G2882,H2882,I2882,J2882,K2882,hipWeibAlpha,hipWeibBeta,1,vertWeibAlpha,vertWeibBeta,1,meanSurvival,sdSurvival,baseU,hipUMult,vertUMult,hipCost,vertCost,costComp,discC,discCi,discQi,hipFracMort,50, FALSE)</f>
        <v>3.917081298686075</v>
      </c>
      <c r="N2882" s="17">
        <v>3.5631256153178765</v>
      </c>
      <c r="O2882" s="27">
        <v>0</v>
      </c>
      <c r="P2882" s="27">
        <v>0</v>
      </c>
      <c r="Q2882" s="1">
        <v>1</v>
      </c>
      <c r="Y2882" s="17" cm="1">
        <f t="array" ref="Y2882:AC2882">runSim(G2882,H2882,I2882,J2882,K2882,hipWeibAlpha,hipWeibBeta,2,vertWeibAlpha,vertWeibBeta,2,meanSurvival,sdSurvival,baseU,hipUMult,vertUMult,hipCost,vertCost,costInt,discC,discCi,discQi,hipFracMort,50, FALSE)</f>
        <v>3.917081298686075</v>
      </c>
      <c r="Z2882" s="17">
        <v>3.5631256153178765</v>
      </c>
      <c r="AA2882" s="27">
        <v>2797.9152133471966</v>
      </c>
      <c r="AB2882" s="27">
        <v>2545.0897252270547</v>
      </c>
      <c r="AC2882" s="1">
        <v>1</v>
      </c>
    </row>
    <row r="2883" spans="5:29" x14ac:dyDescent="0.35">
      <c r="E2883" s="1">
        <v>2879</v>
      </c>
      <c r="G2883" s="17">
        <v>0.8280029296875</v>
      </c>
      <c r="H2883" s="17">
        <v>0.273468017578125</v>
      </c>
      <c r="I2883" s="17">
        <v>0.695281982421875</v>
      </c>
      <c r="J2883" s="17">
        <v>0.30194091796875</v>
      </c>
      <c r="K2883" s="17">
        <v>0.1313323974609375</v>
      </c>
      <c r="M2883" s="17" cm="1">
        <f t="array" ref="M2883:Q2883">runSim(G2883,H2883,I2883,J2883,K2883,hipWeibAlpha,hipWeibBeta,1,vertWeibAlpha,vertWeibBeta,1,meanSurvival,sdSurvival,baseU,hipUMult,vertUMult,hipCost,vertCost,costComp,discC,discCi,discQi,hipFracMort,50, FALSE)</f>
        <v>6.5662670840870989</v>
      </c>
      <c r="N2883" s="17">
        <v>5.5880015979369206</v>
      </c>
      <c r="O2883" s="27">
        <v>10000</v>
      </c>
      <c r="P2883" s="27">
        <v>7772.7837232426355</v>
      </c>
      <c r="Q2883" s="1">
        <v>1</v>
      </c>
      <c r="Y2883" s="17" cm="1">
        <f t="array" ref="Y2883:AC2883">runSim(G2883,H2883,I2883,J2883,K2883,hipWeibAlpha,hipWeibBeta,2,vertWeibAlpha,vertWeibBeta,2,meanSurvival,sdSurvival,baseU,hipUMult,vertUMult,hipCost,vertCost,costInt,discC,discCi,discQi,hipFracMort,50, FALSE)</f>
        <v>7.3104646496087131</v>
      </c>
      <c r="Z2883" s="17">
        <v>6.1413416919583792</v>
      </c>
      <c r="AA2883" s="27">
        <v>5221.7604640062245</v>
      </c>
      <c r="AB2883" s="27">
        <v>4386.6726371131281</v>
      </c>
      <c r="AC2883" s="1">
        <v>1</v>
      </c>
    </row>
    <row r="2884" spans="5:29" x14ac:dyDescent="0.35">
      <c r="E2884" s="1">
        <v>2880</v>
      </c>
      <c r="G2884" s="17">
        <v>0.1551324725151062</v>
      </c>
      <c r="H2884" s="17">
        <v>0.4749872088432312</v>
      </c>
      <c r="I2884" s="17">
        <v>0.1470453143119812</v>
      </c>
      <c r="J2884" s="17">
        <v>4.5818507671356201E-2</v>
      </c>
      <c r="K2884" s="17">
        <v>0.6045190691947937</v>
      </c>
      <c r="M2884" s="17" cm="1">
        <f t="array" ref="M2884:Q2884">runSim(G2884,H2884,I2884,J2884,K2884,hipWeibAlpha,hipWeibBeta,1,vertWeibAlpha,vertWeibBeta,1,meanSurvival,sdSurvival,baseU,hipUMult,vertUMult,hipCost,vertCost,costComp,discC,discCi,discQi,hipFracMort,50, FALSE)</f>
        <v>4.855082971094614</v>
      </c>
      <c r="N2884" s="17">
        <v>4.3193099582057313</v>
      </c>
      <c r="O2884" s="27">
        <v>3000</v>
      </c>
      <c r="P2884" s="27">
        <v>2365.8868310638836</v>
      </c>
      <c r="Q2884" s="1">
        <v>1</v>
      </c>
      <c r="Y2884" s="17" cm="1">
        <f t="array" ref="Y2884:AC2884">runSim(G2884,H2884,I2884,J2884,K2884,hipWeibAlpha,hipWeibBeta,2,vertWeibAlpha,vertWeibBeta,2,meanSurvival,sdSurvival,baseU,hipUMult,vertUMult,hipCost,vertCost,costInt,discC,discCi,discQi,hipFracMort,50, FALSE)</f>
        <v>4.8576675929811941</v>
      </c>
      <c r="Z2884" s="17">
        <v>4.3213469718428339</v>
      </c>
      <c r="AA2884" s="27">
        <v>3469.7625664151392</v>
      </c>
      <c r="AB2884" s="27">
        <v>3086.6764084591673</v>
      </c>
      <c r="AC2884" s="1">
        <v>1</v>
      </c>
    </row>
    <row r="2885" spans="5:29" x14ac:dyDescent="0.35">
      <c r="E2885" s="1">
        <v>2881</v>
      </c>
      <c r="G2885" s="17">
        <v>0.5596691370010376</v>
      </c>
      <c r="H2885" s="17">
        <v>0.6313549280166626</v>
      </c>
      <c r="I2885" s="17">
        <v>0.8026806116104126</v>
      </c>
      <c r="J2885" s="17">
        <v>0.9501110315322876</v>
      </c>
      <c r="K2885" s="17">
        <v>0.1333843469619751</v>
      </c>
      <c r="M2885" s="17" cm="1">
        <f t="array" ref="M2885:Q2885">runSim(G2885,H2885,I2885,J2885,K2885,hipWeibAlpha,hipWeibBeta,1,vertWeibAlpha,vertWeibBeta,1,meanSurvival,sdSurvival,baseU,hipUMult,vertUMult,hipCost,vertCost,costComp,discC,discCi,discQi,hipFracMort,50, FALSE)</f>
        <v>9.7575910460190336</v>
      </c>
      <c r="N2885" s="17">
        <v>7.5993182833473005</v>
      </c>
      <c r="O2885" s="27">
        <v>13000</v>
      </c>
      <c r="P2885" s="27">
        <v>9861.4949516574525</v>
      </c>
      <c r="Q2885" s="1">
        <v>1</v>
      </c>
      <c r="Y2885" s="17" cm="1">
        <f t="array" ref="Y2885:AC2885">runSim(G2885,H2885,I2885,J2885,K2885,hipWeibAlpha,hipWeibBeta,2,vertWeibAlpha,vertWeibBeta,2,meanSurvival,sdSurvival,baseU,hipUMult,vertUMult,hipCost,vertCost,costInt,discC,discCi,discQi,hipFracMort,50, FALSE)</f>
        <v>11.430337579300238</v>
      </c>
      <c r="Z2885" s="17">
        <v>8.7210336135250781</v>
      </c>
      <c r="AA2885" s="27">
        <v>14468.896709679917</v>
      </c>
      <c r="AB2885" s="27">
        <v>10299.234860761564</v>
      </c>
      <c r="AC2885" s="1">
        <v>1</v>
      </c>
    </row>
    <row r="2886" spans="5:29" x14ac:dyDescent="0.35">
      <c r="E2886" s="1">
        <v>2882</v>
      </c>
      <c r="G2886" s="17">
        <v>0.37578326463699341</v>
      </c>
      <c r="H2886" s="17">
        <v>6.6975891590118408E-2</v>
      </c>
      <c r="I2886" s="17">
        <v>0.99049884080886841</v>
      </c>
      <c r="J2886" s="17">
        <v>1.6957581043243408E-2</v>
      </c>
      <c r="K2886" s="17">
        <v>0.88901263475418091</v>
      </c>
      <c r="M2886" s="17" cm="1">
        <f t="array" ref="M2886:Q2886">runSim(G2886,H2886,I2886,J2886,K2886,hipWeibAlpha,hipWeibBeta,1,vertWeibAlpha,vertWeibBeta,1,meanSurvival,sdSurvival,baseU,hipUMult,vertUMult,hipCost,vertCost,costComp,discC,discCi,discQi,hipFracMort,50, FALSE)</f>
        <v>3.9457342806431974</v>
      </c>
      <c r="N2886" s="17">
        <v>3.5867445564008595</v>
      </c>
      <c r="O2886" s="27">
        <v>0</v>
      </c>
      <c r="P2886" s="27">
        <v>0</v>
      </c>
      <c r="Q2886" s="1">
        <v>1</v>
      </c>
      <c r="Y2886" s="17" cm="1">
        <f t="array" ref="Y2886:AC2886">runSim(G2886,H2886,I2886,J2886,K2886,hipWeibAlpha,hipWeibBeta,2,vertWeibAlpha,vertWeibBeta,2,meanSurvival,sdSurvival,baseU,hipUMult,vertUMult,hipCost,vertCost,costInt,discC,discCi,discQi,hipFracMort,50, FALSE)</f>
        <v>3.9457342806431974</v>
      </c>
      <c r="Z2886" s="17">
        <v>3.5867445564008595</v>
      </c>
      <c r="AA2886" s="27">
        <v>2818.3816290308555</v>
      </c>
      <c r="AB2886" s="27">
        <v>2561.9603974291854</v>
      </c>
      <c r="AC2886" s="1">
        <v>1</v>
      </c>
    </row>
    <row r="2887" spans="5:29" x14ac:dyDescent="0.35">
      <c r="E2887" s="1">
        <v>2883</v>
      </c>
      <c r="G2887" s="17">
        <v>0.27576851844787598</v>
      </c>
      <c r="H2887" s="17">
        <v>0.48344063758850098</v>
      </c>
      <c r="I2887" s="17">
        <v>0.40037178993225098</v>
      </c>
      <c r="J2887" s="17">
        <v>0.91474556922912598</v>
      </c>
      <c r="K2887" s="17">
        <v>3.2955408096313477E-2</v>
      </c>
      <c r="M2887" s="17" cm="1">
        <f t="array" ref="M2887:Q2887">runSim(G2887,H2887,I2887,J2887,K2887,hipWeibAlpha,hipWeibBeta,1,vertWeibAlpha,vertWeibBeta,1,meanSurvival,sdSurvival,baseU,hipUMult,vertUMult,hipCost,vertCost,costComp,discC,discCi,discQi,hipFracMort,50, FALSE)</f>
        <v>7.1891739426356756</v>
      </c>
      <c r="N2887" s="17">
        <v>6.0448166172346216</v>
      </c>
      <c r="O2887" s="27">
        <v>10000</v>
      </c>
      <c r="P2887" s="27">
        <v>7224.6945332707273</v>
      </c>
      <c r="Q2887" s="1">
        <v>1</v>
      </c>
      <c r="Y2887" s="17" cm="1">
        <f t="array" ref="Y2887:AC2887">runSim(G2887,H2887,I2887,J2887,K2887,hipWeibAlpha,hipWeibBeta,2,vertWeibAlpha,vertWeibBeta,2,meanSurvival,sdSurvival,baseU,hipUMult,vertUMult,hipCost,vertCost,costInt,discC,discCi,discQi,hipFracMort,50, FALSE)</f>
        <v>11.105224691347965</v>
      </c>
      <c r="Z2887" s="17">
        <v>8.5544778998504949</v>
      </c>
      <c r="AA2887" s="27">
        <v>11055.855859434061</v>
      </c>
      <c r="AB2887" s="27">
        <v>8060.8239440279212</v>
      </c>
      <c r="AC2887" s="1">
        <v>1</v>
      </c>
    </row>
    <row r="2888" spans="5:29" x14ac:dyDescent="0.35">
      <c r="E2888" s="1">
        <v>2884</v>
      </c>
      <c r="G2888" s="17">
        <v>0.21832984685897827</v>
      </c>
      <c r="H2888" s="17">
        <v>0.75156348943710327</v>
      </c>
      <c r="I2888" s="17">
        <v>0.93827003240585327</v>
      </c>
      <c r="J2888" s="17">
        <v>0.61389869451522827</v>
      </c>
      <c r="K2888" s="17">
        <v>5.6144177913665771E-2</v>
      </c>
      <c r="M2888" s="17" cm="1">
        <f t="array" ref="M2888:Q2888">runSim(G2888,H2888,I2888,J2888,K2888,hipWeibAlpha,hipWeibBeta,1,vertWeibAlpha,vertWeibBeta,1,meanSurvival,sdSurvival,baseU,hipUMult,vertUMult,hipCost,vertCost,costComp,discC,discCi,discQi,hipFracMort,50, FALSE)</f>
        <v>8.1289395843918193</v>
      </c>
      <c r="N2888" s="17">
        <v>6.6451319643264215</v>
      </c>
      <c r="O2888" s="27">
        <v>13000</v>
      </c>
      <c r="P2888" s="27">
        <v>9782.6165465169543</v>
      </c>
      <c r="Q2888" s="1">
        <v>1</v>
      </c>
      <c r="Y2888" s="17" cm="1">
        <f t="array" ref="Y2888:AC2888">runSim(G2888,H2888,I2888,J2888,K2888,hipWeibAlpha,hipWeibBeta,2,vertWeibAlpha,vertWeibBeta,2,meanSurvival,sdSurvival,baseU,hipUMult,vertUMult,hipCost,vertCost,costInt,discC,discCi,discQi,hipFracMort,50, FALSE)</f>
        <v>8.7056905436930876</v>
      </c>
      <c r="Z2888" s="17">
        <v>7.069109402934548</v>
      </c>
      <c r="AA2888" s="27">
        <v>12434.242489460288</v>
      </c>
      <c r="AB2888" s="27">
        <v>9519.8023489358347</v>
      </c>
      <c r="AC2888" s="1">
        <v>1</v>
      </c>
    </row>
    <row r="2889" spans="5:29" x14ac:dyDescent="0.35">
      <c r="E2889" s="1">
        <v>2885</v>
      </c>
      <c r="G2889" s="17">
        <v>0.40059459209442139</v>
      </c>
      <c r="H2889" s="17">
        <v>0.33214366436004639</v>
      </c>
      <c r="I2889" s="17">
        <v>0.95952403545379639</v>
      </c>
      <c r="J2889" s="17">
        <v>0.27638804912567139</v>
      </c>
      <c r="K2889" s="17">
        <v>0.55902659893035889</v>
      </c>
      <c r="M2889" s="17" cm="1">
        <f t="array" ref="M2889:Q2889">runSim(G2889,H2889,I2889,J2889,K2889,hipWeibAlpha,hipWeibBeta,1,vertWeibAlpha,vertWeibBeta,1,meanSurvival,sdSurvival,baseU,hipUMult,vertUMult,hipCost,vertCost,costComp,discC,discCi,discQi,hipFracMort,50, FALSE)</f>
        <v>6.9568074242704627</v>
      </c>
      <c r="N2889" s="17">
        <v>5.8896994352707583</v>
      </c>
      <c r="O2889" s="27">
        <v>13000</v>
      </c>
      <c r="P2889" s="27">
        <v>9372.2802926311742</v>
      </c>
      <c r="Q2889" s="1">
        <v>1</v>
      </c>
      <c r="Y2889" s="17" cm="1">
        <f t="array" ref="Y2889:AC2889">runSim(G2889,H2889,I2889,J2889,K2889,hipWeibAlpha,hipWeibBeta,2,vertWeibAlpha,vertWeibBeta,2,meanSurvival,sdSurvival,baseU,hipUMult,vertUMult,hipCost,vertCost,costInt,discC,discCi,discQi,hipFracMort,50, FALSE)</f>
        <v>7.1534287535659988</v>
      </c>
      <c r="Z2889" s="17">
        <v>6.0312775136797612</v>
      </c>
      <c r="AA2889" s="27">
        <v>5109.5919668328561</v>
      </c>
      <c r="AB2889" s="27">
        <v>4308.0553669141154</v>
      </c>
      <c r="AC2889" s="1">
        <v>1</v>
      </c>
    </row>
    <row r="2890" spans="5:29" x14ac:dyDescent="0.35">
      <c r="E2890" s="1">
        <v>2886</v>
      </c>
      <c r="G2890" s="17">
        <v>1.1454164981842041E-2</v>
      </c>
      <c r="H2890" s="17">
        <v>0.62305694818496704</v>
      </c>
      <c r="I2890" s="17">
        <v>0.17841583490371704</v>
      </c>
      <c r="J2890" s="17">
        <v>0.19657379388809204</v>
      </c>
      <c r="K2890" s="17">
        <v>0.52053314447402954</v>
      </c>
      <c r="M2890" s="17" cm="1">
        <f t="array" ref="M2890:Q2890">runSim(G2890,H2890,I2890,J2890,K2890,hipWeibAlpha,hipWeibBeta,1,vertWeibAlpha,vertWeibBeta,1,meanSurvival,sdSurvival,baseU,hipUMult,vertUMult,hipCost,vertCost,costComp,discC,discCi,discQi,hipFracMort,50, FALSE)</f>
        <v>6.3312730509635502</v>
      </c>
      <c r="N2890" s="17">
        <v>5.4282147017538724</v>
      </c>
      <c r="O2890" s="27">
        <v>3000</v>
      </c>
      <c r="P2890" s="27">
        <v>2482.6143352457798</v>
      </c>
      <c r="Q2890" s="1">
        <v>1</v>
      </c>
      <c r="Y2890" s="17" cm="1">
        <f t="array" ref="Y2890:AC2890">runSim(G2890,H2890,I2890,J2890,K2890,hipWeibAlpha,hipWeibBeta,2,vertWeibAlpha,vertWeibBeta,2,meanSurvival,sdSurvival,baseU,hipUMult,vertUMult,hipCost,vertCost,costInt,discC,discCi,discQi,hipFracMort,50, FALSE)</f>
        <v>6.6067614459413573</v>
      </c>
      <c r="Z2890" s="17">
        <v>5.6414326302968929</v>
      </c>
      <c r="AA2890" s="27">
        <v>4719.1153185295407</v>
      </c>
      <c r="AB2890" s="27">
        <v>4029.5947359263519</v>
      </c>
      <c r="AC2890" s="1">
        <v>1</v>
      </c>
    </row>
    <row r="2891" spans="5:29" x14ac:dyDescent="0.35">
      <c r="E2891" s="1">
        <v>2887</v>
      </c>
      <c r="G2891" s="17">
        <v>0.14341402053833008</v>
      </c>
      <c r="H2891" s="17">
        <v>8.9855670928955078E-2</v>
      </c>
      <c r="I2891" s="17">
        <v>0.11127901077270508</v>
      </c>
      <c r="J2891" s="17">
        <v>0.15055513381958008</v>
      </c>
      <c r="K2891" s="17">
        <v>0.66305208206176758</v>
      </c>
      <c r="M2891" s="17" cm="1">
        <f t="array" ref="M2891:Q2891">runSim(G2891,H2891,I2891,J2891,K2891,hipWeibAlpha,hipWeibBeta,1,vertWeibAlpha,vertWeibBeta,1,meanSurvival,sdSurvival,baseU,hipUMult,vertUMult,hipCost,vertCost,costComp,discC,discCi,discQi,hipFracMort,50, FALSE)</f>
        <v>6.2284836726517536</v>
      </c>
      <c r="N2891" s="17">
        <v>5.3654743248679084</v>
      </c>
      <c r="O2891" s="27">
        <v>0</v>
      </c>
      <c r="P2891" s="27">
        <v>0</v>
      </c>
      <c r="Q2891" s="1">
        <v>1</v>
      </c>
      <c r="Y2891" s="17" cm="1">
        <f t="array" ref="Y2891:AC2891">runSim(G2891,H2891,I2891,J2891,K2891,hipWeibAlpha,hipWeibBeta,2,vertWeibAlpha,vertWeibBeta,2,meanSurvival,sdSurvival,baseU,hipUMult,vertUMult,hipCost,vertCost,costInt,discC,discCi,discQi,hipFracMort,50, FALSE)</f>
        <v>6.2284836726517536</v>
      </c>
      <c r="Z2891" s="17">
        <v>5.3654743248679084</v>
      </c>
      <c r="AA2891" s="27">
        <v>4448.9169090369669</v>
      </c>
      <c r="AB2891" s="27">
        <v>3832.4816606199352</v>
      </c>
      <c r="AC2891" s="1">
        <v>1</v>
      </c>
    </row>
    <row r="2892" spans="5:29" x14ac:dyDescent="0.35">
      <c r="E2892" s="1">
        <v>2888</v>
      </c>
      <c r="G2892" s="17">
        <v>0.54141873121261597</v>
      </c>
      <c r="H2892" s="17">
        <v>0.35834378004074097</v>
      </c>
      <c r="I2892" s="17">
        <v>0.23157376050949097</v>
      </c>
      <c r="J2892" s="17">
        <v>0.83249539136886597</v>
      </c>
      <c r="K2892" s="17">
        <v>0.84187954664230347</v>
      </c>
      <c r="M2892" s="17" cm="1">
        <f t="array" ref="M2892:Q2892">runSim(G2892,H2892,I2892,J2892,K2892,hipWeibAlpha,hipWeibBeta,1,vertWeibAlpha,vertWeibBeta,1,meanSurvival,sdSurvival,baseU,hipUMult,vertUMult,hipCost,vertCost,costComp,discC,discCi,discQi,hipFracMort,50, FALSE)</f>
        <v>8.9978233025093086</v>
      </c>
      <c r="N2892" s="17">
        <v>7.2030293504535425</v>
      </c>
      <c r="O2892" s="27">
        <v>10000</v>
      </c>
      <c r="P2892" s="27">
        <v>7432.6807844949417</v>
      </c>
      <c r="Q2892" s="1">
        <v>1</v>
      </c>
      <c r="Y2892" s="17" cm="1">
        <f t="array" ref="Y2892:AC2892">runSim(G2892,H2892,I2892,J2892,K2892,hipWeibAlpha,hipWeibBeta,2,vertWeibAlpha,vertWeibBeta,2,meanSurvival,sdSurvival,baseU,hipUMult,vertUMult,hipCost,vertCost,costInt,discC,discCi,discQi,hipFracMort,50, FALSE)</f>
        <v>10.424553764670486</v>
      </c>
      <c r="Z2892" s="17">
        <v>8.1573502469774883</v>
      </c>
      <c r="AA2892" s="27">
        <v>7446.1098319074899</v>
      </c>
      <c r="AB2892" s="27">
        <v>5826.6787478410643</v>
      </c>
      <c r="AC2892" s="1">
        <v>1</v>
      </c>
    </row>
    <row r="2893" spans="5:29" x14ac:dyDescent="0.35">
      <c r="E2893" s="1">
        <v>2889</v>
      </c>
      <c r="G2893" s="17">
        <v>0.9032517671585083</v>
      </c>
      <c r="H2893" s="17">
        <v>0.4837266206741333</v>
      </c>
      <c r="I2893" s="17">
        <v>5.1536679267883301E-2</v>
      </c>
      <c r="J2893" s="17">
        <v>9.2521786689758301E-2</v>
      </c>
      <c r="K2893" s="17">
        <v>0.4237443208694458</v>
      </c>
      <c r="M2893" s="17" cm="1">
        <f t="array" ref="M2893:Q2893">runSim(G2893,H2893,I2893,J2893,K2893,hipWeibAlpha,hipWeibBeta,1,vertWeibAlpha,vertWeibBeta,1,meanSurvival,sdSurvival,baseU,hipUMult,vertUMult,hipCost,vertCost,costComp,discC,discCi,discQi,hipFracMort,50, FALSE)</f>
        <v>5.137573160002245</v>
      </c>
      <c r="N2893" s="17">
        <v>4.5303496936776382</v>
      </c>
      <c r="O2893" s="27">
        <v>10000</v>
      </c>
      <c r="P2893" s="27">
        <v>8136.7167755331011</v>
      </c>
      <c r="Q2893" s="1">
        <v>1</v>
      </c>
      <c r="Y2893" s="17" cm="1">
        <f t="array" ref="Y2893:AC2893">runSim(G2893,H2893,I2893,J2893,K2893,hipWeibAlpha,hipWeibBeta,2,vertWeibAlpha,vertWeibBeta,2,meanSurvival,sdSurvival,baseU,hipUMult,vertUMult,hipCost,vertCost,costInt,discC,discCi,discQi,hipFracMort,50, FALSE)</f>
        <v>5.6166920311291122</v>
      </c>
      <c r="Z2893" s="17">
        <v>4.90816296315659</v>
      </c>
      <c r="AA2893" s="27">
        <v>4011.922879377938</v>
      </c>
      <c r="AB2893" s="27">
        <v>3505.8306879689935</v>
      </c>
      <c r="AC2893" s="1">
        <v>1</v>
      </c>
    </row>
    <row r="2894" spans="5:29" x14ac:dyDescent="0.35">
      <c r="E2894" s="1">
        <v>2890</v>
      </c>
      <c r="G2894" s="17">
        <v>0.3377111554145813</v>
      </c>
      <c r="H2894" s="17">
        <v>0.5025365948677063</v>
      </c>
      <c r="I2894" s="17">
        <v>0.2366064190864563</v>
      </c>
      <c r="J2894" s="17">
        <v>0.5824010968208313</v>
      </c>
      <c r="K2894" s="17">
        <v>0.5106084942817688</v>
      </c>
      <c r="M2894" s="17" cm="1">
        <f t="array" ref="M2894:Q2894">runSim(G2894,H2894,I2894,J2894,K2894,hipWeibAlpha,hipWeibBeta,1,vertWeibAlpha,vertWeibBeta,1,meanSurvival,sdSurvival,baseU,hipUMult,vertUMult,hipCost,vertCost,costComp,discC,discCi,discQi,hipFracMort,50, FALSE)</f>
        <v>8.0370830578736427</v>
      </c>
      <c r="N2894" s="17">
        <v>6.6094935285939798</v>
      </c>
      <c r="O2894" s="27">
        <v>10000</v>
      </c>
      <c r="P2894" s="27">
        <v>7314.8352071329309</v>
      </c>
      <c r="Q2894" s="1">
        <v>1</v>
      </c>
      <c r="Y2894" s="17" cm="1">
        <f t="array" ref="Y2894:AC2894">runSim(G2894,H2894,I2894,J2894,K2894,hipWeibAlpha,hipWeibBeta,2,vertWeibAlpha,vertWeibBeta,2,meanSurvival,sdSurvival,baseU,hipUMult,vertUMult,hipCost,vertCost,costInt,discC,discCi,discQi,hipFracMort,50, FALSE)</f>
        <v>8.8368838082964629</v>
      </c>
      <c r="Z2894" s="17">
        <v>7.1680718622999162</v>
      </c>
      <c r="AA2894" s="27">
        <v>6312.0598630689028</v>
      </c>
      <c r="AB2894" s="27">
        <v>5120.0513302142263</v>
      </c>
      <c r="AC2894" s="1">
        <v>1</v>
      </c>
    </row>
    <row r="2895" spans="5:29" x14ac:dyDescent="0.35">
      <c r="E2895" s="1">
        <v>2891</v>
      </c>
      <c r="G2895" s="17">
        <v>0.9119575023651123</v>
      </c>
      <c r="H2895" s="17">
        <v>0.6987311840057373</v>
      </c>
      <c r="I2895" s="17">
        <v>0.1840217113494873</v>
      </c>
      <c r="J2895" s="17">
        <v>0.7403876781463623</v>
      </c>
      <c r="K2895" s="17">
        <v>0.1901404857635498</v>
      </c>
      <c r="M2895" s="17" cm="1">
        <f t="array" ref="M2895:Q2895">runSim(G2895,H2895,I2895,J2895,K2895,hipWeibAlpha,hipWeibBeta,1,vertWeibAlpha,vertWeibBeta,1,meanSurvival,sdSurvival,baseU,hipUMult,vertUMult,hipCost,vertCost,costComp,discC,discCi,discQi,hipFracMort,50, FALSE)</f>
        <v>7.7867286662704451</v>
      </c>
      <c r="N2895" s="17">
        <v>6.3299685874929192</v>
      </c>
      <c r="O2895" s="27">
        <v>10000</v>
      </c>
      <c r="P2895" s="27">
        <v>8335.584252887611</v>
      </c>
      <c r="Q2895" s="1">
        <v>1</v>
      </c>
      <c r="Y2895" s="17" cm="1">
        <f t="array" ref="Y2895:AC2895">runSim(G2895,H2895,I2895,J2895,K2895,hipWeibAlpha,hipWeibBeta,2,vertWeibAlpha,vertWeibBeta,2,meanSurvival,sdSurvival,baseU,hipUMult,vertUMult,hipCost,vertCost,costInt,discC,discCi,discQi,hipFracMort,50, FALSE)</f>
        <v>8.9898203861209414</v>
      </c>
      <c r="Z2895" s="17">
        <v>7.2461512253948399</v>
      </c>
      <c r="AA2895" s="27">
        <v>16966.811583513176</v>
      </c>
      <c r="AB2895" s="27">
        <v>12483.840479283985</v>
      </c>
      <c r="AC2895" s="1">
        <v>1</v>
      </c>
    </row>
    <row r="2896" spans="5:29" x14ac:dyDescent="0.35">
      <c r="E2896" s="1">
        <v>2892</v>
      </c>
      <c r="G2896" s="17">
        <v>0.24384492635726929</v>
      </c>
      <c r="H2896" s="17">
        <v>3.9773881435394287E-2</v>
      </c>
      <c r="I2896" s="17">
        <v>0.52140229940414429</v>
      </c>
      <c r="J2896" s="17">
        <v>7.1054399013519287E-2</v>
      </c>
      <c r="K2896" s="17">
        <v>1.8670976161956787E-2</v>
      </c>
      <c r="M2896" s="17" cm="1">
        <f t="array" ref="M2896:Q2896">runSim(G2896,H2896,I2896,J2896,K2896,hipWeibAlpha,hipWeibBeta,1,vertWeibAlpha,vertWeibBeta,1,meanSurvival,sdSurvival,baseU,hipUMult,vertUMult,hipCost,vertCost,costComp,discC,discCi,discQi,hipFracMort,50, FALSE)</f>
        <v>5.317235369904413</v>
      </c>
      <c r="N2896" s="17">
        <v>4.6792583526234885</v>
      </c>
      <c r="O2896" s="27">
        <v>0</v>
      </c>
      <c r="P2896" s="27">
        <v>0</v>
      </c>
      <c r="Q2896" s="1">
        <v>1</v>
      </c>
      <c r="Y2896" s="17" cm="1">
        <f t="array" ref="Y2896:AC2896">runSim(G2896,H2896,I2896,J2896,K2896,hipWeibAlpha,hipWeibBeta,2,vertWeibAlpha,vertWeibBeta,2,meanSurvival,sdSurvival,baseU,hipUMult,vertUMult,hipCost,vertCost,costInt,discC,discCi,discQi,hipFracMort,50, FALSE)</f>
        <v>5.317235369904413</v>
      </c>
      <c r="Z2896" s="17">
        <v>4.6792583526234885</v>
      </c>
      <c r="AA2896" s="27">
        <v>3798.0252642174382</v>
      </c>
      <c r="AB2896" s="27">
        <v>3342.3273947310631</v>
      </c>
      <c r="AC2896" s="1">
        <v>1</v>
      </c>
    </row>
    <row r="2897" spans="5:29" x14ac:dyDescent="0.35">
      <c r="E2897" s="1">
        <v>2893</v>
      </c>
      <c r="G2897" s="17">
        <v>2.180325984954834E-2</v>
      </c>
      <c r="H2897" s="17">
        <v>0.16526639461517334</v>
      </c>
      <c r="I2897" s="17">
        <v>0.90788114070892334</v>
      </c>
      <c r="J2897" s="17">
        <v>0.60267484188079834</v>
      </c>
      <c r="K2897" s="17">
        <v>0.86920011043548584</v>
      </c>
      <c r="M2897" s="17" cm="1">
        <f t="array" ref="M2897:Q2897">runSim(G2897,H2897,I2897,J2897,K2897,hipWeibAlpha,hipWeibBeta,1,vertWeibAlpha,vertWeibBeta,1,meanSurvival,sdSurvival,baseU,hipUMult,vertUMult,hipCost,vertCost,costComp,discC,discCi,discQi,hipFracMort,50, FALSE)</f>
        <v>8.8032828997346435</v>
      </c>
      <c r="N2897" s="17">
        <v>7.1432871461139404</v>
      </c>
      <c r="O2897" s="27">
        <v>3000</v>
      </c>
      <c r="P2897" s="27">
        <v>2073.7473152926959</v>
      </c>
      <c r="Q2897" s="1">
        <v>1</v>
      </c>
      <c r="Y2897" s="17" cm="1">
        <f t="array" ref="Y2897:AC2897">runSim(G2897,H2897,I2897,J2897,K2897,hipWeibAlpha,hipWeibBeta,2,vertWeibAlpha,vertWeibBeta,2,meanSurvival,sdSurvival,baseU,hipUMult,vertUMult,hipCost,vertCost,costInt,discC,discCi,discQi,hipFracMort,50, FALSE)</f>
        <v>8.9465811458571505</v>
      </c>
      <c r="Z2897" s="17">
        <v>7.2389344803865816</v>
      </c>
      <c r="AA2897" s="27">
        <v>6390.4151041836794</v>
      </c>
      <c r="AB2897" s="27">
        <v>5170.6674859904151</v>
      </c>
      <c r="AC2897" s="1">
        <v>1</v>
      </c>
    </row>
    <row r="2898" spans="5:29" x14ac:dyDescent="0.35">
      <c r="E2898" s="1">
        <v>2894</v>
      </c>
      <c r="G2898" s="17">
        <v>0.55456644296646118</v>
      </c>
      <c r="H2898" s="17">
        <v>0.53042703866958618</v>
      </c>
      <c r="I2898" s="17">
        <v>0.74008280038833618</v>
      </c>
      <c r="J2898" s="17">
        <v>0.62445169687271118</v>
      </c>
      <c r="K2898" s="17">
        <v>0.49675089120864868</v>
      </c>
      <c r="M2898" s="17" cm="1">
        <f t="array" ref="M2898:Q2898">runSim(G2898,H2898,I2898,J2898,K2898,hipWeibAlpha,hipWeibBeta,1,vertWeibAlpha,vertWeibBeta,1,meanSurvival,sdSurvival,baseU,hipUMult,vertUMult,hipCost,vertCost,costComp,discC,discCi,discQi,hipFracMort,50, FALSE)</f>
        <v>7.9456542264548604</v>
      </c>
      <c r="N2898" s="17">
        <v>6.5300609926999087</v>
      </c>
      <c r="O2898" s="27">
        <v>13000</v>
      </c>
      <c r="P2898" s="27">
        <v>9659.7638767003846</v>
      </c>
      <c r="Q2898" s="1">
        <v>1</v>
      </c>
      <c r="Y2898" s="17" cm="1">
        <f t="array" ref="Y2898:AC2898">runSim(G2898,H2898,I2898,J2898,K2898,hipWeibAlpha,hipWeibBeta,2,vertWeibAlpha,vertWeibBeta,2,meanSurvival,sdSurvival,baseU,hipUMult,vertUMult,hipCost,vertCost,costInt,discC,discCi,discQi,hipFracMort,50, FALSE)</f>
        <v>9.0513375056884247</v>
      </c>
      <c r="Z2898" s="17">
        <v>7.3062186607138768</v>
      </c>
      <c r="AA2898" s="27">
        <v>9475.7905968884988</v>
      </c>
      <c r="AB2898" s="27">
        <v>7160.9161362266486</v>
      </c>
      <c r="AC2898" s="1">
        <v>1</v>
      </c>
    </row>
    <row r="2899" spans="5:29" x14ac:dyDescent="0.35">
      <c r="E2899" s="1">
        <v>2895</v>
      </c>
      <c r="G2899" s="17">
        <v>0.79386234283447266</v>
      </c>
      <c r="H2899" s="17">
        <v>0.64753055572509766</v>
      </c>
      <c r="I2899" s="17">
        <v>0.70606327056884766</v>
      </c>
      <c r="J2899" s="17">
        <v>0.14670658111572266</v>
      </c>
      <c r="K2899" s="17">
        <v>0.51418399810791016</v>
      </c>
      <c r="M2899" s="17" cm="1">
        <f t="array" ref="M2899:Q2899">runSim(G2899,H2899,I2899,J2899,K2899,hipWeibAlpha,hipWeibBeta,1,vertWeibAlpha,vertWeibBeta,1,meanSurvival,sdSurvival,baseU,hipUMult,vertUMult,hipCost,vertCost,costComp,discC,discCi,discQi,hipFracMort,50, FALSE)</f>
        <v>5.6415742043840424</v>
      </c>
      <c r="N2899" s="17">
        <v>4.9132778443585075</v>
      </c>
      <c r="O2899" s="27">
        <v>10000</v>
      </c>
      <c r="P2899" s="27">
        <v>8017.1414457221254</v>
      </c>
      <c r="Q2899" s="1">
        <v>1</v>
      </c>
      <c r="Y2899" s="17" cm="1">
        <f t="array" ref="Y2899:AC2899">runSim(G2899,H2899,I2899,J2899,K2899,hipWeibAlpha,hipWeibBeta,2,vertWeibAlpha,vertWeibBeta,2,meanSurvival,sdSurvival,baseU,hipUMult,vertUMult,hipCost,vertCost,costInt,discC,discCi,discQi,hipFracMort,50, FALSE)</f>
        <v>6.1936066354697736</v>
      </c>
      <c r="Z2899" s="17">
        <v>5.3397718416421718</v>
      </c>
      <c r="AA2899" s="27">
        <v>4424.0047396212676</v>
      </c>
      <c r="AB2899" s="27">
        <v>3814.1227440301227</v>
      </c>
      <c r="AC2899" s="1">
        <v>1</v>
      </c>
    </row>
    <row r="2900" spans="5:29" x14ac:dyDescent="0.35">
      <c r="E2900" s="1">
        <v>2896</v>
      </c>
      <c r="G2900" s="17">
        <v>0.25071829557418823</v>
      </c>
      <c r="H2900" s="17">
        <v>0.34596365690231323</v>
      </c>
      <c r="I2900" s="17">
        <v>0.10786551237106323</v>
      </c>
      <c r="J2900" s="17">
        <v>0.50468558073043823</v>
      </c>
      <c r="K2900" s="17">
        <v>0.44912832975387573</v>
      </c>
      <c r="M2900" s="17" cm="1">
        <f t="array" ref="M2900:Q2900">runSim(G2900,H2900,I2900,J2900,K2900,hipWeibAlpha,hipWeibBeta,1,vertWeibAlpha,vertWeibBeta,1,meanSurvival,sdSurvival,baseU,hipUMult,vertUMult,hipCost,vertCost,costComp,discC,discCi,discQi,hipFracMort,50, FALSE)</f>
        <v>7.9717150562038546</v>
      </c>
      <c r="N2900" s="17">
        <v>6.5844159657042516</v>
      </c>
      <c r="O2900" s="27">
        <v>10000</v>
      </c>
      <c r="P2900" s="27">
        <v>7079.5602533654428</v>
      </c>
      <c r="Q2900" s="1">
        <v>1</v>
      </c>
      <c r="Y2900" s="17" cm="1">
        <f t="array" ref="Y2900:AC2900">runSim(G2900,H2900,I2900,J2900,K2900,hipWeibAlpha,hipWeibBeta,2,vertWeibAlpha,vertWeibBeta,2,meanSurvival,sdSurvival,baseU,hipUMult,vertUMult,hipCost,vertCost,costInt,discC,discCi,discQi,hipFracMort,50, FALSE)</f>
        <v>8.4246650862843779</v>
      </c>
      <c r="Z2900" s="17">
        <v>6.8983442299895206</v>
      </c>
      <c r="AA2900" s="27">
        <v>6017.6179187745565</v>
      </c>
      <c r="AB2900" s="27">
        <v>4927.3887357068006</v>
      </c>
      <c r="AC2900" s="1">
        <v>1</v>
      </c>
    </row>
    <row r="2901" spans="5:29" x14ac:dyDescent="0.35">
      <c r="E2901" s="1">
        <v>2897</v>
      </c>
      <c r="G2901" s="17">
        <v>0.2934194803237915</v>
      </c>
      <c r="H2901" s="17">
        <v>3.8933396339416504E-2</v>
      </c>
      <c r="I2901" s="17">
        <v>0.9407278299331665</v>
      </c>
      <c r="J2901" s="17">
        <v>0.5940176248550415</v>
      </c>
      <c r="K2901" s="17">
        <v>0.620064377784729</v>
      </c>
      <c r="M2901" s="17" cm="1">
        <f t="array" ref="M2901:Q2901">runSim(G2901,H2901,I2901,J2901,K2901,hipWeibAlpha,hipWeibBeta,1,vertWeibAlpha,vertWeibBeta,1,meanSurvival,sdSurvival,baseU,hipUMult,vertUMult,hipCost,vertCost,costComp,discC,discCi,discQi,hipFracMort,50, FALSE)</f>
        <v>8.516190321584725</v>
      </c>
      <c r="N2901" s="17">
        <v>6.951484118220546</v>
      </c>
      <c r="O2901" s="27">
        <v>7000</v>
      </c>
      <c r="P2901" s="27">
        <v>4873.9604735667544</v>
      </c>
      <c r="Q2901" s="1">
        <v>1</v>
      </c>
      <c r="Y2901" s="17" cm="1">
        <f t="array" ref="Y2901:AC2901">runSim(G2901,H2901,I2901,J2901,K2901,hipWeibAlpha,hipWeibBeta,2,vertWeibAlpha,vertWeibBeta,2,meanSurvival,sdSurvival,baseU,hipUMult,vertUMult,hipCost,vertCost,costInt,discC,discCi,discQi,hipFracMort,50, FALSE)</f>
        <v>8.8995734983877988</v>
      </c>
      <c r="Z2901" s="17">
        <v>7.2086151091761144</v>
      </c>
      <c r="AA2901" s="27">
        <v>6356.8382131341423</v>
      </c>
      <c r="AB2901" s="27">
        <v>5149.0107922686539</v>
      </c>
      <c r="AC2901" s="1">
        <v>1</v>
      </c>
    </row>
    <row r="2902" spans="5:29" x14ac:dyDescent="0.35">
      <c r="E2902" s="1">
        <v>2898</v>
      </c>
      <c r="G2902" s="17">
        <v>0.11300879716873169</v>
      </c>
      <c r="H2902" s="17">
        <v>0.78271704912185669</v>
      </c>
      <c r="I2902" s="17">
        <v>0.51483374834060669</v>
      </c>
      <c r="J2902" s="17">
        <v>2.3714363574981689E-2</v>
      </c>
      <c r="K2902" s="17">
        <v>0.36744910478591919</v>
      </c>
      <c r="M2902" s="17" cm="1">
        <f t="array" ref="M2902:Q2902">runSim(G2902,H2902,I2902,J2902,K2902,hipWeibAlpha,hipWeibBeta,1,vertWeibAlpha,vertWeibBeta,1,meanSurvival,sdSurvival,baseU,hipUMult,vertUMult,hipCost,vertCost,costComp,discC,discCi,discQi,hipFracMort,50, FALSE)</f>
        <v>4.0903434247797774</v>
      </c>
      <c r="N2902" s="17">
        <v>3.7014828338517178</v>
      </c>
      <c r="O2902" s="27">
        <v>3000</v>
      </c>
      <c r="P2902" s="27">
        <v>2617.9564500988936</v>
      </c>
      <c r="Q2902" s="1">
        <v>1</v>
      </c>
      <c r="Y2902" s="17" cm="1">
        <f t="array" ref="Y2902:AC2902">runSim(G2902,H2902,I2902,J2902,K2902,hipWeibAlpha,hipWeibBeta,2,vertWeibAlpha,vertWeibBeta,2,meanSurvival,sdSurvival,baseU,hipUMult,vertUMult,hipCost,vertCost,costInt,discC,discCi,discQi,hipFracMort,50, FALSE)</f>
        <v>4.2368517873779163</v>
      </c>
      <c r="Z2902" s="17">
        <v>3.8248394602146263</v>
      </c>
      <c r="AA2902" s="27">
        <v>3026.3227052699408</v>
      </c>
      <c r="AB2902" s="27">
        <v>2732.0281858675908</v>
      </c>
      <c r="AC2902" s="1">
        <v>1</v>
      </c>
    </row>
    <row r="2903" spans="5:29" x14ac:dyDescent="0.35">
      <c r="E2903" s="1">
        <v>2899</v>
      </c>
      <c r="G2903" s="17">
        <v>0.24866223335266113</v>
      </c>
      <c r="H2903" s="17">
        <v>0.52078747749328613</v>
      </c>
      <c r="I2903" s="17">
        <v>1.1937379837036133E-2</v>
      </c>
      <c r="J2903" s="17">
        <v>7.9045534133911133E-2</v>
      </c>
      <c r="K2903" s="17">
        <v>0.78221631050109863</v>
      </c>
      <c r="M2903" s="17" cm="1">
        <f t="array" ref="M2903:Q2903">runSim(G2903,H2903,I2903,J2903,K2903,hipWeibAlpha,hipWeibBeta,1,vertWeibAlpha,vertWeibBeta,1,meanSurvival,sdSurvival,baseU,hipUMult,vertUMult,hipCost,vertCost,costComp,discC,discCi,discQi,hipFracMort,50, FALSE)</f>
        <v>5.3445492067206759</v>
      </c>
      <c r="N2903" s="17">
        <v>4.6988435446409955</v>
      </c>
      <c r="O2903" s="27">
        <v>3000</v>
      </c>
      <c r="P2903" s="27">
        <v>2402.0396895539689</v>
      </c>
      <c r="Q2903" s="1">
        <v>1</v>
      </c>
      <c r="Y2903" s="17" cm="1">
        <f t="array" ref="Y2903:AC2903">runSim(G2903,H2903,I2903,J2903,K2903,hipWeibAlpha,hipWeibBeta,2,vertWeibAlpha,vertWeibBeta,2,meanSurvival,sdSurvival,baseU,hipUMult,vertUMult,hipCost,vertCost,costInt,discC,discCi,discQi,hipFracMort,50, FALSE)</f>
        <v>5.4358060444828231</v>
      </c>
      <c r="Z2903" s="17">
        <v>4.7702968131397698</v>
      </c>
      <c r="AA2903" s="27">
        <v>3882.7186032020168</v>
      </c>
      <c r="AB2903" s="27">
        <v>3407.3548665284065</v>
      </c>
      <c r="AC2903" s="1">
        <v>1</v>
      </c>
    </row>
    <row r="2904" spans="5:29" x14ac:dyDescent="0.35">
      <c r="E2904" s="1">
        <v>2900</v>
      </c>
      <c r="G2904" s="17">
        <v>0.7459377646446228</v>
      </c>
      <c r="H2904" s="17">
        <v>8.5812032222747803E-2</v>
      </c>
      <c r="I2904" s="17">
        <v>0.5498623251914978</v>
      </c>
      <c r="J2904" s="17">
        <v>0.5672878623008728</v>
      </c>
      <c r="K2904" s="17">
        <v>0.2546505331993103</v>
      </c>
      <c r="M2904" s="17" cm="1">
        <f t="array" ref="M2904:Q2904">runSim(G2904,H2904,I2904,J2904,K2904,hipWeibAlpha,hipWeibBeta,1,vertWeibAlpha,vertWeibBeta,1,meanSurvival,sdSurvival,baseU,hipUMult,vertUMult,hipCost,vertCost,costComp,discC,discCi,discQi,hipFracMort,50, FALSE)</f>
        <v>7.8545677547851582</v>
      </c>
      <c r="N2904" s="17">
        <v>6.4742329203138285</v>
      </c>
      <c r="O2904" s="27">
        <v>7000</v>
      </c>
      <c r="P2904" s="27">
        <v>5434.595097203538</v>
      </c>
      <c r="Q2904" s="1">
        <v>1</v>
      </c>
      <c r="Y2904" s="17" cm="1">
        <f t="array" ref="Y2904:AC2904">runSim(G2904,H2904,I2904,J2904,K2904,hipWeibAlpha,hipWeibBeta,2,vertWeibAlpha,vertWeibBeta,2,meanSurvival,sdSurvival,baseU,hipUMult,vertUMult,hipCost,vertCost,costInt,discC,discCi,discQi,hipFracMort,50, FALSE)</f>
        <v>8.755894188158063</v>
      </c>
      <c r="Z2904" s="17">
        <v>7.1155082529066114</v>
      </c>
      <c r="AA2904" s="27">
        <v>6254.210134398616</v>
      </c>
      <c r="AB2904" s="27">
        <v>5082.5058949332943</v>
      </c>
      <c r="AC2904" s="1">
        <v>1</v>
      </c>
    </row>
    <row r="2905" spans="5:29" x14ac:dyDescent="0.35">
      <c r="E2905" s="1">
        <v>2901</v>
      </c>
      <c r="G2905" s="17">
        <v>0.47890365123748779</v>
      </c>
      <c r="H2905" s="17">
        <v>0.99053084850311279</v>
      </c>
      <c r="I2905" s="17">
        <v>0.78587996959686279</v>
      </c>
      <c r="J2905" s="17">
        <v>7.7353358268737793E-2</v>
      </c>
      <c r="K2905" s="17">
        <v>0.62464034557342529</v>
      </c>
      <c r="M2905" s="17" cm="1">
        <f t="array" ref="M2905:Q2905">runSim(G2905,H2905,I2905,J2905,K2905,hipWeibAlpha,hipWeibBeta,1,vertWeibAlpha,vertWeibBeta,1,meanSurvival,sdSurvival,baseU,hipUMult,vertUMult,hipCost,vertCost,costComp,discC,discCi,discQi,hipFracMort,50, FALSE)</f>
        <v>4.9249610776666763</v>
      </c>
      <c r="N2905" s="17">
        <v>4.330397292490435</v>
      </c>
      <c r="O2905" s="27">
        <v>6000</v>
      </c>
      <c r="P2905" s="27">
        <v>5472.0227721316332</v>
      </c>
      <c r="Q2905" s="1">
        <v>1</v>
      </c>
      <c r="Y2905" s="17" cm="1">
        <f t="array" ref="Y2905:AC2905">runSim(G2905,H2905,I2905,J2905,K2905,hipWeibAlpha,hipWeibBeta,2,vertWeibAlpha,vertWeibBeta,2,meanSurvival,sdSurvival,baseU,hipUMult,vertUMult,hipCost,vertCost,costInt,discC,discCi,discQi,hipFracMort,50, FALSE)</f>
        <v>4.9795841016027671</v>
      </c>
      <c r="Z2905" s="17">
        <v>4.3828661005890277</v>
      </c>
      <c r="AA2905" s="27">
        <v>9865.3476616909411</v>
      </c>
      <c r="AB2905" s="27">
        <v>8721.1319043976928</v>
      </c>
      <c r="AC2905" s="1">
        <v>1</v>
      </c>
    </row>
    <row r="2906" spans="5:29" x14ac:dyDescent="0.35">
      <c r="E2906" s="1">
        <v>2902</v>
      </c>
      <c r="G2906" s="17">
        <v>0.79312855005264282</v>
      </c>
      <c r="H2906" s="17">
        <v>0.66449695825576782</v>
      </c>
      <c r="I2906" s="17">
        <v>0.71594959497451782</v>
      </c>
      <c r="J2906" s="17">
        <v>0.81027942895889282</v>
      </c>
      <c r="K2906" s="17">
        <v>0.34029346704483032</v>
      </c>
      <c r="M2906" s="17" cm="1">
        <f t="array" ref="M2906:Q2906">runSim(G2906,H2906,I2906,J2906,K2906,hipWeibAlpha,hipWeibBeta,1,vertWeibAlpha,vertWeibBeta,1,meanSurvival,sdSurvival,baseU,hipUMult,vertUMult,hipCost,vertCost,costComp,discC,discCi,discQi,hipFracMort,50, FALSE)</f>
        <v>8.3667057219062908</v>
      </c>
      <c r="N2906" s="17">
        <v>6.7340461450654772</v>
      </c>
      <c r="O2906" s="27">
        <v>13000</v>
      </c>
      <c r="P2906" s="27">
        <v>10175.521998919905</v>
      </c>
      <c r="Q2906" s="1">
        <v>1</v>
      </c>
      <c r="Y2906" s="17" cm="1">
        <f t="array" ref="Y2906:AC2906">runSim(G2906,H2906,I2906,J2906,K2906,hipWeibAlpha,hipWeibBeta,2,vertWeibAlpha,vertWeibBeta,2,meanSurvival,sdSurvival,baseU,hipUMult,vertUMult,hipCost,vertCost,costInt,discC,discCi,discQi,hipFracMort,50, FALSE)</f>
        <v>9.8175331638366004</v>
      </c>
      <c r="Z2906" s="17">
        <v>7.7751086909484686</v>
      </c>
      <c r="AA2906" s="27">
        <v>17318.389714260298</v>
      </c>
      <c r="AB2906" s="27">
        <v>12202.70316257418</v>
      </c>
      <c r="AC2906" s="1">
        <v>1</v>
      </c>
    </row>
    <row r="2907" spans="5:29" x14ac:dyDescent="0.35">
      <c r="E2907" s="1">
        <v>2903</v>
      </c>
      <c r="G2907" s="17">
        <v>0.74858617782592773</v>
      </c>
      <c r="H2907" s="17">
        <v>0.91573095321655273</v>
      </c>
      <c r="I2907" s="17">
        <v>0.44887304306030273</v>
      </c>
      <c r="J2907" s="17">
        <v>0.25963354110717773</v>
      </c>
      <c r="K2907" s="17">
        <v>0.15396642684936523</v>
      </c>
      <c r="M2907" s="17" cm="1">
        <f t="array" ref="M2907:Q2907">runSim(G2907,H2907,I2907,J2907,K2907,hipWeibAlpha,hipWeibBeta,1,vertWeibAlpha,vertWeibBeta,1,meanSurvival,sdSurvival,baseU,hipUMult,vertUMult,hipCost,vertCost,costComp,discC,discCi,discQi,hipFracMort,50, FALSE)</f>
        <v>6.0779728042467571</v>
      </c>
      <c r="N2907" s="17">
        <v>5.2009030436916381</v>
      </c>
      <c r="O2907" s="27">
        <v>13000</v>
      </c>
      <c r="P2907" s="27">
        <v>10364.697246945272</v>
      </c>
      <c r="Q2907" s="1">
        <v>1</v>
      </c>
      <c r="Y2907" s="17" cm="1">
        <f t="array" ref="Y2907:AC2907">runSim(G2907,H2907,I2907,J2907,K2907,hipWeibAlpha,hipWeibBeta,2,vertWeibAlpha,vertWeibBeta,2,meanSurvival,sdSurvival,baseU,hipUMult,vertUMult,hipCost,vertCost,costInt,discC,discCi,discQi,hipFracMort,50, FALSE)</f>
        <v>6.674248509157529</v>
      </c>
      <c r="Z2907" s="17">
        <v>5.6669162869722491</v>
      </c>
      <c r="AA2907" s="27">
        <v>8033.2866166704771</v>
      </c>
      <c r="AB2907" s="27">
        <v>6802.2044314281284</v>
      </c>
      <c r="AC2907" s="1">
        <v>1</v>
      </c>
    </row>
    <row r="2908" spans="5:29" x14ac:dyDescent="0.35">
      <c r="E2908" s="1">
        <v>2904</v>
      </c>
      <c r="G2908" s="17">
        <v>0.875316321849823</v>
      </c>
      <c r="H2908" s="17">
        <v>3.0131995677947998E-2</v>
      </c>
      <c r="I2908" s="17">
        <v>0.368205726146698</v>
      </c>
      <c r="J2908" s="17">
        <v>0.654674232006073</v>
      </c>
      <c r="K2908" s="17">
        <v>0.5185505747795105</v>
      </c>
      <c r="M2908" s="17" cm="1">
        <f t="array" ref="M2908:Q2908">runSim(G2908,H2908,I2908,J2908,K2908,hipWeibAlpha,hipWeibBeta,1,vertWeibAlpha,vertWeibBeta,1,meanSurvival,sdSurvival,baseU,hipUMult,vertUMult,hipCost,vertCost,costComp,discC,discCi,discQi,hipFracMort,50, FALSE)</f>
        <v>7.9839616637119715</v>
      </c>
      <c r="N2908" s="17">
        <v>6.5224691847656295</v>
      </c>
      <c r="O2908" s="27">
        <v>7000</v>
      </c>
      <c r="P2908" s="27">
        <v>5686.4981156981912</v>
      </c>
      <c r="Q2908" s="1">
        <v>1</v>
      </c>
      <c r="Y2908" s="17" cm="1">
        <f t="array" ref="Y2908:AC2908">runSim(G2908,H2908,I2908,J2908,K2908,hipWeibAlpha,hipWeibBeta,2,vertWeibAlpha,vertWeibBeta,2,meanSurvival,sdSurvival,baseU,hipUMult,vertUMult,hipCost,vertCost,costInt,discC,discCi,discQi,hipFracMort,50, FALSE)</f>
        <v>9.0411189455832517</v>
      </c>
      <c r="Z2908" s="17">
        <v>7.2978965333608921</v>
      </c>
      <c r="AA2908" s="27">
        <v>13596.956554133993</v>
      </c>
      <c r="AB2908" s="27">
        <v>9922.2552751358817</v>
      </c>
      <c r="AC2908" s="1">
        <v>1</v>
      </c>
    </row>
    <row r="2909" spans="5:29" x14ac:dyDescent="0.35">
      <c r="E2909" s="1">
        <v>2905</v>
      </c>
      <c r="G2909" s="17">
        <v>0.45331680774688721</v>
      </c>
      <c r="H2909" s="17">
        <v>2.0119786262512207E-2</v>
      </c>
      <c r="I2909" s="17">
        <v>0.19339859485626221</v>
      </c>
      <c r="J2909" s="17">
        <v>0.17774307727813721</v>
      </c>
      <c r="K2909" s="17">
        <v>0.94548904895782471</v>
      </c>
      <c r="M2909" s="17" cm="1">
        <f t="array" ref="M2909:Q2909">runSim(G2909,H2909,I2909,J2909,K2909,hipWeibAlpha,hipWeibBeta,1,vertWeibAlpha,vertWeibBeta,1,meanSurvival,sdSurvival,baseU,hipUMult,vertUMult,hipCost,vertCost,costComp,discC,discCi,discQi,hipFracMort,50, FALSE)</f>
        <v>6.459599349641981</v>
      </c>
      <c r="N2909" s="17">
        <v>5.5346853272194263</v>
      </c>
      <c r="O2909" s="27">
        <v>0</v>
      </c>
      <c r="P2909" s="27">
        <v>0</v>
      </c>
      <c r="Q2909" s="1">
        <v>1</v>
      </c>
      <c r="Y2909" s="17" cm="1">
        <f t="array" ref="Y2909:AC2909">runSim(G2909,H2909,I2909,J2909,K2909,hipWeibAlpha,hipWeibBeta,2,vertWeibAlpha,vertWeibBeta,2,meanSurvival,sdSurvival,baseU,hipUMult,vertUMult,hipCost,vertCost,costInt,discC,discCi,discQi,hipFracMort,50, FALSE)</f>
        <v>6.459599349641981</v>
      </c>
      <c r="Z2909" s="17">
        <v>5.5346853272194263</v>
      </c>
      <c r="AA2909" s="27">
        <v>4613.9995354585581</v>
      </c>
      <c r="AB2909" s="27">
        <v>3953.3466622995911</v>
      </c>
      <c r="AC2909" s="1">
        <v>1</v>
      </c>
    </row>
    <row r="2910" spans="5:29" x14ac:dyDescent="0.35">
      <c r="E2910" s="1">
        <v>2906</v>
      </c>
      <c r="G2910" s="17">
        <v>3.224259614944458E-2</v>
      </c>
      <c r="H2910" s="17">
        <v>0.23808366060256958</v>
      </c>
      <c r="I2910" s="17">
        <v>0.15574723482131958</v>
      </c>
      <c r="J2910" s="17">
        <v>0.67146378755569458</v>
      </c>
      <c r="K2910" s="17">
        <v>0.29010087251663208</v>
      </c>
      <c r="M2910" s="17" cm="1">
        <f t="array" ref="M2910:Q2910">runSim(G2910,H2910,I2910,J2910,K2910,hipWeibAlpha,hipWeibBeta,1,vertWeibAlpha,vertWeibBeta,1,meanSurvival,sdSurvival,baseU,hipUMult,vertUMult,hipCost,vertCost,costComp,discC,discCi,discQi,hipFracMort,50, FALSE)</f>
        <v>9.0699454331285896</v>
      </c>
      <c r="N2910" s="17">
        <v>7.3080770757745039</v>
      </c>
      <c r="O2910" s="27">
        <v>3000</v>
      </c>
      <c r="P2910" s="27">
        <v>2157.4288229727836</v>
      </c>
      <c r="Q2910" s="1">
        <v>1</v>
      </c>
      <c r="Y2910" s="17" cm="1">
        <f t="array" ref="Y2910:AC2910">runSim(G2910,H2910,I2910,J2910,K2910,hipWeibAlpha,hipWeibBeta,2,vertWeibAlpha,vertWeibBeta,2,meanSurvival,sdSurvival,baseU,hipUMult,vertUMult,hipCost,vertCost,costInt,discC,discCi,discQi,hipFracMort,50, FALSE)</f>
        <v>9.332313324605316</v>
      </c>
      <c r="Z2910" s="17">
        <v>7.4850992450740774</v>
      </c>
      <c r="AA2910" s="27">
        <v>6665.9380890037974</v>
      </c>
      <c r="AB2910" s="27">
        <v>5346.4994607671988</v>
      </c>
      <c r="AC2910" s="1">
        <v>1</v>
      </c>
    </row>
    <row r="2911" spans="5:29" x14ac:dyDescent="0.35">
      <c r="E2911" s="1">
        <v>2907</v>
      </c>
      <c r="G2911" s="17">
        <v>0.79418349266052246</v>
      </c>
      <c r="H2911" s="17">
        <v>0.45791029930114746</v>
      </c>
      <c r="I2911" s="17">
        <v>0.39241957664489746</v>
      </c>
      <c r="J2911" s="17">
        <v>0.43901991844177246</v>
      </c>
      <c r="K2911" s="17">
        <v>0.81748366355895996</v>
      </c>
      <c r="M2911" s="17" cm="1">
        <f t="array" ref="M2911:Q2911">runSim(G2911,H2911,I2911,J2911,K2911,hipWeibAlpha,hipWeibBeta,1,vertWeibAlpha,vertWeibBeta,1,meanSurvival,sdSurvival,baseU,hipUMult,vertUMult,hipCost,vertCost,costComp,discC,discCi,discQi,hipFracMort,50, FALSE)</f>
        <v>7.0361584893308349</v>
      </c>
      <c r="N2911" s="17">
        <v>5.9085877025553977</v>
      </c>
      <c r="O2911" s="27">
        <v>10000</v>
      </c>
      <c r="P2911" s="27">
        <v>7867.7613098933634</v>
      </c>
      <c r="Q2911" s="1">
        <v>1</v>
      </c>
      <c r="Y2911" s="17" cm="1">
        <f t="array" ref="Y2911:AC2911">runSim(G2911,H2911,I2911,J2911,K2911,hipWeibAlpha,hipWeibBeta,2,vertWeibAlpha,vertWeibBeta,2,meanSurvival,sdSurvival,baseU,hipUMult,vertUMult,hipCost,vertCost,costInt,discC,discCi,discQi,hipFracMort,50, FALSE)</f>
        <v>8.0777454644936988</v>
      </c>
      <c r="Z2911" s="17">
        <v>6.6670708190415011</v>
      </c>
      <c r="AA2911" s="27">
        <v>5769.8181889240714</v>
      </c>
      <c r="AB2911" s="27">
        <v>4762.1934421725018</v>
      </c>
      <c r="AC2911" s="1">
        <v>1</v>
      </c>
    </row>
    <row r="2912" spans="5:29" x14ac:dyDescent="0.35">
      <c r="E2912" s="1">
        <v>2908</v>
      </c>
      <c r="G2912" s="17">
        <v>0.69970601797103882</v>
      </c>
      <c r="H2912" s="17">
        <v>0.86477559804916382</v>
      </c>
      <c r="I2912" s="17">
        <v>0.99874776601791382</v>
      </c>
      <c r="J2912" s="17">
        <v>7.7696740627288818E-2</v>
      </c>
      <c r="K2912" s="17">
        <v>0.23918050527572632</v>
      </c>
      <c r="M2912" s="17" cm="1">
        <f t="array" ref="M2912:Q2912">runSim(G2912,H2912,I2912,J2912,K2912,hipWeibAlpha,hipWeibBeta,1,vertWeibAlpha,vertWeibBeta,1,meanSurvival,sdSurvival,baseU,hipUMult,vertUMult,hipCost,vertCost,costComp,discC,discCi,discQi,hipFracMort,50, FALSE)</f>
        <v>5.0870789133906973</v>
      </c>
      <c r="N2912" s="17">
        <v>4.4816591310019263</v>
      </c>
      <c r="O2912" s="27">
        <v>13000</v>
      </c>
      <c r="P2912" s="27">
        <v>10741.730414882246</v>
      </c>
      <c r="Q2912" s="1">
        <v>1</v>
      </c>
      <c r="Y2912" s="17" cm="1">
        <f t="array" ref="Y2912:AC2912">runSim(G2912,H2912,I2912,J2912,K2912,hipWeibAlpha,hipWeibBeta,2,vertWeibAlpha,vertWeibBeta,2,meanSurvival,sdSurvival,baseU,hipUMult,vertUMult,hipCost,vertCost,costInt,discC,discCi,discQi,hipFracMort,50, FALSE)</f>
        <v>5.3017112474035795</v>
      </c>
      <c r="Z2912" s="17">
        <v>4.6650216332054306</v>
      </c>
      <c r="AA2912" s="27">
        <v>9868.895786734076</v>
      </c>
      <c r="AB2912" s="27">
        <v>8237.6622382925161</v>
      </c>
      <c r="AC2912" s="1">
        <v>1</v>
      </c>
    </row>
    <row r="2913" spans="5:29" x14ac:dyDescent="0.35">
      <c r="E2913" s="1">
        <v>2909</v>
      </c>
      <c r="G2913" s="17">
        <v>0.34660279750823975</v>
      </c>
      <c r="H2913" s="17">
        <v>0.38264405727386475</v>
      </c>
      <c r="I2913" s="17">
        <v>0.16822755336761475</v>
      </c>
      <c r="J2913" s="17">
        <v>0.27513062953948975</v>
      </c>
      <c r="K2913" s="17">
        <v>0.90005433559417725</v>
      </c>
      <c r="M2913" s="17" cm="1">
        <f t="array" ref="M2913:Q2913">runSim(G2913,H2913,I2913,J2913,K2913,hipWeibAlpha,hipWeibBeta,1,vertWeibAlpha,vertWeibBeta,1,meanSurvival,sdSurvival,baseU,hipUMult,vertUMult,hipCost,vertCost,costComp,discC,discCi,discQi,hipFracMort,50, FALSE)</f>
        <v>6.9700527493000894</v>
      </c>
      <c r="N2913" s="17">
        <v>5.8973196884627805</v>
      </c>
      <c r="O2913" s="27">
        <v>10000</v>
      </c>
      <c r="P2913" s="27">
        <v>7228.3455793053563</v>
      </c>
      <c r="Q2913" s="1">
        <v>1</v>
      </c>
      <c r="Y2913" s="17" cm="1">
        <f t="array" ref="Y2913:AC2913">runSim(G2913,H2913,I2913,J2913,K2913,hipWeibAlpha,hipWeibBeta,2,vertWeibAlpha,vertWeibBeta,2,meanSurvival,sdSurvival,baseU,hipUMult,vertUMult,hipCost,vertCost,costInt,discC,discCi,discQi,hipFracMort,50, FALSE)</f>
        <v>7.1455257702213038</v>
      </c>
      <c r="Z2913" s="17">
        <v>6.0257159460213163</v>
      </c>
      <c r="AA2913" s="27">
        <v>5103.9469787295029</v>
      </c>
      <c r="AB2913" s="27">
        <v>4304.0828185866549</v>
      </c>
      <c r="AC2913" s="1">
        <v>1</v>
      </c>
    </row>
    <row r="2914" spans="5:29" x14ac:dyDescent="0.35">
      <c r="E2914" s="1">
        <v>2910</v>
      </c>
      <c r="G2914" s="17">
        <v>0.50301939249038696</v>
      </c>
      <c r="H2914" s="17">
        <v>0.80114561319351196</v>
      </c>
      <c r="I2914" s="17">
        <v>0.88189512491226196</v>
      </c>
      <c r="J2914" s="17">
        <v>0.52993589639663696</v>
      </c>
      <c r="K2914" s="17">
        <v>0.32703977823257446</v>
      </c>
      <c r="M2914" s="17" cm="1">
        <f t="array" ref="M2914:Q2914">runSim(G2914,H2914,I2914,J2914,K2914,hipWeibAlpha,hipWeibBeta,1,vertWeibAlpha,vertWeibBeta,1,meanSurvival,sdSurvival,baseU,hipUMult,vertUMult,hipCost,vertCost,costComp,discC,discCi,discQi,hipFracMort,50, FALSE)</f>
        <v>7.4741191786880643</v>
      </c>
      <c r="N2914" s="17">
        <v>6.19399097993995</v>
      </c>
      <c r="O2914" s="27">
        <v>13000</v>
      </c>
      <c r="P2914" s="27">
        <v>10143.442799846091</v>
      </c>
      <c r="Q2914" s="1">
        <v>1</v>
      </c>
      <c r="Y2914" s="17" cm="1">
        <f t="array" ref="Y2914:AC2914">runSim(G2914,H2914,I2914,J2914,K2914,hipWeibAlpha,hipWeibBeta,2,vertWeibAlpha,vertWeibBeta,2,meanSurvival,sdSurvival,baseU,hipUMult,vertUMult,hipCost,vertCost,costInt,discC,discCi,discQi,hipFracMort,50, FALSE)</f>
        <v>8.2293227540576996</v>
      </c>
      <c r="Z2914" s="17">
        <v>6.7519764110579974</v>
      </c>
      <c r="AA2914" s="27">
        <v>12112.663085017222</v>
      </c>
      <c r="AB2914" s="27">
        <v>9404.9338472130949</v>
      </c>
      <c r="AC2914" s="1">
        <v>1</v>
      </c>
    </row>
    <row r="2915" spans="5:29" x14ac:dyDescent="0.35">
      <c r="E2915" s="1">
        <v>2911</v>
      </c>
      <c r="G2915" s="17">
        <v>0.17994880676269531</v>
      </c>
      <c r="H2915" s="17">
        <v>6.6820144653320313E-2</v>
      </c>
      <c r="I2915" s="17">
        <v>0.51207160949707031</v>
      </c>
      <c r="J2915" s="17">
        <v>0.66169929504394531</v>
      </c>
      <c r="K2915" s="17">
        <v>0.25476264953613281</v>
      </c>
      <c r="M2915" s="17" cm="1">
        <f t="array" ref="M2915:Q2915">runSim(G2915,H2915,I2915,J2915,K2915,hipWeibAlpha,hipWeibBeta,1,vertWeibAlpha,vertWeibBeta,1,meanSurvival,sdSurvival,baseU,hipUMult,vertUMult,hipCost,vertCost,costComp,discC,discCi,discQi,hipFracMort,50, FALSE)</f>
        <v>8.954781396977852</v>
      </c>
      <c r="N2915" s="17">
        <v>7.2394613277242339</v>
      </c>
      <c r="O2915" s="27">
        <v>10000</v>
      </c>
      <c r="P2915" s="27">
        <v>6629.697402434389</v>
      </c>
      <c r="Q2915" s="1">
        <v>1</v>
      </c>
      <c r="Y2915" s="17" cm="1">
        <f t="array" ref="Y2915:AC2915">runSim(G2915,H2915,I2915,J2915,K2915,hipWeibAlpha,hipWeibBeta,2,vertWeibAlpha,vertWeibBeta,2,meanSurvival,sdSurvival,baseU,hipUMult,vertUMult,hipCost,vertCost,costInt,discC,discCi,discQi,hipFracMort,50, FALSE)</f>
        <v>9.2759210683726678</v>
      </c>
      <c r="Z2915" s="17">
        <v>7.4494016863743768</v>
      </c>
      <c r="AA2915" s="27">
        <v>6625.6579059804781</v>
      </c>
      <c r="AB2915" s="27">
        <v>5321.0012045531266</v>
      </c>
      <c r="AC2915" s="1">
        <v>1</v>
      </c>
    </row>
    <row r="2916" spans="5:29" x14ac:dyDescent="0.35">
      <c r="E2916" s="1">
        <v>2912</v>
      </c>
      <c r="G2916" s="17">
        <v>0.39812296628952026</v>
      </c>
      <c r="H2916" s="17">
        <v>0.39375895261764526</v>
      </c>
      <c r="I2916" s="17">
        <v>0.99550455808639526</v>
      </c>
      <c r="J2916" s="17">
        <v>0.26537150144577026</v>
      </c>
      <c r="K2916" s="17">
        <v>0.53305643796920776</v>
      </c>
      <c r="M2916" s="17" cm="1">
        <f t="array" ref="M2916:Q2916">runSim(G2916,H2916,I2916,J2916,K2916,hipWeibAlpha,hipWeibBeta,1,vertWeibAlpha,vertWeibBeta,1,meanSurvival,sdSurvival,baseU,hipUMult,vertUMult,hipCost,vertCost,costComp,discC,discCi,discQi,hipFracMort,50, FALSE)</f>
        <v>6.8649631507389275</v>
      </c>
      <c r="N2916" s="17">
        <v>5.8224837486048697</v>
      </c>
      <c r="O2916" s="27">
        <v>13000</v>
      </c>
      <c r="P2916" s="27">
        <v>9555.2733905448349</v>
      </c>
      <c r="Q2916" s="1">
        <v>1</v>
      </c>
      <c r="Y2916" s="17" cm="1">
        <f t="array" ref="Y2916:AC2916">runSim(G2916,H2916,I2916,J2916,K2916,hipWeibAlpha,hipWeibBeta,2,vertWeibAlpha,vertWeibBeta,2,meanSurvival,sdSurvival,baseU,hipUMult,vertUMult,hipCost,vertCost,costInt,discC,discCi,discQi,hipFracMort,50, FALSE)</f>
        <v>7.0835683523963944</v>
      </c>
      <c r="Z2916" s="17">
        <v>5.9820397143870769</v>
      </c>
      <c r="AA2916" s="27">
        <v>5059.6916802831392</v>
      </c>
      <c r="AB2916" s="27">
        <v>4272.8855102764837</v>
      </c>
      <c r="AC2916" s="1">
        <v>1</v>
      </c>
    </row>
    <row r="2917" spans="5:29" x14ac:dyDescent="0.35">
      <c r="E2917" s="1">
        <v>2913</v>
      </c>
      <c r="G2917" s="17">
        <v>0.93421328067779541</v>
      </c>
      <c r="H2917" s="17">
        <v>0.97855532169342041</v>
      </c>
      <c r="I2917" s="17">
        <v>0.36081850528717041</v>
      </c>
      <c r="J2917" s="17">
        <v>0.39496767520904541</v>
      </c>
      <c r="K2917" s="17">
        <v>0.45128786563873291</v>
      </c>
      <c r="M2917" s="17" cm="1">
        <f t="array" ref="M2917:Q2917">runSim(G2917,H2917,I2917,J2917,K2917,hipWeibAlpha,hipWeibBeta,1,vertWeibAlpha,vertWeibBeta,1,meanSurvival,sdSurvival,baseU,hipUMult,vertUMult,hipCost,vertCost,costComp,discC,discCi,discQi,hipFracMort,50, FALSE)</f>
        <v>6.1792672292416722</v>
      </c>
      <c r="N2917" s="17">
        <v>5.2105308927275757</v>
      </c>
      <c r="O2917" s="27">
        <v>13000</v>
      </c>
      <c r="P2917" s="27">
        <v>10934.891576454316</v>
      </c>
      <c r="Q2917" s="1">
        <v>1</v>
      </c>
      <c r="Y2917" s="17" cm="1">
        <f t="array" ref="Y2917:AC2917">runSim(G2917,H2917,I2917,J2917,K2917,hipWeibAlpha,hipWeibBeta,2,vertWeibAlpha,vertWeibBeta,2,meanSurvival,sdSurvival,baseU,hipUMult,vertUMult,hipCost,vertCost,costInt,discC,discCi,discQi,hipFracMort,50, FALSE)</f>
        <v>7.0661487546167203</v>
      </c>
      <c r="Z2917" s="17">
        <v>5.9069751144610496</v>
      </c>
      <c r="AA2917" s="27">
        <v>18600.408152239812</v>
      </c>
      <c r="AB2917" s="27">
        <v>14435.276115309654</v>
      </c>
      <c r="AC2917" s="1">
        <v>1</v>
      </c>
    </row>
    <row r="2918" spans="5:29" x14ac:dyDescent="0.35">
      <c r="E2918" s="1">
        <v>2914</v>
      </c>
      <c r="G2918" s="17">
        <v>0.94160395860671997</v>
      </c>
      <c r="H2918" s="17">
        <v>0.71482783555984497</v>
      </c>
      <c r="I2918" s="17">
        <v>5.5382847785949707E-3</v>
      </c>
      <c r="J2918" s="17">
        <v>0.37184077501296997</v>
      </c>
      <c r="K2918" s="17">
        <v>0.62475520372390747</v>
      </c>
      <c r="M2918" s="17" cm="1">
        <f t="array" ref="M2918:Q2918">runSim(G2918,H2918,I2918,J2918,K2918,hipWeibAlpha,hipWeibBeta,1,vertWeibAlpha,vertWeibBeta,1,meanSurvival,sdSurvival,baseU,hipUMult,vertUMult,hipCost,vertCost,costComp,discC,discCi,discQi,hipFracMort,50, FALSE)</f>
        <v>6.3110288385459512</v>
      </c>
      <c r="N2918" s="17">
        <v>5.3505452364744963</v>
      </c>
      <c r="O2918" s="27">
        <v>10000</v>
      </c>
      <c r="P2918" s="27">
        <v>8461.2142798145214</v>
      </c>
      <c r="Q2918" s="1">
        <v>1</v>
      </c>
      <c r="Y2918" s="17" cm="1">
        <f t="array" ref="Y2918:AC2918">runSim(G2918,H2918,I2918,J2918,K2918,hipWeibAlpha,hipWeibBeta,2,vertWeibAlpha,vertWeibBeta,2,meanSurvival,sdSurvival,baseU,hipUMult,vertUMult,hipCost,vertCost,costInt,discC,discCi,discQi,hipFracMort,50, FALSE)</f>
        <v>7.4155545673775434</v>
      </c>
      <c r="Z2918" s="17">
        <v>6.2111232963283447</v>
      </c>
      <c r="AA2918" s="27">
        <v>15509.527100226835</v>
      </c>
      <c r="AB2918" s="27">
        <v>11745.00574018628</v>
      </c>
      <c r="AC2918" s="1">
        <v>1</v>
      </c>
    </row>
    <row r="2919" spans="5:29" x14ac:dyDescent="0.35">
      <c r="E2919" s="1">
        <v>2915</v>
      </c>
      <c r="G2919" s="17">
        <v>0.50994706153869629</v>
      </c>
      <c r="H2919" s="17">
        <v>0.47152543067932129</v>
      </c>
      <c r="I2919" s="17">
        <v>0.28689408302307129</v>
      </c>
      <c r="J2919" s="17">
        <v>0.78173661231994629</v>
      </c>
      <c r="K2919" s="17">
        <v>0.75736832618713379</v>
      </c>
      <c r="M2919" s="17" cm="1">
        <f t="array" ref="M2919:Q2919">runSim(G2919,H2919,I2919,J2919,K2919,hipWeibAlpha,hipWeibBeta,1,vertWeibAlpha,vertWeibBeta,1,meanSurvival,sdSurvival,baseU,hipUMult,vertUMult,hipCost,vertCost,costComp,discC,discCi,discQi,hipFracMort,50, FALSE)</f>
        <v>8.6852454260199785</v>
      </c>
      <c r="N2919" s="17">
        <v>7.0045507941893526</v>
      </c>
      <c r="O2919" s="27">
        <v>10000</v>
      </c>
      <c r="P2919" s="27">
        <v>7488.8532333294115</v>
      </c>
      <c r="Q2919" s="1">
        <v>1</v>
      </c>
      <c r="Y2919" s="17" cm="1">
        <f t="array" ref="Y2919:AC2919">runSim(G2919,H2919,I2919,J2919,K2919,hipWeibAlpha,hipWeibBeta,2,vertWeibAlpha,vertWeibBeta,2,meanSurvival,sdSurvival,baseU,hipUMult,vertUMult,hipCost,vertCost,costInt,discC,discCi,discQi,hipFracMort,50, FALSE)</f>
        <v>10.00165564053458</v>
      </c>
      <c r="Z2919" s="17">
        <v>7.9011957855657045</v>
      </c>
      <c r="AA2919" s="27">
        <v>10167.107473377895</v>
      </c>
      <c r="AB2919" s="27">
        <v>7519.3808383381511</v>
      </c>
      <c r="AC2919" s="1">
        <v>1</v>
      </c>
    </row>
    <row r="2920" spans="5:29" x14ac:dyDescent="0.35">
      <c r="E2920" s="1">
        <v>2916</v>
      </c>
      <c r="G2920" s="17">
        <v>0.72087234258651733</v>
      </c>
      <c r="H2920" s="17">
        <v>0.99238723516464233</v>
      </c>
      <c r="I2920" s="17">
        <v>0.48378127813339233</v>
      </c>
      <c r="J2920" s="17">
        <v>0.21800369024276733</v>
      </c>
      <c r="K2920" s="17">
        <v>8.7983548641204834E-2</v>
      </c>
      <c r="M2920" s="17" cm="1">
        <f t="array" ref="M2920:Q2920">runSim(G2920,H2920,I2920,J2920,K2920,hipWeibAlpha,hipWeibBeta,1,vertWeibAlpha,vertWeibBeta,1,meanSurvival,sdSurvival,baseU,hipUMult,vertUMult,hipCost,vertCost,costComp,discC,discCi,discQi,hipFracMort,50, FALSE)</f>
        <v>5.8060707243763563</v>
      </c>
      <c r="N2920" s="17">
        <v>4.9817548054399383</v>
      </c>
      <c r="O2920" s="27">
        <v>13000</v>
      </c>
      <c r="P2920" s="27">
        <v>10641.412919464596</v>
      </c>
      <c r="Q2920" s="1">
        <v>1</v>
      </c>
      <c r="Y2920" s="17" cm="1">
        <f t="array" ref="Y2920:AC2920">runSim(G2920,H2920,I2920,J2920,K2920,hipWeibAlpha,hipWeibBeta,2,vertWeibAlpha,vertWeibBeta,2,meanSurvival,sdSurvival,baseU,hipUMult,vertUMult,hipCost,vertCost,costInt,discC,discCi,discQi,hipFracMort,50, FALSE)</f>
        <v>6.1856868143982888</v>
      </c>
      <c r="Z2920" s="17">
        <v>5.2748933617428344</v>
      </c>
      <c r="AA2920" s="27">
        <v>10831.570446482878</v>
      </c>
      <c r="AB2920" s="27">
        <v>9231.0166485796544</v>
      </c>
      <c r="AC2920" s="1">
        <v>1</v>
      </c>
    </row>
    <row r="2921" spans="5:29" x14ac:dyDescent="0.35">
      <c r="E2921" s="1">
        <v>2917</v>
      </c>
      <c r="G2921" s="17">
        <v>0.2777327299118042</v>
      </c>
      <c r="H2921" s="17">
        <v>0.9944380521774292</v>
      </c>
      <c r="I2921" s="17">
        <v>0.7077559232711792</v>
      </c>
      <c r="J2921" s="17">
        <v>0.8488386869430542</v>
      </c>
      <c r="K2921" s="17">
        <v>0.8482741117477417</v>
      </c>
      <c r="M2921" s="17" cm="1">
        <f t="array" ref="M2921:Q2921">runSim(G2921,H2921,I2921,J2921,K2921,hipWeibAlpha,hipWeibBeta,1,vertWeibAlpha,vertWeibBeta,1,meanSurvival,sdSurvival,baseU,hipUMult,vertUMult,hipCost,vertCost,costComp,discC,discCi,discQi,hipFracMort,50, FALSE)</f>
        <v>8.8495461062170957</v>
      </c>
      <c r="N2921" s="17">
        <v>7.0078510161325758</v>
      </c>
      <c r="O2921" s="27">
        <v>13000</v>
      </c>
      <c r="P2921" s="27">
        <v>10293.437154678108</v>
      </c>
      <c r="Q2921" s="1">
        <v>1</v>
      </c>
      <c r="Y2921" s="17" cm="1">
        <f t="array" ref="Y2921:AC2921">runSim(G2921,H2921,I2921,J2921,K2921,hipWeibAlpha,hipWeibBeta,2,vertWeibAlpha,vertWeibBeta,2,meanSurvival,sdSurvival,baseU,hipUMult,vertUMult,hipCost,vertCost,costInt,discC,discCi,discQi,hipFracMort,50, FALSE)</f>
        <v>9.593113983273124</v>
      </c>
      <c r="Z2921" s="17">
        <v>7.4996080775828098</v>
      </c>
      <c r="AA2921" s="27">
        <v>13547.198098376764</v>
      </c>
      <c r="AB2921" s="27">
        <v>11215.26439081721</v>
      </c>
      <c r="AC2921" s="1">
        <v>1</v>
      </c>
    </row>
    <row r="2922" spans="5:29" x14ac:dyDescent="0.35">
      <c r="E2922" s="1">
        <v>2918</v>
      </c>
      <c r="G2922" s="17">
        <v>0.2257428765296936</v>
      </c>
      <c r="H2922" s="17">
        <v>0.4818769097328186</v>
      </c>
      <c r="I2922" s="17">
        <v>0.7794232964515686</v>
      </c>
      <c r="J2922" s="17">
        <v>0.3249250054359436</v>
      </c>
      <c r="K2922" s="17">
        <v>0.4984937310218811</v>
      </c>
      <c r="M2922" s="17" cm="1">
        <f t="array" ref="M2922:Q2922">runSim(G2922,H2922,I2922,J2922,K2922,hipWeibAlpha,hipWeibBeta,1,vertWeibAlpha,vertWeibBeta,1,meanSurvival,sdSurvival,baseU,hipUMult,vertUMult,hipCost,vertCost,costComp,discC,discCi,discQi,hipFracMort,50, FALSE)</f>
        <v>7.1804816527837918</v>
      </c>
      <c r="N2922" s="17">
        <v>6.0388933205753466</v>
      </c>
      <c r="O2922" s="27">
        <v>3000</v>
      </c>
      <c r="P2922" s="27">
        <v>2371.3533649738847</v>
      </c>
      <c r="Q2922" s="1">
        <v>1</v>
      </c>
      <c r="Y2922" s="17" cm="1">
        <f t="array" ref="Y2922:AC2922">runSim(G2922,H2922,I2922,J2922,K2922,hipWeibAlpha,hipWeibBeta,2,vertWeibAlpha,vertWeibBeta,2,meanSurvival,sdSurvival,baseU,hipUMult,vertUMult,hipCost,vertCost,costInt,discC,discCi,discQi,hipFracMort,50, FALSE)</f>
        <v>7.4466618078176943</v>
      </c>
      <c r="Z2922" s="17">
        <v>6.2361148928208712</v>
      </c>
      <c r="AA2922" s="27">
        <v>5319.0441484412104</v>
      </c>
      <c r="AB2922" s="27">
        <v>4454.3677805863372</v>
      </c>
      <c r="AC2922" s="1">
        <v>1</v>
      </c>
    </row>
    <row r="2923" spans="5:29" x14ac:dyDescent="0.35">
      <c r="E2923" s="1">
        <v>2919</v>
      </c>
      <c r="G2923" s="17">
        <v>0.96343851089477539</v>
      </c>
      <c r="H2923" s="17">
        <v>0.97628641128540039</v>
      </c>
      <c r="I2923" s="17">
        <v>0.77114725112915039</v>
      </c>
      <c r="J2923" s="17">
        <v>0.22839212417602539</v>
      </c>
      <c r="K2923" s="17">
        <v>0.19206094741821289</v>
      </c>
      <c r="M2923" s="17" cm="1">
        <f t="array" ref="M2923:Q2923">runSim(G2923,H2923,I2923,J2923,K2923,hipWeibAlpha,hipWeibBeta,1,vertWeibAlpha,vertWeibBeta,1,meanSurvival,sdSurvival,baseU,hipUMult,vertUMult,hipCost,vertCost,costComp,discC,discCi,discQi,hipFracMort,50, FALSE)</f>
        <v>5.3938316353818152</v>
      </c>
      <c r="N2923" s="17">
        <v>4.6468901116803094</v>
      </c>
      <c r="O2923" s="27">
        <v>13000</v>
      </c>
      <c r="P2923" s="27">
        <v>11391.413914832026</v>
      </c>
      <c r="Q2923" s="1">
        <v>1</v>
      </c>
      <c r="Y2923" s="17" cm="1">
        <f t="array" ref="Y2923:AC2923">runSim(G2923,H2923,I2923,J2923,K2923,hipWeibAlpha,hipWeibBeta,2,vertWeibAlpha,vertWeibBeta,2,meanSurvival,sdSurvival,baseU,hipUMult,vertUMult,hipCost,vertCost,costInt,discC,discCi,discQi,hipFracMort,50, FALSE)</f>
        <v>6.1724993750451578</v>
      </c>
      <c r="Z2923" s="17">
        <v>5.2803702006618289</v>
      </c>
      <c r="AA2923" s="27">
        <v>17883.771318220606</v>
      </c>
      <c r="AB2923" s="27">
        <v>14470.942454421844</v>
      </c>
      <c r="AC2923" s="1">
        <v>1</v>
      </c>
    </row>
    <row r="2924" spans="5:29" x14ac:dyDescent="0.35">
      <c r="E2924" s="1">
        <v>2920</v>
      </c>
      <c r="G2924" s="17">
        <v>0.69267338514328003</v>
      </c>
      <c r="H2924" s="17">
        <v>0.31037968397140503</v>
      </c>
      <c r="I2924" s="17">
        <v>0.86329716444015503</v>
      </c>
      <c r="J2924" s="17">
        <v>0.21031254529953003</v>
      </c>
      <c r="K2924" s="17">
        <v>0.86618107557296753</v>
      </c>
      <c r="M2924" s="17" cm="1">
        <f t="array" ref="M2924:Q2924">runSim(G2924,H2924,I2924,J2924,K2924,hipWeibAlpha,hipWeibBeta,1,vertWeibAlpha,vertWeibBeta,1,meanSurvival,sdSurvival,baseU,hipUMult,vertUMult,hipCost,vertCost,costComp,discC,discCi,discQi,hipFracMort,50, FALSE)</f>
        <v>6.3449945155110106</v>
      </c>
      <c r="N2924" s="17">
        <v>5.4456443998263522</v>
      </c>
      <c r="O2924" s="27">
        <v>10000</v>
      </c>
      <c r="P2924" s="27">
        <v>7583.0701200740532</v>
      </c>
      <c r="Q2924" s="1">
        <v>1</v>
      </c>
      <c r="Y2924" s="17" cm="1">
        <f t="array" ref="Y2924:AC2924">runSim(G2924,H2924,I2924,J2924,K2924,hipWeibAlpha,hipWeibBeta,2,vertWeibAlpha,vertWeibBeta,2,meanSurvival,sdSurvival,baseU,hipUMult,vertUMult,hipCost,vertCost,costInt,discC,discCi,discQi,hipFracMort,50, FALSE)</f>
        <v>6.7087917709448517</v>
      </c>
      <c r="Z2924" s="17">
        <v>5.714990716769905</v>
      </c>
      <c r="AA2924" s="27">
        <v>4791.994122103466</v>
      </c>
      <c r="AB2924" s="27">
        <v>4082.1362262642183</v>
      </c>
      <c r="AC2924" s="1">
        <v>1</v>
      </c>
    </row>
    <row r="2925" spans="5:29" x14ac:dyDescent="0.35">
      <c r="E2925" s="1">
        <v>2921</v>
      </c>
      <c r="G2925" s="17">
        <v>0.61550343036651611</v>
      </c>
      <c r="H2925" s="17">
        <v>0.79363453388214111</v>
      </c>
      <c r="I2925" s="17">
        <v>0.32238209247589111</v>
      </c>
      <c r="J2925" s="17">
        <v>0.12508594989776611</v>
      </c>
      <c r="K2925" s="17">
        <v>0.51685535907745361</v>
      </c>
      <c r="M2925" s="17" cm="1">
        <f t="array" ref="M2925:Q2925">runSim(G2925,H2925,I2925,J2925,K2925,hipWeibAlpha,hipWeibBeta,1,vertWeibAlpha,vertWeibBeta,1,meanSurvival,sdSurvival,baseU,hipUMult,vertUMult,hipCost,vertCost,costComp,discC,discCi,discQi,hipFracMort,50, FALSE)</f>
        <v>5.6237764634897287</v>
      </c>
      <c r="N2925" s="17">
        <v>4.8948888826934214</v>
      </c>
      <c r="O2925" s="27">
        <v>10000</v>
      </c>
      <c r="P2925" s="27">
        <v>7881.0910348578773</v>
      </c>
      <c r="Q2925" s="1">
        <v>1</v>
      </c>
      <c r="Y2925" s="17" cm="1">
        <f t="array" ref="Y2925:AC2925">runSim(G2925,H2925,I2925,J2925,K2925,hipWeibAlpha,hipWeibBeta,2,vertWeibAlpha,vertWeibBeta,2,meanSurvival,sdSurvival,baseU,hipUMult,vertUMult,hipCost,vertCost,costInt,discC,discCi,discQi,hipFracMort,50, FALSE)</f>
        <v>5.9250821778095215</v>
      </c>
      <c r="Z2925" s="17">
        <v>5.1398006885863667</v>
      </c>
      <c r="AA2925" s="27">
        <v>7275.1020731731969</v>
      </c>
      <c r="AB2925" s="27">
        <v>6006.2179897100541</v>
      </c>
      <c r="AC2925" s="1">
        <v>1</v>
      </c>
    </row>
    <row r="2926" spans="5:29" x14ac:dyDescent="0.35">
      <c r="E2926" s="1">
        <v>2922</v>
      </c>
      <c r="G2926" s="17">
        <v>0.70290929079055786</v>
      </c>
      <c r="H2926" s="17">
        <v>7.4765980243682861E-2</v>
      </c>
      <c r="I2926" s="17">
        <v>0.92602330446243286</v>
      </c>
      <c r="J2926" s="17">
        <v>0.98666173219680786</v>
      </c>
      <c r="K2926" s="17">
        <v>0.73322850465774536</v>
      </c>
      <c r="M2926" s="17" cm="1">
        <f t="array" ref="M2926:Q2926">runSim(G2926,H2926,I2926,J2926,K2926,hipWeibAlpha,hipWeibBeta,1,vertWeibAlpha,vertWeibBeta,1,meanSurvival,sdSurvival,baseU,hipUMult,vertUMult,hipCost,vertCost,costComp,discC,discCi,discQi,hipFracMort,50, FALSE)</f>
        <v>10.836312822704373</v>
      </c>
      <c r="N2926" s="17">
        <v>8.2346428422940612</v>
      </c>
      <c r="O2926" s="27">
        <v>13000</v>
      </c>
      <c r="P2926" s="27">
        <v>9080.4126530923841</v>
      </c>
      <c r="Q2926" s="1">
        <v>1</v>
      </c>
      <c r="Y2926" s="17" cm="1">
        <f t="array" ref="Y2926:AC2926">runSim(G2926,H2926,I2926,J2926,K2926,hipWeibAlpha,hipWeibBeta,2,vertWeibAlpha,vertWeibBeta,2,meanSurvival,sdSurvival,baseU,hipUMult,vertUMult,hipCost,vertCost,costInt,discC,discCi,discQi,hipFracMort,50, FALSE)</f>
        <v>12.487453145796996</v>
      </c>
      <c r="Z2926" s="17">
        <v>9.3196102553384392</v>
      </c>
      <c r="AA2926" s="27">
        <v>16324.327878625691</v>
      </c>
      <c r="AB2926" s="27">
        <v>11001.847752822752</v>
      </c>
      <c r="AC2926" s="1">
        <v>1</v>
      </c>
    </row>
    <row r="2927" spans="5:29" x14ac:dyDescent="0.35">
      <c r="E2927" s="1">
        <v>2923</v>
      </c>
      <c r="G2927" s="17">
        <v>0.31050372123718262</v>
      </c>
      <c r="H2927" s="17">
        <v>0.47618365287780762</v>
      </c>
      <c r="I2927" s="17">
        <v>0.60991168022155762</v>
      </c>
      <c r="J2927" s="17">
        <v>2.1746397018432617E-2</v>
      </c>
      <c r="K2927" s="17">
        <v>1.6421079635620117E-2</v>
      </c>
      <c r="M2927" s="17" cm="1">
        <f t="array" ref="M2927:Q2927">runSim(G2927,H2927,I2927,J2927,K2927,hipWeibAlpha,hipWeibBeta,1,vertWeibAlpha,vertWeibBeta,1,meanSurvival,sdSurvival,baseU,hipUMult,vertUMult,hipCost,vertCost,costComp,discC,discCi,discQi,hipFracMort,50, FALSE)</f>
        <v>4.16021262493725</v>
      </c>
      <c r="N2927" s="17">
        <v>3.762488917870741</v>
      </c>
      <c r="O2927" s="27">
        <v>0</v>
      </c>
      <c r="P2927" s="27">
        <v>0</v>
      </c>
      <c r="Q2927" s="1">
        <v>1</v>
      </c>
      <c r="Y2927" s="17" cm="1">
        <f t="array" ref="Y2927:AC2927">runSim(G2927,H2927,I2927,J2927,K2927,hipWeibAlpha,hipWeibBeta,2,vertWeibAlpha,vertWeibBeta,2,meanSurvival,sdSurvival,baseU,hipUMult,vertUMult,hipCost,vertCost,costInt,discC,discCi,discQi,hipFracMort,50, FALSE)</f>
        <v>4.16021262493725</v>
      </c>
      <c r="Z2927" s="17">
        <v>3.762488917870741</v>
      </c>
      <c r="AA2927" s="27">
        <v>2971.5804463837499</v>
      </c>
      <c r="AB2927" s="27">
        <v>2687.4920841933867</v>
      </c>
      <c r="AC2927" s="1">
        <v>1</v>
      </c>
    </row>
    <row r="2928" spans="5:29" x14ac:dyDescent="0.35">
      <c r="E2928" s="1">
        <v>2924</v>
      </c>
      <c r="G2928" s="17">
        <v>0.56578439474105835</v>
      </c>
      <c r="H2928" s="17">
        <v>0.22499459981918335</v>
      </c>
      <c r="I2928" s="17">
        <v>0.76131051778793335</v>
      </c>
      <c r="J2928" s="17">
        <v>0.74455636739730835</v>
      </c>
      <c r="K2928" s="17">
        <v>5.740731954574585E-2</v>
      </c>
      <c r="M2928" s="17" cm="1">
        <f t="array" ref="M2928:Q2928">runSim(G2928,H2928,I2928,J2928,K2928,hipWeibAlpha,hipWeibBeta,1,vertWeibAlpha,vertWeibBeta,1,meanSurvival,sdSurvival,baseU,hipUMult,vertUMult,hipCost,vertCost,costComp,discC,discCi,discQi,hipFracMort,50, FALSE)</f>
        <v>8.635174845576012</v>
      </c>
      <c r="N2928" s="17">
        <v>6.9914438767939311</v>
      </c>
      <c r="O2928" s="27">
        <v>13000</v>
      </c>
      <c r="P2928" s="27">
        <v>9191.9051551766297</v>
      </c>
      <c r="Q2928" s="1">
        <v>1</v>
      </c>
      <c r="Y2928" s="17" cm="1">
        <f t="array" ref="Y2928:AC2928">runSim(G2928,H2928,I2928,J2928,K2928,hipWeibAlpha,hipWeibBeta,2,vertWeibAlpha,vertWeibBeta,2,meanSurvival,sdSurvival,baseU,hipUMult,vertUMult,hipCost,vertCost,costInt,discC,discCi,discQi,hipFracMort,50, FALSE)</f>
        <v>9.7806591966757264</v>
      </c>
      <c r="Z2928" s="17">
        <v>7.7654194902587799</v>
      </c>
      <c r="AA2928" s="27">
        <v>6986.185140482663</v>
      </c>
      <c r="AB2928" s="27">
        <v>5546.7282073277001</v>
      </c>
      <c r="AC2928" s="1">
        <v>1</v>
      </c>
    </row>
    <row r="2929" spans="5:29" x14ac:dyDescent="0.35">
      <c r="E2929" s="1">
        <v>2925</v>
      </c>
      <c r="G2929" s="17">
        <v>0.50325047969818115</v>
      </c>
      <c r="H2929" s="17">
        <v>5.6869864463806152E-2</v>
      </c>
      <c r="I2929" s="17">
        <v>0.63542211055755615</v>
      </c>
      <c r="J2929" s="17">
        <v>2.9434561729431152E-2</v>
      </c>
      <c r="K2929" s="17">
        <v>0.20025670528411865</v>
      </c>
      <c r="M2929" s="17" cm="1">
        <f t="array" ref="M2929:Q2929">runSim(G2929,H2929,I2929,J2929,K2929,hipWeibAlpha,hipWeibBeta,1,vertWeibAlpha,vertWeibBeta,1,meanSurvival,sdSurvival,baseU,hipUMult,vertUMult,hipCost,vertCost,costComp,discC,discCi,discQi,hipFracMort,50, FALSE)</f>
        <v>4.4327441015961258</v>
      </c>
      <c r="N2929" s="17">
        <v>3.9831463930586009</v>
      </c>
      <c r="O2929" s="27">
        <v>0</v>
      </c>
      <c r="P2929" s="27">
        <v>0</v>
      </c>
      <c r="Q2929" s="1">
        <v>1</v>
      </c>
      <c r="Y2929" s="17" cm="1">
        <f t="array" ref="Y2929:AC2929">runSim(G2929,H2929,I2929,J2929,K2929,hipWeibAlpha,hipWeibBeta,2,vertWeibAlpha,vertWeibBeta,2,meanSurvival,sdSurvival,baseU,hipUMult,vertUMult,hipCost,vertCost,costInt,discC,discCi,discQi,hipFracMort,50, FALSE)</f>
        <v>4.4327441015961258</v>
      </c>
      <c r="Z2929" s="17">
        <v>3.9831463930586009</v>
      </c>
      <c r="AA2929" s="27">
        <v>3166.2457868543756</v>
      </c>
      <c r="AB2929" s="27">
        <v>2845.1045664704293</v>
      </c>
      <c r="AC2929" s="1">
        <v>1</v>
      </c>
    </row>
    <row r="2930" spans="5:29" x14ac:dyDescent="0.35">
      <c r="E2930" s="1">
        <v>2926</v>
      </c>
      <c r="G2930" s="17">
        <v>0.76842790842056274</v>
      </c>
      <c r="H2930" s="17">
        <v>0.51381975412368774</v>
      </c>
      <c r="I2930" s="17">
        <v>0.21566301584243774</v>
      </c>
      <c r="J2930" s="17">
        <v>2.3756623268127441E-3</v>
      </c>
      <c r="K2930" s="17">
        <v>0.16178423166275024</v>
      </c>
      <c r="M2930" s="17" cm="1">
        <f t="array" ref="M2930:Q2930">runSim(G2930,H2930,I2930,J2930,K2930,hipWeibAlpha,hipWeibBeta,1,vertWeibAlpha,vertWeibBeta,1,meanSurvival,sdSurvival,baseU,hipUMult,vertUMult,hipCost,vertCost,costComp,discC,discCi,discQi,hipFracMort,50, FALSE)</f>
        <v>2.4708033262079772</v>
      </c>
      <c r="N2930" s="17">
        <v>2.3266836529525379</v>
      </c>
      <c r="O2930" s="27">
        <v>0</v>
      </c>
      <c r="P2930" s="27">
        <v>0</v>
      </c>
      <c r="Q2930" s="1">
        <v>1</v>
      </c>
      <c r="Y2930" s="17" cm="1">
        <f t="array" ref="Y2930:AC2930">runSim(G2930,H2930,I2930,J2930,K2930,hipWeibAlpha,hipWeibBeta,2,vertWeibAlpha,vertWeibBeta,2,meanSurvival,sdSurvival,baseU,hipUMult,vertUMult,hipCost,vertCost,costInt,discC,discCi,discQi,hipFracMort,50, FALSE)</f>
        <v>2.4708033262079772</v>
      </c>
      <c r="Z2930" s="17">
        <v>2.3266836529525379</v>
      </c>
      <c r="AA2930" s="27">
        <v>1764.8595187199837</v>
      </c>
      <c r="AB2930" s="27">
        <v>1661.9168949660987</v>
      </c>
      <c r="AC2930" s="1">
        <v>1</v>
      </c>
    </row>
    <row r="2931" spans="5:29" x14ac:dyDescent="0.35">
      <c r="E2931" s="1">
        <v>2927</v>
      </c>
      <c r="G2931" s="17">
        <v>0.17766857147216797</v>
      </c>
      <c r="H2931" s="17">
        <v>0.72274303436279297</v>
      </c>
      <c r="I2931" s="17">
        <v>0.30471324920654297</v>
      </c>
      <c r="J2931" s="17">
        <v>3.8325309753417969E-2</v>
      </c>
      <c r="K2931" s="17">
        <v>0.54447460174560547</v>
      </c>
      <c r="M2931" s="17" cm="1">
        <f t="array" ref="M2931:Q2931">runSim(G2931,H2931,I2931,J2931,K2931,hipWeibAlpha,hipWeibBeta,1,vertWeibAlpha,vertWeibBeta,1,meanSurvival,sdSurvival,baseU,hipUMult,vertUMult,hipCost,vertCost,costComp,discC,discCi,discQi,hipFracMort,50, FALSE)</f>
        <v>4.5329339718992419</v>
      </c>
      <c r="N2931" s="17">
        <v>4.0595130984108296</v>
      </c>
      <c r="O2931" s="27">
        <v>3000</v>
      </c>
      <c r="P2931" s="27">
        <v>2564.5671247319733</v>
      </c>
      <c r="Q2931" s="1">
        <v>1</v>
      </c>
      <c r="Y2931" s="17" cm="1">
        <f t="array" ref="Y2931:AC2931">runSim(G2931,H2931,I2931,J2931,K2931,hipWeibAlpha,hipWeibBeta,2,vertWeibAlpha,vertWeibBeta,2,meanSurvival,sdSurvival,baseU,hipUMult,vertUMult,hipCost,vertCost,costInt,discC,discCi,discQi,hipFracMort,50, FALSE)</f>
        <v>4.6820349755212645</v>
      </c>
      <c r="Z2931" s="17">
        <v>4.1824151010467094</v>
      </c>
      <c r="AA2931" s="27">
        <v>3344.3106968009033</v>
      </c>
      <c r="AB2931" s="27">
        <v>2987.4393578905069</v>
      </c>
      <c r="AC2931" s="1">
        <v>1</v>
      </c>
    </row>
    <row r="2932" spans="5:29" x14ac:dyDescent="0.35">
      <c r="E2932" s="1">
        <v>2928</v>
      </c>
      <c r="G2932" s="17">
        <v>2.3127734661102295E-2</v>
      </c>
      <c r="H2932" s="17">
        <v>4.4154345989227295E-2</v>
      </c>
      <c r="I2932" s="17">
        <v>0.23574370145797729</v>
      </c>
      <c r="J2932" s="17">
        <v>0.75365751981735229</v>
      </c>
      <c r="K2932" s="17">
        <v>0.28208464384078979</v>
      </c>
      <c r="M2932" s="17" cm="1">
        <f t="array" ref="M2932:Q2932">runSim(G2932,H2932,I2932,J2932,K2932,hipWeibAlpha,hipWeibBeta,1,vertWeibAlpha,vertWeibBeta,1,meanSurvival,sdSurvival,baseU,hipUMult,vertUMult,hipCost,vertCost,costComp,discC,discCi,discQi,hipFracMort,50, FALSE)</f>
        <v>9.8184937019377614</v>
      </c>
      <c r="N2932" s="17">
        <v>7.7887710080004249</v>
      </c>
      <c r="O2932" s="27">
        <v>7000</v>
      </c>
      <c r="P2932" s="27">
        <v>4334.7084780214855</v>
      </c>
      <c r="Q2932" s="1">
        <v>1</v>
      </c>
      <c r="Y2932" s="17" cm="1">
        <f t="array" ref="Y2932:AC2932">runSim(G2932,H2932,I2932,J2932,K2932,hipWeibAlpha,hipWeibBeta,2,vertWeibAlpha,vertWeibBeta,2,meanSurvival,sdSurvival,baseU,hipUMult,vertUMult,hipCost,vertCost,costInt,discC,discCi,discQi,hipFracMort,50, FALSE)</f>
        <v>9.8406937395040437</v>
      </c>
      <c r="Z2932" s="17">
        <v>7.8024882961775495</v>
      </c>
      <c r="AA2932" s="27">
        <v>7029.0669567886034</v>
      </c>
      <c r="AB2932" s="27">
        <v>5573.2059258411082</v>
      </c>
      <c r="AC2932" s="1">
        <v>1</v>
      </c>
    </row>
    <row r="2933" spans="5:29" x14ac:dyDescent="0.35">
      <c r="E2933" s="1">
        <v>2929</v>
      </c>
      <c r="G2933" s="17">
        <v>0.20470678806304932</v>
      </c>
      <c r="H2933" s="17">
        <v>0.17287695407867432</v>
      </c>
      <c r="I2933" s="17">
        <v>0.78560888767242432</v>
      </c>
      <c r="J2933" s="17">
        <v>7.5617432594299316E-2</v>
      </c>
      <c r="K2933" s="17">
        <v>0.34971106052398682</v>
      </c>
      <c r="M2933" s="17" cm="1">
        <f t="array" ref="M2933:Q2933">runSim(G2933,H2933,I2933,J2933,K2933,hipWeibAlpha,hipWeibBeta,1,vertWeibAlpha,vertWeibBeta,1,meanSurvival,sdSurvival,baseU,hipUMult,vertUMult,hipCost,vertCost,costComp,discC,discCi,discQi,hipFracMort,50, FALSE)</f>
        <v>5.3861150259612192</v>
      </c>
      <c r="N2933" s="17">
        <v>4.7322086573411841</v>
      </c>
      <c r="O2933" s="27">
        <v>0</v>
      </c>
      <c r="P2933" s="27">
        <v>0</v>
      </c>
      <c r="Q2933" s="1">
        <v>1</v>
      </c>
      <c r="Y2933" s="17" cm="1">
        <f t="array" ref="Y2933:AC2933">runSim(G2933,H2933,I2933,J2933,K2933,hipWeibAlpha,hipWeibBeta,2,vertWeibAlpha,vertWeibBeta,2,meanSurvival,sdSurvival,baseU,hipUMult,vertUMult,hipCost,vertCost,costInt,discC,discCi,discQi,hipFracMort,50, FALSE)</f>
        <v>5.3861150259612192</v>
      </c>
      <c r="Z2933" s="17">
        <v>4.7322086573411841</v>
      </c>
      <c r="AA2933" s="27">
        <v>3847.2250185437283</v>
      </c>
      <c r="AB2933" s="27">
        <v>3380.1490409579887</v>
      </c>
      <c r="AC2933" s="1">
        <v>1</v>
      </c>
    </row>
    <row r="2934" spans="5:29" x14ac:dyDescent="0.35">
      <c r="E2934" s="1">
        <v>2930</v>
      </c>
      <c r="G2934" s="17">
        <v>0.69359999895095825</v>
      </c>
      <c r="H2934" s="17">
        <v>0.69533950090408325</v>
      </c>
      <c r="I2934" s="17">
        <v>0.29464370012283325</v>
      </c>
      <c r="J2934" s="17">
        <v>0.89336806535720825</v>
      </c>
      <c r="K2934" s="17">
        <v>0.49296218156814575</v>
      </c>
      <c r="M2934" s="17" cm="1">
        <f t="array" ref="M2934:Q2934">runSim(G2934,H2934,I2934,J2934,K2934,hipWeibAlpha,hipWeibBeta,1,vertWeibAlpha,vertWeibBeta,1,meanSurvival,sdSurvival,baseU,hipUMult,vertUMult,hipCost,vertCost,costComp,discC,discCi,discQi,hipFracMort,50, FALSE)</f>
        <v>8.9967644853705302</v>
      </c>
      <c r="N2934" s="17">
        <v>7.1268575882122018</v>
      </c>
      <c r="O2934" s="27">
        <v>13000</v>
      </c>
      <c r="P2934" s="27">
        <v>9772.9466193950539</v>
      </c>
      <c r="Q2934" s="1">
        <v>1</v>
      </c>
      <c r="Y2934" s="17" cm="1">
        <f t="array" ref="Y2934:AC2934">runSim(G2934,H2934,I2934,J2934,K2934,hipWeibAlpha,hipWeibBeta,2,vertWeibAlpha,vertWeibBeta,2,meanSurvival,sdSurvival,baseU,hipUMult,vertUMult,hipCost,vertCost,costInt,discC,discCi,discQi,hipFracMort,50, FALSE)</f>
        <v>10.559250842612903</v>
      </c>
      <c r="Z2934" s="17">
        <v>8.2128096633323135</v>
      </c>
      <c r="AA2934" s="27">
        <v>17866.9609821462</v>
      </c>
      <c r="AB2934" s="27">
        <v>12327.388799375591</v>
      </c>
      <c r="AC2934" s="1">
        <v>1</v>
      </c>
    </row>
    <row r="2935" spans="5:29" x14ac:dyDescent="0.35">
      <c r="E2935" s="1">
        <v>2931</v>
      </c>
      <c r="G2935" s="17">
        <v>0.56352925300598145</v>
      </c>
      <c r="H2935" s="17">
        <v>0.83956074714660645</v>
      </c>
      <c r="I2935" s="17">
        <v>0.72914814949035645</v>
      </c>
      <c r="J2935" s="17">
        <v>0.52672505378723145</v>
      </c>
      <c r="K2935" s="17">
        <v>0.46231770515441895</v>
      </c>
      <c r="M2935" s="17" cm="1">
        <f t="array" ref="M2935:Q2935">runSim(G2935,H2935,I2935,J2935,K2935,hipWeibAlpha,hipWeibBeta,1,vertWeibAlpha,vertWeibBeta,1,meanSurvival,sdSurvival,baseU,hipUMult,vertUMult,hipCost,vertCost,costComp,discC,discCi,discQi,hipFracMort,50, FALSE)</f>
        <v>7.3698428188169247</v>
      </c>
      <c r="N2935" s="17">
        <v>6.1137450315925692</v>
      </c>
      <c r="O2935" s="27">
        <v>13000</v>
      </c>
      <c r="P2935" s="27">
        <v>10153.502334753921</v>
      </c>
      <c r="Q2935" s="1">
        <v>1</v>
      </c>
      <c r="Y2935" s="17" cm="1">
        <f t="array" ref="Y2935:AC2935">runSim(G2935,H2935,I2935,J2935,K2935,hipWeibAlpha,hipWeibBeta,2,vertWeibAlpha,vertWeibBeta,2,meanSurvival,sdSurvival,baseU,hipUMult,vertUMult,hipCost,vertCost,costInt,discC,discCi,discQi,hipFracMort,50, FALSE)</f>
        <v>8.1550697082718866</v>
      </c>
      <c r="Z2935" s="17">
        <v>6.6957594137950371</v>
      </c>
      <c r="AA2935" s="27">
        <v>12100.559937803122</v>
      </c>
      <c r="AB2935" s="27">
        <v>9406.8838167459326</v>
      </c>
      <c r="AC2935" s="1">
        <v>1</v>
      </c>
    </row>
    <row r="2936" spans="5:29" x14ac:dyDescent="0.35">
      <c r="E2936" s="1">
        <v>2932</v>
      </c>
      <c r="G2936" s="17">
        <v>0.63141483068466187</v>
      </c>
      <c r="H2936" s="17">
        <v>0.95957034826278687</v>
      </c>
      <c r="I2936" s="17">
        <v>0.22830814123153687</v>
      </c>
      <c r="J2936" s="17">
        <v>5.4327428340911865E-2</v>
      </c>
      <c r="K2936" s="17">
        <v>4.4424474239349365E-2</v>
      </c>
      <c r="M2936" s="17" cm="1">
        <f t="array" ref="M2936:Q2936">runSim(G2936,H2936,I2936,J2936,K2936,hipWeibAlpha,hipWeibBeta,1,vertWeibAlpha,vertWeibBeta,1,meanSurvival,sdSurvival,baseU,hipUMult,vertUMult,hipCost,vertCost,costComp,discC,discCi,discQi,hipFracMort,50, FALSE)</f>
        <v>4.6416959460794462</v>
      </c>
      <c r="N2936" s="17">
        <v>4.1222268289422761</v>
      </c>
      <c r="O2936" s="27">
        <v>3000</v>
      </c>
      <c r="P2936" s="27">
        <v>2836.8755142429873</v>
      </c>
      <c r="Q2936" s="1">
        <v>1</v>
      </c>
      <c r="Y2936" s="17" cm="1">
        <f t="array" ref="Y2936:AC2936">runSim(G2936,H2936,I2936,J2936,K2936,hipWeibAlpha,hipWeibBeta,2,vertWeibAlpha,vertWeibBeta,2,meanSurvival,sdSurvival,baseU,hipUMult,vertUMult,hipCost,vertCost,costInt,discC,discCi,discQi,hipFracMort,50, FALSE)</f>
        <v>4.7554595685582193</v>
      </c>
      <c r="Z2936" s="17">
        <v>4.2268525612327075</v>
      </c>
      <c r="AA2936" s="27">
        <v>6593.5970822227564</v>
      </c>
      <c r="AB2936" s="27">
        <v>5866.4184850905949</v>
      </c>
      <c r="AC2936" s="1">
        <v>1</v>
      </c>
    </row>
    <row r="2937" spans="5:29" x14ac:dyDescent="0.35">
      <c r="E2937" s="1">
        <v>2933</v>
      </c>
      <c r="G2937" s="17">
        <v>0.33223807811737061</v>
      </c>
      <c r="H2937" s="17">
        <v>0.87902152538299561</v>
      </c>
      <c r="I2937" s="17">
        <v>0.26030814647674561</v>
      </c>
      <c r="J2937" s="17">
        <v>0.12600028514862061</v>
      </c>
      <c r="K2937" s="17">
        <v>0.76508414745330811</v>
      </c>
      <c r="M2937" s="17" cm="1">
        <f t="array" ref="M2937:Q2937">runSim(G2937,H2937,I2937,J2937,K2937,hipWeibAlpha,hipWeibBeta,1,vertWeibAlpha,vertWeibBeta,1,meanSurvival,sdSurvival,baseU,hipUMult,vertUMult,hipCost,vertCost,costComp,discC,discCi,discQi,hipFracMort,50, FALSE)</f>
        <v>5.5960886441167066</v>
      </c>
      <c r="N2937" s="17">
        <v>4.8644098130661106</v>
      </c>
      <c r="O2937" s="27">
        <v>3000</v>
      </c>
      <c r="P2937" s="27">
        <v>2717.7015931033425</v>
      </c>
      <c r="Q2937" s="1">
        <v>1</v>
      </c>
      <c r="Y2937" s="17" cm="1">
        <f t="array" ref="Y2937:AC2937">runSim(G2937,H2937,I2937,J2937,K2937,hipWeibAlpha,hipWeibBeta,2,vertWeibAlpha,vertWeibBeta,2,meanSurvival,sdSurvival,baseU,hipUMult,vertUMult,hipCost,vertCost,costInt,discC,discCi,discQi,hipFracMort,50, FALSE)</f>
        <v>5.7971792507550823</v>
      </c>
      <c r="Z2937" s="17">
        <v>5.0378657912860589</v>
      </c>
      <c r="AA2937" s="27">
        <v>7281.7444741891513</v>
      </c>
      <c r="AB2937" s="27">
        <v>6170.6469011145909</v>
      </c>
      <c r="AC2937" s="1">
        <v>1</v>
      </c>
    </row>
    <row r="2938" spans="5:29" x14ac:dyDescent="0.35">
      <c r="E2938" s="1">
        <v>2934</v>
      </c>
      <c r="G2938" s="17">
        <v>0.70382839441299438</v>
      </c>
      <c r="H2938" s="17">
        <v>0.46972805261611938</v>
      </c>
      <c r="I2938" s="17">
        <v>0.76336818933486938</v>
      </c>
      <c r="J2938" s="17">
        <v>0.13504177331924438</v>
      </c>
      <c r="K2938" s="17">
        <v>0.38966518640518188</v>
      </c>
      <c r="M2938" s="17" cm="1">
        <f t="array" ref="M2938:Q2938">runSim(G2938,H2938,I2938,J2938,K2938,hipWeibAlpha,hipWeibBeta,1,vertWeibAlpha,vertWeibBeta,1,meanSurvival,sdSurvival,baseU,hipUMult,vertUMult,hipCost,vertCost,costComp,discC,discCi,discQi,hipFracMort,50, FALSE)</f>
        <v>5.8059461937881567</v>
      </c>
      <c r="N2938" s="17">
        <v>5.0477624869854942</v>
      </c>
      <c r="O2938" s="27">
        <v>10000</v>
      </c>
      <c r="P2938" s="27">
        <v>7733.0456866614677</v>
      </c>
      <c r="Q2938" s="1">
        <v>1</v>
      </c>
      <c r="Y2938" s="17" cm="1">
        <f t="array" ref="Y2938:AC2938">runSim(G2938,H2938,I2938,J2938,K2938,hipWeibAlpha,hipWeibBeta,2,vertWeibAlpha,vertWeibBeta,2,meanSurvival,sdSurvival,baseU,hipUMult,vertUMult,hipCost,vertCost,costInt,discC,discCi,discQi,hipFracMort,50, FALSE)</f>
        <v>6.0839726264231366</v>
      </c>
      <c r="Z2938" s="17">
        <v>5.2586900301199924</v>
      </c>
      <c r="AA2938" s="27">
        <v>4345.6947331593838</v>
      </c>
      <c r="AB2938" s="27">
        <v>3756.2071643714226</v>
      </c>
      <c r="AC2938" s="1">
        <v>1</v>
      </c>
    </row>
    <row r="2939" spans="5:29" x14ac:dyDescent="0.35">
      <c r="E2939" s="1">
        <v>2935</v>
      </c>
      <c r="G2939" s="17">
        <v>0.60437726974487305</v>
      </c>
      <c r="H2939" s="17">
        <v>8.7928295135498047E-2</v>
      </c>
      <c r="I2939" s="17">
        <v>0.89450788497924805</v>
      </c>
      <c r="J2939" s="17">
        <v>0.87323713302612305</v>
      </c>
      <c r="K2939" s="17">
        <v>0.59374189376831055</v>
      </c>
      <c r="M2939" s="17" cm="1">
        <f t="array" ref="M2939:Q2939">runSim(G2939,H2939,I2939,J2939,K2939,hipWeibAlpha,hipWeibBeta,1,vertWeibAlpha,vertWeibBeta,1,meanSurvival,sdSurvival,baseU,hipUMult,vertUMult,hipCost,vertCost,costComp,discC,discCi,discQi,hipFracMort,50, FALSE)</f>
        <v>9.4176005444546593</v>
      </c>
      <c r="N2939" s="17">
        <v>7.4680717860141117</v>
      </c>
      <c r="O2939" s="27">
        <v>13000</v>
      </c>
      <c r="P2939" s="27">
        <v>8973.9298916821899</v>
      </c>
      <c r="Q2939" s="1">
        <v>1</v>
      </c>
      <c r="Y2939" s="17" cm="1">
        <f t="array" ref="Y2939:AC2939">runSim(G2939,H2939,I2939,J2939,K2939,hipWeibAlpha,hipWeibBeta,2,vertWeibAlpha,vertWeibBeta,2,meanSurvival,sdSurvival,baseU,hipUMult,vertUMult,hipCost,vertCost,costInt,discC,discCi,discQi,hipFracMort,50, FALSE)</f>
        <v>10.797837725616811</v>
      </c>
      <c r="Z2939" s="17">
        <v>8.378948780642963</v>
      </c>
      <c r="AA2939" s="27">
        <v>7712.7412325834366</v>
      </c>
      <c r="AB2939" s="27">
        <v>5984.9634147449733</v>
      </c>
      <c r="AC2939" s="1">
        <v>1</v>
      </c>
    </row>
    <row r="2940" spans="5:29" x14ac:dyDescent="0.35">
      <c r="E2940" s="1">
        <v>2936</v>
      </c>
      <c r="G2940" s="17">
        <v>0.54427117109298706</v>
      </c>
      <c r="H2940" s="17">
        <v>0.74986809492111206</v>
      </c>
      <c r="I2940" s="17">
        <v>0.26762932538986206</v>
      </c>
      <c r="J2940" s="17">
        <v>5.0191581249237061E-2</v>
      </c>
      <c r="K2940" s="17">
        <v>0.43555229902267456</v>
      </c>
      <c r="M2940" s="17" cm="1">
        <f t="array" ref="M2940:Q2940">runSim(G2940,H2940,I2940,J2940,K2940,hipWeibAlpha,hipWeibBeta,1,vertWeibAlpha,vertWeibBeta,1,meanSurvival,sdSurvival,baseU,hipUMult,vertUMult,hipCost,vertCost,costComp,discC,discCi,discQi,hipFracMort,50, FALSE)</f>
        <v>4.7551855125307041</v>
      </c>
      <c r="N2940" s="17">
        <v>4.2336291220481659</v>
      </c>
      <c r="O2940" s="27">
        <v>3000</v>
      </c>
      <c r="P2940" s="27">
        <v>2588.1795980489364</v>
      </c>
      <c r="Q2940" s="1">
        <v>1</v>
      </c>
      <c r="Y2940" s="17" cm="1">
        <f t="array" ref="Y2940:AC2940">runSim(G2940,H2940,I2940,J2940,K2940,hipWeibAlpha,hipWeibBeta,2,vertWeibAlpha,vertWeibBeta,2,meanSurvival,sdSurvival,baseU,hipUMult,vertUMult,hipCost,vertCost,costInt,discC,discCi,discQi,hipFracMort,50, FALSE)</f>
        <v>4.9497023267128304</v>
      </c>
      <c r="Z2940" s="17">
        <v>4.3936724031847323</v>
      </c>
      <c r="AA2940" s="27">
        <v>3535.5016619377361</v>
      </c>
      <c r="AB2940" s="27">
        <v>3138.3374308462376</v>
      </c>
      <c r="AC2940" s="1">
        <v>1</v>
      </c>
    </row>
    <row r="2941" spans="5:29" x14ac:dyDescent="0.35">
      <c r="E2941" s="1">
        <v>2937</v>
      </c>
      <c r="G2941" s="17">
        <v>0.73746788501739502</v>
      </c>
      <c r="H2941" s="17">
        <v>0.15192711353302002</v>
      </c>
      <c r="I2941" s="17">
        <v>0.78614342212677002</v>
      </c>
      <c r="J2941" s="17">
        <v>0.28220665454864502</v>
      </c>
      <c r="K2941" s="17">
        <v>0.48549950122833252</v>
      </c>
      <c r="M2941" s="17" cm="1">
        <f t="array" ref="M2941:Q2941">runSim(G2941,H2941,I2941,J2941,K2941,hipWeibAlpha,hipWeibBeta,1,vertWeibAlpha,vertWeibBeta,1,meanSurvival,sdSurvival,baseU,hipUMult,vertUMult,hipCost,vertCost,costComp,discC,discCi,discQi,hipFracMort,50, FALSE)</f>
        <v>6.6923391231738592</v>
      </c>
      <c r="N2941" s="17">
        <v>5.6898074870167132</v>
      </c>
      <c r="O2941" s="27">
        <v>7000</v>
      </c>
      <c r="P2941" s="27">
        <v>5421.4039570665846</v>
      </c>
      <c r="Q2941" s="1">
        <v>1</v>
      </c>
      <c r="Y2941" s="17" cm="1">
        <f t="array" ref="Y2941:AC2941">runSim(G2941,H2941,I2941,J2941,K2941,hipWeibAlpha,hipWeibBeta,2,vertWeibAlpha,vertWeibBeta,2,meanSurvival,sdSurvival,baseU,hipUMult,vertUMult,hipCost,vertCost,costInt,discC,discCi,discQi,hipFracMort,50, FALSE)</f>
        <v>7.1897727538655483</v>
      </c>
      <c r="Z2941" s="17">
        <v>6.0568260927490236</v>
      </c>
      <c r="AA2941" s="27">
        <v>5135.5519670468211</v>
      </c>
      <c r="AB2941" s="27">
        <v>4326.3043519635885</v>
      </c>
      <c r="AC2941" s="1">
        <v>1</v>
      </c>
    </row>
    <row r="2942" spans="5:29" x14ac:dyDescent="0.35">
      <c r="E2942" s="1">
        <v>2938</v>
      </c>
      <c r="G2942" s="17">
        <v>0.30674248933792114</v>
      </c>
      <c r="H2942" s="17">
        <v>0.96961480379104614</v>
      </c>
      <c r="I2942" s="17">
        <v>0.50446587800979614</v>
      </c>
      <c r="J2942" s="17">
        <v>0.48502618074417114</v>
      </c>
      <c r="K2942" s="17">
        <v>0.79702264070510864</v>
      </c>
      <c r="M2942" s="17" cm="1">
        <f t="array" ref="M2942:Q2942">runSim(G2942,H2942,I2942,J2942,K2942,hipWeibAlpha,hipWeibBeta,1,vertWeibAlpha,vertWeibBeta,1,meanSurvival,sdSurvival,baseU,hipUMult,vertUMult,hipCost,vertCost,costComp,discC,discCi,discQi,hipFracMort,50, FALSE)</f>
        <v>7.3572984592207407</v>
      </c>
      <c r="N2942" s="17">
        <v>6.0860244229169256</v>
      </c>
      <c r="O2942" s="27">
        <v>13000</v>
      </c>
      <c r="P2942" s="27">
        <v>10025.046552350381</v>
      </c>
      <c r="Q2942" s="1">
        <v>1</v>
      </c>
      <c r="Y2942" s="17" cm="1">
        <f t="array" ref="Y2942:AC2942">runSim(G2942,H2942,I2942,J2942,K2942,hipWeibAlpha,hipWeibBeta,2,vertWeibAlpha,vertWeibBeta,2,meanSurvival,sdSurvival,baseU,hipUMult,vertUMult,hipCost,vertCost,costInt,discC,discCi,discQi,hipFracMort,50, FALSE)</f>
        <v>7.6857835291757128</v>
      </c>
      <c r="Z2942" s="17">
        <v>6.3343070401364692</v>
      </c>
      <c r="AA2942" s="27">
        <v>11943.686076116142</v>
      </c>
      <c r="AB2942" s="27">
        <v>9770.9267362407518</v>
      </c>
      <c r="AC2942" s="1">
        <v>1</v>
      </c>
    </row>
    <row r="2943" spans="5:29" x14ac:dyDescent="0.35">
      <c r="E2943" s="1">
        <v>2939</v>
      </c>
      <c r="G2943" s="17">
        <v>0.58982443809509277</v>
      </c>
      <c r="H2943" s="17">
        <v>0.88245749473571777</v>
      </c>
      <c r="I2943" s="17">
        <v>0.96540427207946777</v>
      </c>
      <c r="J2943" s="17">
        <v>0.61747336387634277</v>
      </c>
      <c r="K2943" s="17">
        <v>0.91585898399353027</v>
      </c>
      <c r="M2943" s="17" cm="1">
        <f t="array" ref="M2943:Q2943">runSim(G2943,H2943,I2943,J2943,K2943,hipWeibAlpha,hipWeibBeta,1,vertWeibAlpha,vertWeibBeta,1,meanSurvival,sdSurvival,baseU,hipUMult,vertUMult,hipCost,vertCost,costComp,discC,discCi,discQi,hipFracMort,50, FALSE)</f>
        <v>7.6341796286043309</v>
      </c>
      <c r="N2943" s="17">
        <v>6.2737325203426799</v>
      </c>
      <c r="O2943" s="27">
        <v>13000</v>
      </c>
      <c r="P2943" s="27">
        <v>10527.521397271947</v>
      </c>
      <c r="Q2943" s="1">
        <v>1</v>
      </c>
      <c r="Y2943" s="17" cm="1">
        <f t="array" ref="Y2943:AC2943">runSim(G2943,H2943,I2943,J2943,K2943,hipWeibAlpha,hipWeibBeta,2,vertWeibAlpha,vertWeibBeta,2,meanSurvival,sdSurvival,baseU,hipUMult,vertUMult,hipCost,vertCost,costInt,discC,discCi,discQi,hipFracMort,50, FALSE)</f>
        <v>8.5208800604913506</v>
      </c>
      <c r="Z2943" s="17">
        <v>6.9218079322921575</v>
      </c>
      <c r="AA2943" s="27">
        <v>12448.277411065488</v>
      </c>
      <c r="AB2943" s="27">
        <v>10022.379388644225</v>
      </c>
      <c r="AC2943" s="1">
        <v>1</v>
      </c>
    </row>
    <row r="2944" spans="5:29" x14ac:dyDescent="0.35">
      <c r="E2944" s="1">
        <v>2940</v>
      </c>
      <c r="G2944" s="17">
        <v>0.45536130666732788</v>
      </c>
      <c r="H2944" s="17">
        <v>0.73371213674545288</v>
      </c>
      <c r="I2944" s="17">
        <v>0.42237180471420288</v>
      </c>
      <c r="J2944" s="17">
        <v>0.68491452932357788</v>
      </c>
      <c r="K2944" s="17">
        <v>8.6632668972015381E-2</v>
      </c>
      <c r="M2944" s="17" cm="1">
        <f t="array" ref="M2944:Q2944">runSim(G2944,H2944,I2944,J2944,K2944,hipWeibAlpha,hipWeibBeta,1,vertWeibAlpha,vertWeibBeta,1,meanSurvival,sdSurvival,baseU,hipUMult,vertUMult,hipCost,vertCost,costComp,discC,discCi,discQi,hipFracMort,50, FALSE)</f>
        <v>8.1474159576881231</v>
      </c>
      <c r="N2944" s="17">
        <v>6.6419199263919309</v>
      </c>
      <c r="O2944" s="27">
        <v>13000</v>
      </c>
      <c r="P2944" s="27">
        <v>9630.5168162404007</v>
      </c>
      <c r="Q2944" s="1">
        <v>1</v>
      </c>
      <c r="Y2944" s="17" cm="1">
        <f t="array" ref="Y2944:AC2944">runSim(G2944,H2944,I2944,J2944,K2944,hipWeibAlpha,hipWeibBeta,2,vertWeibAlpha,vertWeibBeta,2,meanSurvival,sdSurvival,baseU,hipUMult,vertUMult,hipCost,vertCost,costInt,discC,discCi,discQi,hipFracMort,50, FALSE)</f>
        <v>9.0932349563630268</v>
      </c>
      <c r="Z2944" s="17">
        <v>7.3181642290684863</v>
      </c>
      <c r="AA2944" s="27">
        <v>9722.2293929557163</v>
      </c>
      <c r="AB2944" s="27">
        <v>7590.5480896552026</v>
      </c>
      <c r="AC2944" s="1">
        <v>1</v>
      </c>
    </row>
    <row r="2945" spans="5:29" x14ac:dyDescent="0.35">
      <c r="E2945" s="1">
        <v>2941</v>
      </c>
      <c r="G2945" s="17">
        <v>0.65190255641937256</v>
      </c>
      <c r="H2945" s="17">
        <v>0.34810006618499756</v>
      </c>
      <c r="I2945" s="17">
        <v>0.46962106227874756</v>
      </c>
      <c r="J2945" s="17">
        <v>2.5742888450622559E-2</v>
      </c>
      <c r="K2945" s="17">
        <v>0.92996346950531006</v>
      </c>
      <c r="M2945" s="17" cm="1">
        <f t="array" ref="M2945:Q2945">runSim(G2945,H2945,I2945,J2945,K2945,hipWeibAlpha,hipWeibBeta,1,vertWeibAlpha,vertWeibBeta,1,meanSurvival,sdSurvival,baseU,hipUMult,vertUMult,hipCost,vertCost,costComp,discC,discCi,discQi,hipFracMort,50, FALSE)</f>
        <v>4.3104420987731462</v>
      </c>
      <c r="N2945" s="17">
        <v>3.8844889736665018</v>
      </c>
      <c r="O2945" s="27">
        <v>0</v>
      </c>
      <c r="P2945" s="27">
        <v>0</v>
      </c>
      <c r="Q2945" s="1">
        <v>1</v>
      </c>
      <c r="Y2945" s="17" cm="1">
        <f t="array" ref="Y2945:AC2945">runSim(G2945,H2945,I2945,J2945,K2945,hipWeibAlpha,hipWeibBeta,2,vertWeibAlpha,vertWeibBeta,2,meanSurvival,sdSurvival,baseU,hipUMult,vertUMult,hipCost,vertCost,costInt,discC,discCi,discQi,hipFracMort,50, FALSE)</f>
        <v>4.3104420987731462</v>
      </c>
      <c r="Z2945" s="17">
        <v>3.8844889736665018</v>
      </c>
      <c r="AA2945" s="27">
        <v>3078.8872134093904</v>
      </c>
      <c r="AB2945" s="27">
        <v>2774.6349811903588</v>
      </c>
      <c r="AC2945" s="1">
        <v>1</v>
      </c>
    </row>
    <row r="2946" spans="5:29" x14ac:dyDescent="0.35">
      <c r="E2946" s="1">
        <v>2942</v>
      </c>
      <c r="G2946" s="17">
        <v>0.87032324075698853</v>
      </c>
      <c r="H2946" s="17">
        <v>0.18798071146011353</v>
      </c>
      <c r="I2946" s="17">
        <v>0.26091772317886353</v>
      </c>
      <c r="J2946" s="17">
        <v>0.56130224466323853</v>
      </c>
      <c r="K2946" s="17">
        <v>0.52051550149917603</v>
      </c>
      <c r="M2946" s="17" cm="1">
        <f t="array" ref="M2946:Q2946">runSim(G2946,H2946,I2946,J2946,K2946,hipWeibAlpha,hipWeibBeta,1,vertWeibAlpha,vertWeibBeta,1,meanSurvival,sdSurvival,baseU,hipUMult,vertUMult,hipCost,vertCost,costComp,discC,discCi,discQi,hipFracMort,50, FALSE)</f>
        <v>7.5000018442415817</v>
      </c>
      <c r="N2946" s="17">
        <v>6.2094493169173903</v>
      </c>
      <c r="O2946" s="27">
        <v>10000</v>
      </c>
      <c r="P2946" s="27">
        <v>7775.8535407681211</v>
      </c>
      <c r="Q2946" s="1">
        <v>1</v>
      </c>
      <c r="Y2946" s="17" cm="1">
        <f t="array" ref="Y2946:AC2946">runSim(G2946,H2946,I2946,J2946,K2946,hipWeibAlpha,hipWeibBeta,2,vertWeibAlpha,vertWeibBeta,2,meanSurvival,sdSurvival,baseU,hipUMult,vertUMult,hipCost,vertCost,costInt,discC,discCi,discQi,hipFracMort,50, FALSE)</f>
        <v>8.6796420318312055</v>
      </c>
      <c r="Z2946" s="17">
        <v>7.0657330616272294</v>
      </c>
      <c r="AA2946" s="27">
        <v>13231.407549274969</v>
      </c>
      <c r="AB2946" s="27">
        <v>9666.8804235838979</v>
      </c>
      <c r="AC2946" s="1">
        <v>1</v>
      </c>
    </row>
    <row r="2947" spans="5:29" x14ac:dyDescent="0.35">
      <c r="E2947" s="1">
        <v>2943</v>
      </c>
      <c r="G2947" s="17">
        <v>0.22842788696289063</v>
      </c>
      <c r="H2947" s="17">
        <v>5.6705474853515625E-2</v>
      </c>
      <c r="I2947" s="17">
        <v>0.52539443969726563</v>
      </c>
      <c r="J2947" s="17">
        <v>0.71799087524414063</v>
      </c>
      <c r="K2947" s="17">
        <v>0.82472610473632813</v>
      </c>
      <c r="M2947" s="17" cm="1">
        <f t="array" ref="M2947:Q2947">runSim(G2947,H2947,I2947,J2947,K2947,hipWeibAlpha,hipWeibBeta,1,vertWeibAlpha,vertWeibBeta,1,meanSurvival,sdSurvival,baseU,hipUMult,vertUMult,hipCost,vertCost,costComp,discC,discCi,discQi,hipFracMort,50, FALSE)</f>
        <v>9.1283173142459155</v>
      </c>
      <c r="N2947" s="17">
        <v>7.3448877966440431</v>
      </c>
      <c r="O2947" s="27">
        <v>10000</v>
      </c>
      <c r="P2947" s="27">
        <v>6672.8734504945505</v>
      </c>
      <c r="Q2947" s="1">
        <v>1</v>
      </c>
      <c r="Y2947" s="17" cm="1">
        <f t="array" ref="Y2947:AC2947">runSim(G2947,H2947,I2947,J2947,K2947,hipWeibAlpha,hipWeibBeta,2,vertWeibAlpha,vertWeibBeta,2,meanSurvival,sdSurvival,baseU,hipUMult,vertUMult,hipCost,vertCost,costInt,discC,discCi,discQi,hipFracMort,50, FALSE)</f>
        <v>9.611455064166968</v>
      </c>
      <c r="Z2947" s="17">
        <v>7.6603526166180123</v>
      </c>
      <c r="AA2947" s="27">
        <v>6865.3250458335488</v>
      </c>
      <c r="AB2947" s="27">
        <v>5471.6804404414379</v>
      </c>
      <c r="AC2947" s="1">
        <v>1</v>
      </c>
    </row>
    <row r="2948" spans="5:29" x14ac:dyDescent="0.35">
      <c r="E2948" s="1">
        <v>2944</v>
      </c>
      <c r="G2948" s="17">
        <v>0.80151385068893433</v>
      </c>
      <c r="H2948" s="17">
        <v>0.97293108701705933</v>
      </c>
      <c r="I2948" s="17">
        <v>0.50436419248580933</v>
      </c>
      <c r="J2948" s="17">
        <v>0.64532488584518433</v>
      </c>
      <c r="K2948" s="17">
        <v>0.37199419736862183</v>
      </c>
      <c r="M2948" s="17" cm="1">
        <f t="array" ref="M2948:Q2948">runSim(G2948,H2948,I2948,J2948,K2948,hipWeibAlpha,hipWeibBeta,1,vertWeibAlpha,vertWeibBeta,1,meanSurvival,sdSurvival,baseU,hipUMult,vertUMult,hipCost,vertCost,costComp,discC,discCi,discQi,hipFracMort,50, FALSE)</f>
        <v>7.371307504007488</v>
      </c>
      <c r="N2948" s="17">
        <v>6.0412891568133027</v>
      </c>
      <c r="O2948" s="27">
        <v>13000</v>
      </c>
      <c r="P2948" s="27">
        <v>10677.747624766207</v>
      </c>
      <c r="Q2948" s="1">
        <v>1</v>
      </c>
      <c r="Y2948" s="17" cm="1">
        <f t="array" ref="Y2948:AC2948">runSim(G2948,H2948,I2948,J2948,K2948,hipWeibAlpha,hipWeibBeta,2,vertWeibAlpha,vertWeibBeta,2,meanSurvival,sdSurvival,baseU,hipUMult,vertUMult,hipCost,vertCost,costInt,discC,discCi,discQi,hipFracMort,50, FALSE)</f>
        <v>8.4499927184049266</v>
      </c>
      <c r="Z2948" s="17">
        <v>6.82850134197166</v>
      </c>
      <c r="AA2948" s="27">
        <v>12559.093343046983</v>
      </c>
      <c r="AB2948" s="27">
        <v>10198.179558354423</v>
      </c>
      <c r="AC2948" s="1">
        <v>1</v>
      </c>
    </row>
    <row r="2949" spans="5:29" x14ac:dyDescent="0.35">
      <c r="E2949" s="1">
        <v>2945</v>
      </c>
      <c r="G2949" s="17">
        <v>7.7556252479553223E-2</v>
      </c>
      <c r="H2949" s="17">
        <v>0.59455454349517822</v>
      </c>
      <c r="I2949" s="17">
        <v>0.18775522708892822</v>
      </c>
      <c r="J2949" s="17">
        <v>0.60862314701080322</v>
      </c>
      <c r="K2949" s="17">
        <v>0.28799021244049072</v>
      </c>
      <c r="M2949" s="17" cm="1">
        <f t="array" ref="M2949:Q2949">runSim(G2949,H2949,I2949,J2949,K2949,hipWeibAlpha,hipWeibBeta,1,vertWeibAlpha,vertWeibBeta,1,meanSurvival,sdSurvival,baseU,hipUMult,vertUMult,hipCost,vertCost,costComp,discC,discCi,discQi,hipFracMort,50, FALSE)</f>
        <v>8.4562527044406863</v>
      </c>
      <c r="N2949" s="17">
        <v>6.8815961866402491</v>
      </c>
      <c r="O2949" s="27">
        <v>10000</v>
      </c>
      <c r="P2949" s="27">
        <v>6990.8203198981992</v>
      </c>
      <c r="Q2949" s="1">
        <v>1</v>
      </c>
      <c r="Y2949" s="17" cm="1">
        <f t="array" ref="Y2949:AC2949">runSim(G2949,H2949,I2949,J2949,K2949,hipWeibAlpha,hipWeibBeta,2,vertWeibAlpha,vertWeibBeta,2,meanSurvival,sdSurvival,baseU,hipUMult,vertUMult,hipCost,vertCost,costInt,discC,discCi,discQi,hipFracMort,50, FALSE)</f>
        <v>8.8887330755417526</v>
      </c>
      <c r="Z2949" s="17">
        <v>7.2004341025338929</v>
      </c>
      <c r="AA2949" s="27">
        <v>9413.5984093225743</v>
      </c>
      <c r="AB2949" s="27">
        <v>7202.8077207095648</v>
      </c>
      <c r="AC2949" s="1">
        <v>1</v>
      </c>
    </row>
    <row r="2950" spans="5:29" x14ac:dyDescent="0.35">
      <c r="E2950" s="1">
        <v>2946</v>
      </c>
      <c r="G2950" s="17">
        <v>0.45102816820144653</v>
      </c>
      <c r="H2950" s="17">
        <v>0.80628329515457153</v>
      </c>
      <c r="I2950" s="17">
        <v>0.46418124437332153</v>
      </c>
      <c r="J2950" s="17">
        <v>0.67032748460769653</v>
      </c>
      <c r="K2950" s="17">
        <v>5.4101288318634033E-2</v>
      </c>
      <c r="M2950" s="17" cm="1">
        <f t="array" ref="M2950:Q2950">runSim(G2950,H2950,I2950,J2950,K2950,hipWeibAlpha,hipWeibBeta,1,vertWeibAlpha,vertWeibBeta,1,meanSurvival,sdSurvival,baseU,hipUMult,vertUMult,hipCost,vertCost,costComp,discC,discCi,discQi,hipFracMort,50, FALSE)</f>
        <v>8.042496486512583</v>
      </c>
      <c r="N2950" s="17">
        <v>6.5638074410508462</v>
      </c>
      <c r="O2950" s="27">
        <v>13000</v>
      </c>
      <c r="P2950" s="27">
        <v>9772.8879841211783</v>
      </c>
      <c r="Q2950" s="1">
        <v>1</v>
      </c>
      <c r="Y2950" s="17" cm="1">
        <f t="array" ref="Y2950:AC2950">runSim(G2950,H2950,I2950,J2950,K2950,hipWeibAlpha,hipWeibBeta,2,vertWeibAlpha,vertWeibBeta,2,meanSurvival,sdSurvival,baseU,hipUMult,vertUMult,hipCost,vertCost,costInt,discC,discCi,discQi,hipFracMort,50, FALSE)</f>
        <v>8.9128544205731952</v>
      </c>
      <c r="Z2950" s="17">
        <v>7.1914827635251761</v>
      </c>
      <c r="AA2950" s="27">
        <v>9661.2264417334154</v>
      </c>
      <c r="AB2950" s="27">
        <v>7667.3159224513711</v>
      </c>
      <c r="AC2950" s="1">
        <v>1</v>
      </c>
    </row>
    <row r="2951" spans="5:29" x14ac:dyDescent="0.35">
      <c r="E2951" s="1">
        <v>2947</v>
      </c>
      <c r="G2951" s="17">
        <v>0.1633150577545166</v>
      </c>
      <c r="H2951" s="17">
        <v>0.3787996768951416</v>
      </c>
      <c r="I2951" s="17">
        <v>9.2605829238891602E-2</v>
      </c>
      <c r="J2951" s="17">
        <v>6.7917108535766602E-2</v>
      </c>
      <c r="K2951" s="17">
        <v>0.6509706974029541</v>
      </c>
      <c r="M2951" s="17" cm="1">
        <f t="array" ref="M2951:Q2951">runSim(G2951,H2951,I2951,J2951,K2951,hipWeibAlpha,hipWeibBeta,1,vertWeibAlpha,vertWeibBeta,1,meanSurvival,sdSurvival,baseU,hipUMult,vertUMult,hipCost,vertCost,costComp,discC,discCi,discQi,hipFracMort,50, FALSE)</f>
        <v>5.2678815846300671</v>
      </c>
      <c r="N2951" s="17">
        <v>4.6412079190760531</v>
      </c>
      <c r="O2951" s="27">
        <v>0</v>
      </c>
      <c r="P2951" s="27">
        <v>0</v>
      </c>
      <c r="Q2951" s="1">
        <v>1</v>
      </c>
      <c r="Y2951" s="17" cm="1">
        <f t="array" ref="Y2951:AC2951">runSim(G2951,H2951,I2951,J2951,K2951,hipWeibAlpha,hipWeibBeta,2,vertWeibAlpha,vertWeibBeta,2,meanSurvival,sdSurvival,baseU,hipUMult,vertUMult,hipCost,vertCost,costInt,discC,discCi,discQi,hipFracMort,50, FALSE)</f>
        <v>5.2678815846300671</v>
      </c>
      <c r="Z2951" s="17">
        <v>4.6412079190760531</v>
      </c>
      <c r="AA2951" s="27">
        <v>3762.7725604500483</v>
      </c>
      <c r="AB2951" s="27">
        <v>3315.1485136257525</v>
      </c>
      <c r="AC2951" s="1">
        <v>1</v>
      </c>
    </row>
    <row r="2952" spans="5:29" x14ac:dyDescent="0.35">
      <c r="E2952" s="1">
        <v>2948</v>
      </c>
      <c r="G2952" s="17">
        <v>0.2158464789390564</v>
      </c>
      <c r="H2952" s="17">
        <v>0.7256426215171814</v>
      </c>
      <c r="I2952" s="17">
        <v>0.5217241644859314</v>
      </c>
      <c r="J2952" s="17">
        <v>0.8145403265953064</v>
      </c>
      <c r="K2952" s="17">
        <v>0.8622545599937439</v>
      </c>
      <c r="M2952" s="17" cm="1">
        <f t="array" ref="M2952:Q2952">runSim(G2952,H2952,I2952,J2952,K2952,hipWeibAlpha,hipWeibBeta,1,vertWeibAlpha,vertWeibBeta,1,meanSurvival,sdSurvival,baseU,hipUMult,vertUMult,hipCost,vertCost,costComp,discC,discCi,discQi,hipFracMort,50, FALSE)</f>
        <v>9.0080270508581606</v>
      </c>
      <c r="N2952" s="17">
        <v>7.1969228458971193</v>
      </c>
      <c r="O2952" s="27">
        <v>13000</v>
      </c>
      <c r="P2952" s="27">
        <v>9396.7060678993003</v>
      </c>
      <c r="Q2952" s="1">
        <v>1</v>
      </c>
      <c r="Y2952" s="17" cm="1">
        <f t="array" ref="Y2952:AC2952">runSim(G2952,H2952,I2952,J2952,K2952,hipWeibAlpha,hipWeibBeta,2,vertWeibAlpha,vertWeibBeta,2,meanSurvival,sdSurvival,baseU,hipUMult,vertUMult,hipCost,vertCost,costInt,discC,discCi,discQi,hipFracMort,50, FALSE)</f>
        <v>9.8853403690217156</v>
      </c>
      <c r="Z2952" s="17">
        <v>7.8077660367367772</v>
      </c>
      <c r="AA2952" s="27">
        <v>10342.128919463392</v>
      </c>
      <c r="AB2952" s="27">
        <v>7960.7512083152915</v>
      </c>
      <c r="AC2952" s="1">
        <v>1</v>
      </c>
    </row>
    <row r="2953" spans="5:29" x14ac:dyDescent="0.35">
      <c r="E2953" s="1">
        <v>2949</v>
      </c>
      <c r="G2953" s="17">
        <v>0.42757594585418701</v>
      </c>
      <c r="H2953" s="17">
        <v>0.42943751811981201</v>
      </c>
      <c r="I2953" s="17">
        <v>0.22869288921356201</v>
      </c>
      <c r="J2953" s="17">
        <v>0.69399440288543701</v>
      </c>
      <c r="K2953" s="17">
        <v>0.16022670269012451</v>
      </c>
      <c r="M2953" s="17" cm="1">
        <f t="array" ref="M2953:Q2953">runSim(G2953,H2953,I2953,J2953,K2953,hipWeibAlpha,hipWeibBeta,1,vertWeibAlpha,vertWeibBeta,1,meanSurvival,sdSurvival,baseU,hipUMult,vertUMult,hipCost,vertCost,costComp,discC,discCi,discQi,hipFracMort,50, FALSE)</f>
        <v>8.4159445615273061</v>
      </c>
      <c r="N2953" s="17">
        <v>6.8515898386616376</v>
      </c>
      <c r="O2953" s="27">
        <v>10000</v>
      </c>
      <c r="P2953" s="27">
        <v>7360.3954892686024</v>
      </c>
      <c r="Q2953" s="1">
        <v>1</v>
      </c>
      <c r="Y2953" s="17" cm="1">
        <f t="array" ref="Y2953:AC2953">runSim(G2953,H2953,I2953,J2953,K2953,hipWeibAlpha,hipWeibBeta,2,vertWeibAlpha,vertWeibBeta,2,meanSurvival,sdSurvival,baseU,hipUMult,vertUMult,hipCost,vertCost,costInt,discC,discCi,discQi,hipFracMort,50, FALSE)</f>
        <v>9.465129880062813</v>
      </c>
      <c r="Z2953" s="17">
        <v>7.5687852266971705</v>
      </c>
      <c r="AA2953" s="27">
        <v>6760.8070571877233</v>
      </c>
      <c r="AB2953" s="27">
        <v>5406.2751619265509</v>
      </c>
      <c r="AC2953" s="1">
        <v>1</v>
      </c>
    </row>
    <row r="2954" spans="5:29" x14ac:dyDescent="0.35">
      <c r="E2954" s="1">
        <v>2950</v>
      </c>
      <c r="G2954" s="17">
        <v>0.87191635370254517</v>
      </c>
      <c r="H2954" s="17">
        <v>0.27258163690567017</v>
      </c>
      <c r="I2954" s="17">
        <v>0.31231552362442017</v>
      </c>
      <c r="J2954" s="17">
        <v>0.88516098260879517</v>
      </c>
      <c r="K2954" s="17">
        <v>0.65833908319473267</v>
      </c>
      <c r="M2954" s="17" cm="1">
        <f t="array" ref="M2954:Q2954">runSim(G2954,H2954,I2954,J2954,K2954,hipWeibAlpha,hipWeibBeta,1,vertWeibAlpha,vertWeibBeta,1,meanSurvival,sdSurvival,baseU,hipUMult,vertUMult,hipCost,vertCost,costComp,discC,discCi,discQi,hipFracMort,50, FALSE)</f>
        <v>8.9163226902006496</v>
      </c>
      <c r="N2954" s="17">
        <v>7.0768720129171214</v>
      </c>
      <c r="O2954" s="27">
        <v>10000</v>
      </c>
      <c r="P2954" s="27">
        <v>7870.0308777078408</v>
      </c>
      <c r="Q2954" s="1">
        <v>1</v>
      </c>
      <c r="Y2954" s="17" cm="1">
        <f t="array" ref="Y2954:AC2954">runSim(G2954,H2954,I2954,J2954,K2954,hipWeibAlpha,hipWeibBeta,2,vertWeibAlpha,vertWeibBeta,2,meanSurvival,sdSurvival,baseU,hipUMult,vertUMult,hipCost,vertCost,costInt,discC,discCi,discQi,hipFracMort,50, FALSE)</f>
        <v>10.321467703294921</v>
      </c>
      <c r="Z2954" s="17">
        <v>8.0790749639657022</v>
      </c>
      <c r="AA2954" s="27">
        <v>14801.782960846096</v>
      </c>
      <c r="AB2954" s="27">
        <v>10642.789264385403</v>
      </c>
      <c r="AC2954" s="1">
        <v>1</v>
      </c>
    </row>
    <row r="2955" spans="5:29" x14ac:dyDescent="0.35">
      <c r="E2955" s="1">
        <v>2951</v>
      </c>
      <c r="G2955" s="17">
        <v>0.7378087043762207</v>
      </c>
      <c r="H2955" s="17">
        <v>0.3170628547668457</v>
      </c>
      <c r="I2955" s="17">
        <v>0.8853611946105957</v>
      </c>
      <c r="J2955" s="17">
        <v>0.2605748176574707</v>
      </c>
      <c r="K2955" s="17">
        <v>0.4254155158996582</v>
      </c>
      <c r="M2955" s="17" cm="1">
        <f t="array" ref="M2955:Q2955">runSim(G2955,H2955,I2955,J2955,K2955,hipWeibAlpha,hipWeibBeta,1,vertWeibAlpha,vertWeibBeta,1,meanSurvival,sdSurvival,baseU,hipUMult,vertUMult,hipCost,vertCost,costComp,discC,discCi,discQi,hipFracMort,50, FALSE)</f>
        <v>6.5102210401249785</v>
      </c>
      <c r="N2955" s="17">
        <v>5.5597813269808984</v>
      </c>
      <c r="O2955" s="27">
        <v>10000</v>
      </c>
      <c r="P2955" s="27">
        <v>7655.6166842311231</v>
      </c>
      <c r="Q2955" s="1">
        <v>1</v>
      </c>
      <c r="Y2955" s="17" cm="1">
        <f t="array" ref="Y2955:AC2955">runSim(G2955,H2955,I2955,J2955,K2955,hipWeibAlpha,hipWeibBeta,2,vertWeibAlpha,vertWeibBeta,2,meanSurvival,sdSurvival,baseU,hipUMult,vertUMult,hipCost,vertCost,costInt,discC,discCi,discQi,hipFracMort,50, FALSE)</f>
        <v>7.052694005937286</v>
      </c>
      <c r="Z2955" s="17">
        <v>5.9602254702655113</v>
      </c>
      <c r="AA2955" s="27">
        <v>5037.6385756694899</v>
      </c>
      <c r="AB2955" s="27">
        <v>4257.3039073325081</v>
      </c>
      <c r="AC2955" s="1">
        <v>1</v>
      </c>
    </row>
    <row r="2956" spans="5:29" x14ac:dyDescent="0.35">
      <c r="E2956" s="1">
        <v>2952</v>
      </c>
      <c r="G2956" s="17">
        <v>0.23089092969894409</v>
      </c>
      <c r="H2956" s="17">
        <v>0.14937847852706909</v>
      </c>
      <c r="I2956" s="17">
        <v>0.38198345899581909</v>
      </c>
      <c r="J2956" s="17">
        <v>0.97509258985519409</v>
      </c>
      <c r="K2956" s="17">
        <v>2.7445495128631592E-2</v>
      </c>
      <c r="M2956" s="17" cm="1">
        <f t="array" ref="M2956:Q2956">runSim(G2956,H2956,I2956,J2956,K2956,hipWeibAlpha,hipWeibBeta,1,vertWeibAlpha,vertWeibBeta,1,meanSurvival,sdSurvival,baseU,hipUMult,vertUMult,hipCost,vertCost,costComp,discC,discCi,discQi,hipFracMort,50, FALSE)</f>
        <v>7.7022471228893092</v>
      </c>
      <c r="N2956" s="17">
        <v>6.4122615751312182</v>
      </c>
      <c r="O2956" s="27">
        <v>7000</v>
      </c>
      <c r="P2956" s="27">
        <v>4794.0905333075743</v>
      </c>
      <c r="Q2956" s="1">
        <v>1</v>
      </c>
      <c r="Y2956" s="17" cm="1">
        <f t="array" ref="Y2956:AC2956">runSim(G2956,H2956,I2956,J2956,K2956,hipWeibAlpha,hipWeibBeta,2,vertWeibAlpha,vertWeibBeta,2,meanSurvival,sdSurvival,baseU,hipUMult,vertUMult,hipCost,vertCost,costInt,discC,discCi,discQi,hipFracMort,50, FALSE)</f>
        <v>12.51925640686836</v>
      </c>
      <c r="Z2956" s="17">
        <v>9.3498688618265842</v>
      </c>
      <c r="AA2956" s="27">
        <v>8942.3260049059718</v>
      </c>
      <c r="AB2956" s="27">
        <v>6678.4777584475605</v>
      </c>
      <c r="AC2956" s="1">
        <v>1</v>
      </c>
    </row>
    <row r="2957" spans="5:29" x14ac:dyDescent="0.35">
      <c r="E2957" s="1">
        <v>2953</v>
      </c>
      <c r="G2957" s="17">
        <v>0.41686642169952393</v>
      </c>
      <c r="H2957" s="17">
        <v>0.69265377521514893</v>
      </c>
      <c r="I2957" s="17">
        <v>0.18233883380889893</v>
      </c>
      <c r="J2957" s="17">
        <v>0.24676144123077393</v>
      </c>
      <c r="K2957" s="17">
        <v>0.44907772541046143</v>
      </c>
      <c r="M2957" s="17" cm="1">
        <f t="array" ref="M2957:Q2957">runSim(G2957,H2957,I2957,J2957,K2957,hipWeibAlpha,hipWeibBeta,1,vertWeibAlpha,vertWeibBeta,1,meanSurvival,sdSurvival,baseU,hipUMult,vertUMult,hipCost,vertCost,costComp,discC,discCi,discQi,hipFracMort,50, FALSE)</f>
        <v>6.5620547238027562</v>
      </c>
      <c r="N2957" s="17">
        <v>5.5881684530969062</v>
      </c>
      <c r="O2957" s="27">
        <v>10000</v>
      </c>
      <c r="P2957" s="27">
        <v>7557.9716617889871</v>
      </c>
      <c r="Q2957" s="1">
        <v>1</v>
      </c>
      <c r="Y2957" s="17" cm="1">
        <f t="array" ref="Y2957:AC2957">runSim(G2957,H2957,I2957,J2957,K2957,hipWeibAlpha,hipWeibBeta,2,vertWeibAlpha,vertWeibBeta,2,meanSurvival,sdSurvival,baseU,hipUMult,vertUMult,hipCost,vertCost,costInt,discC,discCi,discQi,hipFracMort,50, FALSE)</f>
        <v>6.9445957989833298</v>
      </c>
      <c r="Z2957" s="17">
        <v>5.8835391704305797</v>
      </c>
      <c r="AA2957" s="27">
        <v>7972.9253628140041</v>
      </c>
      <c r="AB2957" s="27">
        <v>6360.5696937447083</v>
      </c>
      <c r="AC2957" s="1">
        <v>1</v>
      </c>
    </row>
    <row r="2958" spans="5:29" x14ac:dyDescent="0.35">
      <c r="E2958" s="1">
        <v>2954</v>
      </c>
      <c r="G2958" s="17">
        <v>5.0773441791534424E-2</v>
      </c>
      <c r="H2958" s="17">
        <v>0.12966138124465942</v>
      </c>
      <c r="I2958" s="17">
        <v>9.8106205463409424E-2</v>
      </c>
      <c r="J2958" s="17">
        <v>0.37358838319778442</v>
      </c>
      <c r="K2958" s="17">
        <v>0.68851453065872192</v>
      </c>
      <c r="M2958" s="17" cm="1">
        <f t="array" ref="M2958:Q2958">runSim(G2958,H2958,I2958,J2958,K2958,hipWeibAlpha,hipWeibBeta,1,vertWeibAlpha,vertWeibBeta,1,meanSurvival,sdSurvival,baseU,hipUMult,vertUMult,hipCost,vertCost,costComp,discC,discCi,discQi,hipFracMort,50, FALSE)</f>
        <v>7.7230350811450803</v>
      </c>
      <c r="N2958" s="17">
        <v>6.4264913557192873</v>
      </c>
      <c r="O2958" s="27">
        <v>0</v>
      </c>
      <c r="P2958" s="27">
        <v>0</v>
      </c>
      <c r="Q2958" s="1">
        <v>1</v>
      </c>
      <c r="Y2958" s="17" cm="1">
        <f t="array" ref="Y2958:AC2958">runSim(G2958,H2958,I2958,J2958,K2958,hipWeibAlpha,hipWeibBeta,2,vertWeibAlpha,vertWeibBeta,2,meanSurvival,sdSurvival,baseU,hipUMult,vertUMult,hipCost,vertCost,costInt,discC,discCi,discQi,hipFracMort,50, FALSE)</f>
        <v>7.7230350811450803</v>
      </c>
      <c r="Z2958" s="17">
        <v>6.4264913557192873</v>
      </c>
      <c r="AA2958" s="27">
        <v>5516.4536293893434</v>
      </c>
      <c r="AB2958" s="27">
        <v>4590.3509683709199</v>
      </c>
      <c r="AC2958" s="1">
        <v>1</v>
      </c>
    </row>
    <row r="2959" spans="5:29" x14ac:dyDescent="0.35">
      <c r="E2959" s="1">
        <v>2955</v>
      </c>
      <c r="G2959" s="17">
        <v>1.105189323425293E-2</v>
      </c>
      <c r="H2959" s="17">
        <v>5.563807487487793E-2</v>
      </c>
      <c r="I2959" s="17">
        <v>0.83780360221862793</v>
      </c>
      <c r="J2959" s="17">
        <v>0.60510706901550293</v>
      </c>
      <c r="K2959" s="17">
        <v>0.89470362663269043</v>
      </c>
      <c r="M2959" s="17" cm="1">
        <f t="array" ref="M2959:Q2959">runSim(G2959,H2959,I2959,J2959,K2959,hipWeibAlpha,hipWeibBeta,1,vertWeibAlpha,vertWeibBeta,1,meanSurvival,sdSurvival,baseU,hipUMult,vertUMult,hipCost,vertCost,costComp,discC,discCi,discQi,hipFracMort,50, FALSE)</f>
        <v>8.9598362563325633</v>
      </c>
      <c r="N2959" s="17">
        <v>7.2474712159969936</v>
      </c>
      <c r="O2959" s="27">
        <v>0</v>
      </c>
      <c r="P2959" s="27">
        <v>0</v>
      </c>
      <c r="Q2959" s="1">
        <v>1</v>
      </c>
      <c r="Y2959" s="17" cm="1">
        <f t="array" ref="Y2959:AC2959">runSim(G2959,H2959,I2959,J2959,K2959,hipWeibAlpha,hipWeibBeta,2,vertWeibAlpha,vertWeibBeta,2,meanSurvival,sdSurvival,baseU,hipUMult,vertUMult,hipCost,vertCost,costInt,discC,discCi,discQi,hipFracMort,50, FALSE)</f>
        <v>8.9598362563325633</v>
      </c>
      <c r="Z2959" s="17">
        <v>7.2474712159969936</v>
      </c>
      <c r="AA2959" s="27">
        <v>6399.8830402375461</v>
      </c>
      <c r="AB2959" s="27">
        <v>5176.7651542835674</v>
      </c>
      <c r="AC2959" s="1">
        <v>1</v>
      </c>
    </row>
    <row r="2960" spans="5:29" x14ac:dyDescent="0.35">
      <c r="E2960" s="1">
        <v>2956</v>
      </c>
      <c r="G2960" s="17">
        <v>0.23171800374984741</v>
      </c>
      <c r="H2960" s="17">
        <v>0.25420945882797241</v>
      </c>
      <c r="I2960" s="17">
        <v>0.84521287679672241</v>
      </c>
      <c r="J2960" s="17">
        <v>0.76205247640609741</v>
      </c>
      <c r="K2960" s="17">
        <v>0.19013780355453491</v>
      </c>
      <c r="M2960" s="17" cm="1">
        <f t="array" ref="M2960:Q2960">runSim(G2960,H2960,I2960,J2960,K2960,hipWeibAlpha,hipWeibBeta,1,vertWeibAlpha,vertWeibBeta,1,meanSurvival,sdSurvival,baseU,hipUMult,vertUMult,hipCost,vertCost,costComp,discC,discCi,discQi,hipFracMort,50, FALSE)</f>
        <v>9.067879066537202</v>
      </c>
      <c r="N2960" s="17">
        <v>7.2924703809404159</v>
      </c>
      <c r="O2960" s="27">
        <v>13000</v>
      </c>
      <c r="P2960" s="27">
        <v>8911.0342496470021</v>
      </c>
      <c r="Q2960" s="1">
        <v>1</v>
      </c>
      <c r="Y2960" s="17" cm="1">
        <f t="array" ref="Y2960:AC2960">runSim(G2960,H2960,I2960,J2960,K2960,hipWeibAlpha,hipWeibBeta,2,vertWeibAlpha,vertWeibBeta,2,meanSurvival,sdSurvival,baseU,hipUMult,vertUMult,hipCost,vertCost,costInt,discC,discCi,discQi,hipFracMort,50, FALSE)</f>
        <v>9.8971327303689396</v>
      </c>
      <c r="Z2960" s="17">
        <v>7.837237402690965</v>
      </c>
      <c r="AA2960" s="27">
        <v>7069.3805216921</v>
      </c>
      <c r="AB2960" s="27">
        <v>5598.0267162078335</v>
      </c>
      <c r="AC2960" s="1">
        <v>1</v>
      </c>
    </row>
    <row r="2961" spans="5:29" x14ac:dyDescent="0.35">
      <c r="E2961" s="1">
        <v>2957</v>
      </c>
      <c r="G2961" s="17">
        <v>0.20271527767181396</v>
      </c>
      <c r="H2961" s="17">
        <v>0.66649091243743896</v>
      </c>
      <c r="I2961" s="17">
        <v>8.0980658531188965E-2</v>
      </c>
      <c r="J2961" s="17">
        <v>0.67421185970306396</v>
      </c>
      <c r="K2961" s="17">
        <v>0.49933087825775146</v>
      </c>
      <c r="M2961" s="17" cm="1">
        <f t="array" ref="M2961:Q2961">runSim(G2961,H2961,I2961,J2961,K2961,hipWeibAlpha,hipWeibBeta,1,vertWeibAlpha,vertWeibBeta,1,meanSurvival,sdSurvival,baseU,hipUMult,vertUMult,hipCost,vertCost,costComp,discC,discCi,discQi,hipFracMort,50, FALSE)</f>
        <v>8.4370616748512681</v>
      </c>
      <c r="N2961" s="17">
        <v>6.8546150564698163</v>
      </c>
      <c r="O2961" s="27">
        <v>10000</v>
      </c>
      <c r="P2961" s="27">
        <v>7272.8579626666706</v>
      </c>
      <c r="Q2961" s="1">
        <v>1</v>
      </c>
      <c r="Y2961" s="17" cm="1">
        <f t="array" ref="Y2961:AC2961">runSim(G2961,H2961,I2961,J2961,K2961,hipWeibAlpha,hipWeibBeta,2,vertWeibAlpha,vertWeibBeta,2,meanSurvival,sdSurvival,baseU,hipUMult,vertUMult,hipCost,vertCost,costInt,discC,discCi,discQi,hipFracMort,50, FALSE)</f>
        <v>9.1268785080026618</v>
      </c>
      <c r="Z2961" s="17">
        <v>7.3474468789372578</v>
      </c>
      <c r="AA2961" s="27">
        <v>9677.3602160412793</v>
      </c>
      <c r="AB2961" s="27">
        <v>7466.5091384778516</v>
      </c>
      <c r="AC2961" s="1">
        <v>1</v>
      </c>
    </row>
    <row r="2962" spans="5:29" x14ac:dyDescent="0.35">
      <c r="E2962" s="1">
        <v>2958</v>
      </c>
      <c r="G2962" s="17">
        <v>0.57823663949966431</v>
      </c>
      <c r="H2962" s="17">
        <v>0.59315973520278931</v>
      </c>
      <c r="I2962" s="17">
        <v>0.78719049692153931</v>
      </c>
      <c r="J2962" s="17">
        <v>0.97624689340591431</v>
      </c>
      <c r="K2962" s="17">
        <v>0.17276483774185181</v>
      </c>
      <c r="M2962" s="17" cm="1">
        <f t="array" ref="M2962:Q2962">runSim(G2962,H2962,I2962,J2962,K2962,hipWeibAlpha,hipWeibBeta,1,vertWeibAlpha,vertWeibBeta,1,meanSurvival,sdSurvival,baseU,hipUMult,vertUMult,hipCost,vertCost,costComp,discC,discCi,discQi,hipFracMort,50, FALSE)</f>
        <v>10.238826681307948</v>
      </c>
      <c r="N2962" s="17">
        <v>7.8664982955836251</v>
      </c>
      <c r="O2962" s="27">
        <v>13000</v>
      </c>
      <c r="P2962" s="27">
        <v>9814.8471829337468</v>
      </c>
      <c r="Q2962" s="1">
        <v>1</v>
      </c>
      <c r="Y2962" s="17" cm="1">
        <f t="array" ref="Y2962:AC2962">runSim(G2962,H2962,I2962,J2962,K2962,hipWeibAlpha,hipWeibBeta,2,vertWeibAlpha,vertWeibBeta,2,meanSurvival,sdSurvival,baseU,hipUMult,vertUMult,hipCost,vertCost,costInt,discC,discCi,discQi,hipFracMort,50, FALSE)</f>
        <v>11.998509890265582</v>
      </c>
      <c r="Z2962" s="17">
        <v>9.039709936543753</v>
      </c>
      <c r="AA2962" s="27">
        <v>21972.638595079698</v>
      </c>
      <c r="AB2962" s="27">
        <v>14344.696384789722</v>
      </c>
      <c r="AC2962" s="1">
        <v>1</v>
      </c>
    </row>
    <row r="2963" spans="5:29" x14ac:dyDescent="0.35">
      <c r="E2963" s="1">
        <v>2959</v>
      </c>
      <c r="G2963" s="17">
        <v>2.3633003234863281E-2</v>
      </c>
      <c r="H2963" s="17">
        <v>0.76011371612548828</v>
      </c>
      <c r="I2963" s="17">
        <v>0.86552143096923828</v>
      </c>
      <c r="J2963" s="17">
        <v>0.39210224151611328</v>
      </c>
      <c r="K2963" s="17">
        <v>0.78692340850830078</v>
      </c>
      <c r="M2963" s="17" cm="1">
        <f t="array" ref="M2963:Q2963">runSim(G2963,H2963,I2963,J2963,K2963,hipWeibAlpha,hipWeibBeta,1,vertWeibAlpha,vertWeibBeta,1,meanSurvival,sdSurvival,baseU,hipUMult,vertUMult,hipCost,vertCost,costComp,discC,discCi,discQi,hipFracMort,50, FALSE)</f>
        <v>7.335720432504317</v>
      </c>
      <c r="N2963" s="17">
        <v>6.119555281083997</v>
      </c>
      <c r="O2963" s="27">
        <v>6000</v>
      </c>
      <c r="P2963" s="27">
        <v>4936.6991003222083</v>
      </c>
      <c r="Q2963" s="1">
        <v>1</v>
      </c>
      <c r="Y2963" s="17" cm="1">
        <f t="array" ref="Y2963:AC2963">runSim(G2963,H2963,I2963,J2963,K2963,hipWeibAlpha,hipWeibBeta,2,vertWeibAlpha,vertWeibBeta,2,meanSurvival,sdSurvival,baseU,hipUMult,vertUMult,hipCost,vertCost,costInt,discC,discCi,discQi,hipFracMort,50, FALSE)</f>
        <v>7.6290060875537273</v>
      </c>
      <c r="Z2963" s="17">
        <v>6.3560226311879564</v>
      </c>
      <c r="AA2963" s="27">
        <v>8589.2339503610383</v>
      </c>
      <c r="AB2963" s="27">
        <v>6888.6985463848596</v>
      </c>
      <c r="AC2963" s="1">
        <v>1</v>
      </c>
    </row>
    <row r="2964" spans="5:29" x14ac:dyDescent="0.35">
      <c r="E2964" s="1">
        <v>2960</v>
      </c>
      <c r="G2964" s="17">
        <v>0.65906256437301636</v>
      </c>
      <c r="H2964" s="17">
        <v>0.10587042570114136</v>
      </c>
      <c r="I2964" s="17">
        <v>0.72714728116989136</v>
      </c>
      <c r="J2964" s="17">
        <v>0.86615484952926636</v>
      </c>
      <c r="K2964" s="17">
        <v>0.72856634855270386</v>
      </c>
      <c r="M2964" s="17" cm="1">
        <f t="array" ref="M2964:Q2964">runSim(G2964,H2964,I2964,J2964,K2964,hipWeibAlpha,hipWeibBeta,1,vertWeibAlpha,vertWeibBeta,1,meanSurvival,sdSurvival,baseU,hipUMult,vertUMult,hipCost,vertCost,costComp,discC,discCi,discQi,hipFracMort,50, FALSE)</f>
        <v>9.2767558404401136</v>
      </c>
      <c r="N2964" s="17">
        <v>7.3722063712412673</v>
      </c>
      <c r="O2964" s="27">
        <v>10000</v>
      </c>
      <c r="P2964" s="27">
        <v>7295.5399903501575</v>
      </c>
      <c r="Q2964" s="1">
        <v>1</v>
      </c>
      <c r="Y2964" s="17" cm="1">
        <f t="array" ref="Y2964:AC2964">runSim(G2964,H2964,I2964,J2964,K2964,hipWeibAlpha,hipWeibBeta,2,vertWeibAlpha,vertWeibBeta,2,meanSurvival,sdSurvival,baseU,hipUMult,vertUMult,hipCost,vertCost,costInt,discC,discCi,discQi,hipFracMort,50, FALSE)</f>
        <v>10.727634181715516</v>
      </c>
      <c r="Z2964" s="17">
        <v>8.3375825130211609</v>
      </c>
      <c r="AA2964" s="27">
        <v>7662.5958440825116</v>
      </c>
      <c r="AB2964" s="27">
        <v>5955.416080729402</v>
      </c>
      <c r="AC2964" s="1">
        <v>1</v>
      </c>
    </row>
    <row r="2965" spans="5:29" x14ac:dyDescent="0.35">
      <c r="E2965" s="1">
        <v>2961</v>
      </c>
      <c r="G2965" s="17">
        <v>0.77541792392730713</v>
      </c>
      <c r="H2965" s="17">
        <v>0.46624433994293213</v>
      </c>
      <c r="I2965" s="17">
        <v>0.78991377353668213</v>
      </c>
      <c r="J2965" s="17">
        <v>0.21664106845855713</v>
      </c>
      <c r="K2965" s="17">
        <v>0.48878157138824463</v>
      </c>
      <c r="M2965" s="17" cm="1">
        <f t="array" ref="M2965:Q2965">runSim(G2965,H2965,I2965,J2965,K2965,hipWeibAlpha,hipWeibBeta,1,vertWeibAlpha,vertWeibBeta,1,meanSurvival,sdSurvival,baseU,hipUMult,vertUMult,hipCost,vertCost,costComp,discC,discCi,discQi,hipFracMort,50, FALSE)</f>
        <v>6.1669483327185102</v>
      </c>
      <c r="N2965" s="17">
        <v>5.3069398665368714</v>
      </c>
      <c r="O2965" s="27">
        <v>10000</v>
      </c>
      <c r="P2965" s="27">
        <v>7841.6609847542395</v>
      </c>
      <c r="Q2965" s="1">
        <v>1</v>
      </c>
      <c r="Y2965" s="17" cm="1">
        <f t="array" ref="Y2965:AC2965">runSim(G2965,H2965,I2965,J2965,K2965,hipWeibAlpha,hipWeibBeta,2,vertWeibAlpha,vertWeibBeta,2,meanSurvival,sdSurvival,baseU,hipUMult,vertUMult,hipCost,vertCost,costInt,discC,discCi,discQi,hipFracMort,50, FALSE)</f>
        <v>6.7544660500821072</v>
      </c>
      <c r="Z2965" s="17">
        <v>5.7477999616430502</v>
      </c>
      <c r="AA2965" s="27">
        <v>4824.6186072015053</v>
      </c>
      <c r="AB2965" s="27">
        <v>4105.5714011736072</v>
      </c>
      <c r="AC2965" s="1">
        <v>1</v>
      </c>
    </row>
    <row r="2966" spans="5:29" x14ac:dyDescent="0.35">
      <c r="E2966" s="1">
        <v>2962</v>
      </c>
      <c r="G2966" s="17">
        <v>0.54591971635818481</v>
      </c>
      <c r="H2966" s="17">
        <v>0.37969046831130981</v>
      </c>
      <c r="I2966" s="17">
        <v>0.84618216753005981</v>
      </c>
      <c r="J2966" s="17">
        <v>3.4750282764434814E-2</v>
      </c>
      <c r="K2966" s="17">
        <v>0.64020377397537231</v>
      </c>
      <c r="M2966" s="17" cm="1">
        <f t="array" ref="M2966:Q2966">runSim(G2966,H2966,I2966,J2966,K2966,hipWeibAlpha,hipWeibBeta,1,vertWeibAlpha,vertWeibBeta,1,meanSurvival,sdSurvival,baseU,hipUMult,vertUMult,hipCost,vertCost,costComp,discC,discCi,discQi,hipFracMort,50, FALSE)</f>
        <v>4.5881809597601562</v>
      </c>
      <c r="N2966" s="17">
        <v>4.1076800249183032</v>
      </c>
      <c r="O2966" s="27">
        <v>0</v>
      </c>
      <c r="P2966" s="27">
        <v>0</v>
      </c>
      <c r="Q2966" s="1">
        <v>1</v>
      </c>
      <c r="Y2966" s="17" cm="1">
        <f t="array" ref="Y2966:AC2966">runSim(G2966,H2966,I2966,J2966,K2966,hipWeibAlpha,hipWeibBeta,2,vertWeibAlpha,vertWeibBeta,2,meanSurvival,sdSurvival,baseU,hipUMult,vertUMult,hipCost,vertCost,costInt,discC,discCi,discQi,hipFracMort,50, FALSE)</f>
        <v>4.5881809597601562</v>
      </c>
      <c r="Z2966" s="17">
        <v>4.1076800249183032</v>
      </c>
      <c r="AA2966" s="27">
        <v>3277.2721141143975</v>
      </c>
      <c r="AB2966" s="27">
        <v>2934.0571606559315</v>
      </c>
      <c r="AC2966" s="1">
        <v>1</v>
      </c>
    </row>
    <row r="2967" spans="5:29" x14ac:dyDescent="0.35">
      <c r="E2967" s="1">
        <v>2963</v>
      </c>
      <c r="G2967" s="17">
        <v>0.31321072578430176</v>
      </c>
      <c r="H2967" s="17">
        <v>9.3148469924926758E-2</v>
      </c>
      <c r="I2967" s="17">
        <v>0.38117337226867676</v>
      </c>
      <c r="J2967" s="17">
        <v>0.40921902656555176</v>
      </c>
      <c r="K2967" s="17">
        <v>0.32723355293273926</v>
      </c>
      <c r="M2967" s="17" cm="1">
        <f t="array" ref="M2967:Q2967">runSim(G2967,H2967,I2967,J2967,K2967,hipWeibAlpha,hipWeibBeta,1,vertWeibAlpha,vertWeibBeta,1,meanSurvival,sdSurvival,baseU,hipUMult,vertUMult,hipCost,vertCost,costComp,discC,discCi,discQi,hipFracMort,50, FALSE)</f>
        <v>7.7549492941617961</v>
      </c>
      <c r="N2967" s="17">
        <v>6.4469641269677878</v>
      </c>
      <c r="O2967" s="27">
        <v>7000</v>
      </c>
      <c r="P2967" s="27">
        <v>4897.9847247101461</v>
      </c>
      <c r="Q2967" s="1">
        <v>1</v>
      </c>
      <c r="Y2967" s="17" cm="1">
        <f t="array" ref="Y2967:AC2967">runSim(G2967,H2967,I2967,J2967,K2967,hipWeibAlpha,hipWeibBeta,2,vertWeibAlpha,vertWeibBeta,2,meanSurvival,sdSurvival,baseU,hipUMult,vertUMult,hipCost,vertCost,costInt,discC,discCi,discQi,hipFracMort,50, FALSE)</f>
        <v>7.9179357843393872</v>
      </c>
      <c r="Z2967" s="17">
        <v>6.5592001351750806</v>
      </c>
      <c r="AA2967" s="27">
        <v>5655.6684173852773</v>
      </c>
      <c r="AB2967" s="27">
        <v>4685.142953696487</v>
      </c>
      <c r="AC2967" s="1">
        <v>1</v>
      </c>
    </row>
    <row r="2968" spans="5:29" x14ac:dyDescent="0.35">
      <c r="E2968" s="1">
        <v>2964</v>
      </c>
      <c r="G2968" s="17">
        <v>0.46244853734970093</v>
      </c>
      <c r="H2968" s="17">
        <v>0.27888530492782593</v>
      </c>
      <c r="I2968" s="17">
        <v>0.35231059789657593</v>
      </c>
      <c r="J2968" s="17">
        <v>0.48692363500595093</v>
      </c>
      <c r="K2968" s="17">
        <v>0.52975505590438843</v>
      </c>
      <c r="M2968" s="17" cm="1">
        <f t="array" ref="M2968:Q2968">runSim(G2968,H2968,I2968,J2968,K2968,hipWeibAlpha,hipWeibBeta,1,vertWeibAlpha,vertWeibBeta,1,meanSurvival,sdSurvival,baseU,hipUMult,vertUMult,hipCost,vertCost,costComp,discC,discCi,discQi,hipFracMort,50, FALSE)</f>
        <v>7.7323048351475441</v>
      </c>
      <c r="N2968" s="17">
        <v>6.4201141648557583</v>
      </c>
      <c r="O2968" s="27">
        <v>10000</v>
      </c>
      <c r="P2968" s="27">
        <v>7269.1003541682658</v>
      </c>
      <c r="Q2968" s="1">
        <v>1</v>
      </c>
      <c r="Y2968" s="17" cm="1">
        <f t="array" ref="Y2968:AC2968">runSim(G2968,H2968,I2968,J2968,K2968,hipWeibAlpha,hipWeibBeta,2,vertWeibAlpha,vertWeibBeta,2,meanSurvival,sdSurvival,baseU,hipUMult,vertUMult,hipCost,vertCost,costInt,discC,discCi,discQi,hipFracMort,50, FALSE)</f>
        <v>8.3311547389526712</v>
      </c>
      <c r="Z2968" s="17">
        <v>6.8363933711624592</v>
      </c>
      <c r="AA2968" s="27">
        <v>5950.8248135376225</v>
      </c>
      <c r="AB2968" s="27">
        <v>4883.1381222588989</v>
      </c>
      <c r="AC2968" s="1">
        <v>1</v>
      </c>
    </row>
    <row r="2969" spans="5:29" x14ac:dyDescent="0.35">
      <c r="E2969" s="1">
        <v>2965</v>
      </c>
      <c r="G2969" s="17">
        <v>0.59890258312225342</v>
      </c>
      <c r="H2969" s="17">
        <v>0.68084228038787842</v>
      </c>
      <c r="I2969" s="17">
        <v>0.64806640148162842</v>
      </c>
      <c r="J2969" s="17">
        <v>0.58797729015350342</v>
      </c>
      <c r="K2969" s="17">
        <v>6.8858027458190918E-2</v>
      </c>
      <c r="M2969" s="17" cm="1">
        <f t="array" ref="M2969:Q2969">runSim(G2969,H2969,I2969,J2969,K2969,hipWeibAlpha,hipWeibBeta,1,vertWeibAlpha,vertWeibBeta,1,meanSurvival,sdSurvival,baseU,hipUMult,vertUMult,hipCost,vertCost,costComp,discC,discCi,discQi,hipFracMort,50, FALSE)</f>
        <v>7.6650995199066347</v>
      </c>
      <c r="N2969" s="17">
        <v>6.3270458290613432</v>
      </c>
      <c r="O2969" s="27">
        <v>13000</v>
      </c>
      <c r="P2969" s="27">
        <v>9871.5697993505801</v>
      </c>
      <c r="Q2969" s="1">
        <v>1</v>
      </c>
      <c r="Y2969" s="17" cm="1">
        <f t="array" ref="Y2969:AC2969">runSim(G2969,H2969,I2969,J2969,K2969,hipWeibAlpha,hipWeibBeta,2,vertWeibAlpha,vertWeibBeta,2,meanSurvival,sdSurvival,baseU,hipUMult,vertUMult,hipCost,vertCost,costInt,discC,discCi,discQi,hipFracMort,50, FALSE)</f>
        <v>8.674654035779497</v>
      </c>
      <c r="Z2969" s="17">
        <v>7.0570961080772223</v>
      </c>
      <c r="AA2969" s="27">
        <v>9333.5173151386589</v>
      </c>
      <c r="AB2969" s="27">
        <v>7266.5339148501371</v>
      </c>
      <c r="AC2969" s="1">
        <v>1</v>
      </c>
    </row>
    <row r="2970" spans="5:29" x14ac:dyDescent="0.35">
      <c r="E2970" s="1">
        <v>2966</v>
      </c>
      <c r="G2970" s="17">
        <v>0.62453800439834595</v>
      </c>
      <c r="H2970" s="17">
        <v>0.78496891260147095</v>
      </c>
      <c r="I2970" s="17">
        <v>0.32079654932022095</v>
      </c>
      <c r="J2970" s="17">
        <v>0.46981388330459595</v>
      </c>
      <c r="K2970" s="17">
        <v>0.19904667139053345</v>
      </c>
      <c r="M2970" s="17" cm="1">
        <f t="array" ref="M2970:Q2970">runSim(G2970,H2970,I2970,J2970,K2970,hipWeibAlpha,hipWeibBeta,1,vertWeibAlpha,vertWeibBeta,1,meanSurvival,sdSurvival,baseU,hipUMult,vertUMult,hipCost,vertCost,costComp,discC,discCi,discQi,hipFracMort,50, FALSE)</f>
        <v>7.1427861406613911</v>
      </c>
      <c r="N2970" s="17">
        <v>5.9669382797429398</v>
      </c>
      <c r="O2970" s="27">
        <v>10000</v>
      </c>
      <c r="P2970" s="27">
        <v>7884.4043307744323</v>
      </c>
      <c r="Q2970" s="1">
        <v>1</v>
      </c>
      <c r="Y2970" s="17" cm="1">
        <f t="array" ref="Y2970:AC2970">runSim(G2970,H2970,I2970,J2970,K2970,hipWeibAlpha,hipWeibBeta,2,vertWeibAlpha,vertWeibBeta,2,meanSurvival,sdSurvival,baseU,hipUMult,vertUMult,hipCost,vertCost,costInt,discC,discCi,discQi,hipFracMort,50, FALSE)</f>
        <v>7.9679493905051668</v>
      </c>
      <c r="Z2970" s="17">
        <v>6.5814971821386532</v>
      </c>
      <c r="AA2970" s="27">
        <v>8886.3934212580189</v>
      </c>
      <c r="AB2970" s="27">
        <v>7128.4873804550643</v>
      </c>
      <c r="AC2970" s="1">
        <v>1</v>
      </c>
    </row>
    <row r="2971" spans="5:29" x14ac:dyDescent="0.35">
      <c r="E2971" s="1">
        <v>2967</v>
      </c>
      <c r="G2971" s="17">
        <v>0.68013906478881836</v>
      </c>
      <c r="H2971" s="17">
        <v>0.98009634017944336</v>
      </c>
      <c r="I2971" s="17">
        <v>6.0113430023193359E-2</v>
      </c>
      <c r="J2971" s="17">
        <v>0.70681142807006836</v>
      </c>
      <c r="K2971" s="17">
        <v>3.4880638122558594E-3</v>
      </c>
      <c r="M2971" s="17" cm="1">
        <f t="array" ref="M2971:Q2971">runSim(G2971,H2971,I2971,J2971,K2971,hipWeibAlpha,hipWeibBeta,1,vertWeibAlpha,vertWeibBeta,1,meanSurvival,sdSurvival,baseU,hipUMult,vertUMult,hipCost,vertCost,costComp,discC,discCi,discQi,hipFracMort,50, FALSE)</f>
        <v>5.0434371628381767</v>
      </c>
      <c r="N2971" s="17">
        <v>4.4260072689457388</v>
      </c>
      <c r="O2971" s="27">
        <v>10000</v>
      </c>
      <c r="P2971" s="27">
        <v>8223.1655732880463</v>
      </c>
      <c r="Q2971" s="1">
        <v>1</v>
      </c>
      <c r="Y2971" s="17" cm="1">
        <f t="array" ref="Y2971:AC2971">runSim(G2971,H2971,I2971,J2971,K2971,hipWeibAlpha,hipWeibBeta,2,vertWeibAlpha,vertWeibBeta,2,meanSurvival,sdSurvival,baseU,hipUMult,vertUMult,hipCost,vertCost,costInt,discC,discCi,discQi,hipFracMort,50, FALSE)</f>
        <v>8.74714149250104</v>
      </c>
      <c r="Z2971" s="17">
        <v>7.0083757850337118</v>
      </c>
      <c r="AA2971" s="27">
        <v>9816.1402266779678</v>
      </c>
      <c r="AB2971" s="27">
        <v>8215.7300649589288</v>
      </c>
      <c r="AC2971" s="1">
        <v>1</v>
      </c>
    </row>
    <row r="2972" spans="5:29" x14ac:dyDescent="0.35">
      <c r="E2972" s="1">
        <v>2968</v>
      </c>
      <c r="G2972" s="17">
        <v>0.80331391096115112</v>
      </c>
      <c r="H2972" s="17">
        <v>0.55969208478927612</v>
      </c>
      <c r="I2972" s="17">
        <v>0.25714081525802612</v>
      </c>
      <c r="J2972" s="17">
        <v>3.5796821117401123E-2</v>
      </c>
      <c r="K2972" s="17">
        <v>0.69264191389083862</v>
      </c>
      <c r="M2972" s="17" cm="1">
        <f t="array" ref="M2972:Q2972">runSim(G2972,H2972,I2972,J2972,K2972,hipWeibAlpha,hipWeibBeta,1,vertWeibAlpha,vertWeibBeta,1,meanSurvival,sdSurvival,baseU,hipUMult,vertUMult,hipCost,vertCost,costComp,discC,discCi,discQi,hipFracMort,50, FALSE)</f>
        <v>4.5814180485929947</v>
      </c>
      <c r="N2972" s="17">
        <v>4.1020638469644926</v>
      </c>
      <c r="O2972" s="27">
        <v>3000</v>
      </c>
      <c r="P2972" s="27">
        <v>2432.5764163876611</v>
      </c>
      <c r="Q2972" s="1">
        <v>1</v>
      </c>
      <c r="Y2972" s="17" cm="1">
        <f t="array" ref="Y2972:AC2972">runSim(G2972,H2972,I2972,J2972,K2972,hipWeibAlpha,hipWeibBeta,2,vertWeibAlpha,vertWeibBeta,2,meanSurvival,sdSurvival,baseU,hipUMult,vertUMult,hipCost,vertCost,costInt,discC,discCi,discQi,hipFracMort,50, FALSE)</f>
        <v>4.6164436622370708</v>
      </c>
      <c r="Z2972" s="17">
        <v>4.1302216347103604</v>
      </c>
      <c r="AA2972" s="27">
        <v>3297.4597587407648</v>
      </c>
      <c r="AB2972" s="27">
        <v>2950.1583105074001</v>
      </c>
      <c r="AC2972" s="1">
        <v>1</v>
      </c>
    </row>
    <row r="2973" spans="5:29" x14ac:dyDescent="0.35">
      <c r="E2973" s="1">
        <v>2969</v>
      </c>
      <c r="G2973" s="17">
        <v>0.50135529041290283</v>
      </c>
      <c r="H2973" s="17">
        <v>0.26347076892852783</v>
      </c>
      <c r="I2973" s="17">
        <v>0.35862457752227783</v>
      </c>
      <c r="J2973" s="17">
        <v>0.86640655994415283</v>
      </c>
      <c r="K2973" s="17">
        <v>0.25524628162384033</v>
      </c>
      <c r="M2973" s="17" cm="1">
        <f t="array" ref="M2973:Q2973">runSim(G2973,H2973,I2973,J2973,K2973,hipWeibAlpha,hipWeibBeta,1,vertWeibAlpha,vertWeibBeta,1,meanSurvival,sdSurvival,baseU,hipUMult,vertUMult,hipCost,vertCost,costComp,discC,discCi,discQi,hipFracMort,50, FALSE)</f>
        <v>9.3230849230717574</v>
      </c>
      <c r="N2973" s="17">
        <v>7.4136903804424197</v>
      </c>
      <c r="O2973" s="27">
        <v>10000</v>
      </c>
      <c r="P2973" s="27">
        <v>7298.8949293933092</v>
      </c>
      <c r="Q2973" s="1">
        <v>1</v>
      </c>
      <c r="Y2973" s="17" cm="1">
        <f t="array" ref="Y2973:AC2973">runSim(G2973,H2973,I2973,J2973,K2973,hipWeibAlpha,hipWeibBeta,2,vertWeibAlpha,vertWeibBeta,2,meanSurvival,sdSurvival,baseU,hipUMult,vertUMult,hipCost,vertCost,costInt,discC,discCi,discQi,hipFracMort,50, FALSE)</f>
        <v>10.730084747570306</v>
      </c>
      <c r="Z2973" s="17">
        <v>8.3390288733524294</v>
      </c>
      <c r="AA2973" s="27">
        <v>7664.3462482645045</v>
      </c>
      <c r="AB2973" s="27">
        <v>5956.4491952517346</v>
      </c>
      <c r="AC2973" s="1">
        <v>1</v>
      </c>
    </row>
    <row r="2974" spans="5:29" x14ac:dyDescent="0.35">
      <c r="E2974" s="1">
        <v>2970</v>
      </c>
      <c r="G2974" s="17">
        <v>0.39203339815139771</v>
      </c>
      <c r="H2974" s="17">
        <v>1.1936962604522705E-2</v>
      </c>
      <c r="I2974" s="17">
        <v>0.16397553682327271</v>
      </c>
      <c r="J2974" s="17">
        <v>0.10937958955764771</v>
      </c>
      <c r="K2974" s="17">
        <v>0.86473542451858521</v>
      </c>
      <c r="M2974" s="17" cm="1">
        <f t="array" ref="M2974:Q2974">runSim(G2974,H2974,I2974,J2974,K2974,hipWeibAlpha,hipWeibBeta,1,vertWeibAlpha,vertWeibBeta,1,meanSurvival,sdSurvival,baseU,hipUMult,vertUMult,hipCost,vertCost,costComp,discC,discCi,discQi,hipFracMort,50, FALSE)</f>
        <v>5.8173480716113115</v>
      </c>
      <c r="N2974" s="17">
        <v>5.0596702771145594</v>
      </c>
      <c r="O2974" s="27">
        <v>0</v>
      </c>
      <c r="P2974" s="27">
        <v>0</v>
      </c>
      <c r="Q2974" s="1">
        <v>1</v>
      </c>
      <c r="Y2974" s="17" cm="1">
        <f t="array" ref="Y2974:AC2974">runSim(G2974,H2974,I2974,J2974,K2974,hipWeibAlpha,hipWeibBeta,2,vertWeibAlpha,vertWeibBeta,2,meanSurvival,sdSurvival,baseU,hipUMult,vertUMult,hipCost,vertCost,costInt,discC,discCi,discQi,hipFracMort,50, FALSE)</f>
        <v>5.8173480716113115</v>
      </c>
      <c r="Z2974" s="17">
        <v>5.0596702771145594</v>
      </c>
      <c r="AA2974" s="27">
        <v>4155.2486225795083</v>
      </c>
      <c r="AB2974" s="27">
        <v>3614.0501979389715</v>
      </c>
      <c r="AC2974" s="1">
        <v>1</v>
      </c>
    </row>
    <row r="2975" spans="5:29" x14ac:dyDescent="0.35">
      <c r="E2975" s="1">
        <v>2971</v>
      </c>
      <c r="G2975" s="17">
        <v>0.20309233665466309</v>
      </c>
      <c r="H2975" s="17">
        <v>0.62463164329528809</v>
      </c>
      <c r="I2975" s="17">
        <v>0.85601592063903809</v>
      </c>
      <c r="J2975" s="17">
        <v>0.61355376243591309</v>
      </c>
      <c r="K2975" s="17">
        <v>0.58186125755310059</v>
      </c>
      <c r="M2975" s="17" cm="1">
        <f t="array" ref="M2975:Q2975">runSim(G2975,H2975,I2975,J2975,K2975,hipWeibAlpha,hipWeibBeta,1,vertWeibAlpha,vertWeibBeta,1,meanSurvival,sdSurvival,baseU,hipUMult,vertUMult,hipCost,vertCost,costComp,discC,discCi,discQi,hipFracMort,50, FALSE)</f>
        <v>8.2329785338621058</v>
      </c>
      <c r="N2975" s="17">
        <v>6.7299913763571562</v>
      </c>
      <c r="O2975" s="27">
        <v>13000</v>
      </c>
      <c r="P2975" s="27">
        <v>9468.0954637567811</v>
      </c>
      <c r="Q2975" s="1">
        <v>1</v>
      </c>
      <c r="Y2975" s="17" cm="1">
        <f t="array" ref="Y2975:AC2975">runSim(G2975,H2975,I2975,J2975,K2975,hipWeibAlpha,hipWeibBeta,2,vertWeibAlpha,vertWeibBeta,2,meanSurvival,sdSurvival,baseU,hipUMult,vertUMult,hipCost,vertCost,costInt,discC,discCi,discQi,hipFracMort,50, FALSE)</f>
        <v>8.8737593956826224</v>
      </c>
      <c r="Z2975" s="17">
        <v>7.1893892319740349</v>
      </c>
      <c r="AA2975" s="27">
        <v>9432.8902403595621</v>
      </c>
      <c r="AB2975" s="27">
        <v>7254.5285803489442</v>
      </c>
      <c r="AC2975" s="1">
        <v>1</v>
      </c>
    </row>
    <row r="2976" spans="5:29" x14ac:dyDescent="0.35">
      <c r="E2976" s="1">
        <v>2972</v>
      </c>
      <c r="G2976" s="17">
        <v>8.1357359886169434E-3</v>
      </c>
      <c r="H2976" s="17">
        <v>0.89976781606674194</v>
      </c>
      <c r="I2976" s="17">
        <v>0.14311498403549194</v>
      </c>
      <c r="J2976" s="17">
        <v>8.9251458644866943E-2</v>
      </c>
      <c r="K2976" s="17">
        <v>0.48120397329330444</v>
      </c>
      <c r="M2976" s="17" cm="1">
        <f t="array" ref="M2976:Q2976">runSim(G2976,H2976,I2976,J2976,K2976,hipWeibAlpha,hipWeibBeta,1,vertWeibAlpha,vertWeibBeta,1,meanSurvival,sdSurvival,baseU,hipUMult,vertUMult,hipCost,vertCost,costComp,discC,discCi,discQi,hipFracMort,50, FALSE)</f>
        <v>5.1992283739781877</v>
      </c>
      <c r="N2976" s="17">
        <v>4.5627361487434914</v>
      </c>
      <c r="O2976" s="27">
        <v>3000</v>
      </c>
      <c r="P2976" s="27">
        <v>2743.3267278749695</v>
      </c>
      <c r="Q2976" s="1">
        <v>1</v>
      </c>
      <c r="Y2976" s="17" cm="1">
        <f t="array" ref="Y2976:AC2976">runSim(G2976,H2976,I2976,J2976,K2976,hipWeibAlpha,hipWeibBeta,2,vertWeibAlpha,vertWeibBeta,2,meanSurvival,sdSurvival,baseU,hipUMult,vertUMult,hipCost,vertCost,costInt,discC,discCi,discQi,hipFracMort,50, FALSE)</f>
        <v>5.3812228006772305</v>
      </c>
      <c r="Z2976" s="17">
        <v>4.7219340207375193</v>
      </c>
      <c r="AA2976" s="27">
        <v>6981.9317041897975</v>
      </c>
      <c r="AB2976" s="27">
        <v>5991.6640686630772</v>
      </c>
      <c r="AC2976" s="1">
        <v>1</v>
      </c>
    </row>
    <row r="2977" spans="5:29" x14ac:dyDescent="0.35">
      <c r="E2977" s="1">
        <v>2973</v>
      </c>
      <c r="G2977" s="17">
        <v>0.81584489345550537</v>
      </c>
      <c r="H2977" s="17">
        <v>0.67219865322113037</v>
      </c>
      <c r="I2977" s="17">
        <v>0.12965714931488037</v>
      </c>
      <c r="J2977" s="17">
        <v>0.63499772548675537</v>
      </c>
      <c r="K2977" s="17">
        <v>0.56851518154144287</v>
      </c>
      <c r="M2977" s="17" cm="1">
        <f t="array" ref="M2977:Q2977">runSim(G2977,H2977,I2977,J2977,K2977,hipWeibAlpha,hipWeibBeta,1,vertWeibAlpha,vertWeibBeta,1,meanSurvival,sdSurvival,baseU,hipUMult,vertUMult,hipCost,vertCost,costComp,discC,discCi,discQi,hipFracMort,50, FALSE)</f>
        <v>7.5700251774770315</v>
      </c>
      <c r="N2977" s="17">
        <v>6.2320019814417016</v>
      </c>
      <c r="O2977" s="27">
        <v>10000</v>
      </c>
      <c r="P2977" s="27">
        <v>8078.0953729389785</v>
      </c>
      <c r="Q2977" s="1">
        <v>1</v>
      </c>
      <c r="Y2977" s="17" cm="1">
        <f t="array" ref="Y2977:AC2977">runSim(G2977,H2977,I2977,J2977,K2977,hipWeibAlpha,hipWeibBeta,2,vertWeibAlpha,vertWeibBeta,2,meanSurvival,sdSurvival,baseU,hipUMult,vertUMult,hipCost,vertCost,costInt,discC,discCi,discQi,hipFracMort,50, FALSE)</f>
        <v>8.918143648831915</v>
      </c>
      <c r="Z2977" s="17">
        <v>7.2143419062311294</v>
      </c>
      <c r="AA2977" s="27">
        <v>9517.6792203805035</v>
      </c>
      <c r="AB2977" s="27">
        <v>7372.9308990080135</v>
      </c>
      <c r="AC2977" s="1">
        <v>1</v>
      </c>
    </row>
    <row r="2978" spans="5:29" x14ac:dyDescent="0.35">
      <c r="E2978" s="1">
        <v>2974</v>
      </c>
      <c r="G2978" s="17">
        <v>0.91169935464859009</v>
      </c>
      <c r="H2978" s="17">
        <v>0.74888807535171509</v>
      </c>
      <c r="I2978" s="17">
        <v>0.81401258707046509</v>
      </c>
      <c r="J2978" s="17">
        <v>0.26674085855484009</v>
      </c>
      <c r="K2978" s="17">
        <v>0.13806349039077759</v>
      </c>
      <c r="M2978" s="17" cm="1">
        <f t="array" ref="M2978:Q2978">runSim(G2978,H2978,I2978,J2978,K2978,hipWeibAlpha,hipWeibBeta,1,vertWeibAlpha,vertWeibBeta,1,meanSurvival,sdSurvival,baseU,hipUMult,vertUMult,hipCost,vertCost,costComp,discC,discCi,discQi,hipFracMort,50, FALSE)</f>
        <v>5.9569211538617912</v>
      </c>
      <c r="N2978" s="17">
        <v>5.1130270317681044</v>
      </c>
      <c r="O2978" s="27">
        <v>13000</v>
      </c>
      <c r="P2978" s="27">
        <v>10661.465811677052</v>
      </c>
      <c r="Q2978" s="1">
        <v>1</v>
      </c>
      <c r="Y2978" s="17" cm="1">
        <f t="array" ref="Y2978:AC2978">runSim(G2978,H2978,I2978,J2978,K2978,hipWeibAlpha,hipWeibBeta,2,vertWeibAlpha,vertWeibBeta,2,meanSurvival,sdSurvival,baseU,hipUMult,vertUMult,hipCost,vertCost,costInt,discC,discCi,discQi,hipFracMort,50, FALSE)</f>
        <v>6.9853673892607606</v>
      </c>
      <c r="Z2978" s="17">
        <v>5.9107204943735443</v>
      </c>
      <c r="AA2978" s="27">
        <v>8065.9500784775946</v>
      </c>
      <c r="AB2978" s="27">
        <v>6508.6985947479188</v>
      </c>
      <c r="AC2978" s="1">
        <v>1</v>
      </c>
    </row>
    <row r="2979" spans="5:29" x14ac:dyDescent="0.35">
      <c r="E2979" s="1">
        <v>2975</v>
      </c>
      <c r="G2979" s="17">
        <v>0.50469017028808594</v>
      </c>
      <c r="H2979" s="17">
        <v>0.77437400817871094</v>
      </c>
      <c r="I2979" s="17">
        <v>0.26650047302246094</v>
      </c>
      <c r="J2979" s="17">
        <v>2.0656585693359375E-3</v>
      </c>
      <c r="K2979" s="17">
        <v>0.37247276306152344</v>
      </c>
      <c r="M2979" s="17" cm="1">
        <f t="array" ref="M2979:Q2979">runSim(G2979,H2979,I2979,J2979,K2979,hipWeibAlpha,hipWeibBeta,1,vertWeibAlpha,vertWeibBeta,1,meanSurvival,sdSurvival,baseU,hipUMult,vertUMult,hipCost,vertCost,costComp,discC,discCi,discQi,hipFracMort,50, FALSE)</f>
        <v>2.3772903578869173</v>
      </c>
      <c r="N2979" s="17">
        <v>2.2436727900952969</v>
      </c>
      <c r="O2979" s="27">
        <v>0</v>
      </c>
      <c r="P2979" s="27">
        <v>0</v>
      </c>
      <c r="Q2979" s="1">
        <v>1</v>
      </c>
      <c r="Y2979" s="17" cm="1">
        <f t="array" ref="Y2979:AC2979">runSim(G2979,H2979,I2979,J2979,K2979,hipWeibAlpha,hipWeibBeta,2,vertWeibAlpha,vertWeibBeta,2,meanSurvival,sdSurvival,baseU,hipUMult,vertUMult,hipCost,vertCost,costInt,discC,discCi,discQi,hipFracMort,50, FALSE)</f>
        <v>2.3772903578869173</v>
      </c>
      <c r="Z2979" s="17">
        <v>2.2436727900952969</v>
      </c>
      <c r="AA2979" s="27">
        <v>1698.0645413477982</v>
      </c>
      <c r="AB2979" s="27">
        <v>1602.6234214966405</v>
      </c>
      <c r="AC2979" s="1">
        <v>1</v>
      </c>
    </row>
    <row r="2980" spans="5:29" x14ac:dyDescent="0.35">
      <c r="E2980" s="1">
        <v>2976</v>
      </c>
      <c r="G2980" s="17">
        <v>0.77155512571334839</v>
      </c>
      <c r="H2980" s="17">
        <v>0.61875361204147339</v>
      </c>
      <c r="I2980" s="17">
        <v>7.9874217510223389E-2</v>
      </c>
      <c r="J2980" s="17">
        <v>0.59192866086959839</v>
      </c>
      <c r="K2980" s="17">
        <v>0.52758234739303589</v>
      </c>
      <c r="M2980" s="17" cm="1">
        <f t="array" ref="M2980:Q2980">runSim(G2980,H2980,I2980,J2980,K2980,hipWeibAlpha,hipWeibBeta,1,vertWeibAlpha,vertWeibBeta,1,meanSurvival,sdSurvival,baseU,hipUMult,vertUMult,hipCost,vertCost,costComp,discC,discCi,discQi,hipFracMort,50, FALSE)</f>
        <v>7.5115405691400667</v>
      </c>
      <c r="N2980" s="17">
        <v>6.2107618329180392</v>
      </c>
      <c r="O2980" s="27">
        <v>10000</v>
      </c>
      <c r="P2980" s="27">
        <v>7955.3944049106703</v>
      </c>
      <c r="Q2980" s="1">
        <v>1</v>
      </c>
      <c r="Y2980" s="17" cm="1">
        <f t="array" ref="Y2980:AC2980">runSim(G2980,H2980,I2980,J2980,K2980,hipWeibAlpha,hipWeibBeta,2,vertWeibAlpha,vertWeibBeta,2,meanSurvival,sdSurvival,baseU,hipUMult,vertUMult,hipCost,vertCost,costInt,discC,discCi,discQi,hipFracMort,50, FALSE)</f>
        <v>8.7754397192188467</v>
      </c>
      <c r="Z2980" s="17">
        <v>7.1263562974850787</v>
      </c>
      <c r="AA2980" s="27">
        <v>9348.7635376423514</v>
      </c>
      <c r="AB2980" s="27">
        <v>7192.58459077322</v>
      </c>
      <c r="AC2980" s="1">
        <v>1</v>
      </c>
    </row>
    <row r="2981" spans="5:29" x14ac:dyDescent="0.35">
      <c r="E2981" s="1">
        <v>2977</v>
      </c>
      <c r="G2981" s="17">
        <v>0.77094805240631104</v>
      </c>
      <c r="H2981" s="17">
        <v>0.26060259342193604</v>
      </c>
      <c r="I2981" s="17">
        <v>6.4740777015686035E-2</v>
      </c>
      <c r="J2981" s="17">
        <v>0.37232744693756104</v>
      </c>
      <c r="K2981" s="17">
        <v>0.42474138736724854</v>
      </c>
      <c r="M2981" s="17" cm="1">
        <f t="array" ref="M2981:Q2981">runSim(G2981,H2981,I2981,J2981,K2981,hipWeibAlpha,hipWeibBeta,1,vertWeibAlpha,vertWeibBeta,1,meanSurvival,sdSurvival,baseU,hipUMult,vertUMult,hipCost,vertCost,costComp,discC,discCi,discQi,hipFracMort,50, FALSE)</f>
        <v>6.9451657211346731</v>
      </c>
      <c r="N2981" s="17">
        <v>5.859728838102507</v>
      </c>
      <c r="O2981" s="27">
        <v>10000</v>
      </c>
      <c r="P2981" s="27">
        <v>7655.4981874628629</v>
      </c>
      <c r="Q2981" s="1">
        <v>1</v>
      </c>
      <c r="Y2981" s="17" cm="1">
        <f t="array" ref="Y2981:AC2981">runSim(G2981,H2981,I2981,J2981,K2981,hipWeibAlpha,hipWeibBeta,2,vertWeibAlpha,vertWeibBeta,2,meanSurvival,sdSurvival,baseU,hipUMult,vertUMult,hipCost,vertCost,costInt,discC,discCi,discQi,hipFracMort,50, FALSE)</f>
        <v>7.7160398514198674</v>
      </c>
      <c r="Z2981" s="17">
        <v>6.4217046013683632</v>
      </c>
      <c r="AA2981" s="27">
        <v>5511.4570367284769</v>
      </c>
      <c r="AB2981" s="27">
        <v>4586.9318581202606</v>
      </c>
      <c r="AC2981" s="1">
        <v>1</v>
      </c>
    </row>
    <row r="2982" spans="5:29" x14ac:dyDescent="0.35">
      <c r="E2982" s="1">
        <v>2978</v>
      </c>
      <c r="G2982" s="17">
        <v>0.5603058934211731</v>
      </c>
      <c r="H2982" s="17">
        <v>0.9975922703742981</v>
      </c>
      <c r="I2982" s="17">
        <v>2.2677719593048096E-2</v>
      </c>
      <c r="J2982" s="17">
        <v>0.5686677098274231</v>
      </c>
      <c r="K2982" s="17">
        <v>0.8333008885383606</v>
      </c>
      <c r="M2982" s="17" cm="1">
        <f t="array" ref="M2982:Q2982">runSim(G2982,H2982,I2982,J2982,K2982,hipWeibAlpha,hipWeibBeta,1,vertWeibAlpha,vertWeibBeta,1,meanSurvival,sdSurvival,baseU,hipUMult,vertUMult,hipCost,vertCost,costComp,discC,discCi,discQi,hipFracMort,50, FALSE)</f>
        <v>7.3167447589522396</v>
      </c>
      <c r="N2982" s="17">
        <v>6.020536713041178</v>
      </c>
      <c r="O2982" s="27">
        <v>10000</v>
      </c>
      <c r="P2982" s="27">
        <v>8144.8328111907467</v>
      </c>
      <c r="Q2982" s="1">
        <v>1</v>
      </c>
      <c r="Y2982" s="17" cm="1">
        <f t="array" ref="Y2982:AC2982">runSim(G2982,H2982,I2982,J2982,K2982,hipWeibAlpha,hipWeibBeta,2,vertWeibAlpha,vertWeibBeta,2,meanSurvival,sdSurvival,baseU,hipUMult,vertUMult,hipCost,vertCost,costInt,discC,discCi,discQi,hipFracMort,50, FALSE)</f>
        <v>7.9419283543358663</v>
      </c>
      <c r="Z2982" s="17">
        <v>6.4625241227829537</v>
      </c>
      <c r="AA2982" s="27">
        <v>9259.4749004908481</v>
      </c>
      <c r="AB2982" s="27">
        <v>8005.9404011166571</v>
      </c>
      <c r="AC2982" s="1">
        <v>1</v>
      </c>
    </row>
    <row r="2983" spans="5:29" x14ac:dyDescent="0.35">
      <c r="E2983" s="1">
        <v>2979</v>
      </c>
      <c r="G2983" s="17">
        <v>0.26712250709533691</v>
      </c>
      <c r="H2983" s="17">
        <v>0.23651337623596191</v>
      </c>
      <c r="I2983" s="17">
        <v>0.84875702857971191</v>
      </c>
      <c r="J2983" s="17">
        <v>0.80453705787658691</v>
      </c>
      <c r="K2983" s="17">
        <v>0.74501252174377441</v>
      </c>
      <c r="M2983" s="17" cm="1">
        <f t="array" ref="M2983:Q2983">runSim(G2983,H2983,I2983,J2983,K2983,hipWeibAlpha,hipWeibBeta,1,vertWeibAlpha,vertWeibBeta,1,meanSurvival,sdSurvival,baseU,hipUMult,vertUMult,hipCost,vertCost,costComp,discC,discCi,discQi,hipFracMort,50, FALSE)</f>
        <v>9.2467534154820505</v>
      </c>
      <c r="N2983" s="17">
        <v>7.4001149460556164</v>
      </c>
      <c r="O2983" s="27">
        <v>13000</v>
      </c>
      <c r="P2983" s="27">
        <v>8925.4537780793726</v>
      </c>
      <c r="Q2983" s="1">
        <v>1</v>
      </c>
      <c r="Y2983" s="17" cm="1">
        <f t="array" ref="Y2983:AC2983">runSim(G2983,H2983,I2983,J2983,K2983,hipWeibAlpha,hipWeibBeta,2,vertWeibAlpha,vertWeibBeta,2,meanSurvival,sdSurvival,baseU,hipUMult,vertUMult,hipCost,vertCost,costInt,discC,discCi,discQi,hipFracMort,50, FALSE)</f>
        <v>10.201672901320283</v>
      </c>
      <c r="Z2983" s="17">
        <v>8.0230865830881601</v>
      </c>
      <c r="AA2983" s="27">
        <v>7286.909215228774</v>
      </c>
      <c r="AB2983" s="27">
        <v>5730.776130777258</v>
      </c>
      <c r="AC2983" s="1">
        <v>1</v>
      </c>
    </row>
    <row r="2984" spans="5:29" x14ac:dyDescent="0.35">
      <c r="E2984" s="1">
        <v>2980</v>
      </c>
      <c r="G2984" s="17">
        <v>0.60950225591659546</v>
      </c>
      <c r="H2984" s="17">
        <v>0.85757964849472046</v>
      </c>
      <c r="I2984" s="17">
        <v>0.95834869146347046</v>
      </c>
      <c r="J2984" s="17">
        <v>0.30975860357284546</v>
      </c>
      <c r="K2984" s="17">
        <v>0.28520721197128296</v>
      </c>
      <c r="M2984" s="17" cm="1">
        <f t="array" ref="M2984:Q2984">runSim(G2984,H2984,I2984,J2984,K2984,hipWeibAlpha,hipWeibBeta,1,vertWeibAlpha,vertWeibBeta,1,meanSurvival,sdSurvival,baseU,hipUMult,vertUMult,hipCost,vertCost,costComp,discC,discCi,discQi,hipFracMort,50, FALSE)</f>
        <v>6.5068292580483131</v>
      </c>
      <c r="N2984" s="17">
        <v>5.5231456287028706</v>
      </c>
      <c r="O2984" s="27">
        <v>13000</v>
      </c>
      <c r="P2984" s="27">
        <v>10483.152117760845</v>
      </c>
      <c r="Q2984" s="1">
        <v>1</v>
      </c>
      <c r="Y2984" s="17" cm="1">
        <f t="array" ref="Y2984:AC2984">runSim(G2984,H2984,I2984,J2984,K2984,hipWeibAlpha,hipWeibBeta,2,vertWeibAlpha,vertWeibBeta,2,meanSurvival,sdSurvival,baseU,hipUMult,vertUMult,hipCost,vertCost,costInt,discC,discCi,discQi,hipFracMort,50, FALSE)</f>
        <v>7.0605568606161189</v>
      </c>
      <c r="Z2984" s="17">
        <v>5.9514684194063072</v>
      </c>
      <c r="AA2984" s="27">
        <v>11255.197940546519</v>
      </c>
      <c r="AB2984" s="27">
        <v>9112.1879331166201</v>
      </c>
      <c r="AC2984" s="1">
        <v>1</v>
      </c>
    </row>
    <row r="2985" spans="5:29" x14ac:dyDescent="0.35">
      <c r="E2985" s="1">
        <v>2981</v>
      </c>
      <c r="G2985" s="17">
        <v>0.13137423992156982</v>
      </c>
      <c r="H2985" s="17">
        <v>0.91839206218719482</v>
      </c>
      <c r="I2985" s="17">
        <v>0.80358493328094482</v>
      </c>
      <c r="J2985" s="17">
        <v>9.3105196952819824E-2</v>
      </c>
      <c r="K2985" s="17">
        <v>0.77613437175750732</v>
      </c>
      <c r="M2985" s="17" cm="1">
        <f t="array" ref="M2985:Q2985">runSim(G2985,H2985,I2985,J2985,K2985,hipWeibAlpha,hipWeibBeta,1,vertWeibAlpha,vertWeibBeta,1,meanSurvival,sdSurvival,baseU,hipUMult,vertUMult,hipCost,vertCost,costComp,discC,discCi,discQi,hipFracMort,50, FALSE)</f>
        <v>5.2250520590310083</v>
      </c>
      <c r="N2985" s="17">
        <v>4.5793860904230348</v>
      </c>
      <c r="O2985" s="27">
        <v>6000</v>
      </c>
      <c r="P2985" s="27">
        <v>5202.7202672406438</v>
      </c>
      <c r="Q2985" s="1">
        <v>1</v>
      </c>
      <c r="Y2985" s="17" cm="1">
        <f t="array" ref="Y2985:AC2985">runSim(G2985,H2985,I2985,J2985,K2985,hipWeibAlpha,hipWeibBeta,2,vertWeibAlpha,vertWeibBeta,2,meanSurvival,sdSurvival,baseU,hipUMult,vertUMult,hipCost,vertCost,costInt,discC,discCi,discQi,hipFracMort,50, FALSE)</f>
        <v>5.3884443757288816</v>
      </c>
      <c r="Z2985" s="17">
        <v>4.7242760180869716</v>
      </c>
      <c r="AA2985" s="27">
        <v>7017.1902716929644</v>
      </c>
      <c r="AB2985" s="27">
        <v>6064.7299672177478</v>
      </c>
      <c r="AC2985" s="1">
        <v>1</v>
      </c>
    </row>
    <row r="2986" spans="5:29" x14ac:dyDescent="0.35">
      <c r="E2986" s="1">
        <v>2982</v>
      </c>
      <c r="G2986" s="17">
        <v>0.10622459650039673</v>
      </c>
      <c r="H2986" s="17">
        <v>0.15142112970352173</v>
      </c>
      <c r="I2986" s="17">
        <v>0.93334251642227173</v>
      </c>
      <c r="J2986" s="17">
        <v>3.3531725406646729E-2</v>
      </c>
      <c r="K2986" s="17">
        <v>0.15631920099258423</v>
      </c>
      <c r="M2986" s="17" cm="1">
        <f t="array" ref="M2986:Q2986">runSim(G2986,H2986,I2986,J2986,K2986,hipWeibAlpha,hipWeibBeta,1,vertWeibAlpha,vertWeibBeta,1,meanSurvival,sdSurvival,baseU,hipUMult,vertUMult,hipCost,vertCost,costComp,discC,discCi,discQi,hipFracMort,50, FALSE)</f>
        <v>4.5543780116782697</v>
      </c>
      <c r="N2986" s="17">
        <v>4.0806785070094369</v>
      </c>
      <c r="O2986" s="27">
        <v>0</v>
      </c>
      <c r="P2986" s="27">
        <v>0</v>
      </c>
      <c r="Q2986" s="1">
        <v>1</v>
      </c>
      <c r="Y2986" s="17" cm="1">
        <f t="array" ref="Y2986:AC2986">runSim(G2986,H2986,I2986,J2986,K2986,hipWeibAlpha,hipWeibBeta,2,vertWeibAlpha,vertWeibBeta,2,meanSurvival,sdSurvival,baseU,hipUMult,vertUMult,hipCost,vertCost,costInt,discC,discCi,discQi,hipFracMort,50, FALSE)</f>
        <v>4.5543780116782697</v>
      </c>
      <c r="Z2986" s="17">
        <v>4.0806785070094369</v>
      </c>
      <c r="AA2986" s="27">
        <v>3253.1271511987643</v>
      </c>
      <c r="AB2986" s="27">
        <v>2914.770362149598</v>
      </c>
      <c r="AC2986" s="1">
        <v>1</v>
      </c>
    </row>
    <row r="2987" spans="5:29" x14ac:dyDescent="0.35">
      <c r="E2987" s="1">
        <v>2983</v>
      </c>
      <c r="G2987" s="17">
        <v>0.99777460098266602</v>
      </c>
      <c r="H2987" s="17">
        <v>0.64343500137329102</v>
      </c>
      <c r="I2987" s="17">
        <v>0.98517084121704102</v>
      </c>
      <c r="J2987" s="17">
        <v>0.77835321426391602</v>
      </c>
      <c r="K2987" s="17">
        <v>0.89436578750610352</v>
      </c>
      <c r="M2987" s="17" cm="1">
        <f t="array" ref="M2987:Q2987">runSim(G2987,H2987,I2987,J2987,K2987,hipWeibAlpha,hipWeibBeta,1,vertWeibAlpha,vertWeibBeta,1,meanSurvival,sdSurvival,baseU,hipUMult,vertUMult,hipCost,vertCost,costComp,discC,discCi,discQi,hipFracMort,50, FALSE)</f>
        <v>7.4158080803854185</v>
      </c>
      <c r="N2987" s="17">
        <v>5.9580582500727362</v>
      </c>
      <c r="O2987" s="27">
        <v>13000</v>
      </c>
      <c r="P2987" s="27">
        <v>11411.100212564997</v>
      </c>
      <c r="Q2987" s="1">
        <v>1</v>
      </c>
      <c r="Y2987" s="17" cm="1">
        <f t="array" ref="Y2987:AC2987">runSim(G2987,H2987,I2987,J2987,K2987,hipWeibAlpha,hipWeibBeta,2,vertWeibAlpha,vertWeibBeta,2,meanSurvival,sdSurvival,baseU,hipUMult,vertUMult,hipCost,vertCost,costInt,discC,discCi,discQi,hipFracMort,50, FALSE)</f>
        <v>8.0748991587299006</v>
      </c>
      <c r="Z2987" s="17">
        <v>6.5103348210229637</v>
      </c>
      <c r="AA2987" s="27">
        <v>20149.965081524802</v>
      </c>
      <c r="AB2987" s="27">
        <v>15769.788426302064</v>
      </c>
      <c r="AC2987" s="1">
        <v>1</v>
      </c>
    </row>
    <row r="2988" spans="5:29" x14ac:dyDescent="0.35">
      <c r="E2988" s="1">
        <v>2984</v>
      </c>
      <c r="G2988" s="17">
        <v>0.56232136487960815</v>
      </c>
      <c r="H2988" s="17">
        <v>0.28159016370773315</v>
      </c>
      <c r="I2988" s="17">
        <v>0.19388264417648315</v>
      </c>
      <c r="J2988" s="17">
        <v>0.53308552503585815</v>
      </c>
      <c r="K2988" s="17">
        <v>0.73192280530929565</v>
      </c>
      <c r="M2988" s="17" cm="1">
        <f t="array" ref="M2988:Q2988">runSim(G2988,H2988,I2988,J2988,K2988,hipWeibAlpha,hipWeibBeta,1,vertWeibAlpha,vertWeibBeta,1,meanSurvival,sdSurvival,baseU,hipUMult,vertUMult,hipCost,vertCost,costComp,discC,discCi,discQi,hipFracMort,50, FALSE)</f>
        <v>7.7848522102491335</v>
      </c>
      <c r="N2988" s="17">
        <v>6.4466664218816039</v>
      </c>
      <c r="O2988" s="27">
        <v>10000</v>
      </c>
      <c r="P2988" s="27">
        <v>7388.2564168450135</v>
      </c>
      <c r="Q2988" s="1">
        <v>1</v>
      </c>
      <c r="Y2988" s="17" cm="1">
        <f t="array" ref="Y2988:AC2988">runSim(G2988,H2988,I2988,J2988,K2988,hipWeibAlpha,hipWeibBeta,2,vertWeibAlpha,vertWeibBeta,2,meanSurvival,sdSurvival,baseU,hipUMult,vertUMult,hipCost,vertCost,costInt,discC,discCi,discQi,hipFracMort,50, FALSE)</f>
        <v>8.5743596603619352</v>
      </c>
      <c r="Z2988" s="17">
        <v>6.9969265223426973</v>
      </c>
      <c r="AA2988" s="27">
        <v>6124.5426145442407</v>
      </c>
      <c r="AB2988" s="27">
        <v>4997.8046588162124</v>
      </c>
      <c r="AC2988" s="1">
        <v>1</v>
      </c>
    </row>
    <row r="2989" spans="5:29" x14ac:dyDescent="0.35">
      <c r="E2989" s="1">
        <v>2985</v>
      </c>
      <c r="G2989" s="17">
        <v>8.8590741157531738E-2</v>
      </c>
      <c r="H2989" s="17">
        <v>0.96203434467315674</v>
      </c>
      <c r="I2989" s="17">
        <v>0.41265690326690674</v>
      </c>
      <c r="J2989" s="17">
        <v>0.23879826068878174</v>
      </c>
      <c r="K2989" s="17">
        <v>1.6614198684692383E-3</v>
      </c>
      <c r="M2989" s="17" cm="1">
        <f t="array" ref="M2989:Q2989">runSim(G2989,H2989,I2989,J2989,K2989,hipWeibAlpha,hipWeibBeta,1,vertWeibAlpha,vertWeibBeta,1,meanSurvival,sdSurvival,baseU,hipUMult,vertUMult,hipCost,vertCost,costComp,discC,discCi,discQi,hipFracMort,50, FALSE)</f>
        <v>6.3279442572235904</v>
      </c>
      <c r="N2989" s="17">
        <v>5.379444962463289</v>
      </c>
      <c r="O2989" s="27">
        <v>6000</v>
      </c>
      <c r="P2989" s="27">
        <v>5035.487642498585</v>
      </c>
      <c r="Q2989" s="1">
        <v>1</v>
      </c>
      <c r="Y2989" s="17" cm="1">
        <f t="array" ref="Y2989:AC2989">runSim(G2989,H2989,I2989,J2989,K2989,hipWeibAlpha,hipWeibBeta,2,vertWeibAlpha,vertWeibBeta,2,meanSurvival,sdSurvival,baseU,hipUMult,vertUMult,hipCost,vertCost,costInt,discC,discCi,discQi,hipFracMort,50, FALSE)</f>
        <v>6.4381165224487802</v>
      </c>
      <c r="Z2989" s="17">
        <v>5.4810355885327233</v>
      </c>
      <c r="AA2989" s="27">
        <v>7934.7396761892069</v>
      </c>
      <c r="AB2989" s="27">
        <v>6876.3945515551077</v>
      </c>
      <c r="AC2989" s="1">
        <v>1</v>
      </c>
    </row>
    <row r="2990" spans="5:29" x14ac:dyDescent="0.35">
      <c r="E2990" s="1">
        <v>2986</v>
      </c>
      <c r="G2990" s="17">
        <v>3.7553608417510986E-2</v>
      </c>
      <c r="H2990" s="17">
        <v>0.32347279787063599</v>
      </c>
      <c r="I2990" s="17">
        <v>0.40910512208938599</v>
      </c>
      <c r="J2990" s="17">
        <v>0.39943104982376099</v>
      </c>
      <c r="K2990" s="17">
        <v>3.2716572284698486E-2</v>
      </c>
      <c r="M2990" s="17" cm="1">
        <f t="array" ref="M2990:Q2990">runSim(G2990,H2990,I2990,J2990,K2990,hipWeibAlpha,hipWeibBeta,1,vertWeibAlpha,vertWeibBeta,1,meanSurvival,sdSurvival,baseU,hipUMult,vertUMult,hipCost,vertCost,costComp,discC,discCi,discQi,hipFracMort,50, FALSE)</f>
        <v>7.673320030807572</v>
      </c>
      <c r="N2990" s="17">
        <v>6.3867277533748217</v>
      </c>
      <c r="O2990" s="27">
        <v>3000</v>
      </c>
      <c r="P2990" s="27">
        <v>2239.4596584858127</v>
      </c>
      <c r="Q2990" s="1">
        <v>1</v>
      </c>
      <c r="Y2990" s="17" cm="1">
        <f t="array" ref="Y2990:AC2990">runSim(G2990,H2990,I2990,J2990,K2990,hipWeibAlpha,hipWeibBeta,2,vertWeibAlpha,vertWeibBeta,2,meanSurvival,sdSurvival,baseU,hipUMult,vertUMult,hipCost,vertCost,costInt,discC,discCi,discQi,hipFracMort,50, FALSE)</f>
        <v>7.8648779247815632</v>
      </c>
      <c r="Z2990" s="17">
        <v>6.523198623539864</v>
      </c>
      <c r="AA2990" s="27">
        <v>5617.7699462725459</v>
      </c>
      <c r="AB2990" s="27">
        <v>4659.427588242761</v>
      </c>
      <c r="AC2990" s="1">
        <v>1</v>
      </c>
    </row>
    <row r="2991" spans="5:29" x14ac:dyDescent="0.35">
      <c r="E2991" s="1">
        <v>2987</v>
      </c>
      <c r="G2991" s="17">
        <v>4.4852018356323242E-2</v>
      </c>
      <c r="H2991" s="17">
        <v>0.46834444999694824</v>
      </c>
      <c r="I2991" s="17">
        <v>0.89894747734069824</v>
      </c>
      <c r="J2991" s="17">
        <v>0.52171969413757324</v>
      </c>
      <c r="K2991" s="17">
        <v>0.85623812675476074</v>
      </c>
      <c r="M2991" s="17" cm="1">
        <f t="array" ref="M2991:Q2991">runSim(G2991,H2991,I2991,J2991,K2991,hipWeibAlpha,hipWeibBeta,1,vertWeibAlpha,vertWeibBeta,1,meanSurvival,sdSurvival,baseU,hipUMult,vertUMult,hipCost,vertCost,costComp,discC,discCi,discQi,hipFracMort,50, FALSE)</f>
        <v>8.1506796793438063</v>
      </c>
      <c r="N2991" s="17">
        <v>6.6954476968590875</v>
      </c>
      <c r="O2991" s="27">
        <v>6000</v>
      </c>
      <c r="P2991" s="27">
        <v>4518.4074092368037</v>
      </c>
      <c r="Q2991" s="1">
        <v>1</v>
      </c>
      <c r="Y2991" s="17" cm="1">
        <f t="array" ref="Y2991:AC2991">runSim(G2991,H2991,I2991,J2991,K2991,hipWeibAlpha,hipWeibBeta,2,vertWeibAlpha,vertWeibBeta,2,meanSurvival,sdSurvival,baseU,hipUMult,vertUMult,hipCost,vertCost,costInt,discC,discCi,discQi,hipFracMort,50, FALSE)</f>
        <v>8.5143872580524569</v>
      </c>
      <c r="Z2991" s="17">
        <v>6.9575183774658536</v>
      </c>
      <c r="AA2991" s="27">
        <v>6081.7051843231839</v>
      </c>
      <c r="AB2991" s="27">
        <v>4969.6559839041811</v>
      </c>
      <c r="AC2991" s="1">
        <v>1</v>
      </c>
    </row>
    <row r="2992" spans="5:29" x14ac:dyDescent="0.35">
      <c r="E2992" s="1">
        <v>2988</v>
      </c>
      <c r="G2992" s="17">
        <v>0.14789575338363647</v>
      </c>
      <c r="H2992" s="17">
        <v>3.3668458461761475E-2</v>
      </c>
      <c r="I2992" s="17">
        <v>0.67935937643051147</v>
      </c>
      <c r="J2992" s="17">
        <v>2.9792726039886475E-2</v>
      </c>
      <c r="K2992" s="17">
        <v>0.32311242818832397</v>
      </c>
      <c r="M2992" s="17" cm="1">
        <f t="array" ref="M2992:Q2992">runSim(G2992,H2992,I2992,J2992,K2992,hipWeibAlpha,hipWeibBeta,1,vertWeibAlpha,vertWeibBeta,1,meanSurvival,sdSurvival,baseU,hipUMult,vertUMult,hipCost,vertCost,costComp,discC,discCi,discQi,hipFracMort,50, FALSE)</f>
        <v>4.4439178556675731</v>
      </c>
      <c r="N2992" s="17">
        <v>3.9921304031712328</v>
      </c>
      <c r="O2992" s="27">
        <v>0</v>
      </c>
      <c r="P2992" s="27">
        <v>0</v>
      </c>
      <c r="Q2992" s="1">
        <v>1</v>
      </c>
      <c r="Y2992" s="17" cm="1">
        <f t="array" ref="Y2992:AC2992">runSim(G2992,H2992,I2992,J2992,K2992,hipWeibAlpha,hipWeibBeta,2,vertWeibAlpha,vertWeibBeta,2,meanSurvival,sdSurvival,baseU,hipUMult,vertUMult,hipCost,vertCost,costInt,discC,discCi,discQi,hipFracMort,50, FALSE)</f>
        <v>4.4439178556675731</v>
      </c>
      <c r="Z2992" s="17">
        <v>3.9921304031712328</v>
      </c>
      <c r="AA2992" s="27">
        <v>3174.2270397625525</v>
      </c>
      <c r="AB2992" s="27">
        <v>2851.5217165508811</v>
      </c>
      <c r="AC2992" s="1">
        <v>1</v>
      </c>
    </row>
    <row r="2993" spans="5:29" x14ac:dyDescent="0.35">
      <c r="E2993" s="1">
        <v>2989</v>
      </c>
      <c r="G2993" s="17">
        <v>0.40144765377044678</v>
      </c>
      <c r="H2993" s="17">
        <v>0.27537953853607178</v>
      </c>
      <c r="I2993" s="17">
        <v>0.52580678462982178</v>
      </c>
      <c r="J2993" s="17">
        <v>0.81825673580169678</v>
      </c>
      <c r="K2993" s="17">
        <v>4.7672629356384277E-2</v>
      </c>
      <c r="M2993" s="17" cm="1">
        <f t="array" ref="M2993:Q2993">runSim(G2993,H2993,I2993,J2993,K2993,hipWeibAlpha,hipWeibBeta,1,vertWeibAlpha,vertWeibBeta,1,meanSurvival,sdSurvival,baseU,hipUMult,vertUMult,hipCost,vertCost,costComp,discC,discCi,discQi,hipFracMort,50, FALSE)</f>
        <v>6.7936606803674007</v>
      </c>
      <c r="N2993" s="17">
        <v>5.7755249519966405</v>
      </c>
      <c r="O2993" s="27">
        <v>10000</v>
      </c>
      <c r="P2993" s="27">
        <v>7195.9123691856739</v>
      </c>
      <c r="Q2993" s="1">
        <v>1</v>
      </c>
      <c r="Y2993" s="17" cm="1">
        <f t="array" ref="Y2993:AC2993">runSim(G2993,H2993,I2993,J2993,K2993,hipWeibAlpha,hipWeibBeta,2,vertWeibAlpha,vertWeibBeta,2,meanSurvival,sdSurvival,baseU,hipUMult,vertUMult,hipCost,vertCost,costInt,discC,discCi,discQi,hipFracMort,50, FALSE)</f>
        <v>10.30835740537686</v>
      </c>
      <c r="Z2993" s="17">
        <v>8.087536949716112</v>
      </c>
      <c r="AA2993" s="27">
        <v>7363.1124324120428</v>
      </c>
      <c r="AB2993" s="27">
        <v>5776.8121069400804</v>
      </c>
      <c r="AC2993" s="1">
        <v>1</v>
      </c>
    </row>
    <row r="2994" spans="5:29" x14ac:dyDescent="0.35">
      <c r="E2994" s="1">
        <v>2990</v>
      </c>
      <c r="G2994" s="17">
        <v>0.14024263620376587</v>
      </c>
      <c r="H2994" s="17">
        <v>0.92469698190689087</v>
      </c>
      <c r="I2994" s="17">
        <v>0.61091524362564087</v>
      </c>
      <c r="J2994" s="17">
        <v>0.70231539011001587</v>
      </c>
      <c r="K2994" s="17">
        <v>0.68594270944595337</v>
      </c>
      <c r="M2994" s="17" cm="1">
        <f t="array" ref="M2994:Q2994">runSim(G2994,H2994,I2994,J2994,K2994,hipWeibAlpha,hipWeibBeta,1,vertWeibAlpha,vertWeibBeta,1,meanSurvival,sdSurvival,baseU,hipUMult,vertUMult,hipCost,vertCost,costComp,discC,discCi,discQi,hipFracMort,50, FALSE)</f>
        <v>8.4440887003593907</v>
      </c>
      <c r="N2994" s="17">
        <v>6.8125639359120278</v>
      </c>
      <c r="O2994" s="27">
        <v>13000</v>
      </c>
      <c r="P2994" s="27">
        <v>9725.5822689457218</v>
      </c>
      <c r="Q2994" s="1">
        <v>1</v>
      </c>
      <c r="Y2994" s="17" cm="1">
        <f t="array" ref="Y2994:AC2994">runSim(G2994,H2994,I2994,J2994,K2994,hipWeibAlpha,hipWeibBeta,2,vertWeibAlpha,vertWeibBeta,2,meanSurvival,sdSurvival,baseU,hipUMult,vertUMult,hipCost,vertCost,costInt,discC,discCi,discQi,hipFracMort,50, FALSE)</f>
        <v>8.8771034569744938</v>
      </c>
      <c r="Z2994" s="17">
        <v>7.1306405696092572</v>
      </c>
      <c r="AA2994" s="27">
        <v>12796.607278427218</v>
      </c>
      <c r="AB2994" s="27">
        <v>10120.501224272499</v>
      </c>
      <c r="AC2994" s="1">
        <v>1</v>
      </c>
    </row>
    <row r="2995" spans="5:29" x14ac:dyDescent="0.35">
      <c r="E2995" s="1">
        <v>2991</v>
      </c>
      <c r="G2995" s="17">
        <v>0.86300563812255859</v>
      </c>
      <c r="H2995" s="17">
        <v>0.29089260101318359</v>
      </c>
      <c r="I2995" s="17">
        <v>0.91973781585693359</v>
      </c>
      <c r="J2995" s="17">
        <v>0.73928737640380859</v>
      </c>
      <c r="K2995" s="17">
        <v>0.77278041839599609</v>
      </c>
      <c r="M2995" s="17" cm="1">
        <f t="array" ref="M2995:Q2995">runSim(G2995,H2995,I2995,J2995,K2995,hipWeibAlpha,hipWeibBeta,1,vertWeibAlpha,vertWeibBeta,1,meanSurvival,sdSurvival,baseU,hipUMult,vertUMult,hipCost,vertCost,costComp,discC,discCi,discQi,hipFracMort,50, FALSE)</f>
        <v>8.1297519008585724</v>
      </c>
      <c r="N2995" s="17">
        <v>6.6059090634367559</v>
      </c>
      <c r="O2995" s="27">
        <v>13000</v>
      </c>
      <c r="P2995" s="27">
        <v>9906.3803461225234</v>
      </c>
      <c r="Q2995" s="1">
        <v>1</v>
      </c>
      <c r="Y2995" s="17" cm="1">
        <f t="array" ref="Y2995:AC2995">runSim(G2995,H2995,I2995,J2995,K2995,hipWeibAlpha,hipWeibBeta,2,vertWeibAlpha,vertWeibBeta,2,meanSurvival,sdSurvival,baseU,hipUMult,vertUMult,hipCost,vertCost,costInt,discC,discCi,discQi,hipFracMort,50, FALSE)</f>
        <v>9.4782333356510655</v>
      </c>
      <c r="Z2995" s="17">
        <v>7.5736548061573101</v>
      </c>
      <c r="AA2995" s="27">
        <v>13961.724963555207</v>
      </c>
      <c r="AB2995" s="27">
        <v>10102.181589157497</v>
      </c>
      <c r="AC2995" s="1">
        <v>1</v>
      </c>
    </row>
    <row r="2996" spans="5:29" x14ac:dyDescent="0.35">
      <c r="E2996" s="1">
        <v>2992</v>
      </c>
      <c r="G2996" s="17">
        <v>0.56477278470993042</v>
      </c>
      <c r="H2996" s="17">
        <v>0.93736189603805542</v>
      </c>
      <c r="I2996" s="17">
        <v>0.98832625150680542</v>
      </c>
      <c r="J2996" s="17">
        <v>0.24842756986618042</v>
      </c>
      <c r="K2996" s="17">
        <v>0.19482344388961792</v>
      </c>
      <c r="M2996" s="17" cm="1">
        <f t="array" ref="M2996:Q2996">runSim(G2996,H2996,I2996,J2996,K2996,hipWeibAlpha,hipWeibBeta,1,vertWeibAlpha,vertWeibBeta,1,meanSurvival,sdSurvival,baseU,hipUMult,vertUMult,hipCost,vertCost,costComp,discC,discCi,discQi,hipFracMort,50, FALSE)</f>
        <v>6.2186247700329638</v>
      </c>
      <c r="N2996" s="17">
        <v>5.3061917200189388</v>
      </c>
      <c r="O2996" s="27">
        <v>13000</v>
      </c>
      <c r="P2996" s="27">
        <v>10702.659975691169</v>
      </c>
      <c r="Q2996" s="1">
        <v>1</v>
      </c>
      <c r="Y2996" s="17" cm="1">
        <f t="array" ref="Y2996:AC2996">runSim(G2996,H2996,I2996,J2996,K2996,hipWeibAlpha,hipWeibBeta,2,vertWeibAlpha,vertWeibBeta,2,meanSurvival,sdSurvival,baseU,hipUMult,vertUMult,hipCost,vertCost,costInt,discC,discCi,discQi,hipFracMort,50, FALSE)</f>
        <v>6.5607007568750717</v>
      </c>
      <c r="Z2996" s="17">
        <v>5.5793064795740843</v>
      </c>
      <c r="AA2996" s="27">
        <v>10980.830592262071</v>
      </c>
      <c r="AB2996" s="27">
        <v>9356.6201420757898</v>
      </c>
      <c r="AC2996" s="1">
        <v>1</v>
      </c>
    </row>
    <row r="2997" spans="5:29" x14ac:dyDescent="0.35">
      <c r="E2997" s="1">
        <v>2993</v>
      </c>
      <c r="G2997" s="17">
        <v>0.78680288791656494</v>
      </c>
      <c r="H2997" s="17">
        <v>0.70028555393218994</v>
      </c>
      <c r="I2997" s="17">
        <v>0.73489248752593994</v>
      </c>
      <c r="J2997" s="17">
        <v>0.79833853244781494</v>
      </c>
      <c r="K2997" s="17">
        <v>0.81852591037750244</v>
      </c>
      <c r="M2997" s="17" cm="1">
        <f t="array" ref="M2997:Q2997">runSim(G2997,H2997,I2997,J2997,K2997,hipWeibAlpha,hipWeibBeta,1,vertWeibAlpha,vertWeibBeta,1,meanSurvival,sdSurvival,baseU,hipUMult,vertUMult,hipCost,vertCost,costComp,discC,discCi,discQi,hipFracMort,50, FALSE)</f>
        <v>8.2909897240565886</v>
      </c>
      <c r="N2997" s="17">
        <v>6.68421752888481</v>
      </c>
      <c r="O2997" s="27">
        <v>13000</v>
      </c>
      <c r="P2997" s="27">
        <v>10232.889634899373</v>
      </c>
      <c r="Q2997" s="1">
        <v>1</v>
      </c>
      <c r="Y2997" s="17" cm="1">
        <f t="array" ref="Y2997:AC2997">runSim(G2997,H2997,I2997,J2997,K2997,hipWeibAlpha,hipWeibBeta,2,vertWeibAlpha,vertWeibBeta,2,meanSurvival,sdSurvival,baseU,hipUMult,vertUMult,hipCost,vertCost,costInt,discC,discCi,discQi,hipFracMort,50, FALSE)</f>
        <v>9.7273727831904715</v>
      </c>
      <c r="Z2997" s="17">
        <v>7.7157115699791401</v>
      </c>
      <c r="AA2997" s="27">
        <v>20253.552026373232</v>
      </c>
      <c r="AB2997" s="27">
        <v>14049.623409893444</v>
      </c>
      <c r="AC2997" s="1">
        <v>1</v>
      </c>
    </row>
    <row r="2998" spans="5:29" x14ac:dyDescent="0.35">
      <c r="E2998" s="1">
        <v>2994</v>
      </c>
      <c r="G2998" s="17">
        <v>0.32621794939041138</v>
      </c>
      <c r="H2998" s="17">
        <v>0.49201995134353638</v>
      </c>
      <c r="I2998" s="17">
        <v>0.82569915056228638</v>
      </c>
      <c r="J2998" s="17">
        <v>0.10411101579666138</v>
      </c>
      <c r="K2998" s="17">
        <v>0.46542388200759888</v>
      </c>
      <c r="M2998" s="17" cm="1">
        <f t="array" ref="M2998:Q2998">runSim(G2998,H2998,I2998,J2998,K2998,hipWeibAlpha,hipWeibBeta,1,vertWeibAlpha,vertWeibBeta,1,meanSurvival,sdSurvival,baseU,hipUMult,vertUMult,hipCost,vertCost,costComp,discC,discCi,discQi,hipFracMort,50, FALSE)</f>
        <v>5.6531031999811221</v>
      </c>
      <c r="N2998" s="17">
        <v>4.9339259512593854</v>
      </c>
      <c r="O2998" s="27">
        <v>3000</v>
      </c>
      <c r="P2998" s="27">
        <v>2379.3797118340844</v>
      </c>
      <c r="Q2998" s="1">
        <v>1</v>
      </c>
      <c r="Y2998" s="17" cm="1">
        <f t="array" ref="Y2998:AC2998">runSim(G2998,H2998,I2998,J2998,K2998,hipWeibAlpha,hipWeibBeta,2,vertWeibAlpha,vertWeibBeta,2,meanSurvival,sdSurvival,baseU,hipUMult,vertUMult,hipCost,vertCost,costInt,discC,discCi,discQi,hipFracMort,50, FALSE)</f>
        <v>5.7572141704723929</v>
      </c>
      <c r="Z2998" s="17">
        <v>5.0144222621754357</v>
      </c>
      <c r="AA2998" s="27">
        <v>4112.2958360517096</v>
      </c>
      <c r="AB2998" s="27">
        <v>3581.7301872681687</v>
      </c>
      <c r="AC2998" s="1">
        <v>1</v>
      </c>
    </row>
    <row r="2999" spans="5:29" x14ac:dyDescent="0.35">
      <c r="E2999" s="1">
        <v>2995</v>
      </c>
      <c r="G2999" s="17">
        <v>0.52895665168762207</v>
      </c>
      <c r="H2999" s="17">
        <v>0.31280064582824707</v>
      </c>
      <c r="I2999" s="17">
        <v>0.99926304817199707</v>
      </c>
      <c r="J2999" s="17">
        <v>0.75777745246887207</v>
      </c>
      <c r="K2999" s="17">
        <v>0.40821385383605957</v>
      </c>
      <c r="M2999" s="17" cm="1">
        <f t="array" ref="M2999:Q2999">runSim(G2999,H2999,I2999,J2999,K2999,hipWeibAlpha,hipWeibBeta,1,vertWeibAlpha,vertWeibBeta,1,meanSurvival,sdSurvival,baseU,hipUMult,vertUMult,hipCost,vertCost,costComp,discC,discCi,discQi,hipFracMort,50, FALSE)</f>
        <v>8.671767953736353</v>
      </c>
      <c r="N2999" s="17">
        <v>7.0118663697898107</v>
      </c>
      <c r="O2999" s="27">
        <v>13000</v>
      </c>
      <c r="P2999" s="27">
        <v>9590.9660433768659</v>
      </c>
      <c r="Q2999" s="1">
        <v>1</v>
      </c>
      <c r="Y2999" s="17" cm="1">
        <f t="array" ref="Y2999:AC2999">runSim(G2999,H2999,I2999,J2999,K2999,hipWeibAlpha,hipWeibBeta,2,vertWeibAlpha,vertWeibBeta,2,meanSurvival,sdSurvival,baseU,hipUMult,vertUMult,hipCost,vertCost,costInt,discC,discCi,discQi,hipFracMort,50, FALSE)</f>
        <v>9.8682593573983759</v>
      </c>
      <c r="Z2999" s="17">
        <v>7.8194723029957158</v>
      </c>
      <c r="AA2999" s="27">
        <v>7048.7566838559833</v>
      </c>
      <c r="AB2999" s="27">
        <v>5585.3373592826538</v>
      </c>
      <c r="AC2999" s="1">
        <v>1</v>
      </c>
    </row>
    <row r="3000" spans="5:29" x14ac:dyDescent="0.35">
      <c r="E3000" s="1">
        <v>2996</v>
      </c>
      <c r="G3000" s="17">
        <v>0.14528888463973999</v>
      </c>
      <c r="H3000" s="17">
        <v>0.95000690221786499</v>
      </c>
      <c r="I3000" s="17">
        <v>0.82811969518661499</v>
      </c>
      <c r="J3000" s="17">
        <v>0.77132648229598999</v>
      </c>
      <c r="K3000" s="17">
        <v>0.61689227819442749</v>
      </c>
      <c r="M3000" s="17" cm="1">
        <f t="array" ref="M3000:Q3000">runSim(G3000,H3000,I3000,J3000,K3000,hipWeibAlpha,hipWeibBeta,1,vertWeibAlpha,vertWeibBeta,1,meanSurvival,sdSurvival,baseU,hipUMult,vertUMult,hipCost,vertCost,costComp,discC,discCi,discQi,hipFracMort,50, FALSE)</f>
        <v>8.7064975563880616</v>
      </c>
      <c r="N3000" s="17">
        <v>6.9654312371478584</v>
      </c>
      <c r="O3000" s="27">
        <v>13000</v>
      </c>
      <c r="P3000" s="27">
        <v>9986.7760808470193</v>
      </c>
      <c r="Q3000" s="1">
        <v>1</v>
      </c>
      <c r="Y3000" s="17" cm="1">
        <f t="array" ref="Y3000:AC3000">runSim(G3000,H3000,I3000,J3000,K3000,hipWeibAlpha,hipWeibBeta,2,vertWeibAlpha,vertWeibBeta,2,meanSurvival,sdSurvival,baseU,hipUMult,vertUMult,hipCost,vertCost,costInt,discC,discCi,discQi,hipFracMort,50, FALSE)</f>
        <v>9.2183302541247691</v>
      </c>
      <c r="Z3000" s="17">
        <v>7.3271396110627416</v>
      </c>
      <c r="AA3000" s="27">
        <v>13114.833620944682</v>
      </c>
      <c r="AB3000" s="27">
        <v>10624.408931209939</v>
      </c>
      <c r="AC3000" s="1">
        <v>1</v>
      </c>
    </row>
    <row r="3001" spans="5:29" x14ac:dyDescent="0.35">
      <c r="E3001" s="1">
        <v>2997</v>
      </c>
      <c r="G3001" s="17">
        <v>0.56014716625213623</v>
      </c>
      <c r="H3001" s="17">
        <v>0.67724311351776123</v>
      </c>
      <c r="I3001" s="17">
        <v>0.23040473461151123</v>
      </c>
      <c r="J3001" s="17">
        <v>0.74453437328338623</v>
      </c>
      <c r="K3001" s="17">
        <v>0.81721198558807373</v>
      </c>
      <c r="M3001" s="17" cm="1">
        <f t="array" ref="M3001:Q3001">runSim(G3001,H3001,I3001,J3001,K3001,hipWeibAlpha,hipWeibBeta,1,vertWeibAlpha,vertWeibBeta,1,meanSurvival,sdSurvival,baseU,hipUMult,vertUMult,hipCost,vertCost,costComp,discC,discCi,discQi,hipFracMort,50, FALSE)</f>
        <v>8.3256584817627335</v>
      </c>
      <c r="N3001" s="17">
        <v>6.749959515577296</v>
      </c>
      <c r="O3001" s="27">
        <v>10000</v>
      </c>
      <c r="P3001" s="27">
        <v>7711.3274457913176</v>
      </c>
      <c r="Q3001" s="1">
        <v>1</v>
      </c>
      <c r="Y3001" s="17" cm="1">
        <f t="array" ref="Y3001:AC3001">runSim(G3001,H3001,I3001,J3001,K3001,hipWeibAlpha,hipWeibBeta,2,vertWeibAlpha,vertWeibBeta,2,meanSurvival,sdSurvival,baseU,hipUMult,vertUMult,hipCost,vertCost,costInt,discC,discCi,discQi,hipFracMort,50, FALSE)</f>
        <v>9.5016570485654874</v>
      </c>
      <c r="Z3001" s="17">
        <v>7.5805172311669242</v>
      </c>
      <c r="AA3001" s="27">
        <v>9986.082495043509</v>
      </c>
      <c r="AB3001" s="27">
        <v>7674.2647032653786</v>
      </c>
      <c r="AC3001" s="1">
        <v>1</v>
      </c>
    </row>
    <row r="3002" spans="5:29" x14ac:dyDescent="0.35">
      <c r="E3002" s="1">
        <v>2998</v>
      </c>
      <c r="G3002" s="17">
        <v>0.71150738000869751</v>
      </c>
      <c r="H3002" s="17">
        <v>0.76646953821182251</v>
      </c>
      <c r="I3002" s="17">
        <v>0.54448467493057251</v>
      </c>
      <c r="J3002" s="17">
        <v>0.97084575891494751</v>
      </c>
      <c r="K3002" s="17">
        <v>0.92468792200088501</v>
      </c>
      <c r="M3002" s="17" cm="1">
        <f t="array" ref="M3002:Q3002">runSim(G3002,H3002,I3002,J3002,K3002,hipWeibAlpha,hipWeibBeta,1,vertWeibAlpha,vertWeibBeta,1,meanSurvival,sdSurvival,baseU,hipUMult,vertUMult,hipCost,vertCost,costComp,discC,discCi,discQi,hipFracMort,50, FALSE)</f>
        <v>9.8456607825107483</v>
      </c>
      <c r="N3002" s="17">
        <v>7.5859162022847375</v>
      </c>
      <c r="O3002" s="27">
        <v>13000</v>
      </c>
      <c r="P3002" s="27">
        <v>10085.861715253151</v>
      </c>
      <c r="Q3002" s="1">
        <v>1</v>
      </c>
      <c r="Y3002" s="17" cm="1">
        <f t="array" ref="Y3002:AC3002">runSim(G3002,H3002,I3002,J3002,K3002,hipWeibAlpha,hipWeibBeta,2,vertWeibAlpha,vertWeibBeta,2,meanSurvival,sdSurvival,baseU,hipUMult,vertUMult,hipCost,vertCost,costInt,discC,discCi,discQi,hipFracMort,50, FALSE)</f>
        <v>11.337467457527218</v>
      </c>
      <c r="Z3002" s="17">
        <v>8.6330028461872281</v>
      </c>
      <c r="AA3002" s="27">
        <v>21840.057256607703</v>
      </c>
      <c r="AB3002" s="27">
        <v>14842.765107225114</v>
      </c>
      <c r="AC3002" s="1">
        <v>1</v>
      </c>
    </row>
    <row r="3003" spans="5:29" x14ac:dyDescent="0.35">
      <c r="E3003" s="1">
        <v>2999</v>
      </c>
      <c r="G3003" s="17">
        <v>0.50712156295776367</v>
      </c>
      <c r="H3003" s="17">
        <v>0.12348508834838867</v>
      </c>
      <c r="I3003" s="17">
        <v>0.47693967819213867</v>
      </c>
      <c r="J3003" s="17">
        <v>0.29160642623901367</v>
      </c>
      <c r="K3003" s="17">
        <v>0.91445493698120117</v>
      </c>
      <c r="M3003" s="17" cm="1">
        <f t="array" ref="M3003:Q3003">runSim(G3003,H3003,I3003,J3003,K3003,hipWeibAlpha,hipWeibBeta,1,vertWeibAlpha,vertWeibBeta,1,meanSurvival,sdSurvival,baseU,hipUMult,vertUMult,hipCost,vertCost,costComp,discC,discCi,discQi,hipFracMort,50, FALSE)</f>
        <v>7.0243704469795869</v>
      </c>
      <c r="N3003" s="17">
        <v>5.9375609177708801</v>
      </c>
      <c r="O3003" s="27">
        <v>7000</v>
      </c>
      <c r="P3003" s="27">
        <v>5122.4345486684679</v>
      </c>
      <c r="Q3003" s="1">
        <v>1</v>
      </c>
      <c r="Y3003" s="17" cm="1">
        <f t="array" ref="Y3003:AC3003">runSim(G3003,H3003,I3003,J3003,K3003,hipWeibAlpha,hipWeibBeta,2,vertWeibAlpha,vertWeibBeta,2,meanSurvival,sdSurvival,baseU,hipUMult,vertUMult,hipCost,vertCost,costInt,discC,discCi,discQi,hipFracMort,50, FALSE)</f>
        <v>7.2477346085432099</v>
      </c>
      <c r="Z3003" s="17">
        <v>6.0974769758542395</v>
      </c>
      <c r="AA3003" s="27">
        <v>5176.9532918165787</v>
      </c>
      <c r="AB3003" s="27">
        <v>4355.3406970387432</v>
      </c>
      <c r="AC3003" s="1">
        <v>1</v>
      </c>
    </row>
    <row r="3004" spans="5:29" x14ac:dyDescent="0.35">
      <c r="E3004" s="1">
        <v>3000</v>
      </c>
      <c r="G3004" s="17">
        <v>5.8694541454315186E-2</v>
      </c>
      <c r="H3004" s="17">
        <v>0.86585396528244019</v>
      </c>
      <c r="I3004" s="17">
        <v>0.74299019575119019</v>
      </c>
      <c r="J3004" s="17">
        <v>1.7739951610565186E-2</v>
      </c>
      <c r="K3004" s="17">
        <v>0.69606941938400269</v>
      </c>
      <c r="M3004" s="17" cm="1">
        <f t="array" ref="M3004:Q3004">runSim(G3004,H3004,I3004,J3004,K3004,hipWeibAlpha,hipWeibBeta,1,vertWeibAlpha,vertWeibBeta,1,meanSurvival,sdSurvival,baseU,hipUMult,vertUMult,hipCost,vertCost,costComp,discC,discCi,discQi,hipFracMort,50, FALSE)</f>
        <v>3.7981693810831043</v>
      </c>
      <c r="N3004" s="17">
        <v>3.4582520900332536</v>
      </c>
      <c r="O3004" s="27">
        <v>3000</v>
      </c>
      <c r="P3004" s="27">
        <v>2702.4607663605461</v>
      </c>
      <c r="Q3004" s="1">
        <v>1</v>
      </c>
      <c r="Y3004" s="17" cm="1">
        <f t="array" ref="Y3004:AC3004">runSim(G3004,H3004,I3004,J3004,K3004,hipWeibAlpha,hipWeibBeta,2,vertWeibAlpha,vertWeibBeta,2,meanSurvival,sdSurvival,baseU,hipUMult,vertUMult,hipCost,vertCost,costInt,discC,discCi,discQi,hipFracMort,50, FALSE)</f>
        <v>3.9840394841906401</v>
      </c>
      <c r="Z3004" s="17">
        <v>3.6182680137586241</v>
      </c>
      <c r="AA3004" s="27">
        <v>2845.7424887076004</v>
      </c>
      <c r="AB3004" s="27">
        <v>2584.4771526847312</v>
      </c>
      <c r="AC3004" s="1">
        <v>1</v>
      </c>
    </row>
    <row r="3005" spans="5:29" x14ac:dyDescent="0.35">
      <c r="E3005" s="1">
        <v>3001</v>
      </c>
      <c r="G3005" s="17">
        <v>0.52622902393341064</v>
      </c>
      <c r="H3005" s="17">
        <v>0.13600075244903564</v>
      </c>
      <c r="I3005" s="17">
        <v>0.69209206104278564</v>
      </c>
      <c r="J3005" s="17">
        <v>0.71159279346466064</v>
      </c>
      <c r="K3005" s="17">
        <v>3.5979390144348145E-2</v>
      </c>
      <c r="M3005" s="17" cm="1">
        <f t="array" ref="M3005:Q3005">runSim(G3005,H3005,I3005,J3005,K3005,hipWeibAlpha,hipWeibBeta,1,vertWeibAlpha,vertWeibBeta,1,meanSurvival,sdSurvival,baseU,hipUMult,vertUMult,hipCost,vertCost,costComp,discC,discCi,discQi,hipFracMort,50, FALSE)</f>
        <v>6.2659217736615433</v>
      </c>
      <c r="N3005" s="17">
        <v>5.3930151911072697</v>
      </c>
      <c r="O3005" s="27">
        <v>7000</v>
      </c>
      <c r="P3005" s="27">
        <v>5144.7258311766336</v>
      </c>
      <c r="Q3005" s="1">
        <v>1</v>
      </c>
      <c r="Y3005" s="17" cm="1">
        <f t="array" ref="Y3005:AC3005">runSim(G3005,H3005,I3005,J3005,K3005,hipWeibAlpha,hipWeibBeta,2,vertWeibAlpha,vertWeibBeta,2,meanSurvival,sdSurvival,baseU,hipUMult,vertUMult,hipCost,vertCost,costInt,discC,discCi,discQi,hipFracMort,50, FALSE)</f>
        <v>9.571892172010589</v>
      </c>
      <c r="Z3005" s="17">
        <v>7.635659859318789</v>
      </c>
      <c r="AA3005" s="27">
        <v>6837.0658371504205</v>
      </c>
      <c r="AB3005" s="27">
        <v>5454.0427566562785</v>
      </c>
      <c r="AC3005" s="1">
        <v>1</v>
      </c>
    </row>
    <row r="3006" spans="5:29" x14ac:dyDescent="0.35">
      <c r="E3006" s="1">
        <v>3002</v>
      </c>
      <c r="G3006" s="17">
        <v>0.94436532258987427</v>
      </c>
      <c r="H3006" s="17">
        <v>2.1300137042999268E-2</v>
      </c>
      <c r="I3006" s="17">
        <v>0.79052621126174927</v>
      </c>
      <c r="J3006" s="17">
        <v>0.20077401399612427</v>
      </c>
      <c r="K3006" s="17">
        <v>0.14948922395706177</v>
      </c>
      <c r="M3006" s="17" cm="1">
        <f t="array" ref="M3006:Q3006">runSim(G3006,H3006,I3006,J3006,K3006,hipWeibAlpha,hipWeibBeta,1,vertWeibAlpha,vertWeibBeta,1,meanSurvival,sdSurvival,baseU,hipUMult,vertUMult,hipCost,vertCost,costComp,discC,discCi,discQi,hipFracMort,50, FALSE)</f>
        <v>5.8347828197003402</v>
      </c>
      <c r="N3006" s="17">
        <v>5.0360520927428318</v>
      </c>
      <c r="O3006" s="27">
        <v>7000</v>
      </c>
      <c r="P3006" s="27">
        <v>5915.8820300760563</v>
      </c>
      <c r="Q3006" s="1">
        <v>1</v>
      </c>
      <c r="Y3006" s="17" cm="1">
        <f t="array" ref="Y3006:AC3006">runSim(G3006,H3006,I3006,J3006,K3006,hipWeibAlpha,hipWeibBeta,2,vertWeibAlpha,vertWeibBeta,2,meanSurvival,sdSurvival,baseU,hipUMult,vertUMult,hipCost,vertCost,costInt,discC,discCi,discQi,hipFracMort,50, FALSE)</f>
        <v>6.638394567193119</v>
      </c>
      <c r="Z3006" s="17">
        <v>5.6642777818836088</v>
      </c>
      <c r="AA3006" s="27">
        <v>4741.710405137942</v>
      </c>
      <c r="AB3006" s="27">
        <v>4045.9127013454358</v>
      </c>
      <c r="AC3006" s="1">
        <v>1</v>
      </c>
    </row>
    <row r="3007" spans="5:29" x14ac:dyDescent="0.35">
      <c r="E3007" s="1">
        <v>3003</v>
      </c>
      <c r="G3007" s="17">
        <v>0.6652371883392334</v>
      </c>
      <c r="H3007" s="17">
        <v>0.7156827449798584</v>
      </c>
      <c r="I3007" s="17">
        <v>9.5504522323608398E-2</v>
      </c>
      <c r="J3007" s="17">
        <v>0.4585111141204834</v>
      </c>
      <c r="K3007" s="17">
        <v>0.8467404842376709</v>
      </c>
      <c r="M3007" s="17" cm="1">
        <f t="array" ref="M3007:Q3007">runSim(G3007,H3007,I3007,J3007,K3007,hipWeibAlpha,hipWeibBeta,1,vertWeibAlpha,vertWeibBeta,1,meanSurvival,sdSurvival,baseU,hipUMult,vertUMult,hipCost,vertCost,costComp,discC,discCi,discQi,hipFracMort,50, FALSE)</f>
        <v>7.1046755959405647</v>
      </c>
      <c r="N3007" s="17">
        <v>5.9468594581114314</v>
      </c>
      <c r="O3007" s="27">
        <v>10000</v>
      </c>
      <c r="P3007" s="27">
        <v>7876.1997896494258</v>
      </c>
      <c r="Q3007" s="1">
        <v>1</v>
      </c>
      <c r="Y3007" s="17" cm="1">
        <f t="array" ref="Y3007:AC3007">runSim(G3007,H3007,I3007,J3007,K3007,hipWeibAlpha,hipWeibBeta,2,vertWeibAlpha,vertWeibBeta,2,meanSurvival,sdSurvival,baseU,hipUMult,vertUMult,hipCost,vertCost,costInt,discC,discCi,discQi,hipFracMort,50, FALSE)</f>
        <v>8.0108702556872249</v>
      </c>
      <c r="Z3007" s="17">
        <v>6.6176063663848748</v>
      </c>
      <c r="AA3007" s="27">
        <v>8843.7219155256025</v>
      </c>
      <c r="AB3007" s="27">
        <v>6993.7983886386319</v>
      </c>
      <c r="AC3007" s="1">
        <v>1</v>
      </c>
    </row>
    <row r="3008" spans="5:29" x14ac:dyDescent="0.35">
      <c r="E3008" s="1">
        <v>3004</v>
      </c>
      <c r="G3008" s="17">
        <v>0.26427930593490601</v>
      </c>
      <c r="H3008" s="17">
        <v>0.26919263601303101</v>
      </c>
      <c r="I3008" s="17">
        <v>6.7227303981781006E-2</v>
      </c>
      <c r="J3008" s="17">
        <v>0.19695752859115601</v>
      </c>
      <c r="K3008" s="17">
        <v>0.32914441823959351</v>
      </c>
      <c r="M3008" s="17" cm="1">
        <f t="array" ref="M3008:Q3008">runSim(G3008,H3008,I3008,J3008,K3008,hipWeibAlpha,hipWeibBeta,1,vertWeibAlpha,vertWeibBeta,1,meanSurvival,sdSurvival,baseU,hipUMult,vertUMult,hipCost,vertCost,costComp,discC,discCi,discQi,hipFracMort,50, FALSE)</f>
        <v>6.5902200431900688</v>
      </c>
      <c r="N3008" s="17">
        <v>5.6294117712141203</v>
      </c>
      <c r="O3008" s="27">
        <v>3000</v>
      </c>
      <c r="P3008" s="27">
        <v>2188.7676320113878</v>
      </c>
      <c r="Q3008" s="1">
        <v>1</v>
      </c>
      <c r="Y3008" s="17" cm="1">
        <f t="array" ref="Y3008:AC3008">runSim(G3008,H3008,I3008,J3008,K3008,hipWeibAlpha,hipWeibBeta,2,vertWeibAlpha,vertWeibBeta,2,meanSurvival,sdSurvival,baseU,hipUMult,vertUMult,hipCost,vertCost,costInt,discC,discCi,discQi,hipFracMort,50, FALSE)</f>
        <v>6.6096683064518027</v>
      </c>
      <c r="Z3008" s="17">
        <v>5.6435334206004795</v>
      </c>
      <c r="AA3008" s="27">
        <v>4721.1916474655736</v>
      </c>
      <c r="AB3008" s="27">
        <v>4031.0953004289145</v>
      </c>
      <c r="AC3008" s="1">
        <v>1</v>
      </c>
    </row>
    <row r="3009" spans="5:29" x14ac:dyDescent="0.35">
      <c r="E3009" s="1">
        <v>3005</v>
      </c>
      <c r="G3009" s="17">
        <v>0.11967980861663818</v>
      </c>
      <c r="H3009" s="17">
        <v>0.63618981838226318</v>
      </c>
      <c r="I3009" s="17">
        <v>0.42958581447601318</v>
      </c>
      <c r="J3009" s="17">
        <v>0.38414514064788818</v>
      </c>
      <c r="K3009" s="17">
        <v>9.6959471702575684E-2</v>
      </c>
      <c r="M3009" s="17" cm="1">
        <f t="array" ref="M3009:Q3009">runSim(G3009,H3009,I3009,J3009,K3009,hipWeibAlpha,hipWeibBeta,1,vertWeibAlpha,vertWeibBeta,1,meanSurvival,sdSurvival,baseU,hipUMult,vertUMult,hipCost,vertCost,costComp,discC,discCi,discQi,hipFracMort,50, FALSE)</f>
        <v>7.3797841431754261</v>
      </c>
      <c r="N3009" s="17">
        <v>6.1634811445353277</v>
      </c>
      <c r="O3009" s="27">
        <v>3000</v>
      </c>
      <c r="P3009" s="27">
        <v>2493.1131553131836</v>
      </c>
      <c r="Q3009" s="1">
        <v>1</v>
      </c>
      <c r="Y3009" s="17" cm="1">
        <f t="array" ref="Y3009:AC3009">runSim(G3009,H3009,I3009,J3009,K3009,hipWeibAlpha,hipWeibBeta,2,vertWeibAlpha,vertWeibBeta,2,meanSurvival,sdSurvival,baseU,hipUMult,vertUMult,hipCost,vertCost,costInt,discC,discCi,discQi,hipFracMort,50, FALSE)</f>
        <v>7.7563849982030373</v>
      </c>
      <c r="Z3009" s="17">
        <v>6.4491955164644406</v>
      </c>
      <c r="AA3009" s="27">
        <v>8558.0819747204878</v>
      </c>
      <c r="AB3009" s="27">
        <v>6690.6621853758279</v>
      </c>
      <c r="AC3009" s="1">
        <v>1</v>
      </c>
    </row>
    <row r="3010" spans="5:29" x14ac:dyDescent="0.35">
      <c r="E3010" s="1">
        <v>3006</v>
      </c>
      <c r="G3010" s="17">
        <v>0.78339773416519165</v>
      </c>
      <c r="H3010" s="17">
        <v>0.64011770486831665</v>
      </c>
      <c r="I3010" s="17">
        <v>0.69742971658706665</v>
      </c>
      <c r="J3010" s="17">
        <v>0.80250173807144165</v>
      </c>
      <c r="K3010" s="17">
        <v>0.33593374490737915</v>
      </c>
      <c r="M3010" s="17" cm="1">
        <f t="array" ref="M3010:Q3010">runSim(G3010,H3010,I3010,J3010,K3010,hipWeibAlpha,hipWeibBeta,1,vertWeibAlpha,vertWeibBeta,1,meanSurvival,sdSurvival,baseU,hipUMult,vertUMult,hipCost,vertCost,costComp,discC,discCi,discQi,hipFracMort,50, FALSE)</f>
        <v>8.356822425995885</v>
      </c>
      <c r="N3010" s="17">
        <v>6.734333232799024</v>
      </c>
      <c r="O3010" s="27">
        <v>13000</v>
      </c>
      <c r="P3010" s="27">
        <v>10108.829228585175</v>
      </c>
      <c r="Q3010" s="1">
        <v>1</v>
      </c>
      <c r="Y3010" s="17" cm="1">
        <f t="array" ref="Y3010:AC3010">runSim(G3010,H3010,I3010,J3010,K3010,hipWeibAlpha,hipWeibBeta,2,vertWeibAlpha,vertWeibBeta,2,meanSurvival,sdSurvival,baseU,hipUMult,vertUMult,hipCost,vertCost,costInt,discC,discCi,discQi,hipFracMort,50, FALSE)</f>
        <v>9.8379319391215656</v>
      </c>
      <c r="Z3010" s="17">
        <v>7.7907966470432486</v>
      </c>
      <c r="AA3010" s="27">
        <v>17275.88668028593</v>
      </c>
      <c r="AB3010" s="27">
        <v>12117.040294366449</v>
      </c>
      <c r="AC3010" s="1">
        <v>1</v>
      </c>
    </row>
    <row r="3011" spans="5:29" x14ac:dyDescent="0.35">
      <c r="E3011" s="1">
        <v>3007</v>
      </c>
      <c r="G3011" s="17">
        <v>0.53998565673828125</v>
      </c>
      <c r="H3011" s="17">
        <v>0.75107574462890625</v>
      </c>
      <c r="I3011" s="17">
        <v>0.26663970947265625</v>
      </c>
      <c r="J3011" s="17">
        <v>4.517364501953125E-2</v>
      </c>
      <c r="K3011" s="17">
        <v>0.42925262451171875</v>
      </c>
      <c r="M3011" s="17" cm="1">
        <f t="array" ref="M3011:Q3011">runSim(G3011,H3011,I3011,J3011,K3011,hipWeibAlpha,hipWeibBeta,1,vertWeibAlpha,vertWeibBeta,1,meanSurvival,sdSurvival,baseU,hipUMult,vertUMult,hipCost,vertCost,costComp,discC,discCi,discQi,hipFracMort,50, FALSE)</f>
        <v>4.6587677985826925</v>
      </c>
      <c r="N3011" s="17">
        <v>4.1577683642399137</v>
      </c>
      <c r="O3011" s="27">
        <v>3000</v>
      </c>
      <c r="P3011" s="27">
        <v>2589.2495058032282</v>
      </c>
      <c r="Q3011" s="1">
        <v>1</v>
      </c>
      <c r="Y3011" s="17" cm="1">
        <f t="array" ref="Y3011:AC3011">runSim(G3011,H3011,I3011,J3011,K3011,hipWeibAlpha,hipWeibBeta,2,vertWeibAlpha,vertWeibBeta,2,meanSurvival,sdSurvival,baseU,hipUMult,vertUMult,hipCost,vertCost,costInt,discC,discCi,discQi,hipFracMort,50, FALSE)</f>
        <v>4.8435059515594672</v>
      </c>
      <c r="Z3011" s="17">
        <v>4.3101889862053753</v>
      </c>
      <c r="AA3011" s="27">
        <v>3459.6471082567627</v>
      </c>
      <c r="AB3011" s="27">
        <v>3078.7064187181254</v>
      </c>
      <c r="AC3011" s="1">
        <v>1</v>
      </c>
    </row>
    <row r="3012" spans="5:29" x14ac:dyDescent="0.35">
      <c r="E3012" s="1">
        <v>3008</v>
      </c>
      <c r="G3012" s="17">
        <v>0.71449679136276245</v>
      </c>
      <c r="H3012" s="17">
        <v>0.73747652769088745</v>
      </c>
      <c r="I3012" s="17">
        <v>0.12828463315963745</v>
      </c>
      <c r="J3012" s="17">
        <v>0.51143282651901245</v>
      </c>
      <c r="K3012" s="17">
        <v>0.40607088804244995</v>
      </c>
      <c r="M3012" s="17" cm="1">
        <f t="array" ref="M3012:Q3012">runSim(G3012,H3012,I3012,J3012,K3012,hipWeibAlpha,hipWeibBeta,1,vertWeibAlpha,vertWeibBeta,1,meanSurvival,sdSurvival,baseU,hipUMult,vertUMult,hipCost,vertCost,costComp,discC,discCi,discQi,hipFracMort,50, FALSE)</f>
        <v>7.2189404549320937</v>
      </c>
      <c r="N3012" s="17">
        <v>6.0139946151242896</v>
      </c>
      <c r="O3012" s="27">
        <v>10000</v>
      </c>
      <c r="P3012" s="27">
        <v>7964.1436644338191</v>
      </c>
      <c r="Q3012" s="1">
        <v>1</v>
      </c>
      <c r="Y3012" s="17" cm="1">
        <f t="array" ref="Y3012:AC3012">runSim(G3012,H3012,I3012,J3012,K3012,hipWeibAlpha,hipWeibBeta,2,vertWeibAlpha,vertWeibBeta,2,meanSurvival,sdSurvival,baseU,hipUMult,vertUMult,hipCost,vertCost,costInt,discC,discCi,discQi,hipFracMort,50, FALSE)</f>
        <v>8.2322250836228612</v>
      </c>
      <c r="Z3012" s="17">
        <v>6.7626377432636477</v>
      </c>
      <c r="AA3012" s="27">
        <v>9042.9926549819211</v>
      </c>
      <c r="AB3012" s="27">
        <v>7158.2997654161936</v>
      </c>
      <c r="AC3012" s="1">
        <v>1</v>
      </c>
    </row>
    <row r="3013" spans="5:29" x14ac:dyDescent="0.35">
      <c r="E3013" s="1">
        <v>3009</v>
      </c>
      <c r="G3013" s="17">
        <v>0.79563868045806885</v>
      </c>
      <c r="H3013" s="17">
        <v>0.75794947147369385</v>
      </c>
      <c r="I3013" s="17">
        <v>0.77302515506744385</v>
      </c>
      <c r="J3013" s="17">
        <v>0.46733057498931885</v>
      </c>
      <c r="K3013" s="17">
        <v>0.64279139041900635</v>
      </c>
      <c r="M3013" s="17" cm="1">
        <f t="array" ref="M3013:Q3013">runSim(G3013,H3013,I3013,J3013,K3013,hipWeibAlpha,hipWeibBeta,1,vertWeibAlpha,vertWeibBeta,1,meanSurvival,sdSurvival,baseU,hipUMult,vertUMult,hipCost,vertCost,costComp,discC,discCi,discQi,hipFracMort,50, FALSE)</f>
        <v>6.9376634075060259</v>
      </c>
      <c r="N3013" s="17">
        <v>5.8118077369979995</v>
      </c>
      <c r="O3013" s="27">
        <v>13000</v>
      </c>
      <c r="P3013" s="27">
        <v>10370.599375364563</v>
      </c>
      <c r="Q3013" s="1">
        <v>1</v>
      </c>
      <c r="Y3013" s="17" cm="1">
        <f t="array" ref="Y3013:AC3013">runSim(G3013,H3013,I3013,J3013,K3013,hipWeibAlpha,hipWeibBeta,2,vertWeibAlpha,vertWeibBeta,2,meanSurvival,sdSurvival,baseU,hipUMult,vertUMult,hipCost,vertCost,costInt,discC,discCi,discQi,hipFracMort,50, FALSE)</f>
        <v>7.9946665611282075</v>
      </c>
      <c r="Z3013" s="17">
        <v>6.6027268205573764</v>
      </c>
      <c r="AA3013" s="27">
        <v>8877.0272316234514</v>
      </c>
      <c r="AB3013" s="27">
        <v>7079.3297903398252</v>
      </c>
      <c r="AC3013" s="1">
        <v>1</v>
      </c>
    </row>
    <row r="3014" spans="5:29" x14ac:dyDescent="0.35">
      <c r="E3014" s="1">
        <v>3010</v>
      </c>
      <c r="G3014" s="17">
        <v>0.92568713426589966</v>
      </c>
      <c r="H3014" s="17">
        <v>0.94500476121902466</v>
      </c>
      <c r="I3014" s="17">
        <v>0.33727771043777466</v>
      </c>
      <c r="J3014" s="17">
        <v>0.72311145067214966</v>
      </c>
      <c r="K3014" s="17">
        <v>0.61860400438308716</v>
      </c>
      <c r="M3014" s="17" cm="1">
        <f t="array" ref="M3014:Q3014">runSim(G3014,H3014,I3014,J3014,K3014,hipWeibAlpha,hipWeibBeta,1,vertWeibAlpha,vertWeibBeta,1,meanSurvival,sdSurvival,baseU,hipUMult,vertUMult,hipCost,vertCost,costComp,discC,discCi,discQi,hipFracMort,50, FALSE)</f>
        <v>7.4727580773306315</v>
      </c>
      <c r="N3014" s="17">
        <v>6.0724325920256064</v>
      </c>
      <c r="O3014" s="27">
        <v>13000</v>
      </c>
      <c r="P3014" s="27">
        <v>10758.01573036891</v>
      </c>
      <c r="Q3014" s="1">
        <v>1</v>
      </c>
      <c r="Y3014" s="17" cm="1">
        <f t="array" ref="Y3014:AC3014">runSim(G3014,H3014,I3014,J3014,K3014,hipWeibAlpha,hipWeibBeta,2,vertWeibAlpha,vertWeibBeta,2,meanSurvival,sdSurvival,baseU,hipUMult,vertUMult,hipCost,vertCost,costInt,discC,discCi,discQi,hipFracMort,50, FALSE)</f>
        <v>8.43620058456953</v>
      </c>
      <c r="Z3014" s="17">
        <v>6.8265750129899185</v>
      </c>
      <c r="AA3014" s="27">
        <v>19888.164624435696</v>
      </c>
      <c r="AB3014" s="27">
        <v>14963.844879237968</v>
      </c>
      <c r="AC3014" s="1">
        <v>1</v>
      </c>
    </row>
    <row r="3015" spans="5:29" x14ac:dyDescent="0.35">
      <c r="E3015" s="1">
        <v>3011</v>
      </c>
      <c r="G3015" s="17">
        <v>0.85261940956115723</v>
      </c>
      <c r="H3015" s="17">
        <v>7.5916528701782227E-2</v>
      </c>
      <c r="I3015" s="17">
        <v>0.58659768104553223</v>
      </c>
      <c r="J3015" s="17">
        <v>2.2846460342407227E-2</v>
      </c>
      <c r="K3015" s="17">
        <v>7.0743799209594727E-2</v>
      </c>
      <c r="M3015" s="17" cm="1">
        <f t="array" ref="M3015:Q3015">runSim(G3015,H3015,I3015,J3015,K3015,hipWeibAlpha,hipWeibBeta,1,vertWeibAlpha,vertWeibBeta,1,meanSurvival,sdSurvival,baseU,hipUMult,vertUMult,hipCost,vertCost,costComp,discC,discCi,discQi,hipFracMort,50, FALSE)</f>
        <v>4.2037400640751414</v>
      </c>
      <c r="N3015" s="17">
        <v>3.7979299030916085</v>
      </c>
      <c r="O3015" s="27">
        <v>0</v>
      </c>
      <c r="P3015" s="27">
        <v>0</v>
      </c>
      <c r="Q3015" s="1">
        <v>1</v>
      </c>
      <c r="Y3015" s="17" cm="1">
        <f t="array" ref="Y3015:AC3015">runSim(G3015,H3015,I3015,J3015,K3015,hipWeibAlpha,hipWeibBeta,2,vertWeibAlpha,vertWeibBeta,2,meanSurvival,sdSurvival,baseU,hipUMult,vertUMult,hipCost,vertCost,costInt,discC,discCi,discQi,hipFracMort,50, FALSE)</f>
        <v>4.2037400640751414</v>
      </c>
      <c r="Z3015" s="17">
        <v>3.7979299030916085</v>
      </c>
      <c r="AA3015" s="27">
        <v>3002.6714743393868</v>
      </c>
      <c r="AB3015" s="27">
        <v>2712.8070736368636</v>
      </c>
      <c r="AC3015" s="1">
        <v>1</v>
      </c>
    </row>
    <row r="3016" spans="5:29" x14ac:dyDescent="0.35">
      <c r="E3016" s="1">
        <v>3012</v>
      </c>
      <c r="G3016" s="17">
        <v>0.80808967351913452</v>
      </c>
      <c r="H3016" s="17">
        <v>0.29444831609725952</v>
      </c>
      <c r="I3016" s="17">
        <v>0.69990485906600952</v>
      </c>
      <c r="J3016" s="17">
        <v>0.60990852117538452</v>
      </c>
      <c r="K3016" s="17">
        <v>0.26309150457382202</v>
      </c>
      <c r="M3016" s="17" cm="1">
        <f t="array" ref="M3016:Q3016">runSim(G3016,H3016,I3016,J3016,K3016,hipWeibAlpha,hipWeibBeta,1,vertWeibAlpha,vertWeibBeta,1,meanSurvival,sdSurvival,baseU,hipUMult,vertUMult,hipCost,vertCost,costComp,discC,discCi,discQi,hipFracMort,50, FALSE)</f>
        <v>7.7189866978860113</v>
      </c>
      <c r="N3016" s="17">
        <v>6.3640892405686458</v>
      </c>
      <c r="O3016" s="27">
        <v>10000</v>
      </c>
      <c r="P3016" s="27">
        <v>7753.926130162703</v>
      </c>
      <c r="Q3016" s="1">
        <v>1</v>
      </c>
      <c r="Y3016" s="17" cm="1">
        <f t="array" ref="Y3016:AC3016">runSim(G3016,H3016,I3016,J3016,K3016,hipWeibAlpha,hipWeibBeta,2,vertWeibAlpha,vertWeibBeta,2,meanSurvival,sdSurvival,baseU,hipUMult,vertUMult,hipCost,vertCost,costInt,discC,discCi,discQi,hipFracMort,50, FALSE)</f>
        <v>8.9860692960959625</v>
      </c>
      <c r="Z3016" s="17">
        <v>7.264349788536749</v>
      </c>
      <c r="AA3016" s="27">
        <v>6418.6209257828305</v>
      </c>
      <c r="AB3016" s="27">
        <v>5188.82127752625</v>
      </c>
      <c r="AC3016" s="1">
        <v>1</v>
      </c>
    </row>
    <row r="3017" spans="5:29" x14ac:dyDescent="0.35">
      <c r="E3017" s="1">
        <v>3013</v>
      </c>
      <c r="G3017" s="17">
        <v>0.67037761211395264</v>
      </c>
      <c r="H3017" s="17">
        <v>0.74255168437957764</v>
      </c>
      <c r="I3017" s="17">
        <v>0.71368205547332764</v>
      </c>
      <c r="J3017" s="17">
        <v>0.32742106914520264</v>
      </c>
      <c r="K3017" s="17">
        <v>0.97724711894989014</v>
      </c>
      <c r="M3017" s="17" cm="1">
        <f t="array" ref="M3017:Q3017">runSim(G3017,H3017,I3017,J3017,K3017,hipWeibAlpha,hipWeibBeta,1,vertWeibAlpha,vertWeibBeta,1,meanSurvival,sdSurvival,baseU,hipUMult,vertUMult,hipCost,vertCost,costComp,discC,discCi,discQi,hipFracMort,50, FALSE)</f>
        <v>6.5943245348975701</v>
      </c>
      <c r="N3017" s="17">
        <v>5.5956523436557699</v>
      </c>
      <c r="O3017" s="27">
        <v>13000</v>
      </c>
      <c r="P3017" s="27">
        <v>10106.708194709696</v>
      </c>
      <c r="Q3017" s="1">
        <v>1</v>
      </c>
      <c r="Y3017" s="17" cm="1">
        <f t="array" ref="Y3017:AC3017">runSim(G3017,H3017,I3017,J3017,K3017,hipWeibAlpha,hipWeibBeta,2,vertWeibAlpha,vertWeibBeta,2,meanSurvival,sdSurvival,baseU,hipUMult,vertUMult,hipCost,vertCost,costInt,discC,discCi,discQi,hipFracMort,50, FALSE)</f>
        <v>7.3261388271437848</v>
      </c>
      <c r="Z3017" s="17">
        <v>6.149415772380296</v>
      </c>
      <c r="AA3017" s="27">
        <v>8329.4316049645822</v>
      </c>
      <c r="AB3017" s="27">
        <v>6683.3520074914886</v>
      </c>
      <c r="AC3017" s="1">
        <v>1</v>
      </c>
    </row>
    <row r="3018" spans="5:29" x14ac:dyDescent="0.35">
      <c r="E3018" s="1">
        <v>3014</v>
      </c>
      <c r="G3018" s="17">
        <v>8.4917604923248291E-2</v>
      </c>
      <c r="H3018" s="17">
        <v>0.27464538812637329</v>
      </c>
      <c r="I3018" s="17">
        <v>0.79875427484512329</v>
      </c>
      <c r="J3018" s="17">
        <v>0.92628723382949829</v>
      </c>
      <c r="K3018" s="17">
        <v>0.14868408441543579</v>
      </c>
      <c r="M3018" s="17" cm="1">
        <f t="array" ref="M3018:Q3018">runSim(G3018,H3018,I3018,J3018,K3018,hipWeibAlpha,hipWeibBeta,1,vertWeibAlpha,vertWeibBeta,1,meanSurvival,sdSurvival,baseU,hipUMult,vertUMult,hipCost,vertCost,costComp,discC,discCi,discQi,hipFracMort,50, FALSE)</f>
        <v>10.333813655179258</v>
      </c>
      <c r="N3018" s="17">
        <v>8.0576241424252295</v>
      </c>
      <c r="O3018" s="27">
        <v>13000</v>
      </c>
      <c r="P3018" s="27">
        <v>8668.3426935763546</v>
      </c>
      <c r="Q3018" s="1">
        <v>1</v>
      </c>
      <c r="Y3018" s="17" cm="1">
        <f t="array" ref="Y3018:AC3018">runSim(G3018,H3018,I3018,J3018,K3018,hipWeibAlpha,hipWeibBeta,2,vertWeibAlpha,vertWeibBeta,2,meanSurvival,sdSurvival,baseU,hipUMult,vertUMult,hipCost,vertCost,costInt,discC,discCi,discQi,hipFracMort,50, FALSE)</f>
        <v>11.44223879305577</v>
      </c>
      <c r="Z3018" s="17">
        <v>8.7520575484961043</v>
      </c>
      <c r="AA3018" s="27">
        <v>8173.0277093255509</v>
      </c>
      <c r="AB3018" s="27">
        <v>6251.4696774972181</v>
      </c>
      <c r="AC3018" s="1">
        <v>1</v>
      </c>
    </row>
    <row r="3019" spans="5:29" x14ac:dyDescent="0.35">
      <c r="E3019" s="1">
        <v>3015</v>
      </c>
      <c r="G3019" s="17">
        <v>0.27458620071411133</v>
      </c>
      <c r="H3019" s="17">
        <v>0.48665285110473633</v>
      </c>
      <c r="I3019" s="17">
        <v>0.60182619094848633</v>
      </c>
      <c r="J3019" s="17">
        <v>0.31297731399536133</v>
      </c>
      <c r="K3019" s="17">
        <v>0.13016176223754883</v>
      </c>
      <c r="M3019" s="17" cm="1">
        <f t="array" ref="M3019:Q3019">runSim(G3019,H3019,I3019,J3019,K3019,hipWeibAlpha,hipWeibBeta,1,vertWeibAlpha,vertWeibBeta,1,meanSurvival,sdSurvival,baseU,hipUMult,vertUMult,hipCost,vertCost,costComp,discC,discCi,discQi,hipFracMort,50, FALSE)</f>
        <v>7.114003089352833</v>
      </c>
      <c r="N3019" s="17">
        <v>5.9923964944280765</v>
      </c>
      <c r="O3019" s="27">
        <v>3000</v>
      </c>
      <c r="P3019" s="27">
        <v>2375.1356244811436</v>
      </c>
      <c r="Q3019" s="1">
        <v>1</v>
      </c>
      <c r="Y3019" s="17" cm="1">
        <f t="array" ref="Y3019:AC3019">runSim(G3019,H3019,I3019,J3019,K3019,hipWeibAlpha,hipWeibBeta,2,vertWeibAlpha,vertWeibBeta,2,meanSurvival,sdSurvival,baseU,hipUMult,vertUMult,hipCost,vertCost,costInt,discC,discCi,discQi,hipFracMort,50, FALSE)</f>
        <v>7.3763999343561801</v>
      </c>
      <c r="Z3019" s="17">
        <v>6.1873021745488517</v>
      </c>
      <c r="AA3019" s="27">
        <v>5268.8570959687004</v>
      </c>
      <c r="AB3019" s="27">
        <v>4419.5015532491798</v>
      </c>
      <c r="AC3019" s="1">
        <v>1</v>
      </c>
    </row>
    <row r="3020" spans="5:29" x14ac:dyDescent="0.35">
      <c r="E3020" s="1">
        <v>3016</v>
      </c>
      <c r="G3020" s="17">
        <v>9.3214690685272217E-2</v>
      </c>
      <c r="H3020" s="17">
        <v>0.11326473951339722</v>
      </c>
      <c r="I3020" s="17">
        <v>0.70524471998214722</v>
      </c>
      <c r="J3020" s="17">
        <v>0.29054135084152222</v>
      </c>
      <c r="K3020" s="17">
        <v>0.38586300611495972</v>
      </c>
      <c r="M3020" s="17" cm="1">
        <f t="array" ref="M3020:Q3020">runSim(G3020,H3020,I3020,J3020,K3020,hipWeibAlpha,hipWeibBeta,1,vertWeibAlpha,vertWeibBeta,1,meanSurvival,sdSurvival,baseU,hipUMult,vertUMult,hipCost,vertCost,costComp,discC,discCi,discQi,hipFracMort,50, FALSE)</f>
        <v>7.2412117692442859</v>
      </c>
      <c r="N3020" s="17">
        <v>6.092908037436203</v>
      </c>
      <c r="O3020" s="27">
        <v>0</v>
      </c>
      <c r="P3020" s="27">
        <v>0</v>
      </c>
      <c r="Q3020" s="1">
        <v>1</v>
      </c>
      <c r="Y3020" s="17" cm="1">
        <f t="array" ref="Y3020:AC3020">runSim(G3020,H3020,I3020,J3020,K3020,hipWeibAlpha,hipWeibBeta,2,vertWeibAlpha,vertWeibBeta,2,meanSurvival,sdSurvival,baseU,hipUMult,vertUMult,hipCost,vertCost,costInt,discC,discCi,discQi,hipFracMort,50, FALSE)</f>
        <v>7.2412117692442859</v>
      </c>
      <c r="Z3020" s="17">
        <v>6.092908037436203</v>
      </c>
      <c r="AA3020" s="27">
        <v>5172.294120888776</v>
      </c>
      <c r="AB3020" s="27">
        <v>4352.077169597289</v>
      </c>
      <c r="AC3020" s="1">
        <v>1</v>
      </c>
    </row>
    <row r="3021" spans="5:29" x14ac:dyDescent="0.35">
      <c r="E3021" s="1">
        <v>3017</v>
      </c>
      <c r="G3021" s="17">
        <v>0.41192638874053955</v>
      </c>
      <c r="H3021" s="17">
        <v>0.38302624225616455</v>
      </c>
      <c r="I3021" s="17">
        <v>0.79458630084991455</v>
      </c>
      <c r="J3021" s="17">
        <v>0.88244640827178955</v>
      </c>
      <c r="K3021" s="17">
        <v>0.95585644245147705</v>
      </c>
      <c r="M3021" s="17" cm="1">
        <f t="array" ref="M3021:Q3021">runSim(G3021,H3021,I3021,J3021,K3021,hipWeibAlpha,hipWeibBeta,1,vertWeibAlpha,vertWeibBeta,1,meanSurvival,sdSurvival,baseU,hipUMult,vertUMult,hipCost,vertCost,costComp,discC,discCi,discQi,hipFracMort,50, FALSE)</f>
        <v>9.4300390509168182</v>
      </c>
      <c r="N3021" s="17">
        <v>7.4739642790212946</v>
      </c>
      <c r="O3021" s="27">
        <v>13000</v>
      </c>
      <c r="P3021" s="27">
        <v>9312.0031673938083</v>
      </c>
      <c r="Q3021" s="1">
        <v>1</v>
      </c>
      <c r="Y3021" s="17" cm="1">
        <f t="array" ref="Y3021:AC3021">runSim(G3021,H3021,I3021,J3021,K3021,hipWeibAlpha,hipWeibBeta,2,vertWeibAlpha,vertWeibBeta,2,meanSurvival,sdSurvival,baseU,hipUMult,vertUMult,hipCost,vertCost,costInt,discC,discCi,discQi,hipFracMort,50, FALSE)</f>
        <v>10.893341315588293</v>
      </c>
      <c r="Z3021" s="17">
        <v>8.4349940303205742</v>
      </c>
      <c r="AA3021" s="27">
        <v>7780.9580825630665</v>
      </c>
      <c r="AB3021" s="27">
        <v>6024.9957359432683</v>
      </c>
      <c r="AC3021" s="1">
        <v>1</v>
      </c>
    </row>
    <row r="3022" spans="5:29" x14ac:dyDescent="0.35">
      <c r="E3022" s="1">
        <v>3018</v>
      </c>
      <c r="G3022" s="17">
        <v>0.31949979066848755</v>
      </c>
      <c r="H3022" s="17">
        <v>0.31245023012161255</v>
      </c>
      <c r="I3022" s="17">
        <v>0.51527005434036255</v>
      </c>
      <c r="J3022" s="17">
        <v>0.72043973207473755</v>
      </c>
      <c r="K3022" s="17">
        <v>0.42208462953567505</v>
      </c>
      <c r="M3022" s="17" cm="1">
        <f t="array" ref="M3022:Q3022">runSim(G3022,H3022,I3022,J3022,K3022,hipWeibAlpha,hipWeibBeta,1,vertWeibAlpha,vertWeibBeta,1,meanSurvival,sdSurvival,baseU,hipUMult,vertUMult,hipCost,vertCost,costComp,discC,discCi,discQi,hipFracMort,50, FALSE)</f>
        <v>8.7298315963287649</v>
      </c>
      <c r="N3022" s="17">
        <v>7.0696347681210421</v>
      </c>
      <c r="O3022" s="27">
        <v>10000</v>
      </c>
      <c r="P3022" s="27">
        <v>7135.0284299547211</v>
      </c>
      <c r="Q3022" s="1">
        <v>1</v>
      </c>
      <c r="Y3022" s="17" cm="1">
        <f t="array" ref="Y3022:AC3022">runSim(G3022,H3022,I3022,J3022,K3022,hipWeibAlpha,hipWeibBeta,2,vertWeibAlpha,vertWeibBeta,2,meanSurvival,sdSurvival,baseU,hipUMult,vertUMult,hipCost,vertCost,costInt,discC,discCi,discQi,hipFracMort,50, FALSE)</f>
        <v>9.6267114471204707</v>
      </c>
      <c r="Z3022" s="17">
        <v>7.6698619060297508</v>
      </c>
      <c r="AA3022" s="27">
        <v>6876.2224622289077</v>
      </c>
      <c r="AB3022" s="27">
        <v>5478.4727900212511</v>
      </c>
      <c r="AC3022" s="1">
        <v>1</v>
      </c>
    </row>
    <row r="3023" spans="5:29" x14ac:dyDescent="0.35">
      <c r="E3023" s="1">
        <v>3019</v>
      </c>
      <c r="G3023" s="17">
        <v>0.44315409660339355</v>
      </c>
      <c r="H3023" s="17">
        <v>0.74555277824401855</v>
      </c>
      <c r="I3023" s="17">
        <v>0.82459330558776855</v>
      </c>
      <c r="J3023" s="17">
        <v>0.80283427238464355</v>
      </c>
      <c r="K3023" s="17">
        <v>0.93227458000183105</v>
      </c>
      <c r="M3023" s="17" cm="1">
        <f t="array" ref="M3023:Q3023">runSim(G3023,H3023,I3023,J3023,K3023,hipWeibAlpha,hipWeibBeta,1,vertWeibAlpha,vertWeibBeta,1,meanSurvival,sdSurvival,baseU,hipUMult,vertUMult,hipCost,vertCost,costComp,discC,discCi,discQi,hipFracMort,50, FALSE)</f>
        <v>8.6768036035118996</v>
      </c>
      <c r="N3023" s="17">
        <v>6.9683331152024204</v>
      </c>
      <c r="O3023" s="27">
        <v>13000</v>
      </c>
      <c r="P3023" s="27">
        <v>9923.3901517678969</v>
      </c>
      <c r="Q3023" s="1">
        <v>1</v>
      </c>
      <c r="Y3023" s="17" cm="1">
        <f t="array" ref="Y3023:AC3023">runSim(G3023,H3023,I3023,J3023,K3023,hipWeibAlpha,hipWeibBeta,2,vertWeibAlpha,vertWeibBeta,2,meanSurvival,sdSurvival,baseU,hipUMult,vertUMult,hipCost,vertCost,costInt,discC,discCi,discQi,hipFracMort,50, FALSE)</f>
        <v>9.7767812481592511</v>
      </c>
      <c r="Z3023" s="17">
        <v>7.7384931388241496</v>
      </c>
      <c r="AA3023" s="27">
        <v>13277.682844689507</v>
      </c>
      <c r="AB3023" s="27">
        <v>9924.3776924928279</v>
      </c>
      <c r="AC3023" s="1">
        <v>1</v>
      </c>
    </row>
    <row r="3024" spans="5:29" x14ac:dyDescent="0.35">
      <c r="E3024" s="1">
        <v>3020</v>
      </c>
      <c r="G3024" s="17">
        <v>0.22056764364242554</v>
      </c>
      <c r="H3024" s="17">
        <v>0.46962159872055054</v>
      </c>
      <c r="I3024" s="17">
        <v>0.17000001668930054</v>
      </c>
      <c r="J3024" s="17">
        <v>0.45402711629867554</v>
      </c>
      <c r="K3024" s="17">
        <v>0.36258119344711304</v>
      </c>
      <c r="M3024" s="17" cm="1">
        <f t="array" ref="M3024:Q3024">runSim(G3024,H3024,I3024,J3024,K3024,hipWeibAlpha,hipWeibBeta,1,vertWeibAlpha,vertWeibBeta,1,meanSurvival,sdSurvival,baseU,hipUMult,vertUMult,hipCost,vertCost,costComp,discC,discCi,discQi,hipFracMort,50, FALSE)</f>
        <v>7.7395132484931111</v>
      </c>
      <c r="N3024" s="17">
        <v>6.4212710494894916</v>
      </c>
      <c r="O3024" s="27">
        <v>10000</v>
      </c>
      <c r="P3024" s="27">
        <v>7141.7370311782515</v>
      </c>
      <c r="Q3024" s="1">
        <v>1</v>
      </c>
      <c r="Y3024" s="17" cm="1">
        <f t="array" ref="Y3024:AC3024">runSim(G3024,H3024,I3024,J3024,K3024,hipWeibAlpha,hipWeibBeta,2,vertWeibAlpha,vertWeibBeta,2,meanSurvival,sdSurvival,baseU,hipUMult,vertUMult,hipCost,vertCost,costInt,discC,discCi,discQi,hipFracMort,50, FALSE)</f>
        <v>8.1574643398059745</v>
      </c>
      <c r="Z3024" s="17">
        <v>6.7205647487313263</v>
      </c>
      <c r="AA3024" s="27">
        <v>5826.7602427185529</v>
      </c>
      <c r="AB3024" s="27">
        <v>4800.4033919509475</v>
      </c>
      <c r="AC3024" s="1">
        <v>1</v>
      </c>
    </row>
    <row r="3025" spans="5:29" x14ac:dyDescent="0.35">
      <c r="E3025" s="1">
        <v>3021</v>
      </c>
      <c r="G3025" s="17">
        <v>0.38069760799407959</v>
      </c>
      <c r="H3025" s="17">
        <v>0.16478574275970459</v>
      </c>
      <c r="I3025" s="17">
        <v>0.25115048885345459</v>
      </c>
      <c r="J3025" s="17">
        <v>0.74281919002532959</v>
      </c>
      <c r="K3025" s="17">
        <v>0.12653195858001709</v>
      </c>
      <c r="M3025" s="17" cm="1">
        <f t="array" ref="M3025:Q3025">runSim(G3025,H3025,I3025,J3025,K3025,hipWeibAlpha,hipWeibBeta,1,vertWeibAlpha,vertWeibBeta,1,meanSurvival,sdSurvival,baseU,hipUMult,vertUMult,hipCost,vertCost,costComp,discC,discCi,discQi,hipFracMort,50, FALSE)</f>
        <v>8.8930916806773865</v>
      </c>
      <c r="N3025" s="17">
        <v>7.1783785177283903</v>
      </c>
      <c r="O3025" s="27">
        <v>10000</v>
      </c>
      <c r="P3025" s="27">
        <v>7050.3910942146267</v>
      </c>
      <c r="Q3025" s="1">
        <v>1</v>
      </c>
      <c r="Y3025" s="17" cm="1">
        <f t="array" ref="Y3025:AC3025">runSim(G3025,H3025,I3025,J3025,K3025,hipWeibAlpha,hipWeibBeta,2,vertWeibAlpha,vertWeibBeta,2,meanSurvival,sdSurvival,baseU,hipUMult,vertUMult,hipCost,vertCost,costInt,discC,discCi,discQi,hipFracMort,50, FALSE)</f>
        <v>9.7693287571777407</v>
      </c>
      <c r="Z3025" s="17">
        <v>7.7584111435745395</v>
      </c>
      <c r="AA3025" s="27">
        <v>6978.0919694126724</v>
      </c>
      <c r="AB3025" s="27">
        <v>5541.7222454103867</v>
      </c>
      <c r="AC3025" s="1">
        <v>1</v>
      </c>
    </row>
    <row r="3026" spans="5:29" x14ac:dyDescent="0.35">
      <c r="E3026" s="1">
        <v>3022</v>
      </c>
      <c r="G3026" s="17">
        <v>0.61069589853286743</v>
      </c>
      <c r="H3026" s="17">
        <v>0.66468149423599243</v>
      </c>
      <c r="I3026" s="17">
        <v>0.84308725595474243</v>
      </c>
      <c r="J3026" s="17">
        <v>0.33683115243911743</v>
      </c>
      <c r="K3026" s="17">
        <v>0.85756784677505493</v>
      </c>
      <c r="M3026" s="17" cm="1">
        <f t="array" ref="M3026:Q3026">runSim(G3026,H3026,I3026,J3026,K3026,hipWeibAlpha,hipWeibBeta,1,vertWeibAlpha,vertWeibBeta,1,meanSurvival,sdSurvival,baseU,hipUMult,vertUMult,hipCost,vertCost,costComp,discC,discCi,discQi,hipFracMort,50, FALSE)</f>
        <v>6.7508041081302839</v>
      </c>
      <c r="N3026" s="17">
        <v>5.7164436585012002</v>
      </c>
      <c r="O3026" s="27">
        <v>13000</v>
      </c>
      <c r="P3026" s="27">
        <v>10008.686612244514</v>
      </c>
      <c r="Q3026" s="1">
        <v>1</v>
      </c>
      <c r="Y3026" s="17" cm="1">
        <f t="array" ref="Y3026:AC3026">runSim(G3026,H3026,I3026,J3026,K3026,hipWeibAlpha,hipWeibBeta,2,vertWeibAlpha,vertWeibBeta,2,meanSurvival,sdSurvival,baseU,hipUMult,vertUMult,hipCost,vertCost,costInt,discC,discCi,discQi,hipFracMort,50, FALSE)</f>
        <v>7.4798605467983315</v>
      </c>
      <c r="Z3026" s="17">
        <v>6.2589234619250274</v>
      </c>
      <c r="AA3026" s="27">
        <v>8368.3094142363479</v>
      </c>
      <c r="AB3026" s="27">
        <v>6598.7927357416229</v>
      </c>
      <c r="AC3026" s="1">
        <v>1</v>
      </c>
    </row>
    <row r="3027" spans="5:29" x14ac:dyDescent="0.35">
      <c r="E3027" s="1">
        <v>3023</v>
      </c>
      <c r="G3027" s="17">
        <v>0.22703647613525391</v>
      </c>
      <c r="H3027" s="17">
        <v>0.84632968902587891</v>
      </c>
      <c r="I3027" s="17">
        <v>0.99861240386962891</v>
      </c>
      <c r="J3027" s="17">
        <v>0.61113071441650391</v>
      </c>
      <c r="K3027" s="17">
        <v>3.3295631408691406E-2</v>
      </c>
      <c r="M3027" s="17" cm="1">
        <f t="array" ref="M3027:Q3027">runSim(G3027,H3027,I3027,J3027,K3027,hipWeibAlpha,hipWeibBeta,1,vertWeibAlpha,vertWeibBeta,1,meanSurvival,sdSurvival,baseU,hipUMult,vertUMult,hipCost,vertCost,costComp,discC,discCi,discQi,hipFracMort,50, FALSE)</f>
        <v>7.1805829343904612</v>
      </c>
      <c r="N3027" s="17">
        <v>6.0009547483399786</v>
      </c>
      <c r="O3027" s="27">
        <v>13000</v>
      </c>
      <c r="P3027" s="27">
        <v>10123.590256148556</v>
      </c>
      <c r="Q3027" s="1">
        <v>1</v>
      </c>
      <c r="Y3027" s="17" cm="1">
        <f t="array" ref="Y3027:AC3027">runSim(G3027,H3027,I3027,J3027,K3027,hipWeibAlpha,hipWeibBeta,2,vertWeibAlpha,vertWeibBeta,2,meanSurvival,sdSurvival,baseU,hipUMult,vertUMult,hipCost,vertCost,costInt,discC,discCi,discQi,hipFracMort,50, FALSE)</f>
        <v>8.5509695764078621</v>
      </c>
      <c r="Z3027" s="17">
        <v>6.9514900002459594</v>
      </c>
      <c r="AA3027" s="27">
        <v>12423.400922919362</v>
      </c>
      <c r="AB3027" s="27">
        <v>9959.3593221859865</v>
      </c>
      <c r="AC3027" s="1">
        <v>1</v>
      </c>
    </row>
    <row r="3028" spans="5:29" x14ac:dyDescent="0.35">
      <c r="E3028" s="1">
        <v>3024</v>
      </c>
      <c r="G3028" s="17">
        <v>0.14650839567184448</v>
      </c>
      <c r="H3028" s="17">
        <v>0.94487875699996948</v>
      </c>
      <c r="I3028" s="17">
        <v>0.42553061246871948</v>
      </c>
      <c r="J3028" s="17">
        <v>0.30672568082809448</v>
      </c>
      <c r="K3028" s="17">
        <v>8.7105929851531982E-2</v>
      </c>
      <c r="M3028" s="17" cm="1">
        <f t="array" ref="M3028:Q3028">runSim(G3028,H3028,I3028,J3028,K3028,hipWeibAlpha,hipWeibBeta,1,vertWeibAlpha,vertWeibBeta,1,meanSurvival,sdSurvival,baseU,hipUMult,vertUMult,hipCost,vertCost,costComp,discC,discCi,discQi,hipFracMort,50, FALSE)</f>
        <v>6.738605074159163</v>
      </c>
      <c r="N3028" s="17">
        <v>5.6743067312164603</v>
      </c>
      <c r="O3028" s="27">
        <v>6000</v>
      </c>
      <c r="P3028" s="27">
        <v>4988.322538153725</v>
      </c>
      <c r="Q3028" s="1">
        <v>1</v>
      </c>
      <c r="Y3028" s="17" cm="1">
        <f t="array" ref="Y3028:AC3028">runSim(G3028,H3028,I3028,J3028,K3028,hipWeibAlpha,hipWeibBeta,2,vertWeibAlpha,vertWeibBeta,2,meanSurvival,sdSurvival,baseU,hipUMult,vertUMult,hipCost,vertCost,costInt,discC,discCi,discQi,hipFracMort,50, FALSE)</f>
        <v>6.8719493635836137</v>
      </c>
      <c r="Z3028" s="17">
        <v>5.7951888066063173</v>
      </c>
      <c r="AA3028" s="27">
        <v>8242.270464075169</v>
      </c>
      <c r="AB3028" s="27">
        <v>7032.4676692651037</v>
      </c>
      <c r="AC3028" s="1">
        <v>1</v>
      </c>
    </row>
    <row r="3029" spans="5:29" x14ac:dyDescent="0.35">
      <c r="E3029" s="1">
        <v>3025</v>
      </c>
      <c r="G3029" s="17">
        <v>2.0111680030822754E-2</v>
      </c>
      <c r="H3029" s="17">
        <v>0.65625059604644775</v>
      </c>
      <c r="I3029" s="17">
        <v>0.40179502964019775</v>
      </c>
      <c r="J3029" s="17">
        <v>0.60195982456207275</v>
      </c>
      <c r="K3029" s="17">
        <v>0.12019407749176025</v>
      </c>
      <c r="M3029" s="17" cm="1">
        <f t="array" ref="M3029:Q3029">runSim(G3029,H3029,I3029,J3029,K3029,hipWeibAlpha,hipWeibBeta,1,vertWeibAlpha,vertWeibBeta,1,meanSurvival,sdSurvival,baseU,hipUMult,vertUMult,hipCost,vertCost,costComp,discC,discCi,discQi,hipFracMort,50, FALSE)</f>
        <v>8.4118647424645037</v>
      </c>
      <c r="N3029" s="17">
        <v>6.8456197491246602</v>
      </c>
      <c r="O3029" s="27">
        <v>3000</v>
      </c>
      <c r="P3029" s="27">
        <v>2509.2844449534809</v>
      </c>
      <c r="Q3029" s="1">
        <v>1</v>
      </c>
      <c r="Y3029" s="17" cm="1">
        <f t="array" ref="Y3029:AC3029">runSim(G3029,H3029,I3029,J3029,K3029,hipWeibAlpha,hipWeibBeta,2,vertWeibAlpha,vertWeibBeta,2,meanSurvival,sdSurvival,baseU,hipUMult,vertUMult,hipCost,vertCost,costInt,discC,discCi,discQi,hipFracMort,50, FALSE)</f>
        <v>8.7753097284215649</v>
      </c>
      <c r="Z3029" s="17">
        <v>7.1240130596711513</v>
      </c>
      <c r="AA3029" s="27">
        <v>9387.6347273868596</v>
      </c>
      <c r="AB3029" s="27">
        <v>7267.7122173583211</v>
      </c>
      <c r="AC3029" s="1">
        <v>1</v>
      </c>
    </row>
    <row r="3030" spans="5:29" x14ac:dyDescent="0.35">
      <c r="E3030" s="1">
        <v>3026</v>
      </c>
      <c r="G3030" s="17">
        <v>0.69074469804763794</v>
      </c>
      <c r="H3030" s="17">
        <v>0.68857795000076294</v>
      </c>
      <c r="I3030" s="17">
        <v>0.88944464921951294</v>
      </c>
      <c r="J3030" s="17">
        <v>0.75770026445388794</v>
      </c>
      <c r="K3030" s="17">
        <v>0.62487250566482544</v>
      </c>
      <c r="M3030" s="17" cm="1">
        <f t="array" ref="M3030:Q3030">runSim(G3030,H3030,I3030,J3030,K3030,hipWeibAlpha,hipWeibBeta,1,vertWeibAlpha,vertWeibBeta,1,meanSurvival,sdSurvival,baseU,hipUMult,vertUMult,hipCost,vertCost,costComp,discC,discCi,discQi,hipFracMort,50, FALSE)</f>
        <v>8.2311584685895642</v>
      </c>
      <c r="N3030" s="17">
        <v>6.6701687358701349</v>
      </c>
      <c r="O3030" s="27">
        <v>13000</v>
      </c>
      <c r="P3030" s="27">
        <v>10196.339718361571</v>
      </c>
      <c r="Q3030" s="1">
        <v>1</v>
      </c>
      <c r="Y3030" s="17" cm="1">
        <f t="array" ref="Y3030:AC3030">runSim(G3030,H3030,I3030,J3030,K3030,hipWeibAlpha,hipWeibBeta,2,vertWeibAlpha,vertWeibBeta,2,meanSurvival,sdSurvival,baseU,hipUMult,vertUMult,hipCost,vertCost,costInt,discC,discCi,discQi,hipFracMort,50, FALSE)</f>
        <v>9.5651084727222919</v>
      </c>
      <c r="Z3030" s="17">
        <v>7.6182434038799434</v>
      </c>
      <c r="AA3030" s="27">
        <v>13048.386136364184</v>
      </c>
      <c r="AB3030" s="27">
        <v>9679.2106560409647</v>
      </c>
      <c r="AC3030" s="1">
        <v>1</v>
      </c>
    </row>
    <row r="3031" spans="5:29" x14ac:dyDescent="0.35">
      <c r="E3031" s="1">
        <v>3027</v>
      </c>
      <c r="G3031" s="17">
        <v>0.24201703071594238</v>
      </c>
      <c r="H3031" s="17">
        <v>0.52976727485656738</v>
      </c>
      <c r="I3031" s="17">
        <v>0.61466717720031738</v>
      </c>
      <c r="J3031" s="17">
        <v>0.60365033149719238</v>
      </c>
      <c r="K3031" s="17">
        <v>0.73650860786437988</v>
      </c>
      <c r="M3031" s="17" cm="1">
        <f t="array" ref="M3031:Q3031">runSim(G3031,H3031,I3031,J3031,K3031,hipWeibAlpha,hipWeibBeta,1,vertWeibAlpha,vertWeibBeta,1,meanSurvival,sdSurvival,baseU,hipUMult,vertUMult,hipCost,vertCost,costComp,discC,discCi,discQi,hipFracMort,50, FALSE)</f>
        <v>8.2078115715360589</v>
      </c>
      <c r="N3031" s="17">
        <v>6.7224842791948891</v>
      </c>
      <c r="O3031" s="27">
        <v>13000</v>
      </c>
      <c r="P3031" s="27">
        <v>9206.2045117618618</v>
      </c>
      <c r="Q3031" s="1">
        <v>1</v>
      </c>
      <c r="Y3031" s="17" cm="1">
        <f t="array" ref="Y3031:AC3031">runSim(G3031,H3031,I3031,J3031,K3031,hipWeibAlpha,hipWeibBeta,2,vertWeibAlpha,vertWeibBeta,2,meanSurvival,sdSurvival,baseU,hipUMult,vertUMult,hipCost,vertCost,costInt,discC,discCi,discQi,hipFracMort,50, FALSE)</f>
        <v>8.9494214507563825</v>
      </c>
      <c r="Z3031" s="17">
        <v>7.2407633284625739</v>
      </c>
      <c r="AA3031" s="27">
        <v>9394.2105056797827</v>
      </c>
      <c r="AB3031" s="27">
        <v>7107.6876692392098</v>
      </c>
      <c r="AC3031" s="1">
        <v>1</v>
      </c>
    </row>
    <row r="3032" spans="5:29" x14ac:dyDescent="0.35">
      <c r="E3032" s="1">
        <v>3028</v>
      </c>
      <c r="G3032" s="17">
        <v>0.58618587255477905</v>
      </c>
      <c r="H3032" s="17">
        <v>0.87918514013290405</v>
      </c>
      <c r="I3032" s="17">
        <v>0.56198543310165405</v>
      </c>
      <c r="J3032" s="17">
        <v>0.81378597021102905</v>
      </c>
      <c r="K3032" s="17">
        <v>0.21208614110946655</v>
      </c>
      <c r="M3032" s="17" cm="1">
        <f t="array" ref="M3032:Q3032">runSim(G3032,H3032,I3032,J3032,K3032,hipWeibAlpha,hipWeibBeta,1,vertWeibAlpha,vertWeibBeta,1,meanSurvival,sdSurvival,baseU,hipUMult,vertUMult,hipCost,vertCost,costComp,discC,discCi,discQi,hipFracMort,50, FALSE)</f>
        <v>8.4817116137876205</v>
      </c>
      <c r="N3032" s="17">
        <v>6.8025822319068538</v>
      </c>
      <c r="O3032" s="27">
        <v>13000</v>
      </c>
      <c r="P3032" s="27">
        <v>10139.802508912455</v>
      </c>
      <c r="Q3032" s="1">
        <v>1</v>
      </c>
      <c r="Y3032" s="17" cm="1">
        <f t="array" ref="Y3032:AC3032">runSim(G3032,H3032,I3032,J3032,K3032,hipWeibAlpha,hipWeibBeta,2,vertWeibAlpha,vertWeibBeta,2,meanSurvival,sdSurvival,baseU,hipUMult,vertUMult,hipCost,vertCost,costInt,discC,discCi,discQi,hipFracMort,50, FALSE)</f>
        <v>9.6476470027996974</v>
      </c>
      <c r="Z3032" s="17">
        <v>7.6243179023219376</v>
      </c>
      <c r="AA3032" s="27">
        <v>13337.90169896943</v>
      </c>
      <c r="AB3032" s="27">
        <v>10221.997744926526</v>
      </c>
      <c r="AC3032" s="1">
        <v>1</v>
      </c>
    </row>
    <row r="3033" spans="5:29" x14ac:dyDescent="0.35">
      <c r="E3033" s="1">
        <v>3029</v>
      </c>
      <c r="G3033" s="17">
        <v>0.49722182750701904</v>
      </c>
      <c r="H3033" s="17">
        <v>0.14947402477264404</v>
      </c>
      <c r="I3033" s="17">
        <v>0.28857314586639404</v>
      </c>
      <c r="J3033" s="17">
        <v>0.87692153453826904</v>
      </c>
      <c r="K3033" s="17">
        <v>0.29139602184295654</v>
      </c>
      <c r="M3033" s="17" cm="1">
        <f t="array" ref="M3033:Q3033">runSim(G3033,H3033,I3033,J3033,K3033,hipWeibAlpha,hipWeibBeta,1,vertWeibAlpha,vertWeibBeta,1,meanSurvival,sdSurvival,baseU,hipUMult,vertUMult,hipCost,vertCost,costComp,discC,discCi,discQi,hipFracMort,50, FALSE)</f>
        <v>9.4929268534121007</v>
      </c>
      <c r="N3033" s="17">
        <v>7.5253480766341143</v>
      </c>
      <c r="O3033" s="27">
        <v>10000</v>
      </c>
      <c r="P3033" s="27">
        <v>7163.7435231574291</v>
      </c>
      <c r="Q3033" s="1">
        <v>1</v>
      </c>
      <c r="Y3033" s="17" cm="1">
        <f t="array" ref="Y3033:AC3033">runSim(G3033,H3033,I3033,J3033,K3033,hipWeibAlpha,hipWeibBeta,2,vertWeibAlpha,vertWeibBeta,2,meanSurvival,sdSurvival,baseU,hipUMult,vertUMult,hipCost,vertCost,costInt,discC,discCi,discQi,hipFracMort,50, FALSE)</f>
        <v>10.835442389323726</v>
      </c>
      <c r="Z3033" s="17">
        <v>8.4010480727473507</v>
      </c>
      <c r="AA3033" s="27">
        <v>7739.6017066598051</v>
      </c>
      <c r="AB3033" s="27">
        <v>6000.7486233909658</v>
      </c>
      <c r="AC3033" s="1">
        <v>1</v>
      </c>
    </row>
    <row r="3034" spans="5:29" x14ac:dyDescent="0.35">
      <c r="E3034" s="1">
        <v>3030</v>
      </c>
      <c r="G3034" s="17">
        <v>0.12098652124404907</v>
      </c>
      <c r="H3034" s="17">
        <v>0.57047992944717407</v>
      </c>
      <c r="I3034" s="17">
        <v>0.59068256616592407</v>
      </c>
      <c r="J3034" s="17">
        <v>0.79438740015029907</v>
      </c>
      <c r="K3034" s="17">
        <v>0.72283893823623657</v>
      </c>
      <c r="M3034" s="17" cm="1">
        <f t="array" ref="M3034:Q3034">runSim(G3034,H3034,I3034,J3034,K3034,hipWeibAlpha,hipWeibBeta,1,vertWeibAlpha,vertWeibBeta,1,meanSurvival,sdSurvival,baseU,hipUMult,vertUMult,hipCost,vertCost,costComp,discC,discCi,discQi,hipFracMort,50, FALSE)</f>
        <v>9.1530659438074409</v>
      </c>
      <c r="N3034" s="17">
        <v>7.3177752421653954</v>
      </c>
      <c r="O3034" s="27">
        <v>13000</v>
      </c>
      <c r="P3034" s="27">
        <v>9063.9137214454167</v>
      </c>
      <c r="Q3034" s="1">
        <v>1</v>
      </c>
      <c r="Y3034" s="17" cm="1">
        <f t="array" ref="Y3034:AC3034">runSim(G3034,H3034,I3034,J3034,K3034,hipWeibAlpha,hipWeibBeta,2,vertWeibAlpha,vertWeibBeta,2,meanSurvival,sdSurvival,baseU,hipUMult,vertUMult,hipCost,vertCost,costInt,discC,discCi,discQi,hipFracMort,50, FALSE)</f>
        <v>9.9521741138466453</v>
      </c>
      <c r="Z3034" s="17">
        <v>7.8668576531058809</v>
      </c>
      <c r="AA3034" s="27">
        <v>10232.609179851503</v>
      </c>
      <c r="AB3034" s="27">
        <v>7684.0660942661252</v>
      </c>
      <c r="AC3034" s="1">
        <v>1</v>
      </c>
    </row>
    <row r="3035" spans="5:29" x14ac:dyDescent="0.35">
      <c r="E3035" s="1">
        <v>3031</v>
      </c>
      <c r="G3035" s="17">
        <v>0.61657476425170898</v>
      </c>
      <c r="H3035" s="17">
        <v>4.9344539642333984E-2</v>
      </c>
      <c r="I3035" s="17">
        <v>0.67623662948608398</v>
      </c>
      <c r="J3035" s="17">
        <v>0.15887212753295898</v>
      </c>
      <c r="K3035" s="17">
        <v>0.85789251327514648</v>
      </c>
      <c r="M3035" s="17" cm="1">
        <f t="array" ref="M3035:Q3035">runSim(G3035,H3035,I3035,J3035,K3035,hipWeibAlpha,hipWeibBeta,1,vertWeibAlpha,vertWeibBeta,1,meanSurvival,sdSurvival,baseU,hipUMult,vertUMult,hipCost,vertCost,costComp,discC,discCi,discQi,hipFracMort,50, FALSE)</f>
        <v>6.1857432056454407</v>
      </c>
      <c r="N3035" s="17">
        <v>5.3332343664489219</v>
      </c>
      <c r="O3035" s="27">
        <v>7000</v>
      </c>
      <c r="P3035" s="27">
        <v>5254.239302958903</v>
      </c>
      <c r="Q3035" s="1">
        <v>1</v>
      </c>
      <c r="Y3035" s="17" cm="1">
        <f t="array" ref="Y3035:AC3035">runSim(G3035,H3035,I3035,J3035,K3035,hipWeibAlpha,hipWeibBeta,2,vertWeibAlpha,vertWeibBeta,2,meanSurvival,sdSurvival,baseU,hipUMult,vertUMult,hipCost,vertCost,costInt,discC,discCi,discQi,hipFracMort,50, FALSE)</f>
        <v>6.30188134596981</v>
      </c>
      <c r="Z3035" s="17">
        <v>5.4194207291321455</v>
      </c>
      <c r="AA3035" s="27">
        <v>4501.3438185498644</v>
      </c>
      <c r="AB3035" s="27">
        <v>3871.014806522961</v>
      </c>
      <c r="AC3035" s="1">
        <v>1</v>
      </c>
    </row>
    <row r="3036" spans="5:29" x14ac:dyDescent="0.35">
      <c r="E3036" s="1">
        <v>3032</v>
      </c>
      <c r="G3036" s="17">
        <v>0.71666306257247925</v>
      </c>
      <c r="H3036" s="17">
        <v>7.4603736400604248E-2</v>
      </c>
      <c r="I3036" s="17">
        <v>0.13142746686935425</v>
      </c>
      <c r="J3036" s="17">
        <v>0.40227097272872925</v>
      </c>
      <c r="K3036" s="17">
        <v>0.85208481550216675</v>
      </c>
      <c r="M3036" s="17" cm="1">
        <f t="array" ref="M3036:Q3036">runSim(G3036,H3036,I3036,J3036,K3036,hipWeibAlpha,hipWeibBeta,1,vertWeibAlpha,vertWeibBeta,1,meanSurvival,sdSurvival,baseU,hipUMult,vertUMult,hipCost,vertCost,costComp,discC,discCi,discQi,hipFracMort,50, FALSE)</f>
        <v>7.2397585916141241</v>
      </c>
      <c r="N3036" s="17">
        <v>6.070241754330902</v>
      </c>
      <c r="O3036" s="27">
        <v>7000</v>
      </c>
      <c r="P3036" s="27">
        <v>5390.0350327599454</v>
      </c>
      <c r="Q3036" s="1">
        <v>1</v>
      </c>
      <c r="Y3036" s="17" cm="1">
        <f t="array" ref="Y3036:AC3036">runSim(G3036,H3036,I3036,J3036,K3036,hipWeibAlpha,hipWeibBeta,2,vertWeibAlpha,vertWeibBeta,2,meanSurvival,sdSurvival,baseU,hipUMult,vertUMult,hipCost,vertCost,costInt,discC,discCi,discQi,hipFracMort,50, FALSE)</f>
        <v>7.8803060509195149</v>
      </c>
      <c r="Z3036" s="17">
        <v>6.5336767986300259</v>
      </c>
      <c r="AA3036" s="27">
        <v>5628.7900363710824</v>
      </c>
      <c r="AB3036" s="27">
        <v>4666.9119990214476</v>
      </c>
      <c r="AC3036" s="1">
        <v>1</v>
      </c>
    </row>
    <row r="3037" spans="5:29" x14ac:dyDescent="0.35">
      <c r="E3037" s="1">
        <v>3033</v>
      </c>
      <c r="G3037" s="17">
        <v>0.59333908557891846</v>
      </c>
      <c r="H3037" s="17">
        <v>0.55076706409454346</v>
      </c>
      <c r="I3037" s="17">
        <v>0.56779587268829346</v>
      </c>
      <c r="J3037" s="17">
        <v>0.59901535511016846</v>
      </c>
      <c r="K3037" s="17">
        <v>0.60894882678985596</v>
      </c>
      <c r="M3037" s="17" cm="1">
        <f t="array" ref="M3037:Q3037">runSim(G3037,H3037,I3037,J3037,K3037,hipWeibAlpha,hipWeibBeta,1,vertWeibAlpha,vertWeibBeta,1,meanSurvival,sdSurvival,baseU,hipUMult,vertUMult,hipCost,vertCost,costComp,discC,discCi,discQi,hipFracMort,50, FALSE)</f>
        <v>7.7967336392834135</v>
      </c>
      <c r="N3037" s="17">
        <v>6.4280069053942004</v>
      </c>
      <c r="O3037" s="27">
        <v>13000</v>
      </c>
      <c r="P3037" s="27">
        <v>9622.7517038639362</v>
      </c>
      <c r="Q3037" s="1">
        <v>1</v>
      </c>
      <c r="Y3037" s="17" cm="1">
        <f t="array" ref="Y3037:AC3037">runSim(G3037,H3037,I3037,J3037,K3037,hipWeibAlpha,hipWeibBeta,2,vertWeibAlpha,vertWeibBeta,2,meanSurvival,sdSurvival,baseU,hipUMult,vertUMult,hipCost,vertCost,costInt,discC,discCi,discQi,hipFracMort,50, FALSE)</f>
        <v>8.8989837743083857</v>
      </c>
      <c r="Z3037" s="17">
        <v>7.2081243657784437</v>
      </c>
      <c r="AA3037" s="27">
        <v>9376.1989364650326</v>
      </c>
      <c r="AB3037" s="27">
        <v>7122.6369218619047</v>
      </c>
      <c r="AC3037" s="1">
        <v>1</v>
      </c>
    </row>
    <row r="3038" spans="5:29" x14ac:dyDescent="0.35">
      <c r="E3038" s="1">
        <v>3034</v>
      </c>
      <c r="G3038" s="17">
        <v>0.61998826265335083</v>
      </c>
      <c r="H3038" s="17">
        <v>0.65395432710647583</v>
      </c>
      <c r="I3038" s="17">
        <v>4.036790132522583E-2</v>
      </c>
      <c r="J3038" s="17">
        <v>0.41545945405960083</v>
      </c>
      <c r="K3038" s="17">
        <v>0.30753403902053833</v>
      </c>
      <c r="M3038" s="17" cm="1">
        <f t="array" ref="M3038:Q3038">runSim(G3038,H3038,I3038,J3038,K3038,hipWeibAlpha,hipWeibBeta,1,vertWeibAlpha,vertWeibBeta,1,meanSurvival,sdSurvival,baseU,hipUMult,vertUMult,hipCost,vertCost,costComp,discC,discCi,discQi,hipFracMort,50, FALSE)</f>
        <v>7.0419190488195449</v>
      </c>
      <c r="N3038" s="17">
        <v>5.9159189086680399</v>
      </c>
      <c r="O3038" s="27">
        <v>10000</v>
      </c>
      <c r="P3038" s="27">
        <v>7765.9859658553069</v>
      </c>
      <c r="Q3038" s="1">
        <v>1</v>
      </c>
      <c r="Y3038" s="17" cm="1">
        <f t="array" ref="Y3038:AC3038">runSim(G3038,H3038,I3038,J3038,K3038,hipWeibAlpha,hipWeibBeta,2,vertWeibAlpha,vertWeibBeta,2,meanSurvival,sdSurvival,baseU,hipUMult,vertUMult,hipCost,vertCost,costInt,discC,discCi,discQi,hipFracMort,50, FALSE)</f>
        <v>7.8863493729914369</v>
      </c>
      <c r="Z3038" s="17">
        <v>6.5371344323690801</v>
      </c>
      <c r="AA3038" s="27">
        <v>8679.7152245515499</v>
      </c>
      <c r="AB3038" s="27">
        <v>6797.1500165694652</v>
      </c>
      <c r="AC3038" s="1">
        <v>1</v>
      </c>
    </row>
    <row r="3039" spans="5:29" x14ac:dyDescent="0.35">
      <c r="E3039" s="1">
        <v>3035</v>
      </c>
      <c r="G3039" s="17">
        <v>7.5089931488037109E-3</v>
      </c>
      <c r="H3039" s="17">
        <v>0.18686079978942871</v>
      </c>
      <c r="I3039" s="17">
        <v>0.71512007713317871</v>
      </c>
      <c r="J3039" s="17">
        <v>0.18359541893005371</v>
      </c>
      <c r="K3039" s="17">
        <v>0.74174666404724121</v>
      </c>
      <c r="M3039" s="17" cm="1">
        <f t="array" ref="M3039:Q3039">runSim(G3039,H3039,I3039,J3039,K3039,hipWeibAlpha,hipWeibBeta,1,vertWeibAlpha,vertWeibBeta,1,meanSurvival,sdSurvival,baseU,hipUMult,vertUMult,hipCost,vertCost,costComp,discC,discCi,discQi,hipFracMort,50, FALSE)</f>
        <v>6.5063295532923435</v>
      </c>
      <c r="N3039" s="17">
        <v>5.5686658100435951</v>
      </c>
      <c r="O3039" s="27">
        <v>0</v>
      </c>
      <c r="P3039" s="27">
        <v>0</v>
      </c>
      <c r="Q3039" s="1">
        <v>1</v>
      </c>
      <c r="Y3039" s="17" cm="1">
        <f t="array" ref="Y3039:AC3039">runSim(G3039,H3039,I3039,J3039,K3039,hipWeibAlpha,hipWeibBeta,2,vertWeibAlpha,vertWeibBeta,2,meanSurvival,sdSurvival,baseU,hipUMult,vertUMult,hipCost,vertCost,costInt,discC,discCi,discQi,hipFracMort,50, FALSE)</f>
        <v>6.5063295532923435</v>
      </c>
      <c r="Z3039" s="17">
        <v>5.5686658100435951</v>
      </c>
      <c r="AA3039" s="27">
        <v>4647.3782523516747</v>
      </c>
      <c r="AB3039" s="27">
        <v>3977.6184357454249</v>
      </c>
      <c r="AC3039" s="1">
        <v>1</v>
      </c>
    </row>
    <row r="3040" spans="5:29" x14ac:dyDescent="0.35">
      <c r="E3040" s="1">
        <v>3036</v>
      </c>
      <c r="G3040" s="17">
        <v>0.13004201650619507</v>
      </c>
      <c r="H3040" s="17">
        <v>0.74823659658432007</v>
      </c>
      <c r="I3040" s="17">
        <v>0.10095876455307007</v>
      </c>
      <c r="J3040" s="17">
        <v>0.91428273916244507</v>
      </c>
      <c r="K3040" s="17">
        <v>0.53670400381088257</v>
      </c>
      <c r="M3040" s="17" cm="1">
        <f t="array" ref="M3040:Q3040">runSim(G3040,H3040,I3040,J3040,K3040,hipWeibAlpha,hipWeibBeta,1,vertWeibAlpha,vertWeibBeta,1,meanSurvival,sdSurvival,baseU,hipUMult,vertUMult,hipCost,vertCost,costComp,discC,discCi,discQi,hipFracMort,50, FALSE)</f>
        <v>9.7924467990541135</v>
      </c>
      <c r="N3040" s="17">
        <v>7.6655118981565549</v>
      </c>
      <c r="O3040" s="27">
        <v>10000</v>
      </c>
      <c r="P3040" s="27">
        <v>7227.044855438071</v>
      </c>
      <c r="Q3040" s="1">
        <v>1</v>
      </c>
      <c r="Y3040" s="17" cm="1">
        <f t="array" ref="Y3040:AC3040">runSim(G3040,H3040,I3040,J3040,K3040,hipWeibAlpha,hipWeibBeta,2,vertWeibAlpha,vertWeibBeta,2,meanSurvival,sdSurvival,baseU,hipUMult,vertUMult,hipCost,vertCost,costInt,discC,discCi,discQi,hipFracMort,50, FALSE)</f>
        <v>10.74795680661525</v>
      </c>
      <c r="Z3040" s="17">
        <v>8.3111523457424852</v>
      </c>
      <c r="AA3040" s="27">
        <v>11051.413385683078</v>
      </c>
      <c r="AB3040" s="27">
        <v>8412.2758070512336</v>
      </c>
      <c r="AC3040" s="1">
        <v>1</v>
      </c>
    </row>
    <row r="3041" spans="5:29" x14ac:dyDescent="0.35">
      <c r="E3041" s="1">
        <v>3037</v>
      </c>
      <c r="G3041" s="17">
        <v>0.844657301902771</v>
      </c>
      <c r="H3041" s="17">
        <v>0.521323561668396</v>
      </c>
      <c r="I3041" s="17">
        <v>0.650657057762146</v>
      </c>
      <c r="J3041" s="17">
        <v>0.554435133934021</v>
      </c>
      <c r="K3041" s="17">
        <v>0.7965463399887085</v>
      </c>
      <c r="M3041" s="17" cm="1">
        <f t="array" ref="M3041:Q3041">runSim(G3041,H3041,I3041,J3041,K3041,hipWeibAlpha,hipWeibBeta,1,vertWeibAlpha,vertWeibBeta,1,meanSurvival,sdSurvival,baseU,hipUMult,vertUMult,hipCost,vertCost,costComp,discC,discCi,discQi,hipFracMort,50, FALSE)</f>
        <v>7.3247471285474202</v>
      </c>
      <c r="N3041" s="17">
        <v>6.0835180283234527</v>
      </c>
      <c r="O3041" s="27">
        <v>13000</v>
      </c>
      <c r="P3041" s="27">
        <v>10023.069038843518</v>
      </c>
      <c r="Q3041" s="1">
        <v>1</v>
      </c>
      <c r="Y3041" s="17" cm="1">
        <f t="array" ref="Y3041:AC3041">runSim(G3041,H3041,I3041,J3041,K3041,hipWeibAlpha,hipWeibBeta,2,vertWeibAlpha,vertWeibBeta,2,meanSurvival,sdSurvival,baseU,hipUMult,vertUMult,hipCost,vertCost,costInt,discC,discCi,discQi,hipFracMort,50, FALSE)</f>
        <v>8.687437148793661</v>
      </c>
      <c r="Z3041" s="17">
        <v>7.0709150470952125</v>
      </c>
      <c r="AA3041" s="27">
        <v>6205.3122491383301</v>
      </c>
      <c r="AB3041" s="27">
        <v>5050.6536050680088</v>
      </c>
      <c r="AC3041" s="1">
        <v>1</v>
      </c>
    </row>
    <row r="3042" spans="5:29" x14ac:dyDescent="0.35">
      <c r="E3042" s="1">
        <v>3038</v>
      </c>
      <c r="G3042" s="17">
        <v>0.64166837930679321</v>
      </c>
      <c r="H3042" s="17">
        <v>1.7919600009918213E-2</v>
      </c>
      <c r="I3042" s="17">
        <v>6.7419111728668213E-2</v>
      </c>
      <c r="J3042" s="17">
        <v>0.32483488321304321</v>
      </c>
      <c r="K3042" s="17">
        <v>0.27037626504898071</v>
      </c>
      <c r="M3042" s="17" cm="1">
        <f t="array" ref="M3042:Q3042">runSim(G3042,H3042,I3042,J3042,K3042,hipWeibAlpha,hipWeibBeta,1,vertWeibAlpha,vertWeibBeta,1,meanSurvival,sdSurvival,baseU,hipUMult,vertUMult,hipCost,vertCost,costComp,discC,discCi,discQi,hipFracMort,50, FALSE)</f>
        <v>7.012859063012657</v>
      </c>
      <c r="N3042" s="17">
        <v>5.9220849360200178</v>
      </c>
      <c r="O3042" s="27">
        <v>7000</v>
      </c>
      <c r="P3042" s="27">
        <v>5286.4342170898535</v>
      </c>
      <c r="Q3042" s="1">
        <v>1</v>
      </c>
      <c r="Y3042" s="17" cm="1">
        <f t="array" ref="Y3042:AC3042">runSim(G3042,H3042,I3042,J3042,K3042,hipWeibAlpha,hipWeibBeta,2,vertWeibAlpha,vertWeibBeta,2,meanSurvival,sdSurvival,baseU,hipUMult,vertUMult,hipCost,vertCost,costInt,discC,discCi,discQi,hipFracMort,50, FALSE)</f>
        <v>7.4461358904247525</v>
      </c>
      <c r="Z3042" s="17">
        <v>6.2357501503078305</v>
      </c>
      <c r="AA3042" s="27">
        <v>5318.6684931605378</v>
      </c>
      <c r="AB3042" s="27">
        <v>4454.1072502198795</v>
      </c>
      <c r="AC3042" s="1">
        <v>1</v>
      </c>
    </row>
    <row r="3043" spans="5:29" x14ac:dyDescent="0.35">
      <c r="E3043" s="1">
        <v>3039</v>
      </c>
      <c r="G3043" s="17">
        <v>0.86556434631347656</v>
      </c>
      <c r="H3043" s="17">
        <v>0.51806068420410156</v>
      </c>
      <c r="I3043" s="17">
        <v>5.7062149047851563E-2</v>
      </c>
      <c r="J3043" s="17">
        <v>0.37856483459472656</v>
      </c>
      <c r="K3043" s="17">
        <v>0.52631568908691406</v>
      </c>
      <c r="M3043" s="17" cm="1">
        <f t="array" ref="M3043:Q3043">runSim(G3043,H3043,I3043,J3043,K3043,hipWeibAlpha,hipWeibBeta,1,vertWeibAlpha,vertWeibBeta,1,meanSurvival,sdSurvival,baseU,hipUMult,vertUMult,hipCost,vertCost,costComp,discC,discCi,discQi,hipFracMort,50, FALSE)</f>
        <v>6.6509629914769599</v>
      </c>
      <c r="N3043" s="17">
        <v>5.6278840138910589</v>
      </c>
      <c r="O3043" s="27">
        <v>10000</v>
      </c>
      <c r="P3043" s="27">
        <v>8062.3385347271251</v>
      </c>
      <c r="Q3043" s="1">
        <v>1</v>
      </c>
      <c r="Y3043" s="17" cm="1">
        <f t="array" ref="Y3043:AC3043">runSim(G3043,H3043,I3043,J3043,K3043,hipWeibAlpha,hipWeibBeta,2,vertWeibAlpha,vertWeibBeta,2,meanSurvival,sdSurvival,baseU,hipUMult,vertUMult,hipCost,vertCost,costInt,discC,discCi,discQi,hipFracMort,50, FALSE)</f>
        <v>7.7505703259743184</v>
      </c>
      <c r="Z3043" s="17">
        <v>6.4453174242180067</v>
      </c>
      <c r="AA3043" s="27">
        <v>5536.1216614102277</v>
      </c>
      <c r="AB3043" s="27">
        <v>4603.7981601557203</v>
      </c>
      <c r="AC3043" s="1">
        <v>1</v>
      </c>
    </row>
    <row r="3044" spans="5:29" x14ac:dyDescent="0.35">
      <c r="E3044" s="1">
        <v>3040</v>
      </c>
      <c r="G3044" s="17">
        <v>3.6588847637176514E-2</v>
      </c>
      <c r="H3044" s="17">
        <v>0.73534983396530151</v>
      </c>
      <c r="I3044" s="17">
        <v>5.5845439434051514E-2</v>
      </c>
      <c r="J3044" s="17">
        <v>0.81008738279342651</v>
      </c>
      <c r="K3044" s="17">
        <v>0.41370981931686401</v>
      </c>
      <c r="M3044" s="17" cm="1">
        <f t="array" ref="M3044:Q3044">runSim(G3044,H3044,I3044,J3044,K3044,hipWeibAlpha,hipWeibBeta,1,vertWeibAlpha,vertWeibBeta,1,meanSurvival,sdSurvival,baseU,hipUMult,vertUMult,hipCost,vertCost,costComp,discC,discCi,discQi,hipFracMort,50, FALSE)</f>
        <v>9.3494506433322861</v>
      </c>
      <c r="N3044" s="17">
        <v>7.420415293579981</v>
      </c>
      <c r="O3044" s="27">
        <v>10000</v>
      </c>
      <c r="P3044" s="27">
        <v>6977.0250259252189</v>
      </c>
      <c r="Q3044" s="1">
        <v>1</v>
      </c>
      <c r="Y3044" s="17" cm="1">
        <f t="array" ref="Y3044:AC3044">runSim(G3044,H3044,I3044,J3044,K3044,hipWeibAlpha,hipWeibBeta,2,vertWeibAlpha,vertWeibBeta,2,meanSurvival,sdSurvival,baseU,hipUMult,vertUMult,hipCost,vertCost,costInt,discC,discCi,discQi,hipFracMort,50, FALSE)</f>
        <v>9.8408107529070428</v>
      </c>
      <c r="Z3044" s="17">
        <v>7.7791382680424395</v>
      </c>
      <c r="AA3044" s="27">
        <v>10317.327528419464</v>
      </c>
      <c r="AB3044" s="27">
        <v>7960.1557035209653</v>
      </c>
      <c r="AC3044" s="1">
        <v>1</v>
      </c>
    </row>
    <row r="3045" spans="5:29" x14ac:dyDescent="0.35">
      <c r="E3045" s="1">
        <v>3041</v>
      </c>
      <c r="G3045" s="17">
        <v>0.93287813663482666</v>
      </c>
      <c r="H3045" s="17">
        <v>0.86784517765045166</v>
      </c>
      <c r="I3045" s="17">
        <v>9.385836124420166E-2</v>
      </c>
      <c r="J3045" s="17">
        <v>0.67488253116607666</v>
      </c>
      <c r="K3045" s="17">
        <v>0.72339022159576416</v>
      </c>
      <c r="M3045" s="17" cm="1">
        <f t="array" ref="M3045:Q3045">runSim(G3045,H3045,I3045,J3045,K3045,hipWeibAlpha,hipWeibBeta,1,vertWeibAlpha,vertWeibBeta,1,meanSurvival,sdSurvival,baseU,hipUMult,vertUMult,hipCost,vertCost,costComp,discC,discCi,discQi,hipFracMort,50, FALSE)</f>
        <v>7.3322015944258396</v>
      </c>
      <c r="N3045" s="17">
        <v>6.002446292969597</v>
      </c>
      <c r="O3045" s="27">
        <v>10000</v>
      </c>
      <c r="P3045" s="27">
        <v>8571.402673950688</v>
      </c>
      <c r="Q3045" s="1">
        <v>1</v>
      </c>
      <c r="Y3045" s="17" cm="1">
        <f t="array" ref="Y3045:AC3045">runSim(G3045,H3045,I3045,J3045,K3045,hipWeibAlpha,hipWeibBeta,2,vertWeibAlpha,vertWeibBeta,2,meanSurvival,sdSurvival,baseU,hipUMult,vertUMult,hipCost,vertCost,costInt,discC,discCi,discQi,hipFracMort,50, FALSE)</f>
        <v>8.3516578933671521</v>
      </c>
      <c r="Z3045" s="17">
        <v>6.8042415194886914</v>
      </c>
      <c r="AA3045" s="27">
        <v>16680.153751835478</v>
      </c>
      <c r="AB3045" s="27">
        <v>12710.837283235116</v>
      </c>
      <c r="AC3045" s="1">
        <v>1</v>
      </c>
    </row>
    <row r="3046" spans="5:29" x14ac:dyDescent="0.35">
      <c r="E3046" s="1">
        <v>3042</v>
      </c>
      <c r="G3046" s="17">
        <v>0.20342189073562622</v>
      </c>
      <c r="H3046" s="17">
        <v>0.30477076768875122</v>
      </c>
      <c r="I3046" s="17">
        <v>6.4231216907501221E-2</v>
      </c>
      <c r="J3046" s="17">
        <v>0.78990870714187622</v>
      </c>
      <c r="K3046" s="17">
        <v>6.6260635852813721E-2</v>
      </c>
      <c r="M3046" s="17" cm="1">
        <f t="array" ref="M3046:Q3046">runSim(G3046,H3046,I3046,J3046,K3046,hipWeibAlpha,hipWeibBeta,1,vertWeibAlpha,vertWeibBeta,1,meanSurvival,sdSurvival,baseU,hipUMult,vertUMult,hipCost,vertCost,costComp,discC,discCi,discQi,hipFracMort,50, FALSE)</f>
        <v>9.1923658889444226</v>
      </c>
      <c r="N3046" s="17">
        <v>7.3658404013175875</v>
      </c>
      <c r="O3046" s="27">
        <v>10000</v>
      </c>
      <c r="P3046" s="27">
        <v>6978.7192896879606</v>
      </c>
      <c r="Q3046" s="1">
        <v>1</v>
      </c>
      <c r="Y3046" s="17" cm="1">
        <f t="array" ref="Y3046:AC3046">runSim(G3046,H3046,I3046,J3046,K3046,hipWeibAlpha,hipWeibBeta,2,vertWeibAlpha,vertWeibBeta,2,meanSurvival,sdSurvival,baseU,hipUMult,vertUMult,hipCost,vertCost,costInt,discC,discCi,discQi,hipFracMort,50, FALSE)</f>
        <v>10.092819491499945</v>
      </c>
      <c r="Z3046" s="17">
        <v>7.9569767197957342</v>
      </c>
      <c r="AA3046" s="27">
        <v>7209.156779642818</v>
      </c>
      <c r="AB3046" s="27">
        <v>5683.554799854096</v>
      </c>
      <c r="AC3046" s="1">
        <v>1</v>
      </c>
    </row>
    <row r="3047" spans="5:29" x14ac:dyDescent="0.35">
      <c r="E3047" s="1">
        <v>3043</v>
      </c>
      <c r="G3047" s="17">
        <v>0.95105576515197754</v>
      </c>
      <c r="H3047" s="17">
        <v>0.92825913429260254</v>
      </c>
      <c r="I3047" s="17">
        <v>0.33737778663635254</v>
      </c>
      <c r="J3047" s="17">
        <v>0.75409531593322754</v>
      </c>
      <c r="K3047" s="17">
        <v>0.65941452980041504</v>
      </c>
      <c r="M3047" s="17" cm="1">
        <f t="array" ref="M3047:Q3047">runSim(G3047,H3047,I3047,J3047,K3047,hipWeibAlpha,hipWeibBeta,1,vertWeibAlpha,vertWeibBeta,1,meanSurvival,sdSurvival,baseU,hipUMult,vertUMult,hipCost,vertCost,costComp,discC,discCi,discQi,hipFracMort,50, FALSE)</f>
        <v>7.5426811319327784</v>
      </c>
      <c r="N3047" s="17">
        <v>6.1030174563788036</v>
      </c>
      <c r="O3047" s="27">
        <v>13000</v>
      </c>
      <c r="P3047" s="27">
        <v>10820.094831035329</v>
      </c>
      <c r="Q3047" s="1">
        <v>1</v>
      </c>
      <c r="Y3047" s="17" cm="1">
        <f t="array" ref="Y3047:AC3047">runSim(G3047,H3047,I3047,J3047,K3047,hipWeibAlpha,hipWeibBeta,2,vertWeibAlpha,vertWeibBeta,2,meanSurvival,sdSurvival,baseU,hipUMult,vertUMult,hipCost,vertCost,costInt,discC,discCi,discQi,hipFracMort,50, FALSE)</f>
        <v>8.4409247712003292</v>
      </c>
      <c r="Z3047" s="17">
        <v>6.8241265145177294</v>
      </c>
      <c r="AA3047" s="27">
        <v>20031.150785889131</v>
      </c>
      <c r="AB3047" s="27">
        <v>15148.387756910393</v>
      </c>
      <c r="AC3047" s="1">
        <v>1</v>
      </c>
    </row>
    <row r="3048" spans="5:29" x14ac:dyDescent="0.35">
      <c r="E3048" s="1">
        <v>3044</v>
      </c>
      <c r="G3048" s="17">
        <v>0.71785873174667358</v>
      </c>
      <c r="H3048" s="17">
        <v>0.94249862432479858</v>
      </c>
      <c r="I3048" s="17">
        <v>0.65264266729354858</v>
      </c>
      <c r="J3048" s="17">
        <v>0.62124007940292358</v>
      </c>
      <c r="K3048" s="17">
        <v>0.70215743780136108</v>
      </c>
      <c r="M3048" s="17" cm="1">
        <f t="array" ref="M3048:Q3048">runSim(G3048,H3048,I3048,J3048,K3048,hipWeibAlpha,hipWeibBeta,1,vertWeibAlpha,vertWeibBeta,1,meanSurvival,sdSurvival,baseU,hipUMult,vertUMult,hipCost,vertCost,costComp,discC,discCi,discQi,hipFracMort,50, FALSE)</f>
        <v>7.4389922961247326</v>
      </c>
      <c r="N3048" s="17">
        <v>6.1140723558171635</v>
      </c>
      <c r="O3048" s="27">
        <v>13000</v>
      </c>
      <c r="P3048" s="27">
        <v>10541.460719580122</v>
      </c>
      <c r="Q3048" s="1">
        <v>1</v>
      </c>
      <c r="Y3048" s="17" cm="1">
        <f t="array" ref="Y3048:AC3048">runSim(G3048,H3048,I3048,J3048,K3048,hipWeibAlpha,hipWeibBeta,2,vertWeibAlpha,vertWeibBeta,2,meanSurvival,sdSurvival,baseU,hipUMult,vertUMult,hipCost,vertCost,costInt,discC,discCi,discQi,hipFracMort,50, FALSE)</f>
        <v>8.4160729638928906</v>
      </c>
      <c r="Z3048" s="17">
        <v>6.828992787026932</v>
      </c>
      <c r="AA3048" s="27">
        <v>12463.108959862091</v>
      </c>
      <c r="AB3048" s="27">
        <v>10033.447416043713</v>
      </c>
      <c r="AC3048" s="1">
        <v>1</v>
      </c>
    </row>
    <row r="3049" spans="5:29" x14ac:dyDescent="0.35">
      <c r="E3049" s="1">
        <v>3045</v>
      </c>
      <c r="G3049" s="17">
        <v>0.32583606243133545</v>
      </c>
      <c r="H3049" s="17">
        <v>0.18316638469696045</v>
      </c>
      <c r="I3049" s="17">
        <v>0.24023425579071045</v>
      </c>
      <c r="J3049" s="17">
        <v>0.67819201946258545</v>
      </c>
      <c r="K3049" s="17">
        <v>4.4814944267272949E-2</v>
      </c>
      <c r="M3049" s="17" cm="1">
        <f t="array" ref="M3049:Q3049">runSim(G3049,H3049,I3049,J3049,K3049,hipWeibAlpha,hipWeibBeta,1,vertWeibAlpha,vertWeibBeta,1,meanSurvival,sdSurvival,baseU,hipUMult,vertUMult,hipCost,vertCost,costComp,discC,discCi,discQi,hipFracMort,50, FALSE)</f>
        <v>7.2033479306452053</v>
      </c>
      <c r="N3049" s="17">
        <v>6.066357274394</v>
      </c>
      <c r="O3049" s="27">
        <v>7000</v>
      </c>
      <c r="P3049" s="27">
        <v>4913.08654783779</v>
      </c>
      <c r="Q3049" s="1">
        <v>1</v>
      </c>
      <c r="Y3049" s="17" cm="1">
        <f t="array" ref="Y3049:AC3049">runSim(G3049,H3049,I3049,J3049,K3049,hipWeibAlpha,hipWeibBeta,2,vertWeibAlpha,vertWeibBeta,2,meanSurvival,sdSurvival,baseU,hipUMult,vertUMult,hipCost,vertCost,costInt,discC,discCi,discQi,hipFracMort,50, FALSE)</f>
        <v>9.3715629553095408</v>
      </c>
      <c r="Z3049" s="17">
        <v>7.5098868113985962</v>
      </c>
      <c r="AA3049" s="27">
        <v>6693.9735395068155</v>
      </c>
      <c r="AB3049" s="27">
        <v>5364.2048652847116</v>
      </c>
      <c r="AC3049" s="1">
        <v>1</v>
      </c>
    </row>
    <row r="3050" spans="5:29" x14ac:dyDescent="0.35">
      <c r="E3050" s="1">
        <v>3046</v>
      </c>
      <c r="G3050" s="17">
        <v>0.96424537897109985</v>
      </c>
      <c r="H3050" s="17">
        <v>0.79850441217422485</v>
      </c>
      <c r="I3050" s="17">
        <v>6.4800798892974854E-2</v>
      </c>
      <c r="J3050" s="17">
        <v>0.71967750787734985</v>
      </c>
      <c r="K3050" s="17">
        <v>0.79168373346328735</v>
      </c>
      <c r="M3050" s="17" cm="1">
        <f t="array" ref="M3050:Q3050">runSim(G3050,H3050,I3050,J3050,K3050,hipWeibAlpha,hipWeibBeta,1,vertWeibAlpha,vertWeibBeta,1,meanSurvival,sdSurvival,baseU,hipUMult,vertUMult,hipCost,vertCost,costComp,discC,discCi,discQi,hipFracMort,50, FALSE)</f>
        <v>7.4484534949847045</v>
      </c>
      <c r="N3050" s="17">
        <v>6.0629825167841265</v>
      </c>
      <c r="O3050" s="27">
        <v>10000</v>
      </c>
      <c r="P3050" s="27">
        <v>8656.1548398966825</v>
      </c>
      <c r="Q3050" s="1">
        <v>1</v>
      </c>
      <c r="Y3050" s="17" cm="1">
        <f t="array" ref="Y3050:AC3050">runSim(G3050,H3050,I3050,J3050,K3050,hipWeibAlpha,hipWeibBeta,2,vertWeibAlpha,vertWeibBeta,2,meanSurvival,sdSurvival,baseU,hipUMult,vertUMult,hipCost,vertCost,costInt,discC,discCi,discQi,hipFracMort,50, FALSE)</f>
        <v>8.4020867689271164</v>
      </c>
      <c r="Z3050" s="17">
        <v>6.8312016380767613</v>
      </c>
      <c r="AA3050" s="27">
        <v>16872.825630732586</v>
      </c>
      <c r="AB3050" s="27">
        <v>12969.874736122338</v>
      </c>
      <c r="AC3050" s="1">
        <v>1</v>
      </c>
    </row>
    <row r="3051" spans="5:29" x14ac:dyDescent="0.35">
      <c r="E3051" s="1">
        <v>3047</v>
      </c>
      <c r="G3051" s="17">
        <v>9.9493503570556641E-2</v>
      </c>
      <c r="H3051" s="17">
        <v>0.37796640396118164</v>
      </c>
      <c r="I3051" s="17">
        <v>0.26657724380493164</v>
      </c>
      <c r="J3051" s="17">
        <v>0.39569711685180664</v>
      </c>
      <c r="K3051" s="17">
        <v>0.66405344009399414</v>
      </c>
      <c r="M3051" s="17" cm="1">
        <f t="array" ref="M3051:Q3051">runSim(G3051,H3051,I3051,J3051,K3051,hipWeibAlpha,hipWeibBeta,1,vertWeibAlpha,vertWeibBeta,1,meanSurvival,sdSurvival,baseU,hipUMult,vertUMult,hipCost,vertCost,costComp,discC,discCi,discQi,hipFracMort,50, FALSE)</f>
        <v>7.6124680088751422</v>
      </c>
      <c r="N3051" s="17">
        <v>6.3421889034739678</v>
      </c>
      <c r="O3051" s="27">
        <v>3000</v>
      </c>
      <c r="P3051" s="27">
        <v>2286.7889584356244</v>
      </c>
      <c r="Q3051" s="1">
        <v>1</v>
      </c>
      <c r="Y3051" s="17" cm="1">
        <f t="array" ref="Y3051:AC3051">runSim(G3051,H3051,I3051,J3051,K3051,hipWeibAlpha,hipWeibBeta,2,vertWeibAlpha,vertWeibBeta,2,meanSurvival,sdSurvival,baseU,hipUMult,vertUMult,hipCost,vertCost,costInt,discC,discCi,discQi,hipFracMort,50, FALSE)</f>
        <v>7.8445488249531081</v>
      </c>
      <c r="Z3051" s="17">
        <v>6.509379763567968</v>
      </c>
      <c r="AA3051" s="27">
        <v>5603.2491606807926</v>
      </c>
      <c r="AB3051" s="27">
        <v>4649.5569739771208</v>
      </c>
      <c r="AC3051" s="1">
        <v>1</v>
      </c>
    </row>
    <row r="3052" spans="5:29" x14ac:dyDescent="0.35">
      <c r="E3052" s="1">
        <v>3048</v>
      </c>
      <c r="G3052" s="17">
        <v>0.22982090711593628</v>
      </c>
      <c r="H3052" s="17">
        <v>5.0652205944061279E-2</v>
      </c>
      <c r="I3052" s="17">
        <v>0.32231968641281128</v>
      </c>
      <c r="J3052" s="17">
        <v>0.65371006727218628</v>
      </c>
      <c r="K3052" s="17">
        <v>0.39551609754562378</v>
      </c>
      <c r="M3052" s="17" cm="1">
        <f t="array" ref="M3052:Q3052">runSim(G3052,H3052,I3052,J3052,K3052,hipWeibAlpha,hipWeibBeta,1,vertWeibAlpha,vertWeibBeta,1,meanSurvival,sdSurvival,baseU,hipUMult,vertUMult,hipCost,vertCost,costComp,discC,discCi,discQi,hipFracMort,50, FALSE)</f>
        <v>8.8497718419335296</v>
      </c>
      <c r="N3052" s="17">
        <v>7.1694217639418074</v>
      </c>
      <c r="O3052" s="27">
        <v>7000</v>
      </c>
      <c r="P3052" s="27">
        <v>4792.6547849571589</v>
      </c>
      <c r="Q3052" s="1">
        <v>1</v>
      </c>
      <c r="Y3052" s="17" cm="1">
        <f t="array" ref="Y3052:AC3052">runSim(G3052,H3052,I3052,J3052,K3052,hipWeibAlpha,hipWeibBeta,2,vertWeibAlpha,vertWeibBeta,2,meanSurvival,sdSurvival,baseU,hipUMult,vertUMult,hipCost,vertCost,costInt,discC,discCi,discQi,hipFracMort,50, FALSE)</f>
        <v>9.2302484850686319</v>
      </c>
      <c r="Z3052" s="17">
        <v>7.4204173222215308</v>
      </c>
      <c r="AA3052" s="27">
        <v>6593.0346321918805</v>
      </c>
      <c r="AB3052" s="27">
        <v>5300.2980873010929</v>
      </c>
      <c r="AC3052" s="1">
        <v>1</v>
      </c>
    </row>
    <row r="3053" spans="5:29" x14ac:dyDescent="0.35">
      <c r="E3053" s="1">
        <v>3049</v>
      </c>
      <c r="G3053" s="17">
        <v>0.16812336444854736</v>
      </c>
      <c r="H3053" s="17">
        <v>0.73687946796417236</v>
      </c>
      <c r="I3053" s="17">
        <v>0.10937702655792236</v>
      </c>
      <c r="J3053" s="17">
        <v>0.95895588397979736</v>
      </c>
      <c r="K3053" s="17">
        <v>9.2912793159484863E-2</v>
      </c>
      <c r="M3053" s="17" cm="1">
        <f t="array" ref="M3053:Q3053">runSim(G3053,H3053,I3053,J3053,K3053,hipWeibAlpha,hipWeibBeta,1,vertWeibAlpha,vertWeibBeta,1,meanSurvival,sdSurvival,baseU,hipUMult,vertUMult,hipCost,vertCost,costComp,discC,discCi,discQi,hipFracMort,50, FALSE)</f>
        <v>10.264041640294275</v>
      </c>
      <c r="N3053" s="17">
        <v>7.9272759336575778</v>
      </c>
      <c r="O3053" s="27">
        <v>13000</v>
      </c>
      <c r="P3053" s="27">
        <v>8991.7278610890608</v>
      </c>
      <c r="Q3053" s="1">
        <v>1</v>
      </c>
      <c r="Y3053" s="17" cm="1">
        <f t="array" ref="Y3053:AC3053">runSim(G3053,H3053,I3053,J3053,K3053,hipWeibAlpha,hipWeibBeta,2,vertWeibAlpha,vertWeibBeta,2,meanSurvival,sdSurvival,baseU,hipUMult,vertUMult,hipCost,vertCost,costInt,discC,discCi,discQi,hipFracMort,50, FALSE)</f>
        <v>11.465011336565587</v>
      </c>
      <c r="Z3053" s="17">
        <v>8.7182065603629102</v>
      </c>
      <c r="AA3053" s="27">
        <v>11608.04415312102</v>
      </c>
      <c r="AB3053" s="27">
        <v>8708.963904674958</v>
      </c>
      <c r="AC3053" s="1">
        <v>1</v>
      </c>
    </row>
    <row r="3054" spans="5:29" x14ac:dyDescent="0.35">
      <c r="E3054" s="1">
        <v>3050</v>
      </c>
      <c r="G3054" s="17">
        <v>0.55286198854446411</v>
      </c>
      <c r="H3054" s="17">
        <v>0.75284367799758911</v>
      </c>
      <c r="I3054" s="17">
        <v>7.2851002216339111E-2</v>
      </c>
      <c r="J3054" s="17">
        <v>0.99286442995071411</v>
      </c>
      <c r="K3054" s="17">
        <v>0.51286870241165161</v>
      </c>
      <c r="M3054" s="17" cm="1">
        <f t="array" ref="M3054:Q3054">runSim(G3054,H3054,I3054,J3054,K3054,hipWeibAlpha,hipWeibBeta,1,vertWeibAlpha,vertWeibBeta,1,meanSurvival,sdSurvival,baseU,hipUMult,vertUMult,hipCost,vertCost,costComp,discC,discCi,discQi,hipFracMort,50, FALSE)</f>
        <v>10.823681454920948</v>
      </c>
      <c r="N3054" s="17">
        <v>8.1467595710872036</v>
      </c>
      <c r="O3054" s="27">
        <v>13000</v>
      </c>
      <c r="P3054" s="27">
        <v>9426.5934265656888</v>
      </c>
      <c r="Q3054" s="1">
        <v>1</v>
      </c>
      <c r="Y3054" s="17" cm="1">
        <f t="array" ref="Y3054:AC3054">runSim(G3054,H3054,I3054,J3054,K3054,hipWeibAlpha,hipWeibBeta,2,vertWeibAlpha,vertWeibBeta,2,meanSurvival,sdSurvival,baseU,hipUMult,vertUMult,hipCost,vertCost,costInt,discC,discCi,discQi,hipFracMort,50, FALSE)</f>
        <v>12.503970287162733</v>
      </c>
      <c r="Z3054" s="17">
        <v>9.26849595441149</v>
      </c>
      <c r="AA3054" s="27">
        <v>19675.547748866837</v>
      </c>
      <c r="AB3054" s="27">
        <v>13129.979639220088</v>
      </c>
      <c r="AC3054" s="1">
        <v>1</v>
      </c>
    </row>
    <row r="3055" spans="5:29" x14ac:dyDescent="0.35">
      <c r="E3055" s="1">
        <v>3051</v>
      </c>
      <c r="G3055" s="17">
        <v>0.23720812797546387</v>
      </c>
      <c r="H3055" s="17">
        <v>0.91851305961608887</v>
      </c>
      <c r="I3055" s="17">
        <v>0.64599108695983887</v>
      </c>
      <c r="J3055" s="17">
        <v>0.47970080375671387</v>
      </c>
      <c r="K3055" s="17">
        <v>0.15406298637390137</v>
      </c>
      <c r="M3055" s="17" cm="1">
        <f t="array" ref="M3055:Q3055">runSim(G3055,H3055,I3055,J3055,K3055,hipWeibAlpha,hipWeibBeta,1,vertWeibAlpha,vertWeibBeta,1,meanSurvival,sdSurvival,baseU,hipUMult,vertUMult,hipCost,vertCost,costComp,discC,discCi,discQi,hipFracMort,50, FALSE)</f>
        <v>7.4860803919396819</v>
      </c>
      <c r="N3055" s="17">
        <v>6.1916324370656044</v>
      </c>
      <c r="O3055" s="27">
        <v>13000</v>
      </c>
      <c r="P3055" s="27">
        <v>9879.363598100148</v>
      </c>
      <c r="Q3055" s="1">
        <v>1</v>
      </c>
      <c r="Y3055" s="17" cm="1">
        <f t="array" ref="Y3055:AC3055">runSim(G3055,H3055,I3055,J3055,K3055,hipWeibAlpha,hipWeibBeta,2,vertWeibAlpha,vertWeibBeta,2,meanSurvival,sdSurvival,baseU,hipUMult,vertUMult,hipCost,vertCost,costInt,discC,discCi,discQi,hipFracMort,50, FALSE)</f>
        <v>7.7903221511307565</v>
      </c>
      <c r="Z3055" s="17">
        <v>6.4316694706224329</v>
      </c>
      <c r="AA3055" s="27">
        <v>11923.64322709859</v>
      </c>
      <c r="AB3055" s="27">
        <v>9550.4882765995462</v>
      </c>
      <c r="AC3055" s="1">
        <v>1</v>
      </c>
    </row>
    <row r="3056" spans="5:29" x14ac:dyDescent="0.35">
      <c r="E3056" s="1">
        <v>3052</v>
      </c>
      <c r="G3056" s="17">
        <v>0.3559836745262146</v>
      </c>
      <c r="H3056" s="17">
        <v>0.4683188796043396</v>
      </c>
      <c r="I3056" s="17">
        <v>0.2233847975730896</v>
      </c>
      <c r="J3056" s="17">
        <v>0.9410056471824646</v>
      </c>
      <c r="K3056" s="17">
        <v>0.2147940993309021</v>
      </c>
      <c r="M3056" s="17" cm="1">
        <f t="array" ref="M3056:Q3056">runSim(G3056,H3056,I3056,J3056,K3056,hipWeibAlpha,hipWeibBeta,1,vertWeibAlpha,vertWeibBeta,1,meanSurvival,sdSurvival,baseU,hipUMult,vertUMult,hipCost,vertCost,costComp,discC,discCi,discQi,hipFracMort,50, FALSE)</f>
        <v>9.9614724884728574</v>
      </c>
      <c r="N3056" s="17">
        <v>7.7750606575844632</v>
      </c>
      <c r="O3056" s="27">
        <v>10000</v>
      </c>
      <c r="P3056" s="27">
        <v>7309.1752390822949</v>
      </c>
      <c r="Q3056" s="1">
        <v>1</v>
      </c>
      <c r="Y3056" s="17" cm="1">
        <f t="array" ref="Y3056:AC3056">runSim(G3056,H3056,I3056,J3056,K3056,hipWeibAlpha,hipWeibBeta,2,vertWeibAlpha,vertWeibBeta,2,meanSurvival,sdSurvival,baseU,hipUMult,vertUMult,hipCost,vertCost,costInt,discC,discCi,discQi,hipFracMort,50, FALSE)</f>
        <v>11.490080881492915</v>
      </c>
      <c r="Z3056" s="17">
        <v>8.7744958751370987</v>
      </c>
      <c r="AA3056" s="27">
        <v>11344.907525465016</v>
      </c>
      <c r="AB3056" s="27">
        <v>8206.2948189507606</v>
      </c>
      <c r="AC3056" s="1">
        <v>1</v>
      </c>
    </row>
    <row r="3057" spans="5:29" x14ac:dyDescent="0.35">
      <c r="E3057" s="1">
        <v>3053</v>
      </c>
      <c r="G3057" s="17">
        <v>0.4217151403427124</v>
      </c>
      <c r="H3057" s="17">
        <v>0.6159595251083374</v>
      </c>
      <c r="I3057" s="17">
        <v>0.5382617712020874</v>
      </c>
      <c r="J3057" s="17">
        <v>0.7291492223739624</v>
      </c>
      <c r="K3057" s="17">
        <v>1.7158865928649902E-2</v>
      </c>
      <c r="M3057" s="17" cm="1">
        <f t="array" ref="M3057:Q3057">runSim(G3057,H3057,I3057,J3057,K3057,hipWeibAlpha,hipWeibBeta,1,vertWeibAlpha,vertWeibBeta,1,meanSurvival,sdSurvival,baseU,hipUMult,vertUMult,hipCost,vertCost,costComp,discC,discCi,discQi,hipFracMort,50, FALSE)</f>
        <v>6.4627319795320854</v>
      </c>
      <c r="N3057" s="17">
        <v>5.5233916986907339</v>
      </c>
      <c r="O3057" s="27">
        <v>10000</v>
      </c>
      <c r="P3057" s="27">
        <v>7501.3158456391029</v>
      </c>
      <c r="Q3057" s="1">
        <v>1</v>
      </c>
      <c r="Y3057" s="17" cm="1">
        <f t="array" ref="Y3057:AC3057">runSim(G3057,H3057,I3057,J3057,K3057,hipWeibAlpha,hipWeibBeta,2,vertWeibAlpha,vertWeibBeta,2,meanSurvival,sdSurvival,baseU,hipUMult,vertUMult,hipCost,vertCost,costInt,discC,discCi,discQi,hipFracMort,50, FALSE)</f>
        <v>9.4930043901922563</v>
      </c>
      <c r="Z3057" s="17">
        <v>7.5812264418149624</v>
      </c>
      <c r="AA3057" s="27">
        <v>9915.3629009001634</v>
      </c>
      <c r="AB3057" s="27">
        <v>7547.9451002658634</v>
      </c>
      <c r="AC3057" s="1">
        <v>1</v>
      </c>
    </row>
    <row r="3058" spans="5:29" x14ac:dyDescent="0.35">
      <c r="E3058" s="1">
        <v>3054</v>
      </c>
      <c r="G3058" s="17">
        <v>0.14584642648696899</v>
      </c>
      <c r="H3058" s="17">
        <v>0.96936327219009399</v>
      </c>
      <c r="I3058" s="17">
        <v>0.63995653390884399</v>
      </c>
      <c r="J3058" s="17">
        <v>3.6044180393218994E-2</v>
      </c>
      <c r="K3058" s="17">
        <v>0.84389024972915649</v>
      </c>
      <c r="M3058" s="17" cm="1">
        <f t="array" ref="M3058:Q3058">runSim(G3058,H3058,I3058,J3058,K3058,hipWeibAlpha,hipWeibBeta,1,vertWeibAlpha,vertWeibBeta,1,meanSurvival,sdSurvival,baseU,hipUMult,vertUMult,hipCost,vertCost,costComp,discC,discCi,discQi,hipFracMort,50, FALSE)</f>
        <v>4.2595044395138588</v>
      </c>
      <c r="N3058" s="17">
        <v>3.8183421947356022</v>
      </c>
      <c r="O3058" s="27">
        <v>3000</v>
      </c>
      <c r="P3058" s="27">
        <v>2857.8393471441614</v>
      </c>
      <c r="Q3058" s="1">
        <v>1</v>
      </c>
      <c r="Y3058" s="17" cm="1">
        <f t="array" ref="Y3058:AC3058">runSim(G3058,H3058,I3058,J3058,K3058,hipWeibAlpha,hipWeibBeta,2,vertWeibAlpha,vertWeibBeta,2,meanSurvival,sdSurvival,baseU,hipUMult,vertUMult,hipCost,vertCost,costInt,discC,discCi,discQi,hipFracMort,50, FALSE)</f>
        <v>4.3582866671892377</v>
      </c>
      <c r="Z3058" s="17">
        <v>3.9101958189987744</v>
      </c>
      <c r="AA3058" s="27">
        <v>6302.1604855860951</v>
      </c>
      <c r="AB3058" s="27">
        <v>5676.3195259570184</v>
      </c>
      <c r="AC3058" s="1">
        <v>1</v>
      </c>
    </row>
    <row r="3059" spans="5:29" x14ac:dyDescent="0.35">
      <c r="E3059" s="1">
        <v>3055</v>
      </c>
      <c r="G3059" s="17">
        <v>0.64697551727294922</v>
      </c>
      <c r="H3059" s="17">
        <v>0.95767498016357422</v>
      </c>
      <c r="I3059" s="17">
        <v>0.63339519500732422</v>
      </c>
      <c r="J3059" s="17">
        <v>0.53888225555419922</v>
      </c>
      <c r="K3059" s="17">
        <v>9.9719047546386719E-2</v>
      </c>
      <c r="M3059" s="17" cm="1">
        <f t="array" ref="M3059:Q3059">runSim(G3059,H3059,I3059,J3059,K3059,hipWeibAlpha,hipWeibBeta,1,vertWeibAlpha,vertWeibBeta,1,meanSurvival,sdSurvival,baseU,hipUMult,vertUMult,hipCost,vertCost,costComp,discC,discCi,discQi,hipFracMort,50, FALSE)</f>
        <v>7.2042541994080214</v>
      </c>
      <c r="N3059" s="17">
        <v>5.9658766797756719</v>
      </c>
      <c r="O3059" s="27">
        <v>13000</v>
      </c>
      <c r="P3059" s="27">
        <v>10478.816363312153</v>
      </c>
      <c r="Q3059" s="1">
        <v>1</v>
      </c>
      <c r="Y3059" s="17" cm="1">
        <f t="array" ref="Y3059:AC3059">runSim(G3059,H3059,I3059,J3059,K3059,hipWeibAlpha,hipWeibBeta,2,vertWeibAlpha,vertWeibBeta,2,meanSurvival,sdSurvival,baseU,hipUMult,vertUMult,hipCost,vertCost,costInt,discC,discCi,discQi,hipFracMort,50, FALSE)</f>
        <v>7.9774121201864432</v>
      </c>
      <c r="Z3059" s="17">
        <v>6.535390895128522</v>
      </c>
      <c r="AA3059" s="27">
        <v>12146.427268131985</v>
      </c>
      <c r="AB3059" s="27">
        <v>9909.1502502680632</v>
      </c>
      <c r="AC3059" s="1">
        <v>1</v>
      </c>
    </row>
    <row r="3060" spans="5:29" x14ac:dyDescent="0.35">
      <c r="E3060" s="1">
        <v>3056</v>
      </c>
      <c r="G3060" s="17">
        <v>0.81051939725875854</v>
      </c>
      <c r="H3060" s="17">
        <v>0.53467100858688354</v>
      </c>
      <c r="I3060" s="17">
        <v>0.44501036405563354</v>
      </c>
      <c r="J3060" s="17">
        <v>0.44729918241500854</v>
      </c>
      <c r="K3060" s="17">
        <v>0.81166380643844604</v>
      </c>
      <c r="M3060" s="17" cm="1">
        <f t="array" ref="M3060:Q3060">runSim(G3060,H3060,I3060,J3060,K3060,hipWeibAlpha,hipWeibBeta,1,vertWeibAlpha,vertWeibBeta,1,meanSurvival,sdSurvival,baseU,hipUMult,vertUMult,hipCost,vertCost,costComp,discC,discCi,discQi,hipFracMort,50, FALSE)</f>
        <v>6.9916013816084082</v>
      </c>
      <c r="N3060" s="17">
        <v>5.869641962339788</v>
      </c>
      <c r="O3060" s="27">
        <v>10000</v>
      </c>
      <c r="P3060" s="27">
        <v>7958.5617007487181</v>
      </c>
      <c r="Q3060" s="1">
        <v>1</v>
      </c>
      <c r="Y3060" s="17" cm="1">
        <f t="array" ref="Y3060:AC3060">runSim(G3060,H3060,I3060,J3060,K3060,hipWeibAlpha,hipWeibBeta,2,vertWeibAlpha,vertWeibBeta,2,meanSurvival,sdSurvival,baseU,hipUMult,vertUMult,hipCost,vertCost,costInt,discC,discCi,discQi,hipFracMort,50, FALSE)</f>
        <v>8.1217753350474062</v>
      </c>
      <c r="Z3060" s="17">
        <v>6.6966421871040049</v>
      </c>
      <c r="AA3060" s="27">
        <v>5801.2680964624342</v>
      </c>
      <c r="AB3060" s="27">
        <v>4783.3158479314325</v>
      </c>
      <c r="AC3060" s="1">
        <v>1</v>
      </c>
    </row>
    <row r="3061" spans="5:29" x14ac:dyDescent="0.35">
      <c r="E3061" s="1">
        <v>3057</v>
      </c>
      <c r="G3061" s="17">
        <v>0.25659430027008057</v>
      </c>
      <c r="H3061" s="17">
        <v>0.11538946628570557</v>
      </c>
      <c r="I3061" s="17">
        <v>0.57187139987945557</v>
      </c>
      <c r="J3061" s="17">
        <v>0.40875494480133057</v>
      </c>
      <c r="K3061" s="17">
        <v>0.17503607273101807</v>
      </c>
      <c r="M3061" s="17" cm="1">
        <f t="array" ref="M3061:Q3061">runSim(G3061,H3061,I3061,J3061,K3061,hipWeibAlpha,hipWeibBeta,1,vertWeibAlpha,vertWeibBeta,1,meanSurvival,sdSurvival,baseU,hipUMult,vertUMult,hipCost,vertCost,costComp,discC,discCi,discQi,hipFracMort,50, FALSE)</f>
        <v>7.8264906415765099</v>
      </c>
      <c r="N3061" s="17">
        <v>6.496694924854153</v>
      </c>
      <c r="O3061" s="27">
        <v>7000</v>
      </c>
      <c r="P3061" s="27">
        <v>4827.797882372508</v>
      </c>
      <c r="Q3061" s="1">
        <v>1</v>
      </c>
      <c r="Y3061" s="17" cm="1">
        <f t="array" ref="Y3061:AC3061">runSim(G3061,H3061,I3061,J3061,K3061,hipWeibAlpha,hipWeibBeta,2,vertWeibAlpha,vertWeibBeta,2,meanSurvival,sdSurvival,baseU,hipUMult,vertUMult,hipCost,vertCost,costInt,discC,discCi,discQi,hipFracMort,50, FALSE)</f>
        <v>7.915427331168849</v>
      </c>
      <c r="Z3061" s="17">
        <v>6.557500180123057</v>
      </c>
      <c r="AA3061" s="27">
        <v>5653.876665120607</v>
      </c>
      <c r="AB3061" s="27">
        <v>4683.9287000878985</v>
      </c>
      <c r="AC3061" s="1">
        <v>1</v>
      </c>
    </row>
    <row r="3062" spans="5:29" x14ac:dyDescent="0.35">
      <c r="E3062" s="1">
        <v>3058</v>
      </c>
      <c r="G3062" s="17">
        <v>0.2957499623298645</v>
      </c>
      <c r="H3062" s="17">
        <v>0.6256144642829895</v>
      </c>
      <c r="I3062" s="17">
        <v>0.6936686635017395</v>
      </c>
      <c r="J3062" s="17">
        <v>0.6517680287361145</v>
      </c>
      <c r="K3062" s="17">
        <v>0.774799644947052</v>
      </c>
      <c r="M3062" s="17" cm="1">
        <f t="array" ref="M3062:Q3062">runSim(G3062,H3062,I3062,J3062,K3062,hipWeibAlpha,hipWeibBeta,1,vertWeibAlpha,vertWeibBeta,1,meanSurvival,sdSurvival,baseU,hipUMult,vertUMult,hipCost,vertCost,costComp,discC,discCi,discQi,hipFracMort,50, FALSE)</f>
        <v>8.2611601438466522</v>
      </c>
      <c r="N3062" s="17">
        <v>6.7422408726187664</v>
      </c>
      <c r="O3062" s="27">
        <v>13000</v>
      </c>
      <c r="P3062" s="27">
        <v>9465.1534502352697</v>
      </c>
      <c r="Q3062" s="1">
        <v>1</v>
      </c>
      <c r="Y3062" s="17" cm="1">
        <f t="array" ref="Y3062:AC3062">runSim(G3062,H3062,I3062,J3062,K3062,hipWeibAlpha,hipWeibBeta,2,vertWeibAlpha,vertWeibBeta,2,meanSurvival,sdSurvival,baseU,hipUMult,vertUMult,hipCost,vertCost,costInt,discC,discCi,discQi,hipFracMort,50, FALSE)</f>
        <v>9.0643187587890104</v>
      </c>
      <c r="Z3062" s="17">
        <v>7.3110986438700971</v>
      </c>
      <c r="AA3062" s="27">
        <v>9585.1472822978467</v>
      </c>
      <c r="AB3062" s="27">
        <v>7353.121061035361</v>
      </c>
      <c r="AC3062" s="1">
        <v>1</v>
      </c>
    </row>
    <row r="3063" spans="5:29" x14ac:dyDescent="0.35">
      <c r="E3063" s="1">
        <v>3059</v>
      </c>
      <c r="G3063" s="17">
        <v>0.4836418628692627</v>
      </c>
      <c r="H3063" s="17">
        <v>0.7752983570098877</v>
      </c>
      <c r="I3063" s="17">
        <v>0.2586357593536377</v>
      </c>
      <c r="J3063" s="17">
        <v>0.9780876636505127</v>
      </c>
      <c r="K3063" s="17">
        <v>0.3433678150177002</v>
      </c>
      <c r="M3063" s="17" cm="1">
        <f t="array" ref="M3063:Q3063">runSim(G3063,H3063,I3063,J3063,K3063,hipWeibAlpha,hipWeibBeta,1,vertWeibAlpha,vertWeibBeta,1,meanSurvival,sdSurvival,baseU,hipUMult,vertUMult,hipCost,vertCost,costComp,discC,discCi,discQi,hipFracMort,50, FALSE)</f>
        <v>10.263897285884326</v>
      </c>
      <c r="N3063" s="17">
        <v>7.8621215583137101</v>
      </c>
      <c r="O3063" s="27">
        <v>13000</v>
      </c>
      <c r="P3063" s="27">
        <v>9602.3551219944857</v>
      </c>
      <c r="Q3063" s="1">
        <v>1</v>
      </c>
      <c r="Y3063" s="17" cm="1">
        <f t="array" ref="Y3063:AC3063">runSim(G3063,H3063,I3063,J3063,K3063,hipWeibAlpha,hipWeibBeta,2,vertWeibAlpha,vertWeibBeta,2,meanSurvival,sdSurvival,baseU,hipUMult,vertUMult,hipCost,vertCost,costInt,discC,discCi,discQi,hipFracMort,50, FALSE)</f>
        <v>11.934819401877476</v>
      </c>
      <c r="Z3063" s="17">
        <v>8.9634697863242998</v>
      </c>
      <c r="AA3063" s="27">
        <v>15023.645813173487</v>
      </c>
      <c r="AB3063" s="27">
        <v>10645.108987621958</v>
      </c>
      <c r="AC3063" s="1">
        <v>1</v>
      </c>
    </row>
    <row r="3064" spans="5:29" x14ac:dyDescent="0.35">
      <c r="E3064" s="1">
        <v>3060</v>
      </c>
      <c r="G3064" s="17">
        <v>0.69138950109481812</v>
      </c>
      <c r="H3064" s="17">
        <v>0.97267001867294312</v>
      </c>
      <c r="I3064" s="17">
        <v>0.46015781164169312</v>
      </c>
      <c r="J3064" s="17">
        <v>0.52055209875106812</v>
      </c>
      <c r="K3064" s="17">
        <v>0.22158664464950562</v>
      </c>
      <c r="M3064" s="17" cm="1">
        <f t="array" ref="M3064:Q3064">runSim(G3064,H3064,I3064,J3064,K3064,hipWeibAlpha,hipWeibBeta,1,vertWeibAlpha,vertWeibBeta,1,meanSurvival,sdSurvival,baseU,hipUMult,vertUMult,hipCost,vertCost,costComp,discC,discCi,discQi,hipFracMort,50, FALSE)</f>
        <v>7.0638644094766914</v>
      </c>
      <c r="N3064" s="17">
        <v>5.8614913869188117</v>
      </c>
      <c r="O3064" s="27">
        <v>13000</v>
      </c>
      <c r="P3064" s="27">
        <v>10467.970309929806</v>
      </c>
      <c r="Q3064" s="1">
        <v>1</v>
      </c>
      <c r="Y3064" s="17" cm="1">
        <f t="array" ref="Y3064:AC3064">runSim(G3064,H3064,I3064,J3064,K3064,hipWeibAlpha,hipWeibBeta,2,vertWeibAlpha,vertWeibBeta,2,meanSurvival,sdSurvival,baseU,hipUMult,vertUMult,hipCost,vertCost,costInt,discC,discCi,discQi,hipFracMort,50, FALSE)</f>
        <v>7.8438493534566192</v>
      </c>
      <c r="Z3064" s="17">
        <v>6.4362744804669187</v>
      </c>
      <c r="AA3064" s="27">
        <v>12077.308920029518</v>
      </c>
      <c r="AB3064" s="27">
        <v>9852.0680881032094</v>
      </c>
      <c r="AC3064" s="1">
        <v>1</v>
      </c>
    </row>
    <row r="3065" spans="5:29" x14ac:dyDescent="0.35">
      <c r="E3065" s="1">
        <v>3061</v>
      </c>
      <c r="G3065" s="17">
        <v>0.69137656688690186</v>
      </c>
      <c r="H3065" s="17">
        <v>0.37878501415252686</v>
      </c>
      <c r="I3065" s="17">
        <v>0.10382163524627686</v>
      </c>
      <c r="J3065" s="17">
        <v>0.26638877391815186</v>
      </c>
      <c r="K3065" s="17">
        <v>0.77266013622283936</v>
      </c>
      <c r="M3065" s="17" cm="1">
        <f t="array" ref="M3065:Q3065">runSim(G3065,H3065,I3065,J3065,K3065,hipWeibAlpha,hipWeibBeta,1,vertWeibAlpha,vertWeibBeta,1,meanSurvival,sdSurvival,baseU,hipUMult,vertUMult,hipCost,vertCost,costComp,discC,discCi,discQi,hipFracMort,50, FALSE)</f>
        <v>6.5636266585852168</v>
      </c>
      <c r="N3065" s="17">
        <v>5.599878001827971</v>
      </c>
      <c r="O3065" s="27">
        <v>10000</v>
      </c>
      <c r="P3065" s="27">
        <v>7641.1102509838393</v>
      </c>
      <c r="Q3065" s="1">
        <v>1</v>
      </c>
      <c r="Y3065" s="17" cm="1">
        <f t="array" ref="Y3065:AC3065">runSim(G3065,H3065,I3065,J3065,K3065,hipWeibAlpha,hipWeibBeta,2,vertWeibAlpha,vertWeibBeta,2,meanSurvival,sdSurvival,baseU,hipUMult,vertUMult,hipCost,vertCost,costInt,discC,discCi,discQi,hipFracMort,50, FALSE)</f>
        <v>7.0900794945437919</v>
      </c>
      <c r="Z3065" s="17">
        <v>5.9866359318307172</v>
      </c>
      <c r="AA3065" s="27">
        <v>5064.3424961027094</v>
      </c>
      <c r="AB3065" s="27">
        <v>4276.1685227362268</v>
      </c>
      <c r="AC3065" s="1">
        <v>1</v>
      </c>
    </row>
    <row r="3066" spans="5:29" x14ac:dyDescent="0.35">
      <c r="E3066" s="1">
        <v>3062</v>
      </c>
      <c r="G3066" s="17">
        <v>9.2254281044006348E-3</v>
      </c>
      <c r="H3066" s="17">
        <v>0.35325008630752563</v>
      </c>
      <c r="I3066" s="17">
        <v>0.61564022302627563</v>
      </c>
      <c r="J3066" s="17">
        <v>9.6688807010650635E-2</v>
      </c>
      <c r="K3066" s="17">
        <v>0.74974972009658813</v>
      </c>
      <c r="M3066" s="17" cm="1">
        <f t="array" ref="M3066:Q3066">runSim(G3066,H3066,I3066,J3066,K3066,hipWeibAlpha,hipWeibBeta,1,vertWeibAlpha,vertWeibBeta,1,meanSurvival,sdSurvival,baseU,hipUMult,vertUMult,hipCost,vertCost,costComp,discC,discCi,discQi,hipFracMort,50, FALSE)</f>
        <v>5.668630890763076</v>
      </c>
      <c r="N3066" s="17">
        <v>4.9475233348373795</v>
      </c>
      <c r="O3066" s="27">
        <v>0</v>
      </c>
      <c r="P3066" s="27">
        <v>0</v>
      </c>
      <c r="Q3066" s="1">
        <v>1</v>
      </c>
      <c r="Y3066" s="17" cm="1">
        <f t="array" ref="Y3066:AC3066">runSim(G3066,H3066,I3066,J3066,K3066,hipWeibAlpha,hipWeibBeta,2,vertWeibAlpha,vertWeibBeta,2,meanSurvival,sdSurvival,baseU,hipUMult,vertUMult,hipCost,vertCost,costInt,discC,discCi,discQi,hipFracMort,50, FALSE)</f>
        <v>5.668630890763076</v>
      </c>
      <c r="Z3066" s="17">
        <v>4.9475233348373795</v>
      </c>
      <c r="AA3066" s="27">
        <v>4049.0220648307691</v>
      </c>
      <c r="AB3066" s="27">
        <v>3533.9452391695568</v>
      </c>
      <c r="AC3066" s="1">
        <v>1</v>
      </c>
    </row>
    <row r="3067" spans="5:29" x14ac:dyDescent="0.35">
      <c r="E3067" s="1">
        <v>3063</v>
      </c>
      <c r="G3067" s="17">
        <v>0.5397486686706543</v>
      </c>
      <c r="H3067" s="17">
        <v>0.2889246940612793</v>
      </c>
      <c r="I3067" s="17">
        <v>0.1892542839050293</v>
      </c>
      <c r="J3067" s="17">
        <v>0.8398585319519043</v>
      </c>
      <c r="K3067" s="17">
        <v>0.3650507926940918</v>
      </c>
      <c r="M3067" s="17" cm="1">
        <f t="array" ref="M3067:Q3067">runSim(G3067,H3067,I3067,J3067,K3067,hipWeibAlpha,hipWeibBeta,1,vertWeibAlpha,vertWeibBeta,1,meanSurvival,sdSurvival,baseU,hipUMult,vertUMult,hipCost,vertCost,costComp,discC,discCi,discQi,hipFracMort,50, FALSE)</f>
        <v>9.0975841992742588</v>
      </c>
      <c r="N3067" s="17">
        <v>7.2712140428395369</v>
      </c>
      <c r="O3067" s="27">
        <v>10000</v>
      </c>
      <c r="P3067" s="27">
        <v>7368.3417970042437</v>
      </c>
      <c r="Q3067" s="1">
        <v>1</v>
      </c>
      <c r="Y3067" s="17" cm="1">
        <f t="array" ref="Y3067:AC3067">runSim(G3067,H3067,I3067,J3067,K3067,hipWeibAlpha,hipWeibBeta,2,vertWeibAlpha,vertWeibBeta,2,meanSurvival,sdSurvival,baseU,hipUMult,vertUMult,hipCost,vertCost,costInt,discC,discCi,discQi,hipFracMort,50, FALSE)</f>
        <v>10.487140910547652</v>
      </c>
      <c r="Z3067" s="17">
        <v>8.1947890915743322</v>
      </c>
      <c r="AA3067" s="27">
        <v>7490.8149361054666</v>
      </c>
      <c r="AB3067" s="27">
        <v>5853.4207796959527</v>
      </c>
      <c r="AC3067" s="1">
        <v>1</v>
      </c>
    </row>
    <row r="3068" spans="5:29" x14ac:dyDescent="0.35">
      <c r="E3068" s="1">
        <v>3064</v>
      </c>
      <c r="G3068" s="17">
        <v>0.18346947431564331</v>
      </c>
      <c r="H3068" s="17">
        <v>0.59219139814376831</v>
      </c>
      <c r="I3068" s="17">
        <v>0.82870262861251831</v>
      </c>
      <c r="J3068" s="17">
        <v>0.59563988447189331</v>
      </c>
      <c r="K3068" s="17">
        <v>0.56693810224533081</v>
      </c>
      <c r="M3068" s="17" cm="1">
        <f t="array" ref="M3068:Q3068">runSim(G3068,H3068,I3068,J3068,K3068,hipWeibAlpha,hipWeibBeta,1,vertWeibAlpha,vertWeibBeta,1,meanSurvival,sdSurvival,baseU,hipUMult,vertUMult,hipCost,vertCost,costComp,discC,discCi,discQi,hipFracMort,50, FALSE)</f>
        <v>8.2157781278527313</v>
      </c>
      <c r="N3068" s="17">
        <v>6.7236454463377227</v>
      </c>
      <c r="O3068" s="27">
        <v>13000</v>
      </c>
      <c r="P3068" s="27">
        <v>9367.1067632152954</v>
      </c>
      <c r="Q3068" s="1">
        <v>1</v>
      </c>
      <c r="Y3068" s="17" cm="1">
        <f t="array" ref="Y3068:AC3068">runSim(G3068,H3068,I3068,J3068,K3068,hipWeibAlpha,hipWeibBeta,2,vertWeibAlpha,vertWeibBeta,2,meanSurvival,sdSurvival,baseU,hipUMult,vertUMult,hipCost,vertCost,costInt,discC,discCi,discQi,hipFracMort,50, FALSE)</f>
        <v>8.8282123188231001</v>
      </c>
      <c r="Z3068" s="17">
        <v>7.1615235502803589</v>
      </c>
      <c r="AA3068" s="27">
        <v>9363.1160198503167</v>
      </c>
      <c r="AB3068" s="27">
        <v>7167.2220986240718</v>
      </c>
      <c r="AC3068" s="1">
        <v>1</v>
      </c>
    </row>
    <row r="3069" spans="5:29" x14ac:dyDescent="0.35">
      <c r="E3069" s="1">
        <v>3065</v>
      </c>
      <c r="G3069" s="17">
        <v>0.48393547534942627</v>
      </c>
      <c r="H3069" s="17">
        <v>0.28901970386505127</v>
      </c>
      <c r="I3069" s="17">
        <v>0.76698601245880127</v>
      </c>
      <c r="J3069" s="17">
        <v>0.30992424488067627</v>
      </c>
      <c r="K3069" s="17">
        <v>0.75540459156036377</v>
      </c>
      <c r="M3069" s="17" cm="1">
        <f t="array" ref="M3069:Q3069">runSim(G3069,H3069,I3069,J3069,K3069,hipWeibAlpha,hipWeibBeta,1,vertWeibAlpha,vertWeibBeta,1,meanSurvival,sdSurvival,baseU,hipUMult,vertUMult,hipCost,vertCost,costComp,discC,discCi,discQi,hipFracMort,50, FALSE)</f>
        <v>7.0444695465346356</v>
      </c>
      <c r="N3069" s="17">
        <v>5.9507729648481495</v>
      </c>
      <c r="O3069" s="27">
        <v>10000</v>
      </c>
      <c r="P3069" s="27">
        <v>7303.4216247090062</v>
      </c>
      <c r="Q3069" s="1">
        <v>1</v>
      </c>
      <c r="Y3069" s="17" cm="1">
        <f t="array" ref="Y3069:AC3069">runSim(G3069,H3069,I3069,J3069,K3069,hipWeibAlpha,hipWeibBeta,2,vertWeibAlpha,vertWeibBeta,2,meanSurvival,sdSurvival,baseU,hipUMult,vertUMult,hipCost,vertCost,costInt,discC,discCi,discQi,hipFracMort,50, FALSE)</f>
        <v>7.358263314949852</v>
      </c>
      <c r="Z3069" s="17">
        <v>6.1746748086222913</v>
      </c>
      <c r="AA3069" s="27">
        <v>5255.9023678213234</v>
      </c>
      <c r="AB3069" s="27">
        <v>4410.4820061587798</v>
      </c>
      <c r="AC3069" s="1">
        <v>1</v>
      </c>
    </row>
    <row r="3070" spans="5:29" x14ac:dyDescent="0.35">
      <c r="E3070" s="1">
        <v>3066</v>
      </c>
      <c r="G3070" s="17">
        <v>7.5152218341827393E-2</v>
      </c>
      <c r="H3070" s="17">
        <v>0.56614953279495239</v>
      </c>
      <c r="I3070" s="17">
        <v>0.56975060701370239</v>
      </c>
      <c r="J3070" s="17">
        <v>0.40968590974807739</v>
      </c>
      <c r="K3070" s="17">
        <v>0.99511986970901489</v>
      </c>
      <c r="M3070" s="17" cm="1">
        <f t="array" ref="M3070:Q3070">runSim(G3070,H3070,I3070,J3070,K3070,hipWeibAlpha,hipWeibBeta,1,vertWeibAlpha,vertWeibBeta,1,meanSurvival,sdSurvival,baseU,hipUMult,vertUMult,hipCost,vertCost,costComp,discC,discCi,discQi,hipFracMort,50, FALSE)</f>
        <v>7.5507942951185409</v>
      </c>
      <c r="N3070" s="17">
        <v>6.286243667648832</v>
      </c>
      <c r="O3070" s="27">
        <v>3000</v>
      </c>
      <c r="P3070" s="27">
        <v>2437.6473017957619</v>
      </c>
      <c r="Q3070" s="1">
        <v>1</v>
      </c>
      <c r="Y3070" s="17" cm="1">
        <f t="array" ref="Y3070:AC3070">runSim(G3070,H3070,I3070,J3070,K3070,hipWeibAlpha,hipWeibBeta,2,vertWeibAlpha,vertWeibBeta,2,meanSurvival,sdSurvival,baseU,hipUMult,vertUMult,hipCost,vertCost,costInt,discC,discCi,discQi,hipFracMort,50, FALSE)</f>
        <v>7.9204586858584953</v>
      </c>
      <c r="Z3070" s="17">
        <v>6.5609096703691376</v>
      </c>
      <c r="AA3070" s="27">
        <v>5657.4704898989257</v>
      </c>
      <c r="AB3070" s="27">
        <v>4686.3640502636708</v>
      </c>
      <c r="AC3070" s="1">
        <v>1</v>
      </c>
    </row>
    <row r="3071" spans="5:29" x14ac:dyDescent="0.35">
      <c r="E3071" s="1">
        <v>3067</v>
      </c>
      <c r="G3071" s="17">
        <v>0.26115775108337402</v>
      </c>
      <c r="H3071" s="17">
        <v>6.9415807723999023E-2</v>
      </c>
      <c r="I3071" s="17">
        <v>0.74611258506774902</v>
      </c>
      <c r="J3071" s="17">
        <v>0.82005667686462402</v>
      </c>
      <c r="K3071" s="17">
        <v>0.29812979698181152</v>
      </c>
      <c r="M3071" s="17" cm="1">
        <f t="array" ref="M3071:Q3071">runSim(G3071,H3071,I3071,J3071,K3071,hipWeibAlpha,hipWeibBeta,1,vertWeibAlpha,vertWeibBeta,1,meanSurvival,sdSurvival,baseU,hipUMult,vertUMult,hipCost,vertCost,costComp,discC,discCi,discQi,hipFracMort,50, FALSE)</f>
        <v>9.5375855968365091</v>
      </c>
      <c r="N3071" s="17">
        <v>7.5917797150134776</v>
      </c>
      <c r="O3071" s="27">
        <v>10000</v>
      </c>
      <c r="P3071" s="27">
        <v>6747.4813479724062</v>
      </c>
      <c r="Q3071" s="1">
        <v>1</v>
      </c>
      <c r="Y3071" s="17" cm="1">
        <f t="array" ref="Y3071:AC3071">runSim(G3071,H3071,I3071,J3071,K3071,hipWeibAlpha,hipWeibBeta,2,vertWeibAlpha,vertWeibBeta,2,meanSurvival,sdSurvival,baseU,hipUMult,vertUMult,hipCost,vertCost,costInt,discC,discCi,discQi,hipFracMort,50, FALSE)</f>
        <v>10.322720317001615</v>
      </c>
      <c r="Z3071" s="17">
        <v>8.096188108243755</v>
      </c>
      <c r="AA3071" s="27">
        <v>7373.3716550011532</v>
      </c>
      <c r="AB3071" s="27">
        <v>5782.9915058883971</v>
      </c>
      <c r="AC3071" s="1">
        <v>1</v>
      </c>
    </row>
    <row r="3072" spans="5:29" x14ac:dyDescent="0.35">
      <c r="E3072" s="1">
        <v>3068</v>
      </c>
      <c r="G3072" s="17">
        <v>0.51167386770248413</v>
      </c>
      <c r="H3072" s="17">
        <v>0.24314969778060913</v>
      </c>
      <c r="I3072" s="17">
        <v>0.15055936574935913</v>
      </c>
      <c r="J3072" s="17">
        <v>0.14747709035873413</v>
      </c>
      <c r="K3072" s="17">
        <v>1.0132730007171631E-2</v>
      </c>
      <c r="M3072" s="17" cm="1">
        <f t="array" ref="M3072:Q3072">runSim(G3072,H3072,I3072,J3072,K3072,hipWeibAlpha,hipWeibBeta,1,vertWeibAlpha,vertWeibBeta,1,meanSurvival,sdSurvival,baseU,hipUMult,vertUMult,hipCost,vertCost,costComp,discC,discCi,discQi,hipFracMort,50, FALSE)</f>
        <v>6.2006378650018492</v>
      </c>
      <c r="N3072" s="17">
        <v>5.3449570222258336</v>
      </c>
      <c r="O3072" s="27">
        <v>0</v>
      </c>
      <c r="P3072" s="27">
        <v>0</v>
      </c>
      <c r="Q3072" s="1">
        <v>1</v>
      </c>
      <c r="Y3072" s="17" cm="1">
        <f t="array" ref="Y3072:AC3072">runSim(G3072,H3072,I3072,J3072,K3072,hipWeibAlpha,hipWeibBeta,2,vertWeibAlpha,vertWeibBeta,2,meanSurvival,sdSurvival,baseU,hipUMult,vertUMult,hipCost,vertCost,costInt,discC,discCi,discQi,hipFracMort,50, FALSE)</f>
        <v>6.2006378650018492</v>
      </c>
      <c r="Z3072" s="17">
        <v>5.3449570222258336</v>
      </c>
      <c r="AA3072" s="27">
        <v>4429.0270464298928</v>
      </c>
      <c r="AB3072" s="27">
        <v>3817.8264444470237</v>
      </c>
      <c r="AC3072" s="1">
        <v>1</v>
      </c>
    </row>
    <row r="3073" spans="5:29" x14ac:dyDescent="0.35">
      <c r="E3073" s="1">
        <v>3069</v>
      </c>
      <c r="G3073" s="17">
        <v>0.27202737331390381</v>
      </c>
      <c r="H3073" s="17">
        <v>0.60884988307952881</v>
      </c>
      <c r="I3073" s="17">
        <v>7.4120879173278809E-2</v>
      </c>
      <c r="J3073" s="17">
        <v>0.42711770534515381</v>
      </c>
      <c r="K3073" s="17">
        <v>0.94852578639984131</v>
      </c>
      <c r="M3073" s="17" cm="1">
        <f t="array" ref="M3073:Q3073">runSim(G3073,H3073,I3073,J3073,K3073,hipWeibAlpha,hipWeibBeta,1,vertWeibAlpha,vertWeibBeta,1,meanSurvival,sdSurvival,baseU,hipUMult,vertUMult,hipCost,vertCost,costComp,discC,discCi,discQi,hipFracMort,50, FALSE)</f>
        <v>7.486414746102545</v>
      </c>
      <c r="N3073" s="17">
        <v>6.2378578181804727</v>
      </c>
      <c r="O3073" s="27">
        <v>10000</v>
      </c>
      <c r="P3073" s="27">
        <v>7318.7294702427416</v>
      </c>
      <c r="Q3073" s="1">
        <v>1</v>
      </c>
      <c r="Y3073" s="17" cm="1">
        <f t="array" ref="Y3073:AC3073">runSim(G3073,H3073,I3073,J3073,K3073,hipWeibAlpha,hipWeibBeta,2,vertWeibAlpha,vertWeibBeta,2,meanSurvival,sdSurvival,baseU,hipUMult,vertUMult,hipCost,vertCost,costInt,discC,discCi,discQi,hipFracMort,50, FALSE)</f>
        <v>8.0017060450560251</v>
      </c>
      <c r="Z3073" s="17">
        <v>6.615826946889972</v>
      </c>
      <c r="AA3073" s="27">
        <v>8724.424383091442</v>
      </c>
      <c r="AB3073" s="27">
        <v>6767.4333694475963</v>
      </c>
      <c r="AC3073" s="1">
        <v>1</v>
      </c>
    </row>
    <row r="3074" spans="5:29" x14ac:dyDescent="0.35">
      <c r="E3074" s="1">
        <v>3070</v>
      </c>
      <c r="G3074" s="17">
        <v>0.64276129007339478</v>
      </c>
      <c r="H3074" s="17">
        <v>3.8543760776519775E-2</v>
      </c>
      <c r="I3074" s="17">
        <v>8.0230772495269775E-2</v>
      </c>
      <c r="J3074" s="17">
        <v>0.98999029397964478</v>
      </c>
      <c r="K3074" s="17">
        <v>9.7641050815582275E-2</v>
      </c>
      <c r="M3074" s="17" cm="1">
        <f t="array" ref="M3074:Q3074">runSim(G3074,H3074,I3074,J3074,K3074,hipWeibAlpha,hipWeibBeta,1,vertWeibAlpha,vertWeibBeta,1,meanSurvival,sdSurvival,baseU,hipUMult,vertUMult,hipCost,vertCost,costComp,discC,discCi,discQi,hipFracMort,50, FALSE)</f>
        <v>11.151827569028139</v>
      </c>
      <c r="N3074" s="17">
        <v>8.4267470198799153</v>
      </c>
      <c r="O3074" s="27">
        <v>10000</v>
      </c>
      <c r="P3074" s="27">
        <v>7113.6502313225301</v>
      </c>
      <c r="Q3074" s="1">
        <v>1</v>
      </c>
      <c r="Y3074" s="17" cm="1">
        <f t="array" ref="Y3074:AC3074">runSim(G3074,H3074,I3074,J3074,K3074,hipWeibAlpha,hipWeibBeta,2,vertWeibAlpha,vertWeibBeta,2,meanSurvival,sdSurvival,baseU,hipUMult,vertUMult,hipCost,vertCost,costInt,discC,discCi,discQi,hipFracMort,50, FALSE)</f>
        <v>12.817195814691129</v>
      </c>
      <c r="Z3074" s="17">
        <v>9.5010214779048727</v>
      </c>
      <c r="AA3074" s="27">
        <v>16488.975781138033</v>
      </c>
      <c r="AB3074" s="27">
        <v>10962.949828381197</v>
      </c>
      <c r="AC3074" s="1">
        <v>1</v>
      </c>
    </row>
    <row r="3075" spans="5:29" x14ac:dyDescent="0.35">
      <c r="E3075" s="1">
        <v>3071</v>
      </c>
      <c r="G3075" s="17">
        <v>1.2676239013671875E-2</v>
      </c>
      <c r="H3075" s="17">
        <v>0.60657882690429688</v>
      </c>
      <c r="I3075" s="17">
        <v>0.16901779174804688</v>
      </c>
      <c r="J3075" s="17">
        <v>0.53348922729492188</v>
      </c>
      <c r="K3075" s="17">
        <v>0.19491195678710938</v>
      </c>
      <c r="M3075" s="17" cm="1">
        <f t="array" ref="M3075:Q3075">runSim(G3075,H3075,I3075,J3075,K3075,hipWeibAlpha,hipWeibBeta,1,vertWeibAlpha,vertWeibBeta,1,meanSurvival,sdSurvival,baseU,hipUMult,vertUMult,hipCost,vertCost,costComp,discC,discCi,discQi,hipFracMort,50, FALSE)</f>
        <v>8.1147912807725788</v>
      </c>
      <c r="N3075" s="17">
        <v>6.6582997231912175</v>
      </c>
      <c r="O3075" s="27">
        <v>3000</v>
      </c>
      <c r="P3075" s="27">
        <v>2469.5202131352248</v>
      </c>
      <c r="Q3075" s="1">
        <v>1</v>
      </c>
      <c r="Y3075" s="17" cm="1">
        <f t="array" ref="Y3075:AC3075">runSim(G3075,H3075,I3075,J3075,K3075,hipWeibAlpha,hipWeibBeta,2,vertWeibAlpha,vertWeibBeta,2,meanSurvival,sdSurvival,baseU,hipUMult,vertUMult,hipCost,vertCost,costInt,discC,discCi,discQi,hipFracMort,50, FALSE)</f>
        <v>8.5107396317890629</v>
      </c>
      <c r="Z3075" s="17">
        <v>6.954482978406018</v>
      </c>
      <c r="AA3075" s="27">
        <v>9126.065817266739</v>
      </c>
      <c r="AB3075" s="27">
        <v>7031.6473968028567</v>
      </c>
      <c r="AC3075" s="1">
        <v>1</v>
      </c>
    </row>
    <row r="3076" spans="5:29" x14ac:dyDescent="0.35">
      <c r="E3076" s="1">
        <v>3072</v>
      </c>
      <c r="G3076" s="17">
        <v>0.14408129453659058</v>
      </c>
      <c r="H3076" s="17">
        <v>1.8623530864715576E-2</v>
      </c>
      <c r="I3076" s="17">
        <v>0.26880663633346558</v>
      </c>
      <c r="J3076" s="17">
        <v>0.89414232969284058</v>
      </c>
      <c r="K3076" s="17">
        <v>0.95674914121627808</v>
      </c>
      <c r="M3076" s="17" cm="1">
        <f t="array" ref="M3076:Q3076">runSim(G3076,H3076,I3076,J3076,K3076,hipWeibAlpha,hipWeibBeta,1,vertWeibAlpha,vertWeibBeta,1,meanSurvival,sdSurvival,baseU,hipUMult,vertUMult,hipCost,vertCost,costComp,discC,discCi,discQi,hipFracMort,50, FALSE)</f>
        <v>10.331585629913773</v>
      </c>
      <c r="N3076" s="17">
        <v>8.0798447558618847</v>
      </c>
      <c r="O3076" s="27">
        <v>7000</v>
      </c>
      <c r="P3076" s="27">
        <v>4664.807760571688</v>
      </c>
      <c r="Q3076" s="1">
        <v>1</v>
      </c>
      <c r="Y3076" s="17" cm="1">
        <f t="array" ref="Y3076:AC3076">runSim(G3076,H3076,I3076,J3076,K3076,hipWeibAlpha,hipWeibBeta,2,vertWeibAlpha,vertWeibBeta,2,meanSurvival,sdSurvival,baseU,hipUMult,vertUMult,hipCost,vertCost,costInt,discC,discCi,discQi,hipFracMort,50, FALSE)</f>
        <v>11.022611415629646</v>
      </c>
      <c r="Z3076" s="17">
        <v>8.5104370069577158</v>
      </c>
      <c r="AA3076" s="27">
        <v>7873.2938683068896</v>
      </c>
      <c r="AB3076" s="27">
        <v>6078.8835763983698</v>
      </c>
      <c r="AC3076" s="1">
        <v>1</v>
      </c>
    </row>
    <row r="3077" spans="5:29" x14ac:dyDescent="0.35">
      <c r="E3077" s="1">
        <v>3073</v>
      </c>
      <c r="G3077" s="17">
        <v>0.96391642093658447</v>
      </c>
      <c r="H3077" s="17">
        <v>0.37153971195220947</v>
      </c>
      <c r="I3077" s="17">
        <v>0.80849039554595947</v>
      </c>
      <c r="J3077" s="17">
        <v>0.77623331546783447</v>
      </c>
      <c r="K3077" s="17">
        <v>0.44778788089752197</v>
      </c>
      <c r="M3077" s="17" cm="1">
        <f t="array" ref="M3077:Q3077">runSim(G3077,H3077,I3077,J3077,K3077,hipWeibAlpha,hipWeibBeta,1,vertWeibAlpha,vertWeibBeta,1,meanSurvival,sdSurvival,baseU,hipUMult,vertUMult,hipCost,vertCost,costComp,discC,discCi,discQi,hipFracMort,50, FALSE)</f>
        <v>7.9307763817775037</v>
      </c>
      <c r="N3077" s="17">
        <v>6.4075483838185932</v>
      </c>
      <c r="O3077" s="27">
        <v>13000</v>
      </c>
      <c r="P3077" s="27">
        <v>10312.025818596343</v>
      </c>
      <c r="Q3077" s="1">
        <v>1</v>
      </c>
      <c r="Y3077" s="17" cm="1">
        <f t="array" ref="Y3077:AC3077">runSim(G3077,H3077,I3077,J3077,K3077,hipWeibAlpha,hipWeibBeta,2,vertWeibAlpha,vertWeibBeta,2,meanSurvival,sdSurvival,baseU,hipUMult,vertUMult,hipCost,vertCost,costInt,discC,discCi,discQi,hipFracMort,50, FALSE)</f>
        <v>9.0287088581369055</v>
      </c>
      <c r="Z3077" s="17">
        <v>7.2461126871698696</v>
      </c>
      <c r="AA3077" s="27">
        <v>14139.300533948401</v>
      </c>
      <c r="AB3077" s="27">
        <v>10820.17773561678</v>
      </c>
      <c r="AC3077" s="1">
        <v>1</v>
      </c>
    </row>
    <row r="3078" spans="5:29" x14ac:dyDescent="0.35">
      <c r="E3078" s="1">
        <v>3074</v>
      </c>
      <c r="G3078" s="17">
        <v>4.9760162830352783E-2</v>
      </c>
      <c r="H3078" s="17">
        <v>0.73314028978347778</v>
      </c>
      <c r="I3078" s="17">
        <v>0.85978823900222778</v>
      </c>
      <c r="J3078" s="17">
        <v>0.42530947923660278</v>
      </c>
      <c r="K3078" s="17">
        <v>0.83252078294754028</v>
      </c>
      <c r="M3078" s="17" cm="1">
        <f t="array" ref="M3078:Q3078">runSim(G3078,H3078,I3078,J3078,K3078,hipWeibAlpha,hipWeibBeta,1,vertWeibAlpha,vertWeibBeta,1,meanSurvival,sdSurvival,baseU,hipUMult,vertUMult,hipCost,vertCost,costComp,discC,discCi,discQi,hipFracMort,50, FALSE)</f>
        <v>7.5160637307071436</v>
      </c>
      <c r="N3078" s="17">
        <v>6.2452295855484916</v>
      </c>
      <c r="O3078" s="27">
        <v>6000</v>
      </c>
      <c r="P3078" s="27">
        <v>4885.9827856730681</v>
      </c>
      <c r="Q3078" s="1">
        <v>1</v>
      </c>
      <c r="Y3078" s="17" cm="1">
        <f t="array" ref="Y3078:AC3078">runSim(G3078,H3078,I3078,J3078,K3078,hipWeibAlpha,hipWeibBeta,2,vertWeibAlpha,vertWeibBeta,2,meanSurvival,sdSurvival,baseU,hipUMult,vertUMult,hipCost,vertCost,costInt,discC,discCi,discQi,hipFracMort,50, FALSE)</f>
        <v>7.8280687768606914</v>
      </c>
      <c r="Z3078" s="17">
        <v>6.4933705487401214</v>
      </c>
      <c r="AA3078" s="27">
        <v>8717.5068925028536</v>
      </c>
      <c r="AB3078" s="27">
        <v>6934.6408922177561</v>
      </c>
      <c r="AC3078" s="1">
        <v>1</v>
      </c>
    </row>
    <row r="3079" spans="5:29" x14ac:dyDescent="0.35">
      <c r="E3079" s="1">
        <v>3075</v>
      </c>
      <c r="G3079" s="17">
        <v>0.59368157386779785</v>
      </c>
      <c r="H3079" s="17">
        <v>0.82479119300842285</v>
      </c>
      <c r="I3079" s="17">
        <v>0.13234734535217285</v>
      </c>
      <c r="J3079" s="17">
        <v>2.9533624649047852E-2</v>
      </c>
      <c r="K3079" s="17">
        <v>0.54227471351623535</v>
      </c>
      <c r="M3079" s="17" cm="1">
        <f t="array" ref="M3079:Q3079">runSim(G3079,H3079,I3079,J3079,K3079,hipWeibAlpha,hipWeibBeta,1,vertWeibAlpha,vertWeibBeta,1,meanSurvival,sdSurvival,baseU,hipUMult,vertUMult,hipCost,vertCost,costComp,discC,discCi,discQi,hipFracMort,50, FALSE)</f>
        <v>4.2380400297362133</v>
      </c>
      <c r="N3079" s="17">
        <v>3.8185919590247597</v>
      </c>
      <c r="O3079" s="27">
        <v>3000</v>
      </c>
      <c r="P3079" s="27">
        <v>2658.6661926295828</v>
      </c>
      <c r="Q3079" s="1">
        <v>1</v>
      </c>
      <c r="Y3079" s="17" cm="1">
        <f t="array" ref="Y3079:AC3079">runSim(G3079,H3079,I3079,J3079,K3079,hipWeibAlpha,hipWeibBeta,2,vertWeibAlpha,vertWeibBeta,2,meanSurvival,sdSurvival,baseU,hipUMult,vertUMult,hipCost,vertCost,costInt,discC,discCi,discQi,hipFracMort,50, FALSE)</f>
        <v>4.4358458356422048</v>
      </c>
      <c r="Z3079" s="17">
        <v>3.9856407684750224</v>
      </c>
      <c r="AA3079" s="27">
        <v>3168.4613111730037</v>
      </c>
      <c r="AB3079" s="27">
        <v>2846.8862631964448</v>
      </c>
      <c r="AC3079" s="1">
        <v>1</v>
      </c>
    </row>
    <row r="3080" spans="5:29" x14ac:dyDescent="0.35">
      <c r="E3080" s="1">
        <v>3076</v>
      </c>
      <c r="G3080" s="17">
        <v>0.24505943059921265</v>
      </c>
      <c r="H3080" s="17">
        <v>0.70798057317733765</v>
      </c>
      <c r="I3080" s="17">
        <v>0.72281211614608765</v>
      </c>
      <c r="J3080" s="17">
        <v>0.25000327825546265</v>
      </c>
      <c r="K3080" s="17">
        <v>0.50865501165390015</v>
      </c>
      <c r="M3080" s="17" cm="1">
        <f t="array" ref="M3080:Q3080">runSim(G3080,H3080,I3080,J3080,K3080,hipWeibAlpha,hipWeibBeta,1,vertWeibAlpha,vertWeibBeta,1,meanSurvival,sdSurvival,baseU,hipUMult,vertUMult,hipCost,vertCost,costComp,discC,discCi,discQi,hipFracMort,50, FALSE)</f>
        <v>6.6143207772496089</v>
      </c>
      <c r="N3080" s="17">
        <v>5.6240078480944824</v>
      </c>
      <c r="O3080" s="27">
        <v>6000</v>
      </c>
      <c r="P3080" s="27">
        <v>4733.6681931391149</v>
      </c>
      <c r="Q3080" s="1">
        <v>1</v>
      </c>
      <c r="Y3080" s="17" cm="1">
        <f t="array" ref="Y3080:AC3080">runSim(G3080,H3080,I3080,J3080,K3080,hipWeibAlpha,hipWeibBeta,2,vertWeibAlpha,vertWeibBeta,2,meanSurvival,sdSurvival,baseU,hipUMult,vertUMult,hipCost,vertCost,costInt,discC,discCi,discQi,hipFracMort,50, FALSE)</f>
        <v>6.9434076847674069</v>
      </c>
      <c r="Z3080" s="17">
        <v>5.8824875997981447</v>
      </c>
      <c r="AA3080" s="27">
        <v>7988.2808489935014</v>
      </c>
      <c r="AB3080" s="27">
        <v>6393.2696993001382</v>
      </c>
      <c r="AC3080" s="1">
        <v>1</v>
      </c>
    </row>
    <row r="3081" spans="5:29" x14ac:dyDescent="0.35">
      <c r="E3081" s="1">
        <v>3077</v>
      </c>
      <c r="G3081" s="17">
        <v>0.37899959087371826</v>
      </c>
      <c r="H3081" s="17">
        <v>0.52148616313934326</v>
      </c>
      <c r="I3081" s="17">
        <v>0.66449153423309326</v>
      </c>
      <c r="J3081" s="17">
        <v>0.42666804790496826</v>
      </c>
      <c r="K3081" s="17">
        <v>0.26008784770965576</v>
      </c>
      <c r="M3081" s="17" cm="1">
        <f t="array" ref="M3081:Q3081">runSim(G3081,H3081,I3081,J3081,K3081,hipWeibAlpha,hipWeibBeta,1,vertWeibAlpha,vertWeibBeta,1,meanSurvival,sdSurvival,baseU,hipUMult,vertUMult,hipCost,vertCost,costComp,discC,discCi,discQi,hipFracMort,50, FALSE)</f>
        <v>7.422955666085401</v>
      </c>
      <c r="N3081" s="17">
        <v>6.1997324248225603</v>
      </c>
      <c r="O3081" s="27">
        <v>10000</v>
      </c>
      <c r="P3081" s="27">
        <v>7377.891127709292</v>
      </c>
      <c r="Q3081" s="1">
        <v>1</v>
      </c>
      <c r="Y3081" s="17" cm="1">
        <f t="array" ref="Y3081:AC3081">runSim(G3081,H3081,I3081,J3081,K3081,hipWeibAlpha,hipWeibBeta,2,vertWeibAlpha,vertWeibBeta,2,meanSurvival,sdSurvival,baseU,hipUMult,vertUMult,hipCost,vertCost,costInt,discC,discCi,discQi,hipFracMort,50, FALSE)</f>
        <v>8.0117866380329303</v>
      </c>
      <c r="Z3081" s="17">
        <v>6.6226516123838026</v>
      </c>
      <c r="AA3081" s="27">
        <v>5722.7047414520939</v>
      </c>
      <c r="AB3081" s="27">
        <v>4730.4654374170022</v>
      </c>
      <c r="AC3081" s="1">
        <v>1</v>
      </c>
    </row>
    <row r="3082" spans="5:29" x14ac:dyDescent="0.35">
      <c r="E3082" s="1">
        <v>3078</v>
      </c>
      <c r="G3082" s="17">
        <v>0.90045791864395142</v>
      </c>
      <c r="H3082" s="17">
        <v>0.87924820184707642</v>
      </c>
      <c r="I3082" s="17">
        <v>0.88773208856582642</v>
      </c>
      <c r="J3082" s="17">
        <v>0.56995254755020142</v>
      </c>
      <c r="K3082" s="17">
        <v>0.24156814813613892</v>
      </c>
      <c r="M3082" s="17" cm="1">
        <f t="array" ref="M3082:Q3082">runSim(G3082,H3082,I3082,J3082,K3082,hipWeibAlpha,hipWeibBeta,1,vertWeibAlpha,vertWeibBeta,1,meanSurvival,sdSurvival,baseU,hipUMult,vertUMult,hipCost,vertCost,costComp,discC,discCi,discQi,hipFracMort,50, FALSE)</f>
        <v>7.0169691157345948</v>
      </c>
      <c r="N3082" s="17">
        <v>5.8144789020901957</v>
      </c>
      <c r="O3082" s="27">
        <v>13000</v>
      </c>
      <c r="P3082" s="27">
        <v>10945.163941770992</v>
      </c>
      <c r="Q3082" s="1">
        <v>1</v>
      </c>
      <c r="Y3082" s="17" cm="1">
        <f t="array" ref="Y3082:AC3082">runSim(G3082,H3082,I3082,J3082,K3082,hipWeibAlpha,hipWeibBeta,2,vertWeibAlpha,vertWeibBeta,2,meanSurvival,sdSurvival,baseU,hipUMult,vertUMult,hipCost,vertCost,costInt,discC,discCi,discQi,hipFracMort,50, FALSE)</f>
        <v>8.1140990995079534</v>
      </c>
      <c r="Z3082" s="17">
        <v>6.6570434256456279</v>
      </c>
      <c r="AA3082" s="27">
        <v>19264.380033821413</v>
      </c>
      <c r="AB3082" s="27">
        <v>14523.137721114254</v>
      </c>
      <c r="AC3082" s="1">
        <v>1</v>
      </c>
    </row>
    <row r="3083" spans="5:29" x14ac:dyDescent="0.35">
      <c r="E3083" s="1">
        <v>3079</v>
      </c>
      <c r="G3083" s="17">
        <v>3.7465095520019531E-3</v>
      </c>
      <c r="H3083" s="17">
        <v>0.84862565994262695</v>
      </c>
      <c r="I3083" s="17">
        <v>0.51067399978637695</v>
      </c>
      <c r="J3083" s="17">
        <v>0.55776262283325195</v>
      </c>
      <c r="K3083" s="17">
        <v>2.7290821075439453E-2</v>
      </c>
      <c r="M3083" s="17" cm="1">
        <f t="array" ref="M3083:Q3083">runSim(G3083,H3083,I3083,J3083,K3083,hipWeibAlpha,hipWeibBeta,1,vertWeibAlpha,vertWeibBeta,1,meanSurvival,sdSurvival,baseU,hipUMult,vertUMult,hipCost,vertCost,costComp,discC,discCi,discQi,hipFracMort,50, FALSE)</f>
        <v>8.0614927234613223</v>
      </c>
      <c r="N3083" s="17">
        <v>6.5888945013936961</v>
      </c>
      <c r="O3083" s="27">
        <v>6000</v>
      </c>
      <c r="P3083" s="27">
        <v>4824.970865051564</v>
      </c>
      <c r="Q3083" s="1">
        <v>1</v>
      </c>
      <c r="Y3083" s="17" cm="1">
        <f t="array" ref="Y3083:AC3083">runSim(G3083,H3083,I3083,J3083,K3083,hipWeibAlpha,hipWeibBeta,2,vertWeibAlpha,vertWeibBeta,2,meanSurvival,sdSurvival,baseU,hipUMult,vertUMult,hipCost,vertCost,costInt,discC,discCi,discQi,hipFracMort,50, FALSE)</f>
        <v>8.2883702174711527</v>
      </c>
      <c r="Z3083" s="17">
        <v>6.7809299690253848</v>
      </c>
      <c r="AA3083" s="27">
        <v>9217.9485948027705</v>
      </c>
      <c r="AB3083" s="27">
        <v>7459.2460008179878</v>
      </c>
      <c r="AC3083" s="1">
        <v>1</v>
      </c>
    </row>
    <row r="3084" spans="5:29" x14ac:dyDescent="0.35">
      <c r="E3084" s="1">
        <v>3080</v>
      </c>
      <c r="G3084" s="17">
        <v>0.37839001417160034</v>
      </c>
      <c r="H3084" s="17">
        <v>0.50000256299972534</v>
      </c>
      <c r="I3084" s="17">
        <v>0.45135754346847534</v>
      </c>
      <c r="J3084" s="17">
        <v>2.8841674327850342E-2</v>
      </c>
      <c r="K3084" s="17">
        <v>0.16713207960128784</v>
      </c>
      <c r="M3084" s="17" cm="1">
        <f t="array" ref="M3084:Q3084">runSim(G3084,H3084,I3084,J3084,K3084,hipWeibAlpha,hipWeibBeta,1,vertWeibAlpha,vertWeibBeta,1,meanSurvival,sdSurvival,baseU,hipUMult,vertUMult,hipCost,vertCost,costComp,discC,discCi,discQi,hipFracMort,50, FALSE)</f>
        <v>4.4139969913210368</v>
      </c>
      <c r="N3084" s="17">
        <v>3.9680621065289046</v>
      </c>
      <c r="O3084" s="27">
        <v>0</v>
      </c>
      <c r="P3084" s="27">
        <v>0</v>
      </c>
      <c r="Q3084" s="1">
        <v>1</v>
      </c>
      <c r="Y3084" s="17" cm="1">
        <f t="array" ref="Y3084:AC3084">runSim(G3084,H3084,I3084,J3084,K3084,hipWeibAlpha,hipWeibBeta,2,vertWeibAlpha,vertWeibBeta,2,meanSurvival,sdSurvival,baseU,hipUMult,vertUMult,hipCost,vertCost,costInt,discC,discCi,discQi,hipFracMort,50, FALSE)</f>
        <v>4.4139969913210368</v>
      </c>
      <c r="Z3084" s="17">
        <v>3.9680621065289046</v>
      </c>
      <c r="AA3084" s="27">
        <v>3152.8549938007409</v>
      </c>
      <c r="AB3084" s="27">
        <v>2834.3300760920747</v>
      </c>
      <c r="AC3084" s="1">
        <v>1</v>
      </c>
    </row>
    <row r="3085" spans="5:29" x14ac:dyDescent="0.35">
      <c r="E3085" s="1">
        <v>3081</v>
      </c>
      <c r="G3085" s="17">
        <v>0.13843166828155518</v>
      </c>
      <c r="H3085" s="17">
        <v>0.80484402179718018</v>
      </c>
      <c r="I3085" s="17">
        <v>0.13827908039093018</v>
      </c>
      <c r="J3085" s="17">
        <v>0.24957668781280518</v>
      </c>
      <c r="K3085" s="17">
        <v>0.19408047199249268</v>
      </c>
      <c r="M3085" s="17" cm="1">
        <f t="array" ref="M3085:Q3085">runSim(G3085,H3085,I3085,J3085,K3085,hipWeibAlpha,hipWeibBeta,1,vertWeibAlpha,vertWeibBeta,1,meanSurvival,sdSurvival,baseU,hipUMult,vertUMult,hipCost,vertCost,costComp,discC,discCi,discQi,hipFracMort,50, FALSE)</f>
        <v>6.543625983990025</v>
      </c>
      <c r="N3085" s="17">
        <v>5.5632461036968328</v>
      </c>
      <c r="O3085" s="27">
        <v>3000</v>
      </c>
      <c r="P3085" s="27">
        <v>2638.9425938969757</v>
      </c>
      <c r="Q3085" s="1">
        <v>1</v>
      </c>
      <c r="Y3085" s="17" cm="1">
        <f t="array" ref="Y3085:AC3085">runSim(G3085,H3085,I3085,J3085,K3085,hipWeibAlpha,hipWeibBeta,2,vertWeibAlpha,vertWeibBeta,2,meanSurvival,sdSurvival,baseU,hipUMult,vertUMult,hipCost,vertCost,costInt,discC,discCi,discQi,hipFracMort,50, FALSE)</f>
        <v>6.8045564093152944</v>
      </c>
      <c r="Z3085" s="17">
        <v>5.7786657343822929</v>
      </c>
      <c r="AA3085" s="27">
        <v>7986.2663164006008</v>
      </c>
      <c r="AB3085" s="27">
        <v>6542.2544023614491</v>
      </c>
      <c r="AC3085" s="1">
        <v>1</v>
      </c>
    </row>
    <row r="3086" spans="5:29" x14ac:dyDescent="0.35">
      <c r="E3086" s="1">
        <v>3082</v>
      </c>
      <c r="G3086" s="17">
        <v>0.39389020204544067</v>
      </c>
      <c r="H3086" s="17">
        <v>0.30090314149856567</v>
      </c>
      <c r="I3086" s="17">
        <v>0.73809796571731567</v>
      </c>
      <c r="J3086" s="17">
        <v>0.87295514345169067</v>
      </c>
      <c r="K3086" s="17">
        <v>0.96131879091262817</v>
      </c>
      <c r="M3086" s="17" cm="1">
        <f t="array" ref="M3086:Q3086">runSim(G3086,H3086,I3086,J3086,K3086,hipWeibAlpha,hipWeibBeta,1,vertWeibAlpha,vertWeibBeta,1,meanSurvival,sdSurvival,baseU,hipUMult,vertUMult,hipCost,vertCost,costComp,discC,discCi,discQi,hipFracMort,50, FALSE)</f>
        <v>9.4476976506252512</v>
      </c>
      <c r="N3086" s="17">
        <v>7.4974722732981887</v>
      </c>
      <c r="O3086" s="27">
        <v>13000</v>
      </c>
      <c r="P3086" s="27">
        <v>9118.0138413544282</v>
      </c>
      <c r="Q3086" s="1">
        <v>1</v>
      </c>
      <c r="Y3086" s="17" cm="1">
        <f t="array" ref="Y3086:AC3086">runSim(G3086,H3086,I3086,J3086,K3086,hipWeibAlpha,hipWeibBeta,2,vertWeibAlpha,vertWeibBeta,2,meanSurvival,sdSurvival,baseU,hipUMult,vertUMult,hipCost,vertCost,costInt,discC,discCi,discQi,hipFracMort,50, FALSE)</f>
        <v>10.794991191818188</v>
      </c>
      <c r="Z3086" s="17">
        <v>8.3772742826986661</v>
      </c>
      <c r="AA3086" s="27">
        <v>7710.7079941558486</v>
      </c>
      <c r="AB3086" s="27">
        <v>5983.7673447847619</v>
      </c>
      <c r="AC3086" s="1">
        <v>1</v>
      </c>
    </row>
    <row r="3087" spans="5:29" x14ac:dyDescent="0.35">
      <c r="E3087" s="1">
        <v>3083</v>
      </c>
      <c r="G3087" s="17">
        <v>0.45826411247253418</v>
      </c>
      <c r="H3087" s="17">
        <v>1.847529411315918E-2</v>
      </c>
      <c r="I3087" s="17">
        <v>0.39439082145690918</v>
      </c>
      <c r="J3087" s="17">
        <v>0.58356928825378418</v>
      </c>
      <c r="K3087" s="17">
        <v>0.55285334587097168</v>
      </c>
      <c r="M3087" s="17" cm="1">
        <f t="array" ref="M3087:Q3087">runSim(G3087,H3087,I3087,J3087,K3087,hipWeibAlpha,hipWeibBeta,1,vertWeibAlpha,vertWeibBeta,1,meanSurvival,sdSurvival,baseU,hipUMult,vertUMult,hipCost,vertCost,costComp,discC,discCi,discQi,hipFracMort,50, FALSE)</f>
        <v>8.2771456932774878</v>
      </c>
      <c r="N3087" s="17">
        <v>6.7844589852910016</v>
      </c>
      <c r="O3087" s="27">
        <v>7000</v>
      </c>
      <c r="P3087" s="27">
        <v>5066.155479177999</v>
      </c>
      <c r="Q3087" s="1">
        <v>1</v>
      </c>
      <c r="Y3087" s="17" cm="1">
        <f t="array" ref="Y3087:AC3087">runSim(G3087,H3087,I3087,J3087,K3087,hipWeibAlpha,hipWeibBeta,2,vertWeibAlpha,vertWeibBeta,2,meanSurvival,sdSurvival,baseU,hipUMult,vertUMult,hipCost,vertCost,costInt,discC,discCi,discQi,hipFracMort,50, FALSE)</f>
        <v>8.8431695621506847</v>
      </c>
      <c r="Z3087" s="17">
        <v>7.1721426788171652</v>
      </c>
      <c r="AA3087" s="27">
        <v>6316.54968725049</v>
      </c>
      <c r="AB3087" s="27">
        <v>5122.9590562979756</v>
      </c>
      <c r="AC3087" s="1">
        <v>1</v>
      </c>
    </row>
    <row r="3088" spans="5:29" x14ac:dyDescent="0.35">
      <c r="E3088" s="1">
        <v>3084</v>
      </c>
      <c r="G3088" s="17">
        <v>0.46039384603500366</v>
      </c>
      <c r="H3088" s="17">
        <v>0.93601030111312866</v>
      </c>
      <c r="I3088" s="17">
        <v>0.74576371908187866</v>
      </c>
      <c r="J3088" s="17">
        <v>0.39697831869125366</v>
      </c>
      <c r="K3088" s="17">
        <v>0.78600114583969116</v>
      </c>
      <c r="M3088" s="17" cm="1">
        <f t="array" ref="M3088:Q3088">runSim(G3088,H3088,I3088,J3088,K3088,hipWeibAlpha,hipWeibBeta,1,vertWeibAlpha,vertWeibBeta,1,meanSurvival,sdSurvival,baseU,hipUMult,vertUMult,hipCost,vertCost,costComp,discC,discCi,discQi,hipFracMort,50, FALSE)</f>
        <v>6.9218774265605543</v>
      </c>
      <c r="N3088" s="17">
        <v>5.7992861534595308</v>
      </c>
      <c r="O3088" s="27">
        <v>13000</v>
      </c>
      <c r="P3088" s="27">
        <v>10271.581852838923</v>
      </c>
      <c r="Q3088" s="1">
        <v>1</v>
      </c>
      <c r="Y3088" s="17" cm="1">
        <f t="array" ref="Y3088:AC3088">runSim(G3088,H3088,I3088,J3088,K3088,hipWeibAlpha,hipWeibBeta,2,vertWeibAlpha,vertWeibBeta,2,meanSurvival,sdSurvival,baseU,hipUMult,vertUMult,hipCost,vertCost,costInt,discC,discCi,discQi,hipFracMort,50, FALSE)</f>
        <v>7.3543908222037695</v>
      </c>
      <c r="Z3088" s="17">
        <v>6.1312732625236759</v>
      </c>
      <c r="AA3088" s="27">
        <v>11608.235712487993</v>
      </c>
      <c r="AB3088" s="27">
        <v>9500.4367609911751</v>
      </c>
      <c r="AC3088" s="1">
        <v>1</v>
      </c>
    </row>
    <row r="3089" spans="5:29" x14ac:dyDescent="0.35">
      <c r="E3089" s="1">
        <v>3085</v>
      </c>
      <c r="G3089" s="17">
        <v>0.80575025081634521</v>
      </c>
      <c r="H3089" s="17">
        <v>0.91015088558197021</v>
      </c>
      <c r="I3089" s="17">
        <v>0.66839063167572021</v>
      </c>
      <c r="J3089" s="17">
        <v>5.8496832847595215E-2</v>
      </c>
      <c r="K3089" s="17">
        <v>8.0335140228271484E-4</v>
      </c>
      <c r="M3089" s="17" cm="1">
        <f t="array" ref="M3089:Q3089">runSim(G3089,H3089,I3089,J3089,K3089,hipWeibAlpha,hipWeibBeta,1,vertWeibAlpha,vertWeibBeta,1,meanSurvival,sdSurvival,baseU,hipUMult,vertUMult,hipCost,vertCost,costComp,discC,discCi,discQi,hipFracMort,50, FALSE)</f>
        <v>4.4666419914271147</v>
      </c>
      <c r="N3089" s="17">
        <v>3.9931411757311883</v>
      </c>
      <c r="O3089" s="27">
        <v>10000</v>
      </c>
      <c r="P3089" s="27">
        <v>8293.7223662903416</v>
      </c>
      <c r="Q3089" s="1">
        <v>1</v>
      </c>
      <c r="Y3089" s="17" cm="1">
        <f t="array" ref="Y3089:AC3089">runSim(G3089,H3089,I3089,J3089,K3089,hipWeibAlpha,hipWeibBeta,2,vertWeibAlpha,vertWeibBeta,2,meanSurvival,sdSurvival,baseU,hipUMult,vertUMult,hipCost,vertCost,costInt,discC,discCi,discQi,hipFracMort,50, FALSE)</f>
        <v>4.9410410388905639</v>
      </c>
      <c r="Z3089" s="17">
        <v>4.3819237224361718</v>
      </c>
      <c r="AA3089" s="27">
        <v>6648.7230223752085</v>
      </c>
      <c r="AB3089" s="27">
        <v>5760.580829231285</v>
      </c>
      <c r="AC3089" s="1">
        <v>1</v>
      </c>
    </row>
    <row r="3090" spans="5:29" x14ac:dyDescent="0.35">
      <c r="E3090" s="1">
        <v>3086</v>
      </c>
      <c r="G3090" s="17">
        <v>0.90194422006607056</v>
      </c>
      <c r="H3090" s="17">
        <v>0.99499231576919556</v>
      </c>
      <c r="I3090" s="17">
        <v>0.15777307748794556</v>
      </c>
      <c r="J3090" s="17">
        <v>0.95620447397232056</v>
      </c>
      <c r="K3090" s="17">
        <v>0.80115991830825806</v>
      </c>
      <c r="M3090" s="17" cm="1">
        <f t="array" ref="M3090:Q3090">runSim(G3090,H3090,I3090,J3090,K3090,hipWeibAlpha,hipWeibBeta,1,vertWeibAlpha,vertWeibBeta,1,meanSurvival,sdSurvival,baseU,hipUMult,vertUMult,hipCost,vertCost,costComp,discC,discCi,discQi,hipFracMort,50, FALSE)</f>
        <v>9.0238094460043925</v>
      </c>
      <c r="N3090" s="17">
        <v>6.9648784115017435</v>
      </c>
      <c r="O3090" s="27">
        <v>13000</v>
      </c>
      <c r="P3090" s="27">
        <v>10726.109312891409</v>
      </c>
      <c r="Q3090" s="1">
        <v>1</v>
      </c>
      <c r="Y3090" s="17" cm="1">
        <f t="array" ref="Y3090:AC3090">runSim(G3090,H3090,I3090,J3090,K3090,hipWeibAlpha,hipWeibBeta,2,vertWeibAlpha,vertWeibBeta,2,meanSurvival,sdSurvival,baseU,hipUMult,vertUMult,hipCost,vertCost,costInt,discC,discCi,discQi,hipFracMort,50, FALSE)</f>
        <v>9.9561828285514427</v>
      </c>
      <c r="Z3090" s="17">
        <v>7.6707888410451863</v>
      </c>
      <c r="AA3090" s="27">
        <v>21562.366204716767</v>
      </c>
      <c r="AB3090" s="27">
        <v>16080.223733699013</v>
      </c>
      <c r="AC3090" s="1">
        <v>1</v>
      </c>
    </row>
    <row r="3091" spans="5:29" x14ac:dyDescent="0.35">
      <c r="E3091" s="1">
        <v>3087</v>
      </c>
      <c r="G3091" s="17">
        <v>0.65407276153564453</v>
      </c>
      <c r="H3091" s="17">
        <v>0.15617847442626953</v>
      </c>
      <c r="I3091" s="17">
        <v>0.35533618927001953</v>
      </c>
      <c r="J3091" s="17">
        <v>5.3791999816894531E-2</v>
      </c>
      <c r="K3091" s="17">
        <v>0.50330066680908203</v>
      </c>
      <c r="M3091" s="17" cm="1">
        <f t="array" ref="M3091:Q3091">runSim(G3091,H3091,I3091,J3091,K3091,hipWeibAlpha,hipWeibBeta,1,vertWeibAlpha,vertWeibBeta,1,meanSurvival,sdSurvival,baseU,hipUMult,vertUMult,hipCost,vertCost,costComp,discC,discCi,discQi,hipFracMort,50, FALSE)</f>
        <v>5.0207893538033899</v>
      </c>
      <c r="N3091" s="17">
        <v>4.4493126044173135</v>
      </c>
      <c r="O3091" s="27">
        <v>0</v>
      </c>
      <c r="P3091" s="27">
        <v>0</v>
      </c>
      <c r="Q3091" s="1">
        <v>1</v>
      </c>
      <c r="Y3091" s="17" cm="1">
        <f t="array" ref="Y3091:AC3091">runSim(G3091,H3091,I3091,J3091,K3091,hipWeibAlpha,hipWeibBeta,2,vertWeibAlpha,vertWeibBeta,2,meanSurvival,sdSurvival,baseU,hipUMult,vertUMult,hipCost,vertCost,costInt,discC,discCi,discQi,hipFracMort,50, FALSE)</f>
        <v>5.0207893538033899</v>
      </c>
      <c r="Z3091" s="17">
        <v>4.4493126044173135</v>
      </c>
      <c r="AA3091" s="27">
        <v>3586.2781098595642</v>
      </c>
      <c r="AB3091" s="27">
        <v>3178.0804317266525</v>
      </c>
      <c r="AC3091" s="1">
        <v>1</v>
      </c>
    </row>
    <row r="3092" spans="5:29" x14ac:dyDescent="0.35">
      <c r="E3092" s="1">
        <v>3088</v>
      </c>
      <c r="G3092" s="17">
        <v>0.96305578947067261</v>
      </c>
      <c r="H3092" s="17">
        <v>0.11298865079879761</v>
      </c>
      <c r="I3092" s="17">
        <v>0.45301550626754761</v>
      </c>
      <c r="J3092" s="17">
        <v>7.6398074626922607E-2</v>
      </c>
      <c r="K3092" s="17">
        <v>0.77474707365036011</v>
      </c>
      <c r="M3092" s="17" cm="1">
        <f t="array" ref="M3092:Q3092">runSim(G3092,H3092,I3092,J3092,K3092,hipWeibAlpha,hipWeibBeta,1,vertWeibAlpha,vertWeibBeta,1,meanSurvival,sdSurvival,baseU,hipUMult,vertUMult,hipCost,vertCost,costComp,discC,discCi,discQi,hipFracMort,50, FALSE)</f>
        <v>4.8190198247008915</v>
      </c>
      <c r="N3092" s="17">
        <v>4.2710275317360527</v>
      </c>
      <c r="O3092" s="27">
        <v>7000</v>
      </c>
      <c r="P3092" s="27">
        <v>6015.7413692515574</v>
      </c>
      <c r="Q3092" s="1">
        <v>1</v>
      </c>
      <c r="Y3092" s="17" cm="1">
        <f t="array" ref="Y3092:AC3092">runSim(G3092,H3092,I3092,J3092,K3092,hipWeibAlpha,hipWeibBeta,2,vertWeibAlpha,vertWeibBeta,2,meanSurvival,sdSurvival,baseU,hipUMult,vertUMult,hipCost,vertCost,costInt,discC,discCi,discQi,hipFracMort,50, FALSE)</f>
        <v>5.3975788688620447</v>
      </c>
      <c r="Z3092" s="17">
        <v>4.741003946420089</v>
      </c>
      <c r="AA3092" s="27">
        <v>3855.4134777586032</v>
      </c>
      <c r="AB3092" s="27">
        <v>3386.4313903000639</v>
      </c>
      <c r="AC3092" s="1">
        <v>1</v>
      </c>
    </row>
    <row r="3093" spans="5:29" x14ac:dyDescent="0.35">
      <c r="E3093" s="1">
        <v>3089</v>
      </c>
      <c r="G3093" s="17">
        <v>0.27750074863433838</v>
      </c>
      <c r="H3093" s="17">
        <v>0.85895216464996338</v>
      </c>
      <c r="I3093" s="17">
        <v>2.6371598243713379E-2</v>
      </c>
      <c r="J3093" s="17">
        <v>0.99997389316558838</v>
      </c>
      <c r="K3093" s="17">
        <v>0.76430189609527588</v>
      </c>
      <c r="M3093" s="17" cm="1">
        <f t="array" ref="M3093:Q3093">runSim(G3093,H3093,I3093,J3093,K3093,hipWeibAlpha,hipWeibBeta,1,vertWeibAlpha,vertWeibBeta,1,meanSurvival,sdSurvival,baseU,hipUMult,vertUMult,hipCost,vertCost,costComp,discC,discCi,discQi,hipFracMort,50, FALSE)</f>
        <v>13.29873614823344</v>
      </c>
      <c r="N3093" s="17">
        <v>9.3582252640307289</v>
      </c>
      <c r="O3093" s="27">
        <v>13000</v>
      </c>
      <c r="P3093" s="27">
        <v>9143.4992442700495</v>
      </c>
      <c r="Q3093" s="1">
        <v>1</v>
      </c>
      <c r="Y3093" s="17" cm="1">
        <f t="array" ref="Y3093:AC3093">runSim(G3093,H3093,I3093,J3093,K3093,hipWeibAlpha,hipWeibBeta,2,vertWeibAlpha,vertWeibBeta,2,meanSurvival,sdSurvival,baseU,hipUMult,vertUMult,hipCost,vertCost,costInt,discC,discCi,discQi,hipFracMort,50, FALSE)</f>
        <v>15.192989421234669</v>
      </c>
      <c r="Z3093" s="17">
        <v>10.517418820326245</v>
      </c>
      <c r="AA3093" s="27">
        <v>25068.235846806572</v>
      </c>
      <c r="AB3093" s="27">
        <v>15417.759168582848</v>
      </c>
      <c r="AC3093" s="1">
        <v>1</v>
      </c>
    </row>
    <row r="3094" spans="5:29" x14ac:dyDescent="0.35">
      <c r="E3094" s="1">
        <v>3090</v>
      </c>
      <c r="G3094" s="17">
        <v>0.79748374223709106</v>
      </c>
      <c r="H3094" s="17">
        <v>0.95937949419021606</v>
      </c>
      <c r="I3094" s="17">
        <v>0.89462119340896606</v>
      </c>
      <c r="J3094" s="17">
        <v>0.44256430864334106</v>
      </c>
      <c r="K3094" s="17">
        <v>0.57145529985427856</v>
      </c>
      <c r="M3094" s="17" cm="1">
        <f t="array" ref="M3094:Q3094">runSim(G3094,H3094,I3094,J3094,K3094,hipWeibAlpha,hipWeibBeta,1,vertWeibAlpha,vertWeibBeta,1,meanSurvival,sdSurvival,baseU,hipUMult,vertUMult,hipCost,vertCost,costComp,discC,discCi,discQi,hipFracMort,50, FALSE)</f>
        <v>6.6655473177412308</v>
      </c>
      <c r="N3094" s="17">
        <v>5.5867710852896595</v>
      </c>
      <c r="O3094" s="27">
        <v>13000</v>
      </c>
      <c r="P3094" s="27">
        <v>10945.536798686353</v>
      </c>
      <c r="Q3094" s="1">
        <v>1</v>
      </c>
      <c r="Y3094" s="17" cm="1">
        <f t="array" ref="Y3094:AC3094">runSim(G3094,H3094,I3094,J3094,K3094,hipWeibAlpha,hipWeibBeta,2,vertWeibAlpha,vertWeibBeta,2,meanSurvival,sdSurvival,baseU,hipUMult,vertUMult,hipCost,vertCost,costInt,discC,discCi,discQi,hipFracMort,50, FALSE)</f>
        <v>7.5150248733336351</v>
      </c>
      <c r="Z3094" s="17">
        <v>6.2275315232533481</v>
      </c>
      <c r="AA3094" s="27">
        <v>11783.293618634005</v>
      </c>
      <c r="AB3094" s="27">
        <v>9899.7192202961069</v>
      </c>
      <c r="AC3094" s="1">
        <v>1</v>
      </c>
    </row>
    <row r="3095" spans="5:29" x14ac:dyDescent="0.35">
      <c r="E3095" s="1">
        <v>3091</v>
      </c>
      <c r="G3095" s="17">
        <v>0.28508114814758301</v>
      </c>
      <c r="H3095" s="17">
        <v>8.0643892288208008E-2</v>
      </c>
      <c r="I3095" s="17">
        <v>0.96241879463195801</v>
      </c>
      <c r="J3095" s="17">
        <v>0.91233944892883301</v>
      </c>
      <c r="K3095" s="17">
        <v>0.26004147529602051</v>
      </c>
      <c r="M3095" s="17" cm="1">
        <f t="array" ref="M3095:Q3095">runSim(G3095,H3095,I3095,J3095,K3095,hipWeibAlpha,hipWeibBeta,1,vertWeibAlpha,vertWeibBeta,1,meanSurvival,sdSurvival,baseU,hipUMult,vertUMult,hipCost,vertCost,costComp,discC,discCi,discQi,hipFracMort,50, FALSE)</f>
        <v>10.109808821313257</v>
      </c>
      <c r="N3095" s="17">
        <v>7.9242989612445056</v>
      </c>
      <c r="O3095" s="27">
        <v>13000</v>
      </c>
      <c r="P3095" s="27">
        <v>8639.0813537971626</v>
      </c>
      <c r="Q3095" s="1">
        <v>1</v>
      </c>
      <c r="Y3095" s="17" cm="1">
        <f t="array" ref="Y3095:AC3095">runSim(G3095,H3095,I3095,J3095,K3095,hipWeibAlpha,hipWeibBeta,2,vertWeibAlpha,vertWeibBeta,2,meanSurvival,sdSurvival,baseU,hipUMult,vertUMult,hipCost,vertCost,costInt,discC,discCi,discQi,hipFracMort,50, FALSE)</f>
        <v>11.246135887561831</v>
      </c>
      <c r="Z3095" s="17">
        <v>8.6397619664555592</v>
      </c>
      <c r="AA3095" s="27">
        <v>8032.9542054013082</v>
      </c>
      <c r="AB3095" s="27">
        <v>6171.2585474682573</v>
      </c>
      <c r="AC3095" s="1">
        <v>1</v>
      </c>
    </row>
    <row r="3096" spans="5:29" x14ac:dyDescent="0.35">
      <c r="E3096" s="1">
        <v>3092</v>
      </c>
      <c r="G3096" s="17">
        <v>0.36714977025985718</v>
      </c>
      <c r="H3096" s="17">
        <v>0.13671153783798218</v>
      </c>
      <c r="I3096" s="17">
        <v>0.42888683080673218</v>
      </c>
      <c r="J3096" s="17">
        <v>0.79787486791610718</v>
      </c>
      <c r="K3096" s="17">
        <v>0.55164378881454468</v>
      </c>
      <c r="M3096" s="17" cm="1">
        <f t="array" ref="M3096:Q3096">runSim(G3096,H3096,I3096,J3096,K3096,hipWeibAlpha,hipWeibBeta,1,vertWeibAlpha,vertWeibBeta,1,meanSurvival,sdSurvival,baseU,hipUMult,vertUMult,hipCost,vertCost,costComp,discC,discCi,discQi,hipFracMort,50, FALSE)</f>
        <v>9.1956056172575344</v>
      </c>
      <c r="N3096" s="17">
        <v>7.3674001248672987</v>
      </c>
      <c r="O3096" s="27">
        <v>10000</v>
      </c>
      <c r="P3096" s="27">
        <v>6996.3703491988317</v>
      </c>
      <c r="Q3096" s="1">
        <v>1</v>
      </c>
      <c r="Y3096" s="17" cm="1">
        <f t="array" ref="Y3096:AC3096">runSim(G3096,H3096,I3096,J3096,K3096,hipWeibAlpha,hipWeibBeta,2,vertWeibAlpha,vertWeibBeta,2,meanSurvival,sdSurvival,baseU,hipUMult,vertUMult,hipCost,vertCost,costInt,discC,discCi,discQi,hipFracMort,50, FALSE)</f>
        <v>10.151514483750784</v>
      </c>
      <c r="Z3096" s="17">
        <v>7.9926678399288749</v>
      </c>
      <c r="AA3096" s="27">
        <v>7251.0817741077035</v>
      </c>
      <c r="AB3096" s="27">
        <v>5709.0484570920535</v>
      </c>
      <c r="AC3096" s="1">
        <v>1</v>
      </c>
    </row>
    <row r="3097" spans="5:29" x14ac:dyDescent="0.35">
      <c r="E3097" s="1">
        <v>3093</v>
      </c>
      <c r="G3097" s="17">
        <v>0.42386138439178467</v>
      </c>
      <c r="H3097" s="17">
        <v>0.64642608165740967</v>
      </c>
      <c r="I3097" s="17">
        <v>0.95740020275115967</v>
      </c>
      <c r="J3097" s="17">
        <v>0.19418609142303467</v>
      </c>
      <c r="K3097" s="17">
        <v>0.54225432872772217</v>
      </c>
      <c r="M3097" s="17" cm="1">
        <f t="array" ref="M3097:Q3097">runSim(G3097,H3097,I3097,J3097,K3097,hipWeibAlpha,hipWeibBeta,1,vertWeibAlpha,vertWeibBeta,1,meanSurvival,sdSurvival,baseU,hipUMult,vertUMult,hipCost,vertCost,costComp,discC,discCi,discQi,hipFracMort,50, FALSE)</f>
        <v>6.2996320283585607</v>
      </c>
      <c r="N3097" s="17">
        <v>5.4036907010795971</v>
      </c>
      <c r="O3097" s="27">
        <v>6000</v>
      </c>
      <c r="P3097" s="27">
        <v>4863.0986194846409</v>
      </c>
      <c r="Q3097" s="1">
        <v>1</v>
      </c>
      <c r="Y3097" s="17" cm="1">
        <f t="array" ref="Y3097:AC3097">runSim(G3097,H3097,I3097,J3097,K3097,hipWeibAlpha,hipWeibBeta,2,vertWeibAlpha,vertWeibBeta,2,meanSurvival,sdSurvival,baseU,hipUMult,vertUMult,hipCost,vertCost,costInt,discC,discCi,discQi,hipFracMort,50, FALSE)</f>
        <v>6.5885963266270142</v>
      </c>
      <c r="Z3097" s="17">
        <v>5.6282978850355789</v>
      </c>
      <c r="AA3097" s="27">
        <v>4706.14023330501</v>
      </c>
      <c r="AB3097" s="27">
        <v>4020.212775025414</v>
      </c>
      <c r="AC3097" s="1">
        <v>1</v>
      </c>
    </row>
    <row r="3098" spans="5:29" x14ac:dyDescent="0.35">
      <c r="E3098" s="1">
        <v>3094</v>
      </c>
      <c r="G3098" s="17">
        <v>0.5324741005897522</v>
      </c>
      <c r="H3098" s="17">
        <v>0.2710300087928772</v>
      </c>
      <c r="I3098" s="17">
        <v>0.7756076455116272</v>
      </c>
      <c r="J3098" s="17">
        <v>3.3999979496002197E-2</v>
      </c>
      <c r="K3098" s="17">
        <v>0.1616702675819397</v>
      </c>
      <c r="M3098" s="17" cm="1">
        <f t="array" ref="M3098:Q3098">runSim(G3098,H3098,I3098,J3098,K3098,hipWeibAlpha,hipWeibBeta,1,vertWeibAlpha,vertWeibBeta,1,meanSurvival,sdSurvival,baseU,hipUMult,vertUMult,hipCost,vertCost,costComp,discC,discCi,discQi,hipFracMort,50, FALSE)</f>
        <v>4.5674851049169334</v>
      </c>
      <c r="N3098" s="17">
        <v>4.0911536704185716</v>
      </c>
      <c r="O3098" s="27">
        <v>0</v>
      </c>
      <c r="P3098" s="27">
        <v>0</v>
      </c>
      <c r="Q3098" s="1">
        <v>1</v>
      </c>
      <c r="Y3098" s="17" cm="1">
        <f t="array" ref="Y3098:AC3098">runSim(G3098,H3098,I3098,J3098,K3098,hipWeibAlpha,hipWeibBeta,2,vertWeibAlpha,vertWeibBeta,2,meanSurvival,sdSurvival,baseU,hipUMult,vertUMult,hipCost,vertCost,costInt,discC,discCi,discQi,hipFracMort,50, FALSE)</f>
        <v>4.5674851049169334</v>
      </c>
      <c r="Z3098" s="17">
        <v>4.0911536704185716</v>
      </c>
      <c r="AA3098" s="27">
        <v>3262.4893606549526</v>
      </c>
      <c r="AB3098" s="27">
        <v>2922.2526217275513</v>
      </c>
      <c r="AC3098" s="1">
        <v>1</v>
      </c>
    </row>
    <row r="3099" spans="5:29" x14ac:dyDescent="0.35">
      <c r="E3099" s="1">
        <v>3095</v>
      </c>
      <c r="G3099" s="17">
        <v>0.80789327621459961</v>
      </c>
      <c r="H3099" s="17">
        <v>0.37347555160522461</v>
      </c>
      <c r="I3099" s="17">
        <v>0.54724264144897461</v>
      </c>
      <c r="J3099" s="17">
        <v>0.86581563949584961</v>
      </c>
      <c r="K3099" s="17">
        <v>0.96717977523803711</v>
      </c>
      <c r="M3099" s="17" cm="1">
        <f t="array" ref="M3099:Q3099">runSim(G3099,H3099,I3099,J3099,K3099,hipWeibAlpha,hipWeibBeta,1,vertWeibAlpha,vertWeibBeta,1,meanSurvival,sdSurvival,baseU,hipUMult,vertUMult,hipCost,vertCost,costComp,discC,discCi,discQi,hipFracMort,50, FALSE)</f>
        <v>8.8450646194534563</v>
      </c>
      <c r="N3099" s="17">
        <v>7.0518176211297323</v>
      </c>
      <c r="O3099" s="27">
        <v>13000</v>
      </c>
      <c r="P3099" s="27">
        <v>9667.4014528038479</v>
      </c>
      <c r="Q3099" s="1">
        <v>1</v>
      </c>
      <c r="Y3099" s="17" cm="1">
        <f t="array" ref="Y3099:AC3099">runSim(G3099,H3099,I3099,J3099,K3099,hipWeibAlpha,hipWeibBeta,2,vertWeibAlpha,vertWeibBeta,2,meanSurvival,sdSurvival,baseU,hipUMult,vertUMult,hipCost,vertCost,costInt,discC,discCi,discQi,hipFracMort,50, FALSE)</f>
        <v>10.421892152326132</v>
      </c>
      <c r="Z3099" s="17">
        <v>8.1516745990311126</v>
      </c>
      <c r="AA3099" s="27">
        <v>14660.240539308099</v>
      </c>
      <c r="AB3099" s="27">
        <v>10339.589474241209</v>
      </c>
      <c r="AC3099" s="1">
        <v>1</v>
      </c>
    </row>
    <row r="3100" spans="5:29" x14ac:dyDescent="0.35">
      <c r="E3100" s="1">
        <v>3096</v>
      </c>
      <c r="G3100" s="17">
        <v>0.86536377668380737</v>
      </c>
      <c r="H3100" s="17">
        <v>0.82486695051193237</v>
      </c>
      <c r="I3100" s="17">
        <v>0.24106568098068237</v>
      </c>
      <c r="J3100" s="17">
        <v>4.096686840057373E-3</v>
      </c>
      <c r="K3100" s="17">
        <v>0.24687927961349487</v>
      </c>
      <c r="M3100" s="17" cm="1">
        <f t="array" ref="M3100:Q3100">runSim(G3100,H3100,I3100,J3100,K3100,hipWeibAlpha,hipWeibBeta,1,vertWeibAlpha,vertWeibBeta,1,meanSurvival,sdSurvival,baseU,hipUMult,vertUMult,hipCost,vertCost,costComp,discC,discCi,discQi,hipFracMort,50, FALSE)</f>
        <v>2.808568612909915</v>
      </c>
      <c r="N3100" s="17">
        <v>2.6230630400294253</v>
      </c>
      <c r="O3100" s="27">
        <v>3000</v>
      </c>
      <c r="P3100" s="27">
        <v>2658.7427635087597</v>
      </c>
      <c r="Q3100" s="1">
        <v>1</v>
      </c>
      <c r="Y3100" s="17" cm="1">
        <f t="array" ref="Y3100:AC3100">runSim(G3100,H3100,I3100,J3100,K3100,hipWeibAlpha,hipWeibBeta,2,vertWeibAlpha,vertWeibBeta,2,meanSurvival,sdSurvival,baseU,hipUMult,vertUMult,hipCost,vertCost,costInt,discC,discCi,discQi,hipFracMort,50, FALSE)</f>
        <v>2.8476093751310416</v>
      </c>
      <c r="Z3100" s="17">
        <v>2.6573330089889353</v>
      </c>
      <c r="AA3100" s="27">
        <v>2034.0066965221727</v>
      </c>
      <c r="AB3100" s="27">
        <v>1898.0950064206681</v>
      </c>
      <c r="AC3100" s="1">
        <v>1</v>
      </c>
    </row>
    <row r="3101" spans="5:29" x14ac:dyDescent="0.35">
      <c r="E3101" s="1">
        <v>3097</v>
      </c>
      <c r="G3101" s="17">
        <v>0.97926819324493408</v>
      </c>
      <c r="H3101" s="17">
        <v>0.13200867176055908</v>
      </c>
      <c r="I3101" s="17">
        <v>7.0912480354309082E-2</v>
      </c>
      <c r="J3101" s="17">
        <v>0.62556946277618408</v>
      </c>
      <c r="K3101" s="17">
        <v>0.25659668445587158</v>
      </c>
      <c r="M3101" s="17" cm="1">
        <f t="array" ref="M3101:Q3101">runSim(G3101,H3101,I3101,J3101,K3101,hipWeibAlpha,hipWeibBeta,1,vertWeibAlpha,vertWeibBeta,1,meanSurvival,sdSurvival,baseU,hipUMult,vertUMult,hipCost,vertCost,costComp,discC,discCi,discQi,hipFracMort,50, FALSE)</f>
        <v>7.3872373758200833</v>
      </c>
      <c r="N3101" s="17">
        <v>6.0593538379634273</v>
      </c>
      <c r="O3101" s="27">
        <v>10000</v>
      </c>
      <c r="P3101" s="27">
        <v>8169.144516111849</v>
      </c>
      <c r="Q3101" s="1">
        <v>1</v>
      </c>
      <c r="Y3101" s="17" cm="1">
        <f t="array" ref="Y3101:AC3101">runSim(G3101,H3101,I3101,J3101,K3101,hipWeibAlpha,hipWeibBeta,2,vertWeibAlpha,vertWeibBeta,2,meanSurvival,sdSurvival,baseU,hipUMult,vertUMult,hipCost,vertCost,costInt,discC,discCi,discQi,hipFracMort,50, FALSE)</f>
        <v>8.1357886740545222</v>
      </c>
      <c r="Z3101" s="17">
        <v>6.6613095289980144</v>
      </c>
      <c r="AA3101" s="27">
        <v>13480.212235941741</v>
      </c>
      <c r="AB3101" s="27">
        <v>10616.217704597391</v>
      </c>
      <c r="AC3101" s="1">
        <v>1</v>
      </c>
    </row>
    <row r="3102" spans="5:29" x14ac:dyDescent="0.35">
      <c r="E3102" s="1">
        <v>3098</v>
      </c>
      <c r="G3102" s="17">
        <v>0.96610718965530396</v>
      </c>
      <c r="H3102" s="17">
        <v>0.41413575410842896</v>
      </c>
      <c r="I3102" s="17">
        <v>3.4924328327178955E-2</v>
      </c>
      <c r="J3102" s="17">
        <v>0.83970338106155396</v>
      </c>
      <c r="K3102" s="17">
        <v>0.86849671602249146</v>
      </c>
      <c r="M3102" s="17" cm="1">
        <f t="array" ref="M3102:Q3102">runSim(G3102,H3102,I3102,J3102,K3102,hipWeibAlpha,hipWeibBeta,1,vertWeibAlpha,vertWeibBeta,1,meanSurvival,sdSurvival,baseU,hipUMult,vertUMult,hipCost,vertCost,costComp,discC,discCi,discQi,hipFracMort,50, FALSE)</f>
        <v>8.2263656242848189</v>
      </c>
      <c r="N3102" s="17">
        <v>6.5793293027525399</v>
      </c>
      <c r="O3102" s="27">
        <v>10000</v>
      </c>
      <c r="P3102" s="27">
        <v>8352.4184822320804</v>
      </c>
      <c r="Q3102" s="1">
        <v>1</v>
      </c>
      <c r="Y3102" s="17" cm="1">
        <f t="array" ref="Y3102:AC3102">runSim(G3102,H3102,I3102,J3102,K3102,hipWeibAlpha,hipWeibBeta,2,vertWeibAlpha,vertWeibBeta,2,meanSurvival,sdSurvival,baseU,hipUMult,vertUMult,hipCost,vertCost,costInt,discC,discCi,discQi,hipFracMort,50, FALSE)</f>
        <v>9.3725608065514301</v>
      </c>
      <c r="Z3102" s="17">
        <v>7.4506724867475675</v>
      </c>
      <c r="AA3102" s="27">
        <v>14489.859296750757</v>
      </c>
      <c r="AB3102" s="27">
        <v>11056.847824407945</v>
      </c>
      <c r="AC3102" s="1">
        <v>1</v>
      </c>
    </row>
    <row r="3103" spans="5:29" x14ac:dyDescent="0.35">
      <c r="E3103" s="1">
        <v>3099</v>
      </c>
      <c r="G3103" s="17">
        <v>0.45743346214294434</v>
      </c>
      <c r="H3103" s="17">
        <v>0.39459776878356934</v>
      </c>
      <c r="I3103" s="17">
        <v>0.21973204612731934</v>
      </c>
      <c r="J3103" s="17">
        <v>0.39914488792419434</v>
      </c>
      <c r="K3103" s="17">
        <v>0.54713988304138184</v>
      </c>
      <c r="M3103" s="17" cm="1">
        <f t="array" ref="M3103:Q3103">runSim(G3103,H3103,I3103,J3103,K3103,hipWeibAlpha,hipWeibBeta,1,vertWeibAlpha,vertWeibBeta,1,meanSurvival,sdSurvival,baseU,hipUMult,vertUMult,hipCost,vertCost,costComp,discC,discCi,discQi,hipFracMort,50, FALSE)</f>
        <v>7.3289055460877668</v>
      </c>
      <c r="N3103" s="17">
        <v>6.1421795732129212</v>
      </c>
      <c r="O3103" s="27">
        <v>10000</v>
      </c>
      <c r="P3103" s="27">
        <v>7365.9284860194693</v>
      </c>
      <c r="Q3103" s="1">
        <v>1</v>
      </c>
      <c r="Y3103" s="17" cm="1">
        <f t="array" ref="Y3103:AC3103">runSim(G3103,H3103,I3103,J3103,K3103,hipWeibAlpha,hipWeibBeta,2,vertWeibAlpha,vertWeibBeta,2,meanSurvival,sdSurvival,baseU,hipUMult,vertUMult,hipCost,vertCost,costInt,discC,discCi,discQi,hipFracMort,50, FALSE)</f>
        <v>7.8633217364353545</v>
      </c>
      <c r="Z3103" s="17">
        <v>6.5221412805997634</v>
      </c>
      <c r="AA3103" s="27">
        <v>5616.658383168111</v>
      </c>
      <c r="AB3103" s="27">
        <v>4658.672343285546</v>
      </c>
      <c r="AC3103" s="1">
        <v>1</v>
      </c>
    </row>
    <row r="3104" spans="5:29" x14ac:dyDescent="0.35">
      <c r="E3104" s="1">
        <v>3100</v>
      </c>
      <c r="G3104" s="17">
        <v>0.31542485952377319</v>
      </c>
      <c r="H3104" s="17">
        <v>0.66018193960189819</v>
      </c>
      <c r="I3104" s="17">
        <v>0.12227910757064819</v>
      </c>
      <c r="J3104" s="17">
        <v>0.80279058218002319</v>
      </c>
      <c r="K3104" s="17">
        <v>0.65568059682846069</v>
      </c>
      <c r="M3104" s="17" cm="1">
        <f t="array" ref="M3104:Q3104">runSim(G3104,H3104,I3104,J3104,K3104,hipWeibAlpha,hipWeibBeta,1,vertWeibAlpha,vertWeibBeta,1,meanSurvival,sdSurvival,baseU,hipUMult,vertUMult,hipCost,vertCost,costComp,discC,discCi,discQi,hipFracMort,50, FALSE)</f>
        <v>8.8704081219923907</v>
      </c>
      <c r="N3104" s="17">
        <v>7.1139047916482117</v>
      </c>
      <c r="O3104" s="27">
        <v>10000</v>
      </c>
      <c r="P3104" s="27">
        <v>7413.1202607401428</v>
      </c>
      <c r="Q3104" s="1">
        <v>1</v>
      </c>
      <c r="Y3104" s="17" cm="1">
        <f t="array" ref="Y3104:AC3104">runSim(G3104,H3104,I3104,J3104,K3104,hipWeibAlpha,hipWeibBeta,2,vertWeibAlpha,vertWeibBeta,2,meanSurvival,sdSurvival,baseU,hipUMult,vertUMult,hipCost,vertCost,costInt,discC,discCi,discQi,hipFracMort,50, FALSE)</f>
        <v>9.8913008729618852</v>
      </c>
      <c r="Z3104" s="17">
        <v>7.8211601216294016</v>
      </c>
      <c r="AA3104" s="27">
        <v>10277.446750126608</v>
      </c>
      <c r="AB3104" s="27">
        <v>7829.2204892850796</v>
      </c>
      <c r="AC3104" s="1">
        <v>1</v>
      </c>
    </row>
    <row r="3105" spans="5:29" x14ac:dyDescent="0.35">
      <c r="E3105" s="1">
        <v>3101</v>
      </c>
      <c r="G3105" s="17">
        <v>0.68304002285003662</v>
      </c>
      <c r="H3105" s="17">
        <v>0.18001878261566162</v>
      </c>
      <c r="I3105" s="17">
        <v>0.98122727870941162</v>
      </c>
      <c r="J3105" s="17">
        <v>0.28344285488128662</v>
      </c>
      <c r="K3105" s="17">
        <v>0.83414781093597412</v>
      </c>
      <c r="M3105" s="17" cm="1">
        <f t="array" ref="M3105:Q3105">runSim(G3105,H3105,I3105,J3105,K3105,hipWeibAlpha,hipWeibBeta,1,vertWeibAlpha,vertWeibBeta,1,meanSurvival,sdSurvival,baseU,hipUMult,vertUMult,hipCost,vertCost,costComp,discC,discCi,discQi,hipFracMort,50, FALSE)</f>
        <v>6.7731618604013466</v>
      </c>
      <c r="N3105" s="17">
        <v>5.7515606807464259</v>
      </c>
      <c r="O3105" s="27">
        <v>7000</v>
      </c>
      <c r="P3105" s="27">
        <v>5341.9899300755005</v>
      </c>
      <c r="Q3105" s="1">
        <v>1</v>
      </c>
      <c r="Y3105" s="17" cm="1">
        <f t="array" ref="Y3105:AC3105">runSim(G3105,H3105,I3105,J3105,K3105,hipWeibAlpha,hipWeibBeta,2,vertWeibAlpha,vertWeibBeta,2,meanSurvival,sdSurvival,baseU,hipUMult,vertUMult,hipCost,vertCost,costInt,discC,discCi,discQi,hipFracMort,50, FALSE)</f>
        <v>7.1974474397287107</v>
      </c>
      <c r="Z3105" s="17">
        <v>6.0622152992304619</v>
      </c>
      <c r="AA3105" s="27">
        <v>5141.0338855205082</v>
      </c>
      <c r="AB3105" s="27">
        <v>4330.1537851646153</v>
      </c>
      <c r="AC3105" s="1">
        <v>1</v>
      </c>
    </row>
    <row r="3106" spans="5:29" x14ac:dyDescent="0.35">
      <c r="E3106" s="1">
        <v>3102</v>
      </c>
      <c r="G3106" s="17">
        <v>0.94292646646499634</v>
      </c>
      <c r="H3106" s="17">
        <v>0.85824018716812134</v>
      </c>
      <c r="I3106" s="17">
        <v>0.89211469888687134</v>
      </c>
      <c r="J3106" s="17">
        <v>0.95421797037124634</v>
      </c>
      <c r="K3106" s="17">
        <v>0.97397810220718384</v>
      </c>
      <c r="M3106" s="17" cm="1">
        <f t="array" ref="M3106:Q3106">runSim(G3106,H3106,I3106,J3106,K3106,hipWeibAlpha,hipWeibBeta,1,vertWeibAlpha,vertWeibBeta,1,meanSurvival,sdSurvival,baseU,hipUMult,vertUMult,hipCost,vertCost,costComp,discC,discCi,discQi,hipFracMort,50, FALSE)</f>
        <v>9.0560332783351498</v>
      </c>
      <c r="N3106" s="17">
        <v>7.0188984558599365</v>
      </c>
      <c r="O3106" s="27">
        <v>13000</v>
      </c>
      <c r="P3106" s="27">
        <v>11058.009762195357</v>
      </c>
      <c r="Q3106" s="1">
        <v>1</v>
      </c>
      <c r="Y3106" s="17" cm="1">
        <f t="array" ref="Y3106:AC3106">runSim(G3106,H3106,I3106,J3106,K3106,hipWeibAlpha,hipWeibBeta,2,vertWeibAlpha,vertWeibBeta,2,meanSurvival,sdSurvival,baseU,hipUMult,vertUMult,hipCost,vertCost,costInt,discC,discCi,discQi,hipFracMort,50, FALSE)</f>
        <v>10.050454346281859</v>
      </c>
      <c r="Z3106" s="17">
        <v>7.8075077866315619</v>
      </c>
      <c r="AA3106" s="27">
        <v>21530.806571839621</v>
      </c>
      <c r="AB3106" s="27">
        <v>16064.889218495988</v>
      </c>
      <c r="AC3106" s="1">
        <v>1</v>
      </c>
    </row>
    <row r="3107" spans="5:29" x14ac:dyDescent="0.35">
      <c r="E3107" s="1">
        <v>3103</v>
      </c>
      <c r="G3107" s="17">
        <v>0.51257133483886719</v>
      </c>
      <c r="H3107" s="17">
        <v>0.54788017272949219</v>
      </c>
      <c r="I3107" s="17">
        <v>0.13375663757324219</v>
      </c>
      <c r="J3107" s="17">
        <v>4.1196823120117188E-2</v>
      </c>
      <c r="K3107" s="17">
        <v>0.96629142761230469</v>
      </c>
      <c r="M3107" s="17" cm="1">
        <f t="array" ref="M3107:Q3107">runSim(G3107,H3107,I3107,J3107,K3107,hipWeibAlpha,hipWeibBeta,1,vertWeibAlpha,vertWeibBeta,1,meanSurvival,sdSurvival,baseU,hipUMult,vertUMult,hipCost,vertCost,costComp,discC,discCi,discQi,hipFracMort,50, FALSE)</f>
        <v>4.7115270699653493</v>
      </c>
      <c r="N3107" s="17">
        <v>4.205533954166726</v>
      </c>
      <c r="O3107" s="27">
        <v>3000</v>
      </c>
      <c r="P3107" s="27">
        <v>2423.3064039724759</v>
      </c>
      <c r="Q3107" s="1">
        <v>1</v>
      </c>
      <c r="Y3107" s="17" cm="1">
        <f t="array" ref="Y3107:AC3107">runSim(G3107,H3107,I3107,J3107,K3107,hipWeibAlpha,hipWeibBeta,2,vertWeibAlpha,vertWeibBeta,2,meanSurvival,sdSurvival,baseU,hipUMult,vertUMult,hipCost,vertCost,costInt,discC,discCi,discQi,hipFracMort,50, FALSE)</f>
        <v>4.7523770371009233</v>
      </c>
      <c r="Z3107" s="17">
        <v>4.2382022667713777</v>
      </c>
      <c r="AA3107" s="27">
        <v>3394.5550265006596</v>
      </c>
      <c r="AB3107" s="27">
        <v>3027.2873334081273</v>
      </c>
      <c r="AC3107" s="1">
        <v>1</v>
      </c>
    </row>
    <row r="3108" spans="5:29" x14ac:dyDescent="0.35">
      <c r="E3108" s="1">
        <v>3104</v>
      </c>
      <c r="G3108" s="17">
        <v>0.44322413206100464</v>
      </c>
      <c r="H3108" s="17">
        <v>0.99354761838912964</v>
      </c>
      <c r="I3108" s="17">
        <v>0.17341822385787964</v>
      </c>
      <c r="J3108" s="17">
        <v>0.16984766721725464</v>
      </c>
      <c r="K3108" s="17">
        <v>0.44143885374069214</v>
      </c>
      <c r="M3108" s="17" cm="1">
        <f t="array" ref="M3108:Q3108">runSim(G3108,H3108,I3108,J3108,K3108,hipWeibAlpha,hipWeibBeta,1,vertWeibAlpha,vertWeibBeta,1,meanSurvival,sdSurvival,baseU,hipUMult,vertUMult,hipCost,vertCost,costComp,discC,discCi,discQi,hipFracMort,50, FALSE)</f>
        <v>5.8005453838480623</v>
      </c>
      <c r="N3108" s="17">
        <v>4.9833771548957264</v>
      </c>
      <c r="O3108" s="27">
        <v>3000</v>
      </c>
      <c r="P3108" s="27">
        <v>2934.3021992112017</v>
      </c>
      <c r="Q3108" s="1">
        <v>1</v>
      </c>
      <c r="Y3108" s="17" cm="1">
        <f t="array" ref="Y3108:AC3108">runSim(G3108,H3108,I3108,J3108,K3108,hipWeibAlpha,hipWeibBeta,2,vertWeibAlpha,vertWeibBeta,2,meanSurvival,sdSurvival,baseU,hipUMult,vertUMult,hipCost,vertCost,costInt,discC,discCi,discQi,hipFracMort,50, FALSE)</f>
        <v>5.8456011624024393</v>
      </c>
      <c r="Z3108" s="17">
        <v>5.0269619237760459</v>
      </c>
      <c r="AA3108" s="27">
        <v>7567.8488930902258</v>
      </c>
      <c r="AB3108" s="27">
        <v>6789.738799751316</v>
      </c>
      <c r="AC3108" s="1">
        <v>1</v>
      </c>
    </row>
    <row r="3109" spans="5:29" x14ac:dyDescent="0.35">
      <c r="E3109" s="1">
        <v>3105</v>
      </c>
      <c r="G3109" s="17">
        <v>0.67000353336334229</v>
      </c>
      <c r="H3109" s="17">
        <v>5.0283074378967285E-2</v>
      </c>
      <c r="I3109" s="17">
        <v>0.69817125797271729</v>
      </c>
      <c r="J3109" s="17">
        <v>0.55263292789459229</v>
      </c>
      <c r="K3109" s="17">
        <v>0.59723436832427979</v>
      </c>
      <c r="M3109" s="17" cm="1">
        <f t="array" ref="M3109:Q3109">runSim(G3109,H3109,I3109,J3109,K3109,hipWeibAlpha,hipWeibBeta,1,vertWeibAlpha,vertWeibBeta,1,meanSurvival,sdSurvival,baseU,hipUMult,vertUMult,hipCost,vertCost,costComp,discC,discCi,discQi,hipFracMort,50, FALSE)</f>
        <v>7.9005325216052507</v>
      </c>
      <c r="N3109" s="17">
        <v>6.516395561137422</v>
      </c>
      <c r="O3109" s="27">
        <v>7000</v>
      </c>
      <c r="P3109" s="27">
        <v>5324.1067461221555</v>
      </c>
      <c r="Q3109" s="1">
        <v>1</v>
      </c>
      <c r="Y3109" s="17" cm="1">
        <f t="array" ref="Y3109:AC3109">runSim(G3109,H3109,I3109,J3109,K3109,hipWeibAlpha,hipWeibBeta,2,vertWeibAlpha,vertWeibBeta,2,meanSurvival,sdSurvival,baseU,hipUMult,vertUMult,hipCost,vertCost,costInt,discC,discCi,discQi,hipFracMort,50, FALSE)</f>
        <v>8.6778641529591471</v>
      </c>
      <c r="Z3109" s="17">
        <v>7.0646671917955546</v>
      </c>
      <c r="AA3109" s="27">
        <v>6198.47439497082</v>
      </c>
      <c r="AB3109" s="27">
        <v>5046.1908512825394</v>
      </c>
      <c r="AC3109" s="1">
        <v>1</v>
      </c>
    </row>
    <row r="3110" spans="5:29" x14ac:dyDescent="0.35">
      <c r="E3110" s="1">
        <v>3106</v>
      </c>
      <c r="G3110" s="17">
        <v>0.12095195055007935</v>
      </c>
      <c r="H3110" s="17">
        <v>0.88636332750320435</v>
      </c>
      <c r="I3110" s="17">
        <v>0.38019877672195435</v>
      </c>
      <c r="J3110" s="17">
        <v>0.28556376695632935</v>
      </c>
      <c r="K3110" s="17">
        <v>0.57363444566726685</v>
      </c>
      <c r="M3110" s="17" cm="1">
        <f t="array" ref="M3110:Q3110">runSim(G3110,H3110,I3110,J3110,K3110,hipWeibAlpha,hipWeibBeta,1,vertWeibAlpha,vertWeibBeta,1,meanSurvival,sdSurvival,baseU,hipUMult,vertUMult,hipCost,vertCost,costComp,discC,discCi,discQi,hipFracMort,50, FALSE)</f>
        <v>6.6840165873491433</v>
      </c>
      <c r="N3110" s="17">
        <v>5.6497780912424194</v>
      </c>
      <c r="O3110" s="27">
        <v>3000</v>
      </c>
      <c r="P3110" s="27">
        <v>2726.522501070534</v>
      </c>
      <c r="Q3110" s="1">
        <v>1</v>
      </c>
      <c r="Y3110" s="17" cm="1">
        <f t="array" ref="Y3110:AC3110">runSim(G3110,H3110,I3110,J3110,K3110,hipWeibAlpha,hipWeibBeta,2,vertWeibAlpha,vertWeibBeta,2,meanSurvival,sdSurvival,baseU,hipUMult,vertUMult,hipCost,vertCost,costInt,discC,discCi,discQi,hipFracMort,50, FALSE)</f>
        <v>6.878513492843636</v>
      </c>
      <c r="Z3110" s="17">
        <v>5.8183595322733073</v>
      </c>
      <c r="AA3110" s="27">
        <v>8150.4124459163904</v>
      </c>
      <c r="AB3110" s="27">
        <v>6814.7110788256177</v>
      </c>
      <c r="AC3110" s="1">
        <v>1</v>
      </c>
    </row>
    <row r="3111" spans="5:29" x14ac:dyDescent="0.35">
      <c r="E3111" s="1">
        <v>3107</v>
      </c>
      <c r="G3111" s="17">
        <v>0.81174683570861816</v>
      </c>
      <c r="H3111" s="17">
        <v>0.79676270484924316</v>
      </c>
      <c r="I3111" s="17">
        <v>2.7563571929931641E-3</v>
      </c>
      <c r="J3111" s="17">
        <v>0.88041138648986816</v>
      </c>
      <c r="K3111" s="17">
        <v>0.75057435035705566</v>
      </c>
      <c r="M3111" s="17" cm="1">
        <f t="array" ref="M3111:Q3111">runSim(G3111,H3111,I3111,J3111,K3111,hipWeibAlpha,hipWeibBeta,1,vertWeibAlpha,vertWeibBeta,1,meanSurvival,sdSurvival,baseU,hipUMult,vertUMult,hipCost,vertCost,costComp,discC,discCi,discQi,hipFracMort,50, FALSE)</f>
        <v>8.6697563373506146</v>
      </c>
      <c r="N3111" s="17">
        <v>6.8849620583647475</v>
      </c>
      <c r="O3111" s="27">
        <v>10000</v>
      </c>
      <c r="P3111" s="27">
        <v>8179.1313971719228</v>
      </c>
      <c r="Q3111" s="1">
        <v>1</v>
      </c>
      <c r="Y3111" s="17" cm="1">
        <f t="array" ref="Y3111:AC3111">runSim(G3111,H3111,I3111,J3111,K3111,hipWeibAlpha,hipWeibBeta,2,vertWeibAlpha,vertWeibBeta,2,meanSurvival,sdSurvival,baseU,hipUMult,vertUMult,hipCost,vertCost,costInt,discC,discCi,discQi,hipFracMort,50, FALSE)</f>
        <v>10.001050255519147</v>
      </c>
      <c r="Z3111" s="17">
        <v>7.8570658662301129</v>
      </c>
      <c r="AA3111" s="27">
        <v>17765.568697547176</v>
      </c>
      <c r="AB3111" s="27">
        <v>12720.792773493111</v>
      </c>
      <c r="AC3111" s="1">
        <v>1</v>
      </c>
    </row>
    <row r="3112" spans="5:29" x14ac:dyDescent="0.35">
      <c r="E3112" s="1">
        <v>3108</v>
      </c>
      <c r="G3112" s="17">
        <v>0.29594177007675171</v>
      </c>
      <c r="H3112" s="17">
        <v>0.49714416265487671</v>
      </c>
      <c r="I3112" s="17">
        <v>0.81666320562362671</v>
      </c>
      <c r="J3112" s="17">
        <v>0.40244811773300171</v>
      </c>
      <c r="K3112" s="17">
        <v>0.58883422613143921</v>
      </c>
      <c r="M3112" s="17" cm="1">
        <f t="array" ref="M3112:Q3112">runSim(G3112,H3112,I3112,J3112,K3112,hipWeibAlpha,hipWeibBeta,1,vertWeibAlpha,vertWeibBeta,1,meanSurvival,sdSurvival,baseU,hipUMult,vertUMult,hipCost,vertCost,costComp,discC,discCi,discQi,hipFracMort,50, FALSE)</f>
        <v>7.4424677600801799</v>
      </c>
      <c r="N3112" s="17">
        <v>6.2173744875927817</v>
      </c>
      <c r="O3112" s="27">
        <v>13000</v>
      </c>
      <c r="P3112" s="27">
        <v>9366.2530255533493</v>
      </c>
      <c r="Q3112" s="1">
        <v>1</v>
      </c>
      <c r="Y3112" s="17" cm="1">
        <f t="array" ref="Y3112:AC3112">runSim(G3112,H3112,I3112,J3112,K3112,hipWeibAlpha,hipWeibBeta,2,vertWeibAlpha,vertWeibBeta,2,meanSurvival,sdSurvival,baseU,hipUMult,vertUMult,hipCost,vertCost,costInt,discC,discCi,discQi,hipFracMort,50, FALSE)</f>
        <v>7.8812674690494831</v>
      </c>
      <c r="Z3112" s="17">
        <v>6.534329492995508</v>
      </c>
      <c r="AA3112" s="27">
        <v>5629.4767636067736</v>
      </c>
      <c r="AB3112" s="27">
        <v>4667.3782092825068</v>
      </c>
      <c r="AC3112" s="1">
        <v>1</v>
      </c>
    </row>
    <row r="3113" spans="5:29" x14ac:dyDescent="0.35">
      <c r="E3113" s="1">
        <v>3109</v>
      </c>
      <c r="G3113" s="17">
        <v>0.11111819744110107</v>
      </c>
      <c r="H3113" s="17">
        <v>3.8761019706726074E-2</v>
      </c>
      <c r="I3113" s="17">
        <v>0.26770389080047607</v>
      </c>
      <c r="J3113" s="17">
        <v>0.85409915447235107</v>
      </c>
      <c r="K3113" s="17">
        <v>0.90431582927703857</v>
      </c>
      <c r="M3113" s="17" cm="1">
        <f t="array" ref="M3113:Q3113">runSim(G3113,H3113,I3113,J3113,K3113,hipWeibAlpha,hipWeibBeta,1,vertWeibAlpha,vertWeibBeta,1,meanSurvival,sdSurvival,baseU,hipUMult,vertUMult,hipCost,vertCost,costComp,discC,discCi,discQi,hipFracMort,50, FALSE)</f>
        <v>10.052109685532953</v>
      </c>
      <c r="N3113" s="17">
        <v>7.9200009030659988</v>
      </c>
      <c r="O3113" s="27">
        <v>10000</v>
      </c>
      <c r="P3113" s="27">
        <v>6431.2674004874361</v>
      </c>
      <c r="Q3113" s="1">
        <v>1</v>
      </c>
      <c r="Y3113" s="17" cm="1">
        <f t="array" ref="Y3113:AC3113">runSim(G3113,H3113,I3113,J3113,K3113,hipWeibAlpha,hipWeibBeta,2,vertWeibAlpha,vertWeibBeta,2,meanSurvival,sdSurvival,baseU,hipUMult,vertUMult,hipCost,vertCost,costInt,discC,discCi,discQi,hipFracMort,50, FALSE)</f>
        <v>10.613772604139184</v>
      </c>
      <c r="Z3113" s="17">
        <v>8.2701872871684081</v>
      </c>
      <c r="AA3113" s="27">
        <v>7581.2661458137036</v>
      </c>
      <c r="AB3113" s="27">
        <v>5907.2766336917202</v>
      </c>
      <c r="AC3113" s="1">
        <v>1</v>
      </c>
    </row>
    <row r="3114" spans="5:29" x14ac:dyDescent="0.35">
      <c r="E3114" s="1">
        <v>3110</v>
      </c>
      <c r="G3114" s="17">
        <v>4.9805223941802979E-2</v>
      </c>
      <c r="H3114" s="17">
        <v>0.67312675714492798</v>
      </c>
      <c r="I3114" s="17">
        <v>0.42379814386367798</v>
      </c>
      <c r="J3114" s="17">
        <v>0.63336235284805298</v>
      </c>
      <c r="K3114" s="17">
        <v>0.65458732843399048</v>
      </c>
      <c r="M3114" s="17" cm="1">
        <f t="array" ref="M3114:Q3114">runSim(G3114,H3114,I3114,J3114,K3114,hipWeibAlpha,hipWeibBeta,1,vertWeibAlpha,vertWeibBeta,1,meanSurvival,sdSurvival,baseU,hipUMult,vertUMult,hipCost,vertCost,costComp,discC,discCi,discQi,hipFracMort,50, FALSE)</f>
        <v>8.5563793151268328</v>
      </c>
      <c r="N3114" s="17">
        <v>6.936153061658338</v>
      </c>
      <c r="O3114" s="27">
        <v>6000</v>
      </c>
      <c r="P3114" s="27">
        <v>4478.1912548260061</v>
      </c>
      <c r="Q3114" s="1">
        <v>1</v>
      </c>
      <c r="Y3114" s="17" cm="1">
        <f t="array" ref="Y3114:AC3114">runSim(G3114,H3114,I3114,J3114,K3114,hipWeibAlpha,hipWeibBeta,2,vertWeibAlpha,vertWeibBeta,2,meanSurvival,sdSurvival,baseU,hipUMult,vertUMult,hipCost,vertCost,costInt,discC,discCi,discQi,hipFracMort,50, FALSE)</f>
        <v>8.9086997094195759</v>
      </c>
      <c r="Z3114" s="17">
        <v>7.208225567455063</v>
      </c>
      <c r="AA3114" s="27">
        <v>9511.1578736778483</v>
      </c>
      <c r="AB3114" s="27">
        <v>7370.0444452829051</v>
      </c>
      <c r="AC3114" s="1">
        <v>1</v>
      </c>
    </row>
    <row r="3115" spans="5:29" x14ac:dyDescent="0.35">
      <c r="E3115" s="1">
        <v>3111</v>
      </c>
      <c r="G3115" s="17">
        <v>0.51859521865844727</v>
      </c>
      <c r="H3115" s="17">
        <v>0.42988061904907227</v>
      </c>
      <c r="I3115" s="17">
        <v>0.86536645889282227</v>
      </c>
      <c r="J3115" s="17">
        <v>0.33042383193969727</v>
      </c>
      <c r="K3115" s="17">
        <v>0.75112390518188477</v>
      </c>
      <c r="M3115" s="17" cm="1">
        <f t="array" ref="M3115:Q3115">runSim(G3115,H3115,I3115,J3115,K3115,hipWeibAlpha,hipWeibBeta,1,vertWeibAlpha,vertWeibBeta,1,meanSurvival,sdSurvival,baseU,hipUMult,vertUMult,hipCost,vertCost,costComp,discC,discCi,discQi,hipFracMort,50, FALSE)</f>
        <v>6.9804132011245157</v>
      </c>
      <c r="N3115" s="17">
        <v>5.8982465458950895</v>
      </c>
      <c r="O3115" s="27">
        <v>13000</v>
      </c>
      <c r="P3115" s="27">
        <v>9563.7094507520687</v>
      </c>
      <c r="Q3115" s="1">
        <v>1</v>
      </c>
      <c r="Y3115" s="17" cm="1">
        <f t="array" ref="Y3115:AC3115">runSim(G3115,H3115,I3115,J3115,K3115,hipWeibAlpha,hipWeibBeta,2,vertWeibAlpha,vertWeibBeta,2,meanSurvival,sdSurvival,baseU,hipUMult,vertUMult,hipCost,vertCost,costInt,discC,discCi,discQi,hipFracMort,50, FALSE)</f>
        <v>7.478639404107831</v>
      </c>
      <c r="Z3115" s="17">
        <v>6.2582747953154954</v>
      </c>
      <c r="AA3115" s="27">
        <v>5341.885288648451</v>
      </c>
      <c r="AB3115" s="27">
        <v>4470.1962823682106</v>
      </c>
      <c r="AC3115" s="1">
        <v>1</v>
      </c>
    </row>
    <row r="3116" spans="5:29" x14ac:dyDescent="0.35">
      <c r="E3116" s="1">
        <v>3112</v>
      </c>
      <c r="G3116" s="17">
        <v>0.9451720118522644</v>
      </c>
      <c r="H3116" s="17">
        <v>0.8675658106803894</v>
      </c>
      <c r="I3116" s="17">
        <v>0.4986082911491394</v>
      </c>
      <c r="J3116" s="17">
        <v>0.8221861720085144</v>
      </c>
      <c r="K3116" s="17">
        <v>0.1069609522819519</v>
      </c>
      <c r="M3116" s="17" cm="1">
        <f t="array" ref="M3116:Q3116">runSim(G3116,H3116,I3116,J3116,K3116,hipWeibAlpha,hipWeibBeta,1,vertWeibAlpha,vertWeibBeta,1,meanSurvival,sdSurvival,baseU,hipUMult,vertUMult,hipCost,vertCost,costComp,discC,discCi,discQi,hipFracMort,50, FALSE)</f>
        <v>7.9579560261369515</v>
      </c>
      <c r="N3116" s="17">
        <v>6.3789880889371302</v>
      </c>
      <c r="O3116" s="27">
        <v>13000</v>
      </c>
      <c r="P3116" s="27">
        <v>10773.643017632765</v>
      </c>
      <c r="Q3116" s="1">
        <v>1</v>
      </c>
      <c r="Y3116" s="17" cm="1">
        <f t="array" ref="Y3116:AC3116">runSim(G3116,H3116,I3116,J3116,K3116,hipWeibAlpha,hipWeibBeta,2,vertWeibAlpha,vertWeibBeta,2,meanSurvival,sdSurvival,baseU,hipUMult,vertUMult,hipCost,vertCost,costInt,discC,discCi,discQi,hipFracMort,50, FALSE)</f>
        <v>8.936526811733227</v>
      </c>
      <c r="Z3116" s="17">
        <v>7.1572836296612259</v>
      </c>
      <c r="AA3116" s="27">
        <v>20385.59284713299</v>
      </c>
      <c r="AB3116" s="27">
        <v>15172.075429891313</v>
      </c>
      <c r="AC3116" s="1">
        <v>1</v>
      </c>
    </row>
    <row r="3117" spans="5:29" x14ac:dyDescent="0.35">
      <c r="E3117" s="1">
        <v>3113</v>
      </c>
      <c r="G3117" s="17">
        <v>0.10410130023956299</v>
      </c>
      <c r="H3117" s="17">
        <v>0.36816990375518799</v>
      </c>
      <c r="I3117" s="17">
        <v>0.66254246234893799</v>
      </c>
      <c r="J3117" s="17">
        <v>0.53555881977081299</v>
      </c>
      <c r="K3117" s="17">
        <v>4.0609478950500488E-2</v>
      </c>
      <c r="M3117" s="17" cm="1">
        <f t="array" ref="M3117:Q3117">runSim(G3117,H3117,I3117,J3117,K3117,hipWeibAlpha,hipWeibBeta,1,vertWeibAlpha,vertWeibBeta,1,meanSurvival,sdSurvival,baseU,hipUMult,vertUMult,hipCost,vertCost,costComp,discC,discCi,discQi,hipFracMort,50, FALSE)</f>
        <v>8.286272698667851</v>
      </c>
      <c r="N3117" s="17">
        <v>6.7928928230145145</v>
      </c>
      <c r="O3117" s="27">
        <v>10000</v>
      </c>
      <c r="P3117" s="27">
        <v>6869.0400657855125</v>
      </c>
      <c r="Q3117" s="1">
        <v>1</v>
      </c>
      <c r="Y3117" s="17" cm="1">
        <f t="array" ref="Y3117:AC3117">runSim(G3117,H3117,I3117,J3117,K3117,hipWeibAlpha,hipWeibBeta,2,vertWeibAlpha,vertWeibBeta,2,meanSurvival,sdSurvival,baseU,hipUMult,vertUMult,hipCost,vertCost,costInt,discC,discCi,discQi,hipFracMort,50, FALSE)</f>
        <v>8.5874272967710397</v>
      </c>
      <c r="Z3117" s="17">
        <v>7.0054979265944484</v>
      </c>
      <c r="AA3117" s="27">
        <v>6133.8766405507431</v>
      </c>
      <c r="AB3117" s="27">
        <v>5003.9270904246059</v>
      </c>
      <c r="AC3117" s="1">
        <v>1</v>
      </c>
    </row>
    <row r="3118" spans="5:29" x14ac:dyDescent="0.35">
      <c r="E3118" s="1">
        <v>3114</v>
      </c>
      <c r="G3118" s="17">
        <v>0.49883443117141724</v>
      </c>
      <c r="H3118" s="17">
        <v>0.61287862062454224</v>
      </c>
      <c r="I3118" s="17">
        <v>0.16726094484329224</v>
      </c>
      <c r="J3118" s="17">
        <v>1.6961872577667236E-2</v>
      </c>
      <c r="K3118" s="17">
        <v>0.42368489503860474</v>
      </c>
      <c r="M3118" s="17" cm="1">
        <f t="array" ref="M3118:Q3118">runSim(G3118,H3118,I3118,J3118,K3118,hipWeibAlpha,hipWeibBeta,1,vertWeibAlpha,vertWeibBeta,1,meanSurvival,sdSurvival,baseU,hipUMult,vertUMult,hipCost,vertCost,costComp,discC,discCi,discQi,hipFracMort,50, FALSE)</f>
        <v>3.9431889445813604</v>
      </c>
      <c r="N3118" s="17">
        <v>3.5846463681561711</v>
      </c>
      <c r="O3118" s="27">
        <v>3000</v>
      </c>
      <c r="P3118" s="27">
        <v>2474.517020698725</v>
      </c>
      <c r="Q3118" s="1">
        <v>1</v>
      </c>
      <c r="Y3118" s="17" cm="1">
        <f t="array" ref="Y3118:AC3118">runSim(G3118,H3118,I3118,J3118,K3118,hipWeibAlpha,hipWeibBeta,2,vertWeibAlpha,vertWeibBeta,2,meanSurvival,sdSurvival,baseU,hipUMult,vertUMult,hipCost,vertCost,costInt,discC,discCi,discQi,hipFracMort,50, FALSE)</f>
        <v>3.9459484784517267</v>
      </c>
      <c r="Z3118" s="17">
        <v>3.5869209965932263</v>
      </c>
      <c r="AA3118" s="27">
        <v>2818.5346274655194</v>
      </c>
      <c r="AB3118" s="27">
        <v>2562.0864261380189</v>
      </c>
      <c r="AC3118" s="1">
        <v>1</v>
      </c>
    </row>
    <row r="3119" spans="5:29" x14ac:dyDescent="0.35">
      <c r="E3119" s="1">
        <v>3115</v>
      </c>
      <c r="G3119" s="17">
        <v>0.13757205009460449</v>
      </c>
      <c r="H3119" s="17">
        <v>7.6689481735229492E-2</v>
      </c>
      <c r="I3119" s="17">
        <v>0.10104250907897949</v>
      </c>
      <c r="J3119" s="17">
        <v>0.14568972587585449</v>
      </c>
      <c r="K3119" s="17">
        <v>0.15989565849304199</v>
      </c>
      <c r="M3119" s="17" cm="1">
        <f t="array" ref="M3119:Q3119">runSim(G3119,H3119,I3119,J3119,K3119,hipWeibAlpha,hipWeibBeta,1,vertWeibAlpha,vertWeibBeta,1,meanSurvival,sdSurvival,baseU,hipUMult,vertUMult,hipCost,vertCost,costComp,discC,discCi,discQi,hipFracMort,50, FALSE)</f>
        <v>6.1842893557515195</v>
      </c>
      <c r="N3119" s="17">
        <v>5.3328980524002354</v>
      </c>
      <c r="O3119" s="27">
        <v>0</v>
      </c>
      <c r="P3119" s="27">
        <v>0</v>
      </c>
      <c r="Q3119" s="1">
        <v>1</v>
      </c>
      <c r="Y3119" s="17" cm="1">
        <f t="array" ref="Y3119:AC3119">runSim(G3119,H3119,I3119,J3119,K3119,hipWeibAlpha,hipWeibBeta,2,vertWeibAlpha,vertWeibBeta,2,meanSurvival,sdSurvival,baseU,hipUMult,vertUMult,hipCost,vertCost,costInt,discC,discCi,discQi,hipFracMort,50, FALSE)</f>
        <v>6.1842893557515195</v>
      </c>
      <c r="Z3119" s="17">
        <v>5.3328980524002354</v>
      </c>
      <c r="AA3119" s="27">
        <v>4417.3495398225141</v>
      </c>
      <c r="AB3119" s="27">
        <v>3809.2128945715967</v>
      </c>
      <c r="AC3119" s="1">
        <v>1</v>
      </c>
    </row>
    <row r="3120" spans="5:29" x14ac:dyDescent="0.35">
      <c r="E3120" s="1">
        <v>3116</v>
      </c>
      <c r="G3120" s="17">
        <v>0.44004815816879272</v>
      </c>
      <c r="H3120" s="17">
        <v>0.77894586324691772</v>
      </c>
      <c r="I3120" s="17">
        <v>0.64338678121566772</v>
      </c>
      <c r="J3120" s="17">
        <v>0.72819513082504272</v>
      </c>
      <c r="K3120" s="17">
        <v>0.98245233297348022</v>
      </c>
      <c r="M3120" s="17" cm="1">
        <f t="array" ref="M3120:Q3120">runSim(G3120,H3120,I3120,J3120,K3120,hipWeibAlpha,hipWeibBeta,1,vertWeibAlpha,vertWeibBeta,1,meanSurvival,sdSurvival,baseU,hipUMult,vertUMult,hipCost,vertCost,costComp,discC,discCi,discQi,hipFracMort,50, FALSE)</f>
        <v>8.3099978992394234</v>
      </c>
      <c r="N3120" s="17">
        <v>6.737581744727323</v>
      </c>
      <c r="O3120" s="27">
        <v>13000</v>
      </c>
      <c r="P3120" s="27">
        <v>9837.5291427924058</v>
      </c>
      <c r="Q3120" s="1">
        <v>1</v>
      </c>
      <c r="Y3120" s="17" cm="1">
        <f t="array" ref="Y3120:AC3120">runSim(G3120,H3120,I3120,J3120,K3120,hipWeibAlpha,hipWeibBeta,2,vertWeibAlpha,vertWeibBeta,2,meanSurvival,sdSurvival,baseU,hipUMult,vertUMult,hipCost,vertCost,costInt,discC,discCi,discQi,hipFracMort,50, FALSE)</f>
        <v>9.2677082615668791</v>
      </c>
      <c r="Z3120" s="17">
        <v>7.419571733941658</v>
      </c>
      <c r="AA3120" s="27">
        <v>12911.045176221276</v>
      </c>
      <c r="AB3120" s="27">
        <v>9676.4959550422245</v>
      </c>
      <c r="AC3120" s="1">
        <v>1</v>
      </c>
    </row>
    <row r="3121" spans="5:29" x14ac:dyDescent="0.35">
      <c r="E3121" s="1">
        <v>3117</v>
      </c>
      <c r="G3121" s="17">
        <v>0.81405293941497803</v>
      </c>
      <c r="H3121" s="17">
        <v>0.32860982418060303</v>
      </c>
      <c r="I3121" s="17">
        <v>0.92278707027435303</v>
      </c>
      <c r="J3121" s="17">
        <v>1.2112021446228027E-2</v>
      </c>
      <c r="K3121" s="17">
        <v>0.35871541500091553</v>
      </c>
      <c r="M3121" s="17" cm="1">
        <f t="array" ref="M3121:Q3121">runSim(G3121,H3121,I3121,J3121,K3121,hipWeibAlpha,hipWeibBeta,1,vertWeibAlpha,vertWeibBeta,1,meanSurvival,sdSurvival,baseU,hipUMult,vertUMult,hipCost,vertCost,costComp,discC,discCi,discQi,hipFracMort,50, FALSE)</f>
        <v>3.6675300281302592</v>
      </c>
      <c r="N3121" s="17">
        <v>3.3560056455357312</v>
      </c>
      <c r="O3121" s="27">
        <v>0</v>
      </c>
      <c r="P3121" s="27">
        <v>0</v>
      </c>
      <c r="Q3121" s="1">
        <v>1</v>
      </c>
      <c r="Y3121" s="17" cm="1">
        <f t="array" ref="Y3121:AC3121">runSim(G3121,H3121,I3121,J3121,K3121,hipWeibAlpha,hipWeibBeta,2,vertWeibAlpha,vertWeibBeta,2,meanSurvival,sdSurvival,baseU,hipUMult,vertUMult,hipCost,vertCost,costInt,discC,discCi,discQi,hipFracMort,50, FALSE)</f>
        <v>3.6675300281302592</v>
      </c>
      <c r="Z3121" s="17">
        <v>3.3560056455357312</v>
      </c>
      <c r="AA3121" s="27">
        <v>2619.6643058073282</v>
      </c>
      <c r="AB3121" s="27">
        <v>2397.1468896683796</v>
      </c>
      <c r="AC3121" s="1">
        <v>1</v>
      </c>
    </row>
    <row r="3122" spans="5:29" x14ac:dyDescent="0.35">
      <c r="E3122" s="1">
        <v>3118</v>
      </c>
      <c r="G3122" s="17">
        <v>3.5239279270172119E-2</v>
      </c>
      <c r="H3122" s="17">
        <v>0.89781862497329712</v>
      </c>
      <c r="I3122" s="17">
        <v>0.55278688669204712</v>
      </c>
      <c r="J3122" s="17">
        <v>0.25356203317642212</v>
      </c>
      <c r="K3122" s="17">
        <v>0.88562685251235962</v>
      </c>
      <c r="M3122" s="17" cm="1">
        <f t="array" ref="M3122:Q3122">runSim(G3122,H3122,I3122,J3122,K3122,hipWeibAlpha,hipWeibBeta,1,vertWeibAlpha,vertWeibBeta,1,meanSurvival,sdSurvival,baseU,hipUMult,vertUMult,hipCost,vertCost,costComp,discC,discCi,discQi,hipFracMort,50, FALSE)</f>
        <v>6.4901739725196537</v>
      </c>
      <c r="N3122" s="17">
        <v>5.5108982347737756</v>
      </c>
      <c r="O3122" s="27">
        <v>6000</v>
      </c>
      <c r="P3122" s="27">
        <v>4958.28938716833</v>
      </c>
      <c r="Q3122" s="1">
        <v>1</v>
      </c>
      <c r="Y3122" s="17" cm="1">
        <f t="array" ref="Y3122:AC3122">runSim(G3122,H3122,I3122,J3122,K3122,hipWeibAlpha,hipWeibBeta,2,vertWeibAlpha,vertWeibBeta,2,meanSurvival,sdSurvival,baseU,hipUMult,vertUMult,hipCost,vertCost,costInt,discC,discCi,discQi,hipFracMort,50, FALSE)</f>
        <v>6.6740273606917855</v>
      </c>
      <c r="Z3122" s="17">
        <v>5.6715030759115628</v>
      </c>
      <c r="AA3122" s="27">
        <v>8005.0163367837476</v>
      </c>
      <c r="AB3122" s="27">
        <v>6738.2456623288035</v>
      </c>
      <c r="AC3122" s="1">
        <v>1</v>
      </c>
    </row>
    <row r="3123" spans="5:29" x14ac:dyDescent="0.35">
      <c r="E3123" s="1">
        <v>3119</v>
      </c>
      <c r="G3123" s="17">
        <v>0.77957820892333984</v>
      </c>
      <c r="H3123" s="17">
        <v>0.97309017181396484</v>
      </c>
      <c r="I3123" s="17">
        <v>0.69568538665771484</v>
      </c>
      <c r="J3123" s="17">
        <v>0.68710994720458984</v>
      </c>
      <c r="K3123" s="17">
        <v>0.77529048919677734</v>
      </c>
      <c r="M3123" s="17" cm="1">
        <f t="array" ref="M3123:Q3123">runSim(G3123,H3123,I3123,J3123,K3123,hipWeibAlpha,hipWeibBeta,1,vertWeibAlpha,vertWeibBeta,1,meanSurvival,sdSurvival,baseU,hipUMult,vertUMult,hipCost,vertCost,costComp,discC,discCi,discQi,hipFracMort,50, FALSE)</f>
        <v>7.5663503562895071</v>
      </c>
      <c r="N3123" s="17">
        <v>6.1696582046487167</v>
      </c>
      <c r="O3123" s="27">
        <v>13000</v>
      </c>
      <c r="P3123" s="27">
        <v>10785.27557168483</v>
      </c>
      <c r="Q3123" s="1">
        <v>1</v>
      </c>
      <c r="Y3123" s="17" cm="1">
        <f t="array" ref="Y3123:AC3123">runSim(G3123,H3123,I3123,J3123,K3123,hipWeibAlpha,hipWeibBeta,2,vertWeibAlpha,vertWeibBeta,2,meanSurvival,sdSurvival,baseU,hipUMult,vertUMult,hipCost,vertCost,costInt,discC,discCi,discQi,hipFracMort,50, FALSE)</f>
        <v>8.6666872132046322</v>
      </c>
      <c r="Z3123" s="17">
        <v>6.9655242857026956</v>
      </c>
      <c r="AA3123" s="27">
        <v>12731.51240853425</v>
      </c>
      <c r="AB3123" s="27">
        <v>10447.985072957183</v>
      </c>
      <c r="AC3123" s="1">
        <v>1</v>
      </c>
    </row>
    <row r="3124" spans="5:29" x14ac:dyDescent="0.35">
      <c r="E3124" s="1">
        <v>3120</v>
      </c>
      <c r="G3124" s="17">
        <v>1.036757230758667E-2</v>
      </c>
      <c r="H3124" s="17">
        <v>8.608168363571167E-2</v>
      </c>
      <c r="I3124" s="17">
        <v>0.85579603910446167</v>
      </c>
      <c r="J3124" s="17">
        <v>0.60027235746383667</v>
      </c>
      <c r="K3124" s="17">
        <v>0.38260573148727417</v>
      </c>
      <c r="M3124" s="17" cm="1">
        <f t="array" ref="M3124:Q3124">runSim(G3124,H3124,I3124,J3124,K3124,hipWeibAlpha,hipWeibBeta,1,vertWeibAlpha,vertWeibBeta,1,meanSurvival,sdSurvival,baseU,hipUMult,vertUMult,hipCost,vertCost,costComp,discC,discCi,discQi,hipFracMort,50, FALSE)</f>
        <v>8.9171368743259301</v>
      </c>
      <c r="N3124" s="17">
        <v>7.2199131439802997</v>
      </c>
      <c r="O3124" s="27">
        <v>3000</v>
      </c>
      <c r="P3124" s="27">
        <v>1949.5960498836882</v>
      </c>
      <c r="Q3124" s="1">
        <v>1</v>
      </c>
      <c r="Y3124" s="17" cm="1">
        <f t="array" ref="Y3124:AC3124">runSim(G3124,H3124,I3124,J3124,K3124,hipWeibAlpha,hipWeibBeta,2,vertWeibAlpha,vertWeibBeta,2,meanSurvival,sdSurvival,baseU,hipUMult,vertUMult,hipCost,vertCost,costInt,discC,discCi,discQi,hipFracMort,50, FALSE)</f>
        <v>8.9335094727064348</v>
      </c>
      <c r="Z3124" s="17">
        <v>7.2305104367029491</v>
      </c>
      <c r="AA3124" s="27">
        <v>6381.0781947903106</v>
      </c>
      <c r="AB3124" s="27">
        <v>5164.650311930679</v>
      </c>
      <c r="AC3124" s="1">
        <v>1</v>
      </c>
    </row>
    <row r="3125" spans="5:29" x14ac:dyDescent="0.35">
      <c r="E3125" s="1">
        <v>3121</v>
      </c>
      <c r="G3125" s="17">
        <v>0.86408102512359619</v>
      </c>
      <c r="H3125" s="17">
        <v>0.66818869113922119</v>
      </c>
      <c r="I3125" s="17">
        <v>0.54654562473297119</v>
      </c>
      <c r="J3125" s="17">
        <v>0.15686666965484619</v>
      </c>
      <c r="K3125" s="17">
        <v>0.66924154758453369</v>
      </c>
      <c r="M3125" s="17" cm="1">
        <f t="array" ref="M3125:Q3125">runSim(G3125,H3125,I3125,J3125,K3125,hipWeibAlpha,hipWeibBeta,1,vertWeibAlpha,vertWeibBeta,1,meanSurvival,sdSurvival,baseU,hipUMult,vertUMult,hipCost,vertCost,costComp,discC,discCi,discQi,hipFracMort,50, FALSE)</f>
        <v>5.5712868734667023</v>
      </c>
      <c r="N3125" s="17">
        <v>4.852845843410293</v>
      </c>
      <c r="O3125" s="27">
        <v>10000</v>
      </c>
      <c r="P3125" s="27">
        <v>8177.8919285341199</v>
      </c>
      <c r="Q3125" s="1">
        <v>1</v>
      </c>
      <c r="Y3125" s="17" cm="1">
        <f t="array" ref="Y3125:AC3125">runSim(G3125,H3125,I3125,J3125,K3125,hipWeibAlpha,hipWeibBeta,2,vertWeibAlpha,vertWeibBeta,2,meanSurvival,sdSurvival,baseU,hipUMult,vertUMult,hipCost,vertCost,costInt,discC,discCi,discQi,hipFracMort,50, FALSE)</f>
        <v>6.2844195523565514</v>
      </c>
      <c r="Z3125" s="17">
        <v>5.406604156340423</v>
      </c>
      <c r="AA3125" s="27">
        <v>4488.8711088261089</v>
      </c>
      <c r="AB3125" s="27">
        <v>3861.8601116717305</v>
      </c>
      <c r="AC3125" s="1">
        <v>1</v>
      </c>
    </row>
    <row r="3126" spans="5:29" x14ac:dyDescent="0.35">
      <c r="E3126" s="1">
        <v>3122</v>
      </c>
      <c r="G3126" s="17">
        <v>0.85219603776931763</v>
      </c>
      <c r="H3126" s="17">
        <v>0.34612303972244263</v>
      </c>
      <c r="I3126" s="17">
        <v>0.14855223894119263</v>
      </c>
      <c r="J3126" s="17">
        <v>0.78633910417556763</v>
      </c>
      <c r="K3126" s="17">
        <v>0.67108947038650513</v>
      </c>
      <c r="M3126" s="17" cm="1">
        <f t="array" ref="M3126:Q3126">runSim(G3126,H3126,I3126,J3126,K3126,hipWeibAlpha,hipWeibBeta,1,vertWeibAlpha,vertWeibBeta,1,meanSurvival,sdSurvival,baseU,hipUMult,vertUMult,hipCost,vertCost,costComp,discC,discCi,discQi,hipFracMort,50, FALSE)</f>
        <v>8.3344909145710915</v>
      </c>
      <c r="N3126" s="17">
        <v>6.731601241802486</v>
      </c>
      <c r="O3126" s="27">
        <v>10000</v>
      </c>
      <c r="P3126" s="27">
        <v>7890.8792593598073</v>
      </c>
      <c r="Q3126" s="1">
        <v>1</v>
      </c>
      <c r="Y3126" s="17" cm="1">
        <f t="array" ref="Y3126:AC3126">runSim(G3126,H3126,I3126,J3126,K3126,hipWeibAlpha,hipWeibBeta,2,vertWeibAlpha,vertWeibBeta,2,meanSurvival,sdSurvival,baseU,hipUMult,vertUMult,hipCost,vertCost,costInt,discC,discCi,discQi,hipFracMort,50, FALSE)</f>
        <v>9.7635904362385517</v>
      </c>
      <c r="Z3126" s="17">
        <v>7.7506196189762573</v>
      </c>
      <c r="AA3126" s="27">
        <v>14190.674446876154</v>
      </c>
      <c r="AB3126" s="27">
        <v>10202.666243493077</v>
      </c>
      <c r="AC3126" s="1">
        <v>1</v>
      </c>
    </row>
    <row r="3127" spans="5:29" x14ac:dyDescent="0.35">
      <c r="E3127" s="1">
        <v>3123</v>
      </c>
      <c r="G3127" s="17">
        <v>0.67758488655090332</v>
      </c>
      <c r="H3127" s="17">
        <v>0.47705388069152832</v>
      </c>
      <c r="I3127" s="17">
        <v>0.75726628303527832</v>
      </c>
      <c r="J3127" s="17">
        <v>0.43765568733215332</v>
      </c>
      <c r="K3127" s="17">
        <v>0.51777958869934082</v>
      </c>
      <c r="M3127" s="17" cm="1">
        <f t="array" ref="M3127:Q3127">runSim(G3127,H3127,I3127,J3127,K3127,hipWeibAlpha,hipWeibBeta,1,vertWeibAlpha,vertWeibBeta,1,meanSurvival,sdSurvival,baseU,hipUMult,vertUMult,hipCost,vertCost,costComp,discC,discCi,discQi,hipFracMort,50, FALSE)</f>
        <v>7.1733693575887996</v>
      </c>
      <c r="N3127" s="17">
        <v>6.0152919286032338</v>
      </c>
      <c r="O3127" s="27">
        <v>13000</v>
      </c>
      <c r="P3127" s="27">
        <v>9749.7121313521347</v>
      </c>
      <c r="Q3127" s="1">
        <v>1</v>
      </c>
      <c r="Y3127" s="17" cm="1">
        <f t="array" ref="Y3127:AC3127">runSim(G3127,H3127,I3127,J3127,K3127,hipWeibAlpha,hipWeibBeta,2,vertWeibAlpha,vertWeibBeta,2,meanSurvival,sdSurvival,baseU,hipUMult,vertUMult,hipCost,vertCost,costInt,discC,discCi,discQi,hipFracMort,50, FALSE)</f>
        <v>8.0704772653705508</v>
      </c>
      <c r="Z3127" s="17">
        <v>6.6621831906469033</v>
      </c>
      <c r="AA3127" s="27">
        <v>5764.6266181218225</v>
      </c>
      <c r="AB3127" s="27">
        <v>4758.7022790335031</v>
      </c>
      <c r="AC3127" s="1">
        <v>1</v>
      </c>
    </row>
    <row r="3128" spans="5:29" x14ac:dyDescent="0.35">
      <c r="E3128" s="1">
        <v>3124</v>
      </c>
      <c r="G3128" s="17">
        <v>0.51971668004989624</v>
      </c>
      <c r="H3128" s="17">
        <v>0.27755969762802124</v>
      </c>
      <c r="I3128" s="17">
        <v>0.37442249059677124</v>
      </c>
      <c r="J3128" s="17">
        <v>0.55200427770614624</v>
      </c>
      <c r="K3128" s="17">
        <v>0.10850757360458374</v>
      </c>
      <c r="M3128" s="17" cm="1">
        <f t="array" ref="M3128:Q3128">runSim(G3128,H3128,I3128,J3128,K3128,hipWeibAlpha,hipWeibBeta,1,vertWeibAlpha,vertWeibBeta,1,meanSurvival,sdSurvival,baseU,hipUMult,vertUMult,hipCost,vertCost,costComp,discC,discCi,discQi,hipFracMort,50, FALSE)</f>
        <v>7.9048217252300494</v>
      </c>
      <c r="N3128" s="17">
        <v>6.529519880075874</v>
      </c>
      <c r="O3128" s="27">
        <v>10000</v>
      </c>
      <c r="P3128" s="27">
        <v>7333.9822060937595</v>
      </c>
      <c r="Q3128" s="1">
        <v>1</v>
      </c>
      <c r="Y3128" s="17" cm="1">
        <f t="array" ref="Y3128:AC3128">runSim(G3128,H3128,I3128,J3128,K3128,hipWeibAlpha,hipWeibBeta,2,vertWeibAlpha,vertWeibBeta,2,meanSurvival,sdSurvival,baseU,hipUMult,vertUMult,hipCost,vertCost,costInt,discC,discCi,discQi,hipFracMort,50, FALSE)</f>
        <v>8.6745262437666248</v>
      </c>
      <c r="Z3128" s="17">
        <v>7.0624880003376909</v>
      </c>
      <c r="AA3128" s="27">
        <v>6196.0901741190182</v>
      </c>
      <c r="AB3128" s="27">
        <v>5044.6342859554943</v>
      </c>
      <c r="AC3128" s="1">
        <v>1</v>
      </c>
    </row>
    <row r="3129" spans="5:29" x14ac:dyDescent="0.35">
      <c r="E3129" s="1">
        <v>3125</v>
      </c>
      <c r="G3129" s="17">
        <v>0.97592628002166748</v>
      </c>
      <c r="H3129" s="17">
        <v>0.23364722728729248</v>
      </c>
      <c r="I3129" s="17">
        <v>0.13055884838104248</v>
      </c>
      <c r="J3129" s="17">
        <v>0.94156348705291748</v>
      </c>
      <c r="K3129" s="17">
        <v>0.88142859935760498</v>
      </c>
      <c r="M3129" s="17" cm="1">
        <f t="array" ref="M3129:Q3129">runSim(G3129,H3129,I3129,J3129,K3129,hipWeibAlpha,hipWeibBeta,1,vertWeibAlpha,vertWeibBeta,1,meanSurvival,sdSurvival,baseU,hipUMult,vertUMult,hipCost,vertCost,costComp,discC,discCi,discQi,hipFracMort,50, FALSE)</f>
        <v>9.0905467063929386</v>
      </c>
      <c r="N3129" s="17">
        <v>7.0809284485700648</v>
      </c>
      <c r="O3129" s="27">
        <v>10000</v>
      </c>
      <c r="P3129" s="27">
        <v>8263.1766774525531</v>
      </c>
      <c r="Q3129" s="1">
        <v>1</v>
      </c>
      <c r="Y3129" s="17" cm="1">
        <f t="array" ref="Y3129:AC3129">runSim(G3129,H3129,I3129,J3129,K3129,hipWeibAlpha,hipWeibBeta,2,vertWeibAlpha,vertWeibBeta,2,meanSurvival,sdSurvival,baseU,hipUMult,vertUMult,hipCost,vertCost,costInt,discC,discCi,discQi,hipFracMort,50, FALSE)</f>
        <v>10.152501393776985</v>
      </c>
      <c r="Z3129" s="17">
        <v>7.8813344561608929</v>
      </c>
      <c r="AA3129" s="27">
        <v>15352.052104757569</v>
      </c>
      <c r="AB3129" s="27">
        <v>11686.702788862623</v>
      </c>
      <c r="AC3129" s="1">
        <v>1</v>
      </c>
    </row>
    <row r="3130" spans="5:29" x14ac:dyDescent="0.35">
      <c r="E3130" s="1">
        <v>3126</v>
      </c>
      <c r="G3130" s="17">
        <v>0.84698253870010376</v>
      </c>
      <c r="H3130" s="17">
        <v>0.48006969690322876</v>
      </c>
      <c r="I3130" s="17">
        <v>0.22683483362197876</v>
      </c>
      <c r="J3130" s="17">
        <v>0.76257091760635376</v>
      </c>
      <c r="K3130" s="17">
        <v>0.11485058069229126</v>
      </c>
      <c r="M3130" s="17" cm="1">
        <f t="array" ref="M3130:Q3130">runSim(G3130,H3130,I3130,J3130,K3130,hipWeibAlpha,hipWeibBeta,1,vertWeibAlpha,vertWeibBeta,1,meanSurvival,sdSurvival,baseU,hipUMult,vertUMult,hipCost,vertCost,costComp,discC,discCi,discQi,hipFracMort,50, FALSE)</f>
        <v>8.1598849960413311</v>
      </c>
      <c r="N3130" s="17">
        <v>6.6151127391564071</v>
      </c>
      <c r="O3130" s="27">
        <v>10000</v>
      </c>
      <c r="P3130" s="27">
        <v>7989.7420371617809</v>
      </c>
      <c r="Q3130" s="1">
        <v>1</v>
      </c>
      <c r="Y3130" s="17" cm="1">
        <f t="array" ref="Y3130:AC3130">runSim(G3130,H3130,I3130,J3130,K3130,hipWeibAlpha,hipWeibBeta,2,vertWeibAlpha,vertWeibBeta,2,meanSurvival,sdSurvival,baseU,hipUMult,vertUMult,hipCost,vertCost,costInt,discC,discCi,discQi,hipFracMort,50, FALSE)</f>
        <v>9.6368288953924033</v>
      </c>
      <c r="Z3130" s="17">
        <v>7.6735523157138656</v>
      </c>
      <c r="AA3130" s="27">
        <v>17071.895340412975</v>
      </c>
      <c r="AB3130" s="27">
        <v>11983.517767671452</v>
      </c>
      <c r="AC3130" s="1">
        <v>1</v>
      </c>
    </row>
    <row r="3131" spans="5:29" x14ac:dyDescent="0.35">
      <c r="E3131" s="1">
        <v>3127</v>
      </c>
      <c r="G3131" s="17">
        <v>0.95225858688354492</v>
      </c>
      <c r="H3131" s="17">
        <v>0.83424711227416992</v>
      </c>
      <c r="I3131" s="17">
        <v>0.28145170211791992</v>
      </c>
      <c r="J3131" s="17">
        <v>0.76799345016479492</v>
      </c>
      <c r="K3131" s="17">
        <v>0.19552946090698242</v>
      </c>
      <c r="M3131" s="17" cm="1">
        <f t="array" ref="M3131:Q3131">runSim(G3131,H3131,I3131,J3131,K3131,hipWeibAlpha,hipWeibBeta,1,vertWeibAlpha,vertWeibBeta,1,meanSurvival,sdSurvival,baseU,hipUMult,vertUMult,hipCost,vertCost,costComp,discC,discCi,discQi,hipFracMort,50, FALSE)</f>
        <v>7.6870781388558367</v>
      </c>
      <c r="N3131" s="17">
        <v>6.2158266089847656</v>
      </c>
      <c r="O3131" s="27">
        <v>13000</v>
      </c>
      <c r="P3131" s="27">
        <v>10580.001956503687</v>
      </c>
      <c r="Q3131" s="1">
        <v>1</v>
      </c>
      <c r="Y3131" s="17" cm="1">
        <f t="array" ref="Y3131:AC3131">runSim(G3131,H3131,I3131,J3131,K3131,hipWeibAlpha,hipWeibBeta,2,vertWeibAlpha,vertWeibBeta,2,meanSurvival,sdSurvival,baseU,hipUMult,vertUMult,hipCost,vertCost,costInt,discC,discCi,discQi,hipFracMort,50, FALSE)</f>
        <v>8.666185186012747</v>
      </c>
      <c r="Z3131" s="17">
        <v>6.9976540899683179</v>
      </c>
      <c r="AA3131" s="27">
        <v>17098.382107617908</v>
      </c>
      <c r="AB3131" s="27">
        <v>13054.073497162839</v>
      </c>
      <c r="AC3131" s="1">
        <v>1</v>
      </c>
    </row>
    <row r="3132" spans="5:29" x14ac:dyDescent="0.35">
      <c r="E3132" s="1">
        <v>3128</v>
      </c>
      <c r="G3132" s="17">
        <v>0.16859596967697144</v>
      </c>
      <c r="H3132" s="17">
        <v>0.17888039350509644</v>
      </c>
      <c r="I3132" s="17">
        <v>0.77476662397384644</v>
      </c>
      <c r="J3132" s="17">
        <v>3.3891379833221436E-2</v>
      </c>
      <c r="K3132" s="17">
        <v>0.29815834760665894</v>
      </c>
      <c r="M3132" s="17" cm="1">
        <f t="array" ref="M3132:Q3132">runSim(G3132,H3132,I3132,J3132,K3132,hipWeibAlpha,hipWeibBeta,1,vertWeibAlpha,vertWeibBeta,1,meanSurvival,sdSurvival,baseU,hipUMult,vertUMult,hipCost,vertCost,costComp,discC,discCi,discQi,hipFracMort,50, FALSE)</f>
        <v>4.5644585362494992</v>
      </c>
      <c r="N3132" s="17">
        <v>4.0887354417461177</v>
      </c>
      <c r="O3132" s="27">
        <v>0</v>
      </c>
      <c r="P3132" s="27">
        <v>0</v>
      </c>
      <c r="Q3132" s="1">
        <v>1</v>
      </c>
      <c r="Y3132" s="17" cm="1">
        <f t="array" ref="Y3132:AC3132">runSim(G3132,H3132,I3132,J3132,K3132,hipWeibAlpha,hipWeibBeta,2,vertWeibAlpha,vertWeibBeta,2,meanSurvival,sdSurvival,baseU,hipUMult,vertUMult,hipCost,vertCost,costInt,discC,discCi,discQi,hipFracMort,50, FALSE)</f>
        <v>4.5644585362494992</v>
      </c>
      <c r="Z3132" s="17">
        <v>4.0887354417461177</v>
      </c>
      <c r="AA3132" s="27">
        <v>3260.3275258924996</v>
      </c>
      <c r="AB3132" s="27">
        <v>2920.5253155329415</v>
      </c>
      <c r="AC3132" s="1">
        <v>1</v>
      </c>
    </row>
    <row r="3133" spans="5:29" x14ac:dyDescent="0.35">
      <c r="E3133" s="1">
        <v>3129</v>
      </c>
      <c r="G3133" s="17">
        <v>0.86058723926544189</v>
      </c>
      <c r="H3133" s="17">
        <v>0.86098396778106689</v>
      </c>
      <c r="I3133" s="17">
        <v>0.26082527637481689</v>
      </c>
      <c r="J3133" s="17">
        <v>0.32720100879669189</v>
      </c>
      <c r="K3133" s="17">
        <v>0.89377510547637939</v>
      </c>
      <c r="M3133" s="17" cm="1">
        <f t="array" ref="M3133:Q3133">runSim(G3133,H3133,I3133,J3133,K3133,hipWeibAlpha,hipWeibBeta,1,vertWeibAlpha,vertWeibBeta,1,meanSurvival,sdSurvival,baseU,hipUMult,vertUMult,hipCost,vertCost,costComp,discC,discCi,discQi,hipFracMort,50, FALSE)</f>
        <v>6.2325073676122109</v>
      </c>
      <c r="N3133" s="17">
        <v>5.3036430794159433</v>
      </c>
      <c r="O3133" s="27">
        <v>10000</v>
      </c>
      <c r="P3133" s="27">
        <v>8347.6319845782491</v>
      </c>
      <c r="Q3133" s="1">
        <v>1</v>
      </c>
      <c r="Y3133" s="17" cm="1">
        <f t="array" ref="Y3133:AC3133">runSim(G3133,H3133,I3133,J3133,K3133,hipWeibAlpha,hipWeibBeta,2,vertWeibAlpha,vertWeibBeta,2,meanSurvival,sdSurvival,baseU,hipUMult,vertUMult,hipCost,vertCost,costInt,discC,discCi,discQi,hipFracMort,50, FALSE)</f>
        <v>7.1472418845856591</v>
      </c>
      <c r="Z3133" s="17">
        <v>6.0110599790219066</v>
      </c>
      <c r="AA3133" s="27">
        <v>8328.5171148336594</v>
      </c>
      <c r="AB3133" s="27">
        <v>6885.5252691033029</v>
      </c>
      <c r="AC3133" s="1">
        <v>1</v>
      </c>
    </row>
    <row r="3134" spans="5:29" x14ac:dyDescent="0.35">
      <c r="E3134" s="1">
        <v>3130</v>
      </c>
      <c r="G3134" s="17">
        <v>0.94910317659378052</v>
      </c>
      <c r="H3134" s="17">
        <v>0.85416299104690552</v>
      </c>
      <c r="I3134" s="17">
        <v>9.2139065265655518E-2</v>
      </c>
      <c r="J3134" s="17">
        <v>0.36176186800003052</v>
      </c>
      <c r="K3134" s="17">
        <v>0.58391457796096802</v>
      </c>
      <c r="M3134" s="17" cm="1">
        <f t="array" ref="M3134:Q3134">runSim(G3134,H3134,I3134,J3134,K3134,hipWeibAlpha,hipWeibBeta,1,vertWeibAlpha,vertWeibBeta,1,meanSurvival,sdSurvival,baseU,hipUMult,vertUMult,hipCost,vertCost,costComp,discC,discCi,discQi,hipFracMort,50, FALSE)</f>
        <v>6.1438600461595456</v>
      </c>
      <c r="N3134" s="17">
        <v>5.2123207232903965</v>
      </c>
      <c r="O3134" s="27">
        <v>10000</v>
      </c>
      <c r="P3134" s="27">
        <v>8627.9063034016726</v>
      </c>
      <c r="Q3134" s="1">
        <v>1</v>
      </c>
      <c r="Y3134" s="17" cm="1">
        <f t="array" ref="Y3134:AC3134">runSim(G3134,H3134,I3134,J3134,K3134,hipWeibAlpha,hipWeibBeta,2,vertWeibAlpha,vertWeibBeta,2,meanSurvival,sdSurvival,baseU,hipUMult,vertUMult,hipCost,vertCost,costInt,discC,discCi,discQi,hipFracMort,50, FALSE)</f>
        <v>7.1191654676861527</v>
      </c>
      <c r="Z3134" s="17">
        <v>5.9901559015037042</v>
      </c>
      <c r="AA3134" s="27">
        <v>15469.369973156547</v>
      </c>
      <c r="AB3134" s="27">
        <v>12007.029461366839</v>
      </c>
      <c r="AC3134" s="1">
        <v>1</v>
      </c>
    </row>
    <row r="3135" spans="5:29" x14ac:dyDescent="0.35">
      <c r="E3135" s="1">
        <v>3131</v>
      </c>
      <c r="G3135" s="17">
        <v>0.62758612632751465</v>
      </c>
      <c r="H3135" s="17">
        <v>0.19365668296813965</v>
      </c>
      <c r="I3135" s="17">
        <v>0.16722846031188965</v>
      </c>
      <c r="J3135" s="17">
        <v>0.95211005210876465</v>
      </c>
      <c r="K3135" s="17">
        <v>0.52002692222595215</v>
      </c>
      <c r="M3135" s="17" cm="1">
        <f t="array" ref="M3135:Q3135">runSim(G3135,H3135,I3135,J3135,K3135,hipWeibAlpha,hipWeibBeta,1,vertWeibAlpha,vertWeibBeta,1,meanSurvival,sdSurvival,baseU,hipUMult,vertUMult,hipCost,vertCost,costComp,discC,discCi,discQi,hipFracMort,50, FALSE)</f>
        <v>10.015008060768272</v>
      </c>
      <c r="N3135" s="17">
        <v>7.7929513727983108</v>
      </c>
      <c r="O3135" s="27">
        <v>10000</v>
      </c>
      <c r="P3135" s="27">
        <v>7376.7741060186754</v>
      </c>
      <c r="Q3135" s="1">
        <v>1</v>
      </c>
      <c r="Y3135" s="17" cm="1">
        <f t="array" ref="Y3135:AC3135">runSim(G3135,H3135,I3135,J3135,K3135,hipWeibAlpha,hipWeibBeta,2,vertWeibAlpha,vertWeibBeta,2,meanSurvival,sdSurvival,baseU,hipUMult,vertUMult,hipCost,vertCost,costInt,discC,discCi,discQi,hipFracMort,50, FALSE)</f>
        <v>11.815004673774572</v>
      </c>
      <c r="Z3135" s="17">
        <v>8.9622715517880991</v>
      </c>
      <c r="AA3135" s="27">
        <v>15498.499464801533</v>
      </c>
      <c r="AB3135" s="27">
        <v>10399.803909633061</v>
      </c>
      <c r="AC3135" s="1">
        <v>1</v>
      </c>
    </row>
    <row r="3136" spans="5:29" x14ac:dyDescent="0.35">
      <c r="E3136" s="1">
        <v>3132</v>
      </c>
      <c r="G3136" s="17">
        <v>0.44754499197006226</v>
      </c>
      <c r="H3136" s="17">
        <v>0.90558332204818726</v>
      </c>
      <c r="I3136" s="17">
        <v>0.92236799001693726</v>
      </c>
      <c r="J3136" s="17">
        <v>0.78647321462631226</v>
      </c>
      <c r="K3136" s="17">
        <v>0.37959760427474976</v>
      </c>
      <c r="M3136" s="17" cm="1">
        <f t="array" ref="M3136:Q3136">runSim(G3136,H3136,I3136,J3136,K3136,hipWeibAlpha,hipWeibBeta,1,vertWeibAlpha,vertWeibBeta,1,meanSurvival,sdSurvival,baseU,hipUMult,vertUMult,hipCost,vertCost,costComp,discC,discCi,discQi,hipFracMort,50, FALSE)</f>
        <v>8.4635882526796919</v>
      </c>
      <c r="N3136" s="17">
        <v>6.8024852359967074</v>
      </c>
      <c r="O3136" s="27">
        <v>13000</v>
      </c>
      <c r="P3136" s="27">
        <v>10348.748348333031</v>
      </c>
      <c r="Q3136" s="1">
        <v>1</v>
      </c>
      <c r="Y3136" s="17" cm="1">
        <f t="array" ref="Y3136:AC3136">runSim(G3136,H3136,I3136,J3136,K3136,hipWeibAlpha,hipWeibBeta,2,vertWeibAlpha,vertWeibBeta,2,meanSurvival,sdSurvival,baseU,hipUMult,vertUMult,hipCost,vertCost,costInt,discC,discCi,discQi,hipFracMort,50, FALSE)</f>
        <v>9.4138334561024735</v>
      </c>
      <c r="Z3136" s="17">
        <v>7.4714552999037354</v>
      </c>
      <c r="AA3136" s="27">
        <v>13191.365554768838</v>
      </c>
      <c r="AB3136" s="27">
        <v>10527.99251459659</v>
      </c>
      <c r="AC3136" s="1">
        <v>1</v>
      </c>
    </row>
    <row r="3137" spans="5:29" x14ac:dyDescent="0.35">
      <c r="E3137" s="1">
        <v>3133</v>
      </c>
      <c r="G3137" s="17">
        <v>0.35894525051116943</v>
      </c>
      <c r="H3137" s="17">
        <v>0.51608026027679443</v>
      </c>
      <c r="I3137" s="17">
        <v>0.65322625637054443</v>
      </c>
      <c r="J3137" s="17">
        <v>0.40466058254241943</v>
      </c>
      <c r="K3137" s="17">
        <v>0.73466241359710693</v>
      </c>
      <c r="M3137" s="17" cm="1">
        <f t="array" ref="M3137:Q3137">runSim(G3137,H3137,I3137,J3137,K3137,hipWeibAlpha,hipWeibBeta,1,vertWeibAlpha,vertWeibBeta,1,meanSurvival,sdSurvival,baseU,hipUMult,vertUMult,hipCost,vertCost,costComp,discC,discCi,discQi,hipFracMort,50, FALSE)</f>
        <v>7.3680075444628725</v>
      </c>
      <c r="N3137" s="17">
        <v>6.1637046947695602</v>
      </c>
      <c r="O3137" s="27">
        <v>10000</v>
      </c>
      <c r="P3137" s="27">
        <v>7350.3850054983905</v>
      </c>
      <c r="Q3137" s="1">
        <v>1</v>
      </c>
      <c r="Y3137" s="17" cm="1">
        <f t="array" ref="Y3137:AC3137">runSim(G3137,H3137,I3137,J3137,K3137,hipWeibAlpha,hipWeibBeta,2,vertWeibAlpha,vertWeibBeta,2,meanSurvival,sdSurvival,baseU,hipUMult,vertUMult,hipCost,vertCost,costInt,discC,discCi,discQi,hipFracMort,50, FALSE)</f>
        <v>7.8932660822871688</v>
      </c>
      <c r="Z3137" s="17">
        <v>6.5424726031841622</v>
      </c>
      <c r="AA3137" s="27">
        <v>5638.0472016336926</v>
      </c>
      <c r="AB3137" s="27">
        <v>4673.1947165601159</v>
      </c>
      <c r="AC3137" s="1">
        <v>1</v>
      </c>
    </row>
    <row r="3138" spans="5:29" x14ac:dyDescent="0.35">
      <c r="E3138" s="1">
        <v>3134</v>
      </c>
      <c r="G3138" s="17">
        <v>0.6984139084815979</v>
      </c>
      <c r="H3138" s="17">
        <v>0.6332588791847229</v>
      </c>
      <c r="I3138" s="17">
        <v>0.6593208909034729</v>
      </c>
      <c r="J3138" s="17">
        <v>0.3737679123878479</v>
      </c>
      <c r="K3138" s="17">
        <v>5.56374192237854E-2</v>
      </c>
      <c r="M3138" s="17" cm="1">
        <f t="array" ref="M3138:Q3138">runSim(G3138,H3138,I3138,J3138,K3138,hipWeibAlpha,hipWeibBeta,1,vertWeibAlpha,vertWeibBeta,1,meanSurvival,sdSurvival,baseU,hipUMult,vertUMult,hipCost,vertCost,costComp,discC,discCi,discQi,hipFracMort,50, FALSE)</f>
        <v>6.8113326727093151</v>
      </c>
      <c r="N3138" s="17">
        <v>5.7540202939192975</v>
      </c>
      <c r="O3138" s="27">
        <v>13000</v>
      </c>
      <c r="P3138" s="27">
        <v>9939.7691408334977</v>
      </c>
      <c r="Q3138" s="1">
        <v>1</v>
      </c>
      <c r="Y3138" s="17" cm="1">
        <f t="array" ref="Y3138:AC3138">runSim(G3138,H3138,I3138,J3138,K3138,hipWeibAlpha,hipWeibBeta,2,vertWeibAlpha,vertWeibBeta,2,meanSurvival,sdSurvival,baseU,hipUMult,vertUMult,hipCost,vertCost,costInt,discC,discCi,discQi,hipFracMort,50, FALSE)</f>
        <v>7.7086645192535492</v>
      </c>
      <c r="Z3138" s="17">
        <v>6.4166201425197587</v>
      </c>
      <c r="AA3138" s="27">
        <v>8517.1645952754297</v>
      </c>
      <c r="AB3138" s="27">
        <v>6658.8068290548199</v>
      </c>
      <c r="AC3138" s="1">
        <v>1</v>
      </c>
    </row>
    <row r="3139" spans="5:29" x14ac:dyDescent="0.35">
      <c r="E3139" s="1">
        <v>3135</v>
      </c>
      <c r="G3139" s="17">
        <v>0.8964996337890625</v>
      </c>
      <c r="H3139" s="17">
        <v>0.8732147216796875</v>
      </c>
      <c r="I3139" s="17">
        <v>0.4825286865234375</v>
      </c>
      <c r="J3139" s="17">
        <v>0.4329376220703125</v>
      </c>
      <c r="K3139" s="17">
        <v>0.3717041015625</v>
      </c>
      <c r="M3139" s="17" cm="1">
        <f t="array" ref="M3139:Q3139">runSim(G3139,H3139,I3139,J3139,K3139,hipWeibAlpha,hipWeibBeta,1,vertWeibAlpha,vertWeibBeta,1,meanSurvival,sdSurvival,baseU,hipUMult,vertUMult,hipCost,vertCost,costComp,discC,discCi,discQi,hipFracMort,50, FALSE)</f>
        <v>6.5422881294394903</v>
      </c>
      <c r="N3139" s="17">
        <v>5.5032171822303848</v>
      </c>
      <c r="O3139" s="27">
        <v>13000</v>
      </c>
      <c r="P3139" s="27">
        <v>10598.024746863368</v>
      </c>
      <c r="Q3139" s="1">
        <v>1</v>
      </c>
      <c r="Y3139" s="17" cm="1">
        <f t="array" ref="Y3139:AC3139">runSim(G3139,H3139,I3139,J3139,K3139,hipWeibAlpha,hipWeibBeta,2,vertWeibAlpha,vertWeibBeta,2,meanSurvival,sdSurvival,baseU,hipUMult,vertUMult,hipCost,vertCost,costInt,discC,discCi,discQi,hipFracMort,50, FALSE)</f>
        <v>7.6531667536060342</v>
      </c>
      <c r="Z3139" s="17">
        <v>6.3540055901070822</v>
      </c>
      <c r="AA3139" s="27">
        <v>8746.6498950071091</v>
      </c>
      <c r="AB3139" s="27">
        <v>7196.2527406713034</v>
      </c>
      <c r="AC3139" s="1">
        <v>1</v>
      </c>
    </row>
    <row r="3140" spans="5:29" x14ac:dyDescent="0.35">
      <c r="E3140" s="1">
        <v>3136</v>
      </c>
      <c r="G3140" s="17">
        <v>0.3402673602104187</v>
      </c>
      <c r="H3140" s="17">
        <v>6.6372096538543701E-2</v>
      </c>
      <c r="I3140" s="17">
        <v>0.1759302020072937</v>
      </c>
      <c r="J3140" s="17">
        <v>4.3453395366668701E-2</v>
      </c>
      <c r="K3140" s="17">
        <v>0.2740289568901062</v>
      </c>
      <c r="M3140" s="17" cm="1">
        <f t="array" ref="M3140:Q3140">runSim(G3140,H3140,I3140,J3140,K3140,hipWeibAlpha,hipWeibBeta,1,vertWeibAlpha,vertWeibBeta,1,meanSurvival,sdSurvival,baseU,hipUMult,vertUMult,hipCost,vertCost,costComp,discC,discCi,discQi,hipFracMort,50, FALSE)</f>
        <v>4.8049153408786971</v>
      </c>
      <c r="N3140" s="17">
        <v>4.2797439239175015</v>
      </c>
      <c r="O3140" s="27">
        <v>0</v>
      </c>
      <c r="P3140" s="27">
        <v>0</v>
      </c>
      <c r="Q3140" s="1">
        <v>1</v>
      </c>
      <c r="Y3140" s="17" cm="1">
        <f t="array" ref="Y3140:AC3140">runSim(G3140,H3140,I3140,J3140,K3140,hipWeibAlpha,hipWeibBeta,2,vertWeibAlpha,vertWeibBeta,2,meanSurvival,sdSurvival,baseU,hipUMult,vertUMult,hipCost,vertCost,costInt,discC,discCi,discQi,hipFracMort,50, FALSE)</f>
        <v>4.8049153408786971</v>
      </c>
      <c r="Z3140" s="17">
        <v>4.2797439239175015</v>
      </c>
      <c r="AA3140" s="27">
        <v>3432.0823863419268</v>
      </c>
      <c r="AB3140" s="27">
        <v>3056.9599456553578</v>
      </c>
      <c r="AC3140" s="1">
        <v>1</v>
      </c>
    </row>
    <row r="3141" spans="5:29" x14ac:dyDescent="0.35">
      <c r="E3141" s="1">
        <v>3137</v>
      </c>
      <c r="G3141" s="17">
        <v>0.8323894739151001</v>
      </c>
      <c r="H3141" s="17">
        <v>0.6853252649307251</v>
      </c>
      <c r="I3141" s="17">
        <v>0.5441509485244751</v>
      </c>
      <c r="J3141" s="17">
        <v>0.7853313684463501</v>
      </c>
      <c r="K3141" s="17">
        <v>0.9529796838760376</v>
      </c>
      <c r="M3141" s="17" cm="1">
        <f t="array" ref="M3141:Q3141">runSim(G3141,H3141,I3141,J3141,K3141,hipWeibAlpha,hipWeibBeta,1,vertWeibAlpha,vertWeibBeta,1,meanSurvival,sdSurvival,baseU,hipUMult,vertUMult,hipCost,vertCost,costComp,discC,discCi,discQi,hipFracMort,50, FALSE)</f>
        <v>8.1652945674239401</v>
      </c>
      <c r="N3141" s="17">
        <v>6.5969963404038037</v>
      </c>
      <c r="O3141" s="27">
        <v>13000</v>
      </c>
      <c r="P3141" s="27">
        <v>10165.577776205793</v>
      </c>
      <c r="Q3141" s="1">
        <v>1</v>
      </c>
      <c r="Y3141" s="17" cm="1">
        <f t="array" ref="Y3141:AC3141">runSim(G3141,H3141,I3141,J3141,K3141,hipWeibAlpha,hipWeibBeta,2,vertWeibAlpha,vertWeibBeta,2,meanSurvival,sdSurvival,baseU,hipUMult,vertUMult,hipCost,vertCost,costInt,discC,discCi,discQi,hipFracMort,50, FALSE)</f>
        <v>9.5403016820066728</v>
      </c>
      <c r="Z3141" s="17">
        <v>7.6013047807363998</v>
      </c>
      <c r="AA3141" s="27">
        <v>17185.489368085935</v>
      </c>
      <c r="AB3141" s="27">
        <v>12270.092657820367</v>
      </c>
      <c r="AC3141" s="1">
        <v>1</v>
      </c>
    </row>
    <row r="3142" spans="5:29" x14ac:dyDescent="0.35">
      <c r="E3142" s="1">
        <v>3138</v>
      </c>
      <c r="G3142" s="17">
        <v>7.3247253894805908E-2</v>
      </c>
      <c r="H3142" s="17">
        <v>0.42068988084793091</v>
      </c>
      <c r="I3142" s="17">
        <v>0.28171283006668091</v>
      </c>
      <c r="J3142" s="17">
        <v>2.6921570301055908E-2</v>
      </c>
      <c r="K3142" s="17">
        <v>0.94585162401199341</v>
      </c>
      <c r="M3142" s="17" cm="1">
        <f t="array" ref="M3142:Q3142">runSim(G3142,H3142,I3142,J3142,K3142,hipWeibAlpha,hipWeibBeta,1,vertWeibAlpha,vertWeibBeta,1,meanSurvival,sdSurvival,baseU,hipUMult,vertUMult,hipCost,vertCost,costComp,discC,discCi,discQi,hipFracMort,50, FALSE)</f>
        <v>4.3509976260312486</v>
      </c>
      <c r="N3142" s="17">
        <v>3.9172696586591704</v>
      </c>
      <c r="O3142" s="27">
        <v>0</v>
      </c>
      <c r="P3142" s="27">
        <v>0</v>
      </c>
      <c r="Q3142" s="1">
        <v>1</v>
      </c>
      <c r="Y3142" s="17" cm="1">
        <f t="array" ref="Y3142:AC3142">runSim(G3142,H3142,I3142,J3142,K3142,hipWeibAlpha,hipWeibBeta,2,vertWeibAlpha,vertWeibBeta,2,meanSurvival,sdSurvival,baseU,hipUMult,vertUMult,hipCost,vertCost,costInt,discC,discCi,discQi,hipFracMort,50, FALSE)</f>
        <v>4.3509976260312486</v>
      </c>
      <c r="Z3142" s="17">
        <v>3.9172696586591704</v>
      </c>
      <c r="AA3142" s="27">
        <v>3107.8554471651778</v>
      </c>
      <c r="AB3142" s="27">
        <v>2798.0497561851221</v>
      </c>
      <c r="AC3142" s="1">
        <v>1</v>
      </c>
    </row>
    <row r="3143" spans="5:29" x14ac:dyDescent="0.35">
      <c r="E3143" s="1">
        <v>3139</v>
      </c>
      <c r="G3143" s="17">
        <v>0.63650155067443848</v>
      </c>
      <c r="H3143" s="17">
        <v>0.87542366981506348</v>
      </c>
      <c r="I3143" s="17">
        <v>0.97985482215881348</v>
      </c>
      <c r="J3143" s="17">
        <v>0.33797860145568848</v>
      </c>
      <c r="K3143" s="17">
        <v>0.31556344032287598</v>
      </c>
      <c r="M3143" s="17" cm="1">
        <f t="array" ref="M3143:Q3143">runSim(G3143,H3143,I3143,J3143,K3143,hipWeibAlpha,hipWeibBeta,1,vertWeibAlpha,vertWeibBeta,1,meanSurvival,sdSurvival,baseU,hipUMult,vertUMult,hipCost,vertCost,costComp,discC,discCi,discQi,hipFracMort,50, FALSE)</f>
        <v>6.5730158001411203</v>
      </c>
      <c r="N3143" s="17">
        <v>5.5641677020714031</v>
      </c>
      <c r="O3143" s="27">
        <v>13000</v>
      </c>
      <c r="P3143" s="27">
        <v>10602.188214173146</v>
      </c>
      <c r="Q3143" s="1">
        <v>1</v>
      </c>
      <c r="Y3143" s="17" cm="1">
        <f t="array" ref="Y3143:AC3143">runSim(G3143,H3143,I3143,J3143,K3143,hipWeibAlpha,hipWeibBeta,2,vertWeibAlpha,vertWeibBeta,2,meanSurvival,sdSurvival,baseU,hipUMult,vertUMult,hipCost,vertCost,costInt,discC,discCi,discQi,hipFracMort,50, FALSE)</f>
        <v>7.178533369111344</v>
      </c>
      <c r="Z3143" s="17">
        <v>6.0297123462203501</v>
      </c>
      <c r="AA3143" s="27">
        <v>11373.020691702153</v>
      </c>
      <c r="AB3143" s="27">
        <v>9305.8439324332085</v>
      </c>
      <c r="AC3143" s="1">
        <v>1</v>
      </c>
    </row>
    <row r="3144" spans="5:29" x14ac:dyDescent="0.35">
      <c r="E3144" s="1">
        <v>3140</v>
      </c>
      <c r="G3144" s="17">
        <v>0.77675575017929077</v>
      </c>
      <c r="H3144" s="17">
        <v>0.21623939275741577</v>
      </c>
      <c r="I3144" s="17">
        <v>0.84044593572616577</v>
      </c>
      <c r="J3144" s="17">
        <v>0.98482459783554077</v>
      </c>
      <c r="K3144" s="17">
        <v>0.84894508123397827</v>
      </c>
      <c r="M3144" s="17" cm="1">
        <f t="array" ref="M3144:Q3144">runSim(G3144,H3144,I3144,J3144,K3144,hipWeibAlpha,hipWeibBeta,1,vertWeibAlpha,vertWeibBeta,1,meanSurvival,sdSurvival,baseU,hipUMult,vertUMult,hipCost,vertCost,costComp,discC,discCi,discQi,hipFracMort,50, FALSE)</f>
        <v>10.499991964248023</v>
      </c>
      <c r="N3144" s="17">
        <v>8.007226253439466</v>
      </c>
      <c r="O3144" s="27">
        <v>13000</v>
      </c>
      <c r="P3144" s="27">
        <v>9521.8520093191437</v>
      </c>
      <c r="Q3144" s="1">
        <v>1</v>
      </c>
      <c r="Y3144" s="17" cm="1">
        <f t="array" ref="Y3144:AC3144">runSim(G3144,H3144,I3144,J3144,K3144,hipWeibAlpha,hipWeibBeta,2,vertWeibAlpha,vertWeibBeta,2,meanSurvival,sdSurvival,baseU,hipUMult,vertUMult,hipCost,vertCost,costInt,discC,discCi,discQi,hipFracMort,50, FALSE)</f>
        <v>12.191989384696821</v>
      </c>
      <c r="Z3144" s="17">
        <v>9.1478467615335255</v>
      </c>
      <c r="AA3144" s="27">
        <v>16248.222766002162</v>
      </c>
      <c r="AB3144" s="27">
        <v>11139.986841587392</v>
      </c>
      <c r="AC3144" s="1">
        <v>1</v>
      </c>
    </row>
    <row r="3145" spans="5:29" x14ac:dyDescent="0.35">
      <c r="E3145" s="1">
        <v>3141</v>
      </c>
      <c r="G3145" s="17">
        <v>0.80344188213348389</v>
      </c>
      <c r="H3145" s="17">
        <v>1.6240954399108887E-2</v>
      </c>
      <c r="I3145" s="17">
        <v>0.33112132549285889</v>
      </c>
      <c r="J3145" s="17">
        <v>0.24173533916473389</v>
      </c>
      <c r="K3145" s="17">
        <v>0.25874888896942139</v>
      </c>
      <c r="M3145" s="17" cm="1">
        <f t="array" ref="M3145:Q3145">runSim(G3145,H3145,I3145,J3145,K3145,hipWeibAlpha,hipWeibBeta,1,vertWeibAlpha,vertWeibBeta,1,meanSurvival,sdSurvival,baseU,hipUMult,vertUMult,hipCost,vertCost,costComp,discC,discCi,discQi,hipFracMort,50, FALSE)</f>
        <v>6.3932950394278993</v>
      </c>
      <c r="N3145" s="17">
        <v>5.4706400036465563</v>
      </c>
      <c r="O3145" s="27">
        <v>7000</v>
      </c>
      <c r="P3145" s="27">
        <v>5532.3618446105593</v>
      </c>
      <c r="Q3145" s="1">
        <v>1</v>
      </c>
      <c r="Y3145" s="17" cm="1">
        <f t="array" ref="Y3145:AC3145">runSim(G3145,H3145,I3145,J3145,K3145,hipWeibAlpha,hipWeibBeta,2,vertWeibAlpha,vertWeibBeta,2,meanSurvival,sdSurvival,baseU,hipUMult,vertUMult,hipCost,vertCost,costInt,discC,discCi,discQi,hipFracMort,50, FALSE)</f>
        <v>6.9284641339791744</v>
      </c>
      <c r="Z3145" s="17">
        <v>5.8721156554546665</v>
      </c>
      <c r="AA3145" s="27">
        <v>4948.902952842268</v>
      </c>
      <c r="AB3145" s="27">
        <v>4194.3683253247618</v>
      </c>
      <c r="AC3145" s="1">
        <v>1</v>
      </c>
    </row>
    <row r="3146" spans="5:29" x14ac:dyDescent="0.35">
      <c r="E3146" s="1">
        <v>3142</v>
      </c>
      <c r="G3146" s="17">
        <v>0.56853729486465454</v>
      </c>
      <c r="H3146" s="17">
        <v>0.33639007806777954</v>
      </c>
      <c r="I3146" s="17">
        <v>0.82924896478652954</v>
      </c>
      <c r="J3146" s="17">
        <v>6.6156923770904541E-2</v>
      </c>
      <c r="K3146" s="17">
        <v>0.18699127435684204</v>
      </c>
      <c r="M3146" s="17" cm="1">
        <f t="array" ref="M3146:Q3146">runSim(G3146,H3146,I3146,J3146,K3146,hipWeibAlpha,hipWeibBeta,1,vertWeibAlpha,vertWeibBeta,1,meanSurvival,sdSurvival,baseU,hipUMult,vertUMult,hipCost,vertCost,costComp,discC,discCi,discQi,hipFracMort,50, FALSE)</f>
        <v>5.2394164439966531</v>
      </c>
      <c r="N3146" s="17">
        <v>4.6192200641150345</v>
      </c>
      <c r="O3146" s="27">
        <v>0</v>
      </c>
      <c r="P3146" s="27">
        <v>0</v>
      </c>
      <c r="Q3146" s="1">
        <v>1</v>
      </c>
      <c r="Y3146" s="17" cm="1">
        <f t="array" ref="Y3146:AC3146">runSim(G3146,H3146,I3146,J3146,K3146,hipWeibAlpha,hipWeibBeta,2,vertWeibAlpha,vertWeibBeta,2,meanSurvival,sdSurvival,baseU,hipUMult,vertUMult,hipCost,vertCost,costInt,discC,discCi,discQi,hipFracMort,50, FALSE)</f>
        <v>5.2394164439966531</v>
      </c>
      <c r="Z3146" s="17">
        <v>4.6192200641150345</v>
      </c>
      <c r="AA3146" s="27">
        <v>3742.440317140467</v>
      </c>
      <c r="AB3146" s="27">
        <v>3299.44290293931</v>
      </c>
      <c r="AC3146" s="1">
        <v>1</v>
      </c>
    </row>
    <row r="3147" spans="5:29" x14ac:dyDescent="0.35">
      <c r="E3147" s="1">
        <v>3143</v>
      </c>
      <c r="G3147" s="17">
        <v>0.17528963088989258</v>
      </c>
      <c r="H3147" s="17">
        <v>0.65298128128051758</v>
      </c>
      <c r="I3147" s="17">
        <v>0.86190462112426758</v>
      </c>
      <c r="J3147" s="17">
        <v>0.24493074417114258</v>
      </c>
      <c r="K3147" s="17">
        <v>0.36680269241333008</v>
      </c>
      <c r="M3147" s="17" cm="1">
        <f t="array" ref="M3147:Q3147">runSim(G3147,H3147,I3147,J3147,K3147,hipWeibAlpha,hipWeibBeta,1,vertWeibAlpha,vertWeibBeta,1,meanSurvival,sdSurvival,baseU,hipUMult,vertUMult,hipCost,vertCost,costComp,discC,discCi,discQi,hipFracMort,50, FALSE)</f>
        <v>6.6204932114373864</v>
      </c>
      <c r="N3147" s="17">
        <v>5.6332463755011073</v>
      </c>
      <c r="O3147" s="27">
        <v>6000</v>
      </c>
      <c r="P3147" s="27">
        <v>4760.955055494931</v>
      </c>
      <c r="Q3147" s="1">
        <v>1</v>
      </c>
      <c r="Y3147" s="17" cm="1">
        <f t="array" ref="Y3147:AC3147">runSim(G3147,H3147,I3147,J3147,K3147,hipWeibAlpha,hipWeibBeta,2,vertWeibAlpha,vertWeibBeta,2,meanSurvival,sdSurvival,baseU,hipUMult,vertUMult,hipCost,vertCost,costInt,discC,discCi,discQi,hipFracMort,50, FALSE)</f>
        <v>6.949888795890387</v>
      </c>
      <c r="Z3147" s="17">
        <v>5.8873494704782319</v>
      </c>
      <c r="AA3147" s="27">
        <v>4964.2062827788486</v>
      </c>
      <c r="AB3147" s="27">
        <v>4205.2496217701655</v>
      </c>
      <c r="AC3147" s="1">
        <v>1</v>
      </c>
    </row>
    <row r="3148" spans="5:29" x14ac:dyDescent="0.35">
      <c r="E3148" s="1">
        <v>3144</v>
      </c>
      <c r="G3148" s="17">
        <v>0.33641690015792847</v>
      </c>
      <c r="H3148" s="17">
        <v>0.55959194898605347</v>
      </c>
      <c r="I3148" s="17">
        <v>0.87032192945480347</v>
      </c>
      <c r="J3148" s="17">
        <v>0.43999356031417847</v>
      </c>
      <c r="K3148" s="17">
        <v>0.62125271558761597</v>
      </c>
      <c r="M3148" s="17" cm="1">
        <f t="array" ref="M3148:Q3148">runSim(G3148,H3148,I3148,J3148,K3148,hipWeibAlpha,hipWeibBeta,1,vertWeibAlpha,vertWeibBeta,1,meanSurvival,sdSurvival,baseU,hipUMult,vertUMult,hipCost,vertCost,costComp,discC,discCi,discQi,hipFracMort,50, FALSE)</f>
        <v>7.4917431494923816</v>
      </c>
      <c r="N3148" s="17">
        <v>6.2442705482220298</v>
      </c>
      <c r="O3148" s="27">
        <v>13000</v>
      </c>
      <c r="P3148" s="27">
        <v>9553.5000709455817</v>
      </c>
      <c r="Q3148" s="1">
        <v>1</v>
      </c>
      <c r="Y3148" s="17" cm="1">
        <f t="array" ref="Y3148:AC3148">runSim(G3148,H3148,I3148,J3148,K3148,hipWeibAlpha,hipWeibBeta,2,vertWeibAlpha,vertWeibBeta,2,meanSurvival,sdSurvival,baseU,hipUMult,vertUMult,hipCost,vertCost,costInt,discC,discCi,discQi,hipFracMort,50, FALSE)</f>
        <v>8.0829303609216172</v>
      </c>
      <c r="Z3148" s="17">
        <v>6.6705564271010678</v>
      </c>
      <c r="AA3148" s="27">
        <v>5773.5216863725846</v>
      </c>
      <c r="AB3148" s="27">
        <v>4764.6831622150494</v>
      </c>
      <c r="AC3148" s="1">
        <v>1</v>
      </c>
    </row>
    <row r="3149" spans="5:29" x14ac:dyDescent="0.35">
      <c r="E3149" s="1">
        <v>3145</v>
      </c>
      <c r="G3149" s="17">
        <v>0.8463822603225708</v>
      </c>
      <c r="H3149" s="17">
        <v>0.2081071138381958</v>
      </c>
      <c r="I3149" s="17">
        <v>0.4634171724319458</v>
      </c>
      <c r="J3149" s="17">
        <v>0.5981522798538208</v>
      </c>
      <c r="K3149" s="17">
        <v>0.4137498140335083</v>
      </c>
      <c r="M3149" s="17" cm="1">
        <f t="array" ref="M3149:Q3149">runSim(G3149,H3149,I3149,J3149,K3149,hipWeibAlpha,hipWeibBeta,1,vertWeibAlpha,vertWeibBeta,1,meanSurvival,sdSurvival,baseU,hipUMult,vertUMult,hipCost,vertCost,costComp,discC,discCi,discQi,hipFracMort,50, FALSE)</f>
        <v>7.6669003446379218</v>
      </c>
      <c r="N3149" s="17">
        <v>6.3246072432258922</v>
      </c>
      <c r="O3149" s="27">
        <v>10000</v>
      </c>
      <c r="P3149" s="27">
        <v>7743.5792521363874</v>
      </c>
      <c r="Q3149" s="1">
        <v>1</v>
      </c>
      <c r="Y3149" s="17" cm="1">
        <f t="array" ref="Y3149:AC3149">runSim(G3149,H3149,I3149,J3149,K3149,hipWeibAlpha,hipWeibBeta,2,vertWeibAlpha,vertWeibBeta,2,meanSurvival,sdSurvival,baseU,hipUMult,vertUMult,hipCost,vertCost,costInt,discC,discCi,discQi,hipFracMort,50, FALSE)</f>
        <v>8.921991507068757</v>
      </c>
      <c r="Z3149" s="17">
        <v>7.2230831939311368</v>
      </c>
      <c r="AA3149" s="27">
        <v>6372.8510764776838</v>
      </c>
      <c r="AB3149" s="27">
        <v>5159.3451385222406</v>
      </c>
      <c r="AC3149" s="1">
        <v>1</v>
      </c>
    </row>
    <row r="3150" spans="5:29" x14ac:dyDescent="0.35">
      <c r="E3150" s="1">
        <v>3146</v>
      </c>
      <c r="G3150" s="17">
        <v>0.5239446759223938</v>
      </c>
      <c r="H3150" s="17">
        <v>0.3450201153755188</v>
      </c>
      <c r="I3150" s="17">
        <v>1.6589939594268799E-2</v>
      </c>
      <c r="J3150" s="17">
        <v>8.1134617328643799E-2</v>
      </c>
      <c r="K3150" s="17">
        <v>0.5562170147895813</v>
      </c>
      <c r="M3150" s="17" cm="1">
        <f t="array" ref="M3150:Q3150">runSim(G3150,H3150,I3150,J3150,K3150,hipWeibAlpha,hipWeibBeta,1,vertWeibAlpha,vertWeibBeta,1,meanSurvival,sdSurvival,baseU,hipUMult,vertUMult,hipCost,vertCost,costComp,discC,discCi,discQi,hipFracMort,50, FALSE)</f>
        <v>5.4652917053545131</v>
      </c>
      <c r="N3150" s="17">
        <v>4.7928536342096386</v>
      </c>
      <c r="O3150" s="27">
        <v>0</v>
      </c>
      <c r="P3150" s="27">
        <v>0</v>
      </c>
      <c r="Q3150" s="1">
        <v>1</v>
      </c>
      <c r="Y3150" s="17" cm="1">
        <f t="array" ref="Y3150:AC3150">runSim(G3150,H3150,I3150,J3150,K3150,hipWeibAlpha,hipWeibBeta,2,vertWeibAlpha,vertWeibBeta,2,meanSurvival,sdSurvival,baseU,hipUMult,vertUMult,hipCost,vertCost,costInt,discC,discCi,discQi,hipFracMort,50, FALSE)</f>
        <v>5.4652917053545131</v>
      </c>
      <c r="Z3150" s="17">
        <v>4.7928536342096386</v>
      </c>
      <c r="AA3150" s="27">
        <v>3903.7797895389385</v>
      </c>
      <c r="AB3150" s="27">
        <v>3423.4668815783139</v>
      </c>
      <c r="AC3150" s="1">
        <v>1</v>
      </c>
    </row>
    <row r="3151" spans="5:29" x14ac:dyDescent="0.35">
      <c r="E3151" s="1">
        <v>3147</v>
      </c>
      <c r="G3151" s="17">
        <v>0.3063819408416748</v>
      </c>
      <c r="H3151" s="17">
        <v>0.1244056224822998</v>
      </c>
      <c r="I3151" s="17">
        <v>0.7971961498260498</v>
      </c>
      <c r="J3151" s="17">
        <v>0.1973121166229248</v>
      </c>
      <c r="K3151" s="17">
        <v>6.4399242401123047E-3</v>
      </c>
      <c r="M3151" s="17" cm="1">
        <f t="array" ref="M3151:Q3151">runSim(G3151,H3151,I3151,J3151,K3151,hipWeibAlpha,hipWeibBeta,1,vertWeibAlpha,vertWeibBeta,1,meanSurvival,sdSurvival,baseU,hipUMult,vertUMult,hipCost,vertCost,costComp,discC,discCi,discQi,hipFracMort,50, FALSE)</f>
        <v>6.6123513294364376</v>
      </c>
      <c r="N3151" s="17">
        <v>5.6454721770332412</v>
      </c>
      <c r="O3151" s="27">
        <v>0</v>
      </c>
      <c r="P3151" s="27">
        <v>0</v>
      </c>
      <c r="Q3151" s="1">
        <v>1</v>
      </c>
      <c r="Y3151" s="17" cm="1">
        <f t="array" ref="Y3151:AC3151">runSim(G3151,H3151,I3151,J3151,K3151,hipWeibAlpha,hipWeibBeta,2,vertWeibAlpha,vertWeibBeta,2,meanSurvival,sdSurvival,baseU,hipUMult,vertUMult,hipCost,vertCost,costInt,discC,discCi,discQi,hipFracMort,50, FALSE)</f>
        <v>6.6123513294364376</v>
      </c>
      <c r="Z3151" s="17">
        <v>5.6454721770332412</v>
      </c>
      <c r="AA3151" s="27">
        <v>4723.1080924545986</v>
      </c>
      <c r="AB3151" s="27">
        <v>4032.4801264523157</v>
      </c>
      <c r="AC3151" s="1">
        <v>1</v>
      </c>
    </row>
    <row r="3152" spans="5:29" x14ac:dyDescent="0.35">
      <c r="E3152" s="1">
        <v>3148</v>
      </c>
      <c r="G3152" s="17">
        <v>0.20119661092758179</v>
      </c>
      <c r="H3152" s="17">
        <v>0.90337556600570679</v>
      </c>
      <c r="I3152" s="17">
        <v>0.82250398397445679</v>
      </c>
      <c r="J3152" s="17">
        <v>0.84090608358383179</v>
      </c>
      <c r="K3152" s="17">
        <v>0.71039766073226929</v>
      </c>
      <c r="M3152" s="17" cm="1">
        <f t="array" ref="M3152:Q3152">runSim(G3152,H3152,I3152,J3152,K3152,hipWeibAlpha,hipWeibBeta,1,vertWeibAlpha,vertWeibBeta,1,meanSurvival,sdSurvival,baseU,hipUMult,vertUMult,hipCost,vertCost,costComp,discC,discCi,discQi,hipFracMort,50, FALSE)</f>
        <v>9.0357816045565347</v>
      </c>
      <c r="N3152" s="17">
        <v>7.1756190103746631</v>
      </c>
      <c r="O3152" s="27">
        <v>13000</v>
      </c>
      <c r="P3152" s="27">
        <v>9934.3544472882659</v>
      </c>
      <c r="Q3152" s="1">
        <v>1</v>
      </c>
      <c r="Y3152" s="17" cm="1">
        <f t="array" ref="Y3152:AC3152">runSim(G3152,H3152,I3152,J3152,K3152,hipWeibAlpha,hipWeibBeta,2,vertWeibAlpha,vertWeibBeta,2,meanSurvival,sdSurvival,baseU,hipUMult,vertUMult,hipCost,vertCost,costInt,discC,discCi,discQi,hipFracMort,50, FALSE)</f>
        <v>9.8036037177321802</v>
      </c>
      <c r="Z3152" s="17">
        <v>7.7076359954017235</v>
      </c>
      <c r="AA3152" s="27">
        <v>13497.283149118228</v>
      </c>
      <c r="AB3152" s="27">
        <v>10603.368705442674</v>
      </c>
      <c r="AC3152" s="1">
        <v>1</v>
      </c>
    </row>
    <row r="3153" spans="5:29" x14ac:dyDescent="0.35">
      <c r="E3153" s="1">
        <v>3149</v>
      </c>
      <c r="G3153" s="17">
        <v>0.72787320613861084</v>
      </c>
      <c r="H3153" s="17">
        <v>0.15258634090423584</v>
      </c>
      <c r="I3153" s="17">
        <v>0.58270108699798584</v>
      </c>
      <c r="J3153" s="17">
        <v>0.87124478816986084</v>
      </c>
      <c r="K3153" s="17">
        <v>0.37214505672454834</v>
      </c>
      <c r="M3153" s="17" cm="1">
        <f t="array" ref="M3153:Q3153">runSim(G3153,H3153,I3153,J3153,K3153,hipWeibAlpha,hipWeibBeta,1,vertWeibAlpha,vertWeibBeta,1,meanSurvival,sdSurvival,baseU,hipUMult,vertUMult,hipCost,vertCost,costComp,discC,discCi,discQi,hipFracMort,50, FALSE)</f>
        <v>9.1646725512261575</v>
      </c>
      <c r="N3153" s="17">
        <v>7.2853588887923175</v>
      </c>
      <c r="O3153" s="27">
        <v>10000</v>
      </c>
      <c r="P3153" s="27">
        <v>7463.784671091681</v>
      </c>
      <c r="Q3153" s="1">
        <v>1</v>
      </c>
      <c r="Y3153" s="17" cm="1">
        <f t="array" ref="Y3153:AC3153">runSim(G3153,H3153,I3153,J3153,K3153,hipWeibAlpha,hipWeibBeta,2,vertWeibAlpha,vertWeibBeta,2,meanSurvival,sdSurvival,baseU,hipUMult,vertUMult,hipCost,vertCost,costInt,discC,discCi,discQi,hipFracMort,50, FALSE)</f>
        <v>10.710895848252022</v>
      </c>
      <c r="Z3153" s="17">
        <v>8.327503172069644</v>
      </c>
      <c r="AA3153" s="27">
        <v>14698.442528004762</v>
      </c>
      <c r="AB3153" s="27">
        <v>10152.704366181631</v>
      </c>
      <c r="AC3153" s="1">
        <v>1</v>
      </c>
    </row>
    <row r="3154" spans="5:29" x14ac:dyDescent="0.35">
      <c r="E3154" s="1">
        <v>3150</v>
      </c>
      <c r="G3154" s="17">
        <v>0.70198160409927368</v>
      </c>
      <c r="H3154" s="17">
        <v>0.83409219980239868</v>
      </c>
      <c r="I3154" s="17">
        <v>0.98124796152114868</v>
      </c>
      <c r="J3154" s="17">
        <v>8.4366858005523682E-2</v>
      </c>
      <c r="K3154" s="17">
        <v>0.25354105234146118</v>
      </c>
      <c r="M3154" s="17" cm="1">
        <f t="array" ref="M3154:Q3154">runSim(G3154,H3154,I3154,J3154,K3154,hipWeibAlpha,hipWeibBeta,1,vertWeibAlpha,vertWeibBeta,1,meanSurvival,sdSurvival,baseU,hipUMult,vertUMult,hipCost,vertCost,costComp,discC,discCi,discQi,hipFracMort,50, FALSE)</f>
        <v>5.1723789001715144</v>
      </c>
      <c r="N3154" s="17">
        <v>4.5501355756037798</v>
      </c>
      <c r="O3154" s="27">
        <v>13000</v>
      </c>
      <c r="P3154" s="27">
        <v>10605.88730659003</v>
      </c>
      <c r="Q3154" s="1">
        <v>1</v>
      </c>
      <c r="Y3154" s="17" cm="1">
        <f t="array" ref="Y3154:AC3154">runSim(G3154,H3154,I3154,J3154,K3154,hipWeibAlpha,hipWeibBeta,2,vertWeibAlpha,vertWeibBeta,2,meanSurvival,sdSurvival,baseU,hipUMult,vertUMult,hipCost,vertCost,costInt,discC,discCi,discQi,hipFracMort,50, FALSE)</f>
        <v>5.4358581702009188</v>
      </c>
      <c r="Z3154" s="17">
        <v>4.7694019231364075</v>
      </c>
      <c r="AA3154" s="27">
        <v>6935.5739588302504</v>
      </c>
      <c r="AB3154" s="27">
        <v>5820.7905641028374</v>
      </c>
      <c r="AC3154" s="1">
        <v>1</v>
      </c>
    </row>
    <row r="3155" spans="5:29" x14ac:dyDescent="0.35">
      <c r="E3155" s="1">
        <v>3151</v>
      </c>
      <c r="G3155" s="17">
        <v>0.55474185943603516</v>
      </c>
      <c r="H3155" s="17">
        <v>0.93966007232666016</v>
      </c>
      <c r="I3155" s="17">
        <v>0.18569278717041016</v>
      </c>
      <c r="J3155" s="17">
        <v>0.97008609771728516</v>
      </c>
      <c r="K3155" s="17">
        <v>0.44693851470947266</v>
      </c>
      <c r="M3155" s="17" cm="1">
        <f t="array" ref="M3155:Q3155">runSim(G3155,H3155,I3155,J3155,K3155,hipWeibAlpha,hipWeibBeta,1,vertWeibAlpha,vertWeibBeta,1,meanSurvival,sdSurvival,baseU,hipUMult,vertUMult,hipCost,vertCost,costComp,discC,discCi,discQi,hipFracMort,50, FALSE)</f>
        <v>9.8574522788555221</v>
      </c>
      <c r="N3155" s="17">
        <v>7.5764025598514007</v>
      </c>
      <c r="O3155" s="27">
        <v>13000</v>
      </c>
      <c r="P3155" s="27">
        <v>9939.196532199172</v>
      </c>
      <c r="Q3155" s="1">
        <v>1</v>
      </c>
      <c r="Y3155" s="17" cm="1">
        <f t="array" ref="Y3155:AC3155">runSim(G3155,H3155,I3155,J3155,K3155,hipWeibAlpha,hipWeibBeta,2,vertWeibAlpha,vertWeibBeta,2,meanSurvival,sdSurvival,baseU,hipUMult,vertUMult,hipCost,vertCost,costInt,discC,discCi,discQi,hipFracMort,50, FALSE)</f>
        <v>11.37708382894108</v>
      </c>
      <c r="Z3155" s="17">
        <v>8.5838143713500923</v>
      </c>
      <c r="AA3155" s="27">
        <v>21823.090718275096</v>
      </c>
      <c r="AB3155" s="27">
        <v>14889.519401604883</v>
      </c>
      <c r="AC3155" s="1">
        <v>1</v>
      </c>
    </row>
    <row r="3156" spans="5:29" x14ac:dyDescent="0.35">
      <c r="E3156" s="1">
        <v>3152</v>
      </c>
      <c r="G3156" s="17">
        <v>0.35870474576950073</v>
      </c>
      <c r="H3156" s="17">
        <v>0.86020010709762573</v>
      </c>
      <c r="I3156" s="17">
        <v>5.9601962566375732E-2</v>
      </c>
      <c r="J3156" s="17">
        <v>0.42517203092575073</v>
      </c>
      <c r="K3156" s="17">
        <v>4.1489779949188232E-2</v>
      </c>
      <c r="M3156" s="17" cm="1">
        <f t="array" ref="M3156:Q3156">runSim(G3156,H3156,I3156,J3156,K3156,hipWeibAlpha,hipWeibBeta,1,vertWeibAlpha,vertWeibBeta,1,meanSurvival,sdSurvival,baseU,hipUMult,vertUMult,hipCost,vertCost,costComp,discC,discCi,discQi,hipFracMort,50, FALSE)</f>
        <v>6.5567197594357776</v>
      </c>
      <c r="N3156" s="17">
        <v>5.5646434351454594</v>
      </c>
      <c r="O3156" s="27">
        <v>10000</v>
      </c>
      <c r="P3156" s="27">
        <v>7647.8854342219765</v>
      </c>
      <c r="Q3156" s="1">
        <v>1</v>
      </c>
      <c r="Y3156" s="17" cm="1">
        <f t="array" ref="Y3156:AC3156">runSim(G3156,H3156,I3156,J3156,K3156,hipWeibAlpha,hipWeibBeta,2,vertWeibAlpha,vertWeibBeta,2,meanSurvival,sdSurvival,baseU,hipUMult,vertUMult,hipCost,vertCost,costInt,discC,discCi,discQi,hipFracMort,50, FALSE)</f>
        <v>7.6380225713855401</v>
      </c>
      <c r="Z3156" s="17">
        <v>6.3468656431033317</v>
      </c>
      <c r="AA3156" s="27">
        <v>8716.9808308229694</v>
      </c>
      <c r="AB3156" s="27">
        <v>7149.6255272759045</v>
      </c>
      <c r="AC3156" s="1">
        <v>1</v>
      </c>
    </row>
    <row r="3157" spans="5:29" x14ac:dyDescent="0.35">
      <c r="E3157" s="1">
        <v>3153</v>
      </c>
      <c r="G3157" s="17">
        <v>0.797585129737854</v>
      </c>
      <c r="H3157" s="17">
        <v>0.324349045753479</v>
      </c>
      <c r="I3157" s="17">
        <v>0.913643479347229</v>
      </c>
      <c r="J3157" s="17">
        <v>0.660683274269104</v>
      </c>
      <c r="K3157" s="17">
        <v>0.6711050271987915</v>
      </c>
      <c r="M3157" s="17" cm="1">
        <f t="array" ref="M3157:Q3157">runSim(G3157,H3157,I3157,J3157,K3157,hipWeibAlpha,hipWeibBeta,1,vertWeibAlpha,vertWeibBeta,1,meanSurvival,sdSurvival,baseU,hipUMult,vertUMult,hipCost,vertCost,costComp,discC,discCi,discQi,hipFracMort,50, FALSE)</f>
        <v>7.9098007416592964</v>
      </c>
      <c r="N3157" s="17">
        <v>6.4866927768214211</v>
      </c>
      <c r="O3157" s="27">
        <v>13000</v>
      </c>
      <c r="P3157" s="27">
        <v>9824.28633710955</v>
      </c>
      <c r="Q3157" s="1">
        <v>1</v>
      </c>
      <c r="Y3157" s="17" cm="1">
        <f t="array" ref="Y3157:AC3157">runSim(G3157,H3157,I3157,J3157,K3157,hipWeibAlpha,hipWeibBeta,2,vertWeibAlpha,vertWeibBeta,2,meanSurvival,sdSurvival,baseU,hipUMult,vertUMult,hipCost,vertCost,costInt,discC,discCi,discQi,hipFracMort,50, FALSE)</f>
        <v>9.2700901166600893</v>
      </c>
      <c r="Z3157" s="17">
        <v>7.4457049168179941</v>
      </c>
      <c r="AA3157" s="27">
        <v>6621.4929404714931</v>
      </c>
      <c r="AB3157" s="27">
        <v>5318.3606548699963</v>
      </c>
      <c r="AC3157" s="1">
        <v>1</v>
      </c>
    </row>
    <row r="3158" spans="5:29" x14ac:dyDescent="0.35">
      <c r="E3158" s="1">
        <v>3154</v>
      </c>
      <c r="G3158" s="17">
        <v>0.11613684892654419</v>
      </c>
      <c r="H3158" s="17">
        <v>0.44209510087966919</v>
      </c>
      <c r="I3158" s="17">
        <v>0.11171180009841919</v>
      </c>
      <c r="J3158" s="17">
        <v>0.33934241533279419</v>
      </c>
      <c r="K3158" s="17">
        <v>0.72995215654373169</v>
      </c>
      <c r="M3158" s="17" cm="1">
        <f t="array" ref="M3158:Q3158">runSim(G3158,H3158,I3158,J3158,K3158,hipWeibAlpha,hipWeibBeta,1,vertWeibAlpha,vertWeibBeta,1,meanSurvival,sdSurvival,baseU,hipUMult,vertUMult,hipCost,vertCost,costComp,discC,discCi,discQi,hipFracMort,50, FALSE)</f>
        <v>7.28298609624572</v>
      </c>
      <c r="N3158" s="17">
        <v>6.1123911241090134</v>
      </c>
      <c r="O3158" s="27">
        <v>3000</v>
      </c>
      <c r="P3158" s="27">
        <v>2339.5796208809829</v>
      </c>
      <c r="Q3158" s="1">
        <v>1</v>
      </c>
      <c r="Y3158" s="17" cm="1">
        <f t="array" ref="Y3158:AC3158">runSim(G3158,H3158,I3158,J3158,K3158,hipWeibAlpha,hipWeibBeta,2,vertWeibAlpha,vertWeibBeta,2,meanSurvival,sdSurvival,baseU,hipUMult,vertUMult,hipCost,vertCost,costInt,discC,discCi,discQi,hipFracMort,50, FALSE)</f>
        <v>7.5300572290747958</v>
      </c>
      <c r="Z3158" s="17">
        <v>6.29383349187344</v>
      </c>
      <c r="AA3158" s="27">
        <v>5378.6123064819976</v>
      </c>
      <c r="AB3158" s="27">
        <v>4495.5953513381719</v>
      </c>
      <c r="AC3158" s="1">
        <v>1</v>
      </c>
    </row>
    <row r="3159" spans="5:29" x14ac:dyDescent="0.35">
      <c r="E3159" s="1">
        <v>3155</v>
      </c>
      <c r="G3159" s="17">
        <v>0.69240307807922363</v>
      </c>
      <c r="H3159" s="17">
        <v>0.99577832221984863</v>
      </c>
      <c r="I3159" s="17">
        <v>0.67442822456359863</v>
      </c>
      <c r="J3159" s="17">
        <v>0.58528637886047363</v>
      </c>
      <c r="K3159" s="17">
        <v>0.14783215522766113</v>
      </c>
      <c r="M3159" s="17" cm="1">
        <f t="array" ref="M3159:Q3159">runSim(G3159,H3159,I3159,J3159,K3159,hipWeibAlpha,hipWeibBeta,1,vertWeibAlpha,vertWeibBeta,1,meanSurvival,sdSurvival,baseU,hipUMult,vertUMult,hipCost,vertCost,costComp,discC,discCi,discQi,hipFracMort,50, FALSE)</f>
        <v>7.2381724013902442</v>
      </c>
      <c r="N3159" s="17">
        <v>5.9571876241357309</v>
      </c>
      <c r="O3159" s="27">
        <v>13000</v>
      </c>
      <c r="P3159" s="27">
        <v>10781.178598639068</v>
      </c>
      <c r="Q3159" s="1">
        <v>1</v>
      </c>
      <c r="Y3159" s="17" cm="1">
        <f t="array" ref="Y3159:AC3159">runSim(G3159,H3159,I3159,J3159,K3159,hipWeibAlpha,hipWeibBeta,2,vertWeibAlpha,vertWeibBeta,2,meanSurvival,sdSurvival,baseU,hipUMult,vertUMult,hipCost,vertCost,costInt,discC,discCi,discQi,hipFracMort,50, FALSE)</f>
        <v>8.0400227870040588</v>
      </c>
      <c r="Z3159" s="17">
        <v>6.5318755307854968</v>
      </c>
      <c r="AA3159" s="27">
        <v>12323.154313000858</v>
      </c>
      <c r="AB3159" s="27">
        <v>10457.071278818345</v>
      </c>
      <c r="AC3159" s="1">
        <v>1</v>
      </c>
    </row>
    <row r="3160" spans="5:29" x14ac:dyDescent="0.35">
      <c r="E3160" s="1">
        <v>3156</v>
      </c>
      <c r="G3160" s="17">
        <v>5.5340230464935303E-2</v>
      </c>
      <c r="H3160" s="17">
        <v>0.3014644980430603</v>
      </c>
      <c r="I3160" s="17">
        <v>0.2030147910118103</v>
      </c>
      <c r="J3160" s="17">
        <v>0.6891903281211853</v>
      </c>
      <c r="K3160" s="17">
        <v>0.7984279990196228</v>
      </c>
      <c r="M3160" s="17" cm="1">
        <f t="array" ref="M3160:Q3160">runSim(G3160,H3160,I3160,J3160,K3160,hipWeibAlpha,hipWeibBeta,1,vertWeibAlpha,vertWeibBeta,1,meanSurvival,sdSurvival,baseU,hipUMult,vertUMult,hipCost,vertCost,costComp,discC,discCi,discQi,hipFracMort,50, FALSE)</f>
        <v>9.0371406936103398</v>
      </c>
      <c r="N3160" s="17">
        <v>7.2814753809484802</v>
      </c>
      <c r="O3160" s="27">
        <v>10000</v>
      </c>
      <c r="P3160" s="27">
        <v>6688.602255608288</v>
      </c>
      <c r="Q3160" s="1">
        <v>1</v>
      </c>
      <c r="Y3160" s="17" cm="1">
        <f t="array" ref="Y3160:AC3160">runSim(G3160,H3160,I3160,J3160,K3160,hipWeibAlpha,hipWeibBeta,2,vertWeibAlpha,vertWeibBeta,2,meanSurvival,sdSurvival,baseU,hipUMult,vertUMult,hipCost,vertCost,costInt,discC,discCi,discQi,hipFracMort,50, FALSE)</f>
        <v>9.4364689014758412</v>
      </c>
      <c r="Z3160" s="17">
        <v>7.5507725080025976</v>
      </c>
      <c r="AA3160" s="27">
        <v>6740.334929625601</v>
      </c>
      <c r="AB3160" s="27">
        <v>5393.4089342875704</v>
      </c>
      <c r="AC3160" s="1">
        <v>1</v>
      </c>
    </row>
    <row r="3161" spans="5:29" x14ac:dyDescent="0.35">
      <c r="E3161" s="1">
        <v>3157</v>
      </c>
      <c r="G3161" s="17">
        <v>0.62882125377655029</v>
      </c>
      <c r="H3161" s="17">
        <v>0.42169845104217529</v>
      </c>
      <c r="I3161" s="17">
        <v>0.90454757213592529</v>
      </c>
      <c r="J3161" s="17">
        <v>0.78977096080780029</v>
      </c>
      <c r="K3161" s="17">
        <v>7.1432948112487793E-2</v>
      </c>
      <c r="M3161" s="17" cm="1">
        <f t="array" ref="M3161:Q3161">runSim(G3161,H3161,I3161,J3161,K3161,hipWeibAlpha,hipWeibBeta,1,vertWeibAlpha,vertWeibBeta,1,meanSurvival,sdSurvival,baseU,hipUMult,vertUMult,hipCost,vertCost,costComp,discC,discCi,discQi,hipFracMort,50, FALSE)</f>
        <v>8.6321797330843051</v>
      </c>
      <c r="N3161" s="17">
        <v>6.9613103043498503</v>
      </c>
      <c r="O3161" s="27">
        <v>13000</v>
      </c>
      <c r="P3161" s="27">
        <v>9721.9923308085381</v>
      </c>
      <c r="Q3161" s="1">
        <v>1</v>
      </c>
      <c r="Y3161" s="17" cm="1">
        <f t="array" ref="Y3161:AC3161">runSim(G3161,H3161,I3161,J3161,K3161,hipWeibAlpha,hipWeibBeta,2,vertWeibAlpha,vertWeibBeta,2,meanSurvival,sdSurvival,baseU,hipUMult,vertUMult,hipCost,vertCost,costInt,discC,discCi,discQi,hipFracMort,50, FALSE)</f>
        <v>10.091816242071264</v>
      </c>
      <c r="Z3161" s="17">
        <v>7.9563657707659123</v>
      </c>
      <c r="AA3161" s="27">
        <v>7208.4401729080464</v>
      </c>
      <c r="AB3161" s="27">
        <v>5683.1184076899381</v>
      </c>
      <c r="AC3161" s="1">
        <v>1</v>
      </c>
    </row>
    <row r="3162" spans="5:29" x14ac:dyDescent="0.35">
      <c r="E3162" s="1">
        <v>3158</v>
      </c>
      <c r="G3162" s="17">
        <v>0.10900074243545532</v>
      </c>
      <c r="H3162" s="17">
        <v>0.13661915063858032</v>
      </c>
      <c r="I3162" s="17">
        <v>0.12557178735733032</v>
      </c>
      <c r="J3162" s="17">
        <v>0.43865162134170532</v>
      </c>
      <c r="K3162" s="17">
        <v>0.76554065942764282</v>
      </c>
      <c r="M3162" s="17" cm="1">
        <f t="array" ref="M3162:Q3162">runSim(G3162,H3162,I3162,J3162,K3162,hipWeibAlpha,hipWeibBeta,1,vertWeibAlpha,vertWeibBeta,1,meanSurvival,sdSurvival,baseU,hipUMult,vertUMult,hipCost,vertCost,costComp,discC,discCi,discQi,hipFracMort,50, FALSE)</f>
        <v>8.0582933002662482</v>
      </c>
      <c r="N3162" s="17">
        <v>6.6539403169767608</v>
      </c>
      <c r="O3162" s="27">
        <v>3000</v>
      </c>
      <c r="P3162" s="27">
        <v>2034.6511359553931</v>
      </c>
      <c r="Q3162" s="1">
        <v>1</v>
      </c>
      <c r="Y3162" s="17" cm="1">
        <f t="array" ref="Y3162:AC3162">runSim(G3162,H3162,I3162,J3162,K3162,hipWeibAlpha,hipWeibBeta,2,vertWeibAlpha,vertWeibBeta,2,meanSurvival,sdSurvival,baseU,hipUMult,vertUMult,hipCost,vertCost,costInt,discC,discCi,discQi,hipFracMort,50, FALSE)</f>
        <v>8.0757836760693156</v>
      </c>
      <c r="Z3162" s="17">
        <v>6.6657517519079423</v>
      </c>
      <c r="AA3162" s="27">
        <v>5768.4169114780825</v>
      </c>
      <c r="AB3162" s="27">
        <v>4761.2512513628171</v>
      </c>
      <c r="AC3162" s="1">
        <v>1</v>
      </c>
    </row>
    <row r="3163" spans="5:29" x14ac:dyDescent="0.35">
      <c r="E3163" s="1">
        <v>3159</v>
      </c>
      <c r="G3163" s="17">
        <v>0.50409460067749023</v>
      </c>
      <c r="H3163" s="17">
        <v>0.20248937606811523</v>
      </c>
      <c r="I3163" s="17">
        <v>0.92313146591186523</v>
      </c>
      <c r="J3163" s="17">
        <v>7.7641963958740234E-2</v>
      </c>
      <c r="K3163" s="17">
        <v>0.58134984970092773</v>
      </c>
      <c r="M3163" s="17" cm="1">
        <f t="array" ref="M3163:Q3163">runSim(G3163,H3163,I3163,J3163,K3163,hipWeibAlpha,hipWeibBeta,1,vertWeibAlpha,vertWeibBeta,1,meanSurvival,sdSurvival,baseU,hipUMult,vertUMult,hipCost,vertCost,costComp,discC,discCi,discQi,hipFracMort,50, FALSE)</f>
        <v>5.4156628201544788</v>
      </c>
      <c r="N3163" s="17">
        <v>4.7548682450695638</v>
      </c>
      <c r="O3163" s="27">
        <v>0</v>
      </c>
      <c r="P3163" s="27">
        <v>0</v>
      </c>
      <c r="Q3163" s="1">
        <v>1</v>
      </c>
      <c r="Y3163" s="17" cm="1">
        <f t="array" ref="Y3163:AC3163">runSim(G3163,H3163,I3163,J3163,K3163,hipWeibAlpha,hipWeibBeta,2,vertWeibAlpha,vertWeibBeta,2,meanSurvival,sdSurvival,baseU,hipUMult,vertUMult,hipCost,vertCost,costInt,discC,discCi,discQi,hipFracMort,50, FALSE)</f>
        <v>5.4156628201544788</v>
      </c>
      <c r="Z3163" s="17">
        <v>4.7548682450695638</v>
      </c>
      <c r="AA3163" s="27">
        <v>3868.3305858246281</v>
      </c>
      <c r="AB3163" s="27">
        <v>3396.3344607639742</v>
      </c>
      <c r="AC3163" s="1">
        <v>1</v>
      </c>
    </row>
    <row r="3164" spans="5:29" x14ac:dyDescent="0.35">
      <c r="E3164" s="1">
        <v>3160</v>
      </c>
      <c r="G3164" s="17">
        <v>0.4994160532951355</v>
      </c>
      <c r="H3164" s="17">
        <v>6.0481727123260498E-2</v>
      </c>
      <c r="I3164" s="17">
        <v>0.8360554575920105</v>
      </c>
      <c r="J3164" s="17">
        <v>9.1273963451385498E-2</v>
      </c>
      <c r="K3164" s="17">
        <v>0.127025306224823</v>
      </c>
      <c r="M3164" s="17" cm="1">
        <f t="array" ref="M3164:Q3164">runSim(G3164,H3164,I3164,J3164,K3164,hipWeibAlpha,hipWeibBeta,1,vertWeibAlpha,vertWeibBeta,1,meanSurvival,sdSurvival,baseU,hipUMult,vertUMult,hipCost,vertCost,costComp,discC,discCi,discQi,hipFracMort,50, FALSE)</f>
        <v>5.6008031715974109</v>
      </c>
      <c r="N3164" s="17">
        <v>4.8961019654436013</v>
      </c>
      <c r="O3164" s="27">
        <v>0</v>
      </c>
      <c r="P3164" s="27">
        <v>0</v>
      </c>
      <c r="Q3164" s="1">
        <v>1</v>
      </c>
      <c r="Y3164" s="17" cm="1">
        <f t="array" ref="Y3164:AC3164">runSim(G3164,H3164,I3164,J3164,K3164,hipWeibAlpha,hipWeibBeta,2,vertWeibAlpha,vertWeibBeta,2,meanSurvival,sdSurvival,baseU,hipUMult,vertUMult,hipCost,vertCost,costInt,discC,discCi,discQi,hipFracMort,50, FALSE)</f>
        <v>5.6008031715974109</v>
      </c>
      <c r="Z3164" s="17">
        <v>4.8961019654436013</v>
      </c>
      <c r="AA3164" s="27">
        <v>4000.5736939981507</v>
      </c>
      <c r="AB3164" s="27">
        <v>3497.2156896025726</v>
      </c>
      <c r="AC3164" s="1">
        <v>1</v>
      </c>
    </row>
    <row r="3165" spans="5:29" x14ac:dyDescent="0.35">
      <c r="E3165" s="1">
        <v>3161</v>
      </c>
      <c r="G3165" s="17">
        <v>0.90914261341094971</v>
      </c>
      <c r="H3165" s="17">
        <v>0.25719559192657471</v>
      </c>
      <c r="I3165" s="17">
        <v>0.11797440052032471</v>
      </c>
      <c r="J3165" s="17">
        <v>0.19606888294219971</v>
      </c>
      <c r="K3165" s="17">
        <v>0.44818985462188721</v>
      </c>
      <c r="M3165" s="17" cm="1">
        <f t="array" ref="M3165:Q3165">runSim(G3165,H3165,I3165,J3165,K3165,hipWeibAlpha,hipWeibBeta,1,vertWeibAlpha,vertWeibBeta,1,meanSurvival,sdSurvival,baseU,hipUMult,vertUMult,hipCost,vertCost,costComp,discC,discCi,discQi,hipFracMort,50, FALSE)</f>
        <v>5.9186091591749594</v>
      </c>
      <c r="N3165" s="17">
        <v>5.1097507689822494</v>
      </c>
      <c r="O3165" s="27">
        <v>10000</v>
      </c>
      <c r="P3165" s="27">
        <v>7959.1745903774836</v>
      </c>
      <c r="Q3165" s="1">
        <v>1</v>
      </c>
      <c r="Y3165" s="17" cm="1">
        <f t="array" ref="Y3165:AC3165">runSim(G3165,H3165,I3165,J3165,K3165,hipWeibAlpha,hipWeibBeta,2,vertWeibAlpha,vertWeibBeta,2,meanSurvival,sdSurvival,baseU,hipUMult,vertUMult,hipCost,vertCost,costInt,discC,discCi,discQi,hipFracMort,50, FALSE)</f>
        <v>6.6029314100542518</v>
      </c>
      <c r="Z3165" s="17">
        <v>5.6386642021908617</v>
      </c>
      <c r="AA3165" s="27">
        <v>4716.37957861018</v>
      </c>
      <c r="AB3165" s="27">
        <v>4027.6172872791867</v>
      </c>
      <c r="AC3165" s="1">
        <v>1</v>
      </c>
    </row>
    <row r="3166" spans="5:29" x14ac:dyDescent="0.35">
      <c r="E3166" s="1">
        <v>3162</v>
      </c>
      <c r="G3166" s="17">
        <v>0.68039017915725708</v>
      </c>
      <c r="H3166" s="17">
        <v>0.54248124361038208</v>
      </c>
      <c r="I3166" s="17">
        <v>0.39764481782913208</v>
      </c>
      <c r="J3166" s="17">
        <v>0.63211137056350708</v>
      </c>
      <c r="K3166" s="17">
        <v>0.79762345552444458</v>
      </c>
      <c r="M3166" s="17" cm="1">
        <f t="array" ref="M3166:Q3166">runSim(G3166,H3166,I3166,J3166,K3166,hipWeibAlpha,hipWeibBeta,1,vertWeibAlpha,vertWeibBeta,1,meanSurvival,sdSurvival,baseU,hipUMult,vertUMult,hipCost,vertCost,costComp,discC,discCi,discQi,hipFracMort,50, FALSE)</f>
        <v>7.826995508865954</v>
      </c>
      <c r="N3166" s="17">
        <v>6.437309180685916</v>
      </c>
      <c r="O3166" s="27">
        <v>10000</v>
      </c>
      <c r="P3166" s="27">
        <v>7757.3944018540788</v>
      </c>
      <c r="Q3166" s="1">
        <v>1</v>
      </c>
      <c r="Y3166" s="17" cm="1">
        <f t="array" ref="Y3166:AC3166">runSim(G3166,H3166,I3166,J3166,K3166,hipWeibAlpha,hipWeibBeta,2,vertWeibAlpha,vertWeibBeta,2,meanSurvival,sdSurvival,baseU,hipUMult,vertUMult,hipCost,vertCost,costInt,discC,discCi,discQi,hipFracMort,50, FALSE)</f>
        <v>9.073677290308348</v>
      </c>
      <c r="Z3166" s="17">
        <v>7.3203862005288425</v>
      </c>
      <c r="AA3166" s="27">
        <v>9506.1758740700025</v>
      </c>
      <c r="AB3166" s="27">
        <v>7195.583032438778</v>
      </c>
      <c r="AC3166" s="1">
        <v>1</v>
      </c>
    </row>
    <row r="3167" spans="5:29" x14ac:dyDescent="0.35">
      <c r="E3167" s="1">
        <v>3163</v>
      </c>
      <c r="G3167" s="17">
        <v>0.80286574363708496</v>
      </c>
      <c r="H3167" s="17">
        <v>0.49784255027770996</v>
      </c>
      <c r="I3167" s="17">
        <v>0.61985182762145996</v>
      </c>
      <c r="J3167" s="17">
        <v>0.51020216941833496</v>
      </c>
      <c r="K3167" s="17">
        <v>0.24804091453552246</v>
      </c>
      <c r="M3167" s="17" cm="1">
        <f t="array" ref="M3167:Q3167">runSim(G3167,H3167,I3167,J3167,K3167,hipWeibAlpha,hipWeibBeta,1,vertWeibAlpha,vertWeibBeta,1,meanSurvival,sdSurvival,baseU,hipUMult,vertUMult,hipCost,vertCost,costComp,discC,discCi,discQi,hipFracMort,50, FALSE)</f>
        <v>7.2520702814574749</v>
      </c>
      <c r="N3167" s="17">
        <v>6.0477538608070702</v>
      </c>
      <c r="O3167" s="27">
        <v>10000</v>
      </c>
      <c r="P3167" s="27">
        <v>7915.2736729840472</v>
      </c>
      <c r="Q3167" s="1">
        <v>1</v>
      </c>
      <c r="Y3167" s="17" cm="1">
        <f t="array" ref="Y3167:AC3167">runSim(G3167,H3167,I3167,J3167,K3167,hipWeibAlpha,hipWeibBeta,2,vertWeibAlpha,vertWeibBeta,2,meanSurvival,sdSurvival,baseU,hipUMult,vertUMult,hipCost,vertCost,costInt,discC,discCi,discQi,hipFracMort,50, FALSE)</f>
        <v>8.453709252123554</v>
      </c>
      <c r="Z3167" s="17">
        <v>6.9175281944627161</v>
      </c>
      <c r="AA3167" s="27">
        <v>6038.3637515168239</v>
      </c>
      <c r="AB3167" s="27">
        <v>4941.0915674733697</v>
      </c>
      <c r="AC3167" s="1">
        <v>1</v>
      </c>
    </row>
    <row r="3168" spans="5:29" x14ac:dyDescent="0.35">
      <c r="E3168" s="1">
        <v>3164</v>
      </c>
      <c r="G3168" s="17">
        <v>0.81428426504135132</v>
      </c>
      <c r="H3168" s="17">
        <v>0.88560384511947632</v>
      </c>
      <c r="I3168" s="17">
        <v>0.45707601308822632</v>
      </c>
      <c r="J3168" s="17">
        <v>4.7749876976013184E-3</v>
      </c>
      <c r="K3168" s="17">
        <v>8.8133752346038818E-2</v>
      </c>
      <c r="M3168" s="17" cm="1">
        <f t="array" ref="M3168:Q3168">runSim(G3168,H3168,I3168,J3168,K3168,hipWeibAlpha,hipWeibBeta,1,vertWeibAlpha,vertWeibBeta,1,meanSurvival,sdSurvival,baseU,hipUMult,vertUMult,hipCost,vertCost,costComp,discC,discCi,discQi,hipFracMort,50, FALSE)</f>
        <v>2.8568515731800233</v>
      </c>
      <c r="N3168" s="17">
        <v>2.6633973259341199</v>
      </c>
      <c r="O3168" s="27">
        <v>3000</v>
      </c>
      <c r="P3168" s="27">
        <v>2725.5982929205102</v>
      </c>
      <c r="Q3168" s="1">
        <v>1</v>
      </c>
      <c r="Y3168" s="17" cm="1">
        <f t="array" ref="Y3168:AC3168">runSim(G3168,H3168,I3168,J3168,K3168,hipWeibAlpha,hipWeibBeta,2,vertWeibAlpha,vertWeibBeta,2,meanSurvival,sdSurvival,baseU,hipUMult,vertUMult,hipCost,vertCost,costInt,discC,discCi,discQi,hipFracMort,50, FALSE)</f>
        <v>2.9574053507924654</v>
      </c>
      <c r="Z3168" s="17">
        <v>2.7525331734700362</v>
      </c>
      <c r="AA3168" s="27">
        <v>2112.4323934231898</v>
      </c>
      <c r="AB3168" s="27">
        <v>1966.0951239071687</v>
      </c>
      <c r="AC3168" s="1">
        <v>1</v>
      </c>
    </row>
    <row r="3169" spans="5:29" x14ac:dyDescent="0.35">
      <c r="E3169" s="1">
        <v>3165</v>
      </c>
      <c r="G3169" s="17">
        <v>0.58099305629730225</v>
      </c>
      <c r="H3169" s="17">
        <v>0.89828431606292725</v>
      </c>
      <c r="I3169" s="17">
        <v>0.37136781215667725</v>
      </c>
      <c r="J3169" s="17">
        <v>7.2020888328552246E-2</v>
      </c>
      <c r="K3169" s="17">
        <v>0.93131959438323975</v>
      </c>
      <c r="M3169" s="17" cm="1">
        <f t="array" ref="M3169:Q3169">runSim(G3169,H3169,I3169,J3169,K3169,hipWeibAlpha,hipWeibBeta,1,vertWeibAlpha,vertWeibBeta,1,meanSurvival,sdSurvival,baseU,hipUMult,vertUMult,hipCost,vertCost,costComp,discC,discCi,discQi,hipFracMort,50, FALSE)</f>
        <v>4.9823019583758716</v>
      </c>
      <c r="N3169" s="17">
        <v>4.3970189279372169</v>
      </c>
      <c r="O3169" s="27">
        <v>3000</v>
      </c>
      <c r="P3169" s="27">
        <v>2741.4180979469952</v>
      </c>
      <c r="Q3169" s="1">
        <v>1</v>
      </c>
      <c r="Y3169" s="17" cm="1">
        <f t="array" ref="Y3169:AC3169">runSim(G3169,H3169,I3169,J3169,K3169,hipWeibAlpha,hipWeibBeta,2,vertWeibAlpha,vertWeibBeta,2,meanSurvival,sdSurvival,baseU,hipUMult,vertUMult,hipCost,vertCost,costInt,discC,discCi,discQi,hipFracMort,50, FALSE)</f>
        <v>5.1657125600025697</v>
      </c>
      <c r="Z3169" s="17">
        <v>4.5572890167138809</v>
      </c>
      <c r="AA3169" s="27">
        <v>6808.643933927915</v>
      </c>
      <c r="AB3169" s="27">
        <v>5855.6255871950707</v>
      </c>
      <c r="AC3169" s="1">
        <v>1</v>
      </c>
    </row>
    <row r="3170" spans="5:29" x14ac:dyDescent="0.35">
      <c r="E3170" s="1">
        <v>3166</v>
      </c>
      <c r="G3170" s="17">
        <v>6.5473616123199463E-2</v>
      </c>
      <c r="H3170" s="17">
        <v>0.51984983682632446</v>
      </c>
      <c r="I3170" s="17">
        <v>0.53809934854507446</v>
      </c>
      <c r="J3170" s="17">
        <v>0.40489012002944946</v>
      </c>
      <c r="K3170" s="17">
        <v>0.49886900186538696</v>
      </c>
      <c r="M3170" s="17" cm="1">
        <f t="array" ref="M3170:Q3170">runSim(G3170,H3170,I3170,J3170,K3170,hipWeibAlpha,hipWeibBeta,1,vertWeibAlpha,vertWeibBeta,1,meanSurvival,sdSurvival,baseU,hipUMult,vertUMult,hipCost,vertCost,costComp,discC,discCi,discQi,hipFracMort,50, FALSE)</f>
        <v>7.5580069834144874</v>
      </c>
      <c r="N3170" s="17">
        <v>6.2950610243878451</v>
      </c>
      <c r="O3170" s="27">
        <v>3000</v>
      </c>
      <c r="P3170" s="27">
        <v>2401.3028783921609</v>
      </c>
      <c r="Q3170" s="1">
        <v>1</v>
      </c>
      <c r="Y3170" s="17" cm="1">
        <f t="array" ref="Y3170:AC3170">runSim(G3170,H3170,I3170,J3170,K3170,hipWeibAlpha,hipWeibBeta,2,vertWeibAlpha,vertWeibBeta,2,meanSurvival,sdSurvival,baseU,hipUMult,vertUMult,hipCost,vertCost,costInt,discC,discCi,discQi,hipFracMort,50, FALSE)</f>
        <v>7.8945099539774546</v>
      </c>
      <c r="Z3170" s="17">
        <v>6.5433165080964084</v>
      </c>
      <c r="AA3170" s="27">
        <v>5638.9356814124676</v>
      </c>
      <c r="AB3170" s="27">
        <v>4673.7975057831491</v>
      </c>
      <c r="AC3170" s="1">
        <v>1</v>
      </c>
    </row>
    <row r="3171" spans="5:29" x14ac:dyDescent="0.35">
      <c r="E3171" s="1">
        <v>3167</v>
      </c>
      <c r="G3171" s="17">
        <v>0.69571113586425781</v>
      </c>
      <c r="H3171" s="17">
        <v>0.11383247375488281</v>
      </c>
      <c r="I3171" s="17">
        <v>0.74658393859863281</v>
      </c>
      <c r="J3171" s="17">
        <v>0.23996162414550781</v>
      </c>
      <c r="K3171" s="17">
        <v>0.94239997863769531</v>
      </c>
      <c r="M3171" s="17" cm="1">
        <f t="array" ref="M3171:Q3171">runSim(G3171,H3171,I3171,J3171,K3171,hipWeibAlpha,hipWeibBeta,1,vertWeibAlpha,vertWeibBeta,1,meanSurvival,sdSurvival,baseU,hipUMult,vertUMult,hipCost,vertCost,costComp,discC,discCi,discQi,hipFracMort,50, FALSE)</f>
        <v>6.5455707366855007</v>
      </c>
      <c r="N3171" s="17">
        <v>5.5896966113203987</v>
      </c>
      <c r="O3171" s="27">
        <v>7000</v>
      </c>
      <c r="P3171" s="27">
        <v>5359.7503196022881</v>
      </c>
      <c r="Q3171" s="1">
        <v>1</v>
      </c>
      <c r="Y3171" s="17" cm="1">
        <f t="array" ref="Y3171:AC3171">runSim(G3171,H3171,I3171,J3171,K3171,hipWeibAlpha,hipWeibBeta,2,vertWeibAlpha,vertWeibBeta,2,meanSurvival,sdSurvival,baseU,hipUMult,vertUMult,hipCost,vertCost,costInt,discC,discCi,discQi,hipFracMort,50, FALSE)</f>
        <v>6.9165053714689027</v>
      </c>
      <c r="Z3171" s="17">
        <v>5.8636055060392502</v>
      </c>
      <c r="AA3171" s="27">
        <v>4940.3609796206447</v>
      </c>
      <c r="AB3171" s="27">
        <v>4188.2896471708937</v>
      </c>
      <c r="AC3171" s="1">
        <v>1</v>
      </c>
    </row>
    <row r="3172" spans="5:29" x14ac:dyDescent="0.35">
      <c r="E3172" s="1">
        <v>3168</v>
      </c>
      <c r="G3172" s="17">
        <v>0.24146097898483276</v>
      </c>
      <c r="H3172" s="17">
        <v>0.64334696531295776</v>
      </c>
      <c r="I3172" s="17">
        <v>0.68259257078170776</v>
      </c>
      <c r="J3172" s="17">
        <v>0.92120951414108276</v>
      </c>
      <c r="K3172" s="17">
        <v>0.86076945066452026</v>
      </c>
      <c r="M3172" s="17" cm="1">
        <f t="array" ref="M3172:Q3172">runSim(G3172,H3172,I3172,J3172,K3172,hipWeibAlpha,hipWeibBeta,1,vertWeibAlpha,vertWeibBeta,1,meanSurvival,sdSurvival,baseU,hipUMult,vertUMult,hipCost,vertCost,costComp,discC,discCi,discQi,hipFracMort,50, FALSE)</f>
        <v>9.764822607778159</v>
      </c>
      <c r="N3172" s="17">
        <v>7.6524485464936403</v>
      </c>
      <c r="O3172" s="27">
        <v>13000</v>
      </c>
      <c r="P3172" s="27">
        <v>9415.0529095860948</v>
      </c>
      <c r="Q3172" s="1">
        <v>1</v>
      </c>
      <c r="Y3172" s="17" cm="1">
        <f t="array" ref="Y3172:AC3172">runSim(G3172,H3172,I3172,J3172,K3172,hipWeibAlpha,hipWeibBeta,2,vertWeibAlpha,vertWeibBeta,2,meanSurvival,sdSurvival,baseU,hipUMult,vertUMult,hipCost,vertCost,costInt,discC,discCi,discQi,hipFracMort,50, FALSE)</f>
        <v>10.974878246454832</v>
      </c>
      <c r="Z3172" s="17">
        <v>8.4616500686054827</v>
      </c>
      <c r="AA3172" s="27">
        <v>14119.881420218977</v>
      </c>
      <c r="AB3172" s="27">
        <v>10058.485566740015</v>
      </c>
      <c r="AC3172" s="1">
        <v>1</v>
      </c>
    </row>
    <row r="3173" spans="5:29" x14ac:dyDescent="0.35">
      <c r="E3173" s="1">
        <v>3169</v>
      </c>
      <c r="G3173" s="17">
        <v>0.23232424259185791</v>
      </c>
      <c r="H3173" s="17">
        <v>5.791628360748291E-2</v>
      </c>
      <c r="I3173" s="17">
        <v>0.12767946720123291</v>
      </c>
      <c r="J3173" s="17">
        <v>0.25557863712310791</v>
      </c>
      <c r="K3173" s="17">
        <v>0.29627382755279541</v>
      </c>
      <c r="M3173" s="17" cm="1">
        <f t="array" ref="M3173:Q3173">runSim(G3173,H3173,I3173,J3173,K3173,hipWeibAlpha,hipWeibBeta,1,vertWeibAlpha,vertWeibBeta,1,meanSurvival,sdSurvival,baseU,hipUMult,vertUMult,hipCost,vertCost,costComp,discC,discCi,discQi,hipFracMort,50, FALSE)</f>
        <v>7.0202227845761973</v>
      </c>
      <c r="N3173" s="17">
        <v>5.937247216151456</v>
      </c>
      <c r="O3173" s="27">
        <v>0</v>
      </c>
      <c r="P3173" s="27">
        <v>0</v>
      </c>
      <c r="Q3173" s="1">
        <v>1</v>
      </c>
      <c r="Y3173" s="17" cm="1">
        <f t="array" ref="Y3173:AC3173">runSim(G3173,H3173,I3173,J3173,K3173,hipWeibAlpha,hipWeibBeta,2,vertWeibAlpha,vertWeibBeta,2,meanSurvival,sdSurvival,baseU,hipUMult,vertUMult,hipCost,vertCost,costInt,discC,discCi,discQi,hipFracMort,50, FALSE)</f>
        <v>7.0202227845761973</v>
      </c>
      <c r="Z3173" s="17">
        <v>5.937247216151456</v>
      </c>
      <c r="AA3173" s="27">
        <v>5014.4448461258553</v>
      </c>
      <c r="AB3173" s="27">
        <v>4240.8908686796121</v>
      </c>
      <c r="AC3173" s="1">
        <v>1</v>
      </c>
    </row>
    <row r="3174" spans="5:29" x14ac:dyDescent="0.35">
      <c r="E3174" s="1">
        <v>3170</v>
      </c>
      <c r="G3174" s="17">
        <v>0.56289607286453247</v>
      </c>
      <c r="H3174" s="17">
        <v>0.99236994981765747</v>
      </c>
      <c r="I3174" s="17">
        <v>0.22058039903640747</v>
      </c>
      <c r="J3174" s="17">
        <v>0.30563288927078247</v>
      </c>
      <c r="K3174" s="17">
        <v>0.60542231798171997</v>
      </c>
      <c r="M3174" s="17" cm="1">
        <f t="array" ref="M3174:Q3174">runSim(G3174,H3174,I3174,J3174,K3174,hipWeibAlpha,hipWeibBeta,1,vertWeibAlpha,vertWeibBeta,1,meanSurvival,sdSurvival,baseU,hipUMult,vertUMult,hipCost,vertCost,costComp,discC,discCi,discQi,hipFracMort,50, FALSE)</f>
        <v>6.3698434023919752</v>
      </c>
      <c r="N3174" s="17">
        <v>5.3892652544686843</v>
      </c>
      <c r="O3174" s="27">
        <v>10000</v>
      </c>
      <c r="P3174" s="27">
        <v>8116.8108803869227</v>
      </c>
      <c r="Q3174" s="1">
        <v>1</v>
      </c>
      <c r="Y3174" s="17" cm="1">
        <f t="array" ref="Y3174:AC3174">runSim(G3174,H3174,I3174,J3174,K3174,hipWeibAlpha,hipWeibBeta,2,vertWeibAlpha,vertWeibBeta,2,meanSurvival,sdSurvival,baseU,hipUMult,vertUMult,hipCost,vertCost,costInt,discC,discCi,discQi,hipFracMort,50, FALSE)</f>
        <v>6.6973940466968003</v>
      </c>
      <c r="Z3174" s="17">
        <v>5.6368292519509273</v>
      </c>
      <c r="AA3174" s="27">
        <v>8237.5987919542022</v>
      </c>
      <c r="AB3174" s="27">
        <v>7256.6353764072328</v>
      </c>
      <c r="AC3174" s="1">
        <v>1</v>
      </c>
    </row>
    <row r="3175" spans="5:29" x14ac:dyDescent="0.35">
      <c r="E3175" s="1">
        <v>3171</v>
      </c>
      <c r="G3175" s="17">
        <v>9.9195718765258789E-2</v>
      </c>
      <c r="H3175" s="17">
        <v>9.2024087905883789E-2</v>
      </c>
      <c r="I3175" s="17">
        <v>9.4892740249633789E-2</v>
      </c>
      <c r="J3175" s="17">
        <v>0.43348526954650879</v>
      </c>
      <c r="K3175" s="17">
        <v>0.26849198341369629</v>
      </c>
      <c r="M3175" s="17" cm="1">
        <f t="array" ref="M3175:Q3175">runSim(G3175,H3175,I3175,J3175,K3175,hipWeibAlpha,hipWeibBeta,1,vertWeibAlpha,vertWeibBeta,1,meanSurvival,sdSurvival,baseU,hipUMult,vertUMult,hipCost,vertCost,costComp,discC,discCi,discQi,hipFracMort,50, FALSE)</f>
        <v>8.0482336957109588</v>
      </c>
      <c r="N3175" s="17">
        <v>6.6472142589760921</v>
      </c>
      <c r="O3175" s="27">
        <v>0</v>
      </c>
      <c r="P3175" s="27">
        <v>0</v>
      </c>
      <c r="Q3175" s="1">
        <v>1</v>
      </c>
      <c r="Y3175" s="17" cm="1">
        <f t="array" ref="Y3175:AC3175">runSim(G3175,H3175,I3175,J3175,K3175,hipWeibAlpha,hipWeibBeta,2,vertWeibAlpha,vertWeibBeta,2,meanSurvival,sdSurvival,baseU,hipUMult,vertUMult,hipCost,vertCost,costInt,discC,discCi,discQi,hipFracMort,50, FALSE)</f>
        <v>8.0482336957109588</v>
      </c>
      <c r="Z3175" s="17">
        <v>6.6472142589760921</v>
      </c>
      <c r="AA3175" s="27">
        <v>5748.7383540792562</v>
      </c>
      <c r="AB3175" s="27">
        <v>4748.0101849829234</v>
      </c>
      <c r="AC3175" s="1">
        <v>1</v>
      </c>
    </row>
    <row r="3176" spans="5:29" x14ac:dyDescent="0.35">
      <c r="E3176" s="1">
        <v>3172</v>
      </c>
      <c r="G3176" s="17">
        <v>0.59375137090682983</v>
      </c>
      <c r="H3176" s="17">
        <v>0.77151626348495483</v>
      </c>
      <c r="I3176" s="17">
        <v>0.70041030645370483</v>
      </c>
      <c r="J3176" s="17">
        <v>0.90338271856307983</v>
      </c>
      <c r="K3176" s="17">
        <v>0.19523757696151733</v>
      </c>
      <c r="M3176" s="17" cm="1">
        <f t="array" ref="M3176:Q3176">runSim(G3176,H3176,I3176,J3176,K3176,hipWeibAlpha,hipWeibBeta,1,vertWeibAlpha,vertWeibBeta,1,meanSurvival,sdSurvival,baseU,hipUMult,vertUMult,hipCost,vertCost,costComp,discC,discCi,discQi,hipFracMort,50, FALSE)</f>
        <v>9.1377740106173153</v>
      </c>
      <c r="N3176" s="17">
        <v>7.2140456905175325</v>
      </c>
      <c r="O3176" s="27">
        <v>13000</v>
      </c>
      <c r="P3176" s="27">
        <v>10046.090178091805</v>
      </c>
      <c r="Q3176" s="1">
        <v>1</v>
      </c>
      <c r="Y3176" s="17" cm="1">
        <f t="array" ref="Y3176:AC3176">runSim(G3176,H3176,I3176,J3176,K3176,hipWeibAlpha,hipWeibBeta,2,vertWeibAlpha,vertWeibBeta,2,meanSurvival,sdSurvival,baseU,hipUMult,vertUMult,hipCost,vertCost,costInt,discC,discCi,discQi,hipFracMort,50, FALSE)</f>
        <v>10.589450063028968</v>
      </c>
      <c r="Z3176" s="17">
        <v>8.2140899064331041</v>
      </c>
      <c r="AA3176" s="27">
        <v>13951.604704269008</v>
      </c>
      <c r="AB3176" s="27">
        <v>10314.219347813334</v>
      </c>
      <c r="AC3176" s="1">
        <v>1</v>
      </c>
    </row>
    <row r="3177" spans="5:29" x14ac:dyDescent="0.35">
      <c r="E3177" s="1">
        <v>3173</v>
      </c>
      <c r="G3177" s="17">
        <v>0.7372206449508667</v>
      </c>
      <c r="H3177" s="17">
        <v>0.7351759672164917</v>
      </c>
      <c r="I3177" s="17">
        <v>0.1359938383102417</v>
      </c>
      <c r="J3177" s="17">
        <v>0.8708266019821167</v>
      </c>
      <c r="K3177" s="17">
        <v>0.6046370267868042</v>
      </c>
      <c r="M3177" s="17" cm="1">
        <f t="array" ref="M3177:Q3177">runSim(G3177,H3177,I3177,J3177,K3177,hipWeibAlpha,hipWeibBeta,1,vertWeibAlpha,vertWeibBeta,1,meanSurvival,sdSurvival,baseU,hipUMult,vertUMult,hipCost,vertCost,costComp,discC,discCi,discQi,hipFracMort,50, FALSE)</f>
        <v>8.7531494390416995</v>
      </c>
      <c r="N3177" s="17">
        <v>6.9669607102289222</v>
      </c>
      <c r="O3177" s="27">
        <v>10000</v>
      </c>
      <c r="P3177" s="27">
        <v>7996.3177805032537</v>
      </c>
      <c r="Q3177" s="1">
        <v>1</v>
      </c>
      <c r="Y3177" s="17" cm="1">
        <f t="array" ref="Y3177:AC3177">runSim(G3177,H3177,I3177,J3177,K3177,hipWeibAlpha,hipWeibBeta,2,vertWeibAlpha,vertWeibBeta,2,meanSurvival,sdSurvival,baseU,hipUMult,vertUMult,hipCost,vertCost,costInt,discC,discCi,discQi,hipFracMort,50, FALSE)</f>
        <v>10.234088402874027</v>
      </c>
      <c r="Z3177" s="17">
        <v>8.0140132568688323</v>
      </c>
      <c r="AA3177" s="27">
        <v>17695.460820327375</v>
      </c>
      <c r="AB3177" s="27">
        <v>12383.720082971662</v>
      </c>
      <c r="AC3177" s="1">
        <v>1</v>
      </c>
    </row>
    <row r="3178" spans="5:29" x14ac:dyDescent="0.35">
      <c r="E3178" s="1">
        <v>3174</v>
      </c>
      <c r="G3178" s="17">
        <v>0.6129041314125061</v>
      </c>
      <c r="H3178" s="17">
        <v>2.5288164615631104E-2</v>
      </c>
      <c r="I3178" s="17">
        <v>0.2603345513343811</v>
      </c>
      <c r="J3178" s="17">
        <v>2.4586260318756104E-2</v>
      </c>
      <c r="K3178" s="17">
        <v>0.9950299859046936</v>
      </c>
      <c r="M3178" s="17" cm="1">
        <f t="array" ref="M3178:Q3178">runSim(G3178,H3178,I3178,J3178,K3178,hipWeibAlpha,hipWeibBeta,1,vertWeibAlpha,vertWeibBeta,1,meanSurvival,sdSurvival,baseU,hipUMult,vertUMult,hipCost,vertCost,costComp,discC,discCi,discQi,hipFracMort,50, FALSE)</f>
        <v>4.2691052559490474</v>
      </c>
      <c r="N3178" s="17">
        <v>3.8510094548234264</v>
      </c>
      <c r="O3178" s="27">
        <v>0</v>
      </c>
      <c r="P3178" s="27">
        <v>0</v>
      </c>
      <c r="Q3178" s="1">
        <v>1</v>
      </c>
      <c r="Y3178" s="17" cm="1">
        <f t="array" ref="Y3178:AC3178">runSim(G3178,H3178,I3178,J3178,K3178,hipWeibAlpha,hipWeibBeta,2,vertWeibAlpha,vertWeibBeta,2,meanSurvival,sdSurvival,baseU,hipUMult,vertUMult,hipCost,vertCost,costInt,discC,discCi,discQi,hipFracMort,50, FALSE)</f>
        <v>4.2691052559490474</v>
      </c>
      <c r="Z3178" s="17">
        <v>3.8510094548234264</v>
      </c>
      <c r="AA3178" s="27">
        <v>3049.3608971064627</v>
      </c>
      <c r="AB3178" s="27">
        <v>2750.7210391595904</v>
      </c>
      <c r="AC3178" s="1">
        <v>1</v>
      </c>
    </row>
    <row r="3179" spans="5:29" x14ac:dyDescent="0.35">
      <c r="E3179" s="1">
        <v>3175</v>
      </c>
      <c r="G3179" s="17">
        <v>0.50507974624633789</v>
      </c>
      <c r="H3179" s="17">
        <v>4.9177646636962891E-2</v>
      </c>
      <c r="I3179" s="17">
        <v>3.1538486480712891E-2</v>
      </c>
      <c r="J3179" s="17">
        <v>0.83253335952758789</v>
      </c>
      <c r="K3179" s="17">
        <v>0.40557718276977539</v>
      </c>
      <c r="M3179" s="17" cm="1">
        <f t="array" ref="M3179:Q3179">runSim(G3179,H3179,I3179,J3179,K3179,hipWeibAlpha,hipWeibBeta,1,vertWeibAlpha,vertWeibBeta,1,meanSurvival,sdSurvival,baseU,hipUMult,vertUMult,hipCost,vertCost,costComp,discC,discCi,discQi,hipFracMort,50, FALSE)</f>
        <v>9.3566655120934019</v>
      </c>
      <c r="N3179" s="17">
        <v>7.452075691004409</v>
      </c>
      <c r="O3179" s="27">
        <v>10000</v>
      </c>
      <c r="P3179" s="27">
        <v>6980.767796172061</v>
      </c>
      <c r="Q3179" s="1">
        <v>1</v>
      </c>
      <c r="Y3179" s="17" cm="1">
        <f t="array" ref="Y3179:AC3179">runSim(G3179,H3179,I3179,J3179,K3179,hipWeibAlpha,hipWeibBeta,2,vertWeibAlpha,vertWeibBeta,2,meanSurvival,sdSurvival,baseU,hipUMult,vertUMult,hipCost,vertCost,costInt,discC,discCi,discQi,hipFracMort,50, FALSE)</f>
        <v>10.424871880439373</v>
      </c>
      <c r="Z3179" s="17">
        <v>8.1575408311503637</v>
      </c>
      <c r="AA3179" s="27">
        <v>7446.3370574566952</v>
      </c>
      <c r="AB3179" s="27">
        <v>5826.8148793931177</v>
      </c>
      <c r="AC3179" s="1">
        <v>1</v>
      </c>
    </row>
    <row r="3180" spans="5:29" x14ac:dyDescent="0.35">
      <c r="E3180" s="1">
        <v>3176</v>
      </c>
      <c r="G3180" s="17">
        <v>0.95837467908859253</v>
      </c>
      <c r="H3180" s="17">
        <v>0.98233097791671753</v>
      </c>
      <c r="I3180" s="17">
        <v>0.97274845838546753</v>
      </c>
      <c r="J3180" s="17">
        <v>0.28851383924484253</v>
      </c>
      <c r="K3180" s="17">
        <v>0.11625736951828003</v>
      </c>
      <c r="M3180" s="17" cm="1">
        <f t="array" ref="M3180:Q3180">runSim(G3180,H3180,I3180,J3180,K3180,hipWeibAlpha,hipWeibBeta,1,vertWeibAlpha,vertWeibBeta,1,meanSurvival,sdSurvival,baseU,hipUMult,vertUMult,hipCost,vertCost,costComp,discC,discCi,discQi,hipFracMort,50, FALSE)</f>
        <v>5.6693728014345961</v>
      </c>
      <c r="N3180" s="17">
        <v>4.842362889971854</v>
      </c>
      <c r="O3180" s="27">
        <v>13000</v>
      </c>
      <c r="P3180" s="27">
        <v>11641.862834422958</v>
      </c>
      <c r="Q3180" s="1">
        <v>1</v>
      </c>
      <c r="Y3180" s="17" cm="1">
        <f t="array" ref="Y3180:AC3180">runSim(G3180,H3180,I3180,J3180,K3180,hipWeibAlpha,hipWeibBeta,2,vertWeibAlpha,vertWeibBeta,2,meanSurvival,sdSurvival,baseU,hipUMult,vertUMult,hipCost,vertCost,costInt,discC,discCi,discQi,hipFracMort,50, FALSE)</f>
        <v>6.459330140832634</v>
      </c>
      <c r="Z3180" s="17">
        <v>5.4794942115494454</v>
      </c>
      <c r="AA3180" s="27">
        <v>18163.402605329691</v>
      </c>
      <c r="AB3180" s="27">
        <v>14917.763939459383</v>
      </c>
      <c r="AC3180" s="1">
        <v>1</v>
      </c>
    </row>
    <row r="3181" spans="5:29" x14ac:dyDescent="0.35">
      <c r="E3181" s="1">
        <v>3177</v>
      </c>
      <c r="G3181" s="17">
        <v>0.14652454853057861</v>
      </c>
      <c r="H3181" s="17">
        <v>0.10590565204620361</v>
      </c>
      <c r="I3181" s="17">
        <v>0.32215321063995361</v>
      </c>
      <c r="J3181" s="17">
        <v>0.21860706806182861</v>
      </c>
      <c r="K3181" s="17">
        <v>9.4751477241516113E-2</v>
      </c>
      <c r="M3181" s="17" cm="1">
        <f t="array" ref="M3181:Q3181">runSim(G3181,H3181,I3181,J3181,K3181,hipWeibAlpha,hipWeibBeta,1,vertWeibAlpha,vertWeibBeta,1,meanSurvival,sdSurvival,baseU,hipUMult,vertUMult,hipCost,vertCost,costComp,discC,discCi,discQi,hipFracMort,50, FALSE)</f>
        <v>6.7684970620575831</v>
      </c>
      <c r="N3181" s="17">
        <v>5.7578640928538061</v>
      </c>
      <c r="O3181" s="27">
        <v>0</v>
      </c>
      <c r="P3181" s="27">
        <v>0</v>
      </c>
      <c r="Q3181" s="1">
        <v>1</v>
      </c>
      <c r="Y3181" s="17" cm="1">
        <f t="array" ref="Y3181:AC3181">runSim(G3181,H3181,I3181,J3181,K3181,hipWeibAlpha,hipWeibBeta,2,vertWeibAlpha,vertWeibBeta,2,meanSurvival,sdSurvival,baseU,hipUMult,vertUMult,hipCost,vertCost,costInt,discC,discCi,discQi,hipFracMort,50, FALSE)</f>
        <v>6.7684970620575831</v>
      </c>
      <c r="Z3181" s="17">
        <v>5.7578640928538061</v>
      </c>
      <c r="AA3181" s="27">
        <v>4834.6407586125597</v>
      </c>
      <c r="AB3181" s="27">
        <v>4112.7600663241483</v>
      </c>
      <c r="AC3181" s="1">
        <v>1</v>
      </c>
    </row>
    <row r="3182" spans="5:29" x14ac:dyDescent="0.35">
      <c r="E3182" s="1">
        <v>3178</v>
      </c>
      <c r="G3182" s="17">
        <v>0.12547093629837036</v>
      </c>
      <c r="H3182" s="17">
        <v>0.15357762575149536</v>
      </c>
      <c r="I3182" s="17">
        <v>0.94233494997024536</v>
      </c>
      <c r="J3182" s="17">
        <v>0.72172337770462036</v>
      </c>
      <c r="K3182" s="17">
        <v>1.5165150165557861E-2</v>
      </c>
      <c r="M3182" s="17" cm="1">
        <f t="array" ref="M3182:Q3182">runSim(G3182,H3182,I3182,J3182,K3182,hipWeibAlpha,hipWeibBeta,1,vertWeibAlpha,vertWeibBeta,1,meanSurvival,sdSurvival,baseU,hipUMult,vertUMult,hipCost,vertCost,costComp,discC,discCi,discQi,hipFracMort,50, FALSE)</f>
        <v>8.3284109959037345</v>
      </c>
      <c r="N3182" s="17">
        <v>6.8337658980665257</v>
      </c>
      <c r="O3182" s="27">
        <v>10000</v>
      </c>
      <c r="P3182" s="27">
        <v>6690.3630965805241</v>
      </c>
      <c r="Q3182" s="1">
        <v>1</v>
      </c>
      <c r="Y3182" s="17" cm="1">
        <f t="array" ref="Y3182:AC3182">runSim(G3182,H3182,I3182,J3182,K3182,hipWeibAlpha,hipWeibBeta,2,vertWeibAlpha,vertWeibBeta,2,meanSurvival,sdSurvival,baseU,hipUMult,vertUMult,hipCost,vertCost,costInt,discC,discCi,discQi,hipFracMort,50, FALSE)</f>
        <v>9.6347344499176106</v>
      </c>
      <c r="Z3182" s="17">
        <v>7.6748597764253308</v>
      </c>
      <c r="AA3182" s="27">
        <v>6881.9531785125791</v>
      </c>
      <c r="AB3182" s="27">
        <v>5482.0426974466645</v>
      </c>
      <c r="AC3182" s="1">
        <v>1</v>
      </c>
    </row>
    <row r="3183" spans="5:29" x14ac:dyDescent="0.35">
      <c r="E3183" s="1">
        <v>3179</v>
      </c>
      <c r="G3183" s="17">
        <v>0.99594378471374512</v>
      </c>
      <c r="H3183" s="17">
        <v>0.19287371635437012</v>
      </c>
      <c r="I3183" s="17">
        <v>0.51410174369812012</v>
      </c>
      <c r="J3183" s="17">
        <v>0.76968646049499512</v>
      </c>
      <c r="K3183" s="17">
        <v>0.12373614311218262</v>
      </c>
      <c r="M3183" s="17" cm="1">
        <f t="array" ref="M3183:Q3183">runSim(G3183,H3183,I3183,J3183,K3183,hipWeibAlpha,hipWeibBeta,1,vertWeibAlpha,vertWeibBeta,1,meanSurvival,sdSurvival,baseU,hipUMult,vertUMult,hipCost,vertCost,costComp,discC,discCi,discQi,hipFracMort,50, FALSE)</f>
        <v>7.6965160832879711</v>
      </c>
      <c r="N3183" s="17">
        <v>6.1889787274733923</v>
      </c>
      <c r="O3183" s="27">
        <v>10000</v>
      </c>
      <c r="P3183" s="27">
        <v>8525.240746082558</v>
      </c>
      <c r="Q3183" s="1">
        <v>1</v>
      </c>
      <c r="Y3183" s="17" cm="1">
        <f t="array" ref="Y3183:AC3183">runSim(G3183,H3183,I3183,J3183,K3183,hipWeibAlpha,hipWeibBeta,2,vertWeibAlpha,vertWeibBeta,2,meanSurvival,sdSurvival,baseU,hipUMult,vertUMult,hipCost,vertCost,costInt,discC,discCi,discQi,hipFracMort,50, FALSE)</f>
        <v>8.3457866106422411</v>
      </c>
      <c r="Z3183" s="17">
        <v>6.7132291937929356</v>
      </c>
      <c r="AA3183" s="27">
        <v>14106.722001109852</v>
      </c>
      <c r="AB3183" s="27">
        <v>11504.664236322398</v>
      </c>
      <c r="AC3183" s="1">
        <v>1</v>
      </c>
    </row>
    <row r="3184" spans="5:29" x14ac:dyDescent="0.35">
      <c r="E3184" s="1">
        <v>3180</v>
      </c>
      <c r="G3184" s="17">
        <v>0.65008920431137085</v>
      </c>
      <c r="H3184" s="17">
        <v>0.21554940938949585</v>
      </c>
      <c r="I3184" s="17">
        <v>0.18936532735824585</v>
      </c>
      <c r="J3184" s="17">
        <v>0.64136117696762085</v>
      </c>
      <c r="K3184" s="17">
        <v>0.87608712911605835</v>
      </c>
      <c r="M3184" s="17" cm="1">
        <f t="array" ref="M3184:Q3184">runSim(G3184,H3184,I3184,J3184,K3184,hipWeibAlpha,hipWeibBeta,1,vertWeibAlpha,vertWeibBeta,1,meanSurvival,sdSurvival,baseU,hipUMult,vertUMult,hipCost,vertCost,costComp,discC,discCi,discQi,hipFracMort,50, FALSE)</f>
        <v>8.1212087809050253</v>
      </c>
      <c r="N3184" s="17">
        <v>6.6569027490099781</v>
      </c>
      <c r="O3184" s="27">
        <v>10000</v>
      </c>
      <c r="P3184" s="27">
        <v>7430.8082326433769</v>
      </c>
      <c r="Q3184" s="1">
        <v>1</v>
      </c>
      <c r="Y3184" s="17" cm="1">
        <f t="array" ref="Y3184:AC3184">runSim(G3184,H3184,I3184,J3184,K3184,hipWeibAlpha,hipWeibBeta,2,vertWeibAlpha,vertWeibBeta,2,meanSurvival,sdSurvival,baseU,hipUMult,vertUMult,hipCost,vertCost,costInt,discC,discCi,discQi,hipFracMort,50, FALSE)</f>
        <v>9.1604090377047331</v>
      </c>
      <c r="Z3184" s="17">
        <v>7.3759703865799562</v>
      </c>
      <c r="AA3184" s="27">
        <v>6543.1493126462383</v>
      </c>
      <c r="AB3184" s="27">
        <v>5268.5502761285397</v>
      </c>
      <c r="AC3184" s="1">
        <v>1</v>
      </c>
    </row>
    <row r="3185" spans="5:29" x14ac:dyDescent="0.35">
      <c r="E3185" s="1">
        <v>3181</v>
      </c>
      <c r="G3185" s="17">
        <v>0.82846105098724365</v>
      </c>
      <c r="H3185" s="17">
        <v>0.66333043575286865</v>
      </c>
      <c r="I3185" s="17">
        <v>0.92938268184661865</v>
      </c>
      <c r="J3185" s="17">
        <v>0.91714513301849365</v>
      </c>
      <c r="K3185" s="17">
        <v>0.32234227657318115</v>
      </c>
      <c r="M3185" s="17" cm="1">
        <f t="array" ref="M3185:Q3185">runSim(G3185,H3185,I3185,J3185,K3185,hipWeibAlpha,hipWeibBeta,1,vertWeibAlpha,vertWeibBeta,1,meanSurvival,sdSurvival,baseU,hipUMult,vertUMult,hipCost,vertCost,costComp,discC,discCi,discQi,hipFracMort,50, FALSE)</f>
        <v>9.0309674416199606</v>
      </c>
      <c r="N3185" s="17">
        <v>7.114097690106286</v>
      </c>
      <c r="O3185" s="27">
        <v>13000</v>
      </c>
      <c r="P3185" s="27">
        <v>10430.350258809858</v>
      </c>
      <c r="Q3185" s="1">
        <v>1</v>
      </c>
      <c r="Y3185" s="17" cm="1">
        <f t="array" ref="Y3185:AC3185">runSim(G3185,H3185,I3185,J3185,K3185,hipWeibAlpha,hipWeibBeta,2,vertWeibAlpha,vertWeibBeta,2,meanSurvival,sdSurvival,baseU,hipUMult,vertUMult,hipCost,vertCost,costInt,discC,discCi,discQi,hipFracMort,50, FALSE)</f>
        <v>10.427107321042614</v>
      </c>
      <c r="Z3185" s="17">
        <v>8.129892049225738</v>
      </c>
      <c r="AA3185" s="27">
        <v>21079.182605499795</v>
      </c>
      <c r="AB3185" s="27">
        <v>14712.736467638029</v>
      </c>
      <c r="AC3185" s="1">
        <v>1</v>
      </c>
    </row>
    <row r="3186" spans="5:29" x14ac:dyDescent="0.35">
      <c r="E3186" s="1">
        <v>3182</v>
      </c>
      <c r="G3186" s="17">
        <v>5.8421194553375244E-2</v>
      </c>
      <c r="H3186" s="17">
        <v>0.96006304025650024</v>
      </c>
      <c r="I3186" s="17">
        <v>0.59940630197525024</v>
      </c>
      <c r="J3186" s="17">
        <v>0.60486894845962524</v>
      </c>
      <c r="K3186" s="17">
        <v>6.1152517795562744E-2</v>
      </c>
      <c r="M3186" s="17" cm="1">
        <f t="array" ref="M3186:Q3186">runSim(G3186,H3186,I3186,J3186,K3186,hipWeibAlpha,hipWeibBeta,1,vertWeibAlpha,vertWeibBeta,1,meanSurvival,sdSurvival,baseU,hipUMult,vertUMult,hipCost,vertCost,costComp,discC,discCi,discQi,hipFracMort,50, FALSE)</f>
        <v>8.1757377198005212</v>
      </c>
      <c r="N3186" s="17">
        <v>6.6319421792849909</v>
      </c>
      <c r="O3186" s="27">
        <v>6000</v>
      </c>
      <c r="P3186" s="27">
        <v>5168.5502942741186</v>
      </c>
      <c r="Q3186" s="1">
        <v>1</v>
      </c>
      <c r="Y3186" s="17" cm="1">
        <f t="array" ref="Y3186:AC3186">runSim(G3186,H3186,I3186,J3186,K3186,hipWeibAlpha,hipWeibBeta,2,vertWeibAlpha,vertWeibBeta,2,meanSurvival,sdSurvival,baseU,hipUMult,vertUMult,hipCost,vertCost,costInt,discC,discCi,discQi,hipFracMort,50, FALSE)</f>
        <v>8.2887916229052365</v>
      </c>
      <c r="Z3186" s="17">
        <v>6.735969442307411</v>
      </c>
      <c r="AA3186" s="27">
        <v>12398.955410076036</v>
      </c>
      <c r="AB3186" s="27">
        <v>10065.38417935207</v>
      </c>
      <c r="AC3186" s="1">
        <v>1</v>
      </c>
    </row>
    <row r="3187" spans="5:29" x14ac:dyDescent="0.35">
      <c r="E3187" s="1">
        <v>3183</v>
      </c>
      <c r="G3187" s="17">
        <v>0.51081371307373047</v>
      </c>
      <c r="H3187" s="17">
        <v>0.58713817596435547</v>
      </c>
      <c r="I3187" s="17">
        <v>0.35660839080810547</v>
      </c>
      <c r="J3187" s="17">
        <v>0.43397045135498047</v>
      </c>
      <c r="K3187" s="17">
        <v>4.9494743347167969E-2</v>
      </c>
      <c r="M3187" s="17" cm="1">
        <f t="array" ref="M3187:Q3187">runSim(G3187,H3187,I3187,J3187,K3187,hipWeibAlpha,hipWeibBeta,1,vertWeibAlpha,vertWeibBeta,1,meanSurvival,sdSurvival,baseU,hipUMult,vertUMult,hipCost,vertCost,costComp,discC,discCi,discQi,hipFracMort,50, FALSE)</f>
        <v>6.1121587458405768</v>
      </c>
      <c r="N3187" s="17">
        <v>5.2710295520059276</v>
      </c>
      <c r="O3187" s="27">
        <v>10000</v>
      </c>
      <c r="P3187" s="27">
        <v>7580.8854370014178</v>
      </c>
      <c r="Q3187" s="1">
        <v>1</v>
      </c>
      <c r="Y3187" s="17" cm="1">
        <f t="array" ref="Y3187:AC3187">runSim(G3187,H3187,I3187,J3187,K3187,hipWeibAlpha,hipWeibBeta,2,vertWeibAlpha,vertWeibBeta,2,meanSurvival,sdSurvival,baseU,hipUMult,vertUMult,hipCost,vertCost,costInt,discC,discCi,discQi,hipFracMort,50, FALSE)</f>
        <v>8.0508234698637828</v>
      </c>
      <c r="Z3187" s="17">
        <v>6.648957903424547</v>
      </c>
      <c r="AA3187" s="27">
        <v>5750.5881927598448</v>
      </c>
      <c r="AB3187" s="27">
        <v>4749.2556453032485</v>
      </c>
      <c r="AC3187" s="1">
        <v>1</v>
      </c>
    </row>
    <row r="3188" spans="5:29" x14ac:dyDescent="0.35">
      <c r="E3188" s="1">
        <v>3184</v>
      </c>
      <c r="G3188" s="17">
        <v>0.41431730985641479</v>
      </c>
      <c r="H3188" s="17">
        <v>0.84159392118453979</v>
      </c>
      <c r="I3188" s="17">
        <v>0.47068327665328979</v>
      </c>
      <c r="J3188" s="17">
        <v>0.95734709501266479</v>
      </c>
      <c r="K3188" s="17">
        <v>0.15764921903610229</v>
      </c>
      <c r="M3188" s="17" cm="1">
        <f t="array" ref="M3188:Q3188">runSim(G3188,H3188,I3188,J3188,K3188,hipWeibAlpha,hipWeibBeta,1,vertWeibAlpha,vertWeibBeta,1,meanSurvival,sdSurvival,baseU,hipUMult,vertUMult,hipCost,vertCost,costComp,discC,discCi,discQi,hipFracMort,50, FALSE)</f>
        <v>9.8675929245553569</v>
      </c>
      <c r="N3188" s="17">
        <v>7.6417714887585078</v>
      </c>
      <c r="O3188" s="27">
        <v>13000</v>
      </c>
      <c r="P3188" s="27">
        <v>9799.2008206063056</v>
      </c>
      <c r="Q3188" s="1">
        <v>1</v>
      </c>
      <c r="Y3188" s="17" cm="1">
        <f t="array" ref="Y3188:AC3188">runSim(G3188,H3188,I3188,J3188,K3188,hipWeibAlpha,hipWeibBeta,2,vertWeibAlpha,vertWeibBeta,2,meanSurvival,sdSurvival,baseU,hipUMult,vertUMult,hipCost,vertCost,costInt,discC,discCi,discQi,hipFracMort,50, FALSE)</f>
        <v>11.277231290200078</v>
      </c>
      <c r="Z3188" s="17">
        <v>8.5815400042166647</v>
      </c>
      <c r="AA3188" s="27">
        <v>14581.045591571141</v>
      </c>
      <c r="AB3188" s="27">
        <v>10747.472369551684</v>
      </c>
      <c r="AC3188" s="1">
        <v>1</v>
      </c>
    </row>
    <row r="3189" spans="5:29" x14ac:dyDescent="0.35">
      <c r="E3189" s="1">
        <v>3185</v>
      </c>
      <c r="G3189" s="17">
        <v>0.85926306247711182</v>
      </c>
      <c r="H3189" s="17">
        <v>0.60868322849273682</v>
      </c>
      <c r="I3189" s="17">
        <v>0.90891516208648682</v>
      </c>
      <c r="J3189" s="17">
        <v>0.29267370700836182</v>
      </c>
      <c r="K3189" s="17">
        <v>0.55114233493804932</v>
      </c>
      <c r="M3189" s="17" cm="1">
        <f t="array" ref="M3189:Q3189">runSim(G3189,H3189,I3189,J3189,K3189,hipWeibAlpha,hipWeibBeta,1,vertWeibAlpha,vertWeibBeta,1,meanSurvival,sdSurvival,baseU,hipUMult,vertUMult,hipCost,vertCost,costComp,discC,discCi,discQi,hipFracMort,50, FALSE)</f>
        <v>6.2741075811157803</v>
      </c>
      <c r="N3189" s="17">
        <v>5.3621168062922679</v>
      </c>
      <c r="O3189" s="27">
        <v>13000</v>
      </c>
      <c r="P3189" s="27">
        <v>10388.439980876767</v>
      </c>
      <c r="Q3189" s="1">
        <v>1</v>
      </c>
      <c r="Y3189" s="17" cm="1">
        <f t="array" ref="Y3189:AC3189">runSim(G3189,H3189,I3189,J3189,K3189,hipWeibAlpha,hipWeibBeta,2,vertWeibAlpha,vertWeibBeta,2,meanSurvival,sdSurvival,baseU,hipUMult,vertUMult,hipCost,vertCost,costInt,discC,discCi,discQi,hipFracMort,50, FALSE)</f>
        <v>7.2542598216660537</v>
      </c>
      <c r="Z3189" s="17">
        <v>6.1020461118198845</v>
      </c>
      <c r="AA3189" s="27">
        <v>5181.6141583328963</v>
      </c>
      <c r="AB3189" s="27">
        <v>4358.6043655856311</v>
      </c>
      <c r="AC3189" s="1">
        <v>1</v>
      </c>
    </row>
    <row r="3190" spans="5:29" x14ac:dyDescent="0.35">
      <c r="E3190" s="1">
        <v>3186</v>
      </c>
      <c r="G3190" s="17">
        <v>0.24555617570877075</v>
      </c>
      <c r="H3190" s="17">
        <v>0.90354567766189575</v>
      </c>
      <c r="I3190" s="17">
        <v>0.44034987688064575</v>
      </c>
      <c r="J3190" s="17">
        <v>0.75782424211502075</v>
      </c>
      <c r="K3190" s="17">
        <v>0.40429335832595825</v>
      </c>
      <c r="M3190" s="17" cm="1">
        <f t="array" ref="M3190:Q3190">runSim(G3190,H3190,I3190,J3190,K3190,hipWeibAlpha,hipWeibBeta,1,vertWeibAlpha,vertWeibBeta,1,meanSurvival,sdSurvival,baseU,hipUMult,vertUMult,hipCost,vertCost,costComp,discC,discCi,discQi,hipFracMort,50, FALSE)</f>
        <v>8.5541456140186565</v>
      </c>
      <c r="N3190" s="17">
        <v>6.8790962727147562</v>
      </c>
      <c r="O3190" s="27">
        <v>13000</v>
      </c>
      <c r="P3190" s="27">
        <v>9703.7025627389739</v>
      </c>
      <c r="Q3190" s="1">
        <v>1</v>
      </c>
      <c r="Y3190" s="17" cm="1">
        <f t="array" ref="Y3190:AC3190">runSim(G3190,H3190,I3190,J3190,K3190,hipWeibAlpha,hipWeibBeta,2,vertWeibAlpha,vertWeibBeta,2,meanSurvival,sdSurvival,baseU,hipUMult,vertUMult,hipCost,vertCost,costInt,discC,discCi,discQi,hipFracMort,50, FALSE)</f>
        <v>9.2384125026791644</v>
      </c>
      <c r="Z3190" s="17">
        <v>7.3648808534137098</v>
      </c>
      <c r="AA3190" s="27">
        <v>13048.981332606187</v>
      </c>
      <c r="AB3190" s="27">
        <v>10065.307173124162</v>
      </c>
      <c r="AC3190" s="1">
        <v>1</v>
      </c>
    </row>
    <row r="3191" spans="5:29" x14ac:dyDescent="0.35">
      <c r="E3191" s="1">
        <v>3187</v>
      </c>
      <c r="G3191" s="17">
        <v>0.36078572273254395</v>
      </c>
      <c r="H3191" s="17">
        <v>0.66806721687316895</v>
      </c>
      <c r="I3191" s="17">
        <v>0.74515461921691895</v>
      </c>
      <c r="J3191" s="17">
        <v>0.38648152351379395</v>
      </c>
      <c r="K3191" s="17">
        <v>0.18144917488098145</v>
      </c>
      <c r="M3191" s="17" cm="1">
        <f t="array" ref="M3191:Q3191">runSim(G3191,H3191,I3191,J3191,K3191,hipWeibAlpha,hipWeibBeta,1,vertWeibAlpha,vertWeibBeta,1,meanSurvival,sdSurvival,baseU,hipUMult,vertUMult,hipCost,vertCost,costComp,discC,discCi,discQi,hipFracMort,50, FALSE)</f>
        <v>7.1993231893818326</v>
      </c>
      <c r="N3191" s="17">
        <v>6.0350268175045283</v>
      </c>
      <c r="O3191" s="27">
        <v>13000</v>
      </c>
      <c r="P3191" s="27">
        <v>9642.7182212432963</v>
      </c>
      <c r="Q3191" s="1">
        <v>1</v>
      </c>
      <c r="Y3191" s="17" cm="1">
        <f t="array" ref="Y3191:AC3191">runSim(G3191,H3191,I3191,J3191,K3191,hipWeibAlpha,hipWeibBeta,2,vertWeibAlpha,vertWeibBeta,2,meanSurvival,sdSurvival,baseU,hipUMult,vertUMult,hipCost,vertCost,costInt,discC,discCi,discQi,hipFracMort,50, FALSE)</f>
        <v>7.7260573358691538</v>
      </c>
      <c r="Z3191" s="17">
        <v>6.4278512475437743</v>
      </c>
      <c r="AA3191" s="27">
        <v>8567.2480725112764</v>
      </c>
      <c r="AB3191" s="27">
        <v>6739.9951484537924</v>
      </c>
      <c r="AC3191" s="1">
        <v>1</v>
      </c>
    </row>
    <row r="3192" spans="5:29" x14ac:dyDescent="0.35">
      <c r="E3192" s="1">
        <v>3188</v>
      </c>
      <c r="G3192" s="17">
        <v>0.88027042150497437</v>
      </c>
      <c r="H3192" s="17">
        <v>0.11467593908309937</v>
      </c>
      <c r="I3192" s="17">
        <v>0.82091373205184937</v>
      </c>
      <c r="J3192" s="17">
        <v>0.11568301916122437</v>
      </c>
      <c r="K3192" s="17">
        <v>0.52765506505966187</v>
      </c>
      <c r="M3192" s="17" cm="1">
        <f t="array" ref="M3192:Q3192">runSim(G3192,H3192,I3192,J3192,K3192,hipWeibAlpha,hipWeibBeta,1,vertWeibAlpha,vertWeibBeta,1,meanSurvival,sdSurvival,baseU,hipUMult,vertUMult,hipCost,vertCost,costComp,discC,discCi,discQi,hipFracMort,50, FALSE)</f>
        <v>5.4607393326281084</v>
      </c>
      <c r="N3192" s="17">
        <v>4.7790044497058712</v>
      </c>
      <c r="O3192" s="27">
        <v>7000</v>
      </c>
      <c r="P3192" s="27">
        <v>5699.2371683256224</v>
      </c>
      <c r="Q3192" s="1">
        <v>1</v>
      </c>
      <c r="Y3192" s="17" cm="1">
        <f t="array" ref="Y3192:AC3192">runSim(G3192,H3192,I3192,J3192,K3192,hipWeibAlpha,hipWeibBeta,2,vertWeibAlpha,vertWeibBeta,2,meanSurvival,sdSurvival,baseU,hipUMult,vertUMult,hipCost,vertCost,costInt,discC,discCi,discQi,hipFracMort,50, FALSE)</f>
        <v>5.8866204550651666</v>
      </c>
      <c r="Z3192" s="17">
        <v>5.1116291057798824</v>
      </c>
      <c r="AA3192" s="27">
        <v>4204.7288964751197</v>
      </c>
      <c r="AB3192" s="27">
        <v>3651.1636469856307</v>
      </c>
      <c r="AC3192" s="1">
        <v>1</v>
      </c>
    </row>
    <row r="3193" spans="5:29" x14ac:dyDescent="0.35">
      <c r="E3193" s="1">
        <v>3189</v>
      </c>
      <c r="G3193" s="17">
        <v>0.66379630565643311</v>
      </c>
      <c r="H3193" s="17">
        <v>0.49182975292205811</v>
      </c>
      <c r="I3193" s="17">
        <v>0.56061637401580811</v>
      </c>
      <c r="J3193" s="17">
        <v>2.0058512687683105E-2</v>
      </c>
      <c r="K3193" s="17">
        <v>0.39351737499237061</v>
      </c>
      <c r="M3193" s="17" cm="1">
        <f t="array" ref="M3193:Q3193">runSim(G3193,H3193,I3193,J3193,K3193,hipWeibAlpha,hipWeibBeta,1,vertWeibAlpha,vertWeibBeta,1,meanSurvival,sdSurvival,baseU,hipUMult,vertUMult,hipCost,vertCost,costComp,discC,discCi,discQi,hipFracMort,50, FALSE)</f>
        <v>4.0896619668377872</v>
      </c>
      <c r="N3193" s="17">
        <v>3.704883772347582</v>
      </c>
      <c r="O3193" s="27">
        <v>0</v>
      </c>
      <c r="P3193" s="27">
        <v>0</v>
      </c>
      <c r="Q3193" s="1">
        <v>1</v>
      </c>
      <c r="Y3193" s="17" cm="1">
        <f t="array" ref="Y3193:AC3193">runSim(G3193,H3193,I3193,J3193,K3193,hipWeibAlpha,hipWeibBeta,2,vertWeibAlpha,vertWeibBeta,2,meanSurvival,sdSurvival,baseU,hipUMult,vertUMult,hipCost,vertCost,costInt,discC,discCi,discQi,hipFracMort,50, FALSE)</f>
        <v>4.0896619668377872</v>
      </c>
      <c r="Z3193" s="17">
        <v>3.704883772347582</v>
      </c>
      <c r="AA3193" s="27">
        <v>2921.1871191698478</v>
      </c>
      <c r="AB3193" s="27">
        <v>2646.3455516768449</v>
      </c>
      <c r="AC3193" s="1">
        <v>1</v>
      </c>
    </row>
    <row r="3194" spans="5:29" x14ac:dyDescent="0.35">
      <c r="E3194" s="1">
        <v>3190</v>
      </c>
      <c r="G3194" s="17">
        <v>0.47477871179580688</v>
      </c>
      <c r="H3194" s="17">
        <v>0.39692836999893188</v>
      </c>
      <c r="I3194" s="17">
        <v>0.62806850671768188</v>
      </c>
      <c r="J3194" s="17">
        <v>0.21849209070205688</v>
      </c>
      <c r="K3194" s="17">
        <v>0.26999050378799438</v>
      </c>
      <c r="M3194" s="17" cm="1">
        <f t="array" ref="M3194:Q3194">runSim(G3194,H3194,I3194,J3194,K3194,hipWeibAlpha,hipWeibBeta,1,vertWeibAlpha,vertWeibBeta,1,meanSurvival,sdSurvival,baseU,hipUMult,vertUMult,hipCost,vertCost,costComp,discC,discCi,discQi,hipFracMort,50, FALSE)</f>
        <v>6.569690115850638</v>
      </c>
      <c r="N3194" s="17">
        <v>5.6115728116783714</v>
      </c>
      <c r="O3194" s="27">
        <v>10000</v>
      </c>
      <c r="P3194" s="27">
        <v>7387.7566367054096</v>
      </c>
      <c r="Q3194" s="1">
        <v>1</v>
      </c>
      <c r="Y3194" s="17" cm="1">
        <f t="array" ref="Y3194:AC3194">runSim(G3194,H3194,I3194,J3194,K3194,hipWeibAlpha,hipWeibBeta,2,vertWeibAlpha,vertWeibBeta,2,meanSurvival,sdSurvival,baseU,hipUMult,vertUMult,hipCost,vertCost,costInt,discC,discCi,discQi,hipFracMort,50, FALSE)</f>
        <v>6.7676784959627305</v>
      </c>
      <c r="Z3194" s="17">
        <v>5.7572771442964479</v>
      </c>
      <c r="AA3194" s="27">
        <v>4834.0560685448072</v>
      </c>
      <c r="AB3194" s="27">
        <v>4112.3408173546059</v>
      </c>
      <c r="AC3194" s="1">
        <v>1</v>
      </c>
    </row>
    <row r="3195" spans="5:29" x14ac:dyDescent="0.35">
      <c r="E3195" s="1">
        <v>3191</v>
      </c>
      <c r="G3195" s="17">
        <v>0.99465131759643555</v>
      </c>
      <c r="H3195" s="17">
        <v>9.4523429870605469E-3</v>
      </c>
      <c r="I3195" s="17">
        <v>3.5319328308105469E-3</v>
      </c>
      <c r="J3195" s="17">
        <v>0.32601118087768555</v>
      </c>
      <c r="K3195" s="17">
        <v>0.65589094161987305</v>
      </c>
      <c r="M3195" s="17" cm="1">
        <f t="array" ref="M3195:Q3195">runSim(G3195,H3195,I3195,J3195,K3195,hipWeibAlpha,hipWeibBeta,1,vertWeibAlpha,vertWeibBeta,1,meanSurvival,sdSurvival,baseU,hipUMult,vertUMult,hipCost,vertCost,costComp,discC,discCi,discQi,hipFracMort,50, FALSE)</f>
        <v>6.0633238806638925</v>
      </c>
      <c r="N3195" s="17">
        <v>5.1325817874819126</v>
      </c>
      <c r="O3195" s="27">
        <v>7000</v>
      </c>
      <c r="P3195" s="27">
        <v>6377.7447416533178</v>
      </c>
      <c r="Q3195" s="1">
        <v>1</v>
      </c>
      <c r="Y3195" s="17" cm="1">
        <f t="array" ref="Y3195:AC3195">runSim(G3195,H3195,I3195,J3195,K3195,hipWeibAlpha,hipWeibBeta,2,vertWeibAlpha,vertWeibBeta,2,meanSurvival,sdSurvival,baseU,hipUMult,vertUMult,hipCost,vertCost,costInt,discC,discCi,discQi,hipFracMort,50, FALSE)</f>
        <v>6.5369010567441048</v>
      </c>
      <c r="Z3195" s="17">
        <v>5.5445855887959361</v>
      </c>
      <c r="AA3195" s="27">
        <v>12323.568290079696</v>
      </c>
      <c r="AB3195" s="27">
        <v>10268.308904247118</v>
      </c>
      <c r="AC3195" s="1">
        <v>1</v>
      </c>
    </row>
    <row r="3196" spans="5:29" x14ac:dyDescent="0.35">
      <c r="E3196" s="1">
        <v>3192</v>
      </c>
      <c r="G3196" s="17">
        <v>0.26407402753829956</v>
      </c>
      <c r="H3196" s="17">
        <v>0.87592095136642456</v>
      </c>
      <c r="I3196" s="17">
        <v>0.83118218183517456</v>
      </c>
      <c r="J3196" s="17">
        <v>0.58249443769454956</v>
      </c>
      <c r="K3196" s="17">
        <v>0.13973015546798706</v>
      </c>
      <c r="M3196" s="17" cm="1">
        <f t="array" ref="M3196:Q3196">runSim(G3196,H3196,I3196,J3196,K3196,hipWeibAlpha,hipWeibBeta,1,vertWeibAlpha,vertWeibBeta,1,meanSurvival,sdSurvival,baseU,hipUMult,vertUMult,hipCost,vertCost,costComp,discC,discCi,discQi,hipFracMort,50, FALSE)</f>
        <v>7.8609365033291789</v>
      </c>
      <c r="N3196" s="17">
        <v>6.4470809966221703</v>
      </c>
      <c r="O3196" s="27">
        <v>13000</v>
      </c>
      <c r="P3196" s="27">
        <v>9962.5417074719735</v>
      </c>
      <c r="Q3196" s="1">
        <v>1</v>
      </c>
      <c r="Y3196" s="17" cm="1">
        <f t="array" ref="Y3196:AC3196">runSim(G3196,H3196,I3196,J3196,K3196,hipWeibAlpha,hipWeibBeta,2,vertWeibAlpha,vertWeibBeta,2,meanSurvival,sdSurvival,baseU,hipUMult,vertUMult,hipCost,vertCost,costInt,discC,discCi,discQi,hipFracMort,50, FALSE)</f>
        <v>8.3613018247342232</v>
      </c>
      <c r="Z3196" s="17">
        <v>6.820972542579633</v>
      </c>
      <c r="AA3196" s="27">
        <v>12312.418505875074</v>
      </c>
      <c r="AB3196" s="27">
        <v>9756.9527214666014</v>
      </c>
      <c r="AC3196" s="1">
        <v>1</v>
      </c>
    </row>
    <row r="3197" spans="5:29" x14ac:dyDescent="0.35">
      <c r="E3197" s="1">
        <v>3193</v>
      </c>
      <c r="G3197" s="17">
        <v>0.90618431568145752</v>
      </c>
      <c r="H3197" s="17">
        <v>0.10189354419708252</v>
      </c>
      <c r="I3197" s="17">
        <v>0.42360985279083252</v>
      </c>
      <c r="J3197" s="17">
        <v>1.342308521270752E-2</v>
      </c>
      <c r="K3197" s="17">
        <v>0.70109093189239502</v>
      </c>
      <c r="M3197" s="17" cm="1">
        <f t="array" ref="M3197:Q3197">runSim(G3197,H3197,I3197,J3197,K3197,hipWeibAlpha,hipWeibBeta,1,vertWeibAlpha,vertWeibBeta,1,meanSurvival,sdSurvival,baseU,hipUMult,vertUMult,hipCost,vertCost,costComp,discC,discCi,discQi,hipFracMort,50, FALSE)</f>
        <v>3.7511307695755205</v>
      </c>
      <c r="N3197" s="17">
        <v>3.4256748533358281</v>
      </c>
      <c r="O3197" s="27">
        <v>0</v>
      </c>
      <c r="P3197" s="27">
        <v>0</v>
      </c>
      <c r="Q3197" s="1">
        <v>1</v>
      </c>
      <c r="Y3197" s="17" cm="1">
        <f t="array" ref="Y3197:AC3197">runSim(G3197,H3197,I3197,J3197,K3197,hipWeibAlpha,hipWeibBeta,2,vertWeibAlpha,vertWeibBeta,2,meanSurvival,sdSurvival,baseU,hipUMult,vertUMult,hipCost,vertCost,costInt,discC,discCi,discQi,hipFracMort,50, FALSE)</f>
        <v>3.7511307695755205</v>
      </c>
      <c r="Z3197" s="17">
        <v>3.4256748533358281</v>
      </c>
      <c r="AA3197" s="27">
        <v>2679.379121125372</v>
      </c>
      <c r="AB3197" s="27">
        <v>2446.9106095255916</v>
      </c>
      <c r="AC3197" s="1">
        <v>1</v>
      </c>
    </row>
    <row r="3198" spans="5:29" x14ac:dyDescent="0.35">
      <c r="E3198" s="1">
        <v>3194</v>
      </c>
      <c r="G3198" s="17">
        <v>0.81621819734573364</v>
      </c>
      <c r="H3198" s="17">
        <v>0.13534051179885864</v>
      </c>
      <c r="I3198" s="17">
        <v>0.60769158601760864</v>
      </c>
      <c r="J3198" s="17">
        <v>0.30700188875198364</v>
      </c>
      <c r="K3198" s="17">
        <v>0.16587334871292114</v>
      </c>
      <c r="M3198" s="17" cm="1">
        <f t="array" ref="M3198:Q3198">runSim(G3198,H3198,I3198,J3198,K3198,hipWeibAlpha,hipWeibBeta,1,vertWeibAlpha,vertWeibBeta,1,meanSurvival,sdSurvival,baseU,hipUMult,vertUMult,hipCost,vertCost,costComp,discC,discCi,discQi,hipFracMort,50, FALSE)</f>
        <v>6.6803886604149882</v>
      </c>
      <c r="N3198" s="17">
        <v>5.6708795515275048</v>
      </c>
      <c r="O3198" s="27">
        <v>7000</v>
      </c>
      <c r="P3198" s="27">
        <v>5556.5373019372973</v>
      </c>
      <c r="Q3198" s="1">
        <v>1</v>
      </c>
      <c r="Y3198" s="17" cm="1">
        <f t="array" ref="Y3198:AC3198">runSim(G3198,H3198,I3198,J3198,K3198,hipWeibAlpha,hipWeibBeta,2,vertWeibAlpha,vertWeibBeta,2,meanSurvival,sdSurvival,baseU,hipUMult,vertUMult,hipCost,vertCost,costInt,discC,discCi,discQi,hipFracMort,50, FALSE)</f>
        <v>7.3408301196781984</v>
      </c>
      <c r="Z3198" s="17">
        <v>6.1625265785082917</v>
      </c>
      <c r="AA3198" s="27">
        <v>5243.4500854844273</v>
      </c>
      <c r="AB3198" s="27">
        <v>4401.8046989344939</v>
      </c>
      <c r="AC3198" s="1">
        <v>1</v>
      </c>
    </row>
    <row r="3199" spans="5:29" x14ac:dyDescent="0.35">
      <c r="E3199" s="1">
        <v>3195</v>
      </c>
      <c r="G3199" s="17">
        <v>1.4522314071655273E-2</v>
      </c>
      <c r="H3199" s="17">
        <v>0.33840537071228027</v>
      </c>
      <c r="I3199" s="17">
        <v>0.60885214805603027</v>
      </c>
      <c r="J3199" s="17">
        <v>0.10467123985290527</v>
      </c>
      <c r="K3199" s="17">
        <v>0.76243185997009277</v>
      </c>
      <c r="M3199" s="17" cm="1">
        <f t="array" ref="M3199:Q3199">runSim(G3199,H3199,I3199,J3199,K3199,hipWeibAlpha,hipWeibBeta,1,vertWeibAlpha,vertWeibBeta,1,meanSurvival,sdSurvival,baseU,hipUMult,vertUMult,hipCost,vertCost,costComp,discC,discCi,discQi,hipFracMort,50, FALSE)</f>
        <v>5.7637114543200409</v>
      </c>
      <c r="N3199" s="17">
        <v>5.0193176175966059</v>
      </c>
      <c r="O3199" s="27">
        <v>0</v>
      </c>
      <c r="P3199" s="27">
        <v>0</v>
      </c>
      <c r="Q3199" s="1">
        <v>1</v>
      </c>
      <c r="Y3199" s="17" cm="1">
        <f t="array" ref="Y3199:AC3199">runSim(G3199,H3199,I3199,J3199,K3199,hipWeibAlpha,hipWeibBeta,2,vertWeibAlpha,vertWeibBeta,2,meanSurvival,sdSurvival,baseU,hipUMult,vertUMult,hipCost,vertCost,costInt,discC,discCi,discQi,hipFracMort,50, FALSE)</f>
        <v>5.7637114543200409</v>
      </c>
      <c r="Z3199" s="17">
        <v>5.0193176175966059</v>
      </c>
      <c r="AA3199" s="27">
        <v>4116.9367530857435</v>
      </c>
      <c r="AB3199" s="27">
        <v>3585.226869711862</v>
      </c>
      <c r="AC3199" s="1">
        <v>1</v>
      </c>
    </row>
    <row r="3200" spans="5:29" x14ac:dyDescent="0.35">
      <c r="E3200" s="1">
        <v>3196</v>
      </c>
      <c r="G3200" s="17">
        <v>0.32189267873764038</v>
      </c>
      <c r="H3200" s="17">
        <v>0.50649350881576538</v>
      </c>
      <c r="I3200" s="17">
        <v>0.63265317678451538</v>
      </c>
      <c r="J3200" s="17">
        <v>0.36394590139389038</v>
      </c>
      <c r="K3200" s="17">
        <v>0.68753904104232788</v>
      </c>
      <c r="M3200" s="17" cm="1">
        <f t="array" ref="M3200:Q3200">runSim(G3200,H3200,I3200,J3200,K3200,hipWeibAlpha,hipWeibBeta,1,vertWeibAlpha,vertWeibBeta,1,meanSurvival,sdSurvival,baseU,hipUMult,vertUMult,hipCost,vertCost,costComp,discC,discCi,discQi,hipFracMort,50, FALSE)</f>
        <v>7.2638132025072339</v>
      </c>
      <c r="N3200" s="17">
        <v>6.0942606155329067</v>
      </c>
      <c r="O3200" s="27">
        <v>10000</v>
      </c>
      <c r="P3200" s="27">
        <v>7299.1827242767631</v>
      </c>
      <c r="Q3200" s="1">
        <v>1</v>
      </c>
      <c r="Y3200" s="17" cm="1">
        <f t="array" ref="Y3200:AC3200">runSim(G3200,H3200,I3200,J3200,K3200,hipWeibAlpha,hipWeibBeta,2,vertWeibAlpha,vertWeibBeta,2,meanSurvival,sdSurvival,baseU,hipUMult,vertUMult,hipCost,vertCost,costInt,discC,discCi,discQi,hipFracMort,50, FALSE)</f>
        <v>7.6693443389343834</v>
      </c>
      <c r="Z3200" s="17">
        <v>6.3897092142637932</v>
      </c>
      <c r="AA3200" s="27">
        <v>5478.103099238846</v>
      </c>
      <c r="AB3200" s="27">
        <v>4564.0780101884238</v>
      </c>
      <c r="AC3200" s="1">
        <v>1</v>
      </c>
    </row>
    <row r="3201" spans="5:29" x14ac:dyDescent="0.35">
      <c r="E3201" s="1">
        <v>3197</v>
      </c>
      <c r="G3201" s="17">
        <v>0.63043344020843506</v>
      </c>
      <c r="H3201" s="17">
        <v>0.60788094997406006</v>
      </c>
      <c r="I3201" s="17">
        <v>0.41690194606781006</v>
      </c>
      <c r="J3201" s="17">
        <v>0.56677377223968506</v>
      </c>
      <c r="K3201" s="17">
        <v>0.70536935329437256</v>
      </c>
      <c r="M3201" s="17" cm="1">
        <f t="array" ref="M3201:Q3201">runSim(G3201,H3201,I3201,J3201,K3201,hipWeibAlpha,hipWeibBeta,1,vertWeibAlpha,vertWeibBeta,1,meanSurvival,sdSurvival,baseU,hipUMult,vertUMult,hipCost,vertCost,costComp,discC,discCi,discQi,hipFracMort,50, FALSE)</f>
        <v>7.6015126878939174</v>
      </c>
      <c r="N3201" s="17">
        <v>6.2911228490754754</v>
      </c>
      <c r="O3201" s="27">
        <v>10000</v>
      </c>
      <c r="P3201" s="27">
        <v>7742.4491100941796</v>
      </c>
      <c r="Q3201" s="1">
        <v>1</v>
      </c>
      <c r="Y3201" s="17" cm="1">
        <f t="array" ref="Y3201:AC3201">runSim(G3201,H3201,I3201,J3201,K3201,hipWeibAlpha,hipWeibBeta,2,vertWeibAlpha,vertWeibBeta,2,meanSurvival,sdSurvival,baseU,hipUMult,vertUMult,hipCost,vertCost,costInt,discC,discCi,discQi,hipFracMort,50, FALSE)</f>
        <v>8.6680307888260497</v>
      </c>
      <c r="Z3201" s="17">
        <v>7.0571880734376551</v>
      </c>
      <c r="AA3201" s="27">
        <v>9252.249443382485</v>
      </c>
      <c r="AB3201" s="27">
        <v>7115.7734021215492</v>
      </c>
      <c r="AC3201" s="1">
        <v>1</v>
      </c>
    </row>
    <row r="3202" spans="5:29" x14ac:dyDescent="0.35">
      <c r="E3202" s="1">
        <v>3198</v>
      </c>
      <c r="G3202" s="17">
        <v>0.20035558938980103</v>
      </c>
      <c r="H3202" s="17">
        <v>0.67426306009292603</v>
      </c>
      <c r="I3202" s="17">
        <v>0.68470007181167603</v>
      </c>
      <c r="J3202" s="17">
        <v>0.20383459329605103</v>
      </c>
      <c r="K3202" s="17">
        <v>0.45992285013198853</v>
      </c>
      <c r="M3202" s="17" cm="1">
        <f t="array" ref="M3202:Q3202">runSim(G3202,H3202,I3202,J3202,K3202,hipWeibAlpha,hipWeibBeta,1,vertWeibAlpha,vertWeibBeta,1,meanSurvival,sdSurvival,baseU,hipUMult,vertUMult,hipCost,vertCost,costComp,discC,discCi,discQi,hipFracMort,50, FALSE)</f>
        <v>6.3466445569964609</v>
      </c>
      <c r="N3202" s="17">
        <v>5.4355233066865321</v>
      </c>
      <c r="O3202" s="27">
        <v>3000</v>
      </c>
      <c r="P3202" s="27">
        <v>2523.9726312611056</v>
      </c>
      <c r="Q3202" s="1">
        <v>1</v>
      </c>
      <c r="Y3202" s="17" cm="1">
        <f t="array" ref="Y3202:AC3202">runSim(G3202,H3202,I3202,J3202,K3202,hipWeibAlpha,hipWeibBeta,2,vertWeibAlpha,vertWeibBeta,2,meanSurvival,sdSurvival,baseU,hipUMult,vertUMult,hipCost,vertCost,costInt,discC,discCi,discQi,hipFracMort,50, FALSE)</f>
        <v>6.6611951301323655</v>
      </c>
      <c r="Z3202" s="17">
        <v>5.6807221294736552</v>
      </c>
      <c r="AA3202" s="27">
        <v>4757.9965215231186</v>
      </c>
      <c r="AB3202" s="27">
        <v>4057.6586639097541</v>
      </c>
      <c r="AC3202" s="1">
        <v>1</v>
      </c>
    </row>
    <row r="3203" spans="5:29" x14ac:dyDescent="0.35">
      <c r="E3203" s="1">
        <v>3199</v>
      </c>
      <c r="G3203" s="17">
        <v>0.44145584106445313</v>
      </c>
      <c r="H3203" s="17">
        <v>0.80098342895507813</v>
      </c>
      <c r="I3203" s="17">
        <v>0.45717239379882813</v>
      </c>
      <c r="J3203" s="17">
        <v>0.99351882934570313</v>
      </c>
      <c r="K3203" s="17">
        <v>0.20962905883789063</v>
      </c>
      <c r="M3203" s="17" cm="1">
        <f t="array" ref="M3203:Q3203">runSim(G3203,H3203,I3203,J3203,K3203,hipWeibAlpha,hipWeibBeta,1,vertWeibAlpha,vertWeibBeta,1,meanSurvival,sdSurvival,baseU,hipUMult,vertUMult,hipCost,vertCost,costComp,discC,discCi,discQi,hipFracMort,50, FALSE)</f>
        <v>10.95371538513071</v>
      </c>
      <c r="N3203" s="17">
        <v>8.2262382110980283</v>
      </c>
      <c r="O3203" s="27">
        <v>13000</v>
      </c>
      <c r="P3203" s="27">
        <v>9747.878318675419</v>
      </c>
      <c r="Q3203" s="1">
        <v>1</v>
      </c>
      <c r="Y3203" s="17" cm="1">
        <f t="array" ref="Y3203:AC3203">runSim(G3203,H3203,I3203,J3203,K3203,hipWeibAlpha,hipWeibBeta,2,vertWeibAlpha,vertWeibBeta,2,meanSurvival,sdSurvival,baseU,hipUMult,vertUMult,hipCost,vertCost,costInt,discC,discCi,discQi,hipFracMort,50, FALSE)</f>
        <v>12.715223563005889</v>
      </c>
      <c r="Z3203" s="17">
        <v>9.3645605299753267</v>
      </c>
      <c r="AA3203" s="27">
        <v>22727.203393921198</v>
      </c>
      <c r="AB3203" s="27">
        <v>14859.578896149287</v>
      </c>
      <c r="AC3203" s="1">
        <v>1</v>
      </c>
    </row>
    <row r="3204" spans="5:29" x14ac:dyDescent="0.35">
      <c r="E3204" s="1">
        <v>3200</v>
      </c>
      <c r="G3204" s="17">
        <v>0.55305498838424683</v>
      </c>
      <c r="H3204" s="17">
        <v>0.13072222471237183</v>
      </c>
      <c r="I3204" s="17">
        <v>9.9655330181121826E-2</v>
      </c>
      <c r="J3204" s="17">
        <v>0.20936602354049683</v>
      </c>
      <c r="K3204" s="17">
        <v>0.60791033506393433</v>
      </c>
      <c r="M3204" s="17" cm="1">
        <f t="array" ref="M3204:Q3204">runSim(G3204,H3204,I3204,J3204,K3204,hipWeibAlpha,hipWeibBeta,1,vertWeibAlpha,vertWeibBeta,1,meanSurvival,sdSurvival,baseU,hipUMult,vertUMult,hipCost,vertCost,costComp,discC,discCi,discQi,hipFracMort,50, FALSE)</f>
        <v>6.561647541593711</v>
      </c>
      <c r="N3204" s="17">
        <v>5.6077351724476658</v>
      </c>
      <c r="O3204" s="27">
        <v>7000</v>
      </c>
      <c r="P3204" s="27">
        <v>5176.4294833970507</v>
      </c>
      <c r="Q3204" s="1">
        <v>1</v>
      </c>
      <c r="Y3204" s="17" cm="1">
        <f t="array" ref="Y3204:AC3204">runSim(G3204,H3204,I3204,J3204,K3204,hipWeibAlpha,hipWeibBeta,2,vertWeibAlpha,vertWeibBeta,2,meanSurvival,sdSurvival,baseU,hipUMult,vertUMult,hipCost,vertCost,costInt,discC,discCi,discQi,hipFracMort,50, FALSE)</f>
        <v>6.7018917588414473</v>
      </c>
      <c r="Z3204" s="17">
        <v>5.7100278187344502</v>
      </c>
      <c r="AA3204" s="27">
        <v>4787.0655420296052</v>
      </c>
      <c r="AB3204" s="27">
        <v>4078.591299096036</v>
      </c>
      <c r="AC3204" s="1">
        <v>1</v>
      </c>
    </row>
    <row r="3205" spans="5:29" x14ac:dyDescent="0.35">
      <c r="E3205" s="1">
        <v>3201</v>
      </c>
      <c r="G3205" s="17">
        <v>0.65105783939361572</v>
      </c>
      <c r="H3205" s="17">
        <v>0.94930613040924072</v>
      </c>
      <c r="I3205" s="17">
        <v>0.23000681400299072</v>
      </c>
      <c r="J3205" s="17">
        <v>0.74462473392486572</v>
      </c>
      <c r="K3205" s="17">
        <v>0.40836679935455322</v>
      </c>
      <c r="M3205" s="17" cm="1">
        <f t="array" ref="M3205:Q3205">runSim(G3205,H3205,I3205,J3205,K3205,hipWeibAlpha,hipWeibBeta,1,vertWeibAlpha,vertWeibBeta,1,meanSurvival,sdSurvival,baseU,hipUMult,vertUMult,hipCost,vertCost,costComp,discC,discCi,discQi,hipFracMort,50, FALSE)</f>
        <v>8.0047535417278795</v>
      </c>
      <c r="N3205" s="17">
        <v>6.4783375219711594</v>
      </c>
      <c r="O3205" s="27">
        <v>13000</v>
      </c>
      <c r="P3205" s="27">
        <v>10134.417576484169</v>
      </c>
      <c r="Q3205" s="1">
        <v>1</v>
      </c>
      <c r="Y3205" s="17" cm="1">
        <f t="array" ref="Y3205:AC3205">runSim(G3205,H3205,I3205,J3205,K3205,hipWeibAlpha,hipWeibBeta,2,vertWeibAlpha,vertWeibBeta,2,meanSurvival,sdSurvival,baseU,hipUMult,vertUMult,hipCost,vertCost,costInt,discC,discCi,discQi,hipFracMort,50, FALSE)</f>
        <v>9.058453438479054</v>
      </c>
      <c r="Z3205" s="17">
        <v>7.2291990885510691</v>
      </c>
      <c r="AA3205" s="27">
        <v>12986.504233169657</v>
      </c>
      <c r="AB3205" s="27">
        <v>10088.378176511585</v>
      </c>
      <c r="AC3205" s="1">
        <v>1</v>
      </c>
    </row>
    <row r="3206" spans="5:29" x14ac:dyDescent="0.35">
      <c r="E3206" s="1">
        <v>3202</v>
      </c>
      <c r="G3206" s="17">
        <v>0.24614840745925903</v>
      </c>
      <c r="H3206" s="17">
        <v>0.25765353441238403</v>
      </c>
      <c r="I3206" s="17">
        <v>0.85305148363113403</v>
      </c>
      <c r="J3206" s="17">
        <v>0.77794772386550903</v>
      </c>
      <c r="K3206" s="17">
        <v>0.20859652757644653</v>
      </c>
      <c r="M3206" s="17" cm="1">
        <f t="array" ref="M3206:Q3206">runSim(G3206,H3206,I3206,J3206,K3206,hipWeibAlpha,hipWeibBeta,1,vertWeibAlpha,vertWeibBeta,1,meanSurvival,sdSurvival,baseU,hipUMult,vertUMult,hipCost,vertCost,costComp,discC,discCi,discQi,hipFracMort,50, FALSE)</f>
        <v>9.1206985928424871</v>
      </c>
      <c r="N3206" s="17">
        <v>7.3231662981509382</v>
      </c>
      <c r="O3206" s="27">
        <v>13000</v>
      </c>
      <c r="P3206" s="27">
        <v>8942.759745660238</v>
      </c>
      <c r="Q3206" s="1">
        <v>1</v>
      </c>
      <c r="Y3206" s="17" cm="1">
        <f t="array" ref="Y3206:AC3206">runSim(G3206,H3206,I3206,J3206,K3206,hipWeibAlpha,hipWeibBeta,2,vertWeibAlpha,vertWeibBeta,2,meanSurvival,sdSurvival,baseU,hipUMult,vertUMult,hipCost,vertCost,costInt,discC,discCi,discQi,hipFracMort,50, FALSE)</f>
        <v>10.007088982530982</v>
      </c>
      <c r="Z3206" s="17">
        <v>7.9046605472201987</v>
      </c>
      <c r="AA3206" s="27">
        <v>7147.920701807845</v>
      </c>
      <c r="AB3206" s="27">
        <v>5646.1861051572851</v>
      </c>
      <c r="AC3206" s="1">
        <v>1</v>
      </c>
    </row>
    <row r="3207" spans="5:29" x14ac:dyDescent="0.35">
      <c r="E3207" s="1">
        <v>3203</v>
      </c>
      <c r="G3207" s="17">
        <v>0.2310793399810791</v>
      </c>
      <c r="H3207" s="17">
        <v>0.4778139591217041</v>
      </c>
      <c r="I3207" s="17">
        <v>0.3791201114654541</v>
      </c>
      <c r="J3207" s="17">
        <v>0.1981813907623291</v>
      </c>
      <c r="K3207" s="17">
        <v>0.6406099796295166</v>
      </c>
      <c r="M3207" s="17" cm="1">
        <f t="array" ref="M3207:Q3207">runSim(G3207,H3207,I3207,J3207,K3207,hipWeibAlpha,hipWeibBeta,1,vertWeibAlpha,vertWeibBeta,1,meanSurvival,sdSurvival,baseU,hipUMult,vertUMult,hipCost,vertCost,costComp,discC,discCi,discQi,hipFracMort,50, FALSE)</f>
        <v>6.4382775653322284</v>
      </c>
      <c r="N3207" s="17">
        <v>5.5137689571799546</v>
      </c>
      <c r="O3207" s="27">
        <v>3000</v>
      </c>
      <c r="P3207" s="27">
        <v>2368.1312187140325</v>
      </c>
      <c r="Q3207" s="1">
        <v>1</v>
      </c>
      <c r="Y3207" s="17" cm="1">
        <f t="array" ref="Y3207:AC3207">runSim(G3207,H3207,I3207,J3207,K3207,hipWeibAlpha,hipWeibBeta,2,vertWeibAlpha,vertWeibBeta,2,meanSurvival,sdSurvival,baseU,hipUMult,vertUMult,hipCost,vertCost,costInt,discC,discCi,discQi,hipFracMort,50, FALSE)</f>
        <v>6.6189164621426029</v>
      </c>
      <c r="Z3207" s="17">
        <v>5.6502150738454793</v>
      </c>
      <c r="AA3207" s="27">
        <v>4727.7974729590023</v>
      </c>
      <c r="AB3207" s="27">
        <v>4035.8679098896278</v>
      </c>
      <c r="AC3207" s="1">
        <v>1</v>
      </c>
    </row>
    <row r="3208" spans="5:29" x14ac:dyDescent="0.35">
      <c r="E3208" s="1">
        <v>3204</v>
      </c>
      <c r="G3208" s="17">
        <v>0.6531786322593689</v>
      </c>
      <c r="H3208" s="17">
        <v>6.9224774837493896E-2</v>
      </c>
      <c r="I3208" s="17">
        <v>0.3028063178062439</v>
      </c>
      <c r="J3208" s="17">
        <v>6.4372479915618896E-2</v>
      </c>
      <c r="K3208" s="17">
        <v>0.5339617133140564</v>
      </c>
      <c r="M3208" s="17" cm="1">
        <f t="array" ref="M3208:Q3208">runSim(G3208,H3208,I3208,J3208,K3208,hipWeibAlpha,hipWeibBeta,1,vertWeibAlpha,vertWeibBeta,1,meanSurvival,sdSurvival,baseU,hipUMult,vertUMult,hipCost,vertCost,costComp,discC,discCi,discQi,hipFracMort,50, FALSE)</f>
        <v>5.2099536901970085</v>
      </c>
      <c r="N3208" s="17">
        <v>4.5964291860906012</v>
      </c>
      <c r="O3208" s="27">
        <v>0</v>
      </c>
      <c r="P3208" s="27">
        <v>0</v>
      </c>
      <c r="Q3208" s="1">
        <v>1</v>
      </c>
      <c r="Y3208" s="17" cm="1">
        <f t="array" ref="Y3208:AC3208">runSim(G3208,H3208,I3208,J3208,K3208,hipWeibAlpha,hipWeibBeta,2,vertWeibAlpha,vertWeibBeta,2,meanSurvival,sdSurvival,baseU,hipUMult,vertUMult,hipCost,vertCost,costInt,discC,discCi,discQi,hipFracMort,50, FALSE)</f>
        <v>5.2099536901970085</v>
      </c>
      <c r="Z3208" s="17">
        <v>4.5964291860906012</v>
      </c>
      <c r="AA3208" s="27">
        <v>3721.3954929978631</v>
      </c>
      <c r="AB3208" s="27">
        <v>3283.1637043504297</v>
      </c>
      <c r="AC3208" s="1">
        <v>1</v>
      </c>
    </row>
    <row r="3209" spans="5:29" x14ac:dyDescent="0.35">
      <c r="E3209" s="1">
        <v>3205</v>
      </c>
      <c r="G3209" s="17">
        <v>0.19370448589324951</v>
      </c>
      <c r="H3209" s="17">
        <v>0.47681605815887451</v>
      </c>
      <c r="I3209" s="17">
        <v>0.96357142925262451</v>
      </c>
      <c r="J3209" s="17">
        <v>2.2622942924499512E-2</v>
      </c>
      <c r="K3209" s="17">
        <v>0.22323024272918701</v>
      </c>
      <c r="M3209" s="17" cm="1">
        <f t="array" ref="M3209:Q3209">runSim(G3209,H3209,I3209,J3209,K3209,hipWeibAlpha,hipWeibBeta,1,vertWeibAlpha,vertWeibBeta,1,meanSurvival,sdSurvival,baseU,hipUMult,vertUMult,hipCost,vertCost,costComp,discC,discCi,discQi,hipFracMort,50, FALSE)</f>
        <v>4.1950412372263877</v>
      </c>
      <c r="N3209" s="17">
        <v>3.7908531898725566</v>
      </c>
      <c r="O3209" s="27">
        <v>0</v>
      </c>
      <c r="P3209" s="27">
        <v>0</v>
      </c>
      <c r="Q3209" s="1">
        <v>1</v>
      </c>
      <c r="Y3209" s="17" cm="1">
        <f t="array" ref="Y3209:AC3209">runSim(G3209,H3209,I3209,J3209,K3209,hipWeibAlpha,hipWeibBeta,2,vertWeibAlpha,vertWeibBeta,2,meanSurvival,sdSurvival,baseU,hipUMult,vertUMult,hipCost,vertCost,costInt,discC,discCi,discQi,hipFracMort,50, FALSE)</f>
        <v>4.1950412372263877</v>
      </c>
      <c r="Z3209" s="17">
        <v>3.7908531898725566</v>
      </c>
      <c r="AA3209" s="27">
        <v>2996.4580265902773</v>
      </c>
      <c r="AB3209" s="27">
        <v>2707.7522784803978</v>
      </c>
      <c r="AC3209" s="1">
        <v>1</v>
      </c>
    </row>
    <row r="3210" spans="5:29" x14ac:dyDescent="0.35">
      <c r="E3210" s="1">
        <v>3206</v>
      </c>
      <c r="G3210" s="17">
        <v>0.33915573358535767</v>
      </c>
      <c r="H3210" s="17">
        <v>0.89607101678848267</v>
      </c>
      <c r="I3210" s="17">
        <v>0.87330490350723267</v>
      </c>
      <c r="J3210" s="17">
        <v>0.66490036249160767</v>
      </c>
      <c r="K3210" s="17">
        <v>0.23495346307754517</v>
      </c>
      <c r="M3210" s="17" cm="1">
        <f t="array" ref="M3210:Q3210">runSim(G3210,H3210,I3210,J3210,K3210,hipWeibAlpha,hipWeibBeta,1,vertWeibAlpha,vertWeibBeta,1,meanSurvival,sdSurvival,baseU,hipUMult,vertUMult,hipCost,vertCost,costComp,discC,discCi,discQi,hipFracMort,50, FALSE)</f>
        <v>8.0652630249632473</v>
      </c>
      <c r="N3210" s="17">
        <v>6.5681388414766424</v>
      </c>
      <c r="O3210" s="27">
        <v>13000</v>
      </c>
      <c r="P3210" s="27">
        <v>10142.22942977268</v>
      </c>
      <c r="Q3210" s="1">
        <v>1</v>
      </c>
      <c r="Y3210" s="17" cm="1">
        <f t="array" ref="Y3210:AC3210">runSim(G3210,H3210,I3210,J3210,K3210,hipWeibAlpha,hipWeibBeta,2,vertWeibAlpha,vertWeibBeta,2,meanSurvival,sdSurvival,baseU,hipUMult,vertUMult,hipCost,vertCost,costInt,discC,discCi,discQi,hipFracMort,50, FALSE)</f>
        <v>8.7359181559637289</v>
      </c>
      <c r="Z3210" s="17">
        <v>7.0541191078555006</v>
      </c>
      <c r="AA3210" s="27">
        <v>12638.811795237552</v>
      </c>
      <c r="AB3210" s="27">
        <v>10088.436921660139</v>
      </c>
      <c r="AC3210" s="1">
        <v>1</v>
      </c>
    </row>
    <row r="3211" spans="5:29" x14ac:dyDescent="0.35">
      <c r="E3211" s="1">
        <v>3207</v>
      </c>
      <c r="G3211" s="17">
        <v>3.9215564727783203E-2</v>
      </c>
      <c r="H3211" s="17">
        <v>0.1497197151184082</v>
      </c>
      <c r="I3211" s="17">
        <v>0.9055180549621582</v>
      </c>
      <c r="J3211" s="17">
        <v>0.6244816780090332</v>
      </c>
      <c r="K3211" s="17">
        <v>0.3986973762512207</v>
      </c>
      <c r="M3211" s="17" cm="1">
        <f t="array" ref="M3211:Q3211">runSim(G3211,H3211,I3211,J3211,K3211,hipWeibAlpha,hipWeibBeta,1,vertWeibAlpha,vertWeibBeta,1,meanSurvival,sdSurvival,baseU,hipUMult,vertUMult,hipCost,vertCost,costComp,discC,discCi,discQi,hipFracMort,50, FALSE)</f>
        <v>8.9313471173160117</v>
      </c>
      <c r="N3211" s="17">
        <v>7.2264740789848938</v>
      </c>
      <c r="O3211" s="27">
        <v>3000</v>
      </c>
      <c r="P3211" s="27">
        <v>2053.119504018965</v>
      </c>
      <c r="Q3211" s="1">
        <v>1</v>
      </c>
      <c r="Y3211" s="17" cm="1">
        <f t="array" ref="Y3211:AC3211">runSim(G3211,H3211,I3211,J3211,K3211,hipWeibAlpha,hipWeibBeta,2,vertWeibAlpha,vertWeibBeta,2,meanSurvival,sdSurvival,baseU,hipUMult,vertUMult,hipCost,vertCost,costInt,discC,discCi,discQi,hipFracMort,50, FALSE)</f>
        <v>9.0662727982899121</v>
      </c>
      <c r="Z3211" s="17">
        <v>7.3158186811550925</v>
      </c>
      <c r="AA3211" s="27">
        <v>6475.9091416356523</v>
      </c>
      <c r="AB3211" s="27">
        <v>5225.5847722536373</v>
      </c>
      <c r="AC3211" s="1">
        <v>1</v>
      </c>
    </row>
    <row r="3212" spans="5:29" x14ac:dyDescent="0.35">
      <c r="E3212" s="1">
        <v>3208</v>
      </c>
      <c r="G3212" s="17">
        <v>0.21729534864425659</v>
      </c>
      <c r="H3212" s="17">
        <v>0.54203289747238159</v>
      </c>
      <c r="I3212" s="17">
        <v>0.21213787794113159</v>
      </c>
      <c r="J3212" s="17">
        <v>0.77399700880050659</v>
      </c>
      <c r="K3212" s="17">
        <v>0.99822491407394409</v>
      </c>
      <c r="M3212" s="17" cm="1">
        <f t="array" ref="M3212:Q3212">runSim(G3212,H3212,I3212,J3212,K3212,hipWeibAlpha,hipWeibBeta,1,vertWeibAlpha,vertWeibBeta,1,meanSurvival,sdSurvival,baseU,hipUMult,vertUMult,hipCost,vertCost,costComp,discC,discCi,discQi,hipFracMort,50, FALSE)</f>
        <v>8.9249812908389909</v>
      </c>
      <c r="N3212" s="17">
        <v>7.1732889973807552</v>
      </c>
      <c r="O3212" s="27">
        <v>10000</v>
      </c>
      <c r="P3212" s="27">
        <v>7194.346344138974</v>
      </c>
      <c r="Q3212" s="1">
        <v>1</v>
      </c>
      <c r="Y3212" s="17" cm="1">
        <f t="array" ref="Y3212:AC3212">runSim(G3212,H3212,I3212,J3212,K3212,hipWeibAlpha,hipWeibBeta,2,vertWeibAlpha,vertWeibBeta,2,meanSurvival,sdSurvival,baseU,hipUMult,vertUMult,hipCost,vertCost,costInt,discC,discCi,discQi,hipFracMort,50, FALSE)</f>
        <v>9.8579092147293714</v>
      </c>
      <c r="Z3212" s="17">
        <v>7.8110561167161761</v>
      </c>
      <c r="AA3212" s="27">
        <v>10128.112437243472</v>
      </c>
      <c r="AB3212" s="27">
        <v>7584.1309327639929</v>
      </c>
      <c r="AC3212" s="1">
        <v>1</v>
      </c>
    </row>
    <row r="3213" spans="5:29" x14ac:dyDescent="0.35">
      <c r="E3213" s="1">
        <v>3209</v>
      </c>
      <c r="G3213" s="17">
        <v>0.78577816486358643</v>
      </c>
      <c r="H3213" s="17">
        <v>0.84281551837921143</v>
      </c>
      <c r="I3213" s="17">
        <v>2.0000576972961426E-2</v>
      </c>
      <c r="J3213" s="17">
        <v>0.17817318439483643</v>
      </c>
      <c r="K3213" s="17">
        <v>0.86486446857452393</v>
      </c>
      <c r="M3213" s="17" cm="1">
        <f t="array" ref="M3213:Q3213">runSim(G3213,H3213,I3213,J3213,K3213,hipWeibAlpha,hipWeibBeta,1,vertWeibAlpha,vertWeibBeta,1,meanSurvival,sdSurvival,baseU,hipUMult,vertUMult,hipCost,vertCost,costComp,discC,discCi,discQi,hipFracMort,50, FALSE)</f>
        <v>5.6977708000600602</v>
      </c>
      <c r="N3213" s="17">
        <v>4.9371820526781107</v>
      </c>
      <c r="O3213" s="27">
        <v>10000</v>
      </c>
      <c r="P3213" s="27">
        <v>8177.8732267094765</v>
      </c>
      <c r="Q3213" s="1">
        <v>1</v>
      </c>
      <c r="Y3213" s="17" cm="1">
        <f t="array" ref="Y3213:AC3213">runSim(G3213,H3213,I3213,J3213,K3213,hipWeibAlpha,hipWeibBeta,2,vertWeibAlpha,vertWeibBeta,2,meanSurvival,sdSurvival,baseU,hipUMult,vertUMult,hipCost,vertCost,costInt,discC,discCi,discQi,hipFracMort,50, FALSE)</f>
        <v>6.279913454154249</v>
      </c>
      <c r="Z3213" s="17">
        <v>5.3977128956193017</v>
      </c>
      <c r="AA3213" s="27">
        <v>7616.4759420608543</v>
      </c>
      <c r="AB3213" s="27">
        <v>6344.4383827615384</v>
      </c>
      <c r="AC3213" s="1">
        <v>1</v>
      </c>
    </row>
    <row r="3214" spans="5:29" x14ac:dyDescent="0.35">
      <c r="E3214" s="1">
        <v>3210</v>
      </c>
      <c r="G3214" s="17">
        <v>0.95966321229934692</v>
      </c>
      <c r="H3214" s="17">
        <v>0.69480115175247192</v>
      </c>
      <c r="I3214" s="17">
        <v>0.60074597597122192</v>
      </c>
      <c r="J3214" s="17">
        <v>0.59497815370559692</v>
      </c>
      <c r="K3214" s="17">
        <v>0.45677930116653442</v>
      </c>
      <c r="M3214" s="17" cm="1">
        <f t="array" ref="M3214:Q3214">runSim(G3214,H3214,I3214,J3214,K3214,hipWeibAlpha,hipWeibBeta,1,vertWeibAlpha,vertWeibBeta,1,meanSurvival,sdSurvival,baseU,hipUMult,vertUMult,hipCost,vertCost,costComp,discC,discCi,discQi,hipFracMort,50, FALSE)</f>
        <v>7.0524640088538337</v>
      </c>
      <c r="N3214" s="17">
        <v>5.8318538878832156</v>
      </c>
      <c r="O3214" s="27">
        <v>13000</v>
      </c>
      <c r="P3214" s="27">
        <v>10623.820983496529</v>
      </c>
      <c r="Q3214" s="1">
        <v>1</v>
      </c>
      <c r="Y3214" s="17" cm="1">
        <f t="array" ref="Y3214:AC3214">runSim(G3214,H3214,I3214,J3214,K3214,hipWeibAlpha,hipWeibBeta,2,vertWeibAlpha,vertWeibBeta,2,meanSurvival,sdSurvival,baseU,hipUMult,vertUMult,hipCost,vertCost,costInt,discC,discCi,discQi,hipFracMort,50, FALSE)</f>
        <v>8.0942040173101866</v>
      </c>
      <c r="Z3214" s="17">
        <v>6.6550631877663777</v>
      </c>
      <c r="AA3214" s="27">
        <v>16360.554497775114</v>
      </c>
      <c r="AB3214" s="27">
        <v>12438.06961130233</v>
      </c>
      <c r="AC3214" s="1">
        <v>1</v>
      </c>
    </row>
    <row r="3215" spans="5:29" x14ac:dyDescent="0.35">
      <c r="E3215" s="1">
        <v>3211</v>
      </c>
      <c r="G3215" s="17">
        <v>0.23750758171081543</v>
      </c>
      <c r="H3215" s="17">
        <v>0.31334376335144043</v>
      </c>
      <c r="I3215" s="17">
        <v>0.28300929069519043</v>
      </c>
      <c r="J3215" s="17">
        <v>0.89406275749206543</v>
      </c>
      <c r="K3215" s="17">
        <v>0.54303431510925293</v>
      </c>
      <c r="M3215" s="17" cm="1">
        <f t="array" ref="M3215:Q3215">runSim(G3215,H3215,I3215,J3215,K3215,hipWeibAlpha,hipWeibBeta,1,vertWeibAlpha,vertWeibBeta,1,meanSurvival,sdSurvival,baseU,hipUMult,vertUMult,hipCost,vertCost,costComp,discC,discCi,discQi,hipFracMort,50, FALSE)</f>
        <v>9.767496231849023</v>
      </c>
      <c r="N3215" s="17">
        <v>7.7032306908070662</v>
      </c>
      <c r="O3215" s="27">
        <v>10000</v>
      </c>
      <c r="P3215" s="27">
        <v>7033.2214883509369</v>
      </c>
      <c r="Q3215" s="1">
        <v>1</v>
      </c>
      <c r="Y3215" s="17" cm="1">
        <f t="array" ref="Y3215:AC3215">runSim(G3215,H3215,I3215,J3215,K3215,hipWeibAlpha,hipWeibBeta,2,vertWeibAlpha,vertWeibBeta,2,meanSurvival,sdSurvival,baseU,hipUMult,vertUMult,hipCost,vertCost,costInt,discC,discCi,discQi,hipFracMort,50, FALSE)</f>
        <v>11.021698084967795</v>
      </c>
      <c r="Z3215" s="17">
        <v>8.5099056599297107</v>
      </c>
      <c r="AA3215" s="27">
        <v>7872.6414892627117</v>
      </c>
      <c r="AB3215" s="27">
        <v>6078.5040428069369</v>
      </c>
      <c r="AC3215" s="1">
        <v>1</v>
      </c>
    </row>
    <row r="3216" spans="5:29" x14ac:dyDescent="0.35">
      <c r="E3216" s="1">
        <v>3212</v>
      </c>
      <c r="G3216" s="17">
        <v>0.69297593832015991</v>
      </c>
      <c r="H3216" s="17">
        <v>0.62171739339828491</v>
      </c>
      <c r="I3216" s="17">
        <v>0.65022081136703491</v>
      </c>
      <c r="J3216" s="17">
        <v>3.5810410976409912E-2</v>
      </c>
      <c r="K3216" s="17">
        <v>0.38577073812484741</v>
      </c>
      <c r="M3216" s="17" cm="1">
        <f t="array" ref="M3216:Q3216">runSim(G3216,H3216,I3216,J3216,K3216,hipWeibAlpha,hipWeibBeta,1,vertWeibAlpha,vertWeibBeta,1,meanSurvival,sdSurvival,baseU,hipUMult,vertUMult,hipCost,vertCost,costComp,discC,discCi,discQi,hipFracMort,50, FALSE)</f>
        <v>4.5411884643299798</v>
      </c>
      <c r="N3216" s="17">
        <v>4.0691089104549674</v>
      </c>
      <c r="O3216" s="27">
        <v>3000</v>
      </c>
      <c r="P3216" s="27">
        <v>2481.5468182121635</v>
      </c>
      <c r="Q3216" s="1">
        <v>1</v>
      </c>
      <c r="Y3216" s="17" cm="1">
        <f t="array" ref="Y3216:AC3216">runSim(G3216,H3216,I3216,J3216,K3216,hipWeibAlpha,hipWeibBeta,2,vertWeibAlpha,vertWeibBeta,2,meanSurvival,sdSurvival,baseU,hipUMult,vertUMult,hipCost,vertCost,costInt,discC,discCi,discQi,hipFracMort,50, FALSE)</f>
        <v>4.6168061874198845</v>
      </c>
      <c r="Z3216" s="17">
        <v>4.1305105722078626</v>
      </c>
      <c r="AA3216" s="27">
        <v>3297.7187052999179</v>
      </c>
      <c r="AB3216" s="27">
        <v>2950.3646944341881</v>
      </c>
      <c r="AC3216" s="1">
        <v>1</v>
      </c>
    </row>
    <row r="3217" spans="5:29" x14ac:dyDescent="0.35">
      <c r="E3217" s="1">
        <v>3213</v>
      </c>
      <c r="G3217" s="17">
        <v>0.39706647396087646</v>
      </c>
      <c r="H3217" s="17">
        <v>0.14209210872650146</v>
      </c>
      <c r="I3217" s="17">
        <v>0.24408185482025146</v>
      </c>
      <c r="J3217" s="17">
        <v>0.43106305599212646</v>
      </c>
      <c r="K3217" s="17">
        <v>0.49055707454681396</v>
      </c>
      <c r="M3217" s="17" cm="1">
        <f t="array" ref="M3217:Q3217">runSim(G3217,H3217,I3217,J3217,K3217,hipWeibAlpha,hipWeibBeta,1,vertWeibAlpha,vertWeibBeta,1,meanSurvival,sdSurvival,baseU,hipUMult,vertUMult,hipCost,vertCost,costComp,discC,discCi,discQi,hipFracMort,50, FALSE)</f>
        <v>7.7261118865318581</v>
      </c>
      <c r="N3217" s="17">
        <v>6.4243255319091963</v>
      </c>
      <c r="O3217" s="27">
        <v>10000</v>
      </c>
      <c r="P3217" s="27">
        <v>7038.6063672521768</v>
      </c>
      <c r="Q3217" s="1">
        <v>1</v>
      </c>
      <c r="Y3217" s="17" cm="1">
        <f t="array" ref="Y3217:AC3217">runSim(G3217,H3217,I3217,J3217,K3217,hipWeibAlpha,hipWeibBeta,2,vertWeibAlpha,vertWeibBeta,2,meanSurvival,sdSurvival,baseU,hipUMult,vertUMult,hipCost,vertCost,costInt,discC,discCi,discQi,hipFracMort,50, FALSE)</f>
        <v>8.0352964635287396</v>
      </c>
      <c r="Z3217" s="17">
        <v>6.6385005486584587</v>
      </c>
      <c r="AA3217" s="27">
        <v>5739.4974739491008</v>
      </c>
      <c r="AB3217" s="27">
        <v>4741.7861061846143</v>
      </c>
      <c r="AC3217" s="1">
        <v>1</v>
      </c>
    </row>
    <row r="3218" spans="5:29" x14ac:dyDescent="0.35">
      <c r="E3218" s="1">
        <v>3214</v>
      </c>
      <c r="G3218" s="17">
        <v>0.26080805063247681</v>
      </c>
      <c r="H3218" s="17">
        <v>0.43198114633560181</v>
      </c>
      <c r="I3218" s="17">
        <v>0.56351190805435181</v>
      </c>
      <c r="J3218" s="17">
        <v>0.97131830453872681</v>
      </c>
      <c r="K3218" s="17">
        <v>0.46471124887466431</v>
      </c>
      <c r="M3218" s="17" cm="1">
        <f t="array" ref="M3218:Q3218">runSim(G3218,H3218,I3218,J3218,K3218,hipWeibAlpha,hipWeibBeta,1,vertWeibAlpha,vertWeibBeta,1,meanSurvival,sdSurvival,baseU,hipUMult,vertUMult,hipCost,vertCost,costComp,discC,discCi,discQi,hipFracMort,50, FALSE)</f>
        <v>10.572873698645259</v>
      </c>
      <c r="N3218" s="17">
        <v>8.1349323970924932</v>
      </c>
      <c r="O3218" s="27">
        <v>13000</v>
      </c>
      <c r="P3218" s="27">
        <v>9057.3701977303044</v>
      </c>
      <c r="Q3218" s="1">
        <v>1</v>
      </c>
      <c r="Y3218" s="17" cm="1">
        <f t="array" ref="Y3218:AC3218">runSim(G3218,H3218,I3218,J3218,K3218,hipWeibAlpha,hipWeibBeta,2,vertWeibAlpha,vertWeibBeta,2,meanSurvival,sdSurvival,baseU,hipUMult,vertUMult,hipCost,vertCost,costInt,discC,discCi,discQi,hipFracMort,50, FALSE)</f>
        <v>12.178118726516932</v>
      </c>
      <c r="Z3218" s="17">
        <v>9.1582567323388879</v>
      </c>
      <c r="AA3218" s="27">
        <v>11850.797413709352</v>
      </c>
      <c r="AB3218" s="27">
        <v>8440.6662806729364</v>
      </c>
      <c r="AC3218" s="1">
        <v>1</v>
      </c>
    </row>
    <row r="3219" spans="5:29" x14ac:dyDescent="0.35">
      <c r="E3219" s="1">
        <v>3215</v>
      </c>
      <c r="G3219" s="17">
        <v>0.17904376983642578</v>
      </c>
      <c r="H3219" s="17">
        <v>0.44677448272705078</v>
      </c>
      <c r="I3219" s="17">
        <v>0.73968219757080078</v>
      </c>
      <c r="J3219" s="17">
        <v>0.61001300811767578</v>
      </c>
      <c r="K3219" s="17">
        <v>0.11420917510986328</v>
      </c>
      <c r="M3219" s="17" cm="1">
        <f t="array" ref="M3219:Q3219">runSim(G3219,H3219,I3219,J3219,K3219,hipWeibAlpha,hipWeibBeta,1,vertWeibAlpha,vertWeibBeta,1,meanSurvival,sdSurvival,baseU,hipUMult,vertUMult,hipCost,vertCost,costComp,discC,discCi,discQi,hipFracMort,50, FALSE)</f>
        <v>8.3723696171165578</v>
      </c>
      <c r="N3219" s="17">
        <v>6.8398911403527345</v>
      </c>
      <c r="O3219" s="27">
        <v>13000</v>
      </c>
      <c r="P3219" s="27">
        <v>9078.6229414569789</v>
      </c>
      <c r="Q3219" s="1">
        <v>1</v>
      </c>
      <c r="Y3219" s="17" cm="1">
        <f t="array" ref="Y3219:AC3219">runSim(G3219,H3219,I3219,J3219,K3219,hipWeibAlpha,hipWeibBeta,2,vertWeibAlpha,vertWeibBeta,2,meanSurvival,sdSurvival,baseU,hipUMult,vertUMult,hipCost,vertCost,costInt,discC,discCi,discQi,hipFracMort,50, FALSE)</f>
        <v>8.9866411702717066</v>
      </c>
      <c r="Z3219" s="17">
        <v>7.2647174951992657</v>
      </c>
      <c r="AA3219" s="27">
        <v>6419.0294073369332</v>
      </c>
      <c r="AB3219" s="27">
        <v>5189.0839251423331</v>
      </c>
      <c r="AC3219" s="1">
        <v>1</v>
      </c>
    </row>
    <row r="3220" spans="5:29" x14ac:dyDescent="0.35">
      <c r="E3220" s="1">
        <v>3216</v>
      </c>
      <c r="G3220" s="17">
        <v>0.58345526456832886</v>
      </c>
      <c r="H3220" s="17">
        <v>0.43651312589645386</v>
      </c>
      <c r="I3220" s="17">
        <v>0.49528998136520386</v>
      </c>
      <c r="J3220" s="17">
        <v>0.60304754972457886</v>
      </c>
      <c r="K3220" s="17">
        <v>0.13733404874801636</v>
      </c>
      <c r="M3220" s="17" cm="1">
        <f t="array" ref="M3220:Q3220">runSim(G3220,H3220,I3220,J3220,K3220,hipWeibAlpha,hipWeibBeta,1,vertWeibAlpha,vertWeibBeta,1,meanSurvival,sdSurvival,baseU,hipUMult,vertUMult,hipCost,vertCost,costComp,discC,discCi,discQi,hipFracMort,50, FALSE)</f>
        <v>7.8995518490113277</v>
      </c>
      <c r="N3220" s="17">
        <v>6.5068658793596237</v>
      </c>
      <c r="O3220" s="27">
        <v>10000</v>
      </c>
      <c r="P3220" s="27">
        <v>7548.1790713289402</v>
      </c>
      <c r="Q3220" s="1">
        <v>1</v>
      </c>
      <c r="Y3220" s="17" cm="1">
        <f t="array" ref="Y3220:AC3220">runSim(G3220,H3220,I3220,J3220,K3220,hipWeibAlpha,hipWeibBeta,2,vertWeibAlpha,vertWeibBeta,2,meanSurvival,sdSurvival,baseU,hipUMult,vertUMult,hipCost,vertCost,costInt,discC,discCi,discQi,hipFracMort,50, FALSE)</f>
        <v>8.9486108973714398</v>
      </c>
      <c r="Z3220" s="17">
        <v>7.2402420690282812</v>
      </c>
      <c r="AA3220" s="27">
        <v>6391.8649266938864</v>
      </c>
      <c r="AB3220" s="27">
        <v>5171.6014778773451</v>
      </c>
      <c r="AC3220" s="1">
        <v>1</v>
      </c>
    </row>
    <row r="3221" spans="5:29" x14ac:dyDescent="0.35">
      <c r="E3221" s="1">
        <v>3217</v>
      </c>
      <c r="G3221" s="17">
        <v>0.83036482334136963</v>
      </c>
      <c r="H3221" s="17">
        <v>0.30244123935699463</v>
      </c>
      <c r="I3221" s="17">
        <v>0.31361067295074463</v>
      </c>
      <c r="J3221" s="17">
        <v>0.83408796787261963</v>
      </c>
      <c r="K3221" s="17">
        <v>9.0603470802307129E-2</v>
      </c>
      <c r="M3221" s="17" cm="1">
        <f t="array" ref="M3221:Q3221">runSim(G3221,H3221,I3221,J3221,K3221,hipWeibAlpha,hipWeibBeta,1,vertWeibAlpha,vertWeibBeta,1,meanSurvival,sdSurvival,baseU,hipUMult,vertUMult,hipCost,vertCost,costComp,discC,discCi,discQi,hipFracMort,50, FALSE)</f>
        <v>8.6539868092514833</v>
      </c>
      <c r="N3221" s="17">
        <v>6.9367910069037411</v>
      </c>
      <c r="O3221" s="27">
        <v>10000</v>
      </c>
      <c r="P3221" s="27">
        <v>7804.982932817491</v>
      </c>
      <c r="Q3221" s="1">
        <v>1</v>
      </c>
      <c r="Y3221" s="17" cm="1">
        <f t="array" ref="Y3221:AC3221">runSim(G3221,H3221,I3221,J3221,K3221,hipWeibAlpha,hipWeibBeta,2,vertWeibAlpha,vertWeibBeta,2,meanSurvival,sdSurvival,baseU,hipUMult,vertUMult,hipCost,vertCost,costInt,discC,discCi,discQi,hipFracMort,50, FALSE)</f>
        <v>10.126622839862662</v>
      </c>
      <c r="Z3221" s="17">
        <v>7.9731560333669904</v>
      </c>
      <c r="AA3221" s="27">
        <v>14455.669496432332</v>
      </c>
      <c r="AB3221" s="27">
        <v>10287.893399948971</v>
      </c>
      <c r="AC3221" s="1">
        <v>1</v>
      </c>
    </row>
    <row r="3222" spans="5:29" x14ac:dyDescent="0.35">
      <c r="E3222" s="1">
        <v>3218</v>
      </c>
      <c r="G3222" s="17">
        <v>0.89670401811599731</v>
      </c>
      <c r="H3222" s="17">
        <v>0.38672477006912231</v>
      </c>
      <c r="I3222" s="17">
        <v>0.79071646928787231</v>
      </c>
      <c r="J3222" s="17">
        <v>0.69803458452224731</v>
      </c>
      <c r="K3222" s="17">
        <v>0.35036307573318481</v>
      </c>
      <c r="M3222" s="17" cm="1">
        <f t="array" ref="M3222:Q3222">runSim(G3222,H3222,I3222,J3222,K3222,hipWeibAlpha,hipWeibBeta,1,vertWeibAlpha,vertWeibBeta,1,meanSurvival,sdSurvival,baseU,hipUMult,vertUMult,hipCost,vertCost,costComp,discC,discCi,discQi,hipFracMort,50, FALSE)</f>
        <v>7.8203082553457213</v>
      </c>
      <c r="N3222" s="17">
        <v>6.3907139158305322</v>
      </c>
      <c r="O3222" s="27">
        <v>13000</v>
      </c>
      <c r="P3222" s="27">
        <v>10046.304798348019</v>
      </c>
      <c r="Q3222" s="1">
        <v>1</v>
      </c>
      <c r="Y3222" s="17" cm="1">
        <f t="array" ref="Y3222:AC3222">runSim(G3222,H3222,I3222,J3222,K3222,hipWeibAlpha,hipWeibBeta,2,vertWeibAlpha,vertWeibBeta,2,meanSurvival,sdSurvival,baseU,hipUMult,vertUMult,hipCost,vertCost,costInt,discC,discCi,discQi,hipFracMort,50, FALSE)</f>
        <v>9.1282349825526143</v>
      </c>
      <c r="Z3222" s="17">
        <v>7.3492297566909643</v>
      </c>
      <c r="AA3222" s="27">
        <v>13778.134158692872</v>
      </c>
      <c r="AB3222" s="27">
        <v>10131.215001264336</v>
      </c>
      <c r="AC3222" s="1">
        <v>1</v>
      </c>
    </row>
    <row r="3223" spans="5:29" x14ac:dyDescent="0.35">
      <c r="E3223" s="1">
        <v>3219</v>
      </c>
      <c r="G3223" s="17">
        <v>0.71398282051086426</v>
      </c>
      <c r="H3223" s="17">
        <v>0.52517056465148926</v>
      </c>
      <c r="I3223" s="17">
        <v>6.9546699523925781E-4</v>
      </c>
      <c r="J3223" s="17">
        <v>0.87249112129211426</v>
      </c>
      <c r="K3223" s="17">
        <v>0.64988064765930176</v>
      </c>
      <c r="M3223" s="17" cm="1">
        <f t="array" ref="M3223:Q3223">runSim(G3223,H3223,I3223,J3223,K3223,hipWeibAlpha,hipWeibBeta,1,vertWeibAlpha,vertWeibBeta,1,meanSurvival,sdSurvival,baseU,hipUMult,vertUMult,hipCost,vertCost,costComp,discC,discCi,discQi,hipFracMort,50, FALSE)</f>
        <v>8.9327993119509124</v>
      </c>
      <c r="N3223" s="17">
        <v>7.111609238309061</v>
      </c>
      <c r="O3223" s="27">
        <v>10000</v>
      </c>
      <c r="P3223" s="27">
        <v>7791.5750281758283</v>
      </c>
      <c r="Q3223" s="1">
        <v>1</v>
      </c>
      <c r="Y3223" s="17" cm="1">
        <f t="array" ref="Y3223:AC3223">runSim(G3223,H3223,I3223,J3223,K3223,hipWeibAlpha,hipWeibBeta,2,vertWeibAlpha,vertWeibBeta,2,meanSurvival,sdSurvival,baseU,hipUMult,vertUMult,hipCost,vertCost,costInt,discC,discCi,discQi,hipFracMort,50, FALSE)</f>
        <v>10.582134857331612</v>
      </c>
      <c r="Z3223" s="17">
        <v>8.2471344424872672</v>
      </c>
      <c r="AA3223" s="27">
        <v>17707.369065153664</v>
      </c>
      <c r="AB3223" s="27">
        <v>12054.869549234651</v>
      </c>
      <c r="AC3223" s="1">
        <v>1</v>
      </c>
    </row>
    <row r="3224" spans="5:29" x14ac:dyDescent="0.35">
      <c r="E3224" s="1">
        <v>3220</v>
      </c>
      <c r="G3224" s="17">
        <v>0.90075725317001343</v>
      </c>
      <c r="H3224" s="17">
        <v>0.62344402074813843</v>
      </c>
      <c r="I3224" s="17">
        <v>0.13436931371688843</v>
      </c>
      <c r="J3224" s="17">
        <v>0.73773235082626343</v>
      </c>
      <c r="K3224" s="17">
        <v>0.20243877172470093</v>
      </c>
      <c r="M3224" s="17" cm="1">
        <f t="array" ref="M3224:Q3224">runSim(G3224,H3224,I3224,J3224,K3224,hipWeibAlpha,hipWeibBeta,1,vertWeibAlpha,vertWeibBeta,1,meanSurvival,sdSurvival,baseU,hipUMult,vertUMult,hipCost,vertCost,costComp,discC,discCi,discQi,hipFracMort,50, FALSE)</f>
        <v>7.8525187423292024</v>
      </c>
      <c r="N3224" s="17">
        <v>6.387257867610769</v>
      </c>
      <c r="O3224" s="27">
        <v>10000</v>
      </c>
      <c r="P3224" s="27">
        <v>8239.2927304840377</v>
      </c>
      <c r="Q3224" s="1">
        <v>1</v>
      </c>
      <c r="Y3224" s="17" cm="1">
        <f t="array" ref="Y3224:AC3224">runSim(G3224,H3224,I3224,J3224,K3224,hipWeibAlpha,hipWeibBeta,2,vertWeibAlpha,vertWeibBeta,2,meanSurvival,sdSurvival,baseU,hipUMult,vertUMult,hipCost,vertCost,costInt,discC,discCi,discQi,hipFracMort,50, FALSE)</f>
        <v>9.132983028522526</v>
      </c>
      <c r="Z3224" s="17">
        <v>7.3464044505421082</v>
      </c>
      <c r="AA3224" s="27">
        <v>16954.554980037967</v>
      </c>
      <c r="AB3224" s="27">
        <v>12315.801302706821</v>
      </c>
      <c r="AC3224" s="1">
        <v>1</v>
      </c>
    </row>
    <row r="3225" spans="5:29" x14ac:dyDescent="0.35">
      <c r="E3225" s="1">
        <v>3221</v>
      </c>
      <c r="G3225" s="17">
        <v>0.36210143566131592</v>
      </c>
      <c r="H3225" s="17">
        <v>0.72529113292694092</v>
      </c>
      <c r="I3225" s="17">
        <v>0.38001525402069092</v>
      </c>
      <c r="J3225" s="17">
        <v>0.91367614269256592</v>
      </c>
      <c r="K3225" s="17">
        <v>0.12893187999725342</v>
      </c>
      <c r="M3225" s="17" cm="1">
        <f t="array" ref="M3225:Q3225">runSim(G3225,H3225,I3225,J3225,K3225,hipWeibAlpha,hipWeibBeta,1,vertWeibAlpha,vertWeibBeta,1,meanSurvival,sdSurvival,baseU,hipUMult,vertUMult,hipCost,vertCost,costComp,discC,discCi,discQi,hipFracMort,50, FALSE)</f>
        <v>9.5016742610377953</v>
      </c>
      <c r="N3225" s="17">
        <v>7.4696254206173478</v>
      </c>
      <c r="O3225" s="27">
        <v>13000</v>
      </c>
      <c r="P3225" s="27">
        <v>9480.4926070934489</v>
      </c>
      <c r="Q3225" s="1">
        <v>1</v>
      </c>
      <c r="Y3225" s="17" cm="1">
        <f t="array" ref="Y3225:AC3225">runSim(G3225,H3225,I3225,J3225,K3225,hipWeibAlpha,hipWeibBeta,2,vertWeibAlpha,vertWeibBeta,2,meanSurvival,sdSurvival,baseU,hipUMult,vertUMult,hipCost,vertCost,costInt,discC,discCi,discQi,hipFracMort,50, FALSE)</f>
        <v>10.772215635821674</v>
      </c>
      <c r="Z3225" s="17">
        <v>8.3302387021911404</v>
      </c>
      <c r="AA3225" s="27">
        <v>11045.618077564783</v>
      </c>
      <c r="AB3225" s="27">
        <v>8374.6168300263835</v>
      </c>
      <c r="AC3225" s="1">
        <v>1</v>
      </c>
    </row>
    <row r="3226" spans="5:29" x14ac:dyDescent="0.35">
      <c r="E3226" s="1">
        <v>3222</v>
      </c>
      <c r="G3226" s="17">
        <v>0.10056644678115845</v>
      </c>
      <c r="H3226" s="17">
        <v>0.41724735498428345</v>
      </c>
      <c r="I3226" s="17">
        <v>0.89057499170303345</v>
      </c>
      <c r="J3226" s="17">
        <v>0.25834232568740845</v>
      </c>
      <c r="K3226" s="17">
        <v>0.78445011377334595</v>
      </c>
      <c r="M3226" s="17" cm="1">
        <f t="array" ref="M3226:Q3226">runSim(G3226,H3226,I3226,J3226,K3226,hipWeibAlpha,hipWeibBeta,1,vertWeibAlpha,vertWeibBeta,1,meanSurvival,sdSurvival,baseU,hipUMult,vertUMult,hipCost,vertCost,costComp,discC,discCi,discQi,hipFracMort,50, FALSE)</f>
        <v>6.8579577434550494</v>
      </c>
      <c r="N3226" s="17">
        <v>5.8166152132270481</v>
      </c>
      <c r="O3226" s="27">
        <v>3000</v>
      </c>
      <c r="P3226" s="27">
        <v>2319.4069736102429</v>
      </c>
      <c r="Q3226" s="1">
        <v>1</v>
      </c>
      <c r="Y3226" s="17" cm="1">
        <f t="array" ref="Y3226:AC3226">runSim(G3226,H3226,I3226,J3226,K3226,hipWeibAlpha,hipWeibBeta,2,vertWeibAlpha,vertWeibBeta,2,meanSurvival,sdSurvival,baseU,hipUMult,vertUMult,hipCost,vertCost,costInt,discC,discCi,discQi,hipFracMort,50, FALSE)</f>
        <v>7.038224832242971</v>
      </c>
      <c r="Z3226" s="17">
        <v>5.9499908912156911</v>
      </c>
      <c r="AA3226" s="27">
        <v>5027.3034516021225</v>
      </c>
      <c r="AB3226" s="27">
        <v>4249.9934937254948</v>
      </c>
      <c r="AC3226" s="1">
        <v>1</v>
      </c>
    </row>
    <row r="3227" spans="5:29" x14ac:dyDescent="0.35">
      <c r="E3227" s="1">
        <v>3223</v>
      </c>
      <c r="G3227" s="17">
        <v>0.95517873764038086</v>
      </c>
      <c r="H3227" s="17">
        <v>0.78638601303100586</v>
      </c>
      <c r="I3227" s="17">
        <v>5.3903102874755859E-2</v>
      </c>
      <c r="J3227" s="17">
        <v>4.4351100921630859E-2</v>
      </c>
      <c r="K3227" s="17">
        <v>0.95040273666381836</v>
      </c>
      <c r="M3227" s="17" cm="1">
        <f t="array" ref="M3227:Q3227">runSim(G3227,H3227,I3227,J3227,K3227,hipWeibAlpha,hipWeibBeta,1,vertWeibAlpha,vertWeibBeta,1,meanSurvival,sdSurvival,baseU,hipUMult,vertUMult,hipCost,vertCost,costComp,discC,discCi,discQi,hipFracMort,50, FALSE)</f>
        <v>4.260370223012405</v>
      </c>
      <c r="N3227" s="17">
        <v>3.8302274765632913</v>
      </c>
      <c r="O3227" s="27">
        <v>10000</v>
      </c>
      <c r="P3227" s="27">
        <v>8591.1935511183037</v>
      </c>
      <c r="Q3227" s="1">
        <v>1</v>
      </c>
      <c r="Y3227" s="17" cm="1">
        <f t="array" ref="Y3227:AC3227">runSim(G3227,H3227,I3227,J3227,K3227,hipWeibAlpha,hipWeibBeta,2,vertWeibAlpha,vertWeibBeta,2,meanSurvival,sdSurvival,baseU,hipUMult,vertUMult,hipCost,vertCost,costInt,discC,discCi,discQi,hipFracMort,50, FALSE)</f>
        <v>4.8252042630647072</v>
      </c>
      <c r="Z3227" s="17">
        <v>4.2957575415696683</v>
      </c>
      <c r="AA3227" s="27">
        <v>3446.5744736176484</v>
      </c>
      <c r="AB3227" s="27">
        <v>3068.3982439783349</v>
      </c>
      <c r="AC3227" s="1">
        <v>1</v>
      </c>
    </row>
    <row r="3228" spans="5:29" x14ac:dyDescent="0.35">
      <c r="E3228" s="1">
        <v>3224</v>
      </c>
      <c r="G3228" s="17">
        <v>0.86881989240646362</v>
      </c>
      <c r="H3228" s="17">
        <v>3.1448066234588623E-2</v>
      </c>
      <c r="I3228" s="17">
        <v>0.16639679670333862</v>
      </c>
      <c r="J3228" s="17">
        <v>0.91380280256271362</v>
      </c>
      <c r="K3228" s="17">
        <v>0.74252289533615112</v>
      </c>
      <c r="M3228" s="17" cm="1">
        <f t="array" ref="M3228:Q3228">runSim(G3228,H3228,I3228,J3228,K3228,hipWeibAlpha,hipWeibBeta,1,vertWeibAlpha,vertWeibBeta,1,meanSurvival,sdSurvival,baseU,hipUMult,vertUMult,hipCost,vertCost,costComp,discC,discCi,discQi,hipFracMort,50, FALSE)</f>
        <v>9.4570708138908639</v>
      </c>
      <c r="N3228" s="17">
        <v>7.417072480746425</v>
      </c>
      <c r="O3228" s="27">
        <v>10000</v>
      </c>
      <c r="P3228" s="27">
        <v>7468.4339259918161</v>
      </c>
      <c r="Q3228" s="1">
        <v>1</v>
      </c>
      <c r="Y3228" s="17" cm="1">
        <f t="array" ref="Y3228:AC3228">runSim(G3228,H3228,I3228,J3228,K3228,hipWeibAlpha,hipWeibBeta,2,vertWeibAlpha,vertWeibBeta,2,meanSurvival,sdSurvival,baseU,hipUMult,vertUMult,hipCost,vertCost,costInt,discC,discCi,discQi,hipFracMort,50, FALSE)</f>
        <v>10.592449236531301</v>
      </c>
      <c r="Z3228" s="17">
        <v>8.237227975119831</v>
      </c>
      <c r="AA3228" s="27">
        <v>15046.825639502331</v>
      </c>
      <c r="AB3228" s="27">
        <v>10772.471545094471</v>
      </c>
      <c r="AC3228" s="1">
        <v>1</v>
      </c>
    </row>
    <row r="3229" spans="5:29" x14ac:dyDescent="0.35">
      <c r="E3229" s="1">
        <v>3225</v>
      </c>
      <c r="G3229" s="17">
        <v>0.63296234607696533</v>
      </c>
      <c r="H3229" s="17">
        <v>0.17632782459259033</v>
      </c>
      <c r="I3229" s="17">
        <v>0.95898163318634033</v>
      </c>
      <c r="J3229" s="17">
        <v>0.56051361560821533</v>
      </c>
      <c r="K3229" s="17">
        <v>0.43372833728790283</v>
      </c>
      <c r="M3229" s="17" cm="1">
        <f t="array" ref="M3229:Q3229">runSim(G3229,H3229,I3229,J3229,K3229,hipWeibAlpha,hipWeibBeta,1,vertWeibAlpha,vertWeibBeta,1,meanSurvival,sdSurvival,baseU,hipUMult,vertUMult,hipCost,vertCost,costComp,discC,discCi,discQi,hipFracMort,50, FALSE)</f>
        <v>7.8782579985574968</v>
      </c>
      <c r="N3229" s="17">
        <v>6.5046562456029253</v>
      </c>
      <c r="O3229" s="27">
        <v>13000</v>
      </c>
      <c r="P3229" s="27">
        <v>9336.2137570195955</v>
      </c>
      <c r="Q3229" s="1">
        <v>1</v>
      </c>
      <c r="Y3229" s="17" cm="1">
        <f t="array" ref="Y3229:AC3229">runSim(G3229,H3229,I3229,J3229,K3229,hipWeibAlpha,hipWeibBeta,2,vertWeibAlpha,vertWeibBeta,2,meanSurvival,sdSurvival,baseU,hipUMult,vertUMult,hipCost,vertCost,costInt,discC,discCi,discQi,hipFracMort,50, FALSE)</f>
        <v>8.7197702397091525</v>
      </c>
      <c r="Z3229" s="17">
        <v>7.0919956559260884</v>
      </c>
      <c r="AA3229" s="27">
        <v>6228.4073140779665</v>
      </c>
      <c r="AB3229" s="27">
        <v>5065.7111828043489</v>
      </c>
      <c r="AC3229" s="1">
        <v>1</v>
      </c>
    </row>
    <row r="3230" spans="5:29" x14ac:dyDescent="0.35">
      <c r="E3230" s="1">
        <v>3226</v>
      </c>
      <c r="G3230" s="17">
        <v>1.2837231159210205E-2</v>
      </c>
      <c r="H3230" s="17">
        <v>0.28899079561233521</v>
      </c>
      <c r="I3230" s="17">
        <v>0.37852936983108521</v>
      </c>
      <c r="J3230" s="17">
        <v>4.2683422565460205E-2</v>
      </c>
      <c r="K3230" s="17">
        <v>0.34491425752639771</v>
      </c>
      <c r="M3230" s="17" cm="1">
        <f t="array" ref="M3230:Q3230">runSim(G3230,H3230,I3230,J3230,K3230,hipWeibAlpha,hipWeibBeta,1,vertWeibAlpha,vertWeibBeta,1,meanSurvival,sdSurvival,baseU,hipUMult,vertUMult,hipCost,vertCost,costComp,discC,discCi,discQi,hipFracMort,50, FALSE)</f>
        <v>4.7872419413546314</v>
      </c>
      <c r="N3230" s="17">
        <v>4.2657816648839191</v>
      </c>
      <c r="O3230" s="27">
        <v>0</v>
      </c>
      <c r="P3230" s="27">
        <v>0</v>
      </c>
      <c r="Q3230" s="1">
        <v>1</v>
      </c>
      <c r="Y3230" s="17" cm="1">
        <f t="array" ref="Y3230:AC3230">runSim(G3230,H3230,I3230,J3230,K3230,hipWeibAlpha,hipWeibBeta,2,vertWeibAlpha,vertWeibBeta,2,meanSurvival,sdSurvival,baseU,hipUMult,vertUMult,hipCost,vertCost,costInt,discC,discCi,discQi,hipFracMort,50, FALSE)</f>
        <v>4.7872419413546314</v>
      </c>
      <c r="Z3230" s="17">
        <v>4.2657816648839191</v>
      </c>
      <c r="AA3230" s="27">
        <v>3419.4585295390229</v>
      </c>
      <c r="AB3230" s="27">
        <v>3046.9869034885141</v>
      </c>
      <c r="AC3230" s="1">
        <v>1</v>
      </c>
    </row>
    <row r="3231" spans="5:29" x14ac:dyDescent="0.35">
      <c r="E3231" s="1">
        <v>3227</v>
      </c>
      <c r="G3231" s="17">
        <v>0.29380583763122559</v>
      </c>
      <c r="H3231" s="17">
        <v>0.74659514427185059</v>
      </c>
      <c r="I3231" s="17">
        <v>0.16547942161560059</v>
      </c>
      <c r="J3231" s="17">
        <v>0.76676726341247559</v>
      </c>
      <c r="K3231" s="17">
        <v>9.4449758529663086E-2</v>
      </c>
      <c r="M3231" s="17" cm="1">
        <f t="array" ref="M3231:Q3231">runSim(G3231,H3231,I3231,J3231,K3231,hipWeibAlpha,hipWeibBeta,1,vertWeibAlpha,vertWeibBeta,1,meanSurvival,sdSurvival,baseU,hipUMult,vertUMult,hipCost,vertCost,costComp,discC,discCi,discQi,hipFracMort,50, FALSE)</f>
        <v>8.6619249828063314</v>
      </c>
      <c r="N3231" s="17">
        <v>6.9749736921486312</v>
      </c>
      <c r="O3231" s="27">
        <v>10000</v>
      </c>
      <c r="P3231" s="27">
        <v>7459.722562924163</v>
      </c>
      <c r="Q3231" s="1">
        <v>1</v>
      </c>
      <c r="Y3231" s="17" cm="1">
        <f t="array" ref="Y3231:AC3231">runSim(G3231,H3231,I3231,J3231,K3231,hipWeibAlpha,hipWeibBeta,2,vertWeibAlpha,vertWeibBeta,2,meanSurvival,sdSurvival,baseU,hipUMult,vertUMult,hipCost,vertCost,costInt,discC,discCi,discQi,hipFracMort,50, FALSE)</f>
        <v>9.5418326155861699</v>
      </c>
      <c r="Z3231" s="17">
        <v>7.594989810323602</v>
      </c>
      <c r="AA3231" s="27">
        <v>10092.362967332981</v>
      </c>
      <c r="AB3231" s="27">
        <v>7840.0516173686246</v>
      </c>
      <c r="AC3231" s="1">
        <v>1</v>
      </c>
    </row>
    <row r="3232" spans="5:29" x14ac:dyDescent="0.35">
      <c r="E3232" s="1">
        <v>3228</v>
      </c>
      <c r="G3232" s="17">
        <v>0.87662023305892944</v>
      </c>
      <c r="H3232" s="17">
        <v>0.67450231313705444</v>
      </c>
      <c r="I3232" s="17">
        <v>0.35534948110580444</v>
      </c>
      <c r="J3232" s="17">
        <v>0.77023595571517944</v>
      </c>
      <c r="K3232" s="17">
        <v>8.4063470363616943E-2</v>
      </c>
      <c r="M3232" s="17" cm="1">
        <f t="array" ref="M3232:Q3232">runSim(G3232,H3232,I3232,J3232,K3232,hipWeibAlpha,hipWeibBeta,1,vertWeibAlpha,vertWeibBeta,1,meanSurvival,sdSurvival,baseU,hipUMult,vertUMult,hipCost,vertCost,costComp,discC,discCi,discQi,hipFracMort,50, FALSE)</f>
        <v>8.0185994939765664</v>
      </c>
      <c r="N3232" s="17">
        <v>6.4930333934215723</v>
      </c>
      <c r="O3232" s="27">
        <v>13000</v>
      </c>
      <c r="P3232" s="27">
        <v>10121.825874980479</v>
      </c>
      <c r="Q3232" s="1">
        <v>1</v>
      </c>
      <c r="Y3232" s="17" cm="1">
        <f t="array" ref="Y3232:AC3232">runSim(G3232,H3232,I3232,J3232,K3232,hipWeibAlpha,hipWeibBeta,2,vertWeibAlpha,vertWeibBeta,2,meanSurvival,sdSurvival,baseU,hipUMult,vertUMult,hipCost,vertCost,costInt,discC,discCi,discQi,hipFracMort,50, FALSE)</f>
        <v>9.3187817665457029</v>
      </c>
      <c r="Z3232" s="17">
        <v>7.4611118982108522</v>
      </c>
      <c r="AA3232" s="27">
        <v>17109.436213129557</v>
      </c>
      <c r="AB3232" s="27">
        <v>12371.287177800452</v>
      </c>
      <c r="AC3232" s="1">
        <v>1</v>
      </c>
    </row>
    <row r="3233" spans="5:29" x14ac:dyDescent="0.35">
      <c r="E3233" s="1">
        <v>3229</v>
      </c>
      <c r="G3233" s="17">
        <v>0.78851640224456787</v>
      </c>
      <c r="H3233" s="17">
        <v>0.92612016201019287</v>
      </c>
      <c r="I3233" s="17">
        <v>7.1078658103942871E-2</v>
      </c>
      <c r="J3233" s="17">
        <v>0.17016923427581787</v>
      </c>
      <c r="K3233" s="17">
        <v>0.33806169033050537</v>
      </c>
      <c r="M3233" s="17" cm="1">
        <f t="array" ref="M3233:Q3233">runSim(G3233,H3233,I3233,J3233,K3233,hipWeibAlpha,hipWeibBeta,1,vertWeibAlpha,vertWeibBeta,1,meanSurvival,sdSurvival,baseU,hipUMult,vertUMult,hipCost,vertCost,costComp,discC,discCi,discQi,hipFracMort,50, FALSE)</f>
        <v>5.5731821826237997</v>
      </c>
      <c r="N3233" s="17">
        <v>4.8323372653943251</v>
      </c>
      <c r="O3233" s="27">
        <v>10000</v>
      </c>
      <c r="P3233" s="27">
        <v>8285.1658745914574</v>
      </c>
      <c r="Q3233" s="1">
        <v>1</v>
      </c>
      <c r="Y3233" s="17" cm="1">
        <f t="array" ref="Y3233:AC3233">runSim(G3233,H3233,I3233,J3233,K3233,hipWeibAlpha,hipWeibBeta,2,vertWeibAlpha,vertWeibBeta,2,meanSurvival,sdSurvival,baseU,hipUMult,vertUMult,hipCost,vertCost,costInt,discC,discCi,discQi,hipFracMort,50, FALSE)</f>
        <v>6.068176297140413</v>
      </c>
      <c r="Z3233" s="17">
        <v>5.2283558891148409</v>
      </c>
      <c r="AA3233" s="27">
        <v>7569.7549534177469</v>
      </c>
      <c r="AB3233" s="27">
        <v>6496.7919281602371</v>
      </c>
      <c r="AC3233" s="1">
        <v>1</v>
      </c>
    </row>
    <row r="3234" spans="5:29" x14ac:dyDescent="0.35">
      <c r="E3234" s="1">
        <v>3230</v>
      </c>
      <c r="G3234" s="17">
        <v>0.25930982828140259</v>
      </c>
      <c r="H3234" s="17">
        <v>0.25274854898452759</v>
      </c>
      <c r="I3234" s="17">
        <v>0.25537306070327759</v>
      </c>
      <c r="J3234" s="17">
        <v>0.92685133218765259</v>
      </c>
      <c r="K3234" s="17">
        <v>9.5048964023590088E-2</v>
      </c>
      <c r="M3234" s="17" cm="1">
        <f t="array" ref="M3234:Q3234">runSim(G3234,H3234,I3234,J3234,K3234,hipWeibAlpha,hipWeibBeta,1,vertWeibAlpha,vertWeibBeta,1,meanSurvival,sdSurvival,baseU,hipUMult,vertUMult,hipCost,vertCost,costComp,discC,discCi,discQi,hipFracMort,50, FALSE)</f>
        <v>10.083623680323225</v>
      </c>
      <c r="N3234" s="17">
        <v>7.8906440278981176</v>
      </c>
      <c r="O3234" s="27">
        <v>10000</v>
      </c>
      <c r="P3234" s="27">
        <v>7003.730599677614</v>
      </c>
      <c r="Q3234" s="1">
        <v>1</v>
      </c>
      <c r="Y3234" s="17" cm="1">
        <f t="array" ref="Y3234:AC3234">runSim(G3234,H3234,I3234,J3234,K3234,hipWeibAlpha,hipWeibBeta,2,vertWeibAlpha,vertWeibBeta,2,meanSurvival,sdSurvival,baseU,hipUMult,vertUMult,hipCost,vertCost,costInt,discC,discCi,discQi,hipFracMort,50, FALSE)</f>
        <v>11.450743573008083</v>
      </c>
      <c r="Z3234" s="17">
        <v>8.7569032486678129</v>
      </c>
      <c r="AA3234" s="27">
        <v>8179.1025521486308</v>
      </c>
      <c r="AB3234" s="27">
        <v>6254.9308919055811</v>
      </c>
      <c r="AC3234" s="1">
        <v>1</v>
      </c>
    </row>
    <row r="3235" spans="5:29" x14ac:dyDescent="0.35">
      <c r="E3235" s="1">
        <v>3231</v>
      </c>
      <c r="G3235" s="17">
        <v>0.66498374938964844</v>
      </c>
      <c r="H3235" s="17">
        <v>0.46591758728027344</v>
      </c>
      <c r="I3235" s="17">
        <v>0.14554405212402344</v>
      </c>
      <c r="J3235" s="17">
        <v>0.22485923767089844</v>
      </c>
      <c r="K3235" s="17">
        <v>0.70464134216308594</v>
      </c>
      <c r="M3235" s="17" cm="1">
        <f t="array" ref="M3235:Q3235">runSim(G3235,H3235,I3235,J3235,K3235,hipWeibAlpha,hipWeibBeta,1,vertWeibAlpha,vertWeibBeta,1,meanSurvival,sdSurvival,baseU,hipUMult,vertUMult,hipCost,vertCost,costComp,discC,discCi,discQi,hipFracMort,50, FALSE)</f>
        <v>6.3466943760784034</v>
      </c>
      <c r="N3235" s="17">
        <v>5.4434394712918115</v>
      </c>
      <c r="O3235" s="27">
        <v>10000</v>
      </c>
      <c r="P3235" s="27">
        <v>7675.988447547099</v>
      </c>
      <c r="Q3235" s="1">
        <v>1</v>
      </c>
      <c r="Y3235" s="17" cm="1">
        <f t="array" ref="Y3235:AC3235">runSim(G3235,H3235,I3235,J3235,K3235,hipWeibAlpha,hipWeibBeta,2,vertWeibAlpha,vertWeibBeta,2,meanSurvival,sdSurvival,baseU,hipUMult,vertUMult,hipCost,vertCost,costInt,discC,discCi,discQi,hipFracMort,50, FALSE)</f>
        <v>6.8126426461103389</v>
      </c>
      <c r="Z3235" s="17">
        <v>5.7894835053708187</v>
      </c>
      <c r="AA3235" s="27">
        <v>4866.1733186502424</v>
      </c>
      <c r="AB3235" s="27">
        <v>4135.3453609791559</v>
      </c>
      <c r="AC3235" s="1">
        <v>1</v>
      </c>
    </row>
    <row r="3236" spans="5:29" x14ac:dyDescent="0.35">
      <c r="E3236" s="1">
        <v>3232</v>
      </c>
      <c r="G3236" s="17">
        <v>0.68129938840866089</v>
      </c>
      <c r="H3236" s="17">
        <v>0.93474787473678589</v>
      </c>
      <c r="I3236" s="17">
        <v>0.83336848020553589</v>
      </c>
      <c r="J3236" s="17">
        <v>0.31417292356491089</v>
      </c>
      <c r="K3236" s="17">
        <v>0.92170161008834839</v>
      </c>
      <c r="M3236" s="17" cm="1">
        <f t="array" ref="M3236:Q3236">runSim(G3236,H3236,I3236,J3236,K3236,hipWeibAlpha,hipWeibBeta,1,vertWeibAlpha,vertWeibBeta,1,meanSurvival,sdSurvival,baseU,hipUMult,vertUMult,hipCost,vertCost,costComp,discC,discCi,discQi,hipFracMort,50, FALSE)</f>
        <v>6.3689535154856474</v>
      </c>
      <c r="N3236" s="17">
        <v>5.4061313185007771</v>
      </c>
      <c r="O3236" s="27">
        <v>13000</v>
      </c>
      <c r="P3236" s="27">
        <v>10615.979838694939</v>
      </c>
      <c r="Q3236" s="1">
        <v>1</v>
      </c>
      <c r="Y3236" s="17" cm="1">
        <f t="array" ref="Y3236:AC3236">runSim(G3236,H3236,I3236,J3236,K3236,hipWeibAlpha,hipWeibBeta,2,vertWeibAlpha,vertWeibBeta,2,meanSurvival,sdSurvival,baseU,hipUMult,vertUMult,hipCost,vertCost,costInt,discC,discCi,discQi,hipFracMort,50, FALSE)</f>
        <v>6.9360714733572664</v>
      </c>
      <c r="Z3236" s="17">
        <v>5.8441022308659756</v>
      </c>
      <c r="AA3236" s="27">
        <v>11273.915409057463</v>
      </c>
      <c r="AB3236" s="27">
        <v>9335.3758173770238</v>
      </c>
      <c r="AC3236" s="1">
        <v>1</v>
      </c>
    </row>
    <row r="3237" spans="5:29" x14ac:dyDescent="0.35">
      <c r="E3237" s="1">
        <v>3233</v>
      </c>
      <c r="G3237" s="17">
        <v>0.86984026432037354</v>
      </c>
      <c r="H3237" s="17">
        <v>0.14074480533599854</v>
      </c>
      <c r="I3237" s="17">
        <v>0.63238298892974854</v>
      </c>
      <c r="J3237" s="17">
        <v>3.3719658851623535E-2</v>
      </c>
      <c r="K3237" s="17">
        <v>7.0508599281311035E-2</v>
      </c>
      <c r="M3237" s="17" cm="1">
        <f t="array" ref="M3237:Q3237">runSim(G3237,H3237,I3237,J3237,K3237,hipWeibAlpha,hipWeibBeta,1,vertWeibAlpha,vertWeibBeta,1,meanSurvival,sdSurvival,baseU,hipUMult,vertUMult,hipCost,vertCost,costComp,discC,discCi,discQi,hipFracMort,50, FALSE)</f>
        <v>4.4891402734087906</v>
      </c>
      <c r="N3237" s="17">
        <v>4.0281454707886475</v>
      </c>
      <c r="O3237" s="27">
        <v>7000</v>
      </c>
      <c r="P3237" s="27">
        <v>5672.8314125582201</v>
      </c>
      <c r="Q3237" s="1">
        <v>1</v>
      </c>
      <c r="Y3237" s="17" cm="1">
        <f t="array" ref="Y3237:AC3237">runSim(G3237,H3237,I3237,J3237,K3237,hipWeibAlpha,hipWeibBeta,2,vertWeibAlpha,vertWeibBeta,2,meanSurvival,sdSurvival,baseU,hipUMult,vertUMult,hipCost,vertCost,costInt,discC,discCi,discQi,hipFracMort,50, FALSE)</f>
        <v>4.5596565161860063</v>
      </c>
      <c r="Z3237" s="17">
        <v>4.0848978890729049</v>
      </c>
      <c r="AA3237" s="27">
        <v>3256.8975115614335</v>
      </c>
      <c r="AB3237" s="27">
        <v>2917.7842064806464</v>
      </c>
      <c r="AC3237" s="1">
        <v>1</v>
      </c>
    </row>
    <row r="3238" spans="5:29" x14ac:dyDescent="0.35">
      <c r="E3238" s="1">
        <v>3234</v>
      </c>
      <c r="G3238" s="17">
        <v>0.7792542576789856</v>
      </c>
      <c r="H3238" s="17">
        <v>0.8727906346321106</v>
      </c>
      <c r="I3238" s="17">
        <v>0.8353760838508606</v>
      </c>
      <c r="J3238" s="17">
        <v>0.1001160740852356</v>
      </c>
      <c r="K3238" s="17">
        <v>0.4116242527961731</v>
      </c>
      <c r="M3238" s="17" cm="1">
        <f t="array" ref="M3238:Q3238">runSim(G3238,H3238,I3238,J3238,K3238,hipWeibAlpha,hipWeibBeta,1,vertWeibAlpha,vertWeibBeta,1,meanSurvival,sdSurvival,baseU,hipUMult,vertUMult,hipCost,vertCost,costComp,discC,discCi,discQi,hipFracMort,50, FALSE)</f>
        <v>5.1739451414878666</v>
      </c>
      <c r="N3238" s="17">
        <v>4.5452574206406462</v>
      </c>
      <c r="O3238" s="27">
        <v>13000</v>
      </c>
      <c r="P3238" s="27">
        <v>10611.488279033601</v>
      </c>
      <c r="Q3238" s="1">
        <v>1</v>
      </c>
      <c r="Y3238" s="17" cm="1">
        <f t="array" ref="Y3238:AC3238">runSim(G3238,H3238,I3238,J3238,K3238,hipWeibAlpha,hipWeibBeta,2,vertWeibAlpha,vertWeibBeta,2,meanSurvival,sdSurvival,baseU,hipUMult,vertUMult,hipCost,vertCost,costInt,discC,discCi,discQi,hipFracMort,50, FALSE)</f>
        <v>5.5522430990940475</v>
      </c>
      <c r="Z3238" s="17">
        <v>4.8548974853134448</v>
      </c>
      <c r="AA3238" s="27">
        <v>7078.664327163583</v>
      </c>
      <c r="AB3238" s="27">
        <v>6005.1176270753958</v>
      </c>
      <c r="AC3238" s="1">
        <v>1</v>
      </c>
    </row>
    <row r="3239" spans="5:29" x14ac:dyDescent="0.35">
      <c r="E3239" s="1">
        <v>3235</v>
      </c>
      <c r="G3239" s="17">
        <v>6.3402414321899414E-2</v>
      </c>
      <c r="H3239" s="17">
        <v>6.4043283462524414E-2</v>
      </c>
      <c r="I3239" s="17">
        <v>0.86378693580627441</v>
      </c>
      <c r="J3239" s="17">
        <v>0.66331696510314941</v>
      </c>
      <c r="K3239" s="17">
        <v>0.46316742897033691</v>
      </c>
      <c r="M3239" s="17" cm="1">
        <f t="array" ref="M3239:Q3239">runSim(G3239,H3239,I3239,J3239,K3239,hipWeibAlpha,hipWeibBeta,1,vertWeibAlpha,vertWeibBeta,1,meanSurvival,sdSurvival,baseU,hipUMult,vertUMult,hipCost,vertCost,costComp,discC,discCi,discQi,hipFracMort,50, FALSE)</f>
        <v>9.219045311792037</v>
      </c>
      <c r="N3239" s="17">
        <v>7.4130931323304692</v>
      </c>
      <c r="O3239" s="27">
        <v>10000</v>
      </c>
      <c r="P3239" s="27">
        <v>6394.2226454199917</v>
      </c>
      <c r="Q3239" s="1">
        <v>1</v>
      </c>
      <c r="Y3239" s="17" cm="1">
        <f t="array" ref="Y3239:AC3239">runSim(G3239,H3239,I3239,J3239,K3239,hipWeibAlpha,hipWeibBeta,2,vertWeibAlpha,vertWeibBeta,2,meanSurvival,sdSurvival,baseU,hipUMult,vertUMult,hipCost,vertCost,costInt,discC,discCi,discQi,hipFracMort,50, FALSE)</f>
        <v>9.2852188669072699</v>
      </c>
      <c r="Z3239" s="17">
        <v>7.4552942138854545</v>
      </c>
      <c r="AA3239" s="27">
        <v>6632.2991906480502</v>
      </c>
      <c r="AB3239" s="27">
        <v>5325.2101527753248</v>
      </c>
      <c r="AC3239" s="1">
        <v>1</v>
      </c>
    </row>
    <row r="3240" spans="5:29" x14ac:dyDescent="0.35">
      <c r="E3240" s="1">
        <v>3236</v>
      </c>
      <c r="G3240" s="17">
        <v>0.86128753423690796</v>
      </c>
      <c r="H3240" s="17">
        <v>1.5614926815032959E-2</v>
      </c>
      <c r="I3240" s="17">
        <v>0.55388396978378296</v>
      </c>
      <c r="J3240" s="17">
        <v>0.37404388189315796</v>
      </c>
      <c r="K3240" s="17">
        <v>0.77136749029159546</v>
      </c>
      <c r="M3240" s="17" cm="1">
        <f t="array" ref="M3240:Q3240">runSim(G3240,H3240,I3240,J3240,K3240,hipWeibAlpha,hipWeibBeta,1,vertWeibAlpha,vertWeibBeta,1,meanSurvival,sdSurvival,baseU,hipUMult,vertUMult,hipCost,vertCost,costComp,discC,discCi,discQi,hipFracMort,50, FALSE)</f>
        <v>6.8820289699538835</v>
      </c>
      <c r="N3240" s="17">
        <v>5.800569911393322</v>
      </c>
      <c r="O3240" s="27">
        <v>7000</v>
      </c>
      <c r="P3240" s="27">
        <v>5652.2817571987298</v>
      </c>
      <c r="Q3240" s="1">
        <v>1</v>
      </c>
      <c r="Y3240" s="17" cm="1">
        <f t="array" ref="Y3240:AC3240">runSim(G3240,H3240,I3240,J3240,K3240,hipWeibAlpha,hipWeibBeta,2,vertWeibAlpha,vertWeibBeta,2,meanSurvival,sdSurvival,baseU,hipUMult,vertUMult,hipCost,vertCost,costInt,discC,discCi,discQi,hipFracMort,50, FALSE)</f>
        <v>7.7255601775202996</v>
      </c>
      <c r="Z3240" s="17">
        <v>6.4282188456238831</v>
      </c>
      <c r="AA3240" s="27">
        <v>5518.257269657357</v>
      </c>
      <c r="AB3240" s="27">
        <v>4591.5848897313454</v>
      </c>
      <c r="AC3240" s="1">
        <v>1</v>
      </c>
    </row>
    <row r="3241" spans="5:29" x14ac:dyDescent="0.35">
      <c r="E3241" s="1">
        <v>3237</v>
      </c>
      <c r="G3241" s="17">
        <v>0.45414340496063232</v>
      </c>
      <c r="H3241" s="17">
        <v>0.52241122722625732</v>
      </c>
      <c r="I3241" s="17">
        <v>9.5104098320007324E-2</v>
      </c>
      <c r="J3241" s="17">
        <v>0.97837436199188232</v>
      </c>
      <c r="K3241" s="17">
        <v>0.39577853679656982</v>
      </c>
      <c r="M3241" s="17" cm="1">
        <f t="array" ref="M3241:Q3241">runSim(G3241,H3241,I3241,J3241,K3241,hipWeibAlpha,hipWeibBeta,1,vertWeibAlpha,vertWeibBeta,1,meanSurvival,sdSurvival,baseU,hipUMult,vertUMult,hipCost,vertCost,costComp,discC,discCi,discQi,hipFracMort,50, FALSE)</f>
        <v>10.470958118940775</v>
      </c>
      <c r="N3241" s="17">
        <v>8.0293928925678326</v>
      </c>
      <c r="O3241" s="27">
        <v>10000</v>
      </c>
      <c r="P3241" s="27">
        <v>7464.7532223577673</v>
      </c>
      <c r="Q3241" s="1">
        <v>1</v>
      </c>
      <c r="Y3241" s="17" cm="1">
        <f t="array" ref="Y3241:AC3241">runSim(G3241,H3241,I3241,J3241,K3241,hipWeibAlpha,hipWeibBeta,2,vertWeibAlpha,vertWeibBeta,2,meanSurvival,sdSurvival,baseU,hipUMult,vertUMult,hipCost,vertCost,costInt,discC,discCi,discQi,hipFracMort,50, FALSE)</f>
        <v>12.282696957009957</v>
      </c>
      <c r="Z3241" s="17">
        <v>9.2046331512918922</v>
      </c>
      <c r="AA3241" s="27">
        <v>12031.91292908998</v>
      </c>
      <c r="AB3241" s="27">
        <v>8652.0591120715108</v>
      </c>
      <c r="AC3241" s="1">
        <v>1</v>
      </c>
    </row>
    <row r="3242" spans="5:29" x14ac:dyDescent="0.35">
      <c r="E3242" s="1">
        <v>3238</v>
      </c>
      <c r="G3242" s="17">
        <v>0.90354210138320923</v>
      </c>
      <c r="H3242" s="17">
        <v>0.10498863458633423</v>
      </c>
      <c r="I3242" s="17">
        <v>0.82441002130508423</v>
      </c>
      <c r="J3242" s="17">
        <v>0.14334923028945923</v>
      </c>
      <c r="K3242" s="17">
        <v>6.3011705875396729E-2</v>
      </c>
      <c r="M3242" s="17" cm="1">
        <f t="array" ref="M3242:Q3242">runSim(G3242,H3242,I3242,J3242,K3242,hipWeibAlpha,hipWeibBeta,1,vertWeibAlpha,vertWeibBeta,1,meanSurvival,sdSurvival,baseU,hipUMult,vertUMult,hipCost,vertCost,costComp,discC,discCi,discQi,hipFracMort,50, FALSE)</f>
        <v>5.6096102171735049</v>
      </c>
      <c r="N3242" s="17">
        <v>4.8853550496654563</v>
      </c>
      <c r="O3242" s="27">
        <v>7000</v>
      </c>
      <c r="P3242" s="27">
        <v>5764.7832848371154</v>
      </c>
      <c r="Q3242" s="1">
        <v>1</v>
      </c>
      <c r="Y3242" s="17" cm="1">
        <f t="array" ref="Y3242:AC3242">runSim(G3242,H3242,I3242,J3242,K3242,hipWeibAlpha,hipWeibBeta,2,vertWeibAlpha,vertWeibBeta,2,meanSurvival,sdSurvival,baseU,hipUMult,vertUMult,hipCost,vertCost,costInt,discC,discCi,discQi,hipFracMort,50, FALSE)</f>
        <v>6.1626762665286101</v>
      </c>
      <c r="Z3242" s="17">
        <v>5.3169409504374734</v>
      </c>
      <c r="AA3242" s="27">
        <v>4401.9116189490078</v>
      </c>
      <c r="AB3242" s="27">
        <v>3797.8149645981957</v>
      </c>
      <c r="AC3242" s="1">
        <v>1</v>
      </c>
    </row>
    <row r="3243" spans="5:29" x14ac:dyDescent="0.35">
      <c r="E3243" s="1">
        <v>3239</v>
      </c>
      <c r="G3243" s="17">
        <v>0.30894708633422852</v>
      </c>
      <c r="H3243" s="17">
        <v>0.48585748672485352</v>
      </c>
      <c r="I3243" s="17">
        <v>1.5093326568603516E-2</v>
      </c>
      <c r="J3243" s="17">
        <v>0.15202569961547852</v>
      </c>
      <c r="K3243" s="17">
        <v>0.87741327285766602</v>
      </c>
      <c r="M3243" s="17" cm="1">
        <f t="array" ref="M3243:Q3243">runSim(G3243,H3243,I3243,J3243,K3243,hipWeibAlpha,hipWeibBeta,1,vertWeibAlpha,vertWeibBeta,1,meanSurvival,sdSurvival,baseU,hipUMult,vertUMult,hipCost,vertCost,costComp,discC,discCi,discQi,hipFracMort,50, FALSE)</f>
        <v>6.0932705765667512</v>
      </c>
      <c r="N3243" s="17">
        <v>5.2619029266719357</v>
      </c>
      <c r="O3243" s="27">
        <v>3000</v>
      </c>
      <c r="P3243" s="27">
        <v>2374.5061254164007</v>
      </c>
      <c r="Q3243" s="1">
        <v>1</v>
      </c>
      <c r="Y3243" s="17" cm="1">
        <f t="array" ref="Y3243:AC3243">runSim(G3243,H3243,I3243,J3243,K3243,hipWeibAlpha,hipWeibBeta,2,vertWeibAlpha,vertWeibBeta,2,meanSurvival,sdSurvival,baseU,hipUMult,vertUMult,hipCost,vertCost,costInt,discC,discCi,discQi,hipFracMort,50, FALSE)</f>
        <v>6.2416533992621748</v>
      </c>
      <c r="Z3243" s="17">
        <v>5.3751682458292418</v>
      </c>
      <c r="AA3243" s="27">
        <v>4458.3238566158398</v>
      </c>
      <c r="AB3243" s="27">
        <v>3839.4058898780304</v>
      </c>
      <c r="AC3243" s="1">
        <v>1</v>
      </c>
    </row>
    <row r="3244" spans="5:29" x14ac:dyDescent="0.35">
      <c r="E3244" s="1">
        <v>3240</v>
      </c>
      <c r="G3244" s="17">
        <v>0.51942890882492065</v>
      </c>
      <c r="H3244" s="17">
        <v>0.64494770765304565</v>
      </c>
      <c r="I3244" s="17">
        <v>0.99474018812179565</v>
      </c>
      <c r="J3244" s="17">
        <v>0.30269306898117065</v>
      </c>
      <c r="K3244" s="17">
        <v>0.67340534925460815</v>
      </c>
      <c r="M3244" s="17" cm="1">
        <f t="array" ref="M3244:Q3244">runSim(G3244,H3244,I3244,J3244,K3244,hipWeibAlpha,hipWeibBeta,1,vertWeibAlpha,vertWeibBeta,1,meanSurvival,sdSurvival,baseU,hipUMult,vertUMult,hipCost,vertCost,costComp,discC,discCi,discQi,hipFracMort,50, FALSE)</f>
        <v>6.7254032813093065</v>
      </c>
      <c r="N3244" s="17">
        <v>5.7052024287639576</v>
      </c>
      <c r="O3244" s="27">
        <v>13000</v>
      </c>
      <c r="P3244" s="27">
        <v>10087.599246427519</v>
      </c>
      <c r="Q3244" s="1">
        <v>1</v>
      </c>
      <c r="Y3244" s="17" cm="1">
        <f t="array" ref="Y3244:AC3244">runSim(G3244,H3244,I3244,J3244,K3244,hipWeibAlpha,hipWeibBeta,2,vertWeibAlpha,vertWeibBeta,2,meanSurvival,sdSurvival,baseU,hipUMult,vertUMult,hipCost,vertCost,costInt,discC,discCi,discQi,hipFracMort,50, FALSE)</f>
        <v>7.3149917860016656</v>
      </c>
      <c r="Z3244" s="17">
        <v>6.1445021164018607</v>
      </c>
      <c r="AA3244" s="27">
        <v>5224.9941328583327</v>
      </c>
      <c r="AB3244" s="27">
        <v>4388.930083144186</v>
      </c>
      <c r="AC3244" s="1">
        <v>1</v>
      </c>
    </row>
    <row r="3245" spans="5:29" x14ac:dyDescent="0.35">
      <c r="E3245" s="1">
        <v>3241</v>
      </c>
      <c r="G3245" s="17">
        <v>0.54539310932159424</v>
      </c>
      <c r="H3245" s="17">
        <v>0.20008671283721924</v>
      </c>
      <c r="I3245" s="17">
        <v>0.33820927143096924</v>
      </c>
      <c r="J3245" s="17">
        <v>0.25810062885284424</v>
      </c>
      <c r="K3245" s="17">
        <v>0.50533878803253174</v>
      </c>
      <c r="M3245" s="17" cm="1">
        <f t="array" ref="M3245:Q3245">runSim(G3245,H3245,I3245,J3245,K3245,hipWeibAlpha,hipWeibBeta,1,vertWeibAlpha,vertWeibBeta,1,meanSurvival,sdSurvival,baseU,hipUMult,vertUMult,hipCost,vertCost,costComp,discC,discCi,discQi,hipFracMort,50, FALSE)</f>
        <v>6.8216807600764771</v>
      </c>
      <c r="N3245" s="17">
        <v>5.793494939736048</v>
      </c>
      <c r="O3245" s="27">
        <v>7000</v>
      </c>
      <c r="P3245" s="27">
        <v>5167.318791743407</v>
      </c>
      <c r="Q3245" s="1">
        <v>1</v>
      </c>
      <c r="Y3245" s="17" cm="1">
        <f t="array" ref="Y3245:AC3245">runSim(G3245,H3245,I3245,J3245,K3245,hipWeibAlpha,hipWeibBeta,2,vertWeibAlpha,vertWeibBeta,2,meanSurvival,sdSurvival,baseU,hipUMult,vertUMult,hipCost,vertCost,costInt,discC,discCi,discQi,hipFracMort,50, FALSE)</f>
        <v>7.0366544793812791</v>
      </c>
      <c r="Z3245" s="17">
        <v>5.9488796849935897</v>
      </c>
      <c r="AA3245" s="27">
        <v>5026.1817709866282</v>
      </c>
      <c r="AB3245" s="27">
        <v>4249.1997749954216</v>
      </c>
      <c r="AC3245" s="1">
        <v>1</v>
      </c>
    </row>
    <row r="3246" spans="5:29" x14ac:dyDescent="0.35">
      <c r="E3246" s="1">
        <v>3242</v>
      </c>
      <c r="G3246" s="17">
        <v>0.68277150392532349</v>
      </c>
      <c r="H3246" s="17">
        <v>0.62494069337844849</v>
      </c>
      <c r="I3246" s="17">
        <v>0.64807301759719849</v>
      </c>
      <c r="J3246" s="17">
        <v>0.35714894533157349</v>
      </c>
      <c r="K3246" s="17">
        <v>0.53730946779251099</v>
      </c>
      <c r="M3246" s="17" cm="1">
        <f t="array" ref="M3246:Q3246">runSim(G3246,H3246,I3246,J3246,K3246,hipWeibAlpha,hipWeibBeta,1,vertWeibAlpha,vertWeibBeta,1,meanSurvival,sdSurvival,baseU,hipUMult,vertUMult,hipCost,vertCost,costComp,discC,discCi,discQi,hipFracMort,50, FALSE)</f>
        <v>6.7729119256057908</v>
      </c>
      <c r="N3246" s="17">
        <v>5.7299392120853723</v>
      </c>
      <c r="O3246" s="27">
        <v>13000</v>
      </c>
      <c r="P3246" s="27">
        <v>9898.0428822917092</v>
      </c>
      <c r="Q3246" s="1">
        <v>1</v>
      </c>
      <c r="Y3246" s="17" cm="1">
        <f t="array" ref="Y3246:AC3246">runSim(G3246,H3246,I3246,J3246,K3246,hipWeibAlpha,hipWeibBeta,2,vertWeibAlpha,vertWeibBeta,2,meanSurvival,sdSurvival,baseU,hipUMult,vertUMult,hipCost,vertCost,costInt,discC,discCi,discQi,hipFracMort,50, FALSE)</f>
        <v>7.6312109196943281</v>
      </c>
      <c r="Z3246" s="17">
        <v>6.3635259851349586</v>
      </c>
      <c r="AA3246" s="27">
        <v>5450.8649426388065</v>
      </c>
      <c r="AB3246" s="27">
        <v>4545.375703667828</v>
      </c>
      <c r="AC3246" s="1">
        <v>1</v>
      </c>
    </row>
    <row r="3247" spans="5:29" x14ac:dyDescent="0.35">
      <c r="E3247" s="1">
        <v>3243</v>
      </c>
      <c r="G3247" s="17">
        <v>6.2323331832885742E-2</v>
      </c>
      <c r="H3247" s="17">
        <v>0.51706576347351074</v>
      </c>
      <c r="I3247" s="17">
        <v>0.13516879081726074</v>
      </c>
      <c r="J3247" s="17">
        <v>0.60169100761413574</v>
      </c>
      <c r="K3247" s="17">
        <v>0.29558444023132324</v>
      </c>
      <c r="M3247" s="17" cm="1">
        <f t="array" ref="M3247:Q3247">runSim(G3247,H3247,I3247,J3247,K3247,hipWeibAlpha,hipWeibBeta,1,vertWeibAlpha,vertWeibBeta,1,meanSurvival,sdSurvival,baseU,hipUMult,vertUMult,hipCost,vertCost,costComp,discC,discCi,discQi,hipFracMort,50, FALSE)</f>
        <v>8.5019062730403014</v>
      </c>
      <c r="N3247" s="17">
        <v>6.9194958290584356</v>
      </c>
      <c r="O3247" s="27">
        <v>3000</v>
      </c>
      <c r="P3247" s="27">
        <v>2399.1145881402058</v>
      </c>
      <c r="Q3247" s="1">
        <v>1</v>
      </c>
      <c r="Y3247" s="17" cm="1">
        <f t="array" ref="Y3247:AC3247">runSim(G3247,H3247,I3247,J3247,K3247,hipWeibAlpha,hipWeibBeta,2,vertWeibAlpha,vertWeibBeta,2,meanSurvival,sdSurvival,baseU,hipUMult,vertUMult,hipCost,vertCost,costInt,discC,discCi,discQi,hipFracMort,50, FALSE)</f>
        <v>8.9412256717957135</v>
      </c>
      <c r="Z3247" s="17">
        <v>7.23548379790215</v>
      </c>
      <c r="AA3247" s="27">
        <v>6386.5897655683666</v>
      </c>
      <c r="AB3247" s="27">
        <v>5168.2027127872507</v>
      </c>
      <c r="AC3247" s="1">
        <v>1</v>
      </c>
    </row>
    <row r="3248" spans="5:29" x14ac:dyDescent="0.35">
      <c r="E3248" s="1">
        <v>3244</v>
      </c>
      <c r="G3248" s="17">
        <v>0.23610681295394897</v>
      </c>
      <c r="H3248" s="17">
        <v>2.8129518032073975E-2</v>
      </c>
      <c r="I3248" s="17">
        <v>0.11132043600082397</v>
      </c>
      <c r="J3248" s="17">
        <v>0.93050378561019897</v>
      </c>
      <c r="K3248" s="17">
        <v>0.14569848775863647</v>
      </c>
      <c r="M3248" s="17" cm="1">
        <f t="array" ref="M3248:Q3248">runSim(G3248,H3248,I3248,J3248,K3248,hipWeibAlpha,hipWeibBeta,1,vertWeibAlpha,vertWeibBeta,1,meanSurvival,sdSurvival,baseU,hipUMult,vertUMult,hipCost,vertCost,costComp,discC,discCi,discQi,hipFracMort,50, FALSE)</f>
        <v>10.479120909847097</v>
      </c>
      <c r="N3248" s="17">
        <v>8.1494039495808881</v>
      </c>
      <c r="O3248" s="27">
        <v>10000</v>
      </c>
      <c r="P3248" s="27">
        <v>6584.4954560173483</v>
      </c>
      <c r="Q3248" s="1">
        <v>1</v>
      </c>
      <c r="Y3248" s="17" cm="1">
        <f t="array" ref="Y3248:AC3248">runSim(G3248,H3248,I3248,J3248,K3248,hipWeibAlpha,hipWeibBeta,2,vertWeibAlpha,vertWeibBeta,2,meanSurvival,sdSurvival,baseU,hipUMult,vertUMult,hipCost,vertCost,costInt,discC,discCi,discQi,hipFracMort,50, FALSE)</f>
        <v>11.507062467871108</v>
      </c>
      <c r="Z3248" s="17">
        <v>8.7889405509804313</v>
      </c>
      <c r="AA3248" s="27">
        <v>8219.3303341936498</v>
      </c>
      <c r="AB3248" s="27">
        <v>6277.8146792717371</v>
      </c>
      <c r="AC3248" s="1">
        <v>1</v>
      </c>
    </row>
    <row r="3249" spans="5:29" x14ac:dyDescent="0.35">
      <c r="E3249" s="1">
        <v>3245</v>
      </c>
      <c r="G3249" s="17">
        <v>0.71493947505950928</v>
      </c>
      <c r="H3249" s="17">
        <v>0.87012135982513428</v>
      </c>
      <c r="I3249" s="17">
        <v>0.80804860591888428</v>
      </c>
      <c r="J3249" s="17">
        <v>0.69424855709075928</v>
      </c>
      <c r="K3249" s="17">
        <v>0.15803945064544678</v>
      </c>
      <c r="M3249" s="17" cm="1">
        <f t="array" ref="M3249:Q3249">runSim(G3249,H3249,I3249,J3249,K3249,hipWeibAlpha,hipWeibBeta,1,vertWeibAlpha,vertWeibBeta,1,meanSurvival,sdSurvival,baseU,hipUMult,vertUMult,hipCost,vertCost,costComp,discC,discCi,discQi,hipFracMort,50, FALSE)</f>
        <v>7.7975974914171928</v>
      </c>
      <c r="N3249" s="17">
        <v>6.3627329397221644</v>
      </c>
      <c r="O3249" s="27">
        <v>13000</v>
      </c>
      <c r="P3249" s="27">
        <v>10479.121758964497</v>
      </c>
      <c r="Q3249" s="1">
        <v>1</v>
      </c>
      <c r="Y3249" s="17" cm="1">
        <f t="array" ref="Y3249:AC3249">runSim(G3249,H3249,I3249,J3249,K3249,hipWeibAlpha,hipWeibBeta,2,vertWeibAlpha,vertWeibBeta,2,meanSurvival,sdSurvival,baseU,hipUMult,vertUMult,hipCost,vertCost,costInt,discC,discCi,discQi,hipFracMort,50, FALSE)</f>
        <v>8.9377368506119907</v>
      </c>
      <c r="Z3249" s="17">
        <v>7.1904244940177069</v>
      </c>
      <c r="AA3249" s="27">
        <v>12761.894035563426</v>
      </c>
      <c r="AB3249" s="27">
        <v>10001.850897500784</v>
      </c>
      <c r="AC3249" s="1">
        <v>1</v>
      </c>
    </row>
    <row r="3250" spans="5:29" x14ac:dyDescent="0.35">
      <c r="E3250" s="1">
        <v>3246</v>
      </c>
      <c r="G3250" s="17">
        <v>0.46539217233657837</v>
      </c>
      <c r="H3250" s="17">
        <v>0.40609651803970337</v>
      </c>
      <c r="I3250" s="17">
        <v>2.9814779758453369E-2</v>
      </c>
      <c r="J3250" s="17">
        <v>0.33996492624282837</v>
      </c>
      <c r="K3250" s="17">
        <v>0.62046724557876587</v>
      </c>
      <c r="M3250" s="17" cm="1">
        <f t="array" ref="M3250:Q3250">runSim(G3250,H3250,I3250,J3250,K3250,hipWeibAlpha,hipWeibBeta,1,vertWeibAlpha,vertWeibBeta,1,meanSurvival,sdSurvival,baseU,hipUMult,vertUMult,hipCost,vertCost,costComp,discC,discCi,discQi,hipFracMort,50, FALSE)</f>
        <v>7.0897206210168884</v>
      </c>
      <c r="N3250" s="17">
        <v>5.97731181514387</v>
      </c>
      <c r="O3250" s="27">
        <v>10000</v>
      </c>
      <c r="P3250" s="27">
        <v>7384.5712372561957</v>
      </c>
      <c r="Q3250" s="1">
        <v>1</v>
      </c>
      <c r="Y3250" s="17" cm="1">
        <f t="array" ref="Y3250:AC3250">runSim(G3250,H3250,I3250,J3250,K3250,hipWeibAlpha,hipWeibBeta,2,vertWeibAlpha,vertWeibBeta,2,meanSurvival,sdSurvival,baseU,hipUMult,vertUMult,hipCost,vertCost,costInt,discC,discCi,discQi,hipFracMort,50, FALSE)</f>
        <v>7.5336264067008338</v>
      </c>
      <c r="Z3250" s="17">
        <v>6.2962984717309114</v>
      </c>
      <c r="AA3250" s="27">
        <v>5381.1617190720244</v>
      </c>
      <c r="AB3250" s="27">
        <v>4497.3560512363656</v>
      </c>
      <c r="AC3250" s="1">
        <v>1</v>
      </c>
    </row>
    <row r="3251" spans="5:29" x14ac:dyDescent="0.35">
      <c r="E3251" s="1">
        <v>3247</v>
      </c>
      <c r="G3251" s="17">
        <v>9.0682029724121094E-2</v>
      </c>
      <c r="H3251" s="17">
        <v>4.9818992614746094E-2</v>
      </c>
      <c r="I3251" s="17">
        <v>0.86616420745849609</v>
      </c>
      <c r="J3251" s="17">
        <v>2.9463768005371094E-2</v>
      </c>
      <c r="K3251" s="17">
        <v>0.17233180999755859</v>
      </c>
      <c r="M3251" s="17" cm="1">
        <f t="array" ref="M3251:Q3251">runSim(G3251,H3251,I3251,J3251,K3251,hipWeibAlpha,hipWeibBeta,1,vertWeibAlpha,vertWeibBeta,1,meanSurvival,sdSurvival,baseU,hipUMult,vertUMult,hipCost,vertCost,costComp,discC,discCi,discQi,hipFracMort,50, FALSE)</f>
        <v>4.4336594716508575</v>
      </c>
      <c r="N3251" s="17">
        <v>3.9838825616650246</v>
      </c>
      <c r="O3251" s="27">
        <v>0</v>
      </c>
      <c r="P3251" s="27">
        <v>0</v>
      </c>
      <c r="Q3251" s="1">
        <v>1</v>
      </c>
      <c r="Y3251" s="17" cm="1">
        <f t="array" ref="Y3251:AC3251">runSim(G3251,H3251,I3251,J3251,K3251,hipWeibAlpha,hipWeibBeta,2,vertWeibAlpha,vertWeibBeta,2,meanSurvival,sdSurvival,baseU,hipUMult,vertUMult,hipCost,vertCost,costInt,discC,discCi,discQi,hipFracMort,50, FALSE)</f>
        <v>4.4336594716508575</v>
      </c>
      <c r="Z3251" s="17">
        <v>3.9838825616650246</v>
      </c>
      <c r="AA3251" s="27">
        <v>3166.8996226077556</v>
      </c>
      <c r="AB3251" s="27">
        <v>2845.6304011893039</v>
      </c>
      <c r="AC3251" s="1">
        <v>1</v>
      </c>
    </row>
    <row r="3252" spans="5:29" x14ac:dyDescent="0.35">
      <c r="E3252" s="1">
        <v>3248</v>
      </c>
      <c r="G3252" s="17">
        <v>0.27236860990524292</v>
      </c>
      <c r="H3252" s="17">
        <v>5.120772123336792E-2</v>
      </c>
      <c r="I3252" s="17">
        <v>0.53967207670211792</v>
      </c>
      <c r="J3252" s="17">
        <v>0.76852339506149292</v>
      </c>
      <c r="K3252" s="17">
        <v>0.38679426908493042</v>
      </c>
      <c r="M3252" s="17" cm="1">
        <f t="array" ref="M3252:Q3252">runSim(G3252,H3252,I3252,J3252,K3252,hipWeibAlpha,hipWeibBeta,1,vertWeibAlpha,vertWeibBeta,1,meanSurvival,sdSurvival,baseU,hipUMult,vertUMult,hipCost,vertCost,costComp,discC,discCi,discQi,hipFracMort,50, FALSE)</f>
        <v>9.3033243573649536</v>
      </c>
      <c r="N3252" s="17">
        <v>7.4489958839833381</v>
      </c>
      <c r="O3252" s="27">
        <v>10000</v>
      </c>
      <c r="P3252" s="27">
        <v>6714.5390224359453</v>
      </c>
      <c r="Q3252" s="1">
        <v>1</v>
      </c>
      <c r="Y3252" s="17" cm="1">
        <f t="array" ref="Y3252:AC3252">runSim(G3252,H3252,I3252,J3252,K3252,hipWeibAlpha,hipWeibBeta,2,vertWeibAlpha,vertWeibBeta,2,meanSurvival,sdSurvival,baseU,hipUMult,vertUMult,hipCost,vertCost,costInt,discC,discCi,discQi,hipFracMort,50, FALSE)</f>
        <v>9.9413845918965063</v>
      </c>
      <c r="Z3252" s="17">
        <v>7.8644156441711797</v>
      </c>
      <c r="AA3252" s="27">
        <v>7100.9889942117907</v>
      </c>
      <c r="AB3252" s="27">
        <v>5617.4397458365574</v>
      </c>
      <c r="AC3252" s="1">
        <v>1</v>
      </c>
    </row>
    <row r="3253" spans="5:29" x14ac:dyDescent="0.35">
      <c r="E3253" s="1">
        <v>3249</v>
      </c>
      <c r="G3253" s="17">
        <v>0.49214041233062744</v>
      </c>
      <c r="H3253" s="17">
        <v>0.18687307834625244</v>
      </c>
      <c r="I3253" s="17">
        <v>0.90898001194000244</v>
      </c>
      <c r="J3253" s="17">
        <v>6.6176056861877441E-2</v>
      </c>
      <c r="K3253" s="17">
        <v>7.0738434791564941E-2</v>
      </c>
      <c r="M3253" s="17" cm="1">
        <f t="array" ref="M3253:Q3253">runSim(G3253,H3253,I3253,J3253,K3253,hipWeibAlpha,hipWeibBeta,1,vertWeibAlpha,vertWeibBeta,1,meanSurvival,sdSurvival,baseU,hipUMult,vertUMult,hipCost,vertCost,costComp,discC,discCi,discQi,hipFracMort,50, FALSE)</f>
        <v>5.2397289912319582</v>
      </c>
      <c r="N3253" s="17">
        <v>4.619461657807423</v>
      </c>
      <c r="O3253" s="27">
        <v>0</v>
      </c>
      <c r="P3253" s="27">
        <v>0</v>
      </c>
      <c r="Q3253" s="1">
        <v>1</v>
      </c>
      <c r="Y3253" s="17" cm="1">
        <f t="array" ref="Y3253:AC3253">runSim(G3253,H3253,I3253,J3253,K3253,hipWeibAlpha,hipWeibBeta,2,vertWeibAlpha,vertWeibBeta,2,meanSurvival,sdSurvival,baseU,hipUMult,vertUMult,hipCost,vertCost,costInt,discC,discCi,discQi,hipFracMort,50, FALSE)</f>
        <v>5.2397289912319582</v>
      </c>
      <c r="Z3253" s="17">
        <v>4.619461657807423</v>
      </c>
      <c r="AA3253" s="27">
        <v>3742.6635651656848</v>
      </c>
      <c r="AB3253" s="27">
        <v>3299.615469862445</v>
      </c>
      <c r="AC3253" s="1">
        <v>1</v>
      </c>
    </row>
    <row r="3254" spans="5:29" x14ac:dyDescent="0.35">
      <c r="E3254" s="1">
        <v>3250</v>
      </c>
      <c r="G3254" s="17">
        <v>0.72583037614822388</v>
      </c>
      <c r="H3254" s="17">
        <v>0.54788237810134888</v>
      </c>
      <c r="I3254" s="17">
        <v>0.81906157732009888</v>
      </c>
      <c r="J3254" s="17">
        <v>0.81622344255447388</v>
      </c>
      <c r="K3254" s="17">
        <v>0.22441130876541138</v>
      </c>
      <c r="M3254" s="17" cm="1">
        <f t="array" ref="M3254:Q3254">runSim(G3254,H3254,I3254,J3254,K3254,hipWeibAlpha,hipWeibBeta,1,vertWeibAlpha,vertWeibBeta,1,meanSurvival,sdSurvival,baseU,hipUMult,vertUMult,hipCost,vertCost,costComp,discC,discCi,discQi,hipFracMort,50, FALSE)</f>
        <v>8.5666436240525279</v>
      </c>
      <c r="N3254" s="17">
        <v>6.8877376953069653</v>
      </c>
      <c r="O3254" s="27">
        <v>13000</v>
      </c>
      <c r="P3254" s="27">
        <v>9969.9358408862136</v>
      </c>
      <c r="Q3254" s="1">
        <v>1</v>
      </c>
      <c r="Y3254" s="17" cm="1">
        <f t="array" ref="Y3254:AC3254">runSim(G3254,H3254,I3254,J3254,K3254,hipWeibAlpha,hipWeibBeta,2,vertWeibAlpha,vertWeibBeta,2,meanSurvival,sdSurvival,baseU,hipUMult,vertUMult,hipCost,vertCost,costInt,discC,discCi,discQi,hipFracMort,50, FALSE)</f>
        <v>10.131787713128977</v>
      </c>
      <c r="Z3254" s="17">
        <v>7.9771493815141543</v>
      </c>
      <c r="AA3254" s="27">
        <v>10351.599322200909</v>
      </c>
      <c r="AB3254" s="27">
        <v>7727.346367284872</v>
      </c>
      <c r="AC3254" s="1">
        <v>1</v>
      </c>
    </row>
    <row r="3255" spans="5:29" x14ac:dyDescent="0.35">
      <c r="E3255" s="1">
        <v>3251</v>
      </c>
      <c r="G3255" s="17">
        <v>0.78324437141418457</v>
      </c>
      <c r="H3255" s="17">
        <v>0.59833836555480957</v>
      </c>
      <c r="I3255" s="17">
        <v>0.47230076789855957</v>
      </c>
      <c r="J3255" s="17">
        <v>7.456517219543457E-2</v>
      </c>
      <c r="K3255" s="17">
        <v>0.58437657356262207</v>
      </c>
      <c r="M3255" s="17" cm="1">
        <f t="array" ref="M3255:Q3255">runSim(G3255,H3255,I3255,J3255,K3255,hipWeibAlpha,hipWeibBeta,1,vertWeibAlpha,vertWeibBeta,1,meanSurvival,sdSurvival,baseU,hipUMult,vertUMult,hipCost,vertCost,costComp,discC,discCi,discQi,hipFracMort,50, FALSE)</f>
        <v>5.1337308255366212</v>
      </c>
      <c r="N3255" s="17">
        <v>4.5339579023593197</v>
      </c>
      <c r="O3255" s="27">
        <v>10000</v>
      </c>
      <c r="P3255" s="27">
        <v>7959.1681145089715</v>
      </c>
      <c r="Q3255" s="1">
        <v>1</v>
      </c>
      <c r="Y3255" s="17" cm="1">
        <f t="array" ref="Y3255:AC3255">runSim(G3255,H3255,I3255,J3255,K3255,hipWeibAlpha,hipWeibBeta,2,vertWeibAlpha,vertWeibBeta,2,meanSurvival,sdSurvival,baseU,hipUMult,vertUMult,hipCost,vertCost,costInt,discC,discCi,discQi,hipFracMort,50, FALSE)</f>
        <v>5.3705188480136528</v>
      </c>
      <c r="Z3255" s="17">
        <v>4.7202349991935657</v>
      </c>
      <c r="AA3255" s="27">
        <v>3836.0848914383237</v>
      </c>
      <c r="AB3255" s="27">
        <v>3371.5964279954046</v>
      </c>
      <c r="AC3255" s="1">
        <v>1</v>
      </c>
    </row>
    <row r="3256" spans="5:29" x14ac:dyDescent="0.35">
      <c r="E3256" s="1">
        <v>3252</v>
      </c>
      <c r="G3256" s="17">
        <v>2.305072546005249E-2</v>
      </c>
      <c r="H3256" s="17">
        <v>0.73401874303817749</v>
      </c>
      <c r="I3256" s="17">
        <v>4.963153600692749E-2</v>
      </c>
      <c r="J3256" s="17">
        <v>0.46158832311630249</v>
      </c>
      <c r="K3256" s="17">
        <v>0.72902911901473999</v>
      </c>
      <c r="M3256" s="17" cm="1">
        <f t="array" ref="M3256:Q3256">runSim(G3256,H3256,I3256,J3256,K3256,hipWeibAlpha,hipWeibBeta,1,vertWeibAlpha,vertWeibBeta,1,meanSurvival,sdSurvival,baseU,hipUMult,vertUMult,hipCost,vertCost,costComp,discC,discCi,discQi,hipFracMort,50, FALSE)</f>
        <v>7.6891441994558747</v>
      </c>
      <c r="N3256" s="17">
        <v>6.3613550471786802</v>
      </c>
      <c r="O3256" s="27">
        <v>3000</v>
      </c>
      <c r="P3256" s="27">
        <v>2574.2900251317769</v>
      </c>
      <c r="Q3256" s="1">
        <v>1</v>
      </c>
      <c r="Y3256" s="17" cm="1">
        <f t="array" ref="Y3256:AC3256">runSim(G3256,H3256,I3256,J3256,K3256,hipWeibAlpha,hipWeibBeta,2,vertWeibAlpha,vertWeibBeta,2,meanSurvival,sdSurvival,baseU,hipUMult,vertUMult,hipCost,vertCost,costInt,discC,discCi,discQi,hipFracMort,50, FALSE)</f>
        <v>8.0005468588741415</v>
      </c>
      <c r="Z3256" s="17">
        <v>6.6091259917563807</v>
      </c>
      <c r="AA3256" s="27">
        <v>8855.3504286012758</v>
      </c>
      <c r="AB3256" s="27">
        <v>7028.5216609894069</v>
      </c>
      <c r="AC3256" s="1">
        <v>1</v>
      </c>
    </row>
    <row r="3257" spans="5:29" x14ac:dyDescent="0.35">
      <c r="E3257" s="1">
        <v>3253</v>
      </c>
      <c r="G3257" s="17">
        <v>4.9866437911987305E-3</v>
      </c>
      <c r="H3257" s="17">
        <v>0.40333259105682373</v>
      </c>
      <c r="I3257" s="17">
        <v>0.64399421215057373</v>
      </c>
      <c r="J3257" s="17">
        <v>0.75187385082244873</v>
      </c>
      <c r="K3257" s="17">
        <v>0.55892646312713623</v>
      </c>
      <c r="M3257" s="17" cm="1">
        <f t="array" ref="M3257:Q3257">runSim(G3257,H3257,I3257,J3257,K3257,hipWeibAlpha,hipWeibBeta,1,vertWeibAlpha,vertWeibBeta,1,meanSurvival,sdSurvival,baseU,hipUMult,vertUMult,hipCost,vertCost,costComp,discC,discCi,discQi,hipFracMort,50, FALSE)</f>
        <v>9.3795695429778529</v>
      </c>
      <c r="N3257" s="17">
        <v>7.4850410227749506</v>
      </c>
      <c r="O3257" s="27">
        <v>6000</v>
      </c>
      <c r="P3257" s="27">
        <v>4230.7978553897847</v>
      </c>
      <c r="Q3257" s="1">
        <v>1</v>
      </c>
      <c r="Y3257" s="17" cm="1">
        <f t="array" ref="Y3257:AC3257">runSim(G3257,H3257,I3257,J3257,K3257,hipWeibAlpha,hipWeibBeta,2,vertWeibAlpha,vertWeibBeta,2,meanSurvival,sdSurvival,baseU,hipUMult,vertUMult,hipCost,vertCost,costInt,discC,discCi,discQi,hipFracMort,50, FALSE)</f>
        <v>9.8288364260140213</v>
      </c>
      <c r="Z3257" s="17">
        <v>7.795175568385547</v>
      </c>
      <c r="AA3257" s="27">
        <v>7020.5974471528734</v>
      </c>
      <c r="AB3257" s="27">
        <v>5567.9825488468205</v>
      </c>
      <c r="AC3257" s="1">
        <v>1</v>
      </c>
    </row>
    <row r="3258" spans="5:29" x14ac:dyDescent="0.35">
      <c r="E3258" s="1">
        <v>3254</v>
      </c>
      <c r="G3258" s="17">
        <v>0.14261394739151001</v>
      </c>
      <c r="H3258" s="17">
        <v>0.35382610559463501</v>
      </c>
      <c r="I3258" s="17">
        <v>6.934124231338501E-2</v>
      </c>
      <c r="J3258" s="17">
        <v>0.71445232629776001</v>
      </c>
      <c r="K3258" s="17">
        <v>0.46516948938369751</v>
      </c>
      <c r="M3258" s="17" cm="1">
        <f t="array" ref="M3258:Q3258">runSim(G3258,H3258,I3258,J3258,K3258,hipWeibAlpha,hipWeibBeta,1,vertWeibAlpha,vertWeibBeta,1,meanSurvival,sdSurvival,baseU,hipUMult,vertUMult,hipCost,vertCost,costComp,discC,discCi,discQi,hipFracMort,50, FALSE)</f>
        <v>8.9043430865826299</v>
      </c>
      <c r="N3258" s="17">
        <v>7.188179488745134</v>
      </c>
      <c r="O3258" s="27">
        <v>10000</v>
      </c>
      <c r="P3258" s="27">
        <v>6928.485220630917</v>
      </c>
      <c r="Q3258" s="1">
        <v>1</v>
      </c>
      <c r="Y3258" s="17" cm="1">
        <f t="array" ref="Y3258:AC3258">runSim(G3258,H3258,I3258,J3258,K3258,hipWeibAlpha,hipWeibBeta,2,vertWeibAlpha,vertWeibBeta,2,meanSurvival,sdSurvival,baseU,hipUMult,vertUMult,hipCost,vertCost,costInt,discC,discCi,discQi,hipFracMort,50, FALSE)</f>
        <v>9.5895220291231507</v>
      </c>
      <c r="Z3258" s="17">
        <v>7.6466692771768345</v>
      </c>
      <c r="AA3258" s="27">
        <v>6849.6585922308223</v>
      </c>
      <c r="AB3258" s="27">
        <v>5461.9066265548827</v>
      </c>
      <c r="AC3258" s="1">
        <v>1</v>
      </c>
    </row>
    <row r="3259" spans="5:29" x14ac:dyDescent="0.35">
      <c r="E3259" s="1">
        <v>3255</v>
      </c>
      <c r="G3259" s="17">
        <v>0.91692686080932617</v>
      </c>
      <c r="H3259" s="17">
        <v>6.4540386199951172E-2</v>
      </c>
      <c r="I3259" s="17">
        <v>0.60549497604370117</v>
      </c>
      <c r="J3259" s="17">
        <v>0.76391172409057617</v>
      </c>
      <c r="K3259" s="17">
        <v>0.99613523483276367</v>
      </c>
      <c r="M3259" s="17" cm="1">
        <f t="array" ref="M3259:Q3259">runSim(G3259,H3259,I3259,J3259,K3259,hipWeibAlpha,hipWeibBeta,1,vertWeibAlpha,vertWeibBeta,1,meanSurvival,sdSurvival,baseU,hipUMult,vertUMult,hipCost,vertCost,costComp,discC,discCi,discQi,hipFracMort,50, FALSE)</f>
        <v>8.334063218253581</v>
      </c>
      <c r="N3259" s="17">
        <v>6.7201276767830711</v>
      </c>
      <c r="O3259" s="27">
        <v>10000</v>
      </c>
      <c r="P3259" s="27">
        <v>7710.132225104182</v>
      </c>
      <c r="Q3259" s="1">
        <v>1</v>
      </c>
      <c r="Y3259" s="17" cm="1">
        <f t="array" ref="Y3259:AC3259">runSim(G3259,H3259,I3259,J3259,K3259,hipWeibAlpha,hipWeibBeta,2,vertWeibAlpha,vertWeibBeta,2,meanSurvival,sdSurvival,baseU,hipUMult,vertUMult,hipCost,vertCost,costInt,discC,discCi,discQi,hipFracMort,50, FALSE)</f>
        <v>9.3316941378108176</v>
      </c>
      <c r="Z3259" s="17">
        <v>7.4688320440994627</v>
      </c>
      <c r="AA3259" s="27">
        <v>14078.413255753156</v>
      </c>
      <c r="AB3259" s="27">
        <v>10422.425794119317</v>
      </c>
      <c r="AC3259" s="1">
        <v>1</v>
      </c>
    </row>
    <row r="3260" spans="5:29" x14ac:dyDescent="0.35">
      <c r="E3260" s="1">
        <v>3256</v>
      </c>
      <c r="G3260" s="17">
        <v>0.71990364789962769</v>
      </c>
      <c r="H3260" s="17">
        <v>0.93331307172775269</v>
      </c>
      <c r="I3260" s="17">
        <v>0.24794930219650269</v>
      </c>
      <c r="J3260" s="17">
        <v>0.49144905805587769</v>
      </c>
      <c r="K3260" s="17">
        <v>0.34165352582931519</v>
      </c>
      <c r="M3260" s="17" cm="1">
        <f t="array" ref="M3260:Q3260">runSim(G3260,H3260,I3260,J3260,K3260,hipWeibAlpha,hipWeibBeta,1,vertWeibAlpha,vertWeibBeta,1,meanSurvival,sdSurvival,baseU,hipUMult,vertUMult,hipCost,vertCost,costComp,discC,discCi,discQi,hipFracMort,50, FALSE)</f>
        <v>6.9792347815673725</v>
      </c>
      <c r="N3260" s="17">
        <v>5.8170126735224095</v>
      </c>
      <c r="O3260" s="27">
        <v>13000</v>
      </c>
      <c r="P3260" s="27">
        <v>10201.988731476027</v>
      </c>
      <c r="Q3260" s="1">
        <v>1</v>
      </c>
      <c r="Y3260" s="17" cm="1">
        <f t="array" ref="Y3260:AC3260">runSim(G3260,H3260,I3260,J3260,K3260,hipWeibAlpha,hipWeibBeta,2,vertWeibAlpha,vertWeibBeta,2,meanSurvival,sdSurvival,baseU,hipUMult,vertUMult,hipCost,vertCost,costInt,discC,discCi,discQi,hipFracMort,50, FALSE)</f>
        <v>7.8137175900389799</v>
      </c>
      <c r="Z3260" s="17">
        <v>6.4409347829347432</v>
      </c>
      <c r="AA3260" s="27">
        <v>8967.8464885324138</v>
      </c>
      <c r="AB3260" s="27">
        <v>7490.5406931395846</v>
      </c>
      <c r="AC3260" s="1">
        <v>1</v>
      </c>
    </row>
    <row r="3261" spans="5:29" x14ac:dyDescent="0.35">
      <c r="E3261" s="1">
        <v>3257</v>
      </c>
      <c r="G3261" s="17">
        <v>0.87072670459747314</v>
      </c>
      <c r="H3261" s="17">
        <v>0.26174843311309814</v>
      </c>
      <c r="I3261" s="17">
        <v>0.50533974170684814</v>
      </c>
      <c r="J3261" s="17">
        <v>0.61859047412872314</v>
      </c>
      <c r="K3261" s="17">
        <v>0.42735207080841064</v>
      </c>
      <c r="M3261" s="17" cm="1">
        <f t="array" ref="M3261:Q3261">runSim(G3261,H3261,I3261,J3261,K3261,hipWeibAlpha,hipWeibBeta,1,vertWeibAlpha,vertWeibBeta,1,meanSurvival,sdSurvival,baseU,hipUMult,vertUMult,hipCost,vertCost,costComp,discC,discCi,discQi,hipFracMort,50, FALSE)</f>
        <v>7.651466715969276</v>
      </c>
      <c r="N3261" s="17">
        <v>6.3033851547098783</v>
      </c>
      <c r="O3261" s="27">
        <v>10000</v>
      </c>
      <c r="P3261" s="27">
        <v>7856.4614019254477</v>
      </c>
      <c r="Q3261" s="1">
        <v>1</v>
      </c>
      <c r="Y3261" s="17" cm="1">
        <f t="array" ref="Y3261:AC3261">runSim(G3261,H3261,I3261,J3261,K3261,hipWeibAlpha,hipWeibBeta,2,vertWeibAlpha,vertWeibBeta,2,meanSurvival,sdSurvival,baseU,hipUMult,vertUMult,hipCost,vertCost,costInt,discC,discCi,discQi,hipFracMort,50, FALSE)</f>
        <v>8.9101843821312681</v>
      </c>
      <c r="Z3261" s="17">
        <v>7.2147358598037767</v>
      </c>
      <c r="AA3261" s="27">
        <v>13452.671429282727</v>
      </c>
      <c r="AB3261" s="27">
        <v>9811.5186983912827</v>
      </c>
      <c r="AC3261" s="1">
        <v>1</v>
      </c>
    </row>
    <row r="3262" spans="5:29" x14ac:dyDescent="0.35">
      <c r="E3262" s="1">
        <v>3258</v>
      </c>
      <c r="G3262" s="17">
        <v>0.92649728059768677</v>
      </c>
      <c r="H3262" s="17">
        <v>0.65968209505081177</v>
      </c>
      <c r="I3262" s="17">
        <v>0.36640816926956177</v>
      </c>
      <c r="J3262" s="17">
        <v>0.49540597200393677</v>
      </c>
      <c r="K3262" s="17">
        <v>0.99099618196487427</v>
      </c>
      <c r="M3262" s="17" cm="1">
        <f t="array" ref="M3262:Q3262">runSim(G3262,H3262,I3262,J3262,K3262,hipWeibAlpha,hipWeibBeta,1,vertWeibAlpha,vertWeibBeta,1,meanSurvival,sdSurvival,baseU,hipUMult,vertUMult,hipCost,vertCost,costComp,discC,discCi,discQi,hipFracMort,50, FALSE)</f>
        <v>6.8427579353836263</v>
      </c>
      <c r="N3262" s="17">
        <v>5.7228636698561992</v>
      </c>
      <c r="O3262" s="27">
        <v>10000</v>
      </c>
      <c r="P3262" s="27">
        <v>8354.1100583161897</v>
      </c>
      <c r="Q3262" s="1">
        <v>1</v>
      </c>
      <c r="Y3262" s="17" cm="1">
        <f t="array" ref="Y3262:AC3262">runSim(G3262,H3262,I3262,J3262,K3262,hipWeibAlpha,hipWeibBeta,2,vertWeibAlpha,vertWeibBeta,2,meanSurvival,sdSurvival,baseU,hipUMult,vertUMult,hipCost,vertCost,costInt,discC,discCi,discQi,hipFracMort,50, FALSE)</f>
        <v>8.0318394818127921</v>
      </c>
      <c r="Z3262" s="17">
        <v>6.6320553070027071</v>
      </c>
      <c r="AA3262" s="27">
        <v>15982.726337517946</v>
      </c>
      <c r="AB3262" s="27">
        <v>11883.430044838318</v>
      </c>
      <c r="AC3262" s="1">
        <v>1</v>
      </c>
    </row>
    <row r="3263" spans="5:29" x14ac:dyDescent="0.35">
      <c r="E3263" s="1">
        <v>3259</v>
      </c>
      <c r="G3263" s="17">
        <v>0.6719663143157959</v>
      </c>
      <c r="H3263" s="17">
        <v>0.7536618709564209</v>
      </c>
      <c r="I3263" s="17">
        <v>0.3209836483001709</v>
      </c>
      <c r="J3263" s="17">
        <v>0.5277402400970459</v>
      </c>
      <c r="K3263" s="17">
        <v>0.2753446102142334</v>
      </c>
      <c r="M3263" s="17" cm="1">
        <f t="array" ref="M3263:Q3263">runSim(G3263,H3263,I3263,J3263,K3263,hipWeibAlpha,hipWeibBeta,1,vertWeibAlpha,vertWeibBeta,1,meanSurvival,sdSurvival,baseU,hipUMult,vertUMult,hipCost,vertCost,costComp,discC,discCi,discQi,hipFracMort,50, FALSE)</f>
        <v>7.3170794898096627</v>
      </c>
      <c r="N3263" s="17">
        <v>6.0818191024454071</v>
      </c>
      <c r="O3263" s="27">
        <v>10000</v>
      </c>
      <c r="P3263" s="27">
        <v>7918.3219190143318</v>
      </c>
      <c r="Q3263" s="1">
        <v>1</v>
      </c>
      <c r="Y3263" s="17" cm="1">
        <f t="array" ref="Y3263:AC3263">runSim(G3263,H3263,I3263,J3263,K3263,hipWeibAlpha,hipWeibBeta,2,vertWeibAlpha,vertWeibBeta,2,meanSurvival,sdSurvival,baseU,hipUMult,vertUMult,hipCost,vertCost,costInt,discC,discCi,discQi,hipFracMort,50, FALSE)</f>
        <v>8.2871424620400127</v>
      </c>
      <c r="Z3263" s="17">
        <v>6.7969193434244577</v>
      </c>
      <c r="AA3263" s="27">
        <v>9104.3858983223436</v>
      </c>
      <c r="AB3263" s="27">
        <v>7223.2743437633144</v>
      </c>
      <c r="AC3263" s="1">
        <v>1</v>
      </c>
    </row>
    <row r="3264" spans="5:29" x14ac:dyDescent="0.35">
      <c r="E3264" s="1">
        <v>3260</v>
      </c>
      <c r="G3264" s="17">
        <v>0.38471692800521851</v>
      </c>
      <c r="H3264" s="17">
        <v>0.29588025808334351</v>
      </c>
      <c r="I3264" s="17">
        <v>0.53141492605209351</v>
      </c>
      <c r="J3264" s="17">
        <v>0.12989515066146851</v>
      </c>
      <c r="K3264" s="17">
        <v>0.18395704030990601</v>
      </c>
      <c r="M3264" s="17" cm="1">
        <f t="array" ref="M3264:Q3264">runSim(G3264,H3264,I3264,J3264,K3264,hipWeibAlpha,hipWeibBeta,1,vertWeibAlpha,vertWeibBeta,1,meanSurvival,sdSurvival,baseU,hipUMult,vertUMult,hipCost,vertCost,costComp,discC,discCi,discQi,hipFracMort,50, FALSE)</f>
        <v>6.0335375030586871</v>
      </c>
      <c r="N3264" s="17">
        <v>5.2212428579689245</v>
      </c>
      <c r="O3264" s="27">
        <v>0</v>
      </c>
      <c r="P3264" s="27">
        <v>0</v>
      </c>
      <c r="Q3264" s="1">
        <v>1</v>
      </c>
      <c r="Y3264" s="17" cm="1">
        <f t="array" ref="Y3264:AC3264">runSim(G3264,H3264,I3264,J3264,K3264,hipWeibAlpha,hipWeibBeta,2,vertWeibAlpha,vertWeibBeta,2,meanSurvival,sdSurvival,baseU,hipUMult,vertUMult,hipCost,vertCost,costInt,discC,discCi,discQi,hipFracMort,50, FALSE)</f>
        <v>6.0335375030586871</v>
      </c>
      <c r="Z3264" s="17">
        <v>5.2212428579689245</v>
      </c>
      <c r="AA3264" s="27">
        <v>4309.6696450419195</v>
      </c>
      <c r="AB3264" s="27">
        <v>3729.4591842635182</v>
      </c>
      <c r="AC3264" s="1">
        <v>1</v>
      </c>
    </row>
    <row r="3265" spans="5:29" x14ac:dyDescent="0.35">
      <c r="E3265" s="1">
        <v>3261</v>
      </c>
      <c r="G3265" s="17">
        <v>0.33649194240570068</v>
      </c>
      <c r="H3265" s="17">
        <v>0.13425195217132568</v>
      </c>
      <c r="I3265" s="17">
        <v>0.61514794826507568</v>
      </c>
      <c r="J3265" s="17">
        <v>0.16345727443695068</v>
      </c>
      <c r="K3265" s="17">
        <v>0.11064660549163818</v>
      </c>
      <c r="M3265" s="17" cm="1">
        <f t="array" ref="M3265:Q3265">runSim(G3265,H3265,I3265,J3265,K3265,hipWeibAlpha,hipWeibBeta,1,vertWeibAlpha,vertWeibBeta,1,meanSurvival,sdSurvival,baseU,hipUMult,vertUMult,hipCost,vertCost,costComp,discC,discCi,discQi,hipFracMort,50, FALSE)</f>
        <v>6.3412699674468058</v>
      </c>
      <c r="N3265" s="17">
        <v>5.4482907570842016</v>
      </c>
      <c r="O3265" s="27">
        <v>0</v>
      </c>
      <c r="P3265" s="27">
        <v>0</v>
      </c>
      <c r="Q3265" s="1">
        <v>1</v>
      </c>
      <c r="Y3265" s="17" cm="1">
        <f t="array" ref="Y3265:AC3265">runSim(G3265,H3265,I3265,J3265,K3265,hipWeibAlpha,hipWeibBeta,2,vertWeibAlpha,vertWeibBeta,2,meanSurvival,sdSurvival,baseU,hipUMult,vertUMult,hipCost,vertCost,costInt,discC,discCi,discQi,hipFracMort,50, FALSE)</f>
        <v>6.3412699674468058</v>
      </c>
      <c r="Z3265" s="17">
        <v>5.4482907570842016</v>
      </c>
      <c r="AA3265" s="27">
        <v>4529.4785481762901</v>
      </c>
      <c r="AB3265" s="27">
        <v>3891.6362550601443</v>
      </c>
      <c r="AC3265" s="1">
        <v>1</v>
      </c>
    </row>
    <row r="3266" spans="5:29" x14ac:dyDescent="0.35">
      <c r="E3266" s="1">
        <v>3262</v>
      </c>
      <c r="G3266" s="17">
        <v>0.39858633279800415</v>
      </c>
      <c r="H3266" s="17">
        <v>0.41155630350112915</v>
      </c>
      <c r="I3266" s="17">
        <v>0.40636831521987915</v>
      </c>
      <c r="J3266" s="17">
        <v>0.73019033670425415</v>
      </c>
      <c r="K3266" s="17">
        <v>0.56049734354019165</v>
      </c>
      <c r="M3266" s="17" cm="1">
        <f t="array" ref="M3266:Q3266">runSim(G3266,H3266,I3266,J3266,K3266,hipWeibAlpha,hipWeibBeta,1,vertWeibAlpha,vertWeibBeta,1,meanSurvival,sdSurvival,baseU,hipUMult,vertUMult,hipCost,vertCost,costComp,discC,discCi,discQi,hipFracMort,50, FALSE)</f>
        <v>8.6095684753472312</v>
      </c>
      <c r="N3266" s="17">
        <v>6.9772207605760217</v>
      </c>
      <c r="O3266" s="27">
        <v>10000</v>
      </c>
      <c r="P3266" s="27">
        <v>7312.5936864838295</v>
      </c>
      <c r="Q3266" s="1">
        <v>1</v>
      </c>
      <c r="Y3266" s="17" cm="1">
        <f t="array" ref="Y3266:AC3266">runSim(G3266,H3266,I3266,J3266,K3266,hipWeibAlpha,hipWeibBeta,2,vertWeibAlpha,vertWeibBeta,2,meanSurvival,sdSurvival,baseU,hipUMult,vertUMult,hipCost,vertCost,costInt,discC,discCi,discQi,hipFracMort,50, FALSE)</f>
        <v>9.6881163633550287</v>
      </c>
      <c r="Z3266" s="17">
        <v>7.708063516935054</v>
      </c>
      <c r="AA3266" s="27">
        <v>6920.0831166821636</v>
      </c>
      <c r="AB3266" s="27">
        <v>5505.7596549536111</v>
      </c>
      <c r="AC3266" s="1">
        <v>1</v>
      </c>
    </row>
    <row r="3267" spans="5:29" x14ac:dyDescent="0.35">
      <c r="E3267" s="1">
        <v>3263</v>
      </c>
      <c r="G3267" s="17">
        <v>0.89754486083984375</v>
      </c>
      <c r="H3267" s="17">
        <v>0.63988494873046875</v>
      </c>
      <c r="I3267" s="17">
        <v>0.34294891357421875</v>
      </c>
      <c r="J3267" s="17">
        <v>0.46523284912109375</v>
      </c>
      <c r="K3267" s="17">
        <v>0.95868682861328125</v>
      </c>
      <c r="M3267" s="17" cm="1">
        <f t="array" ref="M3267:Q3267">runSim(G3267,H3267,I3267,J3267,K3267,hipWeibAlpha,hipWeibBeta,1,vertWeibAlpha,vertWeibBeta,1,meanSurvival,sdSurvival,baseU,hipUMult,vertUMult,hipCost,vertCost,costComp,discC,discCi,discQi,hipFracMort,50, FALSE)</f>
        <v>6.8235782879407942</v>
      </c>
      <c r="N3267" s="17">
        <v>5.7245346230378757</v>
      </c>
      <c r="O3267" s="27">
        <v>10000</v>
      </c>
      <c r="P3267" s="27">
        <v>8242.9554716013936</v>
      </c>
      <c r="Q3267" s="1">
        <v>1</v>
      </c>
      <c r="Y3267" s="17" cm="1">
        <f t="array" ref="Y3267:AC3267">runSim(G3267,H3267,I3267,J3267,K3267,hipWeibAlpha,hipWeibBeta,2,vertWeibAlpha,vertWeibBeta,2,meanSurvival,sdSurvival,baseU,hipUMult,vertUMult,hipCost,vertCost,costInt,discC,discCi,discQi,hipFracMort,50, FALSE)</f>
        <v>8.1008461097333662</v>
      </c>
      <c r="Z3267" s="17">
        <v>6.6817891937094753</v>
      </c>
      <c r="AA3267" s="27">
        <v>15869.111604389655</v>
      </c>
      <c r="AB3267" s="27">
        <v>11623.613223572367</v>
      </c>
      <c r="AC3267" s="1">
        <v>1</v>
      </c>
    </row>
    <row r="3268" spans="5:29" x14ac:dyDescent="0.35">
      <c r="E3268" s="1">
        <v>3264</v>
      </c>
      <c r="G3268" s="17">
        <v>3.2444179058074951E-2</v>
      </c>
      <c r="H3268" s="17">
        <v>0.46167391538619995</v>
      </c>
      <c r="I3268" s="17">
        <v>0.28998202085494995</v>
      </c>
      <c r="J3268" s="17">
        <v>0.64188021421432495</v>
      </c>
      <c r="K3268" s="17">
        <v>0.20839327573776245</v>
      </c>
      <c r="M3268" s="17" cm="1">
        <f t="array" ref="M3268:Q3268">runSim(G3268,H3268,I3268,J3268,K3268,hipWeibAlpha,hipWeibBeta,1,vertWeibAlpha,vertWeibBeta,1,meanSurvival,sdSurvival,baseU,hipUMult,vertUMult,hipCost,vertCost,costComp,discC,discCi,discQi,hipFracMort,50, FALSE)</f>
        <v>8.7393157188485446</v>
      </c>
      <c r="N3268" s="17">
        <v>7.0773364470202118</v>
      </c>
      <c r="O3268" s="27">
        <v>3000</v>
      </c>
      <c r="P3268" s="27">
        <v>2355.2843644769855</v>
      </c>
      <c r="Q3268" s="1">
        <v>1</v>
      </c>
      <c r="Y3268" s="17" cm="1">
        <f t="array" ref="Y3268:AC3268">runSim(G3268,H3268,I3268,J3268,K3268,hipWeibAlpha,hipWeibBeta,2,vertWeibAlpha,vertWeibBeta,2,meanSurvival,sdSurvival,baseU,hipUMult,vertUMult,hipCost,vertCost,costInt,discC,discCi,discQi,hipFracMort,50, FALSE)</f>
        <v>9.163327060234483</v>
      </c>
      <c r="Z3268" s="17">
        <v>7.377830517971355</v>
      </c>
      <c r="AA3268" s="27">
        <v>6545.2336144532028</v>
      </c>
      <c r="AB3268" s="27">
        <v>5269.8789414081111</v>
      </c>
      <c r="AC3268" s="1">
        <v>1</v>
      </c>
    </row>
    <row r="3269" spans="5:29" x14ac:dyDescent="0.35">
      <c r="E3269" s="1">
        <v>3265</v>
      </c>
      <c r="G3269" s="17">
        <v>0.66992151737213135</v>
      </c>
      <c r="H3269" s="17">
        <v>0.41348230838775635</v>
      </c>
      <c r="I3269" s="17">
        <v>0.11605799198150635</v>
      </c>
      <c r="J3269" s="17">
        <v>0.90411341190338135</v>
      </c>
      <c r="K3269" s="17">
        <v>6.3949227333068848E-2</v>
      </c>
      <c r="M3269" s="17" cm="1">
        <f t="array" ref="M3269:Q3269">runSim(G3269,H3269,I3269,J3269,K3269,hipWeibAlpha,hipWeibBeta,1,vertWeibAlpha,vertWeibBeta,1,meanSurvival,sdSurvival,baseU,hipUMult,vertUMult,hipCost,vertCost,costComp,discC,discCi,discQi,hipFracMort,50, FALSE)</f>
        <v>9.2996156187444825</v>
      </c>
      <c r="N3269" s="17">
        <v>7.3508863392809856</v>
      </c>
      <c r="O3269" s="27">
        <v>10000</v>
      </c>
      <c r="P3269" s="27">
        <v>7640.3179774079272</v>
      </c>
      <c r="Q3269" s="1">
        <v>1</v>
      </c>
      <c r="Y3269" s="17" cm="1">
        <f t="array" ref="Y3269:AC3269">runSim(G3269,H3269,I3269,J3269,K3269,hipWeibAlpha,hipWeibBeta,2,vertWeibAlpha,vertWeibBeta,2,meanSurvival,sdSurvival,baseU,hipUMult,vertUMult,hipCost,vertCost,costInt,discC,discCi,discQi,hipFracMort,50, FALSE)</f>
        <v>11.078895448966005</v>
      </c>
      <c r="Z3269" s="17">
        <v>8.5426458400272463</v>
      </c>
      <c r="AA3269" s="27">
        <v>17958.027289442281</v>
      </c>
      <c r="AB3269" s="27">
        <v>11965.759678401799</v>
      </c>
      <c r="AC3269" s="1">
        <v>1</v>
      </c>
    </row>
    <row r="3270" spans="5:29" x14ac:dyDescent="0.35">
      <c r="E3270" s="1">
        <v>3266</v>
      </c>
      <c r="G3270" s="17">
        <v>0.81846362352371216</v>
      </c>
      <c r="H3270" s="17">
        <v>0.49403125047683716</v>
      </c>
      <c r="I3270" s="17">
        <v>0.82380419969558716</v>
      </c>
      <c r="J3270" s="17">
        <v>0.92838793992996216</v>
      </c>
      <c r="K3270" s="17">
        <v>0.87075549364089966</v>
      </c>
      <c r="M3270" s="17" cm="1">
        <f t="array" ref="M3270:Q3270">runSim(G3270,H3270,I3270,J3270,K3270,hipWeibAlpha,hipWeibBeta,1,vertWeibAlpha,vertWeibBeta,1,meanSurvival,sdSurvival,baseU,hipUMult,vertUMult,hipCost,vertCost,costComp,discC,discCi,discQi,hipFracMort,50, FALSE)</f>
        <v>9.2685252063511605</v>
      </c>
      <c r="N3270" s="17">
        <v>7.2806260510610361</v>
      </c>
      <c r="O3270" s="27">
        <v>13000</v>
      </c>
      <c r="P3270" s="27">
        <v>10051.145740440141</v>
      </c>
      <c r="Q3270" s="1">
        <v>1</v>
      </c>
      <c r="Y3270" s="17" cm="1">
        <f t="array" ref="Y3270:AC3270">runSim(G3270,H3270,I3270,J3270,K3270,hipWeibAlpha,hipWeibBeta,2,vertWeibAlpha,vertWeibBeta,2,meanSurvival,sdSurvival,baseU,hipUMult,vertUMult,hipCost,vertCost,costInt,discC,discCi,discQi,hipFracMort,50, FALSE)</f>
        <v>10.791986929098753</v>
      </c>
      <c r="Z3270" s="17">
        <v>8.3613585954132077</v>
      </c>
      <c r="AA3270" s="27">
        <v>18195.834374183672</v>
      </c>
      <c r="AB3270" s="27">
        <v>12571.787113526447</v>
      </c>
      <c r="AC3270" s="1">
        <v>1</v>
      </c>
    </row>
    <row r="3271" spans="5:29" x14ac:dyDescent="0.35">
      <c r="E3271" s="1">
        <v>3267</v>
      </c>
      <c r="G3271" s="17">
        <v>0.62741494178771973</v>
      </c>
      <c r="H3271" s="17">
        <v>0.88196206092834473</v>
      </c>
      <c r="I3271" s="17">
        <v>0.58014321327209473</v>
      </c>
      <c r="J3271" s="17">
        <v>0.86014199256896973</v>
      </c>
      <c r="K3271" s="17">
        <v>0.76741433143615723</v>
      </c>
      <c r="M3271" s="17" cm="1">
        <f t="array" ref="M3271:Q3271">runSim(G3271,H3271,I3271,J3271,K3271,hipWeibAlpha,hipWeibBeta,1,vertWeibAlpha,vertWeibBeta,1,meanSurvival,sdSurvival,baseU,hipUMult,vertUMult,hipCost,vertCost,costComp,discC,discCi,discQi,hipFracMort,50, FALSE)</f>
        <v>8.7021282576250698</v>
      </c>
      <c r="N3271" s="17">
        <v>6.9267596753056573</v>
      </c>
      <c r="O3271" s="27">
        <v>13000</v>
      </c>
      <c r="P3271" s="27">
        <v>10210.323313314935</v>
      </c>
      <c r="Q3271" s="1">
        <v>1</v>
      </c>
      <c r="Y3271" s="17" cm="1">
        <f t="array" ref="Y3271:AC3271">runSim(G3271,H3271,I3271,J3271,K3271,hipWeibAlpha,hipWeibBeta,2,vertWeibAlpha,vertWeibBeta,2,meanSurvival,sdSurvival,baseU,hipUMult,vertUMult,hipCost,vertCost,costInt,discC,discCi,discQi,hipFracMort,50, FALSE)</f>
        <v>9.9999485624950442</v>
      </c>
      <c r="Z3271" s="17">
        <v>7.8337916686319833</v>
      </c>
      <c r="AA3271" s="27">
        <v>13621.436264550044</v>
      </c>
      <c r="AB3271" s="27">
        <v>10414.088034640974</v>
      </c>
      <c r="AC3271" s="1">
        <v>1</v>
      </c>
    </row>
    <row r="3272" spans="5:29" x14ac:dyDescent="0.35">
      <c r="E3272" s="1">
        <v>3268</v>
      </c>
      <c r="G3272" s="17">
        <v>0.12432807683944702</v>
      </c>
      <c r="H3272" s="17">
        <v>0.51693671941757202</v>
      </c>
      <c r="I3272" s="17">
        <v>0.35989326238632202</v>
      </c>
      <c r="J3272" s="17">
        <v>0.73864692449569702</v>
      </c>
      <c r="K3272" s="17">
        <v>0.81370490789413452</v>
      </c>
      <c r="M3272" s="17" cm="1">
        <f t="array" ref="M3272:Q3272">runSim(G3272,H3272,I3272,J3272,K3272,hipWeibAlpha,hipWeibBeta,1,vertWeibAlpha,vertWeibBeta,1,meanSurvival,sdSurvival,baseU,hipUMult,vertUMult,hipCost,vertCost,costComp,discC,discCi,discQi,hipFracMort,50, FALSE)</f>
        <v>8.9234802515087885</v>
      </c>
      <c r="N3272" s="17">
        <v>7.1833983360125009</v>
      </c>
      <c r="O3272" s="27">
        <v>10000</v>
      </c>
      <c r="P3272" s="27">
        <v>7028.9126577666811</v>
      </c>
      <c r="Q3272" s="1">
        <v>1</v>
      </c>
      <c r="Y3272" s="17" cm="1">
        <f t="array" ref="Y3272:AC3272">runSim(G3272,H3272,I3272,J3272,K3272,hipWeibAlpha,hipWeibBeta,2,vertWeibAlpha,vertWeibBeta,2,meanSurvival,sdSurvival,baseU,hipUMult,vertUMult,hipCost,vertCost,costInt,discC,discCi,discQi,hipFracMort,50, FALSE)</f>
        <v>9.6778277280023346</v>
      </c>
      <c r="Z3272" s="17">
        <v>7.7010949540533122</v>
      </c>
      <c r="AA3272" s="27">
        <v>9958.7692859137132</v>
      </c>
      <c r="AB3272" s="27">
        <v>7448.180433109017</v>
      </c>
      <c r="AC3272" s="1">
        <v>1</v>
      </c>
    </row>
    <row r="3273" spans="5:29" x14ac:dyDescent="0.35">
      <c r="E3273" s="1">
        <v>3269</v>
      </c>
      <c r="G3273" s="17">
        <v>0.79978740215301514</v>
      </c>
      <c r="H3273" s="17">
        <v>0.15321147441864014</v>
      </c>
      <c r="I3273" s="17">
        <v>0.81184184551239014</v>
      </c>
      <c r="J3273" s="17">
        <v>1.9330859184265137E-2</v>
      </c>
      <c r="K3273" s="17">
        <v>0.40353190898895264</v>
      </c>
      <c r="M3273" s="17" cm="1">
        <f t="array" ref="M3273:Q3273">runSim(G3273,H3273,I3273,J3273,K3273,hipWeibAlpha,hipWeibBeta,1,vertWeibAlpha,vertWeibBeta,1,meanSurvival,sdSurvival,baseU,hipUMult,vertUMult,hipCost,vertCost,costComp,discC,discCi,discQi,hipFracMort,50, FALSE)</f>
        <v>4.0576843929633588</v>
      </c>
      <c r="N3273" s="17">
        <v>3.6787079885285596</v>
      </c>
      <c r="O3273" s="27">
        <v>0</v>
      </c>
      <c r="P3273" s="27">
        <v>0</v>
      </c>
      <c r="Q3273" s="1">
        <v>1</v>
      </c>
      <c r="Y3273" s="17" cm="1">
        <f t="array" ref="Y3273:AC3273">runSim(G3273,H3273,I3273,J3273,K3273,hipWeibAlpha,hipWeibBeta,2,vertWeibAlpha,vertWeibBeta,2,meanSurvival,sdSurvival,baseU,hipUMult,vertUMult,hipCost,vertCost,costInt,discC,discCi,discQi,hipFracMort,50, FALSE)</f>
        <v>4.0576843929633588</v>
      </c>
      <c r="Z3273" s="17">
        <v>3.6787079885285596</v>
      </c>
      <c r="AA3273" s="27">
        <v>2898.3459949738281</v>
      </c>
      <c r="AB3273" s="27">
        <v>2627.6485632346853</v>
      </c>
      <c r="AC3273" s="1">
        <v>1</v>
      </c>
    </row>
    <row r="3274" spans="5:29" x14ac:dyDescent="0.35">
      <c r="E3274" s="1">
        <v>3270</v>
      </c>
      <c r="G3274" s="17">
        <v>0.46231323480606079</v>
      </c>
      <c r="H3274" s="17">
        <v>0.80829101800918579</v>
      </c>
      <c r="I3274" s="17">
        <v>0.26989990472793579</v>
      </c>
      <c r="J3274" s="17">
        <v>0.61618286371231079</v>
      </c>
      <c r="K3274" s="17">
        <v>0.63545471429824829</v>
      </c>
      <c r="M3274" s="17" cm="1">
        <f t="array" ref="M3274:Q3274">runSim(G3274,H3274,I3274,J3274,K3274,hipWeibAlpha,hipWeibBeta,1,vertWeibAlpha,vertWeibBeta,1,meanSurvival,sdSurvival,baseU,hipUMult,vertUMult,hipCost,vertCost,costComp,discC,discCi,discQi,hipFracMort,50, FALSE)</f>
        <v>7.823281151675908</v>
      </c>
      <c r="N3274" s="17">
        <v>6.4227666242603751</v>
      </c>
      <c r="O3274" s="27">
        <v>13000</v>
      </c>
      <c r="P3274" s="27">
        <v>9641.4815405192876</v>
      </c>
      <c r="Q3274" s="1">
        <v>1</v>
      </c>
      <c r="Y3274" s="17" cm="1">
        <f t="array" ref="Y3274:AC3274">runSim(G3274,H3274,I3274,J3274,K3274,hipWeibAlpha,hipWeibBeta,2,vertWeibAlpha,vertWeibBeta,2,meanSurvival,sdSurvival,baseU,hipUMult,vertUMult,hipCost,vertCost,costInt,discC,discCi,discQi,hipFracMort,50, FALSE)</f>
        <v>8.6351387715282115</v>
      </c>
      <c r="Z3274" s="17">
        <v>7.0141298149481521</v>
      </c>
      <c r="AA3274" s="27">
        <v>9443.2061661651824</v>
      </c>
      <c r="AB3274" s="27">
        <v>7531.8516366272961</v>
      </c>
      <c r="AC3274" s="1">
        <v>1</v>
      </c>
    </row>
    <row r="3275" spans="5:29" x14ac:dyDescent="0.35">
      <c r="E3275" s="1">
        <v>3271</v>
      </c>
      <c r="G3275" s="17">
        <v>0.84552431106567383</v>
      </c>
      <c r="H3275" s="17">
        <v>0.58884096145629883</v>
      </c>
      <c r="I3275" s="17">
        <v>0.89151430130004883</v>
      </c>
      <c r="J3275" s="17">
        <v>0.94641542434692383</v>
      </c>
      <c r="K3275" s="17">
        <v>0.37297487258911133</v>
      </c>
      <c r="M3275" s="17" cm="1">
        <f t="array" ref="M3275:Q3275">runSim(G3275,H3275,I3275,J3275,K3275,hipWeibAlpha,hipWeibBeta,1,vertWeibAlpha,vertWeibBeta,1,meanSurvival,sdSurvival,baseU,hipUMult,vertUMult,hipCost,vertCost,costComp,discC,discCi,discQi,hipFracMort,50, FALSE)</f>
        <v>9.3692325524058173</v>
      </c>
      <c r="N3275" s="17">
        <v>7.3117999222991283</v>
      </c>
      <c r="O3275" s="27">
        <v>13000</v>
      </c>
      <c r="P3275" s="27">
        <v>10308.987857228703</v>
      </c>
      <c r="Q3275" s="1">
        <v>1</v>
      </c>
      <c r="Y3275" s="17" cm="1">
        <f t="array" ref="Y3275:AC3275">runSim(G3275,H3275,I3275,J3275,K3275,hipWeibAlpha,hipWeibBeta,2,vertWeibAlpha,vertWeibBeta,2,meanSurvival,sdSurvival,baseU,hipUMult,vertUMult,hipCost,vertCost,costInt,discC,discCi,discQi,hipFracMort,50, FALSE)</f>
        <v>10.784803852299188</v>
      </c>
      <c r="Z3275" s="17">
        <v>8.3400589409993575</v>
      </c>
      <c r="AA3275" s="27">
        <v>21416.572753981425</v>
      </c>
      <c r="AB3275" s="27">
        <v>14736.452811725474</v>
      </c>
      <c r="AC3275" s="1">
        <v>1</v>
      </c>
    </row>
    <row r="3276" spans="5:29" x14ac:dyDescent="0.35">
      <c r="E3276" s="1">
        <v>3272</v>
      </c>
      <c r="G3276" s="17">
        <v>0.27102535963058472</v>
      </c>
      <c r="H3276" s="17">
        <v>0.69732540845870972</v>
      </c>
      <c r="I3276" s="17">
        <v>0.72680538892745972</v>
      </c>
      <c r="J3276" s="17">
        <v>0.28085201978683472</v>
      </c>
      <c r="K3276" s="17">
        <v>0.54804867506027222</v>
      </c>
      <c r="M3276" s="17" cm="1">
        <f t="array" ref="M3276:Q3276">runSim(G3276,H3276,I3276,J3276,K3276,hipWeibAlpha,hipWeibBeta,1,vertWeibAlpha,vertWeibBeta,1,meanSurvival,sdSurvival,baseU,hipUMult,vertUMult,hipCost,vertCost,costComp,discC,discCi,discQi,hipFracMort,50, FALSE)</f>
        <v>6.7994444691680762</v>
      </c>
      <c r="N3276" s="17">
        <v>5.7557382381834534</v>
      </c>
      <c r="O3276" s="27">
        <v>6000</v>
      </c>
      <c r="P3276" s="27">
        <v>4719.9762169657752</v>
      </c>
      <c r="Q3276" s="1">
        <v>1</v>
      </c>
      <c r="Y3276" s="17" cm="1">
        <f t="array" ref="Y3276:AC3276">runSim(G3276,H3276,I3276,J3276,K3276,hipWeibAlpha,hipWeibBeta,2,vertWeibAlpha,vertWeibBeta,2,meanSurvival,sdSurvival,baseU,hipUMult,vertUMult,hipCost,vertCost,costInt,discC,discCi,discQi,hipFracMort,50, FALSE)</f>
        <v>7.135679170497494</v>
      </c>
      <c r="Z3276" s="17">
        <v>6.0184568632637641</v>
      </c>
      <c r="AA3276" s="27">
        <v>8129.5315617767119</v>
      </c>
      <c r="AB3276" s="27">
        <v>6477.8018651760522</v>
      </c>
      <c r="AC3276" s="1">
        <v>1</v>
      </c>
    </row>
    <row r="3277" spans="5:29" x14ac:dyDescent="0.35">
      <c r="E3277" s="1">
        <v>3273</v>
      </c>
      <c r="G3277" s="17">
        <v>0.20661938190460205</v>
      </c>
      <c r="H3277" s="17">
        <v>0.95896923542022705</v>
      </c>
      <c r="I3277" s="17">
        <v>5.8029294013977051E-2</v>
      </c>
      <c r="J3277" s="17">
        <v>0.23963940143585205</v>
      </c>
      <c r="K3277" s="17">
        <v>0.79742443561553955</v>
      </c>
      <c r="M3277" s="17" cm="1">
        <f t="array" ref="M3277:Q3277">runSim(G3277,H3277,I3277,J3277,K3277,hipWeibAlpha,hipWeibBeta,1,vertWeibAlpha,vertWeibBeta,1,meanSurvival,sdSurvival,baseU,hipUMult,vertUMult,hipCost,vertCost,costComp,discC,discCi,discQi,hipFracMort,50, FALSE)</f>
        <v>6.3375190029702519</v>
      </c>
      <c r="N3277" s="17">
        <v>5.3873051077884302</v>
      </c>
      <c r="O3277" s="27">
        <v>3000</v>
      </c>
      <c r="P3277" s="27">
        <v>2835.6761654433244</v>
      </c>
      <c r="Q3277" s="1">
        <v>1</v>
      </c>
      <c r="Y3277" s="17" cm="1">
        <f t="array" ref="Y3277:AC3277">runSim(G3277,H3277,I3277,J3277,K3277,hipWeibAlpha,hipWeibBeta,2,vertWeibAlpha,vertWeibBeta,2,meanSurvival,sdSurvival,baseU,hipUMult,vertUMult,hipCost,vertCost,costInt,discC,discCi,discQi,hipFracMort,50, FALSE)</f>
        <v>6.4521430615655833</v>
      </c>
      <c r="Z3277" s="17">
        <v>5.4926555274500455</v>
      </c>
      <c r="AA3277" s="27">
        <v>7938.8055114086683</v>
      </c>
      <c r="AB3277" s="27">
        <v>6867.5354582824348</v>
      </c>
      <c r="AC3277" s="1">
        <v>1</v>
      </c>
    </row>
    <row r="3278" spans="5:29" x14ac:dyDescent="0.35">
      <c r="E3278" s="1">
        <v>3274</v>
      </c>
      <c r="G3278" s="17">
        <v>0.95104581117630005</v>
      </c>
      <c r="H3278" s="17">
        <v>0.60024625062942505</v>
      </c>
      <c r="I3278" s="17">
        <v>0.74056607484817505</v>
      </c>
      <c r="J3278" s="17">
        <v>0.66448575258255005</v>
      </c>
      <c r="K3278" s="17">
        <v>0.91300565004348755</v>
      </c>
      <c r="M3278" s="17" cm="1">
        <f t="array" ref="M3278:Q3278">runSim(G3278,H3278,I3278,J3278,K3278,hipWeibAlpha,hipWeibBeta,1,vertWeibAlpha,vertWeibBeta,1,meanSurvival,sdSurvival,baseU,hipUMult,vertUMult,hipCost,vertCost,costComp,discC,discCi,discQi,hipFracMort,50, FALSE)</f>
        <v>7.4004481228848205</v>
      </c>
      <c r="N3278" s="17">
        <v>6.0720050740312033</v>
      </c>
      <c r="O3278" s="27">
        <v>13000</v>
      </c>
      <c r="P3278" s="27">
        <v>10532.122534314185</v>
      </c>
      <c r="Q3278" s="1">
        <v>1</v>
      </c>
      <c r="Y3278" s="17" cm="1">
        <f t="array" ref="Y3278:AC3278">runSim(G3278,H3278,I3278,J3278,K3278,hipWeibAlpha,hipWeibBeta,2,vertWeibAlpha,vertWeibBeta,2,meanSurvival,sdSurvival,baseU,hipUMult,vertUMult,hipCost,vertCost,costInt,discC,discCi,discQi,hipFracMort,50, FALSE)</f>
        <v>8.5288317167562742</v>
      </c>
      <c r="Z3278" s="17">
        <v>6.9453230218558542</v>
      </c>
      <c r="AA3278" s="27">
        <v>16637.105321707266</v>
      </c>
      <c r="AB3278" s="27">
        <v>12407.197502883642</v>
      </c>
      <c r="AC3278" s="1">
        <v>1</v>
      </c>
    </row>
    <row r="3279" spans="5:29" x14ac:dyDescent="0.35">
      <c r="E3279" s="1">
        <v>3275</v>
      </c>
      <c r="G3279" s="17">
        <v>0.50164103507995605</v>
      </c>
      <c r="H3279" s="17">
        <v>0.83528971672058105</v>
      </c>
      <c r="I3279" s="17">
        <v>0.10183024406433105</v>
      </c>
      <c r="J3279" s="17">
        <v>0.92382121086120605</v>
      </c>
      <c r="K3279" s="17">
        <v>0.41263651847839355</v>
      </c>
      <c r="M3279" s="17" cm="1">
        <f t="array" ref="M3279:Q3279">runSim(G3279,H3279,I3279,J3279,K3279,hipWeibAlpha,hipWeibBeta,1,vertWeibAlpha,vertWeibBeta,1,meanSurvival,sdSurvival,baseU,hipUMult,vertUMult,hipCost,vertCost,costComp,discC,discCi,discQi,hipFracMort,50, FALSE)</f>
        <v>9.3717726608708016</v>
      </c>
      <c r="N3279" s="17">
        <v>7.3499387831683931</v>
      </c>
      <c r="O3279" s="27">
        <v>13000</v>
      </c>
      <c r="P3279" s="27">
        <v>9546.5054659524631</v>
      </c>
      <c r="Q3279" s="1">
        <v>1</v>
      </c>
      <c r="Y3279" s="17" cm="1">
        <f t="array" ref="Y3279:AC3279">runSim(G3279,H3279,I3279,J3279,K3279,hipWeibAlpha,hipWeibBeta,2,vertWeibAlpha,vertWeibBeta,2,meanSurvival,sdSurvival,baseU,hipUMult,vertUMult,hipCost,vertCost,costInt,discC,discCi,discQi,hipFracMort,50, FALSE)</f>
        <v>10.740214029853032</v>
      </c>
      <c r="Z3279" s="17">
        <v>8.2818064755291712</v>
      </c>
      <c r="AA3279" s="27">
        <v>11146.880235498673</v>
      </c>
      <c r="AB3279" s="27">
        <v>8611.80558595193</v>
      </c>
      <c r="AC3279" s="1">
        <v>1</v>
      </c>
    </row>
    <row r="3280" spans="5:29" x14ac:dyDescent="0.35">
      <c r="E3280" s="1">
        <v>3276</v>
      </c>
      <c r="G3280" s="17">
        <v>0.18573182821273804</v>
      </c>
      <c r="H3280" s="17">
        <v>0.34103578329086304</v>
      </c>
      <c r="I3280" s="17">
        <v>0.47891420125961304</v>
      </c>
      <c r="J3280" s="17">
        <v>0.23169130086898804</v>
      </c>
      <c r="K3280" s="17">
        <v>6.2120378017425537E-2</v>
      </c>
      <c r="M3280" s="17" cm="1">
        <f t="array" ref="M3280:Q3280">runSim(G3280,H3280,I3280,J3280,K3280,hipWeibAlpha,hipWeibBeta,1,vertWeibAlpha,vertWeibBeta,1,meanSurvival,sdSurvival,baseU,hipUMult,vertUMult,hipCost,vertCost,costComp,discC,discCi,discQi,hipFracMort,50, FALSE)</f>
        <v>6.7549127779005014</v>
      </c>
      <c r="N3280" s="17">
        <v>5.7463405161503216</v>
      </c>
      <c r="O3280" s="27">
        <v>3000</v>
      </c>
      <c r="P3280" s="27">
        <v>2255.034177089361</v>
      </c>
      <c r="Q3280" s="1">
        <v>1</v>
      </c>
      <c r="Y3280" s="17" cm="1">
        <f t="array" ref="Y3280:AC3280">runSim(G3280,H3280,I3280,J3280,K3280,hipWeibAlpha,hipWeibBeta,2,vertWeibAlpha,vertWeibBeta,2,meanSurvival,sdSurvival,baseU,hipUMult,vertUMult,hipCost,vertCost,costInt,discC,discCi,discQi,hipFracMort,50, FALSE)</f>
        <v>6.860094543227679</v>
      </c>
      <c r="Z3280" s="17">
        <v>5.8233946636620901</v>
      </c>
      <c r="AA3280" s="27">
        <v>4900.0675308769141</v>
      </c>
      <c r="AB3280" s="27">
        <v>4159.5676169014932</v>
      </c>
      <c r="AC3280" s="1">
        <v>1</v>
      </c>
    </row>
    <row r="3281" spans="5:29" x14ac:dyDescent="0.35">
      <c r="E3281" s="1">
        <v>3277</v>
      </c>
      <c r="G3281" s="17">
        <v>6.333005428314209E-2</v>
      </c>
      <c r="H3281" s="17">
        <v>0.12866818904876709</v>
      </c>
      <c r="I3281" s="17">
        <v>0.90253293514251709</v>
      </c>
      <c r="J3281" s="17">
        <v>0.98795163631439209</v>
      </c>
      <c r="K3281" s="17">
        <v>0.60603940486907959</v>
      </c>
      <c r="M3281" s="17" cm="1">
        <f t="array" ref="M3281:Q3281">runSim(G3281,H3281,I3281,J3281,K3281,hipWeibAlpha,hipWeibBeta,1,vertWeibAlpha,vertWeibBeta,1,meanSurvival,sdSurvival,baseU,hipUMult,vertUMult,hipCost,vertCost,costComp,discC,discCi,discQi,hipFracMort,50, FALSE)</f>
        <v>11.699132865510181</v>
      </c>
      <c r="N3281" s="17">
        <v>8.8354738907381556</v>
      </c>
      <c r="O3281" s="27">
        <v>13000</v>
      </c>
      <c r="P3281" s="27">
        <v>8368.1248566684972</v>
      </c>
      <c r="Q3281" s="1">
        <v>1</v>
      </c>
      <c r="Y3281" s="17" cm="1">
        <f t="array" ref="Y3281:AC3281">runSim(G3281,H3281,I3281,J3281,K3281,hipWeibAlpha,hipWeibBeta,2,vertWeibAlpha,vertWeibBeta,2,meanSurvival,sdSurvival,baseU,hipUMult,vertUMult,hipCost,vertCost,costInt,discC,discCi,discQi,hipFracMort,50, FALSE)</f>
        <v>13.13672535499488</v>
      </c>
      <c r="Z3281" s="17">
        <v>9.6785989062285456</v>
      </c>
      <c r="AA3281" s="27">
        <v>9383.3752535677722</v>
      </c>
      <c r="AB3281" s="27">
        <v>6913.2849330203899</v>
      </c>
      <c r="AC3281" s="1">
        <v>1</v>
      </c>
    </row>
    <row r="3282" spans="5:29" x14ac:dyDescent="0.35">
      <c r="E3282" s="1">
        <v>3278</v>
      </c>
      <c r="G3282" s="17">
        <v>0.82842355966567993</v>
      </c>
      <c r="H3282" s="17">
        <v>3.8659155368804932E-2</v>
      </c>
      <c r="I3282" s="17">
        <v>0.15456491708755493</v>
      </c>
      <c r="J3282" s="17">
        <v>0.86705881357192993</v>
      </c>
      <c r="K3282" s="17">
        <v>0.68467050790786743</v>
      </c>
      <c r="M3282" s="17" cm="1">
        <f t="array" ref="M3282:Q3282">runSim(G3282,H3282,I3282,J3282,K3282,hipWeibAlpha,hipWeibBeta,1,vertWeibAlpha,vertWeibBeta,1,meanSurvival,sdSurvival,baseU,hipUMult,vertUMult,hipCost,vertCost,costComp,discC,discCi,discQi,hipFracMort,50, FALSE)</f>
        <v>9.157300450802591</v>
      </c>
      <c r="N3282" s="17">
        <v>7.2599068723544971</v>
      </c>
      <c r="O3282" s="27">
        <v>10000</v>
      </c>
      <c r="P3282" s="27">
        <v>7406.9157368698216</v>
      </c>
      <c r="Q3282" s="1">
        <v>1</v>
      </c>
      <c r="Y3282" s="17" cm="1">
        <f t="array" ref="Y3282:AC3282">runSim(G3282,H3282,I3282,J3282,K3282,hipWeibAlpha,hipWeibBeta,2,vertWeibAlpha,vertWeibBeta,2,meanSurvival,sdSurvival,baseU,hipUMult,vertUMult,hipCost,vertCost,costInt,discC,discCi,discQi,hipFracMort,50, FALSE)</f>
        <v>10.357707400436325</v>
      </c>
      <c r="Z3282" s="17">
        <v>8.1107999647237747</v>
      </c>
      <c r="AA3282" s="27">
        <v>14668.892625594564</v>
      </c>
      <c r="AB3282" s="27">
        <v>10408.319259390901</v>
      </c>
      <c r="AC3282" s="1">
        <v>1</v>
      </c>
    </row>
    <row r="3283" spans="5:29" x14ac:dyDescent="0.35">
      <c r="E3283" s="1">
        <v>3279</v>
      </c>
      <c r="G3283" s="17">
        <v>0.77697849273681641</v>
      </c>
      <c r="H3283" s="17">
        <v>0.92752170562744141</v>
      </c>
      <c r="I3283" s="17">
        <v>0.26730442047119141</v>
      </c>
      <c r="J3283" s="17">
        <v>0.22357273101806641</v>
      </c>
      <c r="K3283" s="17">
        <v>0.75511264801025391</v>
      </c>
      <c r="M3283" s="17" cm="1">
        <f t="array" ref="M3283:Q3283">runSim(G3283,H3283,I3283,J3283,K3283,hipWeibAlpha,hipWeibBeta,1,vertWeibAlpha,vertWeibBeta,1,meanSurvival,sdSurvival,baseU,hipUMult,vertUMult,hipCost,vertCost,costComp,discC,discCi,discQi,hipFracMort,50, FALSE)</f>
        <v>5.8623407799879006</v>
      </c>
      <c r="N3283" s="17">
        <v>5.0421153116361888</v>
      </c>
      <c r="O3283" s="27">
        <v>10000</v>
      </c>
      <c r="P3283" s="27">
        <v>8267.2536285418555</v>
      </c>
      <c r="Q3283" s="1">
        <v>1</v>
      </c>
      <c r="Y3283" s="17" cm="1">
        <f t="array" ref="Y3283:AC3283">runSim(G3283,H3283,I3283,J3283,K3283,hipWeibAlpha,hipWeibBeta,2,vertWeibAlpha,vertWeibBeta,2,meanSurvival,sdSurvival,baseU,hipUMult,vertUMult,hipCost,vertCost,costInt,discC,discCi,discQi,hipFracMort,50, FALSE)</f>
        <v>6.4304680687076186</v>
      </c>
      <c r="Z3283" s="17">
        <v>5.4898677987517539</v>
      </c>
      <c r="AA3283" s="27">
        <v>7859.7261446482189</v>
      </c>
      <c r="AB3283" s="27">
        <v>6710.3273348429393</v>
      </c>
      <c r="AC3283" s="1">
        <v>1</v>
      </c>
    </row>
    <row r="3284" spans="5:29" x14ac:dyDescent="0.35">
      <c r="E3284" s="1">
        <v>3280</v>
      </c>
      <c r="G3284" s="17">
        <v>0.88730734586715698</v>
      </c>
      <c r="H3284" s="17">
        <v>9.1927707195281982E-2</v>
      </c>
      <c r="I3284" s="17">
        <v>1.0079562664031982E-2</v>
      </c>
      <c r="J3284" s="17">
        <v>0.86002463102340698</v>
      </c>
      <c r="K3284" s="17">
        <v>0.31227988004684448</v>
      </c>
      <c r="M3284" s="17" cm="1">
        <f t="array" ref="M3284:Q3284">runSim(G3284,H3284,I3284,J3284,K3284,hipWeibAlpha,hipWeibBeta,1,vertWeibAlpha,vertWeibBeta,1,meanSurvival,sdSurvival,baseU,hipUMult,vertUMult,hipCost,vertCost,costComp,discC,discCi,discQi,hipFracMort,50, FALSE)</f>
        <v>8.8794262141253846</v>
      </c>
      <c r="N3284" s="17">
        <v>7.0646404392655739</v>
      </c>
      <c r="O3284" s="27">
        <v>10000</v>
      </c>
      <c r="P3284" s="27">
        <v>7678.96212696572</v>
      </c>
      <c r="Q3284" s="1">
        <v>1</v>
      </c>
      <c r="Y3284" s="17" cm="1">
        <f t="array" ref="Y3284:AC3284">runSim(G3284,H3284,I3284,J3284,K3284,hipWeibAlpha,hipWeibBeta,2,vertWeibAlpha,vertWeibBeta,2,meanSurvival,sdSurvival,baseU,hipUMult,vertUMult,hipCost,vertCost,costInt,discC,discCi,discQi,hipFracMort,50, FALSE)</f>
        <v>10.059784612644469</v>
      </c>
      <c r="Z3284" s="17">
        <v>7.9198192251092845</v>
      </c>
      <c r="AA3284" s="27">
        <v>14620.645015760154</v>
      </c>
      <c r="AB3284" s="27">
        <v>10601.409036389437</v>
      </c>
      <c r="AC3284" s="1">
        <v>1</v>
      </c>
    </row>
    <row r="3285" spans="5:29" x14ac:dyDescent="0.35">
      <c r="E3285" s="1">
        <v>3281</v>
      </c>
      <c r="G3285" s="17">
        <v>0.62583982944488525</v>
      </c>
      <c r="H3285" s="17">
        <v>4.3228745460510254E-2</v>
      </c>
      <c r="I3285" s="17">
        <v>0.47627317905426025</v>
      </c>
      <c r="J3285" s="17">
        <v>0.77018797397613525</v>
      </c>
      <c r="K3285" s="17">
        <v>0.27279722690582275</v>
      </c>
      <c r="M3285" s="17" cm="1">
        <f t="array" ref="M3285:Q3285">runSim(G3285,H3285,I3285,J3285,K3285,hipWeibAlpha,hipWeibBeta,1,vertWeibAlpha,vertWeibBeta,1,meanSurvival,sdSurvival,baseU,hipUMult,vertUMult,hipCost,vertCost,costComp,discC,discCi,discQi,hipFracMort,50, FALSE)</f>
        <v>8.9105302259436971</v>
      </c>
      <c r="N3285" s="17">
        <v>7.1624388198471767</v>
      </c>
      <c r="O3285" s="27">
        <v>10000</v>
      </c>
      <c r="P3285" s="27">
        <v>7107.9887179416</v>
      </c>
      <c r="Q3285" s="1">
        <v>1</v>
      </c>
      <c r="Y3285" s="17" cm="1">
        <f t="array" ref="Y3285:AC3285">runSim(G3285,H3285,I3285,J3285,K3285,hipWeibAlpha,hipWeibBeta,2,vertWeibAlpha,vertWeibBeta,2,meanSurvival,sdSurvival,baseU,hipUMult,vertUMult,hipCost,vertCost,costInt,discC,discCi,discQi,hipFracMort,50, FALSE)</f>
        <v>9.9528786901199986</v>
      </c>
      <c r="Z3285" s="17">
        <v>7.8714653294592587</v>
      </c>
      <c r="AA3285" s="27">
        <v>7109.199064371428</v>
      </c>
      <c r="AB3285" s="27">
        <v>5622.4752353280428</v>
      </c>
      <c r="AC3285" s="1">
        <v>1</v>
      </c>
    </row>
    <row r="3286" spans="5:29" x14ac:dyDescent="0.35">
      <c r="E3286" s="1">
        <v>3282</v>
      </c>
      <c r="G3286" s="17">
        <v>0.38918524980545044</v>
      </c>
      <c r="H3286" s="17">
        <v>4.3268501758575439E-2</v>
      </c>
      <c r="I3286" s="17">
        <v>0.18163520097732544</v>
      </c>
      <c r="J3286" s="17">
        <v>0.76864081621170044</v>
      </c>
      <c r="K3286" s="17">
        <v>0.68268805742263794</v>
      </c>
      <c r="M3286" s="17" cm="1">
        <f t="array" ref="M3286:Q3286">runSim(G3286,H3286,I3286,J3286,K3286,hipWeibAlpha,hipWeibBeta,1,vertWeibAlpha,vertWeibBeta,1,meanSurvival,sdSurvival,baseU,hipUMult,vertUMult,hipCost,vertCost,costComp,discC,discCi,discQi,hipFracMort,50, FALSE)</f>
        <v>9.1800927904314253</v>
      </c>
      <c r="N3286" s="17">
        <v>7.3606773975819291</v>
      </c>
      <c r="O3286" s="27">
        <v>10000</v>
      </c>
      <c r="P3286" s="27">
        <v>6829.1537072090405</v>
      </c>
      <c r="Q3286" s="1">
        <v>1</v>
      </c>
      <c r="Y3286" s="17" cm="1">
        <f t="array" ref="Y3286:AC3286">runSim(G3286,H3286,I3286,J3286,K3286,hipWeibAlpha,hipWeibBeta,2,vertWeibAlpha,vertWeibBeta,2,meanSurvival,sdSurvival,baseU,hipUMult,vertUMult,hipCost,vertCost,costInt,discC,discCi,discQi,hipFracMort,50, FALSE)</f>
        <v>9.9421938816307929</v>
      </c>
      <c r="Z3286" s="17">
        <v>7.8649121368811636</v>
      </c>
      <c r="AA3286" s="27">
        <v>7101.567058307709</v>
      </c>
      <c r="AB3286" s="27">
        <v>5617.7943834865455</v>
      </c>
      <c r="AC3286" s="1">
        <v>1</v>
      </c>
    </row>
    <row r="3287" spans="5:29" x14ac:dyDescent="0.35">
      <c r="E3287" s="1">
        <v>3283</v>
      </c>
      <c r="G3287" s="17">
        <v>0.59982037544250488</v>
      </c>
      <c r="H3287" s="17">
        <v>0.91882061958312988</v>
      </c>
      <c r="I3287" s="17">
        <v>0.19122052192687988</v>
      </c>
      <c r="J3287" s="17">
        <v>2.3953676223754883E-2</v>
      </c>
      <c r="K3287" s="17">
        <v>1.6186952590942383E-2</v>
      </c>
      <c r="M3287" s="17" cm="1">
        <f t="array" ref="M3287:Q3287">runSim(G3287,H3287,I3287,J3287,K3287,hipWeibAlpha,hipWeibBeta,1,vertWeibAlpha,vertWeibBeta,1,meanSurvival,sdSurvival,baseU,hipUMult,vertUMult,hipCost,vertCost,costComp,discC,discCi,discQi,hipFracMort,50, FALSE)</f>
        <v>3.9841661686835566</v>
      </c>
      <c r="N3287" s="17">
        <v>3.6054859699096165</v>
      </c>
      <c r="O3287" s="27">
        <v>3000</v>
      </c>
      <c r="P3287" s="27">
        <v>2769.1312231246884</v>
      </c>
      <c r="Q3287" s="1">
        <v>1</v>
      </c>
      <c r="Y3287" s="17" cm="1">
        <f t="array" ref="Y3287:AC3287">runSim(G3287,H3287,I3287,J3287,K3287,hipWeibAlpha,hipWeibBeta,2,vertWeibAlpha,vertWeibBeta,2,meanSurvival,sdSurvival,baseU,hipUMult,vertUMult,hipCost,vertCost,costInt,discC,discCi,discQi,hipFracMort,50, FALSE)</f>
        <v>4.1471101632097964</v>
      </c>
      <c r="Z3287" s="17">
        <v>3.7500258915368763</v>
      </c>
      <c r="AA3287" s="27">
        <v>6032.7160112359652</v>
      </c>
      <c r="AB3287" s="27">
        <v>5293.2478355494659</v>
      </c>
      <c r="AC3287" s="1">
        <v>1</v>
      </c>
    </row>
    <row r="3288" spans="5:29" x14ac:dyDescent="0.35">
      <c r="E3288" s="1">
        <v>3284</v>
      </c>
      <c r="G3288" s="17">
        <v>0.15340083837509155</v>
      </c>
      <c r="H3288" s="17">
        <v>0.35265010595321655</v>
      </c>
      <c r="I3288" s="17">
        <v>0.47295039892196655</v>
      </c>
      <c r="J3288" s="17">
        <v>0.19350093603134155</v>
      </c>
      <c r="K3288" s="17">
        <v>1.3676106929779053E-2</v>
      </c>
      <c r="M3288" s="17" cm="1">
        <f t="array" ref="M3288:Q3288">runSim(G3288,H3288,I3288,J3288,K3288,hipWeibAlpha,hipWeibBeta,1,vertWeibAlpha,vertWeibBeta,1,meanSurvival,sdSurvival,baseU,hipUMult,vertUMult,hipCost,vertCost,costComp,discC,discCi,discQi,hipFracMort,50, FALSE)</f>
        <v>6.4967384224385105</v>
      </c>
      <c r="N3288" s="17">
        <v>5.5604782536898734</v>
      </c>
      <c r="O3288" s="27">
        <v>3000</v>
      </c>
      <c r="P3288" s="27">
        <v>2265.1552082044113</v>
      </c>
      <c r="Q3288" s="1">
        <v>1</v>
      </c>
      <c r="Y3288" s="17" cm="1">
        <f t="array" ref="Y3288:AC3288">runSim(G3288,H3288,I3288,J3288,K3288,hipWeibAlpha,hipWeibBeta,2,vertWeibAlpha,vertWeibBeta,2,meanSurvival,sdSurvival,baseU,hipUMult,vertUMult,hipCost,vertCost,costInt,discC,discCi,discQi,hipFracMort,50, FALSE)</f>
        <v>6.583358749491544</v>
      </c>
      <c r="Z3288" s="17">
        <v>5.6245085451213619</v>
      </c>
      <c r="AA3288" s="27">
        <v>4702.3991067796751</v>
      </c>
      <c r="AB3288" s="27">
        <v>4017.506103658116</v>
      </c>
      <c r="AC3288" s="1">
        <v>1</v>
      </c>
    </row>
    <row r="3289" spans="5:29" x14ac:dyDescent="0.35">
      <c r="E3289" s="1">
        <v>3285</v>
      </c>
      <c r="G3289" s="17">
        <v>0.87370193004608154</v>
      </c>
      <c r="H3289" s="17">
        <v>0.80720412731170654</v>
      </c>
      <c r="I3289" s="17">
        <v>0.63380324840545654</v>
      </c>
      <c r="J3289" s="17">
        <v>0.81590163707733154</v>
      </c>
      <c r="K3289" s="17">
        <v>0.96475112438201904</v>
      </c>
      <c r="M3289" s="17" cm="1">
        <f t="array" ref="M3289:Q3289">runSim(G3289,H3289,I3289,J3289,K3289,hipWeibAlpha,hipWeibBeta,1,vertWeibAlpha,vertWeibBeta,1,meanSurvival,sdSurvival,baseU,hipUMult,vertUMult,hipCost,vertCost,costComp,discC,discCi,discQi,hipFracMort,50, FALSE)</f>
        <v>8.1594330672961402</v>
      </c>
      <c r="N3289" s="17">
        <v>6.556584492732906</v>
      </c>
      <c r="O3289" s="27">
        <v>13000</v>
      </c>
      <c r="P3289" s="27">
        <v>10516.93921529287</v>
      </c>
      <c r="Q3289" s="1">
        <v>1</v>
      </c>
      <c r="Y3289" s="17" cm="1">
        <f t="array" ref="Y3289:AC3289">runSim(G3289,H3289,I3289,J3289,K3289,hipWeibAlpha,hipWeibBeta,2,vertWeibAlpha,vertWeibBeta,2,meanSurvival,sdSurvival,baseU,hipUMult,vertUMult,hipCost,vertCost,costInt,discC,discCi,discQi,hipFracMort,50, FALSE)</f>
        <v>9.3733198221672218</v>
      </c>
      <c r="Z3289" s="17">
        <v>7.4703703971069935</v>
      </c>
      <c r="AA3289" s="27">
        <v>20349.784457592654</v>
      </c>
      <c r="AB3289" s="27">
        <v>14637.988552886683</v>
      </c>
      <c r="AC3289" s="1">
        <v>1</v>
      </c>
    </row>
    <row r="3290" spans="5:29" x14ac:dyDescent="0.35">
      <c r="E3290" s="1">
        <v>3286</v>
      </c>
      <c r="G3290" s="17">
        <v>0.75717121362686157</v>
      </c>
      <c r="H3290" s="17">
        <v>0.36291462182998657</v>
      </c>
      <c r="I3290" s="17">
        <v>0.32061725854873657</v>
      </c>
      <c r="J3290" s="17">
        <v>0.74307209253311157</v>
      </c>
      <c r="K3290" s="17">
        <v>0.46839863061904907</v>
      </c>
      <c r="M3290" s="17" cm="1">
        <f t="array" ref="M3290:Q3290">runSim(G3290,H3290,I3290,J3290,K3290,hipWeibAlpha,hipWeibBeta,1,vertWeibAlpha,vertWeibBeta,1,meanSurvival,sdSurvival,baseU,hipUMult,vertUMult,hipCost,vertCost,costComp,discC,discCi,discQi,hipFracMort,50, FALSE)</f>
        <v>8.2891601424629098</v>
      </c>
      <c r="N3290" s="17">
        <v>6.7315191763817257</v>
      </c>
      <c r="O3290" s="27">
        <v>10000</v>
      </c>
      <c r="P3290" s="27">
        <v>7726.5010584781066</v>
      </c>
      <c r="Q3290" s="1">
        <v>1</v>
      </c>
      <c r="Y3290" s="17" cm="1">
        <f t="array" ref="Y3290:AC3290">runSim(G3290,H3290,I3290,J3290,K3290,hipWeibAlpha,hipWeibBeta,2,vertWeibAlpha,vertWeibBeta,2,meanSurvival,sdSurvival,baseU,hipUMult,vertUMult,hipCost,vertCost,costInt,discC,discCi,discQi,hipFracMort,50, FALSE)</f>
        <v>9.7709757851646977</v>
      </c>
      <c r="Z3290" s="17">
        <v>7.7594301411077877</v>
      </c>
      <c r="AA3290" s="27">
        <v>6979.2684179747839</v>
      </c>
      <c r="AB3290" s="27">
        <v>5542.4501007912768</v>
      </c>
      <c r="AC3290" s="1">
        <v>1</v>
      </c>
    </row>
    <row r="3291" spans="5:29" x14ac:dyDescent="0.35">
      <c r="E3291" s="1">
        <v>3287</v>
      </c>
      <c r="G3291" s="17">
        <v>0.41114568710327148</v>
      </c>
      <c r="H3291" s="17">
        <v>0.37516546249389648</v>
      </c>
      <c r="I3291" s="17">
        <v>0.18955755233764648</v>
      </c>
      <c r="J3291" s="17">
        <v>1.5943050384521484E-2</v>
      </c>
      <c r="K3291" s="17">
        <v>0.32433843612670898</v>
      </c>
      <c r="M3291" s="17" cm="1">
        <f t="array" ref="M3291:Q3291">runSim(G3291,H3291,I3291,J3291,K3291,hipWeibAlpha,hipWeibBeta,1,vertWeibAlpha,vertWeibBeta,1,meanSurvival,sdSurvival,baseU,hipUMult,vertUMult,hipCost,vertCost,costComp,discC,discCi,discQi,hipFracMort,50, FALSE)</f>
        <v>3.8937453319226463</v>
      </c>
      <c r="N3291" s="17">
        <v>3.5438649541452034</v>
      </c>
      <c r="O3291" s="27">
        <v>0</v>
      </c>
      <c r="P3291" s="27">
        <v>0</v>
      </c>
      <c r="Q3291" s="1">
        <v>1</v>
      </c>
      <c r="Y3291" s="17" cm="1">
        <f t="array" ref="Y3291:AC3291">runSim(G3291,H3291,I3291,J3291,K3291,hipWeibAlpha,hipWeibBeta,2,vertWeibAlpha,vertWeibBeta,2,meanSurvival,sdSurvival,baseU,hipUMult,vertUMult,hipCost,vertCost,costInt,discC,discCi,discQi,hipFracMort,50, FALSE)</f>
        <v>3.8937453319226463</v>
      </c>
      <c r="Z3291" s="17">
        <v>3.5438649541452034</v>
      </c>
      <c r="AA3291" s="27">
        <v>2781.2466656590332</v>
      </c>
      <c r="AB3291" s="27">
        <v>2531.3321101037172</v>
      </c>
      <c r="AC3291" s="1">
        <v>1</v>
      </c>
    </row>
    <row r="3292" spans="5:29" x14ac:dyDescent="0.35">
      <c r="E3292" s="1">
        <v>3288</v>
      </c>
      <c r="G3292" s="17">
        <v>0.22357529401779175</v>
      </c>
      <c r="H3292" s="17">
        <v>0.98776596784591675</v>
      </c>
      <c r="I3292" s="17">
        <v>0.48208969831466675</v>
      </c>
      <c r="J3292" s="17">
        <v>0.72168320417404175</v>
      </c>
      <c r="K3292" s="17">
        <v>0.34337204694747925</v>
      </c>
      <c r="M3292" s="17" cm="1">
        <f t="array" ref="M3292:Q3292">runSim(G3292,H3292,I3292,J3292,K3292,hipWeibAlpha,hipWeibBeta,1,vertWeibAlpha,vertWeibBeta,1,meanSurvival,sdSurvival,baseU,hipUMult,vertUMult,hipCost,vertCost,costComp,discC,discCi,discQi,hipFracMort,50, FALSE)</f>
        <v>8.3078517973166228</v>
      </c>
      <c r="N3292" s="17">
        <v>6.690833438742386</v>
      </c>
      <c r="O3292" s="27">
        <v>13000</v>
      </c>
      <c r="P3292" s="27">
        <v>9994.2023269861565</v>
      </c>
      <c r="Q3292" s="1">
        <v>1</v>
      </c>
      <c r="Y3292" s="17" cm="1">
        <f t="array" ref="Y3292:AC3292">runSim(G3292,H3292,I3292,J3292,K3292,hipWeibAlpha,hipWeibBeta,2,vertWeibAlpha,vertWeibBeta,2,meanSurvival,sdSurvival,baseU,hipUMult,vertUMult,hipCost,vertCost,costInt,discC,discCi,discQi,hipFracMort,50, FALSE)</f>
        <v>8.7952966645869193</v>
      </c>
      <c r="Z3292" s="17">
        <v>7.0277766214792265</v>
      </c>
      <c r="AA3292" s="27">
        <v>12881.773632693243</v>
      </c>
      <c r="AB3292" s="27">
        <v>10535.238074033634</v>
      </c>
      <c r="AC3292" s="1">
        <v>1</v>
      </c>
    </row>
    <row r="3293" spans="5:29" x14ac:dyDescent="0.35">
      <c r="E3293" s="1">
        <v>3289</v>
      </c>
      <c r="G3293" s="17">
        <v>0.40072739124298096</v>
      </c>
      <c r="H3293" s="17">
        <v>0.13940536975860596</v>
      </c>
      <c r="I3293" s="17">
        <v>0.84393417835235596</v>
      </c>
      <c r="J3293" s="17">
        <v>0.96890366077423096</v>
      </c>
      <c r="K3293" s="17">
        <v>0.46321213245391846</v>
      </c>
      <c r="M3293" s="17" cm="1">
        <f t="array" ref="M3293:Q3293">runSim(G3293,H3293,I3293,J3293,K3293,hipWeibAlpha,hipWeibBeta,1,vertWeibAlpha,vertWeibBeta,1,meanSurvival,sdSurvival,baseU,hipUMult,vertUMult,hipCost,vertCost,costComp,discC,discCi,discQi,hipFracMort,50, FALSE)</f>
        <v>10.614395461155391</v>
      </c>
      <c r="N3293" s="17">
        <v>8.1789866801145124</v>
      </c>
      <c r="O3293" s="27">
        <v>13000</v>
      </c>
      <c r="P3293" s="27">
        <v>8859.1560669601695</v>
      </c>
      <c r="Q3293" s="1">
        <v>1</v>
      </c>
      <c r="Y3293" s="17" cm="1">
        <f t="array" ref="Y3293:AC3293">runSim(G3293,H3293,I3293,J3293,K3293,hipWeibAlpha,hipWeibBeta,2,vertWeibAlpha,vertWeibBeta,2,meanSurvival,sdSurvival,baseU,hipUMult,vertUMult,hipCost,vertCost,costInt,discC,discCi,discQi,hipFracMort,50, FALSE)</f>
        <v>12.316331103360156</v>
      </c>
      <c r="Z3293" s="17">
        <v>9.2396386605204626</v>
      </c>
      <c r="AA3293" s="27">
        <v>8797.3793595429688</v>
      </c>
      <c r="AB3293" s="27">
        <v>6599.7419003717587</v>
      </c>
      <c r="AC3293" s="1">
        <v>1</v>
      </c>
    </row>
    <row r="3294" spans="5:29" x14ac:dyDescent="0.35">
      <c r="E3294" s="1">
        <v>3290</v>
      </c>
      <c r="G3294" s="17">
        <v>0.21344834566116333</v>
      </c>
      <c r="H3294" s="17">
        <v>0.90366441011428833</v>
      </c>
      <c r="I3294" s="17">
        <v>0.22757798433303833</v>
      </c>
      <c r="J3294" s="17">
        <v>0.32141953706741333</v>
      </c>
      <c r="K3294" s="17">
        <v>0.76036912202835083</v>
      </c>
      <c r="M3294" s="17" cm="1">
        <f t="array" ref="M3294:Q3294">runSim(G3294,H3294,I3294,J3294,K3294,hipWeibAlpha,hipWeibBeta,1,vertWeibAlpha,vertWeibBeta,1,meanSurvival,sdSurvival,baseU,hipUMult,vertUMult,hipCost,vertCost,costComp,discC,discCi,discQi,hipFracMort,50, FALSE)</f>
        <v>6.8617771421982621</v>
      </c>
      <c r="N3294" s="17">
        <v>5.7703503127444442</v>
      </c>
      <c r="O3294" s="27">
        <v>3000</v>
      </c>
      <c r="P3294" s="27">
        <v>2748.4033334795395</v>
      </c>
      <c r="Q3294" s="1">
        <v>1</v>
      </c>
      <c r="Y3294" s="17" cm="1">
        <f t="array" ref="Y3294:AC3294">runSim(G3294,H3294,I3294,J3294,K3294,hipWeibAlpha,hipWeibBeta,2,vertWeibAlpha,vertWeibBeta,2,meanSurvival,sdSurvival,baseU,hipUMult,vertUMult,hipCost,vertCost,costInt,discC,discCi,discQi,hipFracMort,50, FALSE)</f>
        <v>7.0400095935253857</v>
      </c>
      <c r="Z3294" s="17">
        <v>5.9266882673193049</v>
      </c>
      <c r="AA3294" s="27">
        <v>8304.4005483104265</v>
      </c>
      <c r="AB3294" s="27">
        <v>6962.1138950299774</v>
      </c>
      <c r="AC3294" s="1">
        <v>1</v>
      </c>
    </row>
    <row r="3295" spans="5:29" x14ac:dyDescent="0.35">
      <c r="E3295" s="1">
        <v>3291</v>
      </c>
      <c r="G3295" s="17">
        <v>0.18025374412536621</v>
      </c>
      <c r="H3295" s="17">
        <v>0.39085555076599121</v>
      </c>
      <c r="I3295" s="17">
        <v>0.10661482810974121</v>
      </c>
      <c r="J3295" s="17">
        <v>0.41884016990661621</v>
      </c>
      <c r="K3295" s="17">
        <v>0.33636641502380371</v>
      </c>
      <c r="M3295" s="17" cm="1">
        <f t="array" ref="M3295:Q3295">runSim(G3295,H3295,I3295,J3295,K3295,hipWeibAlpha,hipWeibBeta,1,vertWeibAlpha,vertWeibBeta,1,meanSurvival,sdSurvival,baseU,hipUMult,vertUMult,hipCost,vertCost,costComp,discC,discCi,discQi,hipFracMort,50, FALSE)</f>
        <v>7.7155835878097516</v>
      </c>
      <c r="N3295" s="17">
        <v>6.4112758119573092</v>
      </c>
      <c r="O3295" s="27">
        <v>3000</v>
      </c>
      <c r="P3295" s="27">
        <v>2297.6058577583035</v>
      </c>
      <c r="Q3295" s="1">
        <v>1</v>
      </c>
      <c r="Y3295" s="17" cm="1">
        <f t="array" ref="Y3295:AC3295">runSim(G3295,H3295,I3295,J3295,K3295,hipWeibAlpha,hipWeibBeta,2,vertWeibAlpha,vertWeibBeta,2,meanSurvival,sdSurvival,baseU,hipUMult,vertUMult,hipCost,vertCost,costInt,discC,discCi,discQi,hipFracMort,50, FALSE)</f>
        <v>7.9697908608676649</v>
      </c>
      <c r="Z3295" s="17">
        <v>6.5942949283580923</v>
      </c>
      <c r="AA3295" s="27">
        <v>5692.7077577626187</v>
      </c>
      <c r="AB3295" s="27">
        <v>4710.2106631129236</v>
      </c>
      <c r="AC3295" s="1">
        <v>1</v>
      </c>
    </row>
    <row r="3296" spans="5:29" x14ac:dyDescent="0.35">
      <c r="E3296" s="1">
        <v>3292</v>
      </c>
      <c r="G3296" s="17">
        <v>0.75243276357650757</v>
      </c>
      <c r="H3296" s="17">
        <v>0.27687734365463257</v>
      </c>
      <c r="I3296" s="17">
        <v>6.7099511623382568E-2</v>
      </c>
      <c r="J3296" s="17">
        <v>0.34917348623275757</v>
      </c>
      <c r="K3296" s="17">
        <v>0.89346975088119507</v>
      </c>
      <c r="M3296" s="17" cm="1">
        <f t="array" ref="M3296:Q3296">runSim(G3296,H3296,I3296,J3296,K3296,hipWeibAlpha,hipWeibBeta,1,vertWeibAlpha,vertWeibBeta,1,meanSurvival,sdSurvival,baseU,hipUMult,vertUMult,hipCost,vertCost,costComp,discC,discCi,discQi,hipFracMort,50, FALSE)</f>
        <v>6.8746133616411047</v>
      </c>
      <c r="N3296" s="17">
        <v>5.8134493947206645</v>
      </c>
      <c r="O3296" s="27">
        <v>10000</v>
      </c>
      <c r="P3296" s="27">
        <v>7641.1122546863135</v>
      </c>
      <c r="Q3296" s="1">
        <v>1</v>
      </c>
      <c r="Y3296" s="17" cm="1">
        <f t="array" ref="Y3296:AC3296">runSim(G3296,H3296,I3296,J3296,K3296,hipWeibAlpha,hipWeibBeta,2,vertWeibAlpha,vertWeibBeta,2,meanSurvival,sdSurvival,baseU,hipUMult,vertUMult,hipCost,vertCost,costInt,discC,discCi,discQi,hipFracMort,50, FALSE)</f>
        <v>7.5861390301933058</v>
      </c>
      <c r="Z3296" s="17">
        <v>6.332515312342478</v>
      </c>
      <c r="AA3296" s="27">
        <v>5418.6707358523618</v>
      </c>
      <c r="AB3296" s="27">
        <v>4523.2252231017701</v>
      </c>
      <c r="AC3296" s="1">
        <v>1</v>
      </c>
    </row>
    <row r="3297" spans="5:29" x14ac:dyDescent="0.35">
      <c r="E3297" s="1">
        <v>3293</v>
      </c>
      <c r="G3297" s="17">
        <v>0.5556100606918335</v>
      </c>
      <c r="H3297" s="17">
        <v>0.5135263204574585</v>
      </c>
      <c r="I3297" s="17">
        <v>0.3303598165512085</v>
      </c>
      <c r="J3297" s="17">
        <v>0.8278878927230835</v>
      </c>
      <c r="K3297" s="17">
        <v>0.304374098777771</v>
      </c>
      <c r="M3297" s="17" cm="1">
        <f t="array" ref="M3297:Q3297">runSim(G3297,H3297,I3297,J3297,K3297,hipWeibAlpha,hipWeibBeta,1,vertWeibAlpha,vertWeibBeta,1,meanSurvival,sdSurvival,baseU,hipUMult,vertUMult,hipCost,vertCost,costComp,discC,discCi,discQi,hipFracMort,50, FALSE)</f>
        <v>8.8469198277078007</v>
      </c>
      <c r="N3297" s="17">
        <v>7.090869350002988</v>
      </c>
      <c r="O3297" s="27">
        <v>10000</v>
      </c>
      <c r="P3297" s="27">
        <v>7575.809932790864</v>
      </c>
      <c r="Q3297" s="1">
        <v>1</v>
      </c>
      <c r="Y3297" s="17" cm="1">
        <f t="array" ref="Y3297:AC3297">runSim(G3297,H3297,I3297,J3297,K3297,hipWeibAlpha,hipWeibBeta,2,vertWeibAlpha,vertWeibBeta,2,meanSurvival,sdSurvival,baseU,hipUMult,vertUMult,hipCost,vertCost,costInt,discC,discCi,discQi,hipFracMort,50, FALSE)</f>
        <v>10.261990072557218</v>
      </c>
      <c r="Z3297" s="17">
        <v>8.0574694193993981</v>
      </c>
      <c r="AA3297" s="27">
        <v>10418.777600516823</v>
      </c>
      <c r="AB3297" s="27">
        <v>7724.4230005362606</v>
      </c>
      <c r="AC3297" s="1">
        <v>1</v>
      </c>
    </row>
    <row r="3298" spans="5:29" x14ac:dyDescent="0.35">
      <c r="E3298" s="1">
        <v>3294</v>
      </c>
      <c r="G3298" s="17">
        <v>0.77443510293960571</v>
      </c>
      <c r="H3298" s="17">
        <v>0.30693632364273071</v>
      </c>
      <c r="I3298" s="17">
        <v>0.29393583536148071</v>
      </c>
      <c r="J3298" s="17">
        <v>0.77010160684585571</v>
      </c>
      <c r="K3298" s="17">
        <v>1.2517988681793213E-2</v>
      </c>
      <c r="M3298" s="17" cm="1">
        <f t="array" ref="M3298:Q3298">runSim(G3298,H3298,I3298,J3298,K3298,hipWeibAlpha,hipWeibBeta,1,vertWeibAlpha,vertWeibBeta,1,meanSurvival,sdSurvival,baseU,hipUMult,vertUMult,hipCost,vertCost,costComp,discC,discCi,discQi,hipFracMort,50, FALSE)</f>
        <v>4.9773404625184741</v>
      </c>
      <c r="N3298" s="17">
        <v>4.4153280206640559</v>
      </c>
      <c r="O3298" s="27">
        <v>7000</v>
      </c>
      <c r="P3298" s="27">
        <v>5481.0641666414158</v>
      </c>
      <c r="Q3298" s="1">
        <v>1</v>
      </c>
      <c r="Y3298" s="17" cm="1">
        <f t="array" ref="Y3298:AC3298">runSim(G3298,H3298,I3298,J3298,K3298,hipWeibAlpha,hipWeibBeta,2,vertWeibAlpha,vertWeibBeta,2,meanSurvival,sdSurvival,baseU,hipUMult,vertUMult,hipCost,vertCost,costInt,discC,discCi,discQi,hipFracMort,50, FALSE)</f>
        <v>9.9522811730395713</v>
      </c>
      <c r="Z3298" s="17">
        <v>7.8710989519048544</v>
      </c>
      <c r="AA3298" s="27">
        <v>7108.7722664568373</v>
      </c>
      <c r="AB3298" s="27">
        <v>5622.2135370748974</v>
      </c>
      <c r="AC3298" s="1">
        <v>1</v>
      </c>
    </row>
    <row r="3299" spans="5:29" x14ac:dyDescent="0.35">
      <c r="E3299" s="1">
        <v>3295</v>
      </c>
      <c r="G3299" s="17">
        <v>0.67038917541503906</v>
      </c>
      <c r="H3299" s="17">
        <v>0.85413551330566406</v>
      </c>
      <c r="I3299" s="17">
        <v>0.58063697814941406</v>
      </c>
      <c r="J3299" s="17">
        <v>0.24588966369628906</v>
      </c>
      <c r="K3299" s="17">
        <v>0.50301551818847656</v>
      </c>
      <c r="M3299" s="17" cm="1">
        <f t="array" ref="M3299:Q3299">runSim(G3299,H3299,I3299,J3299,K3299,hipWeibAlpha,hipWeibBeta,1,vertWeibAlpha,vertWeibBeta,1,meanSurvival,sdSurvival,baseU,hipUMult,vertUMult,hipCost,vertCost,costComp,discC,discCi,discQi,hipFracMort,50, FALSE)</f>
        <v>6.1703253590370659</v>
      </c>
      <c r="N3299" s="17">
        <v>5.2834345572270909</v>
      </c>
      <c r="O3299" s="27">
        <v>13000</v>
      </c>
      <c r="P3299" s="27">
        <v>10209.588446964946</v>
      </c>
      <c r="Q3299" s="1">
        <v>1</v>
      </c>
      <c r="Y3299" s="17" cm="1">
        <f t="array" ref="Y3299:AC3299">runSim(G3299,H3299,I3299,J3299,K3299,hipWeibAlpha,hipWeibBeta,2,vertWeibAlpha,vertWeibBeta,2,meanSurvival,sdSurvival,baseU,hipUMult,vertUMult,hipCost,vertCost,costInt,discC,discCi,discQi,hipFracMort,50, FALSE)</f>
        <v>6.7053794562758355</v>
      </c>
      <c r="Z3299" s="17">
        <v>5.7021837942545979</v>
      </c>
      <c r="AA3299" s="27">
        <v>7968.7776846075567</v>
      </c>
      <c r="AB3299" s="27">
        <v>6619.5309350539901</v>
      </c>
      <c r="AC3299" s="1">
        <v>1</v>
      </c>
    </row>
    <row r="3300" spans="5:29" x14ac:dyDescent="0.35">
      <c r="E3300" s="1">
        <v>3296</v>
      </c>
      <c r="G3300" s="17">
        <v>1.2739360332489014E-2</v>
      </c>
      <c r="H3300" s="17">
        <v>0.11775034666061401</v>
      </c>
      <c r="I3300" s="17">
        <v>0.87574595212936401</v>
      </c>
      <c r="J3300" s="17">
        <v>0.59873789548873901</v>
      </c>
      <c r="K3300" s="17">
        <v>0.87423533201217651</v>
      </c>
      <c r="M3300" s="17" cm="1">
        <f t="array" ref="M3300:Q3300">runSim(G3300,H3300,I3300,J3300,K3300,hipWeibAlpha,hipWeibBeta,1,vertWeibAlpha,vertWeibBeta,1,meanSurvival,sdSurvival,baseU,hipUMult,vertUMult,hipCost,vertCost,costComp,discC,discCi,discQi,hipFracMort,50, FALSE)</f>
        <v>8.8517083673908097</v>
      </c>
      <c r="N3300" s="17">
        <v>7.1768906064454239</v>
      </c>
      <c r="O3300" s="27">
        <v>3000</v>
      </c>
      <c r="P3300" s="27">
        <v>2005.8923631044943</v>
      </c>
      <c r="Q3300" s="1">
        <v>1</v>
      </c>
      <c r="Y3300" s="17" cm="1">
        <f t="array" ref="Y3300:AC3300">runSim(G3300,H3300,I3300,J3300,K3300,hipWeibAlpha,hipWeibBeta,2,vertWeibAlpha,vertWeibBeta,2,meanSurvival,sdSurvival,baseU,hipUMult,vertUMult,hipCost,vertCost,costInt,discC,discCi,discQi,hipFracMort,50, FALSE)</f>
        <v>8.9251714578110217</v>
      </c>
      <c r="Z3300" s="17">
        <v>7.2251341729105398</v>
      </c>
      <c r="AA3300" s="27">
        <v>6375.1224698650167</v>
      </c>
      <c r="AB3300" s="27">
        <v>5160.8101235075283</v>
      </c>
      <c r="AC3300" s="1">
        <v>1</v>
      </c>
    </row>
    <row r="3301" spans="5:29" x14ac:dyDescent="0.35">
      <c r="E3301" s="1">
        <v>3297</v>
      </c>
      <c r="G3301" s="17">
        <v>0.83255159854888916</v>
      </c>
      <c r="H3301" s="17">
        <v>0.54876863956451416</v>
      </c>
      <c r="I3301" s="17">
        <v>0.46228182315826416</v>
      </c>
      <c r="J3301" s="17">
        <v>0.13705599308013916</v>
      </c>
      <c r="K3301" s="17">
        <v>0.16993868350982666</v>
      </c>
      <c r="M3301" s="17" cm="1">
        <f t="array" ref="M3301:Q3301">runSim(G3301,H3301,I3301,J3301,K3301,hipWeibAlpha,hipWeibBeta,1,vertWeibAlpha,vertWeibBeta,1,meanSurvival,sdSurvival,baseU,hipUMult,vertUMult,hipCost,vertCost,costComp,discC,discCi,discQi,hipFracMort,50, FALSE)</f>
        <v>5.5840636897965723</v>
      </c>
      <c r="N3301" s="17">
        <v>4.8727481657105303</v>
      </c>
      <c r="O3301" s="27">
        <v>10000</v>
      </c>
      <c r="P3301" s="27">
        <v>8013.1510425923279</v>
      </c>
      <c r="Q3301" s="1">
        <v>1</v>
      </c>
      <c r="Y3301" s="17" cm="1">
        <f t="array" ref="Y3301:AC3301">runSim(G3301,H3301,I3301,J3301,K3301,hipWeibAlpha,hipWeibBeta,2,vertWeibAlpha,vertWeibBeta,2,meanSurvival,sdSurvival,baseU,hipUMult,vertUMult,hipCost,vertCost,costInt,discC,discCi,discQi,hipFracMort,50, FALSE)</f>
        <v>6.1033516323943537</v>
      </c>
      <c r="Z3301" s="17">
        <v>5.2730539279591939</v>
      </c>
      <c r="AA3301" s="27">
        <v>4359.536880281682</v>
      </c>
      <c r="AB3301" s="27">
        <v>3766.4670913994246</v>
      </c>
      <c r="AC3301" s="1">
        <v>1</v>
      </c>
    </row>
    <row r="3302" spans="5:29" x14ac:dyDescent="0.35">
      <c r="E3302" s="1">
        <v>3298</v>
      </c>
      <c r="G3302" s="17">
        <v>2.0026504993438721E-2</v>
      </c>
      <c r="H3302" s="17">
        <v>0.77762538194656372</v>
      </c>
      <c r="I3302" s="17">
        <v>0.47458583116531372</v>
      </c>
      <c r="J3302" s="17">
        <v>0.91901332139968872</v>
      </c>
      <c r="K3302" s="17">
        <v>0.24224025011062622</v>
      </c>
      <c r="M3302" s="17" cm="1">
        <f t="array" ref="M3302:Q3302">runSim(G3302,H3302,I3302,J3302,K3302,hipWeibAlpha,hipWeibBeta,1,vertWeibAlpha,vertWeibBeta,1,meanSurvival,sdSurvival,baseU,hipUMult,vertUMult,hipCost,vertCost,costComp,discC,discCi,discQi,hipFracMort,50, FALSE)</f>
        <v>10.148018354692246</v>
      </c>
      <c r="N3302" s="17">
        <v>7.8852779057796187</v>
      </c>
      <c r="O3302" s="27">
        <v>13000</v>
      </c>
      <c r="P3302" s="27">
        <v>8989.021684492629</v>
      </c>
      <c r="Q3302" s="1">
        <v>1</v>
      </c>
      <c r="Y3302" s="17" cm="1">
        <f t="array" ref="Y3302:AC3302">runSim(G3302,H3302,I3302,J3302,K3302,hipWeibAlpha,hipWeibBeta,2,vertWeibAlpha,vertWeibBeta,2,meanSurvival,sdSurvival,baseU,hipUMult,vertUMult,hipCost,vertCost,costInt,discC,discCi,discQi,hipFracMort,50, FALSE)</f>
        <v>10.764788681209918</v>
      </c>
      <c r="Z3302" s="17">
        <v>8.3134523202419501</v>
      </c>
      <c r="AA3302" s="27">
        <v>14097.698093144067</v>
      </c>
      <c r="AB3302" s="27">
        <v>10279.722656296412</v>
      </c>
      <c r="AC3302" s="1">
        <v>1</v>
      </c>
    </row>
    <row r="3303" spans="5:29" x14ac:dyDescent="0.35">
      <c r="E3303" s="1">
        <v>3299</v>
      </c>
      <c r="G3303" s="17">
        <v>0.95436692237854004</v>
      </c>
      <c r="H3303" s="17">
        <v>0.96282029151916504</v>
      </c>
      <c r="I3303" s="17">
        <v>0.55943894386291504</v>
      </c>
      <c r="J3303" s="17">
        <v>0.81990647315979004</v>
      </c>
      <c r="K3303" s="17">
        <v>0.58460068702697754</v>
      </c>
      <c r="M3303" s="17" cm="1">
        <f t="array" ref="M3303:Q3303">runSim(G3303,H3303,I3303,J3303,K3303,hipWeibAlpha,hipWeibBeta,1,vertWeibAlpha,vertWeibBeta,1,meanSurvival,sdSurvival,baseU,hipUMult,vertUMult,hipCost,vertCost,costComp,discC,discCi,discQi,hipFracMort,50, FALSE)</f>
        <v>7.8082227468928949</v>
      </c>
      <c r="N3303" s="17">
        <v>6.2472195435281055</v>
      </c>
      <c r="O3303" s="27">
        <v>13000</v>
      </c>
      <c r="P3303" s="27">
        <v>11114.464898134083</v>
      </c>
      <c r="Q3303" s="1">
        <v>1</v>
      </c>
      <c r="Y3303" s="17" cm="1">
        <f t="array" ref="Y3303:AC3303">runSim(G3303,H3303,I3303,J3303,K3303,hipWeibAlpha,hipWeibBeta,2,vertWeibAlpha,vertWeibBeta,2,meanSurvival,sdSurvival,baseU,hipUMult,vertUMult,hipCost,vertCost,costInt,discC,discCi,discQi,hipFracMort,50, FALSE)</f>
        <v>8.649420636752124</v>
      </c>
      <c r="Z3303" s="17">
        <v>6.9244603856577793</v>
      </c>
      <c r="AA3303" s="27">
        <v>20372.513076226103</v>
      </c>
      <c r="AB3303" s="27">
        <v>15746.708124854387</v>
      </c>
      <c r="AC3303" s="1">
        <v>1</v>
      </c>
    </row>
    <row r="3304" spans="5:29" x14ac:dyDescent="0.35">
      <c r="E3304" s="1">
        <v>3300</v>
      </c>
      <c r="G3304" s="17">
        <v>0.34855026006698608</v>
      </c>
      <c r="H3304" s="17">
        <v>0.47944015264511108</v>
      </c>
      <c r="I3304" s="17">
        <v>0.62708419561386108</v>
      </c>
      <c r="J3304" s="17">
        <v>6.4431607723236084E-2</v>
      </c>
      <c r="K3304" s="17">
        <v>0.56722396612167358</v>
      </c>
      <c r="M3304" s="17" cm="1">
        <f t="array" ref="M3304:Q3304">runSim(G3304,H3304,I3304,J3304,K3304,hipWeibAlpha,hipWeibBeta,1,vertWeibAlpha,vertWeibBeta,1,meanSurvival,sdSurvival,baseU,hipUMult,vertUMult,hipCost,vertCost,costComp,discC,discCi,discQi,hipFracMort,50, FALSE)</f>
        <v>5.1699905039412757</v>
      </c>
      <c r="N3304" s="17">
        <v>4.5651737393405458</v>
      </c>
      <c r="O3304" s="27">
        <v>3000</v>
      </c>
      <c r="P3304" s="27">
        <v>2369.4214009148104</v>
      </c>
      <c r="Q3304" s="1">
        <v>1</v>
      </c>
      <c r="Y3304" s="17" cm="1">
        <f t="array" ref="Y3304:AC3304">runSim(G3304,H3304,I3304,J3304,K3304,hipWeibAlpha,hipWeibBeta,2,vertWeibAlpha,vertWeibBeta,2,meanSurvival,sdSurvival,baseU,hipUMult,vertUMult,hipCost,vertCost,costInt,discC,discCi,discQi,hipFracMort,50, FALSE)</f>
        <v>5.210940035810335</v>
      </c>
      <c r="Z3304" s="17">
        <v>4.5971927065707243</v>
      </c>
      <c r="AA3304" s="27">
        <v>3722.1000255788108</v>
      </c>
      <c r="AB3304" s="27">
        <v>3283.7090761219461</v>
      </c>
      <c r="AC3304" s="1">
        <v>1</v>
      </c>
    </row>
    <row r="3305" spans="5:29" x14ac:dyDescent="0.35">
      <c r="E3305" s="1">
        <v>3301</v>
      </c>
      <c r="G3305" s="17">
        <v>0.51188647747039795</v>
      </c>
      <c r="H3305" s="17">
        <v>0.65046679973602295</v>
      </c>
      <c r="I3305" s="17">
        <v>0.39503467082977295</v>
      </c>
      <c r="J3305" s="17">
        <v>0.42674243450164795</v>
      </c>
      <c r="K3305" s="17">
        <v>0.52774035930633545</v>
      </c>
      <c r="M3305" s="17" cm="1">
        <f t="array" ref="M3305:Q3305">runSim(G3305,H3305,I3305,J3305,K3305,hipWeibAlpha,hipWeibBeta,1,vertWeibAlpha,vertWeibBeta,1,meanSurvival,sdSurvival,baseU,hipUMult,vertUMult,hipCost,vertCost,costComp,discC,discCi,discQi,hipFracMort,50, FALSE)</f>
        <v>7.2002331006974458</v>
      </c>
      <c r="N3305" s="17">
        <v>6.0308666299098075</v>
      </c>
      <c r="O3305" s="27">
        <v>10000</v>
      </c>
      <c r="P3305" s="27">
        <v>7632.5778207317153</v>
      </c>
      <c r="Q3305" s="1">
        <v>1</v>
      </c>
      <c r="Y3305" s="17" cm="1">
        <f t="array" ref="Y3305:AC3305">runSim(G3305,H3305,I3305,J3305,K3305,hipWeibAlpha,hipWeibBeta,2,vertWeibAlpha,vertWeibBeta,2,meanSurvival,sdSurvival,baseU,hipUMult,vertUMult,hipCost,vertCost,costInt,discC,discCi,discQi,hipFracMort,50, FALSE)</f>
        <v>7.9454550894520217</v>
      </c>
      <c r="Z3305" s="17">
        <v>6.5771636617544491</v>
      </c>
      <c r="AA3305" s="27">
        <v>8722.989245973833</v>
      </c>
      <c r="AB3305" s="27">
        <v>6821.6702968385298</v>
      </c>
      <c r="AC3305" s="1">
        <v>1</v>
      </c>
    </row>
    <row r="3306" spans="5:29" x14ac:dyDescent="0.35">
      <c r="E3306" s="1">
        <v>3302</v>
      </c>
      <c r="G3306" s="17">
        <v>0.17171913385391235</v>
      </c>
      <c r="H3306" s="17">
        <v>0.16222816705703735</v>
      </c>
      <c r="I3306" s="17">
        <v>0.36602455377578735</v>
      </c>
      <c r="J3306" s="17">
        <v>0.23965126276016235</v>
      </c>
      <c r="K3306" s="17">
        <v>0.10853248834609985</v>
      </c>
      <c r="M3306" s="17" cm="1">
        <f t="array" ref="M3306:Q3306">runSim(G3306,H3306,I3306,J3306,K3306,hipWeibAlpha,hipWeibBeta,1,vertWeibAlpha,vertWeibBeta,1,meanSurvival,sdSurvival,baseU,hipUMult,vertUMult,hipCost,vertCost,costComp,discC,discCi,discQi,hipFracMort,50, FALSE)</f>
        <v>6.9144079058553718</v>
      </c>
      <c r="N3306" s="17">
        <v>5.8621123823322749</v>
      </c>
      <c r="O3306" s="27">
        <v>0</v>
      </c>
      <c r="P3306" s="27">
        <v>0</v>
      </c>
      <c r="Q3306" s="1">
        <v>1</v>
      </c>
      <c r="Y3306" s="17" cm="1">
        <f t="array" ref="Y3306:AC3306">runSim(G3306,H3306,I3306,J3306,K3306,hipWeibAlpha,hipWeibBeta,2,vertWeibAlpha,vertWeibBeta,2,meanSurvival,sdSurvival,baseU,hipUMult,vertUMult,hipCost,vertCost,costInt,discC,discCi,discQi,hipFracMort,50, FALSE)</f>
        <v>6.9144079058553718</v>
      </c>
      <c r="Z3306" s="17">
        <v>5.8621123823322749</v>
      </c>
      <c r="AA3306" s="27">
        <v>4938.8627898966943</v>
      </c>
      <c r="AB3306" s="27">
        <v>4187.2231302373393</v>
      </c>
      <c r="AC3306" s="1">
        <v>1</v>
      </c>
    </row>
    <row r="3307" spans="5:29" x14ac:dyDescent="0.35">
      <c r="E3307" s="1">
        <v>3303</v>
      </c>
      <c r="G3307" s="17">
        <v>0.18019723892211914</v>
      </c>
      <c r="H3307" s="17">
        <v>0.98992013931274414</v>
      </c>
      <c r="I3307" s="17">
        <v>6.6030979156494141E-2</v>
      </c>
      <c r="J3307" s="17">
        <v>0.53890085220336914</v>
      </c>
      <c r="K3307" s="17">
        <v>0.41663217544555664</v>
      </c>
      <c r="M3307" s="17" cm="1">
        <f t="array" ref="M3307:Q3307">runSim(G3307,H3307,I3307,J3307,K3307,hipWeibAlpha,hipWeibBeta,1,vertWeibAlpha,vertWeibBeta,1,meanSurvival,sdSurvival,baseU,hipUMult,vertUMult,hipCost,vertCost,costComp,discC,discCi,discQi,hipFracMort,50, FALSE)</f>
        <v>7.6668459379333029</v>
      </c>
      <c r="N3307" s="17">
        <v>6.2818042277766999</v>
      </c>
      <c r="O3307" s="27">
        <v>10000</v>
      </c>
      <c r="P3307" s="27">
        <v>7640.3823752504904</v>
      </c>
      <c r="Q3307" s="1">
        <v>1</v>
      </c>
      <c r="Y3307" s="17" cm="1">
        <f t="array" ref="Y3307:AC3307">runSim(G3307,H3307,I3307,J3307,K3307,hipWeibAlpha,hipWeibBeta,2,vertWeibAlpha,vertWeibBeta,2,meanSurvival,sdSurvival,baseU,hipUMult,vertUMult,hipCost,vertCost,costInt,discC,discCi,discQi,hipFracMort,50, FALSE)</f>
        <v>7.8573181300179531</v>
      </c>
      <c r="Z3307" s="17">
        <v>6.4250363809371951</v>
      </c>
      <c r="AA3307" s="27">
        <v>9146.4975245732439</v>
      </c>
      <c r="AB3307" s="27">
        <v>7850.5144013942327</v>
      </c>
      <c r="AC3307" s="1">
        <v>1</v>
      </c>
    </row>
    <row r="3308" spans="5:29" x14ac:dyDescent="0.35">
      <c r="E3308" s="1">
        <v>3304</v>
      </c>
      <c r="G3308" s="17">
        <v>0.87833470106124878</v>
      </c>
      <c r="H3308" s="17">
        <v>0.10541599988937378</v>
      </c>
      <c r="I3308" s="17">
        <v>0.81458348035812378</v>
      </c>
      <c r="J3308" s="17">
        <v>0.11472386121749878</v>
      </c>
      <c r="K3308" s="17">
        <v>2.8404891490936279E-2</v>
      </c>
      <c r="M3308" s="17" cm="1">
        <f t="array" ref="M3308:Q3308">runSim(G3308,H3308,I3308,J3308,K3308,hipWeibAlpha,hipWeibBeta,1,vertWeibAlpha,vertWeibBeta,1,meanSurvival,sdSurvival,baseU,hipUMult,vertUMult,hipCost,vertCost,costComp,discC,discCi,discQi,hipFracMort,50, FALSE)</f>
        <v>4.2010330059058569</v>
      </c>
      <c r="N3308" s="17">
        <v>3.7957279677964486</v>
      </c>
      <c r="O3308" s="27">
        <v>7000</v>
      </c>
      <c r="P3308" s="27">
        <v>5694.2154247692179</v>
      </c>
      <c r="Q3308" s="1">
        <v>1</v>
      </c>
      <c r="Y3308" s="17" cm="1">
        <f t="array" ref="Y3308:AC3308">runSim(G3308,H3308,I3308,J3308,K3308,hipWeibAlpha,hipWeibBeta,2,vertWeibAlpha,vertWeibBeta,2,meanSurvival,sdSurvival,baseU,hipUMult,vertUMult,hipCost,vertCost,costInt,discC,discCi,discQi,hipFracMort,50, FALSE)</f>
        <v>5.8762562896910691</v>
      </c>
      <c r="Z3308" s="17">
        <v>5.1038665505912055</v>
      </c>
      <c r="AA3308" s="27">
        <v>4197.3259212079065</v>
      </c>
      <c r="AB3308" s="27">
        <v>3645.6189647080041</v>
      </c>
      <c r="AC3308" s="1">
        <v>1</v>
      </c>
    </row>
    <row r="3309" spans="5:29" x14ac:dyDescent="0.35">
      <c r="E3309" s="1">
        <v>3305</v>
      </c>
      <c r="G3309" s="17">
        <v>0.55070698261260986</v>
      </c>
      <c r="H3309" s="17">
        <v>0.90071308612823486</v>
      </c>
      <c r="I3309" s="17">
        <v>0.96071064472198486</v>
      </c>
      <c r="J3309" s="17">
        <v>0.90403950214385986</v>
      </c>
      <c r="K3309" s="17">
        <v>0.52237141132354736</v>
      </c>
      <c r="M3309" s="17" cm="1">
        <f t="array" ref="M3309:Q3309">runSim(G3309,H3309,I3309,J3309,K3309,hipWeibAlpha,hipWeibBeta,1,vertWeibAlpha,vertWeibBeta,1,meanSurvival,sdSurvival,baseU,hipUMult,vertUMult,hipCost,vertCost,costComp,discC,discCi,discQi,hipFracMort,50, FALSE)</f>
        <v>9.0849882783691296</v>
      </c>
      <c r="N3309" s="17">
        <v>7.1584221116617073</v>
      </c>
      <c r="O3309" s="27">
        <v>13000</v>
      </c>
      <c r="P3309" s="27">
        <v>10515.601283325541</v>
      </c>
      <c r="Q3309" s="1">
        <v>1</v>
      </c>
      <c r="Y3309" s="17" cm="1">
        <f t="array" ref="Y3309:AC3309">runSim(G3309,H3309,I3309,J3309,K3309,hipWeibAlpha,hipWeibBeta,2,vertWeibAlpha,vertWeibBeta,2,meanSurvival,sdSurvival,baseU,hipUMult,vertUMult,hipCost,vertCost,costInt,discC,discCi,discQi,hipFracMort,50, FALSE)</f>
        <v>10.388468788523532</v>
      </c>
      <c r="Z3309" s="17">
        <v>8.0526219051585279</v>
      </c>
      <c r="AA3309" s="27">
        <v>13957.376011522074</v>
      </c>
      <c r="AB3309" s="27">
        <v>11014.757368955376</v>
      </c>
      <c r="AC3309" s="1">
        <v>1</v>
      </c>
    </row>
    <row r="3310" spans="5:29" x14ac:dyDescent="0.35">
      <c r="E3310" s="1">
        <v>3306</v>
      </c>
      <c r="G3310" s="17">
        <v>0.42073613405227661</v>
      </c>
      <c r="H3310" s="17">
        <v>0.27696782350540161</v>
      </c>
      <c r="I3310" s="17">
        <v>0.53447514772415161</v>
      </c>
      <c r="J3310" s="17">
        <v>0.17323857545852661</v>
      </c>
      <c r="K3310" s="17">
        <v>0.24011784791946411</v>
      </c>
      <c r="M3310" s="17" cm="1">
        <f t="array" ref="M3310:Q3310">runSim(G3310,H3310,I3310,J3310,K3310,hipWeibAlpha,hipWeibBeta,1,vertWeibAlpha,vertWeibBeta,1,meanSurvival,sdSurvival,baseU,hipUMult,vertUMult,hipCost,vertCost,costComp,discC,discCi,discQi,hipFracMort,50, FALSE)</f>
        <v>6.4151907764049811</v>
      </c>
      <c r="N3310" s="17">
        <v>5.5023108835743813</v>
      </c>
      <c r="O3310" s="27">
        <v>3000</v>
      </c>
      <c r="P3310" s="27">
        <v>2196.3079040746147</v>
      </c>
      <c r="Q3310" s="1">
        <v>1</v>
      </c>
      <c r="Y3310" s="17" cm="1">
        <f t="array" ref="Y3310:AC3310">runSim(G3310,H3310,I3310,J3310,K3310,hipWeibAlpha,hipWeibBeta,2,vertWeibAlpha,vertWeibBeta,2,meanSurvival,sdSurvival,baseU,hipUMult,vertUMult,hipCost,vertCost,costInt,discC,discCi,discQi,hipFracMort,50, FALSE)</f>
        <v>6.4229666842228301</v>
      </c>
      <c r="Z3310" s="17">
        <v>5.5079927826802129</v>
      </c>
      <c r="AA3310" s="27">
        <v>4587.8333458734505</v>
      </c>
      <c r="AB3310" s="27">
        <v>3934.2805590572952</v>
      </c>
      <c r="AC3310" s="1">
        <v>1</v>
      </c>
    </row>
    <row r="3311" spans="5:29" x14ac:dyDescent="0.35">
      <c r="E3311" s="1">
        <v>3307</v>
      </c>
      <c r="G3311" s="17">
        <v>0.58671069145202637</v>
      </c>
      <c r="H3311" s="17">
        <v>0.29926562309265137</v>
      </c>
      <c r="I3311" s="17">
        <v>0.21424365043640137</v>
      </c>
      <c r="J3311" s="17">
        <v>0.89170336723327637</v>
      </c>
      <c r="K3311" s="17">
        <v>0.92544054985046387</v>
      </c>
      <c r="M3311" s="17" cm="1">
        <f t="array" ref="M3311:Q3311">runSim(G3311,H3311,I3311,J3311,K3311,hipWeibAlpha,hipWeibBeta,1,vertWeibAlpha,vertWeibBeta,1,meanSurvival,sdSurvival,baseU,hipUMult,vertUMult,hipCost,vertCost,costComp,discC,discCi,discQi,hipFracMort,50, FALSE)</f>
        <v>9.3782606676574432</v>
      </c>
      <c r="N3311" s="17">
        <v>7.4274154318800552</v>
      </c>
      <c r="O3311" s="27">
        <v>10000</v>
      </c>
      <c r="P3311" s="27">
        <v>7434.4717931233208</v>
      </c>
      <c r="Q3311" s="1">
        <v>1</v>
      </c>
      <c r="Y3311" s="17" cm="1">
        <f t="array" ref="Y3311:AC3311">runSim(G3311,H3311,I3311,J3311,K3311,hipWeibAlpha,hipWeibBeta,2,vertWeibAlpha,vertWeibBeta,2,meanSurvival,sdSurvival,baseU,hipUMult,vertUMult,hipCost,vertCost,costInt,discC,discCi,discQi,hipFracMort,50, FALSE)</f>
        <v>10.994839164819023</v>
      </c>
      <c r="Z3311" s="17">
        <v>8.4942693174524617</v>
      </c>
      <c r="AA3311" s="27">
        <v>7853.4565462993023</v>
      </c>
      <c r="AB3311" s="27">
        <v>6067.3352267517585</v>
      </c>
      <c r="AC3311" s="1">
        <v>1</v>
      </c>
    </row>
    <row r="3312" spans="5:29" x14ac:dyDescent="0.35">
      <c r="E3312" s="1">
        <v>3308</v>
      </c>
      <c r="G3312" s="17">
        <v>0.4481009840965271</v>
      </c>
      <c r="H3312" s="17">
        <v>0.4666861891746521</v>
      </c>
      <c r="I3312" s="17">
        <v>0.6592521071434021</v>
      </c>
      <c r="J3312" s="17">
        <v>0.8456229567527771</v>
      </c>
      <c r="K3312" s="17">
        <v>4.12864089012146E-2</v>
      </c>
      <c r="M3312" s="17" cm="1">
        <f t="array" ref="M3312:Q3312">runSim(G3312,H3312,I3312,J3312,K3312,hipWeibAlpha,hipWeibBeta,1,vertWeibAlpha,vertWeibBeta,1,meanSurvival,sdSurvival,baseU,hipUMult,vertUMult,hipCost,vertCost,costComp,discC,discCi,discQi,hipFracMort,50, FALSE)</f>
        <v>6.4521312086070948</v>
      </c>
      <c r="N3312" s="17">
        <v>5.5242745168517597</v>
      </c>
      <c r="O3312" s="27">
        <v>10000</v>
      </c>
      <c r="P3312" s="27">
        <v>7413.8064399694722</v>
      </c>
      <c r="Q3312" s="1">
        <v>1</v>
      </c>
      <c r="Y3312" s="17" cm="1">
        <f t="array" ref="Y3312:AC3312">runSim(G3312,H3312,I3312,J3312,K3312,hipWeibAlpha,hipWeibBeta,2,vertWeibAlpha,vertWeibBeta,2,meanSurvival,sdSurvival,baseU,hipUMult,vertUMult,hipCost,vertCost,costInt,discC,discCi,discQi,hipFracMort,50, FALSE)</f>
        <v>10.461457508095812</v>
      </c>
      <c r="Z3312" s="17">
        <v>8.1786678368184962</v>
      </c>
      <c r="AA3312" s="27">
        <v>10526.759724826821</v>
      </c>
      <c r="AB3312" s="27">
        <v>7730.2676703783636</v>
      </c>
      <c r="AC3312" s="1">
        <v>1</v>
      </c>
    </row>
    <row r="3313" spans="5:29" x14ac:dyDescent="0.35">
      <c r="E3313" s="1">
        <v>3309</v>
      </c>
      <c r="G3313" s="17">
        <v>0.7234882116317749</v>
      </c>
      <c r="H3313" s="17">
        <v>0.1989825963973999</v>
      </c>
      <c r="I3313" s="17">
        <v>0.8087848424911499</v>
      </c>
      <c r="J3313" s="17">
        <v>0.5934222936630249</v>
      </c>
      <c r="K3313" s="17">
        <v>0.1158069372177124</v>
      </c>
      <c r="M3313" s="17" cm="1">
        <f t="array" ref="M3313:Q3313">runSim(G3313,H3313,I3313,J3313,K3313,hipWeibAlpha,hipWeibBeta,1,vertWeibAlpha,vertWeibBeta,1,meanSurvival,sdSurvival,baseU,hipUMult,vertUMult,hipCost,vertCost,costComp,discC,discCi,discQi,hipFracMort,50, FALSE)</f>
        <v>7.8586770971704745</v>
      </c>
      <c r="N3313" s="17">
        <v>6.4773751006046929</v>
      </c>
      <c r="O3313" s="27">
        <v>10000</v>
      </c>
      <c r="P3313" s="27">
        <v>7514.8804409257755</v>
      </c>
      <c r="Q3313" s="1">
        <v>1</v>
      </c>
      <c r="Y3313" s="17" cm="1">
        <f t="array" ref="Y3313:AC3313">runSim(G3313,H3313,I3313,J3313,K3313,hipWeibAlpha,hipWeibBeta,2,vertWeibAlpha,vertWeibBeta,2,meanSurvival,sdSurvival,baseU,hipUMult,vertUMult,hipCost,vertCost,costInt,discC,discCi,discQi,hipFracMort,50, FALSE)</f>
        <v>8.8963503693570321</v>
      </c>
      <c r="Z3313" s="17">
        <v>7.2065336623742553</v>
      </c>
      <c r="AA3313" s="27">
        <v>6354.535978112167</v>
      </c>
      <c r="AB3313" s="27">
        <v>5147.5240445530399</v>
      </c>
      <c r="AC3313" s="1">
        <v>1</v>
      </c>
    </row>
    <row r="3314" spans="5:29" x14ac:dyDescent="0.35">
      <c r="E3314" s="1">
        <v>3310</v>
      </c>
      <c r="G3314" s="17">
        <v>0.50615221261978149</v>
      </c>
      <c r="H3314" s="17">
        <v>0.48591905832290649</v>
      </c>
      <c r="I3314" s="17">
        <v>9.4012320041656494E-2</v>
      </c>
      <c r="J3314" s="17">
        <v>0.70884996652603149</v>
      </c>
      <c r="K3314" s="17">
        <v>0.81357103586196899</v>
      </c>
      <c r="M3314" s="17" cm="1">
        <f t="array" ref="M3314:Q3314">runSim(G3314,H3314,I3314,J3314,K3314,hipWeibAlpha,hipWeibBeta,1,vertWeibAlpha,vertWeibBeta,1,meanSurvival,sdSurvival,baseU,hipUMult,vertUMult,hipCost,vertCost,costComp,discC,discCi,discQi,hipFracMort,50, FALSE)</f>
        <v>8.3561242969238521</v>
      </c>
      <c r="N3314" s="17">
        <v>6.7999313800882515</v>
      </c>
      <c r="O3314" s="27">
        <v>10000</v>
      </c>
      <c r="P3314" s="27">
        <v>7495.8638568272263</v>
      </c>
      <c r="Q3314" s="1">
        <v>1</v>
      </c>
      <c r="Y3314" s="17" cm="1">
        <f t="array" ref="Y3314:AC3314">runSim(G3314,H3314,I3314,J3314,K3314,hipWeibAlpha,hipWeibBeta,2,vertWeibAlpha,vertWeibBeta,2,meanSurvival,sdSurvival,baseU,hipUMult,vertUMult,hipCost,vertCost,costInt,discC,discCi,discQi,hipFracMort,50, FALSE)</f>
        <v>9.5510347075905102</v>
      </c>
      <c r="Z3314" s="17">
        <v>7.6226203138067552</v>
      </c>
      <c r="AA3314" s="27">
        <v>9825.042222898719</v>
      </c>
      <c r="AB3314" s="27">
        <v>7326.0315381289538</v>
      </c>
      <c r="AC3314" s="1">
        <v>1</v>
      </c>
    </row>
    <row r="3315" spans="5:29" x14ac:dyDescent="0.35">
      <c r="E3315" s="1">
        <v>3311</v>
      </c>
      <c r="G3315" s="17">
        <v>0.76918315887451172</v>
      </c>
      <c r="H3315" s="17">
        <v>0.61113262176513672</v>
      </c>
      <c r="I3315" s="17">
        <v>0.47435283660888672</v>
      </c>
      <c r="J3315" s="17">
        <v>0.72358989715576172</v>
      </c>
      <c r="K3315" s="17">
        <v>0.39380168914794922</v>
      </c>
      <c r="M3315" s="17" cm="1">
        <f t="array" ref="M3315:Q3315">runSim(G3315,H3315,I3315,J3315,K3315,hipWeibAlpha,hipWeibBeta,1,vertWeibAlpha,vertWeibBeta,1,meanSurvival,sdSurvival,baseU,hipUMult,vertUMult,hipCost,vertCost,costComp,discC,discCi,discQi,hipFracMort,50, FALSE)</f>
        <v>8.0315988331135539</v>
      </c>
      <c r="N3315" s="17">
        <v>6.54202706742893</v>
      </c>
      <c r="O3315" s="27">
        <v>13000</v>
      </c>
      <c r="P3315" s="27">
        <v>9895.3346593535862</v>
      </c>
      <c r="Q3315" s="1">
        <v>1</v>
      </c>
      <c r="Y3315" s="17" cm="1">
        <f t="array" ref="Y3315:AC3315">runSim(G3315,H3315,I3315,J3315,K3315,hipWeibAlpha,hipWeibBeta,2,vertWeibAlpha,vertWeibBeta,2,meanSurvival,sdSurvival,baseU,hipUMult,vertUMult,hipCost,vertCost,costInt,discC,discCi,discQi,hipFracMort,50, FALSE)</f>
        <v>9.4677401179108855</v>
      </c>
      <c r="Z3315" s="17">
        <v>7.5658841167781317</v>
      </c>
      <c r="AA3315" s="27">
        <v>9890.3091391282105</v>
      </c>
      <c r="AB3315" s="27">
        <v>7526.0378922992622</v>
      </c>
      <c r="AC3315" s="1">
        <v>1</v>
      </c>
    </row>
    <row r="3316" spans="5:29" x14ac:dyDescent="0.35">
      <c r="E3316" s="1">
        <v>3312</v>
      </c>
      <c r="G3316" s="17">
        <v>0.83452147245407104</v>
      </c>
      <c r="H3316" s="17">
        <v>0.96492308378219604</v>
      </c>
      <c r="I3316" s="17">
        <v>0.31276243925094604</v>
      </c>
      <c r="J3316" s="17">
        <v>0.28380125761032104</v>
      </c>
      <c r="K3316" s="17">
        <v>0.32004088163375854</v>
      </c>
      <c r="M3316" s="17" cm="1">
        <f t="array" ref="M3316:Q3316">runSim(G3316,H3316,I3316,J3316,K3316,hipWeibAlpha,hipWeibBeta,1,vertWeibAlpha,vertWeibBeta,1,meanSurvival,sdSurvival,baseU,hipUMult,vertUMult,hipCost,vertCost,costComp,discC,discCi,discQi,hipFracMort,50, FALSE)</f>
        <v>5.9927564379448626</v>
      </c>
      <c r="N3316" s="17">
        <v>5.1162540682555964</v>
      </c>
      <c r="O3316" s="27">
        <v>13000</v>
      </c>
      <c r="P3316" s="27">
        <v>10557.987587419433</v>
      </c>
      <c r="Q3316" s="1">
        <v>1</v>
      </c>
      <c r="Y3316" s="17" cm="1">
        <f t="array" ref="Y3316:AC3316">runSim(G3316,H3316,I3316,J3316,K3316,hipWeibAlpha,hipWeibBeta,2,vertWeibAlpha,vertWeibBeta,2,meanSurvival,sdSurvival,baseU,hipUMult,vertUMult,hipCost,vertCost,costInt,discC,discCi,discQi,hipFracMort,50, FALSE)</f>
        <v>6.6913407306264325</v>
      </c>
      <c r="Z3316" s="17">
        <v>5.6584016032439592</v>
      </c>
      <c r="AA3316" s="27">
        <v>8142.6210728646665</v>
      </c>
      <c r="AB3316" s="27">
        <v>7034.9186279504265</v>
      </c>
      <c r="AC3316" s="1">
        <v>1</v>
      </c>
    </row>
    <row r="3317" spans="5:29" x14ac:dyDescent="0.35">
      <c r="E3317" s="1">
        <v>3313</v>
      </c>
      <c r="G3317" s="17">
        <v>1.2713074684143066E-2</v>
      </c>
      <c r="H3317" s="17">
        <v>0.65275824069976807</v>
      </c>
      <c r="I3317" s="17">
        <v>0.79674017429351807</v>
      </c>
      <c r="J3317" s="17">
        <v>0.72737371921539307</v>
      </c>
      <c r="K3317" s="17">
        <v>0.47802984714508057</v>
      </c>
      <c r="M3317" s="17" cm="1">
        <f t="array" ref="M3317:Q3317">runSim(G3317,H3317,I3317,J3317,K3317,hipWeibAlpha,hipWeibBeta,1,vertWeibAlpha,vertWeibBeta,1,meanSurvival,sdSurvival,baseU,hipUMult,vertUMult,hipCost,vertCost,costComp,discC,discCi,discQi,hipFracMort,50, FALSE)</f>
        <v>9.0689805416935165</v>
      </c>
      <c r="N3317" s="17">
        <v>7.2620282887548777</v>
      </c>
      <c r="O3317" s="27">
        <v>6000</v>
      </c>
      <c r="P3317" s="27">
        <v>4704.7493588963807</v>
      </c>
      <c r="Q3317" s="1">
        <v>1</v>
      </c>
      <c r="Y3317" s="17" cm="1">
        <f t="array" ref="Y3317:AC3317">runSim(G3317,H3317,I3317,J3317,K3317,hipWeibAlpha,hipWeibBeta,2,vertWeibAlpha,vertWeibBeta,2,meanSurvival,sdSurvival,baseU,hipUMult,vertUMult,hipCost,vertCost,costInt,discC,discCi,discQi,hipFracMort,50, FALSE)</f>
        <v>9.4347203302675346</v>
      </c>
      <c r="Z3317" s="17">
        <v>7.5417105683439472</v>
      </c>
      <c r="AA3317" s="27">
        <v>9907.333931047222</v>
      </c>
      <c r="AB3317" s="27">
        <v>7591.9439719505972</v>
      </c>
      <c r="AC3317" s="1">
        <v>1</v>
      </c>
    </row>
    <row r="3318" spans="5:29" x14ac:dyDescent="0.35">
      <c r="E3318" s="1">
        <v>3314</v>
      </c>
      <c r="G3318" s="17">
        <v>0.543018639087677</v>
      </c>
      <c r="H3318" s="17">
        <v>0.529133141040802</v>
      </c>
      <c r="I3318" s="17">
        <v>0.534687340259552</v>
      </c>
      <c r="J3318" s="17">
        <v>0.211536705493927</v>
      </c>
      <c r="K3318" s="17">
        <v>0.3814433217048645</v>
      </c>
      <c r="M3318" s="17" cm="1">
        <f t="array" ref="M3318:Q3318">runSim(G3318,H3318,I3318,J3318,K3318,hipWeibAlpha,hipWeibBeta,1,vertWeibAlpha,vertWeibBeta,1,meanSurvival,sdSurvival,baseU,hipUMult,vertUMult,hipCost,vertCost,costComp,discC,discCi,discQi,hipFracMort,50, FALSE)</f>
        <v>6.3734833049343713</v>
      </c>
      <c r="N3318" s="17">
        <v>5.463559115175423</v>
      </c>
      <c r="O3318" s="27">
        <v>10000</v>
      </c>
      <c r="P3318" s="27">
        <v>7573.0993892617334</v>
      </c>
      <c r="Q3318" s="1">
        <v>1</v>
      </c>
      <c r="Y3318" s="17" cm="1">
        <f t="array" ref="Y3318:AC3318">runSim(G3318,H3318,I3318,J3318,K3318,hipWeibAlpha,hipWeibBeta,2,vertWeibAlpha,vertWeibBeta,2,meanSurvival,sdSurvival,baseU,hipUMult,vertUMult,hipCost,vertCost,costInt,discC,discCi,discQi,hipFracMort,50, FALSE)</f>
        <v>6.7176887475939484</v>
      </c>
      <c r="Z3318" s="17">
        <v>5.7213874666804934</v>
      </c>
      <c r="AA3318" s="27">
        <v>4798.3491054242486</v>
      </c>
      <c r="AB3318" s="27">
        <v>4086.7053333432095</v>
      </c>
      <c r="AC3318" s="1">
        <v>1</v>
      </c>
    </row>
    <row r="3319" spans="5:29" x14ac:dyDescent="0.35">
      <c r="E3319" s="1">
        <v>3315</v>
      </c>
      <c r="G3319" s="17">
        <v>0.1949608325958252</v>
      </c>
      <c r="H3319" s="17">
        <v>0.5178673267364502</v>
      </c>
      <c r="I3319" s="17">
        <v>0.1887047290802002</v>
      </c>
      <c r="J3319" s="17">
        <v>0.7519066333770752</v>
      </c>
      <c r="K3319" s="17">
        <v>0.9765617847442627</v>
      </c>
      <c r="M3319" s="17" cm="1">
        <f t="array" ref="M3319:Q3319">runSim(G3319,H3319,I3319,J3319,K3319,hipWeibAlpha,hipWeibBeta,1,vertWeibAlpha,vertWeibBeta,1,meanSurvival,sdSurvival,baseU,hipUMult,vertUMult,hipCost,vertCost,costComp,discC,discCi,discQi,hipFracMort,50, FALSE)</f>
        <v>8.8698523176857407</v>
      </c>
      <c r="N3319" s="17">
        <v>7.1444052926727188</v>
      </c>
      <c r="O3319" s="27">
        <v>10000</v>
      </c>
      <c r="P3319" s="27">
        <v>7143.8701025705977</v>
      </c>
      <c r="Q3319" s="1">
        <v>1</v>
      </c>
      <c r="Y3319" s="17" cm="1">
        <f t="array" ref="Y3319:AC3319">runSim(G3319,H3319,I3319,J3319,K3319,hipWeibAlpha,hipWeibBeta,2,vertWeibAlpha,vertWeibBeta,2,meanSurvival,sdSurvival,baseU,hipUMult,vertUMult,hipCost,vertCost,costInt,discC,discCi,discQi,hipFracMort,50, FALSE)</f>
        <v>9.7546861671994574</v>
      </c>
      <c r="Z3319" s="17">
        <v>7.748583578597696</v>
      </c>
      <c r="AA3319" s="27">
        <v>10020.752816676864</v>
      </c>
      <c r="AB3319" s="27">
        <v>7487.6699436439412</v>
      </c>
      <c r="AC3319" s="1">
        <v>1</v>
      </c>
    </row>
    <row r="3320" spans="5:29" x14ac:dyDescent="0.35">
      <c r="E3320" s="1">
        <v>3316</v>
      </c>
      <c r="G3320" s="17">
        <v>0.19805759191513062</v>
      </c>
      <c r="H3320" s="17">
        <v>0.38558810949325562</v>
      </c>
      <c r="I3320" s="17">
        <v>0.31057590246200562</v>
      </c>
      <c r="J3320" s="17">
        <v>0.83972018957138062</v>
      </c>
      <c r="K3320" s="17">
        <v>0.96262973546981812</v>
      </c>
      <c r="M3320" s="17" cm="1">
        <f t="array" ref="M3320:Q3320">runSim(G3320,H3320,I3320,J3320,K3320,hipWeibAlpha,hipWeibBeta,1,vertWeibAlpha,vertWeibBeta,1,meanSurvival,sdSurvival,baseU,hipUMult,vertUMult,hipCost,vertCost,costComp,discC,discCi,discQi,hipFracMort,50, FALSE)</f>
        <v>9.4013571716565281</v>
      </c>
      <c r="N3320" s="17">
        <v>7.4829180433439699</v>
      </c>
      <c r="O3320" s="27">
        <v>10000</v>
      </c>
      <c r="P3320" s="27">
        <v>7041.7907385658318</v>
      </c>
      <c r="Q3320" s="1">
        <v>1</v>
      </c>
      <c r="Y3320" s="17" cm="1">
        <f t="array" ref="Y3320:AC3320">runSim(G3320,H3320,I3320,J3320,K3320,hipWeibAlpha,hipWeibBeta,2,vertWeibAlpha,vertWeibBeta,2,meanSurvival,sdSurvival,baseU,hipUMult,vertUMult,hipCost,vertCost,costInt,discC,discCi,discQi,hipFracMort,50, FALSE)</f>
        <v>10.485947917476061</v>
      </c>
      <c r="Z3320" s="17">
        <v>8.194076534162237</v>
      </c>
      <c r="AA3320" s="27">
        <v>7489.9627981971871</v>
      </c>
      <c r="AB3320" s="27">
        <v>5852.9118101158838</v>
      </c>
      <c r="AC3320" s="1">
        <v>1</v>
      </c>
    </row>
    <row r="3321" spans="5:29" x14ac:dyDescent="0.35">
      <c r="E3321" s="1">
        <v>3317</v>
      </c>
      <c r="G3321" s="17">
        <v>0.24949729442596436</v>
      </c>
      <c r="H3321" s="17">
        <v>0.21815574169158936</v>
      </c>
      <c r="I3321" s="17">
        <v>0.63069236278533936</v>
      </c>
      <c r="J3321" s="17">
        <v>0.38700950145721436</v>
      </c>
      <c r="K3321" s="17">
        <v>0.62765586376190186</v>
      </c>
      <c r="M3321" s="17" cm="1">
        <f t="array" ref="M3321:Q3321">runSim(G3321,H3321,I3321,J3321,K3321,hipWeibAlpha,hipWeibBeta,1,vertWeibAlpha,vertWeibBeta,1,meanSurvival,sdSurvival,baseU,hipUMult,vertUMult,hipCost,vertCost,costComp,discC,discCi,discQi,hipFracMort,50, FALSE)</f>
        <v>7.6636264055610273</v>
      </c>
      <c r="N3321" s="17">
        <v>6.384598208086965</v>
      </c>
      <c r="O3321" s="27">
        <v>10000</v>
      </c>
      <c r="P3321" s="27">
        <v>6954.8232664830284</v>
      </c>
      <c r="Q3321" s="1">
        <v>1</v>
      </c>
      <c r="Y3321" s="17" cm="1">
        <f t="array" ref="Y3321:AC3321">runSim(G3321,H3321,I3321,J3321,K3321,hipWeibAlpha,hipWeibBeta,2,vertWeibAlpha,vertWeibBeta,2,meanSurvival,sdSurvival,baseU,hipUMult,vertUMult,hipCost,vertCost,costInt,discC,discCi,discQi,hipFracMort,50, FALSE)</f>
        <v>7.7970440616967958</v>
      </c>
      <c r="Z3321" s="17">
        <v>6.4770341638781206</v>
      </c>
      <c r="AA3321" s="27">
        <v>5569.3171869262833</v>
      </c>
      <c r="AB3321" s="27">
        <v>4626.452974198658</v>
      </c>
      <c r="AC3321" s="1">
        <v>1</v>
      </c>
    </row>
    <row r="3322" spans="5:29" x14ac:dyDescent="0.35">
      <c r="E3322" s="1">
        <v>3318</v>
      </c>
      <c r="G3322" s="17">
        <v>0.10048824548721313</v>
      </c>
      <c r="H3322" s="17">
        <v>0.60076290369033813</v>
      </c>
      <c r="I3322" s="17">
        <v>0.80065304040908813</v>
      </c>
      <c r="J3322" s="17">
        <v>0.50045162439346313</v>
      </c>
      <c r="K3322" s="17">
        <v>0.95038753747940063</v>
      </c>
      <c r="M3322" s="17" cm="1">
        <f t="array" ref="M3322:Q3322">runSim(G3322,H3322,I3322,J3322,K3322,hipWeibAlpha,hipWeibBeta,1,vertWeibAlpha,vertWeibBeta,1,meanSurvival,sdSurvival,baseU,hipUMult,vertUMult,hipCost,vertCost,costComp,discC,discCi,discQi,hipFracMort,50, FALSE)</f>
        <v>7.9618850331339281</v>
      </c>
      <c r="N3322" s="17">
        <v>6.5581733112622755</v>
      </c>
      <c r="O3322" s="27">
        <v>6000</v>
      </c>
      <c r="P3322" s="27">
        <v>4629.8529440395268</v>
      </c>
      <c r="Q3322" s="1">
        <v>1</v>
      </c>
      <c r="Y3322" s="17" cm="1">
        <f t="array" ref="Y3322:AC3322">runSim(G3322,H3322,I3322,J3322,K3322,hipWeibAlpha,hipWeibBeta,2,vertWeibAlpha,vertWeibBeta,2,meanSurvival,sdSurvival,baseU,hipUMult,vertUMult,hipCost,vertCost,costInt,discC,discCi,discQi,hipFracMort,50, FALSE)</f>
        <v>8.3616304828546841</v>
      </c>
      <c r="Z3322" s="17">
        <v>6.8563701575032265</v>
      </c>
      <c r="AA3322" s="27">
        <v>9001.6980820739482</v>
      </c>
      <c r="AB3322" s="27">
        <v>6942.1308553892995</v>
      </c>
      <c r="AC3322" s="1">
        <v>1</v>
      </c>
    </row>
    <row r="3323" spans="5:29" x14ac:dyDescent="0.35">
      <c r="E3323" s="1">
        <v>3319</v>
      </c>
      <c r="G3323" s="17">
        <v>0.9690852165222168</v>
      </c>
      <c r="H3323" s="17">
        <v>0.2495112419128418</v>
      </c>
      <c r="I3323" s="17">
        <v>0.3373408317565918</v>
      </c>
      <c r="J3323" s="17">
        <v>0.3316950798034668</v>
      </c>
      <c r="K3323" s="17">
        <v>0.4662623405456543</v>
      </c>
      <c r="M3323" s="17" cm="1">
        <f t="array" ref="M3323:Q3323">runSim(G3323,H3323,I3323,J3323,K3323,hipWeibAlpha,hipWeibBeta,1,vertWeibAlpha,vertWeibBeta,1,meanSurvival,sdSurvival,baseU,hipUMult,vertUMult,hipCost,vertCost,costComp,discC,discCi,discQi,hipFracMort,50, FALSE)</f>
        <v>6.284593909577497</v>
      </c>
      <c r="N3323" s="17">
        <v>5.336240570068842</v>
      </c>
      <c r="O3323" s="27">
        <v>10000</v>
      </c>
      <c r="P3323" s="27">
        <v>8225.4419176973297</v>
      </c>
      <c r="Q3323" s="1">
        <v>1</v>
      </c>
      <c r="Y3323" s="17" cm="1">
        <f t="array" ref="Y3323:AC3323">runSim(G3323,H3323,I3323,J3323,K3323,hipWeibAlpha,hipWeibBeta,2,vertWeibAlpha,vertWeibBeta,2,meanSurvival,sdSurvival,baseU,hipUMult,vertUMult,hipCost,vertCost,costInt,discC,discCi,discQi,hipFracMort,50, FALSE)</f>
        <v>7.0878646262024887</v>
      </c>
      <c r="Z3323" s="17">
        <v>5.9767150305928185</v>
      </c>
      <c r="AA3323" s="27">
        <v>12347.143985658533</v>
      </c>
      <c r="AB3323" s="27">
        <v>9713.6036770677129</v>
      </c>
      <c r="AC3323" s="1">
        <v>1</v>
      </c>
    </row>
    <row r="3324" spans="5:29" x14ac:dyDescent="0.35">
      <c r="E3324" s="1">
        <v>3320</v>
      </c>
      <c r="G3324" s="17">
        <v>0.78608483076095581</v>
      </c>
      <c r="H3324" s="17">
        <v>0.60105675458908081</v>
      </c>
      <c r="I3324" s="17">
        <v>0.27506798505783081</v>
      </c>
      <c r="J3324" s="17">
        <v>1.0755240917205811E-2</v>
      </c>
      <c r="K3324" s="17">
        <v>0.15392845869064331</v>
      </c>
      <c r="M3324" s="17" cm="1">
        <f t="array" ref="M3324:Q3324">runSim(G3324,H3324,I3324,J3324,K3324,hipWeibAlpha,hipWeibBeta,1,vertWeibAlpha,vertWeibBeta,1,meanSurvival,sdSurvival,baseU,hipUMult,vertUMult,hipCost,vertCost,costComp,discC,discCi,discQi,hipFracMort,50, FALSE)</f>
        <v>3.5723049501543036</v>
      </c>
      <c r="N3324" s="17">
        <v>3.2762997322200298</v>
      </c>
      <c r="O3324" s="27">
        <v>0</v>
      </c>
      <c r="P3324" s="27">
        <v>0</v>
      </c>
      <c r="Q3324" s="1">
        <v>1</v>
      </c>
      <c r="Y3324" s="17" cm="1">
        <f t="array" ref="Y3324:AC3324">runSim(G3324,H3324,I3324,J3324,K3324,hipWeibAlpha,hipWeibBeta,2,vertWeibAlpha,vertWeibBeta,2,meanSurvival,sdSurvival,baseU,hipUMult,vertUMult,hipCost,vertCost,costInt,discC,discCi,discQi,hipFracMort,50, FALSE)</f>
        <v>3.5723049501543036</v>
      </c>
      <c r="Z3324" s="17">
        <v>3.2762997322200298</v>
      </c>
      <c r="AA3324" s="27">
        <v>2551.64639296736</v>
      </c>
      <c r="AB3324" s="27">
        <v>2340.2140944428788</v>
      </c>
      <c r="AC3324" s="1">
        <v>1</v>
      </c>
    </row>
    <row r="3325" spans="5:29" x14ac:dyDescent="0.35">
      <c r="E3325" s="1">
        <v>3321</v>
      </c>
      <c r="G3325" s="17">
        <v>4.2144060134887695E-3</v>
      </c>
      <c r="H3325" s="17">
        <v>0.59054863452911377</v>
      </c>
      <c r="I3325" s="17">
        <v>0.75601494312286377</v>
      </c>
      <c r="J3325" s="17">
        <v>0.39270317554473877</v>
      </c>
      <c r="K3325" s="17">
        <v>0.32255852222442627</v>
      </c>
      <c r="M3325" s="17" cm="1">
        <f t="array" ref="M3325:Q3325">runSim(G3325,H3325,I3325,J3325,K3325,hipWeibAlpha,hipWeibBeta,1,vertWeibAlpha,vertWeibBeta,1,meanSurvival,sdSurvival,baseU,hipUMult,vertUMult,hipCost,vertCost,costComp,discC,discCi,discQi,hipFracMort,50, FALSE)</f>
        <v>7.4518060885428081</v>
      </c>
      <c r="N3325" s="17">
        <v>6.2168389558380843</v>
      </c>
      <c r="O3325" s="27">
        <v>6000</v>
      </c>
      <c r="P3325" s="27">
        <v>4580.9117062539144</v>
      </c>
      <c r="Q3325" s="1">
        <v>1</v>
      </c>
      <c r="Y3325" s="17" cm="1">
        <f t="array" ref="Y3325:AC3325">runSim(G3325,H3325,I3325,J3325,K3325,hipWeibAlpha,hipWeibBeta,2,vertWeibAlpha,vertWeibBeta,2,meanSurvival,sdSurvival,baseU,hipUMult,vertUMult,hipCost,vertCost,costInt,discC,discCi,discQi,hipFracMort,50, FALSE)</f>
        <v>7.8282109563846483</v>
      </c>
      <c r="Z3325" s="17">
        <v>6.4982639627204595</v>
      </c>
      <c r="AA3325" s="27">
        <v>5591.5792545604636</v>
      </c>
      <c r="AB3325" s="27">
        <v>4641.6171162289002</v>
      </c>
      <c r="AC3325" s="1">
        <v>1</v>
      </c>
    </row>
    <row r="3326" spans="5:29" x14ac:dyDescent="0.35">
      <c r="E3326" s="1">
        <v>3322</v>
      </c>
      <c r="G3326" s="17">
        <v>0.52994042634963989</v>
      </c>
      <c r="H3326" s="17">
        <v>0.67718774080276489</v>
      </c>
      <c r="I3326" s="17">
        <v>0.61828881502151489</v>
      </c>
      <c r="J3326" s="17">
        <v>0.17697411775588989</v>
      </c>
      <c r="K3326" s="17">
        <v>0.30928307771682739</v>
      </c>
      <c r="M3326" s="17" cm="1">
        <f t="array" ref="M3326:Q3326">runSim(G3326,H3326,I3326,J3326,K3326,hipWeibAlpha,hipWeibBeta,1,vertWeibAlpha,vertWeibBeta,1,meanSurvival,sdSurvival,baseU,hipUMult,vertUMult,hipCost,vertCost,costComp,discC,discCi,discQi,hipFracMort,50, FALSE)</f>
        <v>6.1116281281766973</v>
      </c>
      <c r="N3326" s="17">
        <v>5.2646836152080176</v>
      </c>
      <c r="O3326" s="27">
        <v>10000</v>
      </c>
      <c r="P3326" s="27">
        <v>7675.4560789421303</v>
      </c>
      <c r="Q3326" s="1">
        <v>1</v>
      </c>
      <c r="Y3326" s="17" cm="1">
        <f t="array" ref="Y3326:AC3326">runSim(G3326,H3326,I3326,J3326,K3326,hipWeibAlpha,hipWeibBeta,2,vertWeibAlpha,vertWeibBeta,2,meanSurvival,sdSurvival,baseU,hipUMult,vertUMult,hipCost,vertCost,costInt,discC,discCi,discQi,hipFracMort,50, FALSE)</f>
        <v>6.4533877720152937</v>
      </c>
      <c r="Z3326" s="17">
        <v>5.5301626179344385</v>
      </c>
      <c r="AA3326" s="27">
        <v>4609.5626942966383</v>
      </c>
      <c r="AB3326" s="27">
        <v>3950.116155667456</v>
      </c>
      <c r="AC3326" s="1">
        <v>1</v>
      </c>
    </row>
    <row r="3327" spans="5:29" x14ac:dyDescent="0.35">
      <c r="E3327" s="1">
        <v>3323</v>
      </c>
      <c r="G3327" s="17">
        <v>0.84991812705993652</v>
      </c>
      <c r="H3327" s="17">
        <v>0.68942618370056152</v>
      </c>
      <c r="I3327" s="17">
        <v>0.55362296104431152</v>
      </c>
      <c r="J3327" s="17">
        <v>0.47131705284118652</v>
      </c>
      <c r="K3327" s="17">
        <v>0.30876517295837402</v>
      </c>
      <c r="M3327" s="17" cm="1">
        <f t="array" ref="M3327:Q3327">runSim(G3327,H3327,I3327,J3327,K3327,hipWeibAlpha,hipWeibBeta,1,vertWeibAlpha,vertWeibBeta,1,meanSurvival,sdSurvival,baseU,hipUMult,vertUMult,hipCost,vertCost,costComp,discC,discCi,discQi,hipFracMort,50, FALSE)</f>
        <v>6.909666754278688</v>
      </c>
      <c r="N3327" s="17">
        <v>5.7904582637813551</v>
      </c>
      <c r="O3327" s="27">
        <v>13000</v>
      </c>
      <c r="P3327" s="27">
        <v>10215.493289814878</v>
      </c>
      <c r="Q3327" s="1">
        <v>1</v>
      </c>
      <c r="Y3327" s="17" cm="1">
        <f t="array" ref="Y3327:AC3327">runSim(G3327,H3327,I3327,J3327,K3327,hipWeibAlpha,hipWeibBeta,2,vertWeibAlpha,vertWeibBeta,2,meanSurvival,sdSurvival,baseU,hipUMult,vertUMult,hipCost,vertCost,costInt,discC,discCi,discQi,hipFracMort,50, FALSE)</f>
        <v>8.1070088367156146</v>
      </c>
      <c r="Z3327" s="17">
        <v>6.6836866930728709</v>
      </c>
      <c r="AA3327" s="27">
        <v>8892.0606880040814</v>
      </c>
      <c r="AB3327" s="27">
        <v>6988.6243180139563</v>
      </c>
      <c r="AC3327" s="1">
        <v>1</v>
      </c>
    </row>
    <row r="3328" spans="5:29" x14ac:dyDescent="0.35">
      <c r="E3328" s="1">
        <v>3324</v>
      </c>
      <c r="G3328" s="17">
        <v>0.88601773977279663</v>
      </c>
      <c r="H3328" s="17">
        <v>0.52374356985092163</v>
      </c>
      <c r="I3328" s="17">
        <v>0.86865323781967163</v>
      </c>
      <c r="J3328" s="17">
        <v>0.33432096242904663</v>
      </c>
      <c r="K3328" s="17">
        <v>0.11885160207748413</v>
      </c>
      <c r="M3328" s="17" cm="1">
        <f t="array" ref="M3328:Q3328">runSim(G3328,H3328,I3328,J3328,K3328,hipWeibAlpha,hipWeibBeta,1,vertWeibAlpha,vertWeibBeta,1,meanSurvival,sdSurvival,baseU,hipUMult,vertUMult,hipCost,vertCost,costComp,discC,discCi,discQi,hipFracMort,50, FALSE)</f>
        <v>6.4332291411644551</v>
      </c>
      <c r="N3328" s="17">
        <v>5.4720538198488811</v>
      </c>
      <c r="O3328" s="27">
        <v>13000</v>
      </c>
      <c r="P3328" s="27">
        <v>10287.310733085622</v>
      </c>
      <c r="Q3328" s="1">
        <v>1</v>
      </c>
      <c r="Y3328" s="17" cm="1">
        <f t="array" ref="Y3328:AC3328">runSim(G3328,H3328,I3328,J3328,K3328,hipWeibAlpha,hipWeibBeta,2,vertWeibAlpha,vertWeibBeta,2,meanSurvival,sdSurvival,baseU,hipUMult,vertUMult,hipCost,vertCost,costInt,discC,discCi,discQi,hipFracMort,50, FALSE)</f>
        <v>7.5011734762394155</v>
      </c>
      <c r="Z3328" s="17">
        <v>6.2738696005959991</v>
      </c>
      <c r="AA3328" s="27">
        <v>5357.9810544567263</v>
      </c>
      <c r="AB3328" s="27">
        <v>4481.3354289971421</v>
      </c>
      <c r="AC3328" s="1">
        <v>1</v>
      </c>
    </row>
    <row r="3329" spans="5:29" x14ac:dyDescent="0.35">
      <c r="E3329" s="1">
        <v>3325</v>
      </c>
      <c r="G3329" s="17">
        <v>0.72712075710296631</v>
      </c>
      <c r="H3329" s="17">
        <v>0.34519326686859131</v>
      </c>
      <c r="I3329" s="17">
        <v>0.49796426296234131</v>
      </c>
      <c r="J3329" s="17">
        <v>0.44471108913421631</v>
      </c>
      <c r="K3329" s="17">
        <v>0.20049417018890381</v>
      </c>
      <c r="M3329" s="17" cm="1">
        <f t="array" ref="M3329:Q3329">runSim(G3329,H3329,I3329,J3329,K3329,hipWeibAlpha,hipWeibBeta,1,vertWeibAlpha,vertWeibBeta,1,meanSurvival,sdSurvival,baseU,hipUMult,vertUMult,hipCost,vertCost,costComp,discC,discCi,discQi,hipFracMort,50, FALSE)</f>
        <v>7.220911612591955</v>
      </c>
      <c r="N3329" s="17">
        <v>6.0497703220934076</v>
      </c>
      <c r="O3329" s="27">
        <v>10000</v>
      </c>
      <c r="P3329" s="27">
        <v>7664.3007377299746</v>
      </c>
      <c r="Q3329" s="1">
        <v>1</v>
      </c>
      <c r="Y3329" s="17" cm="1">
        <f t="array" ref="Y3329:AC3329">runSim(G3329,H3329,I3329,J3329,K3329,hipWeibAlpha,hipWeibBeta,2,vertWeibAlpha,vertWeibBeta,2,meanSurvival,sdSurvival,baseU,hipUMult,vertUMult,hipCost,vertCost,costInt,discC,discCi,discQi,hipFracMort,50, FALSE)</f>
        <v>8.108025667220252</v>
      </c>
      <c r="Z3329" s="17">
        <v>6.6874144970772287</v>
      </c>
      <c r="AA3329" s="27">
        <v>5791.4469051573233</v>
      </c>
      <c r="AB3329" s="27">
        <v>4776.7246407694493</v>
      </c>
      <c r="AC3329" s="1">
        <v>1</v>
      </c>
    </row>
    <row r="3330" spans="5:29" x14ac:dyDescent="0.35">
      <c r="E3330" s="1">
        <v>3326</v>
      </c>
      <c r="G3330" s="17">
        <v>0.54310613870620728</v>
      </c>
      <c r="H3330" s="17">
        <v>9.5138609409332275E-2</v>
      </c>
      <c r="I3330" s="17">
        <v>7.4325621128082275E-2</v>
      </c>
      <c r="J3330" s="17">
        <v>0.20283514261245728</v>
      </c>
      <c r="K3330" s="17">
        <v>0.60736089944839478</v>
      </c>
      <c r="M3330" s="17" cm="1">
        <f t="array" ref="M3330:Q3330">runSim(G3330,H3330,I3330,J3330,K3330,hipWeibAlpha,hipWeibBeta,1,vertWeibAlpha,vertWeibBeta,1,meanSurvival,sdSurvival,baseU,hipUMult,vertUMult,hipCost,vertCost,costComp,discC,discCi,discQi,hipFracMort,50, FALSE)</f>
        <v>6.5371878560991865</v>
      </c>
      <c r="N3330" s="17">
        <v>5.5903326509753448</v>
      </c>
      <c r="O3330" s="27">
        <v>7000</v>
      </c>
      <c r="P3330" s="27">
        <v>5164.6084930036905</v>
      </c>
      <c r="Q3330" s="1">
        <v>1</v>
      </c>
      <c r="Y3330" s="17" cm="1">
        <f t="array" ref="Y3330:AC3330">runSim(G3330,H3330,I3330,J3330,K3330,hipWeibAlpha,hipWeibBeta,2,vertWeibAlpha,vertWeibBeta,2,meanSurvival,sdSurvival,baseU,hipUMult,vertUMult,hipCost,vertCost,costInt,discC,discCi,discQi,hipFracMort,50, FALSE)</f>
        <v>6.653772114059584</v>
      </c>
      <c r="Z3330" s="17">
        <v>5.675370483761756</v>
      </c>
      <c r="AA3330" s="27">
        <v>4752.6943671854169</v>
      </c>
      <c r="AB3330" s="27">
        <v>4053.8360598298259</v>
      </c>
      <c r="AC3330" s="1">
        <v>1</v>
      </c>
    </row>
    <row r="3331" spans="5:29" x14ac:dyDescent="0.35">
      <c r="E3331" s="1">
        <v>3327</v>
      </c>
      <c r="G3331" s="17">
        <v>0.51476669311523438</v>
      </c>
      <c r="H3331" s="17">
        <v>0.63991928100585938</v>
      </c>
      <c r="I3331" s="17">
        <v>0.38985824584960938</v>
      </c>
      <c r="J3331" s="17">
        <v>9.8079681396484375E-2</v>
      </c>
      <c r="K3331" s="17">
        <v>0.86887741088867188</v>
      </c>
      <c r="M3331" s="17" cm="1">
        <f t="array" ref="M3331:Q3331">runSim(G3331,H3331,I3331,J3331,K3331,hipWeibAlpha,hipWeibBeta,1,vertWeibAlpha,vertWeibBeta,1,meanSurvival,sdSurvival,baseU,hipUMult,vertUMult,hipCost,vertCost,costComp,discC,discCi,discQi,hipFracMort,50, FALSE)</f>
        <v>5.4911995084680729</v>
      </c>
      <c r="N3331" s="17">
        <v>4.8060992682713479</v>
      </c>
      <c r="O3331" s="27">
        <v>3000</v>
      </c>
      <c r="P3331" s="27">
        <v>2496.1064226202411</v>
      </c>
      <c r="Q3331" s="1">
        <v>1</v>
      </c>
      <c r="Y3331" s="17" cm="1">
        <f t="array" ref="Y3331:AC3331">runSim(G3331,H3331,I3331,J3331,K3331,hipWeibAlpha,hipWeibBeta,2,vertWeibAlpha,vertWeibBeta,2,meanSurvival,sdSurvival,baseU,hipUMult,vertUMult,hipCost,vertCost,costInt,discC,discCi,discQi,hipFracMort,50, FALSE)</f>
        <v>5.6856002191448933</v>
      </c>
      <c r="Z3331" s="17">
        <v>4.9603612932185106</v>
      </c>
      <c r="AA3331" s="27">
        <v>4061.1430136749236</v>
      </c>
      <c r="AB3331" s="27">
        <v>3543.1152094417935</v>
      </c>
      <c r="AC3331" s="1">
        <v>1</v>
      </c>
    </row>
    <row r="3332" spans="5:29" x14ac:dyDescent="0.35">
      <c r="E3332" s="1">
        <v>3328</v>
      </c>
      <c r="G3332" s="17">
        <v>2.8434932231903076E-2</v>
      </c>
      <c r="H3332" s="17">
        <v>0.30922716856002808</v>
      </c>
      <c r="I3332" s="17">
        <v>0.99691027402877808</v>
      </c>
      <c r="J3332" s="17">
        <v>0.59099596738815308</v>
      </c>
      <c r="K3332" s="17">
        <v>0.32547777891159058</v>
      </c>
      <c r="M3332" s="17" cm="1">
        <f t="array" ref="M3332:Q3332">runSim(G3332,H3332,I3332,J3332,K3332,hipWeibAlpha,hipWeibBeta,1,vertWeibAlpha,vertWeibBeta,1,meanSurvival,sdSurvival,baseU,hipUMult,vertUMult,hipCost,vertCost,costComp,discC,discCi,discQi,hipFracMort,50, FALSE)</f>
        <v>8.6015878316943173</v>
      </c>
      <c r="N3332" s="17">
        <v>7.0028475472776917</v>
      </c>
      <c r="O3332" s="27">
        <v>6000</v>
      </c>
      <c r="P3332" s="27">
        <v>4419.2926956044939</v>
      </c>
      <c r="Q3332" s="1">
        <v>1</v>
      </c>
      <c r="Y3332" s="17" cm="1">
        <f t="array" ref="Y3332:AC3332">runSim(G3332,H3332,I3332,J3332,K3332,hipWeibAlpha,hipWeibBeta,2,vertWeibAlpha,vertWeibBeta,2,meanSurvival,sdSurvival,baseU,hipUMult,vertUMult,hipCost,vertCost,costInt,discC,discCi,discQi,hipFracMort,50, FALSE)</f>
        <v>8.8832262145159397</v>
      </c>
      <c r="Z3332" s="17">
        <v>7.1980548811515348</v>
      </c>
      <c r="AA3332" s="27">
        <v>6345.1615817971006</v>
      </c>
      <c r="AB3332" s="27">
        <v>5141.4677722510969</v>
      </c>
      <c r="AC3332" s="1">
        <v>1</v>
      </c>
    </row>
    <row r="3333" spans="5:29" x14ac:dyDescent="0.35">
      <c r="E3333" s="1">
        <v>3329</v>
      </c>
      <c r="G3333" s="17">
        <v>0.13898050785064697</v>
      </c>
      <c r="H3333" s="17">
        <v>0.32785379886627197</v>
      </c>
      <c r="I3333" s="17">
        <v>0.45230448246002197</v>
      </c>
      <c r="J3333" s="17">
        <v>0.51379740238189697</v>
      </c>
      <c r="K3333" s="17">
        <v>0.16972696781158447</v>
      </c>
      <c r="M3333" s="17" cm="1">
        <f t="array" ref="M3333:Q3333">runSim(G3333,H3333,I3333,J3333,K3333,hipWeibAlpha,hipWeibBeta,1,vertWeibAlpha,vertWeibBeta,1,meanSurvival,sdSurvival,baseU,hipUMult,vertUMult,hipCost,vertCost,costComp,discC,discCi,discQi,hipFracMort,50, FALSE)</f>
        <v>8.1771548911626333</v>
      </c>
      <c r="N3333" s="17">
        <v>6.7239846353471124</v>
      </c>
      <c r="O3333" s="27">
        <v>10000</v>
      </c>
      <c r="P3333" s="27">
        <v>6899.4478671814813</v>
      </c>
      <c r="Q3333" s="1">
        <v>1</v>
      </c>
      <c r="Y3333" s="17" cm="1">
        <f t="array" ref="Y3333:AC3333">runSim(G3333,H3333,I3333,J3333,K3333,hipWeibAlpha,hipWeibBeta,2,vertWeibAlpha,vertWeibBeta,2,meanSurvival,sdSurvival,baseU,hipUMult,vertUMult,hipCost,vertCost,costInt,discC,discCi,discQi,hipFracMort,50, FALSE)</f>
        <v>8.4726428985199842</v>
      </c>
      <c r="Z3333" s="17">
        <v>6.9300193233807592</v>
      </c>
      <c r="AA3333" s="27">
        <v>6051.8877846571322</v>
      </c>
      <c r="AB3333" s="27">
        <v>4950.0138024148282</v>
      </c>
      <c r="AC3333" s="1">
        <v>1</v>
      </c>
    </row>
    <row r="3334" spans="5:29" x14ac:dyDescent="0.35">
      <c r="E3334" s="1">
        <v>3330</v>
      </c>
      <c r="G3334" s="17">
        <v>4.0192902088165283E-2</v>
      </c>
      <c r="H3334" s="17">
        <v>0.37982302904129028</v>
      </c>
      <c r="I3334" s="17">
        <v>0.44397097826004028</v>
      </c>
      <c r="J3334" s="17">
        <v>0.72824221849441528</v>
      </c>
      <c r="K3334" s="17">
        <v>0.18232852220535278</v>
      </c>
      <c r="M3334" s="17" cm="1">
        <f t="array" ref="M3334:Q3334">runSim(G3334,H3334,I3334,J3334,K3334,hipWeibAlpha,hipWeibBeta,1,vertWeibAlpha,vertWeibBeta,1,meanSurvival,sdSurvival,baseU,hipUMult,vertUMult,hipCost,vertCost,costComp,discC,discCi,discQi,hipFracMort,50, FALSE)</f>
        <v>9.1909630833678673</v>
      </c>
      <c r="N3334" s="17">
        <v>7.3703226362211272</v>
      </c>
      <c r="O3334" s="27">
        <v>10000</v>
      </c>
      <c r="P3334" s="27">
        <v>6704.6138383890238</v>
      </c>
      <c r="Q3334" s="1">
        <v>1</v>
      </c>
      <c r="Y3334" s="17" cm="1">
        <f t="array" ref="Y3334:AC3334">runSim(G3334,H3334,I3334,J3334,K3334,hipWeibAlpha,hipWeibBeta,2,vertWeibAlpha,vertWeibBeta,2,meanSurvival,sdSurvival,baseU,hipUMult,vertUMult,hipCost,vertCost,costInt,discC,discCi,discQi,hipFracMort,50, FALSE)</f>
        <v>9.6757613307132786</v>
      </c>
      <c r="Z3334" s="17">
        <v>7.7003863881146817</v>
      </c>
      <c r="AA3334" s="27">
        <v>6911.2580933666286</v>
      </c>
      <c r="AB3334" s="27">
        <v>5500.2759915104871</v>
      </c>
      <c r="AC3334" s="1">
        <v>1</v>
      </c>
    </row>
    <row r="3335" spans="5:29" x14ac:dyDescent="0.35">
      <c r="E3335" s="1">
        <v>3331</v>
      </c>
      <c r="G3335" s="17">
        <v>7.5508356094360352E-2</v>
      </c>
      <c r="H3335" s="17">
        <v>0.33786797523498535</v>
      </c>
      <c r="I3335" s="17">
        <v>0.83292412757873535</v>
      </c>
      <c r="J3335" s="17">
        <v>0.57386040687561035</v>
      </c>
      <c r="K3335" s="17">
        <v>0.94597649574279785</v>
      </c>
      <c r="M3335" s="17" cm="1">
        <f t="array" ref="M3335:Q3335">runSim(G3335,H3335,I3335,J3335,K3335,hipWeibAlpha,hipWeibBeta,1,vertWeibAlpha,vertWeibBeta,1,meanSurvival,sdSurvival,baseU,hipUMult,vertUMult,hipCost,vertCost,costComp,discC,discCi,discQi,hipFracMort,50, FALSE)</f>
        <v>8.4952806237641241</v>
      </c>
      <c r="N3335" s="17">
        <v>6.9316855131628312</v>
      </c>
      <c r="O3335" s="27">
        <v>6000</v>
      </c>
      <c r="P3335" s="27">
        <v>4254.4740723639843</v>
      </c>
      <c r="Q3335" s="1">
        <v>1</v>
      </c>
      <c r="Y3335" s="17" cm="1">
        <f t="array" ref="Y3335:AC3335">runSim(G3335,H3335,I3335,J3335,K3335,hipWeibAlpha,hipWeibBeta,2,vertWeibAlpha,vertWeibBeta,2,meanSurvival,sdSurvival,baseU,hipUMult,vertUMult,hipCost,vertCost,costInt,discC,discCi,discQi,hipFracMort,50, FALSE)</f>
        <v>8.7910433994634616</v>
      </c>
      <c r="Z3335" s="17">
        <v>7.1383463735761943</v>
      </c>
      <c r="AA3335" s="27">
        <v>6279.3167139024727</v>
      </c>
      <c r="AB3335" s="27">
        <v>5098.8188382687104</v>
      </c>
      <c r="AC3335" s="1">
        <v>1</v>
      </c>
    </row>
    <row r="3336" spans="5:29" x14ac:dyDescent="0.35">
      <c r="E3336" s="1">
        <v>3332</v>
      </c>
      <c r="G3336" s="17">
        <v>0.44020408391952515</v>
      </c>
      <c r="H3336" s="17">
        <v>0.80937522649765015</v>
      </c>
      <c r="I3336" s="17">
        <v>0.26170676946640015</v>
      </c>
      <c r="J3336" s="17">
        <v>0.25764793157577515</v>
      </c>
      <c r="K3336" s="17">
        <v>0.93817466497421265</v>
      </c>
      <c r="M3336" s="17" cm="1">
        <f t="array" ref="M3336:Q3336">runSim(G3336,H3336,I3336,J3336,K3336,hipWeibAlpha,hipWeibBeta,1,vertWeibAlpha,vertWeibBeta,1,meanSurvival,sdSurvival,baseU,hipUMult,vertUMult,hipCost,vertCost,costComp,discC,discCi,discQi,hipFracMort,50, FALSE)</f>
        <v>6.5042924421389783</v>
      </c>
      <c r="N3336" s="17">
        <v>5.534322368603406</v>
      </c>
      <c r="O3336" s="27">
        <v>10000</v>
      </c>
      <c r="P3336" s="27">
        <v>7688.8430855185743</v>
      </c>
      <c r="Q3336" s="1">
        <v>1</v>
      </c>
      <c r="Y3336" s="17" cm="1">
        <f t="array" ref="Y3336:AC3336">runSim(G3336,H3336,I3336,J3336,K3336,hipWeibAlpha,hipWeibBeta,2,vertWeibAlpha,vertWeibBeta,2,meanSurvival,sdSurvival,baseU,hipUMult,vertUMult,hipCost,vertCost,costInt,discC,discCi,discQi,hipFracMort,50, FALSE)</f>
        <v>6.8454093463917722</v>
      </c>
      <c r="Z3336" s="17">
        <v>5.8071658543068025</v>
      </c>
      <c r="AA3336" s="27">
        <v>8024.0794005956341</v>
      </c>
      <c r="AB3336" s="27">
        <v>6576.8121558396888</v>
      </c>
      <c r="AC3336" s="1">
        <v>1</v>
      </c>
    </row>
    <row r="3337" spans="5:29" x14ac:dyDescent="0.35">
      <c r="E3337" s="1">
        <v>3333</v>
      </c>
      <c r="G3337" s="17">
        <v>0.87169063091278076</v>
      </c>
      <c r="H3337" s="17">
        <v>0.29542720317840576</v>
      </c>
      <c r="I3337" s="17">
        <v>0.12593257427215576</v>
      </c>
      <c r="J3337" s="17">
        <v>0.48185908794403076</v>
      </c>
      <c r="K3337" s="17">
        <v>4.9653887748718262E-2</v>
      </c>
      <c r="M3337" s="17" cm="1">
        <f t="array" ref="M3337:Q3337">runSim(G3337,H3337,I3337,J3337,K3337,hipWeibAlpha,hipWeibBeta,1,vertWeibAlpha,vertWeibBeta,1,meanSurvival,sdSurvival,baseU,hipUMult,vertUMult,hipCost,vertCost,costComp,discC,discCi,discQi,hipFracMort,50, FALSE)</f>
        <v>4.2612012077559118</v>
      </c>
      <c r="N3337" s="17">
        <v>3.844600061924051</v>
      </c>
      <c r="O3337" s="27">
        <v>7000</v>
      </c>
      <c r="P3337" s="27">
        <v>5677.4027271226842</v>
      </c>
      <c r="Q3337" s="1">
        <v>1</v>
      </c>
      <c r="Y3337" s="17" cm="1">
        <f t="array" ref="Y3337:AC3337">runSim(G3337,H3337,I3337,J3337,K3337,hipWeibAlpha,hipWeibBeta,2,vertWeibAlpha,vertWeibBeta,2,meanSurvival,sdSurvival,baseU,hipUMult,vertUMult,hipCost,vertCost,costInt,discC,discCi,discQi,hipFracMort,50, FALSE)</f>
        <v>8.304474768640107</v>
      </c>
      <c r="Z3337" s="17">
        <v>6.8186655531552969</v>
      </c>
      <c r="AA3337" s="27">
        <v>5931.7676918857915</v>
      </c>
      <c r="AB3337" s="27">
        <v>4870.4753951109269</v>
      </c>
      <c r="AC3337" s="1">
        <v>1</v>
      </c>
    </row>
    <row r="3338" spans="5:29" x14ac:dyDescent="0.35">
      <c r="E3338" s="1">
        <v>3334</v>
      </c>
      <c r="G3338" s="17">
        <v>0.18800979852676392</v>
      </c>
      <c r="H3338" s="17">
        <v>0.32305008172988892</v>
      </c>
      <c r="I3338" s="17">
        <v>0.26903396844863892</v>
      </c>
      <c r="J3338" s="17">
        <v>0.17000442743301392</v>
      </c>
      <c r="K3338" s="17">
        <v>0.63849502801895142</v>
      </c>
      <c r="M3338" s="17" cm="1">
        <f t="array" ref="M3338:Q3338">runSim(G3338,H3338,I3338,J3338,K3338,hipWeibAlpha,hipWeibBeta,1,vertWeibAlpha,vertWeibBeta,1,meanSurvival,sdSurvival,baseU,hipUMult,vertUMult,hipCost,vertCost,costComp,discC,discCi,discQi,hipFracMort,50, FALSE)</f>
        <v>6.3519351851088093</v>
      </c>
      <c r="N3338" s="17">
        <v>5.4557779795196053</v>
      </c>
      <c r="O3338" s="27">
        <v>3000</v>
      </c>
      <c r="P3338" s="27">
        <v>2239.0804881075092</v>
      </c>
      <c r="Q3338" s="1">
        <v>1</v>
      </c>
      <c r="Y3338" s="17" cm="1">
        <f t="array" ref="Y3338:AC3338">runSim(G3338,H3338,I3338,J3338,K3338,hipWeibAlpha,hipWeibBeta,2,vertWeibAlpha,vertWeibBeta,2,meanSurvival,sdSurvival,baseU,hipUMult,vertUMult,hipCost,vertCost,costInt,discC,discCi,discQi,hipFracMort,50, FALSE)</f>
        <v>6.3962897097552389</v>
      </c>
      <c r="Z3338" s="17">
        <v>5.4885242319854246</v>
      </c>
      <c r="AA3338" s="27">
        <v>4568.7783641108854</v>
      </c>
      <c r="AB3338" s="27">
        <v>3920.3744514181608</v>
      </c>
      <c r="AC3338" s="1">
        <v>1</v>
      </c>
    </row>
    <row r="3339" spans="5:29" x14ac:dyDescent="0.35">
      <c r="E3339" s="1">
        <v>3335</v>
      </c>
      <c r="G3339" s="17">
        <v>0.84421586990356445</v>
      </c>
      <c r="H3339" s="17">
        <v>0.22034502029418945</v>
      </c>
      <c r="I3339" s="17">
        <v>6.9893360137939453E-2</v>
      </c>
      <c r="J3339" s="17">
        <v>0.46073198318481445</v>
      </c>
      <c r="K3339" s="17">
        <v>0.53963518142700195</v>
      </c>
      <c r="M3339" s="17" cm="1">
        <f t="array" ref="M3339:Q3339">runSim(G3339,H3339,I3339,J3339,K3339,hipWeibAlpha,hipWeibBeta,1,vertWeibAlpha,vertWeibBeta,1,meanSurvival,sdSurvival,baseU,hipUMult,vertUMult,hipCost,vertCost,costComp,discC,discCi,discQi,hipFracMort,50, FALSE)</f>
        <v>7.1694101935169359</v>
      </c>
      <c r="N3339" s="17">
        <v>5.9979982287659475</v>
      </c>
      <c r="O3339" s="27">
        <v>10000</v>
      </c>
      <c r="P3339" s="27">
        <v>7752.3664534609024</v>
      </c>
      <c r="Q3339" s="1">
        <v>1</v>
      </c>
      <c r="Y3339" s="17" cm="1">
        <f t="array" ref="Y3339:AC3339">runSim(G3339,H3339,I3339,J3339,K3339,hipWeibAlpha,hipWeibBeta,2,vertWeibAlpha,vertWeibBeta,2,meanSurvival,sdSurvival,baseU,hipUMult,vertUMult,hipCost,vertCost,costInt,discC,discCi,discQi,hipFracMort,50, FALSE)</f>
        <v>8.1929614130856354</v>
      </c>
      <c r="Z3339" s="17">
        <v>6.7443170731536659</v>
      </c>
      <c r="AA3339" s="27">
        <v>5852.1152950611686</v>
      </c>
      <c r="AB3339" s="27">
        <v>4817.3693379669048</v>
      </c>
      <c r="AC3339" s="1">
        <v>1</v>
      </c>
    </row>
    <row r="3340" spans="5:29" x14ac:dyDescent="0.35">
      <c r="E3340" s="1">
        <v>3336</v>
      </c>
      <c r="G3340" s="17">
        <v>0.74760693311691284</v>
      </c>
      <c r="H3340" s="17">
        <v>0.27546948194503784</v>
      </c>
      <c r="I3340" s="17">
        <v>0.66432446241378784</v>
      </c>
      <c r="J3340" s="17">
        <v>0.21055859327316284</v>
      </c>
      <c r="K3340" s="17">
        <v>0.52072399854660034</v>
      </c>
      <c r="M3340" s="17" cm="1">
        <f t="array" ref="M3340:Q3340">runSim(G3340,H3340,I3340,J3340,K3340,hipWeibAlpha,hipWeibBeta,1,vertWeibAlpha,vertWeibBeta,1,meanSurvival,sdSurvival,baseU,hipUMult,vertUMult,hipCost,vertCost,costComp,discC,discCi,discQi,hipFracMort,50, FALSE)</f>
        <v>6.2917232890776731</v>
      </c>
      <c r="N3340" s="17">
        <v>5.403750927444821</v>
      </c>
      <c r="O3340" s="27">
        <v>10000</v>
      </c>
      <c r="P3340" s="27">
        <v>7632.0888204599269</v>
      </c>
      <c r="Q3340" s="1">
        <v>1</v>
      </c>
      <c r="Y3340" s="17" cm="1">
        <f t="array" ref="Y3340:AC3340">runSim(G3340,H3340,I3340,J3340,K3340,hipWeibAlpha,hipWeibBeta,2,vertWeibAlpha,vertWeibBeta,2,meanSurvival,sdSurvival,baseU,hipUMult,vertUMult,hipCost,vertCost,costInt,discC,discCi,discQi,hipFracMort,50, FALSE)</f>
        <v>6.7105824374897516</v>
      </c>
      <c r="Z3340" s="17">
        <v>5.7162783953565519</v>
      </c>
      <c r="AA3340" s="27">
        <v>4793.2731696355368</v>
      </c>
      <c r="AB3340" s="27">
        <v>4083.0559966832516</v>
      </c>
      <c r="AC3340" s="1">
        <v>1</v>
      </c>
    </row>
    <row r="3341" spans="5:29" x14ac:dyDescent="0.35">
      <c r="E3341" s="1">
        <v>3337</v>
      </c>
      <c r="G3341" s="17">
        <v>0.35890591144561768</v>
      </c>
      <c r="H3341" s="17">
        <v>0.80656826496124268</v>
      </c>
      <c r="I3341" s="17">
        <v>0.82750332355499268</v>
      </c>
      <c r="J3341" s="17">
        <v>3.2550930976867676E-2</v>
      </c>
      <c r="K3341" s="17">
        <v>0.46142971515655518</v>
      </c>
      <c r="M3341" s="17" cm="1">
        <f t="array" ref="M3341:Q3341">runSim(G3341,H3341,I3341,J3341,K3341,hipWeibAlpha,hipWeibBeta,1,vertWeibAlpha,vertWeibBeta,1,meanSurvival,sdSurvival,baseU,hipUMult,vertUMult,hipCost,vertCost,costComp,discC,discCi,discQi,hipFracMort,50, FALSE)</f>
        <v>4.3334266208732579</v>
      </c>
      <c r="N3341" s="17">
        <v>3.8962454059928362</v>
      </c>
      <c r="O3341" s="27">
        <v>3000</v>
      </c>
      <c r="P3341" s="27">
        <v>2640.6150837053442</v>
      </c>
      <c r="Q3341" s="1">
        <v>1</v>
      </c>
      <c r="Y3341" s="17" cm="1">
        <f t="array" ref="Y3341:AC3341">runSim(G3341,H3341,I3341,J3341,K3341,hipWeibAlpha,hipWeibBeta,2,vertWeibAlpha,vertWeibBeta,2,meanSurvival,sdSurvival,baseU,hipUMult,vertUMult,hipCost,vertCost,costInt,discC,discCi,discQi,hipFracMort,50, FALSE)</f>
        <v>4.5264282081731961</v>
      </c>
      <c r="Z3341" s="17">
        <v>4.0583185301705944</v>
      </c>
      <c r="AA3341" s="27">
        <v>3233.1630058379974</v>
      </c>
      <c r="AB3341" s="27">
        <v>2898.7989501218531</v>
      </c>
      <c r="AC3341" s="1">
        <v>1</v>
      </c>
    </row>
    <row r="3342" spans="5:29" x14ac:dyDescent="0.35">
      <c r="E3342" s="1">
        <v>3338</v>
      </c>
      <c r="G3342" s="17">
        <v>0.74809247255325317</v>
      </c>
      <c r="H3342" s="17">
        <v>0.31135541200637817</v>
      </c>
      <c r="I3342" s="17">
        <v>0.68605023622512817</v>
      </c>
      <c r="J3342" s="17">
        <v>0.53965741395950317</v>
      </c>
      <c r="K3342" s="17">
        <v>0.17489606142044067</v>
      </c>
      <c r="M3342" s="17" cm="1">
        <f t="array" ref="M3342:Q3342">runSim(G3342,H3342,I3342,J3342,K3342,hipWeibAlpha,hipWeibBeta,1,vertWeibAlpha,vertWeibBeta,1,meanSurvival,sdSurvival,baseU,hipUMult,vertUMult,hipCost,vertCost,costComp,discC,discCi,discQi,hipFracMort,50, FALSE)</f>
        <v>7.5492906729094367</v>
      </c>
      <c r="N3342" s="17">
        <v>6.2658902150470972</v>
      </c>
      <c r="O3342" s="27">
        <v>10000</v>
      </c>
      <c r="P3342" s="27">
        <v>7666.4968182357243</v>
      </c>
      <c r="Q3342" s="1">
        <v>1</v>
      </c>
      <c r="Y3342" s="17" cm="1">
        <f t="array" ref="Y3342:AC3342">runSim(G3342,H3342,I3342,J3342,K3342,hipWeibAlpha,hipWeibBeta,2,vertWeibAlpha,vertWeibBeta,2,meanSurvival,sdSurvival,baseU,hipUMult,vertUMult,hipCost,vertCost,costInt,discC,discCi,discQi,hipFracMort,50, FALSE)</f>
        <v>8.6090984280169405</v>
      </c>
      <c r="Z3342" s="17">
        <v>7.0197004597018218</v>
      </c>
      <c r="AA3342" s="27">
        <v>6149.356020012101</v>
      </c>
      <c r="AB3342" s="27">
        <v>5014.0717569298731</v>
      </c>
      <c r="AC3342" s="1">
        <v>1</v>
      </c>
    </row>
    <row r="3343" spans="5:29" x14ac:dyDescent="0.35">
      <c r="E3343" s="1">
        <v>3339</v>
      </c>
      <c r="G3343" s="17">
        <v>0.34878230094909668</v>
      </c>
      <c r="H3343" s="17">
        <v>0.94024348258972168</v>
      </c>
      <c r="I3343" s="17">
        <v>0.50365900993347168</v>
      </c>
      <c r="J3343" s="17">
        <v>0.53658747673034668</v>
      </c>
      <c r="K3343" s="17">
        <v>0.86524653434753418</v>
      </c>
      <c r="M3343" s="17" cm="1">
        <f t="array" ref="M3343:Q3343">runSim(G3343,H3343,I3343,J3343,K3343,hipWeibAlpha,hipWeibBeta,1,vertWeibAlpha,vertWeibBeta,1,meanSurvival,sdSurvival,baseU,hipUMult,vertUMult,hipCost,vertCost,costComp,discC,discCi,discQi,hipFracMort,50, FALSE)</f>
        <v>7.5347730266021689</v>
      </c>
      <c r="N3343" s="17">
        <v>6.2126976028266725</v>
      </c>
      <c r="O3343" s="27">
        <v>13000</v>
      </c>
      <c r="P3343" s="27">
        <v>9972.9093558117711</v>
      </c>
      <c r="Q3343" s="1">
        <v>1</v>
      </c>
      <c r="Y3343" s="17" cm="1">
        <f t="array" ref="Y3343:AC3343">runSim(G3343,H3343,I3343,J3343,K3343,hipWeibAlpha,hipWeibBeta,2,vertWeibAlpha,vertWeibBeta,2,meanSurvival,sdSurvival,baseU,hipUMult,vertUMult,hipCost,vertCost,costInt,discC,discCi,discQi,hipFracMort,50, FALSE)</f>
        <v>8.0115915973200096</v>
      </c>
      <c r="Z3343" s="17">
        <v>6.5680138203834959</v>
      </c>
      <c r="AA3343" s="27">
        <v>12137.760219746666</v>
      </c>
      <c r="AB3343" s="27">
        <v>9706.8809993168961</v>
      </c>
      <c r="AC3343" s="1">
        <v>1</v>
      </c>
    </row>
    <row r="3344" spans="5:29" x14ac:dyDescent="0.35">
      <c r="E3344" s="1">
        <v>3340</v>
      </c>
      <c r="G3344" s="17">
        <v>0.92946428060531616</v>
      </c>
      <c r="H3344" s="17">
        <v>0.31133073568344116</v>
      </c>
      <c r="I3344" s="17">
        <v>0.55858415365219116</v>
      </c>
      <c r="J3344" s="17">
        <v>0.67854875326156616</v>
      </c>
      <c r="K3344" s="17">
        <v>0.98944658041000366</v>
      </c>
      <c r="M3344" s="17" cm="1">
        <f t="array" ref="M3344:Q3344">runSim(G3344,H3344,I3344,J3344,K3344,hipWeibAlpha,hipWeibBeta,1,vertWeibAlpha,vertWeibBeta,1,meanSurvival,sdSurvival,baseU,hipUMult,vertUMult,hipCost,vertCost,costComp,discC,discCi,discQi,hipFracMort,50, FALSE)</f>
        <v>7.6910087704613277</v>
      </c>
      <c r="N3344" s="17">
        <v>6.2958653548046826</v>
      </c>
      <c r="O3344" s="27">
        <v>10000</v>
      </c>
      <c r="P3344" s="27">
        <v>8081.7715141192093</v>
      </c>
      <c r="Q3344" s="1">
        <v>1</v>
      </c>
      <c r="Y3344" s="17" cm="1">
        <f t="array" ref="Y3344:AC3344">runSim(G3344,H3344,I3344,J3344,K3344,hipWeibAlpha,hipWeibBeta,2,vertWeibAlpha,vertWeibBeta,2,meanSurvival,sdSurvival,baseU,hipUMult,vertUMult,hipCost,vertCost,costInt,discC,discCi,discQi,hipFracMort,50, FALSE)</f>
        <v>8.8504312995965613</v>
      </c>
      <c r="Z3344" s="17">
        <v>7.1635519279480198</v>
      </c>
      <c r="AA3344" s="27">
        <v>13695.466693550745</v>
      </c>
      <c r="AB3344" s="27">
        <v>10259.576337089093</v>
      </c>
      <c r="AC3344" s="1">
        <v>1</v>
      </c>
    </row>
    <row r="3345" spans="5:29" x14ac:dyDescent="0.35">
      <c r="E3345" s="1">
        <v>3341</v>
      </c>
      <c r="G3345" s="17">
        <v>0.97666394710540771</v>
      </c>
      <c r="H3345" s="17">
        <v>0.36231458187103271</v>
      </c>
      <c r="I3345" s="17">
        <v>0.80805432796478271</v>
      </c>
      <c r="J3345" s="17">
        <v>0.79191052913665771</v>
      </c>
      <c r="K3345" s="17">
        <v>0.96859204769134521</v>
      </c>
      <c r="M3345" s="17" cm="1">
        <f t="array" ref="M3345:Q3345">runSim(G3345,H3345,I3345,J3345,K3345,hipWeibAlpha,hipWeibBeta,1,vertWeibAlpha,vertWeibBeta,1,meanSurvival,sdSurvival,baseU,hipUMult,vertUMult,hipCost,vertCost,costComp,discC,discCi,discQi,hipFracMort,50, FALSE)</f>
        <v>7.9317132017407221</v>
      </c>
      <c r="N3345" s="17">
        <v>6.3883054855291297</v>
      </c>
      <c r="O3345" s="27">
        <v>13000</v>
      </c>
      <c r="P3345" s="27">
        <v>10392.60965240344</v>
      </c>
      <c r="Q3345" s="1">
        <v>1</v>
      </c>
      <c r="Y3345" s="17" cm="1">
        <f t="array" ref="Y3345:AC3345">runSim(G3345,H3345,I3345,J3345,K3345,hipWeibAlpha,hipWeibBeta,2,vertWeibAlpha,vertWeibBeta,2,meanSurvival,sdSurvival,baseU,hipUMult,vertUMult,hipCost,vertCost,costInt,discC,discCi,discQi,hipFracMort,50, FALSE)</f>
        <v>8.9525828254043311</v>
      </c>
      <c r="Z3345" s="17">
        <v>7.1769602030677699</v>
      </c>
      <c r="AA3345" s="27">
        <v>14219.602341117597</v>
      </c>
      <c r="AB3345" s="27">
        <v>11035.134397652168</v>
      </c>
      <c r="AC3345" s="1">
        <v>1</v>
      </c>
    </row>
    <row r="3346" spans="5:29" x14ac:dyDescent="0.35">
      <c r="E3346" s="1">
        <v>3342</v>
      </c>
      <c r="G3346" s="17">
        <v>0.65482813119888306</v>
      </c>
      <c r="H3346" s="17">
        <v>0.90412622690200806</v>
      </c>
      <c r="I3346" s="17">
        <v>4.4069886207580566E-3</v>
      </c>
      <c r="J3346" s="17">
        <v>2.1588385105133057E-2</v>
      </c>
      <c r="K3346" s="17">
        <v>0.16341882944107056</v>
      </c>
      <c r="M3346" s="17" cm="1">
        <f t="array" ref="M3346:Q3346">runSim(G3346,H3346,I3346,J3346,K3346,hipWeibAlpha,hipWeibBeta,1,vertWeibAlpha,vertWeibBeta,1,meanSurvival,sdSurvival,baseU,hipUMult,vertUMult,hipCost,vertCost,costComp,discC,discCi,discQi,hipFracMort,50, FALSE)</f>
        <v>3.9162100561589757</v>
      </c>
      <c r="N3346" s="17">
        <v>3.5517785539913227</v>
      </c>
      <c r="O3346" s="27">
        <v>3000</v>
      </c>
      <c r="P3346" s="27">
        <v>2749.01128147896</v>
      </c>
      <c r="Q3346" s="1">
        <v>1</v>
      </c>
      <c r="Y3346" s="17" cm="1">
        <f t="array" ref="Y3346:AC3346">runSim(G3346,H3346,I3346,J3346,K3346,hipWeibAlpha,hipWeibBeta,2,vertWeibAlpha,vertWeibBeta,2,meanSurvival,sdSurvival,baseU,hipUMult,vertUMult,hipCost,vertCost,costInt,discC,discCi,discQi,hipFracMort,50, FALSE)</f>
        <v>4.0939924587730383</v>
      </c>
      <c r="Z3346" s="17">
        <v>3.7077732383220754</v>
      </c>
      <c r="AA3346" s="27">
        <v>5967.0060742419937</v>
      </c>
      <c r="AB3346" s="27">
        <v>5202.783967811858</v>
      </c>
      <c r="AC3346" s="1">
        <v>1</v>
      </c>
    </row>
    <row r="3347" spans="5:29" x14ac:dyDescent="0.35">
      <c r="E3347" s="1">
        <v>3343</v>
      </c>
      <c r="G3347" s="17">
        <v>0.59854602813720703</v>
      </c>
      <c r="H3347" s="17">
        <v>0.63190174102783203</v>
      </c>
      <c r="I3347" s="17">
        <v>1.8559455871582031E-2</v>
      </c>
      <c r="J3347" s="17">
        <v>6.0765266418457031E-2</v>
      </c>
      <c r="K3347" s="17">
        <v>0.61964893341064453</v>
      </c>
      <c r="M3347" s="17" cm="1">
        <f t="array" ref="M3347:Q3347">runSim(G3347,H3347,I3347,J3347,K3347,hipWeibAlpha,hipWeibBeta,1,vertWeibAlpha,vertWeibBeta,1,meanSurvival,sdSurvival,baseU,hipUMult,vertUMult,hipCost,vertCost,costComp,discC,discCi,discQi,hipFracMort,50, FALSE)</f>
        <v>5.012965686556849</v>
      </c>
      <c r="N3347" s="17">
        <v>4.4399706833338692</v>
      </c>
      <c r="O3347" s="27">
        <v>3000</v>
      </c>
      <c r="P3347" s="27">
        <v>2489.6782490934374</v>
      </c>
      <c r="Q3347" s="1">
        <v>1</v>
      </c>
      <c r="Y3347" s="17" cm="1">
        <f t="array" ref="Y3347:AC3347">runSim(G3347,H3347,I3347,J3347,K3347,hipWeibAlpha,hipWeibBeta,2,vertWeibAlpha,vertWeibBeta,2,meanSurvival,sdSurvival,baseU,hipUMult,vertUMult,hipCost,vertCost,costInt,discC,discCi,discQi,hipFracMort,50, FALSE)</f>
        <v>5.1483993752895678</v>
      </c>
      <c r="Z3347" s="17">
        <v>4.5487072939624857</v>
      </c>
      <c r="AA3347" s="27">
        <v>3677.4281252068345</v>
      </c>
      <c r="AB3347" s="27">
        <v>3249.0766385446327</v>
      </c>
      <c r="AC3347" s="1">
        <v>1</v>
      </c>
    </row>
    <row r="3348" spans="5:29" x14ac:dyDescent="0.35">
      <c r="E3348" s="1">
        <v>3344</v>
      </c>
      <c r="G3348" s="17">
        <v>0.52026098966598511</v>
      </c>
      <c r="H3348" s="17">
        <v>7.6443850994110107E-2</v>
      </c>
      <c r="I3348" s="17">
        <v>0.85397070646286011</v>
      </c>
      <c r="J3348" s="17">
        <v>0.44610327482223511</v>
      </c>
      <c r="K3348" s="17">
        <v>0.81632727384567261</v>
      </c>
      <c r="M3348" s="17" cm="1">
        <f t="array" ref="M3348:Q3348">runSim(G3348,H3348,I3348,J3348,K3348,hipWeibAlpha,hipWeibBeta,1,vertWeibAlpha,vertWeibBeta,1,meanSurvival,sdSurvival,baseU,hipUMult,vertUMult,hipCost,vertCost,costComp,discC,discCi,discQi,hipFracMort,50, FALSE)</f>
        <v>7.6599595353079097</v>
      </c>
      <c r="N3348" s="17">
        <v>6.3726150951931393</v>
      </c>
      <c r="O3348" s="27">
        <v>7000</v>
      </c>
      <c r="P3348" s="27">
        <v>5137.7406022601081</v>
      </c>
      <c r="Q3348" s="1">
        <v>1</v>
      </c>
      <c r="Y3348" s="17" cm="1">
        <f t="array" ref="Y3348:AC3348">runSim(G3348,H3348,I3348,J3348,K3348,hipWeibAlpha,hipWeibBeta,2,vertWeibAlpha,vertWeibBeta,2,meanSurvival,sdSurvival,baseU,hipUMult,vertUMult,hipCost,vertCost,costInt,discC,discCi,discQi,hipFracMort,50, FALSE)</f>
        <v>8.1154233988356257</v>
      </c>
      <c r="Z3348" s="17">
        <v>6.6923800445969812</v>
      </c>
      <c r="AA3348" s="27">
        <v>5796.7309991683042</v>
      </c>
      <c r="AB3348" s="27">
        <v>4780.2714604264147</v>
      </c>
      <c r="AC3348" s="1">
        <v>1</v>
      </c>
    </row>
    <row r="3349" spans="5:29" x14ac:dyDescent="0.35">
      <c r="E3349" s="1">
        <v>3345</v>
      </c>
      <c r="G3349" s="17">
        <v>0.43401014804840088</v>
      </c>
      <c r="H3349" s="17">
        <v>0.79671156406402588</v>
      </c>
      <c r="I3349" s="17">
        <v>0.65163099765777588</v>
      </c>
      <c r="J3349" s="17">
        <v>0.71898329257965088</v>
      </c>
      <c r="K3349" s="17">
        <v>0.46768629550933838</v>
      </c>
      <c r="M3349" s="17" cm="1">
        <f t="array" ref="M3349:Q3349">runSim(G3349,H3349,I3349,J3349,K3349,hipWeibAlpha,hipWeibBeta,1,vertWeibAlpha,vertWeibBeta,1,meanSurvival,sdSurvival,baseU,hipUMult,vertUMult,hipCost,vertCost,costComp,discC,discCi,discQi,hipFracMort,50, FALSE)</f>
        <v>8.264297157725359</v>
      </c>
      <c r="N3349" s="17">
        <v>6.7064917053959237</v>
      </c>
      <c r="O3349" s="27">
        <v>13000</v>
      </c>
      <c r="P3349" s="27">
        <v>9867.0117024783904</v>
      </c>
      <c r="Q3349" s="1">
        <v>1</v>
      </c>
      <c r="Y3349" s="17" cm="1">
        <f t="array" ref="Y3349:AC3349">runSim(G3349,H3349,I3349,J3349,K3349,hipWeibAlpha,hipWeibBeta,2,vertWeibAlpha,vertWeibBeta,2,meanSurvival,sdSurvival,baseU,hipUMult,vertUMult,hipCost,vertCost,costInt,discC,discCi,discQi,hipFracMort,50, FALSE)</f>
        <v>9.1897941853410874</v>
      </c>
      <c r="Z3349" s="17">
        <v>7.3674038769027996</v>
      </c>
      <c r="AA3349" s="27">
        <v>12869.73576948058</v>
      </c>
      <c r="AB3349" s="27">
        <v>9709.3219151102603</v>
      </c>
      <c r="AC3349" s="1">
        <v>1</v>
      </c>
    </row>
    <row r="3350" spans="5:29" x14ac:dyDescent="0.35">
      <c r="E3350" s="1">
        <v>3346</v>
      </c>
      <c r="G3350" s="17">
        <v>0.84358054399490356</v>
      </c>
      <c r="H3350" s="17">
        <v>0.66172629594802856</v>
      </c>
      <c r="I3350" s="17">
        <v>0.53446799516677856</v>
      </c>
      <c r="J3350" s="17">
        <v>0.80116111040115356</v>
      </c>
      <c r="K3350" s="17">
        <v>0.97692710161209106</v>
      </c>
      <c r="M3350" s="17" cm="1">
        <f t="array" ref="M3350:Q3350">runSim(G3350,H3350,I3350,J3350,K3350,hipWeibAlpha,hipWeibBeta,1,vertWeibAlpha,vertWeibBeta,1,meanSurvival,sdSurvival,baseU,hipUMult,vertUMult,hipCost,vertCost,costComp,discC,discCi,discQi,hipFracMort,50, FALSE)</f>
        <v>8.2402078914263353</v>
      </c>
      <c r="N3350" s="17">
        <v>6.64249230094038</v>
      </c>
      <c r="O3350" s="27">
        <v>13000</v>
      </c>
      <c r="P3350" s="27">
        <v>10147.842440295639</v>
      </c>
      <c r="Q3350" s="1">
        <v>1</v>
      </c>
      <c r="Y3350" s="17" cm="1">
        <f t="array" ref="Y3350:AC3350">runSim(G3350,H3350,I3350,J3350,K3350,hipWeibAlpha,hipWeibBeta,2,vertWeibAlpha,vertWeibBeta,2,meanSurvival,sdSurvival,baseU,hipUMult,vertUMult,hipCost,vertCost,costInt,discC,discCi,discQi,hipFracMort,50, FALSE)</f>
        <v>9.6115284621651345</v>
      </c>
      <c r="Z3350" s="17">
        <v>7.6464927607451916</v>
      </c>
      <c r="AA3350" s="27">
        <v>17268.663831415382</v>
      </c>
      <c r="AB3350" s="27">
        <v>12325.886935945384</v>
      </c>
      <c r="AC3350" s="1">
        <v>1</v>
      </c>
    </row>
    <row r="3351" spans="5:29" x14ac:dyDescent="0.35">
      <c r="E3351" s="1">
        <v>3347</v>
      </c>
      <c r="G3351" s="17">
        <v>0.59991574287414551</v>
      </c>
      <c r="H3351" s="17">
        <v>0.42672848701477051</v>
      </c>
      <c r="I3351" s="17">
        <v>0.49600338935852051</v>
      </c>
      <c r="J3351" s="17">
        <v>0.28967404365539551</v>
      </c>
      <c r="K3351" s="17">
        <v>0.49675107002258301</v>
      </c>
      <c r="M3351" s="17" cm="1">
        <f t="array" ref="M3351:Q3351">runSim(G3351,H3351,I3351,J3351,K3351,hipWeibAlpha,hipWeibBeta,1,vertWeibAlpha,vertWeibBeta,1,meanSurvival,sdSurvival,baseU,hipUMult,vertUMult,hipCost,vertCost,costComp,discC,discCi,discQi,hipFracMort,50, FALSE)</f>
        <v>6.7326240834462396</v>
      </c>
      <c r="N3351" s="17">
        <v>5.7220227364062266</v>
      </c>
      <c r="O3351" s="27">
        <v>10000</v>
      </c>
      <c r="P3351" s="27">
        <v>7560.5159300931409</v>
      </c>
      <c r="Q3351" s="1">
        <v>1</v>
      </c>
      <c r="Y3351" s="17" cm="1">
        <f t="array" ref="Y3351:AC3351">runSim(G3351,H3351,I3351,J3351,K3351,hipWeibAlpha,hipWeibBeta,2,vertWeibAlpha,vertWeibBeta,2,meanSurvival,sdSurvival,baseU,hipUMult,vertUMult,hipCost,vertCost,costInt,discC,discCi,discQi,hipFracMort,50, FALSE)</f>
        <v>7.2358918531398562</v>
      </c>
      <c r="Z3351" s="17">
        <v>6.0891806049122259</v>
      </c>
      <c r="AA3351" s="27">
        <v>5168.494180814183</v>
      </c>
      <c r="AB3351" s="27">
        <v>4349.4147177944478</v>
      </c>
      <c r="AC3351" s="1">
        <v>1</v>
      </c>
    </row>
    <row r="3352" spans="5:29" x14ac:dyDescent="0.35">
      <c r="E3352" s="1">
        <v>3348</v>
      </c>
      <c r="G3352" s="17">
        <v>6.3270986080169678E-2</v>
      </c>
      <c r="H3352" s="17">
        <v>0.73908275365829468</v>
      </c>
      <c r="I3352" s="17">
        <v>0.46875804662704468</v>
      </c>
      <c r="J3352" s="17">
        <v>0.30649608373641968</v>
      </c>
      <c r="K3352" s="17">
        <v>0.48214000463485718</v>
      </c>
      <c r="M3352" s="17" cm="1">
        <f t="array" ref="M3352:Q3352">runSim(G3352,H3352,I3352,J3352,K3352,hipWeibAlpha,hipWeibBeta,1,vertWeibAlpha,vertWeibBeta,1,meanSurvival,sdSurvival,baseU,hipUMult,vertUMult,hipCost,vertCost,costComp,discC,discCi,discQi,hipFracMort,50, FALSE)</f>
        <v>6.9119461094412156</v>
      </c>
      <c r="N3352" s="17">
        <v>5.8301308342540077</v>
      </c>
      <c r="O3352" s="27">
        <v>3000</v>
      </c>
      <c r="P3352" s="27">
        <v>2578.6982048867053</v>
      </c>
      <c r="Q3352" s="1">
        <v>1</v>
      </c>
      <c r="Y3352" s="17" cm="1">
        <f t="array" ref="Y3352:AC3352">runSim(G3352,H3352,I3352,J3352,K3352,hipWeibAlpha,hipWeibBeta,2,vertWeibAlpha,vertWeibBeta,2,meanSurvival,sdSurvival,baseU,hipUMult,vertUMult,hipCost,vertCost,costInt,discC,discCi,discQi,hipFracMort,50, FALSE)</f>
        <v>7.2198673856329059</v>
      </c>
      <c r="Z3352" s="17">
        <v>6.0757560243533302</v>
      </c>
      <c r="AA3352" s="27">
        <v>8241.2895501980347</v>
      </c>
      <c r="AB3352" s="27">
        <v>6616.8598616265499</v>
      </c>
      <c r="AC3352" s="1">
        <v>1</v>
      </c>
    </row>
    <row r="3353" spans="5:29" x14ac:dyDescent="0.35">
      <c r="E3353" s="1">
        <v>3349</v>
      </c>
      <c r="G3353" s="17">
        <v>0.41362273693084717</v>
      </c>
      <c r="H3353" s="17">
        <v>0.91743743419647217</v>
      </c>
      <c r="I3353" s="17">
        <v>0.91591155529022217</v>
      </c>
      <c r="J3353" s="17">
        <v>0.74644744396209717</v>
      </c>
      <c r="K3353" s="17">
        <v>0.82889068126678467</v>
      </c>
      <c r="M3353" s="17" cm="1">
        <f t="array" ref="M3353:Q3353">runSim(G3353,H3353,I3353,J3353,K3353,hipWeibAlpha,hipWeibBeta,1,vertWeibAlpha,vertWeibBeta,1,meanSurvival,sdSurvival,baseU,hipUMult,vertUMult,hipCost,vertCost,costComp,discC,discCi,discQi,hipFracMort,50, FALSE)</f>
        <v>8.3013626725536867</v>
      </c>
      <c r="N3353" s="17">
        <v>6.7029621268915536</v>
      </c>
      <c r="O3353" s="27">
        <v>13000</v>
      </c>
      <c r="P3353" s="27">
        <v>10332.682095603137</v>
      </c>
      <c r="Q3353" s="1">
        <v>1</v>
      </c>
      <c r="Y3353" s="17" cm="1">
        <f t="array" ref="Y3353:AC3353">runSim(G3353,H3353,I3353,J3353,K3353,hipWeibAlpha,hipWeibBeta,2,vertWeibAlpha,vertWeibBeta,2,meanSurvival,sdSurvival,baseU,hipUMult,vertUMult,hipCost,vertCost,costInt,discC,discCi,discQi,hipFracMort,50, FALSE)</f>
        <v>9.1425100091933196</v>
      </c>
      <c r="Z3353" s="17">
        <v>7.2993535513636578</v>
      </c>
      <c r="AA3353" s="27">
        <v>12995.028065647111</v>
      </c>
      <c r="AB3353" s="27">
        <v>10457.084447020577</v>
      </c>
      <c r="AC3353" s="1">
        <v>1</v>
      </c>
    </row>
    <row r="3354" spans="5:29" x14ac:dyDescent="0.35">
      <c r="E3354" s="1">
        <v>3350</v>
      </c>
      <c r="G3354" s="17">
        <v>0.3288150429725647</v>
      </c>
      <c r="H3354" s="17">
        <v>0.2236209511756897</v>
      </c>
      <c r="I3354" s="17">
        <v>0.6656985878944397</v>
      </c>
      <c r="J3354" s="17">
        <v>0.1428409218788147</v>
      </c>
      <c r="K3354" s="17">
        <v>6.7386209964752197E-2</v>
      </c>
      <c r="M3354" s="17" cm="1">
        <f t="array" ref="M3354:Q3354">runSim(G3354,H3354,I3354,J3354,K3354,hipWeibAlpha,hipWeibBeta,1,vertWeibAlpha,vertWeibBeta,1,meanSurvival,sdSurvival,baseU,hipUMult,vertUMult,hipCost,vertCost,costComp,discC,discCi,discQi,hipFracMort,50, FALSE)</f>
        <v>6.1579509310809426</v>
      </c>
      <c r="N3354" s="17">
        <v>5.3134499421991475</v>
      </c>
      <c r="O3354" s="27">
        <v>0</v>
      </c>
      <c r="P3354" s="27">
        <v>0</v>
      </c>
      <c r="Q3354" s="1">
        <v>1</v>
      </c>
      <c r="Y3354" s="17" cm="1">
        <f t="array" ref="Y3354:AC3354">runSim(G3354,H3354,I3354,J3354,K3354,hipWeibAlpha,hipWeibBeta,2,vertWeibAlpha,vertWeibBeta,2,meanSurvival,sdSurvival,baseU,hipUMult,vertUMult,hipCost,vertCost,costInt,discC,discCi,discQi,hipFracMort,50, FALSE)</f>
        <v>6.1579509310809426</v>
      </c>
      <c r="Z3354" s="17">
        <v>5.3134499421991475</v>
      </c>
      <c r="AA3354" s="27">
        <v>4398.5363793435308</v>
      </c>
      <c r="AB3354" s="27">
        <v>3795.3213872851056</v>
      </c>
      <c r="AC3354" s="1">
        <v>1</v>
      </c>
    </row>
    <row r="3355" spans="5:29" x14ac:dyDescent="0.35">
      <c r="E3355" s="1">
        <v>3351</v>
      </c>
      <c r="G3355" s="17">
        <v>0.12199544906616211</v>
      </c>
      <c r="H3355" s="17">
        <v>0.21882772445678711</v>
      </c>
      <c r="I3355" s="17">
        <v>0.58009481430053711</v>
      </c>
      <c r="J3355" s="17">
        <v>0.24241781234741211</v>
      </c>
      <c r="K3355" s="17">
        <v>0.95315694808959961</v>
      </c>
      <c r="M3355" s="17" cm="1">
        <f t="array" ref="M3355:Q3355">runSim(G3355,H3355,I3355,J3355,K3355,hipWeibAlpha,hipWeibBeta,1,vertWeibAlpha,vertWeibBeta,1,meanSurvival,sdSurvival,baseU,hipUMult,vertUMult,hipCost,vertCost,costComp,discC,discCi,discQi,hipFracMort,50, FALSE)</f>
        <v>6.9300416317857483</v>
      </c>
      <c r="N3355" s="17">
        <v>5.8732364413286859</v>
      </c>
      <c r="O3355" s="27">
        <v>3000</v>
      </c>
      <c r="P3355" s="27">
        <v>2136.9252008713252</v>
      </c>
      <c r="Q3355" s="1">
        <v>1</v>
      </c>
      <c r="Y3355" s="17" cm="1">
        <f t="array" ref="Y3355:AC3355">runSim(G3355,H3355,I3355,J3355,K3355,hipWeibAlpha,hipWeibBeta,2,vertWeibAlpha,vertWeibBeta,2,meanSurvival,sdSurvival,baseU,hipUMult,vertUMult,hipCost,vertCost,costInt,discC,discCi,discQi,hipFracMort,50, FALSE)</f>
        <v>6.9330528083557921</v>
      </c>
      <c r="Z3355" s="17">
        <v>5.875379741432992</v>
      </c>
      <c r="AA3355" s="27">
        <v>4952.1805773969945</v>
      </c>
      <c r="AB3355" s="27">
        <v>4196.69981530928</v>
      </c>
      <c r="AC3355" s="1">
        <v>1</v>
      </c>
    </row>
    <row r="3356" spans="5:29" x14ac:dyDescent="0.35">
      <c r="E3356" s="1">
        <v>3352</v>
      </c>
      <c r="G3356" s="17">
        <v>0.81368225812911987</v>
      </c>
      <c r="H3356" s="17">
        <v>0.17943543195724487</v>
      </c>
      <c r="I3356" s="17">
        <v>3.3134162425994873E-2</v>
      </c>
      <c r="J3356" s="17">
        <v>0.76491516828536987</v>
      </c>
      <c r="K3356" s="17">
        <v>0.17957276105880737</v>
      </c>
      <c r="M3356" s="17" cm="1">
        <f t="array" ref="M3356:Q3356">runSim(G3356,H3356,I3356,J3356,K3356,hipWeibAlpha,hipWeibBeta,1,vertWeibAlpha,vertWeibBeta,1,meanSurvival,sdSurvival,baseU,hipUMult,vertUMult,hipCost,vertCost,costComp,discC,discCi,discQi,hipFracMort,50, FALSE)</f>
        <v>8.4234584344173484</v>
      </c>
      <c r="N3356" s="17">
        <v>6.8128991054442478</v>
      </c>
      <c r="O3356" s="27">
        <v>10000</v>
      </c>
      <c r="P3356" s="27">
        <v>7643.1739101412195</v>
      </c>
      <c r="Q3356" s="1">
        <v>1</v>
      </c>
      <c r="Y3356" s="17" cm="1">
        <f t="array" ref="Y3356:AC3356">runSim(G3356,H3356,I3356,J3356,K3356,hipWeibAlpha,hipWeibBeta,2,vertWeibAlpha,vertWeibBeta,2,meanSurvival,sdSurvival,baseU,hipUMult,vertUMult,hipCost,vertCost,costInt,discC,discCi,discQi,hipFracMort,50, FALSE)</f>
        <v>9.795951340219661</v>
      </c>
      <c r="Z3356" s="17">
        <v>7.77420616897634</v>
      </c>
      <c r="AA3356" s="27">
        <v>14083.30453838496</v>
      </c>
      <c r="AB3356" s="27">
        <v>10009.560328810574</v>
      </c>
      <c r="AC3356" s="1">
        <v>1</v>
      </c>
    </row>
    <row r="3357" spans="5:29" x14ac:dyDescent="0.35">
      <c r="E3357" s="1">
        <v>3353</v>
      </c>
      <c r="G3357" s="17">
        <v>0.46243774890899658</v>
      </c>
      <c r="H3357" s="17">
        <v>0.39642822742462158</v>
      </c>
      <c r="I3357" s="17">
        <v>2.2832036018371582E-2</v>
      </c>
      <c r="J3357" s="17">
        <v>0.67123901844024658</v>
      </c>
      <c r="K3357" s="17">
        <v>0.78664124011993408</v>
      </c>
      <c r="M3357" s="17" cm="1">
        <f t="array" ref="M3357:Q3357">runSim(G3357,H3357,I3357,J3357,K3357,hipWeibAlpha,hipWeibBeta,1,vertWeibAlpha,vertWeibBeta,1,meanSurvival,sdSurvival,baseU,hipUMult,vertUMult,hipCost,vertCost,costComp,discC,discCi,discQi,hipFracMort,50, FALSE)</f>
        <v>8.3130697851846893</v>
      </c>
      <c r="N3357" s="17">
        <v>6.7868377204233354</v>
      </c>
      <c r="O3357" s="27">
        <v>10000</v>
      </c>
      <c r="P3357" s="27">
        <v>7373.1826466170305</v>
      </c>
      <c r="Q3357" s="1">
        <v>1</v>
      </c>
      <c r="Y3357" s="17" cm="1">
        <f t="array" ref="Y3357:AC3357">runSim(G3357,H3357,I3357,J3357,K3357,hipWeibAlpha,hipWeibBeta,2,vertWeibAlpha,vertWeibBeta,2,meanSurvival,sdSurvival,baseU,hipUMult,vertUMult,hipCost,vertCost,costInt,discC,discCi,discQi,hipFracMort,50, FALSE)</f>
        <v>9.3310077985628173</v>
      </c>
      <c r="Z3357" s="17">
        <v>7.4842739360795498</v>
      </c>
      <c r="AA3357" s="27">
        <v>6665.0055704020124</v>
      </c>
      <c r="AB3357" s="27">
        <v>5345.9099543425373</v>
      </c>
      <c r="AC3357" s="1">
        <v>1</v>
      </c>
    </row>
    <row r="3358" spans="5:29" x14ac:dyDescent="0.35">
      <c r="E3358" s="1">
        <v>3354</v>
      </c>
      <c r="G3358" s="17">
        <v>0.53222352266311646</v>
      </c>
      <c r="H3358" s="17">
        <v>0.63650208711624146</v>
      </c>
      <c r="I3358" s="17">
        <v>0.19479066133499146</v>
      </c>
      <c r="J3358" s="17">
        <v>0.71831971406936646</v>
      </c>
      <c r="K3358" s="17">
        <v>0.29398804903030396</v>
      </c>
      <c r="M3358" s="17" cm="1">
        <f t="array" ref="M3358:Q3358">runSim(G3358,H3358,I3358,J3358,K3358,hipWeibAlpha,hipWeibBeta,1,vertWeibAlpha,vertWeibBeta,1,meanSurvival,sdSurvival,baseU,hipUMult,vertUMult,hipCost,vertCost,costComp,discC,discCi,discQi,hipFracMort,50, FALSE)</f>
        <v>8.2690814537479724</v>
      </c>
      <c r="N3358" s="17">
        <v>6.7240576119819657</v>
      </c>
      <c r="O3358" s="27">
        <v>10000</v>
      </c>
      <c r="P3358" s="27">
        <v>7645.1286217651177</v>
      </c>
      <c r="Q3358" s="1">
        <v>1</v>
      </c>
      <c r="Y3358" s="17" cm="1">
        <f t="array" ref="Y3358:AC3358">runSim(G3358,H3358,I3358,J3358,K3358,hipWeibAlpha,hipWeibBeta,2,vertWeibAlpha,vertWeibBeta,2,meanSurvival,sdSurvival,baseU,hipUMult,vertUMult,hipCost,vertCost,costInt,discC,discCi,discQi,hipFracMort,50, FALSE)</f>
        <v>9.4049429696915769</v>
      </c>
      <c r="Z3358" s="17">
        <v>7.5247012682740717</v>
      </c>
      <c r="AA3358" s="27">
        <v>9866.7857145141061</v>
      </c>
      <c r="AB3358" s="27">
        <v>7544.8784671150461</v>
      </c>
      <c r="AC3358" s="1">
        <v>1</v>
      </c>
    </row>
    <row r="3359" spans="5:29" x14ac:dyDescent="0.35">
      <c r="E3359" s="1">
        <v>3355</v>
      </c>
      <c r="G3359" s="17">
        <v>0.71220946311950684</v>
      </c>
      <c r="H3359" s="17">
        <v>0.68062376976013184</v>
      </c>
      <c r="I3359" s="17">
        <v>0.69325804710388184</v>
      </c>
      <c r="J3359" s="17">
        <v>0.71642088890075684</v>
      </c>
      <c r="K3359" s="17">
        <v>0.22379088401794434</v>
      </c>
      <c r="M3359" s="17" cm="1">
        <f t="array" ref="M3359:Q3359">runSim(G3359,H3359,I3359,J3359,K3359,hipWeibAlpha,hipWeibBeta,1,vertWeibAlpha,vertWeibBeta,1,meanSurvival,sdSurvival,baseU,hipUMult,vertUMult,hipCost,vertCost,costComp,discC,discCi,discQi,hipFracMort,50, FALSE)</f>
        <v>8.0306434327153529</v>
      </c>
      <c r="N3359" s="17">
        <v>6.5432230803825657</v>
      </c>
      <c r="O3359" s="27">
        <v>13000</v>
      </c>
      <c r="P3359" s="27">
        <v>10053.814283112086</v>
      </c>
      <c r="Q3359" s="1">
        <v>1</v>
      </c>
      <c r="Y3359" s="17" cm="1">
        <f t="array" ref="Y3359:AC3359">runSim(G3359,H3359,I3359,J3359,K3359,hipWeibAlpha,hipWeibBeta,2,vertWeibAlpha,vertWeibBeta,2,meanSurvival,sdSurvival,baseU,hipUMult,vertUMult,hipCost,vertCost,costInt,discC,discCi,discQi,hipFracMort,50, FALSE)</f>
        <v>9.3362489419605588</v>
      </c>
      <c r="Z3359" s="17">
        <v>7.4773842024639343</v>
      </c>
      <c r="AA3359" s="27">
        <v>9858.3625902714284</v>
      </c>
      <c r="AB3359" s="27">
        <v>7599.6286048145221</v>
      </c>
      <c r="AC3359" s="1">
        <v>1</v>
      </c>
    </row>
    <row r="3360" spans="5:29" x14ac:dyDescent="0.35">
      <c r="E3360" s="1">
        <v>3356</v>
      </c>
      <c r="G3360" s="17">
        <v>0.69172185659408569</v>
      </c>
      <c r="H3360" s="17">
        <v>0.94272893667221069</v>
      </c>
      <c r="I3360" s="17">
        <v>0.84232610464096069</v>
      </c>
      <c r="J3360" s="17">
        <v>0.99158757925033569</v>
      </c>
      <c r="K3360" s="17">
        <v>0.76635259389877319</v>
      </c>
      <c r="M3360" s="17" cm="1">
        <f t="array" ref="M3360:Q3360">runSim(G3360,H3360,I3360,J3360,K3360,hipWeibAlpha,hipWeibBeta,1,vertWeibAlpha,vertWeibBeta,1,meanSurvival,sdSurvival,baseU,hipUMult,vertUMult,hipCost,vertCost,costComp,discC,discCi,discQi,hipFracMort,50, FALSE)</f>
        <v>10.421736544038652</v>
      </c>
      <c r="N3360" s="17">
        <v>7.8406766114015403</v>
      </c>
      <c r="O3360" s="27">
        <v>13000</v>
      </c>
      <c r="P3360" s="27">
        <v>10663.879171350149</v>
      </c>
      <c r="Q3360" s="1">
        <v>1</v>
      </c>
      <c r="Y3360" s="17" cm="1">
        <f t="array" ref="Y3360:AC3360">runSim(G3360,H3360,I3360,J3360,K3360,hipWeibAlpha,hipWeibBeta,2,vertWeibAlpha,vertWeibBeta,2,meanSurvival,sdSurvival,baseU,hipUMult,vertUMult,hipCost,vertCost,costInt,discC,discCi,discQi,hipFracMort,50, FALSE)</f>
        <v>11.78492053943353</v>
      </c>
      <c r="Z3360" s="17">
        <v>8.7870928735928437</v>
      </c>
      <c r="AA3360" s="27">
        <v>22585.769892744727</v>
      </c>
      <c r="AB3360" s="27">
        <v>16080.380095236525</v>
      </c>
      <c r="AC3360" s="1">
        <v>1</v>
      </c>
    </row>
    <row r="3361" spans="5:29" x14ac:dyDescent="0.35">
      <c r="E3361" s="1">
        <v>3357</v>
      </c>
      <c r="G3361" s="17">
        <v>0.13227403163909912</v>
      </c>
      <c r="H3361" s="17">
        <v>0.91050279140472412</v>
      </c>
      <c r="I3361" s="17">
        <v>0.39921128749847412</v>
      </c>
      <c r="J3361" s="17">
        <v>0.29517686367034912</v>
      </c>
      <c r="K3361" s="17">
        <v>8.0256819725036621E-2</v>
      </c>
      <c r="M3361" s="17" cm="1">
        <f t="array" ref="M3361:Q3361">runSim(G3361,H3361,I3361,J3361,K3361,hipWeibAlpha,hipWeibBeta,1,vertWeibAlpha,vertWeibBeta,1,meanSurvival,sdSurvival,baseU,hipUMult,vertUMult,hipCost,vertCost,costComp,discC,discCi,discQi,hipFracMort,50, FALSE)</f>
        <v>6.7140404621004004</v>
      </c>
      <c r="N3361" s="17">
        <v>5.6658994873651576</v>
      </c>
      <c r="O3361" s="27">
        <v>6000</v>
      </c>
      <c r="P3361" s="27">
        <v>4875.8591684598396</v>
      </c>
      <c r="Q3361" s="1">
        <v>1</v>
      </c>
      <c r="Y3361" s="17" cm="1">
        <f t="array" ref="Y3361:AC3361">runSim(G3361,H3361,I3361,J3361,K3361,hipWeibAlpha,hipWeibBeta,2,vertWeibAlpha,vertWeibBeta,2,meanSurvival,sdSurvival,baseU,hipUMult,vertUMult,hipCost,vertCost,costInt,discC,discCi,discQi,hipFracMort,50, FALSE)</f>
        <v>6.8855123469052852</v>
      </c>
      <c r="Z3361" s="17">
        <v>5.81705522373775</v>
      </c>
      <c r="AA3361" s="27">
        <v>8192.5147438853273</v>
      </c>
      <c r="AB3361" s="27">
        <v>6900.9272057480612</v>
      </c>
      <c r="AC3361" s="1">
        <v>1</v>
      </c>
    </row>
    <row r="3362" spans="5:29" x14ac:dyDescent="0.35">
      <c r="E3362" s="1">
        <v>3358</v>
      </c>
      <c r="G3362" s="17">
        <v>0.86084944009780884</v>
      </c>
      <c r="H3362" s="17">
        <v>0.93241316080093384</v>
      </c>
      <c r="I3362" s="17">
        <v>0.90378767251968384</v>
      </c>
      <c r="J3362" s="17">
        <v>0.18464094400405884</v>
      </c>
      <c r="K3362" s="17">
        <v>0.50127607583999634</v>
      </c>
      <c r="M3362" s="17" cm="1">
        <f t="array" ref="M3362:Q3362">runSim(G3362,H3362,I3362,J3362,K3362,hipWeibAlpha,hipWeibBeta,1,vertWeibAlpha,vertWeibBeta,1,meanSurvival,sdSurvival,baseU,hipUMult,vertUMult,hipCost,vertCost,costComp,discC,discCi,discQi,hipFracMort,50, FALSE)</f>
        <v>5.5253870997457915</v>
      </c>
      <c r="N3362" s="17">
        <v>4.7879070626704863</v>
      </c>
      <c r="O3362" s="27">
        <v>13000</v>
      </c>
      <c r="P3362" s="27">
        <v>10996.176004926796</v>
      </c>
      <c r="Q3362" s="1">
        <v>1</v>
      </c>
      <c r="Y3362" s="17" cm="1">
        <f t="array" ref="Y3362:AC3362">runSim(G3362,H3362,I3362,J3362,K3362,hipWeibAlpha,hipWeibBeta,2,vertWeibAlpha,vertWeibBeta,2,meanSurvival,sdSurvival,baseU,hipUMult,vertUMult,hipCost,vertCost,costInt,discC,discCi,discQi,hipFracMort,50, FALSE)</f>
        <v>6.1594017421862102</v>
      </c>
      <c r="Z3362" s="17">
        <v>5.2929110082314255</v>
      </c>
      <c r="AA3362" s="27">
        <v>10653.271034418802</v>
      </c>
      <c r="AB3362" s="27">
        <v>8951.5193929221714</v>
      </c>
      <c r="AC3362" s="1">
        <v>1</v>
      </c>
    </row>
    <row r="3363" spans="5:29" x14ac:dyDescent="0.35">
      <c r="E3363" s="1">
        <v>3359</v>
      </c>
      <c r="G3363" s="17">
        <v>0.96192741394042969</v>
      </c>
      <c r="H3363" s="17">
        <v>0.52848625183105469</v>
      </c>
      <c r="I3363" s="17">
        <v>0.30186271667480469</v>
      </c>
      <c r="J3363" s="17">
        <v>0.55305290222167969</v>
      </c>
      <c r="K3363" s="17">
        <v>0.58752250671386719</v>
      </c>
      <c r="M3363" s="17" cm="1">
        <f t="array" ref="M3363:Q3363">runSim(G3363,H3363,I3363,J3363,K3363,hipWeibAlpha,hipWeibBeta,1,vertWeibAlpha,vertWeibBeta,1,meanSurvival,sdSurvival,baseU,hipUMult,vertUMult,hipCost,vertCost,costComp,discC,discCi,discQi,hipFracMort,50, FALSE)</f>
        <v>6.9712379681892909</v>
      </c>
      <c r="N3363" s="17">
        <v>5.7911094311718401</v>
      </c>
      <c r="O3363" s="27">
        <v>10000</v>
      </c>
      <c r="P3363" s="27">
        <v>8416.8162237099896</v>
      </c>
      <c r="Q3363" s="1">
        <v>1</v>
      </c>
      <c r="Y3363" s="17" cm="1">
        <f t="array" ref="Y3363:AC3363">runSim(G3363,H3363,I3363,J3363,K3363,hipWeibAlpha,hipWeibBeta,2,vertWeibAlpha,vertWeibBeta,2,meanSurvival,sdSurvival,baseU,hipUMult,vertUMult,hipCost,vertCost,costInt,discC,discCi,discQi,hipFracMort,50, FALSE)</f>
        <v>8.0636076062330346</v>
      </c>
      <c r="Z3363" s="17">
        <v>6.6383208904776208</v>
      </c>
      <c r="AA3363" s="27">
        <v>13200.067470101672</v>
      </c>
      <c r="AB3363" s="27">
        <v>10205.063831818461</v>
      </c>
      <c r="AC3363" s="1">
        <v>1</v>
      </c>
    </row>
    <row r="3364" spans="5:29" x14ac:dyDescent="0.35">
      <c r="E3364" s="1">
        <v>3360</v>
      </c>
      <c r="G3364" s="17">
        <v>0.48578089475631714</v>
      </c>
      <c r="H3364" s="17">
        <v>0.44235438108444214</v>
      </c>
      <c r="I3364" s="17">
        <v>5.9724986553192139E-2</v>
      </c>
      <c r="J3364" s="17">
        <v>2.4904429912567139E-2</v>
      </c>
      <c r="K3364" s="17">
        <v>0.96837061643600464</v>
      </c>
      <c r="M3364" s="17" cm="1">
        <f t="array" ref="M3364:Q3364">runSim(G3364,H3364,I3364,J3364,K3364,hipWeibAlpha,hipWeibBeta,1,vertWeibAlpha,vertWeibBeta,1,meanSurvival,sdSurvival,baseU,hipUMult,vertUMult,hipCost,vertCost,costComp,discC,discCi,discQi,hipFracMort,50, FALSE)</f>
        <v>4.2806361708318734</v>
      </c>
      <c r="N3364" s="17">
        <v>3.860355409725285</v>
      </c>
      <c r="O3364" s="27">
        <v>0</v>
      </c>
      <c r="P3364" s="27">
        <v>0</v>
      </c>
      <c r="Q3364" s="1">
        <v>1</v>
      </c>
      <c r="Y3364" s="17" cm="1">
        <f t="array" ref="Y3364:AC3364">runSim(G3364,H3364,I3364,J3364,K3364,hipWeibAlpha,hipWeibBeta,2,vertWeibAlpha,vertWeibBeta,2,meanSurvival,sdSurvival,baseU,hipUMult,vertUMult,hipCost,vertCost,costInt,discC,discCi,discQi,hipFracMort,50, FALSE)</f>
        <v>4.2806361708318734</v>
      </c>
      <c r="Z3364" s="17">
        <v>3.860355409725285</v>
      </c>
      <c r="AA3364" s="27">
        <v>3057.5972648799097</v>
      </c>
      <c r="AB3364" s="27">
        <v>2757.3967212323464</v>
      </c>
      <c r="AC3364" s="1">
        <v>1</v>
      </c>
    </row>
    <row r="3365" spans="5:29" x14ac:dyDescent="0.35">
      <c r="E3365" s="1">
        <v>3361</v>
      </c>
      <c r="G3365" s="17">
        <v>0.37045824527740479</v>
      </c>
      <c r="H3365" s="17">
        <v>0.53198778629302979</v>
      </c>
      <c r="I3365" s="17">
        <v>0.86737596988677979</v>
      </c>
      <c r="J3365" s="17">
        <v>0.81558763980865479</v>
      </c>
      <c r="K3365" s="17">
        <v>0.84456408023834229</v>
      </c>
      <c r="M3365" s="17" cm="1">
        <f t="array" ref="M3365:Q3365">runSim(G3365,H3365,I3365,J3365,K3365,hipWeibAlpha,hipWeibBeta,1,vertWeibAlpha,vertWeibBeta,1,meanSurvival,sdSurvival,baseU,hipUMult,vertUMult,hipCost,vertCost,costComp,discC,discCi,discQi,hipFracMort,50, FALSE)</f>
        <v>8.9610032584739781</v>
      </c>
      <c r="N3365" s="17">
        <v>7.1807982699550736</v>
      </c>
      <c r="O3365" s="27">
        <v>13000</v>
      </c>
      <c r="P3365" s="27">
        <v>9549.3742521047025</v>
      </c>
      <c r="Q3365" s="1">
        <v>1</v>
      </c>
      <c r="Y3365" s="17" cm="1">
        <f t="array" ref="Y3365:AC3365">runSim(G3365,H3365,I3365,J3365,K3365,hipWeibAlpha,hipWeibBeta,2,vertWeibAlpha,vertWeibBeta,2,meanSurvival,sdSurvival,baseU,hipUMult,vertUMult,hipCost,vertCost,costInt,discC,discCi,discQi,hipFracMort,50, FALSE)</f>
        <v>10.148272252309708</v>
      </c>
      <c r="Z3365" s="17">
        <v>7.9880580086110156</v>
      </c>
      <c r="AA3365" s="27">
        <v>10348.015530985009</v>
      </c>
      <c r="AB3365" s="27">
        <v>7705.0868238710009</v>
      </c>
      <c r="AC3365" s="1">
        <v>1</v>
      </c>
    </row>
    <row r="3366" spans="5:29" x14ac:dyDescent="0.35">
      <c r="E3366" s="1">
        <v>3362</v>
      </c>
      <c r="G3366" s="17">
        <v>0.53521281480789185</v>
      </c>
      <c r="H3366" s="17">
        <v>0.95687419176101685</v>
      </c>
      <c r="I3366" s="17">
        <v>0.38820964097976685</v>
      </c>
      <c r="J3366" s="17">
        <v>1.2324631214141846E-2</v>
      </c>
      <c r="K3366" s="17">
        <v>0.34727030992507935</v>
      </c>
      <c r="M3366" s="17" cm="1">
        <f t="array" ref="M3366:Q3366">runSim(G3366,H3366,I3366,J3366,K3366,hipWeibAlpha,hipWeibBeta,1,vertWeibAlpha,vertWeibBeta,1,meanSurvival,sdSurvival,baseU,hipUMult,vertUMult,hipCost,vertCost,costComp,discC,discCi,discQi,hipFracMort,50, FALSE)</f>
        <v>3.4310208822508383</v>
      </c>
      <c r="N3366" s="17">
        <v>3.1452237308634974</v>
      </c>
      <c r="O3366" s="27">
        <v>3000</v>
      </c>
      <c r="P3366" s="27">
        <v>2831.5628363989349</v>
      </c>
      <c r="Q3366" s="1">
        <v>1</v>
      </c>
      <c r="Y3366" s="17" cm="1">
        <f t="array" ref="Y3366:AC3366">runSim(G3366,H3366,I3366,J3366,K3366,hipWeibAlpha,hipWeibBeta,2,vertWeibAlpha,vertWeibBeta,2,meanSurvival,sdSurvival,baseU,hipUMult,vertUMult,hipCost,vertCost,costInt,discC,discCi,discQi,hipFracMort,50, FALSE)</f>
        <v>3.548598689804475</v>
      </c>
      <c r="Z3366" s="17">
        <v>3.2530546232816402</v>
      </c>
      <c r="AA3366" s="27">
        <v>5629.7167259501603</v>
      </c>
      <c r="AB3366" s="27">
        <v>5078.1211552065761</v>
      </c>
      <c r="AC3366" s="1">
        <v>1</v>
      </c>
    </row>
    <row r="3367" spans="5:29" x14ac:dyDescent="0.35">
      <c r="E3367" s="1">
        <v>3363</v>
      </c>
      <c r="G3367" s="17">
        <v>2.2089242935180664E-2</v>
      </c>
      <c r="H3367" s="17">
        <v>3.8355112075805664E-2</v>
      </c>
      <c r="I3367" s="17">
        <v>0.43184876441955566</v>
      </c>
      <c r="J3367" s="17">
        <v>0.15325379371643066</v>
      </c>
      <c r="K3367" s="17">
        <v>0.88279175758361816</v>
      </c>
      <c r="M3367" s="17" cm="1">
        <f t="array" ref="M3367:Q3367">runSim(G3367,H3367,I3367,J3367,K3367,hipWeibAlpha,hipWeibBeta,1,vertWeibAlpha,vertWeibBeta,1,meanSurvival,sdSurvival,baseU,hipUMult,vertUMult,hipCost,vertCost,costComp,discC,discCi,discQi,hipFracMort,50, FALSE)</f>
        <v>6.2525869616982517</v>
      </c>
      <c r="N3367" s="17">
        <v>5.3832114145560057</v>
      </c>
      <c r="O3367" s="27">
        <v>0</v>
      </c>
      <c r="P3367" s="27">
        <v>0</v>
      </c>
      <c r="Q3367" s="1">
        <v>1</v>
      </c>
      <c r="Y3367" s="17" cm="1">
        <f t="array" ref="Y3367:AC3367">runSim(G3367,H3367,I3367,J3367,K3367,hipWeibAlpha,hipWeibBeta,2,vertWeibAlpha,vertWeibBeta,2,meanSurvival,sdSurvival,baseU,hipUMult,vertUMult,hipCost,vertCost,costInt,discC,discCi,discQi,hipFracMort,50, FALSE)</f>
        <v>6.2525869616982517</v>
      </c>
      <c r="Z3367" s="17">
        <v>5.3832114145560057</v>
      </c>
      <c r="AA3367" s="27">
        <v>4466.1335440701805</v>
      </c>
      <c r="AB3367" s="27">
        <v>3845.1510103971468</v>
      </c>
      <c r="AC3367" s="1">
        <v>1</v>
      </c>
    </row>
    <row r="3368" spans="5:29" x14ac:dyDescent="0.35">
      <c r="E3368" s="1">
        <v>3364</v>
      </c>
      <c r="G3368" s="17">
        <v>0.30553954839706421</v>
      </c>
      <c r="H3368" s="17">
        <v>0.41299194097518921</v>
      </c>
      <c r="I3368" s="17">
        <v>0.17001098394393921</v>
      </c>
      <c r="J3368" s="17">
        <v>0.22454589605331421</v>
      </c>
      <c r="K3368" s="17">
        <v>0.83280700445175171</v>
      </c>
      <c r="M3368" s="17" cm="1">
        <f t="array" ref="M3368:Q3368">runSim(G3368,H3368,I3368,J3368,K3368,hipWeibAlpha,hipWeibBeta,1,vertWeibAlpha,vertWeibBeta,1,meanSurvival,sdSurvival,baseU,hipUMult,vertUMult,hipCost,vertCost,costComp,discC,discCi,discQi,hipFracMort,50, FALSE)</f>
        <v>6.6560188399596463</v>
      </c>
      <c r="N3368" s="17">
        <v>5.6731095529533748</v>
      </c>
      <c r="O3368" s="27">
        <v>3000</v>
      </c>
      <c r="P3368" s="27">
        <v>2315.9202565829123</v>
      </c>
      <c r="Q3368" s="1">
        <v>1</v>
      </c>
      <c r="Y3368" s="17" cm="1">
        <f t="array" ref="Y3368:AC3368">runSim(G3368,H3368,I3368,J3368,K3368,hipWeibAlpha,hipWeibBeta,2,vertWeibAlpha,vertWeibBeta,2,meanSurvival,sdSurvival,baseU,hipUMult,vertUMult,hipCost,vertCost,costInt,discC,discCi,discQi,hipFracMort,50, FALSE)</f>
        <v>6.8104469687396785</v>
      </c>
      <c r="Z3368" s="17">
        <v>5.7879124651828997</v>
      </c>
      <c r="AA3368" s="27">
        <v>4864.6049776711989</v>
      </c>
      <c r="AB3368" s="27">
        <v>4134.2231894163569</v>
      </c>
      <c r="AC3368" s="1">
        <v>1</v>
      </c>
    </row>
    <row r="3369" spans="5:29" x14ac:dyDescent="0.35">
      <c r="E3369" s="1">
        <v>3365</v>
      </c>
      <c r="G3369" s="17">
        <v>0.16044986248016357</v>
      </c>
      <c r="H3369" s="17">
        <v>0.36934268474578857</v>
      </c>
      <c r="I3369" s="17">
        <v>0.28578555583953857</v>
      </c>
      <c r="J3369" s="17">
        <v>0.46593081951141357</v>
      </c>
      <c r="K3369" s="17">
        <v>0.25052249431610107</v>
      </c>
      <c r="M3369" s="17" cm="1">
        <f t="array" ref="M3369:Q3369">runSim(G3369,H3369,I3369,J3369,K3369,hipWeibAlpha,hipWeibBeta,1,vertWeibAlpha,vertWeibBeta,1,meanSurvival,sdSurvival,baseU,hipUMult,vertUMult,hipCost,vertCost,costComp,discC,discCi,discQi,hipFracMort,50, FALSE)</f>
        <v>7.9394949427499135</v>
      </c>
      <c r="N3369" s="17">
        <v>6.563212462536705</v>
      </c>
      <c r="O3369" s="27">
        <v>10000</v>
      </c>
      <c r="P3369" s="27">
        <v>6971.220489554109</v>
      </c>
      <c r="Q3369" s="1">
        <v>1</v>
      </c>
      <c r="Y3369" s="17" cm="1">
        <f t="array" ref="Y3369:AC3369">runSim(G3369,H3369,I3369,J3369,K3369,hipWeibAlpha,hipWeibBeta,2,vertWeibAlpha,vertWeibBeta,2,meanSurvival,sdSurvival,baseU,hipUMult,vertUMult,hipCost,vertCost,costInt,discC,discCi,discQi,hipFracMort,50, FALSE)</f>
        <v>8.2204440393670151</v>
      </c>
      <c r="Z3369" s="17">
        <v>6.7626782147758799</v>
      </c>
      <c r="AA3369" s="27">
        <v>5871.7457424050108</v>
      </c>
      <c r="AB3369" s="27">
        <v>4830.4844391256293</v>
      </c>
      <c r="AC3369" s="1">
        <v>1</v>
      </c>
    </row>
    <row r="3370" spans="5:29" x14ac:dyDescent="0.35">
      <c r="E3370" s="1">
        <v>3366</v>
      </c>
      <c r="G3370" s="17">
        <v>0.66743522882461548</v>
      </c>
      <c r="H3370" s="17">
        <v>0.44700676202774048</v>
      </c>
      <c r="I3370" s="17">
        <v>0.13517814874649048</v>
      </c>
      <c r="J3370" s="17">
        <v>0.56349235773086548</v>
      </c>
      <c r="K3370" s="17">
        <v>0.38159233331680298</v>
      </c>
      <c r="M3370" s="17" cm="1">
        <f t="array" ref="M3370:Q3370">runSim(G3370,H3370,I3370,J3370,K3370,hipWeibAlpha,hipWeibBeta,1,vertWeibAlpha,vertWeibBeta,1,meanSurvival,sdSurvival,baseU,hipUMult,vertUMult,hipCost,vertCost,costComp,discC,discCi,discQi,hipFracMort,50, FALSE)</f>
        <v>7.6549713744729431</v>
      </c>
      <c r="N3370" s="17">
        <v>6.3377145760570368</v>
      </c>
      <c r="O3370" s="27">
        <v>10000</v>
      </c>
      <c r="P3370" s="27">
        <v>7664.1605657752061</v>
      </c>
      <c r="Q3370" s="1">
        <v>1</v>
      </c>
      <c r="Y3370" s="17" cm="1">
        <f t="array" ref="Y3370:AC3370">runSim(G3370,H3370,I3370,J3370,K3370,hipWeibAlpha,hipWeibBeta,2,vertWeibAlpha,vertWeibBeta,2,meanSurvival,sdSurvival,baseU,hipUMult,vertUMult,hipCost,vertCost,costInt,discC,discCi,discQi,hipFracMort,50, FALSE)</f>
        <v>8.7356422182360607</v>
      </c>
      <c r="Z3370" s="17">
        <v>7.1023316566189933</v>
      </c>
      <c r="AA3370" s="27">
        <v>6239.7444415971868</v>
      </c>
      <c r="AB3370" s="27">
        <v>5073.094040442139</v>
      </c>
      <c r="AC3370" s="1">
        <v>1</v>
      </c>
    </row>
    <row r="3371" spans="5:29" x14ac:dyDescent="0.35">
      <c r="E3371" s="1">
        <v>3367</v>
      </c>
      <c r="G3371" s="17">
        <v>0.36883020401000977</v>
      </c>
      <c r="H3371" s="17">
        <v>0.81136560440063477</v>
      </c>
      <c r="I3371" s="17">
        <v>0.43435144424438477</v>
      </c>
      <c r="J3371" s="17">
        <v>0.24315881729125977</v>
      </c>
      <c r="K3371" s="17">
        <v>0.27323389053344727</v>
      </c>
      <c r="M3371" s="17" cm="1">
        <f t="array" ref="M3371:Q3371">runSim(G3371,H3371,I3371,J3371,K3371,hipWeibAlpha,hipWeibBeta,1,vertWeibAlpha,vertWeibBeta,1,meanSurvival,sdSurvival,baseU,hipUMult,vertUMult,hipCost,vertCost,costComp,discC,discCi,discQi,hipFracMort,50, FALSE)</f>
        <v>6.50025926419816</v>
      </c>
      <c r="N3371" s="17">
        <v>5.531607146429538</v>
      </c>
      <c r="O3371" s="27">
        <v>3000</v>
      </c>
      <c r="P3371" s="27">
        <v>2645.2993160869028</v>
      </c>
      <c r="Q3371" s="1">
        <v>1</v>
      </c>
      <c r="Y3371" s="17" cm="1">
        <f t="array" ref="Y3371:AC3371">runSim(G3371,H3371,I3371,J3371,K3371,hipWeibAlpha,hipWeibBeta,2,vertWeibAlpha,vertWeibBeta,2,meanSurvival,sdSurvival,baseU,hipUMult,vertUMult,hipCost,vertCost,costInt,discC,discCi,discQi,hipFracMort,50, FALSE)</f>
        <v>6.7562941300444592</v>
      </c>
      <c r="Z3371" s="17">
        <v>5.7437439016856464</v>
      </c>
      <c r="AA3371" s="27">
        <v>7955.7336494856027</v>
      </c>
      <c r="AB3371" s="27">
        <v>6531.7628042345586</v>
      </c>
      <c r="AC3371" s="1">
        <v>1</v>
      </c>
    </row>
    <row r="3372" spans="5:29" x14ac:dyDescent="0.35">
      <c r="E3372" s="1">
        <v>3368</v>
      </c>
      <c r="G3372" s="17">
        <v>0.2850920557975769</v>
      </c>
      <c r="H3372" s="17">
        <v>0.6137358546257019</v>
      </c>
      <c r="I3372" s="17">
        <v>0.6822783350944519</v>
      </c>
      <c r="J3372" s="17">
        <v>0.9746062159538269</v>
      </c>
      <c r="K3372" s="17">
        <v>0.4312559962272644</v>
      </c>
      <c r="M3372" s="17" cm="1">
        <f t="array" ref="M3372:Q3372">runSim(G3372,H3372,I3372,J3372,K3372,hipWeibAlpha,hipWeibBeta,1,vertWeibAlpha,vertWeibBeta,1,meanSurvival,sdSurvival,baseU,hipUMult,vertUMult,hipCost,vertCost,costComp,discC,discCi,discQi,hipFracMort,50, FALSE)</f>
        <v>10.497040048265513</v>
      </c>
      <c r="N3372" s="17">
        <v>8.0579991888563889</v>
      </c>
      <c r="O3372" s="27">
        <v>13000</v>
      </c>
      <c r="P3372" s="27">
        <v>9426.7876273007587</v>
      </c>
      <c r="Q3372" s="1">
        <v>1</v>
      </c>
      <c r="Y3372" s="17" cm="1">
        <f t="array" ref="Y3372:AC3372">runSim(G3372,H3372,I3372,J3372,K3372,hipWeibAlpha,hipWeibBeta,2,vertWeibAlpha,vertWeibBeta,2,meanSurvival,sdSurvival,baseU,hipUMult,vertUMult,hipCost,vertCost,costInt,discC,discCi,discQi,hipFracMort,50, FALSE)</f>
        <v>12.034232153562444</v>
      </c>
      <c r="Z3372" s="17">
        <v>9.0560622889203906</v>
      </c>
      <c r="AA3372" s="27">
        <v>14929.905535070289</v>
      </c>
      <c r="AB3372" s="27">
        <v>10436.606534240103</v>
      </c>
      <c r="AC3372" s="1">
        <v>1</v>
      </c>
    </row>
    <row r="3373" spans="5:29" x14ac:dyDescent="0.35">
      <c r="E3373" s="1">
        <v>3369</v>
      </c>
      <c r="G3373" s="17">
        <v>0.41246616840362549</v>
      </c>
      <c r="H3373" s="17">
        <v>0.45778477191925049</v>
      </c>
      <c r="I3373" s="17">
        <v>0.43965733051300049</v>
      </c>
      <c r="J3373" s="17">
        <v>0.40642368793487549</v>
      </c>
      <c r="K3373" s="17">
        <v>0.39584934711456299</v>
      </c>
      <c r="M3373" s="17" cm="1">
        <f t="array" ref="M3373:Q3373">runSim(G3373,H3373,I3373,J3373,K3373,hipWeibAlpha,hipWeibBeta,1,vertWeibAlpha,vertWeibBeta,1,meanSurvival,sdSurvival,baseU,hipUMult,vertUMult,hipCost,vertCost,costComp,discC,discCi,discQi,hipFracMort,50, FALSE)</f>
        <v>7.3572920741730661</v>
      </c>
      <c r="N3373" s="17">
        <v>6.1590205726628113</v>
      </c>
      <c r="O3373" s="27">
        <v>10000</v>
      </c>
      <c r="P3373" s="27">
        <v>7365.9418751405383</v>
      </c>
      <c r="Q3373" s="1">
        <v>1</v>
      </c>
      <c r="Y3373" s="17" cm="1">
        <f t="array" ref="Y3373:AC3373">runSim(G3373,H3373,I3373,J3373,K3373,hipWeibAlpha,hipWeibBeta,2,vertWeibAlpha,vertWeibBeta,2,meanSurvival,sdSurvival,baseU,hipUMult,vertUMult,hipCost,vertCost,costInt,discC,discCi,discQi,hipFracMort,50, FALSE)</f>
        <v>7.902815885890119</v>
      </c>
      <c r="Z3373" s="17">
        <v>6.5489503465325232</v>
      </c>
      <c r="AA3373" s="27">
        <v>5644.8684899215141</v>
      </c>
      <c r="AB3373" s="27">
        <v>4677.8216760946598</v>
      </c>
      <c r="AC3373" s="1">
        <v>1</v>
      </c>
    </row>
    <row r="3374" spans="5:29" x14ac:dyDescent="0.35">
      <c r="E3374" s="1">
        <v>3370</v>
      </c>
      <c r="G3374" s="17">
        <v>0.58936482667922974</v>
      </c>
      <c r="H3374" s="17">
        <v>0.35965901613235474</v>
      </c>
      <c r="I3374" s="17">
        <v>0.85154134035110474</v>
      </c>
      <c r="J3374" s="17">
        <v>0.41999226808547974</v>
      </c>
      <c r="K3374" s="17">
        <v>0.37359029054641724</v>
      </c>
      <c r="M3374" s="17" cm="1">
        <f t="array" ref="M3374:Q3374">runSim(G3374,H3374,I3374,J3374,K3374,hipWeibAlpha,hipWeibBeta,1,vertWeibAlpha,vertWeibBeta,1,meanSurvival,sdSurvival,baseU,hipUMult,vertUMult,hipCost,vertCost,costComp,discC,discCi,discQi,hipFracMort,50, FALSE)</f>
        <v>7.2931078213150098</v>
      </c>
      <c r="N3374" s="17">
        <v>6.112263203403403</v>
      </c>
      <c r="O3374" s="27">
        <v>13000</v>
      </c>
      <c r="P3374" s="27">
        <v>9525.4990468684464</v>
      </c>
      <c r="Q3374" s="1">
        <v>1</v>
      </c>
      <c r="Y3374" s="17" cm="1">
        <f t="array" ref="Y3374:AC3374">runSim(G3374,H3374,I3374,J3374,K3374,hipWeibAlpha,hipWeibBeta,2,vertWeibAlpha,vertWeibBeta,2,meanSurvival,sdSurvival,baseU,hipUMult,vertUMult,hipCost,vertCost,costInt,discC,discCi,discQi,hipFracMort,50, FALSE)</f>
        <v>7.9759821555446502</v>
      </c>
      <c r="Z3374" s="17">
        <v>6.5984791368326361</v>
      </c>
      <c r="AA3374" s="27">
        <v>5697.1301111033217</v>
      </c>
      <c r="AB3374" s="27">
        <v>4713.1993834518835</v>
      </c>
      <c r="AC3374" s="1">
        <v>1</v>
      </c>
    </row>
    <row r="3375" spans="5:29" x14ac:dyDescent="0.35">
      <c r="E3375" s="1">
        <v>3371</v>
      </c>
      <c r="G3375" s="17">
        <v>0.81910586357116699</v>
      </c>
      <c r="H3375" s="17">
        <v>0.78947329521179199</v>
      </c>
      <c r="I3375" s="17">
        <v>1.3263225555419922E-3</v>
      </c>
      <c r="J3375" s="17">
        <v>0.88972353935241699</v>
      </c>
      <c r="K3375" s="17">
        <v>0.26330447196960449</v>
      </c>
      <c r="M3375" s="17" cm="1">
        <f t="array" ref="M3375:Q3375">runSim(G3375,H3375,I3375,J3375,K3375,hipWeibAlpha,hipWeibBeta,1,vertWeibAlpha,vertWeibBeta,1,meanSurvival,sdSurvival,baseU,hipUMult,vertUMult,hipCost,vertCost,costComp,discC,discCi,discQi,hipFracMort,50, FALSE)</f>
        <v>8.7314551164541285</v>
      </c>
      <c r="N3375" s="17">
        <v>6.9201444001230072</v>
      </c>
      <c r="O3375" s="27">
        <v>10000</v>
      </c>
      <c r="P3375" s="27">
        <v>8186.4312982466899</v>
      </c>
      <c r="Q3375" s="1">
        <v>1</v>
      </c>
      <c r="Y3375" s="17" cm="1">
        <f t="array" ref="Y3375:AC3375">runSim(G3375,H3375,I3375,J3375,K3375,hipWeibAlpha,hipWeibBeta,2,vertWeibAlpha,vertWeibBeta,2,meanSurvival,sdSurvival,baseU,hipUMult,vertUMult,hipCost,vertCost,costInt,discC,discCi,discQi,hipFracMort,50, FALSE)</f>
        <v>10.056388836220252</v>
      </c>
      <c r="Z3375" s="17">
        <v>7.89031399587821</v>
      </c>
      <c r="AA3375" s="27">
        <v>17837.588779564026</v>
      </c>
      <c r="AB3375" s="27">
        <v>12773.347574249958</v>
      </c>
      <c r="AC3375" s="1">
        <v>1</v>
      </c>
    </row>
    <row r="3376" spans="5:29" x14ac:dyDescent="0.35">
      <c r="E3376" s="1">
        <v>3372</v>
      </c>
      <c r="G3376" s="17">
        <v>0.53607171773910522</v>
      </c>
      <c r="H3376" s="17">
        <v>0.78121942281723022</v>
      </c>
      <c r="I3376" s="17">
        <v>8.3160340785980225E-2</v>
      </c>
      <c r="J3376" s="17">
        <v>0.63671869039535522</v>
      </c>
      <c r="K3376" s="17">
        <v>0.81285089254379272</v>
      </c>
      <c r="M3376" s="17" cm="1">
        <f t="array" ref="M3376:Q3376">runSim(G3376,H3376,I3376,J3376,K3376,hipWeibAlpha,hipWeibBeta,1,vertWeibAlpha,vertWeibBeta,1,meanSurvival,sdSurvival,baseU,hipUMult,vertUMult,hipCost,vertCost,costComp,discC,discCi,discQi,hipFracMort,50, FALSE)</f>
        <v>7.8435071535339418</v>
      </c>
      <c r="N3376" s="17">
        <v>6.4335004441213428</v>
      </c>
      <c r="O3376" s="27">
        <v>10000</v>
      </c>
      <c r="P3376" s="27">
        <v>7772.8624057899578</v>
      </c>
      <c r="Q3376" s="1">
        <v>1</v>
      </c>
      <c r="Y3376" s="17" cm="1">
        <f t="array" ref="Y3376:AC3376">runSim(G3376,H3376,I3376,J3376,K3376,hipWeibAlpha,hipWeibBeta,2,vertWeibAlpha,vertWeibBeta,2,meanSurvival,sdSurvival,baseU,hipUMult,vertUMult,hipCost,vertCost,costInt,discC,discCi,discQi,hipFracMort,50, FALSE)</f>
        <v>8.7774523961845343</v>
      </c>
      <c r="Z3376" s="17">
        <v>7.1103270333962501</v>
      </c>
      <c r="AA3376" s="27">
        <v>9524.5524670898376</v>
      </c>
      <c r="AB3376" s="27">
        <v>7538.8255365829345</v>
      </c>
      <c r="AC3376" s="1">
        <v>1</v>
      </c>
    </row>
    <row r="3377" spans="5:29" x14ac:dyDescent="0.35">
      <c r="E3377" s="1">
        <v>3373</v>
      </c>
      <c r="G3377" s="17">
        <v>0.10410726070404053</v>
      </c>
      <c r="H3377" s="17">
        <v>0.89991414546966553</v>
      </c>
      <c r="I3377" s="17">
        <v>0.18159139156341553</v>
      </c>
      <c r="J3377" s="17">
        <v>0.86466634273529053</v>
      </c>
      <c r="K3377" s="17">
        <v>0.44564473628997803</v>
      </c>
      <c r="M3377" s="17" cm="1">
        <f t="array" ref="M3377:Q3377">runSim(G3377,H3377,I3377,J3377,K3377,hipWeibAlpha,hipWeibBeta,1,vertWeibAlpha,vertWeibBeta,1,meanSurvival,sdSurvival,baseU,hipUMult,vertUMult,hipCost,vertCost,costComp,discC,discCi,discQi,hipFracMort,50, FALSE)</f>
        <v>9.3448801503483914</v>
      </c>
      <c r="N3377" s="17">
        <v>7.3719526144713896</v>
      </c>
      <c r="O3377" s="27">
        <v>13000</v>
      </c>
      <c r="P3377" s="27">
        <v>9249.1979242228426</v>
      </c>
      <c r="Q3377" s="1">
        <v>1</v>
      </c>
      <c r="Y3377" s="17" cm="1">
        <f t="array" ref="Y3377:AC3377">runSim(G3377,H3377,I3377,J3377,K3377,hipWeibAlpha,hipWeibBeta,2,vertWeibAlpha,vertWeibBeta,2,meanSurvival,sdSurvival,baseU,hipUMult,vertUMult,hipCost,vertCost,costInt,discC,discCi,discQi,hipFracMort,50, FALSE)</f>
        <v>10.005594763179785</v>
      </c>
      <c r="Z3377" s="17">
        <v>7.8292137367965946</v>
      </c>
      <c r="AA3377" s="27">
        <v>10652.290657008725</v>
      </c>
      <c r="AB3377" s="27">
        <v>8458.2907440419367</v>
      </c>
      <c r="AC3377" s="1">
        <v>1</v>
      </c>
    </row>
    <row r="3378" spans="5:29" x14ac:dyDescent="0.35">
      <c r="E3378" s="1">
        <v>3374</v>
      </c>
      <c r="G3378" s="17">
        <v>0.43070131540298462</v>
      </c>
      <c r="H3378" s="17">
        <v>0.44953066110610962</v>
      </c>
      <c r="I3378" s="17">
        <v>4.1998922824859619E-2</v>
      </c>
      <c r="J3378" s="17">
        <v>0.96152406930923462</v>
      </c>
      <c r="K3378" s="17">
        <v>0.89046388864517212</v>
      </c>
      <c r="M3378" s="17" cm="1">
        <f t="array" ref="M3378:Q3378">runSim(G3378,H3378,I3378,J3378,K3378,hipWeibAlpha,hipWeibBeta,1,vertWeibAlpha,vertWeibBeta,1,meanSurvival,sdSurvival,baseU,hipUMult,vertUMult,hipCost,vertCost,costComp,discC,discCi,discQi,hipFracMort,50, FALSE)</f>
        <v>10.186676068984365</v>
      </c>
      <c r="N3378" s="17">
        <v>7.891210494832138</v>
      </c>
      <c r="O3378" s="27">
        <v>10000</v>
      </c>
      <c r="P3378" s="27">
        <v>7380.1892956273196</v>
      </c>
      <c r="Q3378" s="1">
        <v>1</v>
      </c>
      <c r="Y3378" s="17" cm="1">
        <f t="array" ref="Y3378:AC3378">runSim(G3378,H3378,I3378,J3378,K3378,hipWeibAlpha,hipWeibBeta,2,vertWeibAlpha,vertWeibBeta,2,meanSurvival,sdSurvival,baseU,hipUMult,vertUMult,hipCost,vertCost,costInt,discC,discCi,discQi,hipFracMort,50, FALSE)</f>
        <v>11.904230908791611</v>
      </c>
      <c r="Z3378" s="17">
        <v>9.0067887314910777</v>
      </c>
      <c r="AA3378" s="27">
        <v>11652.978950503177</v>
      </c>
      <c r="AB3378" s="27">
        <v>8354.4041602394955</v>
      </c>
      <c r="AC3378" s="1">
        <v>1</v>
      </c>
    </row>
    <row r="3379" spans="5:29" x14ac:dyDescent="0.35">
      <c r="E3379" s="1">
        <v>3375</v>
      </c>
      <c r="G3379" s="17">
        <v>0.79631710052490234</v>
      </c>
      <c r="H3379" s="17">
        <v>0.52107906341552734</v>
      </c>
      <c r="I3379" s="17">
        <v>0.43117427825927734</v>
      </c>
      <c r="J3379" s="17">
        <v>0.76634883880615234</v>
      </c>
      <c r="K3379" s="17">
        <v>0.96390438079833984</v>
      </c>
      <c r="M3379" s="17" cm="1">
        <f t="array" ref="M3379:Q3379">runSim(G3379,H3379,I3379,J3379,K3379,hipWeibAlpha,hipWeibBeta,1,vertWeibAlpha,vertWeibBeta,1,meanSurvival,sdSurvival,baseU,hipUMult,vertUMult,hipCost,vertCost,costComp,discC,discCi,discQi,hipFracMort,50, FALSE)</f>
        <v>8.2405255450503088</v>
      </c>
      <c r="N3379" s="17">
        <v>6.676131571422359</v>
      </c>
      <c r="O3379" s="27">
        <v>13000</v>
      </c>
      <c r="P3379" s="27">
        <v>9787.9611514271219</v>
      </c>
      <c r="Q3379" s="1">
        <v>1</v>
      </c>
      <c r="Y3379" s="17" cm="1">
        <f t="array" ref="Y3379:AC3379">runSim(G3379,H3379,I3379,J3379,K3379,hipWeibAlpha,hipWeibBeta,2,vertWeibAlpha,vertWeibBeta,2,meanSurvival,sdSurvival,baseU,hipUMult,vertUMult,hipCost,vertCost,costInt,discC,discCi,discQi,hipFracMort,50, FALSE)</f>
        <v>9.7807052897295321</v>
      </c>
      <c r="Z3379" s="17">
        <v>7.764351952577492</v>
      </c>
      <c r="AA3379" s="27">
        <v>17090.3130162657</v>
      </c>
      <c r="AB3379" s="27">
        <v>11886.375904137252</v>
      </c>
      <c r="AC3379" s="1">
        <v>1</v>
      </c>
    </row>
    <row r="3380" spans="5:29" x14ac:dyDescent="0.35">
      <c r="E3380" s="1">
        <v>3376</v>
      </c>
      <c r="G3380" s="17">
        <v>0.35077589750289917</v>
      </c>
      <c r="H3380" s="17">
        <v>0.83274000883102417</v>
      </c>
      <c r="I3380" s="17">
        <v>3.995436429977417E-2</v>
      </c>
      <c r="J3380" s="17">
        <v>0.75318068265914917</v>
      </c>
      <c r="K3380" s="17">
        <v>0.20738905668258667</v>
      </c>
      <c r="M3380" s="17" cm="1">
        <f t="array" ref="M3380:Q3380">runSim(G3380,H3380,I3380,J3380,K3380,hipWeibAlpha,hipWeibBeta,1,vertWeibAlpha,vertWeibBeta,1,meanSurvival,sdSurvival,baseU,hipUMult,vertUMult,hipCost,vertCost,costComp,discC,discCi,discQi,hipFracMort,50, FALSE)</f>
        <v>8.4733271799772272</v>
      </c>
      <c r="N3380" s="17">
        <v>6.8370618721150622</v>
      </c>
      <c r="O3380" s="27">
        <v>10000</v>
      </c>
      <c r="P3380" s="27">
        <v>7609.2820457219686</v>
      </c>
      <c r="Q3380" s="1">
        <v>1</v>
      </c>
      <c r="Y3380" s="17" cm="1">
        <f t="array" ref="Y3380:AC3380">runSim(G3380,H3380,I3380,J3380,K3380,hipWeibAlpha,hipWeibBeta,2,vertWeibAlpha,vertWeibBeta,2,meanSurvival,sdSurvival,baseU,hipUMult,vertUMult,hipCost,vertCost,costInt,discC,discCi,discQi,hipFracMort,50, FALSE)</f>
        <v>9.3329308774508171</v>
      </c>
      <c r="Z3380" s="17">
        <v>7.4474031872782458</v>
      </c>
      <c r="AA3380" s="27">
        <v>10026.79955666836</v>
      </c>
      <c r="AB3380" s="27">
        <v>7942.3718998439381</v>
      </c>
      <c r="AC3380" s="1">
        <v>1</v>
      </c>
    </row>
    <row r="3381" spans="5:29" x14ac:dyDescent="0.35">
      <c r="E3381" s="1">
        <v>3377</v>
      </c>
      <c r="G3381" s="17">
        <v>0.67098104953765869</v>
      </c>
      <c r="H3381" s="17">
        <v>0.25633871555328369</v>
      </c>
      <c r="I3381" s="17">
        <v>0.82219564914703369</v>
      </c>
      <c r="J3381" s="17">
        <v>0.52626669406890869</v>
      </c>
      <c r="K3381" s="17">
        <v>2.3016571998596191E-2</v>
      </c>
      <c r="M3381" s="17" cm="1">
        <f t="array" ref="M3381:Q3381">runSim(G3381,H3381,I3381,J3381,K3381,hipWeibAlpha,hipWeibBeta,1,vertWeibAlpha,vertWeibBeta,1,meanSurvival,sdSurvival,baseU,hipUMult,vertUMult,hipCost,vertCost,costComp,discC,discCi,discQi,hipFracMort,50, FALSE)</f>
        <v>5.5634626669091745</v>
      </c>
      <c r="N3381" s="17">
        <v>4.8677202403213462</v>
      </c>
      <c r="O3381" s="27">
        <v>7000</v>
      </c>
      <c r="P3381" s="27">
        <v>5325.4347887210988</v>
      </c>
      <c r="Q3381" s="1">
        <v>1</v>
      </c>
      <c r="Y3381" s="17" cm="1">
        <f t="array" ref="Y3381:AC3381">runSim(G3381,H3381,I3381,J3381,K3381,hipWeibAlpha,hipWeibBeta,2,vertWeibAlpha,vertWeibBeta,2,meanSurvival,sdSurvival,baseU,hipUMult,vertUMult,hipCost,vertCost,costInt,discC,discCi,discQi,hipFracMort,50, FALSE)</f>
        <v>8.5383658091052475</v>
      </c>
      <c r="Z3381" s="17">
        <v>6.973288732285182</v>
      </c>
      <c r="AA3381" s="27">
        <v>6098.8327207894636</v>
      </c>
      <c r="AB3381" s="27">
        <v>4980.9205230608441</v>
      </c>
      <c r="AC3381" s="1">
        <v>1</v>
      </c>
    </row>
    <row r="3382" spans="5:29" x14ac:dyDescent="0.35">
      <c r="E3382" s="1">
        <v>3378</v>
      </c>
      <c r="G3382" s="17">
        <v>0.94712096452713013</v>
      </c>
      <c r="H3382" s="17">
        <v>9.7297966480255127E-2</v>
      </c>
      <c r="I3382" s="17">
        <v>0.83722716569900513</v>
      </c>
      <c r="J3382" s="17">
        <v>0.19376403093338013</v>
      </c>
      <c r="K3382" s="17">
        <v>0.12538939714431763</v>
      </c>
      <c r="M3382" s="17" cm="1">
        <f t="array" ref="M3382:Q3382">runSim(G3382,H3382,I3382,J3382,K3382,hipWeibAlpha,hipWeibBeta,1,vertWeibAlpha,vertWeibBeta,1,meanSurvival,sdSurvival,baseU,hipUMult,vertUMult,hipCost,vertCost,costComp,discC,discCi,discQi,hipFracMort,50, FALSE)</f>
        <v>5.7839081989555758</v>
      </c>
      <c r="N3382" s="17">
        <v>4.9979200865165101</v>
      </c>
      <c r="O3382" s="27">
        <v>7000</v>
      </c>
      <c r="P3382" s="27">
        <v>5928.8131131216433</v>
      </c>
      <c r="Q3382" s="1">
        <v>1</v>
      </c>
      <c r="Y3382" s="17" cm="1">
        <f t="array" ref="Y3382:AC3382">runSim(G3382,H3382,I3382,J3382,K3382,hipWeibAlpha,hipWeibBeta,2,vertWeibAlpha,vertWeibBeta,2,meanSurvival,sdSurvival,baseU,hipUMult,vertUMult,hipCost,vertCost,costInt,discC,discCi,discQi,hipFracMort,50, FALSE)</f>
        <v>6.5853712776089424</v>
      </c>
      <c r="Z3382" s="17">
        <v>5.6259647064885145</v>
      </c>
      <c r="AA3382" s="27">
        <v>4703.8366268635309</v>
      </c>
      <c r="AB3382" s="27">
        <v>4018.5462189203677</v>
      </c>
      <c r="AC3382" s="1">
        <v>1</v>
      </c>
    </row>
    <row r="3383" spans="5:29" x14ac:dyDescent="0.35">
      <c r="E3383" s="1">
        <v>3379</v>
      </c>
      <c r="G3383" s="17">
        <v>0.84593510627746582</v>
      </c>
      <c r="H3383" s="17">
        <v>0.67665410041809082</v>
      </c>
      <c r="I3383" s="17">
        <v>0.14436650276184082</v>
      </c>
      <c r="J3383" s="17">
        <v>0.66850590705871582</v>
      </c>
      <c r="K3383" s="17">
        <v>0.60800480842590332</v>
      </c>
      <c r="M3383" s="17" cm="1">
        <f t="array" ref="M3383:Q3383">runSim(G3383,H3383,I3383,J3383,K3383,hipWeibAlpha,hipWeibBeta,1,vertWeibAlpha,vertWeibBeta,1,meanSurvival,sdSurvival,baseU,hipUMult,vertUMult,hipCost,vertCost,costComp,discC,discCi,discQi,hipFracMort,50, FALSE)</f>
        <v>7.6450297572390795</v>
      </c>
      <c r="N3383" s="17">
        <v>6.2708567259694847</v>
      </c>
      <c r="O3383" s="27">
        <v>10000</v>
      </c>
      <c r="P3383" s="27">
        <v>8143.4654147801457</v>
      </c>
      <c r="Q3383" s="1">
        <v>1</v>
      </c>
      <c r="Y3383" s="17" cm="1">
        <f t="array" ref="Y3383:AC3383">runSim(G3383,H3383,I3383,J3383,K3383,hipWeibAlpha,hipWeibBeta,2,vertWeibAlpha,vertWeibBeta,2,meanSurvival,sdSurvival,baseU,hipUMult,vertUMult,hipCost,vertCost,costInt,discC,discCi,discQi,hipFracMort,50, FALSE)</f>
        <v>9.0023254039042193</v>
      </c>
      <c r="Z3383" s="17">
        <v>7.2672080272257631</v>
      </c>
      <c r="AA3383" s="27">
        <v>16653.686889496232</v>
      </c>
      <c r="AB3383" s="27">
        <v>11973.626852091416</v>
      </c>
      <c r="AC3383" s="1">
        <v>1</v>
      </c>
    </row>
    <row r="3384" spans="5:29" x14ac:dyDescent="0.35">
      <c r="E3384" s="1">
        <v>3380</v>
      </c>
      <c r="G3384" s="17">
        <v>0.65529102087020874</v>
      </c>
      <c r="H3384" s="17">
        <v>0.31938403844833374</v>
      </c>
      <c r="I3384" s="17">
        <v>0.85374683141708374</v>
      </c>
      <c r="J3384" s="17">
        <v>0.50007861852645874</v>
      </c>
      <c r="K3384" s="17">
        <v>0.47845691442489624</v>
      </c>
      <c r="M3384" s="17" cm="1">
        <f t="array" ref="M3384:Q3384">runSim(G3384,H3384,I3384,J3384,K3384,hipWeibAlpha,hipWeibBeta,1,vertWeibAlpha,vertWeibBeta,1,meanSurvival,sdSurvival,baseU,hipUMult,vertUMult,hipCost,vertCost,costComp,discC,discCi,discQi,hipFracMort,50, FALSE)</f>
        <v>7.5300261179831596</v>
      </c>
      <c r="N3384" s="17">
        <v>6.2665621548787964</v>
      </c>
      <c r="O3384" s="27">
        <v>13000</v>
      </c>
      <c r="P3384" s="27">
        <v>9544.1583942916586</v>
      </c>
      <c r="Q3384" s="1">
        <v>1</v>
      </c>
      <c r="Y3384" s="17" cm="1">
        <f t="array" ref="Y3384:AC3384">runSim(G3384,H3384,I3384,J3384,K3384,hipWeibAlpha,hipWeibBeta,2,vertWeibAlpha,vertWeibBeta,2,meanSurvival,sdSurvival,baseU,hipUMult,vertUMult,hipCost,vertCost,costInt,discC,discCi,discQi,hipFracMort,50, FALSE)</f>
        <v>8.4004138415874738</v>
      </c>
      <c r="Z3384" s="17">
        <v>6.88230504753919</v>
      </c>
      <c r="AA3384" s="27">
        <v>6000.2956011339102</v>
      </c>
      <c r="AB3384" s="27">
        <v>4915.9321768137079</v>
      </c>
      <c r="AC3384" s="1">
        <v>1</v>
      </c>
    </row>
    <row r="3385" spans="5:29" x14ac:dyDescent="0.35">
      <c r="E3385" s="1">
        <v>3381</v>
      </c>
      <c r="G3385" s="17">
        <v>0.64732825756072998</v>
      </c>
      <c r="H3385" s="17">
        <v>0.18629920482635498</v>
      </c>
      <c r="I3385" s="17">
        <v>0.77071082592010498</v>
      </c>
      <c r="J3385" s="17">
        <v>0.17546546459197998</v>
      </c>
      <c r="K3385" s="17">
        <v>0.84970557689666748</v>
      </c>
      <c r="M3385" s="17" cm="1">
        <f t="array" ref="M3385:Q3385">runSim(G3385,H3385,I3385,J3385,K3385,hipWeibAlpha,hipWeibBeta,1,vertWeibAlpha,vertWeibBeta,1,meanSurvival,sdSurvival,baseU,hipUMult,vertUMult,hipCost,vertCost,costComp,discC,discCi,discQi,hipFracMort,50, FALSE)</f>
        <v>6.2520000980490558</v>
      </c>
      <c r="N3385" s="17">
        <v>5.3808279196844593</v>
      </c>
      <c r="O3385" s="27">
        <v>7000</v>
      </c>
      <c r="P3385" s="27">
        <v>5293.8390518410679</v>
      </c>
      <c r="Q3385" s="1">
        <v>1</v>
      </c>
      <c r="Y3385" s="17" cm="1">
        <f t="array" ref="Y3385:AC3385">runSim(G3385,H3385,I3385,J3385,K3385,hipWeibAlpha,hipWeibBeta,2,vertWeibAlpha,vertWeibBeta,2,meanSurvival,sdSurvival,baseU,hipUMult,vertUMult,hipCost,vertCost,costInt,discC,discCi,discQi,hipFracMort,50, FALSE)</f>
        <v>6.4411512629628991</v>
      </c>
      <c r="Z3385" s="17">
        <v>5.5212490584237051</v>
      </c>
      <c r="AA3385" s="27">
        <v>4600.8223306877853</v>
      </c>
      <c r="AB3385" s="27">
        <v>3943.7493274455037</v>
      </c>
      <c r="AC3385" s="1">
        <v>1</v>
      </c>
    </row>
    <row r="3386" spans="5:29" x14ac:dyDescent="0.35">
      <c r="E3386" s="1">
        <v>3382</v>
      </c>
      <c r="G3386" s="17">
        <v>0.59840160608291626</v>
      </c>
      <c r="H3386" s="17">
        <v>0.38773876428604126</v>
      </c>
      <c r="I3386" s="17">
        <v>7.200390100479126E-2</v>
      </c>
      <c r="J3386" s="17">
        <v>0.82648998498916626</v>
      </c>
      <c r="K3386" s="17">
        <v>0.97564464807510376</v>
      </c>
      <c r="M3386" s="17" cm="1">
        <f t="array" ref="M3386:Q3386">runSim(G3386,H3386,I3386,J3386,K3386,hipWeibAlpha,hipWeibBeta,1,vertWeibAlpha,vertWeibBeta,1,meanSurvival,sdSurvival,baseU,hipUMult,vertUMult,hipCost,vertCost,costComp,discC,discCi,discQi,hipFracMort,50, FALSE)</f>
        <v>8.8813338585412094</v>
      </c>
      <c r="N3386" s="17">
        <v>7.1209230751800439</v>
      </c>
      <c r="O3386" s="27">
        <v>10000</v>
      </c>
      <c r="P3386" s="27">
        <v>7526.4988028158259</v>
      </c>
      <c r="Q3386" s="1">
        <v>1</v>
      </c>
      <c r="Y3386" s="17" cm="1">
        <f t="array" ref="Y3386:AC3386">runSim(G3386,H3386,I3386,J3386,K3386,hipWeibAlpha,hipWeibBeta,2,vertWeibAlpha,vertWeibBeta,2,meanSurvival,sdSurvival,baseU,hipUMult,vertUMult,hipCost,vertCost,costInt,discC,discCi,discQi,hipFracMort,50, FALSE)</f>
        <v>10.37480884195022</v>
      </c>
      <c r="Z3386" s="17">
        <v>8.127511212963265</v>
      </c>
      <c r="AA3386" s="27">
        <v>7410.5777442501576</v>
      </c>
      <c r="AB3386" s="27">
        <v>5805.3651521166184</v>
      </c>
      <c r="AC3386" s="1">
        <v>1</v>
      </c>
    </row>
    <row r="3387" spans="5:29" x14ac:dyDescent="0.35">
      <c r="E3387" s="1">
        <v>3383</v>
      </c>
      <c r="G3387" s="17">
        <v>0.40112638473510742</v>
      </c>
      <c r="H3387" s="17">
        <v>0.81436491012573242</v>
      </c>
      <c r="I3387" s="17">
        <v>0.44906949996948242</v>
      </c>
      <c r="J3387" s="17">
        <v>0.27936124801635742</v>
      </c>
      <c r="K3387" s="17">
        <v>0.31627225875854492</v>
      </c>
      <c r="M3387" s="17" cm="1">
        <f t="array" ref="M3387:Q3387">runSim(G3387,H3387,I3387,J3387,K3387,hipWeibAlpha,hipWeibBeta,1,vertWeibAlpha,vertWeibBeta,1,meanSurvival,sdSurvival,baseU,hipUMult,vertUMult,hipCost,vertCost,costComp,discC,discCi,discQi,hipFracMort,50, FALSE)</f>
        <v>6.6346636069229508</v>
      </c>
      <c r="N3387" s="17">
        <v>5.6261123297913169</v>
      </c>
      <c r="O3387" s="27">
        <v>10000</v>
      </c>
      <c r="P3387" s="27">
        <v>7649.0192660102584</v>
      </c>
      <c r="Q3387" s="1">
        <v>1</v>
      </c>
      <c r="Y3387" s="17" cm="1">
        <f t="array" ref="Y3387:AC3387">runSim(G3387,H3387,I3387,J3387,K3387,hipWeibAlpha,hipWeibBeta,2,vertWeibAlpha,vertWeibBeta,2,meanSurvival,sdSurvival,baseU,hipUMult,vertUMult,hipCost,vertCost,costInt,discC,discCi,discQi,hipFracMort,50, FALSE)</f>
        <v>6.9623714603364659</v>
      </c>
      <c r="Z3387" s="17">
        <v>5.8891181963313723</v>
      </c>
      <c r="AA3387" s="27">
        <v>8122.8898713459375</v>
      </c>
      <c r="AB3387" s="27">
        <v>6655.1531147032774</v>
      </c>
      <c r="AC3387" s="1">
        <v>1</v>
      </c>
    </row>
    <row r="3388" spans="5:29" x14ac:dyDescent="0.35">
      <c r="E3388" s="1">
        <v>3384</v>
      </c>
      <c r="G3388" s="17">
        <v>0.71261757612228394</v>
      </c>
      <c r="H3388" s="17">
        <v>0.12915199995040894</v>
      </c>
      <c r="I3388" s="17">
        <v>0.16253823041915894</v>
      </c>
      <c r="J3388" s="17">
        <v>0.39041298627853394</v>
      </c>
      <c r="K3388" s="17">
        <v>0.82655495405197144</v>
      </c>
      <c r="M3388" s="17" cm="1">
        <f t="array" ref="M3388:Q3388">runSim(G3388,H3388,I3388,J3388,K3388,hipWeibAlpha,hipWeibBeta,1,vertWeibAlpha,vertWeibBeta,1,meanSurvival,sdSurvival,baseU,hipUMult,vertUMult,hipCost,vertCost,costComp,discC,discCi,discQi,hipFracMort,50, FALSE)</f>
        <v>7.1969088381172446</v>
      </c>
      <c r="N3388" s="17">
        <v>6.0416075278522667</v>
      </c>
      <c r="O3388" s="27">
        <v>7000</v>
      </c>
      <c r="P3388" s="27">
        <v>5384.0917737981927</v>
      </c>
      <c r="Q3388" s="1">
        <v>1</v>
      </c>
      <c r="Y3388" s="17" cm="1">
        <f t="array" ref="Y3388:AC3388">runSim(G3388,H3388,I3388,J3388,K3388,hipWeibAlpha,hipWeibBeta,2,vertWeibAlpha,vertWeibBeta,2,meanSurvival,sdSurvival,baseU,hipUMult,vertUMult,hipCost,vertCost,costInt,discC,discCi,discQi,hipFracMort,50, FALSE)</f>
        <v>7.8156900945579926</v>
      </c>
      <c r="Z3388" s="17">
        <v>6.4897390969693394</v>
      </c>
      <c r="AA3388" s="27">
        <v>5582.6357818271381</v>
      </c>
      <c r="AB3388" s="27">
        <v>4635.5279264066703</v>
      </c>
      <c r="AC3388" s="1">
        <v>1</v>
      </c>
    </row>
    <row r="3389" spans="5:29" x14ac:dyDescent="0.35">
      <c r="E3389" s="1">
        <v>3385</v>
      </c>
      <c r="G3389" s="17">
        <v>0.55664741992950439</v>
      </c>
      <c r="H3389" s="17">
        <v>0.33829414844512939</v>
      </c>
      <c r="I3389" s="17">
        <v>0.42563545703887939</v>
      </c>
      <c r="J3389" s="17">
        <v>0.58576118946075439</v>
      </c>
      <c r="K3389" s="17">
        <v>0.63671028614044189</v>
      </c>
      <c r="M3389" s="17" cm="1">
        <f t="array" ref="M3389:Q3389">runSim(G3389,H3389,I3389,J3389,K3389,hipWeibAlpha,hipWeibBeta,1,vertWeibAlpha,vertWeibBeta,1,meanSurvival,sdSurvival,baseU,hipUMult,vertUMult,hipCost,vertCost,costComp,discC,discCi,discQi,hipFracMort,50, FALSE)</f>
        <v>7.9380246618306458</v>
      </c>
      <c r="N3389" s="17">
        <v>6.5431616808339843</v>
      </c>
      <c r="O3389" s="27">
        <v>10000</v>
      </c>
      <c r="P3389" s="27">
        <v>7433.3432773668646</v>
      </c>
      <c r="Q3389" s="1">
        <v>1</v>
      </c>
      <c r="Y3389" s="17" cm="1">
        <f t="array" ref="Y3389:AC3389">runSim(G3389,H3389,I3389,J3389,K3389,hipWeibAlpha,hipWeibBeta,2,vertWeibAlpha,vertWeibBeta,2,meanSurvival,sdSurvival,baseU,hipUMult,vertUMult,hipCost,vertCost,costInt,discC,discCi,discQi,hipFracMort,50, FALSE)</f>
        <v>8.8549744187037902</v>
      </c>
      <c r="Z3389" s="17">
        <v>7.1797844111037241</v>
      </c>
      <c r="AA3389" s="27">
        <v>6324.9817276455642</v>
      </c>
      <c r="AB3389" s="27">
        <v>5128.4174365026611</v>
      </c>
      <c r="AC3389" s="1">
        <v>1</v>
      </c>
    </row>
    <row r="3390" spans="5:29" x14ac:dyDescent="0.35">
      <c r="E3390" s="1">
        <v>3386</v>
      </c>
      <c r="G3390" s="17">
        <v>0.87654763460159302</v>
      </c>
      <c r="H3390" s="17">
        <v>0.43785744905471802</v>
      </c>
      <c r="I3390" s="17">
        <v>0.61333352327346802</v>
      </c>
      <c r="J3390" s="17">
        <v>0.60170632600784302</v>
      </c>
      <c r="K3390" s="17">
        <v>0.37073403596878052</v>
      </c>
      <c r="M3390" s="17" cm="1">
        <f t="array" ref="M3390:Q3390">runSim(G3390,H3390,I3390,J3390,K3390,hipWeibAlpha,hipWeibBeta,1,vertWeibAlpha,vertWeibBeta,1,meanSurvival,sdSurvival,baseU,hipUMult,vertUMult,hipCost,vertCost,costComp,discC,discCi,discQi,hipFracMort,50, FALSE)</f>
        <v>7.4714231372020921</v>
      </c>
      <c r="N3390" s="17">
        <v>6.1739474149002973</v>
      </c>
      <c r="O3390" s="27">
        <v>10000</v>
      </c>
      <c r="P3390" s="27">
        <v>8025.7899935678852</v>
      </c>
      <c r="Q3390" s="1">
        <v>1</v>
      </c>
      <c r="Y3390" s="17" cm="1">
        <f t="array" ref="Y3390:AC3390">runSim(G3390,H3390,I3390,J3390,K3390,hipWeibAlpha,hipWeibBeta,2,vertWeibAlpha,vertWeibBeta,2,meanSurvival,sdSurvival,baseU,hipUMult,vertUMult,hipCost,vertCost,costInt,discC,discCi,discQi,hipFracMort,50, FALSE)</f>
        <v>8.8146945336199725</v>
      </c>
      <c r="Z3390" s="17">
        <v>7.1529219551722942</v>
      </c>
      <c r="AA3390" s="27">
        <v>13386.649307127598</v>
      </c>
      <c r="AB3390" s="27">
        <v>9792.7966711922636</v>
      </c>
      <c r="AC3390" s="1">
        <v>1</v>
      </c>
    </row>
    <row r="3391" spans="5:29" x14ac:dyDescent="0.35">
      <c r="E3391" s="1">
        <v>3387</v>
      </c>
      <c r="G3391" s="17">
        <v>0.79837775230407715</v>
      </c>
      <c r="H3391" s="17">
        <v>0.39569830894470215</v>
      </c>
      <c r="I3391" s="17">
        <v>0.55677008628845215</v>
      </c>
      <c r="J3391" s="17">
        <v>0.18540167808532715</v>
      </c>
      <c r="K3391" s="17">
        <v>0.11269354820251465</v>
      </c>
      <c r="M3391" s="17" cm="1">
        <f t="array" ref="M3391:Q3391">runSim(G3391,H3391,I3391,J3391,K3391,hipWeibAlpha,hipWeibBeta,1,vertWeibAlpha,vertWeibBeta,1,meanSurvival,sdSurvival,baseU,hipUMult,vertUMult,hipCost,vertCost,costComp,discC,discCi,discQi,hipFracMort,50, FALSE)</f>
        <v>6.0112829906338918</v>
      </c>
      <c r="N3391" s="17">
        <v>5.194389207672617</v>
      </c>
      <c r="O3391" s="27">
        <v>10000</v>
      </c>
      <c r="P3391" s="27">
        <v>7824.7069036399498</v>
      </c>
      <c r="Q3391" s="1">
        <v>1</v>
      </c>
      <c r="Y3391" s="17" cm="1">
        <f t="array" ref="Y3391:AC3391">runSim(G3391,H3391,I3391,J3391,K3391,hipWeibAlpha,hipWeibBeta,2,vertWeibAlpha,vertWeibBeta,2,meanSurvival,sdSurvival,baseU,hipUMult,vertUMult,hipCost,vertCost,costInt,discC,discCi,discQi,hipFracMort,50, FALSE)</f>
        <v>6.5205639076762969</v>
      </c>
      <c r="Z3391" s="17">
        <v>5.5790010119413154</v>
      </c>
      <c r="AA3391" s="27">
        <v>4657.5456483402122</v>
      </c>
      <c r="AB3391" s="27">
        <v>3985.0007228152249</v>
      </c>
      <c r="AC3391" s="1">
        <v>1</v>
      </c>
    </row>
    <row r="3392" spans="5:29" x14ac:dyDescent="0.35">
      <c r="E3392" s="1">
        <v>3388</v>
      </c>
      <c r="G3392" s="17">
        <v>7.5795114040374756E-2</v>
      </c>
      <c r="H3392" s="17">
        <v>0.44008344411849976</v>
      </c>
      <c r="I3392" s="17">
        <v>0.89436811208724976</v>
      </c>
      <c r="J3392" s="17">
        <v>0.22722333669662476</v>
      </c>
      <c r="K3392" s="17">
        <v>0.74222272634506226</v>
      </c>
      <c r="M3392" s="17" cm="1">
        <f t="array" ref="M3392:Q3392">runSim(G3392,H3392,I3392,J3392,K3392,hipWeibAlpha,hipWeibBeta,1,vertWeibAlpha,vertWeibBeta,1,meanSurvival,sdSurvival,baseU,hipUMult,vertUMult,hipCost,vertCost,costComp,discC,discCi,discQi,hipFracMort,50, FALSE)</f>
        <v>6.6535838174866191</v>
      </c>
      <c r="N3392" s="17">
        <v>5.6702037252717084</v>
      </c>
      <c r="O3392" s="27">
        <v>3000</v>
      </c>
      <c r="P3392" s="27">
        <v>2337.9572876529555</v>
      </c>
      <c r="Q3392" s="1">
        <v>1</v>
      </c>
      <c r="Y3392" s="17" cm="1">
        <f t="array" ref="Y3392:AC3392">runSim(G3392,H3392,I3392,J3392,K3392,hipWeibAlpha,hipWeibBeta,2,vertWeibAlpha,vertWeibBeta,2,meanSurvival,sdSurvival,baseU,hipUMult,vertUMult,hipCost,vertCost,costInt,discC,discCi,discQi,hipFracMort,50, FALSE)</f>
        <v>6.8291530537217904</v>
      </c>
      <c r="Z3392" s="17">
        <v>5.8012915218454149</v>
      </c>
      <c r="AA3392" s="27">
        <v>4877.9664669441363</v>
      </c>
      <c r="AB3392" s="27">
        <v>4143.7796584610105</v>
      </c>
      <c r="AC3392" s="1">
        <v>1</v>
      </c>
    </row>
    <row r="3393" spans="5:29" x14ac:dyDescent="0.35">
      <c r="E3393" s="1">
        <v>3389</v>
      </c>
      <c r="G3393" s="17">
        <v>5.2319884300231934E-2</v>
      </c>
      <c r="H3393" s="17">
        <v>0.49070489406585693</v>
      </c>
      <c r="I3393" s="17">
        <v>0.31535089015960693</v>
      </c>
      <c r="J3393" s="17">
        <v>0.66053521633148193</v>
      </c>
      <c r="K3393" s="17">
        <v>0.22491204738616943</v>
      </c>
      <c r="M3393" s="17" cm="1">
        <f t="array" ref="M3393:Q3393">runSim(G3393,H3393,I3393,J3393,K3393,hipWeibAlpha,hipWeibBeta,1,vertWeibAlpha,vertWeibBeta,1,meanSurvival,sdSurvival,baseU,hipUMult,vertUMult,hipCost,vertCost,costComp,discC,discCi,discQi,hipFracMort,50, FALSE)</f>
        <v>8.7934286716807666</v>
      </c>
      <c r="N3393" s="17">
        <v>7.1087068713291437</v>
      </c>
      <c r="O3393" s="27">
        <v>10000</v>
      </c>
      <c r="P3393" s="27">
        <v>6837.8811889536282</v>
      </c>
      <c r="Q3393" s="1">
        <v>1</v>
      </c>
      <c r="Y3393" s="17" cm="1">
        <f t="array" ref="Y3393:AC3393">runSim(G3393,H3393,I3393,J3393,K3393,hipWeibAlpha,hipWeibBeta,2,vertWeibAlpha,vertWeibBeta,2,meanSurvival,sdSurvival,baseU,hipUMult,vertUMult,hipCost,vertCost,costInt,discC,discCi,discQi,hipFracMort,50, FALSE)</f>
        <v>9.2692409717039066</v>
      </c>
      <c r="Z3393" s="17">
        <v>7.44516647838116</v>
      </c>
      <c r="AA3393" s="27">
        <v>6620.8864083599337</v>
      </c>
      <c r="AB3393" s="27">
        <v>5317.9760559865435</v>
      </c>
      <c r="AC3393" s="1">
        <v>1</v>
      </c>
    </row>
    <row r="3394" spans="5:29" x14ac:dyDescent="0.35">
      <c r="E3394" s="1">
        <v>3390</v>
      </c>
      <c r="G3394" s="17">
        <v>0.8839150071144104</v>
      </c>
      <c r="H3394" s="17">
        <v>0.9750099778175354</v>
      </c>
      <c r="I3394" s="17">
        <v>0.9385719895362854</v>
      </c>
      <c r="J3394" s="17">
        <v>0.8717690110206604</v>
      </c>
      <c r="K3394" s="17">
        <v>0.8505135178565979</v>
      </c>
      <c r="M3394" s="17" cm="1">
        <f t="array" ref="M3394:Q3394">runSim(G3394,H3394,I3394,J3394,K3394,hipWeibAlpha,hipWeibBeta,1,vertWeibAlpha,vertWeibBeta,1,meanSurvival,sdSurvival,baseU,hipUMult,vertUMult,hipCost,vertCost,costComp,discC,discCi,discQi,hipFracMort,50, FALSE)</f>
        <v>8.3011347943731799</v>
      </c>
      <c r="N3394" s="17">
        <v>6.5815531659331228</v>
      </c>
      <c r="O3394" s="27">
        <v>13000</v>
      </c>
      <c r="P3394" s="27">
        <v>11259.590834657298</v>
      </c>
      <c r="Q3394" s="1">
        <v>1</v>
      </c>
      <c r="Y3394" s="17" cm="1">
        <f t="array" ref="Y3394:AC3394">runSim(G3394,H3394,I3394,J3394,K3394,hipWeibAlpha,hipWeibBeta,2,vertWeibAlpha,vertWeibBeta,2,meanSurvival,sdSurvival,baseU,hipUMult,vertUMult,hipCost,vertCost,costInt,discC,discCi,discQi,hipFracMort,50, FALSE)</f>
        <v>9.3237002341772701</v>
      </c>
      <c r="Z3394" s="17">
        <v>7.3536880564942679</v>
      </c>
      <c r="AA3394" s="27">
        <v>20702.189793194801</v>
      </c>
      <c r="AB3394" s="27">
        <v>15947.572751731735</v>
      </c>
      <c r="AC3394" s="1">
        <v>1</v>
      </c>
    </row>
    <row r="3395" spans="5:29" x14ac:dyDescent="0.35">
      <c r="E3395" s="1">
        <v>3391</v>
      </c>
      <c r="G3395" s="17">
        <v>0.543121337890625</v>
      </c>
      <c r="H3395" s="17">
        <v>5.108642578125E-2</v>
      </c>
      <c r="I3395" s="17">
        <v>0.847900390625</v>
      </c>
      <c r="J3395" s="17">
        <v>0.142059326171875</v>
      </c>
      <c r="K3395" s="17">
        <v>0.1902008056640625</v>
      </c>
      <c r="M3395" s="17" cm="1">
        <f t="array" ref="M3395:Q3395">runSim(G3395,H3395,I3395,J3395,K3395,hipWeibAlpha,hipWeibBeta,1,vertWeibAlpha,vertWeibBeta,1,meanSurvival,sdSurvival,baseU,hipUMult,vertUMult,hipCost,vertCost,costComp,discC,discCi,discQi,hipFracMort,50, FALSE)</f>
        <v>6.1506628342898253</v>
      </c>
      <c r="N3395" s="17">
        <v>5.308064013917269</v>
      </c>
      <c r="O3395" s="27">
        <v>0</v>
      </c>
      <c r="P3395" s="27">
        <v>0</v>
      </c>
      <c r="Q3395" s="1">
        <v>1</v>
      </c>
      <c r="Y3395" s="17" cm="1">
        <f t="array" ref="Y3395:AC3395">runSim(G3395,H3395,I3395,J3395,K3395,hipWeibAlpha,hipWeibBeta,2,vertWeibAlpha,vertWeibBeta,2,meanSurvival,sdSurvival,baseU,hipUMult,vertUMult,hipCost,vertCost,costInt,discC,discCi,discQi,hipFracMort,50, FALSE)</f>
        <v>6.1506628342898253</v>
      </c>
      <c r="Z3395" s="17">
        <v>5.308064013917269</v>
      </c>
      <c r="AA3395" s="27">
        <v>4393.3305959213039</v>
      </c>
      <c r="AB3395" s="27">
        <v>3791.4742956551922</v>
      </c>
      <c r="AC3395" s="1">
        <v>1</v>
      </c>
    </row>
    <row r="3396" spans="5:29" x14ac:dyDescent="0.35">
      <c r="E3396" s="1">
        <v>3392</v>
      </c>
      <c r="G3396" s="17">
        <v>0.7910272479057312</v>
      </c>
      <c r="H3396" s="17">
        <v>0.9233819842338562</v>
      </c>
      <c r="I3396" s="17">
        <v>0.4704400897026062</v>
      </c>
      <c r="J3396" s="17">
        <v>0.3067132830619812</v>
      </c>
      <c r="K3396" s="17">
        <v>0.2091638445854187</v>
      </c>
      <c r="M3396" s="17" cm="1">
        <f t="array" ref="M3396:Q3396">runSim(G3396,H3396,I3396,J3396,K3396,hipWeibAlpha,hipWeibBeta,1,vertWeibAlpha,vertWeibBeta,1,meanSurvival,sdSurvival,baseU,hipUMult,vertUMult,hipCost,vertCost,costComp,discC,discCi,discQi,hipFracMort,50, FALSE)</f>
        <v>6.2079266594022622</v>
      </c>
      <c r="N3396" s="17">
        <v>5.2856387977321733</v>
      </c>
      <c r="O3396" s="27">
        <v>13000</v>
      </c>
      <c r="P3396" s="27">
        <v>10471.236376089375</v>
      </c>
      <c r="Q3396" s="1">
        <v>1</v>
      </c>
      <c r="Y3396" s="17" cm="1">
        <f t="array" ref="Y3396:AC3396">runSim(G3396,H3396,I3396,J3396,K3396,hipWeibAlpha,hipWeibBeta,2,vertWeibAlpha,vertWeibBeta,2,meanSurvival,sdSurvival,baseU,hipUMult,vertUMult,hipCost,vertCost,costInt,discC,discCi,discQi,hipFracMort,50, FALSE)</f>
        <v>6.9214077233852223</v>
      </c>
      <c r="Z3396" s="17">
        <v>5.8380593989007874</v>
      </c>
      <c r="AA3396" s="27">
        <v>8242.2175050421883</v>
      </c>
      <c r="AB3396" s="27">
        <v>6969.156031870345</v>
      </c>
      <c r="AC3396" s="1">
        <v>1</v>
      </c>
    </row>
    <row r="3397" spans="5:29" x14ac:dyDescent="0.35">
      <c r="E3397" s="1">
        <v>3393</v>
      </c>
      <c r="G3397" s="17">
        <v>0.3082348108291626</v>
      </c>
      <c r="H3397" s="17">
        <v>0.9424206018447876</v>
      </c>
      <c r="I3397" s="17">
        <v>0.4887462854385376</v>
      </c>
      <c r="J3397" s="17">
        <v>0.8236767053604126</v>
      </c>
      <c r="K3397" s="17">
        <v>0.9757000207901001</v>
      </c>
      <c r="M3397" s="17" cm="1">
        <f t="array" ref="M3397:Q3397">runSim(G3397,H3397,I3397,J3397,K3397,hipWeibAlpha,hipWeibBeta,1,vertWeibAlpha,vertWeibBeta,1,meanSurvival,sdSurvival,baseU,hipUMult,vertUMult,hipCost,vertCost,costComp,discC,discCi,discQi,hipFracMort,50, FALSE)</f>
        <v>8.7643509431618103</v>
      </c>
      <c r="N3397" s="17">
        <v>6.9874045709274286</v>
      </c>
      <c r="O3397" s="27">
        <v>13000</v>
      </c>
      <c r="P3397" s="27">
        <v>9920.2347992288196</v>
      </c>
      <c r="Q3397" s="1">
        <v>1</v>
      </c>
      <c r="Y3397" s="17" cm="1">
        <f t="array" ref="Y3397:AC3397">runSim(G3397,H3397,I3397,J3397,K3397,hipWeibAlpha,hipWeibBeta,2,vertWeibAlpha,vertWeibBeta,2,meanSurvival,sdSurvival,baseU,hipUMult,vertUMult,hipCost,vertCost,costInt,discC,discCi,discQi,hipFracMort,50, FALSE)</f>
        <v>9.589440678270293</v>
      </c>
      <c r="Z3397" s="17">
        <v>7.5576178671953853</v>
      </c>
      <c r="AA3397" s="27">
        <v>13394.202035477159</v>
      </c>
      <c r="AB3397" s="27">
        <v>10497.821641489256</v>
      </c>
      <c r="AC3397" s="1">
        <v>1</v>
      </c>
    </row>
    <row r="3398" spans="5:29" x14ac:dyDescent="0.35">
      <c r="E3398" s="1">
        <v>3394</v>
      </c>
      <c r="G3398" s="17">
        <v>0.16133624315261841</v>
      </c>
      <c r="H3398" s="17">
        <v>0.16502887010574341</v>
      </c>
      <c r="I3398" s="17">
        <v>0.96355181932449341</v>
      </c>
      <c r="J3398" s="17">
        <v>0.42751055955886841</v>
      </c>
      <c r="K3398" s="17">
        <v>0.39331561326980591</v>
      </c>
      <c r="M3398" s="17" cm="1">
        <f t="array" ref="M3398:Q3398">runSim(G3398,H3398,I3398,J3398,K3398,hipWeibAlpha,hipWeibBeta,1,vertWeibAlpha,vertWeibBeta,1,meanSurvival,sdSurvival,baseU,hipUMult,vertUMult,hipCost,vertCost,costComp,discC,discCi,discQi,hipFracMort,50, FALSE)</f>
        <v>7.9663273375861374</v>
      </c>
      <c r="N3398" s="17">
        <v>6.5915778753846377</v>
      </c>
      <c r="O3398" s="27">
        <v>3000</v>
      </c>
      <c r="P3398" s="27">
        <v>2073.4415066711172</v>
      </c>
      <c r="Q3398" s="1">
        <v>1</v>
      </c>
      <c r="Y3398" s="17" cm="1">
        <f t="array" ref="Y3398:AC3398">runSim(G3398,H3398,I3398,J3398,K3398,hipWeibAlpha,hipWeibBeta,2,vertWeibAlpha,vertWeibBeta,2,meanSurvival,sdSurvival,baseU,hipUMult,vertUMult,hipCost,vertCost,costInt,discC,discCi,discQi,hipFracMort,50, FALSE)</f>
        <v>8.0162970910049101</v>
      </c>
      <c r="Z3398" s="17">
        <v>6.6256937132140301</v>
      </c>
      <c r="AA3398" s="27">
        <v>5725.9264935749361</v>
      </c>
      <c r="AB3398" s="27">
        <v>4732.6383665814501</v>
      </c>
      <c r="AC3398" s="1">
        <v>1</v>
      </c>
    </row>
    <row r="3399" spans="5:29" x14ac:dyDescent="0.35">
      <c r="E3399" s="1">
        <v>3395</v>
      </c>
      <c r="G3399" s="17">
        <v>0.82535958290100098</v>
      </c>
      <c r="H3399" s="17">
        <v>9.5531702041625977E-2</v>
      </c>
      <c r="I3399" s="17">
        <v>0.38746285438537598</v>
      </c>
      <c r="J3399" s="17">
        <v>0.58933663368225098</v>
      </c>
      <c r="K3399" s="17">
        <v>0.42629647254943848</v>
      </c>
      <c r="M3399" s="17" cm="1">
        <f t="array" ref="M3399:Q3399">runSim(G3399,H3399,I3399,J3399,K3399,hipWeibAlpha,hipWeibBeta,1,vertWeibAlpha,vertWeibBeta,1,meanSurvival,sdSurvival,baseU,hipUMult,vertUMult,hipCost,vertCost,costComp,discC,discCi,discQi,hipFracMort,50, FALSE)</f>
        <v>7.7920575811994102</v>
      </c>
      <c r="N3399" s="17">
        <v>6.4158037110135879</v>
      </c>
      <c r="O3399" s="27">
        <v>10000</v>
      </c>
      <c r="P3399" s="27">
        <v>7542.2514634413947</v>
      </c>
      <c r="Q3399" s="1">
        <v>1</v>
      </c>
      <c r="Y3399" s="17" cm="1">
        <f t="array" ref="Y3399:AC3399">runSim(G3399,H3399,I3399,J3399,K3399,hipWeibAlpha,hipWeibBeta,2,vertWeibAlpha,vertWeibBeta,2,meanSurvival,sdSurvival,baseU,hipUMult,vertUMult,hipCost,vertCost,costInt,discC,discCi,discQi,hipFracMort,50, FALSE)</f>
        <v>8.8742616578785452</v>
      </c>
      <c r="Z3399" s="17">
        <v>7.1922602390335344</v>
      </c>
      <c r="AA3399" s="27">
        <v>6338.7583270561045</v>
      </c>
      <c r="AB3399" s="27">
        <v>5137.328742166811</v>
      </c>
      <c r="AC3399" s="1">
        <v>1</v>
      </c>
    </row>
    <row r="3400" spans="5:29" x14ac:dyDescent="0.35">
      <c r="E3400" s="1">
        <v>3396</v>
      </c>
      <c r="G3400" s="17">
        <v>0.85080665349960327</v>
      </c>
      <c r="H3400" s="17">
        <v>0.19654029607772827</v>
      </c>
      <c r="I3400" s="17">
        <v>0.25824683904647827</v>
      </c>
      <c r="J3400" s="17">
        <v>0.87137550115585327</v>
      </c>
      <c r="K3400" s="17">
        <v>0.15737098455429077</v>
      </c>
      <c r="M3400" s="17" cm="1">
        <f t="array" ref="M3400:Q3400">runSim(G3400,H3400,I3400,J3400,K3400,hipWeibAlpha,hipWeibBeta,1,vertWeibAlpha,vertWeibBeta,1,meanSurvival,sdSurvival,baseU,hipUMult,vertUMult,hipCost,vertCost,costComp,discC,discCi,discQi,hipFracMort,50, FALSE)</f>
        <v>8.9211211809163462</v>
      </c>
      <c r="N3400" s="17">
        <v>7.096986672922494</v>
      </c>
      <c r="O3400" s="27">
        <v>10000</v>
      </c>
      <c r="P3400" s="27">
        <v>7740.1696947935088</v>
      </c>
      <c r="Q3400" s="1">
        <v>1</v>
      </c>
      <c r="Y3400" s="17" cm="1">
        <f t="array" ref="Y3400:AC3400">runSim(G3400,H3400,I3400,J3400,K3400,hipWeibAlpha,hipWeibBeta,2,vertWeibAlpha,vertWeibBeta,2,meanSurvival,sdSurvival,baseU,hipUMult,vertUMult,hipCost,vertCost,costInt,discC,discCi,discQi,hipFracMort,50, FALSE)</f>
        <v>10.303350703881236</v>
      </c>
      <c r="Z3400" s="17">
        <v>8.0743028890217055</v>
      </c>
      <c r="AA3400" s="27">
        <v>14699.375901976453</v>
      </c>
      <c r="AB3400" s="27">
        <v>10502.465977246193</v>
      </c>
      <c r="AC3400" s="1">
        <v>1</v>
      </c>
    </row>
    <row r="3401" spans="5:29" x14ac:dyDescent="0.35">
      <c r="E3401" s="1">
        <v>3397</v>
      </c>
      <c r="G3401" s="17">
        <v>0.65941417217254639</v>
      </c>
      <c r="H3401" s="17">
        <v>0.15346324443817139</v>
      </c>
      <c r="I3401" s="17">
        <v>0.15584361553192139</v>
      </c>
      <c r="J3401" s="17">
        <v>0.66020762920379639</v>
      </c>
      <c r="K3401" s="17">
        <v>0.41159617900848389</v>
      </c>
      <c r="M3401" s="17" cm="1">
        <f t="array" ref="M3401:Q3401">runSim(G3401,H3401,I3401,J3401,K3401,hipWeibAlpha,hipWeibBeta,1,vertWeibAlpha,vertWeibBeta,1,meanSurvival,sdSurvival,baseU,hipUMult,vertUMult,hipCost,vertCost,costComp,discC,discCi,discQi,hipFracMort,50, FALSE)</f>
        <v>8.2362478837926645</v>
      </c>
      <c r="N3401" s="17">
        <v>6.7320322273457576</v>
      </c>
      <c r="O3401" s="27">
        <v>10000</v>
      </c>
      <c r="P3401" s="27">
        <v>7368.0522055128986</v>
      </c>
      <c r="Q3401" s="1">
        <v>1</v>
      </c>
      <c r="Y3401" s="17" cm="1">
        <f t="array" ref="Y3401:AC3401">runSim(G3401,H3401,I3401,J3401,K3401,hipWeibAlpha,hipWeibBeta,2,vertWeibAlpha,vertWeibBeta,2,meanSurvival,sdSurvival,baseU,hipUMult,vertUMult,hipCost,vertCost,costInt,discC,discCi,discQi,hipFracMort,50, FALSE)</f>
        <v>9.2673626919644594</v>
      </c>
      <c r="Z3401" s="17">
        <v>7.4439753910627875</v>
      </c>
      <c r="AA3401" s="27">
        <v>6619.5447799746144</v>
      </c>
      <c r="AB3401" s="27">
        <v>5317.1252793305639</v>
      </c>
      <c r="AC3401" s="1">
        <v>1</v>
      </c>
    </row>
    <row r="3402" spans="5:29" x14ac:dyDescent="0.35">
      <c r="E3402" s="1">
        <v>3398</v>
      </c>
      <c r="G3402" s="17">
        <v>0.76624542474746704</v>
      </c>
      <c r="H3402" s="17">
        <v>0.69034820795059204</v>
      </c>
      <c r="I3402" s="17">
        <v>0.12070709466934204</v>
      </c>
      <c r="J3402" s="17">
        <v>0.57636505365371704</v>
      </c>
      <c r="K3402" s="17">
        <v>0.49407440423965454</v>
      </c>
      <c r="M3402" s="17" cm="1">
        <f t="array" ref="M3402:Q3402">runSim(G3402,H3402,I3402,J3402,K3402,hipWeibAlpha,hipWeibBeta,1,vertWeibAlpha,vertWeibBeta,1,meanSurvival,sdSurvival,baseU,hipUMult,vertUMult,hipCost,vertCost,costComp,discC,discCi,discQi,hipFracMort,50, FALSE)</f>
        <v>7.4152752681589043</v>
      </c>
      <c r="N3402" s="17">
        <v>6.1405470710936729</v>
      </c>
      <c r="O3402" s="27">
        <v>10000</v>
      </c>
      <c r="P3402" s="27">
        <v>8004.604504524541</v>
      </c>
      <c r="Q3402" s="1">
        <v>1</v>
      </c>
      <c r="Y3402" s="17" cm="1">
        <f t="array" ref="Y3402:AC3402">runSim(G3402,H3402,I3402,J3402,K3402,hipWeibAlpha,hipWeibBeta,2,vertWeibAlpha,vertWeibBeta,2,meanSurvival,sdSurvival,baseU,hipUMult,vertUMult,hipCost,vertCost,costInt,discC,discCi,discQi,hipFracMort,50, FALSE)</f>
        <v>8.6058036666616662</v>
      </c>
      <c r="Z3402" s="17">
        <v>7.0116718805516811</v>
      </c>
      <c r="AA3402" s="27">
        <v>9288.9045049197885</v>
      </c>
      <c r="AB3402" s="27">
        <v>7250.9222017483153</v>
      </c>
      <c r="AC3402" s="1">
        <v>1</v>
      </c>
    </row>
    <row r="3403" spans="5:29" x14ac:dyDescent="0.35">
      <c r="E3403" s="1">
        <v>3399</v>
      </c>
      <c r="G3403" s="17">
        <v>0.28529024124145508</v>
      </c>
      <c r="H3403" s="17">
        <v>0.29423189163208008</v>
      </c>
      <c r="I3403" s="17">
        <v>0.69065523147583008</v>
      </c>
      <c r="J3403" s="17">
        <v>0.41743135452270508</v>
      </c>
      <c r="K3403" s="17">
        <v>0.14867830276489258</v>
      </c>
      <c r="M3403" s="17" cm="1">
        <f t="array" ref="M3403:Q3403">runSim(G3403,H3403,I3403,J3403,K3403,hipWeibAlpha,hipWeibBeta,1,vertWeibAlpha,vertWeibBeta,1,meanSurvival,sdSurvival,baseU,hipUMult,vertUMult,hipCost,vertCost,costComp,discC,discCi,discQi,hipFracMort,50, FALSE)</f>
        <v>7.660666205085386</v>
      </c>
      <c r="N3403" s="17">
        <v>6.3787651761529398</v>
      </c>
      <c r="O3403" s="27">
        <v>10000</v>
      </c>
      <c r="P3403" s="27">
        <v>7076.6406604973508</v>
      </c>
      <c r="Q3403" s="1">
        <v>1</v>
      </c>
      <c r="Y3403" s="17" cm="1">
        <f t="array" ref="Y3403:AC3403">runSim(G3403,H3403,I3403,J3403,K3403,hipWeibAlpha,hipWeibBeta,2,vertWeibAlpha,vertWeibBeta,2,meanSurvival,sdSurvival,baseU,hipUMult,vertUMult,hipCost,vertCost,costInt,discC,discCi,discQi,hipFracMort,50, FALSE)</f>
        <v>7.9622148948723224</v>
      </c>
      <c r="Z3403" s="17">
        <v>6.5891731972154428</v>
      </c>
      <c r="AA3403" s="27">
        <v>5687.2963534802311</v>
      </c>
      <c r="AB3403" s="27">
        <v>4706.5522837253175</v>
      </c>
      <c r="AC3403" s="1">
        <v>1</v>
      </c>
    </row>
    <row r="3404" spans="5:29" x14ac:dyDescent="0.35">
      <c r="E3404" s="1">
        <v>3400</v>
      </c>
      <c r="G3404" s="17">
        <v>0.89704006910324097</v>
      </c>
      <c r="H3404" s="17">
        <v>0.52646511793136597</v>
      </c>
      <c r="I3404" s="17">
        <v>0.27469509840011597</v>
      </c>
      <c r="J3404" s="17">
        <v>0.81311672925949097</v>
      </c>
      <c r="K3404" s="17">
        <v>0.16625088453292847</v>
      </c>
      <c r="M3404" s="17" cm="1">
        <f t="array" ref="M3404:Q3404">runSim(G3404,H3404,I3404,J3404,K3404,hipWeibAlpha,hipWeibBeta,1,vertWeibAlpha,vertWeibBeta,1,meanSurvival,sdSurvival,baseU,hipUMult,vertUMult,hipCost,vertCost,costComp,discC,discCi,discQi,hipFracMort,50, FALSE)</f>
        <v>8.2719254067365409</v>
      </c>
      <c r="N3404" s="17">
        <v>6.6562312698983952</v>
      </c>
      <c r="O3404" s="27">
        <v>10000</v>
      </c>
      <c r="P3404" s="27">
        <v>8151.9043105828659</v>
      </c>
      <c r="Q3404" s="1">
        <v>1</v>
      </c>
      <c r="Y3404" s="17" cm="1">
        <f t="array" ref="Y3404:AC3404">runSim(G3404,H3404,I3404,J3404,K3404,hipWeibAlpha,hipWeibBeta,2,vertWeibAlpha,vertWeibBeta,2,meanSurvival,sdSurvival,baseU,hipUMult,vertUMult,hipCost,vertCost,costInt,discC,discCi,discQi,hipFracMort,50, FALSE)</f>
        <v>9.6130693121133408</v>
      </c>
      <c r="Z3404" s="17">
        <v>7.6467404215594321</v>
      </c>
      <c r="AA3404" s="27">
        <v>17334.160318899198</v>
      </c>
      <c r="AB3404" s="27">
        <v>12405.431288036913</v>
      </c>
      <c r="AC3404" s="1">
        <v>1</v>
      </c>
    </row>
    <row r="3405" spans="5:29" x14ac:dyDescent="0.35">
      <c r="E3405" s="1">
        <v>3401</v>
      </c>
      <c r="G3405" s="17">
        <v>0.4926377534866333</v>
      </c>
      <c r="H3405" s="17">
        <v>0.6356126070022583</v>
      </c>
      <c r="I3405" s="17">
        <v>0.5784226655960083</v>
      </c>
      <c r="J3405" s="17">
        <v>0.8069077730178833</v>
      </c>
      <c r="K3405" s="17">
        <v>0.1068803071975708</v>
      </c>
      <c r="M3405" s="17" cm="1">
        <f t="array" ref="M3405:Q3405">runSim(G3405,H3405,I3405,J3405,K3405,hipWeibAlpha,hipWeibBeta,1,vertWeibAlpha,vertWeibBeta,1,meanSurvival,sdSurvival,baseU,hipUMult,vertUMult,hipCost,vertCost,costComp,discC,discCi,discQi,hipFracMort,50, FALSE)</f>
        <v>8.7200516346097032</v>
      </c>
      <c r="N3405" s="17">
        <v>7.0060753651316148</v>
      </c>
      <c r="O3405" s="27">
        <v>13000</v>
      </c>
      <c r="P3405" s="27">
        <v>9631.7303789347043</v>
      </c>
      <c r="Q3405" s="1">
        <v>1</v>
      </c>
      <c r="Y3405" s="17" cm="1">
        <f t="array" ref="Y3405:AC3405">runSim(G3405,H3405,I3405,J3405,K3405,hipWeibAlpha,hipWeibBeta,2,vertWeibAlpha,vertWeibBeta,2,meanSurvival,sdSurvival,baseU,hipUMult,vertUMult,hipCost,vertCost,costInt,discC,discCi,discQi,hipFracMort,50, FALSE)</f>
        <v>9.9517510515592402</v>
      </c>
      <c r="Z3405" s="17">
        <v>7.8606797981046332</v>
      </c>
      <c r="AA3405" s="27">
        <v>10299.836398995143</v>
      </c>
      <c r="AB3405" s="27">
        <v>7809.7046941131257</v>
      </c>
      <c r="AC3405" s="1">
        <v>1</v>
      </c>
    </row>
    <row r="3406" spans="5:29" x14ac:dyDescent="0.35">
      <c r="E3406" s="1">
        <v>3402</v>
      </c>
      <c r="G3406" s="17">
        <v>0.6008031964302063</v>
      </c>
      <c r="H3406" s="17">
        <v>7.8128635883331299E-2</v>
      </c>
      <c r="I3406" s="17">
        <v>0.6871984601020813</v>
      </c>
      <c r="J3406" s="17">
        <v>0.4704931378364563</v>
      </c>
      <c r="K3406" s="17">
        <v>0.4924505352973938</v>
      </c>
      <c r="M3406" s="17" cm="1">
        <f t="array" ref="M3406:Q3406">runSim(G3406,H3406,I3406,J3406,K3406,hipWeibAlpha,hipWeibBeta,1,vertWeibAlpha,vertWeibBeta,1,meanSurvival,sdSurvival,baseU,hipUMult,vertUMult,hipCost,vertCost,costComp,discC,discCi,discQi,hipFracMort,50, FALSE)</f>
        <v>7.6619028889234029</v>
      </c>
      <c r="N3406" s="17">
        <v>6.3670951012782364</v>
      </c>
      <c r="O3406" s="27">
        <v>7000</v>
      </c>
      <c r="P3406" s="27">
        <v>5234.477959083144</v>
      </c>
      <c r="Q3406" s="1">
        <v>1</v>
      </c>
      <c r="Y3406" s="17" cm="1">
        <f t="array" ref="Y3406:AC3406">runSim(G3406,H3406,I3406,J3406,K3406,hipWeibAlpha,hipWeibBeta,2,vertWeibAlpha,vertWeibBeta,2,meanSurvival,sdSurvival,baseU,hipUMult,vertUMult,hipCost,vertCost,costInt,discC,discCi,discQi,hipFracMort,50, FALSE)</f>
        <v>8.2445363704824253</v>
      </c>
      <c r="Z3406" s="17">
        <v>6.7787539140198438</v>
      </c>
      <c r="AA3406" s="27">
        <v>5888.9545503445906</v>
      </c>
      <c r="AB3406" s="27">
        <v>4841.9670814427454</v>
      </c>
      <c r="AC3406" s="1">
        <v>1</v>
      </c>
    </row>
    <row r="3407" spans="5:29" x14ac:dyDescent="0.35">
      <c r="E3407" s="1">
        <v>3403</v>
      </c>
      <c r="G3407" s="17">
        <v>2.8931379318237305E-2</v>
      </c>
      <c r="H3407" s="17">
        <v>0.8782050609588623</v>
      </c>
      <c r="I3407" s="17">
        <v>0.7384955883026123</v>
      </c>
      <c r="J3407" s="17">
        <v>0.9823615550994873</v>
      </c>
      <c r="K3407" s="17">
        <v>0.1508643627166748</v>
      </c>
      <c r="M3407" s="17" cm="1">
        <f t="array" ref="M3407:Q3407">runSim(G3407,H3407,I3407,J3407,K3407,hipWeibAlpha,hipWeibBeta,1,vertWeibAlpha,vertWeibBeta,1,meanSurvival,sdSurvival,baseU,hipUMult,vertUMult,hipCost,vertCost,costComp,discC,discCi,discQi,hipFracMort,50, FALSE)</f>
        <v>11.016703737724018</v>
      </c>
      <c r="N3407" s="17">
        <v>8.3349927248927251</v>
      </c>
      <c r="O3407" s="27">
        <v>13000</v>
      </c>
      <c r="P3407" s="27">
        <v>9417.8929812976858</v>
      </c>
      <c r="Q3407" s="1">
        <v>1</v>
      </c>
      <c r="Y3407" s="17" cm="1">
        <f t="array" ref="Y3407:AC3407">runSim(G3407,H3407,I3407,J3407,K3407,hipWeibAlpha,hipWeibBeta,2,vertWeibAlpha,vertWeibBeta,2,meanSurvival,sdSurvival,baseU,hipUMult,vertUMult,hipCost,vertCost,costInt,discC,discCi,discQi,hipFracMort,50, FALSE)</f>
        <v>11.942390905349701</v>
      </c>
      <c r="Z3407" s="17">
        <v>8.9266259606097087</v>
      </c>
      <c r="AA3407" s="27">
        <v>15157.748499008427</v>
      </c>
      <c r="AB3407" s="27">
        <v>11368.572347472857</v>
      </c>
      <c r="AC3407" s="1">
        <v>1</v>
      </c>
    </row>
    <row r="3408" spans="5:29" x14ac:dyDescent="0.35">
      <c r="E3408" s="1">
        <v>3404</v>
      </c>
      <c r="G3408" s="17">
        <v>0.17417329549789429</v>
      </c>
      <c r="H3408" s="17">
        <v>0.78260225057601929</v>
      </c>
      <c r="I3408" s="17">
        <v>0.13923066854476929</v>
      </c>
      <c r="J3408" s="17">
        <v>0.62638276815414429</v>
      </c>
      <c r="K3408" s="17">
        <v>0.41774934530258179</v>
      </c>
      <c r="M3408" s="17" cm="1">
        <f t="array" ref="M3408:Q3408">runSim(G3408,H3408,I3408,J3408,K3408,hipWeibAlpha,hipWeibBeta,1,vertWeibAlpha,vertWeibBeta,1,meanSurvival,sdSurvival,baseU,hipUMult,vertUMult,hipCost,vertCost,costComp,discC,discCi,discQi,hipFracMort,50, FALSE)</f>
        <v>8.215016024029401</v>
      </c>
      <c r="N3408" s="17">
        <v>6.6975931660064987</v>
      </c>
      <c r="O3408" s="27">
        <v>10000</v>
      </c>
      <c r="P3408" s="27">
        <v>7331.0510809404841</v>
      </c>
      <c r="Q3408" s="1">
        <v>1</v>
      </c>
      <c r="Y3408" s="17" cm="1">
        <f t="array" ref="Y3408:AC3408">runSim(G3408,H3408,I3408,J3408,K3408,hipWeibAlpha,hipWeibBeta,2,vertWeibAlpha,vertWeibBeta,2,meanSurvival,sdSurvival,baseU,hipUMult,vertUMult,hipCost,vertCost,costInt,discC,discCi,discQi,hipFracMort,50, FALSE)</f>
        <v>8.7236440278833012</v>
      </c>
      <c r="Z3408" s="17">
        <v>7.0756878607799321</v>
      </c>
      <c r="AA3408" s="27">
        <v>9483.4321177748679</v>
      </c>
      <c r="AB3408" s="27">
        <v>7514.7807655014403</v>
      </c>
      <c r="AC3408" s="1">
        <v>1</v>
      </c>
    </row>
    <row r="3409" spans="5:29" x14ac:dyDescent="0.35">
      <c r="E3409" s="1">
        <v>3405</v>
      </c>
      <c r="G3409" s="17">
        <v>0.38706815242767334</v>
      </c>
      <c r="H3409" s="17">
        <v>9.303128719329834E-2</v>
      </c>
      <c r="I3409" s="17">
        <v>0.21064603328704834</v>
      </c>
      <c r="J3409" s="17">
        <v>9.293973445892334E-2</v>
      </c>
      <c r="K3409" s="17">
        <v>0.82821500301361084</v>
      </c>
      <c r="M3409" s="17" cm="1">
        <f t="array" ref="M3409:Q3409">runSim(G3409,H3409,I3409,J3409,K3409,hipWeibAlpha,hipWeibBeta,1,vertWeibAlpha,vertWeibBeta,1,meanSurvival,sdSurvival,baseU,hipUMult,vertUMult,hipCost,vertCost,costComp,discC,discCi,discQi,hipFracMort,50, FALSE)</f>
        <v>5.6219784011741982</v>
      </c>
      <c r="N3409" s="17">
        <v>4.9121736807664202</v>
      </c>
      <c r="O3409" s="27">
        <v>0</v>
      </c>
      <c r="P3409" s="27">
        <v>0</v>
      </c>
      <c r="Q3409" s="1">
        <v>1</v>
      </c>
      <c r="Y3409" s="17" cm="1">
        <f t="array" ref="Y3409:AC3409">runSim(G3409,H3409,I3409,J3409,K3409,hipWeibAlpha,hipWeibBeta,2,vertWeibAlpha,vertWeibBeta,2,meanSurvival,sdSurvival,baseU,hipUMult,vertUMult,hipCost,vertCost,costInt,discC,discCi,discQi,hipFracMort,50, FALSE)</f>
        <v>5.6219784011741982</v>
      </c>
      <c r="Z3409" s="17">
        <v>4.9121736807664202</v>
      </c>
      <c r="AA3409" s="27">
        <v>4015.6988579815707</v>
      </c>
      <c r="AB3409" s="27">
        <v>3508.695486261729</v>
      </c>
      <c r="AC3409" s="1">
        <v>1</v>
      </c>
    </row>
    <row r="3410" spans="5:29" x14ac:dyDescent="0.35">
      <c r="E3410" s="1">
        <v>3406</v>
      </c>
      <c r="G3410" s="17">
        <v>0.99002176523208618</v>
      </c>
      <c r="H3410" s="17">
        <v>0.27838236093521118</v>
      </c>
      <c r="I3410" s="17">
        <v>0.36303812265396118</v>
      </c>
      <c r="J3410" s="17">
        <v>0.68490701913833618</v>
      </c>
      <c r="K3410" s="17">
        <v>0.15095621347427368</v>
      </c>
      <c r="M3410" s="17" cm="1">
        <f t="array" ref="M3410:Q3410">runSim(G3410,H3410,I3410,J3410,K3410,hipWeibAlpha,hipWeibBeta,1,vertWeibAlpha,vertWeibBeta,1,meanSurvival,sdSurvival,baseU,hipUMult,vertUMult,hipCost,vertCost,costComp,discC,discCi,discQi,hipFracMort,50, FALSE)</f>
        <v>7.3812127059271191</v>
      </c>
      <c r="N3410" s="17">
        <v>6.0188424171351063</v>
      </c>
      <c r="O3410" s="27">
        <v>10000</v>
      </c>
      <c r="P3410" s="27">
        <v>8475.6358381918944</v>
      </c>
      <c r="Q3410" s="1">
        <v>1</v>
      </c>
      <c r="Y3410" s="17" cm="1">
        <f t="array" ref="Y3410:AC3410">runSim(G3410,H3410,I3410,J3410,K3410,hipWeibAlpha,hipWeibBeta,2,vertWeibAlpha,vertWeibBeta,2,meanSurvival,sdSurvival,baseU,hipUMult,vertUMult,hipCost,vertCost,costInt,discC,discCi,discQi,hipFracMort,50, FALSE)</f>
        <v>8.1658883879910178</v>
      </c>
      <c r="Z3410" s="17">
        <v>6.6463945544100147</v>
      </c>
      <c r="AA3410" s="27">
        <v>13722.197684823204</v>
      </c>
      <c r="AB3410" s="27">
        <v>11012.405602571484</v>
      </c>
      <c r="AC3410" s="1">
        <v>1</v>
      </c>
    </row>
    <row r="3411" spans="5:29" x14ac:dyDescent="0.35">
      <c r="E3411" s="1">
        <v>3407</v>
      </c>
      <c r="G3411" s="17">
        <v>0.89374637603759766</v>
      </c>
      <c r="H3411" s="17">
        <v>0.80991458892822266</v>
      </c>
      <c r="I3411" s="17">
        <v>0.24344730377197266</v>
      </c>
      <c r="J3411" s="17">
        <v>0.37159061431884766</v>
      </c>
      <c r="K3411" s="17">
        <v>0.95781803131103516</v>
      </c>
      <c r="M3411" s="17" cm="1">
        <f t="array" ref="M3411:Q3411">runSim(G3411,H3411,I3411,J3411,K3411,hipWeibAlpha,hipWeibBeta,1,vertWeibAlpha,vertWeibBeta,1,meanSurvival,sdSurvival,baseU,hipUMult,vertUMult,hipCost,vertCost,costComp,discC,discCi,discQi,hipFracMort,50, FALSE)</f>
        <v>6.3745109559972226</v>
      </c>
      <c r="N3411" s="17">
        <v>5.4010634029390552</v>
      </c>
      <c r="O3411" s="27">
        <v>10000</v>
      </c>
      <c r="P3411" s="27">
        <v>8379.8053674169605</v>
      </c>
      <c r="Q3411" s="1">
        <v>1</v>
      </c>
      <c r="Y3411" s="17" cm="1">
        <f t="array" ref="Y3411:AC3411">runSim(G3411,H3411,I3411,J3411,K3411,hipWeibAlpha,hipWeibBeta,2,vertWeibAlpha,vertWeibBeta,2,meanSurvival,sdSurvival,baseU,hipUMult,vertUMult,hipCost,vertCost,costInt,discC,discCi,discQi,hipFracMort,50, FALSE)</f>
        <v>7.4550112522130672</v>
      </c>
      <c r="Z3411" s="17">
        <v>6.2314322522114605</v>
      </c>
      <c r="AA3411" s="27">
        <v>8508.5347521273743</v>
      </c>
      <c r="AB3411" s="27">
        <v>6914.9612855682226</v>
      </c>
      <c r="AC3411" s="1">
        <v>1</v>
      </c>
    </row>
    <row r="3412" spans="5:29" x14ac:dyDescent="0.35">
      <c r="E3412" s="1">
        <v>3408</v>
      </c>
      <c r="G3412" s="17">
        <v>0.73231619596481323</v>
      </c>
      <c r="H3412" s="17">
        <v>0.64006155729293823</v>
      </c>
      <c r="I3412" s="17">
        <v>0.27696341276168823</v>
      </c>
      <c r="J3412" s="17">
        <v>0.61128348112106323</v>
      </c>
      <c r="K3412" s="17">
        <v>0.89947623014450073</v>
      </c>
      <c r="M3412" s="17" cm="1">
        <f t="array" ref="M3412:Q3412">runSim(G3412,H3412,I3412,J3412,K3412,hipWeibAlpha,hipWeibBeta,1,vertWeibAlpha,vertWeibBeta,1,meanSurvival,sdSurvival,baseU,hipUMult,vertUMult,hipCost,vertCost,costComp,discC,discCi,discQi,hipFracMort,50, FALSE)</f>
        <v>7.6214293717920816</v>
      </c>
      <c r="N3412" s="17">
        <v>6.2860354974298964</v>
      </c>
      <c r="O3412" s="27">
        <v>10000</v>
      </c>
      <c r="P3412" s="27">
        <v>7909.7251966299154</v>
      </c>
      <c r="Q3412" s="1">
        <v>1</v>
      </c>
      <c r="Y3412" s="17" cm="1">
        <f t="array" ref="Y3412:AC3412">runSim(G3412,H3412,I3412,J3412,K3412,hipWeibAlpha,hipWeibBeta,2,vertWeibAlpha,vertWeibBeta,2,meanSurvival,sdSurvival,baseU,hipUMult,vertUMult,hipCost,vertCost,costInt,discC,discCi,discQi,hipFracMort,50, FALSE)</f>
        <v>8.842370626582678</v>
      </c>
      <c r="Z3412" s="17">
        <v>7.1682841955505197</v>
      </c>
      <c r="AA3412" s="27">
        <v>9423.9986948361784</v>
      </c>
      <c r="AB3412" s="27">
        <v>7269.3178148040734</v>
      </c>
      <c r="AC3412" s="1">
        <v>1</v>
      </c>
    </row>
    <row r="3413" spans="5:29" x14ac:dyDescent="0.35">
      <c r="E3413" s="1">
        <v>3409</v>
      </c>
      <c r="G3413" s="17">
        <v>0.5048757791519165</v>
      </c>
      <c r="H3413" s="17">
        <v>0.8128896951675415</v>
      </c>
      <c r="I3413" s="17">
        <v>8.9684128761291504E-2</v>
      </c>
      <c r="J3413" s="17">
        <v>0.9304739236831665</v>
      </c>
      <c r="K3413" s="17">
        <v>0.925270676612854</v>
      </c>
      <c r="M3413" s="17" cm="1">
        <f t="array" ref="M3413:Q3413">runSim(G3413,H3413,I3413,J3413,K3413,hipWeibAlpha,hipWeibBeta,1,vertWeibAlpha,vertWeibBeta,1,meanSurvival,sdSurvival,baseU,hipUMult,vertUMult,hipCost,vertCost,costComp,discC,discCi,discQi,hipFracMort,50, FALSE)</f>
        <v>9.4538763475584329</v>
      </c>
      <c r="N3413" s="17">
        <v>7.4016333302533077</v>
      </c>
      <c r="O3413" s="27">
        <v>13000</v>
      </c>
      <c r="P3413" s="27">
        <v>9492.9203237835845</v>
      </c>
      <c r="Q3413" s="1">
        <v>1</v>
      </c>
      <c r="Y3413" s="17" cm="1">
        <f t="array" ref="Y3413:AC3413">runSim(G3413,H3413,I3413,J3413,K3413,hipWeibAlpha,hipWeibBeta,2,vertWeibAlpha,vertWeibBeta,2,meanSurvival,sdSurvival,baseU,hipUMult,vertUMult,hipCost,vertCost,costInt,discC,discCi,discQi,hipFracMort,50, FALSE)</f>
        <v>10.865699549288408</v>
      </c>
      <c r="Z3413" s="17">
        <v>8.3607325086942765</v>
      </c>
      <c r="AA3413" s="27">
        <v>11218.994921426858</v>
      </c>
      <c r="AB3413" s="27">
        <v>8612.8026710917075</v>
      </c>
      <c r="AC3413" s="1">
        <v>1</v>
      </c>
    </row>
    <row r="3414" spans="5:29" x14ac:dyDescent="0.35">
      <c r="E3414" s="1">
        <v>3410</v>
      </c>
      <c r="G3414" s="17">
        <v>0.50988990068435669</v>
      </c>
      <c r="H3414" s="17">
        <v>0.49209815263748169</v>
      </c>
      <c r="I3414" s="17">
        <v>9.9214851856231689E-2</v>
      </c>
      <c r="J3414" s="17">
        <v>4.5595467090606689E-2</v>
      </c>
      <c r="K3414" s="17">
        <v>0.48308020830154419</v>
      </c>
      <c r="M3414" s="17" cm="1">
        <f t="array" ref="M3414:Q3414">runSim(G3414,H3414,I3414,J3414,K3414,hipWeibAlpha,hipWeibBeta,1,vertWeibAlpha,vertWeibBeta,1,meanSurvival,sdSurvival,baseU,hipUMult,vertUMult,hipCost,vertCost,costComp,discC,discCi,discQi,hipFracMort,50, FALSE)</f>
        <v>4.8390665322454494</v>
      </c>
      <c r="N3414" s="17">
        <v>4.306656676691853</v>
      </c>
      <c r="O3414" s="27">
        <v>3000</v>
      </c>
      <c r="P3414" s="27">
        <v>2379.4415037264093</v>
      </c>
      <c r="Q3414" s="1">
        <v>1</v>
      </c>
      <c r="Y3414" s="17" cm="1">
        <f t="array" ref="Y3414:AC3414">runSim(G3414,H3414,I3414,J3414,K3414,hipWeibAlpha,hipWeibBeta,2,vertWeibAlpha,vertWeibBeta,2,meanSurvival,sdSurvival,baseU,hipUMult,vertUMult,hipCost,vertCost,costInt,discC,discCi,discQi,hipFracMort,50, FALSE)</f>
        <v>4.8527876980331417</v>
      </c>
      <c r="Z3414" s="17">
        <v>4.3175029697304144</v>
      </c>
      <c r="AA3414" s="27">
        <v>3466.2769271665297</v>
      </c>
      <c r="AB3414" s="27">
        <v>3083.9306926645822</v>
      </c>
      <c r="AC3414" s="1">
        <v>1</v>
      </c>
    </row>
    <row r="3415" spans="5:29" x14ac:dyDescent="0.35">
      <c r="E3415" s="1">
        <v>3411</v>
      </c>
      <c r="G3415" s="17">
        <v>0.96426892280578613</v>
      </c>
      <c r="H3415" s="17">
        <v>0.29889416694641113</v>
      </c>
      <c r="I3415" s="17">
        <v>0.16504406929016113</v>
      </c>
      <c r="J3415" s="17">
        <v>0.91965222358703613</v>
      </c>
      <c r="K3415" s="17">
        <v>0.34157299995422363</v>
      </c>
      <c r="M3415" s="17" cm="1">
        <f t="array" ref="M3415:Q3415">runSim(G3415,H3415,I3415,J3415,K3415,hipWeibAlpha,hipWeibBeta,1,vertWeibAlpha,vertWeibBeta,1,meanSurvival,sdSurvival,baseU,hipUMult,vertUMult,hipCost,vertCost,costComp,discC,discCi,discQi,hipFracMort,50, FALSE)</f>
        <v>8.8842412720022317</v>
      </c>
      <c r="N3415" s="17">
        <v>6.9783873709071562</v>
      </c>
      <c r="O3415" s="27">
        <v>10000</v>
      </c>
      <c r="P3415" s="27">
        <v>8240.5024961527633</v>
      </c>
      <c r="Q3415" s="1">
        <v>1</v>
      </c>
      <c r="Y3415" s="17" cm="1">
        <f t="array" ref="Y3415:AC3415">runSim(G3415,H3415,I3415,J3415,K3415,hipWeibAlpha,hipWeibBeta,2,vertWeibAlpha,vertWeibBeta,2,meanSurvival,sdSurvival,baseU,hipUMult,vertUMult,hipCost,vertCost,costInt,discC,discCi,discQi,hipFracMort,50, FALSE)</f>
        <v>10.037926776874823</v>
      </c>
      <c r="Z3415" s="17">
        <v>7.8430252191176786</v>
      </c>
      <c r="AA3415" s="27">
        <v>15104.104126248396</v>
      </c>
      <c r="AB3415" s="27">
        <v>11395.259518536248</v>
      </c>
      <c r="AC3415" s="1">
        <v>1</v>
      </c>
    </row>
    <row r="3416" spans="5:29" x14ac:dyDescent="0.35">
      <c r="E3416" s="1">
        <v>3412</v>
      </c>
      <c r="G3416" s="17">
        <v>0.8803676962852478</v>
      </c>
      <c r="H3416" s="17">
        <v>3.2741963863372803E-2</v>
      </c>
      <c r="I3416" s="17">
        <v>0.3717922568321228</v>
      </c>
      <c r="J3416" s="17">
        <v>0.3267177939414978</v>
      </c>
      <c r="K3416" s="17">
        <v>0.8578304648399353</v>
      </c>
      <c r="M3416" s="17" cm="1">
        <f t="array" ref="M3416:Q3416">runSim(G3416,H3416,I3416,J3416,K3416,hipWeibAlpha,hipWeibBeta,1,vertWeibAlpha,vertWeibBeta,1,meanSurvival,sdSurvival,baseU,hipUMult,vertUMult,hipCost,vertCost,costComp,discC,discCi,discQi,hipFracMort,50, FALSE)</f>
        <v>6.6383809639883928</v>
      </c>
      <c r="N3416" s="17">
        <v>5.6276182165343904</v>
      </c>
      <c r="O3416" s="27">
        <v>7000</v>
      </c>
      <c r="P3416" s="27">
        <v>5699.4910578731387</v>
      </c>
      <c r="Q3416" s="1">
        <v>1</v>
      </c>
      <c r="Y3416" s="17" cm="1">
        <f t="array" ref="Y3416:AC3416">runSim(G3416,H3416,I3416,J3416,K3416,hipWeibAlpha,hipWeibBeta,2,vertWeibAlpha,vertWeibBeta,2,meanSurvival,sdSurvival,baseU,hipUMult,vertUMult,hipCost,vertCost,costInt,discC,discCi,discQi,hipFracMort,50, FALSE)</f>
        <v>7.4571114442007866</v>
      </c>
      <c r="Z3416" s="17">
        <v>6.2433601350183459</v>
      </c>
      <c r="AA3416" s="27">
        <v>5326.5081744291338</v>
      </c>
      <c r="AB3416" s="27">
        <v>4459.5429535845324</v>
      </c>
      <c r="AC3416" s="1">
        <v>1</v>
      </c>
    </row>
    <row r="3417" spans="5:29" x14ac:dyDescent="0.35">
      <c r="E3417" s="1">
        <v>3413</v>
      </c>
      <c r="G3417" s="17">
        <v>0.23186385631561279</v>
      </c>
      <c r="H3417" s="17">
        <v>0.30599105358123779</v>
      </c>
      <c r="I3417" s="17">
        <v>0.47634017467498779</v>
      </c>
      <c r="J3417" s="17">
        <v>0.95531356334686279</v>
      </c>
      <c r="K3417" s="17">
        <v>0.97135055065155029</v>
      </c>
      <c r="M3417" s="17" cm="1">
        <f t="array" ref="M3417:Q3417">runSim(G3417,H3417,I3417,J3417,K3417,hipWeibAlpha,hipWeibBeta,1,vertWeibAlpha,vertWeibBeta,1,meanSurvival,sdSurvival,baseU,hipUMult,vertUMult,hipCost,vertCost,costComp,discC,discCi,discQi,hipFracMort,50, FALSE)</f>
        <v>10.419087275940836</v>
      </c>
      <c r="N3417" s="17">
        <v>8.0755479752060602</v>
      </c>
      <c r="O3417" s="27">
        <v>13000</v>
      </c>
      <c r="P3417" s="27">
        <v>8773.3740504345569</v>
      </c>
      <c r="Q3417" s="1">
        <v>1</v>
      </c>
      <c r="Y3417" s="17" cm="1">
        <f t="array" ref="Y3417:AC3417">runSim(G3417,H3417,I3417,J3417,K3417,hipWeibAlpha,hipWeibBeta,2,vertWeibAlpha,vertWeibBeta,2,meanSurvival,sdSurvival,baseU,hipUMult,vertUMult,hipCost,vertCost,costInt,discC,discCi,discQi,hipFracMort,50, FALSE)</f>
        <v>11.967301750304328</v>
      </c>
      <c r="Z3417" s="17">
        <v>9.0474533650821591</v>
      </c>
      <c r="AA3417" s="27">
        <v>8548.0726787888052</v>
      </c>
      <c r="AB3417" s="27">
        <v>6462.4666893443991</v>
      </c>
      <c r="AC3417" s="1">
        <v>1</v>
      </c>
    </row>
    <row r="3418" spans="5:29" x14ac:dyDescent="0.35">
      <c r="E3418" s="1">
        <v>3414</v>
      </c>
      <c r="G3418" s="17">
        <v>6.5497934818267822E-2</v>
      </c>
      <c r="H3418" s="17">
        <v>0.24936634302139282</v>
      </c>
      <c r="I3418" s="17">
        <v>0.17581897974014282</v>
      </c>
      <c r="J3418" s="17">
        <v>0.70764881372451782</v>
      </c>
      <c r="K3418" s="17">
        <v>0.83141285181045532</v>
      </c>
      <c r="M3418" s="17" cm="1">
        <f t="array" ref="M3418:Q3418">runSim(G3418,H3418,I3418,J3418,K3418,hipWeibAlpha,hipWeibBeta,1,vertWeibAlpha,vertWeibBeta,1,meanSurvival,sdSurvival,baseU,hipUMult,vertUMult,hipCost,vertCost,costComp,discC,discCi,discQi,hipFracMort,50, FALSE)</f>
        <v>9.1283828565186997</v>
      </c>
      <c r="N3418" s="17">
        <v>7.3431615634570484</v>
      </c>
      <c r="O3418" s="27">
        <v>10000</v>
      </c>
      <c r="P3418" s="27">
        <v>6668.1602513893913</v>
      </c>
      <c r="Q3418" s="1">
        <v>1</v>
      </c>
      <c r="Y3418" s="17" cm="1">
        <f t="array" ref="Y3418:AC3418">runSim(G3418,H3418,I3418,J3418,K3418,hipWeibAlpha,hipWeibBeta,2,vertWeibAlpha,vertWeibBeta,2,meanSurvival,sdSurvival,baseU,hipUMult,vertUMult,hipCost,vertCost,costInt,discC,discCi,discQi,hipFracMort,50, FALSE)</f>
        <v>9.5477108583784354</v>
      </c>
      <c r="Z3418" s="17">
        <v>7.6205436930474075</v>
      </c>
      <c r="AA3418" s="27">
        <v>6819.7934702703114</v>
      </c>
      <c r="AB3418" s="27">
        <v>5443.2454950338633</v>
      </c>
      <c r="AC3418" s="1">
        <v>1</v>
      </c>
    </row>
    <row r="3419" spans="5:29" x14ac:dyDescent="0.35">
      <c r="E3419" s="1">
        <v>3415</v>
      </c>
      <c r="G3419" s="17">
        <v>0.33772802352905273</v>
      </c>
      <c r="H3419" s="17">
        <v>0.56737279891967773</v>
      </c>
      <c r="I3419" s="17">
        <v>0.47551488876342773</v>
      </c>
      <c r="J3419" s="17">
        <v>0.97377538681030273</v>
      </c>
      <c r="K3419" s="17">
        <v>8.6858272552490234E-2</v>
      </c>
      <c r="M3419" s="17" cm="1">
        <f t="array" ref="M3419:Q3419">runSim(G3419,H3419,I3419,J3419,K3419,hipWeibAlpha,hipWeibBeta,1,vertWeibAlpha,vertWeibBeta,1,meanSurvival,sdSurvival,baseU,hipUMult,vertUMult,hipCost,vertCost,costComp,discC,discCi,discQi,hipFracMort,50, FALSE)</f>
        <v>10.448361273140744</v>
      </c>
      <c r="N3419" s="17">
        <v>8.0306809392716794</v>
      </c>
      <c r="O3419" s="27">
        <v>13000</v>
      </c>
      <c r="P3419" s="27">
        <v>9289.2823670782363</v>
      </c>
      <c r="Q3419" s="1">
        <v>1</v>
      </c>
      <c r="Y3419" s="17" cm="1">
        <f t="array" ref="Y3419:AC3419">runSim(G3419,H3419,I3419,J3419,K3419,hipWeibAlpha,hipWeibBeta,2,vertWeibAlpha,vertWeibBeta,2,meanSurvival,sdSurvival,baseU,hipUMult,vertUMult,hipCost,vertCost,costInt,discC,discCi,discQi,hipFracMort,50, FALSE)</f>
        <v>12.06867814519418</v>
      </c>
      <c r="Z3419" s="17">
        <v>9.0825489699678634</v>
      </c>
      <c r="AA3419" s="27">
        <v>11909.142214956682</v>
      </c>
      <c r="AB3419" s="27">
        <v>8642.7914740578526</v>
      </c>
      <c r="AC3419" s="1">
        <v>1</v>
      </c>
    </row>
    <row r="3420" spans="5:29" x14ac:dyDescent="0.35">
      <c r="E3420" s="1">
        <v>3416</v>
      </c>
      <c r="G3420" s="17">
        <v>0.889140784740448</v>
      </c>
      <c r="H3420" s="17">
        <v>0.856456458568573</v>
      </c>
      <c r="I3420" s="17">
        <v>6.9530189037322998E-2</v>
      </c>
      <c r="J3420" s="17">
        <v>0.293498694896698</v>
      </c>
      <c r="K3420" s="17">
        <v>0.5011250376701355</v>
      </c>
      <c r="M3420" s="17" cm="1">
        <f t="array" ref="M3420:Q3420">runSim(G3420,H3420,I3420,J3420,K3420,hipWeibAlpha,hipWeibBeta,1,vertWeibAlpha,vertWeibBeta,1,meanSurvival,sdSurvival,baseU,hipUMult,vertUMult,hipCost,vertCost,costComp,discC,discCi,discQi,hipFracMort,50, FALSE)</f>
        <v>6.0425876976601227</v>
      </c>
      <c r="N3420" s="17">
        <v>5.165372334537718</v>
      </c>
      <c r="O3420" s="27">
        <v>10000</v>
      </c>
      <c r="P3420" s="27">
        <v>8415.0113978906957</v>
      </c>
      <c r="Q3420" s="1">
        <v>1</v>
      </c>
      <c r="Y3420" s="17" cm="1">
        <f t="array" ref="Y3420:AC3420">runSim(G3420,H3420,I3420,J3420,K3420,hipWeibAlpha,hipWeibBeta,2,vertWeibAlpha,vertWeibBeta,2,meanSurvival,sdSurvival,baseU,hipUMult,vertUMult,hipCost,vertCost,costInt,discC,discCi,discQi,hipFracMort,50, FALSE)</f>
        <v>6.9742423785087162</v>
      </c>
      <c r="Z3420" s="17">
        <v>5.8913989797740784</v>
      </c>
      <c r="AA3420" s="27">
        <v>8185.2115111926578</v>
      </c>
      <c r="AB3420" s="27">
        <v>6776.7143995669976</v>
      </c>
      <c r="AC3420" s="1">
        <v>1</v>
      </c>
    </row>
    <row r="3421" spans="5:29" x14ac:dyDescent="0.35">
      <c r="E3421" s="1">
        <v>3417</v>
      </c>
      <c r="G3421" s="17">
        <v>6.8093419075012207E-2</v>
      </c>
      <c r="H3421" s="17">
        <v>0.19739639759063721</v>
      </c>
      <c r="I3421" s="17">
        <v>0.74567520618438721</v>
      </c>
      <c r="J3421" s="17">
        <v>0.91751968860626221</v>
      </c>
      <c r="K3421" s="17">
        <v>0.65401566028594971</v>
      </c>
      <c r="M3421" s="17" cm="1">
        <f t="array" ref="M3421:Q3421">runSim(G3421,H3421,I3421,J3421,K3421,hipWeibAlpha,hipWeibBeta,1,vertWeibAlpha,vertWeibBeta,1,meanSurvival,sdSurvival,baseU,hipUMult,vertUMult,hipCost,vertCost,costComp,discC,discCi,discQi,hipFracMort,50, FALSE)</f>
        <v>10.368107088521876</v>
      </c>
      <c r="N3421" s="17">
        <v>8.0916490812221546</v>
      </c>
      <c r="O3421" s="27">
        <v>13000</v>
      </c>
      <c r="P3421" s="27">
        <v>8439.3704292304337</v>
      </c>
      <c r="Q3421" s="1">
        <v>1</v>
      </c>
      <c r="Y3421" s="17" cm="1">
        <f t="array" ref="Y3421:AC3421">runSim(G3421,H3421,I3421,J3421,K3421,hipWeibAlpha,hipWeibBeta,2,vertWeibAlpha,vertWeibBeta,2,meanSurvival,sdSurvival,baseU,hipUMult,vertUMult,hipCost,vertCost,costInt,discC,discCi,discQi,hipFracMort,50, FALSE)</f>
        <v>11.316017169879332</v>
      </c>
      <c r="Z3421" s="17">
        <v>8.6799026752720536</v>
      </c>
      <c r="AA3421" s="27">
        <v>8082.8694070566662</v>
      </c>
      <c r="AB3421" s="27">
        <v>6199.9304823371813</v>
      </c>
      <c r="AC3421" s="1">
        <v>1</v>
      </c>
    </row>
    <row r="3422" spans="5:29" x14ac:dyDescent="0.35">
      <c r="E3422" s="1">
        <v>3418</v>
      </c>
      <c r="G3422" s="17">
        <v>0.21916276216506958</v>
      </c>
      <c r="H3422" s="17">
        <v>0.73750382661819458</v>
      </c>
      <c r="I3422" s="17">
        <v>0.53016740083694458</v>
      </c>
      <c r="J3422" s="17">
        <v>0.48338395357131958</v>
      </c>
      <c r="K3422" s="17">
        <v>0.19577103853225708</v>
      </c>
      <c r="M3422" s="17" cm="1">
        <f t="array" ref="M3422:Q3422">runSim(G3422,H3422,I3422,J3422,K3422,hipWeibAlpha,hipWeibBeta,1,vertWeibAlpha,vertWeibBeta,1,meanSurvival,sdSurvival,baseU,hipUMult,vertUMult,hipCost,vertCost,costComp,discC,discCi,discQi,hipFracMort,50, FALSE)</f>
        <v>7.6681647059051157</v>
      </c>
      <c r="N3422" s="17">
        <v>6.3460499002768893</v>
      </c>
      <c r="O3422" s="27">
        <v>13000</v>
      </c>
      <c r="P3422" s="27">
        <v>9425.4519197317604</v>
      </c>
      <c r="Q3422" s="1">
        <v>1</v>
      </c>
      <c r="Y3422" s="17" cm="1">
        <f t="array" ref="Y3422:AC3422">runSim(G3422,H3422,I3422,J3422,K3422,hipWeibAlpha,hipWeibBeta,2,vertWeibAlpha,vertWeibBeta,2,meanSurvival,sdSurvival,baseU,hipUMult,vertUMult,hipCost,vertCost,costInt,discC,discCi,discQi,hipFracMort,50, FALSE)</f>
        <v>8.0992750242203666</v>
      </c>
      <c r="Z3422" s="17">
        <v>6.6745915282820683</v>
      </c>
      <c r="AA3422" s="27">
        <v>8937.5065482128721</v>
      </c>
      <c r="AB3422" s="27">
        <v>7088.4846973749027</v>
      </c>
      <c r="AC3422" s="1">
        <v>1</v>
      </c>
    </row>
    <row r="3423" spans="5:29" x14ac:dyDescent="0.35">
      <c r="E3423" s="1">
        <v>3419</v>
      </c>
      <c r="G3423" s="17">
        <v>0.13967299461364746</v>
      </c>
      <c r="H3423" s="17">
        <v>0.86589980125427246</v>
      </c>
      <c r="I3423" s="17">
        <v>0.17540907859802246</v>
      </c>
      <c r="J3423" s="17">
        <v>0.90950942039489746</v>
      </c>
      <c r="K3423" s="17">
        <v>6.7231655120849609E-3</v>
      </c>
      <c r="M3423" s="17" cm="1">
        <f t="array" ref="M3423:Q3423">runSim(G3423,H3423,I3423,J3423,K3423,hipWeibAlpha,hipWeibBeta,1,vertWeibAlpha,vertWeibBeta,1,meanSurvival,sdSurvival,baseU,hipUMult,vertUMult,hipCost,vertCost,costComp,discC,discCi,discQi,hipFracMort,50, FALSE)</f>
        <v>7.6747778765016754</v>
      </c>
      <c r="N3423" s="17">
        <v>6.3307634968641526</v>
      </c>
      <c r="O3423" s="27">
        <v>10000</v>
      </c>
      <c r="P3423" s="27">
        <v>7359.7801428719649</v>
      </c>
      <c r="Q3423" s="1">
        <v>1</v>
      </c>
      <c r="Y3423" s="17" cm="1">
        <f t="array" ref="Y3423:AC3423">runSim(G3423,H3423,I3423,J3423,K3423,hipWeibAlpha,hipWeibBeta,2,vertWeibAlpha,vertWeibBeta,2,meanSurvival,sdSurvival,baseU,hipUMult,vertUMult,hipCost,vertCost,costInt,discC,discCi,discQi,hipFracMort,50, FALSE)</f>
        <v>10.513318450963862</v>
      </c>
      <c r="Z3423" s="17">
        <v>8.1402117748266605</v>
      </c>
      <c r="AA3423" s="27">
        <v>11006.610219055952</v>
      </c>
      <c r="AB3423" s="27">
        <v>8590.611334265197</v>
      </c>
      <c r="AC3423" s="1">
        <v>1</v>
      </c>
    </row>
    <row r="3424" spans="5:29" x14ac:dyDescent="0.35">
      <c r="E3424" s="1">
        <v>3420</v>
      </c>
      <c r="G3424" s="17">
        <v>0.94448751211166382</v>
      </c>
      <c r="H3424" s="17">
        <v>0.92205709218978882</v>
      </c>
      <c r="I3424" s="17">
        <v>0.93102926015853882</v>
      </c>
      <c r="J3424" s="17">
        <v>0.94747823476791382</v>
      </c>
      <c r="K3424" s="17">
        <v>0.95271199941635132</v>
      </c>
      <c r="M3424" s="17" cm="1">
        <f t="array" ref="M3424:Q3424">runSim(G3424,H3424,I3424,J3424,K3424,hipWeibAlpha,hipWeibBeta,1,vertWeibAlpha,vertWeibBeta,1,meanSurvival,sdSurvival,baseU,hipUMult,vertUMult,hipCost,vertCost,costComp,discC,discCi,discQi,hipFracMort,50, FALSE)</f>
        <v>8.8970733760756815</v>
      </c>
      <c r="N3424" s="17">
        <v>6.9076323577113898</v>
      </c>
      <c r="O3424" s="27">
        <v>13000</v>
      </c>
      <c r="P3424" s="27">
        <v>11267.275876678526</v>
      </c>
      <c r="Q3424" s="1">
        <v>1</v>
      </c>
      <c r="Y3424" s="17" cm="1">
        <f t="array" ref="Y3424:AC3424">runSim(G3424,H3424,I3424,J3424,K3424,hipWeibAlpha,hipWeibBeta,2,vertWeibAlpha,vertWeibBeta,2,meanSurvival,sdSurvival,baseU,hipUMult,vertUMult,hipCost,vertCost,costInt,discC,discCi,discQi,hipFracMort,50, FALSE)</f>
        <v>9.8265503667982301</v>
      </c>
      <c r="Z3424" s="17">
        <v>7.6484848863356252</v>
      </c>
      <c r="AA3424" s="27">
        <v>21431.318926299609</v>
      </c>
      <c r="AB3424" s="27">
        <v>16345.34023166533</v>
      </c>
      <c r="AC3424" s="1">
        <v>1</v>
      </c>
    </row>
    <row r="3425" spans="5:29" x14ac:dyDescent="0.35">
      <c r="E3425" s="1">
        <v>3421</v>
      </c>
      <c r="G3425" s="17">
        <v>0.76850831508636475</v>
      </c>
      <c r="H3425" s="17">
        <v>0.36704957485198975</v>
      </c>
      <c r="I3425" s="17">
        <v>0.52763307094573975</v>
      </c>
      <c r="J3425" s="17">
        <v>0.82203614711761475</v>
      </c>
      <c r="K3425" s="17">
        <v>0.91570985317230225</v>
      </c>
      <c r="M3425" s="17" cm="1">
        <f t="array" ref="M3425:Q3425">runSim(G3425,H3425,I3425,J3425,K3425,hipWeibAlpha,hipWeibBeta,1,vertWeibAlpha,vertWeibBeta,1,meanSurvival,sdSurvival,baseU,hipUMult,vertUMult,hipCost,vertCost,costComp,discC,discCi,discQi,hipFracMort,50, FALSE)</f>
        <v>8.6526236561329508</v>
      </c>
      <c r="N3425" s="17">
        <v>6.9499734315485071</v>
      </c>
      <c r="O3425" s="27">
        <v>13000</v>
      </c>
      <c r="P3425" s="27">
        <v>9576.2907200669961</v>
      </c>
      <c r="Q3425" s="1">
        <v>1</v>
      </c>
      <c r="Y3425" s="17" cm="1">
        <f t="array" ref="Y3425:AC3425">runSim(G3425,H3425,I3425,J3425,K3425,hipWeibAlpha,hipWeibBeta,2,vertWeibAlpha,vertWeibBeta,2,meanSurvival,sdSurvival,baseU,hipUMult,vertUMult,hipCost,vertCost,costInt,discC,discCi,discQi,hipFracMort,50, FALSE)</f>
        <v>10.261127107349589</v>
      </c>
      <c r="Z3425" s="17">
        <v>8.0587777699707832</v>
      </c>
      <c r="AA3425" s="27">
        <v>14384.728844254449</v>
      </c>
      <c r="AB3425" s="27">
        <v>10065.97824916977</v>
      </c>
      <c r="AC3425" s="1">
        <v>1</v>
      </c>
    </row>
    <row r="3426" spans="5:29" x14ac:dyDescent="0.35">
      <c r="E3426" s="1">
        <v>3422</v>
      </c>
      <c r="G3426" s="17">
        <v>0.76855283975601196</v>
      </c>
      <c r="H3426" s="17">
        <v>0.37917906045913696</v>
      </c>
      <c r="I3426" s="17">
        <v>0.33492857217788696</v>
      </c>
      <c r="J3426" s="17">
        <v>0.42046934366226196</v>
      </c>
      <c r="K3426" s="17">
        <v>0.81132322549819946</v>
      </c>
      <c r="M3426" s="17" cm="1">
        <f t="array" ref="M3426:Q3426">runSim(G3426,H3426,I3426,J3426,K3426,hipWeibAlpha,hipWeibBeta,1,vertWeibAlpha,vertWeibBeta,1,meanSurvival,sdSurvival,baseU,hipUMult,vertUMult,hipCost,vertCost,costComp,discC,discCi,discQi,hipFracMort,50, FALSE)</f>
        <v>7.0526277396499939</v>
      </c>
      <c r="N3426" s="17">
        <v>5.928443238185686</v>
      </c>
      <c r="O3426" s="27">
        <v>10000</v>
      </c>
      <c r="P3426" s="27">
        <v>7758.997285385547</v>
      </c>
      <c r="Q3426" s="1">
        <v>1</v>
      </c>
      <c r="Y3426" s="17" cm="1">
        <f t="array" ref="Y3426:AC3426">runSim(G3426,H3426,I3426,J3426,K3426,hipWeibAlpha,hipWeibBeta,2,vertWeibAlpha,vertWeibBeta,2,meanSurvival,sdSurvival,baseU,hipUMult,vertUMult,hipCost,vertCost,costInt,discC,discCi,discQi,hipFracMort,50, FALSE)</f>
        <v>7.9785448444138316</v>
      </c>
      <c r="Z3426" s="17">
        <v>6.6002106839006824</v>
      </c>
      <c r="AA3426" s="27">
        <v>5698.9606031527373</v>
      </c>
      <c r="AB3426" s="27">
        <v>4714.4362027862016</v>
      </c>
      <c r="AC3426" s="1">
        <v>1</v>
      </c>
    </row>
    <row r="3427" spans="5:29" x14ac:dyDescent="0.35">
      <c r="E3427" s="1">
        <v>3423</v>
      </c>
      <c r="G3427" s="17">
        <v>0.78959846496582031</v>
      </c>
      <c r="H3427" s="17">
        <v>0.73896980285644531</v>
      </c>
      <c r="I3427" s="17">
        <v>0.55922126770019531</v>
      </c>
      <c r="J3427" s="17">
        <v>0.39634895324707031</v>
      </c>
      <c r="K3427" s="17">
        <v>0.20816230773925781</v>
      </c>
      <c r="M3427" s="17" cm="1">
        <f t="array" ref="M3427:Q3427">runSim(G3427,H3427,I3427,J3427,K3427,hipWeibAlpha,hipWeibBeta,1,vertWeibAlpha,vertWeibBeta,1,meanSurvival,sdSurvival,baseU,hipUMult,vertUMult,hipCost,vertCost,costComp,discC,discCi,discQi,hipFracMort,50, FALSE)</f>
        <v>6.7034986797651852</v>
      </c>
      <c r="N3427" s="17">
        <v>5.657566885588162</v>
      </c>
      <c r="O3427" s="27">
        <v>13000</v>
      </c>
      <c r="P3427" s="27">
        <v>10176.471837190165</v>
      </c>
      <c r="Q3427" s="1">
        <v>1</v>
      </c>
      <c r="Y3427" s="17" cm="1">
        <f t="array" ref="Y3427:AC3427">runSim(G3427,H3427,I3427,J3427,K3427,hipWeibAlpha,hipWeibBeta,2,vertWeibAlpha,vertWeibBeta,2,meanSurvival,sdSurvival,baseU,hipUMult,vertUMult,hipCost,vertCost,costInt,discC,discCi,discQi,hipFracMort,50, FALSE)</f>
        <v>7.6792894439270647</v>
      </c>
      <c r="Z3427" s="17">
        <v>6.3921111290891597</v>
      </c>
      <c r="AA3427" s="27">
        <v>8605.7867105045734</v>
      </c>
      <c r="AB3427" s="27">
        <v>6867.674548871184</v>
      </c>
      <c r="AC3427" s="1">
        <v>1</v>
      </c>
    </row>
    <row r="3428" spans="5:29" x14ac:dyDescent="0.35">
      <c r="E3428" s="1">
        <v>3424</v>
      </c>
      <c r="G3428" s="17">
        <v>0.35042399168014526</v>
      </c>
      <c r="H3428" s="17">
        <v>0.15855997800827026</v>
      </c>
      <c r="I3428" s="17">
        <v>0.63530558347702026</v>
      </c>
      <c r="J3428" s="17">
        <v>0.84267252683639526</v>
      </c>
      <c r="K3428" s="17">
        <v>0.45410746335983276</v>
      </c>
      <c r="M3428" s="17" cm="1">
        <f t="array" ref="M3428:Q3428">runSim(G3428,H3428,I3428,J3428,K3428,hipWeibAlpha,hipWeibBeta,1,vertWeibAlpha,vertWeibBeta,1,meanSurvival,sdSurvival,baseU,hipUMult,vertUMult,hipCost,vertCost,costComp,discC,discCi,discQi,hipFracMort,50, FALSE)</f>
        <v>9.4361570770062784</v>
      </c>
      <c r="N3428" s="17">
        <v>7.5124599121428668</v>
      </c>
      <c r="O3428" s="27">
        <v>10000</v>
      </c>
      <c r="P3428" s="27">
        <v>7007.0999359804373</v>
      </c>
      <c r="Q3428" s="1">
        <v>1</v>
      </c>
      <c r="Y3428" s="17" cm="1">
        <f t="array" ref="Y3428:AC3428">runSim(G3428,H3428,I3428,J3428,K3428,hipWeibAlpha,hipWeibBeta,2,vertWeibAlpha,vertWeibBeta,2,meanSurvival,sdSurvival,baseU,hipUMult,vertUMult,hipCost,vertCost,costInt,discC,discCi,discQi,hipFracMort,50, FALSE)</f>
        <v>10.511555249762473</v>
      </c>
      <c r="Z3428" s="17">
        <v>8.209362249380824</v>
      </c>
      <c r="AA3428" s="27">
        <v>7508.2537498303382</v>
      </c>
      <c r="AB3428" s="27">
        <v>5863.8301781291593</v>
      </c>
      <c r="AC3428" s="1">
        <v>1</v>
      </c>
    </row>
    <row r="3429" spans="5:29" x14ac:dyDescent="0.35">
      <c r="E3429" s="1">
        <v>3425</v>
      </c>
      <c r="G3429" s="17">
        <v>0.73356020450592041</v>
      </c>
      <c r="H3429" s="17">
        <v>0.34040224552154541</v>
      </c>
      <c r="I3429" s="17">
        <v>9.766542911529541E-2</v>
      </c>
      <c r="J3429" s="17">
        <v>0.31931459903717041</v>
      </c>
      <c r="K3429" s="17">
        <v>0.34438478946685791</v>
      </c>
      <c r="M3429" s="17" cm="1">
        <f t="array" ref="M3429:Q3429">runSim(G3429,H3429,I3429,J3429,K3429,hipWeibAlpha,hipWeibBeta,1,vertWeibAlpha,vertWeibBeta,1,meanSurvival,sdSurvival,baseU,hipUMult,vertUMult,hipCost,vertCost,costComp,discC,discCi,discQi,hipFracMort,50, FALSE)</f>
        <v>6.7459588341663252</v>
      </c>
      <c r="N3429" s="17">
        <v>5.7247794469109312</v>
      </c>
      <c r="O3429" s="27">
        <v>10000</v>
      </c>
      <c r="P3429" s="27">
        <v>7669.8818930517282</v>
      </c>
      <c r="Q3429" s="1">
        <v>1</v>
      </c>
      <c r="Y3429" s="17" cm="1">
        <f t="array" ref="Y3429:AC3429">runSim(G3429,H3429,I3429,J3429,K3429,hipWeibAlpha,hipWeibBeta,2,vertWeibAlpha,vertWeibBeta,2,meanSurvival,sdSurvival,baseU,hipUMult,vertUMult,hipCost,vertCost,costInt,discC,discCi,discQi,hipFracMort,50, FALSE)</f>
        <v>7.4138058319535505</v>
      </c>
      <c r="Z3429" s="17">
        <v>6.2133099868383779</v>
      </c>
      <c r="AA3429" s="27">
        <v>5295.5755942525366</v>
      </c>
      <c r="AB3429" s="27">
        <v>4438.0785620274128</v>
      </c>
      <c r="AC3429" s="1">
        <v>1</v>
      </c>
    </row>
    <row r="3430" spans="5:29" x14ac:dyDescent="0.35">
      <c r="E3430" s="1">
        <v>3426</v>
      </c>
      <c r="G3430" s="17">
        <v>0.57481318712234497</v>
      </c>
      <c r="H3430" s="17">
        <v>0.66053706407546997</v>
      </c>
      <c r="I3430" s="17">
        <v>0.82624751329421997</v>
      </c>
      <c r="J3430" s="17">
        <v>0.63005000352859497</v>
      </c>
      <c r="K3430" s="17">
        <v>0.97671443223953247</v>
      </c>
      <c r="M3430" s="17" cm="1">
        <f t="array" ref="M3430:Q3430">runSim(G3430,H3430,I3430,J3430,K3430,hipWeibAlpha,hipWeibBeta,1,vertWeibAlpha,vertWeibBeta,1,meanSurvival,sdSurvival,baseU,hipUMult,vertUMult,hipCost,vertCost,costComp,discC,discCi,discQi,hipFracMort,50, FALSE)</f>
        <v>7.8598450402769169</v>
      </c>
      <c r="N3430" s="17">
        <v>6.4575859725396789</v>
      </c>
      <c r="O3430" s="27">
        <v>13000</v>
      </c>
      <c r="P3430" s="27">
        <v>9943.4520053244087</v>
      </c>
      <c r="Q3430" s="1">
        <v>1</v>
      </c>
      <c r="Y3430" s="17" cm="1">
        <f t="array" ref="Y3430:AC3430">runSim(G3430,H3430,I3430,J3430,K3430,hipWeibAlpha,hipWeibBeta,2,vertWeibAlpha,vertWeibBeta,2,meanSurvival,sdSurvival,baseU,hipUMult,vertUMult,hipCost,vertCost,costInt,discC,discCi,discQi,hipFracMort,50, FALSE)</f>
        <v>8.9087036034771661</v>
      </c>
      <c r="Z3430" s="17">
        <v>7.2093113670163795</v>
      </c>
      <c r="AA3430" s="27">
        <v>9497.9786772107364</v>
      </c>
      <c r="AB3430" s="27">
        <v>7344.3699999826167</v>
      </c>
      <c r="AC3430" s="1">
        <v>1</v>
      </c>
    </row>
    <row r="3431" spans="5:29" x14ac:dyDescent="0.35">
      <c r="E3431" s="1">
        <v>3427</v>
      </c>
      <c r="G3431" s="17">
        <v>0.51656937599182129</v>
      </c>
      <c r="H3431" s="17">
        <v>0.54064774513244629</v>
      </c>
      <c r="I3431" s="17">
        <v>0.73101639747619629</v>
      </c>
      <c r="J3431" s="17">
        <v>0.91335892677307129</v>
      </c>
      <c r="K3431" s="17">
        <v>0.60774064064025879</v>
      </c>
      <c r="M3431" s="17" cm="1">
        <f t="array" ref="M3431:Q3431">runSim(G3431,H3431,I3431,J3431,K3431,hipWeibAlpha,hipWeibBeta,1,vertWeibAlpha,vertWeibBeta,1,meanSurvival,sdSurvival,baseU,hipUMult,vertUMult,hipCost,vertCost,costComp,discC,discCi,discQi,hipFracMort,50, FALSE)</f>
        <v>9.4593100558347594</v>
      </c>
      <c r="N3431" s="17">
        <v>7.4528992273585359</v>
      </c>
      <c r="O3431" s="27">
        <v>13000</v>
      </c>
      <c r="P3431" s="27">
        <v>9623.5276919875614</v>
      </c>
      <c r="Q3431" s="1">
        <v>1</v>
      </c>
      <c r="Y3431" s="17" cm="1">
        <f t="array" ref="Y3431:AC3431">runSim(G3431,H3431,I3431,J3431,K3431,hipWeibAlpha,hipWeibBeta,2,vertWeibAlpha,vertWeibBeta,2,meanSurvival,sdSurvival,baseU,hipUMult,vertUMult,hipCost,vertCost,costInt,discC,discCi,discQi,hipFracMort,50, FALSE)</f>
        <v>11.011992100457789</v>
      </c>
      <c r="Z3431" s="17">
        <v>8.4960995502603538</v>
      </c>
      <c r="AA3431" s="27">
        <v>11042.59957767577</v>
      </c>
      <c r="AB3431" s="27">
        <v>8125.1208774230381</v>
      </c>
      <c r="AC3431" s="1">
        <v>1</v>
      </c>
    </row>
    <row r="3432" spans="5:29" x14ac:dyDescent="0.35">
      <c r="E3432" s="1">
        <v>3428</v>
      </c>
      <c r="G3432" s="17">
        <v>0.98225539922714233</v>
      </c>
      <c r="H3432" s="17">
        <v>6.6270291805267334E-2</v>
      </c>
      <c r="I3432" s="17">
        <v>0.43266433477401733</v>
      </c>
      <c r="J3432" s="17">
        <v>0.10438674688339233</v>
      </c>
      <c r="K3432" s="17">
        <v>0.81811660528182983</v>
      </c>
      <c r="M3432" s="17" cm="1">
        <f t="array" ref="M3432:Q3432">runSim(G3432,H3432,I3432,J3432,K3432,hipWeibAlpha,hipWeibBeta,1,vertWeibAlpha,vertWeibBeta,1,meanSurvival,sdSurvival,baseU,hipUMult,vertUMult,hipCost,vertCost,costComp,discC,discCi,discQi,hipFracMort,50, FALSE)</f>
        <v>4.9604515747146181</v>
      </c>
      <c r="N3432" s="17">
        <v>4.3641263703861171</v>
      </c>
      <c r="O3432" s="27">
        <v>7000</v>
      </c>
      <c r="P3432" s="27">
        <v>6172.3007157292259</v>
      </c>
      <c r="Q3432" s="1">
        <v>1</v>
      </c>
      <c r="Y3432" s="17" cm="1">
        <f t="array" ref="Y3432:AC3432">runSim(G3432,H3432,I3432,J3432,K3432,hipWeibAlpha,hipWeibBeta,2,vertWeibAlpha,vertWeibBeta,2,meanSurvival,sdSurvival,baseU,hipUMult,vertUMult,hipCost,vertCost,costInt,discC,discCi,discQi,hipFracMort,50, FALSE)</f>
        <v>5.600591778350779</v>
      </c>
      <c r="Z3432" s="17">
        <v>4.8945039668373633</v>
      </c>
      <c r="AA3432" s="27">
        <v>11114.582258169961</v>
      </c>
      <c r="AB3432" s="27">
        <v>9025.9238984773347</v>
      </c>
      <c r="AC3432" s="1">
        <v>1</v>
      </c>
    </row>
    <row r="3433" spans="5:29" x14ac:dyDescent="0.35">
      <c r="E3433" s="1">
        <v>3429</v>
      </c>
      <c r="G3433" s="17">
        <v>0.6498335599899292</v>
      </c>
      <c r="H3433" s="17">
        <v>0.9290388822555542</v>
      </c>
      <c r="I3433" s="17">
        <v>1.7356753349304199E-2</v>
      </c>
      <c r="J3433" s="17">
        <v>0.3459395170211792</v>
      </c>
      <c r="K3433" s="17">
        <v>0.8141249418258667</v>
      </c>
      <c r="M3433" s="17" cm="1">
        <f t="array" ref="M3433:Q3433">runSim(G3433,H3433,I3433,J3433,K3433,hipWeibAlpha,hipWeibBeta,1,vertWeibAlpha,vertWeibBeta,1,meanSurvival,sdSurvival,baseU,hipUMult,vertUMult,hipCost,vertCost,costComp,discC,discCi,discQi,hipFracMort,50, FALSE)</f>
        <v>6.5363382020374239</v>
      </c>
      <c r="N3433" s="17">
        <v>5.5260394179701464</v>
      </c>
      <c r="O3433" s="27">
        <v>10000</v>
      </c>
      <c r="P3433" s="27">
        <v>8081.2969641164718</v>
      </c>
      <c r="Q3433" s="1">
        <v>1</v>
      </c>
      <c r="Y3433" s="17" cm="1">
        <f t="array" ref="Y3433:AC3433">runSim(G3433,H3433,I3433,J3433,K3433,hipWeibAlpha,hipWeibBeta,2,vertWeibAlpha,vertWeibBeta,2,meanSurvival,sdSurvival,baseU,hipUMult,vertUMult,hipCost,vertCost,costInt,discC,discCi,discQi,hipFracMort,50, FALSE)</f>
        <v>7.1148390330129523</v>
      </c>
      <c r="Z3433" s="17">
        <v>5.9701219750463057</v>
      </c>
      <c r="AA3433" s="27">
        <v>8405.5404561429859</v>
      </c>
      <c r="AB3433" s="27">
        <v>7098.029801521674</v>
      </c>
      <c r="AC3433" s="1">
        <v>1</v>
      </c>
    </row>
    <row r="3434" spans="5:29" x14ac:dyDescent="0.35">
      <c r="E3434" s="1">
        <v>3430</v>
      </c>
      <c r="G3434" s="17">
        <v>0.6406903862953186</v>
      </c>
      <c r="H3434" s="17">
        <v>0.2093244194984436</v>
      </c>
      <c r="I3434" s="17">
        <v>0.3818708062171936</v>
      </c>
      <c r="J3434" s="17">
        <v>0.3648725152015686</v>
      </c>
      <c r="K3434" s="17">
        <v>0.1321912407875061</v>
      </c>
      <c r="M3434" s="17" cm="1">
        <f t="array" ref="M3434:Q3434">runSim(G3434,H3434,I3434,J3434,K3434,hipWeibAlpha,hipWeibBeta,1,vertWeibAlpha,vertWeibBeta,1,meanSurvival,sdSurvival,baseU,hipUMult,vertUMult,hipCost,vertCost,costComp,discC,discCi,discQi,hipFracMort,50, FALSE)</f>
        <v>7.1350169570454849</v>
      </c>
      <c r="N3434" s="17">
        <v>6.006031840029153</v>
      </c>
      <c r="O3434" s="27">
        <v>10000</v>
      </c>
      <c r="P3434" s="27">
        <v>7411.5961555549802</v>
      </c>
      <c r="Q3434" s="1">
        <v>1</v>
      </c>
      <c r="Y3434" s="17" cm="1">
        <f t="array" ref="Y3434:AC3434">runSim(G3434,H3434,I3434,J3434,K3434,hipWeibAlpha,hipWeibBeta,2,vertWeibAlpha,vertWeibBeta,2,meanSurvival,sdSurvival,baseU,hipUMult,vertUMult,hipCost,vertCost,costInt,discC,discCi,discQi,hipFracMort,50, FALSE)</f>
        <v>7.6745240923154974</v>
      </c>
      <c r="Z3434" s="17">
        <v>6.3932619610402748</v>
      </c>
      <c r="AA3434" s="27">
        <v>5481.8029230824986</v>
      </c>
      <c r="AB3434" s="27">
        <v>4566.6156864573395</v>
      </c>
      <c r="AC3434" s="1">
        <v>1</v>
      </c>
    </row>
    <row r="3435" spans="5:29" x14ac:dyDescent="0.35">
      <c r="E3435" s="1">
        <v>3431</v>
      </c>
      <c r="G3435" s="17">
        <v>0.12484598159790039</v>
      </c>
      <c r="H3435" s="17">
        <v>0.20019388198852539</v>
      </c>
      <c r="I3435" s="17">
        <v>0.37005472183227539</v>
      </c>
      <c r="J3435" s="17">
        <v>0.51479959487915039</v>
      </c>
      <c r="K3435" s="17">
        <v>0.69721841812133789</v>
      </c>
      <c r="M3435" s="17" cm="1">
        <f t="array" ref="M3435:Q3435">runSim(G3435,H3435,I3435,J3435,K3435,hipWeibAlpha,hipWeibBeta,1,vertWeibAlpha,vertWeibBeta,1,meanSurvival,sdSurvival,baseU,hipUMult,vertUMult,hipCost,vertCost,costComp,discC,discCi,discQi,hipFracMort,50, FALSE)</f>
        <v>8.3244295487251119</v>
      </c>
      <c r="N3435" s="17">
        <v>6.829155176524079</v>
      </c>
      <c r="O3435" s="27">
        <v>10000</v>
      </c>
      <c r="P3435" s="27">
        <v>6746.9532147248274</v>
      </c>
      <c r="Q3435" s="1">
        <v>1</v>
      </c>
      <c r="Y3435" s="17" cm="1">
        <f t="array" ref="Y3435:AC3435">runSim(G3435,H3435,I3435,J3435,K3435,hipWeibAlpha,hipWeibBeta,2,vertWeibAlpha,vertWeibBeta,2,meanSurvival,sdSurvival,baseU,hipUMult,vertUMult,hipCost,vertCost,costInt,discC,discCi,discQi,hipFracMort,50, FALSE)</f>
        <v>8.4779217513322358</v>
      </c>
      <c r="Z3435" s="17">
        <v>6.9334998790075897</v>
      </c>
      <c r="AA3435" s="27">
        <v>6055.6583938087406</v>
      </c>
      <c r="AB3435" s="27">
        <v>4952.4999135768503</v>
      </c>
      <c r="AC3435" s="1">
        <v>1</v>
      </c>
    </row>
    <row r="3436" spans="5:29" x14ac:dyDescent="0.35">
      <c r="E3436" s="1">
        <v>3432</v>
      </c>
      <c r="G3436" s="17">
        <v>0.98970097303390503</v>
      </c>
      <c r="H3436" s="17">
        <v>0.41990727186203003</v>
      </c>
      <c r="I3436" s="17">
        <v>0.84782475233078003</v>
      </c>
      <c r="J3436" s="17">
        <v>0.13234013319015503</v>
      </c>
      <c r="K3436" s="17">
        <v>0.13195866346359253</v>
      </c>
      <c r="M3436" s="17" cm="1">
        <f t="array" ref="M3436:Q3436">runSim(G3436,H3436,I3436,J3436,K3436,hipWeibAlpha,hipWeibBeta,1,vertWeibAlpha,vertWeibBeta,1,meanSurvival,sdSurvival,baseU,hipUMult,vertUMult,hipCost,vertCost,costComp,discC,discCi,discQi,hipFracMort,50, FALSE)</f>
        <v>5.0383723786641292</v>
      </c>
      <c r="N3436" s="17">
        <v>4.4102252082555173</v>
      </c>
      <c r="O3436" s="27">
        <v>10000</v>
      </c>
      <c r="P3436" s="27">
        <v>8594.0951699208072</v>
      </c>
      <c r="Q3436" s="1">
        <v>1</v>
      </c>
      <c r="Y3436" s="17" cm="1">
        <f t="array" ref="Y3436:AC3436">runSim(G3436,H3436,I3436,J3436,K3436,hipWeibAlpha,hipWeibBeta,2,vertWeibAlpha,vertWeibBeta,2,meanSurvival,sdSurvival,baseU,hipUMult,vertUMult,hipCost,vertCost,costInt,discC,discCi,discQi,hipFracMort,50, FALSE)</f>
        <v>5.6596720466730792</v>
      </c>
      <c r="Z3436" s="17">
        <v>4.931782511769665</v>
      </c>
      <c r="AA3436" s="27">
        <v>11326.904261260839</v>
      </c>
      <c r="AB3436" s="27">
        <v>9362.8967155369101</v>
      </c>
      <c r="AC3436" s="1">
        <v>1</v>
      </c>
    </row>
    <row r="3437" spans="5:29" x14ac:dyDescent="0.35">
      <c r="E3437" s="1">
        <v>3433</v>
      </c>
      <c r="G3437" s="17">
        <v>0.38067066669464111</v>
      </c>
      <c r="H3437" s="17">
        <v>0.12130177021026611</v>
      </c>
      <c r="I3437" s="17">
        <v>2.5049328804016113E-2</v>
      </c>
      <c r="J3437" s="17">
        <v>1.5253186225891113E-2</v>
      </c>
      <c r="K3437" s="17">
        <v>0.37577259540557861</v>
      </c>
      <c r="M3437" s="17" cm="1">
        <f t="array" ref="M3437:Q3437">runSim(G3437,H3437,I3437,J3437,K3437,hipWeibAlpha,hipWeibBeta,1,vertWeibAlpha,vertWeibBeta,1,meanSurvival,sdSurvival,baseU,hipUMult,vertUMult,hipCost,vertCost,costComp,discC,discCi,discQi,hipFracMort,50, FALSE)</f>
        <v>3.8567491787306296</v>
      </c>
      <c r="N3437" s="17">
        <v>3.5132843652901591</v>
      </c>
      <c r="O3437" s="27">
        <v>0</v>
      </c>
      <c r="P3437" s="27">
        <v>0</v>
      </c>
      <c r="Q3437" s="1">
        <v>1</v>
      </c>
      <c r="Y3437" s="17" cm="1">
        <f t="array" ref="Y3437:AC3437">runSim(G3437,H3437,I3437,J3437,K3437,hipWeibAlpha,hipWeibBeta,2,vertWeibAlpha,vertWeibBeta,2,meanSurvival,sdSurvival,baseU,hipUMult,vertUMult,hipCost,vertCost,costInt,discC,discCi,discQi,hipFracMort,50, FALSE)</f>
        <v>3.8567491787306296</v>
      </c>
      <c r="Z3437" s="17">
        <v>3.5132843652901591</v>
      </c>
      <c r="AA3437" s="27">
        <v>2754.8208419504499</v>
      </c>
      <c r="AB3437" s="27">
        <v>2509.4888323501136</v>
      </c>
      <c r="AC3437" s="1">
        <v>1</v>
      </c>
    </row>
    <row r="3438" spans="5:29" x14ac:dyDescent="0.35">
      <c r="E3438" s="1">
        <v>3434</v>
      </c>
      <c r="G3438" s="17">
        <v>0.43865758180618286</v>
      </c>
      <c r="H3438" s="17">
        <v>0.12301427125930786</v>
      </c>
      <c r="I3438" s="17">
        <v>0.84927159547805786</v>
      </c>
      <c r="J3438" s="17">
        <v>0.34741002321243286</v>
      </c>
      <c r="K3438" s="17">
        <v>0.18772679567337036</v>
      </c>
      <c r="M3438" s="17" cm="1">
        <f t="array" ref="M3438:Q3438">runSim(G3438,H3438,I3438,J3438,K3438,hipWeibAlpha,hipWeibBeta,1,vertWeibAlpha,vertWeibBeta,1,meanSurvival,sdSurvival,baseU,hipUMult,vertUMult,hipCost,vertCost,costComp,discC,discCi,discQi,hipFracMort,50, FALSE)</f>
        <v>7.3494340064160255</v>
      </c>
      <c r="N3438" s="17">
        <v>6.1658638655660756</v>
      </c>
      <c r="O3438" s="27">
        <v>7000</v>
      </c>
      <c r="P3438" s="27">
        <v>5043.7245750761094</v>
      </c>
      <c r="Q3438" s="1">
        <v>1</v>
      </c>
      <c r="Y3438" s="17" cm="1">
        <f t="array" ref="Y3438:AC3438">runSim(G3438,H3438,I3438,J3438,K3438,hipWeibAlpha,hipWeibBeta,2,vertWeibAlpha,vertWeibBeta,2,meanSurvival,sdSurvival,baseU,hipUMult,vertUMult,hipCost,vertCost,costInt,discC,discCi,discQi,hipFracMort,50, FALSE)</f>
        <v>7.5761230498823897</v>
      </c>
      <c r="Z3438" s="17">
        <v>6.3256147150816968</v>
      </c>
      <c r="AA3438" s="27">
        <v>5411.5164642017071</v>
      </c>
      <c r="AB3438" s="27">
        <v>4518.296225058355</v>
      </c>
      <c r="AC3438" s="1">
        <v>1</v>
      </c>
    </row>
    <row r="3439" spans="5:29" x14ac:dyDescent="0.35">
      <c r="E3439" s="1">
        <v>3435</v>
      </c>
      <c r="G3439" s="17">
        <v>9.5088481903076172E-3</v>
      </c>
      <c r="H3439" s="17">
        <v>0.23768877983093262</v>
      </c>
      <c r="I3439" s="17">
        <v>0.74641680717468262</v>
      </c>
      <c r="J3439" s="17">
        <v>0.84575152397155762</v>
      </c>
      <c r="K3439" s="17">
        <v>0.55917620658874512</v>
      </c>
      <c r="M3439" s="17" cm="1">
        <f t="array" ref="M3439:Q3439">runSim(G3439,H3439,I3439,J3439,K3439,hipWeibAlpha,hipWeibBeta,1,vertWeibAlpha,vertWeibBeta,1,meanSurvival,sdSurvival,baseU,hipUMult,vertUMult,hipCost,vertCost,costComp,discC,discCi,discQi,hipFracMort,50, FALSE)</f>
        <v>10.098324392481327</v>
      </c>
      <c r="N3439" s="17">
        <v>7.9401303889584733</v>
      </c>
      <c r="O3439" s="27">
        <v>13000</v>
      </c>
      <c r="P3439" s="27">
        <v>8238.9182752145643</v>
      </c>
      <c r="Q3439" s="1">
        <v>1</v>
      </c>
      <c r="Y3439" s="17" cm="1">
        <f t="array" ref="Y3439:AC3439">runSim(G3439,H3439,I3439,J3439,K3439,hipWeibAlpha,hipWeibBeta,2,vertWeibAlpha,vertWeibBeta,2,meanSurvival,sdSurvival,baseU,hipUMult,vertUMult,hipCost,vertCost,costInt,discC,discCi,discQi,hipFracMort,50, FALSE)</f>
        <v>10.538599993705219</v>
      </c>
      <c r="Z3439" s="17">
        <v>8.2254851218359111</v>
      </c>
      <c r="AA3439" s="27">
        <v>7527.5714240751577</v>
      </c>
      <c r="AB3439" s="27">
        <v>5875.3465155970798</v>
      </c>
      <c r="AC3439" s="1">
        <v>1</v>
      </c>
    </row>
    <row r="3440" spans="5:29" x14ac:dyDescent="0.35">
      <c r="E3440" s="1">
        <v>3436</v>
      </c>
      <c r="G3440" s="17">
        <v>0.75001901388168335</v>
      </c>
      <c r="H3440" s="17">
        <v>0.22172921895980835</v>
      </c>
      <c r="I3440" s="17">
        <v>0.63304513692855835</v>
      </c>
      <c r="J3440" s="17">
        <v>0.55379098653793335</v>
      </c>
      <c r="K3440" s="17">
        <v>0.71039193868637085</v>
      </c>
      <c r="M3440" s="17" cm="1">
        <f t="array" ref="M3440:Q3440">runSim(G3440,H3440,I3440,J3440,K3440,hipWeibAlpha,hipWeibBeta,1,vertWeibAlpha,vertWeibBeta,1,meanSurvival,sdSurvival,baseU,hipUMult,vertUMult,hipCost,vertCost,costComp,discC,discCi,discQi,hipFracMort,50, FALSE)</f>
        <v>7.6587940426729055</v>
      </c>
      <c r="N3440" s="17">
        <v>6.3417168623177318</v>
      </c>
      <c r="O3440" s="27">
        <v>10000</v>
      </c>
      <c r="P3440" s="27">
        <v>7581.1226308906225</v>
      </c>
      <c r="Q3440" s="1">
        <v>1</v>
      </c>
      <c r="Y3440" s="17" cm="1">
        <f t="array" ref="Y3440:AC3440">runSim(G3440,H3440,I3440,J3440,K3440,hipWeibAlpha,hipWeibBeta,2,vertWeibAlpha,vertWeibBeta,2,meanSurvival,sdSurvival,baseU,hipUMult,vertUMult,hipCost,vertCost,costInt,discC,discCi,discQi,hipFracMort,50, FALSE)</f>
        <v>8.6840148775190134</v>
      </c>
      <c r="Z3440" s="17">
        <v>7.0686818251714358</v>
      </c>
      <c r="AA3440" s="27">
        <v>6202.8677696564382</v>
      </c>
      <c r="AB3440" s="27">
        <v>5049.0584465510256</v>
      </c>
      <c r="AC3440" s="1">
        <v>1</v>
      </c>
    </row>
    <row r="3441" spans="5:29" x14ac:dyDescent="0.35">
      <c r="E3441" s="1">
        <v>3437</v>
      </c>
      <c r="G3441" s="17">
        <v>0.10679662227630615</v>
      </c>
      <c r="H3441" s="17">
        <v>0.22291600704193115</v>
      </c>
      <c r="I3441" s="17">
        <v>0.17646825313568115</v>
      </c>
      <c r="J3441" s="17">
        <v>0.75798070430755615</v>
      </c>
      <c r="K3441" s="17">
        <v>0.39755284786224365</v>
      </c>
      <c r="M3441" s="17" cm="1">
        <f t="array" ref="M3441:Q3441">runSim(G3441,H3441,I3441,J3441,K3441,hipWeibAlpha,hipWeibBeta,1,vertWeibAlpha,vertWeibBeta,1,meanSurvival,sdSurvival,baseU,hipUMult,vertUMult,hipCost,vertCost,costComp,discC,discCi,discQi,hipFracMort,50, FALSE)</f>
        <v>9.2742180423491583</v>
      </c>
      <c r="N3441" s="17">
        <v>7.433381441650587</v>
      </c>
      <c r="O3441" s="27">
        <v>10000</v>
      </c>
      <c r="P3441" s="27">
        <v>6737.4142498334777</v>
      </c>
      <c r="Q3441" s="1">
        <v>1</v>
      </c>
      <c r="Y3441" s="17" cm="1">
        <f t="array" ref="Y3441:AC3441">runSim(G3441,H3441,I3441,J3441,K3441,hipWeibAlpha,hipWeibBeta,2,vertWeibAlpha,vertWeibBeta,2,meanSurvival,sdSurvival,baseU,hipUMult,vertUMult,hipCost,vertCost,costInt,discC,discCi,discQi,hipFracMort,50, FALSE)</f>
        <v>9.8696258045570406</v>
      </c>
      <c r="Z3441" s="17">
        <v>7.8203136138243066</v>
      </c>
      <c r="AA3441" s="27">
        <v>7049.7327175407436</v>
      </c>
      <c r="AB3441" s="27">
        <v>5585.9382955887913</v>
      </c>
      <c r="AC3441" s="1">
        <v>1</v>
      </c>
    </row>
    <row r="3442" spans="5:29" x14ac:dyDescent="0.35">
      <c r="E3442" s="1">
        <v>3438</v>
      </c>
      <c r="G3442" s="17">
        <v>0.48903948068618774</v>
      </c>
      <c r="H3442" s="17">
        <v>0.54693132638931274</v>
      </c>
      <c r="I3442" s="17">
        <v>0.12377458810806274</v>
      </c>
      <c r="J3442" s="17">
        <v>0.34798723459243774</v>
      </c>
      <c r="K3442" s="17">
        <v>0.10114580392837524</v>
      </c>
      <c r="M3442" s="17" cm="1">
        <f t="array" ref="M3442:Q3442">runSim(G3442,H3442,I3442,J3442,K3442,hipWeibAlpha,hipWeibBeta,1,vertWeibAlpha,vertWeibBeta,1,meanSurvival,sdSurvival,baseU,hipUMult,vertUMult,hipCost,vertCost,costComp,discC,discCi,discQi,hipFracMort,50, FALSE)</f>
        <v>6.9995634572337231</v>
      </c>
      <c r="N3442" s="17">
        <v>5.9046663831631641</v>
      </c>
      <c r="O3442" s="27">
        <v>10000</v>
      </c>
      <c r="P3442" s="27">
        <v>7524.0713919011068</v>
      </c>
      <c r="Q3442" s="1">
        <v>1</v>
      </c>
      <c r="Y3442" s="17" cm="1">
        <f t="array" ref="Y3442:AC3442">runSim(G3442,H3442,I3442,J3442,K3442,hipWeibAlpha,hipWeibBeta,2,vertWeibAlpha,vertWeibBeta,2,meanSurvival,sdSurvival,baseU,hipUMult,vertUMult,hipCost,vertCost,costInt,discC,discCi,discQi,hipFracMort,50, FALSE)</f>
        <v>7.5794035028778657</v>
      </c>
      <c r="Z3442" s="17">
        <v>6.3278751859477973</v>
      </c>
      <c r="AA3442" s="27">
        <v>5413.8596449127617</v>
      </c>
      <c r="AB3442" s="27">
        <v>4519.9108471055697</v>
      </c>
      <c r="AC3442" s="1">
        <v>1</v>
      </c>
    </row>
    <row r="3443" spans="5:29" x14ac:dyDescent="0.35">
      <c r="E3443" s="1">
        <v>3439</v>
      </c>
      <c r="G3443" s="17">
        <v>0.42208385467529297</v>
      </c>
      <c r="H3443" s="17">
        <v>2.9658317565917969E-2</v>
      </c>
      <c r="I3443" s="17">
        <v>0.98662853240966797</v>
      </c>
      <c r="J3443" s="17">
        <v>0.40774059295654297</v>
      </c>
      <c r="K3443" s="17">
        <v>0.13263988494873047</v>
      </c>
      <c r="M3443" s="17" cm="1">
        <f t="array" ref="M3443:Q3443">runSim(G3443,H3443,I3443,J3443,K3443,hipWeibAlpha,hipWeibBeta,1,vertWeibAlpha,vertWeibBeta,1,meanSurvival,sdSurvival,baseU,hipUMult,vertUMult,hipCost,vertCost,costComp,discC,discCi,discQi,hipFracMort,50, FALSE)</f>
        <v>7.6189485862803981</v>
      </c>
      <c r="N3443" s="17">
        <v>6.3507619082964339</v>
      </c>
      <c r="O3443" s="27">
        <v>7000</v>
      </c>
      <c r="P3443" s="27">
        <v>5024.7729186412271</v>
      </c>
      <c r="Q3443" s="1">
        <v>1</v>
      </c>
      <c r="Y3443" s="17" cm="1">
        <f t="array" ref="Y3443:AC3443">runSim(G3443,H3443,I3443,J3443,K3443,hipWeibAlpha,hipWeibBeta,2,vertWeibAlpha,vertWeibBeta,2,meanSurvival,sdSurvival,baseU,hipUMult,vertUMult,hipCost,vertCost,costInt,discC,discCi,discQi,hipFracMort,50, FALSE)</f>
        <v>7.90994214675879</v>
      </c>
      <c r="Z3443" s="17">
        <v>6.55378219215239</v>
      </c>
      <c r="AA3443" s="27">
        <v>5649.9586762562794</v>
      </c>
      <c r="AB3443" s="27">
        <v>4681.2729943945642</v>
      </c>
      <c r="AC3443" s="1">
        <v>1</v>
      </c>
    </row>
    <row r="3444" spans="5:29" x14ac:dyDescent="0.35">
      <c r="E3444" s="1">
        <v>3440</v>
      </c>
      <c r="G3444" s="17">
        <v>7.1131885051727295E-2</v>
      </c>
      <c r="H3444" s="17">
        <v>0.90465849637985229</v>
      </c>
      <c r="I3444" s="17">
        <v>0.97124785184860229</v>
      </c>
      <c r="J3444" s="17">
        <v>0.42666167020797729</v>
      </c>
      <c r="K3444" s="17">
        <v>0.29883879423141479</v>
      </c>
      <c r="M3444" s="17" cm="1">
        <f t="array" ref="M3444:Q3444">runSim(G3444,H3444,I3444,J3444,K3444,hipWeibAlpha,hipWeibBeta,1,vertWeibAlpha,vertWeibBeta,1,meanSurvival,sdSurvival,baseU,hipUMult,vertUMult,hipCost,vertCost,costComp,discC,discCi,discQi,hipFracMort,50, FALSE)</f>
        <v>7.3878398043310867</v>
      </c>
      <c r="N3444" s="17">
        <v>6.1301265375955882</v>
      </c>
      <c r="O3444" s="27">
        <v>6000</v>
      </c>
      <c r="P3444" s="27">
        <v>5373.162796952437</v>
      </c>
      <c r="Q3444" s="1">
        <v>1</v>
      </c>
      <c r="Y3444" s="17" cm="1">
        <f t="array" ref="Y3444:AC3444">runSim(G3444,H3444,I3444,J3444,K3444,hipWeibAlpha,hipWeibBeta,2,vertWeibAlpha,vertWeibBeta,2,meanSurvival,sdSurvival,baseU,hipUMult,vertUMult,hipCost,vertCost,costInt,discC,discCi,discQi,hipFracMort,50, FALSE)</f>
        <v>7.5651023697125916</v>
      </c>
      <c r="Z3444" s="17">
        <v>6.2857244185810632</v>
      </c>
      <c r="AA3444" s="27">
        <v>11722.680348372684</v>
      </c>
      <c r="AB3444" s="27">
        <v>9655.3353826277307</v>
      </c>
      <c r="AC3444" s="1">
        <v>1</v>
      </c>
    </row>
    <row r="3445" spans="5:29" x14ac:dyDescent="0.35">
      <c r="E3445" s="1">
        <v>3441</v>
      </c>
      <c r="G3445" s="17">
        <v>0.71694433689117432</v>
      </c>
      <c r="H3445" s="17">
        <v>0.24761450290679932</v>
      </c>
      <c r="I3445" s="17">
        <v>0.23534643650054932</v>
      </c>
      <c r="J3445" s="17">
        <v>0.71285498142242432</v>
      </c>
      <c r="K3445" s="17">
        <v>0.95569860935211182</v>
      </c>
      <c r="M3445" s="17" cm="1">
        <f t="array" ref="M3445:Q3445">runSim(G3445,H3445,I3445,J3445,K3445,hipWeibAlpha,hipWeibBeta,1,vertWeibAlpha,vertWeibBeta,1,meanSurvival,sdSurvival,baseU,hipUMult,vertUMult,hipCost,vertCost,costComp,discC,discCi,discQi,hipFracMort,50, FALSE)</f>
        <v>8.2916296852989326</v>
      </c>
      <c r="N3445" s="17">
        <v>6.7506516877007217</v>
      </c>
      <c r="O3445" s="27">
        <v>10000</v>
      </c>
      <c r="P3445" s="27">
        <v>7557.6955397664333</v>
      </c>
      <c r="Q3445" s="1">
        <v>1</v>
      </c>
      <c r="Y3445" s="17" cm="1">
        <f t="array" ref="Y3445:AC3445">runSim(G3445,H3445,I3445,J3445,K3445,hipWeibAlpha,hipWeibBeta,2,vertWeibAlpha,vertWeibBeta,2,meanSurvival,sdSurvival,baseU,hipUMult,vertUMult,hipCost,vertCost,costInt,discC,discCi,discQi,hipFracMort,50, FALSE)</f>
        <v>9.5796636762737215</v>
      </c>
      <c r="Z3445" s="17">
        <v>7.6405141507601222</v>
      </c>
      <c r="AA3445" s="27">
        <v>6842.6169116240872</v>
      </c>
      <c r="AB3445" s="27">
        <v>5457.5101076858018</v>
      </c>
      <c r="AC3445" s="1">
        <v>1</v>
      </c>
    </row>
    <row r="3446" spans="5:29" x14ac:dyDescent="0.35">
      <c r="E3446" s="1">
        <v>3442</v>
      </c>
      <c r="G3446" s="17">
        <v>0.18813735246658325</v>
      </c>
      <c r="H3446" s="17">
        <v>0.50237685441970825</v>
      </c>
      <c r="I3446" s="17">
        <v>0.97668105363845825</v>
      </c>
      <c r="J3446" s="17">
        <v>1.2905418872833252E-2</v>
      </c>
      <c r="K3446" s="17">
        <v>0.70624953508377075</v>
      </c>
      <c r="M3446" s="17" cm="1">
        <f t="array" ref="M3446:Q3446">runSim(G3446,H3446,I3446,J3446,K3446,hipWeibAlpha,hipWeibBeta,1,vertWeibAlpha,vertWeibBeta,1,meanSurvival,sdSurvival,baseU,hipUMult,vertUMult,hipCost,vertCost,costComp,discC,discCi,discQi,hipFracMort,50, FALSE)</f>
        <v>3.7190031935864614</v>
      </c>
      <c r="N3446" s="17">
        <v>3.3989349928422699</v>
      </c>
      <c r="O3446" s="27">
        <v>0</v>
      </c>
      <c r="P3446" s="27">
        <v>0</v>
      </c>
      <c r="Q3446" s="1">
        <v>1</v>
      </c>
      <c r="Y3446" s="17" cm="1">
        <f t="array" ref="Y3446:AC3446">runSim(G3446,H3446,I3446,J3446,K3446,hipWeibAlpha,hipWeibBeta,2,vertWeibAlpha,vertWeibBeta,2,meanSurvival,sdSurvival,baseU,hipUMult,vertUMult,hipCost,vertCost,costInt,discC,discCi,discQi,hipFracMort,50, FALSE)</f>
        <v>3.7190031935864614</v>
      </c>
      <c r="Z3446" s="17">
        <v>3.3989349928422699</v>
      </c>
      <c r="AA3446" s="27">
        <v>2656.4308525617585</v>
      </c>
      <c r="AB3446" s="27">
        <v>2427.8107091730499</v>
      </c>
      <c r="AC3446" s="1">
        <v>1</v>
      </c>
    </row>
    <row r="3447" spans="5:29" x14ac:dyDescent="0.35">
      <c r="E3447" s="1">
        <v>3443</v>
      </c>
      <c r="G3447" s="17">
        <v>0.98616719245910645</v>
      </c>
      <c r="H3447" s="17">
        <v>0.32469868659973145</v>
      </c>
      <c r="I3447" s="17">
        <v>0.58928608894348145</v>
      </c>
      <c r="J3447" s="17">
        <v>7.4362993240356445E-2</v>
      </c>
      <c r="K3447" s="17">
        <v>0.72870564460754395</v>
      </c>
      <c r="M3447" s="17" cm="1">
        <f t="array" ref="M3447:Q3447">runSim(G3447,H3447,I3447,J3447,K3447,hipWeibAlpha,hipWeibBeta,1,vertWeibAlpha,vertWeibBeta,1,meanSurvival,sdSurvival,baseU,hipUMult,vertUMult,hipCost,vertCost,costComp,discC,discCi,discQi,hipFracMort,50, FALSE)</f>
        <v>4.6268299895931833</v>
      </c>
      <c r="N3447" s="17">
        <v>4.1054745038005294</v>
      </c>
      <c r="O3447" s="27">
        <v>7000</v>
      </c>
      <c r="P3447" s="27">
        <v>6219.7267218714424</v>
      </c>
      <c r="Q3447" s="1">
        <v>1</v>
      </c>
      <c r="Y3447" s="17" cm="1">
        <f t="array" ref="Y3447:AC3447">runSim(G3447,H3447,I3447,J3447,K3447,hipWeibAlpha,hipWeibBeta,2,vertWeibAlpha,vertWeibBeta,2,meanSurvival,sdSurvival,baseU,hipUMult,vertUMult,hipCost,vertCost,costInt,discC,discCi,discQi,hipFracMort,50, FALSE)</f>
        <v>5.2280327081727176</v>
      </c>
      <c r="Z3447" s="17">
        <v>4.6093039564706784</v>
      </c>
      <c r="AA3447" s="27">
        <v>10833.930734298712</v>
      </c>
      <c r="AB3447" s="27">
        <v>8896.3705019364097</v>
      </c>
      <c r="AC3447" s="1">
        <v>1</v>
      </c>
    </row>
    <row r="3448" spans="5:29" x14ac:dyDescent="0.35">
      <c r="E3448" s="1">
        <v>3444</v>
      </c>
      <c r="G3448" s="17">
        <v>0.64475101232528687</v>
      </c>
      <c r="H3448" s="17">
        <v>0.78540652990341187</v>
      </c>
      <c r="I3448" s="17">
        <v>0.92914432287216187</v>
      </c>
      <c r="J3448" s="17">
        <v>0.69266360998153687</v>
      </c>
      <c r="K3448" s="17">
        <v>0.52651065587997437</v>
      </c>
      <c r="M3448" s="17" cm="1">
        <f t="array" ref="M3448:Q3448">runSim(G3448,H3448,I3448,J3448,K3448,hipWeibAlpha,hipWeibBeta,1,vertWeibAlpha,vertWeibBeta,1,meanSurvival,sdSurvival,baseU,hipUMult,vertUMult,hipCost,vertCost,costComp,discC,discCi,discQi,hipFracMort,50, FALSE)</f>
        <v>7.9407657888035228</v>
      </c>
      <c r="N3448" s="17">
        <v>6.4810943926840903</v>
      </c>
      <c r="O3448" s="27">
        <v>13000</v>
      </c>
      <c r="P3448" s="27">
        <v>10342.994536706623</v>
      </c>
      <c r="Q3448" s="1">
        <v>1</v>
      </c>
      <c r="Y3448" s="17" cm="1">
        <f t="array" ref="Y3448:AC3448">runSim(G3448,H3448,I3448,J3448,K3448,hipWeibAlpha,hipWeibBeta,2,vertWeibAlpha,vertWeibBeta,2,meanSurvival,sdSurvival,baseU,hipUMult,vertUMult,hipCost,vertCost,costInt,discC,discCi,discQi,hipFracMort,50, FALSE)</f>
        <v>9.0619126757022457</v>
      </c>
      <c r="Z3448" s="17">
        <v>7.2896937343631336</v>
      </c>
      <c r="AA3448" s="27">
        <v>12755.121961533852</v>
      </c>
      <c r="AB3448" s="27">
        <v>9816.0305099489487</v>
      </c>
      <c r="AC3448" s="1">
        <v>1</v>
      </c>
    </row>
    <row r="3449" spans="5:29" x14ac:dyDescent="0.35">
      <c r="E3449" s="1">
        <v>3445</v>
      </c>
      <c r="G3449" s="17">
        <v>0.44847953319549561</v>
      </c>
      <c r="H3449" s="17">
        <v>0.55776298046112061</v>
      </c>
      <c r="I3449" s="17">
        <v>0.31404960155487061</v>
      </c>
      <c r="J3449" s="17">
        <v>0.36724174022674561</v>
      </c>
      <c r="K3449" s="17">
        <v>0.47507560253143311</v>
      </c>
      <c r="M3449" s="17" cm="1">
        <f t="array" ref="M3449:Q3449">runSim(G3449,H3449,I3449,J3449,K3449,hipWeibAlpha,hipWeibBeta,1,vertWeibAlpha,vertWeibBeta,1,meanSurvival,sdSurvival,baseU,hipUMult,vertUMult,hipCost,vertCost,costComp,discC,discCi,discQi,hipFracMort,50, FALSE)</f>
        <v>7.1075388630497676</v>
      </c>
      <c r="N3449" s="17">
        <v>5.9796040747158203</v>
      </c>
      <c r="O3449" s="27">
        <v>10000</v>
      </c>
      <c r="P3449" s="27">
        <v>7486.0189658942618</v>
      </c>
      <c r="Q3449" s="1">
        <v>1</v>
      </c>
      <c r="Y3449" s="17" cm="1">
        <f t="array" ref="Y3449:AC3449">runSim(G3449,H3449,I3449,J3449,K3449,hipWeibAlpha,hipWeibBeta,2,vertWeibAlpha,vertWeibBeta,2,meanSurvival,sdSurvival,baseU,hipUMult,vertUMult,hipCost,vertCost,costInt,discC,discCi,discQi,hipFracMort,50, FALSE)</f>
        <v>7.6877480534287184</v>
      </c>
      <c r="Z3449" s="17">
        <v>6.4023280576553887</v>
      </c>
      <c r="AA3449" s="27">
        <v>5491.2486095919421</v>
      </c>
      <c r="AB3449" s="27">
        <v>4573.0914697538501</v>
      </c>
      <c r="AC3449" s="1">
        <v>1</v>
      </c>
    </row>
    <row r="3450" spans="5:29" x14ac:dyDescent="0.35">
      <c r="E3450" s="1">
        <v>3446</v>
      </c>
      <c r="G3450" s="17">
        <v>0.88635402917861938</v>
      </c>
      <c r="H3450" s="17">
        <v>0.96475368738174438</v>
      </c>
      <c r="I3450" s="17">
        <v>0.13339382410049438</v>
      </c>
      <c r="J3450" s="17">
        <v>0.94256740808486938</v>
      </c>
      <c r="K3450" s="17">
        <v>0.79094082117080688</v>
      </c>
      <c r="M3450" s="17" cm="1">
        <f t="array" ref="M3450:Q3450">runSim(G3450,H3450,I3450,J3450,K3450,hipWeibAlpha,hipWeibBeta,1,vertWeibAlpha,vertWeibBeta,1,meanSurvival,sdSurvival,baseU,hipUMult,vertUMult,hipCost,vertCost,costComp,discC,discCi,discQi,hipFracMort,50, FALSE)</f>
        <v>8.9392704169620298</v>
      </c>
      <c r="N3450" s="17">
        <v>6.9539057018911548</v>
      </c>
      <c r="O3450" s="27">
        <v>13000</v>
      </c>
      <c r="P3450" s="27">
        <v>10489.835429382923</v>
      </c>
      <c r="Q3450" s="1">
        <v>1</v>
      </c>
      <c r="Y3450" s="17" cm="1">
        <f t="array" ref="Y3450:AC3450">runSim(G3450,H3450,I3450,J3450,K3450,hipWeibAlpha,hipWeibBeta,2,vertWeibAlpha,vertWeibBeta,2,meanSurvival,sdSurvival,baseU,hipUMult,vertUMult,hipCost,vertCost,costInt,discC,discCi,discQi,hipFracMort,50, FALSE)</f>
        <v>9.9735723611299605</v>
      </c>
      <c r="Z3450" s="17">
        <v>7.7380099585425199</v>
      </c>
      <c r="AA3450" s="27">
        <v>21365.046002956718</v>
      </c>
      <c r="AB3450" s="27">
        <v>15558.636338617282</v>
      </c>
      <c r="AC3450" s="1">
        <v>1</v>
      </c>
    </row>
    <row r="3451" spans="5:29" x14ac:dyDescent="0.35">
      <c r="E3451" s="1">
        <v>3447</v>
      </c>
      <c r="G3451" s="17">
        <v>0.46305036544799805</v>
      </c>
      <c r="H3451" s="17">
        <v>9.1013908386230469E-3</v>
      </c>
      <c r="I3451" s="17">
        <v>0.19068098068237305</v>
      </c>
      <c r="J3451" s="17">
        <v>0.85691022872924805</v>
      </c>
      <c r="K3451" s="17">
        <v>0.79616498947143555</v>
      </c>
      <c r="M3451" s="17" cm="1">
        <f t="array" ref="M3451:Q3451">runSim(G3451,H3451,I3451,J3451,K3451,hipWeibAlpha,hipWeibBeta,1,vertWeibAlpha,vertWeibBeta,1,meanSurvival,sdSurvival,baseU,hipUMult,vertUMult,hipCost,vertCost,costComp,discC,discCi,discQi,hipFracMort,50, FALSE)</f>
        <v>9.6190664984404659</v>
      </c>
      <c r="N3451" s="17">
        <v>7.6155577943712949</v>
      </c>
      <c r="O3451" s="27">
        <v>7000</v>
      </c>
      <c r="P3451" s="27">
        <v>5071.6386453842606</v>
      </c>
      <c r="Q3451" s="1">
        <v>1</v>
      </c>
      <c r="Y3451" s="17" cm="1">
        <f t="array" ref="Y3451:AC3451">runSim(G3451,H3451,I3451,J3451,K3451,hipWeibAlpha,hipWeibBeta,2,vertWeibAlpha,vertWeibBeta,2,meanSurvival,sdSurvival,baseU,hipUMult,vertUMult,hipCost,vertCost,costInt,discC,discCi,discQi,hipFracMort,50, FALSE)</f>
        <v>10.639734298870374</v>
      </c>
      <c r="Z3451" s="17">
        <v>8.285587349456188</v>
      </c>
      <c r="AA3451" s="27">
        <v>7599.8102134788387</v>
      </c>
      <c r="AB3451" s="27">
        <v>5918.2766781829923</v>
      </c>
      <c r="AC3451" s="1">
        <v>1</v>
      </c>
    </row>
    <row r="3452" spans="5:29" x14ac:dyDescent="0.35">
      <c r="E3452" s="1">
        <v>3448</v>
      </c>
      <c r="G3452" s="17">
        <v>0.74950188398361206</v>
      </c>
      <c r="H3452" s="17">
        <v>0.76759880781173706</v>
      </c>
      <c r="I3452" s="17">
        <v>0.16036003828048706</v>
      </c>
      <c r="J3452" s="17">
        <v>0.88042229413986206</v>
      </c>
      <c r="K3452" s="17">
        <v>0.60953301191329956</v>
      </c>
      <c r="M3452" s="17" cm="1">
        <f t="array" ref="M3452:Q3452">runSim(G3452,H3452,I3452,J3452,K3452,hipWeibAlpha,hipWeibBeta,1,vertWeibAlpha,vertWeibBeta,1,meanSurvival,sdSurvival,baseU,hipUMult,vertUMult,hipCost,vertCost,costComp,discC,discCi,discQi,hipFracMort,50, FALSE)</f>
        <v>8.7806808648004111</v>
      </c>
      <c r="N3452" s="17">
        <v>6.9738530713839539</v>
      </c>
      <c r="O3452" s="27">
        <v>13000</v>
      </c>
      <c r="P3452" s="27">
        <v>9838.8234078109854</v>
      </c>
      <c r="Q3452" s="1">
        <v>1</v>
      </c>
      <c r="Y3452" s="17" cm="1">
        <f t="array" ref="Y3452:AC3452">runSim(G3452,H3452,I3452,J3452,K3452,hipWeibAlpha,hipWeibBeta,2,vertWeibAlpha,vertWeibBeta,2,meanSurvival,sdSurvival,baseU,hipUMult,vertUMult,hipCost,vertCost,costInt,discC,discCi,discQi,hipFracMort,50, FALSE)</f>
        <v>10.222821828217961</v>
      </c>
      <c r="Z3452" s="17">
        <v>7.9997997926619187</v>
      </c>
      <c r="AA3452" s="27">
        <v>17765.650689294031</v>
      </c>
      <c r="AB3452" s="27">
        <v>12504.429016751397</v>
      </c>
      <c r="AC3452" s="1">
        <v>1</v>
      </c>
    </row>
    <row r="3453" spans="5:29" x14ac:dyDescent="0.35">
      <c r="E3453" s="1">
        <v>3449</v>
      </c>
      <c r="G3453" s="17">
        <v>0.77802574634552002</v>
      </c>
      <c r="H3453" s="17">
        <v>0.75498497486114502</v>
      </c>
      <c r="I3453" s="17">
        <v>0.76420128345489502</v>
      </c>
      <c r="J3453" s="17">
        <v>0.44776451587677002</v>
      </c>
      <c r="K3453" s="17">
        <v>0.61980736255645752</v>
      </c>
      <c r="M3453" s="17" cm="1">
        <f t="array" ref="M3453:Q3453">runSim(G3453,H3453,I3453,J3453,K3453,hipWeibAlpha,hipWeibBeta,1,vertWeibAlpha,vertWeibBeta,1,meanSurvival,sdSurvival,baseU,hipUMult,vertUMult,hipCost,vertCost,costComp,discC,discCi,discQi,hipFracMort,50, FALSE)</f>
        <v>6.8955497438594229</v>
      </c>
      <c r="N3453" s="17">
        <v>5.7870457341627386</v>
      </c>
      <c r="O3453" s="27">
        <v>13000</v>
      </c>
      <c r="P3453" s="27">
        <v>10327.78618944419</v>
      </c>
      <c r="Q3453" s="1">
        <v>1</v>
      </c>
      <c r="Y3453" s="17" cm="1">
        <f t="array" ref="Y3453:AC3453">runSim(G3453,H3453,I3453,J3453,K3453,hipWeibAlpha,hipWeibBeta,2,vertWeibAlpha,vertWeibBeta,2,meanSurvival,sdSurvival,baseU,hipUMult,vertUMult,hipCost,vertCost,costInt,discC,discCi,discQi,hipFracMort,50, FALSE)</f>
        <v>7.9055879106841029</v>
      </c>
      <c r="Z3453" s="17">
        <v>6.543449953081355</v>
      </c>
      <c r="AA3453" s="27">
        <v>8803.0330095482859</v>
      </c>
      <c r="AB3453" s="27">
        <v>7025.2404835750058</v>
      </c>
      <c r="AC3453" s="1">
        <v>1</v>
      </c>
    </row>
    <row r="3454" spans="5:29" x14ac:dyDescent="0.35">
      <c r="E3454" s="1">
        <v>3450</v>
      </c>
      <c r="G3454" s="17">
        <v>0.21631890535354614</v>
      </c>
      <c r="H3454" s="17">
        <v>0.19169121980667114</v>
      </c>
      <c r="I3454" s="17">
        <v>0.60154229402542114</v>
      </c>
      <c r="J3454" s="17">
        <v>1.9602596759796143E-2</v>
      </c>
      <c r="K3454" s="17">
        <v>0.42534905672073364</v>
      </c>
      <c r="M3454" s="17" cm="1">
        <f t="array" ref="M3454:Q3454">runSim(G3454,H3454,I3454,J3454,K3454,hipWeibAlpha,hipWeibBeta,1,vertWeibAlpha,vertWeibBeta,1,meanSurvival,sdSurvival,baseU,hipUMult,vertUMult,hipCost,vertCost,costComp,discC,discCi,discQi,hipFracMort,50, FALSE)</f>
        <v>4.0697439183693191</v>
      </c>
      <c r="N3454" s="17">
        <v>3.6885843487541847</v>
      </c>
      <c r="O3454" s="27">
        <v>0</v>
      </c>
      <c r="P3454" s="27">
        <v>0</v>
      </c>
      <c r="Q3454" s="1">
        <v>1</v>
      </c>
      <c r="Y3454" s="17" cm="1">
        <f t="array" ref="Y3454:AC3454">runSim(G3454,H3454,I3454,J3454,K3454,hipWeibAlpha,hipWeibBeta,2,vertWeibAlpha,vertWeibBeta,2,meanSurvival,sdSurvival,baseU,hipUMult,vertUMult,hipCost,vertCost,costInt,discC,discCi,discQi,hipFracMort,50, FALSE)</f>
        <v>4.0697439183693191</v>
      </c>
      <c r="Z3454" s="17">
        <v>3.6885843487541847</v>
      </c>
      <c r="AA3454" s="27">
        <v>2906.9599416923711</v>
      </c>
      <c r="AB3454" s="27">
        <v>2634.7031062529895</v>
      </c>
      <c r="AC3454" s="1">
        <v>1</v>
      </c>
    </row>
    <row r="3455" spans="5:29" x14ac:dyDescent="0.35">
      <c r="E3455" s="1">
        <v>3451</v>
      </c>
      <c r="G3455" s="17">
        <v>0.76734519004821777</v>
      </c>
      <c r="H3455" s="17">
        <v>0.12247824668884277</v>
      </c>
      <c r="I3455" s="17">
        <v>0.58042502403259277</v>
      </c>
      <c r="J3455" s="17">
        <v>0.91999411582946777</v>
      </c>
      <c r="K3455" s="17">
        <v>0.93712973594665527</v>
      </c>
      <c r="M3455" s="17" cm="1">
        <f t="array" ref="M3455:Q3455">runSim(G3455,H3455,I3455,J3455,K3455,hipWeibAlpha,hipWeibBeta,1,vertWeibAlpha,vertWeibBeta,1,meanSurvival,sdSurvival,baseU,hipUMult,vertUMult,hipCost,vertCost,costComp,discC,discCi,discQi,hipFracMort,50, FALSE)</f>
        <v>9.5256246500244846</v>
      </c>
      <c r="N3455" s="17">
        <v>7.4866651846493371</v>
      </c>
      <c r="O3455" s="27">
        <v>10000</v>
      </c>
      <c r="P3455" s="27">
        <v>7482.5468872212805</v>
      </c>
      <c r="Q3455" s="1">
        <v>1</v>
      </c>
      <c r="Y3455" s="17" cm="1">
        <f t="array" ref="Y3455:AC3455">runSim(G3455,H3455,I3455,J3455,K3455,hipWeibAlpha,hipWeibBeta,2,vertWeibAlpha,vertWeibBeta,2,meanSurvival,sdSurvival,baseU,hipUMult,vertUMult,hipCost,vertCost,costInt,discC,discCi,discQi,hipFracMort,50, FALSE)</f>
        <v>11.023684992416767</v>
      </c>
      <c r="Z3455" s="17">
        <v>8.5064296257119931</v>
      </c>
      <c r="AA3455" s="27">
        <v>15107.547972505719</v>
      </c>
      <c r="AB3455" s="27">
        <v>10487.197672099708</v>
      </c>
      <c r="AC3455" s="1">
        <v>1</v>
      </c>
    </row>
    <row r="3456" spans="5:29" x14ac:dyDescent="0.35">
      <c r="E3456" s="1">
        <v>3452</v>
      </c>
      <c r="G3456" s="17">
        <v>0.20404905080795288</v>
      </c>
      <c r="H3456" s="17">
        <v>0.29489988088607788</v>
      </c>
      <c r="I3456" s="17">
        <v>0.85855954885482788</v>
      </c>
      <c r="J3456" s="17">
        <v>5.8602273464202881E-2</v>
      </c>
      <c r="K3456" s="17">
        <v>0.30407041311264038</v>
      </c>
      <c r="M3456" s="17" cm="1">
        <f t="array" ref="M3456:Q3456">runSim(G3456,H3456,I3456,J3456,K3456,hipWeibAlpha,hipWeibBeta,1,vertWeibAlpha,vertWeibBeta,1,meanSurvival,sdSurvival,baseU,hipUMult,vertUMult,hipCost,vertCost,costComp,discC,discCi,discQi,hipFracMort,50, FALSE)</f>
        <v>5.1101070396947739</v>
      </c>
      <c r="N3456" s="17">
        <v>4.5189470532973095</v>
      </c>
      <c r="O3456" s="27">
        <v>0</v>
      </c>
      <c r="P3456" s="27">
        <v>0</v>
      </c>
      <c r="Q3456" s="1">
        <v>1</v>
      </c>
      <c r="Y3456" s="17" cm="1">
        <f t="array" ref="Y3456:AC3456">runSim(G3456,H3456,I3456,J3456,K3456,hipWeibAlpha,hipWeibBeta,2,vertWeibAlpha,vertWeibBeta,2,meanSurvival,sdSurvival,baseU,hipUMult,vertUMult,hipCost,vertCost,costInt,discC,discCi,discQi,hipFracMort,50, FALSE)</f>
        <v>5.1101070396947739</v>
      </c>
      <c r="Z3456" s="17">
        <v>4.5189470532973095</v>
      </c>
      <c r="AA3456" s="27">
        <v>3650.0764569248386</v>
      </c>
      <c r="AB3456" s="27">
        <v>3227.8193237837932</v>
      </c>
      <c r="AC3456" s="1">
        <v>1</v>
      </c>
    </row>
    <row r="3457" spans="5:29" x14ac:dyDescent="0.35">
      <c r="E3457" s="1">
        <v>3453</v>
      </c>
      <c r="G3457" s="17">
        <v>0.56208932399749756</v>
      </c>
      <c r="H3457" s="17">
        <v>0.82078683376312256</v>
      </c>
      <c r="I3457" s="17">
        <v>0.31730782985687256</v>
      </c>
      <c r="J3457" s="17">
        <v>6.0929656028747559E-2</v>
      </c>
      <c r="K3457" s="17">
        <v>0.43390023708343506</v>
      </c>
      <c r="M3457" s="17" cm="1">
        <f t="array" ref="M3457:Q3457">runSim(G3457,H3457,I3457,J3457,K3457,hipWeibAlpha,hipWeibBeta,1,vertWeibAlpha,vertWeibBeta,1,meanSurvival,sdSurvival,baseU,hipUMult,vertUMult,hipCost,vertCost,costComp,discC,discCi,discQi,hipFracMort,50, FALSE)</f>
        <v>4.8850034743209836</v>
      </c>
      <c r="N3457" s="17">
        <v>4.3300871247474504</v>
      </c>
      <c r="O3457" s="27">
        <v>3000</v>
      </c>
      <c r="P3457" s="27">
        <v>2654.6377005836839</v>
      </c>
      <c r="Q3457" s="1">
        <v>1</v>
      </c>
      <c r="Y3457" s="17" cm="1">
        <f t="array" ref="Y3457:AC3457">runSim(G3457,H3457,I3457,J3457,K3457,hipWeibAlpha,hipWeibBeta,2,vertWeibAlpha,vertWeibBeta,2,meanSurvival,sdSurvival,baseU,hipUMult,vertUMult,hipCost,vertCost,costInt,discC,discCi,discQi,hipFracMort,50, FALSE)</f>
        <v>5.133867780173051</v>
      </c>
      <c r="Z3457" s="17">
        <v>4.5373680131396741</v>
      </c>
      <c r="AA3457" s="27">
        <v>6679.4755305308863</v>
      </c>
      <c r="AB3457" s="27">
        <v>5599.7000169451767</v>
      </c>
      <c r="AC3457" s="1">
        <v>1</v>
      </c>
    </row>
    <row r="3458" spans="5:29" x14ac:dyDescent="0.35">
      <c r="E3458" s="1">
        <v>3454</v>
      </c>
      <c r="G3458" s="17">
        <v>0.67101293802261353</v>
      </c>
      <c r="H3458" s="17">
        <v>0.30117040872573853</v>
      </c>
      <c r="I3458" s="17">
        <v>0.24910742044448853</v>
      </c>
      <c r="J3458" s="17">
        <v>0.98699194192886353</v>
      </c>
      <c r="K3458" s="17">
        <v>0.53995519876480103</v>
      </c>
      <c r="M3458" s="17" cm="1">
        <f t="array" ref="M3458:Q3458">runSim(G3458,H3458,I3458,J3458,K3458,hipWeibAlpha,hipWeibBeta,1,vertWeibAlpha,vertWeibBeta,1,meanSurvival,sdSurvival,baseU,hipUMult,vertUMult,hipCost,vertCost,costComp,discC,discCi,discQi,hipFracMort,50, FALSE)</f>
        <v>10.676240407406258</v>
      </c>
      <c r="N3458" s="17">
        <v>8.1251286746500959</v>
      </c>
      <c r="O3458" s="27">
        <v>13000</v>
      </c>
      <c r="P3458" s="27">
        <v>9148.8963837800839</v>
      </c>
      <c r="Q3458" s="1">
        <v>1</v>
      </c>
      <c r="Y3458" s="17" cm="1">
        <f t="array" ref="Y3458:AC3458">runSim(G3458,H3458,I3458,J3458,K3458,hipWeibAlpha,hipWeibBeta,2,vertWeibAlpha,vertWeibBeta,2,meanSurvival,sdSurvival,baseU,hipUMult,vertUMult,hipCost,vertCost,costInt,discC,discCi,discQi,hipFracMort,50, FALSE)</f>
        <v>12.527166756830125</v>
      </c>
      <c r="Z3458" s="17">
        <v>9.3447533543449168</v>
      </c>
      <c r="AA3458" s="27">
        <v>19338.956675113644</v>
      </c>
      <c r="AB3458" s="27">
        <v>12583.02902089125</v>
      </c>
      <c r="AC3458" s="1">
        <v>1</v>
      </c>
    </row>
    <row r="3459" spans="5:29" x14ac:dyDescent="0.35">
      <c r="E3459" s="1">
        <v>3455</v>
      </c>
      <c r="G3459" s="17">
        <v>0.23260879516601563</v>
      </c>
      <c r="H3459" s="17">
        <v>0.12338638305664063</v>
      </c>
      <c r="I3459" s="17">
        <v>0.96707534790039063</v>
      </c>
      <c r="J3459" s="17">
        <v>0.84717178344726563</v>
      </c>
      <c r="K3459" s="17">
        <v>0.17265701293945313</v>
      </c>
      <c r="M3459" s="17" cm="1">
        <f t="array" ref="M3459:Q3459">runSim(G3459,H3459,I3459,J3459,K3459,hipWeibAlpha,hipWeibBeta,1,vertWeibAlpha,vertWeibBeta,1,meanSurvival,sdSurvival,baseU,hipUMult,vertUMult,hipCost,vertCost,costComp,discC,discCi,discQi,hipFracMort,50, FALSE)</f>
        <v>9.6527200688801891</v>
      </c>
      <c r="N3459" s="17">
        <v>7.6598396112601366</v>
      </c>
      <c r="O3459" s="27">
        <v>13000</v>
      </c>
      <c r="P3459" s="27">
        <v>8727.0136381172833</v>
      </c>
      <c r="Q3459" s="1">
        <v>1</v>
      </c>
      <c r="Y3459" s="17" cm="1">
        <f t="array" ref="Y3459:AC3459">runSim(G3459,H3459,I3459,J3459,K3459,hipWeibAlpha,hipWeibBeta,2,vertWeibAlpha,vertWeibBeta,2,meanSurvival,sdSurvival,baseU,hipUMult,vertUMult,hipCost,vertCost,costInt,discC,discCi,discQi,hipFracMort,50, FALSE)</f>
        <v>10.551195294309915</v>
      </c>
      <c r="Z3459" s="17">
        <v>8.2329865685840886</v>
      </c>
      <c r="AA3459" s="27">
        <v>7536.5680673642255</v>
      </c>
      <c r="AB3459" s="27">
        <v>5880.7046918457781</v>
      </c>
      <c r="AC3459" s="1">
        <v>1</v>
      </c>
    </row>
    <row r="3460" spans="5:29" x14ac:dyDescent="0.35">
      <c r="E3460" s="1">
        <v>3456</v>
      </c>
      <c r="G3460" s="17">
        <v>0.57022112607955933</v>
      </c>
      <c r="H3460" s="17">
        <v>0.55413836240768433</v>
      </c>
      <c r="I3460" s="17">
        <v>0.96057146787643433</v>
      </c>
      <c r="J3460" s="17">
        <v>3.9032161235809326E-2</v>
      </c>
      <c r="K3460" s="17">
        <v>0.10945147275924683</v>
      </c>
      <c r="M3460" s="17" cm="1">
        <f t="array" ref="M3460:Q3460">runSim(G3460,H3460,I3460,J3460,K3460,hipWeibAlpha,hipWeibBeta,1,vertWeibAlpha,vertWeibBeta,1,meanSurvival,sdSurvival,baseU,hipUMult,vertUMult,hipCost,vertCost,costComp,discC,discCi,discQi,hipFracMort,50, FALSE)</f>
        <v>4.6600327481573478</v>
      </c>
      <c r="N3460" s="17">
        <v>4.164647117013212</v>
      </c>
      <c r="O3460" s="27">
        <v>3000</v>
      </c>
      <c r="P3460" s="27">
        <v>2428.2172185111262</v>
      </c>
      <c r="Q3460" s="1">
        <v>1</v>
      </c>
      <c r="Y3460" s="17" cm="1">
        <f t="array" ref="Y3460:AC3460">runSim(G3460,H3460,I3460,J3460,K3460,hipWeibAlpha,hipWeibBeta,2,vertWeibAlpha,vertWeibBeta,2,meanSurvival,sdSurvival,baseU,hipUMult,vertUMult,hipCost,vertCost,costInt,discC,discCi,discQi,hipFracMort,50, FALSE)</f>
        <v>4.6997381628743806</v>
      </c>
      <c r="Z3460" s="17">
        <v>4.1964733818333757</v>
      </c>
      <c r="AA3460" s="27">
        <v>3356.9558306245576</v>
      </c>
      <c r="AB3460" s="27">
        <v>2997.4809870238405</v>
      </c>
      <c r="AC3460" s="1">
        <v>1</v>
      </c>
    </row>
    <row r="3461" spans="5:29" x14ac:dyDescent="0.35">
      <c r="E3461" s="1">
        <v>3457</v>
      </c>
      <c r="G3461" s="17">
        <v>0.42768442630767822</v>
      </c>
      <c r="H3461" s="17">
        <v>0.50718271732330322</v>
      </c>
      <c r="I3461" s="17">
        <v>0.47538340091705322</v>
      </c>
      <c r="J3461" s="17">
        <v>8.3751320838928223E-2</v>
      </c>
      <c r="K3461" s="17">
        <v>0.73186838626861572</v>
      </c>
      <c r="M3461" s="17" cm="1">
        <f t="array" ref="M3461:Q3461">runSim(G3461,H3461,I3461,J3461,K3461,hipWeibAlpha,hipWeibBeta,1,vertWeibAlpha,vertWeibBeta,1,meanSurvival,sdSurvival,baseU,hipUMult,vertUMult,hipCost,vertCost,costComp,discC,discCi,discQi,hipFracMort,50, FALSE)</f>
        <v>5.4126929760482616</v>
      </c>
      <c r="N3461" s="17">
        <v>4.7512419617938519</v>
      </c>
      <c r="O3461" s="27">
        <v>3000</v>
      </c>
      <c r="P3461" s="27">
        <v>2391.3389905978324</v>
      </c>
      <c r="Q3461" s="1">
        <v>1</v>
      </c>
      <c r="Y3461" s="17" cm="1">
        <f t="array" ref="Y3461:AC3461">runSim(G3461,H3461,I3461,J3461,K3461,hipWeibAlpha,hipWeibBeta,2,vertWeibAlpha,vertWeibBeta,2,meanSurvival,sdSurvival,baseU,hipUMult,vertUMult,hipCost,vertCost,costInt,discC,discCi,discQi,hipFracMort,50, FALSE)</f>
        <v>5.5014269509498446</v>
      </c>
      <c r="Z3461" s="17">
        <v>4.8204529155112965</v>
      </c>
      <c r="AA3461" s="27">
        <v>3929.5906792498895</v>
      </c>
      <c r="AB3461" s="27">
        <v>3443.1806539366407</v>
      </c>
      <c r="AC3461" s="1">
        <v>1</v>
      </c>
    </row>
    <row r="3462" spans="5:29" x14ac:dyDescent="0.35">
      <c r="E3462" s="1">
        <v>3458</v>
      </c>
      <c r="G3462" s="17">
        <v>0.43189364671707153</v>
      </c>
      <c r="H3462" s="17">
        <v>9.9648773670196533E-2</v>
      </c>
      <c r="I3462" s="17">
        <v>0.63254672288894653</v>
      </c>
      <c r="J3462" s="17">
        <v>0.27619296312332153</v>
      </c>
      <c r="K3462" s="17">
        <v>0.75371676683425903</v>
      </c>
      <c r="M3462" s="17" cm="1">
        <f t="array" ref="M3462:Q3462">runSim(G3462,H3462,I3462,J3462,K3462,hipWeibAlpha,hipWeibBeta,1,vertWeibAlpha,vertWeibBeta,1,meanSurvival,sdSurvival,baseU,hipUMult,vertUMult,hipCost,vertCost,costComp,discC,discCi,discQi,hipFracMort,50, FALSE)</f>
        <v>7.0393002870955517</v>
      </c>
      <c r="N3462" s="17">
        <v>5.9500845007009406</v>
      </c>
      <c r="O3462" s="27">
        <v>7000</v>
      </c>
      <c r="P3462" s="27">
        <v>5035.9911792583289</v>
      </c>
      <c r="Q3462" s="1">
        <v>1</v>
      </c>
      <c r="Y3462" s="17" cm="1">
        <f t="array" ref="Y3462:AC3462">runSim(G3462,H3462,I3462,J3462,K3462,hipWeibAlpha,hipWeibBeta,2,vertWeibAlpha,vertWeibBeta,2,meanSurvival,sdSurvival,baseU,hipUMult,vertUMult,hipCost,vertCost,costInt,discC,discCi,discQi,hipFracMort,50, FALSE)</f>
        <v>7.1522037816235331</v>
      </c>
      <c r="Z3462" s="17">
        <v>6.030415605442152</v>
      </c>
      <c r="AA3462" s="27">
        <v>5108.7169868739529</v>
      </c>
      <c r="AB3462" s="27">
        <v>4307.4397181729664</v>
      </c>
      <c r="AC3462" s="1">
        <v>1</v>
      </c>
    </row>
    <row r="3463" spans="5:29" x14ac:dyDescent="0.35">
      <c r="E3463" s="1">
        <v>3459</v>
      </c>
      <c r="G3463" s="17">
        <v>0.1269686222076416</v>
      </c>
      <c r="H3463" s="17">
        <v>0.4049532413482666</v>
      </c>
      <c r="I3463" s="17">
        <v>0.4937593936920166</v>
      </c>
      <c r="J3463" s="17">
        <v>0.1565706729888916</v>
      </c>
      <c r="K3463" s="17">
        <v>0.4583742618560791</v>
      </c>
      <c r="M3463" s="17" cm="1">
        <f t="array" ref="M3463:Q3463">runSim(G3463,H3463,I3463,J3463,K3463,hipWeibAlpha,hipWeibBeta,1,vertWeibAlpha,vertWeibBeta,1,meanSurvival,sdSurvival,baseU,hipUMult,vertUMult,hipCost,vertCost,costComp,discC,discCi,discQi,hipFracMort,50, FALSE)</f>
        <v>6.186083992256366</v>
      </c>
      <c r="N3463" s="17">
        <v>5.3327074217894959</v>
      </c>
      <c r="O3463" s="27">
        <v>3000</v>
      </c>
      <c r="P3463" s="27">
        <v>2309.3050307500775</v>
      </c>
      <c r="Q3463" s="1">
        <v>1</v>
      </c>
      <c r="Y3463" s="17" cm="1">
        <f t="array" ref="Y3463:AC3463">runSim(G3463,H3463,I3463,J3463,K3463,hipWeibAlpha,hipWeibBeta,2,vertWeibAlpha,vertWeibBeta,2,meanSurvival,sdSurvival,baseU,hipUMult,vertUMult,hipCost,vertCost,costInt,discC,discCi,discQi,hipFracMort,50, FALSE)</f>
        <v>6.2818298655899527</v>
      </c>
      <c r="Z3463" s="17">
        <v>5.4047024464505782</v>
      </c>
      <c r="AA3463" s="27">
        <v>4487.0213325642517</v>
      </c>
      <c r="AB3463" s="27">
        <v>3860.5017474646997</v>
      </c>
      <c r="AC3463" s="1">
        <v>1</v>
      </c>
    </row>
    <row r="3464" spans="5:29" x14ac:dyDescent="0.35">
      <c r="E3464" s="1">
        <v>3460</v>
      </c>
      <c r="G3464" s="17">
        <v>0.6061357855796814</v>
      </c>
      <c r="H3464" s="17">
        <v>0.9284319281578064</v>
      </c>
      <c r="I3464" s="17">
        <v>0.5995134711265564</v>
      </c>
      <c r="J3464" s="17">
        <v>0.8298296332359314</v>
      </c>
      <c r="K3464" s="17">
        <v>0.7212938666343689</v>
      </c>
      <c r="M3464" s="17" cm="1">
        <f t="array" ref="M3464:Q3464">runSim(G3464,H3464,I3464,J3464,K3464,hipWeibAlpha,hipWeibBeta,1,vertWeibAlpha,vertWeibBeta,1,meanSurvival,sdSurvival,baseU,hipUMult,vertUMult,hipCost,vertCost,costComp,discC,discCi,discQi,hipFracMort,50, FALSE)</f>
        <v>8.4990201528191633</v>
      </c>
      <c r="N3464" s="17">
        <v>6.7946219875011646</v>
      </c>
      <c r="O3464" s="27">
        <v>13000</v>
      </c>
      <c r="P3464" s="27">
        <v>10310.265697463132</v>
      </c>
      <c r="Q3464" s="1">
        <v>1</v>
      </c>
      <c r="Y3464" s="17" cm="1">
        <f t="array" ref="Y3464:AC3464">runSim(G3464,H3464,I3464,J3464,K3464,hipWeibAlpha,hipWeibBeta,2,vertWeibAlpha,vertWeibBeta,2,meanSurvival,sdSurvival,baseU,hipUMult,vertUMult,hipCost,vertCost,costInt,discC,discCi,discQi,hipFracMort,50, FALSE)</f>
        <v>9.6673043432313683</v>
      </c>
      <c r="Z3464" s="17">
        <v>7.6130453331389676</v>
      </c>
      <c r="AA3464" s="27">
        <v>13430.238337939292</v>
      </c>
      <c r="AB3464" s="27">
        <v>10520.048016016488</v>
      </c>
      <c r="AC3464" s="1">
        <v>1</v>
      </c>
    </row>
    <row r="3465" spans="5:29" x14ac:dyDescent="0.35">
      <c r="E3465" s="1">
        <v>3461</v>
      </c>
      <c r="G3465" s="17">
        <v>0.41295802593231201</v>
      </c>
      <c r="H3465" s="17">
        <v>0.97731959819793701</v>
      </c>
      <c r="I3465" s="17">
        <v>0.15157496929168701</v>
      </c>
      <c r="J3465" s="17">
        <v>0.80437648296356201</v>
      </c>
      <c r="K3465" s="17">
        <v>0.73935878276824951</v>
      </c>
      <c r="M3465" s="17" cm="1">
        <f t="array" ref="M3465:Q3465">runSim(G3465,H3465,I3465,J3465,K3465,hipWeibAlpha,hipWeibBeta,1,vertWeibAlpha,vertWeibBeta,1,meanSurvival,sdSurvival,baseU,hipUMult,vertUMult,hipCost,vertCost,costComp,discC,discCi,discQi,hipFracMort,50, FALSE)</f>
        <v>8.4974939769166404</v>
      </c>
      <c r="N3465" s="17">
        <v>6.7968744847925882</v>
      </c>
      <c r="O3465" s="27">
        <v>13000</v>
      </c>
      <c r="P3465" s="27">
        <v>9863.5670895027924</v>
      </c>
      <c r="Q3465" s="1">
        <v>1</v>
      </c>
      <c r="Y3465" s="17" cm="1">
        <f t="array" ref="Y3465:AC3465">runSim(G3465,H3465,I3465,J3465,K3465,hipWeibAlpha,hipWeibBeta,2,vertWeibAlpha,vertWeibBeta,2,meanSurvival,sdSurvival,baseU,hipUMult,vertUMult,hipCost,vertCost,costInt,discC,discCi,discQi,hipFracMort,50, FALSE)</f>
        <v>9.3500471957136817</v>
      </c>
      <c r="Z3465" s="17">
        <v>7.3828738287239242</v>
      </c>
      <c r="AA3465" s="27">
        <v>13286.037079618191</v>
      </c>
      <c r="AB3465" s="27">
        <v>10381.501578638132</v>
      </c>
      <c r="AC3465" s="1">
        <v>1</v>
      </c>
    </row>
    <row r="3466" spans="5:29" x14ac:dyDescent="0.35">
      <c r="E3466" s="1">
        <v>3462</v>
      </c>
      <c r="G3466" s="17">
        <v>0.44702011346817017</v>
      </c>
      <c r="H3466" s="17">
        <v>0.16018539667129517</v>
      </c>
      <c r="I3466" s="17">
        <v>7.4919283390045166E-2</v>
      </c>
      <c r="J3466" s="17">
        <v>8.5264742374420166E-2</v>
      </c>
      <c r="K3466" s="17">
        <v>0.45219284296035767</v>
      </c>
      <c r="M3466" s="17" cm="1">
        <f t="array" ref="M3466:Q3466">runSim(G3466,H3466,I3466,J3466,K3466,hipWeibAlpha,hipWeibBeta,1,vertWeibAlpha,vertWeibBeta,1,meanSurvival,sdSurvival,baseU,hipUMult,vertUMult,hipCost,vertCost,costComp,discC,discCi,discQi,hipFracMort,50, FALSE)</f>
        <v>5.521940638187175</v>
      </c>
      <c r="N3466" s="17">
        <v>4.8360990087536306</v>
      </c>
      <c r="O3466" s="27">
        <v>0</v>
      </c>
      <c r="P3466" s="27">
        <v>0</v>
      </c>
      <c r="Q3466" s="1">
        <v>1</v>
      </c>
      <c r="Y3466" s="17" cm="1">
        <f t="array" ref="Y3466:AC3466">runSim(G3466,H3466,I3466,J3466,K3466,hipWeibAlpha,hipWeibBeta,2,vertWeibAlpha,vertWeibBeta,2,meanSurvival,sdSurvival,baseU,hipUMult,vertUMult,hipCost,vertCost,costInt,discC,discCi,discQi,hipFracMort,50, FALSE)</f>
        <v>5.521940638187175</v>
      </c>
      <c r="Z3466" s="17">
        <v>4.8360990087536306</v>
      </c>
      <c r="AA3466" s="27">
        <v>3944.2433129908391</v>
      </c>
      <c r="AB3466" s="27">
        <v>3454.3564348240225</v>
      </c>
      <c r="AC3466" s="1">
        <v>1</v>
      </c>
    </row>
    <row r="3467" spans="5:29" x14ac:dyDescent="0.35">
      <c r="E3467" s="1">
        <v>3463</v>
      </c>
      <c r="G3467" s="17">
        <v>0.4187474250793457</v>
      </c>
      <c r="H3467" s="17">
        <v>6.0501575469970703E-2</v>
      </c>
      <c r="I3467" s="17">
        <v>3.7999153137207031E-3</v>
      </c>
      <c r="J3467" s="17">
        <v>6.6513538360595703E-2</v>
      </c>
      <c r="K3467" s="17">
        <v>0.4501042366027832</v>
      </c>
      <c r="M3467" s="17" cm="1">
        <f t="array" ref="M3467:Q3467">runSim(G3467,H3467,I3467,J3467,K3467,hipWeibAlpha,hipWeibBeta,1,vertWeibAlpha,vertWeibBeta,1,meanSurvival,sdSurvival,baseU,hipUMult,vertUMult,hipCost,vertCost,costComp,discC,discCi,discQi,hipFracMort,50, FALSE)</f>
        <v>5.245230426287165</v>
      </c>
      <c r="N3467" s="17">
        <v>4.6237135659798625</v>
      </c>
      <c r="O3467" s="27">
        <v>0</v>
      </c>
      <c r="P3467" s="27">
        <v>0</v>
      </c>
      <c r="Q3467" s="1">
        <v>1</v>
      </c>
      <c r="Y3467" s="17" cm="1">
        <f t="array" ref="Y3467:AC3467">runSim(G3467,H3467,I3467,J3467,K3467,hipWeibAlpha,hipWeibBeta,2,vertWeibAlpha,vertWeibBeta,2,meanSurvival,sdSurvival,baseU,hipUMult,vertUMult,hipCost,vertCost,costInt,discC,discCi,discQi,hipFracMort,50, FALSE)</f>
        <v>5.245230426287165</v>
      </c>
      <c r="Z3467" s="17">
        <v>4.6237135659798625</v>
      </c>
      <c r="AA3467" s="27">
        <v>3746.5931616336893</v>
      </c>
      <c r="AB3467" s="27">
        <v>3302.6525471284731</v>
      </c>
      <c r="AC3467" s="1">
        <v>1</v>
      </c>
    </row>
    <row r="3468" spans="5:29" x14ac:dyDescent="0.35">
      <c r="E3468" s="1">
        <v>3464</v>
      </c>
      <c r="G3468" s="17">
        <v>0.96932476758956909</v>
      </c>
      <c r="H3468" s="17">
        <v>0.70031231641769409</v>
      </c>
      <c r="I3468" s="17">
        <v>0.80791729688644409</v>
      </c>
      <c r="J3468" s="17">
        <v>0.33852642774581909</v>
      </c>
      <c r="K3468" s="17">
        <v>0.73462933301925659</v>
      </c>
      <c r="M3468" s="17" cm="1">
        <f t="array" ref="M3468:Q3468">runSim(G3468,H3468,I3468,J3468,K3468,hipWeibAlpha,hipWeibBeta,1,vertWeibAlpha,vertWeibBeta,1,meanSurvival,sdSurvival,baseU,hipUMult,vertUMult,hipCost,vertCost,costComp,discC,discCi,discQi,hipFracMort,50, FALSE)</f>
        <v>6.0655325822705155</v>
      </c>
      <c r="N3468" s="17">
        <v>5.1618916179510466</v>
      </c>
      <c r="O3468" s="27">
        <v>13000</v>
      </c>
      <c r="P3468" s="27">
        <v>10845.295600436491</v>
      </c>
      <c r="Q3468" s="1">
        <v>1</v>
      </c>
      <c r="Y3468" s="17" cm="1">
        <f t="array" ref="Y3468:AC3468">runSim(G3468,H3468,I3468,J3468,K3468,hipWeibAlpha,hipWeibBeta,2,vertWeibAlpha,vertWeibBeta,2,meanSurvival,sdSurvival,baseU,hipUMult,vertUMult,hipCost,vertCost,costInt,discC,discCi,discQi,hipFracMort,50, FALSE)</f>
        <v>7.0514370809598059</v>
      </c>
      <c r="Z3468" s="17">
        <v>5.9504881720164633</v>
      </c>
      <c r="AA3468" s="27">
        <v>15375.267813313465</v>
      </c>
      <c r="AB3468" s="27">
        <v>11896.014614748367</v>
      </c>
      <c r="AC3468" s="1">
        <v>1</v>
      </c>
    </row>
    <row r="3469" spans="5:29" x14ac:dyDescent="0.35">
      <c r="E3469" s="1">
        <v>3465</v>
      </c>
      <c r="G3469" s="17">
        <v>0.85781490802764893</v>
      </c>
      <c r="H3469" s="17">
        <v>0.69610226154327393</v>
      </c>
      <c r="I3469" s="17">
        <v>0.56078732013702393</v>
      </c>
      <c r="J3469" s="17">
        <v>0.81270992755889893</v>
      </c>
      <c r="K3469" s="17">
        <v>0.98377621173858643</v>
      </c>
      <c r="M3469" s="17" cm="1">
        <f t="array" ref="M3469:Q3469">runSim(G3469,H3469,I3469,J3469,K3469,hipWeibAlpha,hipWeibBeta,1,vertWeibAlpha,vertWeibBeta,1,meanSurvival,sdSurvival,baseU,hipUMult,vertUMult,hipCost,vertCost,costComp,discC,discCi,discQi,hipFracMort,50, FALSE)</f>
        <v>8.2513176388486436</v>
      </c>
      <c r="N3469" s="17">
        <v>6.6386622468273746</v>
      </c>
      <c r="O3469" s="27">
        <v>13000</v>
      </c>
      <c r="P3469" s="27">
        <v>10248.203754080994</v>
      </c>
      <c r="Q3469" s="1">
        <v>1</v>
      </c>
      <c r="Y3469" s="17" cm="1">
        <f t="array" ref="Y3469:AC3469">runSim(G3469,H3469,I3469,J3469,K3469,hipWeibAlpha,hipWeibBeta,2,vertWeibAlpha,vertWeibBeta,2,meanSurvival,sdSurvival,baseU,hipUMult,vertUMult,hipCost,vertCost,costInt,discC,discCi,discQi,hipFracMort,50, FALSE)</f>
        <v>9.5739990841586362</v>
      </c>
      <c r="Z3469" s="17">
        <v>7.6168651491682615</v>
      </c>
      <c r="AA3469" s="27">
        <v>17331.890151892752</v>
      </c>
      <c r="AB3469" s="27">
        <v>12462.962746104062</v>
      </c>
      <c r="AC3469" s="1">
        <v>1</v>
      </c>
    </row>
    <row r="3470" spans="5:29" x14ac:dyDescent="0.35">
      <c r="E3470" s="1">
        <v>3466</v>
      </c>
      <c r="G3470" s="17">
        <v>0.75917798280715942</v>
      </c>
      <c r="H3470" s="17">
        <v>0.15056592226028442</v>
      </c>
      <c r="I3470" s="17">
        <v>0.99401074647903442</v>
      </c>
      <c r="J3470" s="17">
        <v>0.70699292421340942</v>
      </c>
      <c r="K3470" s="17">
        <v>0.11566907167434692</v>
      </c>
      <c r="M3470" s="17" cm="1">
        <f t="array" ref="M3470:Q3470">runSim(G3470,H3470,I3470,J3470,K3470,hipWeibAlpha,hipWeibBeta,1,vertWeibAlpha,vertWeibBeta,1,meanSurvival,sdSurvival,baseU,hipUMult,vertUMult,hipCost,vertCost,costComp,discC,discCi,discQi,hipFracMort,50, FALSE)</f>
        <v>8.2877906420780221</v>
      </c>
      <c r="N3470" s="17">
        <v>6.7454850377160556</v>
      </c>
      <c r="O3470" s="27">
        <v>13000</v>
      </c>
      <c r="P3470" s="27">
        <v>9520.9581524301648</v>
      </c>
      <c r="Q3470" s="1">
        <v>1</v>
      </c>
      <c r="Y3470" s="17" cm="1">
        <f t="array" ref="Y3470:AC3470">runSim(G3470,H3470,I3470,J3470,K3470,hipWeibAlpha,hipWeibBeta,2,vertWeibAlpha,vertWeibBeta,2,meanSurvival,sdSurvival,baseU,hipUMult,vertUMult,hipCost,vertCost,costInt,discC,discCi,discQi,hipFracMort,50, FALSE)</f>
        <v>9.5437042739713469</v>
      </c>
      <c r="Z3470" s="17">
        <v>7.6180373711167748</v>
      </c>
      <c r="AA3470" s="27">
        <v>6816.9316242652476</v>
      </c>
      <c r="AB3470" s="27">
        <v>5441.4552650834112</v>
      </c>
      <c r="AC3470" s="1">
        <v>1</v>
      </c>
    </row>
    <row r="3471" spans="5:29" x14ac:dyDescent="0.35">
      <c r="E3471" s="1">
        <v>3467</v>
      </c>
      <c r="G3471" s="17">
        <v>0.79208827018737793</v>
      </c>
      <c r="H3471" s="17">
        <v>0.89917445182800293</v>
      </c>
      <c r="I3471" s="17">
        <v>5.633997917175293E-2</v>
      </c>
      <c r="J3471" s="17">
        <v>0.51114344596862793</v>
      </c>
      <c r="K3471" s="17">
        <v>0.51949000358581543</v>
      </c>
      <c r="M3471" s="17" cm="1">
        <f t="array" ref="M3471:Q3471">runSim(G3471,H3471,I3471,J3471,K3471,hipWeibAlpha,hipWeibBeta,1,vertWeibAlpha,vertWeibBeta,1,meanSurvival,sdSurvival,baseU,hipUMult,vertUMult,hipCost,vertCost,costComp,discC,discCi,discQi,hipFracMort,50, FALSE)</f>
        <v>6.9865156332967953</v>
      </c>
      <c r="N3471" s="17">
        <v>5.8195403785128565</v>
      </c>
      <c r="O3471" s="27">
        <v>10000</v>
      </c>
      <c r="P3471" s="27">
        <v>8254.2962409770207</v>
      </c>
      <c r="Q3471" s="1">
        <v>1</v>
      </c>
      <c r="Y3471" s="17" cm="1">
        <f t="array" ref="Y3471:AC3471">runSim(G3471,H3471,I3471,J3471,K3471,hipWeibAlpha,hipWeibBeta,2,vertWeibAlpha,vertWeibBeta,2,meanSurvival,sdSurvival,baseU,hipUMult,vertUMult,hipCost,vertCost,costInt,discC,discCi,discQi,hipFracMort,50, FALSE)</f>
        <v>7.9779230482432677</v>
      </c>
      <c r="Z3471" s="17">
        <v>6.5629589199135037</v>
      </c>
      <c r="AA3471" s="27">
        <v>9041.9041649930114</v>
      </c>
      <c r="AB3471" s="27">
        <v>7450.6431028282914</v>
      </c>
      <c r="AC3471" s="1">
        <v>1</v>
      </c>
    </row>
    <row r="3472" spans="5:29" x14ac:dyDescent="0.35">
      <c r="E3472" s="1">
        <v>3468</v>
      </c>
      <c r="G3472" s="17">
        <v>0.16985887289047241</v>
      </c>
      <c r="H3472" s="17">
        <v>4.8503279685974121E-3</v>
      </c>
      <c r="I3472" s="17">
        <v>0.47085374593734741</v>
      </c>
      <c r="J3472" s="17">
        <v>0.32519334554672241</v>
      </c>
      <c r="K3472" s="17">
        <v>0.59702867269515991</v>
      </c>
      <c r="M3472" s="17" cm="1">
        <f t="array" ref="M3472:Q3472">runSim(G3472,H3472,I3472,J3472,K3472,hipWeibAlpha,hipWeibBeta,1,vertWeibAlpha,vertWeibBeta,1,meanSurvival,sdSurvival,baseU,hipUMult,vertUMult,hipCost,vertCost,costComp,discC,discCi,discQi,hipFracMort,50, FALSE)</f>
        <v>7.4482273799721144</v>
      </c>
      <c r="N3472" s="17">
        <v>6.2372006172777894</v>
      </c>
      <c r="O3472" s="27">
        <v>0</v>
      </c>
      <c r="P3472" s="27">
        <v>0</v>
      </c>
      <c r="Q3472" s="1">
        <v>1</v>
      </c>
      <c r="Y3472" s="17" cm="1">
        <f t="array" ref="Y3472:AC3472">runSim(G3472,H3472,I3472,J3472,K3472,hipWeibAlpha,hipWeibBeta,2,vertWeibAlpha,vertWeibBeta,2,meanSurvival,sdSurvival,baseU,hipUMult,vertUMult,hipCost,vertCost,costInt,discC,discCi,discQi,hipFracMort,50, FALSE)</f>
        <v>7.4482273799721144</v>
      </c>
      <c r="Z3472" s="17">
        <v>6.2372006172777894</v>
      </c>
      <c r="AA3472" s="27">
        <v>5320.1624142657965</v>
      </c>
      <c r="AB3472" s="27">
        <v>4455.1432980555637</v>
      </c>
      <c r="AC3472" s="1">
        <v>1</v>
      </c>
    </row>
    <row r="3473" spans="5:29" x14ac:dyDescent="0.35">
      <c r="E3473" s="1">
        <v>3469</v>
      </c>
      <c r="G3473" s="17">
        <v>0.54454267024993896</v>
      </c>
      <c r="H3473" s="17">
        <v>0.57081830501556396</v>
      </c>
      <c r="I3473" s="17">
        <v>0.36030805110931396</v>
      </c>
      <c r="J3473" s="17">
        <v>0.14103925228118896</v>
      </c>
      <c r="K3473" s="17">
        <v>0.43490827083587646</v>
      </c>
      <c r="M3473" s="17" cm="1">
        <f t="array" ref="M3473:Q3473">runSim(G3473,H3473,I3473,J3473,K3473,hipWeibAlpha,hipWeibBeta,1,vertWeibAlpha,vertWeibBeta,1,meanSurvival,sdSurvival,baseU,hipUMult,vertUMult,hipCost,vertCost,costComp,discC,discCi,discQi,hipFracMort,50, FALSE)</f>
        <v>5.9463206586952957</v>
      </c>
      <c r="N3473" s="17">
        <v>5.1498381997755525</v>
      </c>
      <c r="O3473" s="27">
        <v>3000</v>
      </c>
      <c r="P3473" s="27">
        <v>2441.3157293432714</v>
      </c>
      <c r="Q3473" s="1">
        <v>1</v>
      </c>
      <c r="Y3473" s="17" cm="1">
        <f t="array" ref="Y3473:AC3473">runSim(G3473,H3473,I3473,J3473,K3473,hipWeibAlpha,hipWeibBeta,2,vertWeibAlpha,vertWeibBeta,2,meanSurvival,sdSurvival,baseU,hipUMult,vertUMult,hipCost,vertCost,costInt,discC,discCi,discQi,hipFracMort,50, FALSE)</f>
        <v>6.1411100651594834</v>
      </c>
      <c r="Z3473" s="17">
        <v>5.3010015630699536</v>
      </c>
      <c r="AA3473" s="27">
        <v>4386.507189399631</v>
      </c>
      <c r="AB3473" s="27">
        <v>3786.4296879071098</v>
      </c>
      <c r="AC3473" s="1">
        <v>1</v>
      </c>
    </row>
    <row r="3474" spans="5:29" x14ac:dyDescent="0.35">
      <c r="E3474" s="1">
        <v>3470</v>
      </c>
      <c r="G3474" s="17">
        <v>8.4004461765289307E-2</v>
      </c>
      <c r="H3474" s="17">
        <v>0.41142755746841431</v>
      </c>
      <c r="I3474" s="17">
        <v>0.48045831918716431</v>
      </c>
      <c r="J3474" s="17">
        <v>0.10701471567153931</v>
      </c>
      <c r="K3474" s="17">
        <v>0.89728266000747681</v>
      </c>
      <c r="M3474" s="17" cm="1">
        <f t="array" ref="M3474:Q3474">runSim(G3474,H3474,I3474,J3474,K3474,hipWeibAlpha,hipWeibBeta,1,vertWeibAlpha,vertWeibBeta,1,meanSurvival,sdSurvival,baseU,hipUMult,vertUMult,hipCost,vertCost,costComp,discC,discCi,discQi,hipFracMort,50, FALSE)</f>
        <v>5.7393039494431699</v>
      </c>
      <c r="N3474" s="17">
        <v>5.000477551787716</v>
      </c>
      <c r="O3474" s="27">
        <v>3000</v>
      </c>
      <c r="P3474" s="27">
        <v>2314.6358770034635</v>
      </c>
      <c r="Q3474" s="1">
        <v>1</v>
      </c>
      <c r="Y3474" s="17" cm="1">
        <f t="array" ref="Y3474:AC3474">runSim(G3474,H3474,I3474,J3474,K3474,hipWeibAlpha,hipWeibBeta,2,vertWeibAlpha,vertWeibBeta,2,meanSurvival,sdSurvival,baseU,hipUMult,vertUMult,hipCost,vertCost,costInt,discC,discCi,discQi,hipFracMort,50, FALSE)</f>
        <v>5.7906206608726247</v>
      </c>
      <c r="Z3474" s="17">
        <v>5.0395756288112779</v>
      </c>
      <c r="AA3474" s="27">
        <v>4136.1576149090179</v>
      </c>
      <c r="AB3474" s="27">
        <v>3599.696877722341</v>
      </c>
      <c r="AC3474" s="1">
        <v>1</v>
      </c>
    </row>
    <row r="3475" spans="5:29" x14ac:dyDescent="0.35">
      <c r="E3475" s="1">
        <v>3471</v>
      </c>
      <c r="G3475" s="17">
        <v>0.91257953643798828</v>
      </c>
      <c r="H3475" s="17">
        <v>0.71156024932861328</v>
      </c>
      <c r="I3475" s="17">
        <v>0.19196796417236328</v>
      </c>
      <c r="J3475" s="17">
        <v>0.40604877471923828</v>
      </c>
      <c r="K3475" s="17">
        <v>1.9619941711425781E-2</v>
      </c>
      <c r="M3475" s="17" cm="1">
        <f t="array" ref="M3475:Q3475">runSim(G3475,H3475,I3475,J3475,K3475,hipWeibAlpha,hipWeibBeta,1,vertWeibAlpha,vertWeibBeta,1,meanSurvival,sdSurvival,baseU,hipUMult,vertUMult,hipCost,vertCost,costComp,discC,discCi,discQi,hipFracMort,50, FALSE)</f>
        <v>3.7914268211887778</v>
      </c>
      <c r="N3475" s="17">
        <v>3.4585250960275387</v>
      </c>
      <c r="O3475" s="27">
        <v>10000</v>
      </c>
      <c r="P3475" s="27">
        <v>8348.420616340878</v>
      </c>
      <c r="Q3475" s="1">
        <v>1</v>
      </c>
      <c r="Y3475" s="17" cm="1">
        <f t="array" ref="Y3475:AC3475">runSim(G3475,H3475,I3475,J3475,K3475,hipWeibAlpha,hipWeibBeta,2,vertWeibAlpha,vertWeibBeta,2,meanSurvival,sdSurvival,baseU,hipUMult,vertUMult,hipCost,vertCost,costInt,discC,discCi,discQi,hipFracMort,50, FALSE)</f>
        <v>7.5828536423775557</v>
      </c>
      <c r="Z3475" s="17">
        <v>6.3281490028082095</v>
      </c>
      <c r="AA3475" s="27">
        <v>15499.60602986173</v>
      </c>
      <c r="AB3475" s="27">
        <v>11549.645436629235</v>
      </c>
      <c r="AC3475" s="1">
        <v>1</v>
      </c>
    </row>
    <row r="3476" spans="5:29" x14ac:dyDescent="0.35">
      <c r="E3476" s="1">
        <v>3472</v>
      </c>
      <c r="G3476" s="17">
        <v>0.77347296476364136</v>
      </c>
      <c r="H3476" s="17">
        <v>3.2780826091766357E-2</v>
      </c>
      <c r="I3476" s="17">
        <v>0.52905768156051636</v>
      </c>
      <c r="J3476" s="17">
        <v>0.60556524991989136</v>
      </c>
      <c r="K3476" s="17">
        <v>0.81172674894332886</v>
      </c>
      <c r="M3476" s="17" cm="1">
        <f t="array" ref="M3476:Q3476">runSim(G3476,H3476,I3476,J3476,K3476,hipWeibAlpha,hipWeibBeta,1,vertWeibAlpha,vertWeibBeta,1,meanSurvival,sdSurvival,baseU,hipUMult,vertUMult,hipCost,vertCost,costComp,discC,discCi,discQi,hipFracMort,50, FALSE)</f>
        <v>7.9675970314234199</v>
      </c>
      <c r="N3476" s="17">
        <v>6.5418245199441971</v>
      </c>
      <c r="O3476" s="27">
        <v>7000</v>
      </c>
      <c r="P3476" s="27">
        <v>5479.4373043606529</v>
      </c>
      <c r="Q3476" s="1">
        <v>1</v>
      </c>
      <c r="Y3476" s="17" cm="1">
        <f t="array" ref="Y3476:AC3476">runSim(G3476,H3476,I3476,J3476,K3476,hipWeibAlpha,hipWeibBeta,2,vertWeibAlpha,vertWeibBeta,2,meanSurvival,sdSurvival,baseU,hipUMult,vertUMult,hipCost,vertCost,costInt,discC,discCi,discQi,hipFracMort,50, FALSE)</f>
        <v>8.9623357254105454</v>
      </c>
      <c r="Z3476" s="17">
        <v>7.249080334810329</v>
      </c>
      <c r="AA3476" s="27">
        <v>6401.6683752932468</v>
      </c>
      <c r="AB3476" s="27">
        <v>5177.9145248645218</v>
      </c>
      <c r="AC3476" s="1">
        <v>1</v>
      </c>
    </row>
    <row r="3477" spans="5:29" x14ac:dyDescent="0.35">
      <c r="E3477" s="1">
        <v>3473</v>
      </c>
      <c r="G3477" s="17">
        <v>8.8436722755432129E-2</v>
      </c>
      <c r="H3477" s="17">
        <v>0.34176313877105713</v>
      </c>
      <c r="I3477" s="17">
        <v>4.0432572364807129E-2</v>
      </c>
      <c r="J3477" s="17">
        <v>0.65465986728668213</v>
      </c>
      <c r="K3477" s="17">
        <v>0.89555037021636963</v>
      </c>
      <c r="M3477" s="17" cm="1">
        <f t="array" ref="M3477:Q3477">runSim(G3477,H3477,I3477,J3477,K3477,hipWeibAlpha,hipWeibBeta,1,vertWeibAlpha,vertWeibBeta,1,meanSurvival,sdSurvival,baseU,hipUMult,vertUMult,hipCost,vertCost,costComp,discC,discCi,discQi,hipFracMort,50, FALSE)</f>
        <v>8.7798498981099726</v>
      </c>
      <c r="N3477" s="17">
        <v>7.1139844227373104</v>
      </c>
      <c r="O3477" s="27">
        <v>10000</v>
      </c>
      <c r="P3477" s="27">
        <v>6812.3591616843132</v>
      </c>
      <c r="Q3477" s="1">
        <v>1</v>
      </c>
      <c r="Y3477" s="17" cm="1">
        <f t="array" ref="Y3477:AC3477">runSim(G3477,H3477,I3477,J3477,K3477,hipWeibAlpha,hipWeibBeta,2,vertWeibAlpha,vertWeibBeta,2,meanSurvival,sdSurvival,baseU,hipUMult,vertUMult,hipCost,vertCost,costInt,discC,discCi,discQi,hipFracMort,50, FALSE)</f>
        <v>9.2356573302523941</v>
      </c>
      <c r="Z3477" s="17">
        <v>7.4238532366843302</v>
      </c>
      <c r="AA3477" s="27">
        <v>6596.8980930374246</v>
      </c>
      <c r="AB3477" s="27">
        <v>5302.7523119173784</v>
      </c>
      <c r="AC3477" s="1">
        <v>1</v>
      </c>
    </row>
    <row r="3478" spans="5:29" x14ac:dyDescent="0.35">
      <c r="E3478" s="1">
        <v>3474</v>
      </c>
      <c r="G3478" s="17">
        <v>0.63811331987380981</v>
      </c>
      <c r="H3478" s="17">
        <v>0.78438407182693481</v>
      </c>
      <c r="I3478" s="17">
        <v>0.12587577104568481</v>
      </c>
      <c r="J3478" s="17">
        <v>0.75194388628005981</v>
      </c>
      <c r="K3478" s="17">
        <v>0.45114737749099731</v>
      </c>
      <c r="M3478" s="17" cm="1">
        <f t="array" ref="M3478:Q3478">runSim(G3478,H3478,I3478,J3478,K3478,hipWeibAlpha,hipWeibBeta,1,vertWeibAlpha,vertWeibBeta,1,meanSurvival,sdSurvival,baseU,hipUMult,vertUMult,hipCost,vertCost,costComp,discC,discCi,discQi,hipFracMort,50, FALSE)</f>
        <v>8.2001855810553934</v>
      </c>
      <c r="N3478" s="17">
        <v>6.6437800004288912</v>
      </c>
      <c r="O3478" s="27">
        <v>10000</v>
      </c>
      <c r="P3478" s="27">
        <v>7901.3202658271548</v>
      </c>
      <c r="Q3478" s="1">
        <v>1</v>
      </c>
      <c r="Y3478" s="17" cm="1">
        <f t="array" ref="Y3478:AC3478">runSim(G3478,H3478,I3478,J3478,K3478,hipWeibAlpha,hipWeibBeta,2,vertWeibAlpha,vertWeibBeta,2,meanSurvival,sdSurvival,baseU,hipUMult,vertUMult,hipCost,vertCost,costInt,discC,discCi,discQi,hipFracMort,50, FALSE)</f>
        <v>9.398312311935447</v>
      </c>
      <c r="Z3478" s="17">
        <v>7.4993332138815756</v>
      </c>
      <c r="AA3478" s="27">
        <v>10020.929386248526</v>
      </c>
      <c r="AB3478" s="27">
        <v>7855.4627089846044</v>
      </c>
      <c r="AC3478" s="1">
        <v>1</v>
      </c>
    </row>
    <row r="3479" spans="5:29" x14ac:dyDescent="0.35">
      <c r="E3479" s="1">
        <v>3475</v>
      </c>
      <c r="G3479" s="17">
        <v>0.94287991523742676</v>
      </c>
      <c r="H3479" s="17">
        <v>0.78531765937805176</v>
      </c>
      <c r="I3479" s="17">
        <v>0.44834256172180176</v>
      </c>
      <c r="J3479" s="17">
        <v>0.16388821601867676</v>
      </c>
      <c r="K3479" s="17">
        <v>0.80065274238586426</v>
      </c>
      <c r="M3479" s="17" cm="1">
        <f t="array" ref="M3479:Q3479">runSim(G3479,H3479,I3479,J3479,K3479,hipWeibAlpha,hipWeibBeta,1,vertWeibAlpha,vertWeibBeta,1,meanSurvival,sdSurvival,baseU,hipUMult,vertUMult,hipCost,vertCost,costComp,discC,discCi,discQi,hipFracMort,50, FALSE)</f>
        <v>5.3337557870984966</v>
      </c>
      <c r="N3479" s="17">
        <v>4.650378507642686</v>
      </c>
      <c r="O3479" s="27">
        <v>10000</v>
      </c>
      <c r="P3479" s="27">
        <v>8529.4916281443147</v>
      </c>
      <c r="Q3479" s="1">
        <v>1</v>
      </c>
      <c r="Y3479" s="17" cm="1">
        <f t="array" ref="Y3479:AC3479">runSim(G3479,H3479,I3479,J3479,K3479,hipWeibAlpha,hipWeibBeta,2,vertWeibAlpha,vertWeibBeta,2,meanSurvival,sdSurvival,baseU,hipUMult,vertUMult,hipCost,vertCost,costInt,discC,discCi,discQi,hipFracMort,50, FALSE)</f>
        <v>6.261029230938747</v>
      </c>
      <c r="Z3479" s="17">
        <v>5.3882616601252913</v>
      </c>
      <c r="AA3479" s="27">
        <v>7532.0962757482303</v>
      </c>
      <c r="AB3479" s="27">
        <v>6182.350077247238</v>
      </c>
      <c r="AC3479" s="1">
        <v>1</v>
      </c>
    </row>
    <row r="3480" spans="5:29" x14ac:dyDescent="0.35">
      <c r="E3480" s="1">
        <v>3476</v>
      </c>
      <c r="G3480" s="17">
        <v>0.85469096899032593</v>
      </c>
      <c r="H3480" s="17">
        <v>0.48362773656845093</v>
      </c>
      <c r="I3480" s="17">
        <v>0.43205302953720093</v>
      </c>
      <c r="J3480" s="17">
        <v>0.50416606664657593</v>
      </c>
      <c r="K3480" s="17">
        <v>0.39074748754501343</v>
      </c>
      <c r="M3480" s="17" cm="1">
        <f t="array" ref="M3480:Q3480">runSim(G3480,H3480,I3480,J3480,K3480,hipWeibAlpha,hipWeibBeta,1,vertWeibAlpha,vertWeibBeta,1,meanSurvival,sdSurvival,baseU,hipUMult,vertUMult,hipCost,vertCost,costComp,discC,discCi,discQi,hipFracMort,50, FALSE)</f>
        <v>7.1443740006439125</v>
      </c>
      <c r="N3480" s="17">
        <v>5.9647344571426757</v>
      </c>
      <c r="O3480" s="27">
        <v>10000</v>
      </c>
      <c r="P3480" s="27">
        <v>8009.7758504362155</v>
      </c>
      <c r="Q3480" s="1">
        <v>1</v>
      </c>
      <c r="Y3480" s="17" cm="1">
        <f t="array" ref="Y3480:AC3480">runSim(G3480,H3480,I3480,J3480,K3480,hipWeibAlpha,hipWeibBeta,2,vertWeibAlpha,vertWeibBeta,2,meanSurvival,sdSurvival,baseU,hipUMult,vertUMult,hipCost,vertCost,costInt,discC,discCi,discQi,hipFracMort,50, FALSE)</f>
        <v>8.4219302375417548</v>
      </c>
      <c r="Z3480" s="17">
        <v>6.896536423820196</v>
      </c>
      <c r="AA3480" s="27">
        <v>6015.6644553869683</v>
      </c>
      <c r="AB3480" s="27">
        <v>4926.097445585855</v>
      </c>
      <c r="AC3480" s="1">
        <v>1</v>
      </c>
    </row>
    <row r="3481" spans="5:29" x14ac:dyDescent="0.35">
      <c r="E3481" s="1">
        <v>3477</v>
      </c>
      <c r="G3481" s="17">
        <v>0.57842528820037842</v>
      </c>
      <c r="H3481" s="17">
        <v>0.22286498546600342</v>
      </c>
      <c r="I3481" s="17">
        <v>0.56508910655975342</v>
      </c>
      <c r="J3481" s="17">
        <v>0.69249999523162842</v>
      </c>
      <c r="K3481" s="17">
        <v>0.64213073253631592</v>
      </c>
      <c r="M3481" s="17" cm="1">
        <f t="array" ref="M3481:Q3481">runSim(G3481,H3481,I3481,J3481,K3481,hipWeibAlpha,hipWeibBeta,1,vertWeibAlpha,vertWeibBeta,1,meanSurvival,sdSurvival,baseU,hipUMult,vertUMult,hipCost,vertCost,costComp,discC,discCi,discQi,hipFracMort,50, FALSE)</f>
        <v>8.4028281424339291</v>
      </c>
      <c r="N3481" s="17">
        <v>6.8449771508824426</v>
      </c>
      <c r="O3481" s="27">
        <v>10000</v>
      </c>
      <c r="P3481" s="27">
        <v>7348.2770109952617</v>
      </c>
      <c r="Q3481" s="1">
        <v>1</v>
      </c>
      <c r="Y3481" s="17" cm="1">
        <f t="array" ref="Y3481:AC3481">runSim(G3481,H3481,I3481,J3481,K3481,hipWeibAlpha,hipWeibBeta,2,vertWeibAlpha,vertWeibBeta,2,meanSurvival,sdSurvival,baseU,hipUMult,vertUMult,hipCost,vertCost,costInt,discC,discCi,discQi,hipFracMort,50, FALSE)</f>
        <v>9.4561932576951335</v>
      </c>
      <c r="Z3481" s="17">
        <v>7.5631715016961429</v>
      </c>
      <c r="AA3481" s="27">
        <v>6754.4237554965239</v>
      </c>
      <c r="AB3481" s="27">
        <v>5402.2653583543879</v>
      </c>
      <c r="AC3481" s="1">
        <v>1</v>
      </c>
    </row>
    <row r="3482" spans="5:29" x14ac:dyDescent="0.35">
      <c r="E3482" s="1">
        <v>3478</v>
      </c>
      <c r="G3482" s="17">
        <v>0.21721988916397095</v>
      </c>
      <c r="H3482" s="17">
        <v>0.69015079736709595</v>
      </c>
      <c r="I3482" s="17">
        <v>0.10097843408584595</v>
      </c>
      <c r="J3482" s="17">
        <v>0.68749576807022095</v>
      </c>
      <c r="K3482" s="17">
        <v>1.0478556156158447E-2</v>
      </c>
      <c r="M3482" s="17" cm="1">
        <f t="array" ref="M3482:Q3482">runSim(G3482,H3482,I3482,J3482,K3482,hipWeibAlpha,hipWeibBeta,1,vertWeibAlpha,vertWeibBeta,1,meanSurvival,sdSurvival,baseU,hipUMult,vertUMult,hipCost,vertCost,costComp,discC,discCi,discQi,hipFracMort,50, FALSE)</f>
        <v>7.3441068835301007</v>
      </c>
      <c r="N3482" s="17">
        <v>6.133586880655626</v>
      </c>
      <c r="O3482" s="27">
        <v>10000</v>
      </c>
      <c r="P3482" s="27">
        <v>7312.6111617682136</v>
      </c>
      <c r="Q3482" s="1">
        <v>1</v>
      </c>
      <c r="Y3482" s="17" cm="1">
        <f t="array" ref="Y3482:AC3482">runSim(G3482,H3482,I3482,J3482,K3482,hipWeibAlpha,hipWeibBeta,2,vertWeibAlpha,vertWeibBeta,2,meanSurvival,sdSurvival,baseU,hipUMult,vertUMult,hipCost,vertCost,costInt,discC,discCi,discQi,hipFracMort,50, FALSE)</f>
        <v>9.1658118657959591</v>
      </c>
      <c r="Z3482" s="17">
        <v>7.3695059209703508</v>
      </c>
      <c r="AA3482" s="27">
        <v>9733.1466860493929</v>
      </c>
      <c r="AB3482" s="27">
        <v>7534.4907560967695</v>
      </c>
      <c r="AC3482" s="1">
        <v>1</v>
      </c>
    </row>
    <row r="3483" spans="5:29" x14ac:dyDescent="0.35">
      <c r="E3483" s="1">
        <v>3479</v>
      </c>
      <c r="G3483" s="17">
        <v>0.30834341049194336</v>
      </c>
      <c r="H3483" s="17">
        <v>0.67080068588256836</v>
      </c>
      <c r="I3483" s="17">
        <v>0.12581777572631836</v>
      </c>
      <c r="J3483" s="17">
        <v>0.46001577377319336</v>
      </c>
      <c r="K3483" s="17">
        <v>0.97544240951538086</v>
      </c>
      <c r="M3483" s="17" cm="1">
        <f t="array" ref="M3483:Q3483">runSim(G3483,H3483,I3483,J3483,K3483,hipWeibAlpha,hipWeibBeta,1,vertWeibAlpha,vertWeibBeta,1,meanSurvival,sdSurvival,baseU,hipUMult,vertUMult,hipCost,vertCost,costComp,discC,discCi,discQi,hipFracMort,50, FALSE)</f>
        <v>7.5218833518800849</v>
      </c>
      <c r="N3483" s="17">
        <v>6.2541462151303264</v>
      </c>
      <c r="O3483" s="27">
        <v>10000</v>
      </c>
      <c r="P3483" s="27">
        <v>7413.2539864110831</v>
      </c>
      <c r="Q3483" s="1">
        <v>1</v>
      </c>
      <c r="Y3483" s="17" cm="1">
        <f t="array" ref="Y3483:AC3483">runSim(G3483,H3483,I3483,J3483,K3483,hipWeibAlpha,hipWeibBeta,2,vertWeibAlpha,vertWeibBeta,2,meanSurvival,sdSurvival,baseU,hipUMult,vertUMult,hipCost,vertCost,costInt,discC,discCi,discQi,hipFracMort,50, FALSE)</f>
        <v>8.0779706276488241</v>
      </c>
      <c r="Z3483" s="17">
        <v>6.6653563970590488</v>
      </c>
      <c r="AA3483" s="27">
        <v>8849.4090274685586</v>
      </c>
      <c r="AB3483" s="27">
        <v>6934.2676780717256</v>
      </c>
      <c r="AC3483" s="1">
        <v>1</v>
      </c>
    </row>
    <row r="3484" spans="5:29" x14ac:dyDescent="0.35">
      <c r="E3484" s="1">
        <v>3480</v>
      </c>
      <c r="G3484" s="17">
        <v>0.69995087385177612</v>
      </c>
      <c r="H3484" s="17">
        <v>0.26882904767990112</v>
      </c>
      <c r="I3484" s="17">
        <v>0.84127777814865112</v>
      </c>
      <c r="J3484" s="17">
        <v>0.55743378400802612</v>
      </c>
      <c r="K3484" s="17">
        <v>0.55802887678146362</v>
      </c>
      <c r="M3484" s="17" cm="1">
        <f t="array" ref="M3484:Q3484">runSim(G3484,H3484,I3484,J3484,K3484,hipWeibAlpha,hipWeibBeta,1,vertWeibAlpha,vertWeibBeta,1,meanSurvival,sdSurvival,baseU,hipUMult,vertUMult,hipCost,vertCost,costComp,discC,discCi,discQi,hipFracMort,50, FALSE)</f>
        <v>7.7086370602525953</v>
      </c>
      <c r="N3484" s="17">
        <v>6.3803495215717554</v>
      </c>
      <c r="O3484" s="27">
        <v>10000</v>
      </c>
      <c r="P3484" s="27">
        <v>7554.1948674699797</v>
      </c>
      <c r="Q3484" s="1">
        <v>1</v>
      </c>
      <c r="Y3484" s="17" cm="1">
        <f t="array" ref="Y3484:AC3484">runSim(G3484,H3484,I3484,J3484,K3484,hipWeibAlpha,hipWeibBeta,2,vertWeibAlpha,vertWeibBeta,2,meanSurvival,sdSurvival,baseU,hipUMult,vertUMult,hipCost,vertCost,costInt,discC,discCi,discQi,hipFracMort,50, FALSE)</f>
        <v>8.7033787884598475</v>
      </c>
      <c r="Z3484" s="17">
        <v>7.0813129032322344</v>
      </c>
      <c r="AA3484" s="27">
        <v>6216.6991346141776</v>
      </c>
      <c r="AB3484" s="27">
        <v>5058.0806451658818</v>
      </c>
      <c r="AC3484" s="1">
        <v>1</v>
      </c>
    </row>
    <row r="3485" spans="5:29" x14ac:dyDescent="0.35">
      <c r="E3485" s="1">
        <v>3481</v>
      </c>
      <c r="G3485" s="17">
        <v>0.46769440174102783</v>
      </c>
      <c r="H3485" s="17">
        <v>0.79230988025665283</v>
      </c>
      <c r="I3485" s="17">
        <v>0.26246368885040283</v>
      </c>
      <c r="J3485" s="17">
        <v>0.95774567127227783</v>
      </c>
      <c r="K3485" s="17">
        <v>0.31533539295196533</v>
      </c>
      <c r="M3485" s="17" cm="1">
        <f t="array" ref="M3485:Q3485">runSim(G3485,H3485,I3485,J3485,K3485,hipWeibAlpha,hipWeibBeta,1,vertWeibAlpha,vertWeibBeta,1,meanSurvival,sdSurvival,baseU,hipUMult,vertUMult,hipCost,vertCost,costComp,discC,discCi,discQi,hipFracMort,50, FALSE)</f>
        <v>9.8560685977519498</v>
      </c>
      <c r="N3485" s="17">
        <v>7.6385519900966585</v>
      </c>
      <c r="O3485" s="27">
        <v>13000</v>
      </c>
      <c r="P3485" s="27">
        <v>9614.7176296115267</v>
      </c>
      <c r="Q3485" s="1">
        <v>1</v>
      </c>
      <c r="Y3485" s="17" cm="1">
        <f t="array" ref="Y3485:AC3485">runSim(G3485,H3485,I3485,J3485,K3485,hipWeibAlpha,hipWeibBeta,2,vertWeibAlpha,vertWeibBeta,2,meanSurvival,sdSurvival,baseU,hipUMult,vertUMult,hipCost,vertCost,costInt,discC,discCi,discQi,hipFracMort,50, FALSE)</f>
        <v>11.360843220685394</v>
      </c>
      <c r="Z3485" s="17">
        <v>8.6449592020046744</v>
      </c>
      <c r="AA3485" s="27">
        <v>14587.656619086178</v>
      </c>
      <c r="AB3485" s="27">
        <v>10457.906238549673</v>
      </c>
      <c r="AC3485" s="1">
        <v>1</v>
      </c>
    </row>
    <row r="3486" spans="5:29" x14ac:dyDescent="0.35">
      <c r="E3486" s="1">
        <v>3482</v>
      </c>
      <c r="G3486" s="17">
        <v>0.52426606416702271</v>
      </c>
      <c r="H3486" s="17">
        <v>0.45666962862014771</v>
      </c>
      <c r="I3486" s="17">
        <v>0.48370820283889771</v>
      </c>
      <c r="J3486" s="17">
        <v>0.86661225557327271</v>
      </c>
      <c r="K3486" s="17">
        <v>0.71571809053421021</v>
      </c>
      <c r="M3486" s="17" cm="1">
        <f t="array" ref="M3486:Q3486">runSim(G3486,H3486,I3486,J3486,K3486,hipWeibAlpha,hipWeibBeta,1,vertWeibAlpha,vertWeibBeta,1,meanSurvival,sdSurvival,baseU,hipUMult,vertUMult,hipCost,vertCost,costComp,discC,discCi,discQi,hipFracMort,50, FALSE)</f>
        <v>9.1518204716462837</v>
      </c>
      <c r="N3486" s="17">
        <v>7.2845781456589629</v>
      </c>
      <c r="O3486" s="27">
        <v>13000</v>
      </c>
      <c r="P3486" s="27">
        <v>9353.4221369540555</v>
      </c>
      <c r="Q3486" s="1">
        <v>1</v>
      </c>
      <c r="Y3486" s="17" cm="1">
        <f t="array" ref="Y3486:AC3486">runSim(G3486,H3486,I3486,J3486,K3486,hipWeibAlpha,hipWeibBeta,2,vertWeibAlpha,vertWeibBeta,2,meanSurvival,sdSurvival,baseU,hipUMult,vertUMult,hipCost,vertCost,costInt,discC,discCi,discQi,hipFracMort,50, FALSE)</f>
        <v>10.650441371105412</v>
      </c>
      <c r="Z3486" s="17">
        <v>8.2910499473077603</v>
      </c>
      <c r="AA3486" s="27">
        <v>10665.778348413825</v>
      </c>
      <c r="AB3486" s="27">
        <v>7800.1398490865768</v>
      </c>
      <c r="AC3486" s="1">
        <v>1</v>
      </c>
    </row>
    <row r="3487" spans="5:29" x14ac:dyDescent="0.35">
      <c r="E3487" s="1">
        <v>3483</v>
      </c>
      <c r="G3487" s="17">
        <v>0.71264433860778809</v>
      </c>
      <c r="H3487" s="17">
        <v>0.19668364524841309</v>
      </c>
      <c r="I3487" s="17">
        <v>0.80306792259216309</v>
      </c>
      <c r="J3487" s="17">
        <v>0.24810576438903809</v>
      </c>
      <c r="K3487" s="17">
        <v>0.93516325950622559</v>
      </c>
      <c r="M3487" s="17" cm="1">
        <f t="array" ref="M3487:Q3487">runSim(G3487,H3487,I3487,J3487,K3487,hipWeibAlpha,hipWeibBeta,1,vertWeibAlpha,vertWeibBeta,1,meanSurvival,sdSurvival,baseU,hipUMult,vertUMult,hipCost,vertCost,costComp,discC,discCi,discQi,hipFracMort,50, FALSE)</f>
        <v>6.5633755078338547</v>
      </c>
      <c r="N3487" s="17">
        <v>5.6010483676974863</v>
      </c>
      <c r="O3487" s="27">
        <v>7000</v>
      </c>
      <c r="P3487" s="27">
        <v>5384.1309338084602</v>
      </c>
      <c r="Q3487" s="1">
        <v>1</v>
      </c>
      <c r="Y3487" s="17" cm="1">
        <f t="array" ref="Y3487:AC3487">runSim(G3487,H3487,I3487,J3487,K3487,hipWeibAlpha,hipWeibBeta,2,vertWeibAlpha,vertWeibBeta,2,meanSurvival,sdSurvival,baseU,hipUMult,vertUMult,hipCost,vertCost,costInt,discC,discCi,discQi,hipFracMort,50, FALSE)</f>
        <v>6.9710283195557095</v>
      </c>
      <c r="Z3487" s="17">
        <v>5.9023648276023062</v>
      </c>
      <c r="AA3487" s="27">
        <v>4979.3059425397933</v>
      </c>
      <c r="AB3487" s="27">
        <v>4215.9748768587906</v>
      </c>
      <c r="AC3487" s="1">
        <v>1</v>
      </c>
    </row>
    <row r="3488" spans="5:29" x14ac:dyDescent="0.35">
      <c r="E3488" s="1">
        <v>3484</v>
      </c>
      <c r="G3488" s="17">
        <v>0.76072973012924194</v>
      </c>
      <c r="H3488" s="17">
        <v>0.46486181020736694</v>
      </c>
      <c r="I3488" s="17">
        <v>0.58320897817611694</v>
      </c>
      <c r="J3488" s="17">
        <v>0.46684545278549194</v>
      </c>
      <c r="K3488" s="17">
        <v>0.70254796743392944</v>
      </c>
      <c r="M3488" s="17" cm="1">
        <f t="array" ref="M3488:Q3488">runSim(G3488,H3488,I3488,J3488,K3488,hipWeibAlpha,hipWeibBeta,1,vertWeibAlpha,vertWeibBeta,1,meanSurvival,sdSurvival,baseU,hipUMult,vertUMult,hipCost,vertCost,costComp,discC,discCi,discQi,hipFracMort,50, FALSE)</f>
        <v>7.1811520917203717</v>
      </c>
      <c r="N3488" s="17">
        <v>6.0108940374255928</v>
      </c>
      <c r="O3488" s="27">
        <v>10000</v>
      </c>
      <c r="P3488" s="27">
        <v>7816.1161158029463</v>
      </c>
      <c r="Q3488" s="1">
        <v>1</v>
      </c>
      <c r="Y3488" s="17" cm="1">
        <f t="array" ref="Y3488:AC3488">runSim(G3488,H3488,I3488,J3488,K3488,hipWeibAlpha,hipWeibBeta,2,vertWeibAlpha,vertWeibBeta,2,meanSurvival,sdSurvival,baseU,hipUMult,vertUMult,hipCost,vertCost,costInt,discC,discCi,discQi,hipFracMort,50, FALSE)</f>
        <v>8.2252757553267859</v>
      </c>
      <c r="Z3488" s="17">
        <v>6.7659037215890967</v>
      </c>
      <c r="AA3488" s="27">
        <v>5875.1969680905613</v>
      </c>
      <c r="AB3488" s="27">
        <v>4832.7883725636411</v>
      </c>
      <c r="AC3488" s="1">
        <v>1</v>
      </c>
    </row>
    <row r="3489" spans="5:29" x14ac:dyDescent="0.35">
      <c r="E3489" s="1">
        <v>3485</v>
      </c>
      <c r="G3489" s="17">
        <v>0.71431291103363037</v>
      </c>
      <c r="H3489" s="17">
        <v>0.13316667079925537</v>
      </c>
      <c r="I3489" s="17">
        <v>0.96562516689300537</v>
      </c>
      <c r="J3489" s="17">
        <v>0.65846574306488037</v>
      </c>
      <c r="K3489" s="17">
        <v>6.0733199119567871E-2</v>
      </c>
      <c r="M3489" s="17" cm="1">
        <f t="array" ref="M3489:Q3489">runSim(G3489,H3489,I3489,J3489,K3489,hipWeibAlpha,hipWeibBeta,1,vertWeibAlpha,vertWeibBeta,1,meanSurvival,sdSurvival,baseU,hipUMult,vertUMult,hipCost,vertCost,costComp,discC,discCi,discQi,hipFracMort,50, FALSE)</f>
        <v>8.1778938540111703</v>
      </c>
      <c r="N3489" s="17">
        <v>6.6865547362862179</v>
      </c>
      <c r="O3489" s="27">
        <v>13000</v>
      </c>
      <c r="P3489" s="27">
        <v>9343.9404352726287</v>
      </c>
      <c r="Q3489" s="1">
        <v>1</v>
      </c>
      <c r="Y3489" s="17" cm="1">
        <f t="array" ref="Y3489:AC3489">runSim(G3489,H3489,I3489,J3489,K3489,hipWeibAlpha,hipWeibBeta,2,vertWeibAlpha,vertWeibBeta,2,meanSurvival,sdSurvival,baseU,hipUMult,vertUMult,hipCost,vertCost,costInt,discC,discCi,discQi,hipFracMort,50, FALSE)</f>
        <v>9.2573868756236344</v>
      </c>
      <c r="Z3489" s="17">
        <v>7.4376475104167303</v>
      </c>
      <c r="AA3489" s="27">
        <v>6612.4191968740251</v>
      </c>
      <c r="AB3489" s="27">
        <v>5312.605364583379</v>
      </c>
      <c r="AC3489" s="1">
        <v>1</v>
      </c>
    </row>
    <row r="3490" spans="5:29" x14ac:dyDescent="0.35">
      <c r="E3490" s="1">
        <v>3486</v>
      </c>
      <c r="G3490" s="17">
        <v>0.74754530191421509</v>
      </c>
      <c r="H3490" s="17">
        <v>0.89723402261734009</v>
      </c>
      <c r="I3490" s="17">
        <v>0.83735853433609009</v>
      </c>
      <c r="J3490" s="17">
        <v>0.72758680582046509</v>
      </c>
      <c r="K3490" s="17">
        <v>0.19265943765640259</v>
      </c>
      <c r="M3490" s="17" cm="1">
        <f t="array" ref="M3490:Q3490">runSim(G3490,H3490,I3490,J3490,K3490,hipWeibAlpha,hipWeibBeta,1,vertWeibAlpha,vertWeibBeta,1,meanSurvival,sdSurvival,baseU,hipUMult,vertUMult,hipCost,vertCost,costComp,discC,discCi,discQi,hipFracMort,50, FALSE)</f>
        <v>7.8694966138644631</v>
      </c>
      <c r="N3490" s="17">
        <v>6.3945041585976607</v>
      </c>
      <c r="O3490" s="27">
        <v>13000</v>
      </c>
      <c r="P3490" s="27">
        <v>10617.294589847981</v>
      </c>
      <c r="Q3490" s="1">
        <v>1</v>
      </c>
      <c r="Y3490" s="17" cm="1">
        <f t="array" ref="Y3490:AC3490">runSim(G3490,H3490,I3490,J3490,K3490,hipWeibAlpha,hipWeibBeta,2,vertWeibAlpha,vertWeibBeta,2,meanSurvival,sdSurvival,baseU,hipUMult,vertUMult,hipCost,vertCost,costInt,discC,discCi,discQi,hipFracMort,50, FALSE)</f>
        <v>9.0732692613998083</v>
      </c>
      <c r="Z3490" s="17">
        <v>7.2653503321894544</v>
      </c>
      <c r="AA3490" s="27">
        <v>12908.296149897815</v>
      </c>
      <c r="AB3490" s="27">
        <v>10229.781948204974</v>
      </c>
      <c r="AC3490" s="1">
        <v>1</v>
      </c>
    </row>
    <row r="3491" spans="5:29" x14ac:dyDescent="0.35">
      <c r="E3491" s="1">
        <v>3487</v>
      </c>
      <c r="G3491" s="17">
        <v>0.40340232849121094</v>
      </c>
      <c r="H3491" s="17">
        <v>0.73558616638183594</v>
      </c>
      <c r="I3491" s="17">
        <v>0.60271263122558594</v>
      </c>
      <c r="J3491" s="17">
        <v>2.5777816772460938E-2</v>
      </c>
      <c r="K3491" s="17">
        <v>0.61493492126464844</v>
      </c>
      <c r="M3491" s="17" cm="1">
        <f t="array" ref="M3491:Q3491">runSim(G3491,H3491,I3491,J3491,K3491,hipWeibAlpha,hipWeibBeta,1,vertWeibAlpha,vertWeibBeta,1,meanSurvival,sdSurvival,baseU,hipUMult,vertUMult,hipCost,vertCost,costComp,discC,discCi,discQi,hipFracMort,50, FALSE)</f>
        <v>4.1908261216426421</v>
      </c>
      <c r="N3491" s="17">
        <v>3.7847525662606296</v>
      </c>
      <c r="O3491" s="27">
        <v>3000</v>
      </c>
      <c r="P3491" s="27">
        <v>2575.6515991638316</v>
      </c>
      <c r="Q3491" s="1">
        <v>1</v>
      </c>
      <c r="Y3491" s="17" cm="1">
        <f t="array" ref="Y3491:AC3491">runSim(G3491,H3491,I3491,J3491,K3491,hipWeibAlpha,hipWeibBeta,2,vertWeibAlpha,vertWeibBeta,2,meanSurvival,sdSurvival,baseU,hipUMult,vertUMult,hipCost,vertCost,costInt,discC,discCi,discQi,hipFracMort,50, FALSE)</f>
        <v>4.3116660093305903</v>
      </c>
      <c r="Z3491" s="17">
        <v>3.8854792064857167</v>
      </c>
      <c r="AA3491" s="27">
        <v>3079.7614352361361</v>
      </c>
      <c r="AB3491" s="27">
        <v>2775.3422903469409</v>
      </c>
      <c r="AC3491" s="1">
        <v>1</v>
      </c>
    </row>
    <row r="3492" spans="5:29" x14ac:dyDescent="0.35">
      <c r="E3492" s="1">
        <v>3488</v>
      </c>
      <c r="G3492" s="17">
        <v>0.85666865110397339</v>
      </c>
      <c r="H3492" s="17">
        <v>0.51636713743209839</v>
      </c>
      <c r="I3492" s="17">
        <v>0.85248774290084839</v>
      </c>
      <c r="J3492" s="17">
        <v>0.30204218626022339</v>
      </c>
      <c r="K3492" s="17">
        <v>0.58144587278366089</v>
      </c>
      <c r="M3492" s="17" cm="1">
        <f t="array" ref="M3492:Q3492">runSim(G3492,H3492,I3492,J3492,K3492,hipWeibAlpha,hipWeibBeta,1,vertWeibAlpha,vertWeibBeta,1,meanSurvival,sdSurvival,baseU,hipUMult,vertUMult,hipCost,vertCost,costComp,discC,discCi,discQi,hipFracMort,50, FALSE)</f>
        <v>6.3739497037116921</v>
      </c>
      <c r="N3492" s="17">
        <v>5.4388443294689157</v>
      </c>
      <c r="O3492" s="27">
        <v>13000</v>
      </c>
      <c r="P3492" s="27">
        <v>10188.953103357826</v>
      </c>
      <c r="Q3492" s="1">
        <v>1</v>
      </c>
      <c r="Y3492" s="17" cm="1">
        <f t="array" ref="Y3492:AC3492">runSim(G3492,H3492,I3492,J3492,K3492,hipWeibAlpha,hipWeibBeta,2,vertWeibAlpha,vertWeibBeta,2,meanSurvival,sdSurvival,baseU,hipUMult,vertUMult,hipCost,vertCost,costInt,discC,discCi,discQi,hipFracMort,50, FALSE)</f>
        <v>7.3110744698946979</v>
      </c>
      <c r="Z3492" s="17">
        <v>6.1417674525922408</v>
      </c>
      <c r="AA3492" s="27">
        <v>5222.1960499247843</v>
      </c>
      <c r="AB3492" s="27">
        <v>4386.9767518516001</v>
      </c>
      <c r="AC3492" s="1">
        <v>1</v>
      </c>
    </row>
    <row r="3493" spans="5:29" x14ac:dyDescent="0.35">
      <c r="E3493" s="1">
        <v>3489</v>
      </c>
      <c r="G3493" s="17">
        <v>0.17185747623443604</v>
      </c>
      <c r="H3493" s="17">
        <v>0.22401201725006104</v>
      </c>
      <c r="I3493" s="17">
        <v>0.40315020084381104</v>
      </c>
      <c r="J3493" s="17">
        <v>0.89823687076568604</v>
      </c>
      <c r="K3493" s="17">
        <v>0.91940081119537354</v>
      </c>
      <c r="M3493" s="17" cm="1">
        <f t="array" ref="M3493:Q3493">runSim(G3493,H3493,I3493,J3493,K3493,hipWeibAlpha,hipWeibBeta,1,vertWeibAlpha,vertWeibBeta,1,meanSurvival,sdSurvival,baseU,hipUMult,vertUMult,hipCost,vertCost,costComp,discC,discCi,discQi,hipFracMort,50, FALSE)</f>
        <v>9.9717742913260565</v>
      </c>
      <c r="N3493" s="17">
        <v>7.8428250268504858</v>
      </c>
      <c r="O3493" s="27">
        <v>10000</v>
      </c>
      <c r="P3493" s="27">
        <v>6852.18329790396</v>
      </c>
      <c r="Q3493" s="1">
        <v>1</v>
      </c>
      <c r="Y3493" s="17" cm="1">
        <f t="array" ref="Y3493:AC3493">runSim(G3493,H3493,I3493,J3493,K3493,hipWeibAlpha,hipWeibBeta,2,vertWeibAlpha,vertWeibBeta,2,meanSurvival,sdSurvival,baseU,hipUMult,vertUMult,hipCost,vertCost,costInt,discC,discCi,discQi,hipFracMort,50, FALSE)</f>
        <v>11.070295127566979</v>
      </c>
      <c r="Z3493" s="17">
        <v>8.5381447888919624</v>
      </c>
      <c r="AA3493" s="27">
        <v>7907.3536625478428</v>
      </c>
      <c r="AB3493" s="27">
        <v>6098.6748492085444</v>
      </c>
      <c r="AC3493" s="1">
        <v>1</v>
      </c>
    </row>
    <row r="3494" spans="5:29" x14ac:dyDescent="0.35">
      <c r="E3494" s="1">
        <v>3490</v>
      </c>
      <c r="G3494" s="17">
        <v>0.3888276219367981</v>
      </c>
      <c r="H3494" s="17">
        <v>0.1386139988899231</v>
      </c>
      <c r="I3494" s="17">
        <v>3.8699448108673096E-2</v>
      </c>
      <c r="J3494" s="17">
        <v>2.2189438343048096E-2</v>
      </c>
      <c r="K3494" s="17">
        <v>0.3805726170539856</v>
      </c>
      <c r="M3494" s="17" cm="1">
        <f t="array" ref="M3494:Q3494">runSim(G3494,H3494,I3494,J3494,K3494,hipWeibAlpha,hipWeibBeta,1,vertWeibAlpha,vertWeibBeta,1,meanSurvival,sdSurvival,baseU,hipUMult,vertUMult,hipCost,vertCost,costComp,discC,discCi,discQi,hipFracMort,50, FALSE)</f>
        <v>4.177961528943535</v>
      </c>
      <c r="N3494" s="17">
        <v>3.7769496153645825</v>
      </c>
      <c r="O3494" s="27">
        <v>0</v>
      </c>
      <c r="P3494" s="27">
        <v>0</v>
      </c>
      <c r="Q3494" s="1">
        <v>1</v>
      </c>
      <c r="Y3494" s="17" cm="1">
        <f t="array" ref="Y3494:AC3494">runSim(G3494,H3494,I3494,J3494,K3494,hipWeibAlpha,hipWeibBeta,2,vertWeibAlpha,vertWeibBeta,2,meanSurvival,sdSurvival,baseU,hipUMult,vertUMult,hipCost,vertCost,costInt,discC,discCi,discQi,hipFracMort,50, FALSE)</f>
        <v>4.177961528943535</v>
      </c>
      <c r="Z3494" s="17">
        <v>3.7769496153645825</v>
      </c>
      <c r="AA3494" s="27">
        <v>2984.2582349596682</v>
      </c>
      <c r="AB3494" s="27">
        <v>2697.8211538318446</v>
      </c>
      <c r="AC3494" s="1">
        <v>1</v>
      </c>
    </row>
    <row r="3495" spans="5:29" x14ac:dyDescent="0.35">
      <c r="E3495" s="1">
        <v>3491</v>
      </c>
      <c r="G3495" s="17">
        <v>0.68780732154846191</v>
      </c>
      <c r="H3495" s="17">
        <v>0.71969819068908691</v>
      </c>
      <c r="I3495" s="17">
        <v>0.70694184303283691</v>
      </c>
      <c r="J3495" s="17">
        <v>0.35022187232971191</v>
      </c>
      <c r="K3495" s="17">
        <v>9.4473361968994141E-3</v>
      </c>
      <c r="M3495" s="17" cm="1">
        <f t="array" ref="M3495:Q3495">runSim(G3495,H3495,I3495,J3495,K3495,hipWeibAlpha,hipWeibBeta,1,vertWeibAlpha,vertWeibBeta,1,meanSurvival,sdSurvival,baseU,hipUMult,vertUMult,hipCost,vertCost,costComp,discC,discCi,discQi,hipFracMort,50, FALSE)</f>
        <v>5.2487084603315628</v>
      </c>
      <c r="N3495" s="17">
        <v>4.6173815255840438</v>
      </c>
      <c r="O3495" s="27">
        <v>10000</v>
      </c>
      <c r="P3495" s="27">
        <v>7910.5885971947191</v>
      </c>
      <c r="Q3495" s="1">
        <v>1</v>
      </c>
      <c r="Y3495" s="17" cm="1">
        <f t="array" ref="Y3495:AC3495">runSim(G3495,H3495,I3495,J3495,K3495,hipWeibAlpha,hipWeibBeta,2,vertWeibAlpha,vertWeibBeta,2,meanSurvival,sdSurvival,baseU,hipUMult,vertUMult,hipCost,vertCost,costInt,discC,discCi,discQi,hipFracMort,50, FALSE)</f>
        <v>7.4752169026957036</v>
      </c>
      <c r="Z3495" s="17">
        <v>6.253780391726524</v>
      </c>
      <c r="AA3495" s="27">
        <v>8422.9177102347458</v>
      </c>
      <c r="AB3495" s="27">
        <v>6714.0336557288811</v>
      </c>
      <c r="AC3495" s="1">
        <v>1</v>
      </c>
    </row>
    <row r="3496" spans="5:29" x14ac:dyDescent="0.35">
      <c r="E3496" s="1">
        <v>3492</v>
      </c>
      <c r="G3496" s="17">
        <v>0.62869781255722046</v>
      </c>
      <c r="H3496" s="17">
        <v>0.68927520513534546</v>
      </c>
      <c r="I3496" s="17">
        <v>0.66504424810409546</v>
      </c>
      <c r="J3496" s="17">
        <v>0.95395416021347046</v>
      </c>
      <c r="K3496" s="17">
        <v>0.77315276861190796</v>
      </c>
      <c r="M3496" s="17" cm="1">
        <f t="array" ref="M3496:Q3496">runSim(G3496,H3496,I3496,J3496,K3496,hipWeibAlpha,hipWeibBeta,1,vertWeibAlpha,vertWeibBeta,1,meanSurvival,sdSurvival,baseU,hipUMult,vertUMult,hipCost,vertCost,costComp,discC,discCi,discQi,hipFracMort,50, FALSE)</f>
        <v>9.6993105854504016</v>
      </c>
      <c r="N3496" s="17">
        <v>7.5419866604762458</v>
      </c>
      <c r="O3496" s="27">
        <v>13000</v>
      </c>
      <c r="P3496" s="27">
        <v>9933.5564990958628</v>
      </c>
      <c r="Q3496" s="1">
        <v>1</v>
      </c>
      <c r="Y3496" s="17" cm="1">
        <f t="array" ref="Y3496:AC3496">runSim(G3496,H3496,I3496,J3496,K3496,hipWeibAlpha,hipWeibBeta,2,vertWeibAlpha,vertWeibBeta,2,meanSurvival,sdSurvival,baseU,hipUMult,vertUMult,hipCost,vertCost,costInt,discC,discCi,discQi,hipFracMort,50, FALSE)</f>
        <v>11.340890870021894</v>
      </c>
      <c r="Z3496" s="17">
        <v>8.6598200380113397</v>
      </c>
      <c r="AA3496" s="27">
        <v>21526.698731088793</v>
      </c>
      <c r="AB3496" s="27">
        <v>14360.746092820351</v>
      </c>
      <c r="AC3496" s="1">
        <v>1</v>
      </c>
    </row>
    <row r="3497" spans="5:29" x14ac:dyDescent="0.35">
      <c r="E3497" s="1">
        <v>3493</v>
      </c>
      <c r="G3497" s="17">
        <v>0.23003756999969482</v>
      </c>
      <c r="H3497" s="17">
        <v>0.57955539226531982</v>
      </c>
      <c r="I3497" s="17">
        <v>0.83974826335906982</v>
      </c>
      <c r="J3497" s="17">
        <v>0.31676852703094482</v>
      </c>
      <c r="K3497" s="17">
        <v>0.46854770183563232</v>
      </c>
      <c r="M3497" s="17" cm="1">
        <f t="array" ref="M3497:Q3497">runSim(G3497,H3497,I3497,J3497,K3497,hipWeibAlpha,hipWeibBeta,1,vertWeibAlpha,vertWeibBeta,1,meanSurvival,sdSurvival,baseU,hipUMult,vertUMult,hipCost,vertCost,costComp,discC,discCi,discQi,hipFracMort,50, FALSE)</f>
        <v>7.0725366540792844</v>
      </c>
      <c r="N3497" s="17">
        <v>5.9568801687790387</v>
      </c>
      <c r="O3497" s="27">
        <v>6000</v>
      </c>
      <c r="P3497" s="27">
        <v>4630.3855731132926</v>
      </c>
      <c r="Q3497" s="1">
        <v>1</v>
      </c>
      <c r="Y3497" s="17" cm="1">
        <f t="array" ref="Y3497:AC3497">runSim(G3497,H3497,I3497,J3497,K3497,hipWeibAlpha,hipWeibBeta,2,vertWeibAlpha,vertWeibBeta,2,meanSurvival,sdSurvival,baseU,hipUMult,vertUMult,hipCost,vertCost,costInt,discC,discCi,discQi,hipFracMort,50, FALSE)</f>
        <v>7.398815859462375</v>
      </c>
      <c r="Z3497" s="17">
        <v>6.202893403078499</v>
      </c>
      <c r="AA3497" s="27">
        <v>5284.8684710445541</v>
      </c>
      <c r="AB3497" s="27">
        <v>4430.6381450560712</v>
      </c>
      <c r="AC3497" s="1">
        <v>1</v>
      </c>
    </row>
    <row r="3498" spans="5:29" x14ac:dyDescent="0.35">
      <c r="E3498" s="1">
        <v>3494</v>
      </c>
      <c r="G3498" s="17">
        <v>0.34148460626602173</v>
      </c>
      <c r="H3498" s="17">
        <v>0.69918113946914673</v>
      </c>
      <c r="I3498" s="17">
        <v>0.35610252618789673</v>
      </c>
      <c r="J3498" s="17">
        <v>0.89379173517227173</v>
      </c>
      <c r="K3498" s="17">
        <v>0.61032921075820923</v>
      </c>
      <c r="M3498" s="17" cm="1">
        <f t="array" ref="M3498:Q3498">runSim(G3498,H3498,I3498,J3498,K3498,hipWeibAlpha,hipWeibBeta,1,vertWeibAlpha,vertWeibBeta,1,meanSurvival,sdSurvival,baseU,hipUMult,vertUMult,hipCost,vertCost,costComp,discC,discCi,discQi,hipFracMort,50, FALSE)</f>
        <v>9.3760730288845213</v>
      </c>
      <c r="N3498" s="17">
        <v>7.404656663592311</v>
      </c>
      <c r="O3498" s="27">
        <v>13000</v>
      </c>
      <c r="P3498" s="27">
        <v>9400.06869841968</v>
      </c>
      <c r="Q3498" s="1">
        <v>1</v>
      </c>
      <c r="Y3498" s="17" cm="1">
        <f t="array" ref="Y3498:AC3498">runSim(G3498,H3498,I3498,J3498,K3498,hipWeibAlpha,hipWeibBeta,2,vertWeibAlpha,vertWeibBeta,2,meanSurvival,sdSurvival,baseU,hipUMult,vertUMult,hipCost,vertCost,costInt,discC,discCi,discQi,hipFracMort,50, FALSE)</f>
        <v>10.586717951673055</v>
      </c>
      <c r="Z3498" s="17">
        <v>8.2281447399500678</v>
      </c>
      <c r="AA3498" s="27">
        <v>10870.422144478116</v>
      </c>
      <c r="AB3498" s="27">
        <v>8235.5720622177651</v>
      </c>
      <c r="AC3498" s="1">
        <v>1</v>
      </c>
    </row>
    <row r="3499" spans="5:29" x14ac:dyDescent="0.35">
      <c r="E3499" s="1">
        <v>3495</v>
      </c>
      <c r="G3499" s="17">
        <v>0.69824457168579102</v>
      </c>
      <c r="H3499" s="17">
        <v>0.40640497207641602</v>
      </c>
      <c r="I3499" s="17">
        <v>0.12314081192016602</v>
      </c>
      <c r="J3499" s="17">
        <v>0.60382318496704102</v>
      </c>
      <c r="K3499" s="17">
        <v>0.93858575820922852</v>
      </c>
      <c r="M3499" s="17" cm="1">
        <f t="array" ref="M3499:Q3499">runSim(G3499,H3499,I3499,J3499,K3499,hipWeibAlpha,hipWeibBeta,1,vertWeibAlpha,vertWeibBeta,1,meanSurvival,sdSurvival,baseU,hipUMult,vertUMult,hipCost,vertCost,costComp,discC,discCi,discQi,hipFracMort,50, FALSE)</f>
        <v>7.7938463371792128</v>
      </c>
      <c r="N3499" s="17">
        <v>6.4271030313298896</v>
      </c>
      <c r="O3499" s="27">
        <v>10000</v>
      </c>
      <c r="P3499" s="27">
        <v>7673.8517536016989</v>
      </c>
      <c r="Q3499" s="1">
        <v>1</v>
      </c>
      <c r="Y3499" s="17" cm="1">
        <f t="array" ref="Y3499:AC3499">runSim(G3499,H3499,I3499,J3499,K3499,hipWeibAlpha,hipWeibBeta,2,vertWeibAlpha,vertWeibBeta,2,meanSurvival,sdSurvival,baseU,hipUMult,vertUMult,hipCost,vertCost,costInt,discC,discCi,discQi,hipFracMort,50, FALSE)</f>
        <v>8.9528366208921568</v>
      </c>
      <c r="Z3499" s="17">
        <v>7.2429639090042297</v>
      </c>
      <c r="AA3499" s="27">
        <v>6394.8833006372552</v>
      </c>
      <c r="AB3499" s="27">
        <v>5173.5456492887361</v>
      </c>
      <c r="AC3499" s="1">
        <v>1</v>
      </c>
    </row>
    <row r="3500" spans="5:29" x14ac:dyDescent="0.35">
      <c r="E3500" s="1">
        <v>3496</v>
      </c>
      <c r="G3500" s="17">
        <v>0.24216145277023315</v>
      </c>
      <c r="H3500" s="17">
        <v>0.77393025159835815</v>
      </c>
      <c r="I3500" s="17">
        <v>0.56122273206710815</v>
      </c>
      <c r="J3500" s="17">
        <v>0.83792561292648315</v>
      </c>
      <c r="K3500" s="17">
        <v>0.38051289319992065</v>
      </c>
      <c r="M3500" s="17" cm="1">
        <f t="array" ref="M3500:Q3500">runSim(G3500,H3500,I3500,J3500,K3500,hipWeibAlpha,hipWeibBeta,1,vertWeibAlpha,vertWeibBeta,1,meanSurvival,sdSurvival,baseU,hipUMult,vertUMult,hipCost,vertCost,costComp,discC,discCi,discQi,hipFracMort,50, FALSE)</f>
        <v>9.0698449783381729</v>
      </c>
      <c r="N3500" s="17">
        <v>7.2223896885142329</v>
      </c>
      <c r="O3500" s="27">
        <v>13000</v>
      </c>
      <c r="P3500" s="27">
        <v>9536.1535865985134</v>
      </c>
      <c r="Q3500" s="1">
        <v>1</v>
      </c>
      <c r="Y3500" s="17" cm="1">
        <f t="array" ref="Y3500:AC3500">runSim(G3500,H3500,I3500,J3500,K3500,hipWeibAlpha,hipWeibBeta,2,vertWeibAlpha,vertWeibBeta,2,meanSurvival,sdSurvival,baseU,hipUMult,vertUMult,hipCost,vertCost,costInt,discC,discCi,discQi,hipFracMort,50, FALSE)</f>
        <v>9.9904624923872341</v>
      </c>
      <c r="Z3500" s="17">
        <v>7.8612220345612727</v>
      </c>
      <c r="AA3500" s="27">
        <v>13478.952128002271</v>
      </c>
      <c r="AB3500" s="27">
        <v>9958.6699914634264</v>
      </c>
      <c r="AC3500" s="1">
        <v>1</v>
      </c>
    </row>
    <row r="3501" spans="5:29" x14ac:dyDescent="0.35">
      <c r="E3501" s="1">
        <v>3497</v>
      </c>
      <c r="G3501" s="17">
        <v>0.70532047748565674</v>
      </c>
      <c r="H3501" s="17">
        <v>0.14126408100128174</v>
      </c>
      <c r="I3501" s="17">
        <v>0.96688663959503174</v>
      </c>
      <c r="J3501" s="17">
        <v>0.98052799701690674</v>
      </c>
      <c r="K3501" s="17">
        <v>0.71214115619659424</v>
      </c>
      <c r="M3501" s="17" cm="1">
        <f t="array" ref="M3501:Q3501">runSim(G3501,H3501,I3501,J3501,K3501,hipWeibAlpha,hipWeibBeta,1,vertWeibAlpha,vertWeibBeta,1,meanSurvival,sdSurvival,baseU,hipUMult,vertUMult,hipCost,vertCost,costComp,discC,discCi,discQi,hipFracMort,50, FALSE)</f>
        <v>10.529559099444192</v>
      </c>
      <c r="N3501" s="17">
        <v>8.059515870988422</v>
      </c>
      <c r="O3501" s="27">
        <v>13000</v>
      </c>
      <c r="P3501" s="27">
        <v>9355.607717550567</v>
      </c>
      <c r="Q3501" s="1">
        <v>1</v>
      </c>
      <c r="Y3501" s="17" cm="1">
        <f t="array" ref="Y3501:AC3501">runSim(G3501,H3501,I3501,J3501,K3501,hipWeibAlpha,hipWeibBeta,2,vertWeibAlpha,vertWeibBeta,2,meanSurvival,sdSurvival,baseU,hipUMult,vertUMult,hipCost,vertCost,costInt,discC,discCi,discQi,hipFracMort,50, FALSE)</f>
        <v>12.242360909159313</v>
      </c>
      <c r="Z3501" s="17">
        <v>9.1891771709567003</v>
      </c>
      <c r="AA3501" s="27">
        <v>16097.167069991325</v>
      </c>
      <c r="AB3501" s="27">
        <v>10886.639199855952</v>
      </c>
      <c r="AC3501" s="1">
        <v>1</v>
      </c>
    </row>
    <row r="3502" spans="5:29" x14ac:dyDescent="0.35">
      <c r="E3502" s="1">
        <v>3498</v>
      </c>
      <c r="G3502" s="17">
        <v>0.21861439943313599</v>
      </c>
      <c r="H3502" s="17">
        <v>0.81703358888626099</v>
      </c>
      <c r="I3502" s="17">
        <v>0.77766591310501099</v>
      </c>
      <c r="J3502" s="17">
        <v>0.20549184083938599</v>
      </c>
      <c r="K3502" s="17">
        <v>0.93252736330032349</v>
      </c>
      <c r="M3502" s="17" cm="1">
        <f t="array" ref="M3502:Q3502">runSim(G3502,H3502,I3502,J3502,K3502,hipWeibAlpha,hipWeibBeta,1,vertWeibAlpha,vertWeibBeta,1,meanSurvival,sdSurvival,baseU,hipUMult,vertUMult,hipCost,vertCost,costComp,discC,discCi,discQi,hipFracMort,50, FALSE)</f>
        <v>6.2578458904697589</v>
      </c>
      <c r="N3502" s="17">
        <v>5.3573881431032637</v>
      </c>
      <c r="O3502" s="27">
        <v>6000</v>
      </c>
      <c r="P3502" s="27">
        <v>4960.0704717948647</v>
      </c>
      <c r="Q3502" s="1">
        <v>1</v>
      </c>
      <c r="Y3502" s="17" cm="1">
        <f t="array" ref="Y3502:AC3502">runSim(G3502,H3502,I3502,J3502,K3502,hipWeibAlpha,hipWeibBeta,2,vertWeibAlpha,vertWeibBeta,2,meanSurvival,sdSurvival,baseU,hipUMult,vertUMult,hipCost,vertCost,costInt,discC,discCi,discQi,hipFracMort,50, FALSE)</f>
        <v>6.5095813522859167</v>
      </c>
      <c r="Z3502" s="17">
        <v>5.56662015326802</v>
      </c>
      <c r="AA3502" s="27">
        <v>7766.754308455239</v>
      </c>
      <c r="AB3502" s="27">
        <v>6406.3835841149903</v>
      </c>
      <c r="AC3502" s="1">
        <v>1</v>
      </c>
    </row>
    <row r="3503" spans="5:29" x14ac:dyDescent="0.35">
      <c r="E3503" s="1">
        <v>3499</v>
      </c>
      <c r="G3503" s="17">
        <v>0.40791964530944824</v>
      </c>
      <c r="H3503" s="17">
        <v>0.89391207695007324</v>
      </c>
      <c r="I3503" s="17">
        <v>0.69951510429382324</v>
      </c>
      <c r="J3503" s="17">
        <v>9.7873210906982422E-3</v>
      </c>
      <c r="K3503" s="17">
        <v>6.3055753707885742E-2</v>
      </c>
      <c r="M3503" s="17" cm="1">
        <f t="array" ref="M3503:Q3503">runSim(G3503,H3503,I3503,J3503,K3503,hipWeibAlpha,hipWeibBeta,1,vertWeibAlpha,vertWeibBeta,1,meanSurvival,sdSurvival,baseU,hipUMult,vertUMult,hipCost,vertCost,costComp,discC,discCi,discQi,hipFracMort,50, FALSE)</f>
        <v>3.3355142861748588</v>
      </c>
      <c r="N3503" s="17">
        <v>3.071427111300725</v>
      </c>
      <c r="O3503" s="27">
        <v>3000</v>
      </c>
      <c r="P3503" s="27">
        <v>2735.8663727568505</v>
      </c>
      <c r="Q3503" s="1">
        <v>1</v>
      </c>
      <c r="Y3503" s="17" cm="1">
        <f t="array" ref="Y3503:AC3503">runSim(G3503,H3503,I3503,J3503,K3503,hipWeibAlpha,hipWeibBeta,2,vertWeibAlpha,vertWeibBeta,2,meanSurvival,sdSurvival,baseU,hipUMult,vertUMult,hipCost,vertCost,costInt,discC,discCi,discQi,hipFracMort,50, FALSE)</f>
        <v>3.4977541948280377</v>
      </c>
      <c r="Z3503" s="17">
        <v>3.2136379283072953</v>
      </c>
      <c r="AA3503" s="27">
        <v>2498.3958534485982</v>
      </c>
      <c r="AB3503" s="27">
        <v>2295.4556630766401</v>
      </c>
      <c r="AC3503" s="1">
        <v>1</v>
      </c>
    </row>
    <row r="3504" spans="5:29" x14ac:dyDescent="0.35">
      <c r="E3504" s="1">
        <v>3500</v>
      </c>
      <c r="G3504" s="17">
        <v>0.33994287252426147</v>
      </c>
      <c r="H3504" s="17">
        <v>3.8215577602386475E-2</v>
      </c>
      <c r="I3504" s="17">
        <v>0.55890649557113647</v>
      </c>
      <c r="J3504" s="17">
        <v>0.84683984518051147</v>
      </c>
      <c r="K3504" s="17">
        <v>0.98390954732894897</v>
      </c>
      <c r="M3504" s="17" cm="1">
        <f t="array" ref="M3504:Q3504">runSim(G3504,H3504,I3504,J3504,K3504,hipWeibAlpha,hipWeibBeta,1,vertWeibAlpha,vertWeibBeta,1,meanSurvival,sdSurvival,baseU,hipUMult,vertUMult,hipCost,vertCost,costComp,discC,discCi,discQi,hipFracMort,50, FALSE)</f>
        <v>9.6624936200841116</v>
      </c>
      <c r="N3504" s="17">
        <v>7.6584577089387418</v>
      </c>
      <c r="O3504" s="27">
        <v>10000</v>
      </c>
      <c r="P3504" s="27">
        <v>6754.3886412880238</v>
      </c>
      <c r="Q3504" s="1">
        <v>1</v>
      </c>
      <c r="Y3504" s="17" cm="1">
        <f t="array" ref="Y3504:AC3504">runSim(G3504,H3504,I3504,J3504,K3504,hipWeibAlpha,hipWeibBeta,2,vertWeibAlpha,vertWeibBeta,2,meanSurvival,sdSurvival,baseU,hipUMult,vertUMult,hipCost,vertCost,costInt,discC,discCi,discQi,hipFracMort,50, FALSE)</f>
        <v>10.548244642615762</v>
      </c>
      <c r="Z3504" s="17">
        <v>8.2312296505154929</v>
      </c>
      <c r="AA3504" s="27">
        <v>7534.4604590112585</v>
      </c>
      <c r="AB3504" s="27">
        <v>5879.4497503682105</v>
      </c>
      <c r="AC3504" s="1">
        <v>1</v>
      </c>
    </row>
    <row r="3505" spans="5:29" x14ac:dyDescent="0.35">
      <c r="E3505" s="1">
        <v>3501</v>
      </c>
      <c r="G3505" s="17">
        <v>0.98155629634857178</v>
      </c>
      <c r="H3505" s="17">
        <v>0.41798818111419678</v>
      </c>
      <c r="I3505" s="17">
        <v>4.3415427207946777E-2</v>
      </c>
      <c r="J3505" s="17">
        <v>0.52336537837982178</v>
      </c>
      <c r="K3505" s="17">
        <v>0.22153127193450928</v>
      </c>
      <c r="M3505" s="17" cm="1">
        <f t="array" ref="M3505:Q3505">runSim(G3505,H3505,I3505,J3505,K3505,hipWeibAlpha,hipWeibBeta,1,vertWeibAlpha,vertWeibBeta,1,meanSurvival,sdSurvival,baseU,hipUMult,vertUMult,hipCost,vertCost,costComp,discC,discCi,discQi,hipFracMort,50, FALSE)</f>
        <v>6.7917475553598106</v>
      </c>
      <c r="N3505" s="17">
        <v>5.6531146308419551</v>
      </c>
      <c r="O3505" s="27">
        <v>10000</v>
      </c>
      <c r="P3505" s="27">
        <v>8484.7090140601576</v>
      </c>
      <c r="Q3505" s="1">
        <v>1</v>
      </c>
      <c r="Y3505" s="17" cm="1">
        <f t="array" ref="Y3505:AC3505">runSim(G3505,H3505,I3505,J3505,K3505,hipWeibAlpha,hipWeibBeta,2,vertWeibAlpha,vertWeibBeta,2,meanSurvival,sdSurvival,baseU,hipUMult,vertUMult,hipCost,vertCost,costInt,discC,discCi,discQi,hipFracMort,50, FALSE)</f>
        <v>7.6851210176865905</v>
      </c>
      <c r="Z3505" s="17">
        <v>6.3640384395067224</v>
      </c>
      <c r="AA3505" s="27">
        <v>13087.902763493901</v>
      </c>
      <c r="AB3505" s="27">
        <v>10402.801805672269</v>
      </c>
      <c r="AC3505" s="1">
        <v>1</v>
      </c>
    </row>
    <row r="3506" spans="5:29" x14ac:dyDescent="0.35">
      <c r="E3506" s="1">
        <v>3502</v>
      </c>
      <c r="G3506" s="17">
        <v>0.93116670846939087</v>
      </c>
      <c r="H3506" s="17">
        <v>2.8121054172515869E-2</v>
      </c>
      <c r="I3506" s="17">
        <v>0.58933931589126587</v>
      </c>
      <c r="J3506" s="17">
        <v>0.11823946237564087</v>
      </c>
      <c r="K3506" s="17">
        <v>0.69561678171157837</v>
      </c>
      <c r="M3506" s="17" cm="1">
        <f t="array" ref="M3506:Q3506">runSim(G3506,H3506,I3506,J3506,K3506,hipWeibAlpha,hipWeibBeta,1,vertWeibAlpha,vertWeibBeta,1,meanSurvival,sdSurvival,baseU,hipUMult,vertUMult,hipCost,vertCost,costComp,discC,discCi,discQi,hipFracMort,50, FALSE)</f>
        <v>5.339811403666177</v>
      </c>
      <c r="N3506" s="17">
        <v>4.6775817047058803</v>
      </c>
      <c r="O3506" s="27">
        <v>7000</v>
      </c>
      <c r="P3506" s="27">
        <v>5859.9057904132915</v>
      </c>
      <c r="Q3506" s="1">
        <v>1</v>
      </c>
      <c r="Y3506" s="17" cm="1">
        <f t="array" ref="Y3506:AC3506">runSim(G3506,H3506,I3506,J3506,K3506,hipWeibAlpha,hipWeibBeta,2,vertWeibAlpha,vertWeibBeta,2,meanSurvival,sdSurvival,baseU,hipUMult,vertUMult,hipCost,vertCost,costInt,discC,discCi,discQi,hipFracMort,50, FALSE)</f>
        <v>5.9139493655655908</v>
      </c>
      <c r="Z3506" s="17">
        <v>5.1320789716895812</v>
      </c>
      <c r="AA3506" s="27">
        <v>4224.2495468325651</v>
      </c>
      <c r="AB3506" s="27">
        <v>3665.7706940639869</v>
      </c>
      <c r="AC3506" s="1">
        <v>1</v>
      </c>
    </row>
    <row r="3507" spans="5:29" x14ac:dyDescent="0.35">
      <c r="E3507" s="1">
        <v>3503</v>
      </c>
      <c r="G3507" s="17">
        <v>0.89648342132568359</v>
      </c>
      <c r="H3507" s="17">
        <v>0.38687038421630859</v>
      </c>
      <c r="I3507" s="17">
        <v>0.39071559906005859</v>
      </c>
      <c r="J3507" s="17">
        <v>0.89776515960693359</v>
      </c>
      <c r="K3507" s="17">
        <v>0.15000820159912109</v>
      </c>
      <c r="M3507" s="17" cm="1">
        <f t="array" ref="M3507:Q3507">runSim(G3507,H3507,I3507,J3507,K3507,hipWeibAlpha,hipWeibBeta,1,vertWeibAlpha,vertWeibBeta,1,meanSurvival,sdSurvival,baseU,hipUMult,vertUMult,hipCost,vertCost,costComp,discC,discCi,discQi,hipFracMort,50, FALSE)</f>
        <v>8.8841509657030695</v>
      </c>
      <c r="N3507" s="17">
        <v>7.0329774410154444</v>
      </c>
      <c r="O3507" s="27">
        <v>13000</v>
      </c>
      <c r="P3507" s="27">
        <v>9795.085446447556</v>
      </c>
      <c r="Q3507" s="1">
        <v>1</v>
      </c>
      <c r="Y3507" s="17" cm="1">
        <f t="array" ref="Y3507:AC3507">runSim(G3507,H3507,I3507,J3507,K3507,hipWeibAlpha,hipWeibBeta,2,vertWeibAlpha,vertWeibBeta,2,meanSurvival,sdSurvival,baseU,hipUMult,vertUMult,hipCost,vertCost,costInt,discC,discCi,discQi,hipFracMort,50, FALSE)</f>
        <v>10.299608159131653</v>
      </c>
      <c r="Z3507" s="17">
        <v>8.0566053445823496</v>
      </c>
      <c r="AA3507" s="27">
        <v>17903.379653200514</v>
      </c>
      <c r="AB3507" s="27">
        <v>12563.94685676237</v>
      </c>
      <c r="AC3507" s="1">
        <v>1</v>
      </c>
    </row>
    <row r="3508" spans="5:29" x14ac:dyDescent="0.35">
      <c r="E3508" s="1">
        <v>3504</v>
      </c>
      <c r="G3508" s="17">
        <v>0.24558943510055542</v>
      </c>
      <c r="H3508" s="17">
        <v>0.43067854642868042</v>
      </c>
      <c r="I3508" s="17">
        <v>0.35664290189743042</v>
      </c>
      <c r="J3508" s="17">
        <v>0.55424422025680542</v>
      </c>
      <c r="K3508" s="17">
        <v>0.84439009428024292</v>
      </c>
      <c r="M3508" s="17" cm="1">
        <f t="array" ref="M3508:Q3508">runSim(G3508,H3508,I3508,J3508,K3508,hipWeibAlpha,hipWeibBeta,1,vertWeibAlpha,vertWeibBeta,1,meanSurvival,sdSurvival,baseU,hipUMult,vertUMult,hipCost,vertCost,costComp,discC,discCi,discQi,hipFracMort,50, FALSE)</f>
        <v>8.0917833934190657</v>
      </c>
      <c r="N3508" s="17">
        <v>6.6566609664714749</v>
      </c>
      <c r="O3508" s="27">
        <v>10000</v>
      </c>
      <c r="P3508" s="27">
        <v>7143.8886917198288</v>
      </c>
      <c r="Q3508" s="1">
        <v>1</v>
      </c>
      <c r="Y3508" s="17" cm="1">
        <f t="array" ref="Y3508:AC3508">runSim(G3508,H3508,I3508,J3508,K3508,hipWeibAlpha,hipWeibBeta,2,vertWeibAlpha,vertWeibBeta,2,meanSurvival,sdSurvival,baseU,hipUMult,vertUMult,hipCost,vertCost,costInt,discC,discCi,discQi,hipFracMort,50, FALSE)</f>
        <v>8.68642277008653</v>
      </c>
      <c r="Z3508" s="17">
        <v>7.0702531478614175</v>
      </c>
      <c r="AA3508" s="27">
        <v>6204.5876929189499</v>
      </c>
      <c r="AB3508" s="27">
        <v>5050.1808199010138</v>
      </c>
      <c r="AC3508" s="1">
        <v>1</v>
      </c>
    </row>
    <row r="3509" spans="5:29" x14ac:dyDescent="0.35">
      <c r="E3509" s="1">
        <v>3505</v>
      </c>
      <c r="G3509" s="17">
        <v>0.40060293674468994</v>
      </c>
      <c r="H3509" s="17">
        <v>0.87658560276031494</v>
      </c>
      <c r="I3509" s="17">
        <v>0.28619253635406494</v>
      </c>
      <c r="J3509" s="17">
        <v>0.53713858127593994</v>
      </c>
      <c r="K3509" s="17">
        <v>0.52607595920562744</v>
      </c>
      <c r="M3509" s="17" cm="1">
        <f t="array" ref="M3509:Q3509">runSim(G3509,H3509,I3509,J3509,K3509,hipWeibAlpha,hipWeibBeta,1,vertWeibAlpha,vertWeibBeta,1,meanSurvival,sdSurvival,baseU,hipUMult,vertUMult,hipCost,vertCost,costComp,discC,discCi,discQi,hipFracMort,50, FALSE)</f>
        <v>7.545710408559982</v>
      </c>
      <c r="N3509" s="17">
        <v>6.233804725133683</v>
      </c>
      <c r="O3509" s="27">
        <v>13000</v>
      </c>
      <c r="P3509" s="27">
        <v>9710.5037854649418</v>
      </c>
      <c r="Q3509" s="1">
        <v>1</v>
      </c>
      <c r="Y3509" s="17" cm="1">
        <f t="array" ref="Y3509:AC3509">runSim(G3509,H3509,I3509,J3509,K3509,hipWeibAlpha,hipWeibBeta,2,vertWeibAlpha,vertWeibBeta,2,meanSurvival,sdSurvival,baseU,hipUMult,vertUMult,hipCost,vertCost,costInt,discC,discCi,discQi,hipFracMort,50, FALSE)</f>
        <v>8.1426857644177062</v>
      </c>
      <c r="Z3509" s="17">
        <v>6.6783334523052131</v>
      </c>
      <c r="AA3509" s="27">
        <v>9139.8412315608621</v>
      </c>
      <c r="AB3509" s="27">
        <v>7464.601915201356</v>
      </c>
      <c r="AC3509" s="1">
        <v>1</v>
      </c>
    </row>
    <row r="3510" spans="5:29" x14ac:dyDescent="0.35">
      <c r="E3510" s="1">
        <v>3506</v>
      </c>
      <c r="G3510" s="17">
        <v>0.51606780290603638</v>
      </c>
      <c r="H3510" s="17">
        <v>0.99436980485916138</v>
      </c>
      <c r="I3510" s="17">
        <v>0.20304900407791138</v>
      </c>
      <c r="J3510" s="17">
        <v>0.91896086931228638</v>
      </c>
      <c r="K3510" s="17">
        <v>0.37402373552322388</v>
      </c>
      <c r="M3510" s="17" cm="1">
        <f t="array" ref="M3510:Q3510">runSim(G3510,H3510,I3510,J3510,K3510,hipWeibAlpha,hipWeibBeta,1,vertWeibAlpha,vertWeibBeta,1,meanSurvival,sdSurvival,baseU,hipUMult,vertUMult,hipCost,vertCost,costComp,discC,discCi,discQi,hipFracMort,50, FALSE)</f>
        <v>9.1143249242465956</v>
      </c>
      <c r="N3510" s="17">
        <v>7.1295271601138781</v>
      </c>
      <c r="O3510" s="27">
        <v>13000</v>
      </c>
      <c r="P3510" s="27">
        <v>10147.426548456584</v>
      </c>
      <c r="Q3510" s="1">
        <v>1</v>
      </c>
      <c r="Y3510" s="17" cm="1">
        <f t="array" ref="Y3510:AC3510">runSim(G3510,H3510,I3510,J3510,K3510,hipWeibAlpha,hipWeibBeta,2,vertWeibAlpha,vertWeibBeta,2,meanSurvival,sdSurvival,baseU,hipUMult,vertUMult,hipCost,vertCost,costInt,discC,discCi,discQi,hipFracMort,50, FALSE)</f>
        <v>10.286596511930806</v>
      </c>
      <c r="Z3510" s="17">
        <v>7.9046834014425462</v>
      </c>
      <c r="AA3510" s="27">
        <v>14097.1738727754</v>
      </c>
      <c r="AB3510" s="27">
        <v>11120.075648702461</v>
      </c>
      <c r="AC3510" s="1">
        <v>1</v>
      </c>
    </row>
    <row r="3511" spans="5:29" x14ac:dyDescent="0.35">
      <c r="E3511" s="1">
        <v>3507</v>
      </c>
      <c r="G3511" s="17">
        <v>0.86565709114074707</v>
      </c>
      <c r="H3511" s="17">
        <v>0.71200108528137207</v>
      </c>
      <c r="I3511" s="17">
        <v>0.77346348762512207</v>
      </c>
      <c r="J3511" s="17">
        <v>0.21947789192199707</v>
      </c>
      <c r="K3511" s="17">
        <v>0.58866429328918457</v>
      </c>
      <c r="M3511" s="17" cm="1">
        <f t="array" ref="M3511:Q3511">runSim(G3511,H3511,I3511,J3511,K3511,hipWeibAlpha,hipWeibBeta,1,vertWeibAlpha,vertWeibBeta,1,meanSurvival,sdSurvival,baseU,hipUMult,vertUMult,hipCost,vertCost,costComp,discC,discCi,discQi,hipFracMort,50, FALSE)</f>
        <v>5.869963103844964</v>
      </c>
      <c r="N3511" s="17">
        <v>5.0657764548629585</v>
      </c>
      <c r="O3511" s="27">
        <v>13000</v>
      </c>
      <c r="P3511" s="27">
        <v>10440.792820856283</v>
      </c>
      <c r="Q3511" s="1">
        <v>1</v>
      </c>
      <c r="Y3511" s="17" cm="1">
        <f t="array" ref="Y3511:AC3511">runSim(G3511,H3511,I3511,J3511,K3511,hipWeibAlpha,hipWeibBeta,2,vertWeibAlpha,vertWeibBeta,2,meanSurvival,sdSurvival,baseU,hipUMult,vertUMult,hipCost,vertCost,costInt,discC,discCi,discQi,hipFracMort,50, FALSE)</f>
        <v>6.7499750959516129</v>
      </c>
      <c r="Z3511" s="17">
        <v>5.7444799806155302</v>
      </c>
      <c r="AA3511" s="27">
        <v>7839.0633932488918</v>
      </c>
      <c r="AB3511" s="27">
        <v>6292.6447881072363</v>
      </c>
      <c r="AC3511" s="1">
        <v>1</v>
      </c>
    </row>
    <row r="3512" spans="5:29" x14ac:dyDescent="0.35">
      <c r="E3512" s="1">
        <v>3508</v>
      </c>
      <c r="G3512" s="17">
        <v>0.41643756628036499</v>
      </c>
      <c r="H3512" s="17">
        <v>3.365558385848999E-2</v>
      </c>
      <c r="I3512" s="17">
        <v>0.78676837682723999</v>
      </c>
      <c r="J3512" s="17">
        <v>0.66747516393661499</v>
      </c>
      <c r="K3512" s="17">
        <v>0.35679095983505249</v>
      </c>
      <c r="M3512" s="17" cm="1">
        <f t="array" ref="M3512:Q3512">runSim(G3512,H3512,I3512,J3512,K3512,hipWeibAlpha,hipWeibBeta,1,vertWeibAlpha,vertWeibBeta,1,meanSurvival,sdSurvival,baseU,hipUMult,vertUMult,hipCost,vertCost,costComp,discC,discCi,discQi,hipFracMort,50, FALSE)</f>
        <v>8.6749361278408692</v>
      </c>
      <c r="N3512" s="17">
        <v>7.0429798217907953</v>
      </c>
      <c r="O3512" s="27">
        <v>7000</v>
      </c>
      <c r="P3512" s="27">
        <v>5018.312315399744</v>
      </c>
      <c r="Q3512" s="1">
        <v>1</v>
      </c>
      <c r="Y3512" s="17" cm="1">
        <f t="array" ref="Y3512:AC3512">runSim(G3512,H3512,I3512,J3512,K3512,hipWeibAlpha,hipWeibBeta,2,vertWeibAlpha,vertWeibBeta,2,meanSurvival,sdSurvival,baseU,hipUMult,vertUMult,hipCost,vertCost,costInt,discC,discCi,discQi,hipFracMort,50, FALSE)</f>
        <v>9.3091991115387369</v>
      </c>
      <c r="Z3512" s="17">
        <v>7.47047939531606</v>
      </c>
      <c r="AA3512" s="27">
        <v>6649.4279368133839</v>
      </c>
      <c r="AB3512" s="27">
        <v>5336.0567109400436</v>
      </c>
      <c r="AC3512" s="1">
        <v>1</v>
      </c>
    </row>
    <row r="3513" spans="5:29" x14ac:dyDescent="0.35">
      <c r="E3513" s="1">
        <v>3509</v>
      </c>
      <c r="G3513" s="17">
        <v>0.90295112133026123</v>
      </c>
      <c r="H3513" s="17">
        <v>0.58254706859588623</v>
      </c>
      <c r="I3513" s="17">
        <v>0.51070868968963623</v>
      </c>
      <c r="J3513" s="17">
        <v>0.21233832836151123</v>
      </c>
      <c r="K3513" s="17">
        <v>0.75376594066619873</v>
      </c>
      <c r="M3513" s="17" cm="1">
        <f t="array" ref="M3513:Q3513">runSim(G3513,H3513,I3513,J3513,K3513,hipWeibAlpha,hipWeibBeta,1,vertWeibAlpha,vertWeibBeta,1,meanSurvival,sdSurvival,baseU,hipUMult,vertUMult,hipCost,vertCost,costComp,discC,discCi,discQi,hipFracMort,50, FALSE)</f>
        <v>5.8362876316851375</v>
      </c>
      <c r="N3513" s="17">
        <v>5.0432216029274031</v>
      </c>
      <c r="O3513" s="27">
        <v>10000</v>
      </c>
      <c r="P3513" s="27">
        <v>8213.5254800807052</v>
      </c>
      <c r="Q3513" s="1">
        <v>1</v>
      </c>
      <c r="Y3513" s="17" cm="1">
        <f t="array" ref="Y3513:AC3513">runSim(G3513,H3513,I3513,J3513,K3513,hipWeibAlpha,hipWeibBeta,2,vertWeibAlpha,vertWeibBeta,2,meanSurvival,sdSurvival,baseU,hipUMult,vertUMult,hipCost,vertCost,costInt,discC,discCi,discQi,hipFracMort,50, FALSE)</f>
        <v>6.7234984704842509</v>
      </c>
      <c r="Z3513" s="17">
        <v>5.7255630330584033</v>
      </c>
      <c r="AA3513" s="27">
        <v>4802.4989074887508</v>
      </c>
      <c r="AB3513" s="27">
        <v>4089.6878807560029</v>
      </c>
      <c r="AC3513" s="1">
        <v>1</v>
      </c>
    </row>
    <row r="3514" spans="5:29" x14ac:dyDescent="0.35">
      <c r="E3514" s="1">
        <v>3510</v>
      </c>
      <c r="G3514" s="17">
        <v>0.21434551477432251</v>
      </c>
      <c r="H3514" s="17">
        <v>0.58180767297744751</v>
      </c>
      <c r="I3514" s="17">
        <v>0.23482280969619751</v>
      </c>
      <c r="J3514" s="17">
        <v>9.868389368057251E-2</v>
      </c>
      <c r="K3514" s="17">
        <v>0.64627605676651001</v>
      </c>
      <c r="M3514" s="17" cm="1">
        <f t="array" ref="M3514:Q3514">runSim(G3514,H3514,I3514,J3514,K3514,hipWeibAlpha,hipWeibBeta,1,vertWeibAlpha,vertWeibBeta,1,meanSurvival,sdSurvival,baseU,hipUMult,vertUMult,hipCost,vertCost,costComp,discC,discCi,discQi,hipFracMort,50, FALSE)</f>
        <v>5.5357545849313627</v>
      </c>
      <c r="N3514" s="17">
        <v>4.8423776131741425</v>
      </c>
      <c r="O3514" s="27">
        <v>3000</v>
      </c>
      <c r="P3514" s="27">
        <v>2449.9601727006107</v>
      </c>
      <c r="Q3514" s="1">
        <v>1</v>
      </c>
      <c r="Y3514" s="17" cm="1">
        <f t="array" ref="Y3514:AC3514">runSim(G3514,H3514,I3514,J3514,K3514,hipWeibAlpha,hipWeibBeta,2,vertWeibAlpha,vertWeibBeta,2,meanSurvival,sdSurvival,baseU,hipUMult,vertUMult,hipCost,vertCost,costInt,discC,discCi,discQi,hipFracMort,50, FALSE)</f>
        <v>5.6929169668534669</v>
      </c>
      <c r="Z3514" s="17">
        <v>4.965893395565729</v>
      </c>
      <c r="AA3514" s="27">
        <v>4066.3692620381912</v>
      </c>
      <c r="AB3514" s="27">
        <v>3547.066711118378</v>
      </c>
      <c r="AC3514" s="1">
        <v>1</v>
      </c>
    </row>
    <row r="3515" spans="5:29" x14ac:dyDescent="0.35">
      <c r="E3515" s="1">
        <v>3511</v>
      </c>
      <c r="G3515" s="17">
        <v>0.40485715866088867</v>
      </c>
      <c r="H3515" s="17">
        <v>8.3720684051513672E-2</v>
      </c>
      <c r="I3515" s="17">
        <v>0.81217527389526367</v>
      </c>
      <c r="J3515" s="17">
        <v>0.31434202194213867</v>
      </c>
      <c r="K3515" s="17">
        <v>0.15594053268432617</v>
      </c>
      <c r="M3515" s="17" cm="1">
        <f t="array" ref="M3515:Q3515">runSim(G3515,H3515,I3515,J3515,K3515,hipWeibAlpha,hipWeibBeta,1,vertWeibAlpha,vertWeibBeta,1,meanSurvival,sdSurvival,baseU,hipUMult,vertUMult,hipCost,vertCost,costComp,discC,discCi,discQi,hipFracMort,50, FALSE)</f>
        <v>7.2448632307148264</v>
      </c>
      <c r="N3515" s="17">
        <v>6.09445472573488</v>
      </c>
      <c r="O3515" s="27">
        <v>7000</v>
      </c>
      <c r="P3515" s="27">
        <v>5005.0469083255293</v>
      </c>
      <c r="Q3515" s="1">
        <v>1</v>
      </c>
      <c r="Y3515" s="17" cm="1">
        <f t="array" ref="Y3515:AC3515">runSim(G3515,H3515,I3515,J3515,K3515,hipWeibAlpha,hipWeibBeta,2,vertWeibAlpha,vertWeibBeta,2,meanSurvival,sdSurvival,baseU,hipUMult,vertUMult,hipCost,vertCost,costInt,discC,discCi,discQi,hipFracMort,50, FALSE)</f>
        <v>7.3844822141508306</v>
      </c>
      <c r="Z3515" s="17">
        <v>6.1929257237114532</v>
      </c>
      <c r="AA3515" s="27">
        <v>5274.630152964879</v>
      </c>
      <c r="AB3515" s="27">
        <v>4423.5183740796101</v>
      </c>
      <c r="AC3515" s="1">
        <v>1</v>
      </c>
    </row>
    <row r="3516" spans="5:29" x14ac:dyDescent="0.35">
      <c r="E3516" s="1">
        <v>3512</v>
      </c>
      <c r="G3516" s="17">
        <v>0.14673775434494019</v>
      </c>
      <c r="H3516" s="17">
        <v>0.76639717817306519</v>
      </c>
      <c r="I3516" s="17">
        <v>0.51853340864181519</v>
      </c>
      <c r="J3516" s="17">
        <v>0.73078316450119019</v>
      </c>
      <c r="K3516" s="17">
        <v>0.75286263227462769</v>
      </c>
      <c r="M3516" s="17" cm="1">
        <f t="array" ref="M3516:Q3516">runSim(G3516,H3516,I3516,J3516,K3516,hipWeibAlpha,hipWeibBeta,1,vertWeibAlpha,vertWeibBeta,1,meanSurvival,sdSurvival,baseU,hipUMult,vertUMult,hipCost,vertCost,costComp,discC,discCi,discQi,hipFracMort,50, FALSE)</f>
        <v>8.6846412998406581</v>
      </c>
      <c r="N3516" s="17">
        <v>6.998192635019179</v>
      </c>
      <c r="O3516" s="27">
        <v>13000</v>
      </c>
      <c r="P3516" s="27">
        <v>9354.8856224944284</v>
      </c>
      <c r="Q3516" s="1">
        <v>1</v>
      </c>
      <c r="Y3516" s="17" cm="1">
        <f t="array" ref="Y3516:AC3516">runSim(G3516,H3516,I3516,J3516,K3516,hipWeibAlpha,hipWeibBeta,2,vertWeibAlpha,vertWeibBeta,2,meanSurvival,sdSurvival,baseU,hipUMult,vertUMult,hipCost,vertCost,costInt,discC,discCi,discQi,hipFracMort,50, FALSE)</f>
        <v>9.3003979799033303</v>
      </c>
      <c r="Z3516" s="17">
        <v>7.4422975155889937</v>
      </c>
      <c r="AA3516" s="27">
        <v>9922.7749596312206</v>
      </c>
      <c r="AB3516" s="27">
        <v>7765.9329959430943</v>
      </c>
      <c r="AC3516" s="1">
        <v>1</v>
      </c>
    </row>
    <row r="3517" spans="5:29" x14ac:dyDescent="0.35">
      <c r="E3517" s="1">
        <v>3513</v>
      </c>
      <c r="G3517" s="17">
        <v>0.91834938526153564</v>
      </c>
      <c r="H3517" s="17">
        <v>9.0621113777160645E-2</v>
      </c>
      <c r="I3517" s="17">
        <v>2.1712422370910645E-2</v>
      </c>
      <c r="J3517" s="17">
        <v>0.22871315479278564</v>
      </c>
      <c r="K3517" s="17">
        <v>0.52184975147247314</v>
      </c>
      <c r="M3517" s="17" cm="1">
        <f t="array" ref="M3517:Q3517">runSim(G3517,H3517,I3517,J3517,K3517,hipWeibAlpha,hipWeibBeta,1,vertWeibAlpha,vertWeibBeta,1,meanSurvival,sdSurvival,baseU,hipUMult,vertUMult,hipCost,vertCost,costComp,discC,discCi,discQi,hipFracMort,50, FALSE)</f>
        <v>6.0750385763951407</v>
      </c>
      <c r="N3517" s="17">
        <v>5.2192744322859088</v>
      </c>
      <c r="O3517" s="27">
        <v>7000</v>
      </c>
      <c r="P3517" s="27">
        <v>5812.799600845854</v>
      </c>
      <c r="Q3517" s="1">
        <v>1</v>
      </c>
      <c r="Y3517" s="17" cm="1">
        <f t="array" ref="Y3517:AC3517">runSim(G3517,H3517,I3517,J3517,K3517,hipWeibAlpha,hipWeibBeta,2,vertWeibAlpha,vertWeibBeta,2,meanSurvival,sdSurvival,baseU,hipUMult,vertUMult,hipCost,vertCost,costInt,discC,discCi,discQi,hipFracMort,50, FALSE)</f>
        <v>6.8395079337470932</v>
      </c>
      <c r="Z3517" s="17">
        <v>5.8086923023095727</v>
      </c>
      <c r="AA3517" s="27">
        <v>4885.3628098193531</v>
      </c>
      <c r="AB3517" s="27">
        <v>4149.0659302211234</v>
      </c>
      <c r="AC3517" s="1">
        <v>1</v>
      </c>
    </row>
    <row r="3518" spans="5:29" x14ac:dyDescent="0.35">
      <c r="E3518" s="1">
        <v>3514</v>
      </c>
      <c r="G3518" s="17">
        <v>0.79925423860549927</v>
      </c>
      <c r="H3518" s="17">
        <v>0.18868905305862427</v>
      </c>
      <c r="I3518" s="17">
        <v>0.83291512727737427</v>
      </c>
      <c r="J3518" s="17">
        <v>0.68066293001174927</v>
      </c>
      <c r="K3518" s="17">
        <v>0.72312813997268677</v>
      </c>
      <c r="M3518" s="17" cm="1">
        <f t="array" ref="M3518:Q3518">runSim(G3518,H3518,I3518,J3518,K3518,hipWeibAlpha,hipWeibBeta,1,vertWeibAlpha,vertWeibBeta,1,meanSurvival,sdSurvival,baseU,hipUMult,vertUMult,hipCost,vertCost,costComp,discC,discCi,discQi,hipFracMort,50, FALSE)</f>
        <v>8.0819993784771693</v>
      </c>
      <c r="N3518" s="17">
        <v>6.6039617172782226</v>
      </c>
      <c r="O3518" s="27">
        <v>10000</v>
      </c>
      <c r="P3518" s="27">
        <v>7627.3405005321256</v>
      </c>
      <c r="Q3518" s="1">
        <v>1</v>
      </c>
      <c r="Y3518" s="17" cm="1">
        <f t="array" ref="Y3518:AC3518">runSim(G3518,H3518,I3518,J3518,K3518,hipWeibAlpha,hipWeibBeta,2,vertWeibAlpha,vertWeibBeta,2,meanSurvival,sdSurvival,baseU,hipUMult,vertUMult,hipCost,vertCost,costInt,discC,discCi,discQi,hipFracMort,50, FALSE)</f>
        <v>9.3860620951199145</v>
      </c>
      <c r="Z3518" s="17">
        <v>7.5190314575293247</v>
      </c>
      <c r="AA3518" s="27">
        <v>6704.3300679427966</v>
      </c>
      <c r="AB3518" s="27">
        <v>5370.7367553780896</v>
      </c>
      <c r="AC3518" s="1">
        <v>1</v>
      </c>
    </row>
    <row r="3519" spans="5:29" x14ac:dyDescent="0.35">
      <c r="E3519" s="1">
        <v>3515</v>
      </c>
      <c r="G3519" s="17">
        <v>6.8204402923583984E-3</v>
      </c>
      <c r="H3519" s="17">
        <v>0.1197659969329834</v>
      </c>
      <c r="I3519" s="17">
        <v>0.8745877742767334</v>
      </c>
      <c r="J3519" s="17">
        <v>0.9250943660736084</v>
      </c>
      <c r="K3519" s="17">
        <v>3.2073736190795898E-2</v>
      </c>
      <c r="M3519" s="17" cm="1">
        <f t="array" ref="M3519:Q3519">runSim(G3519,H3519,I3519,J3519,K3519,hipWeibAlpha,hipWeibBeta,1,vertWeibAlpha,vertWeibBeta,1,meanSurvival,sdSurvival,baseU,hipUMult,vertUMult,hipCost,vertCost,costComp,discC,discCi,discQi,hipFracMort,50, FALSE)</f>
        <v>10.230758418552558</v>
      </c>
      <c r="N3519" s="17">
        <v>8.0333764960399048</v>
      </c>
      <c r="O3519" s="27">
        <v>13000</v>
      </c>
      <c r="P3519" s="27">
        <v>8011.900221373141</v>
      </c>
      <c r="Q3519" s="1">
        <v>1</v>
      </c>
      <c r="Y3519" s="17" cm="1">
        <f t="array" ref="Y3519:AC3519">runSim(G3519,H3519,I3519,J3519,K3519,hipWeibAlpha,hipWeibBeta,2,vertWeibAlpha,vertWeibBeta,2,meanSurvival,sdSurvival,baseU,hipUMult,vertUMult,hipCost,vertCost,costInt,discC,discCi,discQi,hipFracMort,50, FALSE)</f>
        <v>11.424416698800188</v>
      </c>
      <c r="Z3519" s="17">
        <v>8.7418966255951052</v>
      </c>
      <c r="AA3519" s="27">
        <v>8160.2976420001351</v>
      </c>
      <c r="AB3519" s="27">
        <v>6244.211875425075</v>
      </c>
      <c r="AC3519" s="1">
        <v>1</v>
      </c>
    </row>
    <row r="3520" spans="5:29" x14ac:dyDescent="0.35">
      <c r="E3520" s="1">
        <v>3516</v>
      </c>
      <c r="G3520" s="17">
        <v>0.52077955007553101</v>
      </c>
      <c r="H3520" s="17">
        <v>0.33819288015365601</v>
      </c>
      <c r="I3520" s="17">
        <v>1.1227548122406006E-2</v>
      </c>
      <c r="J3520" s="17">
        <v>7.8457772731781006E-2</v>
      </c>
      <c r="K3520" s="17">
        <v>5.4394662380218506E-2</v>
      </c>
      <c r="M3520" s="17" cm="1">
        <f t="array" ref="M3520:Q3520">runSim(G3520,H3520,I3520,J3520,K3520,hipWeibAlpha,hipWeibBeta,1,vertWeibAlpha,vertWeibBeta,1,meanSurvival,sdSurvival,baseU,hipUMult,vertUMult,hipCost,vertCost,costComp,discC,discCi,discQi,hipFracMort,50, FALSE)</f>
        <v>5.4274041065643406</v>
      </c>
      <c r="N3520" s="17">
        <v>4.763863261578412</v>
      </c>
      <c r="O3520" s="27">
        <v>0</v>
      </c>
      <c r="P3520" s="27">
        <v>0</v>
      </c>
      <c r="Q3520" s="1">
        <v>1</v>
      </c>
      <c r="Y3520" s="17" cm="1">
        <f t="array" ref="Y3520:AC3520">runSim(G3520,H3520,I3520,J3520,K3520,hipWeibAlpha,hipWeibBeta,2,vertWeibAlpha,vertWeibBeta,2,meanSurvival,sdSurvival,baseU,hipUMult,vertUMult,hipCost,vertCost,costInt,discC,discCi,discQi,hipFracMort,50, FALSE)</f>
        <v>5.4274041065643406</v>
      </c>
      <c r="Z3520" s="17">
        <v>4.763863261578412</v>
      </c>
      <c r="AA3520" s="27">
        <v>3876.7172189745293</v>
      </c>
      <c r="AB3520" s="27">
        <v>3402.7594725560089</v>
      </c>
      <c r="AC3520" s="1">
        <v>1</v>
      </c>
    </row>
    <row r="3521" spans="5:29" x14ac:dyDescent="0.35">
      <c r="E3521" s="1">
        <v>3517</v>
      </c>
      <c r="G3521" s="17">
        <v>0.50642907619476318</v>
      </c>
      <c r="H3521" s="17">
        <v>0.58543908596038818</v>
      </c>
      <c r="I3521" s="17">
        <v>0.75383508205413818</v>
      </c>
      <c r="J3521" s="17">
        <v>0.89589440822601318</v>
      </c>
      <c r="K3521" s="17">
        <v>7.7458739280700684E-2</v>
      </c>
      <c r="M3521" s="17" cm="1">
        <f t="array" ref="M3521:Q3521">runSim(G3521,H3521,I3521,J3521,K3521,hipWeibAlpha,hipWeibBeta,1,vertWeibAlpha,vertWeibBeta,1,meanSurvival,sdSurvival,baseU,hipUMult,vertUMult,hipCost,vertCost,costComp,discC,discCi,discQi,hipFracMort,50, FALSE)</f>
        <v>9.2941094393533028</v>
      </c>
      <c r="N3521" s="17">
        <v>7.3521553282323353</v>
      </c>
      <c r="O3521" s="27">
        <v>13000</v>
      </c>
      <c r="P3521" s="27">
        <v>9693.4428866609505</v>
      </c>
      <c r="Q3521" s="1">
        <v>1</v>
      </c>
      <c r="Y3521" s="17" cm="1">
        <f t="array" ref="Y3521:AC3521">runSim(G3521,H3521,I3521,J3521,K3521,hipWeibAlpha,hipWeibBeta,2,vertWeibAlpha,vertWeibBeta,2,meanSurvival,sdSurvival,baseU,hipUMult,vertUMult,hipCost,vertCost,costInt,discC,discCi,discQi,hipFracMort,50, FALSE)</f>
        <v>10.758074286527679</v>
      </c>
      <c r="Z3521" s="17">
        <v>8.344558842572507</v>
      </c>
      <c r="AA3521" s="27">
        <v>10887.749185122964</v>
      </c>
      <c r="AB3521" s="27">
        <v>8092.7314927947918</v>
      </c>
      <c r="AC3521" s="1">
        <v>1</v>
      </c>
    </row>
    <row r="3522" spans="5:29" x14ac:dyDescent="0.35">
      <c r="E3522" s="1">
        <v>3518</v>
      </c>
      <c r="G3522" s="17">
        <v>0.15439993143081665</v>
      </c>
      <c r="H3522" s="17">
        <v>0.32361990213394165</v>
      </c>
      <c r="I3522" s="17">
        <v>0.25593191385269165</v>
      </c>
      <c r="J3522" s="17">
        <v>0.79850393533706665</v>
      </c>
      <c r="K3522" s="17">
        <v>0.92568594217300415</v>
      </c>
      <c r="M3522" s="17" cm="1">
        <f t="array" ref="M3522:Q3522">runSim(G3522,H3522,I3522,J3522,K3522,hipWeibAlpha,hipWeibBeta,1,vertWeibAlpha,vertWeibBeta,1,meanSurvival,sdSurvival,baseU,hipUMult,vertUMult,hipCost,vertCost,costComp,discC,discCi,discQi,hipFracMort,50, FALSE)</f>
        <v>9.2916027110231028</v>
      </c>
      <c r="N3522" s="17">
        <v>7.4288248987026586</v>
      </c>
      <c r="O3522" s="27">
        <v>10000</v>
      </c>
      <c r="P3522" s="27">
        <v>6921.5603722356236</v>
      </c>
      <c r="Q3522" s="1">
        <v>1</v>
      </c>
      <c r="Y3522" s="17" cm="1">
        <f t="array" ref="Y3522:AC3522">runSim(G3522,H3522,I3522,J3522,K3522,hipWeibAlpha,hipWeibBeta,2,vertWeibAlpha,vertWeibBeta,2,meanSurvival,sdSurvival,baseU,hipUMult,vertUMult,hipCost,vertCost,costInt,discC,discCi,discQi,hipFracMort,50, FALSE)</f>
        <v>10.1562076862705</v>
      </c>
      <c r="Z3522" s="17">
        <v>7.9955172294027816</v>
      </c>
      <c r="AA3522" s="27">
        <v>7254.4340616217869</v>
      </c>
      <c r="AB3522" s="27">
        <v>5711.0837352877015</v>
      </c>
      <c r="AC3522" s="1">
        <v>1</v>
      </c>
    </row>
    <row r="3523" spans="5:29" x14ac:dyDescent="0.35">
      <c r="E3523" s="1">
        <v>3519</v>
      </c>
      <c r="G3523" s="17">
        <v>0.83322906494140625</v>
      </c>
      <c r="H3523" s="17">
        <v>0.10681915283203125</v>
      </c>
      <c r="I3523" s="17">
        <v>0.99738311767578125</v>
      </c>
      <c r="J3523" s="17">
        <v>0.46341705322265625</v>
      </c>
      <c r="K3523" s="17">
        <v>6.624603271484375E-2</v>
      </c>
      <c r="M3523" s="17" cm="1">
        <f t="array" ref="M3523:Q3523">runSim(G3523,H3523,I3523,J3523,K3523,hipWeibAlpha,hipWeibBeta,1,vertWeibAlpha,vertWeibBeta,1,meanSurvival,sdSurvival,baseU,hipUMult,vertUMult,hipCost,vertCost,costComp,discC,discCi,discQi,hipFracMort,50, FALSE)</f>
        <v>7.2990958604242291</v>
      </c>
      <c r="N3523" s="17">
        <v>6.089624569452516</v>
      </c>
      <c r="O3523" s="27">
        <v>7000</v>
      </c>
      <c r="P3523" s="27">
        <v>5590.5459342165468</v>
      </c>
      <c r="Q3523" s="1">
        <v>1</v>
      </c>
      <c r="Y3523" s="17" cm="1">
        <f t="array" ref="Y3523:AC3523">runSim(G3523,H3523,I3523,J3523,K3523,hipWeibAlpha,hipWeibBeta,2,vertWeibAlpha,vertWeibBeta,2,meanSurvival,sdSurvival,baseU,hipUMult,vertUMult,hipCost,vertCost,costInt,discC,discCi,discQi,hipFracMort,50, FALSE)</f>
        <v>8.2071596384248338</v>
      </c>
      <c r="Z3523" s="17">
        <v>6.7538060034278145</v>
      </c>
      <c r="AA3523" s="27">
        <v>5862.2568845891665</v>
      </c>
      <c r="AB3523" s="27">
        <v>4824.1471453055829</v>
      </c>
      <c r="AC3523" s="1">
        <v>1</v>
      </c>
    </row>
    <row r="3524" spans="5:29" x14ac:dyDescent="0.35">
      <c r="E3524" s="1">
        <v>3520</v>
      </c>
      <c r="G3524" s="17">
        <v>0.61601656675338745</v>
      </c>
      <c r="H3524" s="17">
        <v>0.45149630308151245</v>
      </c>
      <c r="I3524" s="17">
        <v>0.71730440855026245</v>
      </c>
      <c r="J3524" s="17">
        <v>3.7952601909637451E-2</v>
      </c>
      <c r="K3524" s="17">
        <v>0.27634066343307495</v>
      </c>
      <c r="M3524" s="17" cm="1">
        <f t="array" ref="M3524:Q3524">runSim(G3524,H3524,I3524,J3524,K3524,hipWeibAlpha,hipWeibBeta,1,vertWeibAlpha,vertWeibBeta,1,meanSurvival,sdSurvival,baseU,hipUMult,vertUMult,hipCost,vertCost,costComp,discC,discCi,discQi,hipFracMort,50, FALSE)</f>
        <v>4.6725930513946192</v>
      </c>
      <c r="N3524" s="17">
        <v>4.174912170469808</v>
      </c>
      <c r="O3524" s="27">
        <v>0</v>
      </c>
      <c r="P3524" s="27">
        <v>0</v>
      </c>
      <c r="Q3524" s="1">
        <v>1</v>
      </c>
      <c r="Y3524" s="17" cm="1">
        <f t="array" ref="Y3524:AC3524">runSim(G3524,H3524,I3524,J3524,K3524,hipWeibAlpha,hipWeibBeta,2,vertWeibAlpha,vertWeibBeta,2,meanSurvival,sdSurvival,baseU,hipUMult,vertUMult,hipCost,vertCost,costInt,discC,discCi,discQi,hipFracMort,50, FALSE)</f>
        <v>4.6725930513946192</v>
      </c>
      <c r="Z3524" s="17">
        <v>4.174912170469808</v>
      </c>
      <c r="AA3524" s="27">
        <v>3337.5664652818709</v>
      </c>
      <c r="AB3524" s="27">
        <v>2982.0801217641488</v>
      </c>
      <c r="AC3524" s="1">
        <v>1</v>
      </c>
    </row>
    <row r="3525" spans="5:29" x14ac:dyDescent="0.35">
      <c r="E3525" s="1">
        <v>3521</v>
      </c>
      <c r="G3525" s="17">
        <v>0.74732935428619385</v>
      </c>
      <c r="H3525" s="17">
        <v>0.27214014530181885</v>
      </c>
      <c r="I3525" s="17">
        <v>0.66221582889556885</v>
      </c>
      <c r="J3525" s="17">
        <v>0.54402124881744385</v>
      </c>
      <c r="K3525" s="17">
        <v>0.68823206424713135</v>
      </c>
      <c r="M3525" s="17" cm="1">
        <f t="array" ref="M3525:Q3525">runSim(G3525,H3525,I3525,J3525,K3525,hipWeibAlpha,hipWeibBeta,1,vertWeibAlpha,vertWeibBeta,1,meanSurvival,sdSurvival,baseU,hipUMult,vertUMult,hipCost,vertCost,costComp,discC,discCi,discQi,hipFracMort,50, FALSE)</f>
        <v>7.5914664331119663</v>
      </c>
      <c r="N3525" s="17">
        <v>6.2957262820119411</v>
      </c>
      <c r="O3525" s="27">
        <v>10000</v>
      </c>
      <c r="P3525" s="27">
        <v>7628.4261841094194</v>
      </c>
      <c r="Q3525" s="1">
        <v>1</v>
      </c>
      <c r="Y3525" s="17" cm="1">
        <f t="array" ref="Y3525:AC3525">runSim(G3525,H3525,I3525,J3525,K3525,hipWeibAlpha,hipWeibBeta,2,vertWeibAlpha,vertWeibBeta,2,meanSurvival,sdSurvival,baseU,hipUMult,vertUMult,hipCost,vertCost,costInt,discC,discCi,discQi,hipFracMort,50, FALSE)</f>
        <v>8.6321965650365513</v>
      </c>
      <c r="Z3525" s="17">
        <v>7.0348215609313378</v>
      </c>
      <c r="AA3525" s="27">
        <v>6165.8546893118228</v>
      </c>
      <c r="AB3525" s="27">
        <v>5024.8725435223841</v>
      </c>
      <c r="AC3525" s="1">
        <v>1</v>
      </c>
    </row>
    <row r="3526" spans="5:29" x14ac:dyDescent="0.35">
      <c r="E3526" s="1">
        <v>3522</v>
      </c>
      <c r="G3526" s="17">
        <v>0.10186511278152466</v>
      </c>
      <c r="H3526" s="17">
        <v>0.43368273973464966</v>
      </c>
      <c r="I3526" s="17">
        <v>0.70095568895339966</v>
      </c>
      <c r="J3526" s="17">
        <v>0.52428942918777466</v>
      </c>
      <c r="K3526" s="17">
        <v>0.51353198289871216</v>
      </c>
      <c r="M3526" s="17" cm="1">
        <f t="array" ref="M3526:Q3526">runSim(G3526,H3526,I3526,J3526,K3526,hipWeibAlpha,hipWeibBeta,1,vertWeibAlpha,vertWeibBeta,1,meanSurvival,sdSurvival,baseU,hipUMult,vertUMult,hipCost,vertCost,costComp,discC,discCi,discQi,hipFracMort,50, FALSE)</f>
        <v>8.1869971234041845</v>
      </c>
      <c r="N3526" s="17">
        <v>6.7223394011365851</v>
      </c>
      <c r="O3526" s="27">
        <v>6000</v>
      </c>
      <c r="P3526" s="27">
        <v>4312.6198892509146</v>
      </c>
      <c r="Q3526" s="1">
        <v>1</v>
      </c>
      <c r="Y3526" s="17" cm="1">
        <f t="array" ref="Y3526:AC3526">runSim(G3526,H3526,I3526,J3526,K3526,hipWeibAlpha,hipWeibBeta,2,vertWeibAlpha,vertWeibBeta,2,meanSurvival,sdSurvival,baseU,hipUMult,vertUMult,hipCost,vertCost,costInt,discC,discCi,discQi,hipFracMort,50, FALSE)</f>
        <v>8.5279366928153522</v>
      </c>
      <c r="Z3526" s="17">
        <v>6.9664319332235287</v>
      </c>
      <c r="AA3526" s="27">
        <v>6091.3833520109656</v>
      </c>
      <c r="AB3526" s="27">
        <v>4976.0228094453778</v>
      </c>
      <c r="AC3526" s="1">
        <v>1</v>
      </c>
    </row>
    <row r="3527" spans="5:29" x14ac:dyDescent="0.35">
      <c r="E3527" s="1">
        <v>3523</v>
      </c>
      <c r="G3527" s="17">
        <v>0.23033547401428223</v>
      </c>
      <c r="H3527" s="17">
        <v>0.51613259315490723</v>
      </c>
      <c r="I3527" s="17">
        <v>0.40181374549865723</v>
      </c>
      <c r="J3527" s="17">
        <v>0.52556252479553223</v>
      </c>
      <c r="K3527" s="17">
        <v>0.29220986366271973</v>
      </c>
      <c r="M3527" s="17" cm="1">
        <f t="array" ref="M3527:Q3527">runSim(G3527,H3527,I3527,J3527,K3527,hipWeibAlpha,hipWeibBeta,1,vertWeibAlpha,vertWeibBeta,1,meanSurvival,sdSurvival,baseU,hipUMult,vertUMult,hipCost,vertCost,costComp,discC,discCi,discQi,hipFracMort,50, FALSE)</f>
        <v>7.9500322077475447</v>
      </c>
      <c r="N3527" s="17">
        <v>6.5566258085203266</v>
      </c>
      <c r="O3527" s="27">
        <v>10000</v>
      </c>
      <c r="P3527" s="27">
        <v>7191.7265069560945</v>
      </c>
      <c r="Q3527" s="1">
        <v>1</v>
      </c>
      <c r="Y3527" s="17" cm="1">
        <f t="array" ref="Y3527:AC3527">runSim(G3527,H3527,I3527,J3527,K3527,hipWeibAlpha,hipWeibBeta,2,vertWeibAlpha,vertWeibBeta,2,meanSurvival,sdSurvival,baseU,hipUMult,vertUMult,hipCost,vertCost,costInt,discC,discCi,discQi,hipFracMort,50, FALSE)</f>
        <v>8.5346512786981883</v>
      </c>
      <c r="Z3527" s="17">
        <v>6.9708469543197662</v>
      </c>
      <c r="AA3527" s="27">
        <v>6096.1794847844212</v>
      </c>
      <c r="AB3527" s="27">
        <v>4979.1763959426908</v>
      </c>
      <c r="AC3527" s="1">
        <v>1</v>
      </c>
    </row>
    <row r="3528" spans="5:29" x14ac:dyDescent="0.35">
      <c r="E3528" s="1">
        <v>3524</v>
      </c>
      <c r="G3528" s="17">
        <v>0.95619148015975952</v>
      </c>
      <c r="H3528" s="17">
        <v>0.25505012273788452</v>
      </c>
      <c r="I3528" s="17">
        <v>0.53550666570663452</v>
      </c>
      <c r="J3528" s="17">
        <v>0.38301032781600952</v>
      </c>
      <c r="K3528" s="17">
        <v>0.87994331121444702</v>
      </c>
      <c r="M3528" s="17" cm="1">
        <f t="array" ref="M3528:Q3528">runSim(G3528,H3528,I3528,J3528,K3528,hipWeibAlpha,hipWeibBeta,1,vertWeibAlpha,vertWeibBeta,1,meanSurvival,sdSurvival,baseU,hipUMult,vertUMult,hipCost,vertCost,costComp,discC,discCi,discQi,hipFracMort,50, FALSE)</f>
        <v>6.5442081288708938</v>
      </c>
      <c r="N3528" s="17">
        <v>5.5263022723914732</v>
      </c>
      <c r="O3528" s="27">
        <v>10000</v>
      </c>
      <c r="P3528" s="27">
        <v>8150.1228074739629</v>
      </c>
      <c r="Q3528" s="1">
        <v>1</v>
      </c>
      <c r="Y3528" s="17" cm="1">
        <f t="array" ref="Y3528:AC3528">runSim(G3528,H3528,I3528,J3528,K3528,hipWeibAlpha,hipWeibBeta,2,vertWeibAlpha,vertWeibBeta,2,meanSurvival,sdSurvival,baseU,hipUMult,vertUMult,hipCost,vertCost,costInt,discC,discCi,discQi,hipFracMort,50, FALSE)</f>
        <v>7.4415076548164549</v>
      </c>
      <c r="Z3528" s="17">
        <v>6.2267868938376445</v>
      </c>
      <c r="AA3528" s="27">
        <v>12553.623936848941</v>
      </c>
      <c r="AB3528" s="27">
        <v>9716.4463895630415</v>
      </c>
      <c r="AC3528" s="1">
        <v>1</v>
      </c>
    </row>
    <row r="3529" spans="5:29" x14ac:dyDescent="0.35">
      <c r="E3529" s="1">
        <v>3525</v>
      </c>
      <c r="G3529" s="17">
        <v>0.38232219219207764</v>
      </c>
      <c r="H3529" s="17">
        <v>1.6996264457702637E-2</v>
      </c>
      <c r="I3529" s="17">
        <v>0.36312663555145264</v>
      </c>
      <c r="J3529" s="17">
        <v>0.16436564922332764</v>
      </c>
      <c r="K3529" s="17">
        <v>0.28294169902801514</v>
      </c>
      <c r="M3529" s="17" cm="1">
        <f t="array" ref="M3529:Q3529">runSim(G3529,H3529,I3529,J3529,K3529,hipWeibAlpha,hipWeibBeta,1,vertWeibAlpha,vertWeibBeta,1,meanSurvival,sdSurvival,baseU,hipUMult,vertUMult,hipCost,vertCost,costComp,discC,discCi,discQi,hipFracMort,50, FALSE)</f>
        <v>6.3489876850082938</v>
      </c>
      <c r="N3529" s="17">
        <v>5.4539409403539931</v>
      </c>
      <c r="O3529" s="27">
        <v>0</v>
      </c>
      <c r="P3529" s="27">
        <v>0</v>
      </c>
      <c r="Q3529" s="1">
        <v>1</v>
      </c>
      <c r="Y3529" s="17" cm="1">
        <f t="array" ref="Y3529:AC3529">runSim(G3529,H3529,I3529,J3529,K3529,hipWeibAlpha,hipWeibBeta,2,vertWeibAlpha,vertWeibBeta,2,meanSurvival,sdSurvival,baseU,hipUMult,vertUMult,hipCost,vertCost,costInt,discC,discCi,discQi,hipFracMort,50, FALSE)</f>
        <v>6.3489876850082938</v>
      </c>
      <c r="Z3529" s="17">
        <v>5.4539409403539931</v>
      </c>
      <c r="AA3529" s="27">
        <v>4534.9912035773532</v>
      </c>
      <c r="AB3529" s="27">
        <v>3895.6721002528525</v>
      </c>
      <c r="AC3529" s="1">
        <v>1</v>
      </c>
    </row>
    <row r="3530" spans="5:29" x14ac:dyDescent="0.35">
      <c r="E3530" s="1">
        <v>3526</v>
      </c>
      <c r="G3530" s="17">
        <v>0.48033386468887329</v>
      </c>
      <c r="H3530" s="17">
        <v>0.98256164789199829</v>
      </c>
      <c r="I3530" s="17">
        <v>0.38167053461074829</v>
      </c>
      <c r="J3530" s="17">
        <v>0.94670349359512329</v>
      </c>
      <c r="K3530" s="17">
        <v>0.76285034418106079</v>
      </c>
      <c r="M3530" s="17" cm="1">
        <f t="array" ref="M3530:Q3530">runSim(G3530,H3530,I3530,J3530,K3530,hipWeibAlpha,hipWeibBeta,1,vertWeibAlpha,vertWeibBeta,1,meanSurvival,sdSurvival,baseU,hipUMult,vertUMult,hipCost,vertCost,costComp,discC,discCi,discQi,hipFracMort,50, FALSE)</f>
        <v>9.489153965932589</v>
      </c>
      <c r="N3530" s="17">
        <v>7.3609975768534142</v>
      </c>
      <c r="O3530" s="27">
        <v>13000</v>
      </c>
      <c r="P3530" s="27">
        <v>10191.776724393241</v>
      </c>
      <c r="Q3530" s="1">
        <v>1</v>
      </c>
      <c r="Y3530" s="17" cm="1">
        <f t="array" ref="Y3530:AC3530">runSim(G3530,H3530,I3530,J3530,K3530,hipWeibAlpha,hipWeibBeta,2,vertWeibAlpha,vertWeibBeta,2,meanSurvival,sdSurvival,baseU,hipUMult,vertUMult,hipCost,vertCost,costInt,discC,discCi,discQi,hipFracMort,50, FALSE)</f>
        <v>10.758440480462603</v>
      </c>
      <c r="Z3530" s="17">
        <v>8.1963367538076675</v>
      </c>
      <c r="AA3530" s="27">
        <v>14420.546551935462</v>
      </c>
      <c r="AB3530" s="27">
        <v>11308.808800889401</v>
      </c>
      <c r="AC3530" s="1">
        <v>1</v>
      </c>
    </row>
    <row r="3531" spans="5:29" x14ac:dyDescent="0.35">
      <c r="E3531" s="1">
        <v>3527</v>
      </c>
      <c r="G3531" s="17">
        <v>0.49458742141723633</v>
      </c>
      <c r="H3531" s="17">
        <v>0.76915407180786133</v>
      </c>
      <c r="I3531" s="17">
        <v>0.25932741165161133</v>
      </c>
      <c r="J3531" s="17">
        <v>0.65797853469848633</v>
      </c>
      <c r="K3531" s="17">
        <v>0.69391298294067383</v>
      </c>
      <c r="M3531" s="17" cm="1">
        <f t="array" ref="M3531:Q3531">runSim(G3531,H3531,I3531,J3531,K3531,hipWeibAlpha,hipWeibBeta,1,vertWeibAlpha,vertWeibBeta,1,meanSurvival,sdSurvival,baseU,hipUMult,vertUMult,hipCost,vertCost,costComp,discC,discCi,discQi,hipFracMort,50, FALSE)</f>
        <v>7.9764583901023078</v>
      </c>
      <c r="N3531" s="17">
        <v>6.5243105624450024</v>
      </c>
      <c r="O3531" s="27">
        <v>10000</v>
      </c>
      <c r="P3531" s="27">
        <v>7713.3977499699977</v>
      </c>
      <c r="Q3531" s="1">
        <v>1</v>
      </c>
      <c r="Y3531" s="17" cm="1">
        <f t="array" ref="Y3531:AC3531">runSim(G3531,H3531,I3531,J3531,K3531,hipWeibAlpha,hipWeibBeta,2,vertWeibAlpha,vertWeibBeta,2,meanSurvival,sdSurvival,baseU,hipUMult,vertUMult,hipCost,vertCost,costInt,discC,discCi,discQi,hipFracMort,50, FALSE)</f>
        <v>8.9029299503669659</v>
      </c>
      <c r="Z3531" s="17">
        <v>7.192277297459821</v>
      </c>
      <c r="AA3531" s="27">
        <v>9610.4286375006432</v>
      </c>
      <c r="AB3531" s="27">
        <v>7574.1895485065434</v>
      </c>
      <c r="AC3531" s="1">
        <v>1</v>
      </c>
    </row>
    <row r="3532" spans="5:29" x14ac:dyDescent="0.35">
      <c r="E3532" s="1">
        <v>3528</v>
      </c>
      <c r="G3532" s="17">
        <v>0.21446102857589722</v>
      </c>
      <c r="H3532" s="17">
        <v>4.7011077404022217E-2</v>
      </c>
      <c r="I3532" s="17">
        <v>0.51399105787277222</v>
      </c>
      <c r="J3532" s="17">
        <v>3.6787688732147217E-2</v>
      </c>
      <c r="K3532" s="17">
        <v>0.47585934400558472</v>
      </c>
      <c r="M3532" s="17" cm="1">
        <f t="array" ref="M3532:Q3532">runSim(G3532,H3532,I3532,J3532,K3532,hipWeibAlpha,hipWeibBeta,1,vertWeibAlpha,vertWeibBeta,1,meanSurvival,sdSurvival,baseU,hipUMult,vertUMult,hipCost,vertCost,costComp,discC,discCi,discQi,hipFracMort,50, FALSE)</f>
        <v>4.6425856312529916</v>
      </c>
      <c r="N3532" s="17">
        <v>4.1510439463599171</v>
      </c>
      <c r="O3532" s="27">
        <v>0</v>
      </c>
      <c r="P3532" s="27">
        <v>0</v>
      </c>
      <c r="Q3532" s="1">
        <v>1</v>
      </c>
      <c r="Y3532" s="17" cm="1">
        <f t="array" ref="Y3532:AC3532">runSim(G3532,H3532,I3532,J3532,K3532,hipWeibAlpha,hipWeibBeta,2,vertWeibAlpha,vertWeibBeta,2,meanSurvival,sdSurvival,baseU,hipUMult,vertUMult,hipCost,vertCost,costInt,discC,discCi,discQi,hipFracMort,50, FALSE)</f>
        <v>4.6425856312529916</v>
      </c>
      <c r="Z3532" s="17">
        <v>4.1510439463599171</v>
      </c>
      <c r="AA3532" s="27">
        <v>3316.1325937521369</v>
      </c>
      <c r="AB3532" s="27">
        <v>2965.0313902570838</v>
      </c>
      <c r="AC3532" s="1">
        <v>1</v>
      </c>
    </row>
    <row r="3533" spans="5:29" x14ac:dyDescent="0.35">
      <c r="E3533" s="1">
        <v>3529</v>
      </c>
      <c r="G3533" s="17">
        <v>0.70443737506866455</v>
      </c>
      <c r="H3533" s="17">
        <v>0.23803722858428955</v>
      </c>
      <c r="I3533" s="17">
        <v>2.4597287178039551E-2</v>
      </c>
      <c r="J3533" s="17">
        <v>0.29995739459991455</v>
      </c>
      <c r="K3533" s="17">
        <v>0.34211742877960205</v>
      </c>
      <c r="M3533" s="17" cm="1">
        <f t="array" ref="M3533:Q3533">runSim(G3533,H3533,I3533,J3533,K3533,hipWeibAlpha,hipWeibBeta,1,vertWeibAlpha,vertWeibBeta,1,meanSurvival,sdSurvival,baseU,hipUMult,vertUMult,hipCost,vertCost,costComp,discC,discCi,discQi,hipFracMort,50, FALSE)</f>
        <v>6.7760433298243825</v>
      </c>
      <c r="N3533" s="17">
        <v>5.7513391221298082</v>
      </c>
      <c r="O3533" s="27">
        <v>10000</v>
      </c>
      <c r="P3533" s="27">
        <v>7529.5976956444174</v>
      </c>
      <c r="Q3533" s="1">
        <v>1</v>
      </c>
      <c r="Y3533" s="17" cm="1">
        <f t="array" ref="Y3533:AC3533">runSim(G3533,H3533,I3533,J3533,K3533,hipWeibAlpha,hipWeibBeta,2,vertWeibAlpha,vertWeibBeta,2,meanSurvival,sdSurvival,baseU,hipUMult,vertUMult,hipCost,vertCost,costInt,discC,discCi,discQi,hipFracMort,50, FALSE)</f>
        <v>7.2985015861954103</v>
      </c>
      <c r="Z3533" s="17">
        <v>6.1329868118668971</v>
      </c>
      <c r="AA3533" s="27">
        <v>5213.2154187110082</v>
      </c>
      <c r="AB3533" s="27">
        <v>4380.7048656192128</v>
      </c>
      <c r="AC3533" s="1">
        <v>1</v>
      </c>
    </row>
    <row r="3534" spans="5:29" x14ac:dyDescent="0.35">
      <c r="E3534" s="1">
        <v>3530</v>
      </c>
      <c r="G3534" s="17">
        <v>0.47321683168411255</v>
      </c>
      <c r="H3534" s="17">
        <v>0.77866727113723755</v>
      </c>
      <c r="I3534" s="17">
        <v>0.85648709535598755</v>
      </c>
      <c r="J3534" s="17">
        <v>0.49915677309036255</v>
      </c>
      <c r="K3534" s="17">
        <v>0.29455167055130005</v>
      </c>
      <c r="M3534" s="17" cm="1">
        <f t="array" ref="M3534:Q3534">runSim(G3534,H3534,I3534,J3534,K3534,hipWeibAlpha,hipWeibBeta,1,vertWeibAlpha,vertWeibBeta,1,meanSurvival,sdSurvival,baseU,hipUMult,vertUMult,hipCost,vertCost,costComp,discC,discCi,discQi,hipFracMort,50, FALSE)</f>
        <v>7.4119230949549868</v>
      </c>
      <c r="N3534" s="17">
        <v>6.1586637297601197</v>
      </c>
      <c r="O3534" s="27">
        <v>13000</v>
      </c>
      <c r="P3534" s="27">
        <v>10043.331329555687</v>
      </c>
      <c r="Q3534" s="1">
        <v>1</v>
      </c>
      <c r="Y3534" s="17" cm="1">
        <f t="array" ref="Y3534:AC3534">runSim(G3534,H3534,I3534,J3534,K3534,hipWeibAlpha,hipWeibBeta,2,vertWeibAlpha,vertWeibBeta,2,meanSurvival,sdSurvival,baseU,hipUMult,vertUMult,hipCost,vertCost,costInt,discC,discCi,discQi,hipFracMort,50, FALSE)</f>
        <v>8.1161971745962536</v>
      </c>
      <c r="Z3534" s="17">
        <v>6.6808790650437579</v>
      </c>
      <c r="AA3534" s="27">
        <v>11996.829513018842</v>
      </c>
      <c r="AB3534" s="27">
        <v>9235.8139625065796</v>
      </c>
      <c r="AC3534" s="1">
        <v>1</v>
      </c>
    </row>
    <row r="3535" spans="5:29" x14ac:dyDescent="0.35">
      <c r="E3535" s="1">
        <v>3531</v>
      </c>
      <c r="G3535" s="17">
        <v>0.88825297355651855</v>
      </c>
      <c r="H3535" s="17">
        <v>0.25315165519714355</v>
      </c>
      <c r="I3535" s="17">
        <v>0.70719218254089355</v>
      </c>
      <c r="J3535" s="17">
        <v>0.37293314933776855</v>
      </c>
      <c r="K3535" s="17">
        <v>0.22112345695495605</v>
      </c>
      <c r="M3535" s="17" cm="1">
        <f t="array" ref="M3535:Q3535">runSim(G3535,H3535,I3535,J3535,K3535,hipWeibAlpha,hipWeibBeta,1,vertWeibAlpha,vertWeibBeta,1,meanSurvival,sdSurvival,baseU,hipUMult,vertUMult,hipCost,vertCost,costComp,discC,discCi,discQi,hipFracMort,50, FALSE)</f>
        <v>6.7296224844737793</v>
      </c>
      <c r="N3535" s="17">
        <v>5.6867386200672492</v>
      </c>
      <c r="O3535" s="27">
        <v>10000</v>
      </c>
      <c r="P3535" s="27">
        <v>7893.4434790764299</v>
      </c>
      <c r="Q3535" s="1">
        <v>1</v>
      </c>
      <c r="Y3535" s="17" cm="1">
        <f t="array" ref="Y3535:AC3535">runSim(G3535,H3535,I3535,J3535,K3535,hipWeibAlpha,hipWeibBeta,2,vertWeibAlpha,vertWeibBeta,2,meanSurvival,sdSurvival,baseU,hipUMult,vertUMult,hipCost,vertCost,costInt,discC,discCi,discQi,hipFracMort,50, FALSE)</f>
        <v>7.7194010171650813</v>
      </c>
      <c r="Z3535" s="17">
        <v>6.4240048133857073</v>
      </c>
      <c r="AA3535" s="27">
        <v>5513.8578694036296</v>
      </c>
      <c r="AB3535" s="27">
        <v>4588.5748667040771</v>
      </c>
      <c r="AC3535" s="1">
        <v>1</v>
      </c>
    </row>
    <row r="3536" spans="5:29" x14ac:dyDescent="0.35">
      <c r="E3536" s="1">
        <v>3532</v>
      </c>
      <c r="G3536" s="17">
        <v>0.16652101278305054</v>
      </c>
      <c r="H3536" s="17">
        <v>0.22807496786117554</v>
      </c>
      <c r="I3536" s="17">
        <v>0.80345338582992554</v>
      </c>
      <c r="J3536" s="17">
        <v>2.4980485439300537E-2</v>
      </c>
      <c r="K3536" s="17">
        <v>0.77728456258773804</v>
      </c>
      <c r="M3536" s="17" cm="1">
        <f t="array" ref="M3536:Q3536">runSim(G3536,H3536,I3536,J3536,K3536,hipWeibAlpha,hipWeibBeta,1,vertWeibAlpha,vertWeibBeta,1,meanSurvival,sdSurvival,baseU,hipUMult,vertUMult,hipCost,vertCost,costComp,discC,discCi,discQi,hipFracMort,50, FALSE)</f>
        <v>4.2833742218327782</v>
      </c>
      <c r="N3536" s="17">
        <v>3.8625738572929498</v>
      </c>
      <c r="O3536" s="27">
        <v>0</v>
      </c>
      <c r="P3536" s="27">
        <v>0</v>
      </c>
      <c r="Q3536" s="1">
        <v>1</v>
      </c>
      <c r="Y3536" s="17" cm="1">
        <f t="array" ref="Y3536:AC3536">runSim(G3536,H3536,I3536,J3536,K3536,hipWeibAlpha,hipWeibBeta,2,vertWeibAlpha,vertWeibBeta,2,meanSurvival,sdSurvival,baseU,hipUMult,vertUMult,hipCost,vertCost,costInt,discC,discCi,discQi,hipFracMort,50, FALSE)</f>
        <v>4.2833742218327782</v>
      </c>
      <c r="Z3536" s="17">
        <v>3.8625738572929498</v>
      </c>
      <c r="AA3536" s="27">
        <v>3059.5530155948422</v>
      </c>
      <c r="AB3536" s="27">
        <v>2758.9813266378219</v>
      </c>
      <c r="AC3536" s="1">
        <v>1</v>
      </c>
    </row>
    <row r="3537" spans="5:29" x14ac:dyDescent="0.35">
      <c r="E3537" s="1">
        <v>3533</v>
      </c>
      <c r="G3537" s="17">
        <v>0.69908750057220459</v>
      </c>
      <c r="H3537" s="17">
        <v>4.567563533782959E-2</v>
      </c>
      <c r="I3537" s="17">
        <v>0.50704038143157959</v>
      </c>
      <c r="J3537" s="17">
        <v>0.18620908260345459</v>
      </c>
      <c r="K3537" s="17">
        <v>3.867185115814209E-2</v>
      </c>
      <c r="M3537" s="17" cm="1">
        <f t="array" ref="M3537:Q3537">runSim(G3537,H3537,I3537,J3537,K3537,hipWeibAlpha,hipWeibBeta,1,vertWeibAlpha,vertWeibBeta,1,meanSurvival,sdSurvival,baseU,hipUMult,vertUMult,hipCost,vertCost,costComp,discC,discCi,discQi,hipFracMort,50, FALSE)</f>
        <v>5.4145521172403894</v>
      </c>
      <c r="N3537" s="17">
        <v>4.7540170652072611</v>
      </c>
      <c r="O3537" s="27">
        <v>7000</v>
      </c>
      <c r="P3537" s="27">
        <v>5364.5503031832513</v>
      </c>
      <c r="Q3537" s="1">
        <v>1</v>
      </c>
      <c r="Y3537" s="17" cm="1">
        <f t="array" ref="Y3537:AC3537">runSim(G3537,H3537,I3537,J3537,K3537,hipWeibAlpha,hipWeibBeta,2,vertWeibAlpha,vertWeibBeta,2,meanSurvival,sdSurvival,baseU,hipUMult,vertUMult,hipCost,vertCost,costInt,discC,discCi,discQi,hipFracMort,50, FALSE)</f>
        <v>6.526898858043352</v>
      </c>
      <c r="Z3537" s="17">
        <v>5.583598333606469</v>
      </c>
      <c r="AA3537" s="27">
        <v>4662.0706128881093</v>
      </c>
      <c r="AB3537" s="27">
        <v>3988.2845240046208</v>
      </c>
      <c r="AC3537" s="1">
        <v>1</v>
      </c>
    </row>
    <row r="3538" spans="5:29" x14ac:dyDescent="0.35">
      <c r="E3538" s="1">
        <v>3534</v>
      </c>
      <c r="G3538" s="17">
        <v>0.18677622079849243</v>
      </c>
      <c r="H3538" s="17">
        <v>0.55326181650161743</v>
      </c>
      <c r="I3538" s="17">
        <v>0.60666757822036743</v>
      </c>
      <c r="J3538" s="17">
        <v>0.53791147470474243</v>
      </c>
      <c r="K3538" s="17">
        <v>0.65239816904067993</v>
      </c>
      <c r="M3538" s="17" cm="1">
        <f t="array" ref="M3538:Q3538">runSim(G3538,H3538,I3538,J3538,K3538,hipWeibAlpha,hipWeibBeta,1,vertWeibAlpha,vertWeibBeta,1,meanSurvival,sdSurvival,baseU,hipUMult,vertUMult,hipCost,vertCost,costComp,discC,discCi,discQi,hipFracMort,50, FALSE)</f>
        <v>8.0282916560438622</v>
      </c>
      <c r="N3538" s="17">
        <v>6.6057688813246322</v>
      </c>
      <c r="O3538" s="27">
        <v>13000</v>
      </c>
      <c r="P3538" s="27">
        <v>9158.0191460941824</v>
      </c>
      <c r="Q3538" s="1">
        <v>1</v>
      </c>
      <c r="Y3538" s="17" cm="1">
        <f t="array" ref="Y3538:AC3538">runSim(G3538,H3538,I3538,J3538,K3538,hipWeibAlpha,hipWeibBeta,2,vertWeibAlpha,vertWeibBeta,2,meanSurvival,sdSurvival,baseU,hipUMult,vertUMult,hipCost,vertCost,costInt,discC,discCi,discQi,hipFracMort,50, FALSE)</f>
        <v>8.5998642647808836</v>
      </c>
      <c r="Z3538" s="17">
        <v>7.0136505480117188</v>
      </c>
      <c r="AA3538" s="27">
        <v>6142.7601891292034</v>
      </c>
      <c r="AB3538" s="27">
        <v>5009.7503914369427</v>
      </c>
      <c r="AC3538" s="1">
        <v>1</v>
      </c>
    </row>
    <row r="3539" spans="5:29" x14ac:dyDescent="0.35">
      <c r="E3539" s="1">
        <v>3535</v>
      </c>
      <c r="G3539" s="17">
        <v>0.90504550933837891</v>
      </c>
      <c r="H3539" s="17">
        <v>0.58683872222900391</v>
      </c>
      <c r="I3539" s="17">
        <v>0.11412143707275391</v>
      </c>
      <c r="J3539" s="17">
        <v>0.41413974761962891</v>
      </c>
      <c r="K3539" s="17">
        <v>5.5054664611816406E-2</v>
      </c>
      <c r="M3539" s="17" cm="1">
        <f t="array" ref="M3539:Q3539">runSim(G3539,H3539,I3539,J3539,K3539,hipWeibAlpha,hipWeibBeta,1,vertWeibAlpha,vertWeibBeta,1,meanSurvival,sdSurvival,baseU,hipUMult,vertUMult,hipCost,vertCost,costComp,discC,discCi,discQi,hipFracMort,50, FALSE)</f>
        <v>6.6526932862114645</v>
      </c>
      <c r="N3539" s="17">
        <v>5.6116828932104568</v>
      </c>
      <c r="O3539" s="27">
        <v>10000</v>
      </c>
      <c r="P3539" s="27">
        <v>8223.3229575748392</v>
      </c>
      <c r="Q3539" s="1">
        <v>1</v>
      </c>
      <c r="Y3539" s="17" cm="1">
        <f t="array" ref="Y3539:AC3539">runSim(G3539,H3539,I3539,J3539,K3539,hipWeibAlpha,hipWeibBeta,2,vertWeibAlpha,vertWeibBeta,2,meanSurvival,sdSurvival,baseU,hipUMult,vertUMult,hipCost,vertCost,costInt,discC,discCi,discQi,hipFracMort,50, FALSE)</f>
        <v>7.9254309883537903</v>
      </c>
      <c r="Z3539" s="17">
        <v>6.5642601621220251</v>
      </c>
      <c r="AA3539" s="27">
        <v>12674.636945850612</v>
      </c>
      <c r="AB3539" s="27">
        <v>9453.1273726145992</v>
      </c>
      <c r="AC3539" s="1">
        <v>1</v>
      </c>
    </row>
    <row r="3540" spans="5:29" x14ac:dyDescent="0.35">
      <c r="E3540" s="1">
        <v>3536</v>
      </c>
      <c r="G3540" s="17">
        <v>0.89373129606246948</v>
      </c>
      <c r="H3540" s="17">
        <v>0.50460165739059448</v>
      </c>
      <c r="I3540" s="17">
        <v>0.86025351285934448</v>
      </c>
      <c r="J3540" s="17">
        <v>0.67894858121871948</v>
      </c>
      <c r="K3540" s="17">
        <v>0.80307883024215698</v>
      </c>
      <c r="M3540" s="17" cm="1">
        <f t="array" ref="M3540:Q3540">runSim(G3540,H3540,I3540,J3540,K3540,hipWeibAlpha,hipWeibBeta,1,vertWeibAlpha,vertWeibBeta,1,meanSurvival,sdSurvival,baseU,hipUMult,vertUMult,hipCost,vertCost,costComp,discC,discCi,discQi,hipFracMort,50, FALSE)</f>
        <v>7.6893206607143441</v>
      </c>
      <c r="N3540" s="17">
        <v>6.3003720934819771</v>
      </c>
      <c r="O3540" s="27">
        <v>13000</v>
      </c>
      <c r="P3540" s="27">
        <v>10272.523802990117</v>
      </c>
      <c r="Q3540" s="1">
        <v>1</v>
      </c>
      <c r="Y3540" s="17" cm="1">
        <f t="array" ref="Y3540:AC3540">runSim(G3540,H3540,I3540,J3540,K3540,hipWeibAlpha,hipWeibBeta,2,vertWeibAlpha,vertWeibBeta,2,meanSurvival,sdSurvival,baseU,hipUMult,vertUMult,hipCost,vertCost,costInt,discC,discCi,discQi,hipFracMort,50, FALSE)</f>
        <v>9.0498430356887525</v>
      </c>
      <c r="Z3540" s="17">
        <v>7.3005457705038586</v>
      </c>
      <c r="AA3540" s="27">
        <v>16697.141043111042</v>
      </c>
      <c r="AB3540" s="27">
        <v>11969.184474310772</v>
      </c>
      <c r="AC3540" s="1">
        <v>1</v>
      </c>
    </row>
    <row r="3541" spans="5:29" x14ac:dyDescent="0.35">
      <c r="E3541" s="1">
        <v>3537</v>
      </c>
      <c r="G3541" s="17">
        <v>0.43469297885894775</v>
      </c>
      <c r="H3541" s="17">
        <v>0.63333189487457275</v>
      </c>
      <c r="I3541" s="17">
        <v>0.75387632846832275</v>
      </c>
      <c r="J3541" s="17">
        <v>0.14154112339019775</v>
      </c>
      <c r="K3541" s="17">
        <v>0.62852537631988525</v>
      </c>
      <c r="M3541" s="17" cm="1">
        <f t="array" ref="M3541:Q3541">runSim(G3541,H3541,I3541,J3541,K3541,hipWeibAlpha,hipWeibBeta,1,vertWeibAlpha,vertWeibBeta,1,meanSurvival,sdSurvival,baseU,hipUMult,vertUMult,hipCost,vertCost,costComp,discC,discCi,discQi,hipFracMort,50, FALSE)</f>
        <v>5.909705027998104</v>
      </c>
      <c r="N3541" s="17">
        <v>5.1193904979042379</v>
      </c>
      <c r="O3541" s="27">
        <v>3000</v>
      </c>
      <c r="P3541" s="27">
        <v>2490.8230790354678</v>
      </c>
      <c r="Q3541" s="1">
        <v>1</v>
      </c>
      <c r="Y3541" s="17" cm="1">
        <f t="array" ref="Y3541:AC3541">runSim(G3541,H3541,I3541,J3541,K3541,hipWeibAlpha,hipWeibBeta,2,vertWeibAlpha,vertWeibBeta,2,meanSurvival,sdSurvival,baseU,hipUMult,vertUMult,hipCost,vertCost,costInt,discC,discCi,discQi,hipFracMort,50, FALSE)</f>
        <v>6.1458158076610356</v>
      </c>
      <c r="Z3541" s="17">
        <v>5.3044809765213499</v>
      </c>
      <c r="AA3541" s="27">
        <v>4389.8684340435975</v>
      </c>
      <c r="AB3541" s="27">
        <v>3788.9149832295357</v>
      </c>
      <c r="AC3541" s="1">
        <v>1</v>
      </c>
    </row>
    <row r="3542" spans="5:29" x14ac:dyDescent="0.35">
      <c r="E3542" s="1">
        <v>3538</v>
      </c>
      <c r="G3542" s="17">
        <v>0.47825080156326294</v>
      </c>
      <c r="H3542" s="17">
        <v>0.78858405351638794</v>
      </c>
      <c r="I3542" s="17">
        <v>0.86445075273513794</v>
      </c>
      <c r="J3542" s="17">
        <v>0.17020636796951294</v>
      </c>
      <c r="K3542" s="17">
        <v>0.13112860918045044</v>
      </c>
      <c r="M3542" s="17" cm="1">
        <f t="array" ref="M3542:Q3542">runSim(G3542,H3542,I3542,J3542,K3542,hipWeibAlpha,hipWeibBeta,1,vertWeibAlpha,vertWeibBeta,1,meanSurvival,sdSurvival,baseU,hipUMult,vertUMult,hipCost,vertCost,costComp,discC,discCi,discQi,hipFracMort,50, FALSE)</f>
        <v>6.0310879829001705</v>
      </c>
      <c r="N3542" s="17">
        <v>5.1961811072974982</v>
      </c>
      <c r="O3542" s="27">
        <v>6000</v>
      </c>
      <c r="P3542" s="27">
        <v>4985.301470547849</v>
      </c>
      <c r="Q3542" s="1">
        <v>1</v>
      </c>
      <c r="Y3542" s="17" cm="1">
        <f t="array" ref="Y3542:AC3542">runSim(G3542,H3542,I3542,J3542,K3542,hipWeibAlpha,hipWeibBeta,2,vertWeibAlpha,vertWeibBeta,2,meanSurvival,sdSurvival,baseU,hipUMult,vertUMult,hipCost,vertCost,costInt,discC,discCi,discQi,hipFracMort,50, FALSE)</f>
        <v>6.3040075774597319</v>
      </c>
      <c r="Z3542" s="17">
        <v>5.4195305640163678</v>
      </c>
      <c r="AA3542" s="27">
        <v>7569.974911381435</v>
      </c>
      <c r="AB3542" s="27">
        <v>6215.3931354249262</v>
      </c>
      <c r="AC3542" s="1">
        <v>1</v>
      </c>
    </row>
    <row r="3543" spans="5:29" x14ac:dyDescent="0.35">
      <c r="E3543" s="1">
        <v>3539</v>
      </c>
      <c r="G3543" s="17">
        <v>0.78574872016906738</v>
      </c>
      <c r="H3543" s="17">
        <v>0.13599896430969238</v>
      </c>
      <c r="I3543" s="17">
        <v>0.59589886665344238</v>
      </c>
      <c r="J3543" s="17">
        <v>0.27238202095031738</v>
      </c>
      <c r="K3543" s="17">
        <v>0.12399029731750488</v>
      </c>
      <c r="M3543" s="17" cm="1">
        <f t="array" ref="M3543:Q3543">runSim(G3543,H3543,I3543,J3543,K3543,hipWeibAlpha,hipWeibBeta,1,vertWeibAlpha,vertWeibBeta,1,meanSurvival,sdSurvival,baseU,hipUMult,vertUMult,hipCost,vertCost,costComp,discC,discCi,discQi,hipFracMort,50, FALSE)</f>
        <v>6.5724379098945969</v>
      </c>
      <c r="N3543" s="17">
        <v>5.5998132850582873</v>
      </c>
      <c r="O3543" s="27">
        <v>7000</v>
      </c>
      <c r="P3543" s="27">
        <v>5500.5344282611777</v>
      </c>
      <c r="Q3543" s="1">
        <v>1</v>
      </c>
      <c r="Y3543" s="17" cm="1">
        <f t="array" ref="Y3543:AC3543">runSim(G3543,H3543,I3543,J3543,K3543,hipWeibAlpha,hipWeibBeta,2,vertWeibAlpha,vertWeibBeta,2,meanSurvival,sdSurvival,baseU,hipUMult,vertUMult,hipCost,vertCost,costInt,discC,discCi,discQi,hipFracMort,50, FALSE)</f>
        <v>7.1281882730877495</v>
      </c>
      <c r="Z3543" s="17">
        <v>6.0135074566557654</v>
      </c>
      <c r="AA3543" s="27">
        <v>5091.5630522055353</v>
      </c>
      <c r="AB3543" s="27">
        <v>4295.3624690398328</v>
      </c>
      <c r="AC3543" s="1">
        <v>1</v>
      </c>
    </row>
    <row r="3544" spans="5:29" x14ac:dyDescent="0.35">
      <c r="E3544" s="1">
        <v>3540</v>
      </c>
      <c r="G3544" s="17">
        <v>0.23624080419540405</v>
      </c>
      <c r="H3544" s="17">
        <v>0.34174007177352905</v>
      </c>
      <c r="I3544" s="17">
        <v>0.89954036474227905</v>
      </c>
      <c r="J3544" s="17">
        <v>8.8840901851654053E-2</v>
      </c>
      <c r="K3544" s="17">
        <v>0.33089107275009155</v>
      </c>
      <c r="M3544" s="17" cm="1">
        <f t="array" ref="M3544:Q3544">runSim(G3544,H3544,I3544,J3544,K3544,hipWeibAlpha,hipWeibBeta,1,vertWeibAlpha,vertWeibBeta,1,meanSurvival,sdSurvival,baseU,hipUMult,vertUMult,hipCost,vertCost,costComp,discC,discCi,discQi,hipFracMort,50, FALSE)</f>
        <v>5.5693529129566697</v>
      </c>
      <c r="N3544" s="17">
        <v>4.8722007519644643</v>
      </c>
      <c r="O3544" s="27">
        <v>0</v>
      </c>
      <c r="P3544" s="27">
        <v>0</v>
      </c>
      <c r="Q3544" s="1">
        <v>1</v>
      </c>
      <c r="Y3544" s="17" cm="1">
        <f t="array" ref="Y3544:AC3544">runSim(G3544,H3544,I3544,J3544,K3544,hipWeibAlpha,hipWeibBeta,2,vertWeibAlpha,vertWeibBeta,2,meanSurvival,sdSurvival,baseU,hipUMult,vertUMult,hipCost,vertCost,costInt,discC,discCi,discQi,hipFracMort,50, FALSE)</f>
        <v>5.5693529129566697</v>
      </c>
      <c r="Z3544" s="17">
        <v>4.8722007519644643</v>
      </c>
      <c r="AA3544" s="27">
        <v>3978.1092235404785</v>
      </c>
      <c r="AB3544" s="27">
        <v>3480.1433942603317</v>
      </c>
      <c r="AC3544" s="1">
        <v>1</v>
      </c>
    </row>
    <row r="3545" spans="5:29" x14ac:dyDescent="0.35">
      <c r="E3545" s="1">
        <v>3541</v>
      </c>
      <c r="G3545" s="17">
        <v>0.70330703258514404</v>
      </c>
      <c r="H3545" s="17">
        <v>0.91805922985076904</v>
      </c>
      <c r="I3545" s="17">
        <v>0.43215835094451904</v>
      </c>
      <c r="J3545" s="17">
        <v>0.20800673961639404</v>
      </c>
      <c r="K3545" s="17">
        <v>9.1231226921081543E-2</v>
      </c>
      <c r="M3545" s="17" cm="1">
        <f t="array" ref="M3545:Q3545">runSim(G3545,H3545,I3545,J3545,K3545,hipWeibAlpha,hipWeibBeta,1,vertWeibAlpha,vertWeibBeta,1,meanSurvival,sdSurvival,baseU,hipUMult,vertUMult,hipCost,vertCost,costComp,discC,discCi,discQi,hipFracMort,50, FALSE)</f>
        <v>5.8939282698741255</v>
      </c>
      <c r="N3545" s="17">
        <v>5.0724683034597877</v>
      </c>
      <c r="O3545" s="27">
        <v>10000</v>
      </c>
      <c r="P3545" s="27">
        <v>8138.6393712244571</v>
      </c>
      <c r="Q3545" s="1">
        <v>1</v>
      </c>
      <c r="Y3545" s="17" cm="1">
        <f t="array" ref="Y3545:AC3545">runSim(G3545,H3545,I3545,J3545,K3545,hipWeibAlpha,hipWeibBeta,2,vertWeibAlpha,vertWeibBeta,2,meanSurvival,sdSurvival,baseU,hipUMult,vertUMult,hipCost,vertCost,costInt,discC,discCi,discQi,hipFracMort,50, FALSE)</f>
        <v>6.3502351055622004</v>
      </c>
      <c r="Z3545" s="17">
        <v>5.4350731068349578</v>
      </c>
      <c r="AA3545" s="27">
        <v>7779.9646932589703</v>
      </c>
      <c r="AB3545" s="27">
        <v>6627.5125540426598</v>
      </c>
      <c r="AC3545" s="1">
        <v>1</v>
      </c>
    </row>
    <row r="3546" spans="5:29" x14ac:dyDescent="0.35">
      <c r="E3546" s="1">
        <v>3542</v>
      </c>
      <c r="G3546" s="17">
        <v>3.3980906009674072E-2</v>
      </c>
      <c r="H3546" s="17">
        <v>0.79597431421279907</v>
      </c>
      <c r="I3546" s="17">
        <v>0.69117695093154907</v>
      </c>
      <c r="J3546" s="17">
        <v>0.33238178491592407</v>
      </c>
      <c r="K3546" s="17">
        <v>0.85458332300186157</v>
      </c>
      <c r="M3546" s="17" cm="1">
        <f t="array" ref="M3546:Q3546">runSim(G3546,H3546,I3546,J3546,K3546,hipWeibAlpha,hipWeibBeta,1,vertWeibAlpha,vertWeibBeta,1,meanSurvival,sdSurvival,baseU,hipUMult,vertUMult,hipCost,vertCost,costComp,discC,discCi,discQi,hipFracMort,50, FALSE)</f>
        <v>7.008483205290398</v>
      </c>
      <c r="N3546" s="17">
        <v>5.8901775358317705</v>
      </c>
      <c r="O3546" s="27">
        <v>6000</v>
      </c>
      <c r="P3546" s="27">
        <v>4855.7164330727519</v>
      </c>
      <c r="Q3546" s="1">
        <v>1</v>
      </c>
      <c r="Y3546" s="17" cm="1">
        <f t="array" ref="Y3546:AC3546">runSim(G3546,H3546,I3546,J3546,K3546,hipWeibAlpha,hipWeibBeta,2,vertWeibAlpha,vertWeibBeta,2,meanSurvival,sdSurvival,baseU,hipUMult,vertUMult,hipCost,vertCost,costInt,discC,discCi,discQi,hipFracMort,50, FALSE)</f>
        <v>7.2759899723019723</v>
      </c>
      <c r="Z3546" s="17">
        <v>6.1099661007511905</v>
      </c>
      <c r="AA3546" s="27">
        <v>8349.9813002212904</v>
      </c>
      <c r="AB3546" s="27">
        <v>6782.1835921539405</v>
      </c>
      <c r="AC3546" s="1">
        <v>1</v>
      </c>
    </row>
    <row r="3547" spans="5:29" x14ac:dyDescent="0.35">
      <c r="E3547" s="1">
        <v>3543</v>
      </c>
      <c r="G3547" s="17">
        <v>0.28384160995483398</v>
      </c>
      <c r="H3547" s="17">
        <v>0.77911138534545898</v>
      </c>
      <c r="I3547" s="17">
        <v>0.78100347518920898</v>
      </c>
      <c r="J3547" s="17">
        <v>0.95113897323608398</v>
      </c>
      <c r="K3547" s="17">
        <v>0.86890935897827148</v>
      </c>
      <c r="M3547" s="17" cm="1">
        <f t="array" ref="M3547:Q3547">runSim(G3547,H3547,I3547,J3547,K3547,hipWeibAlpha,hipWeibBeta,1,vertWeibAlpha,vertWeibBeta,1,meanSurvival,sdSurvival,baseU,hipUMult,vertUMult,hipCost,vertCost,costComp,discC,discCi,discQi,hipFracMort,50, FALSE)</f>
        <v>9.9656165639289682</v>
      </c>
      <c r="N3547" s="17">
        <v>7.7329654503424781</v>
      </c>
      <c r="O3547" s="27">
        <v>13000</v>
      </c>
      <c r="P3547" s="27">
        <v>9757.0306490844268</v>
      </c>
      <c r="Q3547" s="1">
        <v>1</v>
      </c>
      <c r="Y3547" s="17" cm="1">
        <f t="array" ref="Y3547:AC3547">runSim(G3547,H3547,I3547,J3547,K3547,hipWeibAlpha,hipWeibBeta,2,vertWeibAlpha,vertWeibBeta,2,meanSurvival,sdSurvival,baseU,hipUMult,vertUMult,hipCost,vertCost,costInt,discC,discCi,discQi,hipFracMort,50, FALSE)</f>
        <v>11.249391040601793</v>
      </c>
      <c r="Z3547" s="17">
        <v>8.5869823221497956</v>
      </c>
      <c r="AA3547" s="27">
        <v>14483.998261531247</v>
      </c>
      <c r="AB3547" s="27">
        <v>10692.872827542989</v>
      </c>
      <c r="AC3547" s="1">
        <v>1</v>
      </c>
    </row>
    <row r="3548" spans="5:29" x14ac:dyDescent="0.35">
      <c r="E3548" s="1">
        <v>3544</v>
      </c>
      <c r="G3548" s="17">
        <v>0.49611252546310425</v>
      </c>
      <c r="H3548" s="17">
        <v>0.66655319929122925</v>
      </c>
      <c r="I3548" s="17">
        <v>0.59837692975997925</v>
      </c>
      <c r="J3548" s="17">
        <v>0.80672043561935425</v>
      </c>
      <c r="K3548" s="17">
        <v>0.60028427839279175</v>
      </c>
      <c r="M3548" s="17" cm="1">
        <f t="array" ref="M3548:Q3548">runSim(G3548,H3548,I3548,J3548,K3548,hipWeibAlpha,hipWeibBeta,1,vertWeibAlpha,vertWeibBeta,1,meanSurvival,sdSurvival,baseU,hipUMult,vertUMult,hipCost,vertCost,costComp,discC,discCi,discQi,hipFracMort,50, FALSE)</f>
        <v>8.6951664784111582</v>
      </c>
      <c r="N3548" s="17">
        <v>6.9858970517664662</v>
      </c>
      <c r="O3548" s="27">
        <v>13000</v>
      </c>
      <c r="P3548" s="27">
        <v>9694.3688007339497</v>
      </c>
      <c r="Q3548" s="1">
        <v>1</v>
      </c>
      <c r="Y3548" s="17" cm="1">
        <f t="array" ref="Y3548:AC3548">runSim(G3548,H3548,I3548,J3548,K3548,hipWeibAlpha,hipWeibBeta,2,vertWeibAlpha,vertWeibBeta,2,meanSurvival,sdSurvival,baseU,hipUMult,vertUMult,hipCost,vertCost,costInt,discC,discCi,discQi,hipFracMort,50, FALSE)</f>
        <v>9.9098247940254094</v>
      </c>
      <c r="Z3548" s="17">
        <v>7.8315633107769145</v>
      </c>
      <c r="AA3548" s="27">
        <v>10298.81136616649</v>
      </c>
      <c r="AB3548" s="27">
        <v>7850.8597681172305</v>
      </c>
      <c r="AC3548" s="1">
        <v>1</v>
      </c>
    </row>
    <row r="3549" spans="5:29" x14ac:dyDescent="0.35">
      <c r="E3549" s="1">
        <v>3545</v>
      </c>
      <c r="G3549" s="17">
        <v>0.91124069690704346</v>
      </c>
      <c r="H3549" s="17">
        <v>0.43116867542266846</v>
      </c>
      <c r="I3549" s="17">
        <v>0.82319748401641846</v>
      </c>
      <c r="J3549" s="17">
        <v>4.1916966438293457E-2</v>
      </c>
      <c r="K3549" s="17">
        <v>2.0600438117980957E-2</v>
      </c>
      <c r="M3549" s="17" cm="1">
        <f t="array" ref="M3549:Q3549">runSim(G3549,H3549,I3549,J3549,K3549,hipWeibAlpha,hipWeibBeta,1,vertWeibAlpha,vertWeibBeta,1,meanSurvival,sdSurvival,baseU,hipUMult,vertUMult,hipCost,vertCost,costComp,discC,discCi,discQi,hipFracMort,50, FALSE)</f>
        <v>3.8650782575466374</v>
      </c>
      <c r="N3549" s="17">
        <v>3.5201739352657802</v>
      </c>
      <c r="O3549" s="27">
        <v>7000</v>
      </c>
      <c r="P3549" s="27">
        <v>5789.0099433369096</v>
      </c>
      <c r="Q3549" s="1">
        <v>1</v>
      </c>
      <c r="Y3549" s="17" cm="1">
        <f t="array" ref="Y3549:AC3549">runSim(G3549,H3549,I3549,J3549,K3549,hipWeibAlpha,hipWeibBeta,2,vertWeibAlpha,vertWeibBeta,2,meanSurvival,sdSurvival,baseU,hipUMult,vertUMult,hipCost,vertCost,costInt,discC,discCi,discQi,hipFracMort,50, FALSE)</f>
        <v>4.7693913996899981</v>
      </c>
      <c r="Z3549" s="17">
        <v>4.2516671454780699</v>
      </c>
      <c r="AA3549" s="27">
        <v>3406.7081426357131</v>
      </c>
      <c r="AB3549" s="27">
        <v>3036.9051039129072</v>
      </c>
      <c r="AC3549" s="1">
        <v>1</v>
      </c>
    </row>
    <row r="3550" spans="5:29" x14ac:dyDescent="0.35">
      <c r="E3550" s="1">
        <v>3546</v>
      </c>
      <c r="G3550" s="17">
        <v>0.69753342866897583</v>
      </c>
      <c r="H3550" s="17">
        <v>4.399949312210083E-2</v>
      </c>
      <c r="I3550" s="17">
        <v>0.30541306734085083</v>
      </c>
      <c r="J3550" s="17">
        <v>0.11800462007522583</v>
      </c>
      <c r="K3550" s="17">
        <v>0.10382920503616333</v>
      </c>
      <c r="M3550" s="17" cm="1">
        <f t="array" ref="M3550:Q3550">runSim(G3550,H3550,I3550,J3550,K3550,hipWeibAlpha,hipWeibBeta,1,vertWeibAlpha,vertWeibBeta,1,meanSurvival,sdSurvival,baseU,hipUMult,vertUMult,hipCost,vertCost,costComp,discC,discCi,discQi,hipFracMort,50, FALSE)</f>
        <v>5.7893292642634533</v>
      </c>
      <c r="N3550" s="17">
        <v>5.0377734755570813</v>
      </c>
      <c r="O3550" s="27">
        <v>7000</v>
      </c>
      <c r="P3550" s="27">
        <v>5362.3373131838807</v>
      </c>
      <c r="Q3550" s="1">
        <v>1</v>
      </c>
      <c r="Y3550" s="17" cm="1">
        <f t="array" ref="Y3550:AC3550">runSim(G3550,H3550,I3550,J3550,K3550,hipWeibAlpha,hipWeibBeta,2,vertWeibAlpha,vertWeibBeta,2,meanSurvival,sdSurvival,baseU,hipUMult,vertUMult,hipCost,vertCost,costInt,discC,discCi,discQi,hipFracMort,50, FALSE)</f>
        <v>5.9114564107158278</v>
      </c>
      <c r="Z3550" s="17">
        <v>5.1302146644519091</v>
      </c>
      <c r="AA3550" s="27">
        <v>4222.4688647970197</v>
      </c>
      <c r="AB3550" s="27">
        <v>3664.4390460370782</v>
      </c>
      <c r="AC3550" s="1">
        <v>1</v>
      </c>
    </row>
    <row r="3551" spans="5:29" x14ac:dyDescent="0.35">
      <c r="E3551" s="1">
        <v>3547</v>
      </c>
      <c r="G3551" s="17">
        <v>0.68112349510192871</v>
      </c>
      <c r="H3551" s="17">
        <v>0.92297530174255371</v>
      </c>
      <c r="I3551" s="17">
        <v>0.82623457908630371</v>
      </c>
      <c r="J3551" s="17">
        <v>0.98220992088317871</v>
      </c>
      <c r="K3551" s="17">
        <v>0.25911116600036621</v>
      </c>
      <c r="M3551" s="17" cm="1">
        <f t="array" ref="M3551:Q3551">runSim(G3551,H3551,I3551,J3551,K3551,hipWeibAlpha,hipWeibBeta,1,vertWeibAlpha,vertWeibBeta,1,meanSurvival,sdSurvival,baseU,hipUMult,vertUMult,hipCost,vertCost,costComp,discC,discCi,discQi,hipFracMort,50, FALSE)</f>
        <v>10.047536141158801</v>
      </c>
      <c r="N3551" s="17">
        <v>7.6564288714988997</v>
      </c>
      <c r="O3551" s="27">
        <v>13000</v>
      </c>
      <c r="P3551" s="27">
        <v>10575.194072600989</v>
      </c>
      <c r="Q3551" s="1">
        <v>1</v>
      </c>
      <c r="Y3551" s="17" cm="1">
        <f t="array" ref="Y3551:AC3551">runSim(G3551,H3551,I3551,J3551,K3551,hipWeibAlpha,hipWeibBeta,2,vertWeibAlpha,vertWeibBeta,2,meanSurvival,sdSurvival,baseU,hipUMult,vertUMult,hipCost,vertCost,costInt,discC,discCi,discQi,hipFracMort,50, FALSE)</f>
        <v>11.445922148593786</v>
      </c>
      <c r="Z3551" s="17">
        <v>8.625990121226609</v>
      </c>
      <c r="AA3551" s="27">
        <v>22152.539824046369</v>
      </c>
      <c r="AB3551" s="27">
        <v>15707.315710156012</v>
      </c>
      <c r="AC3551" s="1">
        <v>1</v>
      </c>
    </row>
    <row r="3552" spans="5:29" x14ac:dyDescent="0.35">
      <c r="E3552" s="1">
        <v>3548</v>
      </c>
      <c r="G3552" s="17">
        <v>0.39044851064682007</v>
      </c>
      <c r="H3552" s="17">
        <v>0.82114309072494507</v>
      </c>
      <c r="I3552" s="17">
        <v>4.8865258693695068E-2</v>
      </c>
      <c r="J3552" s="17">
        <v>0.79968923330307007</v>
      </c>
      <c r="K3552" s="17">
        <v>0.26586049795150757</v>
      </c>
      <c r="M3552" s="17" cm="1">
        <f t="array" ref="M3552:Q3552">runSim(G3552,H3552,I3552,J3552,K3552,hipWeibAlpha,hipWeibBeta,1,vertWeibAlpha,vertWeibBeta,1,meanSurvival,sdSurvival,baseU,hipUMult,vertUMult,hipCost,vertCost,costComp,discC,discCi,discQi,hipFracMort,50, FALSE)</f>
        <v>8.661029484926992</v>
      </c>
      <c r="N3552" s="17">
        <v>6.9502196427029839</v>
      </c>
      <c r="O3552" s="27">
        <v>10000</v>
      </c>
      <c r="P3552" s="27">
        <v>7643.4937139495632</v>
      </c>
      <c r="Q3552" s="1">
        <v>1</v>
      </c>
      <c r="Y3552" s="17" cm="1">
        <f t="array" ref="Y3552:AC3552">runSim(G3552,H3552,I3552,J3552,K3552,hipWeibAlpha,hipWeibBeta,2,vertWeibAlpha,vertWeibBeta,2,meanSurvival,sdSurvival,baseU,hipUMult,vertUMult,hipCost,vertCost,costInt,discC,discCi,discQi,hipFracMort,50, FALSE)</f>
        <v>9.6457486310432792</v>
      </c>
      <c r="Z3552" s="17">
        <v>7.6419090197761417</v>
      </c>
      <c r="AA3552" s="27">
        <v>10260.767579265139</v>
      </c>
      <c r="AB3552" s="27">
        <v>8064.5932128668082</v>
      </c>
      <c r="AC3552" s="1">
        <v>1</v>
      </c>
    </row>
    <row r="3553" spans="5:29" x14ac:dyDescent="0.35">
      <c r="E3553" s="1">
        <v>3549</v>
      </c>
      <c r="G3553" s="17">
        <v>0.219687819480896</v>
      </c>
      <c r="H3553" s="17">
        <v>0.458854079246521</v>
      </c>
      <c r="I3553" s="17">
        <v>0.963187575340271</v>
      </c>
      <c r="J3553" s="17">
        <v>5.4465651512145996E-2</v>
      </c>
      <c r="K3553" s="17">
        <v>0.7653268575668335</v>
      </c>
      <c r="M3553" s="17" cm="1">
        <f t="array" ref="M3553:Q3553">runSim(G3553,H3553,I3553,J3553,K3553,hipWeibAlpha,hipWeibBeta,1,vertWeibAlpha,vertWeibBeta,1,meanSurvival,sdSurvival,baseU,hipUMult,vertUMult,hipCost,vertCost,costComp,discC,discCi,discQi,hipFracMort,50, FALSE)</f>
        <v>5.0245700875670813</v>
      </c>
      <c r="N3553" s="17">
        <v>4.4522520473603908</v>
      </c>
      <c r="O3553" s="27">
        <v>3000</v>
      </c>
      <c r="P3553" s="27">
        <v>2353.0313111681785</v>
      </c>
      <c r="Q3553" s="1">
        <v>1</v>
      </c>
      <c r="Y3553" s="17" cm="1">
        <f t="array" ref="Y3553:AC3553">runSim(G3553,H3553,I3553,J3553,K3553,hipWeibAlpha,hipWeibBeta,2,vertWeibAlpha,vertWeibBeta,2,meanSurvival,sdSurvival,baseU,hipUMult,vertUMult,hipCost,vertCost,costInt,discC,discCi,discQi,hipFracMort,50, FALSE)</f>
        <v>5.0336681249128779</v>
      </c>
      <c r="Z3553" s="17">
        <v>4.459372106734186</v>
      </c>
      <c r="AA3553" s="27">
        <v>3595.4772320806273</v>
      </c>
      <c r="AB3553" s="27">
        <v>3185.2657905244191</v>
      </c>
      <c r="AC3553" s="1">
        <v>1</v>
      </c>
    </row>
    <row r="3554" spans="5:29" x14ac:dyDescent="0.35">
      <c r="E3554" s="1">
        <v>3550</v>
      </c>
      <c r="G3554" s="17">
        <v>4.7826826572418213E-2</v>
      </c>
      <c r="H3554" s="17">
        <v>0.73657804727554321</v>
      </c>
      <c r="I3554" s="17">
        <v>0.66107755899429321</v>
      </c>
      <c r="J3554" s="17">
        <v>0.35599333047866821</v>
      </c>
      <c r="K3554" s="17">
        <v>0.89528471231460571</v>
      </c>
      <c r="M3554" s="17" cm="1">
        <f t="array" ref="M3554:Q3554">runSim(G3554,H3554,I3554,J3554,K3554,hipWeibAlpha,hipWeibBeta,1,vertWeibAlpha,vertWeibBeta,1,meanSurvival,sdSurvival,baseU,hipUMult,vertUMult,hipCost,vertCost,costComp,discC,discCi,discQi,hipFracMort,50, FALSE)</f>
        <v>7.1718774004346368</v>
      </c>
      <c r="N3554" s="17">
        <v>6.0103830513237826</v>
      </c>
      <c r="O3554" s="27">
        <v>6000</v>
      </c>
      <c r="P3554" s="27">
        <v>4734.9496919821831</v>
      </c>
      <c r="Q3554" s="1">
        <v>1</v>
      </c>
      <c r="Y3554" s="17" cm="1">
        <f t="array" ref="Y3554:AC3554">runSim(G3554,H3554,I3554,J3554,K3554,hipWeibAlpha,hipWeibBeta,2,vertWeibAlpha,vertWeibBeta,2,meanSurvival,sdSurvival,baseU,hipUMult,vertUMult,hipCost,vertCost,costInt,discC,discCi,discQi,hipFracMort,50, FALSE)</f>
        <v>7.4815225013496027</v>
      </c>
      <c r="Z3554" s="17">
        <v>6.2570722798441114</v>
      </c>
      <c r="AA3554" s="27">
        <v>8446.2161107298962</v>
      </c>
      <c r="AB3554" s="27">
        <v>6754.9892524977786</v>
      </c>
      <c r="AC3554" s="1">
        <v>1</v>
      </c>
    </row>
    <row r="3555" spans="5:29" x14ac:dyDescent="0.35">
      <c r="E3555" s="1">
        <v>3551</v>
      </c>
      <c r="G3555" s="17">
        <v>5.3339004516601563E-2</v>
      </c>
      <c r="H3555" s="17">
        <v>0.76833534240722656</v>
      </c>
      <c r="I3555" s="17">
        <v>0.68233680725097656</v>
      </c>
      <c r="J3555" s="17">
        <v>0.69133949279785156</v>
      </c>
      <c r="K3555" s="17">
        <v>5.7840347290039063E-2</v>
      </c>
      <c r="M3555" s="17" cm="1">
        <f t="array" ref="M3555:Q3555">runSim(G3555,H3555,I3555,J3555,K3555,hipWeibAlpha,hipWeibBeta,1,vertWeibAlpha,vertWeibBeta,1,meanSurvival,sdSurvival,baseU,hipUMult,vertUMult,hipCost,vertCost,costComp,discC,discCi,discQi,hipFracMort,50, FALSE)</f>
        <v>8.7265404067856522</v>
      </c>
      <c r="N3555" s="17">
        <v>7.0297081081151465</v>
      </c>
      <c r="O3555" s="27">
        <v>13000</v>
      </c>
      <c r="P3555" s="27">
        <v>9264.7737650153867</v>
      </c>
      <c r="Q3555" s="1">
        <v>1</v>
      </c>
      <c r="Y3555" s="17" cm="1">
        <f t="array" ref="Y3555:AC3555">runSim(G3555,H3555,I3555,J3555,K3555,hipWeibAlpha,hipWeibBeta,2,vertWeibAlpha,vertWeibBeta,2,meanSurvival,sdSurvival,baseU,hipUMult,vertUMult,hipCost,vertCost,costInt,discC,discCi,discQi,hipFracMort,50, FALSE)</f>
        <v>9.0792927685515821</v>
      </c>
      <c r="Z3555" s="17">
        <v>7.303799749428217</v>
      </c>
      <c r="AA3555" s="27">
        <v>12749.476129571554</v>
      </c>
      <c r="AB3555" s="27">
        <v>9568.4196201297018</v>
      </c>
      <c r="AC3555" s="1">
        <v>1</v>
      </c>
    </row>
    <row r="3556" spans="5:29" x14ac:dyDescent="0.35">
      <c r="E3556" s="1">
        <v>3552</v>
      </c>
      <c r="G3556" s="17">
        <v>0.25451487302780151</v>
      </c>
      <c r="H3556" s="17">
        <v>0.76577585935592651</v>
      </c>
      <c r="I3556" s="17">
        <v>0.96127146482467651</v>
      </c>
      <c r="J3556" s="17">
        <v>0.65301340818405151</v>
      </c>
      <c r="K3556" s="17">
        <v>0.60038584470748901</v>
      </c>
      <c r="M3556" s="17" cm="1">
        <f t="array" ref="M3556:Q3556">runSim(G3556,H3556,I3556,J3556,K3556,hipWeibAlpha,hipWeibBeta,1,vertWeibAlpha,vertWeibBeta,1,meanSurvival,sdSurvival,baseU,hipUMult,vertUMult,hipCost,vertCost,costComp,discC,discCi,discQi,hipFracMort,50, FALSE)</f>
        <v>8.2204990156827211</v>
      </c>
      <c r="N3556" s="17">
        <v>6.699211558575338</v>
      </c>
      <c r="O3556" s="27">
        <v>13000</v>
      </c>
      <c r="P3556" s="27">
        <v>9891.4372699661908</v>
      </c>
      <c r="Q3556" s="1">
        <v>1</v>
      </c>
      <c r="Y3556" s="17" cm="1">
        <f t="array" ref="Y3556:AC3556">runSim(G3556,H3556,I3556,J3556,K3556,hipWeibAlpha,hipWeibBeta,2,vertWeibAlpha,vertWeibBeta,2,meanSurvival,sdSurvival,baseU,hipUMult,vertUMult,hipCost,vertCost,costInt,discC,discCi,discQi,hipFracMort,50, FALSE)</f>
        <v>8.8822376172701816</v>
      </c>
      <c r="Z3556" s="17">
        <v>7.1797047989449485</v>
      </c>
      <c r="AA3556" s="27">
        <v>12590.203362286768</v>
      </c>
      <c r="AB3556" s="27">
        <v>9693.3874454596953</v>
      </c>
      <c r="AC3556" s="1">
        <v>1</v>
      </c>
    </row>
    <row r="3557" spans="5:29" x14ac:dyDescent="0.35">
      <c r="E3557" s="1">
        <v>3553</v>
      </c>
      <c r="G3557" s="17">
        <v>0.93535006046295166</v>
      </c>
      <c r="H3557" s="17">
        <v>0.43281710147857666</v>
      </c>
      <c r="I3557" s="17">
        <v>3.383028507232666E-2</v>
      </c>
      <c r="J3557" s="17">
        <v>0.80235445499420166</v>
      </c>
      <c r="K3557" s="17">
        <v>0.81961214542388916</v>
      </c>
      <c r="M3557" s="17" cm="1">
        <f t="array" ref="M3557:Q3557">runSim(G3557,H3557,I3557,J3557,K3557,hipWeibAlpha,hipWeibBeta,1,vertWeibAlpha,vertWeibBeta,1,meanSurvival,sdSurvival,baseU,hipUMult,vertUMult,hipCost,vertCost,costComp,discC,discCi,discQi,hipFracMort,50, FALSE)</f>
        <v>8.1491022167890055</v>
      </c>
      <c r="N3557" s="17">
        <v>6.5649040640997001</v>
      </c>
      <c r="O3557" s="27">
        <v>10000</v>
      </c>
      <c r="P3557" s="27">
        <v>8208.782121226659</v>
      </c>
      <c r="Q3557" s="1">
        <v>1</v>
      </c>
      <c r="Y3557" s="17" cm="1">
        <f t="array" ref="Y3557:AC3557">runSim(G3557,H3557,I3557,J3557,K3557,hipWeibAlpha,hipWeibBeta,2,vertWeibAlpha,vertWeibBeta,2,meanSurvival,sdSurvival,baseU,hipUMult,vertUMult,hipCost,vertCost,costInt,discC,discCi,discQi,hipFracMort,50, FALSE)</f>
        <v>9.418428685634856</v>
      </c>
      <c r="Z3557" s="17">
        <v>7.511436205505845</v>
      </c>
      <c r="AA3557" s="27">
        <v>14275.091723828402</v>
      </c>
      <c r="AB3557" s="27">
        <v>10657.272749526212</v>
      </c>
      <c r="AC3557" s="1">
        <v>1</v>
      </c>
    </row>
    <row r="3558" spans="5:29" x14ac:dyDescent="0.35">
      <c r="E3558" s="1">
        <v>3554</v>
      </c>
      <c r="G3558" s="17">
        <v>0.22725611925125122</v>
      </c>
      <c r="H3558" s="17">
        <v>0.64110499620437622</v>
      </c>
      <c r="I3558" s="17">
        <v>0.27556544542312622</v>
      </c>
      <c r="J3558" s="17">
        <v>0.43874293565750122</v>
      </c>
      <c r="K3558" s="17">
        <v>0.80884486436843872</v>
      </c>
      <c r="M3558" s="17" cm="1">
        <f t="array" ref="M3558:Q3558">runSim(G3558,H3558,I3558,J3558,K3558,hipWeibAlpha,hipWeibBeta,1,vertWeibAlpha,vertWeibBeta,1,meanSurvival,sdSurvival,baseU,hipUMult,vertUMult,hipCost,vertCost,costComp,discC,discCi,discQi,hipFracMort,50, FALSE)</f>
        <v>7.5625417785238529</v>
      </c>
      <c r="N3558" s="17">
        <v>6.2866873823258418</v>
      </c>
      <c r="O3558" s="27">
        <v>10000</v>
      </c>
      <c r="P3558" s="27">
        <v>7286.2609785963814</v>
      </c>
      <c r="Q3558" s="1">
        <v>1</v>
      </c>
      <c r="Y3558" s="17" cm="1">
        <f t="array" ref="Y3558:AC3558">runSim(G3558,H3558,I3558,J3558,K3558,hipWeibAlpha,hipWeibBeta,2,vertWeibAlpha,vertWeibBeta,2,meanSurvival,sdSurvival,baseU,hipUMult,vertUMult,hipCost,vertCost,costInt,discC,discCi,discQi,hipFracMort,50, FALSE)</f>
        <v>8.0154085273795985</v>
      </c>
      <c r="Z3558" s="17">
        <v>6.6245375720925166</v>
      </c>
      <c r="AA3558" s="27">
        <v>8768.764358182174</v>
      </c>
      <c r="AB3558" s="27">
        <v>6839.919855705868</v>
      </c>
      <c r="AC3558" s="1">
        <v>1</v>
      </c>
    </row>
    <row r="3559" spans="5:29" x14ac:dyDescent="0.35">
      <c r="E3559" s="1">
        <v>3555</v>
      </c>
      <c r="G3559" s="17">
        <v>0.78580307960510254</v>
      </c>
      <c r="H3559" s="17">
        <v>0.82550644874572754</v>
      </c>
      <c r="I3559" s="17">
        <v>0.60962510108947754</v>
      </c>
      <c r="J3559" s="17">
        <v>0.71384263038635254</v>
      </c>
      <c r="K3559" s="17">
        <v>0.33791184425354004</v>
      </c>
      <c r="M3559" s="17" cm="1">
        <f t="array" ref="M3559:Q3559">runSim(G3559,H3559,I3559,J3559,K3559,hipWeibAlpha,hipWeibBeta,1,vertWeibAlpha,vertWeibBeta,1,meanSurvival,sdSurvival,baseU,hipUMult,vertUMult,hipCost,vertCost,costComp,discC,discCi,discQi,hipFracMort,50, FALSE)</f>
        <v>7.8191983630995434</v>
      </c>
      <c r="N3559" s="17">
        <v>6.371591646561293</v>
      </c>
      <c r="O3559" s="27">
        <v>13000</v>
      </c>
      <c r="P3559" s="27">
        <v>10351.298763014667</v>
      </c>
      <c r="Q3559" s="1">
        <v>1</v>
      </c>
      <c r="Y3559" s="17" cm="1">
        <f t="array" ref="Y3559:AC3559">runSim(G3559,H3559,I3559,J3559,K3559,hipWeibAlpha,hipWeibBeta,2,vertWeibAlpha,vertWeibBeta,2,meanSurvival,sdSurvival,baseU,hipUMult,vertUMult,hipCost,vertCost,costInt,discC,discCi,discQi,hipFracMort,50, FALSE)</f>
        <v>9.1176307651767114</v>
      </c>
      <c r="Z3559" s="17">
        <v>7.315705837926008</v>
      </c>
      <c r="AA3559" s="27">
        <v>12846.968628024377</v>
      </c>
      <c r="AB3559" s="27">
        <v>9760.16723882109</v>
      </c>
      <c r="AC3559" s="1">
        <v>1</v>
      </c>
    </row>
    <row r="3560" spans="5:29" x14ac:dyDescent="0.35">
      <c r="E3560" s="1">
        <v>3556</v>
      </c>
      <c r="G3560" s="17">
        <v>0.49486678838729858</v>
      </c>
      <c r="H3560" s="17">
        <v>0.53200668096542358</v>
      </c>
      <c r="I3560" s="17">
        <v>0.11715072393417358</v>
      </c>
      <c r="J3560" s="17">
        <v>2.3248136043548584E-2</v>
      </c>
      <c r="K3560" s="17">
        <v>0.94791549444198608</v>
      </c>
      <c r="M3560" s="17" cm="1">
        <f t="array" ref="M3560:Q3560">runSim(G3560,H3560,I3560,J3560,K3560,hipWeibAlpha,hipWeibBeta,1,vertWeibAlpha,vertWeibBeta,1,meanSurvival,sdSurvival,baseU,hipUMult,vertUMult,hipCost,vertCost,costComp,discC,discCi,discQi,hipFracMort,50, FALSE)</f>
        <v>4.2191938332511594</v>
      </c>
      <c r="N3560" s="17">
        <v>3.810494471917782</v>
      </c>
      <c r="O3560" s="27">
        <v>0</v>
      </c>
      <c r="P3560" s="27">
        <v>0</v>
      </c>
      <c r="Q3560" s="1">
        <v>1</v>
      </c>
      <c r="Y3560" s="17" cm="1">
        <f t="array" ref="Y3560:AC3560">runSim(G3560,H3560,I3560,J3560,K3560,hipWeibAlpha,hipWeibBeta,2,vertWeibAlpha,vertWeibBeta,2,meanSurvival,sdSurvival,baseU,hipUMult,vertUMult,hipCost,vertCost,costInt,discC,discCi,discQi,hipFracMort,50, FALSE)</f>
        <v>4.2191938332511594</v>
      </c>
      <c r="Z3560" s="17">
        <v>3.810494471917782</v>
      </c>
      <c r="AA3560" s="27">
        <v>3013.7098808936853</v>
      </c>
      <c r="AB3560" s="27">
        <v>2721.7817656555585</v>
      </c>
      <c r="AC3560" s="1">
        <v>1</v>
      </c>
    </row>
    <row r="3561" spans="5:29" x14ac:dyDescent="0.35">
      <c r="E3561" s="1">
        <v>3557</v>
      </c>
      <c r="G3561" s="17">
        <v>0.15106189250946045</v>
      </c>
      <c r="H3561" s="17">
        <v>0.57089221477508545</v>
      </c>
      <c r="I3561" s="17">
        <v>2.9600858688354492E-3</v>
      </c>
      <c r="J3561" s="17">
        <v>0.62841784954071045</v>
      </c>
      <c r="K3561" s="17">
        <v>0.46379077434539795</v>
      </c>
      <c r="M3561" s="17" cm="1">
        <f t="array" ref="M3561:Q3561">runSim(G3561,H3561,I3561,J3561,K3561,hipWeibAlpha,hipWeibBeta,1,vertWeibAlpha,vertWeibBeta,1,meanSurvival,sdSurvival,baseU,hipUMult,vertUMult,hipCost,vertCost,costComp,discC,discCi,discQi,hipFracMort,50, FALSE)</f>
        <v>8.4004541623102682</v>
      </c>
      <c r="N3561" s="17">
        <v>6.8461810432437318</v>
      </c>
      <c r="O3561" s="27">
        <v>10000</v>
      </c>
      <c r="P3561" s="27">
        <v>7117.8623027986278</v>
      </c>
      <c r="Q3561" s="1">
        <v>1</v>
      </c>
      <c r="Y3561" s="17" cm="1">
        <f t="array" ref="Y3561:AC3561">runSim(G3561,H3561,I3561,J3561,K3561,hipWeibAlpha,hipWeibBeta,2,vertWeibAlpha,vertWeibBeta,2,meanSurvival,sdSurvival,baseU,hipUMult,vertUMult,hipCost,vertCost,costInt,discC,discCi,discQi,hipFracMort,50, FALSE)</f>
        <v>9.0178348870043763</v>
      </c>
      <c r="Z3561" s="17">
        <v>7.2840515044443812</v>
      </c>
      <c r="AA3561" s="27">
        <v>9491.4988264310741</v>
      </c>
      <c r="AB3561" s="27">
        <v>7222.332774430477</v>
      </c>
      <c r="AC3561" s="1">
        <v>1</v>
      </c>
    </row>
    <row r="3562" spans="5:29" x14ac:dyDescent="0.35">
      <c r="E3562" s="1">
        <v>3558</v>
      </c>
      <c r="G3562" s="17">
        <v>1.9817888736724854E-2</v>
      </c>
      <c r="H3562" s="17">
        <v>0.16657692193984985</v>
      </c>
      <c r="I3562" s="17">
        <v>0.30787330865859985</v>
      </c>
      <c r="J3562" s="17">
        <v>0.40025001764297485</v>
      </c>
      <c r="K3562" s="17">
        <v>6.6006243228912354E-2</v>
      </c>
      <c r="M3562" s="17" cm="1">
        <f t="array" ref="M3562:Q3562">runSim(G3562,H3562,I3562,J3562,K3562,hipWeibAlpha,hipWeibBeta,1,vertWeibAlpha,vertWeibBeta,1,meanSurvival,sdSurvival,baseU,hipUMult,vertUMult,hipCost,vertCost,costComp,discC,discCi,discQi,hipFracMort,50, FALSE)</f>
        <v>7.8321066988261796</v>
      </c>
      <c r="N3562" s="17">
        <v>6.5007057749838317</v>
      </c>
      <c r="O3562" s="27">
        <v>3000</v>
      </c>
      <c r="P3562" s="27">
        <v>2075.4297214308003</v>
      </c>
      <c r="Q3562" s="1">
        <v>1</v>
      </c>
      <c r="Y3562" s="17" cm="1">
        <f t="array" ref="Y3562:AC3562">runSim(G3562,H3562,I3562,J3562,K3562,hipWeibAlpha,hipWeibBeta,2,vertWeibAlpha,vertWeibBeta,2,meanSurvival,sdSurvival,baseU,hipUMult,vertUMult,hipCost,vertCost,costInt,discC,discCi,discQi,hipFracMort,50, FALSE)</f>
        <v>7.869329965768932</v>
      </c>
      <c r="Z3562" s="17">
        <v>6.526223089827524</v>
      </c>
      <c r="AA3562" s="27">
        <v>5620.949975549237</v>
      </c>
      <c r="AB3562" s="27">
        <v>4661.587921305374</v>
      </c>
      <c r="AC3562" s="1">
        <v>1</v>
      </c>
    </row>
    <row r="3563" spans="5:29" x14ac:dyDescent="0.35">
      <c r="E3563" s="1">
        <v>3559</v>
      </c>
      <c r="G3563" s="17">
        <v>0.33902597427368164</v>
      </c>
      <c r="H3563" s="17">
        <v>0.67999887466430664</v>
      </c>
      <c r="I3563" s="17">
        <v>0.94360971450805664</v>
      </c>
      <c r="J3563" s="17">
        <v>0.76022958755493164</v>
      </c>
      <c r="K3563" s="17">
        <v>0.24733591079711914</v>
      </c>
      <c r="M3563" s="17" cm="1">
        <f t="array" ref="M3563:Q3563">runSim(G3563,H3563,I3563,J3563,K3563,hipWeibAlpha,hipWeibBeta,1,vertWeibAlpha,vertWeibBeta,1,meanSurvival,sdSurvival,baseU,hipUMult,vertUMult,hipCost,vertCost,costComp,discC,discCi,discQi,hipFracMort,50, FALSE)</f>
        <v>8.6262217558550578</v>
      </c>
      <c r="N3563" s="17">
        <v>6.959398433235279</v>
      </c>
      <c r="O3563" s="27">
        <v>13000</v>
      </c>
      <c r="P3563" s="27">
        <v>9823.8596798508097</v>
      </c>
      <c r="Q3563" s="1">
        <v>1</v>
      </c>
      <c r="Y3563" s="17" cm="1">
        <f t="array" ref="Y3563:AC3563">runSim(G3563,H3563,I3563,J3563,K3563,hipWeibAlpha,hipWeibBeta,2,vertWeibAlpha,vertWeibBeta,2,meanSurvival,sdSurvival,baseU,hipUMult,vertUMult,hipCost,vertCost,costInt,discC,discCi,discQi,hipFracMort,50, FALSE)</f>
        <v>9.5918488827028376</v>
      </c>
      <c r="Z3563" s="17">
        <v>7.6358070056040113</v>
      </c>
      <c r="AA3563" s="27">
        <v>13060.561920545782</v>
      </c>
      <c r="AB3563" s="27">
        <v>9718.7088038672555</v>
      </c>
      <c r="AC3563" s="1">
        <v>1</v>
      </c>
    </row>
    <row r="3564" spans="5:29" x14ac:dyDescent="0.35">
      <c r="E3564" s="1">
        <v>3560</v>
      </c>
      <c r="G3564" s="17">
        <v>0.29247349500656128</v>
      </c>
      <c r="H3564" s="17">
        <v>0.92580479383468628</v>
      </c>
      <c r="I3564" s="17">
        <v>7.2472274303436279E-2</v>
      </c>
      <c r="J3564" s="17">
        <v>0.34136265516281128</v>
      </c>
      <c r="K3564" s="17">
        <v>0.42691868543624878</v>
      </c>
      <c r="M3564" s="17" cm="1">
        <f t="array" ref="M3564:Q3564">runSim(G3564,H3564,I3564,J3564,K3564,hipWeibAlpha,hipWeibBeta,1,vertWeibAlpha,vertWeibBeta,1,meanSurvival,sdSurvival,baseU,hipUMult,vertUMult,hipCost,vertCost,costComp,discC,discCi,discQi,hipFracMort,50, FALSE)</f>
        <v>6.9045367563747142</v>
      </c>
      <c r="N3564" s="17">
        <v>5.7947057081255346</v>
      </c>
      <c r="O3564" s="27">
        <v>10000</v>
      </c>
      <c r="P3564" s="27">
        <v>7652.0989027835294</v>
      </c>
      <c r="Q3564" s="1">
        <v>1</v>
      </c>
      <c r="Y3564" s="17" cm="1">
        <f t="array" ref="Y3564:AC3564">runSim(G3564,H3564,I3564,J3564,K3564,hipWeibAlpha,hipWeibBeta,2,vertWeibAlpha,vertWeibBeta,2,meanSurvival,sdSurvival,baseU,hipUMult,vertUMult,hipCost,vertCost,costInt,discC,discCi,discQi,hipFracMort,50, FALSE)</f>
        <v>7.0984408374367254</v>
      </c>
      <c r="Z3564" s="17">
        <v>5.9600185734490267</v>
      </c>
      <c r="AA3564" s="27">
        <v>8386.8794428489236</v>
      </c>
      <c r="AB3564" s="27">
        <v>7076.1377460427802</v>
      </c>
      <c r="AC3564" s="1">
        <v>1</v>
      </c>
    </row>
    <row r="3565" spans="5:29" x14ac:dyDescent="0.35">
      <c r="E3565" s="1">
        <v>3561</v>
      </c>
      <c r="G3565" s="17">
        <v>0.63641560077667236</v>
      </c>
      <c r="H3565" s="17">
        <v>0.76767170429229736</v>
      </c>
      <c r="I3565" s="17">
        <v>0.51516926288604736</v>
      </c>
      <c r="J3565" s="17">
        <v>0.55224812030792236</v>
      </c>
      <c r="K3565" s="17">
        <v>0.65495502948760986</v>
      </c>
      <c r="M3565" s="17" cm="1">
        <f t="array" ref="M3565:Q3565">runSim(G3565,H3565,I3565,J3565,K3565,hipWeibAlpha,hipWeibBeta,1,vertWeibAlpha,vertWeibBeta,1,meanSurvival,sdSurvival,baseU,hipUMult,vertUMult,hipCost,vertCost,costComp,discC,discCi,discQi,hipFracMort,50, FALSE)</f>
        <v>7.435470528499116</v>
      </c>
      <c r="N3565" s="17">
        <v>6.1614588431806521</v>
      </c>
      <c r="O3565" s="27">
        <v>13000</v>
      </c>
      <c r="P3565" s="27">
        <v>9964.9928879809104</v>
      </c>
      <c r="Q3565" s="1">
        <v>1</v>
      </c>
      <c r="Y3565" s="17" cm="1">
        <f t="array" ref="Y3565:AC3565">runSim(G3565,H3565,I3565,J3565,K3565,hipWeibAlpha,hipWeibBeta,2,vertWeibAlpha,vertWeibBeta,2,meanSurvival,sdSurvival,baseU,hipUMult,vertUMult,hipCost,vertCost,costInt,discC,discCi,discQi,hipFracMort,50, FALSE)</f>
        <v>8.3841334960650968</v>
      </c>
      <c r="Z3565" s="17">
        <v>6.858572738626564</v>
      </c>
      <c r="AA3565" s="27">
        <v>9197.014913260713</v>
      </c>
      <c r="AB3565" s="27">
        <v>7305.7457528729319</v>
      </c>
      <c r="AC3565" s="1">
        <v>1</v>
      </c>
    </row>
    <row r="3566" spans="5:29" x14ac:dyDescent="0.35">
      <c r="E3566" s="1">
        <v>3562</v>
      </c>
      <c r="G3566" s="17">
        <v>0.17923527956008911</v>
      </c>
      <c r="H3566" s="17">
        <v>0.69171696901321411</v>
      </c>
      <c r="I3566" s="17">
        <v>0.88672429323196411</v>
      </c>
      <c r="J3566" s="17">
        <v>0.24423772096633911</v>
      </c>
      <c r="K3566" s="17">
        <v>0.85799199342727661</v>
      </c>
      <c r="M3566" s="17" cm="1">
        <f t="array" ref="M3566:Q3566">runSim(G3566,H3566,I3566,J3566,K3566,hipWeibAlpha,hipWeibBeta,1,vertWeibAlpha,vertWeibBeta,1,meanSurvival,sdSurvival,baseU,hipUMult,vertUMult,hipCost,vertCost,costComp,discC,discCi,discQi,hipFracMort,50, FALSE)</f>
        <v>6.590709250715201</v>
      </c>
      <c r="N3566" s="17">
        <v>5.6087457068979418</v>
      </c>
      <c r="O3566" s="27">
        <v>6000</v>
      </c>
      <c r="P3566" s="27">
        <v>4845.7530645226971</v>
      </c>
      <c r="Q3566" s="1">
        <v>1</v>
      </c>
      <c r="Y3566" s="17" cm="1">
        <f t="array" ref="Y3566:AC3566">runSim(G3566,H3566,I3566,J3566,K3566,hipWeibAlpha,hipWeibBeta,2,vertWeibAlpha,vertWeibBeta,2,meanSurvival,sdSurvival,baseU,hipUMult,vertUMult,hipCost,vertCost,costInt,discC,discCi,discQi,hipFracMort,50, FALSE)</f>
        <v>6.9306889409880386</v>
      </c>
      <c r="Z3566" s="17">
        <v>5.8736648896964629</v>
      </c>
      <c r="AA3566" s="27">
        <v>7960.8964765415576</v>
      </c>
      <c r="AB3566" s="27">
        <v>6350.7034141414242</v>
      </c>
      <c r="AC3566" s="1">
        <v>1</v>
      </c>
    </row>
    <row r="3567" spans="5:29" x14ac:dyDescent="0.35">
      <c r="E3567" s="1">
        <v>3563</v>
      </c>
      <c r="G3567" s="17">
        <v>0.26433825492858887</v>
      </c>
      <c r="H3567" s="17">
        <v>8.1431865692138672E-3</v>
      </c>
      <c r="I3567" s="17">
        <v>0.11062121391296387</v>
      </c>
      <c r="J3567" s="17">
        <v>0.63183093070983887</v>
      </c>
      <c r="K3567" s="17">
        <v>2.4943113327026367E-2</v>
      </c>
      <c r="M3567" s="17" cm="1">
        <f t="array" ref="M3567:Q3567">runSim(G3567,H3567,I3567,J3567,K3567,hipWeibAlpha,hipWeibBeta,1,vertWeibAlpha,vertWeibBeta,1,meanSurvival,sdSurvival,baseU,hipUMult,vertUMult,hipCost,vertCost,costComp,discC,discCi,discQi,hipFracMort,50, FALSE)</f>
        <v>7.5180266202711907</v>
      </c>
      <c r="N3567" s="17">
        <v>6.2855216112005623</v>
      </c>
      <c r="O3567" s="27">
        <v>7000</v>
      </c>
      <c r="P3567" s="27">
        <v>4837.6908891207522</v>
      </c>
      <c r="Q3567" s="1">
        <v>1</v>
      </c>
      <c r="Y3567" s="17" cm="1">
        <f t="array" ref="Y3567:AC3567">runSim(G3567,H3567,I3567,J3567,K3567,hipWeibAlpha,hipWeibBeta,2,vertWeibAlpha,vertWeibBeta,2,meanSurvival,sdSurvival,baseU,hipUMult,vertUMult,hipCost,vertCost,costInt,discC,discCi,discQi,hipFracMort,50, FALSE)</f>
        <v>9.1070837178069333</v>
      </c>
      <c r="Z3567" s="17">
        <v>7.3419304466165736</v>
      </c>
      <c r="AA3567" s="27">
        <v>6505.0597984335236</v>
      </c>
      <c r="AB3567" s="27">
        <v>5244.2360332975522</v>
      </c>
      <c r="AC3567" s="1">
        <v>1</v>
      </c>
    </row>
    <row r="3568" spans="5:29" x14ac:dyDescent="0.35">
      <c r="E3568" s="1">
        <v>3564</v>
      </c>
      <c r="G3568" s="17">
        <v>0.5558432936668396</v>
      </c>
      <c r="H3568" s="17">
        <v>0.4806784987449646</v>
      </c>
      <c r="I3568" s="17">
        <v>0.1107444167137146</v>
      </c>
      <c r="J3568" s="17">
        <v>0.7658652663230896</v>
      </c>
      <c r="K3568" s="17">
        <v>0.8834037184715271</v>
      </c>
      <c r="M3568" s="17" cm="1">
        <f t="array" ref="M3568:Q3568">runSim(G3568,H3568,I3568,J3568,K3568,hipWeibAlpha,hipWeibBeta,1,vertWeibAlpha,vertWeibBeta,1,meanSurvival,sdSurvival,baseU,hipUMult,vertUMult,hipCost,vertCost,costComp,discC,discCi,discQi,hipFracMort,50, FALSE)</f>
        <v>8.55617427829538</v>
      </c>
      <c r="N3568" s="17">
        <v>6.9184662304201607</v>
      </c>
      <c r="O3568" s="27">
        <v>10000</v>
      </c>
      <c r="P3568" s="27">
        <v>7550.1606200758133</v>
      </c>
      <c r="Q3568" s="1">
        <v>1</v>
      </c>
      <c r="Y3568" s="17" cm="1">
        <f t="array" ref="Y3568:AC3568">runSim(G3568,H3568,I3568,J3568,K3568,hipWeibAlpha,hipWeibBeta,2,vertWeibAlpha,vertWeibBeta,2,meanSurvival,sdSurvival,baseU,hipUMult,vertUMult,hipCost,vertCost,costInt,discC,discCi,discQi,hipFracMort,50, FALSE)</f>
        <v>9.8894151468139579</v>
      </c>
      <c r="Z3568" s="17">
        <v>7.8323361676864698</v>
      </c>
      <c r="AA3568" s="27">
        <v>10087.946425516788</v>
      </c>
      <c r="AB3568" s="27">
        <v>7482.3719204954741</v>
      </c>
      <c r="AC3568" s="1">
        <v>1</v>
      </c>
    </row>
    <row r="3569" spans="5:29" x14ac:dyDescent="0.35">
      <c r="E3569" s="1">
        <v>3565</v>
      </c>
      <c r="G3569" s="17">
        <v>0.9783862829208374</v>
      </c>
      <c r="H3569" s="17">
        <v>0.7351306676864624</v>
      </c>
      <c r="I3569" s="17">
        <v>3.2432913780212402E-2</v>
      </c>
      <c r="J3569" s="17">
        <v>0.4108203649520874</v>
      </c>
      <c r="K3569" s="17">
        <v>0.1675800085067749</v>
      </c>
      <c r="M3569" s="17" cm="1">
        <f t="array" ref="M3569:Q3569">runSim(G3569,H3569,I3569,J3569,K3569,hipWeibAlpha,hipWeibBeta,1,vertWeibAlpha,vertWeibBeta,1,meanSurvival,sdSurvival,baseU,hipUMult,vertUMult,hipCost,vertCost,costComp,discC,discCi,discQi,hipFracMort,50, FALSE)</f>
        <v>6.2562538784012816</v>
      </c>
      <c r="N3569" s="17">
        <v>5.27771491980997</v>
      </c>
      <c r="O3569" s="27">
        <v>10000</v>
      </c>
      <c r="P3569" s="27">
        <v>8708.0210961783305</v>
      </c>
      <c r="Q3569" s="1">
        <v>1</v>
      </c>
      <c r="Y3569" s="17" cm="1">
        <f t="array" ref="Y3569:AC3569">runSim(G3569,H3569,I3569,J3569,K3569,hipWeibAlpha,hipWeibBeta,2,vertWeibAlpha,vertWeibBeta,2,meanSurvival,sdSurvival,baseU,hipUMult,vertUMult,hipCost,vertCost,costInt,discC,discCi,discQi,hipFracMort,50, FALSE)</f>
        <v>7.1620621542066614</v>
      </c>
      <c r="Z3569" s="17">
        <v>6.0153429054089322</v>
      </c>
      <c r="AA3569" s="27">
        <v>15661.847198514184</v>
      </c>
      <c r="AB3569" s="27">
        <v>12272.949473420791</v>
      </c>
      <c r="AC3569" s="1">
        <v>1</v>
      </c>
    </row>
    <row r="3570" spans="5:29" x14ac:dyDescent="0.35">
      <c r="E3570" s="1">
        <v>3566</v>
      </c>
      <c r="G3570" s="17">
        <v>7.0829987525939941E-3</v>
      </c>
      <c r="H3570" s="17">
        <v>0.14309984445571899</v>
      </c>
      <c r="I3570" s="17">
        <v>0.68869310617446899</v>
      </c>
      <c r="J3570" s="17">
        <v>0.52228075265884399</v>
      </c>
      <c r="K3570" s="17">
        <v>0.92387682199478149</v>
      </c>
      <c r="M3570" s="17" cm="1">
        <f t="array" ref="M3570:Q3570">runSim(G3570,H3570,I3570,J3570,K3570,hipWeibAlpha,hipWeibBeta,1,vertWeibAlpha,vertWeibBeta,1,meanSurvival,sdSurvival,baseU,hipUMult,vertUMult,hipCost,vertCost,costComp,discC,discCi,discQi,hipFracMort,50, FALSE)</f>
        <v>8.4464467634799352</v>
      </c>
      <c r="N3570" s="17">
        <v>6.9119929542713141</v>
      </c>
      <c r="O3570" s="27">
        <v>3000</v>
      </c>
      <c r="P3570" s="27">
        <v>2043.9233655093647</v>
      </c>
      <c r="Q3570" s="1">
        <v>1</v>
      </c>
      <c r="Y3570" s="17" cm="1">
        <f t="array" ref="Y3570:AC3570">runSim(G3570,H3570,I3570,J3570,K3570,hipWeibAlpha,hipWeibBeta,2,vertWeibAlpha,vertWeibBeta,2,meanSurvival,sdSurvival,baseU,hipUMult,vertUMult,hipCost,vertCost,costInt,discC,discCi,discQi,hipFracMort,50, FALSE)</f>
        <v>8.5173451238778579</v>
      </c>
      <c r="Z3570" s="17">
        <v>6.9594647290776184</v>
      </c>
      <c r="AA3570" s="27">
        <v>6083.8179456270418</v>
      </c>
      <c r="AB3570" s="27">
        <v>4971.0462350554417</v>
      </c>
      <c r="AC3570" s="1">
        <v>1</v>
      </c>
    </row>
    <row r="3571" spans="5:29" x14ac:dyDescent="0.35">
      <c r="E3571" s="1">
        <v>3567</v>
      </c>
      <c r="G3571" s="17">
        <v>0.46951580047607422</v>
      </c>
      <c r="H3571" s="17">
        <v>0.84271526336669922</v>
      </c>
      <c r="I3571" s="17">
        <v>0.89343547821044922</v>
      </c>
      <c r="J3571" s="17">
        <v>0.48642253875732422</v>
      </c>
      <c r="K3571" s="17">
        <v>0.26600933074951172</v>
      </c>
      <c r="M3571" s="17" cm="1">
        <f t="array" ref="M3571:Q3571">runSim(G3571,H3571,I3571,J3571,K3571,hipWeibAlpha,hipWeibBeta,1,vertWeibAlpha,vertWeibBeta,1,meanSurvival,sdSurvival,baseU,hipUMult,vertUMult,hipCost,vertCost,costComp,discC,discCi,discQi,hipFracMort,50, FALSE)</f>
        <v>7.3220566063469734</v>
      </c>
      <c r="N3571" s="17">
        <v>6.0887210201179638</v>
      </c>
      <c r="O3571" s="27">
        <v>13000</v>
      </c>
      <c r="P3571" s="27">
        <v>10197.169834211127</v>
      </c>
      <c r="Q3571" s="1">
        <v>1</v>
      </c>
      <c r="Y3571" s="17" cm="1">
        <f t="array" ref="Y3571:AC3571">runSim(G3571,H3571,I3571,J3571,K3571,hipWeibAlpha,hipWeibBeta,2,vertWeibAlpha,vertWeibBeta,2,meanSurvival,sdSurvival,baseU,hipUMult,vertUMult,hipCost,vertCost,costInt,discC,discCi,discQi,hipFracMort,50, FALSE)</f>
        <v>7.9589788156995525</v>
      </c>
      <c r="Z3571" s="17">
        <v>6.5655296958858376</v>
      </c>
      <c r="AA3571" s="27">
        <v>11948.93966842788</v>
      </c>
      <c r="AB3571" s="27">
        <v>9449.2620889844547</v>
      </c>
      <c r="AC3571" s="1">
        <v>1</v>
      </c>
    </row>
    <row r="3572" spans="5:29" x14ac:dyDescent="0.35">
      <c r="E3572" s="1">
        <v>3568</v>
      </c>
      <c r="G3572" s="17">
        <v>0.12414854764938354</v>
      </c>
      <c r="H3572" s="17">
        <v>0.66080015897750854</v>
      </c>
      <c r="I3572" s="17">
        <v>0.44613951444625854</v>
      </c>
      <c r="J3572" s="17">
        <v>0.38592833280563354</v>
      </c>
      <c r="K3572" s="17">
        <v>9.4042956829071045E-2</v>
      </c>
      <c r="M3572" s="17" cm="1">
        <f t="array" ref="M3572:Q3572">runSim(G3572,H3572,I3572,J3572,K3572,hipWeibAlpha,hipWeibBeta,1,vertWeibAlpha,vertWeibBeta,1,meanSurvival,sdSurvival,baseU,hipUMult,vertUMult,hipCost,vertCost,costComp,discC,discCi,discQi,hipFracMort,50, FALSE)</f>
        <v>7.3724519214117752</v>
      </c>
      <c r="N3572" s="17">
        <v>6.156020831628334</v>
      </c>
      <c r="O3572" s="27">
        <v>3000</v>
      </c>
      <c r="P3572" s="27">
        <v>2512.9780111903674</v>
      </c>
      <c r="Q3572" s="1">
        <v>1</v>
      </c>
      <c r="Y3572" s="17" cm="1">
        <f t="array" ref="Y3572:AC3572">runSim(G3572,H3572,I3572,J3572,K3572,hipWeibAlpha,hipWeibBeta,2,vertWeibAlpha,vertWeibBeta,2,meanSurvival,sdSurvival,baseU,hipUMult,vertUMult,hipCost,vertCost,costInt,discC,discCi,discQi,hipFracMort,50, FALSE)</f>
        <v>7.732903966429987</v>
      </c>
      <c r="Z3572" s="17">
        <v>6.4327254033539836</v>
      </c>
      <c r="AA3572" s="27">
        <v>8565.0792669790171</v>
      </c>
      <c r="AB3572" s="27">
        <v>6728.5831136553443</v>
      </c>
      <c r="AC3572" s="1">
        <v>1</v>
      </c>
    </row>
    <row r="3573" spans="5:29" x14ac:dyDescent="0.35">
      <c r="E3573" s="1">
        <v>3569</v>
      </c>
      <c r="G3573" s="17">
        <v>0.97195684909820557</v>
      </c>
      <c r="H3573" s="17">
        <v>0.39325201511383057</v>
      </c>
      <c r="I3573" s="17">
        <v>0.22473394870758057</v>
      </c>
      <c r="J3573" s="17">
        <v>0.24911749362945557</v>
      </c>
      <c r="K3573" s="17">
        <v>0.98414862155914307</v>
      </c>
      <c r="M3573" s="17" cm="1">
        <f t="array" ref="M3573:Q3573">runSim(G3573,H3573,I3573,J3573,K3573,hipWeibAlpha,hipWeibBeta,1,vertWeibAlpha,vertWeibBeta,1,meanSurvival,sdSurvival,baseU,hipUMult,vertUMult,hipCost,vertCost,costComp,discC,discCi,discQi,hipFracMort,50, FALSE)</f>
        <v>5.8344022439189072</v>
      </c>
      <c r="N3573" s="17">
        <v>5.0138218876037506</v>
      </c>
      <c r="O3573" s="27">
        <v>10000</v>
      </c>
      <c r="P3573" s="27">
        <v>8377.3410530154943</v>
      </c>
      <c r="Q3573" s="1">
        <v>1</v>
      </c>
      <c r="Y3573" s="17" cm="1">
        <f t="array" ref="Y3573:AC3573">runSim(G3573,H3573,I3573,J3573,K3573,hipWeibAlpha,hipWeibBeta,2,vertWeibAlpha,vertWeibBeta,2,meanSurvival,sdSurvival,baseU,hipUMult,vertUMult,hipCost,vertCost,costInt,discC,discCi,discQi,hipFracMort,50, FALSE)</f>
        <v>6.6706594291299526</v>
      </c>
      <c r="Z3573" s="17">
        <v>5.6824833364702148</v>
      </c>
      <c r="AA3573" s="27">
        <v>11984.095770260916</v>
      </c>
      <c r="AB3573" s="27">
        <v>9496.3588689383796</v>
      </c>
      <c r="AC3573" s="1">
        <v>1</v>
      </c>
    </row>
    <row r="3574" spans="5:29" x14ac:dyDescent="0.35">
      <c r="E3574" s="1">
        <v>3570</v>
      </c>
      <c r="G3574" s="17">
        <v>0.1809123158454895</v>
      </c>
      <c r="H3574" s="17">
        <v>0.8232768177986145</v>
      </c>
      <c r="I3574" s="17">
        <v>0.7663310170173645</v>
      </c>
      <c r="J3574" s="17">
        <v>0.1619303822517395</v>
      </c>
      <c r="K3574" s="17">
        <v>0.378711998462677</v>
      </c>
      <c r="M3574" s="17" cm="1">
        <f t="array" ref="M3574:Q3574">runSim(G3574,H3574,I3574,J3574,K3574,hipWeibAlpha,hipWeibBeta,1,vertWeibAlpha,vertWeibBeta,1,meanSurvival,sdSurvival,baseU,hipUMult,vertUMult,hipCost,vertCost,costComp,discC,discCi,discQi,hipFracMort,50, FALSE)</f>
        <v>5.9423591926849353</v>
      </c>
      <c r="N3574" s="17">
        <v>5.1274196279992861</v>
      </c>
      <c r="O3574" s="27">
        <v>6000</v>
      </c>
      <c r="P3574" s="27">
        <v>4962.5777997103087</v>
      </c>
      <c r="Q3574" s="1">
        <v>1</v>
      </c>
      <c r="Y3574" s="17" cm="1">
        <f t="array" ref="Y3574:AC3574">runSim(G3574,H3574,I3574,J3574,K3574,hipWeibAlpha,hipWeibBeta,2,vertWeibAlpha,vertWeibBeta,2,meanSurvival,sdSurvival,baseU,hipUMult,vertUMult,hipCost,vertCost,costInt,discC,discCi,discQi,hipFracMort,50, FALSE)</f>
        <v>6.1893076258960154</v>
      </c>
      <c r="Z3574" s="17">
        <v>5.3333935042612071</v>
      </c>
      <c r="AA3574" s="27">
        <v>7520.1672694236959</v>
      </c>
      <c r="AB3574" s="27">
        <v>6238.2773633902752</v>
      </c>
      <c r="AC3574" s="1">
        <v>1</v>
      </c>
    </row>
    <row r="3575" spans="5:29" x14ac:dyDescent="0.35">
      <c r="E3575" s="1">
        <v>3571</v>
      </c>
      <c r="G3575" s="17">
        <v>0.7344048023223877</v>
      </c>
      <c r="H3575" s="17">
        <v>8.8561296463012695E-2</v>
      </c>
      <c r="I3575" s="17">
        <v>0.9468986988067627</v>
      </c>
      <c r="J3575" s="17">
        <v>0.3538506031036377</v>
      </c>
      <c r="K3575" s="17">
        <v>0.4378807544708252</v>
      </c>
      <c r="M3575" s="17" cm="1">
        <f t="array" ref="M3575:Q3575">runSim(G3575,H3575,I3575,J3575,K3575,hipWeibAlpha,hipWeibBeta,1,vertWeibAlpha,vertWeibBeta,1,meanSurvival,sdSurvival,baseU,hipUMult,vertUMult,hipCost,vertCost,costComp,discC,discCi,discQi,hipFracMort,50, FALSE)</f>
        <v>7.013890176791711</v>
      </c>
      <c r="N3575" s="17">
        <v>5.9136640310465038</v>
      </c>
      <c r="O3575" s="27">
        <v>7000</v>
      </c>
      <c r="P3575" s="27">
        <v>5416.6961432523194</v>
      </c>
      <c r="Q3575" s="1">
        <v>1</v>
      </c>
      <c r="Y3575" s="17" cm="1">
        <f t="array" ref="Y3575:AC3575">runSim(G3575,H3575,I3575,J3575,K3575,hipWeibAlpha,hipWeibBeta,2,vertWeibAlpha,vertWeibBeta,2,meanSurvival,sdSurvival,baseU,hipUMult,vertUMult,hipCost,vertCost,costInt,discC,discCi,discQi,hipFracMort,50, FALSE)</f>
        <v>7.6126150343016201</v>
      </c>
      <c r="Z3575" s="17">
        <v>6.3507398388886616</v>
      </c>
      <c r="AA3575" s="27">
        <v>5437.5821673583005</v>
      </c>
      <c r="AB3575" s="27">
        <v>4536.2427420633303</v>
      </c>
      <c r="AC3575" s="1">
        <v>1</v>
      </c>
    </row>
    <row r="3576" spans="5:29" x14ac:dyDescent="0.35">
      <c r="E3576" s="1">
        <v>3572</v>
      </c>
      <c r="G3576" s="17">
        <v>0.22035068273544312</v>
      </c>
      <c r="H3576" s="17">
        <v>0.31413120031356812</v>
      </c>
      <c r="I3576" s="17">
        <v>0.67661899328231812</v>
      </c>
      <c r="J3576" s="17">
        <v>0.67451328039169312</v>
      </c>
      <c r="K3576" s="17">
        <v>0.21929782629013062</v>
      </c>
      <c r="M3576" s="17" cm="1">
        <f t="array" ref="M3576:Q3576">runSim(G3576,H3576,I3576,J3576,K3576,hipWeibAlpha,hipWeibBeta,1,vertWeibAlpha,vertWeibBeta,1,meanSurvival,sdSurvival,baseU,hipUMult,vertUMult,hipCost,vertCost,costComp,discC,discCi,discQi,hipFracMort,50, FALSE)</f>
        <v>8.6605495681700866</v>
      </c>
      <c r="N3576" s="17">
        <v>7.0336709614907402</v>
      </c>
      <c r="O3576" s="27">
        <v>10000</v>
      </c>
      <c r="P3576" s="27">
        <v>7010.8497381652396</v>
      </c>
      <c r="Q3576" s="1">
        <v>1</v>
      </c>
      <c r="Y3576" s="17" cm="1">
        <f t="array" ref="Y3576:AC3576">runSim(G3576,H3576,I3576,J3576,K3576,hipWeibAlpha,hipWeibBeta,2,vertWeibAlpha,vertWeibBeta,2,meanSurvival,sdSurvival,baseU,hipUMult,vertUMult,hipCost,vertCost,costInt,discC,discCi,discQi,hipFracMort,50, FALSE)</f>
        <v>9.3500615977795203</v>
      </c>
      <c r="Z3576" s="17">
        <v>7.4963138459292429</v>
      </c>
      <c r="AA3576" s="27">
        <v>6678.6154269853723</v>
      </c>
      <c r="AB3576" s="27">
        <v>5354.5098899494596</v>
      </c>
      <c r="AC3576" s="1">
        <v>1</v>
      </c>
    </row>
    <row r="3577" spans="5:29" x14ac:dyDescent="0.35">
      <c r="E3577" s="1">
        <v>3573</v>
      </c>
      <c r="G3577" s="17">
        <v>0.26074302196502686</v>
      </c>
      <c r="H3577" s="17">
        <v>0.51065146923065186</v>
      </c>
      <c r="I3577" s="17">
        <v>0.61068809032440186</v>
      </c>
      <c r="J3577" s="17">
        <v>0.96075522899627686</v>
      </c>
      <c r="K3577" s="17">
        <v>0.93577659130096436</v>
      </c>
      <c r="M3577" s="17" cm="1">
        <f t="array" ref="M3577:Q3577">runSim(G3577,H3577,I3577,J3577,K3577,hipWeibAlpha,hipWeibBeta,1,vertWeibAlpha,vertWeibBeta,1,meanSurvival,sdSurvival,baseU,hipUMult,vertUMult,hipCost,vertCost,costComp,discC,discCi,discQi,hipFracMort,50, FALSE)</f>
        <v>10.319095381945022</v>
      </c>
      <c r="N3577" s="17">
        <v>7.9829667293867468</v>
      </c>
      <c r="O3577" s="27">
        <v>13000</v>
      </c>
      <c r="P3577" s="27">
        <v>9200.5155602061513</v>
      </c>
      <c r="Q3577" s="1">
        <v>1</v>
      </c>
      <c r="Y3577" s="17" cm="1">
        <f t="array" ref="Y3577:AC3577">runSim(G3577,H3577,I3577,J3577,K3577,hipWeibAlpha,hipWeibBeta,2,vertWeibAlpha,vertWeibBeta,2,meanSurvival,sdSurvival,baseU,hipUMult,vertUMult,hipCost,vertCost,costInt,discC,discCi,discQi,hipFracMort,50, FALSE)</f>
        <v>11.803662508533328</v>
      </c>
      <c r="Z3577" s="17">
        <v>8.9452850448040593</v>
      </c>
      <c r="AA3577" s="27">
        <v>11639.277209055639</v>
      </c>
      <c r="AB3577" s="27">
        <v>8423.4827818277772</v>
      </c>
      <c r="AC3577" s="1">
        <v>1</v>
      </c>
    </row>
    <row r="3578" spans="5:29" x14ac:dyDescent="0.35">
      <c r="E3578" s="1">
        <v>3574</v>
      </c>
      <c r="G3578" s="17">
        <v>0.83237606287002563</v>
      </c>
      <c r="H3578" s="17">
        <v>0.48890072107315063</v>
      </c>
      <c r="I3578" s="17">
        <v>0.62629085779190063</v>
      </c>
      <c r="J3578" s="17">
        <v>0.54483944177627563</v>
      </c>
      <c r="K3578" s="17">
        <v>0.79165035486221313</v>
      </c>
      <c r="M3578" s="17" cm="1">
        <f t="array" ref="M3578:Q3578">runSim(G3578,H3578,I3578,J3578,K3578,hipWeibAlpha,hipWeibBeta,1,vertWeibAlpha,vertWeibBeta,1,meanSurvival,sdSurvival,baseU,hipUMult,vertUMult,hipCost,vertCost,costComp,discC,discCi,discQi,hipFracMort,50, FALSE)</f>
        <v>7.3302761534510683</v>
      </c>
      <c r="N3578" s="17">
        <v>6.0929312723957993</v>
      </c>
      <c r="O3578" s="27">
        <v>13000</v>
      </c>
      <c r="P3578" s="27">
        <v>9934.7304396609725</v>
      </c>
      <c r="Q3578" s="1">
        <v>1</v>
      </c>
      <c r="Y3578" s="17" cm="1">
        <f t="array" ref="Y3578:AC3578">runSim(G3578,H3578,I3578,J3578,K3578,hipWeibAlpha,hipWeibBeta,2,vertWeibAlpha,vertWeibBeta,2,meanSurvival,sdSurvival,baseU,hipUMult,vertUMult,hipCost,vertCost,costInt,discC,discCi,discQi,hipFracMort,50, FALSE)</f>
        <v>8.6365303723303821</v>
      </c>
      <c r="Z3578" s="17">
        <v>7.0376567582946938</v>
      </c>
      <c r="AA3578" s="27">
        <v>6168.9502659502732</v>
      </c>
      <c r="AB3578" s="27">
        <v>5026.8976844962108</v>
      </c>
      <c r="AC3578" s="1">
        <v>1</v>
      </c>
    </row>
    <row r="3579" spans="5:29" x14ac:dyDescent="0.35">
      <c r="E3579" s="1">
        <v>3575</v>
      </c>
      <c r="G3579" s="17">
        <v>0.4765467643737793</v>
      </c>
      <c r="H3579" s="17">
        <v>0.2882227897644043</v>
      </c>
      <c r="I3579" s="17">
        <v>0.5635523796081543</v>
      </c>
      <c r="J3579" s="17">
        <v>0.9016566276550293</v>
      </c>
      <c r="K3579" s="17">
        <v>0.6455988883972168</v>
      </c>
      <c r="M3579" s="17" cm="1">
        <f t="array" ref="M3579:Q3579">runSim(G3579,H3579,I3579,J3579,K3579,hipWeibAlpha,hipWeibBeta,1,vertWeibAlpha,vertWeibBeta,1,meanSurvival,sdSurvival,baseU,hipUMult,vertUMult,hipCost,vertCost,costComp,discC,discCi,discQi,hipFracMort,50, FALSE)</f>
        <v>9.5860407084556023</v>
      </c>
      <c r="N3579" s="17">
        <v>7.5681950617931566</v>
      </c>
      <c r="O3579" s="27">
        <v>13000</v>
      </c>
      <c r="P3579" s="27">
        <v>9085.998537313355</v>
      </c>
      <c r="Q3579" s="1">
        <v>1</v>
      </c>
      <c r="Y3579" s="17" cm="1">
        <f t="array" ref="Y3579:AC3579">runSim(G3579,H3579,I3579,J3579,K3579,hipWeibAlpha,hipWeibBeta,2,vertWeibAlpha,vertWeibBeta,2,meanSurvival,sdSurvival,baseU,hipUMult,vertUMult,hipCost,vertCost,costInt,discC,discCi,discQi,hipFracMort,50, FALSE)</f>
        <v>11.111202550432759</v>
      </c>
      <c r="Z3579" s="17">
        <v>8.5618633524145125</v>
      </c>
      <c r="AA3579" s="27">
        <v>7936.5732503091149</v>
      </c>
      <c r="AB3579" s="27">
        <v>6115.6166802960815</v>
      </c>
      <c r="AC3579" s="1">
        <v>1</v>
      </c>
    </row>
    <row r="3580" spans="5:29" x14ac:dyDescent="0.35">
      <c r="E3580" s="1">
        <v>3576</v>
      </c>
      <c r="G3580" s="17">
        <v>0.15432518720626831</v>
      </c>
      <c r="H3580" s="17">
        <v>0.37554711103439331</v>
      </c>
      <c r="I3580" s="17">
        <v>0.48705834150314331</v>
      </c>
      <c r="J3580" s="17">
        <v>0.19149559736251831</v>
      </c>
      <c r="K3580" s="17">
        <v>0.50654381513595581</v>
      </c>
      <c r="M3580" s="17" cm="1">
        <f t="array" ref="M3580:Q3580">runSim(G3580,H3580,I3580,J3580,K3580,hipWeibAlpha,hipWeibBeta,1,vertWeibAlpha,vertWeibBeta,1,meanSurvival,sdSurvival,baseU,hipUMult,vertUMult,hipCost,vertCost,costComp,discC,discCi,discQi,hipFracMort,50, FALSE)</f>
        <v>6.4653613254190798</v>
      </c>
      <c r="N3580" s="17">
        <v>5.5371620013022298</v>
      </c>
      <c r="O3580" s="27">
        <v>3000</v>
      </c>
      <c r="P3580" s="27">
        <v>2284.7446935150761</v>
      </c>
      <c r="Q3580" s="1">
        <v>1</v>
      </c>
      <c r="Y3580" s="17" cm="1">
        <f t="array" ref="Y3580:AC3580">runSim(G3580,H3580,I3580,J3580,K3580,hipWeibAlpha,hipWeibBeta,2,vertWeibAlpha,vertWeibBeta,2,meanSurvival,sdSurvival,baseU,hipUMult,vertUMult,hipCost,vertCost,costInt,discC,discCi,discQi,hipFracMort,50, FALSE)</f>
        <v>6.567963828413979</v>
      </c>
      <c r="Z3580" s="17">
        <v>5.6133648097147164</v>
      </c>
      <c r="AA3580" s="27">
        <v>4691.4027345814138</v>
      </c>
      <c r="AB3580" s="27">
        <v>4009.5462926533692</v>
      </c>
      <c r="AC3580" s="1">
        <v>1</v>
      </c>
    </row>
    <row r="3581" spans="5:29" x14ac:dyDescent="0.35">
      <c r="E3581" s="1">
        <v>3577</v>
      </c>
      <c r="G3581" s="17">
        <v>0.22761833667755127</v>
      </c>
      <c r="H3581" s="17">
        <v>0.59520256519317627</v>
      </c>
      <c r="I3581" s="17">
        <v>0.44816887378692627</v>
      </c>
      <c r="J3581" s="17">
        <v>0.17860710620880127</v>
      </c>
      <c r="K3581" s="17">
        <v>0.59283745288848877</v>
      </c>
      <c r="M3581" s="17" cm="1">
        <f t="array" ref="M3581:Q3581">runSim(G3581,H3581,I3581,J3581,K3581,hipWeibAlpha,hipWeibBeta,1,vertWeibAlpha,vertWeibBeta,1,meanSurvival,sdSurvival,baseU,hipUMult,vertUMult,hipCost,vertCost,costComp,discC,discCi,discQi,hipFracMort,50, FALSE)</f>
        <v>6.2232791431782548</v>
      </c>
      <c r="N3581" s="17">
        <v>5.3516857641471214</v>
      </c>
      <c r="O3581" s="27">
        <v>3000</v>
      </c>
      <c r="P3581" s="27">
        <v>2460.5217476023513</v>
      </c>
      <c r="Q3581" s="1">
        <v>1</v>
      </c>
      <c r="Y3581" s="17" cm="1">
        <f t="array" ref="Y3581:AC3581">runSim(G3581,H3581,I3581,J3581,K3581,hipWeibAlpha,hipWeibBeta,2,vertWeibAlpha,vertWeibBeta,2,meanSurvival,sdSurvival,baseU,hipUMult,vertUMult,hipCost,vertCost,costInt,discC,discCi,discQi,hipFracMort,50, FALSE)</f>
        <v>6.4665586957669605</v>
      </c>
      <c r="Z3581" s="17">
        <v>5.5397508542478962</v>
      </c>
      <c r="AA3581" s="27">
        <v>4618.9704969764007</v>
      </c>
      <c r="AB3581" s="27">
        <v>3956.9648958913544</v>
      </c>
      <c r="AC3581" s="1">
        <v>1</v>
      </c>
    </row>
    <row r="3582" spans="5:29" x14ac:dyDescent="0.35">
      <c r="E3582" s="1">
        <v>3578</v>
      </c>
      <c r="G3582" s="17">
        <v>0.87535363435745239</v>
      </c>
      <c r="H3582" s="17">
        <v>0.67885094881057739</v>
      </c>
      <c r="I3582" s="17">
        <v>0.55745202302932739</v>
      </c>
      <c r="J3582" s="17">
        <v>0.83488732576370239</v>
      </c>
      <c r="K3582" s="17">
        <v>0.51407128572463989</v>
      </c>
      <c r="M3582" s="17" cm="1">
        <f t="array" ref="M3582:Q3582">runSim(G3582,H3582,I3582,J3582,K3582,hipWeibAlpha,hipWeibBeta,1,vertWeibAlpha,vertWeibBeta,1,meanSurvival,sdSurvival,baseU,hipUMult,vertUMult,hipCost,vertCost,costComp,discC,discCi,discQi,hipFracMort,50, FALSE)</f>
        <v>8.3500599323070919</v>
      </c>
      <c r="N3582" s="17">
        <v>6.6936891700218286</v>
      </c>
      <c r="O3582" s="27">
        <v>13000</v>
      </c>
      <c r="P3582" s="27">
        <v>10262.497198636825</v>
      </c>
      <c r="Q3582" s="1">
        <v>1</v>
      </c>
      <c r="Y3582" s="17" cm="1">
        <f t="array" ref="Y3582:AC3582">runSim(G3582,H3582,I3582,J3582,K3582,hipWeibAlpha,hipWeibBeta,2,vertWeibAlpha,vertWeibBeta,2,meanSurvival,sdSurvival,baseU,hipUMult,vertUMult,hipCost,vertCost,costInt,discC,discCi,discQi,hipFracMort,50, FALSE)</f>
        <v>9.6499567122472936</v>
      </c>
      <c r="Z3582" s="17">
        <v>7.661427259953185</v>
      </c>
      <c r="AA3582" s="27">
        <v>17460.490108324753</v>
      </c>
      <c r="AB3582" s="27">
        <v>12584.737974002674</v>
      </c>
      <c r="AC3582" s="1">
        <v>1</v>
      </c>
    </row>
    <row r="3583" spans="5:29" x14ac:dyDescent="0.35">
      <c r="E3583" s="1">
        <v>3579</v>
      </c>
      <c r="G3583" s="17">
        <v>0.76680350303649902</v>
      </c>
      <c r="H3583" s="17">
        <v>0.63756155967712402</v>
      </c>
      <c r="I3583" s="17">
        <v>0.68925833702087402</v>
      </c>
      <c r="J3583" s="17">
        <v>0.45070242881774902</v>
      </c>
      <c r="K3583" s="17">
        <v>0.64752554893493652</v>
      </c>
      <c r="M3583" s="17" cm="1">
        <f t="array" ref="M3583:Q3583">runSim(G3583,H3583,I3583,J3583,K3583,hipWeibAlpha,hipWeibBeta,1,vertWeibAlpha,vertWeibBeta,1,meanSurvival,sdSurvival,baseU,hipUMult,vertUMult,hipCost,vertCost,costComp,discC,discCi,discQi,hipFracMort,50, FALSE)</f>
        <v>7.0006876838030729</v>
      </c>
      <c r="N3583" s="17">
        <v>5.8732789478412233</v>
      </c>
      <c r="O3583" s="27">
        <v>13000</v>
      </c>
      <c r="P3583" s="27">
        <v>10071.220986596125</v>
      </c>
      <c r="Q3583" s="1">
        <v>1</v>
      </c>
      <c r="Y3583" s="17" cm="1">
        <f t="array" ref="Y3583:AC3583">runSim(G3583,H3583,I3583,J3583,K3583,hipWeibAlpha,hipWeibBeta,2,vertWeibAlpha,vertWeibBeta,2,meanSurvival,sdSurvival,baseU,hipUMult,vertUMult,hipCost,vertCost,costInt,discC,discCi,discQi,hipFracMort,50, FALSE)</f>
        <v>8.0772598598999643</v>
      </c>
      <c r="Z3583" s="17">
        <v>6.6661572272132847</v>
      </c>
      <c r="AA3583" s="27">
        <v>8814.1697112121547</v>
      </c>
      <c r="AB3583" s="27">
        <v>6865.6679032451393</v>
      </c>
      <c r="AC3583" s="1">
        <v>1</v>
      </c>
    </row>
    <row r="3584" spans="5:29" x14ac:dyDescent="0.35">
      <c r="E3584" s="1">
        <v>3580</v>
      </c>
      <c r="G3584" s="17">
        <v>0.27598661184310913</v>
      </c>
      <c r="H3584" s="17">
        <v>0.81996244192123413</v>
      </c>
      <c r="I3584" s="17">
        <v>0.60237210988998413</v>
      </c>
      <c r="J3584" s="17">
        <v>0.53678983449935913</v>
      </c>
      <c r="K3584" s="17">
        <v>0.24319547414779663</v>
      </c>
      <c r="M3584" s="17" cm="1">
        <f t="array" ref="M3584:Q3584">runSim(G3584,H3584,I3584,J3584,K3584,hipWeibAlpha,hipWeibBeta,1,vertWeibAlpha,vertWeibBeta,1,meanSurvival,sdSurvival,baseU,hipUMult,vertUMult,hipCost,vertCost,costComp,discC,discCi,discQi,hipFracMort,50, FALSE)</f>
        <v>7.7280823267251417</v>
      </c>
      <c r="N3584" s="17">
        <v>6.3710359721489347</v>
      </c>
      <c r="O3584" s="27">
        <v>13000</v>
      </c>
      <c r="P3584" s="27">
        <v>9687.7895264315157</v>
      </c>
      <c r="Q3584" s="1">
        <v>1</v>
      </c>
      <c r="Y3584" s="17" cm="1">
        <f t="array" ref="Y3584:AC3584">runSim(G3584,H3584,I3584,J3584,K3584,hipWeibAlpha,hipWeibBeta,2,vertWeibAlpha,vertWeibBeta,2,meanSurvival,sdSurvival,baseU,hipUMult,vertUMult,hipCost,vertCost,costInt,discC,discCi,discQi,hipFracMort,50, FALSE)</f>
        <v>8.2335339265970244</v>
      </c>
      <c r="Z3584" s="17">
        <v>6.7513059335289318</v>
      </c>
      <c r="AA3584" s="27">
        <v>9138.52430673864</v>
      </c>
      <c r="AB3584" s="27">
        <v>7354.5483830859903</v>
      </c>
      <c r="AC3584" s="1">
        <v>1</v>
      </c>
    </row>
    <row r="3585" spans="5:29" x14ac:dyDescent="0.35">
      <c r="E3585" s="1">
        <v>3581</v>
      </c>
      <c r="G3585" s="17">
        <v>0.13533914089202881</v>
      </c>
      <c r="H3585" s="17">
        <v>3.4661650657653809E-2</v>
      </c>
      <c r="I3585" s="17">
        <v>0.87493264675140381</v>
      </c>
      <c r="J3585" s="17">
        <v>0.41542947292327881</v>
      </c>
      <c r="K3585" s="17">
        <v>0.40558755397796631</v>
      </c>
      <c r="M3585" s="17" cm="1">
        <f t="array" ref="M3585:Q3585">runSim(G3585,H3585,I3585,J3585,K3585,hipWeibAlpha,hipWeibBeta,1,vertWeibAlpha,vertWeibBeta,1,meanSurvival,sdSurvival,baseU,hipUMult,vertUMult,hipCost,vertCost,costComp,discC,discCi,discQi,hipFracMort,50, FALSE)</f>
        <v>7.9514398558054555</v>
      </c>
      <c r="N3585" s="17">
        <v>6.5818854474443338</v>
      </c>
      <c r="O3585" s="27">
        <v>0</v>
      </c>
      <c r="P3585" s="27">
        <v>0</v>
      </c>
      <c r="Q3585" s="1">
        <v>1</v>
      </c>
      <c r="Y3585" s="17" cm="1">
        <f t="array" ref="Y3585:AC3585">runSim(G3585,H3585,I3585,J3585,K3585,hipWeibAlpha,hipWeibBeta,2,vertWeibAlpha,vertWeibBeta,2,meanSurvival,sdSurvival,baseU,hipUMult,vertUMult,hipCost,vertCost,costInt,discC,discCi,discQi,hipFracMort,50, FALSE)</f>
        <v>7.9514398558054555</v>
      </c>
      <c r="Z3585" s="17">
        <v>6.5818854474443338</v>
      </c>
      <c r="AA3585" s="27">
        <v>5679.5998970038972</v>
      </c>
      <c r="AB3585" s="27">
        <v>4701.3467481745247</v>
      </c>
      <c r="AC3585" s="1">
        <v>1</v>
      </c>
    </row>
    <row r="3586" spans="5:29" x14ac:dyDescent="0.35">
      <c r="E3586" s="1">
        <v>3582</v>
      </c>
      <c r="G3586" s="17">
        <v>0.58407598733901978</v>
      </c>
      <c r="H3586" s="17">
        <v>0.29235845804214478</v>
      </c>
      <c r="I3586" s="17">
        <v>0.20904546976089478</v>
      </c>
      <c r="J3586" s="17">
        <v>0.55630499124526978</v>
      </c>
      <c r="K3586" s="17">
        <v>0.25770574808120728</v>
      </c>
      <c r="M3586" s="17" cm="1">
        <f t="array" ref="M3586:Q3586">runSim(G3586,H3586,I3586,J3586,K3586,hipWeibAlpha,hipWeibBeta,1,vertWeibAlpha,vertWeibBeta,1,meanSurvival,sdSurvival,baseU,hipUMult,vertUMult,hipCost,vertCost,costComp,discC,discCi,discQi,hipFracMort,50, FALSE)</f>
        <v>7.8350616668649522</v>
      </c>
      <c r="N3586" s="17">
        <v>6.4766505684317259</v>
      </c>
      <c r="O3586" s="27">
        <v>10000</v>
      </c>
      <c r="P3586" s="27">
        <v>7424.8003646579837</v>
      </c>
      <c r="Q3586" s="1">
        <v>1</v>
      </c>
      <c r="Y3586" s="17" cm="1">
        <f t="array" ref="Y3586:AC3586">runSim(G3586,H3586,I3586,J3586,K3586,hipWeibAlpha,hipWeibBeta,2,vertWeibAlpha,vertWeibBeta,2,meanSurvival,sdSurvival,baseU,hipUMult,vertUMult,hipCost,vertCost,costInt,discC,discCi,discQi,hipFracMort,50, FALSE)</f>
        <v>8.6973758164225732</v>
      </c>
      <c r="Z3586" s="17">
        <v>7.0773984503989196</v>
      </c>
      <c r="AA3586" s="27">
        <v>6212.4112974446962</v>
      </c>
      <c r="AB3586" s="27">
        <v>5055.2846074277995</v>
      </c>
      <c r="AC3586" s="1">
        <v>1</v>
      </c>
    </row>
    <row r="3587" spans="5:29" x14ac:dyDescent="0.35">
      <c r="E3587" s="1">
        <v>3583</v>
      </c>
      <c r="G3587" s="17">
        <v>0.59498214721679688</v>
      </c>
      <c r="H3587" s="17">
        <v>0.25138473510742188</v>
      </c>
      <c r="I3587" s="17">
        <v>0.18882369995117188</v>
      </c>
      <c r="J3587" s="17">
        <v>0.24079513549804688</v>
      </c>
      <c r="K3587" s="17">
        <v>0.12096786499023438</v>
      </c>
      <c r="M3587" s="17" cm="1">
        <f t="array" ref="M3587:Q3587">runSim(G3587,H3587,I3587,J3587,K3587,hipWeibAlpha,hipWeibBeta,1,vertWeibAlpha,vertWeibBeta,1,meanSurvival,sdSurvival,baseU,hipUMult,vertUMult,hipCost,vertCost,costComp,discC,discCi,discQi,hipFracMort,50, FALSE)</f>
        <v>6.651478375251731</v>
      </c>
      <c r="N3587" s="17">
        <v>5.6705815581283563</v>
      </c>
      <c r="O3587" s="27">
        <v>10000</v>
      </c>
      <c r="P3587" s="27">
        <v>7398.339990335141</v>
      </c>
      <c r="Q3587" s="1">
        <v>1</v>
      </c>
      <c r="Y3587" s="17" cm="1">
        <f t="array" ref="Y3587:AC3587">runSim(G3587,H3587,I3587,J3587,K3587,hipWeibAlpha,hipWeibBeta,2,vertWeibAlpha,vertWeibBeta,2,meanSurvival,sdSurvival,baseU,hipUMult,vertUMult,hipCost,vertCost,costInt,discC,discCi,discQi,hipFracMort,50, FALSE)</f>
        <v>6.9221310502032889</v>
      </c>
      <c r="Z3587" s="17">
        <v>5.8676095003429323</v>
      </c>
      <c r="AA3587" s="27">
        <v>4944.3793215737778</v>
      </c>
      <c r="AB3587" s="27">
        <v>4191.1496431020951</v>
      </c>
      <c r="AC3587" s="1">
        <v>1</v>
      </c>
    </row>
    <row r="3588" spans="5:29" x14ac:dyDescent="0.35">
      <c r="E3588" s="1">
        <v>3584</v>
      </c>
      <c r="G3588" s="17">
        <v>0.17841356992721558</v>
      </c>
      <c r="H3588" s="17">
        <v>0.86545580625534058</v>
      </c>
      <c r="I3588" s="17">
        <v>0.99063891172409058</v>
      </c>
      <c r="J3588" s="17">
        <v>0.55347460508346558</v>
      </c>
      <c r="K3588" s="17">
        <v>0.95983141660690308</v>
      </c>
      <c r="M3588" s="17" cm="1">
        <f t="array" ref="M3588:Q3588">runSim(G3588,H3588,I3588,J3588,K3588,hipWeibAlpha,hipWeibBeta,1,vertWeibAlpha,vertWeibBeta,1,meanSurvival,sdSurvival,baseU,hipUMult,vertUMult,hipCost,vertCost,costComp,discC,discCi,discQi,hipFracMort,50, FALSE)</f>
        <v>7.8780981461642741</v>
      </c>
      <c r="N3588" s="17">
        <v>6.4641799304133647</v>
      </c>
      <c r="O3588" s="27">
        <v>13000</v>
      </c>
      <c r="P3588" s="27">
        <v>10052.511591521334</v>
      </c>
      <c r="Q3588" s="1">
        <v>1</v>
      </c>
      <c r="Y3588" s="17" cm="1">
        <f t="array" ref="Y3588:AC3588">runSim(G3588,H3588,I3588,J3588,K3588,hipWeibAlpha,hipWeibBeta,2,vertWeibAlpha,vertWeibBeta,2,meanSurvival,sdSurvival,baseU,hipUMult,vertUMult,hipCost,vertCost,costInt,discC,discCi,discQi,hipFracMort,50, FALSE)</f>
        <v>8.2398466560979937</v>
      </c>
      <c r="Z3588" s="17">
        <v>6.7449828927043338</v>
      </c>
      <c r="AA3588" s="27">
        <v>12201.667329123795</v>
      </c>
      <c r="AB3588" s="27">
        <v>9851.4210461105922</v>
      </c>
      <c r="AC3588" s="1">
        <v>1</v>
      </c>
    </row>
    <row r="3589" spans="5:29" x14ac:dyDescent="0.35">
      <c r="E3589" s="1">
        <v>3585</v>
      </c>
      <c r="G3589" s="17">
        <v>0.51716959476470947</v>
      </c>
      <c r="H3589" s="17">
        <v>0.48729288578033447</v>
      </c>
      <c r="I3589" s="17">
        <v>0.29924356937408447</v>
      </c>
      <c r="J3589" s="17">
        <v>0.45448648929595947</v>
      </c>
      <c r="K3589" s="17">
        <v>9.4791054725646973E-2</v>
      </c>
      <c r="M3589" s="17" cm="1">
        <f t="array" ref="M3589:Q3589">runSim(G3589,H3589,I3589,J3589,K3589,hipWeibAlpha,hipWeibBeta,1,vertWeibAlpha,vertWeibBeta,1,meanSurvival,sdSurvival,baseU,hipUMult,vertUMult,hipCost,vertCost,costComp,discC,discCi,discQi,hipFracMort,50, FALSE)</f>
        <v>7.402011444669375</v>
      </c>
      <c r="N3589" s="17">
        <v>6.1813205689719748</v>
      </c>
      <c r="O3589" s="27">
        <v>10000</v>
      </c>
      <c r="P3589" s="27">
        <v>7509.7728573445238</v>
      </c>
      <c r="Q3589" s="1">
        <v>1</v>
      </c>
      <c r="Y3589" s="17" cm="1">
        <f t="array" ref="Y3589:AC3589">runSim(G3589,H3589,I3589,J3589,K3589,hipWeibAlpha,hipWeibBeta,2,vertWeibAlpha,vertWeibBeta,2,meanSurvival,sdSurvival,baseU,hipUMult,vertUMult,hipCost,vertCost,costInt,discC,discCi,discQi,hipFracMort,50, FALSE)</f>
        <v>8.1598984608757412</v>
      </c>
      <c r="Z3589" s="17">
        <v>6.7221948272615419</v>
      </c>
      <c r="AA3589" s="27">
        <v>5828.4989006255291</v>
      </c>
      <c r="AB3589" s="27">
        <v>4801.5677337582447</v>
      </c>
      <c r="AC3589" s="1">
        <v>1</v>
      </c>
    </row>
    <row r="3590" spans="5:29" x14ac:dyDescent="0.35">
      <c r="E3590" s="1">
        <v>3586</v>
      </c>
      <c r="G3590" s="17">
        <v>0.42125064134597778</v>
      </c>
      <c r="H3590" s="17">
        <v>0.41713076829910278</v>
      </c>
      <c r="I3590" s="17">
        <v>0.41877871751785278</v>
      </c>
      <c r="J3590" s="17">
        <v>0.42179995775222778</v>
      </c>
      <c r="K3590" s="17">
        <v>0.92276126146316528</v>
      </c>
      <c r="M3590" s="17" cm="1">
        <f t="array" ref="M3590:Q3590">runSim(G3590,H3590,I3590,J3590,K3590,hipWeibAlpha,hipWeibBeta,1,vertWeibAlpha,vertWeibBeta,1,meanSurvival,sdSurvival,baseU,hipUMult,vertUMult,hipCost,vertCost,costComp,discC,discCi,discQi,hipFracMort,50, FALSE)</f>
        <v>7.4326905899496216</v>
      </c>
      <c r="N3590" s="17">
        <v>6.2125940773112482</v>
      </c>
      <c r="O3590" s="27">
        <v>10000</v>
      </c>
      <c r="P3590" s="27">
        <v>7343.1313383693396</v>
      </c>
      <c r="Q3590" s="1">
        <v>1</v>
      </c>
      <c r="Y3590" s="17" cm="1">
        <f t="array" ref="Y3590:AC3590">runSim(G3590,H3590,I3590,J3590,K3590,hipWeibAlpha,hipWeibBeta,2,vertWeibAlpha,vertWeibBeta,2,meanSurvival,sdSurvival,baseU,hipUMult,vertUMult,hipCost,vertCost,costInt,discC,discCi,discQi,hipFracMort,50, FALSE)</f>
        <v>7.9856891512141477</v>
      </c>
      <c r="Z3590" s="17">
        <v>6.6050367684604021</v>
      </c>
      <c r="AA3590" s="27">
        <v>5704.0636794386774</v>
      </c>
      <c r="AB3590" s="27">
        <v>4717.8834060431454</v>
      </c>
      <c r="AC3590" s="1">
        <v>1</v>
      </c>
    </row>
    <row r="3591" spans="5:29" x14ac:dyDescent="0.35">
      <c r="E3591" s="1">
        <v>3587</v>
      </c>
      <c r="G3591" s="17">
        <v>0.38546013832092285</v>
      </c>
      <c r="H3591" s="17">
        <v>0.67906975746154785</v>
      </c>
      <c r="I3591" s="17">
        <v>0.36162590980529785</v>
      </c>
      <c r="J3591" s="17">
        <v>0.94631218910217285</v>
      </c>
      <c r="K3591" s="17">
        <v>0.17780327796936035</v>
      </c>
      <c r="M3591" s="17" cm="1">
        <f t="array" ref="M3591:Q3591">runSim(G3591,H3591,I3591,J3591,K3591,hipWeibAlpha,hipWeibBeta,1,vertWeibAlpha,vertWeibBeta,1,meanSurvival,sdSurvival,baseU,hipUMult,vertUMult,hipCost,vertCost,costComp,discC,discCi,discQi,hipFracMort,50, FALSE)</f>
        <v>9.8569936673542511</v>
      </c>
      <c r="N3591" s="17">
        <v>7.6765099823285041</v>
      </c>
      <c r="O3591" s="27">
        <v>13000</v>
      </c>
      <c r="P3591" s="27">
        <v>9425.9083375628252</v>
      </c>
      <c r="Q3591" s="1">
        <v>1</v>
      </c>
      <c r="Y3591" s="17" cm="1">
        <f t="array" ref="Y3591:AC3591">runSim(G3591,H3591,I3591,J3591,K3591,hipWeibAlpha,hipWeibBeta,2,vertWeibAlpha,vertWeibBeta,2,meanSurvival,sdSurvival,baseU,hipUMult,vertUMult,hipCost,vertCost,costInt,discC,discCi,discQi,hipFracMort,50, FALSE)</f>
        <v>11.29986522323426</v>
      </c>
      <c r="Z3591" s="17">
        <v>8.6392717043451377</v>
      </c>
      <c r="AA3591" s="27">
        <v>11415.152785292539</v>
      </c>
      <c r="AB3591" s="27">
        <v>8518.4414591772838</v>
      </c>
      <c r="AC3591" s="1">
        <v>1</v>
      </c>
    </row>
    <row r="3592" spans="5:29" x14ac:dyDescent="0.35">
      <c r="E3592" s="1">
        <v>3588</v>
      </c>
      <c r="G3592" s="17">
        <v>0.15097373723983765</v>
      </c>
      <c r="H3592" s="17">
        <v>0.42639487981796265</v>
      </c>
      <c r="I3592" s="17">
        <v>0.31622642278671265</v>
      </c>
      <c r="J3592" s="17">
        <v>0.78091758489608765</v>
      </c>
      <c r="K3592" s="17">
        <v>0.88331931829452515</v>
      </c>
      <c r="M3592" s="17" cm="1">
        <f t="array" ref="M3592:Q3592">runSim(G3592,H3592,I3592,J3592,K3592,hipWeibAlpha,hipWeibBeta,1,vertWeibAlpha,vertWeibBeta,1,meanSurvival,sdSurvival,baseU,hipUMult,vertUMult,hipCost,vertCost,costComp,discC,discCi,discQi,hipFracMort,50, FALSE)</f>
        <v>9.1328587531001517</v>
      </c>
      <c r="N3592" s="17">
        <v>7.32065627626557</v>
      </c>
      <c r="O3592" s="27">
        <v>10000</v>
      </c>
      <c r="P3592" s="27">
        <v>7003.2117045274417</v>
      </c>
      <c r="Q3592" s="1">
        <v>1</v>
      </c>
      <c r="Y3592" s="17" cm="1">
        <f t="array" ref="Y3592:AC3592">runSim(G3592,H3592,I3592,J3592,K3592,hipWeibAlpha,hipWeibBeta,2,vertWeibAlpha,vertWeibBeta,2,meanSurvival,sdSurvival,baseU,hipUMult,vertUMult,hipCost,vertCost,costInt,discC,discCi,discQi,hipFracMort,50, FALSE)</f>
        <v>10.028121394653313</v>
      </c>
      <c r="Z3592" s="17">
        <v>7.9175157751130021</v>
      </c>
      <c r="AA3592" s="27">
        <v>7162.9438533237962</v>
      </c>
      <c r="AB3592" s="27">
        <v>5655.3684107950021</v>
      </c>
      <c r="AC3592" s="1">
        <v>1</v>
      </c>
    </row>
    <row r="3593" spans="5:29" x14ac:dyDescent="0.35">
      <c r="E3593" s="1">
        <v>3589</v>
      </c>
      <c r="G3593" s="17">
        <v>0.81750667095184326</v>
      </c>
      <c r="H3593" s="17">
        <v>0.52249324321746826</v>
      </c>
      <c r="I3593" s="17">
        <v>4.0498614311218262E-2</v>
      </c>
      <c r="J3593" s="17">
        <v>0.99017512798309326</v>
      </c>
      <c r="K3593" s="17">
        <v>0.29234492778778076</v>
      </c>
      <c r="M3593" s="17" cm="1">
        <f t="array" ref="M3593:Q3593">runSim(G3593,H3593,I3593,J3593,K3593,hipWeibAlpha,hipWeibBeta,1,vertWeibAlpha,vertWeibBeta,1,meanSurvival,sdSurvival,baseU,hipUMult,vertUMult,hipCost,vertCost,costComp,discC,discCi,discQi,hipFracMort,50, FALSE)</f>
        <v>10.483403474139639</v>
      </c>
      <c r="N3593" s="17">
        <v>7.9374618946065585</v>
      </c>
      <c r="O3593" s="27">
        <v>10000</v>
      </c>
      <c r="P3593" s="27">
        <v>7962.4168127982584</v>
      </c>
      <c r="Q3593" s="1">
        <v>1</v>
      </c>
      <c r="Y3593" s="17" cm="1">
        <f t="array" ref="Y3593:AC3593">runSim(G3593,H3593,I3593,J3593,K3593,hipWeibAlpha,hipWeibBeta,2,vertWeibAlpha,vertWeibBeta,2,meanSurvival,sdSurvival,baseU,hipUMult,vertUMult,hipCost,vertCost,costInt,discC,discCi,discQi,hipFracMort,50, FALSE)</f>
        <v>11.989822624796892</v>
      </c>
      <c r="Z3593" s="17">
        <v>9.0100976619207884</v>
      </c>
      <c r="AA3593" s="27">
        <v>19499.454310563371</v>
      </c>
      <c r="AB3593" s="27">
        <v>13314.018564474842</v>
      </c>
      <c r="AC3593" s="1">
        <v>1</v>
      </c>
    </row>
    <row r="3594" spans="5:29" x14ac:dyDescent="0.35">
      <c r="E3594" s="1">
        <v>3590</v>
      </c>
      <c r="G3594" s="17">
        <v>0.11618667840957642</v>
      </c>
      <c r="H3594" s="17">
        <v>0.40747696161270142</v>
      </c>
      <c r="I3594" s="17">
        <v>0.29096084833145142</v>
      </c>
      <c r="J3594" s="17">
        <v>0.41068130731582642</v>
      </c>
      <c r="K3594" s="17">
        <v>0.67604690790176392</v>
      </c>
      <c r="M3594" s="17" cm="1">
        <f t="array" ref="M3594:Q3594">runSim(G3594,H3594,I3594,J3594,K3594,hipWeibAlpha,hipWeibBeta,1,vertWeibAlpha,vertWeibBeta,1,meanSurvival,sdSurvival,baseU,hipUMult,vertUMult,hipCost,vertCost,costComp,discC,discCi,discQi,hipFracMort,50, FALSE)</f>
        <v>7.6638560233216726</v>
      </c>
      <c r="N3594" s="17">
        <v>6.3751606876007436</v>
      </c>
      <c r="O3594" s="27">
        <v>3000</v>
      </c>
      <c r="P3594" s="27">
        <v>2311.3860098922878</v>
      </c>
      <c r="Q3594" s="1">
        <v>1</v>
      </c>
      <c r="Y3594" s="17" cm="1">
        <f t="array" ref="Y3594:AC3594">runSim(G3594,H3594,I3594,J3594,K3594,hipWeibAlpha,hipWeibBeta,2,vertWeibAlpha,vertWeibBeta,2,meanSurvival,sdSurvival,baseU,hipUMult,vertUMult,hipCost,vertCost,costInt,discC,discCi,discQi,hipFracMort,50, FALSE)</f>
        <v>7.9258352209259568</v>
      </c>
      <c r="Z3594" s="17">
        <v>6.5645521399305462</v>
      </c>
      <c r="AA3594" s="27">
        <v>5661.3108720899691</v>
      </c>
      <c r="AB3594" s="27">
        <v>4688.9658142361041</v>
      </c>
      <c r="AC3594" s="1">
        <v>1</v>
      </c>
    </row>
    <row r="3595" spans="5:29" x14ac:dyDescent="0.35">
      <c r="E3595" s="1">
        <v>3591</v>
      </c>
      <c r="G3595" s="17">
        <v>0.76281023025512695</v>
      </c>
      <c r="H3595" s="17">
        <v>0.67018938064575195</v>
      </c>
      <c r="I3595" s="17">
        <v>0.70723772048950195</v>
      </c>
      <c r="J3595" s="17">
        <v>0.44182634353637695</v>
      </c>
      <c r="K3595" s="17">
        <v>0.13010454177856445</v>
      </c>
      <c r="M3595" s="17" cm="1">
        <f t="array" ref="M3595:Q3595">runSim(G3595,H3595,I3595,J3595,K3595,hipWeibAlpha,hipWeibBeta,1,vertWeibAlpha,vertWeibBeta,1,meanSurvival,sdSurvival,baseU,hipUMult,vertUMult,hipCost,vertCost,costComp,discC,discCi,discQi,hipFracMort,50, FALSE)</f>
        <v>6.9529356935776274</v>
      </c>
      <c r="N3595" s="17">
        <v>5.8383066870056153</v>
      </c>
      <c r="O3595" s="27">
        <v>13000</v>
      </c>
      <c r="P3595" s="27">
        <v>10126.032453476997</v>
      </c>
      <c r="Q3595" s="1">
        <v>1</v>
      </c>
      <c r="Y3595" s="17" cm="1">
        <f t="array" ref="Y3595:AC3595">runSim(G3595,H3595,I3595,J3595,K3595,hipWeibAlpha,hipWeibBeta,2,vertWeibAlpha,vertWeibBeta,2,meanSurvival,sdSurvival,baseU,hipUMult,vertUMult,hipCost,vertCost,costInt,discC,discCi,discQi,hipFracMort,50, FALSE)</f>
        <v>7.9919394639200423</v>
      </c>
      <c r="Z3595" s="17">
        <v>6.6077217725400264</v>
      </c>
      <c r="AA3595" s="27">
        <v>8780.4894238038069</v>
      </c>
      <c r="AB3595" s="27">
        <v>6887.2327039201937</v>
      </c>
      <c r="AC3595" s="1">
        <v>1</v>
      </c>
    </row>
    <row r="3596" spans="5:29" x14ac:dyDescent="0.35">
      <c r="E3596" s="1">
        <v>3592</v>
      </c>
      <c r="G3596" s="17">
        <v>0.88244885206222534</v>
      </c>
      <c r="H3596" s="17">
        <v>0.81656140089035034</v>
      </c>
      <c r="I3596" s="17">
        <v>0.64291638135910034</v>
      </c>
      <c r="J3596" s="17">
        <v>0.15790051221847534</v>
      </c>
      <c r="K3596" s="17">
        <v>0.63994091749191284</v>
      </c>
      <c r="M3596" s="17" cm="1">
        <f t="array" ref="M3596:Q3596">runSim(G3596,H3596,I3596,J3596,K3596,hipWeibAlpha,hipWeibBeta,1,vertWeibAlpha,vertWeibBeta,1,meanSurvival,sdSurvival,baseU,hipUMult,vertUMult,hipCost,vertCost,costComp,discC,discCi,discQi,hipFracMort,50, FALSE)</f>
        <v>5.4367695536521055</v>
      </c>
      <c r="N3596" s="17">
        <v>4.7380441099072756</v>
      </c>
      <c r="O3596" s="27">
        <v>13000</v>
      </c>
      <c r="P3596" s="27">
        <v>10562.76182929481</v>
      </c>
      <c r="Q3596" s="1">
        <v>1</v>
      </c>
      <c r="Y3596" s="17" cm="1">
        <f t="array" ref="Y3596:AC3596">runSim(G3596,H3596,I3596,J3596,K3596,hipWeibAlpha,hipWeibBeta,2,vertWeibAlpha,vertWeibBeta,2,meanSurvival,sdSurvival,baseU,hipUMult,vertUMult,hipCost,vertCost,costInt,discC,discCi,discQi,hipFracMort,50, FALSE)</f>
        <v>6.168286168338077</v>
      </c>
      <c r="Z3596" s="17">
        <v>5.3184837185223</v>
      </c>
      <c r="AA3596" s="27">
        <v>7495.3139632528428</v>
      </c>
      <c r="AB3596" s="27">
        <v>6208.1757276173503</v>
      </c>
      <c r="AC3596" s="1">
        <v>1</v>
      </c>
    </row>
    <row r="3597" spans="5:29" x14ac:dyDescent="0.35">
      <c r="E3597" s="1">
        <v>3593</v>
      </c>
      <c r="G3597" s="17">
        <v>0.28250515460968018</v>
      </c>
      <c r="H3597" s="17">
        <v>0.51141750812530518</v>
      </c>
      <c r="I3597" s="17">
        <v>0.21985256671905518</v>
      </c>
      <c r="J3597" s="17">
        <v>0.51865017414093018</v>
      </c>
      <c r="K3597" s="17">
        <v>0.43190395832061768</v>
      </c>
      <c r="M3597" s="17" cm="1">
        <f t="array" ref="M3597:Q3597">runSim(G3597,H3597,I3597,J3597,K3597,hipWeibAlpha,hipWeibBeta,1,vertWeibAlpha,vertWeibBeta,1,meanSurvival,sdSurvival,baseU,hipUMult,vertUMult,hipCost,vertCost,costComp,discC,discCi,discQi,hipFracMort,50, FALSE)</f>
        <v>7.8648878933949877</v>
      </c>
      <c r="N3597" s="17">
        <v>6.4990346478932208</v>
      </c>
      <c r="O3597" s="27">
        <v>10000</v>
      </c>
      <c r="P3597" s="27">
        <v>7255.1702068810555</v>
      </c>
      <c r="Q3597" s="1">
        <v>1</v>
      </c>
      <c r="Y3597" s="17" cm="1">
        <f t="array" ref="Y3597:AC3597">runSim(G3597,H3597,I3597,J3597,K3597,hipWeibAlpha,hipWeibBeta,2,vertWeibAlpha,vertWeibBeta,2,meanSurvival,sdSurvival,baseU,hipUMult,vertUMult,hipCost,vertCost,costInt,discC,discCi,discQi,hipFracMort,50, FALSE)</f>
        <v>8.4982087995134279</v>
      </c>
      <c r="Z3597" s="17">
        <v>6.9468675292059645</v>
      </c>
      <c r="AA3597" s="27">
        <v>6070.1491425095919</v>
      </c>
      <c r="AB3597" s="27">
        <v>4962.0482351471182</v>
      </c>
      <c r="AC3597" s="1">
        <v>1</v>
      </c>
    </row>
    <row r="3598" spans="5:29" x14ac:dyDescent="0.35">
      <c r="E3598" s="1">
        <v>3594</v>
      </c>
      <c r="G3598" s="17">
        <v>0.99291974306106567</v>
      </c>
      <c r="H3598" s="17">
        <v>0.21243268251419067</v>
      </c>
      <c r="I3598" s="17">
        <v>0.52462750673294067</v>
      </c>
      <c r="J3598" s="17">
        <v>9.6984684467315674E-2</v>
      </c>
      <c r="K3598" s="17">
        <v>0.27909833192825317</v>
      </c>
      <c r="M3598" s="17" cm="1">
        <f t="array" ref="M3598:Q3598">runSim(G3598,H3598,I3598,J3598,K3598,hipWeibAlpha,hipWeibBeta,1,vertWeibAlpha,vertWeibBeta,1,meanSurvival,sdSurvival,baseU,hipUMult,vertUMult,hipCost,vertCost,costComp,discC,discCi,discQi,hipFracMort,50, FALSE)</f>
        <v>4.7622760840203302</v>
      </c>
      <c r="N3598" s="17">
        <v>4.1962348244765559</v>
      </c>
      <c r="O3598" s="27">
        <v>7000</v>
      </c>
      <c r="P3598" s="27">
        <v>6334.6283310473518</v>
      </c>
      <c r="Q3598" s="1">
        <v>1</v>
      </c>
      <c r="Y3598" s="17" cm="1">
        <f t="array" ref="Y3598:AC3598">runSim(G3598,H3598,I3598,J3598,K3598,hipWeibAlpha,hipWeibBeta,2,vertWeibAlpha,vertWeibBeta,2,meanSurvival,sdSurvival,baseU,hipUMult,vertUMult,hipCost,vertCost,costInt,discC,discCi,discQi,hipFracMort,50, FALSE)</f>
        <v>5.2703604206770063</v>
      </c>
      <c r="Z3598" s="17">
        <v>4.6338082695150327</v>
      </c>
      <c r="AA3598" s="27">
        <v>11051.611187965387</v>
      </c>
      <c r="AB3598" s="27">
        <v>9268.4069530230809</v>
      </c>
      <c r="AC3598" s="1">
        <v>1</v>
      </c>
    </row>
    <row r="3599" spans="5:29" x14ac:dyDescent="0.35">
      <c r="E3599" s="1">
        <v>3595</v>
      </c>
      <c r="G3599" s="17">
        <v>0.56742548942565918</v>
      </c>
      <c r="H3599" s="17">
        <v>0.19013667106628418</v>
      </c>
      <c r="I3599" s="17">
        <v>0.94105219841003418</v>
      </c>
      <c r="J3599" s="17">
        <v>0.81773066520690918</v>
      </c>
      <c r="K3599" s="17">
        <v>0.50576472282409668</v>
      </c>
      <c r="M3599" s="17" cm="1">
        <f t="array" ref="M3599:Q3599">runSim(G3599,H3599,I3599,J3599,K3599,hipWeibAlpha,hipWeibBeta,1,vertWeibAlpha,vertWeibBeta,1,meanSurvival,sdSurvival,baseU,hipUMult,vertUMult,hipCost,vertCost,costComp,discC,discCi,discQi,hipFracMort,50, FALSE)</f>
        <v>9.0147824825439784</v>
      </c>
      <c r="N3599" s="17">
        <v>7.2256797501659324</v>
      </c>
      <c r="O3599" s="27">
        <v>13000</v>
      </c>
      <c r="P3599" s="27">
        <v>9264.4154911448441</v>
      </c>
      <c r="Q3599" s="1">
        <v>1</v>
      </c>
      <c r="Y3599" s="17" cm="1">
        <f t="array" ref="Y3599:AC3599">runSim(G3599,H3599,I3599,J3599,K3599,hipWeibAlpha,hipWeibBeta,2,vertWeibAlpha,vertWeibBeta,2,meanSurvival,sdSurvival,baseU,hipUMult,vertUMult,hipCost,vertCost,costInt,discC,discCi,discQi,hipFracMort,50, FALSE)</f>
        <v>10.304176375625467</v>
      </c>
      <c r="Z3599" s="17">
        <v>8.0850174580469503</v>
      </c>
      <c r="AA3599" s="27">
        <v>7360.1259825896195</v>
      </c>
      <c r="AB3599" s="27">
        <v>5775.0124700335364</v>
      </c>
      <c r="AC3599" s="1">
        <v>1</v>
      </c>
    </row>
    <row r="3600" spans="5:29" x14ac:dyDescent="0.35">
      <c r="E3600" s="1">
        <v>3596</v>
      </c>
      <c r="G3600" s="17">
        <v>0.41415971517562866</v>
      </c>
      <c r="H3600" s="17">
        <v>0.70227617025375366</v>
      </c>
      <c r="I3600" s="17">
        <v>0.38702958822250366</v>
      </c>
      <c r="J3600" s="17">
        <v>0.97574418783187866</v>
      </c>
      <c r="K3600" s="17">
        <v>0.20851701498031616</v>
      </c>
      <c r="M3600" s="17" cm="1">
        <f t="array" ref="M3600:Q3600">runSim(G3600,H3600,I3600,J3600,K3600,hipWeibAlpha,hipWeibBeta,1,vertWeibAlpha,vertWeibBeta,1,meanSurvival,sdSurvival,baseU,hipUMult,vertUMult,hipCost,vertCost,costComp,discC,discCi,discQi,hipFracMort,50, FALSE)</f>
        <v>10.3255594947926</v>
      </c>
      <c r="N3600" s="17">
        <v>7.9247449143556832</v>
      </c>
      <c r="O3600" s="27">
        <v>13000</v>
      </c>
      <c r="P3600" s="27">
        <v>9511.0313579116846</v>
      </c>
      <c r="Q3600" s="1">
        <v>1</v>
      </c>
      <c r="Y3600" s="17" cm="1">
        <f t="array" ref="Y3600:AC3600">runSim(G3600,H3600,I3600,J3600,K3600,hipWeibAlpha,hipWeibBeta,2,vertWeibAlpha,vertWeibBeta,2,meanSurvival,sdSurvival,baseU,hipUMult,vertUMult,hipCost,vertCost,costInt,discC,discCi,discQi,hipFracMort,50, FALSE)</f>
        <v>11.954541982666827</v>
      </c>
      <c r="Z3600" s="17">
        <v>8.9942968462693873</v>
      </c>
      <c r="AA3600" s="27">
        <v>14959.288560685447</v>
      </c>
      <c r="AB3600" s="27">
        <v>10504.49087363852</v>
      </c>
      <c r="AC3600" s="1">
        <v>1</v>
      </c>
    </row>
    <row r="3601" spans="5:29" x14ac:dyDescent="0.35">
      <c r="E3601" s="1">
        <v>3597</v>
      </c>
      <c r="G3601" s="17">
        <v>0.10070264339447021</v>
      </c>
      <c r="H3601" s="17">
        <v>0.76760327816009521</v>
      </c>
      <c r="I3601" s="17">
        <v>0.90084302425384521</v>
      </c>
      <c r="J3601" s="17">
        <v>0.47844922542572021</v>
      </c>
      <c r="K3601" s="17">
        <v>0.88950574398040771</v>
      </c>
      <c r="M3601" s="17" cm="1">
        <f t="array" ref="M3601:Q3601">runSim(G3601,H3601,I3601,J3601,K3601,hipWeibAlpha,hipWeibBeta,1,vertWeibAlpha,vertWeibBeta,1,meanSurvival,sdSurvival,baseU,hipUMult,vertUMult,hipCost,vertCost,costComp,discC,discCi,discQi,hipFracMort,50, FALSE)</f>
        <v>7.7458487961304279</v>
      </c>
      <c r="N3601" s="17">
        <v>6.3945834924747222</v>
      </c>
      <c r="O3601" s="27">
        <v>6000</v>
      </c>
      <c r="P3601" s="27">
        <v>4986.5564897744662</v>
      </c>
      <c r="Q3601" s="1">
        <v>1</v>
      </c>
      <c r="Y3601" s="17" cm="1">
        <f t="array" ref="Y3601:AC3601">runSim(G3601,H3601,I3601,J3601,K3601,hipWeibAlpha,hipWeibBeta,2,vertWeibAlpha,vertWeibBeta,2,meanSurvival,sdSurvival,baseU,hipUMult,vertUMult,hipCost,vertCost,costInt,discC,discCi,discQi,hipFracMort,50, FALSE)</f>
        <v>8.0338446846076721</v>
      </c>
      <c r="Z3601" s="17">
        <v>6.627685888334689</v>
      </c>
      <c r="AA3601" s="27">
        <v>11918.930879089829</v>
      </c>
      <c r="AB3601" s="27">
        <v>9190.3899293355571</v>
      </c>
      <c r="AC3601" s="1">
        <v>1</v>
      </c>
    </row>
    <row r="3602" spans="5:29" x14ac:dyDescent="0.35">
      <c r="E3602" s="1">
        <v>3598</v>
      </c>
      <c r="G3602" s="17">
        <v>0.54833704233169556</v>
      </c>
      <c r="H3602" s="17">
        <v>0.95388513803482056</v>
      </c>
      <c r="I3602" s="17">
        <v>0.99166589975357056</v>
      </c>
      <c r="J3602" s="17">
        <v>0.22759729623794556</v>
      </c>
      <c r="K3602" s="17">
        <v>0.66630274057388306</v>
      </c>
      <c r="M3602" s="17" cm="1">
        <f t="array" ref="M3602:Q3602">runSim(G3602,H3602,I3602,J3602,K3602,hipWeibAlpha,hipWeibBeta,1,vertWeibAlpha,vertWeibBeta,1,meanSurvival,sdSurvival,baseU,hipUMult,vertUMult,hipCost,vertCost,costComp,discC,discCi,discQi,hipFracMort,50, FALSE)</f>
        <v>6.1197891995297358</v>
      </c>
      <c r="N3602" s="17">
        <v>5.2316054398429328</v>
      </c>
      <c r="O3602" s="27">
        <v>13000</v>
      </c>
      <c r="P3602" s="27">
        <v>10752.279223589088</v>
      </c>
      <c r="Q3602" s="1">
        <v>1</v>
      </c>
      <c r="Y3602" s="17" cm="1">
        <f t="array" ref="Y3602:AC3602">runSim(G3602,H3602,I3602,J3602,K3602,hipWeibAlpha,hipWeibBeta,2,vertWeibAlpha,vertWeibBeta,2,meanSurvival,sdSurvival,baseU,hipUMult,vertUMult,hipCost,vertCost,costInt,discC,discCi,discQi,hipFracMort,50, FALSE)</f>
        <v>6.3919374865447081</v>
      </c>
      <c r="Z3602" s="17">
        <v>5.45220487727926</v>
      </c>
      <c r="AA3602" s="27">
        <v>10879.825583424623</v>
      </c>
      <c r="AB3602" s="27">
        <v>9402.5924122537508</v>
      </c>
      <c r="AC3602" s="1">
        <v>1</v>
      </c>
    </row>
    <row r="3603" spans="5:29" x14ac:dyDescent="0.35">
      <c r="E3603" s="1">
        <v>3599</v>
      </c>
      <c r="G3603" s="17">
        <v>0.12114429473876953</v>
      </c>
      <c r="H3603" s="17">
        <v>0.68575000762939453</v>
      </c>
      <c r="I3603" s="17">
        <v>0.25990772247314453</v>
      </c>
      <c r="J3603" s="17">
        <v>0.64586353302001953</v>
      </c>
      <c r="K3603" s="17">
        <v>0.31412220001220703</v>
      </c>
      <c r="M3603" s="17" cm="1">
        <f t="array" ref="M3603:Q3603">runSim(G3603,H3603,I3603,J3603,K3603,hipWeibAlpha,hipWeibBeta,1,vertWeibAlpha,vertWeibBeta,1,meanSurvival,sdSurvival,baseU,hipUMult,vertUMult,hipCost,vertCost,costComp,discC,discCi,discQi,hipFracMort,50, FALSE)</f>
        <v>8.4427615928765274</v>
      </c>
      <c r="N3603" s="17">
        <v>6.8601602966808297</v>
      </c>
      <c r="O3603" s="27">
        <v>10000</v>
      </c>
      <c r="P3603" s="27">
        <v>7157.4154214249229</v>
      </c>
      <c r="Q3603" s="1">
        <v>1</v>
      </c>
      <c r="Y3603" s="17" cm="1">
        <f t="array" ref="Y3603:AC3603">runSim(G3603,H3603,I3603,J3603,K3603,hipWeibAlpha,hipWeibBeta,2,vertWeibAlpha,vertWeibBeta,2,meanSurvival,sdSurvival,baseU,hipUMult,vertUMult,hipCost,vertCost,costInt,discC,discCi,discQi,hipFracMort,50, FALSE)</f>
        <v>8.9550982233794425</v>
      </c>
      <c r="Z3603" s="17">
        <v>7.2366073306823679</v>
      </c>
      <c r="AA3603" s="27">
        <v>9561.2648962620315</v>
      </c>
      <c r="AB3603" s="27">
        <v>7419.5281851093132</v>
      </c>
      <c r="AC3603" s="1">
        <v>1</v>
      </c>
    </row>
    <row r="3604" spans="5:29" x14ac:dyDescent="0.35">
      <c r="E3604" s="1">
        <v>3600</v>
      </c>
      <c r="G3604" s="17">
        <v>0.34309118986129761</v>
      </c>
      <c r="H3604" s="17">
        <v>0.30552405118942261</v>
      </c>
      <c r="I3604" s="17">
        <v>0.52055090665817261</v>
      </c>
      <c r="J3604" s="17">
        <v>8.1433475017547607E-2</v>
      </c>
      <c r="K3604" s="17">
        <v>0.12353247404098511</v>
      </c>
      <c r="M3604" s="17" cm="1">
        <f t="array" ref="M3604:Q3604">runSim(G3604,H3604,I3604,J3604,K3604,hipWeibAlpha,hipWeibBeta,1,vertWeibAlpha,vertWeibBeta,1,meanSurvival,sdSurvival,baseU,hipUMult,vertUMult,hipCost,vertCost,costComp,discC,discCi,discQi,hipFracMort,50, FALSE)</f>
        <v>5.46946278934423</v>
      </c>
      <c r="N3604" s="17">
        <v>4.7960419163919461</v>
      </c>
      <c r="O3604" s="27">
        <v>0</v>
      </c>
      <c r="P3604" s="27">
        <v>0</v>
      </c>
      <c r="Q3604" s="1">
        <v>1</v>
      </c>
      <c r="Y3604" s="17" cm="1">
        <f t="array" ref="Y3604:AC3604">runSim(G3604,H3604,I3604,J3604,K3604,hipWeibAlpha,hipWeibBeta,2,vertWeibAlpha,vertWeibBeta,2,meanSurvival,sdSurvival,baseU,hipUMult,vertUMult,hipCost,vertCost,costInt,discC,discCi,discQi,hipFracMort,50, FALSE)</f>
        <v>5.46946278934423</v>
      </c>
      <c r="Z3604" s="17">
        <v>4.7960419163919461</v>
      </c>
      <c r="AA3604" s="27">
        <v>3906.759135245879</v>
      </c>
      <c r="AB3604" s="27">
        <v>3425.7442259942472</v>
      </c>
      <c r="AC3604" s="1">
        <v>1</v>
      </c>
    </row>
    <row r="3605" spans="5:29" x14ac:dyDescent="0.35">
      <c r="E3605" s="1">
        <v>3601</v>
      </c>
      <c r="G3605" s="17">
        <v>0.79364454746246338</v>
      </c>
      <c r="H3605" s="17">
        <v>0.93759596347808838</v>
      </c>
      <c r="I3605" s="17">
        <v>0.48001539707183838</v>
      </c>
      <c r="J3605" s="17">
        <v>0.64111769199371338</v>
      </c>
      <c r="K3605" s="17">
        <v>0.37419569492340088</v>
      </c>
      <c r="M3605" s="17" cm="1">
        <f t="array" ref="M3605:Q3605">runSim(G3605,H3605,I3605,J3605,K3605,hipWeibAlpha,hipWeibBeta,1,vertWeibAlpha,vertWeibBeta,1,meanSurvival,sdSurvival,baseU,hipUMult,vertUMult,hipCost,vertCost,costComp,discC,discCi,discQi,hipFracMort,50, FALSE)</f>
        <v>7.4165474431162677</v>
      </c>
      <c r="N3605" s="17">
        <v>6.0870601408557397</v>
      </c>
      <c r="O3605" s="27">
        <v>13000</v>
      </c>
      <c r="P3605" s="27">
        <v>10522.05721692571</v>
      </c>
      <c r="Q3605" s="1">
        <v>1</v>
      </c>
      <c r="Y3605" s="17" cm="1">
        <f t="array" ref="Y3605:AC3605">runSim(G3605,H3605,I3605,J3605,K3605,hipWeibAlpha,hipWeibBeta,2,vertWeibAlpha,vertWeibBeta,2,meanSurvival,sdSurvival,baseU,hipUMult,vertUMult,hipCost,vertCost,costInt,discC,discCi,discQi,hipFracMort,50, FALSE)</f>
        <v>8.5274405382861289</v>
      </c>
      <c r="Z3605" s="17">
        <v>6.9029241450441781</v>
      </c>
      <c r="AA3605" s="27">
        <v>12542.171909691133</v>
      </c>
      <c r="AB3605" s="27">
        <v>9937.5777411927629</v>
      </c>
      <c r="AC3605" s="1">
        <v>1</v>
      </c>
    </row>
    <row r="3606" spans="5:29" x14ac:dyDescent="0.35">
      <c r="E3606" s="1">
        <v>3602</v>
      </c>
      <c r="G3606" s="17">
        <v>0.28030234575271606</v>
      </c>
      <c r="H3606" s="17">
        <v>0.75469809770584106</v>
      </c>
      <c r="I3606" s="17">
        <v>0.56493979692459106</v>
      </c>
      <c r="J3606" s="17">
        <v>0.55038291215896606</v>
      </c>
      <c r="K3606" s="17">
        <v>0.77302390336990356</v>
      </c>
      <c r="M3606" s="17" cm="1">
        <f t="array" ref="M3606:Q3606">runSim(G3606,H3606,I3606,J3606,K3606,hipWeibAlpha,hipWeibBeta,1,vertWeibAlpha,vertWeibBeta,1,meanSurvival,sdSurvival,baseU,hipUMult,vertUMult,hipCost,vertCost,costComp,discC,discCi,discQi,hipFracMort,50, FALSE)</f>
        <v>7.8191823081742688</v>
      </c>
      <c r="N3606" s="17">
        <v>6.4409166405982079</v>
      </c>
      <c r="O3606" s="27">
        <v>13000</v>
      </c>
      <c r="P3606" s="27">
        <v>9555.9166158863445</v>
      </c>
      <c r="Q3606" s="1">
        <v>1</v>
      </c>
      <c r="Y3606" s="17" cm="1">
        <f t="array" ref="Y3606:AC3606">runSim(G3606,H3606,I3606,J3606,K3606,hipWeibAlpha,hipWeibBeta,2,vertWeibAlpha,vertWeibBeta,2,meanSurvival,sdSurvival,baseU,hipUMult,vertUMult,hipCost,vertCost,costInt,discC,discCi,discQi,hipFracMort,50, FALSE)</f>
        <v>8.3934961255250542</v>
      </c>
      <c r="Z3606" s="17">
        <v>6.866461087685046</v>
      </c>
      <c r="AA3606" s="27">
        <v>9189.9432485886427</v>
      </c>
      <c r="AB3606" s="27">
        <v>7280.918769357675</v>
      </c>
      <c r="AC3606" s="1">
        <v>1</v>
      </c>
    </row>
    <row r="3607" spans="5:29" x14ac:dyDescent="0.35">
      <c r="E3607" s="1">
        <v>3603</v>
      </c>
      <c r="G3607" s="17">
        <v>0.74287533760070801</v>
      </c>
      <c r="H3607" s="17">
        <v>0.60093808174133301</v>
      </c>
      <c r="I3607" s="17">
        <v>0.85771298408508301</v>
      </c>
      <c r="J3607" s="17">
        <v>0.49513363838195801</v>
      </c>
      <c r="K3607" s="17">
        <v>0.56158566474914551</v>
      </c>
      <c r="M3607" s="17" cm="1">
        <f t="array" ref="M3607:Q3607">runSim(G3607,H3607,I3607,J3607,K3607,hipWeibAlpha,hipWeibBeta,1,vertWeibAlpha,vertWeibBeta,1,meanSurvival,sdSurvival,baseU,hipUMult,vertUMult,hipCost,vertCost,costComp,discC,discCi,discQi,hipFracMort,50, FALSE)</f>
        <v>7.2152672351744442</v>
      </c>
      <c r="N3607" s="17">
        <v>6.0237367989968522</v>
      </c>
      <c r="O3607" s="27">
        <v>13000</v>
      </c>
      <c r="P3607" s="27">
        <v>10107.949173433626</v>
      </c>
      <c r="Q3607" s="1">
        <v>1</v>
      </c>
      <c r="Y3607" s="17" cm="1">
        <f t="array" ref="Y3607:AC3607">runSim(G3607,H3607,I3607,J3607,K3607,hipWeibAlpha,hipWeibBeta,2,vertWeibAlpha,vertWeibBeta,2,meanSurvival,sdSurvival,baseU,hipUMult,vertUMult,hipCost,vertCost,costInt,discC,discCi,discQi,hipFracMort,50, FALSE)</f>
        <v>8.3362070523873957</v>
      </c>
      <c r="Z3607" s="17">
        <v>6.8395327777576806</v>
      </c>
      <c r="AA3607" s="27">
        <v>8981.7023067802329</v>
      </c>
      <c r="AB3607" s="27">
        <v>6929.1181205965131</v>
      </c>
      <c r="AC3607" s="1">
        <v>1</v>
      </c>
    </row>
    <row r="3608" spans="5:29" x14ac:dyDescent="0.35">
      <c r="E3608" s="1">
        <v>3604</v>
      </c>
      <c r="G3608" s="17">
        <v>0.27501720190048218</v>
      </c>
      <c r="H3608" s="17">
        <v>0.85707896947860718</v>
      </c>
      <c r="I3608" s="17">
        <v>2.4254262447357178E-2</v>
      </c>
      <c r="J3608" s="17">
        <v>0.33074229955673218</v>
      </c>
      <c r="K3608" s="17">
        <v>0.92826122045516968</v>
      </c>
      <c r="M3608" s="17" cm="1">
        <f t="array" ref="M3608:Q3608">runSim(G3608,H3608,I3608,J3608,K3608,hipWeibAlpha,hipWeibBeta,1,vertWeibAlpha,vertWeibBeta,1,meanSurvival,sdSurvival,baseU,hipUMult,vertUMult,hipCost,vertCost,costComp,discC,discCi,discQi,hipFracMort,50, FALSE)</f>
        <v>6.9480731339095536</v>
      </c>
      <c r="N3608" s="17">
        <v>5.8390828620906392</v>
      </c>
      <c r="O3608" s="27">
        <v>10000</v>
      </c>
      <c r="P3608" s="27">
        <v>7543.8296598908119</v>
      </c>
      <c r="Q3608" s="1">
        <v>1</v>
      </c>
      <c r="Y3608" s="17" cm="1">
        <f t="array" ref="Y3608:AC3608">runSim(G3608,H3608,I3608,J3608,K3608,hipWeibAlpha,hipWeibBeta,2,vertWeibAlpha,vertWeibBeta,2,meanSurvival,sdSurvival,baseU,hipUMult,vertUMult,hipCost,vertCost,costInt,discC,discCi,discQi,hipFracMort,50, FALSE)</f>
        <v>7.1722773340591726</v>
      </c>
      <c r="Z3608" s="17">
        <v>6.0291483067760749</v>
      </c>
      <c r="AA3608" s="27">
        <v>8343.2034321095307</v>
      </c>
      <c r="AB3608" s="27">
        <v>6887.9295980217012</v>
      </c>
      <c r="AC3608" s="1">
        <v>1</v>
      </c>
    </row>
    <row r="3609" spans="5:29" x14ac:dyDescent="0.35">
      <c r="E3609" s="1">
        <v>3605</v>
      </c>
      <c r="G3609" s="17">
        <v>0.85650908946990967</v>
      </c>
      <c r="H3609" s="17">
        <v>0.64157378673553467</v>
      </c>
      <c r="I3609" s="17">
        <v>0.32754790782928467</v>
      </c>
      <c r="J3609" s="17">
        <v>0.75183379650115967</v>
      </c>
      <c r="K3609" s="17">
        <v>0.56865203380584717</v>
      </c>
      <c r="M3609" s="17" cm="1">
        <f t="array" ref="M3609:Q3609">runSim(G3609,H3609,I3609,J3609,K3609,hipWeibAlpha,hipWeibBeta,1,vertWeibAlpha,vertWeibBeta,1,meanSurvival,sdSurvival,baseU,hipUMult,vertUMult,hipCost,vertCost,costComp,discC,discCi,discQi,hipFracMort,50, FALSE)</f>
        <v>7.9954284156127278</v>
      </c>
      <c r="N3609" s="17">
        <v>6.4912259988222498</v>
      </c>
      <c r="O3609" s="27">
        <v>13000</v>
      </c>
      <c r="P3609" s="27">
        <v>10005.960710516867</v>
      </c>
      <c r="Q3609" s="1">
        <v>1</v>
      </c>
      <c r="Y3609" s="17" cm="1">
        <f t="array" ref="Y3609:AC3609">runSim(G3609,H3609,I3609,J3609,K3609,hipWeibAlpha,hipWeibBeta,2,vertWeibAlpha,vertWeibBeta,2,meanSurvival,sdSurvival,baseU,hipUMult,vertUMult,hipCost,vertCost,costInt,discC,discCi,discQi,hipFracMort,50, FALSE)</f>
        <v>9.3565716220996258</v>
      </c>
      <c r="Z3609" s="17">
        <v>7.4912008519759921</v>
      </c>
      <c r="AA3609" s="27">
        <v>17020.407628704583</v>
      </c>
      <c r="AB3609" s="27">
        <v>12193.071122829799</v>
      </c>
      <c r="AC3609" s="1">
        <v>1</v>
      </c>
    </row>
    <row r="3610" spans="5:29" x14ac:dyDescent="0.35">
      <c r="E3610" s="1">
        <v>3606</v>
      </c>
      <c r="G3610" s="17">
        <v>0.7657809853553772</v>
      </c>
      <c r="H3610" s="17">
        <v>0.8168368935585022</v>
      </c>
      <c r="I3610" s="17">
        <v>0.1964145302772522</v>
      </c>
      <c r="J3610" s="17">
        <v>0.8923068642616272</v>
      </c>
      <c r="K3610" s="17">
        <v>0.6137271523475647</v>
      </c>
      <c r="M3610" s="17" cm="1">
        <f t="array" ref="M3610:Q3610">runSim(G3610,H3610,I3610,J3610,K3610,hipWeibAlpha,hipWeibBeta,1,vertWeibAlpha,vertWeibBeta,1,meanSurvival,sdSurvival,baseU,hipUMult,vertUMult,hipCost,vertCost,costComp,discC,discCi,discQi,hipFracMort,50, FALSE)</f>
        <v>8.8100238843262542</v>
      </c>
      <c r="N3610" s="17">
        <v>6.9761547323773154</v>
      </c>
      <c r="O3610" s="27">
        <v>13000</v>
      </c>
      <c r="P3610" s="27">
        <v>9983.1470334329897</v>
      </c>
      <c r="Q3610" s="1">
        <v>1</v>
      </c>
      <c r="Y3610" s="17" cm="1">
        <f t="array" ref="Y3610:AC3610">runSim(G3610,H3610,I3610,J3610,K3610,hipWeibAlpha,hipWeibBeta,2,vertWeibAlpha,vertWeibBeta,2,meanSurvival,sdSurvival,baseU,hipUMult,vertUMult,hipCost,vertCost,costInt,discC,discCi,discQi,hipFracMort,50, FALSE)</f>
        <v>10.1939213236619</v>
      </c>
      <c r="Z3610" s="17">
        <v>7.9687085370030761</v>
      </c>
      <c r="AA3610" s="27">
        <v>17858.334862423922</v>
      </c>
      <c r="AB3610" s="27">
        <v>12681.324107315191</v>
      </c>
      <c r="AC3610" s="1">
        <v>1</v>
      </c>
    </row>
    <row r="3611" spans="5:29" x14ac:dyDescent="0.35">
      <c r="E3611" s="1">
        <v>3607</v>
      </c>
      <c r="G3611" s="17">
        <v>0.51422262191772461</v>
      </c>
      <c r="H3611" s="17">
        <v>0.14230489730834961</v>
      </c>
      <c r="I3611" s="17">
        <v>0.69107198715209961</v>
      </c>
      <c r="J3611" s="17">
        <v>0.69714498519897461</v>
      </c>
      <c r="K3611" s="17">
        <v>1.7259120941162109E-2</v>
      </c>
      <c r="M3611" s="17" cm="1">
        <f t="array" ref="M3611:Q3611">runSim(G3611,H3611,I3611,J3611,K3611,hipWeibAlpha,hipWeibBeta,1,vertWeibAlpha,vertWeibBeta,1,meanSurvival,sdSurvival,baseU,hipUMult,vertUMult,hipCost,vertCost,costComp,discC,discCi,discQi,hipFracMort,50, FALSE)</f>
        <v>6.3214922845636172</v>
      </c>
      <c r="N3611" s="17">
        <v>5.4338016207301836</v>
      </c>
      <c r="O3611" s="27">
        <v>7000</v>
      </c>
      <c r="P3611" s="27">
        <v>5130.6947174792904</v>
      </c>
      <c r="Q3611" s="1">
        <v>1</v>
      </c>
      <c r="Y3611" s="17" cm="1">
        <f t="array" ref="Y3611:AC3611">runSim(G3611,H3611,I3611,J3611,K3611,hipWeibAlpha,hipWeibBeta,2,vertWeibAlpha,vertWeibBeta,2,meanSurvival,sdSurvival,baseU,hipUMult,vertUMult,hipCost,vertCost,costInt,discC,discCi,discQi,hipFracMort,50, FALSE)</f>
        <v>9.4840341352406359</v>
      </c>
      <c r="Z3611" s="17">
        <v>7.5806522064617354</v>
      </c>
      <c r="AA3611" s="27">
        <v>6774.3100966004549</v>
      </c>
      <c r="AB3611" s="27">
        <v>5414.7515760440965</v>
      </c>
      <c r="AC3611" s="1">
        <v>1</v>
      </c>
    </row>
    <row r="3612" spans="5:29" x14ac:dyDescent="0.35">
      <c r="E3612" s="1">
        <v>3608</v>
      </c>
      <c r="G3612" s="17">
        <v>0.52762573957443237</v>
      </c>
      <c r="H3612" s="17">
        <v>0.29962891340255737</v>
      </c>
      <c r="I3612" s="17">
        <v>0.59082764387130737</v>
      </c>
      <c r="J3612" s="17">
        <v>0.29135864973068237</v>
      </c>
      <c r="K3612" s="17">
        <v>0.87789124250411987</v>
      </c>
      <c r="M3612" s="17" cm="1">
        <f t="array" ref="M3612:Q3612">runSim(G3612,H3612,I3612,J3612,K3612,hipWeibAlpha,hipWeibBeta,1,vertWeibAlpha,vertWeibBeta,1,meanSurvival,sdSurvival,baseU,hipUMult,vertUMult,hipCost,vertCost,costComp,discC,discCi,discQi,hipFracMort,50, FALSE)</f>
        <v>6.9143518592902504</v>
      </c>
      <c r="N3612" s="17">
        <v>5.8580316681396312</v>
      </c>
      <c r="O3612" s="27">
        <v>10000</v>
      </c>
      <c r="P3612" s="27">
        <v>7364.0834721804567</v>
      </c>
      <c r="Q3612" s="1">
        <v>1</v>
      </c>
      <c r="Y3612" s="17" cm="1">
        <f t="array" ref="Y3612:AC3612">runSim(G3612,H3612,I3612,J3612,K3612,hipWeibAlpha,hipWeibBeta,2,vertWeibAlpha,vertWeibBeta,2,meanSurvival,sdSurvival,baseU,hipUMult,vertUMult,hipCost,vertCost,costInt,discC,discCi,discQi,hipFracMort,50, FALSE)</f>
        <v>7.2462181456210963</v>
      </c>
      <c r="Z3612" s="17">
        <v>6.0964148964346494</v>
      </c>
      <c r="AA3612" s="27">
        <v>5175.870104015069</v>
      </c>
      <c r="AB3612" s="27">
        <v>4354.5820688818922</v>
      </c>
      <c r="AC3612" s="1">
        <v>1</v>
      </c>
    </row>
    <row r="3613" spans="5:29" x14ac:dyDescent="0.35">
      <c r="E3613" s="1">
        <v>3609</v>
      </c>
      <c r="G3613" s="17">
        <v>0.64873230457305908</v>
      </c>
      <c r="H3613" s="17">
        <v>0.36397278308868408</v>
      </c>
      <c r="I3613" s="17">
        <v>0.67787659168243408</v>
      </c>
      <c r="J3613" s="17">
        <v>0.42003357410430908</v>
      </c>
      <c r="K3613" s="17">
        <v>1.9810795783996582E-2</v>
      </c>
      <c r="M3613" s="17" cm="1">
        <f t="array" ref="M3613:Q3613">runSim(G3613,H3613,I3613,J3613,K3613,hipWeibAlpha,hipWeibBeta,1,vertWeibAlpha,vertWeibBeta,1,meanSurvival,sdSurvival,baseU,hipUMult,vertUMult,hipCost,vertCost,costComp,discC,discCi,discQi,hipFracMort,50, FALSE)</f>
        <v>5.6726894300190969</v>
      </c>
      <c r="N3613" s="17">
        <v>4.9505909518282767</v>
      </c>
      <c r="O3613" s="27">
        <v>10000</v>
      </c>
      <c r="P3613" s="27">
        <v>7570.5838202333816</v>
      </c>
      <c r="Q3613" s="1">
        <v>1</v>
      </c>
      <c r="Y3613" s="17" cm="1">
        <f t="array" ref="Y3613:AC3613">runSim(G3613,H3613,I3613,J3613,K3613,hipWeibAlpha,hipWeibBeta,2,vertWeibAlpha,vertWeibBeta,2,meanSurvival,sdSurvival,baseU,hipUMult,vertUMult,hipCost,vertCost,costInt,discC,discCi,discQi,hipFracMort,50, FALSE)</f>
        <v>7.9762040624430961</v>
      </c>
      <c r="Z3613" s="17">
        <v>6.5986290825968368</v>
      </c>
      <c r="AA3613" s="27">
        <v>5697.2886160307835</v>
      </c>
      <c r="AB3613" s="27">
        <v>4713.3064875691698</v>
      </c>
      <c r="AC3613" s="1">
        <v>1</v>
      </c>
    </row>
    <row r="3614" spans="5:29" x14ac:dyDescent="0.35">
      <c r="E3614" s="1">
        <v>3610</v>
      </c>
      <c r="G3614" s="17">
        <v>0.98896485567092896</v>
      </c>
      <c r="H3614" s="17">
        <v>0.74949342012405396</v>
      </c>
      <c r="I3614" s="17">
        <v>0.24528199434280396</v>
      </c>
      <c r="J3614" s="17">
        <v>0.48756104707717896</v>
      </c>
      <c r="K3614" s="17">
        <v>0.61010438203811646</v>
      </c>
      <c r="M3614" s="17" cm="1">
        <f t="array" ref="M3614:Q3614">runSim(G3614,H3614,I3614,J3614,K3614,hipWeibAlpha,hipWeibBeta,1,vertWeibAlpha,vertWeibBeta,1,meanSurvival,sdSurvival,baseU,hipUMult,vertUMult,hipCost,vertCost,costComp,discC,discCi,discQi,hipFracMort,50, FALSE)</f>
        <v>6.4193127819583609</v>
      </c>
      <c r="N3614" s="17">
        <v>5.3631527778352011</v>
      </c>
      <c r="O3614" s="27">
        <v>10000</v>
      </c>
      <c r="P3614" s="27">
        <v>8848.3259599846733</v>
      </c>
      <c r="Q3614" s="1">
        <v>1</v>
      </c>
      <c r="Y3614" s="17" cm="1">
        <f t="array" ref="Y3614:AC3614">runSim(G3614,H3614,I3614,J3614,K3614,hipWeibAlpha,hipWeibBeta,2,vertWeibAlpha,vertWeibBeta,2,meanSurvival,sdSurvival,baseU,hipUMult,vertUMult,hipCost,vertCost,costInt,discC,discCi,discQi,hipFracMort,50, FALSE)</f>
        <v>7.2128301382633904</v>
      </c>
      <c r="Z3614" s="17">
        <v>6.0246549419416944</v>
      </c>
      <c r="AA3614" s="27">
        <v>15953.22267264903</v>
      </c>
      <c r="AB3614" s="27">
        <v>12716.132791710175</v>
      </c>
      <c r="AC3614" s="1">
        <v>1</v>
      </c>
    </row>
    <row r="3615" spans="5:29" x14ac:dyDescent="0.35">
      <c r="E3615" s="1">
        <v>3611</v>
      </c>
      <c r="G3615" s="17">
        <v>0.29511046409606934</v>
      </c>
      <c r="H3615" s="17">
        <v>0.29477477073669434</v>
      </c>
      <c r="I3615" s="17">
        <v>0.49490904808044434</v>
      </c>
      <c r="J3615" s="17">
        <v>0.36182188987731934</v>
      </c>
      <c r="K3615" s="17">
        <v>0.22856688499450684</v>
      </c>
      <c r="M3615" s="17" cm="1">
        <f t="array" ref="M3615:Q3615">runSim(G3615,H3615,I3615,J3615,K3615,hipWeibAlpha,hipWeibBeta,1,vertWeibAlpha,vertWeibBeta,1,meanSurvival,sdSurvival,baseU,hipUMult,vertUMult,hipCost,vertCost,costComp,discC,discCi,discQi,hipFracMort,50, FALSE)</f>
        <v>7.4431269890580456</v>
      </c>
      <c r="N3615" s="17">
        <v>6.2303729251368765</v>
      </c>
      <c r="O3615" s="27">
        <v>10000</v>
      </c>
      <c r="P3615" s="27">
        <v>7089.2310445302774</v>
      </c>
      <c r="Q3615" s="1">
        <v>1</v>
      </c>
      <c r="Y3615" s="17" cm="1">
        <f t="array" ref="Y3615:AC3615">runSim(G3615,H3615,I3615,J3615,K3615,hipWeibAlpha,hipWeibBeta,2,vertWeibAlpha,vertWeibBeta,2,meanSurvival,sdSurvival,baseU,hipUMult,vertUMult,hipCost,vertCost,costInt,discC,discCi,discQi,hipFracMort,50, FALSE)</f>
        <v>7.6574543040450154</v>
      </c>
      <c r="Z3615" s="17">
        <v>6.3815505235701302</v>
      </c>
      <c r="AA3615" s="27">
        <v>5469.6102171750117</v>
      </c>
      <c r="AB3615" s="27">
        <v>4558.2503739786653</v>
      </c>
      <c r="AC3615" s="1">
        <v>1</v>
      </c>
    </row>
    <row r="3616" spans="5:29" x14ac:dyDescent="0.35">
      <c r="E3616" s="1">
        <v>3612</v>
      </c>
      <c r="G3616" s="17">
        <v>8.3643853664398193E-2</v>
      </c>
      <c r="H3616" s="17">
        <v>0.24090093374252319</v>
      </c>
      <c r="I3616" s="17">
        <v>0.57799810171127319</v>
      </c>
      <c r="J3616" s="17">
        <v>0.19600957632064819</v>
      </c>
      <c r="K3616" s="17">
        <v>0.89264959096908569</v>
      </c>
      <c r="M3616" s="17" cm="1">
        <f t="array" ref="M3616:Q3616">runSim(G3616,H3616,I3616,J3616,K3616,hipWeibAlpha,hipWeibBeta,1,vertWeibAlpha,vertWeibBeta,1,meanSurvival,sdSurvival,baseU,hipUMult,vertUMult,hipCost,vertCost,costComp,discC,discCi,discQi,hipFracMort,50, FALSE)</f>
        <v>6.6024811433845709</v>
      </c>
      <c r="N3616" s="17">
        <v>5.6383387060199652</v>
      </c>
      <c r="O3616" s="27">
        <v>0</v>
      </c>
      <c r="P3616" s="27">
        <v>0</v>
      </c>
      <c r="Q3616" s="1">
        <v>1</v>
      </c>
      <c r="Y3616" s="17" cm="1">
        <f t="array" ref="Y3616:AC3616">runSim(G3616,H3616,I3616,J3616,K3616,hipWeibAlpha,hipWeibBeta,2,vertWeibAlpha,vertWeibBeta,2,meanSurvival,sdSurvival,baseU,hipUMult,vertUMult,hipCost,vertCost,costInt,discC,discCi,discQi,hipFracMort,50, FALSE)</f>
        <v>6.6024811433845709</v>
      </c>
      <c r="Z3616" s="17">
        <v>5.6383387060199652</v>
      </c>
      <c r="AA3616" s="27">
        <v>4716.0579595604086</v>
      </c>
      <c r="AB3616" s="27">
        <v>4027.3847900142609</v>
      </c>
      <c r="AC3616" s="1">
        <v>1</v>
      </c>
    </row>
    <row r="3617" spans="5:29" x14ac:dyDescent="0.35">
      <c r="E3617" s="1">
        <v>3613</v>
      </c>
      <c r="G3617" s="17">
        <v>0.53463304042816162</v>
      </c>
      <c r="H3617" s="17">
        <v>0.59411180019378662</v>
      </c>
      <c r="I3617" s="17">
        <v>0.77032029628753662</v>
      </c>
      <c r="J3617" s="17">
        <v>0.26003587245941162</v>
      </c>
      <c r="K3617" s="17">
        <v>0.27949082851409912</v>
      </c>
      <c r="M3617" s="17" cm="1">
        <f t="array" ref="M3617:Q3617">runSim(G3617,H3617,I3617,J3617,K3617,hipWeibAlpha,hipWeibBeta,1,vertWeibAlpha,vertWeibBeta,1,meanSurvival,sdSurvival,baseU,hipUMult,vertUMult,hipCost,vertCost,costComp,discC,discCi,discQi,hipFracMort,50, FALSE)</f>
        <v>6.5633559279440057</v>
      </c>
      <c r="N3617" s="17">
        <v>5.5949512831438115</v>
      </c>
      <c r="O3617" s="27">
        <v>13000</v>
      </c>
      <c r="P3617" s="27">
        <v>9751.333769645038</v>
      </c>
      <c r="Q3617" s="1">
        <v>1</v>
      </c>
      <c r="Y3617" s="17" cm="1">
        <f t="array" ref="Y3617:AC3617">runSim(G3617,H3617,I3617,J3617,K3617,hipWeibAlpha,hipWeibBeta,2,vertWeibAlpha,vertWeibBeta,2,meanSurvival,sdSurvival,baseU,hipUMult,vertUMult,hipCost,vertCost,costInt,discC,discCi,discQi,hipFracMort,50, FALSE)</f>
        <v>7.0492068853064245</v>
      </c>
      <c r="Z3617" s="17">
        <v>5.9577595670873</v>
      </c>
      <c r="AA3617" s="27">
        <v>5035.1477752188748</v>
      </c>
      <c r="AB3617" s="27">
        <v>4255.5425479195001</v>
      </c>
      <c r="AC3617" s="1">
        <v>1</v>
      </c>
    </row>
    <row r="3618" spans="5:29" x14ac:dyDescent="0.35">
      <c r="E3618" s="1">
        <v>3614</v>
      </c>
      <c r="G3618" s="17">
        <v>0.91939741373062134</v>
      </c>
      <c r="H3618" s="17">
        <v>0.14721113443374634</v>
      </c>
      <c r="I3618" s="17">
        <v>5.6085646152496338E-2</v>
      </c>
      <c r="J3618" s="17">
        <v>0.55568891763687134</v>
      </c>
      <c r="K3618" s="17">
        <v>0.16919904947280884</v>
      </c>
      <c r="M3618" s="17" cm="1">
        <f t="array" ref="M3618:Q3618">runSim(G3618,H3618,I3618,J3618,K3618,hipWeibAlpha,hipWeibBeta,1,vertWeibAlpha,vertWeibBeta,1,meanSurvival,sdSurvival,baseU,hipUMult,vertUMult,hipCost,vertCost,costComp,discC,discCi,discQi,hipFracMort,50, FALSE)</f>
        <v>7.3920900862038321</v>
      </c>
      <c r="N3618" s="17">
        <v>6.1193497802844821</v>
      </c>
      <c r="O3618" s="27">
        <v>10000</v>
      </c>
      <c r="P3618" s="27">
        <v>7866.101325565116</v>
      </c>
      <c r="Q3618" s="1">
        <v>1</v>
      </c>
      <c r="Y3618" s="17" cm="1">
        <f t="array" ref="Y3618:AC3618">runSim(G3618,H3618,I3618,J3618,K3618,hipWeibAlpha,hipWeibBeta,2,vertWeibAlpha,vertWeibBeta,2,meanSurvival,sdSurvival,baseU,hipUMult,vertUMult,hipCost,vertCost,costInt,discC,discCi,discQi,hipFracMort,50, FALSE)</f>
        <v>8.4050289314345541</v>
      </c>
      <c r="Z3618" s="17">
        <v>6.8812441691285544</v>
      </c>
      <c r="AA3618" s="27">
        <v>13210.071811711219</v>
      </c>
      <c r="AB3618" s="27">
        <v>9886.7474560059381</v>
      </c>
      <c r="AC3618" s="1">
        <v>1</v>
      </c>
    </row>
    <row r="3619" spans="5:29" x14ac:dyDescent="0.35">
      <c r="E3619" s="1">
        <v>3615</v>
      </c>
      <c r="G3619" s="17">
        <v>0.98940849304199219</v>
      </c>
      <c r="H3619" s="17">
        <v>8.7217330932617188E-2</v>
      </c>
      <c r="I3619" s="17">
        <v>4.8093795776367188E-2</v>
      </c>
      <c r="J3619" s="17">
        <v>0.64303398132324219</v>
      </c>
      <c r="K3619" s="17">
        <v>0.78687858581542969</v>
      </c>
      <c r="M3619" s="17" cm="1">
        <f t="array" ref="M3619:Q3619">runSim(G3619,H3619,I3619,J3619,K3619,hipWeibAlpha,hipWeibBeta,1,vertWeibAlpha,vertWeibBeta,1,meanSurvival,sdSurvival,baseU,hipUMult,vertUMult,hipCost,vertCost,costComp,discC,discCi,discQi,hipFracMort,50, FALSE)</f>
        <v>7.4077552154164232</v>
      </c>
      <c r="N3619" s="17">
        <v>6.0482299065803735</v>
      </c>
      <c r="O3619" s="27">
        <v>10000</v>
      </c>
      <c r="P3619" s="27">
        <v>8219.500237070497</v>
      </c>
      <c r="Q3619" s="1">
        <v>1</v>
      </c>
      <c r="Y3619" s="17" cm="1">
        <f t="array" ref="Y3619:AC3619">runSim(G3619,H3619,I3619,J3619,K3619,hipWeibAlpha,hipWeibBeta,2,vertWeibAlpha,vertWeibBeta,2,meanSurvival,sdSurvival,baseU,hipUMult,vertUMult,hipCost,vertCost,costInt,discC,discCi,discQi,hipFracMort,50, FALSE)</f>
        <v>8.0016713782934978</v>
      </c>
      <c r="Z3619" s="17">
        <v>6.5452074232108099</v>
      </c>
      <c r="AA3619" s="27">
        <v>13549.870586144654</v>
      </c>
      <c r="AB3619" s="27">
        <v>10884.761963035069</v>
      </c>
      <c r="AC3619" s="1">
        <v>1</v>
      </c>
    </row>
    <row r="3620" spans="5:29" x14ac:dyDescent="0.35">
      <c r="E3620" s="1">
        <v>3616</v>
      </c>
      <c r="G3620" s="17">
        <v>0.79396265745162964</v>
      </c>
      <c r="H3620" s="17">
        <v>0.15678614377975464</v>
      </c>
      <c r="I3620" s="17">
        <v>0.21165674924850464</v>
      </c>
      <c r="J3620" s="17">
        <v>0.14558619260787964</v>
      </c>
      <c r="K3620" s="17">
        <v>0.76092737913131714</v>
      </c>
      <c r="M3620" s="17" cm="1">
        <f t="array" ref="M3620:Q3620">runSim(G3620,H3620,I3620,J3620,K3620,hipWeibAlpha,hipWeibBeta,1,vertWeibAlpha,vertWeibBeta,1,meanSurvival,sdSurvival,baseU,hipUMult,vertUMult,hipCost,vertCost,costComp,discC,discCi,discQi,hipFracMort,50, FALSE)</f>
        <v>5.8503585059846293</v>
      </c>
      <c r="N3620" s="17">
        <v>5.0782533669349617</v>
      </c>
      <c r="O3620" s="27">
        <v>7000</v>
      </c>
      <c r="P3620" s="27">
        <v>5515.0882622100107</v>
      </c>
      <c r="Q3620" s="1">
        <v>1</v>
      </c>
      <c r="Y3620" s="17" cm="1">
        <f t="array" ref="Y3620:AC3620">runSim(G3620,H3620,I3620,J3620,K3620,hipWeibAlpha,hipWeibBeta,2,vertWeibAlpha,vertWeibBeta,2,meanSurvival,sdSurvival,baseU,hipUMult,vertUMult,hipCost,vertCost,costInt,discC,discCi,discQi,hipFracMort,50, FALSE)</f>
        <v>6.1833382491468623</v>
      </c>
      <c r="Z3620" s="17">
        <v>5.3321961998975276</v>
      </c>
      <c r="AA3620" s="27">
        <v>4416.6701779620453</v>
      </c>
      <c r="AB3620" s="27">
        <v>3808.7115713553767</v>
      </c>
      <c r="AC3620" s="1">
        <v>1</v>
      </c>
    </row>
    <row r="3621" spans="5:29" x14ac:dyDescent="0.35">
      <c r="E3621" s="1">
        <v>3617</v>
      </c>
      <c r="G3621" s="17">
        <v>0.27403795719146729</v>
      </c>
      <c r="H3621" s="17">
        <v>0.21681749820709229</v>
      </c>
      <c r="I3621" s="17">
        <v>0.23970568180084229</v>
      </c>
      <c r="J3621" s="17">
        <v>0.28166735172271729</v>
      </c>
      <c r="K3621" s="17">
        <v>0.29501879215240479</v>
      </c>
      <c r="M3621" s="17" cm="1">
        <f t="array" ref="M3621:Q3621">runSim(G3621,H3621,I3621,J3621,K3621,hipWeibAlpha,hipWeibBeta,1,vertWeibAlpha,vertWeibBeta,1,meanSurvival,sdSurvival,baseU,hipUMult,vertUMult,hipCost,vertCost,costComp,discC,discCi,discQi,hipFracMort,50, FALSE)</f>
        <v>7.1601648362775663</v>
      </c>
      <c r="N3621" s="17">
        <v>6.0359086014121264</v>
      </c>
      <c r="O3621" s="27">
        <v>3000</v>
      </c>
      <c r="P3621" s="27">
        <v>2134.7281334164786</v>
      </c>
      <c r="Q3621" s="1">
        <v>1</v>
      </c>
      <c r="Y3621" s="17" cm="1">
        <f t="array" ref="Y3621:AC3621">runSim(G3621,H3621,I3621,J3621,K3621,hipWeibAlpha,hipWeibBeta,2,vertWeibAlpha,vertWeibBeta,2,meanSurvival,sdSurvival,baseU,hipUMult,vertUMult,hipCost,vertCost,costInt,discC,discCi,discQi,hipFracMort,50, FALSE)</f>
        <v>7.1864195427539057</v>
      </c>
      <c r="Z3621" s="17">
        <v>6.0544708113839167</v>
      </c>
      <c r="AA3621" s="27">
        <v>5133.1568162527901</v>
      </c>
      <c r="AB3621" s="27">
        <v>4324.6220081313704</v>
      </c>
      <c r="AC3621" s="1">
        <v>1</v>
      </c>
    </row>
    <row r="3622" spans="5:29" x14ac:dyDescent="0.35">
      <c r="E3622" s="1">
        <v>3618</v>
      </c>
      <c r="G3622" s="17">
        <v>0.34009867906570435</v>
      </c>
      <c r="H3622" s="17">
        <v>0.41801005601882935</v>
      </c>
      <c r="I3622" s="17">
        <v>0.78684550523757935</v>
      </c>
      <c r="J3622" s="17">
        <v>0.12971049547195435</v>
      </c>
      <c r="K3622" s="17">
        <v>0.51153117418289185</v>
      </c>
      <c r="M3622" s="17" cm="1">
        <f t="array" ref="M3622:Q3622">runSim(G3622,H3622,I3622,J3622,K3622,hipWeibAlpha,hipWeibBeta,1,vertWeibAlpha,vertWeibBeta,1,meanSurvival,sdSurvival,baseU,hipUMult,vertUMult,hipCost,vertCost,costComp,discC,discCi,discQi,hipFracMort,50, FALSE)</f>
        <v>5.9515404181886042</v>
      </c>
      <c r="N3622" s="17">
        <v>5.1590910592513683</v>
      </c>
      <c r="O3622" s="27">
        <v>3000</v>
      </c>
      <c r="P3622" s="27">
        <v>2320.0308353261421</v>
      </c>
      <c r="Q3622" s="1">
        <v>1</v>
      </c>
      <c r="Y3622" s="17" cm="1">
        <f t="array" ref="Y3622:AC3622">runSim(G3622,H3622,I3622,J3622,K3622,hipWeibAlpha,hipWeibBeta,2,vertWeibAlpha,vertWeibBeta,2,meanSurvival,sdSurvival,baseU,hipUMult,vertUMult,hipCost,vertCost,costInt,discC,discCi,discQi,hipFracMort,50, FALSE)</f>
        <v>6.0317025106988815</v>
      </c>
      <c r="Z3622" s="17">
        <v>5.2198786584282244</v>
      </c>
      <c r="AA3622" s="27">
        <v>4308.3589362134871</v>
      </c>
      <c r="AB3622" s="27">
        <v>3728.4847560201606</v>
      </c>
      <c r="AC3622" s="1">
        <v>1</v>
      </c>
    </row>
    <row r="3623" spans="5:29" x14ac:dyDescent="0.35">
      <c r="E3623" s="1">
        <v>3619</v>
      </c>
      <c r="G3623" s="17">
        <v>6.0556650161743164E-2</v>
      </c>
      <c r="H3623" s="17">
        <v>0.10807251930236816</v>
      </c>
      <c r="I3623" s="17">
        <v>0.68906617164611816</v>
      </c>
      <c r="J3623" s="17">
        <v>0.25422120094299316</v>
      </c>
      <c r="K3623" s="17">
        <v>0.84313416481018066</v>
      </c>
      <c r="M3623" s="17" cm="1">
        <f t="array" ref="M3623:Q3623">runSim(G3623,H3623,I3623,J3623,K3623,hipWeibAlpha,hipWeibBeta,1,vertWeibAlpha,vertWeibBeta,1,meanSurvival,sdSurvival,baseU,hipUMult,vertUMult,hipCost,vertCost,costComp,discC,discCi,discQi,hipFracMort,50, FALSE)</f>
        <v>7.0113435621130984</v>
      </c>
      <c r="N3623" s="17">
        <v>5.9309574488749144</v>
      </c>
      <c r="O3623" s="27">
        <v>0</v>
      </c>
      <c r="P3623" s="27">
        <v>0</v>
      </c>
      <c r="Q3623" s="1">
        <v>1</v>
      </c>
      <c r="Y3623" s="17" cm="1">
        <f t="array" ref="Y3623:AC3623">runSim(G3623,H3623,I3623,J3623,K3623,hipWeibAlpha,hipWeibBeta,2,vertWeibAlpha,vertWeibBeta,2,meanSurvival,sdSurvival,baseU,hipUMult,vertUMult,hipCost,vertCost,costInt,discC,discCi,discQi,hipFracMort,50, FALSE)</f>
        <v>7.0113435621130984</v>
      </c>
      <c r="Z3623" s="17">
        <v>5.9309574488749144</v>
      </c>
      <c r="AA3623" s="27">
        <v>5008.1025443664994</v>
      </c>
      <c r="AB3623" s="27">
        <v>4236.3981777677964</v>
      </c>
      <c r="AC3623" s="1">
        <v>1</v>
      </c>
    </row>
    <row r="3624" spans="5:29" x14ac:dyDescent="0.35">
      <c r="E3624" s="1">
        <v>3620</v>
      </c>
      <c r="G3624" s="17">
        <v>0.83076232671737671</v>
      </c>
      <c r="H3624" s="17">
        <v>0.84446471929550171</v>
      </c>
      <c r="I3624" s="17">
        <v>3.8983762264251709E-2</v>
      </c>
      <c r="J3624" s="17">
        <v>0.56226867437362671</v>
      </c>
      <c r="K3624" s="17">
        <v>0.59240478277206421</v>
      </c>
      <c r="M3624" s="17" cm="1">
        <f t="array" ref="M3624:Q3624">runSim(G3624,H3624,I3624,J3624,K3624,hipWeibAlpha,hipWeibBeta,1,vertWeibAlpha,vertWeibBeta,1,meanSurvival,sdSurvival,baseU,hipUMult,vertUMult,hipCost,vertCost,costComp,discC,discCi,discQi,hipFracMort,50, FALSE)</f>
        <v>7.1559153604790406</v>
      </c>
      <c r="N3624" s="17">
        <v>5.9340688459516358</v>
      </c>
      <c r="O3624" s="27">
        <v>10000</v>
      </c>
      <c r="P3624" s="27">
        <v>8264.5070132533165</v>
      </c>
      <c r="Q3624" s="1">
        <v>1</v>
      </c>
      <c r="Y3624" s="17" cm="1">
        <f t="array" ref="Y3624:AC3624">runSim(G3624,H3624,I3624,J3624,K3624,hipWeibAlpha,hipWeibBeta,2,vertWeibAlpha,vertWeibBeta,2,meanSurvival,sdSurvival,baseU,hipUMult,vertUMult,hipCost,vertCost,costInt,discC,discCi,discQi,hipFracMort,50, FALSE)</f>
        <v>8.3167065828746374</v>
      </c>
      <c r="Z3624" s="17">
        <v>6.8003855040043693</v>
      </c>
      <c r="AA3624" s="27">
        <v>9235.0854676747149</v>
      </c>
      <c r="AB3624" s="27">
        <v>7462.4692412664717</v>
      </c>
      <c r="AC3624" s="1">
        <v>1</v>
      </c>
    </row>
    <row r="3625" spans="5:29" x14ac:dyDescent="0.35">
      <c r="E3625" s="1">
        <v>3621</v>
      </c>
      <c r="G3625" s="17">
        <v>0.66290652751922607</v>
      </c>
      <c r="H3625" s="17">
        <v>0.15304934978485107</v>
      </c>
      <c r="I3625" s="17">
        <v>0.75699222087860107</v>
      </c>
      <c r="J3625" s="17">
        <v>0.53088748455047607</v>
      </c>
      <c r="K3625" s="17">
        <v>4.9854159355163574E-2</v>
      </c>
      <c r="M3625" s="17" cm="1">
        <f t="array" ref="M3625:Q3625">runSim(G3625,H3625,I3625,J3625,K3625,hipWeibAlpha,hipWeibBeta,1,vertWeibAlpha,vertWeibBeta,1,meanSurvival,sdSurvival,baseU,hipUMult,vertUMult,hipCost,vertCost,costComp,discC,discCi,discQi,hipFracMort,50, FALSE)</f>
        <v>5.6051924709436252</v>
      </c>
      <c r="N3625" s="17">
        <v>4.8994347590485772</v>
      </c>
      <c r="O3625" s="27">
        <v>7000</v>
      </c>
      <c r="P3625" s="27">
        <v>5314.5245418023969</v>
      </c>
      <c r="Q3625" s="1">
        <v>1</v>
      </c>
      <c r="Y3625" s="17" cm="1">
        <f t="array" ref="Y3625:AC3625">runSim(G3625,H3625,I3625,J3625,K3625,hipWeibAlpha,hipWeibBeta,2,vertWeibAlpha,vertWeibBeta,2,meanSurvival,sdSurvival,baseU,hipUMult,vertUMult,hipCost,vertCost,costInt,discC,discCi,discQi,hipFracMort,50, FALSE)</f>
        <v>8.5627520072985721</v>
      </c>
      <c r="Z3625" s="17">
        <v>6.9893081414826641</v>
      </c>
      <c r="AA3625" s="27">
        <v>6116.2514337846951</v>
      </c>
      <c r="AB3625" s="27">
        <v>4992.3629582019039</v>
      </c>
      <c r="AC3625" s="1">
        <v>1</v>
      </c>
    </row>
    <row r="3626" spans="5:29" x14ac:dyDescent="0.35">
      <c r="E3626" s="1">
        <v>3622</v>
      </c>
      <c r="G3626" s="17">
        <v>0.92569023370742798</v>
      </c>
      <c r="H3626" s="17">
        <v>0.86151176691055298</v>
      </c>
      <c r="I3626" s="17">
        <v>0.48718315362930298</v>
      </c>
      <c r="J3626" s="17">
        <v>0.13424736261367798</v>
      </c>
      <c r="K3626" s="17">
        <v>0.74922233819961548</v>
      </c>
      <c r="M3626" s="17" cm="1">
        <f t="array" ref="M3626:Q3626">runSim(G3626,H3626,I3626,J3626,K3626,hipWeibAlpha,hipWeibBeta,1,vertWeibAlpha,vertWeibBeta,1,meanSurvival,sdSurvival,baseU,hipUMult,vertUMult,hipCost,vertCost,costComp,discC,discCi,discQi,hipFracMort,50, FALSE)</f>
        <v>5.1479429522123956</v>
      </c>
      <c r="N3626" s="17">
        <v>4.5102000837228644</v>
      </c>
      <c r="O3626" s="27">
        <v>10000</v>
      </c>
      <c r="P3626" s="27">
        <v>8536.6208482604943</v>
      </c>
      <c r="Q3626" s="1">
        <v>1</v>
      </c>
      <c r="Y3626" s="17" cm="1">
        <f t="array" ref="Y3626:AC3626">runSim(G3626,H3626,I3626,J3626,K3626,hipWeibAlpha,hipWeibBeta,2,vertWeibAlpha,vertWeibBeta,2,meanSurvival,sdSurvival,baseU,hipUMult,vertUMult,hipCost,vertCost,costInt,discC,discCi,discQi,hipFracMort,50, FALSE)</f>
        <v>5.901069907452408</v>
      </c>
      <c r="Z3626" s="17">
        <v>5.1172462256595681</v>
      </c>
      <c r="AA3626" s="27">
        <v>7340.1964652672732</v>
      </c>
      <c r="AB3626" s="27">
        <v>6177.7772472041397</v>
      </c>
      <c r="AC3626" s="1">
        <v>1</v>
      </c>
    </row>
    <row r="3627" spans="5:29" x14ac:dyDescent="0.35">
      <c r="E3627" s="1">
        <v>3623</v>
      </c>
      <c r="G3627" s="17">
        <v>0.29719018936157227</v>
      </c>
      <c r="H3627" s="17">
        <v>0.27097558975219727</v>
      </c>
      <c r="I3627" s="17">
        <v>8.1461429595947266E-2</v>
      </c>
      <c r="J3627" s="17">
        <v>0.23401880264282227</v>
      </c>
      <c r="K3627" s="17">
        <v>0.87346887588500977</v>
      </c>
      <c r="M3627" s="17" cm="1">
        <f t="array" ref="M3627:Q3627">runSim(G3627,H3627,I3627,J3627,K3627,hipWeibAlpha,hipWeibBeta,1,vertWeibAlpha,vertWeibBeta,1,meanSurvival,sdSurvival,baseU,hipUMult,vertUMult,hipCost,vertCost,costComp,discC,discCi,discQi,hipFracMort,50, FALSE)</f>
        <v>6.8283759313710712</v>
      </c>
      <c r="N3627" s="17">
        <v>5.8003738720262543</v>
      </c>
      <c r="O3627" s="27">
        <v>3000</v>
      </c>
      <c r="P3627" s="27">
        <v>2190.5061417690063</v>
      </c>
      <c r="Q3627" s="1">
        <v>1</v>
      </c>
      <c r="Y3627" s="17" cm="1">
        <f t="array" ref="Y3627:AC3627">runSim(G3627,H3627,I3627,J3627,K3627,hipWeibAlpha,hipWeibBeta,2,vertWeibAlpha,vertWeibBeta,2,meanSurvival,sdSurvival,baseU,hipUMult,vertUMult,hipCost,vertCost,costInt,discC,discCi,discQi,hipFracMort,50, FALSE)</f>
        <v>6.8760810413205231</v>
      </c>
      <c r="Z3627" s="17">
        <v>5.8348015024244084</v>
      </c>
      <c r="AA3627" s="27">
        <v>4911.4864580860885</v>
      </c>
      <c r="AB3627" s="27">
        <v>4167.7153588745778</v>
      </c>
      <c r="AC3627" s="1">
        <v>1</v>
      </c>
    </row>
    <row r="3628" spans="5:29" x14ac:dyDescent="0.35">
      <c r="E3628" s="1">
        <v>3624</v>
      </c>
      <c r="G3628" s="17">
        <v>0.3906370997428894</v>
      </c>
      <c r="H3628" s="17">
        <v>0.1255308985710144</v>
      </c>
      <c r="I3628" s="17">
        <v>0.6315733790397644</v>
      </c>
      <c r="J3628" s="17">
        <v>0.8926512598991394</v>
      </c>
      <c r="K3628" s="17">
        <v>0.5211760401725769</v>
      </c>
      <c r="M3628" s="17" cm="1">
        <f t="array" ref="M3628:Q3628">runSim(G3628,H3628,I3628,J3628,K3628,hipWeibAlpha,hipWeibBeta,1,vertWeibAlpha,vertWeibBeta,1,meanSurvival,sdSurvival,baseU,hipUMult,vertUMult,hipCost,vertCost,costComp,discC,discCi,discQi,hipFracMort,50, FALSE)</f>
        <v>9.7569262860214305</v>
      </c>
      <c r="N3628" s="17">
        <v>7.698976158750594</v>
      </c>
      <c r="O3628" s="27">
        <v>10000</v>
      </c>
      <c r="P3628" s="27">
        <v>7006.8124250209503</v>
      </c>
      <c r="Q3628" s="1">
        <v>1</v>
      </c>
      <c r="Y3628" s="17" cm="1">
        <f t="array" ref="Y3628:AC3628">runSim(G3628,H3628,I3628,J3628,K3628,hipWeibAlpha,hipWeibBeta,2,vertWeibAlpha,vertWeibBeta,2,meanSurvival,sdSurvival,baseU,hipUMult,vertUMult,hipCost,vertCost,costInt,discC,discCi,discQi,hipFracMort,50, FALSE)</f>
        <v>11.005578620034239</v>
      </c>
      <c r="Z3628" s="17">
        <v>8.5005239366360748</v>
      </c>
      <c r="AA3628" s="27">
        <v>7861.1275857387427</v>
      </c>
      <c r="AB3628" s="27">
        <v>6071.8028118829106</v>
      </c>
      <c r="AC3628" s="1">
        <v>1</v>
      </c>
    </row>
    <row r="3629" spans="5:29" x14ac:dyDescent="0.35">
      <c r="E3629" s="1">
        <v>3625</v>
      </c>
      <c r="G3629" s="17">
        <v>0.42395603656768799</v>
      </c>
      <c r="H3629" s="17">
        <v>0.25052464008331299</v>
      </c>
      <c r="I3629" s="17">
        <v>0.91989719867706299</v>
      </c>
      <c r="J3629" s="17">
        <v>0.98041355609893799</v>
      </c>
      <c r="K3629" s="17">
        <v>0.45421421527862549</v>
      </c>
      <c r="M3629" s="17" cm="1">
        <f t="array" ref="M3629:Q3629">runSim(G3629,H3629,I3629,J3629,K3629,hipWeibAlpha,hipWeibBeta,1,vertWeibAlpha,vertWeibBeta,1,meanSurvival,sdSurvival,baseU,hipUMult,vertUMult,hipCost,vertCost,costComp,discC,discCi,discQi,hipFracMort,50, FALSE)</f>
        <v>10.768146934713721</v>
      </c>
      <c r="N3629" s="17">
        <v>8.2413075444049646</v>
      </c>
      <c r="O3629" s="27">
        <v>13000</v>
      </c>
      <c r="P3629" s="27">
        <v>9201.4232006076327</v>
      </c>
      <c r="Q3629" s="1">
        <v>1</v>
      </c>
      <c r="Y3629" s="17" cm="1">
        <f t="array" ref="Y3629:AC3629">runSim(G3629,H3629,I3629,J3629,K3629,hipWeibAlpha,hipWeibBeta,2,vertWeibAlpha,vertWeibBeta,2,meanSurvival,sdSurvival,baseU,hipUMult,vertUMult,hipCost,vertCost,costInt,discC,discCi,discQi,hipFracMort,50, FALSE)</f>
        <v>12.730968952274953</v>
      </c>
      <c r="Z3629" s="17">
        <v>9.4637066024244305</v>
      </c>
      <c r="AA3629" s="27">
        <v>9093.5492516249669</v>
      </c>
      <c r="AB3629" s="27">
        <v>6759.7904303031664</v>
      </c>
      <c r="AC3629" s="1">
        <v>1</v>
      </c>
    </row>
    <row r="3630" spans="5:29" x14ac:dyDescent="0.35">
      <c r="E3630" s="1">
        <v>3626</v>
      </c>
      <c r="G3630" s="17">
        <v>0.57052022218704224</v>
      </c>
      <c r="H3630" s="17">
        <v>0.99706441164016724</v>
      </c>
      <c r="I3630" s="17">
        <v>0.42644673585891724</v>
      </c>
      <c r="J3630" s="17">
        <v>0.71364766359329224</v>
      </c>
      <c r="K3630" s="17">
        <v>0.21412068605422974</v>
      </c>
      <c r="M3630" s="17" cm="1">
        <f t="array" ref="M3630:Q3630">runSim(G3630,H3630,I3630,J3630,K3630,hipWeibAlpha,hipWeibBeta,1,vertWeibAlpha,vertWeibBeta,1,meanSurvival,sdSurvival,baseU,hipUMult,vertUMult,hipCost,vertCost,costComp,discC,discCi,discQi,hipFracMort,50, FALSE)</f>
        <v>7.863142011050396</v>
      </c>
      <c r="N3630" s="17">
        <v>6.3685302017137566</v>
      </c>
      <c r="O3630" s="27">
        <v>13000</v>
      </c>
      <c r="P3630" s="27">
        <v>10445.401246249599</v>
      </c>
      <c r="Q3630" s="1">
        <v>1</v>
      </c>
      <c r="Y3630" s="17" cm="1">
        <f t="array" ref="Y3630:AC3630">runSim(G3630,H3630,I3630,J3630,K3630,hipWeibAlpha,hipWeibBeta,2,vertWeibAlpha,vertWeibBeta,2,meanSurvival,sdSurvival,baseU,hipUMult,vertUMult,hipCost,vertCost,costInt,discC,discCi,discQi,hipFracMort,50, FALSE)</f>
        <v>8.6868247619730763</v>
      </c>
      <c r="Z3630" s="17">
        <v>6.939040435538212</v>
      </c>
      <c r="AA3630" s="27">
        <v>12846.109013927562</v>
      </c>
      <c r="AB3630" s="27">
        <v>10629.972035900668</v>
      </c>
      <c r="AC3630" s="1">
        <v>1</v>
      </c>
    </row>
    <row r="3631" spans="5:29" x14ac:dyDescent="0.35">
      <c r="E3631" s="1">
        <v>3627</v>
      </c>
      <c r="G3631" s="17">
        <v>0.82876467704772949</v>
      </c>
      <c r="H3631" s="17">
        <v>0.83038210868835449</v>
      </c>
      <c r="I3631" s="17">
        <v>0.22973513603210449</v>
      </c>
      <c r="J3631" s="17">
        <v>0.96188235282897949</v>
      </c>
      <c r="K3631" s="17">
        <v>0.69483828544616699</v>
      </c>
      <c r="M3631" s="17" cm="1">
        <f t="array" ref="M3631:Q3631">runSim(G3631,H3631,I3631,J3631,K3631,hipWeibAlpha,hipWeibBeta,1,vertWeibAlpha,vertWeibBeta,1,meanSurvival,sdSurvival,baseU,hipUMult,vertUMult,hipCost,vertCost,costComp,discC,discCi,discQi,hipFracMort,50, FALSE)</f>
        <v>9.4614503664057246</v>
      </c>
      <c r="N3631" s="17">
        <v>7.3207373218255061</v>
      </c>
      <c r="O3631" s="27">
        <v>13000</v>
      </c>
      <c r="P3631" s="27">
        <v>10154.014163796706</v>
      </c>
      <c r="Q3631" s="1">
        <v>1</v>
      </c>
      <c r="Y3631" s="17" cm="1">
        <f t="array" ref="Y3631:AC3631">runSim(G3631,H3631,I3631,J3631,K3631,hipWeibAlpha,hipWeibBeta,2,vertWeibAlpha,vertWeibBeta,2,meanSurvival,sdSurvival,baseU,hipUMult,vertUMult,hipCost,vertCost,costInt,discC,discCi,discQi,hipFracMort,50, FALSE)</f>
        <v>10.739729582959741</v>
      </c>
      <c r="Z3631" s="17">
        <v>8.2627182262565739</v>
      </c>
      <c r="AA3631" s="27">
        <v>21659.440370213448</v>
      </c>
      <c r="AB3631" s="27">
        <v>15035.390781816906</v>
      </c>
      <c r="AC3631" s="1">
        <v>1</v>
      </c>
    </row>
    <row r="3632" spans="5:29" x14ac:dyDescent="0.35">
      <c r="E3632" s="1">
        <v>3628</v>
      </c>
      <c r="G3632" s="17">
        <v>0.64772027730941772</v>
      </c>
      <c r="H3632" s="17">
        <v>0.79911798238754272</v>
      </c>
      <c r="I3632" s="17">
        <v>0.53855890035629272</v>
      </c>
      <c r="J3632" s="17">
        <v>0.56086724996566772</v>
      </c>
      <c r="K3632" s="17">
        <v>0.65887445211410522</v>
      </c>
      <c r="M3632" s="17" cm="1">
        <f t="array" ref="M3632:Q3632">runSim(G3632,H3632,I3632,J3632,K3632,hipWeibAlpha,hipWeibBeta,1,vertWeibAlpha,vertWeibBeta,1,meanSurvival,sdSurvival,baseU,hipUMult,vertUMult,hipCost,vertCost,costComp,discC,discCi,discQi,hipFracMort,50, FALSE)</f>
        <v>7.4308800691035408</v>
      </c>
      <c r="N3632" s="17">
        <v>6.1521232538714967</v>
      </c>
      <c r="O3632" s="27">
        <v>13000</v>
      </c>
      <c r="P3632" s="27">
        <v>10048.564531685566</v>
      </c>
      <c r="Q3632" s="1">
        <v>1</v>
      </c>
      <c r="Y3632" s="17" cm="1">
        <f t="array" ref="Y3632:AC3632">runSim(G3632,H3632,I3632,J3632,K3632,hipWeibAlpha,hipWeibBeta,2,vertWeibAlpha,vertWeibBeta,2,meanSurvival,sdSurvival,baseU,hipUMult,vertUMult,hipCost,vertCost,costInt,discC,discCi,discQi,hipFracMort,50, FALSE)</f>
        <v>8.3798607658780924</v>
      </c>
      <c r="Z3632" s="17">
        <v>6.8507854494044116</v>
      </c>
      <c r="AA3632" s="27">
        <v>9229.7525556150595</v>
      </c>
      <c r="AB3632" s="27">
        <v>7378.2368283503138</v>
      </c>
      <c r="AC3632" s="1">
        <v>1</v>
      </c>
    </row>
    <row r="3633" spans="5:29" x14ac:dyDescent="0.35">
      <c r="E3633" s="1">
        <v>3629</v>
      </c>
      <c r="G3633" s="17">
        <v>0.34728658199310303</v>
      </c>
      <c r="H3633" s="17">
        <v>0.42434346675872803</v>
      </c>
      <c r="I3633" s="17">
        <v>0.39352071285247803</v>
      </c>
      <c r="J3633" s="17">
        <v>0.67034566402435303</v>
      </c>
      <c r="K3633" s="17">
        <v>0.48569905757904053</v>
      </c>
      <c r="M3633" s="17" cm="1">
        <f t="array" ref="M3633:Q3633">runSim(G3633,H3633,I3633,J3633,K3633,hipWeibAlpha,hipWeibBeta,1,vertWeibAlpha,vertWeibBeta,1,meanSurvival,sdSurvival,baseU,hipUMult,vertUMult,hipCost,vertCost,costComp,discC,discCi,discQi,hipFracMort,50, FALSE)</f>
        <v>8.410618184932563</v>
      </c>
      <c r="N3633" s="17">
        <v>6.8557285849834422</v>
      </c>
      <c r="O3633" s="27">
        <v>10000</v>
      </c>
      <c r="P3633" s="27">
        <v>7263.6181245757725</v>
      </c>
      <c r="Q3633" s="1">
        <v>1</v>
      </c>
      <c r="Y3633" s="17" cm="1">
        <f t="array" ref="Y3633:AC3633">runSim(G3633,H3633,I3633,J3633,K3633,hipWeibAlpha,hipWeibBeta,2,vertWeibAlpha,vertWeibBeta,2,meanSurvival,sdSurvival,baseU,hipUMult,vertUMult,hipCost,vertCost,costInt,discC,discCi,discQi,hipFracMort,50, FALSE)</f>
        <v>9.3258224789862094</v>
      </c>
      <c r="Z3633" s="17">
        <v>7.4809954311906752</v>
      </c>
      <c r="AA3633" s="27">
        <v>6661.3017707044364</v>
      </c>
      <c r="AB3633" s="27">
        <v>5343.5681651361965</v>
      </c>
      <c r="AC3633" s="1">
        <v>1</v>
      </c>
    </row>
    <row r="3634" spans="5:29" x14ac:dyDescent="0.35">
      <c r="E3634" s="1">
        <v>3630</v>
      </c>
      <c r="G3634" s="17">
        <v>0.96678835153579712</v>
      </c>
      <c r="H3634" s="17">
        <v>0.14186769723892212</v>
      </c>
      <c r="I3634" s="17">
        <v>0.67183595895767212</v>
      </c>
      <c r="J3634" s="17">
        <v>0.81011110544204712</v>
      </c>
      <c r="K3634" s="17">
        <v>3.5925924777984619E-2</v>
      </c>
      <c r="M3634" s="17" cm="1">
        <f t="array" ref="M3634:Q3634">runSim(G3634,H3634,I3634,J3634,K3634,hipWeibAlpha,hipWeibBeta,1,vertWeibAlpha,vertWeibBeta,1,meanSurvival,sdSurvival,baseU,hipUMult,vertUMult,hipCost,vertCost,costComp,discC,discCi,discQi,hipFracMort,50, FALSE)</f>
        <v>3.0008829856111356</v>
      </c>
      <c r="N3634" s="17">
        <v>2.7900893226934902</v>
      </c>
      <c r="O3634" s="27">
        <v>7000</v>
      </c>
      <c r="P3634" s="27">
        <v>6040.169466305485</v>
      </c>
      <c r="Q3634" s="1">
        <v>1</v>
      </c>
      <c r="Y3634" s="17" cm="1">
        <f t="array" ref="Y3634:AC3634">runSim(G3634,H3634,I3634,J3634,K3634,hipWeibAlpha,hipWeibBeta,2,vertWeibAlpha,vertWeibBeta,2,meanSurvival,sdSurvival,baseU,hipUMult,vertUMult,hipCost,vertCost,costInt,discC,discCi,discQi,hipFracMort,50, FALSE)</f>
        <v>6.0017659712222713</v>
      </c>
      <c r="Z3634" s="17">
        <v>5.1976053705789447</v>
      </c>
      <c r="AA3634" s="27">
        <v>11286.975693730194</v>
      </c>
      <c r="AB3634" s="27">
        <v>8924.5248620834027</v>
      </c>
      <c r="AC3634" s="1">
        <v>1</v>
      </c>
    </row>
    <row r="3635" spans="5:29" x14ac:dyDescent="0.35">
      <c r="E3635" s="1">
        <v>3631</v>
      </c>
      <c r="G3635" s="17">
        <v>0.39118099212646484</v>
      </c>
      <c r="H3635" s="17">
        <v>0.64719295501708984</v>
      </c>
      <c r="I3635" s="17">
        <v>0.74478816986083984</v>
      </c>
      <c r="J3635" s="17">
        <v>0.42371273040771484</v>
      </c>
      <c r="K3635" s="17">
        <v>0.73064327239990234</v>
      </c>
      <c r="M3635" s="17" cm="1">
        <f t="array" ref="M3635:Q3635">runSim(G3635,H3635,I3635,J3635,K3635,hipWeibAlpha,hipWeibBeta,1,vertWeibAlpha,vertWeibBeta,1,meanSurvival,sdSurvival,baseU,hipUMult,vertUMult,hipCost,vertCost,costComp,discC,discCi,discQi,hipFracMort,50, FALSE)</f>
        <v>7.3168992408154416</v>
      </c>
      <c r="N3635" s="17">
        <v>6.1159362754214461</v>
      </c>
      <c r="O3635" s="27">
        <v>13000</v>
      </c>
      <c r="P3635" s="27">
        <v>9646.0727845618239</v>
      </c>
      <c r="Q3635" s="1">
        <v>1</v>
      </c>
      <c r="Y3635" s="17" cm="1">
        <f t="array" ref="Y3635:AC3635">runSim(G3635,H3635,I3635,J3635,K3635,hipWeibAlpha,hipWeibBeta,2,vertWeibAlpha,vertWeibBeta,2,meanSurvival,sdSurvival,baseU,hipUMult,vertUMult,hipCost,vertCost,costInt,discC,discCi,discQi,hipFracMort,50, FALSE)</f>
        <v>7.9351405229681244</v>
      </c>
      <c r="Z3635" s="17">
        <v>6.57029582514655</v>
      </c>
      <c r="AA3635" s="27">
        <v>8711.3934281975744</v>
      </c>
      <c r="AB3635" s="27">
        <v>6809.4354035322485</v>
      </c>
      <c r="AC3635" s="1">
        <v>1</v>
      </c>
    </row>
    <row r="3636" spans="5:29" x14ac:dyDescent="0.35">
      <c r="E3636" s="1">
        <v>3632</v>
      </c>
      <c r="G3636" s="17">
        <v>0.95680922269821167</v>
      </c>
      <c r="H3636" s="17">
        <v>0.84502333402633667</v>
      </c>
      <c r="I3636" s="17">
        <v>0.48973768949508667</v>
      </c>
      <c r="J3636" s="17">
        <v>0.17171400785446167</v>
      </c>
      <c r="K3636" s="17">
        <v>0.29779738187789917</v>
      </c>
      <c r="M3636" s="17" cm="1">
        <f t="array" ref="M3636:Q3636">runSim(G3636,H3636,I3636,J3636,K3636,hipWeibAlpha,hipWeibBeta,1,vertWeibAlpha,vertWeibBeta,1,meanSurvival,sdSurvival,baseU,hipUMult,vertUMult,hipCost,vertCost,costComp,discC,discCi,discQi,hipFracMort,50, FALSE)</f>
        <v>5.2788050618661106</v>
      </c>
      <c r="N3636" s="17">
        <v>4.5969385586729503</v>
      </c>
      <c r="O3636" s="27">
        <v>10000</v>
      </c>
      <c r="P3636" s="27">
        <v>8658.4120808212865</v>
      </c>
      <c r="Q3636" s="1">
        <v>1</v>
      </c>
      <c r="Y3636" s="17" cm="1">
        <f t="array" ref="Y3636:AC3636">runSim(G3636,H3636,I3636,J3636,K3636,hipWeibAlpha,hipWeibBeta,2,vertWeibAlpha,vertWeibBeta,2,meanSurvival,sdSurvival,baseU,hipUMult,vertUMult,hipCost,vertCost,costInt,discC,discCi,discQi,hipFracMort,50, FALSE)</f>
        <v>6.2289854610182882</v>
      </c>
      <c r="Z3636" s="17">
        <v>5.3603527881952786</v>
      </c>
      <c r="AA3636" s="27">
        <v>7578.8794586661943</v>
      </c>
      <c r="AB3636" s="27">
        <v>6321.2170921450997</v>
      </c>
      <c r="AC3636" s="1">
        <v>1</v>
      </c>
    </row>
    <row r="3637" spans="5:29" x14ac:dyDescent="0.35">
      <c r="E3637" s="1">
        <v>3633</v>
      </c>
      <c r="G3637" s="17">
        <v>0.68100607395172119</v>
      </c>
      <c r="H3637" s="17">
        <v>4.7613739967346191E-2</v>
      </c>
      <c r="I3637" s="17">
        <v>0.30097067356109619</v>
      </c>
      <c r="J3637" s="17">
        <v>9.8791718482971191E-2</v>
      </c>
      <c r="K3637" s="17">
        <v>0.57991659641265869</v>
      </c>
      <c r="M3637" s="17" cm="1">
        <f t="array" ref="M3637:Q3637">runSim(G3637,H3637,I3637,J3637,K3637,hipWeibAlpha,hipWeibBeta,1,vertWeibAlpha,vertWeibBeta,1,meanSurvival,sdSurvival,baseU,hipUMult,vertUMult,hipCost,vertCost,costComp,discC,discCi,discQi,hipFracMort,50, FALSE)</f>
        <v>5.6484222329435552</v>
      </c>
      <c r="N3637" s="17">
        <v>4.9321034126247332</v>
      </c>
      <c r="O3637" s="27">
        <v>7000</v>
      </c>
      <c r="P3637" s="27">
        <v>5339.1747253614003</v>
      </c>
      <c r="Q3637" s="1">
        <v>1</v>
      </c>
      <c r="Y3637" s="17" cm="1">
        <f t="array" ref="Y3637:AC3637">runSim(G3637,H3637,I3637,J3637,K3637,hipWeibAlpha,hipWeibBeta,2,vertWeibAlpha,vertWeibBeta,2,meanSurvival,sdSurvival,baseU,hipUMult,vertUMult,hipCost,vertCost,costInt,discC,discCi,discQi,hipFracMort,50, FALSE)</f>
        <v>5.694219227223404</v>
      </c>
      <c r="Z3637" s="17">
        <v>4.9668778099905104</v>
      </c>
      <c r="AA3637" s="27">
        <v>4067.2994480167172</v>
      </c>
      <c r="AB3637" s="27">
        <v>3547.7698642789364</v>
      </c>
      <c r="AC3637" s="1">
        <v>1</v>
      </c>
    </row>
    <row r="3638" spans="5:29" x14ac:dyDescent="0.35">
      <c r="E3638" s="1">
        <v>3634</v>
      </c>
      <c r="G3638" s="17">
        <v>0.43267089128494263</v>
      </c>
      <c r="H3638" s="17">
        <v>0.23909789323806763</v>
      </c>
      <c r="I3638" s="17">
        <v>0.91652709245681763</v>
      </c>
      <c r="J3638" s="17">
        <v>0.99181395769119263</v>
      </c>
      <c r="K3638" s="17">
        <v>0.97031432390213013</v>
      </c>
      <c r="M3638" s="17" cm="1">
        <f t="array" ref="M3638:Q3638">runSim(G3638,H3638,I3638,J3638,K3638,hipWeibAlpha,hipWeibBeta,1,vertWeibAlpha,vertWeibBeta,1,meanSurvival,sdSurvival,baseU,hipUMult,vertUMult,hipCost,vertCost,costComp,discC,discCi,discQi,hipFracMort,50, FALSE)</f>
        <v>11.24937968260544</v>
      </c>
      <c r="N3638" s="17">
        <v>8.4946798780120538</v>
      </c>
      <c r="O3638" s="27">
        <v>13000</v>
      </c>
      <c r="P3638" s="27">
        <v>9185.4012438284008</v>
      </c>
      <c r="Q3638" s="1">
        <v>1</v>
      </c>
      <c r="Y3638" s="17" cm="1">
        <f t="array" ref="Y3638:AC3638">runSim(G3638,H3638,I3638,J3638,K3638,hipWeibAlpha,hipWeibBeta,2,vertWeibAlpha,vertWeibBeta,2,meanSurvival,sdSurvival,baseU,hipUMult,vertUMult,hipCost,vertCost,costInt,discC,discCi,discQi,hipFracMort,50, FALSE)</f>
        <v>13.426031408733687</v>
      </c>
      <c r="Z3638" s="17">
        <v>9.829216161489402</v>
      </c>
      <c r="AA3638" s="27">
        <v>19600.770324314493</v>
      </c>
      <c r="AB3638" s="27">
        <v>12203.752044927296</v>
      </c>
      <c r="AC3638" s="1">
        <v>1</v>
      </c>
    </row>
    <row r="3639" spans="5:29" x14ac:dyDescent="0.35">
      <c r="E3639" s="1">
        <v>3635</v>
      </c>
      <c r="G3639" s="17">
        <v>0.84241032600402832</v>
      </c>
      <c r="H3639" s="17">
        <v>0.70437932014465332</v>
      </c>
      <c r="I3639" s="17">
        <v>0.35959172248840332</v>
      </c>
      <c r="J3639" s="17">
        <v>0.72748112678527832</v>
      </c>
      <c r="K3639" s="17">
        <v>0.52635502815246582</v>
      </c>
      <c r="M3639" s="17" cm="1">
        <f t="array" ref="M3639:Q3639">runSim(G3639,H3639,I3639,J3639,K3639,hipWeibAlpha,hipWeibBeta,1,vertWeibAlpha,vertWeibBeta,1,meanSurvival,sdSurvival,baseU,hipUMult,vertUMult,hipCost,vertCost,costComp,discC,discCi,discQi,hipFracMort,50, FALSE)</f>
        <v>7.8729323355760785</v>
      </c>
      <c r="N3639" s="17">
        <v>6.4108407580292237</v>
      </c>
      <c r="O3639" s="27">
        <v>13000</v>
      </c>
      <c r="P3639" s="27">
        <v>10088.572770152583</v>
      </c>
      <c r="Q3639" s="1">
        <v>1</v>
      </c>
      <c r="Y3639" s="17" cm="1">
        <f t="array" ref="Y3639:AC3639">runSim(G3639,H3639,I3639,J3639,K3639,hipWeibAlpha,hipWeibBeta,2,vertWeibAlpha,vertWeibBeta,2,meanSurvival,sdSurvival,baseU,hipUMult,vertUMult,hipCost,vertCost,costInt,discC,discCi,discQi,hipFracMort,50, FALSE)</f>
        <v>9.2179758139728225</v>
      </c>
      <c r="Z3639" s="17">
        <v>7.3993976800579055</v>
      </c>
      <c r="AA3639" s="27">
        <v>16907.818896486067</v>
      </c>
      <c r="AB3639" s="27">
        <v>12159.74885058622</v>
      </c>
      <c r="AC3639" s="1">
        <v>1</v>
      </c>
    </row>
    <row r="3640" spans="5:29" x14ac:dyDescent="0.35">
      <c r="E3640" s="1">
        <v>3636</v>
      </c>
      <c r="G3640" s="17">
        <v>0.30649036169052124</v>
      </c>
      <c r="H3640" s="17">
        <v>0.87683337926864624</v>
      </c>
      <c r="I3640" s="17">
        <v>0.84869617223739624</v>
      </c>
      <c r="J3640" s="17">
        <v>0.96377795934677124</v>
      </c>
      <c r="K3640" s="17">
        <v>0.36403125524520874</v>
      </c>
      <c r="M3640" s="17" cm="1">
        <f t="array" ref="M3640:Q3640">runSim(G3640,H3640,I3640,J3640,K3640,hipWeibAlpha,hipWeibBeta,1,vertWeibAlpha,vertWeibBeta,1,meanSurvival,sdSurvival,baseU,hipUMult,vertUMult,hipCost,vertCost,costComp,discC,discCi,discQi,hipFracMort,50, FALSE)</f>
        <v>10.061735571995669</v>
      </c>
      <c r="N3640" s="17">
        <v>7.756814781359779</v>
      </c>
      <c r="O3640" s="27">
        <v>13000</v>
      </c>
      <c r="P3640" s="27">
        <v>10033.720770659398</v>
      </c>
      <c r="Q3640" s="1">
        <v>1</v>
      </c>
      <c r="Y3640" s="17" cm="1">
        <f t="array" ref="Y3640:AC3640">runSim(G3640,H3640,I3640,J3640,K3640,hipWeibAlpha,hipWeibBeta,2,vertWeibAlpha,vertWeibBeta,2,meanSurvival,sdSurvival,baseU,hipUMult,vertUMult,hipCost,vertCost,costInt,discC,discCi,discQi,hipFracMort,50, FALSE)</f>
        <v>11.361089038428828</v>
      </c>
      <c r="Z3640" s="17">
        <v>8.612741654678862</v>
      </c>
      <c r="AA3640" s="27">
        <v>14694.475824483785</v>
      </c>
      <c r="AB3640" s="27">
        <v>11198.747862135031</v>
      </c>
      <c r="AC3640" s="1">
        <v>1</v>
      </c>
    </row>
    <row r="3641" spans="5:29" x14ac:dyDescent="0.35">
      <c r="E3641" s="1">
        <v>3637</v>
      </c>
      <c r="G3641" s="17">
        <v>0.77185523509979248</v>
      </c>
      <c r="H3641" s="17">
        <v>0.59207618236541748</v>
      </c>
      <c r="I3641" s="17">
        <v>0.86398780345916748</v>
      </c>
      <c r="J3641" s="17">
        <v>0.86249244213104248</v>
      </c>
      <c r="K3641" s="17">
        <v>0.27110755443572998</v>
      </c>
      <c r="M3641" s="17" cm="1">
        <f t="array" ref="M3641:Q3641">runSim(G3641,H3641,I3641,J3641,K3641,hipWeibAlpha,hipWeibBeta,1,vertWeibAlpha,vertWeibBeta,1,meanSurvival,sdSurvival,baseU,hipUMult,vertUMult,hipCost,vertCost,costComp,discC,discCi,discQi,hipFracMort,50, FALSE)</f>
        <v>8.7462800864747265</v>
      </c>
      <c r="N3641" s="17">
        <v>6.9776698085424957</v>
      </c>
      <c r="O3641" s="27">
        <v>13000</v>
      </c>
      <c r="P3641" s="27">
        <v>10147.304978558941</v>
      </c>
      <c r="Q3641" s="1">
        <v>1</v>
      </c>
      <c r="Y3641" s="17" cm="1">
        <f t="array" ref="Y3641:AC3641">runSim(G3641,H3641,I3641,J3641,K3641,hipWeibAlpha,hipWeibBeta,2,vertWeibAlpha,vertWeibBeta,2,meanSurvival,sdSurvival,baseU,hipUMult,vertUMult,hipCost,vertCost,costInt,discC,discCi,discQi,hipFracMort,50, FALSE)</f>
        <v>10.275237028527595</v>
      </c>
      <c r="Z3641" s="17">
        <v>8.05833920893574</v>
      </c>
      <c r="AA3641" s="27">
        <v>20637.378988806195</v>
      </c>
      <c r="AB3641" s="27">
        <v>14052.285502779938</v>
      </c>
      <c r="AC3641" s="1">
        <v>1</v>
      </c>
    </row>
    <row r="3642" spans="5:29" x14ac:dyDescent="0.35">
      <c r="E3642" s="1">
        <v>3638</v>
      </c>
      <c r="G3642" s="17">
        <v>0.99044567346572876</v>
      </c>
      <c r="H3642" s="17">
        <v>0.93603283166885376</v>
      </c>
      <c r="I3642" s="17">
        <v>0.55779796838760376</v>
      </c>
      <c r="J3642" s="17">
        <v>0.53103405237197876</v>
      </c>
      <c r="K3642" s="17">
        <v>0.47706371545791626</v>
      </c>
      <c r="M3642" s="17" cm="1">
        <f t="array" ref="M3642:Q3642">runSim(G3642,H3642,I3642,J3642,K3642,hipWeibAlpha,hipWeibBeta,1,vertWeibAlpha,vertWeibBeta,1,meanSurvival,sdSurvival,baseU,hipUMult,vertUMult,hipCost,vertCost,costComp,discC,discCi,discQi,hipFracMort,50, FALSE)</f>
        <v>6.4173656620533039</v>
      </c>
      <c r="N3642" s="17">
        <v>5.3245192436076429</v>
      </c>
      <c r="O3642" s="27">
        <v>13000</v>
      </c>
      <c r="P3642" s="27">
        <v>11345.456627179314</v>
      </c>
      <c r="Q3642" s="1">
        <v>1</v>
      </c>
      <c r="Y3642" s="17" cm="1">
        <f t="array" ref="Y3642:AC3642">runSim(G3642,H3642,I3642,J3642,K3642,hipWeibAlpha,hipWeibBeta,2,vertWeibAlpha,vertWeibBeta,2,meanSurvival,sdSurvival,baseU,hipUMult,vertUMult,hipCost,vertCost,costInt,discC,discCi,discQi,hipFracMort,50, FALSE)</f>
        <v>7.0543513685550447</v>
      </c>
      <c r="Z3642" s="17">
        <v>5.8737019495701634</v>
      </c>
      <c r="AA3642" s="27">
        <v>19116.804185768851</v>
      </c>
      <c r="AB3642" s="27">
        <v>15350.848678319937</v>
      </c>
      <c r="AC3642" s="1">
        <v>1</v>
      </c>
    </row>
    <row r="3643" spans="5:29" x14ac:dyDescent="0.35">
      <c r="E3643" s="1">
        <v>3639</v>
      </c>
      <c r="G3643" s="17">
        <v>0.92811918258666992</v>
      </c>
      <c r="H3643" s="17">
        <v>0.87260770797729492</v>
      </c>
      <c r="I3643" s="17">
        <v>0.69481229782104492</v>
      </c>
      <c r="J3643" s="17">
        <v>0.86885404586791992</v>
      </c>
      <c r="K3643" s="17">
        <v>0.51514005661010742</v>
      </c>
      <c r="M3643" s="17" cm="1">
        <f t="array" ref="M3643:Q3643">runSim(G3643,H3643,I3643,J3643,K3643,hipWeibAlpha,hipWeibBeta,1,vertWeibAlpha,vertWeibBeta,1,meanSurvival,sdSurvival,baseU,hipUMult,vertUMult,hipCost,vertCost,costComp,discC,discCi,discQi,hipFracMort,50, FALSE)</f>
        <v>8.2888366547806278</v>
      </c>
      <c r="N3643" s="17">
        <v>6.5883267553830152</v>
      </c>
      <c r="O3643" s="27">
        <v>13000</v>
      </c>
      <c r="P3643" s="27">
        <v>10853.839304937657</v>
      </c>
      <c r="Q3643" s="1">
        <v>1</v>
      </c>
      <c r="Y3643" s="17" cm="1">
        <f t="array" ref="Y3643:AC3643">runSim(G3643,H3643,I3643,J3643,K3643,hipWeibAlpha,hipWeibBeta,2,vertWeibAlpha,vertWeibBeta,2,meanSurvival,sdSurvival,baseU,hipUMult,vertUMult,hipCost,vertCost,costInt,discC,discCi,discQi,hipFracMort,50, FALSE)</f>
        <v>9.3186692826418565</v>
      </c>
      <c r="Z3643" s="17">
        <v>7.3953007086681755</v>
      </c>
      <c r="AA3643" s="27">
        <v>20681.485742771853</v>
      </c>
      <c r="AB3643" s="27">
        <v>15374.51731766541</v>
      </c>
      <c r="AC3643" s="1">
        <v>1</v>
      </c>
    </row>
    <row r="3644" spans="5:29" x14ac:dyDescent="0.35">
      <c r="E3644" s="1">
        <v>3640</v>
      </c>
      <c r="G3644" s="17">
        <v>2.2264182567596436E-2</v>
      </c>
      <c r="H3644" s="17">
        <v>0.84504860639572144</v>
      </c>
      <c r="I3644" s="17">
        <v>0.31593483686447144</v>
      </c>
      <c r="J3644" s="17">
        <v>0.51255959272384644</v>
      </c>
      <c r="K3644" s="17">
        <v>0.12057656049728394</v>
      </c>
      <c r="M3644" s="17" cm="1">
        <f t="array" ref="M3644:Q3644">runSim(G3644,H3644,I3644,J3644,K3644,hipWeibAlpha,hipWeibBeta,1,vertWeibAlpha,vertWeibBeta,1,meanSurvival,sdSurvival,baseU,hipUMult,vertUMult,hipCost,vertCost,costComp,discC,discCi,discQi,hipFracMort,50, FALSE)</f>
        <v>7.8492895116177266</v>
      </c>
      <c r="N3644" s="17">
        <v>6.4504270480101411</v>
      </c>
      <c r="O3644" s="27">
        <v>6000</v>
      </c>
      <c r="P3644" s="27">
        <v>4673.9127561153355</v>
      </c>
      <c r="Q3644" s="1">
        <v>1</v>
      </c>
      <c r="Y3644" s="17" cm="1">
        <f t="array" ref="Y3644:AC3644">runSim(G3644,H3644,I3644,J3644,K3644,hipWeibAlpha,hipWeibBeta,2,vertWeibAlpha,vertWeibBeta,2,meanSurvival,sdSurvival,baseU,hipUMult,vertUMult,hipCost,vertCost,costInt,discC,discCi,discQi,hipFracMort,50, FALSE)</f>
        <v>8.0790677757240843</v>
      </c>
      <c r="Z3644" s="17">
        <v>6.6445049463472872</v>
      </c>
      <c r="AA3644" s="27">
        <v>9047.2311488185478</v>
      </c>
      <c r="AB3644" s="27">
        <v>7340.4593252946142</v>
      </c>
      <c r="AC3644" s="1">
        <v>1</v>
      </c>
    </row>
    <row r="3645" spans="5:29" x14ac:dyDescent="0.35">
      <c r="E3645" s="1">
        <v>3641</v>
      </c>
      <c r="G3645" s="17">
        <v>0.95583260059356689</v>
      </c>
      <c r="H3645" s="17">
        <v>0.51872932910919189</v>
      </c>
      <c r="I3645" s="17">
        <v>0.29357063770294189</v>
      </c>
      <c r="J3645" s="17">
        <v>0.54744637012481689</v>
      </c>
      <c r="K3645" s="17">
        <v>8.2770466804504395E-2</v>
      </c>
      <c r="M3645" s="17" cm="1">
        <f t="array" ref="M3645:Q3645">runSim(G3645,H3645,I3645,J3645,K3645,hipWeibAlpha,hipWeibBeta,1,vertWeibAlpha,vertWeibBeta,1,meanSurvival,sdSurvival,baseU,hipUMult,vertUMult,hipCost,vertCost,costComp,discC,discCi,discQi,hipFracMort,50, FALSE)</f>
        <v>6.9860366858230165</v>
      </c>
      <c r="N3645" s="17">
        <v>5.807579521265211</v>
      </c>
      <c r="O3645" s="27">
        <v>10000</v>
      </c>
      <c r="P3645" s="27">
        <v>8373.8035918496789</v>
      </c>
      <c r="Q3645" s="1">
        <v>1</v>
      </c>
      <c r="Y3645" s="17" cm="1">
        <f t="array" ref="Y3645:AC3645">runSim(G3645,H3645,I3645,J3645,K3645,hipWeibAlpha,hipWeibBeta,2,vertWeibAlpha,vertWeibBeta,2,meanSurvival,sdSurvival,baseU,hipUMult,vertUMult,hipCost,vertCost,costInt,discC,discCi,discQi,hipFracMort,50, FALSE)</f>
        <v>8.101324459145351</v>
      </c>
      <c r="Z3645" s="17">
        <v>6.6677176723353311</v>
      </c>
      <c r="AA3645" s="27">
        <v>13178.818265208807</v>
      </c>
      <c r="AB3645" s="27">
        <v>10130.676872313859</v>
      </c>
      <c r="AC3645" s="1">
        <v>1</v>
      </c>
    </row>
    <row r="3646" spans="5:29" x14ac:dyDescent="0.35">
      <c r="E3646" s="1">
        <v>3642</v>
      </c>
      <c r="G3646" s="17">
        <v>0.69461709260940552</v>
      </c>
      <c r="H3646" s="17">
        <v>0.91217690706253052</v>
      </c>
      <c r="I3646" s="17">
        <v>2.5152981281280518E-2</v>
      </c>
      <c r="J3646" s="17">
        <v>0.73227578401565552</v>
      </c>
      <c r="K3646" s="17">
        <v>4.8178493976593018E-2</v>
      </c>
      <c r="M3646" s="17" cm="1">
        <f t="array" ref="M3646:Q3646">runSim(G3646,H3646,I3646,J3646,K3646,hipWeibAlpha,hipWeibBeta,1,vertWeibAlpha,vertWeibBeta,1,meanSurvival,sdSurvival,baseU,hipUMult,vertUMult,hipCost,vertCost,costComp,discC,discCi,discQi,hipFracMort,50, FALSE)</f>
        <v>5.0645675502243961</v>
      </c>
      <c r="N3646" s="17">
        <v>4.4581189261420304</v>
      </c>
      <c r="O3646" s="27">
        <v>10000</v>
      </c>
      <c r="P3646" s="27">
        <v>8118.0399368677699</v>
      </c>
      <c r="Q3646" s="1">
        <v>1</v>
      </c>
      <c r="Y3646" s="17" cm="1">
        <f t="array" ref="Y3646:AC3646">runSim(G3646,H3646,I3646,J3646,K3646,hipWeibAlpha,hipWeibBeta,2,vertWeibAlpha,vertWeibBeta,2,meanSurvival,sdSurvival,baseU,hipUMult,vertUMult,hipCost,vertCost,costInt,discC,discCi,discQi,hipFracMort,50, FALSE)</f>
        <v>9.0708203020921108</v>
      </c>
      <c r="Z3646" s="17">
        <v>7.2574232085415575</v>
      </c>
      <c r="AA3646" s="27">
        <v>9929.5656807185769</v>
      </c>
      <c r="AB3646" s="27">
        <v>8050.5513832683364</v>
      </c>
      <c r="AC3646" s="1">
        <v>1</v>
      </c>
    </row>
    <row r="3647" spans="5:29" x14ac:dyDescent="0.35">
      <c r="E3647" s="1">
        <v>3643</v>
      </c>
      <c r="G3647" s="17">
        <v>0.29729437828063965</v>
      </c>
      <c r="H3647" s="17">
        <v>0.92586493492126465</v>
      </c>
      <c r="I3647" s="17">
        <v>0.27443671226501465</v>
      </c>
      <c r="J3647" s="17">
        <v>0.74681830406188965</v>
      </c>
      <c r="K3647" s="17">
        <v>3.3485174179077148E-2</v>
      </c>
      <c r="M3647" s="17" cm="1">
        <f t="array" ref="M3647:Q3647">runSim(G3647,H3647,I3647,J3647,K3647,hipWeibAlpha,hipWeibBeta,1,vertWeibAlpha,vertWeibBeta,1,meanSurvival,sdSurvival,baseU,hipUMult,vertUMult,hipCost,vertCost,costComp,discC,discCi,discQi,hipFracMort,50, FALSE)</f>
        <v>6.7670525737485825</v>
      </c>
      <c r="N3647" s="17">
        <v>5.6993122430182659</v>
      </c>
      <c r="O3647" s="27">
        <v>10000</v>
      </c>
      <c r="P3647" s="27">
        <v>7658.089803737379</v>
      </c>
      <c r="Q3647" s="1">
        <v>1</v>
      </c>
      <c r="Y3647" s="17" cm="1">
        <f t="array" ref="Y3647:AC3647">runSim(G3647,H3647,I3647,J3647,K3647,hipWeibAlpha,hipWeibBeta,2,vertWeibAlpha,vertWeibBeta,2,meanSurvival,sdSurvival,baseU,hipUMult,vertUMult,hipCost,vertCost,costInt,discC,discCi,discQi,hipFracMort,50, FALSE)</f>
        <v>9.126767247685164</v>
      </c>
      <c r="Z3647" s="17">
        <v>7.285382173339638</v>
      </c>
      <c r="AA3647" s="27">
        <v>12996.766310304607</v>
      </c>
      <c r="AB3647" s="27">
        <v>10011.335921316539</v>
      </c>
      <c r="AC3647" s="1">
        <v>1</v>
      </c>
    </row>
    <row r="3648" spans="5:29" x14ac:dyDescent="0.35">
      <c r="E3648" s="1">
        <v>3644</v>
      </c>
      <c r="G3648" s="17">
        <v>0.71967023611068726</v>
      </c>
      <c r="H3648" s="17">
        <v>0.99020856618881226</v>
      </c>
      <c r="I3648" s="17">
        <v>0.88199323415756226</v>
      </c>
      <c r="J3648" s="17">
        <v>0.68359845876693726</v>
      </c>
      <c r="K3648" s="17">
        <v>0.12047284841537476</v>
      </c>
      <c r="M3648" s="17" cm="1">
        <f t="array" ref="M3648:Q3648">runSim(G3648,H3648,I3648,J3648,K3648,hipWeibAlpha,hipWeibBeta,1,vertWeibAlpha,vertWeibBeta,1,meanSurvival,sdSurvival,baseU,hipUMult,vertUMult,hipCost,vertCost,costComp,discC,discCi,discQi,hipFracMort,50, FALSE)</f>
        <v>7.5956082585302251</v>
      </c>
      <c r="N3648" s="17">
        <v>6.1875735048712297</v>
      </c>
      <c r="O3648" s="27">
        <v>13000</v>
      </c>
      <c r="P3648" s="27">
        <v>10961.651247024178</v>
      </c>
      <c r="Q3648" s="1">
        <v>1</v>
      </c>
      <c r="Y3648" s="17" cm="1">
        <f t="array" ref="Y3648:AC3648">runSim(G3648,H3648,I3648,J3648,K3648,hipWeibAlpha,hipWeibBeta,2,vertWeibAlpha,vertWeibBeta,2,meanSurvival,sdSurvival,baseU,hipUMult,vertUMult,hipCost,vertCost,costInt,discC,discCi,discQi,hipFracMort,50, FALSE)</f>
        <v>8.5741126735139588</v>
      </c>
      <c r="Z3648" s="17">
        <v>6.8850533455477816</v>
      </c>
      <c r="AA3648" s="27">
        <v>12716.677828630272</v>
      </c>
      <c r="AB3648" s="27">
        <v>10795.75936043796</v>
      </c>
      <c r="AC3648" s="1">
        <v>1</v>
      </c>
    </row>
    <row r="3649" spans="5:29" x14ac:dyDescent="0.35">
      <c r="E3649" s="1">
        <v>3645</v>
      </c>
      <c r="G3649" s="17">
        <v>0.69881951808929443</v>
      </c>
      <c r="H3649" s="17">
        <v>0.41845452785491943</v>
      </c>
      <c r="I3649" s="17">
        <v>0.93060052394866943</v>
      </c>
      <c r="J3649" s="17">
        <v>0.86953485012054443</v>
      </c>
      <c r="K3649" s="17">
        <v>0.66828668117523193</v>
      </c>
      <c r="M3649" s="17" cm="1">
        <f t="array" ref="M3649:Q3649">runSim(G3649,H3649,I3649,J3649,K3649,hipWeibAlpha,hipWeibBeta,1,vertWeibAlpha,vertWeibBeta,1,meanSurvival,sdSurvival,baseU,hipUMult,vertUMult,hipCost,vertCost,costComp,discC,discCi,discQi,hipFracMort,50, FALSE)</f>
        <v>9.0048361914382529</v>
      </c>
      <c r="N3649" s="17">
        <v>7.1719326185785537</v>
      </c>
      <c r="O3649" s="27">
        <v>13000</v>
      </c>
      <c r="P3649" s="27">
        <v>9839.8594641395794</v>
      </c>
      <c r="Q3649" s="1">
        <v>1</v>
      </c>
      <c r="Y3649" s="17" cm="1">
        <f t="array" ref="Y3649:AC3649">runSim(G3649,H3649,I3649,J3649,K3649,hipWeibAlpha,hipWeibBeta,2,vertWeibAlpha,vertWeibBeta,2,meanSurvival,sdSurvival,baseU,hipUMult,vertUMult,hipCost,vertCost,costInt,discC,discCi,discQi,hipFracMort,50, FALSE)</f>
        <v>10.730107491977831</v>
      </c>
      <c r="Z3649" s="17">
        <v>8.3389187703444634</v>
      </c>
      <c r="AA3649" s="27">
        <v>10686.292536738867</v>
      </c>
      <c r="AB3649" s="27">
        <v>7764.1348255700832</v>
      </c>
      <c r="AC3649" s="1">
        <v>1</v>
      </c>
    </row>
    <row r="3650" spans="5:29" x14ac:dyDescent="0.35">
      <c r="E3650" s="1">
        <v>3646</v>
      </c>
      <c r="G3650" s="17">
        <v>0.2100411057472229</v>
      </c>
      <c r="H3650" s="17">
        <v>0.4573860764503479</v>
      </c>
      <c r="I3650" s="17">
        <v>0.3584480881690979</v>
      </c>
      <c r="J3650" s="17">
        <v>0.5103951096534729</v>
      </c>
      <c r="K3650" s="17">
        <v>0.7860146164894104</v>
      </c>
      <c r="M3650" s="17" cm="1">
        <f t="array" ref="M3650:Q3650">runSim(G3650,H3650,I3650,J3650,K3650,hipWeibAlpha,hipWeibBeta,1,vertWeibAlpha,vertWeibBeta,1,meanSurvival,sdSurvival,baseU,hipUMult,vertUMult,hipCost,vertCost,costComp,discC,discCi,discQi,hipFracMort,50, FALSE)</f>
        <v>7.9625500480581053</v>
      </c>
      <c r="N3650" s="17">
        <v>6.5708118454503897</v>
      </c>
      <c r="O3650" s="27">
        <v>10000</v>
      </c>
      <c r="P3650" s="27">
        <v>7117.4246322559084</v>
      </c>
      <c r="Q3650" s="1">
        <v>1</v>
      </c>
      <c r="Y3650" s="17" cm="1">
        <f t="array" ref="Y3650:AC3650">runSim(G3650,H3650,I3650,J3650,K3650,hipWeibAlpha,hipWeibBeta,2,vertWeibAlpha,vertWeibBeta,2,meanSurvival,sdSurvival,baseU,hipUMult,vertUMult,hipCost,vertCost,costInt,discC,discCi,discQi,hipFracMort,50, FALSE)</f>
        <v>8.4547252125161503</v>
      </c>
      <c r="Z3650" s="17">
        <v>6.9181987510018521</v>
      </c>
      <c r="AA3650" s="27">
        <v>6039.0894375115367</v>
      </c>
      <c r="AB3650" s="27">
        <v>4941.5705364298947</v>
      </c>
      <c r="AC3650" s="1">
        <v>1</v>
      </c>
    </row>
    <row r="3651" spans="5:29" x14ac:dyDescent="0.35">
      <c r="E3651" s="1">
        <v>3647</v>
      </c>
      <c r="G3651" s="17">
        <v>0.7678680419921875</v>
      </c>
      <c r="H3651" s="17">
        <v>0.8070831298828125</v>
      </c>
      <c r="I3651" s="17">
        <v>0.7913970947265625</v>
      </c>
      <c r="J3651" s="17">
        <v>0.4293060302734375</v>
      </c>
      <c r="K3651" s="17">
        <v>0.586822509765625</v>
      </c>
      <c r="M3651" s="17" cm="1">
        <f t="array" ref="M3651:Q3651">runSim(G3651,H3651,I3651,J3651,K3651,hipWeibAlpha,hipWeibBeta,1,vertWeibAlpha,vertWeibBeta,1,meanSurvival,sdSurvival,baseU,hipUMult,vertUMult,hipCost,vertCost,costComp,discC,discCi,discQi,hipFracMort,50, FALSE)</f>
        <v>6.8058549768027721</v>
      </c>
      <c r="N3651" s="17">
        <v>5.7207897386380457</v>
      </c>
      <c r="O3651" s="27">
        <v>13000</v>
      </c>
      <c r="P3651" s="27">
        <v>10423.095606561055</v>
      </c>
      <c r="Q3651" s="1">
        <v>1</v>
      </c>
      <c r="Y3651" s="17" cm="1">
        <f t="array" ref="Y3651:AC3651">runSim(G3651,H3651,I3651,J3651,K3651,hipWeibAlpha,hipWeibBeta,2,vertWeibAlpha,vertWeibBeta,2,meanSurvival,sdSurvival,baseU,hipUMult,vertUMult,hipCost,vertCost,costInt,discC,discCi,discQi,hipFracMort,50, FALSE)</f>
        <v>7.7418242092429805</v>
      </c>
      <c r="Z3651" s="17">
        <v>6.4266721331263295</v>
      </c>
      <c r="AA3651" s="27">
        <v>11732.788150330014</v>
      </c>
      <c r="AB3651" s="27">
        <v>9097.7905515051134</v>
      </c>
      <c r="AC3651" s="1">
        <v>1</v>
      </c>
    </row>
    <row r="3652" spans="5:29" x14ac:dyDescent="0.35">
      <c r="E3652" s="1">
        <v>3648</v>
      </c>
      <c r="G3652" s="17">
        <v>0.5074121356010437</v>
      </c>
      <c r="H3652" s="17">
        <v>4.6016871929168701E-2</v>
      </c>
      <c r="I3652" s="17">
        <v>3.0574977397918701E-2</v>
      </c>
      <c r="J3652" s="17">
        <v>0.8355981707572937</v>
      </c>
      <c r="K3652" s="17">
        <v>0.4099237322807312</v>
      </c>
      <c r="M3652" s="17" cm="1">
        <f t="array" ref="M3652:Q3652">runSim(G3652,H3652,I3652,J3652,K3652,hipWeibAlpha,hipWeibBeta,1,vertWeibAlpha,vertWeibBeta,1,meanSurvival,sdSurvival,baseU,hipUMult,vertUMult,hipCost,vertCost,costComp,discC,discCi,discQi,hipFracMort,50, FALSE)</f>
        <v>9.379407639691566</v>
      </c>
      <c r="N3652" s="17">
        <v>7.4654933772193699</v>
      </c>
      <c r="O3652" s="27">
        <v>10000</v>
      </c>
      <c r="P3652" s="27">
        <v>6973.7543158930448</v>
      </c>
      <c r="Q3652" s="1">
        <v>1</v>
      </c>
      <c r="Y3652" s="17" cm="1">
        <f t="array" ref="Y3652:AC3652">runSim(G3652,H3652,I3652,J3652,K3652,hipWeibAlpha,hipWeibBeta,2,vertWeibAlpha,vertWeibBeta,2,meanSurvival,sdSurvival,baseU,hipUMult,vertUMult,hipCost,vertCost,costInt,discC,discCi,discQi,hipFracMort,50, FALSE)</f>
        <v>10.450705496553942</v>
      </c>
      <c r="Z3652" s="17">
        <v>8.1730078915759901</v>
      </c>
      <c r="AA3652" s="27">
        <v>7464.7896403956729</v>
      </c>
      <c r="AB3652" s="27">
        <v>5837.8627796971359</v>
      </c>
      <c r="AC3652" s="1">
        <v>1</v>
      </c>
    </row>
    <row r="3653" spans="5:29" x14ac:dyDescent="0.35">
      <c r="E3653" s="1">
        <v>3649</v>
      </c>
      <c r="G3653" s="17">
        <v>0.9872051477432251</v>
      </c>
      <c r="H3653" s="17">
        <v>0.4026409387588501</v>
      </c>
      <c r="I3653" s="17">
        <v>0.6364666223526001</v>
      </c>
      <c r="J3653" s="17">
        <v>6.5147042274475098E-2</v>
      </c>
      <c r="K3653" s="17">
        <v>0.2015453577041626</v>
      </c>
      <c r="M3653" s="17" cm="1">
        <f t="array" ref="M3653:Q3653">runSim(G3653,H3653,I3653,J3653,K3653,hipWeibAlpha,hipWeibBeta,1,vertWeibAlpha,vertWeibBeta,1,meanSurvival,sdSurvival,baseU,hipUMult,vertUMult,hipCost,vertCost,costComp,discC,discCi,discQi,hipFracMort,50, FALSE)</f>
        <v>4.5066298919396512</v>
      </c>
      <c r="N3653" s="17">
        <v>4.0114281369988793</v>
      </c>
      <c r="O3653" s="27">
        <v>7000</v>
      </c>
      <c r="P3653" s="27">
        <v>6234.0328381646095</v>
      </c>
      <c r="Q3653" s="1">
        <v>1</v>
      </c>
      <c r="Y3653" s="17" cm="1">
        <f t="array" ref="Y3653:AC3653">runSim(G3653,H3653,I3653,J3653,K3653,hipWeibAlpha,hipWeibBeta,2,vertWeibAlpha,vertWeibBeta,2,meanSurvival,sdSurvival,baseU,hipUMult,vertUMult,hipCost,vertCost,costInt,discC,discCi,discQi,hipFracMort,50, FALSE)</f>
        <v>5.0961453411055908</v>
      </c>
      <c r="Z3653" s="17">
        <v>4.5071576226093226</v>
      </c>
      <c r="AA3653" s="27">
        <v>10730.585183594012</v>
      </c>
      <c r="AB3653" s="27">
        <v>8842.1560531136656</v>
      </c>
      <c r="AC3653" s="1">
        <v>1</v>
      </c>
    </row>
    <row r="3654" spans="5:29" x14ac:dyDescent="0.35">
      <c r="E3654" s="1">
        <v>3650</v>
      </c>
      <c r="G3654" s="17">
        <v>0.64005023241043091</v>
      </c>
      <c r="H3654" s="17">
        <v>0.29999285936355591</v>
      </c>
      <c r="I3654" s="17">
        <v>3.6015808582305908E-2</v>
      </c>
      <c r="J3654" s="17">
        <v>0.21872454881668091</v>
      </c>
      <c r="K3654" s="17">
        <v>0.23140460252761841</v>
      </c>
      <c r="M3654" s="17" cm="1">
        <f t="array" ref="M3654:Q3654">runSim(G3654,H3654,I3654,J3654,K3654,hipWeibAlpha,hipWeibBeta,1,vertWeibAlpha,vertWeibBeta,1,meanSurvival,sdSurvival,baseU,hipUMult,vertUMult,hipCost,vertCost,costComp,discC,discCi,discQi,hipFracMort,50, FALSE)</f>
        <v>6.4604372242942141</v>
      </c>
      <c r="N3654" s="17">
        <v>5.5315404674896111</v>
      </c>
      <c r="O3654" s="27">
        <v>10000</v>
      </c>
      <c r="P3654" s="27">
        <v>7502.3846206057297</v>
      </c>
      <c r="Q3654" s="1">
        <v>1</v>
      </c>
      <c r="Y3654" s="17" cm="1">
        <f t="array" ref="Y3654:AC3654">runSim(G3654,H3654,I3654,J3654,K3654,hipWeibAlpha,hipWeibBeta,2,vertWeibAlpha,vertWeibBeta,2,meanSurvival,sdSurvival,baseU,hipUMult,vertUMult,hipCost,vertCost,costInt,discC,discCi,discQi,hipFracMort,50, FALSE)</f>
        <v>6.7693331947785467</v>
      </c>
      <c r="Z3654" s="17">
        <v>5.7584636130919913</v>
      </c>
      <c r="AA3654" s="27">
        <v>4835.2379962703908</v>
      </c>
      <c r="AB3654" s="27">
        <v>4113.1882950657082</v>
      </c>
      <c r="AC3654" s="1">
        <v>1</v>
      </c>
    </row>
    <row r="3655" spans="5:29" x14ac:dyDescent="0.35">
      <c r="E3655" s="1">
        <v>3651</v>
      </c>
      <c r="G3655" s="17">
        <v>0.84234261512756348</v>
      </c>
      <c r="H3655" s="17">
        <v>0.14376473426818848</v>
      </c>
      <c r="I3655" s="17">
        <v>0.62319588661193848</v>
      </c>
      <c r="J3655" s="17">
        <v>0.66881966590881348</v>
      </c>
      <c r="K3655" s="17">
        <v>0.36515450477600098</v>
      </c>
      <c r="M3655" s="17" cm="1">
        <f t="array" ref="M3655:Q3655">runSim(G3655,H3655,I3655,J3655,K3655,hipWeibAlpha,hipWeibBeta,1,vertWeibAlpha,vertWeibBeta,1,meanSurvival,sdSurvival,baseU,hipUMult,vertUMult,hipCost,vertCost,costComp,discC,discCi,discQi,hipFracMort,50, FALSE)</f>
        <v>8.0001714321891964</v>
      </c>
      <c r="N3655" s="17">
        <v>6.5420909272472922</v>
      </c>
      <c r="O3655" s="27">
        <v>10000</v>
      </c>
      <c r="P3655" s="27">
        <v>7654.6081678496939</v>
      </c>
      <c r="Q3655" s="1">
        <v>1</v>
      </c>
      <c r="Y3655" s="17" cm="1">
        <f t="array" ref="Y3655:AC3655">runSim(G3655,H3655,I3655,J3655,K3655,hipWeibAlpha,hipWeibBeta,2,vertWeibAlpha,vertWeibBeta,2,meanSurvival,sdSurvival,baseU,hipUMult,vertUMult,hipCost,vertCost,costInt,discC,discCi,discQi,hipFracMort,50, FALSE)</f>
        <v>9.2402989120908945</v>
      </c>
      <c r="Z3655" s="17">
        <v>7.426525096650626</v>
      </c>
      <c r="AA3655" s="27">
        <v>13654.984362676398</v>
      </c>
      <c r="AB3655" s="27">
        <v>9835.1844542987401</v>
      </c>
      <c r="AC3655" s="1">
        <v>1</v>
      </c>
    </row>
    <row r="3656" spans="5:29" x14ac:dyDescent="0.35">
      <c r="E3656" s="1">
        <v>3652</v>
      </c>
      <c r="G3656" s="17">
        <v>0.44048255681991577</v>
      </c>
      <c r="H3656" s="17">
        <v>0.69246619939804077</v>
      </c>
      <c r="I3656" s="17">
        <v>0.19167274236679077</v>
      </c>
      <c r="J3656" s="17">
        <v>0.27355140447616577</v>
      </c>
      <c r="K3656" s="17">
        <v>0.98142188787460327</v>
      </c>
      <c r="M3656" s="17" cm="1">
        <f t="array" ref="M3656:Q3656">runSim(G3656,H3656,I3656,J3656,K3656,hipWeibAlpha,hipWeibBeta,1,vertWeibAlpha,vertWeibBeta,1,meanSurvival,sdSurvival,baseU,hipUMult,vertUMult,hipCost,vertCost,costComp,discC,discCi,discQi,hipFracMort,50, FALSE)</f>
        <v>6.6547069847335605</v>
      </c>
      <c r="N3656" s="17">
        <v>5.6534246030381388</v>
      </c>
      <c r="O3656" s="27">
        <v>10000</v>
      </c>
      <c r="P3656" s="27">
        <v>7584.8236014238582</v>
      </c>
      <c r="Q3656" s="1">
        <v>1</v>
      </c>
      <c r="Y3656" s="17" cm="1">
        <f t="array" ref="Y3656:AC3656">runSim(G3656,H3656,I3656,J3656,K3656,hipWeibAlpha,hipWeibBeta,2,vertWeibAlpha,vertWeibBeta,2,meanSurvival,sdSurvival,baseU,hipUMult,vertUMult,hipCost,vertCost,costInt,discC,discCi,discQi,hipFracMort,50, FALSE)</f>
        <v>7.100977552528696</v>
      </c>
      <c r="Z3656" s="17">
        <v>5.9941380022115025</v>
      </c>
      <c r="AA3656" s="27">
        <v>8096.8392603637767</v>
      </c>
      <c r="AB3656" s="27">
        <v>6447.9399908377209</v>
      </c>
      <c r="AC3656" s="1">
        <v>1</v>
      </c>
    </row>
    <row r="3657" spans="5:29" x14ac:dyDescent="0.35">
      <c r="E3657" s="1">
        <v>3653</v>
      </c>
      <c r="G3657" s="17">
        <v>0.96851146221160889</v>
      </c>
      <c r="H3657" s="17">
        <v>0.74381053447723389</v>
      </c>
      <c r="I3657" s="17">
        <v>0.43369090557098389</v>
      </c>
      <c r="J3657" s="17">
        <v>0.53180491924285889</v>
      </c>
      <c r="K3657" s="17">
        <v>1.7568469047546387E-2</v>
      </c>
      <c r="M3657" s="17" cm="1">
        <f t="array" ref="M3657:Q3657">runSim(G3657,H3657,I3657,J3657,K3657,hipWeibAlpha,hipWeibBeta,1,vertWeibAlpha,vertWeibBeta,1,meanSurvival,sdSurvival,baseU,hipUMult,vertUMult,hipCost,vertCost,costComp,discC,discCi,discQi,hipFracMort,50, FALSE)</f>
        <v>2.9605229831066455</v>
      </c>
      <c r="N3657" s="17">
        <v>2.75522886793292</v>
      </c>
      <c r="O3657" s="27">
        <v>7000</v>
      </c>
      <c r="P3657" s="27">
        <v>6052.1619601032717</v>
      </c>
      <c r="Q3657" s="1">
        <v>1</v>
      </c>
      <c r="Y3657" s="17" cm="1">
        <f t="array" ref="Y3657:AC3657">runSim(G3657,H3657,I3657,J3657,K3657,hipWeibAlpha,hipWeibBeta,2,vertWeibAlpha,vertWeibBeta,2,meanSurvival,sdSurvival,baseU,hipUMult,vertUMult,hipCost,vertCost,costInt,discC,discCi,discQi,hipFracMort,50, FALSE)</f>
        <v>5.921045966213291</v>
      </c>
      <c r="Z3657" s="17">
        <v>5.1373847744874954</v>
      </c>
      <c r="AA3657" s="27">
        <v>11229.318547295208</v>
      </c>
      <c r="AB3657" s="27">
        <v>8902.2268948226501</v>
      </c>
      <c r="AC3657" s="1">
        <v>1</v>
      </c>
    </row>
    <row r="3658" spans="5:29" x14ac:dyDescent="0.35">
      <c r="E3658" s="1">
        <v>3654</v>
      </c>
      <c r="G3658" s="17">
        <v>0.60457855463027954</v>
      </c>
      <c r="H3658" s="17">
        <v>0.68493133783340454</v>
      </c>
      <c r="I3658" s="17">
        <v>5.2790224552154541E-2</v>
      </c>
      <c r="J3658" s="17">
        <v>0.72719818353652954</v>
      </c>
      <c r="K3658" s="17">
        <v>0.44178253412246704</v>
      </c>
      <c r="M3658" s="17" cm="1">
        <f t="array" ref="M3658:Q3658">runSim(G3658,H3658,I3658,J3658,K3658,hipWeibAlpha,hipWeibBeta,1,vertWeibAlpha,vertWeibBeta,1,meanSurvival,sdSurvival,baseU,hipUMult,vertUMult,hipCost,vertCost,costComp,discC,discCi,discQi,hipFracMort,50, FALSE)</f>
        <v>8.1977195788944144</v>
      </c>
      <c r="N3658" s="17">
        <v>6.6635552760719134</v>
      </c>
      <c r="O3658" s="27">
        <v>10000</v>
      </c>
      <c r="P3658" s="27">
        <v>7771.9388538452895</v>
      </c>
      <c r="Q3658" s="1">
        <v>1</v>
      </c>
      <c r="Y3658" s="17" cm="1">
        <f t="array" ref="Y3658:AC3658">runSim(G3658,H3658,I3658,J3658,K3658,hipWeibAlpha,hipWeibBeta,2,vertWeibAlpha,vertWeibBeta,2,meanSurvival,sdSurvival,baseU,hipUMult,vertUMult,hipCost,vertCost,costInt,discC,discCi,discQi,hipFracMort,50, FALSE)</f>
        <v>9.3912350881837767</v>
      </c>
      <c r="Z3658" s="17">
        <v>7.5111206842268672</v>
      </c>
      <c r="AA3658" s="27">
        <v>9906.5415584254079</v>
      </c>
      <c r="AB3658" s="27">
        <v>7635.6362147492873</v>
      </c>
      <c r="AC3658" s="1">
        <v>1</v>
      </c>
    </row>
    <row r="3659" spans="5:29" x14ac:dyDescent="0.35">
      <c r="E3659" s="1">
        <v>3655</v>
      </c>
      <c r="G3659" s="17">
        <v>0.47341585159301758</v>
      </c>
      <c r="H3659" s="17">
        <v>1.3607501983642578E-2</v>
      </c>
      <c r="I3659" s="17">
        <v>0.59753084182739258</v>
      </c>
      <c r="J3659" s="17">
        <v>0.66805696487426758</v>
      </c>
      <c r="K3659" s="17">
        <v>8.6789131164550781E-3</v>
      </c>
      <c r="M3659" s="17" cm="1">
        <f t="array" ref="M3659:Q3659">runSim(G3659,H3659,I3659,J3659,K3659,hipWeibAlpha,hipWeibBeta,1,vertWeibAlpha,vertWeibBeta,1,meanSurvival,sdSurvival,baseU,hipUMult,vertUMult,hipCost,vertCost,costComp,discC,discCi,discQi,hipFracMort,50, FALSE)</f>
        <v>6.5094105097878172</v>
      </c>
      <c r="N3659" s="17">
        <v>5.5709034271521451</v>
      </c>
      <c r="O3659" s="27">
        <v>7000</v>
      </c>
      <c r="P3659" s="27">
        <v>5083.5297400149002</v>
      </c>
      <c r="Q3659" s="1">
        <v>1</v>
      </c>
      <c r="Y3659" s="17" cm="1">
        <f t="array" ref="Y3659:AC3659">runSim(G3659,H3659,I3659,J3659,K3659,hipWeibAlpha,hipWeibBeta,2,vertWeibAlpha,vertWeibBeta,2,meanSurvival,sdSurvival,baseU,hipUMult,vertUMult,hipCost,vertCost,costInt,discC,discCi,discQi,hipFracMort,50, FALSE)</f>
        <v>9.3125637479354566</v>
      </c>
      <c r="Z3659" s="17">
        <v>7.4726085767676196</v>
      </c>
      <c r="AA3659" s="27">
        <v>6651.8312485253264</v>
      </c>
      <c r="AB3659" s="27">
        <v>5337.5775548340143</v>
      </c>
      <c r="AC3659" s="1">
        <v>1</v>
      </c>
    </row>
    <row r="3660" spans="5:29" x14ac:dyDescent="0.35">
      <c r="E3660" s="1">
        <v>3656</v>
      </c>
      <c r="G3660" s="17">
        <v>0.22328823804855347</v>
      </c>
      <c r="H3660" s="17">
        <v>0.25896328687667847</v>
      </c>
      <c r="I3660" s="17">
        <v>0.44469326734542847</v>
      </c>
      <c r="J3660" s="17">
        <v>0.95186489820480347</v>
      </c>
      <c r="K3660" s="17">
        <v>0.47687405347824097</v>
      </c>
      <c r="M3660" s="17" cm="1">
        <f t="array" ref="M3660:Q3660">runSim(G3660,H3660,I3660,J3660,K3660,hipWeibAlpha,hipWeibBeta,1,vertWeibAlpha,vertWeibBeta,1,meanSurvival,sdSurvival,baseU,hipUMult,vertUMult,hipCost,vertCost,costComp,discC,discCi,discQi,hipFracMort,50, FALSE)</f>
        <v>10.421338623075485</v>
      </c>
      <c r="N3660" s="17">
        <v>8.0855761184022512</v>
      </c>
      <c r="O3660" s="27">
        <v>13000</v>
      </c>
      <c r="P3660" s="27">
        <v>8663.0903763514689</v>
      </c>
      <c r="Q3660" s="1">
        <v>1</v>
      </c>
      <c r="Y3660" s="17" cm="1">
        <f t="array" ref="Y3660:AC3660">runSim(G3660,H3660,I3660,J3660,K3660,hipWeibAlpha,hipWeibBeta,2,vertWeibAlpha,vertWeibBeta,2,meanSurvival,sdSurvival,baseU,hipUMult,vertUMult,hipCost,vertCost,costInt,discC,discCi,discQi,hipFracMort,50, FALSE)</f>
        <v>11.892743130626691</v>
      </c>
      <c r="Z3660" s="17">
        <v>9.0059702485945348</v>
      </c>
      <c r="AA3660" s="27">
        <v>8494.8165218762078</v>
      </c>
      <c r="AB3660" s="27">
        <v>6432.8358918532394</v>
      </c>
      <c r="AC3660" s="1">
        <v>1</v>
      </c>
    </row>
    <row r="3661" spans="5:29" x14ac:dyDescent="0.35">
      <c r="E3661" s="1">
        <v>3657</v>
      </c>
      <c r="G3661" s="17">
        <v>0.8420182466506958</v>
      </c>
      <c r="H3661" s="17">
        <v>0.7662431001663208</v>
      </c>
      <c r="I3661" s="17">
        <v>0.3965531587600708</v>
      </c>
      <c r="J3661" s="17">
        <v>0.7187882661819458</v>
      </c>
      <c r="K3661" s="17">
        <v>0.5031358003616333</v>
      </c>
      <c r="M3661" s="17" cm="1">
        <f t="array" ref="M3661:Q3661">runSim(G3661,H3661,I3661,J3661,K3661,hipWeibAlpha,hipWeibBeta,1,vertWeibAlpha,vertWeibBeta,1,meanSurvival,sdSurvival,baseU,hipUMult,vertUMult,hipCost,vertCost,costComp,discC,discCi,discQi,hipFracMort,50, FALSE)</f>
        <v>7.7942633322512398</v>
      </c>
      <c r="N3661" s="17">
        <v>6.3519447064888093</v>
      </c>
      <c r="O3661" s="27">
        <v>13000</v>
      </c>
      <c r="P3661" s="27">
        <v>10209.442425843297</v>
      </c>
      <c r="Q3661" s="1">
        <v>1</v>
      </c>
      <c r="Y3661" s="17" cm="1">
        <f t="array" ref="Y3661:AC3661">runSim(G3661,H3661,I3661,J3661,K3661,hipWeibAlpha,hipWeibBeta,2,vertWeibAlpha,vertWeibBeta,2,meanSurvival,sdSurvival,baseU,hipUMult,vertUMult,hipCost,vertCost,costInt,discC,discCi,discQi,hipFracMort,50, FALSE)</f>
        <v>9.0974460295959094</v>
      </c>
      <c r="Z3661" s="17">
        <v>7.3146301659116038</v>
      </c>
      <c r="AA3661" s="27">
        <v>16868.868396726528</v>
      </c>
      <c r="AB3661" s="27">
        <v>12226.644498438924</v>
      </c>
      <c r="AC3661" s="1">
        <v>1</v>
      </c>
    </row>
    <row r="3662" spans="5:29" x14ac:dyDescent="0.35">
      <c r="E3662" s="1">
        <v>3658</v>
      </c>
      <c r="G3662" s="17">
        <v>0.5682867169380188</v>
      </c>
      <c r="H3662" s="17">
        <v>0.7018621563911438</v>
      </c>
      <c r="I3662" s="17">
        <v>0.2484319806098938</v>
      </c>
      <c r="J3662" s="17">
        <v>0.7504766583442688</v>
      </c>
      <c r="K3662" s="17">
        <v>0.3193090558052063</v>
      </c>
      <c r="M3662" s="17" cm="1">
        <f t="array" ref="M3662:Q3662">runSim(G3662,H3662,I3662,J3662,K3662,hipWeibAlpha,hipWeibBeta,1,vertWeibAlpha,vertWeibBeta,1,meanSurvival,sdSurvival,baseU,hipUMult,vertUMult,hipCost,vertCost,costComp,discC,discCi,discQi,hipFracMort,50, FALSE)</f>
        <v>8.3269944389032151</v>
      </c>
      <c r="N3662" s="17">
        <v>6.7459824103336281</v>
      </c>
      <c r="O3662" s="27">
        <v>10000</v>
      </c>
      <c r="P3662" s="27">
        <v>7741.5576583274587</v>
      </c>
      <c r="Q3662" s="1">
        <v>1</v>
      </c>
      <c r="Y3662" s="17" cm="1">
        <f t="array" ref="Y3662:AC3662">runSim(G3662,H3662,I3662,J3662,K3662,hipWeibAlpha,hipWeibBeta,2,vertWeibAlpha,vertWeibBeta,2,meanSurvival,sdSurvival,baseU,hipUMult,vertUMult,hipCost,vertCost,costInt,discC,discCi,discQi,hipFracMort,50, FALSE)</f>
        <v>9.5040156747779516</v>
      </c>
      <c r="Z3662" s="17">
        <v>7.5787873432563755</v>
      </c>
      <c r="AA3662" s="27">
        <v>10013.985734326339</v>
      </c>
      <c r="AB3662" s="27">
        <v>7726.0760101330379</v>
      </c>
      <c r="AC3662" s="1">
        <v>1</v>
      </c>
    </row>
    <row r="3663" spans="5:29" x14ac:dyDescent="0.35">
      <c r="E3663" s="1">
        <v>3659</v>
      </c>
      <c r="G3663" s="17">
        <v>7.9605817794799805E-2</v>
      </c>
      <c r="H3663" s="17">
        <v>0.9601294994354248</v>
      </c>
      <c r="I3663" s="17">
        <v>7.9200267791748047E-3</v>
      </c>
      <c r="J3663" s="17">
        <v>9.5535993576049805E-2</v>
      </c>
      <c r="K3663" s="17">
        <v>0.6234138011932373</v>
      </c>
      <c r="M3663" s="17" cm="1">
        <f t="array" ref="M3663:Q3663">runSim(G3663,H3663,I3663,J3663,K3663,hipWeibAlpha,hipWeibBeta,1,vertWeibAlpha,vertWeibBeta,1,meanSurvival,sdSurvival,baseU,hipUMult,vertUMult,hipCost,vertCost,costComp,discC,discCi,discQi,hipFracMort,50, FALSE)</f>
        <v>5.2019445161006166</v>
      </c>
      <c r="N3663" s="17">
        <v>4.5529739213325104</v>
      </c>
      <c r="O3663" s="27">
        <v>3000</v>
      </c>
      <c r="P3663" s="27">
        <v>2837.9991200930299</v>
      </c>
      <c r="Q3663" s="1">
        <v>1</v>
      </c>
      <c r="Y3663" s="17" cm="1">
        <f t="array" ref="Y3663:AC3663">runSim(G3663,H3663,I3663,J3663,K3663,hipWeibAlpha,hipWeibBeta,2,vertWeibAlpha,vertWeibBeta,2,meanSurvival,sdSurvival,baseU,hipUMult,vertUMult,hipCost,vertCost,costInt,discC,discCi,discQi,hipFracMort,50, FALSE)</f>
        <v>5.3149023718948767</v>
      </c>
      <c r="Z3663" s="17">
        <v>4.6569201426091249</v>
      </c>
      <c r="AA3663" s="27">
        <v>7038.8783018304421</v>
      </c>
      <c r="AB3663" s="27">
        <v>6211.0115421661285</v>
      </c>
      <c r="AC3663" s="1">
        <v>1</v>
      </c>
    </row>
    <row r="3664" spans="5:29" x14ac:dyDescent="0.35">
      <c r="E3664" s="1">
        <v>3660</v>
      </c>
      <c r="G3664" s="17">
        <v>0.16277498006820679</v>
      </c>
      <c r="H3664" s="17">
        <v>0.67745393514633179</v>
      </c>
      <c r="I3664" s="17">
        <v>0.47158235311508179</v>
      </c>
      <c r="J3664" s="17">
        <v>0.42748445272445679</v>
      </c>
      <c r="K3664" s="17">
        <v>0.14072602987289429</v>
      </c>
      <c r="M3664" s="17" cm="1">
        <f t="array" ref="M3664:Q3664">runSim(G3664,H3664,I3664,J3664,K3664,hipWeibAlpha,hipWeibBeta,1,vertWeibAlpha,vertWeibBeta,1,meanSurvival,sdSurvival,baseU,hipUMult,vertUMult,hipCost,vertCost,costComp,discC,discCi,discQi,hipFracMort,50, FALSE)</f>
        <v>7.5639985430622119</v>
      </c>
      <c r="N3664" s="17">
        <v>6.2841351074017542</v>
      </c>
      <c r="O3664" s="27">
        <v>3000</v>
      </c>
      <c r="P3664" s="27">
        <v>2526.5937415845415</v>
      </c>
      <c r="Q3664" s="1">
        <v>1</v>
      </c>
      <c r="Y3664" s="17" cm="1">
        <f t="array" ref="Y3664:AC3664">runSim(G3664,H3664,I3664,J3664,K3664,hipWeibAlpha,hipWeibBeta,2,vertWeibAlpha,vertWeibBeta,2,meanSurvival,sdSurvival,baseU,hipUMult,vertUMult,hipCost,vertCost,costInt,discC,discCi,discQi,hipFracMort,50, FALSE)</f>
        <v>7.9134554687168306</v>
      </c>
      <c r="Z3664" s="17">
        <v>6.5545611341726389</v>
      </c>
      <c r="AA3664" s="27">
        <v>8725.826680482216</v>
      </c>
      <c r="AB3664" s="27">
        <v>6860.463032637479</v>
      </c>
      <c r="AC3664" s="1">
        <v>1</v>
      </c>
    </row>
    <row r="3665" spans="5:29" x14ac:dyDescent="0.35">
      <c r="E3665" s="1">
        <v>3661</v>
      </c>
      <c r="G3665" s="17">
        <v>0.99938809871673584</v>
      </c>
      <c r="H3665" s="17">
        <v>0.98660123348236084</v>
      </c>
      <c r="I3665" s="17">
        <v>0.79171597957611084</v>
      </c>
      <c r="J3665" s="17">
        <v>0.26775968074798584</v>
      </c>
      <c r="K3665" s="17">
        <v>0.23740994930267334</v>
      </c>
      <c r="M3665" s="17" cm="1">
        <f t="array" ref="M3665:Q3665">runSim(G3665,H3665,I3665,J3665,K3665,hipWeibAlpha,hipWeibBeta,1,vertWeibAlpha,vertWeibBeta,1,meanSurvival,sdSurvival,baseU,hipUMult,vertUMult,hipCost,vertCost,costComp,discC,discCi,discQi,hipFracMort,50, FALSE)</f>
        <v>5.1044866905991277</v>
      </c>
      <c r="N3665" s="17">
        <v>4.3503110762353625</v>
      </c>
      <c r="O3665" s="27">
        <v>13000</v>
      </c>
      <c r="P3665" s="27">
        <v>12080.684426218362</v>
      </c>
      <c r="Q3665" s="1">
        <v>1</v>
      </c>
      <c r="Y3665" s="17" cm="1">
        <f t="array" ref="Y3665:AC3665">runSim(G3665,H3665,I3665,J3665,K3665,hipWeibAlpha,hipWeibBeta,2,vertWeibAlpha,vertWeibBeta,2,meanSurvival,sdSurvival,baseU,hipUMult,vertUMult,hipCost,vertCost,costInt,discC,discCi,discQi,hipFracMort,50, FALSE)</f>
        <v>5.4172602670585688</v>
      </c>
      <c r="Z3665" s="17">
        <v>4.6407573035333884</v>
      </c>
      <c r="AA3665" s="27">
        <v>18070.595887978503</v>
      </c>
      <c r="AB3665" s="27">
        <v>15840.549231643166</v>
      </c>
      <c r="AC3665" s="1">
        <v>1</v>
      </c>
    </row>
    <row r="3666" spans="5:29" x14ac:dyDescent="0.35">
      <c r="E3666" s="1">
        <v>3662</v>
      </c>
      <c r="G3666" s="17">
        <v>0.41868692636489868</v>
      </c>
      <c r="H3666" s="17">
        <v>0.86329752206802368</v>
      </c>
      <c r="I3666" s="17">
        <v>0.88545328378677368</v>
      </c>
      <c r="J3666" s="17">
        <v>0.42607218027114868</v>
      </c>
      <c r="K3666" s="17">
        <v>0.18899637460708618</v>
      </c>
      <c r="M3666" s="17" cm="1">
        <f t="array" ref="M3666:Q3666">runSim(G3666,H3666,I3666,J3666,K3666,hipWeibAlpha,hipWeibBeta,1,vertWeibAlpha,vertWeibBeta,1,meanSurvival,sdSurvival,baseU,hipUMult,vertUMult,hipCost,vertCost,costComp,discC,discCi,discQi,hipFracMort,50, FALSE)</f>
        <v>7.1418914507782532</v>
      </c>
      <c r="N3666" s="17">
        <v>5.9670263705805393</v>
      </c>
      <c r="O3666" s="27">
        <v>13000</v>
      </c>
      <c r="P3666" s="27">
        <v>10172.958351811427</v>
      </c>
      <c r="Q3666" s="1">
        <v>1</v>
      </c>
      <c r="Y3666" s="17" cm="1">
        <f t="array" ref="Y3666:AC3666">runSim(G3666,H3666,I3666,J3666,K3666,hipWeibAlpha,hipWeibBeta,2,vertWeibAlpha,vertWeibBeta,2,meanSurvival,sdSurvival,baseU,hipUMult,vertUMult,hipCost,vertCost,costInt,discC,discCi,discQi,hipFracMort,50, FALSE)</f>
        <v>7.6371444676583096</v>
      </c>
      <c r="Z3666" s="17">
        <v>6.3455739586366944</v>
      </c>
      <c r="AA3666" s="27">
        <v>11720.425380749388</v>
      </c>
      <c r="AB3666" s="27">
        <v>9365.0707470694215</v>
      </c>
      <c r="AC3666" s="1">
        <v>1</v>
      </c>
    </row>
    <row r="3667" spans="5:29" x14ac:dyDescent="0.35">
      <c r="E3667" s="1">
        <v>3663</v>
      </c>
      <c r="G3667" s="17">
        <v>0.81087589263916016</v>
      </c>
      <c r="H3667" s="17">
        <v>0.25829410552978516</v>
      </c>
      <c r="I3667" s="17">
        <v>0.87932682037353516</v>
      </c>
      <c r="J3667" s="17">
        <v>0.35122013092041016</v>
      </c>
      <c r="K3667" s="17">
        <v>4.6822547912597656E-2</v>
      </c>
      <c r="M3667" s="17" cm="1">
        <f t="array" ref="M3667:Q3667">runSim(G3667,H3667,I3667,J3667,K3667,hipWeibAlpha,hipWeibBeta,1,vertWeibAlpha,vertWeibBeta,1,meanSurvival,sdSurvival,baseU,hipUMult,vertUMult,hipCost,vertCost,costComp,discC,discCi,discQi,hipFracMort,50, FALSE)</f>
        <v>4.7366000567941002</v>
      </c>
      <c r="N3667" s="17">
        <v>4.2257065669958633</v>
      </c>
      <c r="O3667" s="27">
        <v>7000</v>
      </c>
      <c r="P3667" s="27">
        <v>5546.2966520654181</v>
      </c>
      <c r="Q3667" s="1">
        <v>1</v>
      </c>
      <c r="Y3667" s="17" cm="1">
        <f t="array" ref="Y3667:AC3667">runSim(G3667,H3667,I3667,J3667,K3667,hipWeibAlpha,hipWeibBeta,2,vertWeibAlpha,vertWeibBeta,2,meanSurvival,sdSurvival,baseU,hipUMult,vertUMult,hipCost,vertCost,costInt,discC,discCi,discQi,hipFracMort,50, FALSE)</f>
        <v>7.5977402540407217</v>
      </c>
      <c r="Z3667" s="17">
        <v>6.340503832503706</v>
      </c>
      <c r="AA3667" s="27">
        <v>5426.9573243148016</v>
      </c>
      <c r="AB3667" s="27">
        <v>4528.9313089312182</v>
      </c>
      <c r="AC3667" s="1">
        <v>1</v>
      </c>
    </row>
    <row r="3668" spans="5:29" x14ac:dyDescent="0.35">
      <c r="E3668" s="1">
        <v>3664</v>
      </c>
      <c r="G3668" s="17">
        <v>0.37155264616012573</v>
      </c>
      <c r="H3668" s="17">
        <v>0.68554800748825073</v>
      </c>
      <c r="I3668" s="17">
        <v>0.75994986295700073</v>
      </c>
      <c r="J3668" s="17">
        <v>6.3019931316375732E-2</v>
      </c>
      <c r="K3668" s="17">
        <v>2.3087680339813232E-2</v>
      </c>
      <c r="M3668" s="17" cm="1">
        <f t="array" ref="M3668:Q3668">runSim(G3668,H3668,I3668,J3668,K3668,hipWeibAlpha,hipWeibBeta,1,vertWeibAlpha,vertWeibBeta,1,meanSurvival,sdSurvival,baseU,hipUMult,vertUMult,hipCost,vertCost,costComp,discC,discCi,discQi,hipFracMort,50, FALSE)</f>
        <v>5.0125631340558687</v>
      </c>
      <c r="N3668" s="17">
        <v>4.4374889845063468</v>
      </c>
      <c r="O3668" s="27">
        <v>3000</v>
      </c>
      <c r="P3668" s="27">
        <v>2533.2709536244674</v>
      </c>
      <c r="Q3668" s="1">
        <v>1</v>
      </c>
      <c r="Y3668" s="17" cm="1">
        <f t="array" ref="Y3668:AC3668">runSim(G3668,H3668,I3668,J3668,K3668,hipWeibAlpha,hipWeibBeta,2,vertWeibAlpha,vertWeibBeta,2,meanSurvival,sdSurvival,baseU,hipUMult,vertUMult,hipCost,vertCost,costInt,discC,discCi,discQi,hipFracMort,50, FALSE)</f>
        <v>5.1871962516653376</v>
      </c>
      <c r="Z3668" s="17">
        <v>4.5788025937569712</v>
      </c>
      <c r="AA3668" s="27">
        <v>3705.1401797609556</v>
      </c>
      <c r="AB3668" s="27">
        <v>3270.5732812549791</v>
      </c>
      <c r="AC3668" s="1">
        <v>1</v>
      </c>
    </row>
    <row r="3669" spans="5:29" x14ac:dyDescent="0.35">
      <c r="E3669" s="1">
        <v>3665</v>
      </c>
      <c r="G3669" s="17">
        <v>0.415291428565979</v>
      </c>
      <c r="H3669" s="17">
        <v>0.504555344581604</v>
      </c>
      <c r="I3669" s="17">
        <v>0.468849778175354</v>
      </c>
      <c r="J3669" s="17">
        <v>0.403389573097229</v>
      </c>
      <c r="K3669" s="17">
        <v>0.3825613260269165</v>
      </c>
      <c r="M3669" s="17" cm="1">
        <f t="array" ref="M3669:Q3669">runSim(G3669,H3669,I3669,J3669,K3669,hipWeibAlpha,hipWeibBeta,1,vertWeibAlpha,vertWeibBeta,1,meanSurvival,sdSurvival,baseU,hipUMult,vertUMult,hipCost,vertCost,costComp,discC,discCi,discQi,hipFracMort,50, FALSE)</f>
        <v>7.3114037775414626</v>
      </c>
      <c r="N3669" s="17">
        <v>6.1242169237488575</v>
      </c>
      <c r="O3669" s="27">
        <v>10000</v>
      </c>
      <c r="P3669" s="27">
        <v>7406.2699729908345</v>
      </c>
      <c r="Q3669" s="1">
        <v>1</v>
      </c>
      <c r="Y3669" s="17" cm="1">
        <f t="array" ref="Y3669:AC3669">runSim(G3669,H3669,I3669,J3669,K3669,hipWeibAlpha,hipWeibBeta,2,vertWeibAlpha,vertWeibBeta,2,meanSurvival,sdSurvival,baseU,hipUMult,vertUMult,hipCost,vertCost,costInt,discC,discCi,discQi,hipFracMort,50, FALSE)</f>
        <v>7.8863752059615342</v>
      </c>
      <c r="Z3669" s="17">
        <v>6.5377965526055686</v>
      </c>
      <c r="AA3669" s="27">
        <v>5633.1251471153819</v>
      </c>
      <c r="AB3669" s="27">
        <v>4669.8546804325497</v>
      </c>
      <c r="AC3669" s="1">
        <v>1</v>
      </c>
    </row>
    <row r="3670" spans="5:29" x14ac:dyDescent="0.35">
      <c r="E3670" s="1">
        <v>3666</v>
      </c>
      <c r="G3670" s="17">
        <v>0.29426795244216919</v>
      </c>
      <c r="H3670" s="17">
        <v>0.93272620439529419</v>
      </c>
      <c r="I3670" s="17">
        <v>0.47734290361404419</v>
      </c>
      <c r="J3670" s="17">
        <v>0.14247351884841919</v>
      </c>
      <c r="K3670" s="17">
        <v>0.62683326005935669</v>
      </c>
      <c r="M3670" s="17" cm="1">
        <f t="array" ref="M3670:Q3670">runSim(G3670,H3670,I3670,J3670,K3670,hipWeibAlpha,hipWeibBeta,1,vertWeibAlpha,vertWeibBeta,1,meanSurvival,sdSurvival,baseU,hipUMult,vertUMult,hipCost,vertCost,costComp,discC,discCi,discQi,hipFracMort,50, FALSE)</f>
        <v>5.6868599504626971</v>
      </c>
      <c r="N3670" s="17">
        <v>4.9223741401135754</v>
      </c>
      <c r="O3670" s="27">
        <v>3000</v>
      </c>
      <c r="P3670" s="27">
        <v>2789.8387667436973</v>
      </c>
      <c r="Q3670" s="1">
        <v>1</v>
      </c>
      <c r="Y3670" s="17" cm="1">
        <f t="array" ref="Y3670:AC3670">runSim(G3670,H3670,I3670,J3670,K3670,hipWeibAlpha,hipWeibBeta,2,vertWeibAlpha,vertWeibBeta,2,meanSurvival,sdSurvival,baseU,hipUMult,vertUMult,hipCost,vertCost,costInt,discC,discCi,discQi,hipFracMort,50, FALSE)</f>
        <v>5.8346443413816118</v>
      </c>
      <c r="Z3670" s="17">
        <v>5.0549336193842382</v>
      </c>
      <c r="AA3670" s="27">
        <v>7396.0917139236362</v>
      </c>
      <c r="AB3670" s="27">
        <v>6387.9150576487527</v>
      </c>
      <c r="AC3670" s="1">
        <v>1</v>
      </c>
    </row>
    <row r="3671" spans="5:29" x14ac:dyDescent="0.35">
      <c r="E3671" s="1">
        <v>3667</v>
      </c>
      <c r="G3671" s="17">
        <v>6.4259767532348633E-2</v>
      </c>
      <c r="H3671" s="17">
        <v>0.43013501167297363</v>
      </c>
      <c r="I3671" s="17">
        <v>0.48378491401672363</v>
      </c>
      <c r="J3671" s="17">
        <v>8.2143068313598633E-2</v>
      </c>
      <c r="K3671" s="17">
        <v>0.36343884468078613</v>
      </c>
      <c r="M3671" s="17" cm="1">
        <f t="array" ref="M3671:Q3671">runSim(G3671,H3671,I3671,J3671,K3671,hipWeibAlpha,hipWeibBeta,1,vertWeibAlpha,vertWeibBeta,1,meanSurvival,sdSurvival,baseU,hipUMult,vertUMult,hipCost,vertCost,costComp,discC,discCi,discQi,hipFracMort,50, FALSE)</f>
        <v>5.4457525673612768</v>
      </c>
      <c r="N3671" s="17">
        <v>4.7777181323506612</v>
      </c>
      <c r="O3671" s="27">
        <v>3000</v>
      </c>
      <c r="P3671" s="27">
        <v>2329.9074001814329</v>
      </c>
      <c r="Q3671" s="1">
        <v>1</v>
      </c>
      <c r="Y3671" s="17" cm="1">
        <f t="array" ref="Y3671:AC3671">runSim(G3671,H3671,I3671,J3671,K3671,hipWeibAlpha,hipWeibBeta,2,vertWeibAlpha,vertWeibBeta,2,meanSurvival,sdSurvival,baseU,hipUMult,vertUMult,hipCost,vertCost,costInt,discC,discCi,discQi,hipFracMort,50, FALSE)</f>
        <v>5.4793203704515472</v>
      </c>
      <c r="Z3671" s="17">
        <v>4.803574231331166</v>
      </c>
      <c r="AA3671" s="27">
        <v>3913.8002646082482</v>
      </c>
      <c r="AB3671" s="27">
        <v>3431.1244509508333</v>
      </c>
      <c r="AC3671" s="1">
        <v>1</v>
      </c>
    </row>
    <row r="3672" spans="5:29" x14ac:dyDescent="0.35">
      <c r="E3672" s="1">
        <v>3668</v>
      </c>
      <c r="G3672" s="17">
        <v>0.2210201621055603</v>
      </c>
      <c r="H3672" s="17">
        <v>0.2796444296836853</v>
      </c>
      <c r="I3672" s="17">
        <v>5.6194722652435303E-2</v>
      </c>
      <c r="J3672" s="17">
        <v>0.4798702597618103</v>
      </c>
      <c r="K3672" s="17">
        <v>0.4328579306602478</v>
      </c>
      <c r="M3672" s="17" cm="1">
        <f t="array" ref="M3672:Q3672">runSim(G3672,H3672,I3672,J3672,K3672,hipWeibAlpha,hipWeibBeta,1,vertWeibAlpha,vertWeibBeta,1,meanSurvival,sdSurvival,baseU,hipUMult,vertUMult,hipCost,vertCost,costComp,discC,discCi,discQi,hipFracMort,50, FALSE)</f>
        <v>7.976363039795249</v>
      </c>
      <c r="N3672" s="17">
        <v>6.5927610669166326</v>
      </c>
      <c r="O3672" s="27">
        <v>10000</v>
      </c>
      <c r="P3672" s="27">
        <v>6979.6146306542796</v>
      </c>
      <c r="Q3672" s="1">
        <v>1</v>
      </c>
      <c r="Y3672" s="17" cm="1">
        <f t="array" ref="Y3672:AC3672">runSim(G3672,H3672,I3672,J3672,K3672,hipWeibAlpha,hipWeibBeta,2,vertWeibAlpha,vertWeibBeta,2,meanSurvival,sdSurvival,baseU,hipUMult,vertUMult,hipCost,vertCost,costInt,discC,discCi,discQi,hipFracMort,50, FALSE)</f>
        <v>8.2939936675040453</v>
      </c>
      <c r="Z3672" s="17">
        <v>6.8116949011991954</v>
      </c>
      <c r="AA3672" s="27">
        <v>5924.2811910743185</v>
      </c>
      <c r="AB3672" s="27">
        <v>4865.4963579994255</v>
      </c>
      <c r="AC3672" s="1">
        <v>1</v>
      </c>
    </row>
    <row r="3673" spans="5:29" x14ac:dyDescent="0.35">
      <c r="E3673" s="1">
        <v>3669</v>
      </c>
      <c r="G3673" s="17">
        <v>0.28803145885467529</v>
      </c>
      <c r="H3673" s="17">
        <v>0.64340865612030029</v>
      </c>
      <c r="I3673" s="17">
        <v>0.50125777721405029</v>
      </c>
      <c r="J3673" s="17">
        <v>0.57398116588592529</v>
      </c>
      <c r="K3673" s="17">
        <v>0.32439315319061279</v>
      </c>
      <c r="M3673" s="17" cm="1">
        <f t="array" ref="M3673:Q3673">runSim(G3673,H3673,I3673,J3673,K3673,hipWeibAlpha,hipWeibBeta,1,vertWeibAlpha,vertWeibBeta,1,meanSurvival,sdSurvival,baseU,hipUMult,vertUMult,hipCost,vertCost,costComp,discC,discCi,discQi,hipFracMort,50, FALSE)</f>
        <v>7.9698511100363936</v>
      </c>
      <c r="N3673" s="17">
        <v>6.5533920491496653</v>
      </c>
      <c r="O3673" s="27">
        <v>13000</v>
      </c>
      <c r="P3673" s="27">
        <v>9354.2741119268194</v>
      </c>
      <c r="Q3673" s="1">
        <v>1</v>
      </c>
      <c r="Y3673" s="17" cm="1">
        <f t="array" ref="Y3673:AC3673">runSim(G3673,H3673,I3673,J3673,K3673,hipWeibAlpha,hipWeibBeta,2,vertWeibAlpha,vertWeibBeta,2,meanSurvival,sdSurvival,baseU,hipUMult,vertUMult,hipCost,vertCost,costInt,discC,discCi,discQi,hipFracMort,50, FALSE)</f>
        <v>8.6562679815559473</v>
      </c>
      <c r="Z3673" s="17">
        <v>7.0478633661694978</v>
      </c>
      <c r="AA3673" s="27">
        <v>9279.7787146632108</v>
      </c>
      <c r="AB3673" s="27">
        <v>7180.6393948702098</v>
      </c>
      <c r="AC3673" s="1">
        <v>1</v>
      </c>
    </row>
    <row r="3674" spans="5:29" x14ac:dyDescent="0.35">
      <c r="E3674" s="1">
        <v>3670</v>
      </c>
      <c r="G3674" s="17">
        <v>0.66262012720108032</v>
      </c>
      <c r="H3674" s="17">
        <v>2.7385354042053223E-3</v>
      </c>
      <c r="I3674" s="17">
        <v>0.86669117212295532</v>
      </c>
      <c r="J3674" s="17">
        <v>0.61727100610733032</v>
      </c>
      <c r="K3674" s="17">
        <v>0.53791004419326782</v>
      </c>
      <c r="M3674" s="17" cm="1">
        <f t="array" ref="M3674:Q3674">runSim(G3674,H3674,I3674,J3674,K3674,hipWeibAlpha,hipWeibBeta,1,vertWeibAlpha,vertWeibBeta,1,meanSurvival,sdSurvival,baseU,hipUMult,vertUMult,hipCost,vertCost,costComp,discC,discCi,discQi,hipFracMort,50, FALSE)</f>
        <v>8.1715221670385745</v>
      </c>
      <c r="N3674" s="17">
        <v>6.6928664380239216</v>
      </c>
      <c r="O3674" s="27">
        <v>7000</v>
      </c>
      <c r="P3674" s="27">
        <v>5314.1400105705416</v>
      </c>
      <c r="Q3674" s="1">
        <v>1</v>
      </c>
      <c r="Y3674" s="17" cm="1">
        <f t="array" ref="Y3674:AC3674">runSim(G3674,H3674,I3674,J3674,K3674,hipWeibAlpha,hipWeibBeta,2,vertWeibAlpha,vertWeibBeta,2,meanSurvival,sdSurvival,baseU,hipUMult,vertUMult,hipCost,vertCost,costInt,discC,discCi,discQi,hipFracMort,50, FALSE)</f>
        <v>9.0264746231506798</v>
      </c>
      <c r="Z3674" s="17">
        <v>7.2903044053525861</v>
      </c>
      <c r="AA3674" s="27">
        <v>6447.4818736790567</v>
      </c>
      <c r="AB3674" s="27">
        <v>5207.3602895375625</v>
      </c>
      <c r="AC3674" s="1">
        <v>1</v>
      </c>
    </row>
    <row r="3675" spans="5:29" x14ac:dyDescent="0.35">
      <c r="E3675" s="1">
        <v>3671</v>
      </c>
      <c r="G3675" s="17">
        <v>0.24948644638061523</v>
      </c>
      <c r="H3675" s="17">
        <v>1.0381221771240234E-2</v>
      </c>
      <c r="I3675" s="17">
        <v>0.10602331161499023</v>
      </c>
      <c r="J3675" s="17">
        <v>0.94803380966186523</v>
      </c>
      <c r="K3675" s="17">
        <v>0.67049169540405273</v>
      </c>
      <c r="M3675" s="17" cm="1">
        <f t="array" ref="M3675:Q3675">runSim(G3675,H3675,I3675,J3675,K3675,hipWeibAlpha,hipWeibBeta,1,vertWeibAlpha,vertWeibBeta,1,meanSurvival,sdSurvival,baseU,hipUMult,vertUMult,hipCost,vertCost,costComp,discC,discCi,discQi,hipFracMort,50, FALSE)</f>
        <v>10.76068089203574</v>
      </c>
      <c r="N3675" s="17">
        <v>8.3070601166323357</v>
      </c>
      <c r="O3675" s="27">
        <v>7000</v>
      </c>
      <c r="P3675" s="27">
        <v>4818.6171543522796</v>
      </c>
      <c r="Q3675" s="1">
        <v>1</v>
      </c>
      <c r="Y3675" s="17" cm="1">
        <f t="array" ref="Y3675:AC3675">runSim(G3675,H3675,I3675,J3675,K3675,hipWeibAlpha,hipWeibBeta,2,vertWeibAlpha,vertWeibBeta,2,meanSurvival,sdSurvival,baseU,hipUMult,vertUMult,hipCost,vertCost,costInt,discC,discCi,discQi,hipFracMort,50, FALSE)</f>
        <v>11.81477054084317</v>
      </c>
      <c r="Z3675" s="17">
        <v>8.9624247504868215</v>
      </c>
      <c r="AA3675" s="27">
        <v>8439.1218148879798</v>
      </c>
      <c r="AB3675" s="27">
        <v>6401.7319646334445</v>
      </c>
      <c r="AC3675" s="1">
        <v>1</v>
      </c>
    </row>
    <row r="3676" spans="5:29" x14ac:dyDescent="0.35">
      <c r="E3676" s="1">
        <v>3672</v>
      </c>
      <c r="G3676" s="17">
        <v>4.4490516185760498E-2</v>
      </c>
      <c r="H3676" s="17">
        <v>0.4180561900138855</v>
      </c>
      <c r="I3676" s="17">
        <v>6.8629920482635498E-2</v>
      </c>
      <c r="J3676" s="17">
        <v>0.2613484263420105</v>
      </c>
      <c r="K3676" s="17">
        <v>0.640849769115448</v>
      </c>
      <c r="M3676" s="17" cm="1">
        <f t="array" ref="M3676:Q3676">runSim(G3676,H3676,I3676,J3676,K3676,hipWeibAlpha,hipWeibBeta,1,vertWeibAlpha,vertWeibBeta,1,meanSurvival,sdSurvival,baseU,hipUMult,vertUMult,hipCost,vertCost,costComp,discC,discCi,discQi,hipFracMort,50, FALSE)</f>
        <v>6.8748987535498323</v>
      </c>
      <c r="N3676" s="17">
        <v>5.8285584424689549</v>
      </c>
      <c r="O3676" s="27">
        <v>3000</v>
      </c>
      <c r="P3676" s="27">
        <v>2320.0685610346986</v>
      </c>
      <c r="Q3676" s="1">
        <v>1</v>
      </c>
      <c r="Y3676" s="17" cm="1">
        <f t="array" ref="Y3676:AC3676">runSim(G3676,H3676,I3676,J3676,K3676,hipWeibAlpha,hipWeibBeta,2,vertWeibAlpha,vertWeibBeta,2,meanSurvival,sdSurvival,baseU,hipUMult,vertUMult,hipCost,vertCost,costInt,discC,discCi,discQi,hipFracMort,50, FALSE)</f>
        <v>7.0576929803541137</v>
      </c>
      <c r="Z3676" s="17">
        <v>5.9637597376501565</v>
      </c>
      <c r="AA3676" s="27">
        <v>5041.2092716815105</v>
      </c>
      <c r="AB3676" s="27">
        <v>4259.8283840358263</v>
      </c>
      <c r="AC3676" s="1">
        <v>1</v>
      </c>
    </row>
    <row r="3677" spans="5:29" x14ac:dyDescent="0.35">
      <c r="E3677" s="1">
        <v>3673</v>
      </c>
      <c r="G3677" s="17">
        <v>0.93016922473907471</v>
      </c>
      <c r="H3677" s="17">
        <v>0.84072220325469971</v>
      </c>
      <c r="I3677" s="17">
        <v>7.6501011848449707E-2</v>
      </c>
      <c r="J3677" s="17">
        <v>0.34209549427032471</v>
      </c>
      <c r="K3677" s="17">
        <v>0.56296646595001221</v>
      </c>
      <c r="M3677" s="17" cm="1">
        <f t="array" ref="M3677:Q3677">runSim(G3677,H3677,I3677,J3677,K3677,hipWeibAlpha,hipWeibBeta,1,vertWeibAlpha,vertWeibBeta,1,meanSurvival,sdSurvival,baseU,hipUMult,vertUMult,hipCost,vertCost,costComp,discC,discCi,discQi,hipFracMort,50, FALSE)</f>
        <v>6.1436406388199769</v>
      </c>
      <c r="N3677" s="17">
        <v>5.2242819838052714</v>
      </c>
      <c r="O3677" s="27">
        <v>10000</v>
      </c>
      <c r="P3677" s="27">
        <v>8531.0956355999879</v>
      </c>
      <c r="Q3677" s="1">
        <v>1</v>
      </c>
      <c r="Y3677" s="17" cm="1">
        <f t="array" ref="Y3677:AC3677">runSim(G3677,H3677,I3677,J3677,K3677,hipWeibAlpha,hipWeibBeta,2,vertWeibAlpha,vertWeibBeta,2,meanSurvival,sdSurvival,baseU,hipUMult,vertUMult,hipCost,vertCost,costInt,discC,discCi,discQi,hipFracMort,50, FALSE)</f>
        <v>7.1938506081931379</v>
      </c>
      <c r="Z3677" s="17">
        <v>6.0467319666676618</v>
      </c>
      <c r="AA3677" s="27">
        <v>15389.873724282344</v>
      </c>
      <c r="AB3677" s="27">
        <v>11787.710016695899</v>
      </c>
      <c r="AC3677" s="1">
        <v>1</v>
      </c>
    </row>
    <row r="3678" spans="5:29" x14ac:dyDescent="0.35">
      <c r="E3678" s="1">
        <v>3674</v>
      </c>
      <c r="G3678" s="17">
        <v>0.64856034517288208</v>
      </c>
      <c r="H3678" s="17">
        <v>0.82315140962600708</v>
      </c>
      <c r="I3678" s="17">
        <v>0.55331498384475708</v>
      </c>
      <c r="J3678" s="17">
        <v>0.22528153657913208</v>
      </c>
      <c r="K3678" s="17">
        <v>0.48454362154006958</v>
      </c>
      <c r="M3678" s="17" cm="1">
        <f t="array" ref="M3678:Q3678">runSim(G3678,H3678,I3678,J3678,K3678,hipWeibAlpha,hipWeibBeta,1,vertWeibAlpha,vertWeibBeta,1,meanSurvival,sdSurvival,baseU,hipUMult,vertUMult,hipCost,vertCost,costComp,discC,discCi,discQi,hipFracMort,50, FALSE)</f>
        <v>6.125197129616418</v>
      </c>
      <c r="N3678" s="17">
        <v>5.2568090587608669</v>
      </c>
      <c r="O3678" s="27">
        <v>13000</v>
      </c>
      <c r="P3678" s="27">
        <v>10102.499148700555</v>
      </c>
      <c r="Q3678" s="1">
        <v>1</v>
      </c>
      <c r="Y3678" s="17" cm="1">
        <f t="array" ref="Y3678:AC3678">runSim(G3678,H3678,I3678,J3678,K3678,hipWeibAlpha,hipWeibBeta,2,vertWeibAlpha,vertWeibBeta,2,meanSurvival,sdSurvival,baseU,hipUMult,vertUMult,hipCost,vertCost,costInt,discC,discCi,discQi,hipFracMort,50, FALSE)</f>
        <v>6.6281294543231528</v>
      </c>
      <c r="Z3678" s="17">
        <v>5.6511158950514329</v>
      </c>
      <c r="AA3678" s="27">
        <v>7868.2850551612637</v>
      </c>
      <c r="AB3678" s="27">
        <v>6490.0938744431614</v>
      </c>
      <c r="AC3678" s="1">
        <v>1</v>
      </c>
    </row>
    <row r="3679" spans="5:29" x14ac:dyDescent="0.35">
      <c r="E3679" s="1">
        <v>3675</v>
      </c>
      <c r="G3679" s="17">
        <v>0.80460524559020996</v>
      </c>
      <c r="H3679" s="17">
        <v>0.56208205223083496</v>
      </c>
      <c r="I3679" s="17">
        <v>5.9091329574584961E-2</v>
      </c>
      <c r="J3679" s="17">
        <v>0.63694167137145996</v>
      </c>
      <c r="K3679" s="17">
        <v>9.3530416488647461E-2</v>
      </c>
      <c r="M3679" s="17" cm="1">
        <f t="array" ref="M3679:Q3679">runSim(G3679,H3679,I3679,J3679,K3679,hipWeibAlpha,hipWeibBeta,1,vertWeibAlpha,vertWeibBeta,1,meanSurvival,sdSurvival,baseU,hipUMult,vertUMult,hipCost,vertCost,costComp,discC,discCi,discQi,hipFracMort,50, FALSE)</f>
        <v>7.6670614156849251</v>
      </c>
      <c r="N3679" s="17">
        <v>6.310185475648769</v>
      </c>
      <c r="O3679" s="27">
        <v>10000</v>
      </c>
      <c r="P3679" s="27">
        <v>7968.9720865146355</v>
      </c>
      <c r="Q3679" s="1">
        <v>1</v>
      </c>
      <c r="Y3679" s="17" cm="1">
        <f t="array" ref="Y3679:AC3679">runSim(G3679,H3679,I3679,J3679,K3679,hipWeibAlpha,hipWeibBeta,2,vertWeibAlpha,vertWeibBeta,2,meanSurvival,sdSurvival,baseU,hipUMult,vertUMult,hipCost,vertCost,costInt,discC,discCi,discQi,hipFracMort,50, FALSE)</f>
        <v>9.0721587194136557</v>
      </c>
      <c r="Z3679" s="17">
        <v>7.3190127933353075</v>
      </c>
      <c r="AA3679" s="27">
        <v>9525.4438193293099</v>
      </c>
      <c r="AB3679" s="27">
        <v>7232.7762312217365</v>
      </c>
      <c r="AC3679" s="1">
        <v>1</v>
      </c>
    </row>
    <row r="3680" spans="5:29" x14ac:dyDescent="0.35">
      <c r="E3680" s="1">
        <v>3676</v>
      </c>
      <c r="G3680" s="17">
        <v>9.0315759181976318E-2</v>
      </c>
      <c r="H3680" s="17">
        <v>0.97413533926010132</v>
      </c>
      <c r="I3680" s="17">
        <v>0.42060750722885132</v>
      </c>
      <c r="J3680" s="17">
        <v>0.90580648183822632</v>
      </c>
      <c r="K3680" s="17">
        <v>0.83291524648666382</v>
      </c>
      <c r="M3680" s="17" cm="1">
        <f t="array" ref="M3680:Q3680">runSim(G3680,H3680,I3680,J3680,K3680,hipWeibAlpha,hipWeibBeta,1,vertWeibAlpha,vertWeibBeta,1,meanSurvival,sdSurvival,baseU,hipUMult,vertUMult,hipCost,vertCost,costComp,discC,discCi,discQi,hipFracMort,50, FALSE)</f>
        <v>9.5864390534344182</v>
      </c>
      <c r="N3680" s="17">
        <v>7.4831088655312481</v>
      </c>
      <c r="O3680" s="27">
        <v>13000</v>
      </c>
      <c r="P3680" s="27">
        <v>9651.1916060432668</v>
      </c>
      <c r="Q3680" s="1">
        <v>1</v>
      </c>
      <c r="Y3680" s="17" cm="1">
        <f t="array" ref="Y3680:AC3680">runSim(G3680,H3680,I3680,J3680,K3680,hipWeibAlpha,hipWeibBeta,2,vertWeibAlpha,vertWeibBeta,2,meanSurvival,sdSurvival,baseU,hipUMult,vertUMult,hipCost,vertCost,costInt,discC,discCi,discQi,hipFracMort,50, FALSE)</f>
        <v>10.227346371382993</v>
      </c>
      <c r="Z3680" s="17">
        <v>7.9057268339392195</v>
      </c>
      <c r="AA3680" s="27">
        <v>13973.048509706729</v>
      </c>
      <c r="AB3680" s="27">
        <v>11005.167932875062</v>
      </c>
      <c r="AC3680" s="1">
        <v>1</v>
      </c>
    </row>
    <row r="3681" spans="5:29" x14ac:dyDescent="0.35">
      <c r="E3681" s="1">
        <v>3677</v>
      </c>
      <c r="G3681" s="17">
        <v>0.90914857387542725</v>
      </c>
      <c r="H3681" s="17">
        <v>0.78893983364105225</v>
      </c>
      <c r="I3681" s="17">
        <v>0.63702332973480225</v>
      </c>
      <c r="J3681" s="17">
        <v>0.52517640590667725</v>
      </c>
      <c r="K3681" s="17">
        <v>0.85322511196136475</v>
      </c>
      <c r="M3681" s="17" cm="1">
        <f t="array" ref="M3681:Q3681">runSim(G3681,H3681,I3681,J3681,K3681,hipWeibAlpha,hipWeibBeta,1,vertWeibAlpha,vertWeibBeta,1,meanSurvival,sdSurvival,baseU,hipUMult,vertUMult,hipCost,vertCost,costComp,discC,discCi,discQi,hipFracMort,50, FALSE)</f>
        <v>6.9071450938322618</v>
      </c>
      <c r="N3681" s="17">
        <v>5.7560417299431856</v>
      </c>
      <c r="O3681" s="27">
        <v>13000</v>
      </c>
      <c r="P3681" s="27">
        <v>10587.091250002106</v>
      </c>
      <c r="Q3681" s="1">
        <v>1</v>
      </c>
      <c r="Y3681" s="17" cm="1">
        <f t="array" ref="Y3681:AC3681">runSim(G3681,H3681,I3681,J3681,K3681,hipWeibAlpha,hipWeibBeta,2,vertWeibAlpha,vertWeibBeta,2,meanSurvival,sdSurvival,baseU,hipUMult,vertUMult,hipCost,vertCost,costInt,discC,discCi,discQi,hipFracMort,50, FALSE)</f>
        <v>8.0547752917809579</v>
      </c>
      <c r="Z3681" s="17">
        <v>6.6371142329773498</v>
      </c>
      <c r="AA3681" s="27">
        <v>16094.724757548745</v>
      </c>
      <c r="AB3681" s="27">
        <v>12049.34058397805</v>
      </c>
      <c r="AC3681" s="1">
        <v>1</v>
      </c>
    </row>
    <row r="3682" spans="5:29" x14ac:dyDescent="0.35">
      <c r="E3682" s="1">
        <v>3678</v>
      </c>
      <c r="G3682" s="17">
        <v>0.61225706338882446</v>
      </c>
      <c r="H3682" s="17">
        <v>0.37913328409194946</v>
      </c>
      <c r="I3682" s="17">
        <v>0.27238279581069946</v>
      </c>
      <c r="J3682" s="17">
        <v>0.57667356729507446</v>
      </c>
      <c r="K3682" s="17">
        <v>0.26440244913101196</v>
      </c>
      <c r="M3682" s="17" cm="1">
        <f t="array" ref="M3682:Q3682">runSim(G3682,H3682,I3682,J3682,K3682,hipWeibAlpha,hipWeibBeta,1,vertWeibAlpha,vertWeibBeta,1,meanSurvival,sdSurvival,baseU,hipUMult,vertUMult,hipCost,vertCost,costComp,discC,discCi,discQi,hipFracMort,50, FALSE)</f>
        <v>7.8137747060585943</v>
      </c>
      <c r="N3682" s="17">
        <v>6.4534300778739144</v>
      </c>
      <c r="O3682" s="27">
        <v>10000</v>
      </c>
      <c r="P3682" s="27">
        <v>7536.5689647018298</v>
      </c>
      <c r="Q3682" s="1">
        <v>1</v>
      </c>
      <c r="Y3682" s="17" cm="1">
        <f t="array" ref="Y3682:AC3682">runSim(G3682,H3682,I3682,J3682,K3682,hipWeibAlpha,hipWeibBeta,2,vertWeibAlpha,vertWeibBeta,2,meanSurvival,sdSurvival,baseU,hipUMult,vertUMult,hipCost,vertCost,costInt,discC,discCi,discQi,hipFracMort,50, FALSE)</f>
        <v>8.8061208263197948</v>
      </c>
      <c r="Z3682" s="17">
        <v>7.1481308133066745</v>
      </c>
      <c r="AA3682" s="27">
        <v>6290.0863045141396</v>
      </c>
      <c r="AB3682" s="27">
        <v>5105.8077237904818</v>
      </c>
      <c r="AC3682" s="1">
        <v>1</v>
      </c>
    </row>
    <row r="3683" spans="5:29" x14ac:dyDescent="0.35">
      <c r="E3683" s="1">
        <v>3679</v>
      </c>
      <c r="G3683" s="17">
        <v>0.46161079406738281</v>
      </c>
      <c r="H3683" s="17">
        <v>0.94223213195800781</v>
      </c>
      <c r="I3683" s="17">
        <v>0.94998359680175781</v>
      </c>
      <c r="J3683" s="17">
        <v>0.13086128234863281</v>
      </c>
      <c r="K3683" s="17">
        <v>5.2049636840820313E-2</v>
      </c>
      <c r="M3683" s="17" cm="1">
        <f t="array" ref="M3683:Q3683">runSim(G3683,H3683,I3683,J3683,K3683,hipWeibAlpha,hipWeibBeta,1,vertWeibAlpha,vertWeibBeta,1,meanSurvival,sdSurvival,baseU,hipUMult,vertUMult,hipCost,vertCost,costComp,discC,discCi,discQi,hipFracMort,50, FALSE)</f>
        <v>5.5754009473706816</v>
      </c>
      <c r="N3683" s="17">
        <v>4.8376394452465403</v>
      </c>
      <c r="O3683" s="27">
        <v>6000</v>
      </c>
      <c r="P3683" s="27">
        <v>5440.8845497720686</v>
      </c>
      <c r="Q3683" s="1">
        <v>1</v>
      </c>
      <c r="Y3683" s="17" cm="1">
        <f t="array" ref="Y3683:AC3683">runSim(G3683,H3683,I3683,J3683,K3683,hipWeibAlpha,hipWeibBeta,2,vertWeibAlpha,vertWeibBeta,2,meanSurvival,sdSurvival,baseU,hipUMult,vertUMult,hipCost,vertCost,costInt,discC,discCi,discQi,hipFracMort,50, FALSE)</f>
        <v>5.7120037736674902</v>
      </c>
      <c r="Z3683" s="17">
        <v>4.9611795011741826</v>
      </c>
      <c r="AA3683" s="27">
        <v>10316.506445296724</v>
      </c>
      <c r="AB3683" s="27">
        <v>8822.1513008909187</v>
      </c>
      <c r="AC3683" s="1">
        <v>1</v>
      </c>
    </row>
    <row r="3684" spans="5:29" x14ac:dyDescent="0.35">
      <c r="E3684" s="1">
        <v>3680</v>
      </c>
      <c r="G3684" s="17">
        <v>0.72501200437545776</v>
      </c>
      <c r="H3684" s="17">
        <v>0.93939799070358276</v>
      </c>
      <c r="I3684" s="17">
        <v>0.85364359617233276</v>
      </c>
      <c r="J3684" s="17">
        <v>2.9760539531707764E-2</v>
      </c>
      <c r="K3684" s="17">
        <v>0.31307047605514526</v>
      </c>
      <c r="M3684" s="17" cm="1">
        <f t="array" ref="M3684:Q3684">runSim(G3684,H3684,I3684,J3684,K3684,hipWeibAlpha,hipWeibBeta,1,vertWeibAlpha,vertWeibBeta,1,meanSurvival,sdSurvival,baseU,hipUMult,vertUMult,hipCost,vertCost,costComp,discC,discCi,discQi,hipFracMort,50, FALSE)</f>
        <v>4.1386444352441476</v>
      </c>
      <c r="N3684" s="17">
        <v>3.7275033934526367</v>
      </c>
      <c r="O3684" s="27">
        <v>6000</v>
      </c>
      <c r="P3684" s="27">
        <v>5310.607532077418</v>
      </c>
      <c r="Q3684" s="1">
        <v>1</v>
      </c>
      <c r="Y3684" s="17" cm="1">
        <f t="array" ref="Y3684:AC3684">runSim(G3684,H3684,I3684,J3684,K3684,hipWeibAlpha,hipWeibBeta,2,vertWeibAlpha,vertWeibBeta,2,meanSurvival,sdSurvival,baseU,hipUMult,vertUMult,hipCost,vertCost,costInt,discC,discCi,discQi,hipFracMort,50, FALSE)</f>
        <v>4.2786624037139713</v>
      </c>
      <c r="Z3684" s="17">
        <v>3.8538148229926703</v>
      </c>
      <c r="AA3684" s="27">
        <v>6173.5130688685122</v>
      </c>
      <c r="AB3684" s="27">
        <v>5465.2283189634654</v>
      </c>
      <c r="AC3684" s="1">
        <v>1</v>
      </c>
    </row>
    <row r="3685" spans="5:29" x14ac:dyDescent="0.35">
      <c r="E3685" s="1">
        <v>3681</v>
      </c>
      <c r="G3685" s="17">
        <v>0.43792116641998291</v>
      </c>
      <c r="H3685" s="17">
        <v>0.82601320743560791</v>
      </c>
      <c r="I3685" s="17">
        <v>0.27077639102935791</v>
      </c>
      <c r="J3685" s="17">
        <v>0.58617556095123291</v>
      </c>
      <c r="K3685" s="17">
        <v>0.59562075138092041</v>
      </c>
      <c r="M3685" s="17" cm="1">
        <f t="array" ref="M3685:Q3685">runSim(G3685,H3685,I3685,J3685,K3685,hipWeibAlpha,hipWeibBeta,1,vertWeibAlpha,vertWeibBeta,1,meanSurvival,sdSurvival,baseU,hipUMult,vertUMult,hipCost,vertCost,costComp,discC,discCi,discQi,hipFracMort,50, FALSE)</f>
        <v>7.7248195201669319</v>
      </c>
      <c r="N3685" s="17">
        <v>6.3580446151201038</v>
      </c>
      <c r="O3685" s="27">
        <v>13000</v>
      </c>
      <c r="P3685" s="27">
        <v>9644.7915375064604</v>
      </c>
      <c r="Q3685" s="1">
        <v>1</v>
      </c>
      <c r="Y3685" s="17" cm="1">
        <f t="array" ref="Y3685:AC3685">runSim(G3685,H3685,I3685,J3685,K3685,hipWeibAlpha,hipWeibBeta,2,vertWeibAlpha,vertWeibBeta,2,meanSurvival,sdSurvival,baseU,hipUMult,vertUMult,hipCost,vertCost,costInt,discC,discCi,discQi,hipFracMort,50, FALSE)</f>
        <v>8.4611517888329146</v>
      </c>
      <c r="Z3685" s="17">
        <v>6.898308651245622</v>
      </c>
      <c r="AA3685" s="27">
        <v>9326.5769230272763</v>
      </c>
      <c r="AB3685" s="27">
        <v>7487.8109862729907</v>
      </c>
      <c r="AC3685" s="1">
        <v>1</v>
      </c>
    </row>
    <row r="3686" spans="5:29" x14ac:dyDescent="0.35">
      <c r="E3686" s="1">
        <v>3682</v>
      </c>
      <c r="G3686" s="17">
        <v>0.97735530138015747</v>
      </c>
      <c r="H3686" s="17">
        <v>0.71932917833328247</v>
      </c>
      <c r="I3686" s="17">
        <v>0.82253962755203247</v>
      </c>
      <c r="J3686" s="17">
        <v>0.34509211778640747</v>
      </c>
      <c r="K3686" s="17">
        <v>0.73863154649734497</v>
      </c>
      <c r="M3686" s="17" cm="1">
        <f t="array" ref="M3686:Q3686">runSim(G3686,H3686,I3686,J3686,K3686,hipWeibAlpha,hipWeibBeta,1,vertWeibAlpha,vertWeibBeta,1,meanSurvival,sdSurvival,baseU,hipUMult,vertUMult,hipCost,vertCost,costComp,discC,discCi,discQi,hipFracMort,50, FALSE)</f>
        <v>6.0268446604233006</v>
      </c>
      <c r="N3686" s="17">
        <v>5.1238522822733055</v>
      </c>
      <c r="O3686" s="27">
        <v>13000</v>
      </c>
      <c r="P3686" s="27">
        <v>10953.057988782446</v>
      </c>
      <c r="Q3686" s="1">
        <v>1</v>
      </c>
      <c r="Y3686" s="17" cm="1">
        <f t="array" ref="Y3686:AC3686">runSim(G3686,H3686,I3686,J3686,K3686,hipWeibAlpha,hipWeibBeta,2,vertWeibAlpha,vertWeibBeta,2,meanSurvival,sdSurvival,baseU,hipUMult,vertUMult,hipCost,vertCost,costInt,discC,discCi,discQi,hipFracMort,50, FALSE)</f>
        <v>6.9487119877532342</v>
      </c>
      <c r="Z3686" s="17">
        <v>5.8716521608093917</v>
      </c>
      <c r="AA3686" s="27">
        <v>15402.09241597182</v>
      </c>
      <c r="AB3686" s="27">
        <v>12055.301664149538</v>
      </c>
      <c r="AC3686" s="1">
        <v>1</v>
      </c>
    </row>
    <row r="3687" spans="5:29" x14ac:dyDescent="0.35">
      <c r="E3687" s="1">
        <v>3683</v>
      </c>
      <c r="G3687" s="17">
        <v>0.76206803321838379</v>
      </c>
      <c r="H3687" s="17">
        <v>0.81739640235900879</v>
      </c>
      <c r="I3687" s="17">
        <v>0.19526505470275879</v>
      </c>
      <c r="J3687" s="17">
        <v>0.22135758399963379</v>
      </c>
      <c r="K3687" s="17">
        <v>0.77511429786682129</v>
      </c>
      <c r="M3687" s="17" cm="1">
        <f t="array" ref="M3687:Q3687">runSim(G3687,H3687,I3687,J3687,K3687,hipWeibAlpha,hipWeibBeta,1,vertWeibAlpha,vertWeibBeta,1,meanSurvival,sdSurvival,baseU,hipUMult,vertUMult,hipCost,vertCost,costComp,discC,discCi,discQi,hipFracMort,50, FALSE)</f>
        <v>5.970494276728334</v>
      </c>
      <c r="N3687" s="17">
        <v>5.1394525532747943</v>
      </c>
      <c r="O3687" s="27">
        <v>10000</v>
      </c>
      <c r="P3687" s="27">
        <v>8111.7304970249752</v>
      </c>
      <c r="Q3687" s="1">
        <v>1</v>
      </c>
      <c r="Y3687" s="17" cm="1">
        <f t="array" ref="Y3687:AC3687">runSim(G3687,H3687,I3687,J3687,K3687,hipWeibAlpha,hipWeibBeta,2,vertWeibAlpha,vertWeibBeta,2,meanSurvival,sdSurvival,baseU,hipUMult,vertUMult,hipCost,vertCost,costInt,discC,discCi,discQi,hipFracMort,50, FALSE)</f>
        <v>6.6121227200089372</v>
      </c>
      <c r="Z3687" s="17">
        <v>5.640247504237287</v>
      </c>
      <c r="AA3687" s="27">
        <v>7848.575530756907</v>
      </c>
      <c r="AB3687" s="27">
        <v>6465.7980696687919</v>
      </c>
      <c r="AC3687" s="1">
        <v>1</v>
      </c>
    </row>
    <row r="3688" spans="5:29" x14ac:dyDescent="0.35">
      <c r="E3688" s="1">
        <v>3684</v>
      </c>
      <c r="G3688" s="17">
        <v>0.88638442754745483</v>
      </c>
      <c r="H3688" s="17">
        <v>0.87664932012557983</v>
      </c>
      <c r="I3688" s="17">
        <v>0.68054336309432983</v>
      </c>
      <c r="J3688" s="17">
        <v>0.82101577520370483</v>
      </c>
      <c r="K3688" s="17">
        <v>0.95662063360214233</v>
      </c>
      <c r="M3688" s="17" cm="1">
        <f t="array" ref="M3688:Q3688">runSim(G3688,H3688,I3688,J3688,K3688,hipWeibAlpha,hipWeibBeta,1,vertWeibAlpha,vertWeibBeta,1,meanSurvival,sdSurvival,baseU,hipUMult,vertUMult,hipCost,vertCost,costComp,discC,discCi,discQi,hipFracMort,50, FALSE)</f>
        <v>8.1043709122711363</v>
      </c>
      <c r="N3688" s="17">
        <v>6.5015461033072164</v>
      </c>
      <c r="O3688" s="27">
        <v>13000</v>
      </c>
      <c r="P3688" s="27">
        <v>10719.183610743177</v>
      </c>
      <c r="Q3688" s="1">
        <v>1</v>
      </c>
      <c r="Y3688" s="17" cm="1">
        <f t="array" ref="Y3688:AC3688">runSim(G3688,H3688,I3688,J3688,K3688,hipWeibAlpha,hipWeibBeta,2,vertWeibAlpha,vertWeibBeta,2,meanSurvival,sdSurvival,baseU,hipUMult,vertUMult,hipCost,vertCost,costInt,discC,discCi,discQi,hipFracMort,50, FALSE)</f>
        <v>9.235714777597952</v>
      </c>
      <c r="Z3688" s="17">
        <v>7.3625003955259327</v>
      </c>
      <c r="AA3688" s="27">
        <v>20378.86459994108</v>
      </c>
      <c r="AB3688" s="27">
        <v>14981.170883019371</v>
      </c>
      <c r="AC3688" s="1">
        <v>1</v>
      </c>
    </row>
    <row r="3689" spans="5:29" x14ac:dyDescent="0.35">
      <c r="E3689" s="1">
        <v>3685</v>
      </c>
      <c r="G3689" s="17">
        <v>1.5571475028991699E-2</v>
      </c>
      <c r="H3689" s="17">
        <v>0.5760267972946167</v>
      </c>
      <c r="I3689" s="17">
        <v>0.3518446683883667</v>
      </c>
      <c r="J3689" s="17">
        <v>0.2741774320602417</v>
      </c>
      <c r="K3689" s="17">
        <v>0.4767378568649292</v>
      </c>
      <c r="M3689" s="17" cm="1">
        <f t="array" ref="M3689:Q3689">runSim(G3689,H3689,I3689,J3689,K3689,hipWeibAlpha,hipWeibBeta,1,vertWeibAlpha,vertWeibBeta,1,meanSurvival,sdSurvival,baseU,hipUMult,vertUMult,hipCost,vertCost,costComp,discC,discCi,discQi,hipFracMort,50, FALSE)</f>
        <v>6.8414818658182206</v>
      </c>
      <c r="N3689" s="17">
        <v>5.7955003058899806</v>
      </c>
      <c r="O3689" s="27">
        <v>3000</v>
      </c>
      <c r="P3689" s="27">
        <v>2445.4109295019061</v>
      </c>
      <c r="Q3689" s="1">
        <v>1</v>
      </c>
      <c r="Y3689" s="17" cm="1">
        <f t="array" ref="Y3689:AC3689">runSim(G3689,H3689,I3689,J3689,K3689,hipWeibAlpha,hipWeibBeta,2,vertWeibAlpha,vertWeibBeta,2,meanSurvival,sdSurvival,baseU,hipUMult,vertUMult,hipCost,vertCost,costInt,discC,discCi,discQi,hipFracMort,50, FALSE)</f>
        <v>7.1395229920609609</v>
      </c>
      <c r="Z3689" s="17">
        <v>6.0214901663581264</v>
      </c>
      <c r="AA3689" s="27">
        <v>5099.6592800435437</v>
      </c>
      <c r="AB3689" s="27">
        <v>4301.0644045415193</v>
      </c>
      <c r="AC3689" s="1">
        <v>1</v>
      </c>
    </row>
    <row r="3690" spans="5:29" x14ac:dyDescent="0.35">
      <c r="E3690" s="1">
        <v>3686</v>
      </c>
      <c r="G3690" s="17">
        <v>0.3091016411781311</v>
      </c>
      <c r="H3690" s="17">
        <v>3.3985674381256104E-2</v>
      </c>
      <c r="I3690" s="17">
        <v>0.1440320611000061</v>
      </c>
      <c r="J3690" s="17">
        <v>0.3457837700843811</v>
      </c>
      <c r="K3690" s="17">
        <v>0.9099774956703186</v>
      </c>
      <c r="M3690" s="17" cm="1">
        <f t="array" ref="M3690:Q3690">runSim(G3690,H3690,I3690,J3690,K3690,hipWeibAlpha,hipWeibBeta,1,vertWeibAlpha,vertWeibBeta,1,meanSurvival,sdSurvival,baseU,hipUMult,vertUMult,hipCost,vertCost,costComp,discC,discCi,discQi,hipFracMort,50, FALSE)</f>
        <v>7.4967939497259755</v>
      </c>
      <c r="N3690" s="17">
        <v>6.2705890676020131</v>
      </c>
      <c r="O3690" s="27">
        <v>7000</v>
      </c>
      <c r="P3690" s="27">
        <v>4893.0341838870354</v>
      </c>
      <c r="Q3690" s="1">
        <v>1</v>
      </c>
      <c r="Y3690" s="17" cm="1">
        <f t="array" ref="Y3690:AC3690">runSim(G3690,H3690,I3690,J3690,K3690,hipWeibAlpha,hipWeibBeta,2,vertWeibAlpha,vertWeibBeta,2,meanSurvival,sdSurvival,baseU,hipUMult,vertUMult,hipCost,vertCost,costInt,discC,discCi,discQi,hipFracMort,50, FALSE)</f>
        <v>7.5668697481676013</v>
      </c>
      <c r="Z3690" s="17">
        <v>6.3192365526183814</v>
      </c>
      <c r="AA3690" s="27">
        <v>5404.9069629768583</v>
      </c>
      <c r="AB3690" s="27">
        <v>4513.7403947274161</v>
      </c>
      <c r="AC3690" s="1">
        <v>1</v>
      </c>
    </row>
    <row r="3691" spans="5:29" x14ac:dyDescent="0.35">
      <c r="E3691" s="1">
        <v>3687</v>
      </c>
      <c r="G3691" s="17">
        <v>0.82273721694946289</v>
      </c>
      <c r="H3691" s="17">
        <v>0.42933511734008789</v>
      </c>
      <c r="I3691" s="17">
        <v>0.78669595718383789</v>
      </c>
      <c r="J3691" s="17">
        <v>0.27519083023071289</v>
      </c>
      <c r="K3691" s="17">
        <v>6.6984653472900391E-2</v>
      </c>
      <c r="M3691" s="17" cm="1">
        <f t="array" ref="M3691:Q3691">runSim(G3691,H3691,I3691,J3691,K3691,hipWeibAlpha,hipWeibBeta,1,vertWeibAlpha,vertWeibBeta,1,meanSurvival,sdSurvival,baseU,hipUMult,vertUMult,hipCost,vertCost,costComp,discC,discCi,discQi,hipFracMort,50, FALSE)</f>
        <v>6.3727721965901667</v>
      </c>
      <c r="N3691" s="17">
        <v>5.4484486147092026</v>
      </c>
      <c r="O3691" s="27">
        <v>10000</v>
      </c>
      <c r="P3691" s="27">
        <v>7898.5659290094336</v>
      </c>
      <c r="Q3691" s="1">
        <v>1</v>
      </c>
      <c r="Y3691" s="17" cm="1">
        <f t="array" ref="Y3691:AC3691">runSim(G3691,H3691,I3691,J3691,K3691,hipWeibAlpha,hipWeibBeta,2,vertWeibAlpha,vertWeibBeta,2,meanSurvival,sdSurvival,baseU,hipUMult,vertUMult,hipCost,vertCost,costInt,discC,discCi,discQi,hipFracMort,50, FALSE)</f>
        <v>7.145904540734227</v>
      </c>
      <c r="Z3691" s="17">
        <v>6.0259825475366542</v>
      </c>
      <c r="AA3691" s="27">
        <v>5104.2175290958767</v>
      </c>
      <c r="AB3691" s="27">
        <v>4304.2732482404672</v>
      </c>
      <c r="AC3691" s="1">
        <v>1</v>
      </c>
    </row>
    <row r="3692" spans="5:29" x14ac:dyDescent="0.35">
      <c r="E3692" s="1">
        <v>3688</v>
      </c>
      <c r="G3692" s="17">
        <v>0.78665226697921753</v>
      </c>
      <c r="H3692" s="17">
        <v>0.62310856580734253</v>
      </c>
      <c r="I3692" s="17">
        <v>0.48852604627609253</v>
      </c>
      <c r="J3692" s="17">
        <v>0.74179142713546753</v>
      </c>
      <c r="K3692" s="17">
        <v>0.91328495740890503</v>
      </c>
      <c r="M3692" s="17" cm="1">
        <f t="array" ref="M3692:Q3692">runSim(G3692,H3692,I3692,J3692,K3692,hipWeibAlpha,hipWeibBeta,1,vertWeibAlpha,vertWeibBeta,1,meanSurvival,sdSurvival,baseU,hipUMult,vertUMult,hipCost,vertCost,costComp,discC,discCi,discQi,hipFracMort,50, FALSE)</f>
        <v>8.0772883449010369</v>
      </c>
      <c r="N3692" s="17">
        <v>6.5647117741435883</v>
      </c>
      <c r="O3692" s="27">
        <v>13000</v>
      </c>
      <c r="P3692" s="27">
        <v>9951.5472439762689</v>
      </c>
      <c r="Q3692" s="1">
        <v>1</v>
      </c>
      <c r="Y3692" s="17" cm="1">
        <f t="array" ref="Y3692:AC3692">runSim(G3692,H3692,I3692,J3692,K3692,hipWeibAlpha,hipWeibBeta,2,vertWeibAlpha,vertWeibBeta,2,meanSurvival,sdSurvival,baseU,hipUMult,vertUMult,hipCost,vertCost,costInt,discC,discCi,discQi,hipFracMort,50, FALSE)</f>
        <v>9.5566877336233702</v>
      </c>
      <c r="Z3692" s="17">
        <v>7.6201303455979055</v>
      </c>
      <c r="AA3692" s="27">
        <v>9973.3172089598975</v>
      </c>
      <c r="AB3692" s="27">
        <v>7593.293631268587</v>
      </c>
      <c r="AC3692" s="1">
        <v>1</v>
      </c>
    </row>
    <row r="3693" spans="5:29" x14ac:dyDescent="0.35">
      <c r="E3693" s="1">
        <v>3689</v>
      </c>
      <c r="G3693" s="17">
        <v>0.31794178485870361</v>
      </c>
      <c r="H3693" s="17">
        <v>0.83982288837432861</v>
      </c>
      <c r="I3693" s="17">
        <v>0.43107044696807861</v>
      </c>
      <c r="J3693" s="17">
        <v>0.51502430438995361</v>
      </c>
      <c r="K3693" s="17">
        <v>0.35991871356964111</v>
      </c>
      <c r="M3693" s="17" cm="1">
        <f t="array" ref="M3693:Q3693">runSim(G3693,H3693,I3693,J3693,K3693,hipWeibAlpha,hipWeibBeta,1,vertWeibAlpha,vertWeibBeta,1,meanSurvival,sdSurvival,baseU,hipUMult,vertUMult,hipCost,vertCost,costComp,discC,discCi,discQi,hipFracMort,50, FALSE)</f>
        <v>7.5869128089798554</v>
      </c>
      <c r="N3693" s="17">
        <v>6.2727555992740367</v>
      </c>
      <c r="O3693" s="27">
        <v>13000</v>
      </c>
      <c r="P3693" s="27">
        <v>9655.3054791523937</v>
      </c>
      <c r="Q3693" s="1">
        <v>1</v>
      </c>
      <c r="Y3693" s="17" cm="1">
        <f t="array" ref="Y3693:AC3693">runSim(G3693,H3693,I3693,J3693,K3693,hipWeibAlpha,hipWeibBeta,2,vertWeibAlpha,vertWeibBeta,2,meanSurvival,sdSurvival,baseU,hipUMult,vertUMult,hipCost,vertCost,costInt,discC,discCi,discQi,hipFracMort,50, FALSE)</f>
        <v>8.0991408286810671</v>
      </c>
      <c r="Z3693" s="17">
        <v>6.658889061257792</v>
      </c>
      <c r="AA3693" s="27">
        <v>9056.5038793515851</v>
      </c>
      <c r="AB3693" s="27">
        <v>7336.7259263849892</v>
      </c>
      <c r="AC3693" s="1">
        <v>1</v>
      </c>
    </row>
    <row r="3694" spans="5:29" x14ac:dyDescent="0.35">
      <c r="E3694" s="1">
        <v>3690</v>
      </c>
      <c r="G3694" s="17">
        <v>0.64246922731399536</v>
      </c>
      <c r="H3694" s="17">
        <v>0.98307591676712036</v>
      </c>
      <c r="I3694" s="17">
        <v>0.64683324098587036</v>
      </c>
      <c r="J3694" s="17">
        <v>0.86372166872024536</v>
      </c>
      <c r="K3694" s="17">
        <v>0.25091344118118286</v>
      </c>
      <c r="M3694" s="17" cm="1">
        <f t="array" ref="M3694:Q3694">runSim(G3694,H3694,I3694,J3694,K3694,hipWeibAlpha,hipWeibBeta,1,vertWeibAlpha,vertWeibBeta,1,meanSurvival,sdSurvival,baseU,hipUMult,vertUMult,hipCost,vertCost,costComp,discC,discCi,discQi,hipFracMort,50, FALSE)</f>
        <v>8.5829622948957258</v>
      </c>
      <c r="N3694" s="17">
        <v>6.8104144290565438</v>
      </c>
      <c r="O3694" s="27">
        <v>13000</v>
      </c>
      <c r="P3694" s="27">
        <v>10594.846207959468</v>
      </c>
      <c r="Q3694" s="1">
        <v>1</v>
      </c>
      <c r="Y3694" s="17" cm="1">
        <f t="array" ref="Y3694:AC3694">runSim(G3694,H3694,I3694,J3694,K3694,hipWeibAlpha,hipWeibBeta,2,vertWeibAlpha,vertWeibBeta,2,meanSurvival,sdSurvival,baseU,hipUMult,vertUMult,hipCost,vertCost,costInt,discC,discCi,discQi,hipFracMort,50, FALSE)</f>
        <v>9.7800222680400868</v>
      </c>
      <c r="Z3694" s="17">
        <v>7.6325073456479435</v>
      </c>
      <c r="AA3694" s="27">
        <v>13645.790769716339</v>
      </c>
      <c r="AB3694" s="27">
        <v>11065.417841405062</v>
      </c>
      <c r="AC3694" s="1">
        <v>1</v>
      </c>
    </row>
    <row r="3695" spans="5:29" x14ac:dyDescent="0.35">
      <c r="E3695" s="1">
        <v>3691</v>
      </c>
      <c r="G3695" s="17">
        <v>0.35119891166687012</v>
      </c>
      <c r="H3695" s="17">
        <v>0.61062884330749512</v>
      </c>
      <c r="I3695" s="17">
        <v>0.30685687065124512</v>
      </c>
      <c r="J3695" s="17">
        <v>0.24994158744812012</v>
      </c>
      <c r="K3695" s="17">
        <v>0.32274127006530762</v>
      </c>
      <c r="M3695" s="17" cm="1">
        <f t="array" ref="M3695:Q3695">runSim(G3695,H3695,I3695,J3695,K3695,hipWeibAlpha,hipWeibBeta,1,vertWeibAlpha,vertWeibBeta,1,meanSurvival,sdSurvival,baseU,hipUMult,vertUMult,hipCost,vertCost,costComp,discC,discCi,discQi,hipFracMort,50, FALSE)</f>
        <v>6.6781711528015713</v>
      </c>
      <c r="N3695" s="17">
        <v>5.6775223174473526</v>
      </c>
      <c r="O3695" s="27">
        <v>3000</v>
      </c>
      <c r="P3695" s="27">
        <v>2472.7313362382361</v>
      </c>
      <c r="Q3695" s="1">
        <v>1</v>
      </c>
      <c r="Y3695" s="17" cm="1">
        <f t="array" ref="Y3695:AC3695">runSim(G3695,H3695,I3695,J3695,K3695,hipWeibAlpha,hipWeibBeta,2,vertWeibAlpha,vertWeibBeta,2,meanSurvival,sdSurvival,baseU,hipUMult,vertUMult,hipCost,vertCost,costInt,discC,discCi,discQi,hipFracMort,50, FALSE)</f>
        <v>6.9831854861730633</v>
      </c>
      <c r="Z3695" s="17">
        <v>5.9109929737530749</v>
      </c>
      <c r="AA3695" s="27">
        <v>4987.9896329807598</v>
      </c>
      <c r="AB3695" s="27">
        <v>4222.1378383950532</v>
      </c>
      <c r="AC3695" s="1">
        <v>1</v>
      </c>
    </row>
    <row r="3696" spans="5:29" x14ac:dyDescent="0.35">
      <c r="E3696" s="1">
        <v>3692</v>
      </c>
      <c r="G3696" s="17">
        <v>0.86557382345199585</v>
      </c>
      <c r="H3696" s="17">
        <v>0.24353402853012085</v>
      </c>
      <c r="I3696" s="17">
        <v>9.234994649887085E-2</v>
      </c>
      <c r="J3696" s="17">
        <v>0.48184579610824585</v>
      </c>
      <c r="K3696" s="17">
        <v>0.56032174825668335</v>
      </c>
      <c r="M3696" s="17" cm="1">
        <f t="array" ref="M3696:Q3696">runSim(G3696,H3696,I3696,J3696,K3696,hipWeibAlpha,hipWeibBeta,1,vertWeibAlpha,vertWeibBeta,1,meanSurvival,sdSurvival,baseU,hipUMult,vertUMult,hipCost,vertCost,costComp,discC,discCi,discQi,hipFracMort,50, FALSE)</f>
        <v>7.1833398614840913</v>
      </c>
      <c r="N3696" s="17">
        <v>6.0003209194124345</v>
      </c>
      <c r="O3696" s="27">
        <v>10000</v>
      </c>
      <c r="P3696" s="27">
        <v>7825.5322523560017</v>
      </c>
      <c r="Q3696" s="1">
        <v>1</v>
      </c>
      <c r="Y3696" s="17" cm="1">
        <f t="array" ref="Y3696:AC3696">runSim(G3696,H3696,I3696,J3696,K3696,hipWeibAlpha,hipWeibBeta,2,vertWeibAlpha,vertWeibBeta,2,meanSurvival,sdSurvival,baseU,hipUMult,vertUMult,hipCost,vertCost,costInt,discC,discCi,discQi,hipFracMort,50, FALSE)</f>
        <v>8.3044047290103595</v>
      </c>
      <c r="Z3696" s="17">
        <v>6.8186189839077667</v>
      </c>
      <c r="AA3696" s="27">
        <v>5931.7176635788292</v>
      </c>
      <c r="AB3696" s="27">
        <v>4870.4421313626908</v>
      </c>
      <c r="AC3696" s="1">
        <v>1</v>
      </c>
    </row>
    <row r="3697" spans="5:29" x14ac:dyDescent="0.35">
      <c r="E3697" s="1">
        <v>3693</v>
      </c>
      <c r="G3697" s="17">
        <v>0.33825719356536865</v>
      </c>
      <c r="H3697" s="17">
        <v>0.73562657833099365</v>
      </c>
      <c r="I3697" s="17">
        <v>0.37667882442474365</v>
      </c>
      <c r="J3697" s="17">
        <v>0.55194127559661865</v>
      </c>
      <c r="K3697" s="17">
        <v>0.42588841915130615</v>
      </c>
      <c r="M3697" s="17" cm="1">
        <f t="array" ref="M3697:Q3697">runSim(G3697,H3697,I3697,J3697,K3697,hipWeibAlpha,hipWeibBeta,1,vertWeibAlpha,vertWeibBeta,1,meanSurvival,sdSurvival,baseU,hipUMult,vertUMult,hipCost,vertCost,costComp,discC,discCi,discQi,hipFracMort,50, FALSE)</f>
        <v>7.7724408115092407</v>
      </c>
      <c r="N3697" s="17">
        <v>6.4101362378070945</v>
      </c>
      <c r="O3697" s="27">
        <v>13000</v>
      </c>
      <c r="P3697" s="27">
        <v>9465.9043362134453</v>
      </c>
      <c r="Q3697" s="1">
        <v>1</v>
      </c>
      <c r="Y3697" s="17" cm="1">
        <f t="array" ref="Y3697:AC3697">runSim(G3697,H3697,I3697,J3697,K3697,hipWeibAlpha,hipWeibBeta,2,vertWeibAlpha,vertWeibBeta,2,meanSurvival,sdSurvival,baseU,hipUMult,vertUMult,hipCost,vertCost,costInt,discC,discCi,discQi,hipFracMort,50, FALSE)</f>
        <v>8.4273704946048351</v>
      </c>
      <c r="Z3697" s="17">
        <v>6.8909321203231464</v>
      </c>
      <c r="AA3697" s="27">
        <v>9195.8512595130378</v>
      </c>
      <c r="AB3697" s="27">
        <v>7255.8656834236926</v>
      </c>
      <c r="AC3697" s="1">
        <v>1</v>
      </c>
    </row>
    <row r="3698" spans="5:29" x14ac:dyDescent="0.35">
      <c r="E3698" s="1">
        <v>3694</v>
      </c>
      <c r="G3698" s="17">
        <v>6.0282766819000244E-2</v>
      </c>
      <c r="H3698" s="17">
        <v>0.27442461252212524</v>
      </c>
      <c r="I3698" s="17">
        <v>0.78876787424087524</v>
      </c>
      <c r="J3698" s="17">
        <v>0.23173052072525024</v>
      </c>
      <c r="K3698" s="17">
        <v>0.28176409006118774</v>
      </c>
      <c r="M3698" s="17" cm="1">
        <f t="array" ref="M3698:Q3698">runSim(G3698,H3698,I3698,J3698,K3698,hipWeibAlpha,hipWeibBeta,1,vertWeibAlpha,vertWeibBeta,1,meanSurvival,sdSurvival,baseU,hipUMult,vertUMult,hipCost,vertCost,costComp,discC,discCi,discQi,hipFracMort,50, FALSE)</f>
        <v>6.8111244579350041</v>
      </c>
      <c r="N3698" s="17">
        <v>5.7880110769146471</v>
      </c>
      <c r="O3698" s="27">
        <v>3000</v>
      </c>
      <c r="P3698" s="27">
        <v>2193.8531630465677</v>
      </c>
      <c r="Q3698" s="1">
        <v>1</v>
      </c>
      <c r="Y3698" s="17" cm="1">
        <f t="array" ref="Y3698:AC3698">runSim(G3698,H3698,I3698,J3698,K3698,hipWeibAlpha,hipWeibBeta,2,vertWeibAlpha,vertWeibBeta,2,meanSurvival,sdSurvival,baseU,hipUMult,vertUMult,hipCost,vertCost,costInt,discC,discCi,discQi,hipFracMort,50, FALSE)</f>
        <v>6.8603646636180811</v>
      </c>
      <c r="Z3698" s="17">
        <v>5.8235874769854483</v>
      </c>
      <c r="AA3698" s="27">
        <v>4900.2604740129154</v>
      </c>
      <c r="AB3698" s="27">
        <v>4159.7053407038911</v>
      </c>
      <c r="AC3698" s="1">
        <v>1</v>
      </c>
    </row>
    <row r="3699" spans="5:29" x14ac:dyDescent="0.35">
      <c r="E3699" s="1">
        <v>3695</v>
      </c>
      <c r="G3699" s="17">
        <v>0.91147899627685547</v>
      </c>
      <c r="H3699" s="17">
        <v>5.0303459167480469E-2</v>
      </c>
      <c r="I3699" s="17">
        <v>0.19477367401123047</v>
      </c>
      <c r="J3699" s="17">
        <v>0.95963573455810547</v>
      </c>
      <c r="K3699" s="17">
        <v>0.79391002655029297</v>
      </c>
      <c r="M3699" s="17" cm="1">
        <f t="array" ref="M3699:Q3699">runSim(G3699,H3699,I3699,J3699,K3699,hipWeibAlpha,hipWeibBeta,1,vertWeibAlpha,vertWeibBeta,1,meanSurvival,sdSurvival,baseU,hipUMult,vertUMult,hipCost,vertCost,costComp,discC,discCi,discQi,hipFracMort,50, FALSE)</f>
        <v>9.8374261160797545</v>
      </c>
      <c r="N3699" s="17">
        <v>7.6018734675379704</v>
      </c>
      <c r="O3699" s="27">
        <v>10000</v>
      </c>
      <c r="P3699" s="27">
        <v>7653.8361688561254</v>
      </c>
      <c r="Q3699" s="1">
        <v>1</v>
      </c>
      <c r="Y3699" s="17" cm="1">
        <f t="array" ref="Y3699:AC3699">runSim(G3699,H3699,I3699,J3699,K3699,hipWeibAlpha,hipWeibBeta,2,vertWeibAlpha,vertWeibBeta,2,meanSurvival,sdSurvival,baseU,hipUMult,vertUMult,hipCost,vertCost,costInt,discC,discCi,discQi,hipFracMort,50, FALSE)</f>
        <v>10.981875933486583</v>
      </c>
      <c r="Z3699" s="17">
        <v>8.434172332227563</v>
      </c>
      <c r="AA3699" s="27">
        <v>15619.711779695956</v>
      </c>
      <c r="AB3699" s="27">
        <v>11290.954648891369</v>
      </c>
      <c r="AC3699" s="1">
        <v>1</v>
      </c>
    </row>
    <row r="3700" spans="5:29" x14ac:dyDescent="0.35">
      <c r="E3700" s="1">
        <v>3696</v>
      </c>
      <c r="G3700" s="17">
        <v>0.99357146024703979</v>
      </c>
      <c r="H3700" s="17">
        <v>0.23334807157516479</v>
      </c>
      <c r="I3700" s="17">
        <v>0.73743742704391479</v>
      </c>
      <c r="J3700" s="17">
        <v>0.16160124540328979</v>
      </c>
      <c r="K3700" s="17">
        <v>0.70565336942672729</v>
      </c>
      <c r="M3700" s="17" cm="1">
        <f t="array" ref="M3700:Q3700">runSim(G3700,H3700,I3700,J3700,K3700,hipWeibAlpha,hipWeibBeta,1,vertWeibAlpha,vertWeibBeta,1,meanSurvival,sdSurvival,baseU,hipUMult,vertUMult,hipCost,vertCost,costComp,discC,discCi,discQi,hipFracMort,50, FALSE)</f>
        <v>5.2399853436669606</v>
      </c>
      <c r="N3700" s="17">
        <v>4.5500249610305126</v>
      </c>
      <c r="O3700" s="27">
        <v>7000</v>
      </c>
      <c r="P3700" s="27">
        <v>6349.7878838311372</v>
      </c>
      <c r="Q3700" s="1">
        <v>1</v>
      </c>
      <c r="Y3700" s="17" cm="1">
        <f t="array" ref="Y3700:AC3700">runSim(G3700,H3700,I3700,J3700,K3700,hipWeibAlpha,hipWeibBeta,2,vertWeibAlpha,vertWeibBeta,2,meanSurvival,sdSurvival,baseU,hipUMult,vertUMult,hipCost,vertCost,costInt,discC,discCi,discQi,hipFracMort,50, FALSE)</f>
        <v>5.7359104047228202</v>
      </c>
      <c r="Z3700" s="17">
        <v>4.9786522231551951</v>
      </c>
      <c r="AA3700" s="27">
        <v>11518.152650105812</v>
      </c>
      <c r="AB3700" s="27">
        <v>9643.3120083231479</v>
      </c>
      <c r="AC3700" s="1">
        <v>1</v>
      </c>
    </row>
    <row r="3701" spans="5:29" x14ac:dyDescent="0.35">
      <c r="E3701" s="1">
        <v>3697</v>
      </c>
      <c r="G3701" s="17">
        <v>0.77775061130523682</v>
      </c>
      <c r="H3701" s="17">
        <v>8.9670777320861816E-2</v>
      </c>
      <c r="I3701" s="17">
        <v>0.76490271091461182</v>
      </c>
      <c r="J3701" s="17">
        <v>0.33616125583648682</v>
      </c>
      <c r="K3701" s="17">
        <v>0.56337988376617432</v>
      </c>
      <c r="M3701" s="17" cm="1">
        <f t="array" ref="M3701:Q3701">runSim(G3701,H3701,I3701,J3701,K3701,hipWeibAlpha,hipWeibBeta,1,vertWeibAlpha,vertWeibBeta,1,meanSurvival,sdSurvival,baseU,hipUMult,vertUMult,hipCost,vertCost,costComp,discC,discCi,discQi,hipFracMort,50, FALSE)</f>
        <v>6.8729370681451725</v>
      </c>
      <c r="N3701" s="17">
        <v>5.8106354193495848</v>
      </c>
      <c r="O3701" s="27">
        <v>7000</v>
      </c>
      <c r="P3701" s="27">
        <v>5486.7042283210612</v>
      </c>
      <c r="Q3701" s="1">
        <v>1</v>
      </c>
      <c r="Y3701" s="17" cm="1">
        <f t="array" ref="Y3701:AC3701">runSim(G3701,H3701,I3701,J3701,K3701,hipWeibAlpha,hipWeibBeta,2,vertWeibAlpha,vertWeibBeta,2,meanSurvival,sdSurvival,baseU,hipUMult,vertUMult,hipCost,vertCost,costInt,discC,discCi,discQi,hipFracMort,50, FALSE)</f>
        <v>7.5117784343037073</v>
      </c>
      <c r="Z3701" s="17">
        <v>6.2812028349690898</v>
      </c>
      <c r="AA3701" s="27">
        <v>5365.5560245026481</v>
      </c>
      <c r="AB3701" s="27">
        <v>4486.5734535493511</v>
      </c>
      <c r="AC3701" s="1">
        <v>1</v>
      </c>
    </row>
    <row r="3702" spans="5:29" x14ac:dyDescent="0.35">
      <c r="E3702" s="1">
        <v>3698</v>
      </c>
      <c r="G3702" s="17">
        <v>0.52134352922439575</v>
      </c>
      <c r="H3702" s="17">
        <v>0.49183303117752075</v>
      </c>
      <c r="I3702" s="17">
        <v>0.90363723039627075</v>
      </c>
      <c r="J3702" s="17">
        <v>0.65861159563064575</v>
      </c>
      <c r="K3702" s="17">
        <v>0.39883071184158325</v>
      </c>
      <c r="M3702" s="17" cm="1">
        <f t="array" ref="M3702:Q3702">runSim(G3702,H3702,I3702,J3702,K3702,hipWeibAlpha,hipWeibBeta,1,vertWeibAlpha,vertWeibBeta,1,meanSurvival,sdSurvival,baseU,hipUMult,vertUMult,hipCost,vertCost,costComp,discC,discCi,discQi,hipFracMort,50, FALSE)</f>
        <v>8.1359615241779881</v>
      </c>
      <c r="N3702" s="17">
        <v>6.6589849924179418</v>
      </c>
      <c r="O3702" s="27">
        <v>13000</v>
      </c>
      <c r="P3702" s="27">
        <v>9697.9060847812761</v>
      </c>
      <c r="Q3702" s="1">
        <v>1</v>
      </c>
      <c r="Y3702" s="17" cm="1">
        <f t="array" ref="Y3702:AC3702">runSim(G3702,H3702,I3702,J3702,K3702,hipWeibAlpha,hipWeibBeta,2,vertWeibAlpha,vertWeibBeta,2,meanSurvival,sdSurvival,baseU,hipUMult,vertUMult,hipCost,vertCost,costInt,discC,discCi,discQi,hipFracMort,50, FALSE)</f>
        <v>9.2582214312326236</v>
      </c>
      <c r="Z3702" s="17">
        <v>7.4381770063912098</v>
      </c>
      <c r="AA3702" s="27">
        <v>6613.0153080233031</v>
      </c>
      <c r="AB3702" s="27">
        <v>5312.9835759937205</v>
      </c>
      <c r="AC3702" s="1">
        <v>1</v>
      </c>
    </row>
    <row r="3703" spans="5:29" x14ac:dyDescent="0.35">
      <c r="E3703" s="1">
        <v>3699</v>
      </c>
      <c r="G3703" s="17">
        <v>0.43967366218566895</v>
      </c>
      <c r="H3703" s="17">
        <v>0.80945515632629395</v>
      </c>
      <c r="I3703" s="17">
        <v>0.26154255867004395</v>
      </c>
      <c r="J3703" s="17">
        <v>0.59036946296691895</v>
      </c>
      <c r="K3703" s="17">
        <v>0.10408711433410645</v>
      </c>
      <c r="M3703" s="17" cm="1">
        <f t="array" ref="M3703:Q3703">runSim(G3703,H3703,I3703,J3703,K3703,hipWeibAlpha,hipWeibBeta,1,vertWeibAlpha,vertWeibBeta,1,meanSurvival,sdSurvival,baseU,hipUMult,vertUMult,hipCost,vertCost,costComp,discC,discCi,discQi,hipFracMort,50, FALSE)</f>
        <v>7.7509199697484528</v>
      </c>
      <c r="N3703" s="17">
        <v>6.3777882701902717</v>
      </c>
      <c r="O3703" s="27">
        <v>10000</v>
      </c>
      <c r="P3703" s="27">
        <v>7688.3147188103876</v>
      </c>
      <c r="Q3703" s="1">
        <v>1</v>
      </c>
      <c r="Y3703" s="17" cm="1">
        <f t="array" ref="Y3703:AC3703">runSim(G3703,H3703,I3703,J3703,K3703,hipWeibAlpha,hipWeibBeta,2,vertWeibAlpha,vertWeibBeta,2,meanSurvival,sdSurvival,baseU,hipUMult,vertUMult,hipCost,vertCost,costInt,discC,discCi,discQi,hipFracMort,50, FALSE)</f>
        <v>8.5068054859998412</v>
      </c>
      <c r="Z3703" s="17">
        <v>6.9312354434058934</v>
      </c>
      <c r="AA3703" s="27">
        <v>9342.7432114388321</v>
      </c>
      <c r="AB3703" s="27">
        <v>7469.1426407824456</v>
      </c>
      <c r="AC3703" s="1">
        <v>1</v>
      </c>
    </row>
    <row r="3704" spans="5:29" x14ac:dyDescent="0.35">
      <c r="E3704" s="1">
        <v>3700</v>
      </c>
      <c r="G3704" s="17">
        <v>0.92485660314559937</v>
      </c>
      <c r="H3704" s="17">
        <v>0.97176212072372437</v>
      </c>
      <c r="I3704" s="17">
        <v>0.55299991369247437</v>
      </c>
      <c r="J3704" s="17">
        <v>0.78526920080184937</v>
      </c>
      <c r="K3704" s="17">
        <v>4.0991246700286865E-2</v>
      </c>
      <c r="M3704" s="17" cm="1">
        <f t="array" ref="M3704:Q3704">runSim(G3704,H3704,I3704,J3704,K3704,hipWeibAlpha,hipWeibBeta,1,vertWeibAlpha,vertWeibBeta,1,meanSurvival,sdSurvival,baseU,hipUMult,vertUMult,hipCost,vertCost,costComp,discC,discCi,discQi,hipFracMort,50, FALSE)</f>
        <v>3.4254075084021292</v>
      </c>
      <c r="N3704" s="17">
        <v>3.1379182117946209</v>
      </c>
      <c r="O3704" s="27">
        <v>10000</v>
      </c>
      <c r="P3704" s="27">
        <v>8699.4341279229247</v>
      </c>
      <c r="Q3704" s="1">
        <v>1</v>
      </c>
      <c r="Y3704" s="17" cm="1">
        <f t="array" ref="Y3704:AC3704">runSim(G3704,H3704,I3704,J3704,K3704,hipWeibAlpha,hipWeibBeta,2,vertWeibAlpha,vertWeibBeta,2,meanSurvival,sdSurvival,baseU,hipUMult,vertUMult,hipCost,vertCost,costInt,discC,discCi,discQi,hipFracMort,50, FALSE)</f>
        <v>6.8508150168042583</v>
      </c>
      <c r="Z3704" s="17">
        <v>5.7652146010486991</v>
      </c>
      <c r="AA3704" s="27">
        <v>18286.713813550963</v>
      </c>
      <c r="AB3704" s="27">
        <v>14241.985525827195</v>
      </c>
      <c r="AC3704" s="1">
        <v>1</v>
      </c>
    </row>
    <row r="3705" spans="5:29" x14ac:dyDescent="0.35">
      <c r="E3705" s="1">
        <v>3701</v>
      </c>
      <c r="G3705" s="17">
        <v>0.68628776073455811</v>
      </c>
      <c r="H3705" s="17">
        <v>7.6821208000183105E-2</v>
      </c>
      <c r="I3705" s="17">
        <v>0.52060782909393311</v>
      </c>
      <c r="J3705" s="17">
        <v>0.16754996776580811</v>
      </c>
      <c r="K3705" s="17">
        <v>9.7588300704956055E-3</v>
      </c>
      <c r="M3705" s="17" cm="1">
        <f t="array" ref="M3705:Q3705">runSim(G3705,H3705,I3705,J3705,K3705,hipWeibAlpha,hipWeibBeta,1,vertWeibAlpha,vertWeibBeta,1,meanSurvival,sdSurvival,baseU,hipUMult,vertUMult,hipCost,vertCost,costComp,discC,discCi,discQi,hipFracMort,50, FALSE)</f>
        <v>5.483113659922652</v>
      </c>
      <c r="N3705" s="17">
        <v>4.8064717644956074</v>
      </c>
      <c r="O3705" s="27">
        <v>7000</v>
      </c>
      <c r="P3705" s="27">
        <v>5346.5051382477741</v>
      </c>
      <c r="Q3705" s="1">
        <v>1</v>
      </c>
      <c r="Y3705" s="17" cm="1">
        <f t="array" ref="Y3705:AC3705">runSim(G3705,H3705,I3705,J3705,K3705,hipWeibAlpha,hipWeibBeta,2,vertWeibAlpha,vertWeibBeta,2,meanSurvival,sdSurvival,baseU,hipUMult,vertUMult,hipCost,vertCost,costInt,discC,discCi,discQi,hipFracMort,50, FALSE)</f>
        <v>6.3758262154099379</v>
      </c>
      <c r="Z3705" s="17">
        <v>5.4735728994722699</v>
      </c>
      <c r="AA3705" s="27">
        <v>4554.1615824356704</v>
      </c>
      <c r="AB3705" s="27">
        <v>3909.694928194479</v>
      </c>
      <c r="AC3705" s="1">
        <v>1</v>
      </c>
    </row>
    <row r="3706" spans="5:29" x14ac:dyDescent="0.35">
      <c r="E3706" s="1">
        <v>3702</v>
      </c>
      <c r="G3706" s="17">
        <v>0.93855434656143188</v>
      </c>
      <c r="H3706" s="17">
        <v>0.17320400476455688</v>
      </c>
      <c r="I3706" s="17">
        <v>0.27934414148330688</v>
      </c>
      <c r="J3706" s="17">
        <v>0.30726772546768188</v>
      </c>
      <c r="K3706" s="17">
        <v>0.95251613855361938</v>
      </c>
      <c r="M3706" s="17" cm="1">
        <f t="array" ref="M3706:Q3706">runSim(G3706,H3706,I3706,J3706,K3706,hipWeibAlpha,hipWeibBeta,1,vertWeibAlpha,vertWeibBeta,1,meanSurvival,sdSurvival,baseU,hipUMult,vertUMult,hipCost,vertCost,costComp,discC,discCi,discQi,hipFracMort,50, FALSE)</f>
        <v>6.3849976145528045</v>
      </c>
      <c r="N3706" s="17">
        <v>5.4292873677486293</v>
      </c>
      <c r="O3706" s="27">
        <v>7000</v>
      </c>
      <c r="P3706" s="27">
        <v>5890.1250317644481</v>
      </c>
      <c r="Q3706" s="1">
        <v>1</v>
      </c>
      <c r="Y3706" s="17" cm="1">
        <f t="array" ref="Y3706:AC3706">runSim(G3706,H3706,I3706,J3706,K3706,hipWeibAlpha,hipWeibBeta,2,vertWeibAlpha,vertWeibBeta,2,meanSurvival,sdSurvival,baseU,hipUMult,vertUMult,hipCost,vertCost,costInt,discC,discCi,discQi,hipFracMort,50, FALSE)</f>
        <v>7.2631810083859705</v>
      </c>
      <c r="Z3706" s="17">
        <v>6.1079658575192859</v>
      </c>
      <c r="AA3706" s="27">
        <v>12244.584972113942</v>
      </c>
      <c r="AB3706" s="27">
        <v>9358.8205451750764</v>
      </c>
      <c r="AC3706" s="1">
        <v>1</v>
      </c>
    </row>
    <row r="3707" spans="5:29" x14ac:dyDescent="0.35">
      <c r="E3707" s="1">
        <v>3703</v>
      </c>
      <c r="G3707" s="17">
        <v>9.5744132995605469E-3</v>
      </c>
      <c r="H3707" s="17">
        <v>8.6875438690185547E-2</v>
      </c>
      <c r="I3707" s="17">
        <v>0.45595502853393555</v>
      </c>
      <c r="J3707" s="17">
        <v>0.46593427658081055</v>
      </c>
      <c r="K3707" s="17">
        <v>1.4564037322998047E-2</v>
      </c>
      <c r="M3707" s="17" cm="1">
        <f t="array" ref="M3707:Q3707">runSim(G3707,H3707,I3707,J3707,K3707,hipWeibAlpha,hipWeibBeta,1,vertWeibAlpha,vertWeibBeta,1,meanSurvival,sdSurvival,baseU,hipUMult,vertUMult,hipCost,vertCost,costComp,discC,discCi,discQi,hipFracMort,50, FALSE)</f>
        <v>8.2204623037359461</v>
      </c>
      <c r="N3707" s="17">
        <v>6.7626904089559972</v>
      </c>
      <c r="O3707" s="27">
        <v>0</v>
      </c>
      <c r="P3707" s="27">
        <v>0</v>
      </c>
      <c r="Q3707" s="1">
        <v>1</v>
      </c>
      <c r="Y3707" s="17" cm="1">
        <f t="array" ref="Y3707:AC3707">runSim(G3707,H3707,I3707,J3707,K3707,hipWeibAlpha,hipWeibBeta,2,vertWeibAlpha,vertWeibBeta,2,meanSurvival,sdSurvival,baseU,hipUMult,vertUMult,hipCost,vertCost,costInt,discC,discCi,discQi,hipFracMort,50, FALSE)</f>
        <v>8.2204623037359461</v>
      </c>
      <c r="Z3707" s="17">
        <v>6.7626904089559972</v>
      </c>
      <c r="AA3707" s="27">
        <v>5871.7587883828182</v>
      </c>
      <c r="AB3707" s="27">
        <v>4830.4931492542846</v>
      </c>
      <c r="AC3707" s="1">
        <v>1</v>
      </c>
    </row>
    <row r="3708" spans="5:29" x14ac:dyDescent="0.35">
      <c r="E3708" s="1">
        <v>3704</v>
      </c>
      <c r="G3708" s="17">
        <v>5.5474042892456055E-4</v>
      </c>
      <c r="H3708" s="17">
        <v>0.42490166425704956</v>
      </c>
      <c r="I3708" s="17">
        <v>0.25516289472579956</v>
      </c>
      <c r="J3708" s="17">
        <v>0.94397515058517456</v>
      </c>
      <c r="K3708" s="17">
        <v>0.84496086835861206</v>
      </c>
      <c r="M3708" s="17" cm="1">
        <f t="array" ref="M3708:Q3708">runSim(G3708,H3708,I3708,J3708,K3708,hipWeibAlpha,hipWeibBeta,1,vertWeibAlpha,vertWeibBeta,1,meanSurvival,sdSurvival,baseU,hipUMult,vertUMult,hipCost,vertCost,costComp,discC,discCi,discQi,hipFracMort,50, FALSE)</f>
        <v>11.046726187528579</v>
      </c>
      <c r="N3708" s="17">
        <v>8.4647896233954931</v>
      </c>
      <c r="O3708" s="27">
        <v>13000</v>
      </c>
      <c r="P3708" s="27">
        <v>7973.3315898790788</v>
      </c>
      <c r="Q3708" s="1">
        <v>1</v>
      </c>
      <c r="Y3708" s="17" cm="1">
        <f t="array" ref="Y3708:AC3708">runSim(G3708,H3708,I3708,J3708,K3708,hipWeibAlpha,hipWeibBeta,2,vertWeibAlpha,vertWeibBeta,2,meanSurvival,sdSurvival,baseU,hipUMult,vertUMult,hipCost,vertCost,costInt,discC,discCi,discQi,hipFracMort,50, FALSE)</f>
        <v>11.599464495736848</v>
      </c>
      <c r="Z3708" s="17">
        <v>8.8389032957247373</v>
      </c>
      <c r="AA3708" s="27">
        <v>11383.571053006324</v>
      </c>
      <c r="AB3708" s="27">
        <v>8173.4779694597582</v>
      </c>
      <c r="AC3708" s="1">
        <v>1</v>
      </c>
    </row>
    <row r="3709" spans="5:29" x14ac:dyDescent="0.35">
      <c r="E3709" s="1">
        <v>3705</v>
      </c>
      <c r="G3709" s="17">
        <v>0.35299217700958252</v>
      </c>
      <c r="H3709" s="17">
        <v>0.11120140552520752</v>
      </c>
      <c r="I3709" s="17">
        <v>0.80791771411895752</v>
      </c>
      <c r="J3709" s="17">
        <v>0.58523094654083252</v>
      </c>
      <c r="K3709" s="17">
        <v>0.24164879322052002</v>
      </c>
      <c r="M3709" s="17" cm="1">
        <f t="array" ref="M3709:Q3709">runSim(G3709,H3709,I3709,J3709,K3709,hipWeibAlpha,hipWeibBeta,1,vertWeibAlpha,vertWeibBeta,1,meanSurvival,sdSurvival,baseU,hipUMult,vertUMult,hipCost,vertCost,costComp,discC,discCi,discQi,hipFracMort,50, FALSE)</f>
        <v>8.3654312006266593</v>
      </c>
      <c r="N3709" s="17">
        <v>6.849577350724088</v>
      </c>
      <c r="O3709" s="27">
        <v>10000</v>
      </c>
      <c r="P3709" s="27">
        <v>6940.2914314030386</v>
      </c>
      <c r="Q3709" s="1">
        <v>1</v>
      </c>
      <c r="Y3709" s="17" cm="1">
        <f t="array" ref="Y3709:AC3709">runSim(G3709,H3709,I3709,J3709,K3709,hipWeibAlpha,hipWeibBeta,2,vertWeibAlpha,vertWeibBeta,2,meanSurvival,sdSurvival,baseU,hipUMult,vertUMult,hipCost,vertCost,costInt,discC,discCi,discQi,hipFracMort,50, FALSE)</f>
        <v>8.8521174009131585</v>
      </c>
      <c r="Z3709" s="17">
        <v>7.1779353615280161</v>
      </c>
      <c r="AA3709" s="27">
        <v>6322.9410006522567</v>
      </c>
      <c r="AB3709" s="27">
        <v>5127.0966868057258</v>
      </c>
      <c r="AC3709" s="1">
        <v>1</v>
      </c>
    </row>
    <row r="3710" spans="5:29" x14ac:dyDescent="0.35">
      <c r="E3710" s="1">
        <v>3706</v>
      </c>
      <c r="G3710" s="17">
        <v>0.50704461336135864</v>
      </c>
      <c r="H3710" s="17">
        <v>0.13866692781448364</v>
      </c>
      <c r="I3710" s="17">
        <v>0.48601800203323364</v>
      </c>
      <c r="J3710" s="17">
        <v>0.62282830476760864</v>
      </c>
      <c r="K3710" s="17">
        <v>0.57544976472854614</v>
      </c>
      <c r="M3710" s="17" cm="1">
        <f t="array" ref="M3710:Q3710">runSim(G3710,H3710,I3710,J3710,K3710,hipWeibAlpha,hipWeibBeta,1,vertWeibAlpha,vertWeibBeta,1,meanSurvival,sdSurvival,baseU,hipUMult,vertUMult,hipCost,vertCost,costComp,discC,discCi,discQi,hipFracMort,50, FALSE)</f>
        <v>8.2925660831261663</v>
      </c>
      <c r="N3710" s="17">
        <v>6.7883078377984098</v>
      </c>
      <c r="O3710" s="27">
        <v>10000</v>
      </c>
      <c r="P3710" s="27">
        <v>7159.9564080435248</v>
      </c>
      <c r="Q3710" s="1">
        <v>1</v>
      </c>
      <c r="Y3710" s="17" cm="1">
        <f t="array" ref="Y3710:AC3710">runSim(G3710,H3710,I3710,J3710,K3710,hipWeibAlpha,hipWeibBeta,2,vertWeibAlpha,vertWeibBeta,2,meanSurvival,sdSurvival,baseU,hipUMult,vertUMult,hipCost,vertCost,costInt,discC,discCi,discQi,hipFracMort,50, FALSE)</f>
        <v>9.0571266152321055</v>
      </c>
      <c r="Z3710" s="17">
        <v>7.3099595556273966</v>
      </c>
      <c r="AA3710" s="27">
        <v>6469.3761537372193</v>
      </c>
      <c r="AB3710" s="27">
        <v>5221.3996825909981</v>
      </c>
      <c r="AC3710" s="1">
        <v>1</v>
      </c>
    </row>
    <row r="3711" spans="5:29" x14ac:dyDescent="0.35">
      <c r="E3711" s="1">
        <v>3707</v>
      </c>
      <c r="G3711" s="17">
        <v>0.84829306602478027</v>
      </c>
      <c r="H3711" s="17">
        <v>0.23467612266540527</v>
      </c>
      <c r="I3711" s="17">
        <v>0.88012290000915527</v>
      </c>
      <c r="J3711" s="17">
        <v>6.3441991806030273E-2</v>
      </c>
      <c r="K3711" s="17">
        <v>0.43995261192321777</v>
      </c>
      <c r="M3711" s="17" cm="1">
        <f t="array" ref="M3711:Q3711">runSim(G3711,H3711,I3711,J3711,K3711,hipWeibAlpha,hipWeibBeta,1,vertWeibAlpha,vertWeibBeta,1,meanSurvival,sdSurvival,baseU,hipUMult,vertUMult,hipCost,vertCost,costComp,discC,discCi,discQi,hipFracMort,50, FALSE)</f>
        <v>5.010301484106936</v>
      </c>
      <c r="N3711" s="17">
        <v>4.4391522197730442</v>
      </c>
      <c r="O3711" s="27">
        <v>7000</v>
      </c>
      <c r="P3711" s="27">
        <v>5622.7045901593601</v>
      </c>
      <c r="Q3711" s="1">
        <v>1</v>
      </c>
      <c r="Y3711" s="17" cm="1">
        <f t="array" ref="Y3711:AC3711">runSim(G3711,H3711,I3711,J3711,K3711,hipWeibAlpha,hipWeibBeta,2,vertWeibAlpha,vertWeibBeta,2,meanSurvival,sdSurvival,baseU,hipUMult,vertUMult,hipCost,vertCost,costInt,discC,discCi,discQi,hipFracMort,50, FALSE)</f>
        <v>5.1943381280564909</v>
      </c>
      <c r="Z3711" s="17">
        <v>4.58433639982327</v>
      </c>
      <c r="AA3711" s="27">
        <v>3710.2415200403511</v>
      </c>
      <c r="AB3711" s="27">
        <v>3274.5259998737647</v>
      </c>
      <c r="AC3711" s="1">
        <v>1</v>
      </c>
    </row>
    <row r="3712" spans="5:29" x14ac:dyDescent="0.35">
      <c r="E3712" s="1">
        <v>3708</v>
      </c>
      <c r="G3712" s="17">
        <v>0.10183042287826538</v>
      </c>
      <c r="H3712" s="17">
        <v>9.8931252956390381E-2</v>
      </c>
      <c r="I3712" s="17">
        <v>0.10009092092514038</v>
      </c>
      <c r="J3712" s="17">
        <v>0.76888364553451538</v>
      </c>
      <c r="K3712" s="17">
        <v>0.93622678518295288</v>
      </c>
      <c r="M3712" s="17" cm="1">
        <f t="array" ref="M3712:Q3712">runSim(G3712,H3712,I3712,J3712,K3712,hipWeibAlpha,hipWeibBeta,1,vertWeibAlpha,vertWeibBeta,1,meanSurvival,sdSurvival,baseU,hipUMult,vertUMult,hipCost,vertCost,costComp,discC,discCi,discQi,hipFracMort,50, FALSE)</f>
        <v>9.5001647048849751</v>
      </c>
      <c r="N3712" s="17">
        <v>7.5844112035406006</v>
      </c>
      <c r="O3712" s="27">
        <v>10000</v>
      </c>
      <c r="P3712" s="27">
        <v>6559.7857104618643</v>
      </c>
      <c r="Q3712" s="1">
        <v>1</v>
      </c>
      <c r="Y3712" s="17" cm="1">
        <f t="array" ref="Y3712:AC3712">runSim(G3712,H3712,I3712,J3712,K3712,hipWeibAlpha,hipWeibBeta,2,vertWeibAlpha,vertWeibBeta,2,meanSurvival,sdSurvival,baseU,hipUMult,vertUMult,hipCost,vertCost,costInt,discC,discCi,discQi,hipFracMort,50, FALSE)</f>
        <v>9.943868236315236</v>
      </c>
      <c r="Z3712" s="17">
        <v>7.8659392772579304</v>
      </c>
      <c r="AA3712" s="27">
        <v>7102.7630259394546</v>
      </c>
      <c r="AB3712" s="27">
        <v>5618.5280551842361</v>
      </c>
      <c r="AC3712" s="1">
        <v>1</v>
      </c>
    </row>
    <row r="3713" spans="5:29" x14ac:dyDescent="0.35">
      <c r="E3713" s="1">
        <v>3709</v>
      </c>
      <c r="G3713" s="17">
        <v>0.44687020778656006</v>
      </c>
      <c r="H3713" s="17">
        <v>0.98681771755218506</v>
      </c>
      <c r="I3713" s="17">
        <v>0.17083871364593506</v>
      </c>
      <c r="J3713" s="17">
        <v>0.50821053981781006</v>
      </c>
      <c r="K3713" s="17">
        <v>0.11555612087249756</v>
      </c>
      <c r="M3713" s="17" cm="1">
        <f t="array" ref="M3713:Q3713">runSim(G3713,H3713,I3713,J3713,K3713,hipWeibAlpha,hipWeibBeta,1,vertWeibAlpha,vertWeibBeta,1,meanSurvival,sdSurvival,baseU,hipUMult,vertUMult,hipCost,vertCost,costComp,discC,discCi,discQi,hipFracMort,50, FALSE)</f>
        <v>7.255775262563481</v>
      </c>
      <c r="N3713" s="17">
        <v>6.0015008822525306</v>
      </c>
      <c r="O3713" s="27">
        <v>13000</v>
      </c>
      <c r="P3713" s="27">
        <v>9975.4094103365678</v>
      </c>
      <c r="Q3713" s="1">
        <v>1</v>
      </c>
      <c r="Y3713" s="17" cm="1">
        <f t="array" ref="Y3713:AC3713">runSim(G3713,H3713,I3713,J3713,K3713,hipWeibAlpha,hipWeibBeta,2,vertWeibAlpha,vertWeibBeta,2,meanSurvival,sdSurvival,baseU,hipUMult,vertUMult,hipCost,vertCost,costInt,discC,discCi,discQi,hipFracMort,50, FALSE)</f>
        <v>7.7279190564066651</v>
      </c>
      <c r="Z3713" s="17">
        <v>6.34455783946526</v>
      </c>
      <c r="AA3713" s="27">
        <v>9030.8733365488806</v>
      </c>
      <c r="AB3713" s="27">
        <v>7751.8331189695018</v>
      </c>
      <c r="AC3713" s="1">
        <v>1</v>
      </c>
    </row>
    <row r="3714" spans="5:29" x14ac:dyDescent="0.35">
      <c r="E3714" s="1">
        <v>3710</v>
      </c>
      <c r="G3714" s="17">
        <v>0.28229528665542603</v>
      </c>
      <c r="H3714" s="17">
        <v>6.8702757358551025E-2</v>
      </c>
      <c r="I3714" s="17">
        <v>0.95413976907730103</v>
      </c>
      <c r="J3714" s="17">
        <v>0.91077429056167603</v>
      </c>
      <c r="K3714" s="17">
        <v>0.76061254739761353</v>
      </c>
      <c r="M3714" s="17" cm="1">
        <f t="array" ref="M3714:Q3714">runSim(G3714,H3714,I3714,J3714,K3714,hipWeibAlpha,hipWeibBeta,1,vertWeibAlpha,vertWeibBeta,1,meanSurvival,sdSurvival,baseU,hipUMult,vertUMult,hipCost,vertCost,costComp,discC,discCi,discQi,hipFracMort,50, FALSE)</f>
        <v>10.120462730151971</v>
      </c>
      <c r="N3714" s="17">
        <v>7.93224175157758</v>
      </c>
      <c r="O3714" s="27">
        <v>13000</v>
      </c>
      <c r="P3714" s="27">
        <v>8573.9035793609692</v>
      </c>
      <c r="Q3714" s="1">
        <v>1</v>
      </c>
      <c r="Y3714" s="17" cm="1">
        <f t="array" ref="Y3714:AC3714">runSim(G3714,H3714,I3714,J3714,K3714,hipWeibAlpha,hipWeibBeta,2,vertWeibAlpha,vertWeibBeta,2,meanSurvival,sdSurvival,baseU,hipUMult,vertUMult,hipCost,vertCost,costInt,discC,discCi,discQi,hipFracMort,50, FALSE)</f>
        <v>11.225630707493284</v>
      </c>
      <c r="Z3714" s="17">
        <v>8.6279573429831</v>
      </c>
      <c r="AA3714" s="27">
        <v>8018.3076482094893</v>
      </c>
      <c r="AB3714" s="27">
        <v>6162.8266735593579</v>
      </c>
      <c r="AC3714" s="1">
        <v>1</v>
      </c>
    </row>
    <row r="3715" spans="5:29" x14ac:dyDescent="0.35">
      <c r="E3715" s="1">
        <v>3711</v>
      </c>
      <c r="G3715" s="17">
        <v>0.60188674926757813</v>
      </c>
      <c r="H3715" s="17">
        <v>2.3914337158203125E-2</v>
      </c>
      <c r="I3715" s="17">
        <v>5.5103302001953125E-2</v>
      </c>
      <c r="J3715" s="17">
        <v>0.27894973754882813</v>
      </c>
      <c r="K3715" s="17">
        <v>0.71380996704101563</v>
      </c>
      <c r="M3715" s="17" cm="1">
        <f t="array" ref="M3715:Q3715">runSim(G3715,H3715,I3715,J3715,K3715,hipWeibAlpha,hipWeibBeta,1,vertWeibAlpha,vertWeibBeta,1,meanSurvival,sdSurvival,baseU,hipUMult,vertUMult,hipCost,vertCost,costComp,discC,discCi,discQi,hipFracMort,50, FALSE)</f>
        <v>6.8542977929765048</v>
      </c>
      <c r="N3715" s="17">
        <v>5.8139729691630082</v>
      </c>
      <c r="O3715" s="27">
        <v>7000</v>
      </c>
      <c r="P3715" s="27">
        <v>5235.825055410317</v>
      </c>
      <c r="Q3715" s="1">
        <v>1</v>
      </c>
      <c r="Y3715" s="17" cm="1">
        <f t="array" ref="Y3715:AC3715">runSim(G3715,H3715,I3715,J3715,K3715,hipWeibAlpha,hipWeibBeta,2,vertWeibAlpha,vertWeibBeta,2,meanSurvival,sdSurvival,baseU,hipUMult,vertUMult,hipCost,vertCost,costInt,discC,discCi,discQi,hipFracMort,50, FALSE)</f>
        <v>7.1694748744475918</v>
      </c>
      <c r="Z3715" s="17">
        <v>6.042563009629343</v>
      </c>
      <c r="AA3715" s="27">
        <v>5121.0534817482803</v>
      </c>
      <c r="AB3715" s="27">
        <v>4316.1164354495313</v>
      </c>
      <c r="AC3715" s="1">
        <v>1</v>
      </c>
    </row>
    <row r="3716" spans="5:29" x14ac:dyDescent="0.35">
      <c r="E3716" s="1">
        <v>3712</v>
      </c>
      <c r="G3716" s="17">
        <v>0.85301226377487183</v>
      </c>
      <c r="H3716" s="17">
        <v>0.24317950010299683</v>
      </c>
      <c r="I3716" s="17">
        <v>8.7112605571746826E-2</v>
      </c>
      <c r="J3716" s="17">
        <v>0.13432329893112183</v>
      </c>
      <c r="K3716" s="17">
        <v>0.87661761045455933</v>
      </c>
      <c r="M3716" s="17" cm="1">
        <f t="array" ref="M3716:Q3716">runSim(G3716,H3716,I3716,J3716,K3716,hipWeibAlpha,hipWeibBeta,1,vertWeibAlpha,vertWeibBeta,1,meanSurvival,sdSurvival,baseU,hipUMult,vertUMult,hipCost,vertCost,costComp,discC,discCi,discQi,hipFracMort,50, FALSE)</f>
        <v>5.6627904925916273</v>
      </c>
      <c r="N3716" s="17">
        <v>4.933394330374913</v>
      </c>
      <c r="O3716" s="27">
        <v>7000</v>
      </c>
      <c r="P3716" s="27">
        <v>5633.2331565005143</v>
      </c>
      <c r="Q3716" s="1">
        <v>1</v>
      </c>
      <c r="Y3716" s="17" cm="1">
        <f t="array" ref="Y3716:AC3716">runSim(G3716,H3716,I3716,J3716,K3716,hipWeibAlpha,hipWeibBeta,2,vertWeibAlpha,vertWeibBeta,2,meanSurvival,sdSurvival,baseU,hipUMult,vertUMult,hipCost,vertCost,costInt,discC,discCi,discQi,hipFracMort,50, FALSE)</f>
        <v>6.0770121983965231</v>
      </c>
      <c r="Z3716" s="17">
        <v>5.2535275566857536</v>
      </c>
      <c r="AA3716" s="27">
        <v>4340.7229988546596</v>
      </c>
      <c r="AB3716" s="27">
        <v>3752.5196833469668</v>
      </c>
      <c r="AC3716" s="1">
        <v>1</v>
      </c>
    </row>
    <row r="3717" spans="5:29" x14ac:dyDescent="0.35">
      <c r="E3717" s="1">
        <v>3713</v>
      </c>
      <c r="G3717" s="17">
        <v>0.40743601322174072</v>
      </c>
      <c r="H3717" s="17">
        <v>0.26818430423736572</v>
      </c>
      <c r="I3717" s="17">
        <v>0.92388498783111572</v>
      </c>
      <c r="J3717" s="17">
        <v>0.62600290775299072</v>
      </c>
      <c r="K3717" s="17">
        <v>0.25849497318267822</v>
      </c>
      <c r="M3717" s="17" cm="1">
        <f t="array" ref="M3717:Q3717">runSim(G3717,H3717,I3717,J3717,K3717,hipWeibAlpha,hipWeibBeta,1,vertWeibAlpha,vertWeibBeta,1,meanSurvival,sdSurvival,baseU,hipUMult,vertUMult,hipCost,vertCost,costComp,discC,discCi,discQi,hipFracMort,50, FALSE)</f>
        <v>8.3010051379688559</v>
      </c>
      <c r="N3717" s="17">
        <v>6.7955708587474115</v>
      </c>
      <c r="O3717" s="27">
        <v>13000</v>
      </c>
      <c r="P3717" s="27">
        <v>9220.5480058650101</v>
      </c>
      <c r="Q3717" s="1">
        <v>1</v>
      </c>
      <c r="Y3717" s="17" cm="1">
        <f t="array" ref="Y3717:AC3717">runSim(G3717,H3717,I3717,J3717,K3717,hipWeibAlpha,hipWeibBeta,2,vertWeibAlpha,vertWeibBeta,2,meanSurvival,sdSurvival,baseU,hipUMult,vertUMult,hipCost,vertCost,costInt,discC,discCi,discQi,hipFracMort,50, FALSE)</f>
        <v>9.0746991599300806</v>
      </c>
      <c r="Z3717" s="17">
        <v>7.3212143523713511</v>
      </c>
      <c r="AA3717" s="27">
        <v>6481.92797137863</v>
      </c>
      <c r="AB3717" s="27">
        <v>5229.4388231223948</v>
      </c>
      <c r="AC3717" s="1">
        <v>1</v>
      </c>
    </row>
    <row r="3718" spans="5:29" x14ac:dyDescent="0.35">
      <c r="E3718" s="1">
        <v>3714</v>
      </c>
      <c r="G3718" s="17">
        <v>8.2638859748840332E-3</v>
      </c>
      <c r="H3718" s="17">
        <v>0.33226901292800903</v>
      </c>
      <c r="I3718" s="17">
        <v>0.80266696214675903</v>
      </c>
      <c r="J3718" s="17">
        <v>0.16506320238113403</v>
      </c>
      <c r="K3718" s="17">
        <v>0.68946200609207153</v>
      </c>
      <c r="M3718" s="17" cm="1">
        <f t="array" ref="M3718:Q3718">runSim(G3718,H3718,I3718,J3718,K3718,hipWeibAlpha,hipWeibBeta,1,vertWeibAlpha,vertWeibBeta,1,meanSurvival,sdSurvival,baseU,hipUMult,vertUMult,hipCost,vertCost,costComp,discC,discCi,discQi,hipFracMort,50, FALSE)</f>
        <v>6.3072219906678493</v>
      </c>
      <c r="N3718" s="17">
        <v>5.4229674723109431</v>
      </c>
      <c r="O3718" s="27">
        <v>3000</v>
      </c>
      <c r="P3718" s="27">
        <v>2247.302702148233</v>
      </c>
      <c r="Q3718" s="1">
        <v>1</v>
      </c>
      <c r="Y3718" s="17" cm="1">
        <f t="array" ref="Y3718:AC3718">runSim(G3718,H3718,I3718,J3718,K3718,hipWeibAlpha,hipWeibBeta,2,vertWeibAlpha,vertWeibBeta,2,meanSurvival,sdSurvival,baseU,hipUMult,vertUMult,hipCost,vertCost,costInt,discC,discCi,discQi,hipFracMort,50, FALSE)</f>
        <v>6.3548954709996259</v>
      </c>
      <c r="Z3718" s="17">
        <v>5.4582646149434684</v>
      </c>
      <c r="AA3718" s="27">
        <v>4539.2110507140187</v>
      </c>
      <c r="AB3718" s="27">
        <v>3898.7604392453345</v>
      </c>
      <c r="AC3718" s="1">
        <v>1</v>
      </c>
    </row>
    <row r="3719" spans="5:29" x14ac:dyDescent="0.35">
      <c r="E3719" s="1">
        <v>3715</v>
      </c>
      <c r="G3719" s="17">
        <v>0.8509829044342041</v>
      </c>
      <c r="H3719" s="17">
        <v>0.1602175235748291</v>
      </c>
      <c r="I3719" s="17">
        <v>0.4365236759185791</v>
      </c>
      <c r="J3719" s="17">
        <v>0.9430849552154541</v>
      </c>
      <c r="K3719" s="17">
        <v>0.1042635440826416</v>
      </c>
      <c r="M3719" s="17" cm="1">
        <f t="array" ref="M3719:Q3719">runSim(G3719,H3719,I3719,J3719,K3719,hipWeibAlpha,hipWeibBeta,1,vertWeibAlpha,vertWeibBeta,1,meanSurvival,sdSurvival,baseU,hipUMult,vertUMult,hipCost,vertCost,costComp,discC,discCi,discQi,hipFracMort,50, FALSE)</f>
        <v>9.588867305539555</v>
      </c>
      <c r="N3719" s="17">
        <v>7.4850456067848228</v>
      </c>
      <c r="O3719" s="27">
        <v>10000</v>
      </c>
      <c r="P3719" s="27">
        <v>7695.8643036296544</v>
      </c>
      <c r="Q3719" s="1">
        <v>1</v>
      </c>
      <c r="Y3719" s="17" cm="1">
        <f t="array" ref="Y3719:AC3719">runSim(G3719,H3719,I3719,J3719,K3719,hipWeibAlpha,hipWeibBeta,2,vertWeibAlpha,vertWeibBeta,2,meanSurvival,sdSurvival,baseU,hipUMult,vertUMult,hipCost,vertCost,costInt,discC,discCi,discQi,hipFracMort,50, FALSE)</f>
        <v>11.008699800738857</v>
      </c>
      <c r="Z3719" s="17">
        <v>8.480072422357674</v>
      </c>
      <c r="AA3719" s="27">
        <v>15371.814606710661</v>
      </c>
      <c r="AB3719" s="27">
        <v>10889.984306378752</v>
      </c>
      <c r="AC3719" s="1">
        <v>1</v>
      </c>
    </row>
    <row r="3720" spans="5:29" x14ac:dyDescent="0.35">
      <c r="E3720" s="1">
        <v>3716</v>
      </c>
      <c r="G3720" s="17">
        <v>7.4717938899993896E-2</v>
      </c>
      <c r="H3720" s="17">
        <v>0.3032640814781189</v>
      </c>
      <c r="I3720" s="17">
        <v>0.4118456244468689</v>
      </c>
      <c r="J3720" s="17">
        <v>0.1109117865562439</v>
      </c>
      <c r="K3720" s="17">
        <v>0.4242510199546814</v>
      </c>
      <c r="M3720" s="17" cm="1">
        <f t="array" ref="M3720:Q3720">runSim(G3720,H3720,I3720,J3720,K3720,hipWeibAlpha,hipWeibBeta,1,vertWeibAlpha,vertWeibBeta,1,meanSurvival,sdSurvival,baseU,hipUMult,vertUMult,hipCost,vertCost,costComp,discC,discCi,discQi,hipFracMort,50, FALSE)</f>
        <v>5.8344437491027472</v>
      </c>
      <c r="N3720" s="17">
        <v>5.0725096009756738</v>
      </c>
      <c r="O3720" s="27">
        <v>0</v>
      </c>
      <c r="P3720" s="27">
        <v>0</v>
      </c>
      <c r="Q3720" s="1">
        <v>1</v>
      </c>
      <c r="Y3720" s="17" cm="1">
        <f t="array" ref="Y3720:AC3720">runSim(G3720,H3720,I3720,J3720,K3720,hipWeibAlpha,hipWeibBeta,2,vertWeibAlpha,vertWeibBeta,2,meanSurvival,sdSurvival,baseU,hipUMult,vertUMult,hipCost,vertCost,costInt,discC,discCi,discQi,hipFracMort,50, FALSE)</f>
        <v>5.8344437491027472</v>
      </c>
      <c r="Z3720" s="17">
        <v>5.0725096009756738</v>
      </c>
      <c r="AA3720" s="27">
        <v>4167.459820787677</v>
      </c>
      <c r="AB3720" s="27">
        <v>3623.2211435540526</v>
      </c>
      <c r="AC3720" s="1">
        <v>1</v>
      </c>
    </row>
    <row r="3721" spans="5:29" x14ac:dyDescent="0.35">
      <c r="E3721" s="1">
        <v>3717</v>
      </c>
      <c r="G3721" s="17">
        <v>8.5336565971374512E-2</v>
      </c>
      <c r="H3721" s="17">
        <v>0.93094813823699951</v>
      </c>
      <c r="I3721" s="17">
        <v>0.79270350933074951</v>
      </c>
      <c r="J3721" s="17">
        <v>3.9255023002624512E-2</v>
      </c>
      <c r="K3721" s="17">
        <v>0.70861232280731201</v>
      </c>
      <c r="M3721" s="17" cm="1">
        <f t="array" ref="M3721:Q3721">runSim(G3721,H3721,I3721,J3721,K3721,hipWeibAlpha,hipWeibBeta,1,vertWeibAlpha,vertWeibBeta,1,meanSurvival,sdSurvival,baseU,hipUMult,vertUMult,hipCost,vertCost,costComp,discC,discCi,discQi,hipFracMort,50, FALSE)</f>
        <v>4.3845343025585333</v>
      </c>
      <c r="N3721" s="17">
        <v>3.9251886324656295</v>
      </c>
      <c r="O3721" s="27">
        <v>6000</v>
      </c>
      <c r="P3721" s="27">
        <v>5227.9391383825741</v>
      </c>
      <c r="Q3721" s="1">
        <v>1</v>
      </c>
      <c r="Y3721" s="17" cm="1">
        <f t="array" ref="Y3721:AC3721">runSim(G3721,H3721,I3721,J3721,K3721,hipWeibAlpha,hipWeibBeta,2,vertWeibAlpha,vertWeibBeta,2,meanSurvival,sdSurvival,baseU,hipUMult,vertUMult,hipCost,vertCost,costInt,discC,discCi,discQi,hipFracMort,50, FALSE)</f>
        <v>4.5343295489675075</v>
      </c>
      <c r="Z3721" s="17">
        <v>4.0593535889129697</v>
      </c>
      <c r="AA3721" s="27">
        <v>6360.9040128171109</v>
      </c>
      <c r="AB3721" s="27">
        <v>5589.891925437194</v>
      </c>
      <c r="AC3721" s="1">
        <v>1</v>
      </c>
    </row>
    <row r="3722" spans="5:29" x14ac:dyDescent="0.35">
      <c r="E3722" s="1">
        <v>3718</v>
      </c>
      <c r="G3722" s="17">
        <v>0.19550949335098267</v>
      </c>
      <c r="H3722" s="17">
        <v>6.4924776554107666E-2</v>
      </c>
      <c r="I3722" s="17">
        <v>0.91715866327285767</v>
      </c>
      <c r="J3722" s="17">
        <v>0.14625412225723267</v>
      </c>
      <c r="K3722" s="17">
        <v>0.31005722284317017</v>
      </c>
      <c r="M3722" s="17" cm="1">
        <f t="array" ref="M3722:Q3722">runSim(G3722,H3722,I3722,J3722,K3722,hipWeibAlpha,hipWeibBeta,1,vertWeibAlpha,vertWeibBeta,1,meanSurvival,sdSurvival,baseU,hipUMult,vertUMult,hipCost,vertCost,costComp,discC,discCi,discQi,hipFracMort,50, FALSE)</f>
        <v>6.1894662016439668</v>
      </c>
      <c r="N3722" s="17">
        <v>5.3367176402027976</v>
      </c>
      <c r="O3722" s="27">
        <v>0</v>
      </c>
      <c r="P3722" s="27">
        <v>0</v>
      </c>
      <c r="Q3722" s="1">
        <v>1</v>
      </c>
      <c r="Y3722" s="17" cm="1">
        <f t="array" ref="Y3722:AC3722">runSim(G3722,H3722,I3722,J3722,K3722,hipWeibAlpha,hipWeibBeta,2,vertWeibAlpha,vertWeibBeta,2,meanSurvival,sdSurvival,baseU,hipUMult,vertUMult,hipCost,vertCost,costInt,discC,discCi,discQi,hipFracMort,50, FALSE)</f>
        <v>6.1894662016439668</v>
      </c>
      <c r="Z3722" s="17">
        <v>5.3367176402027976</v>
      </c>
      <c r="AA3722" s="27">
        <v>4421.0472868885481</v>
      </c>
      <c r="AB3722" s="27">
        <v>3811.9411715734268</v>
      </c>
      <c r="AC3722" s="1">
        <v>1</v>
      </c>
    </row>
    <row r="3723" spans="5:29" x14ac:dyDescent="0.35">
      <c r="E3723" s="1">
        <v>3719</v>
      </c>
      <c r="G3723" s="17">
        <v>0.8764042854309082</v>
      </c>
      <c r="H3723" s="17">
        <v>4.9408435821533203E-2</v>
      </c>
      <c r="I3723" s="17">
        <v>0.1802067756652832</v>
      </c>
      <c r="J3723" s="17">
        <v>0.5866703987121582</v>
      </c>
      <c r="K3723" s="17">
        <v>0.5796360969543457</v>
      </c>
      <c r="M3723" s="17" cm="1">
        <f t="array" ref="M3723:Q3723">runSim(G3723,H3723,I3723,J3723,K3723,hipWeibAlpha,hipWeibBeta,1,vertWeibAlpha,vertWeibBeta,1,meanSurvival,sdSurvival,baseU,hipUMult,vertUMult,hipCost,vertCost,costComp,discC,discCi,discQi,hipFracMort,50, FALSE)</f>
        <v>7.6995898972473977</v>
      </c>
      <c r="N3723" s="17">
        <v>6.3397468475330712</v>
      </c>
      <c r="O3723" s="27">
        <v>7000</v>
      </c>
      <c r="P3723" s="27">
        <v>5689.2642076698139</v>
      </c>
      <c r="Q3723" s="1">
        <v>1</v>
      </c>
      <c r="Y3723" s="17" cm="1">
        <f t="array" ref="Y3723:AC3723">runSim(G3723,H3723,I3723,J3723,K3723,hipWeibAlpha,hipWeibBeta,2,vertWeibAlpha,vertWeibBeta,2,meanSurvival,sdSurvival,baseU,hipUMult,vertUMult,hipCost,vertCost,costInt,discC,discCi,discQi,hipFracMort,50, FALSE)</f>
        <v>8.7542733043845473</v>
      </c>
      <c r="Z3723" s="17">
        <v>7.113917628535134</v>
      </c>
      <c r="AA3723" s="27">
        <v>13328.482371533571</v>
      </c>
      <c r="AB3723" s="27">
        <v>9754.643638355863</v>
      </c>
      <c r="AC3723" s="1">
        <v>1</v>
      </c>
    </row>
    <row r="3724" spans="5:29" x14ac:dyDescent="0.35">
      <c r="E3724" s="1">
        <v>3720</v>
      </c>
      <c r="G3724" s="17">
        <v>0.48697918653488159</v>
      </c>
      <c r="H3724" s="17">
        <v>0.62421673536300659</v>
      </c>
      <c r="I3724" s="17">
        <v>0.16932171583175659</v>
      </c>
      <c r="J3724" s="17">
        <v>0.66868084669113159</v>
      </c>
      <c r="K3724" s="17">
        <v>0.23665875196456909</v>
      </c>
      <c r="M3724" s="17" cm="1">
        <f t="array" ref="M3724:Q3724">runSim(G3724,H3724,I3724,J3724,K3724,hipWeibAlpha,hipWeibBeta,1,vertWeibAlpha,vertWeibBeta,1,meanSurvival,sdSurvival,baseU,hipUMult,vertUMult,hipCost,vertCost,costComp,discC,discCi,discQi,hipFracMort,50, FALSE)</f>
        <v>8.1234332822735063</v>
      </c>
      <c r="N3724" s="17">
        <v>6.6390984425756354</v>
      </c>
      <c r="O3724" s="27">
        <v>10000</v>
      </c>
      <c r="P3724" s="27">
        <v>7582.6728878624926</v>
      </c>
      <c r="Q3724" s="1">
        <v>1</v>
      </c>
      <c r="Y3724" s="17" cm="1">
        <f t="array" ref="Y3724:AC3724">runSim(G3724,H3724,I3724,J3724,K3724,hipWeibAlpha,hipWeibBeta,2,vertWeibAlpha,vertWeibBeta,2,meanSurvival,sdSurvival,baseU,hipUMult,vertUMult,hipCost,vertCost,costInt,discC,discCi,discQi,hipFracMort,50, FALSE)</f>
        <v>9.1534168375291767</v>
      </c>
      <c r="Z3724" s="17">
        <v>7.3676948553007922</v>
      </c>
      <c r="AA3724" s="27">
        <v>9654.4102492795355</v>
      </c>
      <c r="AB3724" s="27">
        <v>7395.198064433509</v>
      </c>
      <c r="AC3724" s="1">
        <v>1</v>
      </c>
    </row>
    <row r="3725" spans="5:29" x14ac:dyDescent="0.35">
      <c r="E3725" s="1">
        <v>3721</v>
      </c>
      <c r="G3725" s="17">
        <v>0.63297665119171143</v>
      </c>
      <c r="H3725" s="17">
        <v>0.25251400470733643</v>
      </c>
      <c r="I3725" s="17">
        <v>0.80469906330108643</v>
      </c>
      <c r="J3725" s="17">
        <v>0.15037167072296143</v>
      </c>
      <c r="K3725" s="17">
        <v>0.80581295490264893</v>
      </c>
      <c r="M3725" s="17" cm="1">
        <f t="array" ref="M3725:Q3725">runSim(G3725,H3725,I3725,J3725,K3725,hipWeibAlpha,hipWeibBeta,1,vertWeibAlpha,vertWeibBeta,1,meanSurvival,sdSurvival,baseU,hipUMult,vertUMult,hipCost,vertCost,costComp,discC,discCi,discQi,hipFracMort,50, FALSE)</f>
        <v>6.1092344070135933</v>
      </c>
      <c r="N3725" s="17">
        <v>5.2766535817842666</v>
      </c>
      <c r="O3725" s="27">
        <v>7000</v>
      </c>
      <c r="P3725" s="27">
        <v>5275.1695464851282</v>
      </c>
      <c r="Q3725" s="1">
        <v>1</v>
      </c>
      <c r="Y3725" s="17" cm="1">
        <f t="array" ref="Y3725:AC3725">runSim(G3725,H3725,I3725,J3725,K3725,hipWeibAlpha,hipWeibBeta,2,vertWeibAlpha,vertWeibBeta,2,meanSurvival,sdSurvival,baseU,hipUMult,vertUMult,hipCost,vertCost,costInt,discC,discCi,discQi,hipFracMort,50, FALSE)</f>
        <v>6.2268346620306243</v>
      </c>
      <c r="Z3725" s="17">
        <v>5.3642600855232345</v>
      </c>
      <c r="AA3725" s="27">
        <v>4447.7390443075892</v>
      </c>
      <c r="AB3725" s="27">
        <v>3831.6143468023106</v>
      </c>
      <c r="AC3725" s="1">
        <v>1</v>
      </c>
    </row>
    <row r="3726" spans="5:29" x14ac:dyDescent="0.35">
      <c r="E3726" s="1">
        <v>3722</v>
      </c>
      <c r="G3726" s="17">
        <v>0.44931775331497192</v>
      </c>
      <c r="H3726" s="17">
        <v>0.49695569276809692</v>
      </c>
      <c r="I3726" s="17">
        <v>0.27790051698684692</v>
      </c>
      <c r="J3726" s="17">
        <v>0.70963269472122192</v>
      </c>
      <c r="K3726" s="17">
        <v>0.66518384218215942</v>
      </c>
      <c r="M3726" s="17" cm="1">
        <f t="array" ref="M3726:Q3726">runSim(G3726,H3726,I3726,J3726,K3726,hipWeibAlpha,hipWeibBeta,1,vertWeibAlpha,vertWeibBeta,1,meanSurvival,sdSurvival,baseU,hipUMult,vertUMult,hipCost,vertCost,costComp,discC,discCi,discQi,hipFracMort,50, FALSE)</f>
        <v>8.4107369326842552</v>
      </c>
      <c r="N3726" s="17">
        <v>6.838809130462181</v>
      </c>
      <c r="O3726" s="27">
        <v>10000</v>
      </c>
      <c r="P3726" s="27">
        <v>7439.1931209537706</v>
      </c>
      <c r="Q3726" s="1">
        <v>1</v>
      </c>
      <c r="Y3726" s="17" cm="1">
        <f t="array" ref="Y3726:AC3726">runSim(G3726,H3726,I3726,J3726,K3726,hipWeibAlpha,hipWeibBeta,2,vertWeibAlpha,vertWeibBeta,2,meanSurvival,sdSurvival,baseU,hipUMult,vertUMult,hipCost,vertCost,costInt,discC,discCi,discQi,hipFracMort,50, FALSE)</f>
        <v>9.540429729540767</v>
      </c>
      <c r="Z3726" s="17">
        <v>7.6159362609360306</v>
      </c>
      <c r="AA3726" s="27">
        <v>9828.4679996754603</v>
      </c>
      <c r="AB3726" s="27">
        <v>7342.0066094334934</v>
      </c>
      <c r="AC3726" s="1">
        <v>1</v>
      </c>
    </row>
    <row r="3727" spans="5:29" x14ac:dyDescent="0.35">
      <c r="E3727" s="1">
        <v>3723</v>
      </c>
      <c r="G3727" s="17">
        <v>0.67479395866394043</v>
      </c>
      <c r="H3727" s="17">
        <v>0.81313014030456543</v>
      </c>
      <c r="I3727" s="17">
        <v>0.15779566764831543</v>
      </c>
      <c r="J3727" s="17">
        <v>0.45634913444519043</v>
      </c>
      <c r="K3727" s="17">
        <v>0.82407069206237793</v>
      </c>
      <c r="M3727" s="17" cm="1">
        <f t="array" ref="M3727:Q3727">runSim(G3727,H3727,I3727,J3727,K3727,hipWeibAlpha,hipWeibBeta,1,vertWeibAlpha,vertWeibBeta,1,meanSurvival,sdSurvival,baseU,hipUMult,vertUMult,hipCost,vertCost,costComp,discC,discCi,discQi,hipFracMort,50, FALSE)</f>
        <v>7.0166033429913872</v>
      </c>
      <c r="N3727" s="17">
        <v>5.8731813337058529</v>
      </c>
      <c r="O3727" s="27">
        <v>10000</v>
      </c>
      <c r="P3727" s="27">
        <v>7977.6685350454991</v>
      </c>
      <c r="Q3727" s="1">
        <v>1</v>
      </c>
      <c r="Y3727" s="17" cm="1">
        <f t="array" ref="Y3727:AC3727">runSim(G3727,H3727,I3727,J3727,K3727,hipWeibAlpha,hipWeibBeta,2,vertWeibAlpha,vertWeibBeta,2,meanSurvival,sdSurvival,baseU,hipUMult,vertUMult,hipCost,vertCost,costInt,discC,discCi,discQi,hipFracMort,50, FALSE)</f>
        <v>7.8621904011574646</v>
      </c>
      <c r="Z3727" s="17">
        <v>6.5065629155817781</v>
      </c>
      <c r="AA3727" s="27">
        <v>8835.5463972091693</v>
      </c>
      <c r="AB3727" s="27">
        <v>7141.8821759878265</v>
      </c>
      <c r="AC3727" s="1">
        <v>1</v>
      </c>
    </row>
    <row r="3728" spans="5:29" x14ac:dyDescent="0.35">
      <c r="E3728" s="1">
        <v>3724</v>
      </c>
      <c r="G3728" s="17">
        <v>0.66236680746078491</v>
      </c>
      <c r="H3728" s="17">
        <v>0.40360826253890991</v>
      </c>
      <c r="I3728" s="17">
        <v>0.30711168050765991</v>
      </c>
      <c r="J3728" s="17">
        <v>0.63020128011703491</v>
      </c>
      <c r="K3728" s="17">
        <v>0.82391160726547241</v>
      </c>
      <c r="M3728" s="17" cm="1">
        <f t="array" ref="M3728:Q3728">runSim(G3728,H3728,I3728,J3728,K3728,hipWeibAlpha,hipWeibBeta,1,vertWeibAlpha,vertWeibBeta,1,meanSurvival,sdSurvival,baseU,hipUMult,vertUMult,hipCost,vertCost,costComp,discC,discCi,discQi,hipFracMort,50, FALSE)</f>
        <v>7.9363662918441618</v>
      </c>
      <c r="N3728" s="17">
        <v>6.5239632465049011</v>
      </c>
      <c r="O3728" s="27">
        <v>10000</v>
      </c>
      <c r="P3728" s="27">
        <v>7621.9944390900546</v>
      </c>
      <c r="Q3728" s="1">
        <v>1</v>
      </c>
      <c r="Y3728" s="17" cm="1">
        <f t="array" ref="Y3728:AC3728">runSim(G3728,H3728,I3728,J3728,K3728,hipWeibAlpha,hipWeibBeta,2,vertWeibAlpha,vertWeibBeta,2,meanSurvival,sdSurvival,baseU,hipUMult,vertUMult,hipCost,vertCost,costInt,discC,discCi,discQi,hipFracMort,50, FALSE)</f>
        <v>9.0980116258441672</v>
      </c>
      <c r="Z3728" s="17">
        <v>7.3361304395274454</v>
      </c>
      <c r="AA3728" s="27">
        <v>6498.579732745834</v>
      </c>
      <c r="AB3728" s="27">
        <v>5240.0931710910327</v>
      </c>
      <c r="AC3728" s="1">
        <v>1</v>
      </c>
    </row>
    <row r="3729" spans="5:29" x14ac:dyDescent="0.35">
      <c r="E3729" s="1">
        <v>3725</v>
      </c>
      <c r="G3729" s="17">
        <v>0.64514386653900146</v>
      </c>
      <c r="H3729" s="17">
        <v>0.95266950130462646</v>
      </c>
      <c r="I3729" s="17">
        <v>0.42965924739837646</v>
      </c>
      <c r="J3729" s="17">
        <v>0.80414044857025146</v>
      </c>
      <c r="K3729" s="17">
        <v>0.33238446712493896</v>
      </c>
      <c r="M3729" s="17" cm="1">
        <f t="array" ref="M3729:Q3729">runSim(G3729,H3729,I3729,J3729,K3729,hipWeibAlpha,hipWeibBeta,1,vertWeibAlpha,vertWeibBeta,1,meanSurvival,sdSurvival,baseU,hipUMult,vertUMult,hipCost,vertCost,costComp,discC,discCi,discQi,hipFracMort,50, FALSE)</f>
        <v>8.2889062942287293</v>
      </c>
      <c r="N3729" s="17">
        <v>6.6517752783459425</v>
      </c>
      <c r="O3729" s="27">
        <v>13000</v>
      </c>
      <c r="P3729" s="27">
        <v>10307.112771254901</v>
      </c>
      <c r="Q3729" s="1">
        <v>1</v>
      </c>
      <c r="Y3729" s="17" cm="1">
        <f t="array" ref="Y3729:AC3729">runSim(G3729,H3729,I3729,J3729,K3729,hipWeibAlpha,hipWeibBeta,2,vertWeibAlpha,vertWeibBeta,2,meanSurvival,sdSurvival,baseU,hipUMult,vertUMult,hipCost,vertCost,costInt,discC,discCi,discQi,hipFracMort,50, FALSE)</f>
        <v>9.4254143672347173</v>
      </c>
      <c r="Z3729" s="17">
        <v>7.4513967548715305</v>
      </c>
      <c r="AA3729" s="27">
        <v>13284.755887151219</v>
      </c>
      <c r="AB3729" s="27">
        <v>10450.654335455609</v>
      </c>
      <c r="AC3729" s="1">
        <v>1</v>
      </c>
    </row>
    <row r="3730" spans="5:29" x14ac:dyDescent="0.35">
      <c r="E3730" s="1">
        <v>3726</v>
      </c>
      <c r="G3730" s="17">
        <v>4.7825872898101807E-2</v>
      </c>
      <c r="H3730" s="17">
        <v>0.53149896860122681</v>
      </c>
      <c r="I3730" s="17">
        <v>0.53802973031997681</v>
      </c>
      <c r="J3730" s="17">
        <v>0.38333612680435181</v>
      </c>
      <c r="K3730" s="17">
        <v>0.47047907114028931</v>
      </c>
      <c r="M3730" s="17" cm="1">
        <f t="array" ref="M3730:Q3730">runSim(G3730,H3730,I3730,J3730,K3730,hipWeibAlpha,hipWeibBeta,1,vertWeibAlpha,vertWeibBeta,1,meanSurvival,sdSurvival,baseU,hipUMult,vertUMult,hipCost,vertCost,costComp,discC,discCi,discQi,hipFracMort,50, FALSE)</f>
        <v>7.4443895368691564</v>
      </c>
      <c r="N3730" s="17">
        <v>6.2168157151922472</v>
      </c>
      <c r="O3730" s="27">
        <v>3000</v>
      </c>
      <c r="P3730" s="27">
        <v>2410.4517822790399</v>
      </c>
      <c r="Q3730" s="1">
        <v>1</v>
      </c>
      <c r="Y3730" s="17" cm="1">
        <f t="array" ref="Y3730:AC3730">runSim(G3730,H3730,I3730,J3730,K3730,hipWeibAlpha,hipWeibBeta,2,vertWeibAlpha,vertWeibBeta,2,meanSurvival,sdSurvival,baseU,hipUMult,vertUMult,hipCost,vertCost,costInt,discC,discCi,discQi,hipFracMort,50, FALSE)</f>
        <v>7.7768659061014231</v>
      </c>
      <c r="Z3730" s="17">
        <v>6.4632721584308639</v>
      </c>
      <c r="AA3730" s="27">
        <v>5554.9042186438746</v>
      </c>
      <c r="AB3730" s="27">
        <v>4616.6229703077606</v>
      </c>
      <c r="AC3730" s="1">
        <v>1</v>
      </c>
    </row>
    <row r="3731" spans="5:29" x14ac:dyDescent="0.35">
      <c r="E3731" s="1">
        <v>3727</v>
      </c>
      <c r="G3731" s="17">
        <v>0.22424030303955078</v>
      </c>
      <c r="H3731" s="17">
        <v>0.55447101593017578</v>
      </c>
      <c r="I3731" s="17">
        <v>0.22237873077392578</v>
      </c>
      <c r="J3731" s="17">
        <v>0.78020954132080078</v>
      </c>
      <c r="K3731" s="17">
        <v>0.50315570831298828</v>
      </c>
      <c r="M3731" s="17" cm="1">
        <f t="array" ref="M3731:Q3731">runSim(G3731,H3731,I3731,J3731,K3731,hipWeibAlpha,hipWeibBeta,1,vertWeibAlpha,vertWeibBeta,1,meanSurvival,sdSurvival,baseU,hipUMult,vertUMult,hipCost,vertCost,costComp,discC,discCi,discQi,hipFracMort,50, FALSE)</f>
        <v>8.9372174115753822</v>
      </c>
      <c r="N3731" s="17">
        <v>7.1785191510967223</v>
      </c>
      <c r="O3731" s="27">
        <v>10000</v>
      </c>
      <c r="P3731" s="27">
        <v>7213.5981928623596</v>
      </c>
      <c r="Q3731" s="1">
        <v>1</v>
      </c>
      <c r="Y3731" s="17" cm="1">
        <f t="array" ref="Y3731:AC3731">runSim(G3731,H3731,I3731,J3731,K3731,hipWeibAlpha,hipWeibBeta,2,vertWeibAlpha,vertWeibBeta,2,meanSurvival,sdSurvival,baseU,hipUMult,vertUMult,hipCost,vertCost,costInt,discC,discCi,discQi,hipFracMort,50, FALSE)</f>
        <v>9.8808823577981304</v>
      </c>
      <c r="Z3731" s="17">
        <v>7.8244378467416293</v>
      </c>
      <c r="AA3731" s="27">
        <v>10159.35164071138</v>
      </c>
      <c r="AB3731" s="27">
        <v>7619.0092689798093</v>
      </c>
      <c r="AC3731" s="1">
        <v>1</v>
      </c>
    </row>
    <row r="3732" spans="5:29" x14ac:dyDescent="0.35">
      <c r="E3732" s="1">
        <v>3728</v>
      </c>
      <c r="G3732" s="17">
        <v>0.22911566495895386</v>
      </c>
      <c r="H3732" s="17">
        <v>0.89467352628707886</v>
      </c>
      <c r="I3732" s="17">
        <v>0.82845038175582886</v>
      </c>
      <c r="J3732" s="17">
        <v>0.87370795011520386</v>
      </c>
      <c r="K3732" s="17">
        <v>0.75174444913864136</v>
      </c>
      <c r="M3732" s="17" cm="1">
        <f t="array" ref="M3732:Q3732">runSim(G3732,H3732,I3732,J3732,K3732,hipWeibAlpha,hipWeibBeta,1,vertWeibAlpha,vertWeibBeta,1,meanSurvival,sdSurvival,baseU,hipUMult,vertUMult,hipCost,vertCost,costComp,discC,discCi,discQi,hipFracMort,50, FALSE)</f>
        <v>9.2138598621351058</v>
      </c>
      <c r="N3732" s="17">
        <v>7.2805013585561742</v>
      </c>
      <c r="O3732" s="27">
        <v>13000</v>
      </c>
      <c r="P3732" s="27">
        <v>9957.3558840201258</v>
      </c>
      <c r="Q3732" s="1">
        <v>1</v>
      </c>
      <c r="Y3732" s="17" cm="1">
        <f t="array" ref="Y3732:AC3732">runSim(G3732,H3732,I3732,J3732,K3732,hipWeibAlpha,hipWeibBeta,2,vertWeibAlpha,vertWeibBeta,2,meanSurvival,sdSurvival,baseU,hipUMult,vertUMult,hipCost,vertCost,costInt,discC,discCi,discQi,hipFracMort,50, FALSE)</f>
        <v>10.095984686844044</v>
      </c>
      <c r="Z3732" s="17">
        <v>7.8849205522657284</v>
      </c>
      <c r="AA3732" s="27">
        <v>13716.143011028445</v>
      </c>
      <c r="AB3732" s="27">
        <v>10699.457506302679</v>
      </c>
      <c r="AC3732" s="1">
        <v>1</v>
      </c>
    </row>
    <row r="3733" spans="5:29" x14ac:dyDescent="0.35">
      <c r="E3733" s="1">
        <v>3729</v>
      </c>
      <c r="G3733" s="17">
        <v>0.54963362216949463</v>
      </c>
      <c r="H3733" s="17">
        <v>0.58421003818511963</v>
      </c>
      <c r="I3733" s="17">
        <v>0.97037947177886963</v>
      </c>
      <c r="J3733" s="17">
        <v>0.67835676670074463</v>
      </c>
      <c r="K3733" s="17">
        <v>0.90362226963043213</v>
      </c>
      <c r="M3733" s="17" cm="1">
        <f t="array" ref="M3733:Q3733">runSim(G3733,H3733,I3733,J3733,K3733,hipWeibAlpha,hipWeibBeta,1,vertWeibAlpha,vertWeibBeta,1,meanSurvival,sdSurvival,baseU,hipUMult,vertUMult,hipCost,vertCost,costComp,discC,discCi,discQi,hipFracMort,50, FALSE)</f>
        <v>8.1223258872910158</v>
      </c>
      <c r="N3733" s="17">
        <v>6.6367326072255501</v>
      </c>
      <c r="O3733" s="27">
        <v>13000</v>
      </c>
      <c r="P3733" s="27">
        <v>9961.8000456559294</v>
      </c>
      <c r="Q3733" s="1">
        <v>1</v>
      </c>
      <c r="Y3733" s="17" cm="1">
        <f t="array" ref="Y3733:AC3733">runSim(G3733,H3733,I3733,J3733,K3733,hipWeibAlpha,hipWeibBeta,2,vertWeibAlpha,vertWeibBeta,2,meanSurvival,sdSurvival,baseU,hipUMult,vertUMult,hipCost,vertCost,costInt,discC,discCi,discQi,hipFracMort,50, FALSE)</f>
        <v>9.2563925517455559</v>
      </c>
      <c r="Z3733" s="17">
        <v>7.435094830384835</v>
      </c>
      <c r="AA3733" s="27">
        <v>12694.663024184512</v>
      </c>
      <c r="AB3733" s="27">
        <v>9278.9766994708571</v>
      </c>
      <c r="AC3733" s="1">
        <v>1</v>
      </c>
    </row>
    <row r="3734" spans="5:29" x14ac:dyDescent="0.35">
      <c r="E3734" s="1">
        <v>3730</v>
      </c>
      <c r="G3734" s="17">
        <v>0.77014762163162231</v>
      </c>
      <c r="H3734" s="17">
        <v>0.57266837358474731</v>
      </c>
      <c r="I3734" s="17">
        <v>0.85166007280349731</v>
      </c>
      <c r="J3734" s="17">
        <v>0.19647818803787231</v>
      </c>
      <c r="K3734" s="17">
        <v>0.94255667924880981</v>
      </c>
      <c r="M3734" s="17" cm="1">
        <f t="array" ref="M3734:Q3734">runSim(G3734,H3734,I3734,J3734,K3734,hipWeibAlpha,hipWeibBeta,1,vertWeibAlpha,vertWeibBeta,1,meanSurvival,sdSurvival,baseU,hipUMult,vertUMult,hipCost,vertCost,costComp,discC,discCi,discQi,hipFracMort,50, FALSE)</f>
        <v>6.0031178835540846</v>
      </c>
      <c r="N3734" s="17">
        <v>5.1837323957687698</v>
      </c>
      <c r="O3734" s="27">
        <v>13000</v>
      </c>
      <c r="P3734" s="27">
        <v>10104.322609068984</v>
      </c>
      <c r="Q3734" s="1">
        <v>1</v>
      </c>
      <c r="Y3734" s="17" cm="1">
        <f t="array" ref="Y3734:AC3734">runSim(G3734,H3734,I3734,J3734,K3734,hipWeibAlpha,hipWeibBeta,2,vertWeibAlpha,vertWeibBeta,2,meanSurvival,sdSurvival,baseU,hipUMult,vertUMult,hipCost,vertCost,costInt,discC,discCi,discQi,hipFracMort,50, FALSE)</f>
        <v>6.6060366793853236</v>
      </c>
      <c r="Z3734" s="17">
        <v>5.6409087942115983</v>
      </c>
      <c r="AA3734" s="27">
        <v>4718.5976281323747</v>
      </c>
      <c r="AB3734" s="27">
        <v>4029.220567293999</v>
      </c>
      <c r="AC3734" s="1">
        <v>1</v>
      </c>
    </row>
    <row r="3735" spans="5:29" x14ac:dyDescent="0.35">
      <c r="E3735" s="1">
        <v>3731</v>
      </c>
      <c r="G3735" s="17">
        <v>0.99990200996398926</v>
      </c>
      <c r="H3735" s="17">
        <v>0.87358975410461426</v>
      </c>
      <c r="I3735" s="17">
        <v>0.72411465644836426</v>
      </c>
      <c r="J3735" s="17">
        <v>0.28341031074523926</v>
      </c>
      <c r="K3735" s="17">
        <v>0.77954983711242676</v>
      </c>
      <c r="M3735" s="17" cm="1">
        <f t="array" ref="M3735:Q3735">runSim(G3735,H3735,I3735,J3735,K3735,hipWeibAlpha,hipWeibBeta,1,vertWeibAlpha,vertWeibBeta,1,meanSurvival,sdSurvival,baseU,hipUMult,vertUMult,hipCost,vertCost,costComp,discC,discCi,discQi,hipFracMort,50, FALSE)</f>
        <v>5.1866572130099327</v>
      </c>
      <c r="N3735" s="17">
        <v>4.409916310734002</v>
      </c>
      <c r="O3735" s="27">
        <v>13000</v>
      </c>
      <c r="P3735" s="27">
        <v>11794.648295085755</v>
      </c>
      <c r="Q3735" s="1">
        <v>1</v>
      </c>
      <c r="Y3735" s="17" cm="1">
        <f t="array" ref="Y3735:AC3735">runSim(G3735,H3735,I3735,J3735,K3735,hipWeibAlpha,hipWeibBeta,2,vertWeibAlpha,vertWeibBeta,2,meanSurvival,sdSurvival,baseU,hipUMult,vertUMult,hipCost,vertCost,costInt,discC,discCi,discQi,hipFracMort,50, FALSE)</f>
        <v>5.5151736442838413</v>
      </c>
      <c r="Z3735" s="17">
        <v>4.7080432276856774</v>
      </c>
      <c r="AA3735" s="27">
        <v>15140.889716122778</v>
      </c>
      <c r="AB3735" s="27">
        <v>13317.334624178982</v>
      </c>
      <c r="AC3735" s="1">
        <v>1</v>
      </c>
    </row>
    <row r="3736" spans="5:29" x14ac:dyDescent="0.35">
      <c r="E3736" s="1">
        <v>3732</v>
      </c>
      <c r="G3736" s="17">
        <v>0.32424968481063843</v>
      </c>
      <c r="H3736" s="17">
        <v>0.85943645238876343</v>
      </c>
      <c r="I3736" s="17">
        <v>0.24536174535751343</v>
      </c>
      <c r="J3736" s="17">
        <v>0.78622478246688843</v>
      </c>
      <c r="K3736" s="17">
        <v>9.4681203365325928E-2</v>
      </c>
      <c r="M3736" s="17" cm="1">
        <f t="array" ref="M3736:Q3736">runSim(G3736,H3736,I3736,J3736,K3736,hipWeibAlpha,hipWeibBeta,1,vertWeibAlpha,vertWeibBeta,1,meanSurvival,sdSurvival,baseU,hipUMult,vertUMult,hipCost,vertCost,costComp,discC,discCi,discQi,hipFracMort,50, FALSE)</f>
        <v>8.6350979976293605</v>
      </c>
      <c r="N3736" s="17">
        <v>6.9328294720825321</v>
      </c>
      <c r="O3736" s="27">
        <v>13000</v>
      </c>
      <c r="P3736" s="27">
        <v>9551.5079358053918</v>
      </c>
      <c r="Q3736" s="1">
        <v>1</v>
      </c>
      <c r="Y3736" s="17" cm="1">
        <f t="array" ref="Y3736:AC3736">runSim(G3736,H3736,I3736,J3736,K3736,hipWeibAlpha,hipWeibBeta,2,vertWeibAlpha,vertWeibBeta,2,meanSurvival,sdSurvival,baseU,hipUMult,vertUMult,hipCost,vertCost,costInt,discC,discCi,discQi,hipFracMort,50, FALSE)</f>
        <v>9.4954142707771876</v>
      </c>
      <c r="Z3736" s="17">
        <v>7.5390146588444047</v>
      </c>
      <c r="AA3736" s="27">
        <v>10190.085515297042</v>
      </c>
      <c r="AB3736" s="27">
        <v>8093.4319414831334</v>
      </c>
      <c r="AC3736" s="1">
        <v>1</v>
      </c>
    </row>
    <row r="3737" spans="5:29" x14ac:dyDescent="0.35">
      <c r="E3737" s="1">
        <v>3733</v>
      </c>
      <c r="G3737" s="17">
        <v>0.24787414073944092</v>
      </c>
      <c r="H3737" s="17">
        <v>0.17356383800506592</v>
      </c>
      <c r="I3737" s="17">
        <v>0.20328795909881592</v>
      </c>
      <c r="J3737" s="17">
        <v>0.92444884777069092</v>
      </c>
      <c r="K3737" s="17">
        <v>0.60845458507537842</v>
      </c>
      <c r="M3737" s="17" cm="1">
        <f t="array" ref="M3737:Q3737">runSim(G3737,H3737,I3737,J3737,K3737,hipWeibAlpha,hipWeibBeta,1,vertWeibAlpha,vertWeibBeta,1,meanSurvival,sdSurvival,baseU,hipUMult,vertUMult,hipCost,vertCost,costComp,discC,discCi,discQi,hipFracMort,50, FALSE)</f>
        <v>10.157733718144211</v>
      </c>
      <c r="N3737" s="17">
        <v>7.9463023116513964</v>
      </c>
      <c r="O3737" s="27">
        <v>10000</v>
      </c>
      <c r="P3737" s="27">
        <v>6900.7849402778666</v>
      </c>
      <c r="Q3737" s="1">
        <v>1</v>
      </c>
      <c r="Y3737" s="17" cm="1">
        <f t="array" ref="Y3737:AC3737">runSim(G3737,H3737,I3737,J3737,K3737,hipWeibAlpha,hipWeibBeta,2,vertWeibAlpha,vertWeibBeta,2,meanSurvival,sdSurvival,baseU,hipUMult,vertUMult,hipCost,vertCost,costInt,discC,discCi,discQi,hipFracMort,50, FALSE)</f>
        <v>11.414862455369461</v>
      </c>
      <c r="Z3737" s="17">
        <v>8.7364457927545196</v>
      </c>
      <c r="AA3737" s="27">
        <v>8153.4731824067585</v>
      </c>
      <c r="AB3737" s="27">
        <v>6240.3184233960865</v>
      </c>
      <c r="AC3737" s="1">
        <v>1</v>
      </c>
    </row>
    <row r="3738" spans="5:29" x14ac:dyDescent="0.35">
      <c r="E3738" s="1">
        <v>3734</v>
      </c>
      <c r="G3738" s="17">
        <v>0.97449833154678345</v>
      </c>
      <c r="H3738" s="17">
        <v>0.60367923974990845</v>
      </c>
      <c r="I3738" s="17">
        <v>0.95200687646865845</v>
      </c>
      <c r="J3738" s="17">
        <v>0.75727421045303345</v>
      </c>
      <c r="K3738" s="17">
        <v>0.87713199853897095</v>
      </c>
      <c r="M3738" s="17" cm="1">
        <f t="array" ref="M3738:Q3738">runSim(G3738,H3738,I3738,J3738,K3738,hipWeibAlpha,hipWeibBeta,1,vertWeibAlpha,vertWeibBeta,1,meanSurvival,sdSurvival,baseU,hipUMult,vertUMult,hipCost,vertCost,costComp,discC,discCi,discQi,hipFracMort,50, FALSE)</f>
        <v>7.6587579940768533</v>
      </c>
      <c r="N3738" s="17">
        <v>6.2031149860157049</v>
      </c>
      <c r="O3738" s="27">
        <v>13000</v>
      </c>
      <c r="P3738" s="27">
        <v>10886.562353684263</v>
      </c>
      <c r="Q3738" s="1">
        <v>1</v>
      </c>
      <c r="Y3738" s="17" cm="1">
        <f t="array" ref="Y3738:AC3738">runSim(G3738,H3738,I3738,J3738,K3738,hipWeibAlpha,hipWeibBeta,2,vertWeibAlpha,vertWeibBeta,2,meanSurvival,sdSurvival,baseU,hipUMult,vertUMult,hipCost,vertCost,costInt,discC,discCi,discQi,hipFracMort,50, FALSE)</f>
        <v>8.6587228185445309</v>
      </c>
      <c r="Z3738" s="17">
        <v>6.9969311974153916</v>
      </c>
      <c r="AA3738" s="27">
        <v>20046.34197842241</v>
      </c>
      <c r="AB3738" s="27">
        <v>14834.412231561517</v>
      </c>
      <c r="AC3738" s="1">
        <v>1</v>
      </c>
    </row>
    <row r="3739" spans="5:29" x14ac:dyDescent="0.35">
      <c r="E3739" s="1">
        <v>3735</v>
      </c>
      <c r="G3739" s="17">
        <v>0.73963308334350586</v>
      </c>
      <c r="H3739" s="17">
        <v>0.63334035873413086</v>
      </c>
      <c r="I3739" s="17">
        <v>0.27585744857788086</v>
      </c>
      <c r="J3739" s="17">
        <v>0.95380544662475586</v>
      </c>
      <c r="K3739" s="17">
        <v>7.8607082366943359E-2</v>
      </c>
      <c r="M3739" s="17" cm="1">
        <f t="array" ref="M3739:Q3739">runSim(G3739,H3739,I3739,J3739,K3739,hipWeibAlpha,hipWeibBeta,1,vertWeibAlpha,vertWeibBeta,1,meanSurvival,sdSurvival,baseU,hipUMult,vertUMult,hipCost,vertCost,costComp,discC,discCi,discQi,hipFracMort,50, FALSE)</f>
        <v>9.6011976528140348</v>
      </c>
      <c r="N3739" s="17">
        <v>7.4702252146474049</v>
      </c>
      <c r="O3739" s="27">
        <v>13000</v>
      </c>
      <c r="P3739" s="27">
        <v>9738.2357611168536</v>
      </c>
      <c r="Q3739" s="1">
        <v>1</v>
      </c>
      <c r="Y3739" s="17" cm="1">
        <f t="array" ref="Y3739:AC3739">runSim(G3739,H3739,I3739,J3739,K3739,hipWeibAlpha,hipWeibBeta,2,vertWeibAlpha,vertWeibBeta,2,meanSurvival,sdSurvival,baseU,hipUMult,vertUMult,hipCost,vertCost,costInt,discC,discCi,discQi,hipFracMort,50, FALSE)</f>
        <v>11.146845424432952</v>
      </c>
      <c r="Z3739" s="17">
        <v>8.5553939325211381</v>
      </c>
      <c r="AA3739" s="27">
        <v>18524.391408672083</v>
      </c>
      <c r="AB3739" s="27">
        <v>12721.371900381884</v>
      </c>
      <c r="AC3739" s="1">
        <v>1</v>
      </c>
    </row>
    <row r="3740" spans="5:29" x14ac:dyDescent="0.35">
      <c r="E3740" s="1">
        <v>3736</v>
      </c>
      <c r="G3740" s="17">
        <v>0.29670685529708862</v>
      </c>
      <c r="H3740" s="17">
        <v>0.27183502912521362</v>
      </c>
      <c r="I3740" s="17">
        <v>0.28178375959396362</v>
      </c>
      <c r="J3740" s="17">
        <v>0.96668976545333862</v>
      </c>
      <c r="K3740" s="17">
        <v>0.13915985822677612</v>
      </c>
      <c r="M3740" s="17" cm="1">
        <f t="array" ref="M3740:Q3740">runSim(G3740,H3740,I3740,J3740,K3740,hipWeibAlpha,hipWeibBeta,1,vertWeibAlpha,vertWeibBeta,1,meanSurvival,sdSurvival,baseU,hipUMult,vertUMult,hipCost,vertCost,costComp,discC,discCi,discQi,hipFracMort,50, FALSE)</f>
        <v>10.56272318895223</v>
      </c>
      <c r="N3740" s="17">
        <v>8.1493409690993914</v>
      </c>
      <c r="O3740" s="27">
        <v>10000</v>
      </c>
      <c r="P3740" s="27">
        <v>7069.3260014231528</v>
      </c>
      <c r="Q3740" s="1">
        <v>1</v>
      </c>
      <c r="Y3740" s="17" cm="1">
        <f t="array" ref="Y3740:AC3740">runSim(G3740,H3740,I3740,J3740,K3740,hipWeibAlpha,hipWeibBeta,2,vertWeibAlpha,vertWeibBeta,2,meanSurvival,sdSurvival,baseU,hipUMult,vertUMult,hipCost,vertCost,costInt,discC,discCi,discQi,hipFracMort,50, FALSE)</f>
        <v>12.251874379192415</v>
      </c>
      <c r="Z3740" s="17">
        <v>9.2043947229594849</v>
      </c>
      <c r="AA3740" s="27">
        <v>8751.3388422802982</v>
      </c>
      <c r="AB3740" s="27">
        <v>6574.5676592567761</v>
      </c>
      <c r="AC3740" s="1">
        <v>1</v>
      </c>
    </row>
    <row r="3741" spans="5:29" x14ac:dyDescent="0.35">
      <c r="E3741" s="1">
        <v>3737</v>
      </c>
      <c r="G3741" s="17">
        <v>5.551457405090332E-3</v>
      </c>
      <c r="H3741" s="17">
        <v>0.11141693592071533</v>
      </c>
      <c r="I3741" s="17">
        <v>0.26907074451446533</v>
      </c>
      <c r="J3741" s="17">
        <v>5.8102726936340332E-2</v>
      </c>
      <c r="K3741" s="17">
        <v>0.90006744861602783</v>
      </c>
      <c r="M3741" s="17" cm="1">
        <f t="array" ref="M3741:Q3741">runSim(G3741,H3741,I3741,J3741,K3741,hipWeibAlpha,hipWeibBeta,1,vertWeibAlpha,vertWeibBeta,1,meanSurvival,sdSurvival,baseU,hipUMult,vertUMult,hipCost,vertCost,costComp,discC,discCi,discQi,hipFracMort,50, FALSE)</f>
        <v>5.101106160600926</v>
      </c>
      <c r="N3741" s="17">
        <v>4.5119435691822423</v>
      </c>
      <c r="O3741" s="27">
        <v>0</v>
      </c>
      <c r="P3741" s="27">
        <v>0</v>
      </c>
      <c r="Q3741" s="1">
        <v>1</v>
      </c>
      <c r="Y3741" s="17" cm="1">
        <f t="array" ref="Y3741:AC3741">runSim(G3741,H3741,I3741,J3741,K3741,hipWeibAlpha,hipWeibBeta,2,vertWeibAlpha,vertWeibBeta,2,meanSurvival,sdSurvival,baseU,hipUMult,vertUMult,hipCost,vertCost,costInt,discC,discCi,discQi,hipFracMort,50, FALSE)</f>
        <v>5.101106160600926</v>
      </c>
      <c r="Z3741" s="17">
        <v>4.5119435691822423</v>
      </c>
      <c r="AA3741" s="27">
        <v>3643.6472575720904</v>
      </c>
      <c r="AB3741" s="27">
        <v>3222.8168351301733</v>
      </c>
      <c r="AC3741" s="1">
        <v>1</v>
      </c>
    </row>
    <row r="3742" spans="5:29" x14ac:dyDescent="0.35">
      <c r="E3742" s="1">
        <v>3738</v>
      </c>
      <c r="G3742" s="17">
        <v>0.92631989717483521</v>
      </c>
      <c r="H3742" s="17">
        <v>0.51497346162796021</v>
      </c>
      <c r="I3742" s="17">
        <v>0.47951203584671021</v>
      </c>
      <c r="J3742" s="17">
        <v>0.58116608858108521</v>
      </c>
      <c r="K3742" s="17">
        <v>0.97714692354202271</v>
      </c>
      <c r="M3742" s="17" cm="1">
        <f t="array" ref="M3742:Q3742">runSim(G3742,H3742,I3742,J3742,K3742,hipWeibAlpha,hipWeibBeta,1,vertWeibAlpha,vertWeibBeta,1,meanSurvival,sdSurvival,baseU,hipUMult,vertUMult,hipCost,vertCost,costComp,discC,discCi,discQi,hipFracMort,50, FALSE)</f>
        <v>7.2230210967183375</v>
      </c>
      <c r="N3742" s="17">
        <v>5.9840378110783723</v>
      </c>
      <c r="O3742" s="27">
        <v>10000</v>
      </c>
      <c r="P3742" s="27">
        <v>8238.8484719125809</v>
      </c>
      <c r="Q3742" s="1">
        <v>1</v>
      </c>
      <c r="Y3742" s="17" cm="1">
        <f t="array" ref="Y3742:AC3742">runSim(G3742,H3742,I3742,J3742,K3742,hipWeibAlpha,hipWeibBeta,2,vertWeibAlpha,vertWeibBeta,2,meanSurvival,sdSurvival,baseU,hipUMult,vertUMult,hipCost,vertCost,costInt,discC,discCi,discQi,hipFracMort,50, FALSE)</f>
        <v>8.4635981092154218</v>
      </c>
      <c r="Z3742" s="17">
        <v>6.917436246768224</v>
      </c>
      <c r="AA3742" s="27">
        <v>13307.316272836295</v>
      </c>
      <c r="AB3742" s="27">
        <v>9991.508081184882</v>
      </c>
      <c r="AC3742" s="1">
        <v>1</v>
      </c>
    </row>
    <row r="3743" spans="5:29" x14ac:dyDescent="0.35">
      <c r="E3743" s="1">
        <v>3739</v>
      </c>
      <c r="G3743" s="17">
        <v>0.45960783958435059</v>
      </c>
      <c r="H3743" s="17">
        <v>0.97489714622497559</v>
      </c>
      <c r="I3743" s="17">
        <v>0.76878142356872559</v>
      </c>
      <c r="J3743" s="17">
        <v>5.7569265365600586E-2</v>
      </c>
      <c r="K3743" s="17">
        <v>0.10400176048278809</v>
      </c>
      <c r="M3743" s="17" cm="1">
        <f t="array" ref="M3743:Q3743">runSim(G3743,H3743,I3743,J3743,K3743,hipWeibAlpha,hipWeibBeta,1,vertWeibAlpha,vertWeibBeta,1,meanSurvival,sdSurvival,baseU,hipUMult,vertUMult,hipCost,vertCost,costComp,discC,discCi,discQi,hipFracMort,50, FALSE)</f>
        <v>4.6715743699791723</v>
      </c>
      <c r="N3743" s="17">
        <v>4.1413273320076502</v>
      </c>
      <c r="O3743" s="27">
        <v>6000</v>
      </c>
      <c r="P3743" s="27">
        <v>5364.4999025768429</v>
      </c>
      <c r="Q3743" s="1">
        <v>1</v>
      </c>
      <c r="Y3743" s="17" cm="1">
        <f t="array" ref="Y3743:AC3743">runSim(G3743,H3743,I3743,J3743,K3743,hipWeibAlpha,hipWeibBeta,2,vertWeibAlpha,vertWeibBeta,2,meanSurvival,sdSurvival,baseU,hipUMult,vertUMult,hipCost,vertCost,costInt,discC,discCi,discQi,hipFracMort,50, FALSE)</f>
        <v>4.760864617613576</v>
      </c>
      <c r="Z3743" s="17">
        <v>4.2249362431180044</v>
      </c>
      <c r="AA3743" s="27">
        <v>9636.7334304323558</v>
      </c>
      <c r="AB3743" s="27">
        <v>8351.6220630550706</v>
      </c>
      <c r="AC3743" s="1">
        <v>1</v>
      </c>
    </row>
    <row r="3744" spans="5:29" x14ac:dyDescent="0.35">
      <c r="E3744" s="1">
        <v>3740</v>
      </c>
      <c r="G3744" s="17">
        <v>0.66046422719955444</v>
      </c>
      <c r="H3744" s="17">
        <v>0.27084630727767944</v>
      </c>
      <c r="I3744" s="17">
        <v>0.82669347524642944</v>
      </c>
      <c r="J3744" s="17">
        <v>0.17907994985580444</v>
      </c>
      <c r="K3744" s="17">
        <v>0.33665746450424194</v>
      </c>
      <c r="M3744" s="17" cm="1">
        <f t="array" ref="M3744:Q3744">runSim(G3744,H3744,I3744,J3744,K3744,hipWeibAlpha,hipWeibBeta,1,vertWeibAlpha,vertWeibBeta,1,meanSurvival,sdSurvival,baseU,hipUMult,vertUMult,hipCost,vertCost,costComp,discC,discCi,discQi,hipFracMort,50, FALSE)</f>
        <v>6.251939546073622</v>
      </c>
      <c r="N3744" s="17">
        <v>5.3802893841849642</v>
      </c>
      <c r="O3744" s="27">
        <v>10000</v>
      </c>
      <c r="P3744" s="27">
        <v>7501.630951376027</v>
      </c>
      <c r="Q3744" s="1">
        <v>1</v>
      </c>
      <c r="Y3744" s="17" cm="1">
        <f t="array" ref="Y3744:AC3744">runSim(G3744,H3744,I3744,J3744,K3744,hipWeibAlpha,hipWeibBeta,2,vertWeibAlpha,vertWeibBeta,2,meanSurvival,sdSurvival,baseU,hipUMult,vertUMult,hipCost,vertCost,costInt,discC,discCi,discQi,hipFracMort,50, FALSE)</f>
        <v>6.4703582530905468</v>
      </c>
      <c r="Z3744" s="17">
        <v>5.5425157221340591</v>
      </c>
      <c r="AA3744" s="27">
        <v>4621.6844664932478</v>
      </c>
      <c r="AB3744" s="27">
        <v>3958.9398015243278</v>
      </c>
      <c r="AC3744" s="1">
        <v>1</v>
      </c>
    </row>
    <row r="3745" spans="5:29" x14ac:dyDescent="0.35">
      <c r="E3745" s="1">
        <v>3741</v>
      </c>
      <c r="G3745" s="17">
        <v>0.59323441982269287</v>
      </c>
      <c r="H3745" s="17">
        <v>0.29333817958831787</v>
      </c>
      <c r="I3745" s="17">
        <v>0.81329667568206787</v>
      </c>
      <c r="J3745" s="17">
        <v>9.9887251853942871E-2</v>
      </c>
      <c r="K3745" s="17">
        <v>0.73652970790863037</v>
      </c>
      <c r="M3745" s="17" cm="1">
        <f t="array" ref="M3745:Q3745">runSim(G3745,H3745,I3745,J3745,K3745,hipWeibAlpha,hipWeibBeta,1,vertWeibAlpha,vertWeibBeta,1,meanSurvival,sdSurvival,baseU,hipUMult,vertUMult,hipCost,vertCost,costComp,discC,discCi,discQi,hipFracMort,50, FALSE)</f>
        <v>5.7073920206298698</v>
      </c>
      <c r="N3745" s="17">
        <v>4.9768319457487982</v>
      </c>
      <c r="O3745" s="27">
        <v>0</v>
      </c>
      <c r="P3745" s="27">
        <v>0</v>
      </c>
      <c r="Q3745" s="1">
        <v>1</v>
      </c>
      <c r="Y3745" s="17" cm="1">
        <f t="array" ref="Y3745:AC3745">runSim(G3745,H3745,I3745,J3745,K3745,hipWeibAlpha,hipWeibBeta,2,vertWeibAlpha,vertWeibBeta,2,meanSurvival,sdSurvival,baseU,hipUMult,vertUMult,hipCost,vertCost,costInt,discC,discCi,discQi,hipFracMort,50, FALSE)</f>
        <v>5.7073920206298698</v>
      </c>
      <c r="Z3745" s="17">
        <v>4.9768319457487982</v>
      </c>
      <c r="AA3745" s="27">
        <v>4076.7085861641926</v>
      </c>
      <c r="AB3745" s="27">
        <v>3554.8799612491421</v>
      </c>
      <c r="AC3745" s="1">
        <v>1</v>
      </c>
    </row>
    <row r="3746" spans="5:29" x14ac:dyDescent="0.35">
      <c r="E3746" s="1">
        <v>3742</v>
      </c>
      <c r="G3746" s="17">
        <v>0.37640577554702759</v>
      </c>
      <c r="H3746" s="17">
        <v>0.68234449625015259</v>
      </c>
      <c r="I3746" s="17">
        <v>0.55996900796890259</v>
      </c>
      <c r="J3746" s="17">
        <v>0.66894727945327759</v>
      </c>
      <c r="K3746" s="17">
        <v>0.43089491128921509</v>
      </c>
      <c r="M3746" s="17" cm="1">
        <f t="array" ref="M3746:Q3746">runSim(G3746,H3746,I3746,J3746,K3746,hipWeibAlpha,hipWeibBeta,1,vertWeibAlpha,vertWeibBeta,1,meanSurvival,sdSurvival,baseU,hipUMult,vertUMult,hipCost,vertCost,costComp,discC,discCi,discQi,hipFracMort,50, FALSE)</f>
        <v>8.2015730558063211</v>
      </c>
      <c r="N3746" s="17">
        <v>6.6907728254495265</v>
      </c>
      <c r="O3746" s="27">
        <v>13000</v>
      </c>
      <c r="P3746" s="27">
        <v>9555.0901230831478</v>
      </c>
      <c r="Q3746" s="1">
        <v>1</v>
      </c>
      <c r="Y3746" s="17" cm="1">
        <f t="array" ref="Y3746:AC3746">runSim(G3746,H3746,I3746,J3746,K3746,hipWeibAlpha,hipWeibBeta,2,vertWeibAlpha,vertWeibBeta,2,meanSurvival,sdSurvival,baseU,hipUMult,vertUMult,hipCost,vertCost,costInt,discC,discCi,discQi,hipFracMort,50, FALSE)</f>
        <v>9.0783741257916262</v>
      </c>
      <c r="Z3746" s="17">
        <v>7.3151964888194883</v>
      </c>
      <c r="AA3746" s="27">
        <v>9655.5122175267097</v>
      </c>
      <c r="AB3746" s="27">
        <v>7474.5910404564802</v>
      </c>
      <c r="AC3746" s="1">
        <v>1</v>
      </c>
    </row>
    <row r="3747" spans="5:29" x14ac:dyDescent="0.35">
      <c r="E3747" s="1">
        <v>3743</v>
      </c>
      <c r="G3747" s="17">
        <v>0.71994590759277344</v>
      </c>
      <c r="H3747" s="17">
        <v>0.58337974548339844</v>
      </c>
      <c r="I3747" s="17">
        <v>0.63800621032714844</v>
      </c>
      <c r="J3747" s="17">
        <v>0.40482139587402344</v>
      </c>
      <c r="K3747" s="17">
        <v>0.10335350036621094</v>
      </c>
      <c r="M3747" s="17" cm="1">
        <f t="array" ref="M3747:Q3747">runSim(G3747,H3747,I3747,J3747,K3747,hipWeibAlpha,hipWeibBeta,1,vertWeibAlpha,vertWeibBeta,1,meanSurvival,sdSurvival,baseU,hipUMult,vertUMult,hipCost,vertCost,costComp,discC,discCi,discQi,hipFracMort,50, FALSE)</f>
        <v>6.9320953272999706</v>
      </c>
      <c r="N3747" s="17">
        <v>5.8386099832648046</v>
      </c>
      <c r="O3747" s="27">
        <v>13000</v>
      </c>
      <c r="P3747" s="27">
        <v>9884.3204852532126</v>
      </c>
      <c r="Q3747" s="1">
        <v>1</v>
      </c>
      <c r="Y3747" s="17" cm="1">
        <f t="array" ref="Y3747:AC3747">runSim(G3747,H3747,I3747,J3747,K3747,hipWeibAlpha,hipWeibBeta,2,vertWeibAlpha,vertWeibBeta,2,meanSurvival,sdSurvival,baseU,hipUMult,vertUMult,hipCost,vertCost,costInt,discC,discCi,discQi,hipFracMort,50, FALSE)</f>
        <v>7.8941375539893324</v>
      </c>
      <c r="Z3747" s="17">
        <v>6.5430638586857537</v>
      </c>
      <c r="AA3747" s="27">
        <v>5638.6696814209517</v>
      </c>
      <c r="AB3747" s="27">
        <v>4673.6170419183964</v>
      </c>
      <c r="AC3747" s="1">
        <v>1</v>
      </c>
    </row>
    <row r="3748" spans="5:29" x14ac:dyDescent="0.35">
      <c r="E3748" s="1">
        <v>3744</v>
      </c>
      <c r="G3748" s="17">
        <v>0.29766291379928589</v>
      </c>
      <c r="H3748" s="17">
        <v>0.36361140012741089</v>
      </c>
      <c r="I3748" s="17">
        <v>0.13723200559616089</v>
      </c>
      <c r="J3748" s="17">
        <v>0.55553644895553589</v>
      </c>
      <c r="K3748" s="17">
        <v>0.50681513547897339</v>
      </c>
      <c r="M3748" s="17" cm="1">
        <f t="array" ref="M3748:Q3748">runSim(G3748,H3748,I3748,J3748,K3748,hipWeibAlpha,hipWeibBeta,1,vertWeibAlpha,vertWeibBeta,1,meanSurvival,sdSurvival,baseU,hipUMult,vertUMult,hipCost,vertCost,costComp,discC,discCi,discQi,hipFracMort,50, FALSE)</f>
        <v>8.0837145380925239</v>
      </c>
      <c r="N3748" s="17">
        <v>6.6545919456867084</v>
      </c>
      <c r="O3748" s="27">
        <v>10000</v>
      </c>
      <c r="P3748" s="27">
        <v>7153.741205045073</v>
      </c>
      <c r="Q3748" s="1">
        <v>1</v>
      </c>
      <c r="Y3748" s="17" cm="1">
        <f t="array" ref="Y3748:AC3748">runSim(G3748,H3748,I3748,J3748,K3748,hipWeibAlpha,hipWeibBeta,2,vertWeibAlpha,vertWeibBeta,2,meanSurvival,sdSurvival,baseU,hipUMult,vertUMult,hipCost,vertCost,costInt,discC,discCi,discQi,hipFracMort,50, FALSE)</f>
        <v>8.6932900660215502</v>
      </c>
      <c r="Z3748" s="17">
        <v>7.0747335300142886</v>
      </c>
      <c r="AA3748" s="27">
        <v>6209.492904301108</v>
      </c>
      <c r="AB3748" s="27">
        <v>5053.3810928673493</v>
      </c>
      <c r="AC3748" s="1">
        <v>1</v>
      </c>
    </row>
    <row r="3749" spans="5:29" x14ac:dyDescent="0.35">
      <c r="E3749" s="1">
        <v>3745</v>
      </c>
      <c r="G3749" s="17">
        <v>0.67699968814849854</v>
      </c>
      <c r="H3749" s="17">
        <v>0.51040422916412354</v>
      </c>
      <c r="I3749" s="17">
        <v>0.37704241275787354</v>
      </c>
      <c r="J3749" s="17">
        <v>0.96587908267974854</v>
      </c>
      <c r="K3749" s="17">
        <v>0.97141802310943604</v>
      </c>
      <c r="M3749" s="17" cm="1">
        <f t="array" ref="M3749:Q3749">runSim(G3749,H3749,I3749,J3749,K3749,hipWeibAlpha,hipWeibBeta,1,vertWeibAlpha,vertWeibBeta,1,meanSurvival,sdSurvival,baseU,hipUMult,vertUMult,hipCost,vertCost,costComp,discC,discCi,discQi,hipFracMort,50, FALSE)</f>
        <v>9.9586466714012953</v>
      </c>
      <c r="N3749" s="17">
        <v>7.7055363893698052</v>
      </c>
      <c r="O3749" s="27">
        <v>13000</v>
      </c>
      <c r="P3749" s="27">
        <v>9551.6717010675675</v>
      </c>
      <c r="Q3749" s="1">
        <v>1</v>
      </c>
      <c r="Y3749" s="17" cm="1">
        <f t="array" ref="Y3749:AC3749">runSim(G3749,H3749,I3749,J3749,K3749,hipWeibAlpha,hipWeibBeta,2,vertWeibAlpha,vertWeibBeta,2,meanSurvival,sdSurvival,baseU,hipUMult,vertUMult,hipCost,vertCost,costInt,discC,discCi,discQi,hipFracMort,50, FALSE)</f>
        <v>11.662614517290221</v>
      </c>
      <c r="Z3749" s="17">
        <v>8.864007873702171</v>
      </c>
      <c r="AA3749" s="27">
        <v>18735.109868267056</v>
      </c>
      <c r="AB3749" s="27">
        <v>12539.87266878728</v>
      </c>
      <c r="AC3749" s="1">
        <v>1</v>
      </c>
    </row>
    <row r="3750" spans="5:29" x14ac:dyDescent="0.35">
      <c r="E3750" s="1">
        <v>3746</v>
      </c>
      <c r="G3750" s="17">
        <v>0.3890259861946106</v>
      </c>
      <c r="H3750" s="17">
        <v>0.7950623631477356</v>
      </c>
      <c r="I3750" s="17">
        <v>0.6326478123664856</v>
      </c>
      <c r="J3750" s="17">
        <v>0.3348878026008606</v>
      </c>
      <c r="K3750" s="17">
        <v>0.7401459813117981</v>
      </c>
      <c r="M3750" s="17" cm="1">
        <f t="array" ref="M3750:Q3750">runSim(G3750,H3750,I3750,J3750,K3750,hipWeibAlpha,hipWeibBeta,1,vertWeibAlpha,vertWeibBeta,1,meanSurvival,sdSurvival,baseU,hipUMult,vertUMult,hipCost,vertCost,costComp,discC,discCi,discQi,hipFracMort,50, FALSE)</f>
        <v>6.8861925763909584</v>
      </c>
      <c r="N3750" s="17">
        <v>5.8043231095080641</v>
      </c>
      <c r="O3750" s="27">
        <v>13000</v>
      </c>
      <c r="P3750" s="27">
        <v>9799.1983122621823</v>
      </c>
      <c r="Q3750" s="1">
        <v>1</v>
      </c>
      <c r="Y3750" s="17" cm="1">
        <f t="array" ref="Y3750:AC3750">runSim(G3750,H3750,I3750,J3750,K3750,hipWeibAlpha,hipWeibBeta,2,vertWeibAlpha,vertWeibBeta,2,meanSurvival,sdSurvival,baseU,hipUMult,vertUMult,hipCost,vertCost,costInt,discC,discCi,discQi,hipFracMort,50, FALSE)</f>
        <v>7.2903539025500148</v>
      </c>
      <c r="Z3750" s="17">
        <v>6.1200061495666933</v>
      </c>
      <c r="AA3750" s="27">
        <v>8360.3160042856634</v>
      </c>
      <c r="AB3750" s="27">
        <v>6787.8123594273338</v>
      </c>
      <c r="AC3750" s="1">
        <v>1</v>
      </c>
    </row>
    <row r="3751" spans="5:29" x14ac:dyDescent="0.35">
      <c r="E3751" s="1">
        <v>3747</v>
      </c>
      <c r="G3751" s="17">
        <v>0.14033722877502441</v>
      </c>
      <c r="H3751" s="17">
        <v>0.20347809791564941</v>
      </c>
      <c r="I3751" s="17">
        <v>0.37822175025939941</v>
      </c>
      <c r="J3751" s="17">
        <v>0.86525177955627441</v>
      </c>
      <c r="K3751" s="17">
        <v>0.38385224342346191</v>
      </c>
      <c r="M3751" s="17" cm="1">
        <f t="array" ref="M3751:Q3751">runSim(G3751,H3751,I3751,J3751,K3751,hipWeibAlpha,hipWeibBeta,1,vertWeibAlpha,vertWeibBeta,1,meanSurvival,sdSurvival,baseU,hipUMult,vertUMult,hipCost,vertCost,costComp,discC,discCi,discQi,hipFracMort,50, FALSE)</f>
        <v>9.8063024681554438</v>
      </c>
      <c r="N3751" s="17">
        <v>7.7528509727730572</v>
      </c>
      <c r="O3751" s="27">
        <v>10000</v>
      </c>
      <c r="P3751" s="27">
        <v>6778.2598498329644</v>
      </c>
      <c r="Q3751" s="1">
        <v>1</v>
      </c>
      <c r="Y3751" s="17" cm="1">
        <f t="array" ref="Y3751:AC3751">runSim(G3751,H3751,I3751,J3751,K3751,hipWeibAlpha,hipWeibBeta,2,vertWeibAlpha,vertWeibBeta,2,meanSurvival,sdSurvival,baseU,hipUMult,vertUMult,hipCost,vertCost,costInt,discC,discCi,discQi,hipFracMort,50, FALSE)</f>
        <v>10.718868174036277</v>
      </c>
      <c r="Z3751" s="17">
        <v>8.3324072589737685</v>
      </c>
      <c r="AA3751" s="27">
        <v>7656.3344100259128</v>
      </c>
      <c r="AB3751" s="27">
        <v>5951.7194706955497</v>
      </c>
      <c r="AC3751" s="1">
        <v>1</v>
      </c>
    </row>
    <row r="3752" spans="5:29" x14ac:dyDescent="0.35">
      <c r="E3752" s="1">
        <v>3748</v>
      </c>
      <c r="G3752" s="17">
        <v>0.91173309087753296</v>
      </c>
      <c r="H3752" s="17">
        <v>0.87856048345565796</v>
      </c>
      <c r="I3752" s="17">
        <v>0.29182952642440796</v>
      </c>
      <c r="J3752" s="17">
        <v>4.9489438533782959E-2</v>
      </c>
      <c r="K3752" s="17">
        <v>0.29056304693222046</v>
      </c>
      <c r="M3752" s="17" cm="1">
        <f t="array" ref="M3752:Q3752">runSim(G3752,H3752,I3752,J3752,K3752,hipWeibAlpha,hipWeibBeta,1,vertWeibAlpha,vertWeibBeta,1,meanSurvival,sdSurvival,baseU,hipUMult,vertUMult,hipCost,vertCost,costComp,discC,discCi,discQi,hipFracMort,50, FALSE)</f>
        <v>4.4012495926680346</v>
      </c>
      <c r="N3752" s="17">
        <v>3.9409757101872129</v>
      </c>
      <c r="O3752" s="27">
        <v>10000</v>
      </c>
      <c r="P3752" s="27">
        <v>8507.7672143576292</v>
      </c>
      <c r="Q3752" s="1">
        <v>1</v>
      </c>
      <c r="Y3752" s="17" cm="1">
        <f t="array" ref="Y3752:AC3752">runSim(G3752,H3752,I3752,J3752,K3752,hipWeibAlpha,hipWeibBeta,2,vertWeibAlpha,vertWeibBeta,2,meanSurvival,sdSurvival,baseU,hipUMult,vertUMult,hipCost,vertCost,costInt,discC,discCi,discQi,hipFracMort,50, FALSE)</f>
        <v>4.844830616424308</v>
      </c>
      <c r="Z3752" s="17">
        <v>4.3097871624530537</v>
      </c>
      <c r="AA3752" s="27">
        <v>6525.2635492408817</v>
      </c>
      <c r="AB3752" s="27">
        <v>5591.2857712570003</v>
      </c>
      <c r="AC3752" s="1">
        <v>1</v>
      </c>
    </row>
    <row r="3753" spans="5:29" x14ac:dyDescent="0.35">
      <c r="E3753" s="1">
        <v>3749</v>
      </c>
      <c r="G3753" s="17">
        <v>0.45905673503875732</v>
      </c>
      <c r="H3753" s="17">
        <v>8.9824557304382324E-2</v>
      </c>
      <c r="I3753" s="17">
        <v>3.7517428398132324E-2</v>
      </c>
      <c r="J3753" s="17">
        <v>0.10828769207000732</v>
      </c>
      <c r="K3753" s="17">
        <v>0.99444186687469482</v>
      </c>
      <c r="M3753" s="17" cm="1">
        <f t="array" ref="M3753:Q3753">runSim(G3753,H3753,I3753,J3753,K3753,hipWeibAlpha,hipWeibBeta,1,vertWeibAlpha,vertWeibBeta,1,meanSurvival,sdSurvival,baseU,hipUMult,vertUMult,hipCost,vertCost,costComp,discC,discCi,discQi,hipFracMort,50, FALSE)</f>
        <v>5.8050598554952968</v>
      </c>
      <c r="N3753" s="17">
        <v>5.050434823157488</v>
      </c>
      <c r="O3753" s="27">
        <v>0</v>
      </c>
      <c r="P3753" s="27">
        <v>0</v>
      </c>
      <c r="Q3753" s="1">
        <v>1</v>
      </c>
      <c r="Y3753" s="17" cm="1">
        <f t="array" ref="Y3753:AC3753">runSim(G3753,H3753,I3753,J3753,K3753,hipWeibAlpha,hipWeibBeta,2,vertWeibAlpha,vertWeibBeta,2,meanSurvival,sdSurvival,baseU,hipUMult,vertUMult,hipCost,vertCost,costInt,discC,discCi,discQi,hipFracMort,50, FALSE)</f>
        <v>5.8050598554952968</v>
      </c>
      <c r="Z3753" s="17">
        <v>5.050434823157488</v>
      </c>
      <c r="AA3753" s="27">
        <v>4146.4713253537839</v>
      </c>
      <c r="AB3753" s="27">
        <v>3607.4534451124914</v>
      </c>
      <c r="AC3753" s="1">
        <v>1</v>
      </c>
    </row>
    <row r="3754" spans="5:29" x14ac:dyDescent="0.35">
      <c r="E3754" s="1">
        <v>3750</v>
      </c>
      <c r="G3754" s="17">
        <v>0.42005211114883423</v>
      </c>
      <c r="H3754" s="17">
        <v>0.93399864435195923</v>
      </c>
      <c r="I3754" s="17">
        <v>0.52842003107070923</v>
      </c>
      <c r="J3754" s="17">
        <v>0.28485924005508423</v>
      </c>
      <c r="K3754" s="17">
        <v>0.79827171564102173</v>
      </c>
      <c r="M3754" s="17" cm="1">
        <f t="array" ref="M3754:Q3754">runSim(G3754,H3754,I3754,J3754,K3754,hipWeibAlpha,hipWeibBeta,1,vertWeibAlpha,vertWeibBeta,1,meanSurvival,sdSurvival,baseU,hipUMult,vertUMult,hipCost,vertCost,costComp,discC,discCi,discQi,hipFracMort,50, FALSE)</f>
        <v>6.5304911046894709</v>
      </c>
      <c r="N3754" s="17">
        <v>5.5307482702729764</v>
      </c>
      <c r="O3754" s="27">
        <v>13000</v>
      </c>
      <c r="P3754" s="27">
        <v>10055.224102417149</v>
      </c>
      <c r="Q3754" s="1">
        <v>1</v>
      </c>
      <c r="Y3754" s="17" cm="1">
        <f t="array" ref="Y3754:AC3754">runSim(G3754,H3754,I3754,J3754,K3754,hipWeibAlpha,hipWeibBeta,2,vertWeibAlpha,vertWeibBeta,2,meanSurvival,sdSurvival,baseU,hipUMult,vertUMult,hipCost,vertCost,costInt,discC,discCi,discQi,hipFracMort,50, FALSE)</f>
        <v>6.7782605417679695</v>
      </c>
      <c r="Z3754" s="17">
        <v>5.734125175704353</v>
      </c>
      <c r="AA3754" s="27">
        <v>8147.3007658507613</v>
      </c>
      <c r="AB3754" s="27">
        <v>6932.662139351497</v>
      </c>
      <c r="AC3754" s="1">
        <v>1</v>
      </c>
    </row>
    <row r="3755" spans="5:29" x14ac:dyDescent="0.35">
      <c r="E3755" s="1">
        <v>3751</v>
      </c>
      <c r="G3755" s="17">
        <v>0.16566705703735352</v>
      </c>
      <c r="H3755" s="17">
        <v>0.40507745742797852</v>
      </c>
      <c r="I3755" s="17">
        <v>0.30931329727172852</v>
      </c>
      <c r="J3755" s="17">
        <v>0.13374567031860352</v>
      </c>
      <c r="K3755" s="17">
        <v>7.7883243560791016E-2</v>
      </c>
      <c r="M3755" s="17" cm="1">
        <f t="array" ref="M3755:Q3755">runSim(G3755,H3755,I3755,J3755,K3755,hipWeibAlpha,hipWeibBeta,1,vertWeibAlpha,vertWeibBeta,1,meanSurvival,sdSurvival,baseU,hipUMult,vertUMult,hipCost,vertCost,costComp,discC,discCi,discQi,hipFracMort,50, FALSE)</f>
        <v>5.9966047090172143</v>
      </c>
      <c r="N3755" s="17">
        <v>5.1928315340801205</v>
      </c>
      <c r="O3755" s="27">
        <v>3000</v>
      </c>
      <c r="P3755" s="27">
        <v>2309.4075464246339</v>
      </c>
      <c r="Q3755" s="1">
        <v>1</v>
      </c>
      <c r="Y3755" s="17" cm="1">
        <f t="array" ref="Y3755:AC3755">runSim(G3755,H3755,I3755,J3755,K3755,hipWeibAlpha,hipWeibBeta,2,vertWeibAlpha,vertWeibBeta,2,meanSurvival,sdSurvival,baseU,hipUMult,vertUMult,hipCost,vertCost,costInt,discC,discCi,discQi,hipFracMort,50, FALSE)</f>
        <v>6.0713976927608799</v>
      </c>
      <c r="Z3755" s="17">
        <v>5.249362052264531</v>
      </c>
      <c r="AA3755" s="27">
        <v>4336.7126376863434</v>
      </c>
      <c r="AB3755" s="27">
        <v>3749.5443230460942</v>
      </c>
      <c r="AC3755" s="1">
        <v>1</v>
      </c>
    </row>
    <row r="3756" spans="5:29" x14ac:dyDescent="0.35">
      <c r="E3756" s="1">
        <v>3752</v>
      </c>
      <c r="G3756" s="17">
        <v>0.73051899671554565</v>
      </c>
      <c r="H3756" s="17">
        <v>0.66853779554367065</v>
      </c>
      <c r="I3756" s="17">
        <v>0.89333027601242065</v>
      </c>
      <c r="J3756" s="17">
        <v>0.13878315687179565</v>
      </c>
      <c r="K3756" s="17">
        <v>0.85324543714523315</v>
      </c>
      <c r="M3756" s="17" cm="1">
        <f t="array" ref="M3756:Q3756">runSim(G3756,H3756,I3756,J3756,K3756,hipWeibAlpha,hipWeibBeta,1,vertWeibAlpha,vertWeibBeta,1,meanSurvival,sdSurvival,baseU,hipUMult,vertUMult,hipCost,vertCost,costComp,discC,discCi,discQi,hipFracMort,50, FALSE)</f>
        <v>5.665224331451304</v>
      </c>
      <c r="N3756" s="17">
        <v>4.9330181004441931</v>
      </c>
      <c r="O3756" s="27">
        <v>13000</v>
      </c>
      <c r="P3756" s="27">
        <v>10226.916321638691</v>
      </c>
      <c r="Q3756" s="1">
        <v>1</v>
      </c>
      <c r="Y3756" s="17" cm="1">
        <f t="array" ref="Y3756:AC3756">runSim(G3756,H3756,I3756,J3756,K3756,hipWeibAlpha,hipWeibBeta,2,vertWeibAlpha,vertWeibBeta,2,meanSurvival,sdSurvival,baseU,hipUMult,vertUMult,hipCost,vertCost,costInt,discC,discCi,discQi,hipFracMort,50, FALSE)</f>
        <v>6.1198144350342432</v>
      </c>
      <c r="Z3756" s="17">
        <v>5.2852455667210672</v>
      </c>
      <c r="AA3756" s="27">
        <v>4371.2960250244596</v>
      </c>
      <c r="AB3756" s="27">
        <v>3775.1754048007629</v>
      </c>
      <c r="AC3756" s="1">
        <v>1</v>
      </c>
    </row>
    <row r="3757" spans="5:29" x14ac:dyDescent="0.35">
      <c r="E3757" s="1">
        <v>3753</v>
      </c>
      <c r="G3757" s="17">
        <v>0.56837284564971924</v>
      </c>
      <c r="H3757" s="17">
        <v>0.78556644916534424</v>
      </c>
      <c r="I3757" s="17">
        <v>0.29868900775909424</v>
      </c>
      <c r="J3757" s="17">
        <v>0.40608036518096924</v>
      </c>
      <c r="K3757" s="17">
        <v>0.62206852436065674</v>
      </c>
      <c r="M3757" s="17" cm="1">
        <f t="array" ref="M3757:Q3757">runSim(G3757,H3757,I3757,J3757,K3757,hipWeibAlpha,hipWeibBeta,1,vertWeibAlpha,vertWeibBeta,1,meanSurvival,sdSurvival,baseU,hipUMult,vertUMult,hipCost,vertCost,costComp,discC,discCi,discQi,hipFracMort,50, FALSE)</f>
        <v>6.9737490692510704</v>
      </c>
      <c r="N3757" s="17">
        <v>5.8576962352219137</v>
      </c>
      <c r="O3757" s="27">
        <v>10000</v>
      </c>
      <c r="P3757" s="27">
        <v>7815.4093400881202</v>
      </c>
      <c r="Q3757" s="1">
        <v>1</v>
      </c>
      <c r="Y3757" s="17" cm="1">
        <f t="array" ref="Y3757:AC3757">runSim(G3757,H3757,I3757,J3757,K3757,hipWeibAlpha,hipWeibBeta,2,vertWeibAlpha,vertWeibBeta,2,meanSurvival,sdSurvival,baseU,hipUMult,vertUMult,hipCost,vertCost,costInt,discC,discCi,discQi,hipFracMort,50, FALSE)</f>
        <v>7.6610883704560937</v>
      </c>
      <c r="Z3757" s="17">
        <v>6.3750303819757494</v>
      </c>
      <c r="AA3757" s="27">
        <v>8643.5407866872738</v>
      </c>
      <c r="AB3757" s="27">
        <v>6966.1244641762023</v>
      </c>
      <c r="AC3757" s="1">
        <v>1</v>
      </c>
    </row>
    <row r="3758" spans="5:29" x14ac:dyDescent="0.35">
      <c r="E3758" s="1">
        <v>3754</v>
      </c>
      <c r="G3758" s="17">
        <v>0.64508229494094849</v>
      </c>
      <c r="H3758" s="17">
        <v>0.89975148439407349</v>
      </c>
      <c r="I3758" s="17">
        <v>0.79788380861282349</v>
      </c>
      <c r="J3758" s="17">
        <v>0.94445973634719849</v>
      </c>
      <c r="K3758" s="17">
        <v>0.21837025880813599</v>
      </c>
      <c r="M3758" s="17" cm="1">
        <f t="array" ref="M3758:Q3758">runSim(G3758,H3758,I3758,J3758,K3758,hipWeibAlpha,hipWeibBeta,1,vertWeibAlpha,vertWeibBeta,1,meanSurvival,sdSurvival,baseU,hipUMult,vertUMult,hipCost,vertCost,costComp,discC,discCi,discQi,hipFracMort,50, FALSE)</f>
        <v>9.3921618441358596</v>
      </c>
      <c r="N3758" s="17">
        <v>7.315571581960274</v>
      </c>
      <c r="O3758" s="27">
        <v>13000</v>
      </c>
      <c r="P3758" s="27">
        <v>10441.220235691639</v>
      </c>
      <c r="Q3758" s="1">
        <v>1</v>
      </c>
      <c r="Y3758" s="17" cm="1">
        <f t="array" ref="Y3758:AC3758">runSim(G3758,H3758,I3758,J3758,K3758,hipWeibAlpha,hipWeibBeta,2,vertWeibAlpha,vertWeibBeta,2,meanSurvival,sdSurvival,baseU,hipUMult,vertUMult,hipCost,vertCost,costInt,discC,discCi,discQi,hipFracMort,50, FALSE)</f>
        <v>10.855742676004704</v>
      </c>
      <c r="Z3758" s="17">
        <v>8.3196828453094192</v>
      </c>
      <c r="AA3758" s="27">
        <v>21390.032817213774</v>
      </c>
      <c r="AB3758" s="27">
        <v>15082.937663780631</v>
      </c>
      <c r="AC3758" s="1">
        <v>1</v>
      </c>
    </row>
    <row r="3759" spans="5:29" x14ac:dyDescent="0.35">
      <c r="E3759" s="1">
        <v>3755</v>
      </c>
      <c r="G3759" s="17">
        <v>8.1640958786010742E-2</v>
      </c>
      <c r="H3759" s="17">
        <v>0.59888339042663574</v>
      </c>
      <c r="I3759" s="17">
        <v>0.59198641777038574</v>
      </c>
      <c r="J3759" s="17">
        <v>0.74600863456726074</v>
      </c>
      <c r="K3759" s="17">
        <v>0.15865206718444824</v>
      </c>
      <c r="M3759" s="17" cm="1">
        <f t="array" ref="M3759:Q3759">runSim(G3759,H3759,I3759,J3759,K3759,hipWeibAlpha,hipWeibBeta,1,vertWeibAlpha,vertWeibBeta,1,meanSurvival,sdSurvival,baseU,hipUMult,vertUMult,hipCost,vertCost,costComp,discC,discCi,discQi,hipFracMort,50, FALSE)</f>
        <v>8.9908632220486986</v>
      </c>
      <c r="N3759" s="17">
        <v>7.2179904496411016</v>
      </c>
      <c r="O3759" s="27">
        <v>13000</v>
      </c>
      <c r="P3759" s="27">
        <v>9022.5747537074349</v>
      </c>
      <c r="Q3759" s="1">
        <v>1</v>
      </c>
      <c r="Y3759" s="17" cm="1">
        <f t="array" ref="Y3759:AC3759">runSim(G3759,H3759,I3759,J3759,K3759,hipWeibAlpha,hipWeibBeta,2,vertWeibAlpha,vertWeibBeta,2,meanSurvival,sdSurvival,baseU,hipUMult,vertUMult,hipCost,vertCost,costInt,discC,discCi,discQi,hipFracMort,50, FALSE)</f>
        <v>9.6130913785332144</v>
      </c>
      <c r="Z3759" s="17">
        <v>7.656947280492318</v>
      </c>
      <c r="AA3759" s="27">
        <v>9992.9730625615812</v>
      </c>
      <c r="AB3759" s="27">
        <v>7573.7538197809408</v>
      </c>
      <c r="AC3759" s="1">
        <v>1</v>
      </c>
    </row>
    <row r="3760" spans="5:29" x14ac:dyDescent="0.35">
      <c r="E3760" s="1">
        <v>3756</v>
      </c>
      <c r="G3760" s="17">
        <v>0.45940393209457397</v>
      </c>
      <c r="H3760" s="17">
        <v>6.3926637172698975E-2</v>
      </c>
      <c r="I3760" s="17">
        <v>2.2117555141448975E-2</v>
      </c>
      <c r="J3760" s="17">
        <v>0.77880090475082397</v>
      </c>
      <c r="K3760" s="17">
        <v>0.83774560689926147</v>
      </c>
      <c r="M3760" s="17" cm="1">
        <f t="array" ref="M3760:Q3760">runSim(G3760,H3760,I3760,J3760,K3760,hipWeibAlpha,hipWeibBeta,1,vertWeibAlpha,vertWeibBeta,1,meanSurvival,sdSurvival,baseU,hipUMult,vertUMult,hipCost,vertCost,costComp,discC,discCi,discQi,hipFracMort,50, FALSE)</f>
        <v>9.0988038781056506</v>
      </c>
      <c r="N3760" s="17">
        <v>7.3017478902344086</v>
      </c>
      <c r="O3760" s="27">
        <v>10000</v>
      </c>
      <c r="P3760" s="27">
        <v>6968.1646288831889</v>
      </c>
      <c r="Q3760" s="1">
        <v>1</v>
      </c>
      <c r="Y3760" s="17" cm="1">
        <f t="array" ref="Y3760:AC3760">runSim(G3760,H3760,I3760,J3760,K3760,hipWeibAlpha,hipWeibBeta,2,vertWeibAlpha,vertWeibBeta,2,meanSurvival,sdSurvival,baseU,hipUMult,vertUMult,hipCost,vertCost,costInt,discC,discCi,discQi,hipFracMort,50, FALSE)</f>
        <v>10.013114590447971</v>
      </c>
      <c r="Z3760" s="17">
        <v>7.9083448193094457</v>
      </c>
      <c r="AA3760" s="27">
        <v>7152.2247074628367</v>
      </c>
      <c r="AB3760" s="27">
        <v>5648.8177280781756</v>
      </c>
      <c r="AC3760" s="1">
        <v>1</v>
      </c>
    </row>
    <row r="3761" spans="5:29" x14ac:dyDescent="0.35">
      <c r="E3761" s="1">
        <v>3757</v>
      </c>
      <c r="G3761" s="17">
        <v>0.20129811763763428</v>
      </c>
      <c r="H3761" s="17">
        <v>0.91898000240325928</v>
      </c>
      <c r="I3761" s="17">
        <v>0.23190724849700928</v>
      </c>
      <c r="J3761" s="17">
        <v>0.30560719966888428</v>
      </c>
      <c r="K3761" s="17">
        <v>0.23814809322357178</v>
      </c>
      <c r="M3761" s="17" cm="1">
        <f t="array" ref="M3761:Q3761">runSim(G3761,H3761,I3761,J3761,K3761,hipWeibAlpha,hipWeibBeta,1,vertWeibAlpha,vertWeibBeta,1,meanSurvival,sdSurvival,baseU,hipUMult,vertUMult,hipCost,vertCost,costComp,discC,discCi,discQi,hipFracMort,50, FALSE)</f>
        <v>6.7620129887825415</v>
      </c>
      <c r="N3761" s="17">
        <v>5.6974729150261849</v>
      </c>
      <c r="O3761" s="27">
        <v>3000</v>
      </c>
      <c r="P3761" s="27">
        <v>2769.3584936857478</v>
      </c>
      <c r="Q3761" s="1">
        <v>1</v>
      </c>
      <c r="Y3761" s="17" cm="1">
        <f t="array" ref="Y3761:AC3761">runSim(G3761,H3761,I3761,J3761,K3761,hipWeibAlpha,hipWeibBeta,2,vertWeibAlpha,vertWeibBeta,2,meanSurvival,sdSurvival,baseU,hipUMult,vertUMult,hipCost,vertCost,costInt,discC,discCi,discQi,hipFracMort,50, FALSE)</f>
        <v>6.9247899883303514</v>
      </c>
      <c r="Z3761" s="17">
        <v>5.841882400594355</v>
      </c>
      <c r="AA3761" s="27">
        <v>8237.4888803450249</v>
      </c>
      <c r="AB3761" s="27">
        <v>6954.0968546693584</v>
      </c>
      <c r="AC3761" s="1">
        <v>1</v>
      </c>
    </row>
    <row r="3762" spans="5:29" x14ac:dyDescent="0.35">
      <c r="E3762" s="1">
        <v>3758</v>
      </c>
      <c r="G3762" s="17">
        <v>0.53756624460220337</v>
      </c>
      <c r="H3762" s="17">
        <v>0.79077059030532837</v>
      </c>
      <c r="I3762" s="17">
        <v>0.28948885202407837</v>
      </c>
      <c r="J3762" s="17">
        <v>3.7138998508453369E-2</v>
      </c>
      <c r="K3762" s="17">
        <v>0.91139131784439087</v>
      </c>
      <c r="M3762" s="17" cm="1">
        <f t="array" ref="M3762:Q3762">runSim(G3762,H3762,I3762,J3762,K3762,hipWeibAlpha,hipWeibBeta,1,vertWeibAlpha,vertWeibBeta,1,meanSurvival,sdSurvival,baseU,hipUMult,vertUMult,hipCost,vertCost,costComp,discC,discCi,discQi,hipFracMort,50, FALSE)</f>
        <v>4.4578684591094646</v>
      </c>
      <c r="N3762" s="17">
        <v>3.9964916101655077</v>
      </c>
      <c r="O3762" s="27">
        <v>3000</v>
      </c>
      <c r="P3762" s="27">
        <v>2625.4973222940907</v>
      </c>
      <c r="Q3762" s="1">
        <v>1</v>
      </c>
      <c r="Y3762" s="17" cm="1">
        <f t="array" ref="Y3762:AC3762">runSim(G3762,H3762,I3762,J3762,K3762,hipWeibAlpha,hipWeibBeta,2,vertWeibAlpha,vertWeibBeta,2,meanSurvival,sdSurvival,baseU,hipUMult,vertUMult,hipCost,vertCost,costInt,discC,discCi,discQi,hipFracMort,50, FALSE)</f>
        <v>4.6517159329521096</v>
      </c>
      <c r="Z3762" s="17">
        <v>4.1583100122975889</v>
      </c>
      <c r="AA3762" s="27">
        <v>3322.6542378229356</v>
      </c>
      <c r="AB3762" s="27">
        <v>2970.2214373554207</v>
      </c>
      <c r="AC3762" s="1">
        <v>1</v>
      </c>
    </row>
    <row r="3763" spans="5:29" x14ac:dyDescent="0.35">
      <c r="E3763" s="1">
        <v>3759</v>
      </c>
      <c r="G3763" s="17">
        <v>0.28040981292724609</v>
      </c>
      <c r="H3763" s="17">
        <v>0.30204677581787109</v>
      </c>
      <c r="I3763" s="17">
        <v>0.49339199066162109</v>
      </c>
      <c r="J3763" s="17">
        <v>0.34419155120849609</v>
      </c>
      <c r="K3763" s="17">
        <v>0.70580959320068359</v>
      </c>
      <c r="M3763" s="17" cm="1">
        <f t="array" ref="M3763:Q3763">runSim(G3763,H3763,I3763,J3763,K3763,hipWeibAlpha,hipWeibBeta,1,vertWeibAlpha,vertWeibBeta,1,meanSurvival,sdSurvival,baseU,hipUMult,vertUMult,hipCost,vertCost,costComp,discC,discCi,discQi,hipFracMort,50, FALSE)</f>
        <v>7.38671365141139</v>
      </c>
      <c r="N3763" s="17">
        <v>6.1913649333964775</v>
      </c>
      <c r="O3763" s="27">
        <v>10000</v>
      </c>
      <c r="P3763" s="27">
        <v>7077.8525173954531</v>
      </c>
      <c r="Q3763" s="1">
        <v>1</v>
      </c>
      <c r="Y3763" s="17" cm="1">
        <f t="array" ref="Y3763:AC3763">runSim(G3763,H3763,I3763,J3763,K3763,hipWeibAlpha,hipWeibBeta,2,vertWeibAlpha,vertWeibBeta,2,meanSurvival,sdSurvival,baseU,hipUMult,vertUMult,hipCost,vertCost,costInt,discC,discCi,discQi,hipFracMort,50, FALSE)</f>
        <v>7.5577944021603951</v>
      </c>
      <c r="Z3763" s="17">
        <v>6.3129782343794476</v>
      </c>
      <c r="AA3763" s="27">
        <v>5398.4245729717113</v>
      </c>
      <c r="AB3763" s="27">
        <v>4509.2701674138916</v>
      </c>
      <c r="AC3763" s="1">
        <v>1</v>
      </c>
    </row>
    <row r="3764" spans="5:29" x14ac:dyDescent="0.35">
      <c r="E3764" s="1">
        <v>3760</v>
      </c>
      <c r="G3764" s="17">
        <v>0.48443526029586792</v>
      </c>
      <c r="H3764" s="17">
        <v>7.577437162399292E-2</v>
      </c>
      <c r="I3764" s="17">
        <v>0.43923872709274292</v>
      </c>
      <c r="J3764" s="17">
        <v>0.60559004545211792</v>
      </c>
      <c r="K3764" s="17">
        <v>0.56761091947555542</v>
      </c>
      <c r="M3764" s="17" cm="1">
        <f t="array" ref="M3764:Q3764">runSim(G3764,H3764,I3764,J3764,K3764,hipWeibAlpha,hipWeibBeta,1,vertWeibAlpha,vertWeibBeta,1,meanSurvival,sdSurvival,baseU,hipUMult,vertUMult,hipCost,vertCost,costComp,discC,discCi,discQi,hipFracMort,50, FALSE)</f>
        <v>8.3365401611114258</v>
      </c>
      <c r="N3764" s="17">
        <v>6.8203918803528483</v>
      </c>
      <c r="O3764" s="27">
        <v>7000</v>
      </c>
      <c r="P3764" s="27">
        <v>5096.202599779298</v>
      </c>
      <c r="Q3764" s="1">
        <v>1</v>
      </c>
      <c r="Y3764" s="17" cm="1">
        <f t="array" ref="Y3764:AC3764">runSim(G3764,H3764,I3764,J3764,K3764,hipWeibAlpha,hipWeibBeta,2,vertWeibAlpha,vertWeibBeta,2,meanSurvival,sdSurvival,baseU,hipUMult,vertUMult,hipCost,vertCost,costInt,discC,discCi,discQi,hipFracMort,50, FALSE)</f>
        <v>8.962471012723773</v>
      </c>
      <c r="Z3764" s="17">
        <v>7.2491674250124705</v>
      </c>
      <c r="AA3764" s="27">
        <v>6401.765009088409</v>
      </c>
      <c r="AB3764" s="27">
        <v>5177.9767321517647</v>
      </c>
      <c r="AC3764" s="1">
        <v>1</v>
      </c>
    </row>
    <row r="3765" spans="5:29" x14ac:dyDescent="0.35">
      <c r="E3765" s="1">
        <v>3761</v>
      </c>
      <c r="G3765" s="17">
        <v>0.51219046115875244</v>
      </c>
      <c r="H3765" s="17">
        <v>0.76942312717437744</v>
      </c>
      <c r="I3765" s="17">
        <v>0.86653006076812744</v>
      </c>
      <c r="J3765" s="17">
        <v>0.21122610569000244</v>
      </c>
      <c r="K3765" s="17">
        <v>0.18453848361968994</v>
      </c>
      <c r="M3765" s="17" cm="1">
        <f t="array" ref="M3765:Q3765">runSim(G3765,H3765,I3765,J3765,K3765,hipWeibAlpha,hipWeibBeta,1,vertWeibAlpha,vertWeibBeta,1,meanSurvival,sdSurvival,baseU,hipUMult,vertUMult,hipCost,vertCost,costComp,discC,discCi,discQi,hipFracMort,50, FALSE)</f>
        <v>6.2440698837745625</v>
      </c>
      <c r="N3765" s="17">
        <v>5.3524173631143501</v>
      </c>
      <c r="O3765" s="27">
        <v>13000</v>
      </c>
      <c r="P3765" s="27">
        <v>10082.013694130274</v>
      </c>
      <c r="Q3765" s="1">
        <v>1</v>
      </c>
      <c r="Y3765" s="17" cm="1">
        <f t="array" ref="Y3765:AC3765">runSim(G3765,H3765,I3765,J3765,K3765,hipWeibAlpha,hipWeibBeta,2,vertWeibAlpha,vertWeibBeta,2,meanSurvival,sdSurvival,baseU,hipUMult,vertUMult,hipCost,vertCost,costInt,discC,discCi,discQi,hipFracMort,50, FALSE)</f>
        <v>6.6172982432993912</v>
      </c>
      <c r="Z3765" s="17">
        <v>5.6474875954875818</v>
      </c>
      <c r="AA3765" s="27">
        <v>7796.7387339061515</v>
      </c>
      <c r="AB3765" s="27">
        <v>6348.8202616034578</v>
      </c>
      <c r="AC3765" s="1">
        <v>1</v>
      </c>
    </row>
    <row r="3766" spans="5:29" x14ac:dyDescent="0.35">
      <c r="E3766" s="1">
        <v>3762</v>
      </c>
      <c r="G3766" s="17">
        <v>0.69693022966384888</v>
      </c>
      <c r="H3766" s="17">
        <v>0.83148223161697388</v>
      </c>
      <c r="I3766" s="17">
        <v>0.97766143083572388</v>
      </c>
      <c r="J3766" s="17">
        <v>0.41232329607009888</v>
      </c>
      <c r="K3766" s="17">
        <v>0.91426116228103638</v>
      </c>
      <c r="M3766" s="17" cm="1">
        <f t="array" ref="M3766:Q3766">runSim(G3766,H3766,I3766,J3766,K3766,hipWeibAlpha,hipWeibBeta,1,vertWeibAlpha,vertWeibBeta,1,meanSurvival,sdSurvival,baseU,hipUMult,vertUMult,hipCost,vertCost,costComp,discC,discCi,discQi,hipFracMort,50, FALSE)</f>
        <v>6.817384996832061</v>
      </c>
      <c r="N3766" s="17">
        <v>5.7336781607942005</v>
      </c>
      <c r="O3766" s="27">
        <v>13000</v>
      </c>
      <c r="P3766" s="27">
        <v>10584.433512773652</v>
      </c>
      <c r="Q3766" s="1">
        <v>1</v>
      </c>
      <c r="Y3766" s="17" cm="1">
        <f t="array" ref="Y3766:AC3766">runSim(G3766,H3766,I3766,J3766,K3766,hipWeibAlpha,hipWeibBeta,2,vertWeibAlpha,vertWeibBeta,2,meanSurvival,sdSurvival,baseU,hipUMult,vertUMult,hipCost,vertCost,costInt,discC,discCi,discQi,hipFracMort,50, FALSE)</f>
        <v>7.6223656401795559</v>
      </c>
      <c r="Z3766" s="17">
        <v>6.34198333605113</v>
      </c>
      <c r="AA3766" s="27">
        <v>11667.641057215116</v>
      </c>
      <c r="AB3766" s="27">
        <v>9333.8157859538223</v>
      </c>
      <c r="AC3766" s="1">
        <v>1</v>
      </c>
    </row>
    <row r="3767" spans="5:29" x14ac:dyDescent="0.35">
      <c r="E3767" s="1">
        <v>3763</v>
      </c>
      <c r="G3767" s="17">
        <v>0.77619481086730957</v>
      </c>
      <c r="H3767" s="17">
        <v>0.65378880500793457</v>
      </c>
      <c r="I3767" s="17">
        <v>0.90275120735168457</v>
      </c>
      <c r="J3767" s="17">
        <v>0.19251561164855957</v>
      </c>
      <c r="K3767" s="17">
        <v>0.42107701301574707</v>
      </c>
      <c r="M3767" s="17" cm="1">
        <f t="array" ref="M3767:Q3767">runSim(G3767,H3767,I3767,J3767,K3767,hipWeibAlpha,hipWeibBeta,1,vertWeibAlpha,vertWeibBeta,1,meanSurvival,sdSurvival,baseU,hipUMult,vertUMult,hipCost,vertCost,costComp,discC,discCi,discQi,hipFracMort,50, FALSE)</f>
        <v>5.9211397341917298</v>
      </c>
      <c r="N3767" s="17">
        <v>5.1185378575375573</v>
      </c>
      <c r="O3767" s="27">
        <v>13000</v>
      </c>
      <c r="P3767" s="27">
        <v>10287.354603791773</v>
      </c>
      <c r="Q3767" s="1">
        <v>1</v>
      </c>
      <c r="Y3767" s="17" cm="1">
        <f t="array" ref="Y3767:AC3767">runSim(G3767,H3767,I3767,J3767,K3767,hipWeibAlpha,hipWeibBeta,2,vertWeibAlpha,vertWeibBeta,2,meanSurvival,sdSurvival,baseU,hipUMult,vertUMult,hipCost,vertCost,costInt,discC,discCi,discQi,hipFracMort,50, FALSE)</f>
        <v>6.575806696639102</v>
      </c>
      <c r="Z3767" s="17">
        <v>5.6190429854368773</v>
      </c>
      <c r="AA3767" s="27">
        <v>4697.004783313645</v>
      </c>
      <c r="AB3767" s="27">
        <v>4013.6021324549129</v>
      </c>
      <c r="AC3767" s="1">
        <v>1</v>
      </c>
    </row>
    <row r="3768" spans="5:29" x14ac:dyDescent="0.35">
      <c r="E3768" s="1">
        <v>3764</v>
      </c>
      <c r="G3768" s="17">
        <v>0.32544940710067749</v>
      </c>
      <c r="H3768" s="17">
        <v>0.84891742467880249</v>
      </c>
      <c r="I3768" s="17">
        <v>3.953021764755249E-2</v>
      </c>
      <c r="J3768" s="17">
        <v>0.38898700475692749</v>
      </c>
      <c r="K3768" s="17">
        <v>0.50017780065536499</v>
      </c>
      <c r="M3768" s="17" cm="1">
        <f t="array" ref="M3768:Q3768">runSim(G3768,H3768,I3768,J3768,K3768,hipWeibAlpha,hipWeibBeta,1,vertWeibAlpha,vertWeibBeta,1,meanSurvival,sdSurvival,baseU,hipUMult,vertUMult,hipCost,vertCost,costComp,discC,discCi,discQi,hipFracMort,50, FALSE)</f>
        <v>7.1181433289374869</v>
      </c>
      <c r="N3768" s="17">
        <v>5.9566896318132905</v>
      </c>
      <c r="O3768" s="27">
        <v>10000</v>
      </c>
      <c r="P3768" s="27">
        <v>7596.417478191288</v>
      </c>
      <c r="Q3768" s="1">
        <v>1</v>
      </c>
      <c r="Y3768" s="17" cm="1">
        <f t="array" ref="Y3768:AC3768">runSim(G3768,H3768,I3768,J3768,K3768,hipWeibAlpha,hipWeibBeta,2,vertWeibAlpha,vertWeibBeta,2,meanSurvival,sdSurvival,baseU,hipUMult,vertUMult,hipCost,vertCost,costInt,discC,discCi,discQi,hipFracMort,50, FALSE)</f>
        <v>7.4803747689788924</v>
      </c>
      <c r="Z3768" s="17">
        <v>6.2423207304235326</v>
      </c>
      <c r="AA3768" s="27">
        <v>8577.0596630990149</v>
      </c>
      <c r="AB3768" s="27">
        <v>7032.6411329484536</v>
      </c>
      <c r="AC3768" s="1">
        <v>1</v>
      </c>
    </row>
    <row r="3769" spans="5:29" x14ac:dyDescent="0.35">
      <c r="E3769" s="1">
        <v>3765</v>
      </c>
      <c r="G3769" s="17">
        <v>0.25404059886932373</v>
      </c>
      <c r="H3769" s="17">
        <v>0.21488654613494873</v>
      </c>
      <c r="I3769" s="17">
        <v>0.83054816722869873</v>
      </c>
      <c r="J3769" s="17">
        <v>0.12592780590057373</v>
      </c>
      <c r="K3769" s="17">
        <v>0.40173041820526123</v>
      </c>
      <c r="M3769" s="17" cm="1">
        <f t="array" ref="M3769:Q3769">runSim(G3769,H3769,I3769,J3769,K3769,hipWeibAlpha,hipWeibBeta,1,vertWeibAlpha,vertWeibBeta,1,meanSurvival,sdSurvival,baseU,hipUMult,vertUMult,hipCost,vertCost,costComp,discC,discCi,discQi,hipFracMort,50, FALSE)</f>
        <v>5.9937068259632937</v>
      </c>
      <c r="N3769" s="17">
        <v>5.1916036308456412</v>
      </c>
      <c r="O3769" s="27">
        <v>0</v>
      </c>
      <c r="P3769" s="27">
        <v>0</v>
      </c>
      <c r="Q3769" s="1">
        <v>1</v>
      </c>
      <c r="Y3769" s="17" cm="1">
        <f t="array" ref="Y3769:AC3769">runSim(G3769,H3769,I3769,J3769,K3769,hipWeibAlpha,hipWeibBeta,2,vertWeibAlpha,vertWeibBeta,2,meanSurvival,sdSurvival,baseU,hipUMult,vertUMult,hipCost,vertCost,costInt,discC,discCi,discQi,hipFracMort,50, FALSE)</f>
        <v>5.9937068259632937</v>
      </c>
      <c r="Z3769" s="17">
        <v>5.1916036308456412</v>
      </c>
      <c r="AA3769" s="27">
        <v>4281.2191614023532</v>
      </c>
      <c r="AB3769" s="27">
        <v>3708.2883077468864</v>
      </c>
      <c r="AC3769" s="1">
        <v>1</v>
      </c>
    </row>
    <row r="3770" spans="5:29" x14ac:dyDescent="0.35">
      <c r="E3770" s="1">
        <v>3766</v>
      </c>
      <c r="G3770" s="17">
        <v>0.92670208215713501</v>
      </c>
      <c r="H3770" s="17">
        <v>0.45041424036026001</v>
      </c>
      <c r="I3770" s="17">
        <v>4.092937707901001E-2</v>
      </c>
      <c r="J3770" s="17">
        <v>0.12354046106338501</v>
      </c>
      <c r="K3770" s="17">
        <v>0.46800762414932251</v>
      </c>
      <c r="M3770" s="17" cm="1">
        <f t="array" ref="M3770:Q3770">runSim(G3770,H3770,I3770,J3770,K3770,hipWeibAlpha,hipWeibBeta,1,vertWeibAlpha,vertWeibBeta,1,meanSurvival,sdSurvival,baseU,hipUMult,vertUMult,hipCost,vertCost,costComp,discC,discCi,discQi,hipFracMort,50, FALSE)</f>
        <v>5.3235959773054198</v>
      </c>
      <c r="N3770" s="17">
        <v>4.6655627005808826</v>
      </c>
      <c r="O3770" s="27">
        <v>10000</v>
      </c>
      <c r="P3770" s="27">
        <v>8189.0769381229748</v>
      </c>
      <c r="Q3770" s="1">
        <v>1</v>
      </c>
      <c r="Y3770" s="17" cm="1">
        <f t="array" ref="Y3770:AC3770">runSim(G3770,H3770,I3770,J3770,K3770,hipWeibAlpha,hipWeibBeta,2,vertWeibAlpha,vertWeibBeta,2,meanSurvival,sdSurvival,baseU,hipUMult,vertUMult,hipCost,vertCost,costInt,discC,discCi,discQi,hipFracMort,50, FALSE)</f>
        <v>5.9693157405655199</v>
      </c>
      <c r="Z3770" s="17">
        <v>5.1734248136289178</v>
      </c>
      <c r="AA3770" s="27">
        <v>4263.7969575468005</v>
      </c>
      <c r="AB3770" s="27">
        <v>3695.30343830637</v>
      </c>
      <c r="AC3770" s="1">
        <v>1</v>
      </c>
    </row>
    <row r="3771" spans="5:29" x14ac:dyDescent="0.35">
      <c r="E3771" s="1">
        <v>3767</v>
      </c>
      <c r="G3771" s="17">
        <v>0.97091245651245117</v>
      </c>
      <c r="H3771" s="17">
        <v>0.18102598190307617</v>
      </c>
      <c r="I3771" s="17">
        <v>9.6980571746826172E-2</v>
      </c>
      <c r="J3771" s="17">
        <v>0.94289731979370117</v>
      </c>
      <c r="K3771" s="17">
        <v>0.39387083053588867</v>
      </c>
      <c r="M3771" s="17" cm="1">
        <f t="array" ref="M3771:Q3771">runSim(G3771,H3771,I3771,J3771,K3771,hipWeibAlpha,hipWeibBeta,1,vertWeibAlpha,vertWeibBeta,1,meanSurvival,sdSurvival,baseU,hipUMult,vertUMult,hipCost,vertCost,costComp,discC,discCi,discQi,hipFracMort,50, FALSE)</f>
        <v>9.1834959336799287</v>
      </c>
      <c r="N3771" s="17">
        <v>7.1498447151223532</v>
      </c>
      <c r="O3771" s="27">
        <v>10000</v>
      </c>
      <c r="P3771" s="27">
        <v>8163.2047040353209</v>
      </c>
      <c r="Q3771" s="1">
        <v>1</v>
      </c>
      <c r="Y3771" s="17" cm="1">
        <f t="array" ref="Y3771:AC3771">runSim(G3771,H3771,I3771,J3771,K3771,hipWeibAlpha,hipWeibBeta,2,vertWeibAlpha,vertWeibBeta,2,meanSurvival,sdSurvival,baseU,hipUMult,vertUMult,hipCost,vertCost,costInt,discC,discCi,discQi,hipFracMort,50, FALSE)</f>
        <v>10.238575434088201</v>
      </c>
      <c r="Z3771" s="17">
        <v>7.9429541874780627</v>
      </c>
      <c r="AA3771" s="27">
        <v>15369.355089328585</v>
      </c>
      <c r="AB3771" s="27">
        <v>11625.709119022109</v>
      </c>
      <c r="AC3771" s="1">
        <v>1</v>
      </c>
    </row>
    <row r="3772" spans="5:29" x14ac:dyDescent="0.35">
      <c r="E3772" s="1">
        <v>3768</v>
      </c>
      <c r="G3772" s="17">
        <v>0.33919686079025269</v>
      </c>
      <c r="H3772" s="17">
        <v>0.36510628461837769</v>
      </c>
      <c r="I3772" s="17">
        <v>0.55474251508712769</v>
      </c>
      <c r="J3772" s="17">
        <v>0.73574227094650269</v>
      </c>
      <c r="K3772" s="17">
        <v>0.92969673871994019</v>
      </c>
      <c r="M3772" s="17" cm="1">
        <f t="array" ref="M3772:Q3772">runSim(G3772,H3772,I3772,J3772,K3772,hipWeibAlpha,hipWeibBeta,1,vertWeibAlpha,vertWeibBeta,1,meanSurvival,sdSurvival,baseU,hipUMult,vertUMult,hipCost,vertCost,costComp,discC,discCi,discQi,hipFracMort,50, FALSE)</f>
        <v>8.7315610272779214</v>
      </c>
      <c r="N3772" s="17">
        <v>7.063534282620112</v>
      </c>
      <c r="O3772" s="27">
        <v>10000</v>
      </c>
      <c r="P3772" s="27">
        <v>7204.7766552436497</v>
      </c>
      <c r="Q3772" s="1">
        <v>1</v>
      </c>
      <c r="Y3772" s="17" cm="1">
        <f t="array" ref="Y3772:AC3772">runSim(G3772,H3772,I3772,J3772,K3772,hipWeibAlpha,hipWeibBeta,2,vertWeibAlpha,vertWeibBeta,2,meanSurvival,sdSurvival,baseU,hipUMult,vertUMult,hipCost,vertCost,costInt,discC,discCi,discQi,hipFracMort,50, FALSE)</f>
        <v>9.7235749914208522</v>
      </c>
      <c r="Z3772" s="17">
        <v>7.7300708114460788</v>
      </c>
      <c r="AA3772" s="27">
        <v>6945.4107081577522</v>
      </c>
      <c r="AB3772" s="27">
        <v>5521.4791510329133</v>
      </c>
      <c r="AC3772" s="1">
        <v>1</v>
      </c>
    </row>
    <row r="3773" spans="5:29" x14ac:dyDescent="0.35">
      <c r="E3773" s="1">
        <v>3769</v>
      </c>
      <c r="G3773" s="17">
        <v>0.66909706592559814</v>
      </c>
      <c r="H3773" s="17">
        <v>0.62261879444122314</v>
      </c>
      <c r="I3773" s="17">
        <v>0.24121010303497314</v>
      </c>
      <c r="J3773" s="17">
        <v>0.54196083545684814</v>
      </c>
      <c r="K3773" s="17">
        <v>0.31947243213653564</v>
      </c>
      <c r="M3773" s="17" cm="1">
        <f t="array" ref="M3773:Q3773">runSim(G3773,H3773,I3773,J3773,K3773,hipWeibAlpha,hipWeibBeta,1,vertWeibAlpha,vertWeibBeta,1,meanSurvival,sdSurvival,baseU,hipUMult,vertUMult,hipCost,vertCost,costComp,discC,discCi,discQi,hipFracMort,50, FALSE)</f>
        <v>7.4588214771414307</v>
      </c>
      <c r="N3773" s="17">
        <v>6.1917574893824305</v>
      </c>
      <c r="O3773" s="27">
        <v>10000</v>
      </c>
      <c r="P3773" s="27">
        <v>7805.1421331963011</v>
      </c>
      <c r="Q3773" s="1">
        <v>1</v>
      </c>
      <c r="Y3773" s="17" cm="1">
        <f t="array" ref="Y3773:AC3773">runSim(G3773,H3773,I3773,J3773,K3773,hipWeibAlpha,hipWeibBeta,2,vertWeibAlpha,vertWeibBeta,2,meanSurvival,sdSurvival,baseU,hipUMult,vertUMult,hipCost,vertCost,costInt,discC,discCi,discQi,hipFracMort,50, FALSE)</f>
        <v>8.5301065914181642</v>
      </c>
      <c r="Z3773" s="17">
        <v>6.9666352369547022</v>
      </c>
      <c r="AA3773" s="27">
        <v>9158.0623556241881</v>
      </c>
      <c r="AB3773" s="27">
        <v>7073.6528570171977</v>
      </c>
      <c r="AC3773" s="1">
        <v>1</v>
      </c>
    </row>
    <row r="3774" spans="5:29" x14ac:dyDescent="0.35">
      <c r="E3774" s="1">
        <v>3770</v>
      </c>
      <c r="G3774" s="17">
        <v>0.56263619661331177</v>
      </c>
      <c r="H3774" s="17">
        <v>0.60832101106643677</v>
      </c>
      <c r="I3774" s="17">
        <v>0.19004708528518677</v>
      </c>
      <c r="J3774" s="17">
        <v>0.75654488801956177</v>
      </c>
      <c r="K3774" s="17">
        <v>0.34588509798049927</v>
      </c>
      <c r="M3774" s="17" cm="1">
        <f t="array" ref="M3774:Q3774">runSim(G3774,H3774,I3774,J3774,K3774,hipWeibAlpha,hipWeibBeta,1,vertWeibAlpha,vertWeibBeta,1,meanSurvival,sdSurvival,baseU,hipUMult,vertUMult,hipCost,vertCost,costComp,discC,discCi,discQi,hipFracMort,50, FALSE)</f>
        <v>8.4218797834194223</v>
      </c>
      <c r="N3774" s="17">
        <v>6.8187700834081397</v>
      </c>
      <c r="O3774" s="27">
        <v>10000</v>
      </c>
      <c r="P3774" s="27">
        <v>7658.7939789341917</v>
      </c>
      <c r="Q3774" s="1">
        <v>1</v>
      </c>
      <c r="Y3774" s="17" cm="1">
        <f t="array" ref="Y3774:AC3774">runSim(G3774,H3774,I3774,J3774,K3774,hipWeibAlpha,hipWeibBeta,2,vertWeibAlpha,vertWeibBeta,2,meanSurvival,sdSurvival,baseU,hipUMult,vertUMult,hipCost,vertCost,costInt,discC,discCi,discQi,hipFracMort,50, FALSE)</f>
        <v>9.6636094564671566</v>
      </c>
      <c r="Z3774" s="17">
        <v>7.6873872176654823</v>
      </c>
      <c r="AA3774" s="27">
        <v>10042.84727542052</v>
      </c>
      <c r="AB3774" s="27">
        <v>7616.8153785415207</v>
      </c>
      <c r="AC3774" s="1">
        <v>1</v>
      </c>
    </row>
    <row r="3775" spans="5:29" x14ac:dyDescent="0.35">
      <c r="E3775" s="1">
        <v>3771</v>
      </c>
      <c r="G3775" s="17">
        <v>0.6697995662689209</v>
      </c>
      <c r="H3775" s="17">
        <v>0.8139951229095459</v>
      </c>
      <c r="I3775" s="17">
        <v>0.7563169002532959</v>
      </c>
      <c r="J3775" s="17">
        <v>0.6505734920501709</v>
      </c>
      <c r="K3775" s="17">
        <v>0.1169278621673584</v>
      </c>
      <c r="M3775" s="17" cm="1">
        <f t="array" ref="M3775:Q3775">runSim(G3775,H3775,I3775,J3775,K3775,hipWeibAlpha,hipWeibBeta,1,vertWeibAlpha,vertWeibBeta,1,meanSurvival,sdSurvival,baseU,hipUMult,vertUMult,hipCost,vertCost,costComp,discC,discCi,discQi,hipFracMort,50, FALSE)</f>
        <v>7.7255917810885899</v>
      </c>
      <c r="N3775" s="17">
        <v>6.3362483854651988</v>
      </c>
      <c r="O3775" s="27">
        <v>13000</v>
      </c>
      <c r="P3775" s="27">
        <v>10261.17927600248</v>
      </c>
      <c r="Q3775" s="1">
        <v>1</v>
      </c>
      <c r="Y3775" s="17" cm="1">
        <f t="array" ref="Y3775:AC3775">runSim(G3775,H3775,I3775,J3775,K3775,hipWeibAlpha,hipWeibBeta,2,vertWeibAlpha,vertWeibBeta,2,meanSurvival,sdSurvival,baseU,hipUMult,vertUMult,hipCost,vertCost,costInt,discC,discCi,discQi,hipFracMort,50, FALSE)</f>
        <v>8.7992740469355297</v>
      </c>
      <c r="Z3775" s="17">
        <v>7.1178019630978628</v>
      </c>
      <c r="AA3775" s="27">
        <v>12580.303856850183</v>
      </c>
      <c r="AB3775" s="27">
        <v>9650.0536151936976</v>
      </c>
      <c r="AC3775" s="1">
        <v>1</v>
      </c>
    </row>
    <row r="3776" spans="5:29" x14ac:dyDescent="0.35">
      <c r="E3776" s="1">
        <v>3772</v>
      </c>
      <c r="G3776" s="17">
        <v>0.67246717214584351</v>
      </c>
      <c r="H3776" s="17">
        <v>0.39613050222396851</v>
      </c>
      <c r="I3776" s="17">
        <v>0.50666517019271851</v>
      </c>
      <c r="J3776" s="17">
        <v>4.2645394802093506E-2</v>
      </c>
      <c r="K3776" s="17">
        <v>0.94045728445053101</v>
      </c>
      <c r="M3776" s="17" cm="1">
        <f t="array" ref="M3776:Q3776">runSim(G3776,H3776,I3776,J3776,K3776,hipWeibAlpha,hipWeibBeta,1,vertWeibAlpha,vertWeibBeta,1,meanSurvival,sdSurvival,baseU,hipUMult,vertUMult,hipCost,vertCost,costComp,discC,discCi,discQi,hipFracMort,50, FALSE)</f>
        <v>4.7863624237297087</v>
      </c>
      <c r="N3776" s="17">
        <v>4.2650865155359599</v>
      </c>
      <c r="O3776" s="27">
        <v>0</v>
      </c>
      <c r="P3776" s="27">
        <v>0</v>
      </c>
      <c r="Q3776" s="1">
        <v>1</v>
      </c>
      <c r="Y3776" s="17" cm="1">
        <f t="array" ref="Y3776:AC3776">runSim(G3776,H3776,I3776,J3776,K3776,hipWeibAlpha,hipWeibBeta,2,vertWeibAlpha,vertWeibBeta,2,meanSurvival,sdSurvival,baseU,hipUMult,vertUMult,hipCost,vertCost,costInt,discC,discCi,discQi,hipFracMort,50, FALSE)</f>
        <v>4.7863624237297087</v>
      </c>
      <c r="Z3776" s="17">
        <v>4.2650865155359599</v>
      </c>
      <c r="AA3776" s="27">
        <v>3418.8303026640774</v>
      </c>
      <c r="AB3776" s="27">
        <v>3046.4903682399718</v>
      </c>
      <c r="AC3776" s="1">
        <v>1</v>
      </c>
    </row>
    <row r="3777" spans="5:29" x14ac:dyDescent="0.35">
      <c r="E3777" s="1">
        <v>3773</v>
      </c>
      <c r="G3777" s="17">
        <v>0.62949120998382568</v>
      </c>
      <c r="H3777" s="17">
        <v>0.98975121974945068</v>
      </c>
      <c r="I3777" s="17">
        <v>0.84564721584320068</v>
      </c>
      <c r="J3777" s="17">
        <v>0.58145654201507568</v>
      </c>
      <c r="K3777" s="17">
        <v>0.99739587306976318</v>
      </c>
      <c r="M3777" s="17" cm="1">
        <f t="array" ref="M3777:Q3777">runSim(G3777,H3777,I3777,J3777,K3777,hipWeibAlpha,hipWeibBeta,1,vertWeibAlpha,vertWeibBeta,1,meanSurvival,sdSurvival,baseU,hipUMult,vertUMult,hipCost,vertCost,costComp,discC,discCi,discQi,hipFracMort,50, FALSE)</f>
        <v>7.3173957493911281</v>
      </c>
      <c r="N3777" s="17">
        <v>6.0233236138769977</v>
      </c>
      <c r="O3777" s="27">
        <v>13000</v>
      </c>
      <c r="P3777" s="27">
        <v>10794.506144296531</v>
      </c>
      <c r="Q3777" s="1">
        <v>1</v>
      </c>
      <c r="Y3777" s="17" cm="1">
        <f t="array" ref="Y3777:AC3777">runSim(G3777,H3777,I3777,J3777,K3777,hipWeibAlpha,hipWeibBeta,2,vertWeibAlpha,vertWeibBeta,2,meanSurvival,sdSurvival,baseU,hipUMult,vertUMult,hipCost,vertCost,costInt,discC,discCi,discQi,hipFracMort,50, FALSE)</f>
        <v>8.0623005747238778</v>
      </c>
      <c r="Z3777" s="17">
        <v>6.5588628747442641</v>
      </c>
      <c r="AA3777" s="27">
        <v>12308.431608371477</v>
      </c>
      <c r="AB3777" s="27">
        <v>10489.357317004331</v>
      </c>
      <c r="AC3777" s="1">
        <v>1</v>
      </c>
    </row>
    <row r="3778" spans="5:29" x14ac:dyDescent="0.35">
      <c r="E3778" s="1">
        <v>3774</v>
      </c>
      <c r="G3778" s="17">
        <v>5.083853006362915E-2</v>
      </c>
      <c r="H3778" s="17">
        <v>0.37630850076675415</v>
      </c>
      <c r="I3778" s="17">
        <v>0.24612051248550415</v>
      </c>
      <c r="J3778" s="17">
        <v>7.4425339698791504E-3</v>
      </c>
      <c r="K3778" s="17">
        <v>0.43149954080581665</v>
      </c>
      <c r="M3778" s="17" cm="1">
        <f t="array" ref="M3778:Q3778">runSim(G3778,H3778,I3778,J3778,K3778,hipWeibAlpha,hipWeibBeta,1,vertWeibAlpha,vertWeibBeta,1,meanSurvival,sdSurvival,baseU,hipUMult,vertUMult,hipCost,vertCost,costComp,discC,discCi,discQi,hipFracMort,50, FALSE)</f>
        <v>3.286156945158349</v>
      </c>
      <c r="N3778" s="17">
        <v>3.034529403410374</v>
      </c>
      <c r="O3778" s="27">
        <v>0</v>
      </c>
      <c r="P3778" s="27">
        <v>0</v>
      </c>
      <c r="Q3778" s="1">
        <v>1</v>
      </c>
      <c r="Y3778" s="17" cm="1">
        <f t="array" ref="Y3778:AC3778">runSim(G3778,H3778,I3778,J3778,K3778,hipWeibAlpha,hipWeibBeta,2,vertWeibAlpha,vertWeibBeta,2,meanSurvival,sdSurvival,baseU,hipUMult,vertUMult,hipCost,vertCost,costInt,discC,discCi,discQi,hipFracMort,50, FALSE)</f>
        <v>3.286156945158349</v>
      </c>
      <c r="Z3778" s="17">
        <v>3.034529403410374</v>
      </c>
      <c r="AA3778" s="27">
        <v>2347.2549608273921</v>
      </c>
      <c r="AB3778" s="27">
        <v>2167.5210024359817</v>
      </c>
      <c r="AC3778" s="1">
        <v>1</v>
      </c>
    </row>
    <row r="3779" spans="5:29" x14ac:dyDescent="0.35">
      <c r="E3779" s="1">
        <v>3775</v>
      </c>
      <c r="G3779" s="17">
        <v>0.34703826904296875</v>
      </c>
      <c r="H3779" s="17">
        <v>0.15187835693359375</v>
      </c>
      <c r="I3779" s="17">
        <v>0.22994232177734375</v>
      </c>
      <c r="J3779" s="17">
        <v>3.972625732421875E-2</v>
      </c>
      <c r="K3779" s="17">
        <v>0.75193023681640625</v>
      </c>
      <c r="M3779" s="17" cm="1">
        <f t="array" ref="M3779:Q3779">runSim(G3779,H3779,I3779,J3779,K3779,hipWeibAlpha,hipWeibBeta,1,vertWeibAlpha,vertWeibBeta,1,meanSurvival,sdSurvival,baseU,hipUMult,vertUMult,hipCost,vertCost,costComp,discC,discCi,discQi,hipFracMort,50, FALSE)</f>
        <v>4.7168696857761256</v>
      </c>
      <c r="N3779" s="17">
        <v>4.2100660580890485</v>
      </c>
      <c r="O3779" s="27">
        <v>0</v>
      </c>
      <c r="P3779" s="27">
        <v>0</v>
      </c>
      <c r="Q3779" s="1">
        <v>1</v>
      </c>
      <c r="Y3779" s="17" cm="1">
        <f t="array" ref="Y3779:AC3779">runSim(G3779,H3779,I3779,J3779,K3779,hipWeibAlpha,hipWeibBeta,2,vertWeibAlpha,vertWeibBeta,2,meanSurvival,sdSurvival,baseU,hipUMult,vertUMult,hipCost,vertCost,costInt,discC,discCi,discQi,hipFracMort,50, FALSE)</f>
        <v>4.7168696857761256</v>
      </c>
      <c r="Z3779" s="17">
        <v>4.2100660580890485</v>
      </c>
      <c r="AA3779" s="27">
        <v>3369.192632697233</v>
      </c>
      <c r="AB3779" s="27">
        <v>3007.1900414921774</v>
      </c>
      <c r="AC3779" s="1">
        <v>1</v>
      </c>
    </row>
    <row r="3780" spans="5:29" x14ac:dyDescent="0.35">
      <c r="E3780" s="1">
        <v>3776</v>
      </c>
      <c r="G3780" s="17">
        <v>0.46521395444869995</v>
      </c>
      <c r="H3780" s="17">
        <v>0.70694369077682495</v>
      </c>
      <c r="I3780" s="17">
        <v>0.41025179624557495</v>
      </c>
      <c r="J3780" s="17">
        <v>0.69964998960494995</v>
      </c>
      <c r="K3780" s="17">
        <v>0.60991305112838745</v>
      </c>
      <c r="M3780" s="17" cm="1">
        <f t="array" ref="M3780:Q3780">runSim(G3780,H3780,I3780,J3780,K3780,hipWeibAlpha,hipWeibBeta,1,vertWeibAlpha,vertWeibBeta,1,meanSurvival,sdSurvival,baseU,hipUMult,vertUMult,hipCost,vertCost,costComp,discC,discCi,discQi,hipFracMort,50, FALSE)</f>
        <v>8.2147965988649467</v>
      </c>
      <c r="N3780" s="17">
        <v>6.6873860508202529</v>
      </c>
      <c r="O3780" s="27">
        <v>13000</v>
      </c>
      <c r="P3780" s="27">
        <v>9592.7558156402229</v>
      </c>
      <c r="Q3780" s="1">
        <v>1</v>
      </c>
      <c r="Y3780" s="17" cm="1">
        <f t="array" ref="Y3780:AC3780">runSim(G3780,H3780,I3780,J3780,K3780,hipWeibAlpha,hipWeibBeta,2,vertWeibAlpha,vertWeibBeta,2,meanSurvival,sdSurvival,baseU,hipUMult,vertUMult,hipCost,vertCost,costInt,discC,discCi,discQi,hipFracMort,50, FALSE)</f>
        <v>9.2087838715782446</v>
      </c>
      <c r="Z3780" s="17">
        <v>7.3944500492626748</v>
      </c>
      <c r="AA3780" s="27">
        <v>9785.0911679615601</v>
      </c>
      <c r="AB3780" s="27">
        <v>7590.9508798331826</v>
      </c>
      <c r="AC3780" s="1">
        <v>1</v>
      </c>
    </row>
    <row r="3781" spans="5:29" x14ac:dyDescent="0.35">
      <c r="E3781" s="1">
        <v>3777</v>
      </c>
      <c r="G3781" s="17">
        <v>2.7862191200256348E-2</v>
      </c>
      <c r="H3781" s="17">
        <v>0.33392298221588135</v>
      </c>
      <c r="I3781" s="17">
        <v>0.41149866580963135</v>
      </c>
      <c r="J3781" s="17">
        <v>0.38705408573150635</v>
      </c>
      <c r="K3781" s="17">
        <v>0.51563990116119385</v>
      </c>
      <c r="M3781" s="17" cm="1">
        <f t="array" ref="M3781:Q3781">runSim(G3781,H3781,I3781,J3781,K3781,hipWeibAlpha,hipWeibBeta,1,vertWeibAlpha,vertWeibBeta,1,meanSurvival,sdSurvival,baseU,hipUMult,vertUMult,hipCost,vertCost,costComp,discC,discCi,discQi,hipFracMort,50, FALSE)</f>
        <v>7.6040497951800727</v>
      </c>
      <c r="N3781" s="17">
        <v>6.3390164526233388</v>
      </c>
      <c r="O3781" s="27">
        <v>3000</v>
      </c>
      <c r="P3781" s="27">
        <v>2248.7676938371242</v>
      </c>
      <c r="Q3781" s="1">
        <v>1</v>
      </c>
      <c r="Y3781" s="17" cm="1">
        <f t="array" ref="Y3781:AC3781">runSim(G3781,H3781,I3781,J3781,K3781,hipWeibAlpha,hipWeibBeta,2,vertWeibAlpha,vertWeibBeta,2,meanSurvival,sdSurvival,baseU,hipUMult,vertUMult,hipCost,vertCost,costInt,discC,discCi,discQi,hipFracMort,50, FALSE)</f>
        <v>7.7972886214943111</v>
      </c>
      <c r="Z3781" s="17">
        <v>6.4772008760703885</v>
      </c>
      <c r="AA3781" s="27">
        <v>5569.4918724959371</v>
      </c>
      <c r="AB3781" s="27">
        <v>4626.5720543359921</v>
      </c>
      <c r="AC3781" s="1">
        <v>1</v>
      </c>
    </row>
    <row r="3782" spans="5:29" x14ac:dyDescent="0.35">
      <c r="E3782" s="1">
        <v>3778</v>
      </c>
      <c r="G3782" s="17">
        <v>0.77589160203933716</v>
      </c>
      <c r="H3782" s="17">
        <v>0.76395922899246216</v>
      </c>
      <c r="I3782" s="17">
        <v>0.96873217821121216</v>
      </c>
      <c r="J3782" s="17">
        <v>0.51081591844558716</v>
      </c>
      <c r="K3782" s="17">
        <v>0.54693347215652466</v>
      </c>
      <c r="M3782" s="17" cm="1">
        <f t="array" ref="M3782:Q3782">runSim(G3782,H3782,I3782,J3782,K3782,hipWeibAlpha,hipWeibBeta,1,vertWeibAlpha,vertWeibBeta,1,meanSurvival,sdSurvival,baseU,hipUMult,vertUMult,hipCost,vertCost,costComp,discC,discCi,discQi,hipFracMort,50, FALSE)</f>
        <v>7.1168483509095468</v>
      </c>
      <c r="N3782" s="17">
        <v>5.933384873969084</v>
      </c>
      <c r="O3782" s="27">
        <v>13000</v>
      </c>
      <c r="P3782" s="27">
        <v>10560.590573415389</v>
      </c>
      <c r="Q3782" s="1">
        <v>1</v>
      </c>
      <c r="Y3782" s="17" cm="1">
        <f t="array" ref="Y3782:AC3782">runSim(G3782,H3782,I3782,J3782,K3782,hipWeibAlpha,hipWeibBeta,2,vertWeibAlpha,vertWeibBeta,2,meanSurvival,sdSurvival,baseU,hipUMult,vertUMult,hipCost,vertCost,costInt,discC,discCi,discQi,hipFracMort,50, FALSE)</f>
        <v>8.1923973401603085</v>
      </c>
      <c r="Z3782" s="17">
        <v>6.7332228900683582</v>
      </c>
      <c r="AA3782" s="27">
        <v>12040.672213727343</v>
      </c>
      <c r="AB3782" s="27">
        <v>9344.0410094979452</v>
      </c>
      <c r="AC3782" s="1">
        <v>1</v>
      </c>
    </row>
    <row r="3783" spans="5:29" x14ac:dyDescent="0.35">
      <c r="E3783" s="1">
        <v>3779</v>
      </c>
      <c r="G3783" s="17">
        <v>0.66138100624084473</v>
      </c>
      <c r="H3783" s="17">
        <v>0.97842812538146973</v>
      </c>
      <c r="I3783" s="17">
        <v>5.1609277725219727E-2</v>
      </c>
      <c r="J3783" s="17">
        <v>1.9108057022094727E-2</v>
      </c>
      <c r="K3783" s="17">
        <v>0.64513039588928223</v>
      </c>
      <c r="M3783" s="17" cm="1">
        <f t="array" ref="M3783:Q3783">runSim(G3783,H3783,I3783,J3783,K3783,hipWeibAlpha,hipWeibBeta,1,vertWeibAlpha,vertWeibBeta,1,meanSurvival,sdSurvival,baseU,hipUMult,vertUMult,hipCost,vertCost,costComp,discC,discCi,discQi,hipFracMort,50, FALSE)</f>
        <v>3.7256178538505438</v>
      </c>
      <c r="N3783" s="17">
        <v>3.384505730360158</v>
      </c>
      <c r="O3783" s="27">
        <v>3000</v>
      </c>
      <c r="P3783" s="27">
        <v>2880.518760172044</v>
      </c>
      <c r="Q3783" s="1">
        <v>1</v>
      </c>
      <c r="Y3783" s="17" cm="1">
        <f t="array" ref="Y3783:AC3783">runSim(G3783,H3783,I3783,J3783,K3783,hipWeibAlpha,hipWeibBeta,2,vertWeibAlpha,vertWeibBeta,2,meanSurvival,sdSurvival,baseU,hipUMult,vertUMult,hipCost,vertCost,costInt,discC,discCi,discQi,hipFracMort,50, FALSE)</f>
        <v>3.8083159355624527</v>
      </c>
      <c r="Z3783" s="17">
        <v>3.4623182547419997</v>
      </c>
      <c r="AA3783" s="27">
        <v>5891.2061683639959</v>
      </c>
      <c r="AB3783" s="27">
        <v>5387.5942162328229</v>
      </c>
      <c r="AC3783" s="1">
        <v>1</v>
      </c>
    </row>
    <row r="3784" spans="5:29" x14ac:dyDescent="0.35">
      <c r="E3784" s="1">
        <v>3780</v>
      </c>
      <c r="G3784" s="17">
        <v>0.30367988348007202</v>
      </c>
      <c r="H3784" s="17">
        <v>0.50878852605819702</v>
      </c>
      <c r="I3784" s="17">
        <v>0.22674506902694702</v>
      </c>
      <c r="J3784" s="17">
        <v>0.54299873113632202</v>
      </c>
      <c r="K3784" s="17">
        <v>0.46180671453475952</v>
      </c>
      <c r="M3784" s="17" cm="1">
        <f t="array" ref="M3784:Q3784">runSim(G3784,H3784,I3784,J3784,K3784,hipWeibAlpha,hipWeibBeta,1,vertWeibAlpha,vertWeibBeta,1,meanSurvival,sdSurvival,baseU,hipUMult,vertUMult,hipCost,vertCost,costComp,discC,discCi,discQi,hipFracMort,50, FALSE)</f>
        <v>7.9290314786084997</v>
      </c>
      <c r="N3784" s="17">
        <v>6.5404263418064978</v>
      </c>
      <c r="O3784" s="27">
        <v>10000</v>
      </c>
      <c r="P3784" s="27">
        <v>7279.0765423738203</v>
      </c>
      <c r="Q3784" s="1">
        <v>1</v>
      </c>
      <c r="Y3784" s="17" cm="1">
        <f t="array" ref="Y3784:AC3784">runSim(G3784,H3784,I3784,J3784,K3784,hipWeibAlpha,hipWeibBeta,2,vertWeibAlpha,vertWeibBeta,2,meanSurvival,sdSurvival,baseU,hipUMult,vertUMult,hipCost,vertCost,costInt,discC,discCi,discQi,hipFracMort,50, FALSE)</f>
        <v>8.6267818775013438</v>
      </c>
      <c r="Z3784" s="17">
        <v>7.0312783979214899</v>
      </c>
      <c r="AA3784" s="27">
        <v>6161.9870553581031</v>
      </c>
      <c r="AB3784" s="27">
        <v>5022.3417128010642</v>
      </c>
      <c r="AC3784" s="1">
        <v>1</v>
      </c>
    </row>
    <row r="3785" spans="5:29" x14ac:dyDescent="0.35">
      <c r="E3785" s="1">
        <v>3781</v>
      </c>
      <c r="G3785" s="17">
        <v>0.41798198223114014</v>
      </c>
      <c r="H3785" s="17">
        <v>0.33390605449676514</v>
      </c>
      <c r="I3785" s="17">
        <v>0.36753642559051514</v>
      </c>
      <c r="J3785" s="17">
        <v>0.76252543926239014</v>
      </c>
      <c r="K3785" s="17">
        <v>0.61547648906707764</v>
      </c>
      <c r="M3785" s="17" cm="1">
        <f t="array" ref="M3785:Q3785">runSim(G3785,H3785,I3785,J3785,K3785,hipWeibAlpha,hipWeibBeta,1,vertWeibAlpha,vertWeibBeta,1,meanSurvival,sdSurvival,baseU,hipUMult,vertUMult,hipCost,vertCost,costComp,discC,discCi,discQi,hipFracMort,50, FALSE)</f>
        <v>8.7913569563021472</v>
      </c>
      <c r="N3785" s="17">
        <v>7.0959661004283623</v>
      </c>
      <c r="O3785" s="27">
        <v>10000</v>
      </c>
      <c r="P3785" s="27">
        <v>7268.8325544718809</v>
      </c>
      <c r="Q3785" s="1">
        <v>1</v>
      </c>
      <c r="Y3785" s="17" cm="1">
        <f t="array" ref="Y3785:AC3785">runSim(G3785,H3785,I3785,J3785,K3785,hipWeibAlpha,hipWeibBeta,2,vertWeibAlpha,vertWeibBeta,2,meanSurvival,sdSurvival,baseU,hipUMult,vertUMult,hipCost,vertCost,costInt,discC,discCi,discQi,hipFracMort,50, FALSE)</f>
        <v>9.9003444634008808</v>
      </c>
      <c r="Z3785" s="17">
        <v>7.8392119481129647</v>
      </c>
      <c r="AA3785" s="27">
        <v>7071.6746167149158</v>
      </c>
      <c r="AB3785" s="27">
        <v>5599.4371057949757</v>
      </c>
      <c r="AC3785" s="1">
        <v>1</v>
      </c>
    </row>
    <row r="3786" spans="5:29" x14ac:dyDescent="0.35">
      <c r="E3786" s="1">
        <v>3782</v>
      </c>
      <c r="G3786" s="17">
        <v>0.13897949457168579</v>
      </c>
      <c r="H3786" s="17">
        <v>0.79745727777481079</v>
      </c>
      <c r="I3786" s="17">
        <v>0.13406616449356079</v>
      </c>
      <c r="J3786" s="17">
        <v>0.91784912347793579</v>
      </c>
      <c r="K3786" s="17">
        <v>0.53087097406387329</v>
      </c>
      <c r="M3786" s="17" cm="1">
        <f t="array" ref="M3786:Q3786">runSim(G3786,H3786,I3786,J3786,K3786,hipWeibAlpha,hipWeibBeta,1,vertWeibAlpha,vertWeibBeta,1,meanSurvival,sdSurvival,baseU,hipUMult,vertUMult,hipCost,vertCost,costComp,discC,discCi,discQi,hipFracMort,50, FALSE)</f>
        <v>9.7745482744832479</v>
      </c>
      <c r="N3786" s="17">
        <v>7.6434374854332381</v>
      </c>
      <c r="O3786" s="27">
        <v>13000</v>
      </c>
      <c r="P3786" s="27">
        <v>9069.5965041039653</v>
      </c>
      <c r="Q3786" s="1">
        <v>1</v>
      </c>
      <c r="Y3786" s="17" cm="1">
        <f t="array" ref="Y3786:AC3786">runSim(G3786,H3786,I3786,J3786,K3786,hipWeibAlpha,hipWeibBeta,2,vertWeibAlpha,vertWeibBeta,2,meanSurvival,sdSurvival,baseU,hipUMult,vertUMult,hipCost,vertCost,costInt,discC,discCi,discQi,hipFracMort,50, FALSE)</f>
        <v>10.72134136188998</v>
      </c>
      <c r="Z3786" s="17">
        <v>8.283037883344889</v>
      </c>
      <c r="AA3786" s="27">
        <v>11086.122511764475</v>
      </c>
      <c r="AB3786" s="27">
        <v>8510.6582837702117</v>
      </c>
      <c r="AC3786" s="1">
        <v>1</v>
      </c>
    </row>
    <row r="3787" spans="5:29" x14ac:dyDescent="0.35">
      <c r="E3787" s="1">
        <v>3783</v>
      </c>
      <c r="G3787" s="17">
        <v>0.22177553176879883</v>
      </c>
      <c r="H3787" s="17">
        <v>2.7592182159423828E-2</v>
      </c>
      <c r="I3787" s="17">
        <v>0.70526552200317383</v>
      </c>
      <c r="J3787" s="17">
        <v>0.44766664505004883</v>
      </c>
      <c r="K3787" s="17">
        <v>9.2976093292236328E-2</v>
      </c>
      <c r="M3787" s="17" cm="1">
        <f t="array" ref="M3787:Q3787">runSim(G3787,H3787,I3787,J3787,K3787,hipWeibAlpha,hipWeibBeta,1,vertWeibAlpha,vertWeibBeta,1,meanSurvival,sdSurvival,baseU,hipUMult,vertUMult,hipCost,vertCost,costComp,discC,discCi,discQi,hipFracMort,50, FALSE)</f>
        <v>8.0314508851822541</v>
      </c>
      <c r="N3787" s="17">
        <v>6.6354850694029457</v>
      </c>
      <c r="O3787" s="27">
        <v>7000</v>
      </c>
      <c r="P3787" s="27">
        <v>4781.7661764948807</v>
      </c>
      <c r="Q3787" s="1">
        <v>1</v>
      </c>
      <c r="Y3787" s="17" cm="1">
        <f t="array" ref="Y3787:AC3787">runSim(G3787,H3787,I3787,J3787,K3787,hipWeibAlpha,hipWeibBeta,2,vertWeibAlpha,vertWeibBeta,2,meanSurvival,sdSurvival,baseU,hipUMult,vertUMult,hipCost,vertCost,costInt,discC,discCi,discQi,hipFracMort,50, FALSE)</f>
        <v>8.123726560003556</v>
      </c>
      <c r="Z3787" s="17">
        <v>6.6979511898875952</v>
      </c>
      <c r="AA3787" s="27">
        <v>5802.6618285739687</v>
      </c>
      <c r="AB3787" s="27">
        <v>4784.2508499197111</v>
      </c>
      <c r="AC3787" s="1">
        <v>1</v>
      </c>
    </row>
    <row r="3788" spans="5:29" x14ac:dyDescent="0.35">
      <c r="E3788" s="1">
        <v>3784</v>
      </c>
      <c r="G3788" s="17">
        <v>0.92352169752120972</v>
      </c>
      <c r="H3788" s="17">
        <v>0.16232174634933472</v>
      </c>
      <c r="I3788" s="17">
        <v>6.6801726818084717E-2</v>
      </c>
      <c r="J3788" s="17">
        <v>0.55834835767745972</v>
      </c>
      <c r="K3788" s="17">
        <v>0.16929501295089722</v>
      </c>
      <c r="M3788" s="17" cm="1">
        <f t="array" ref="M3788:Q3788">runSim(G3788,H3788,I3788,J3788,K3788,hipWeibAlpha,hipWeibBeta,1,vertWeibAlpha,vertWeibBeta,1,meanSurvival,sdSurvival,baseU,hipUMult,vertUMult,hipCost,vertCost,costComp,discC,discCi,discQi,hipFracMort,50, FALSE)</f>
        <v>7.3738140264676657</v>
      </c>
      <c r="N3788" s="17">
        <v>6.1046104274934789</v>
      </c>
      <c r="O3788" s="27">
        <v>10000</v>
      </c>
      <c r="P3788" s="27">
        <v>7901.0310720013986</v>
      </c>
      <c r="Q3788" s="1">
        <v>1</v>
      </c>
      <c r="Y3788" s="17" cm="1">
        <f t="array" ref="Y3788:AC3788">runSim(G3788,H3788,I3788,J3788,K3788,hipWeibAlpha,hipWeibBeta,2,vertWeibAlpha,vertWeibBeta,2,meanSurvival,sdSurvival,baseU,hipUMult,vertUMult,hipCost,vertCost,costInt,discC,discCi,discQi,hipFracMort,50, FALSE)</f>
        <v>8.3900278523990881</v>
      </c>
      <c r="Z3788" s="17">
        <v>6.8704354519950765</v>
      </c>
      <c r="AA3788" s="27">
        <v>13220.174535581611</v>
      </c>
      <c r="AB3788" s="27">
        <v>9917.7265913299161</v>
      </c>
      <c r="AC3788" s="1">
        <v>1</v>
      </c>
    </row>
    <row r="3789" spans="5:29" x14ac:dyDescent="0.35">
      <c r="E3789" s="1">
        <v>3785</v>
      </c>
      <c r="G3789" s="17">
        <v>0.90538036823272705</v>
      </c>
      <c r="H3789" s="17">
        <v>0.22023022174835205</v>
      </c>
      <c r="I3789" s="17">
        <v>0.69429028034210205</v>
      </c>
      <c r="J3789" s="17">
        <v>6.3400387763977051E-2</v>
      </c>
      <c r="K3789" s="17">
        <v>0.58993542194366455</v>
      </c>
      <c r="M3789" s="17" cm="1">
        <f t="array" ref="M3789:Q3789">runSim(G3789,H3789,I3789,J3789,K3789,hipWeibAlpha,hipWeibBeta,1,vertWeibAlpha,vertWeibBeta,1,meanSurvival,sdSurvival,baseU,hipUMult,vertUMult,hipCost,vertCost,costComp,discC,discCi,discQi,hipFracMort,50, FALSE)</f>
        <v>4.8778449846210448</v>
      </c>
      <c r="N3789" s="17">
        <v>4.3313862940844556</v>
      </c>
      <c r="O3789" s="27">
        <v>7000</v>
      </c>
      <c r="P3789" s="27">
        <v>5770.4350929500451</v>
      </c>
      <c r="Q3789" s="1">
        <v>1</v>
      </c>
      <c r="Y3789" s="17" cm="1">
        <f t="array" ref="Y3789:AC3789">runSim(G3789,H3789,I3789,J3789,K3789,hipWeibAlpha,hipWeibBeta,2,vertWeibAlpha,vertWeibBeta,2,meanSurvival,sdSurvival,baseU,hipUMult,vertUMult,hipCost,vertCost,costInt,discC,discCi,discQi,hipFracMort,50, FALSE)</f>
        <v>5.1936357735713621</v>
      </c>
      <c r="Z3789" s="17">
        <v>4.5837922741178758</v>
      </c>
      <c r="AA3789" s="27">
        <v>3709.7398382652591</v>
      </c>
      <c r="AB3789" s="27">
        <v>3274.1373386556256</v>
      </c>
      <c r="AC3789" s="1">
        <v>1</v>
      </c>
    </row>
    <row r="3790" spans="5:29" x14ac:dyDescent="0.35">
      <c r="E3790" s="1">
        <v>3786</v>
      </c>
      <c r="G3790" s="17">
        <v>0.88601285219192505</v>
      </c>
      <c r="H3790" s="17">
        <v>0.84771329164505005</v>
      </c>
      <c r="I3790" s="17">
        <v>0.86303311586380005</v>
      </c>
      <c r="J3790" s="17">
        <v>0.22445279359817505</v>
      </c>
      <c r="K3790" s="17">
        <v>0.56672269105911255</v>
      </c>
      <c r="M3790" s="17" cm="1">
        <f t="array" ref="M3790:Q3790">runSim(G3790,H3790,I3790,J3790,K3790,hipWeibAlpha,hipWeibBeta,1,vertWeibAlpha,vertWeibBeta,1,meanSurvival,sdSurvival,baseU,hipUMult,vertUMult,hipCost,vertCost,costComp,discC,discCi,discQi,hipFracMort,50, FALSE)</f>
        <v>5.7531935202046567</v>
      </c>
      <c r="N3790" s="17">
        <v>4.9626564068021342</v>
      </c>
      <c r="O3790" s="27">
        <v>13000</v>
      </c>
      <c r="P3790" s="27">
        <v>10810.593818860525</v>
      </c>
      <c r="Q3790" s="1">
        <v>1</v>
      </c>
      <c r="Y3790" s="17" cm="1">
        <f t="array" ref="Y3790:AC3790">runSim(G3790,H3790,I3790,J3790,K3790,hipWeibAlpha,hipWeibBeta,2,vertWeibAlpha,vertWeibBeta,2,meanSurvival,sdSurvival,baseU,hipUMult,vertUMult,hipCost,vertCost,costInt,discC,discCi,discQi,hipFracMort,50, FALSE)</f>
        <v>6.5840542409055249</v>
      </c>
      <c r="Z3790" s="17">
        <v>5.616610105910075</v>
      </c>
      <c r="AA3790" s="27">
        <v>10864.138741006242</v>
      </c>
      <c r="AB3790" s="27">
        <v>8690.6569249588465</v>
      </c>
      <c r="AC3790" s="1">
        <v>1</v>
      </c>
    </row>
    <row r="3791" spans="5:29" x14ac:dyDescent="0.35">
      <c r="E3791" s="1">
        <v>3787</v>
      </c>
      <c r="G3791" s="17">
        <v>0.60298991203308105</v>
      </c>
      <c r="H3791" s="17">
        <v>0.99913859367370605</v>
      </c>
      <c r="I3791" s="17">
        <v>0.64067912101745605</v>
      </c>
      <c r="J3791" s="17">
        <v>0.15017008781433105</v>
      </c>
      <c r="K3791" s="17">
        <v>0.35773539543151855</v>
      </c>
      <c r="M3791" s="17" cm="1">
        <f t="array" ref="M3791:Q3791">runSim(G3791,H3791,I3791,J3791,K3791,hipWeibAlpha,hipWeibBeta,1,vertWeibAlpha,vertWeibBeta,1,meanSurvival,sdSurvival,baseU,hipUMult,vertUMult,hipCost,vertCost,costComp,discC,discCi,discQi,hipFracMort,50, FALSE)</f>
        <v>5.5466007595465339</v>
      </c>
      <c r="N3791" s="17">
        <v>4.7892949347426725</v>
      </c>
      <c r="O3791" s="27">
        <v>13000</v>
      </c>
      <c r="P3791" s="27">
        <v>10689.685313828715</v>
      </c>
      <c r="Q3791" s="1">
        <v>1</v>
      </c>
      <c r="Y3791" s="17" cm="1">
        <f t="array" ref="Y3791:AC3791">runSim(G3791,H3791,I3791,J3791,K3791,hipWeibAlpha,hipWeibBeta,2,vertWeibAlpha,vertWeibBeta,2,meanSurvival,sdSurvival,baseU,hipUMult,vertUMult,hipCost,vertCost,costInt,discC,discCi,discQi,hipFracMort,50, FALSE)</f>
        <v>5.6353978894481083</v>
      </c>
      <c r="Z3791" s="17">
        <v>4.8592467691862229</v>
      </c>
      <c r="AA3791" s="27">
        <v>10446.443742674055</v>
      </c>
      <c r="AB3791" s="27">
        <v>9239.27388805382</v>
      </c>
      <c r="AC3791" s="1">
        <v>1</v>
      </c>
    </row>
    <row r="3792" spans="5:29" x14ac:dyDescent="0.35">
      <c r="E3792" s="1">
        <v>3788</v>
      </c>
      <c r="G3792" s="17">
        <v>0.16293519735336304</v>
      </c>
      <c r="H3792" s="17">
        <v>0.13073915243148804</v>
      </c>
      <c r="I3792" s="17">
        <v>0.14361757040023804</v>
      </c>
      <c r="J3792" s="17">
        <v>0.83389467000961304</v>
      </c>
      <c r="K3792" s="17">
        <v>0.50807374715805054</v>
      </c>
      <c r="M3792" s="17" cm="1">
        <f t="array" ref="M3792:Q3792">runSim(G3792,H3792,I3792,J3792,K3792,hipWeibAlpha,hipWeibBeta,1,vertWeibAlpha,vertWeibBeta,1,meanSurvival,sdSurvival,baseU,hipUMult,vertUMult,hipCost,vertCost,costComp,discC,discCi,discQi,hipFracMort,50, FALSE)</f>
        <v>9.6712278987328002</v>
      </c>
      <c r="N3792" s="17">
        <v>7.678716724920414</v>
      </c>
      <c r="O3792" s="27">
        <v>10000</v>
      </c>
      <c r="P3792" s="27">
        <v>6721.6834573756059</v>
      </c>
      <c r="Q3792" s="1">
        <v>1</v>
      </c>
      <c r="Y3792" s="17" cm="1">
        <f t="array" ref="Y3792:AC3792">runSim(G3792,H3792,I3792,J3792,K3792,hipWeibAlpha,hipWeibBeta,2,vertWeibAlpha,vertWeibBeta,2,meanSurvival,sdSurvival,baseU,hipUMult,vertUMult,hipCost,vertCost,costInt,discC,discCi,discQi,hipFracMort,50, FALSE)</f>
        <v>10.436308468707558</v>
      </c>
      <c r="Z3792" s="17">
        <v>8.1643905490176856</v>
      </c>
      <c r="AA3792" s="27">
        <v>7454.5060490768283</v>
      </c>
      <c r="AB3792" s="27">
        <v>5831.7075350126333</v>
      </c>
      <c r="AC3792" s="1">
        <v>1</v>
      </c>
    </row>
    <row r="3793" spans="5:29" x14ac:dyDescent="0.35">
      <c r="E3793" s="1">
        <v>3789</v>
      </c>
      <c r="G3793" s="17">
        <v>0.28796994686126709</v>
      </c>
      <c r="H3793" s="17">
        <v>0.91580808162689209</v>
      </c>
      <c r="I3793" s="17">
        <v>6.467282772064209E-2</v>
      </c>
      <c r="J3793" s="17">
        <v>0.33759152889251709</v>
      </c>
      <c r="K3793" s="17">
        <v>0.42442929744720459</v>
      </c>
      <c r="M3793" s="17" cm="1">
        <f t="array" ref="M3793:Q3793">runSim(G3793,H3793,I3793,J3793,K3793,hipWeibAlpha,hipWeibBeta,1,vertWeibAlpha,vertWeibBeta,1,meanSurvival,sdSurvival,baseU,hipUMult,vertUMult,hipCost,vertCost,costComp,discC,discCi,discQi,hipFracMort,50, FALSE)</f>
        <v>6.9057357204839045</v>
      </c>
      <c r="N3793" s="17">
        <v>5.7980309141006208</v>
      </c>
      <c r="O3793" s="27">
        <v>10000</v>
      </c>
      <c r="P3793" s="27">
        <v>7632.1339555318727</v>
      </c>
      <c r="Q3793" s="1">
        <v>1</v>
      </c>
      <c r="Y3793" s="17" cm="1">
        <f t="array" ref="Y3793:AC3793">runSim(G3793,H3793,I3793,J3793,K3793,hipWeibAlpha,hipWeibBeta,2,vertWeibAlpha,vertWeibBeta,2,meanSurvival,sdSurvival,baseU,hipUMult,vertUMult,hipCost,vertCost,costInt,discC,discCi,discQi,hipFracMort,50, FALSE)</f>
        <v>7.1001528370112634</v>
      </c>
      <c r="Z3793" s="17">
        <v>5.9646560722515449</v>
      </c>
      <c r="AA3793" s="27">
        <v>8371.4321152745797</v>
      </c>
      <c r="AB3793" s="27">
        <v>7038.8121378829801</v>
      </c>
      <c r="AC3793" s="1">
        <v>1</v>
      </c>
    </row>
    <row r="3794" spans="5:29" x14ac:dyDescent="0.35">
      <c r="E3794" s="1">
        <v>3790</v>
      </c>
      <c r="G3794" s="17">
        <v>0.68575388193130493</v>
      </c>
      <c r="H3794" s="17">
        <v>0.20848947763442993</v>
      </c>
      <c r="I3794" s="17">
        <v>0.19939523935317993</v>
      </c>
      <c r="J3794" s="17">
        <v>0.34938913583755493</v>
      </c>
      <c r="K3794" s="17">
        <v>0.76075083017349243</v>
      </c>
      <c r="M3794" s="17" cm="1">
        <f t="array" ref="M3794:Q3794">runSim(G3794,H3794,I3794,J3794,K3794,hipWeibAlpha,hipWeibBeta,1,vertWeibAlpha,vertWeibBeta,1,meanSurvival,sdSurvival,baseU,hipUMult,vertUMult,hipCost,vertCost,costComp,discC,discCi,discQi,hipFracMort,50, FALSE)</f>
        <v>7.0188568739744195</v>
      </c>
      <c r="N3794" s="17">
        <v>5.9220325437173065</v>
      </c>
      <c r="O3794" s="27">
        <v>10000</v>
      </c>
      <c r="P3794" s="27">
        <v>7471.2626177492602</v>
      </c>
      <c r="Q3794" s="1">
        <v>1</v>
      </c>
      <c r="Y3794" s="17" cm="1">
        <f t="array" ref="Y3794:AC3794">runSim(G3794,H3794,I3794,J3794,K3794,hipWeibAlpha,hipWeibBeta,2,vertWeibAlpha,vertWeibBeta,2,meanSurvival,sdSurvival,baseU,hipUMult,vertUMult,hipCost,vertCost,costInt,discC,discCi,discQi,hipFracMort,50, FALSE)</f>
        <v>7.5873625860350851</v>
      </c>
      <c r="Z3794" s="17">
        <v>6.3333580590512755</v>
      </c>
      <c r="AA3794" s="27">
        <v>5419.5447043107752</v>
      </c>
      <c r="AB3794" s="27">
        <v>4523.8271850366255</v>
      </c>
      <c r="AC3794" s="1">
        <v>1</v>
      </c>
    </row>
    <row r="3795" spans="5:29" x14ac:dyDescent="0.35">
      <c r="E3795" s="1">
        <v>3791</v>
      </c>
      <c r="G3795" s="17">
        <v>0.61123752593994141</v>
      </c>
      <c r="H3795" s="17">
        <v>0.82428073883056641</v>
      </c>
      <c r="I3795" s="17">
        <v>0.53906345367431641</v>
      </c>
      <c r="J3795" s="17">
        <v>0.18283176422119141</v>
      </c>
      <c r="K3795" s="17">
        <v>0.93312168121337891</v>
      </c>
      <c r="M3795" s="17" cm="1">
        <f t="array" ref="M3795:Q3795">runSim(G3795,H3795,I3795,J3795,K3795,hipWeibAlpha,hipWeibBeta,1,vertWeibAlpha,vertWeibBeta,1,meanSurvival,sdSurvival,baseU,hipUMult,vertUMult,hipCost,vertCost,costComp,discC,discCi,discQi,hipFracMort,50, FALSE)</f>
        <v>5.9531288051045532</v>
      </c>
      <c r="N3795" s="17">
        <v>5.1339511737401713</v>
      </c>
      <c r="O3795" s="27">
        <v>10000</v>
      </c>
      <c r="P3795" s="27">
        <v>7905.6646382224008</v>
      </c>
      <c r="Q3795" s="1">
        <v>1</v>
      </c>
      <c r="Y3795" s="17" cm="1">
        <f t="array" ref="Y3795:AC3795">runSim(G3795,H3795,I3795,J3795,K3795,hipWeibAlpha,hipWeibBeta,2,vertWeibAlpha,vertWeibBeta,2,meanSurvival,sdSurvival,baseU,hipUMult,vertUMult,hipCost,vertCost,costInt,discC,discCi,discQi,hipFracMort,50, FALSE)</f>
        <v>6.3426035942596748</v>
      </c>
      <c r="Z3795" s="17">
        <v>5.4451565095630325</v>
      </c>
      <c r="AA3795" s="27">
        <v>7643.0609209188451</v>
      </c>
      <c r="AB3795" s="27">
        <v>6329.7370530276949</v>
      </c>
      <c r="AC3795" s="1">
        <v>1</v>
      </c>
    </row>
    <row r="3796" spans="5:29" x14ac:dyDescent="0.35">
      <c r="E3796" s="1">
        <v>3792</v>
      </c>
      <c r="G3796" s="17">
        <v>0.16578024625778198</v>
      </c>
      <c r="H3796" s="17">
        <v>0.18290060758590698</v>
      </c>
      <c r="I3796" s="17">
        <v>0.97605246305465698</v>
      </c>
      <c r="J3796" s="17">
        <v>0.76349753141403198</v>
      </c>
      <c r="K3796" s="17">
        <v>0.55950278043746948</v>
      </c>
      <c r="M3796" s="17" cm="1">
        <f t="array" ref="M3796:Q3796">runSim(G3796,H3796,I3796,J3796,K3796,hipWeibAlpha,hipWeibBeta,1,vertWeibAlpha,vertWeibBeta,1,meanSurvival,sdSurvival,baseU,hipUMult,vertUMult,hipCost,vertCost,costComp,discC,discCi,discQi,hipFracMort,50, FALSE)</f>
        <v>9.2406643100442878</v>
      </c>
      <c r="N3796" s="17">
        <v>7.4117180363685566</v>
      </c>
      <c r="O3796" s="27">
        <v>13000</v>
      </c>
      <c r="P3796" s="27">
        <v>8803.7626081776652</v>
      </c>
      <c r="Q3796" s="1">
        <v>1</v>
      </c>
      <c r="Y3796" s="17" cm="1">
        <f t="array" ref="Y3796:AC3796">runSim(G3796,H3796,I3796,J3796,K3796,hipWeibAlpha,hipWeibBeta,2,vertWeibAlpha,vertWeibBeta,2,meanSurvival,sdSurvival,baseU,hipUMult,vertUMult,hipCost,vertCost,costInt,discC,discCi,discQi,hipFracMort,50, FALSE)</f>
        <v>9.906956664849945</v>
      </c>
      <c r="Z3796" s="17">
        <v>7.8432760906425587</v>
      </c>
      <c r="AA3796" s="27">
        <v>7076.3976177499608</v>
      </c>
      <c r="AB3796" s="27">
        <v>5602.3400647446852</v>
      </c>
      <c r="AC3796" s="1">
        <v>1</v>
      </c>
    </row>
    <row r="3797" spans="5:29" x14ac:dyDescent="0.35">
      <c r="E3797" s="1">
        <v>3793</v>
      </c>
      <c r="G3797" s="17">
        <v>0.44667112827301025</v>
      </c>
      <c r="H3797" s="17">
        <v>0.42656004428863525</v>
      </c>
      <c r="I3797" s="17">
        <v>0.23460447788238525</v>
      </c>
      <c r="J3797" s="17">
        <v>0.71601927280426025</v>
      </c>
      <c r="K3797" s="17">
        <v>0.18737852573394775</v>
      </c>
      <c r="M3797" s="17" cm="1">
        <f t="array" ref="M3797:Q3797">runSim(G3797,H3797,I3797,J3797,K3797,hipWeibAlpha,hipWeibBeta,1,vertWeibAlpha,vertWeibBeta,1,meanSurvival,sdSurvival,baseU,hipUMult,vertUMult,hipCost,vertCost,costComp,discC,discCi,discQi,hipFracMort,50, FALSE)</f>
        <v>8.4886714923220286</v>
      </c>
      <c r="N3797" s="17">
        <v>6.8955514198953205</v>
      </c>
      <c r="O3797" s="27">
        <v>10000</v>
      </c>
      <c r="P3797" s="27">
        <v>7379.8915167187197</v>
      </c>
      <c r="Q3797" s="1">
        <v>1</v>
      </c>
      <c r="Y3797" s="17" cm="1">
        <f t="array" ref="Y3797:AC3797">runSim(G3797,H3797,I3797,J3797,K3797,hipWeibAlpha,hipWeibBeta,2,vertWeibAlpha,vertWeibBeta,2,meanSurvival,sdSurvival,baseU,hipUMult,vertUMult,hipCost,vertCost,costInt,discC,discCi,discQi,hipFracMort,50, FALSE)</f>
        <v>9.5992183088343364</v>
      </c>
      <c r="Z3797" s="17">
        <v>7.6527203039302298</v>
      </c>
      <c r="AA3797" s="27">
        <v>6856.5845063102406</v>
      </c>
      <c r="AB3797" s="27">
        <v>5466.2287885215928</v>
      </c>
      <c r="AC3797" s="1">
        <v>1</v>
      </c>
    </row>
    <row r="3798" spans="5:29" x14ac:dyDescent="0.35">
      <c r="E3798" s="1">
        <v>3794</v>
      </c>
      <c r="G3798" s="17">
        <v>0.95794135332107544</v>
      </c>
      <c r="H3798" s="17">
        <v>0.92452460527420044</v>
      </c>
      <c r="I3798" s="17">
        <v>0.93789130449295044</v>
      </c>
      <c r="J3798" s="17">
        <v>0.96239691972732544</v>
      </c>
      <c r="K3798" s="17">
        <v>0.97019416093826294</v>
      </c>
      <c r="M3798" s="17" cm="1">
        <f t="array" ref="M3798:Q3798">runSim(G3798,H3798,I3798,J3798,K3798,hipWeibAlpha,hipWeibBeta,1,vertWeibAlpha,vertWeibBeta,1,meanSurvival,sdSurvival,baseU,hipUMult,vertUMult,hipCost,vertCost,costComp,discC,discCi,discQi,hipFracMort,50, FALSE)</f>
        <v>9.0659804100337844</v>
      </c>
      <c r="N3798" s="17">
        <v>6.9848586682889033</v>
      </c>
      <c r="O3798" s="27">
        <v>13000</v>
      </c>
      <c r="P3798" s="27">
        <v>11353.003514520024</v>
      </c>
      <c r="Q3798" s="1">
        <v>1</v>
      </c>
      <c r="Y3798" s="17" cm="1">
        <f t="array" ref="Y3798:AC3798">runSim(G3798,H3798,I3798,J3798,K3798,hipWeibAlpha,hipWeibBeta,2,vertWeibAlpha,vertWeibBeta,2,meanSurvival,sdSurvival,baseU,hipUMult,vertUMult,hipCost,vertCost,costInt,discC,discCi,discQi,hipFracMort,50, FALSE)</f>
        <v>9.9399377463903775</v>
      </c>
      <c r="Z3798" s="17">
        <v>7.6921547434036039</v>
      </c>
      <c r="AA3798" s="27">
        <v>21668.80748537269</v>
      </c>
      <c r="AB3798" s="27">
        <v>16616.246197883327</v>
      </c>
      <c r="AC3798" s="1">
        <v>1</v>
      </c>
    </row>
    <row r="3799" spans="5:29" x14ac:dyDescent="0.35">
      <c r="E3799" s="1">
        <v>3795</v>
      </c>
      <c r="G3799" s="17">
        <v>0.79980206489562988</v>
      </c>
      <c r="H3799" s="17">
        <v>0.18130230903625488</v>
      </c>
      <c r="I3799" s="17">
        <v>0.82870221138000488</v>
      </c>
      <c r="J3799" s="17">
        <v>0.34893536567687988</v>
      </c>
      <c r="K3799" s="17">
        <v>5.9918642044067383E-2</v>
      </c>
      <c r="M3799" s="17" cm="1">
        <f t="array" ref="M3799:Q3799">runSim(G3799,H3799,I3799,J3799,K3799,hipWeibAlpha,hipWeibBeta,1,vertWeibAlpha,vertWeibBeta,1,meanSurvival,sdSurvival,baseU,hipUMult,vertUMult,hipCost,vertCost,costComp,discC,discCi,discQi,hipFracMort,50, FALSE)</f>
        <v>6.8716732738223278</v>
      </c>
      <c r="N3799" s="17">
        <v>5.8062228028963325</v>
      </c>
      <c r="O3799" s="27">
        <v>10000</v>
      </c>
      <c r="P3799" s="27">
        <v>7619.4655159416161</v>
      </c>
      <c r="Q3799" s="1">
        <v>1</v>
      </c>
      <c r="Y3799" s="17" cm="1">
        <f t="array" ref="Y3799:AC3799">runSim(G3799,H3799,I3799,J3799,K3799,hipWeibAlpha,hipWeibBeta,2,vertWeibAlpha,vertWeibBeta,2,meanSurvival,sdSurvival,baseU,hipUMult,vertUMult,hipCost,vertCost,costInt,discC,discCi,discQi,hipFracMort,50, FALSE)</f>
        <v>7.5847876572802626</v>
      </c>
      <c r="Z3799" s="17">
        <v>6.3315844703679076</v>
      </c>
      <c r="AA3799" s="27">
        <v>5417.7054694859025</v>
      </c>
      <c r="AB3799" s="27">
        <v>4522.5603359770766</v>
      </c>
      <c r="AC3799" s="1">
        <v>1</v>
      </c>
    </row>
    <row r="3800" spans="5:29" x14ac:dyDescent="0.35">
      <c r="E3800" s="1">
        <v>3796</v>
      </c>
      <c r="G3800" s="17">
        <v>0.83470577001571655</v>
      </c>
      <c r="H3800" s="17">
        <v>0.84645503759384155</v>
      </c>
      <c r="I3800" s="17">
        <v>0.84175533056259155</v>
      </c>
      <c r="J3800" s="17">
        <v>0.49980586767196655</v>
      </c>
      <c r="K3800" s="17">
        <v>0.16373103857040405</v>
      </c>
      <c r="M3800" s="17" cm="1">
        <f t="array" ref="M3800:Q3800">runSim(G3800,H3800,I3800,J3800,K3800,hipWeibAlpha,hipWeibBeta,1,vertWeibAlpha,vertWeibBeta,1,meanSurvival,sdSurvival,baseU,hipUMult,vertUMult,hipCost,vertCost,costComp,discC,discCi,discQi,hipFracMort,50, FALSE)</f>
        <v>6.9247977162930692</v>
      </c>
      <c r="N3800" s="17">
        <v>5.781018048545393</v>
      </c>
      <c r="O3800" s="27">
        <v>13000</v>
      </c>
      <c r="P3800" s="27">
        <v>10666.500225431611</v>
      </c>
      <c r="Q3800" s="1">
        <v>1</v>
      </c>
      <c r="Y3800" s="17" cm="1">
        <f t="array" ref="Y3800:AC3800">runSim(G3800,H3800,I3800,J3800,K3800,hipWeibAlpha,hipWeibBeta,2,vertWeibAlpha,vertWeibBeta,2,meanSurvival,sdSurvival,baseU,hipUMult,vertUMult,hipCost,vertCost,costInt,discC,discCi,discQi,hipFracMort,50, FALSE)</f>
        <v>8.0163616231577794</v>
      </c>
      <c r="Z3800" s="17">
        <v>6.6027603998263888</v>
      </c>
      <c r="AA3800" s="27">
        <v>11999.27007359749</v>
      </c>
      <c r="AB3800" s="27">
        <v>9448.9878462623456</v>
      </c>
      <c r="AC3800" s="1">
        <v>1</v>
      </c>
    </row>
    <row r="3801" spans="5:29" x14ac:dyDescent="0.35">
      <c r="E3801" s="1">
        <v>3797</v>
      </c>
      <c r="G3801" s="17">
        <v>0.98603713512420654</v>
      </c>
      <c r="H3801" s="17">
        <v>0.48203933238983154</v>
      </c>
      <c r="I3801" s="17">
        <v>0.68363845348358154</v>
      </c>
      <c r="J3801" s="17">
        <v>5.3236842155456543E-2</v>
      </c>
      <c r="K3801" s="17">
        <v>0.67083632946014404</v>
      </c>
      <c r="M3801" s="17" cm="1">
        <f t="array" ref="M3801:Q3801">runSim(G3801,H3801,I3801,J3801,K3801,hipWeibAlpha,hipWeibBeta,1,vertWeibAlpha,vertWeibBeta,1,meanSurvival,sdSurvival,baseU,hipUMult,vertUMult,hipCost,vertCost,costComp,discC,discCi,discQi,hipFracMort,50, FALSE)</f>
        <v>4.3432062198113348</v>
      </c>
      <c r="N3801" s="17">
        <v>3.8856585077672996</v>
      </c>
      <c r="O3801" s="27">
        <v>10000</v>
      </c>
      <c r="P3801" s="27">
        <v>8589.4751830183995</v>
      </c>
      <c r="Q3801" s="1">
        <v>1</v>
      </c>
      <c r="Y3801" s="17" cm="1">
        <f t="array" ref="Y3801:AC3801">runSim(G3801,H3801,I3801,J3801,K3801,hipWeibAlpha,hipWeibBeta,2,vertWeibAlpha,vertWeibBeta,2,meanSurvival,sdSurvival,baseU,hipUMult,vertUMult,hipCost,vertCost,costInt,discC,discCi,discQi,hipFracMort,50, FALSE)</f>
        <v>4.962801322715257</v>
      </c>
      <c r="Z3801" s="17">
        <v>4.4038103594007376</v>
      </c>
      <c r="AA3801" s="27">
        <v>10578.62827704837</v>
      </c>
      <c r="AB3801" s="27">
        <v>8695.4500529324287</v>
      </c>
      <c r="AC3801" s="1">
        <v>1</v>
      </c>
    </row>
    <row r="3802" spans="5:29" x14ac:dyDescent="0.35">
      <c r="E3802" s="1">
        <v>3798</v>
      </c>
      <c r="G3802" s="17">
        <v>0.95141559839248657</v>
      </c>
      <c r="H3802" s="17">
        <v>0.86965900659561157</v>
      </c>
      <c r="I3802" s="17">
        <v>0.70236164331436157</v>
      </c>
      <c r="J3802" s="17">
        <v>0.56231647729873657</v>
      </c>
      <c r="K3802" s="17">
        <v>0.88139301538467407</v>
      </c>
      <c r="M3802" s="17" cm="1">
        <f t="array" ref="M3802:Q3802">runSim(G3802,H3802,I3802,J3802,K3802,hipWeibAlpha,hipWeibBeta,1,vertWeibAlpha,vertWeibBeta,1,meanSurvival,sdSurvival,baseU,hipUMult,vertUMult,hipCost,vertCost,costComp,discC,discCi,discQi,hipFracMort,50, FALSE)</f>
        <v>6.8456432026183887</v>
      </c>
      <c r="N3802" s="17">
        <v>5.676920260288898</v>
      </c>
      <c r="O3802" s="27">
        <v>13000</v>
      </c>
      <c r="P3802" s="27">
        <v>10955.142268525877</v>
      </c>
      <c r="Q3802" s="1">
        <v>1</v>
      </c>
      <c r="Y3802" s="17" cm="1">
        <f t="array" ref="Y3802:AC3802">runSim(G3802,H3802,I3802,J3802,K3802,hipWeibAlpha,hipWeibBeta,2,vertWeibAlpha,vertWeibBeta,2,meanSurvival,sdSurvival,baseU,hipUMult,vertUMult,hipCost,vertCost,costInt,discC,discCi,discQi,hipFracMort,50, FALSE)</f>
        <v>7.7989586870729513</v>
      </c>
      <c r="Z3802" s="17">
        <v>6.4400773235921172</v>
      </c>
      <c r="AA3802" s="27">
        <v>19235.267426628387</v>
      </c>
      <c r="AB3802" s="27">
        <v>14643.661390277137</v>
      </c>
      <c r="AC3802" s="1">
        <v>1</v>
      </c>
    </row>
    <row r="3803" spans="5:29" x14ac:dyDescent="0.35">
      <c r="E3803" s="1">
        <v>3799</v>
      </c>
      <c r="G3803" s="17">
        <v>0.23466253280639648</v>
      </c>
      <c r="H3803" s="17">
        <v>0.26118230819702148</v>
      </c>
      <c r="I3803" s="17">
        <v>0.45057439804077148</v>
      </c>
      <c r="J3803" s="17">
        <v>0.96445989608764648</v>
      </c>
      <c r="K3803" s="17">
        <v>0.49160528182983398</v>
      </c>
      <c r="M3803" s="17" cm="1">
        <f t="array" ref="M3803:Q3803">runSim(G3803,H3803,I3803,J3803,K3803,hipWeibAlpha,hipWeibBeta,1,vertWeibAlpha,vertWeibBeta,1,meanSurvival,sdSurvival,baseU,hipUMult,vertUMult,hipCost,vertCost,costComp,discC,discCi,discQi,hipFracMort,50, FALSE)</f>
        <v>10.605594061229164</v>
      </c>
      <c r="N3803" s="17">
        <v>8.1852586386326962</v>
      </c>
      <c r="O3803" s="27">
        <v>13000</v>
      </c>
      <c r="P3803" s="27">
        <v>8685.7558887410396</v>
      </c>
      <c r="Q3803" s="1">
        <v>1</v>
      </c>
      <c r="Y3803" s="17" cm="1">
        <f t="array" ref="Y3803:AC3803">runSim(G3803,H3803,I3803,J3803,K3803,hipWeibAlpha,hipWeibBeta,2,vertWeibAlpha,vertWeibBeta,2,meanSurvival,sdSurvival,baseU,hipUMult,vertUMult,hipCost,vertCost,costInt,discC,discCi,discQi,hipFracMort,50, FALSE)</f>
        <v>12.190425846605514</v>
      </c>
      <c r="Z3803" s="17">
        <v>9.1706915093194024</v>
      </c>
      <c r="AA3803" s="27">
        <v>8707.4470332896544</v>
      </c>
      <c r="AB3803" s="27">
        <v>6550.4939352281453</v>
      </c>
      <c r="AC3803" s="1">
        <v>1</v>
      </c>
    </row>
    <row r="3804" spans="5:29" x14ac:dyDescent="0.35">
      <c r="E3804" s="1">
        <v>3800</v>
      </c>
      <c r="G3804" s="17">
        <v>0.53427475690841675</v>
      </c>
      <c r="H3804" s="17">
        <v>0.11096543073654175</v>
      </c>
      <c r="I3804" s="17">
        <v>0.48028916120529175</v>
      </c>
      <c r="J3804" s="17">
        <v>0.65738266706466675</v>
      </c>
      <c r="K3804" s="17">
        <v>0.62282150983810425</v>
      </c>
      <c r="M3804" s="17" cm="1">
        <f t="array" ref="M3804:Q3804">runSim(G3804,H3804,I3804,J3804,K3804,hipWeibAlpha,hipWeibBeta,1,vertWeibAlpha,vertWeibBeta,1,meanSurvival,sdSurvival,baseU,hipUMult,vertUMult,hipCost,vertCost,costComp,discC,discCi,discQi,hipFracMort,50, FALSE)</f>
        <v>8.4244508468368213</v>
      </c>
      <c r="N3804" s="17">
        <v>6.8704884257074763</v>
      </c>
      <c r="O3804" s="27">
        <v>10000</v>
      </c>
      <c r="P3804" s="27">
        <v>7148.9789436355159</v>
      </c>
      <c r="Q3804" s="1">
        <v>1</v>
      </c>
      <c r="Y3804" s="17" cm="1">
        <f t="array" ref="Y3804:AC3804">runSim(G3804,H3804,I3804,J3804,K3804,hipWeibAlpha,hipWeibBeta,2,vertWeibAlpha,vertWeibBeta,2,meanSurvival,sdSurvival,baseU,hipUMult,vertUMult,hipCost,vertCost,costInt,discC,discCi,discQi,hipFracMort,50, FALSE)</f>
        <v>9.2511938333537866</v>
      </c>
      <c r="Z3804" s="17">
        <v>7.4337175658502046</v>
      </c>
      <c r="AA3804" s="27">
        <v>6607.9955952527043</v>
      </c>
      <c r="AB3804" s="27">
        <v>5309.7982613215745</v>
      </c>
      <c r="AC3804" s="1">
        <v>1</v>
      </c>
    </row>
    <row r="3805" spans="5:29" x14ac:dyDescent="0.35">
      <c r="E3805" s="1">
        <v>3801</v>
      </c>
      <c r="G3805" s="17">
        <v>0.12487900257110596</v>
      </c>
      <c r="H3805" s="17">
        <v>0.42605698108673096</v>
      </c>
      <c r="I3805" s="17">
        <v>0.50558578968048096</v>
      </c>
      <c r="J3805" s="17">
        <v>0.81805527210235596</v>
      </c>
      <c r="K3805" s="17">
        <v>0.28111374378204346</v>
      </c>
      <c r="M3805" s="17" cm="1">
        <f t="array" ref="M3805:Q3805">runSim(G3805,H3805,I3805,J3805,K3805,hipWeibAlpha,hipWeibBeta,1,vertWeibAlpha,vertWeibBeta,1,meanSurvival,sdSurvival,baseU,hipUMult,vertUMult,hipCost,vertCost,costComp,discC,discCi,discQi,hipFracMort,50, FALSE)</f>
        <v>9.3658697319435333</v>
      </c>
      <c r="N3805" s="17">
        <v>7.4646670403330946</v>
      </c>
      <c r="O3805" s="27">
        <v>13000</v>
      </c>
      <c r="P3805" s="27">
        <v>8811.0920964704346</v>
      </c>
      <c r="Q3805" s="1">
        <v>1</v>
      </c>
      <c r="Y3805" s="17" cm="1">
        <f t="array" ref="Y3805:AC3805">runSim(G3805,H3805,I3805,J3805,K3805,hipWeibAlpha,hipWeibBeta,2,vertWeibAlpha,vertWeibBeta,2,meanSurvival,sdSurvival,baseU,hipUMult,vertUMult,hipCost,vertCost,costInt,discC,discCi,discQi,hipFracMort,50, FALSE)</f>
        <v>10.306755347583357</v>
      </c>
      <c r="Z3805" s="17">
        <v>8.0865716096647962</v>
      </c>
      <c r="AA3805" s="27">
        <v>7361.9681054166831</v>
      </c>
      <c r="AB3805" s="27">
        <v>5776.122578331996</v>
      </c>
      <c r="AC3805" s="1">
        <v>1</v>
      </c>
    </row>
    <row r="3806" spans="5:29" x14ac:dyDescent="0.35">
      <c r="E3806" s="1">
        <v>3802</v>
      </c>
      <c r="G3806" s="17">
        <v>7.224351167678833E-2</v>
      </c>
      <c r="H3806" s="17">
        <v>7.495957612991333E-2</v>
      </c>
      <c r="I3806" s="17">
        <v>0.27387315034866333</v>
      </c>
      <c r="J3806" s="17">
        <v>0.80521470308303833</v>
      </c>
      <c r="K3806" s="17">
        <v>0.33791428804397583</v>
      </c>
      <c r="M3806" s="17" cm="1">
        <f t="array" ref="M3806:Q3806">runSim(G3806,H3806,I3806,J3806,K3806,hipWeibAlpha,hipWeibBeta,1,vertWeibAlpha,vertWeibBeta,1,meanSurvival,sdSurvival,baseU,hipUMult,vertUMult,hipCost,vertCost,costComp,discC,discCi,discQi,hipFracMort,50, FALSE)</f>
        <v>9.7937320009677009</v>
      </c>
      <c r="N3806" s="17">
        <v>7.7680694386092082</v>
      </c>
      <c r="O3806" s="27">
        <v>10000</v>
      </c>
      <c r="P3806" s="27">
        <v>6443.6555367569626</v>
      </c>
      <c r="Q3806" s="1">
        <v>1</v>
      </c>
      <c r="Y3806" s="17" cm="1">
        <f t="array" ref="Y3806:AC3806">runSim(G3806,H3806,I3806,J3806,K3806,hipWeibAlpha,hipWeibBeta,2,vertWeibAlpha,vertWeibBeta,2,meanSurvival,sdSurvival,baseU,hipUMult,vertUMult,hipCost,vertCost,costInt,discC,discCi,discQi,hipFracMort,50, FALSE)</f>
        <v>10.206832347662756</v>
      </c>
      <c r="Z3806" s="17">
        <v>8.026211295814818</v>
      </c>
      <c r="AA3806" s="27">
        <v>7290.594534044827</v>
      </c>
      <c r="AB3806" s="27">
        <v>5733.008068439156</v>
      </c>
      <c r="AC3806" s="1">
        <v>1</v>
      </c>
    </row>
    <row r="3807" spans="5:29" x14ac:dyDescent="0.35">
      <c r="E3807" s="1">
        <v>3803</v>
      </c>
      <c r="G3807" s="17">
        <v>0.51011824607849121</v>
      </c>
      <c r="H3807" s="17">
        <v>0.78322005271911621</v>
      </c>
      <c r="I3807" s="17">
        <v>0.87397933006286621</v>
      </c>
      <c r="J3807" s="17">
        <v>0.87370467185974121</v>
      </c>
      <c r="K3807" s="17">
        <v>0.50998091697692871</v>
      </c>
      <c r="M3807" s="17" cm="1">
        <f t="array" ref="M3807:Q3807">runSim(G3807,H3807,I3807,J3807,K3807,hipWeibAlpha,hipWeibBeta,1,vertWeibAlpha,vertWeibBeta,1,meanSurvival,sdSurvival,baseU,hipUMult,vertUMult,hipCost,vertCost,costComp,discC,discCi,discQi,hipFracMort,50, FALSE)</f>
        <v>8.9951468328990245</v>
      </c>
      <c r="N3807" s="17">
        <v>7.1422079981979136</v>
      </c>
      <c r="O3807" s="27">
        <v>13000</v>
      </c>
      <c r="P3807" s="27">
        <v>10111.207206962496</v>
      </c>
      <c r="Q3807" s="1">
        <v>1</v>
      </c>
      <c r="Y3807" s="17" cm="1">
        <f t="array" ref="Y3807:AC3807">runSim(G3807,H3807,I3807,J3807,K3807,hipWeibAlpha,hipWeibBeta,2,vertWeibAlpha,vertWeibBeta,2,meanSurvival,sdSurvival,baseU,hipUMult,vertUMult,hipCost,vertCost,costInt,discC,discCi,discQi,hipFracMort,50, FALSE)</f>
        <v>10.275936613969069</v>
      </c>
      <c r="Z3807" s="17">
        <v>8.0282586318470752</v>
      </c>
      <c r="AA3807" s="27">
        <v>13716.119294242133</v>
      </c>
      <c r="AB3807" s="27">
        <v>10338.151900971006</v>
      </c>
      <c r="AC3807" s="1">
        <v>1</v>
      </c>
    </row>
    <row r="3808" spans="5:29" x14ac:dyDescent="0.35">
      <c r="E3808" s="1">
        <v>3804</v>
      </c>
      <c r="G3808" s="17">
        <v>4.4089257717132568E-2</v>
      </c>
      <c r="H3808" s="17">
        <v>0.38103383779525757</v>
      </c>
      <c r="I3808" s="17">
        <v>4.6256005764007568E-2</v>
      </c>
      <c r="J3808" s="17">
        <v>0.26582998037338257</v>
      </c>
      <c r="K3808" s="17">
        <v>0.65387624502182007</v>
      </c>
      <c r="M3808" s="17" cm="1">
        <f t="array" ref="M3808:Q3808">runSim(G3808,H3808,I3808,J3808,K3808,hipWeibAlpha,hipWeibBeta,1,vertWeibAlpha,vertWeibBeta,1,meanSurvival,sdSurvival,baseU,hipUMult,vertUMult,hipCost,vertCost,costComp,discC,discCi,discQi,hipFracMort,50, FALSE)</f>
        <v>6.9279288371592891</v>
      </c>
      <c r="N3808" s="17">
        <v>5.8676947443978689</v>
      </c>
      <c r="O3808" s="27">
        <v>3000</v>
      </c>
      <c r="P3808" s="27">
        <v>2289.374390475361</v>
      </c>
      <c r="Q3808" s="1">
        <v>1</v>
      </c>
      <c r="Y3808" s="17" cm="1">
        <f t="array" ref="Y3808:AC3808">runSim(G3808,H3808,I3808,J3808,K3808,hipWeibAlpha,hipWeibBeta,2,vertWeibAlpha,vertWeibBeta,2,meanSurvival,sdSurvival,baseU,hipUMult,vertUMult,hipCost,vertCost,costInt,discC,discCi,discQi,hipFracMort,50, FALSE)</f>
        <v>7.0865044500816641</v>
      </c>
      <c r="Z3808" s="17">
        <v>5.9841124888091741</v>
      </c>
      <c r="AA3808" s="27">
        <v>5061.7888929154751</v>
      </c>
      <c r="AB3808" s="27">
        <v>4274.3660634351245</v>
      </c>
      <c r="AC3808" s="1">
        <v>1</v>
      </c>
    </row>
    <row r="3809" spans="5:29" x14ac:dyDescent="0.35">
      <c r="E3809" s="1">
        <v>3805</v>
      </c>
      <c r="G3809" s="17">
        <v>0.8368905782699585</v>
      </c>
      <c r="H3809" s="17">
        <v>0.3573068380355835</v>
      </c>
      <c r="I3809" s="17">
        <v>0.5491403341293335</v>
      </c>
      <c r="J3809" s="17">
        <v>0.2341684103012085</v>
      </c>
      <c r="K3809" s="17">
        <v>0.179404616355896</v>
      </c>
      <c r="M3809" s="17" cm="1">
        <f t="array" ref="M3809:Q3809">runSim(G3809,H3809,I3809,J3809,K3809,hipWeibAlpha,hipWeibBeta,1,vertWeibAlpha,vertWeibBeta,1,meanSurvival,sdSurvival,baseU,hipUMult,vertUMult,hipCost,vertCost,costComp,discC,discCi,discQi,hipFracMort,50, FALSE)</f>
        <v>6.2049174853365194</v>
      </c>
      <c r="N3809" s="17">
        <v>5.3294819375732052</v>
      </c>
      <c r="O3809" s="27">
        <v>10000</v>
      </c>
      <c r="P3809" s="27">
        <v>7867.3488611500516</v>
      </c>
      <c r="Q3809" s="1">
        <v>1</v>
      </c>
      <c r="Y3809" s="17" cm="1">
        <f t="array" ref="Y3809:AC3809">runSim(G3809,H3809,I3809,J3809,K3809,hipWeibAlpha,hipWeibBeta,2,vertWeibAlpha,vertWeibBeta,2,meanSurvival,sdSurvival,baseU,hipUMult,vertUMult,hipCost,vertCost,costInt,discC,discCi,discQi,hipFracMort,50, FALSE)</f>
        <v>6.8771056005229347</v>
      </c>
      <c r="Z3809" s="17">
        <v>5.8355322501517168</v>
      </c>
      <c r="AA3809" s="27">
        <v>4912.2182860878102</v>
      </c>
      <c r="AB3809" s="27">
        <v>4168.2373215369407</v>
      </c>
      <c r="AC3809" s="1">
        <v>1</v>
      </c>
    </row>
    <row r="3810" spans="5:29" x14ac:dyDescent="0.35">
      <c r="E3810" s="1">
        <v>3806</v>
      </c>
      <c r="G3810" s="17">
        <v>0.46184355020523071</v>
      </c>
      <c r="H3810" s="17">
        <v>0.30684477090835571</v>
      </c>
      <c r="I3810" s="17">
        <v>0.16884428262710571</v>
      </c>
      <c r="J3810" s="17">
        <v>8.2510054111480713E-2</v>
      </c>
      <c r="K3810" s="17">
        <v>0.91867643594741821</v>
      </c>
      <c r="M3810" s="17" cm="1">
        <f t="array" ref="M3810:Q3810">runSim(G3810,H3810,I3810,J3810,K3810,hipWeibAlpha,hipWeibBeta,1,vertWeibAlpha,vertWeibBeta,1,meanSurvival,sdSurvival,baseU,hipUMult,vertUMult,hipCost,vertCost,costComp,discC,discCi,discQi,hipFracMort,50, FALSE)</f>
        <v>5.484393340470068</v>
      </c>
      <c r="N3810" s="17">
        <v>4.807449136422238</v>
      </c>
      <c r="O3810" s="27">
        <v>0</v>
      </c>
      <c r="P3810" s="27">
        <v>0</v>
      </c>
      <c r="Q3810" s="1">
        <v>1</v>
      </c>
      <c r="Y3810" s="17" cm="1">
        <f t="array" ref="Y3810:AC3810">runSim(G3810,H3810,I3810,J3810,K3810,hipWeibAlpha,hipWeibBeta,2,vertWeibAlpha,vertWeibBeta,2,meanSurvival,sdSurvival,baseU,hipUMult,vertUMult,hipCost,vertCost,costInt,discC,discCi,discQi,hipFracMort,50, FALSE)</f>
        <v>5.484393340470068</v>
      </c>
      <c r="Z3810" s="17">
        <v>4.807449136422238</v>
      </c>
      <c r="AA3810" s="27">
        <v>3917.423814621477</v>
      </c>
      <c r="AB3810" s="27">
        <v>3433.892240301599</v>
      </c>
      <c r="AC3810" s="1">
        <v>1</v>
      </c>
    </row>
    <row r="3811" spans="5:29" x14ac:dyDescent="0.35">
      <c r="E3811" s="1">
        <v>3807</v>
      </c>
      <c r="G3811" s="17">
        <v>1.4413833618164063E-2</v>
      </c>
      <c r="H3811" s="17">
        <v>0.26066017150878906</v>
      </c>
      <c r="I3811" s="17">
        <v>0.36216163635253906</v>
      </c>
      <c r="J3811" s="17">
        <v>0.71491432189941406</v>
      </c>
      <c r="K3811" s="17">
        <v>0.19079017639160156</v>
      </c>
      <c r="M3811" s="17" cm="1">
        <f t="array" ref="M3811:Q3811">runSim(G3811,H3811,I3811,J3811,K3811,hipWeibAlpha,hipWeibBeta,1,vertWeibAlpha,vertWeibBeta,1,meanSurvival,sdSurvival,baseU,hipUMult,vertUMult,hipCost,vertCost,costComp,discC,discCi,discQi,hipFracMort,50, FALSE)</f>
        <v>9.2824839388821889</v>
      </c>
      <c r="N3811" s="17">
        <v>7.439536547187485</v>
      </c>
      <c r="O3811" s="27">
        <v>3000</v>
      </c>
      <c r="P3811" s="27">
        <v>2180.3667231213672</v>
      </c>
      <c r="Q3811" s="1">
        <v>1</v>
      </c>
      <c r="Y3811" s="17" cm="1">
        <f t="array" ref="Y3811:AC3811">runSim(G3811,H3811,I3811,J3811,K3811,hipWeibAlpha,hipWeibBeta,2,vertWeibAlpha,vertWeibBeta,2,meanSurvival,sdSurvival,baseU,hipUMult,vertUMult,hipCost,vertCost,costInt,discC,discCi,discQi,hipFracMort,50, FALSE)</f>
        <v>9.5923782176767265</v>
      </c>
      <c r="Z3811" s="17">
        <v>7.6484519999145348</v>
      </c>
      <c r="AA3811" s="27">
        <v>6851.6987269119472</v>
      </c>
      <c r="AB3811" s="27">
        <v>5463.1799999389541</v>
      </c>
      <c r="AC3811" s="1">
        <v>1</v>
      </c>
    </row>
    <row r="3812" spans="5:29" x14ac:dyDescent="0.35">
      <c r="E3812" s="1">
        <v>3808</v>
      </c>
      <c r="G3812" s="17">
        <v>0.76191538572311401</v>
      </c>
      <c r="H3812" s="17">
        <v>0.67942637205123901</v>
      </c>
      <c r="I3812" s="17">
        <v>0.31242197751998901</v>
      </c>
      <c r="J3812" s="17">
        <v>0.97291392087936401</v>
      </c>
      <c r="K3812" s="17">
        <v>0.59216135740280151</v>
      </c>
      <c r="M3812" s="17" cm="1">
        <f t="array" ref="M3812:Q3812">runSim(G3812,H3812,I3812,J3812,K3812,hipWeibAlpha,hipWeibBeta,1,vertWeibAlpha,vertWeibBeta,1,meanSurvival,sdSurvival,baseU,hipUMult,vertUMult,hipCost,vertCost,costComp,discC,discCi,discQi,hipFracMort,50, FALSE)</f>
        <v>9.8848270274739569</v>
      </c>
      <c r="N3812" s="17">
        <v>7.6105293459781489</v>
      </c>
      <c r="O3812" s="27">
        <v>13000</v>
      </c>
      <c r="P3812" s="27">
        <v>9867.3086822130881</v>
      </c>
      <c r="Q3812" s="1">
        <v>1</v>
      </c>
      <c r="Y3812" s="17" cm="1">
        <f t="array" ref="Y3812:AC3812">runSim(G3812,H3812,I3812,J3812,K3812,hipWeibAlpha,hipWeibBeta,2,vertWeibAlpha,vertWeibBeta,2,meanSurvival,sdSurvival,baseU,hipUMult,vertUMult,hipCost,vertCost,costInt,discC,discCi,discQi,hipFracMort,50, FALSE)</f>
        <v>11.370318164660354</v>
      </c>
      <c r="Z3812" s="17">
        <v>8.6657546275751365</v>
      </c>
      <c r="AA3812" s="27">
        <v>18888.186127288423</v>
      </c>
      <c r="AB3812" s="27">
        <v>13038.939545274801</v>
      </c>
      <c r="AC3812" s="1">
        <v>1</v>
      </c>
    </row>
    <row r="3813" spans="5:29" x14ac:dyDescent="0.35">
      <c r="E3813" s="1">
        <v>3809</v>
      </c>
      <c r="G3813" s="17">
        <v>0.24127352237701416</v>
      </c>
      <c r="H3813" s="17">
        <v>0.51999056339263916</v>
      </c>
      <c r="I3813" s="17">
        <v>0.80850374698638916</v>
      </c>
      <c r="J3813" s="17">
        <v>0.67077791690826416</v>
      </c>
      <c r="K3813" s="17">
        <v>0.67241060733795166</v>
      </c>
      <c r="M3813" s="17" cm="1">
        <f t="array" ref="M3813:Q3813">runSim(G3813,H3813,I3813,J3813,K3813,hipWeibAlpha,hipWeibBeta,1,vertWeibAlpha,vertWeibBeta,1,meanSurvival,sdSurvival,baseU,hipUMult,vertUMult,hipCost,vertCost,costComp,discC,discCi,discQi,hipFracMort,50, FALSE)</f>
        <v>8.4693332889890272</v>
      </c>
      <c r="N3813" s="17">
        <v>6.8904835706174374</v>
      </c>
      <c r="O3813" s="27">
        <v>13000</v>
      </c>
      <c r="P3813" s="27">
        <v>9324.5380049674059</v>
      </c>
      <c r="Q3813" s="1">
        <v>1</v>
      </c>
      <c r="Y3813" s="17" cm="1">
        <f t="array" ref="Y3813:AC3813">runSim(G3813,H3813,I3813,J3813,K3813,hipWeibAlpha,hipWeibBeta,2,vertWeibAlpha,vertWeibBeta,2,meanSurvival,sdSurvival,baseU,hipUMult,vertUMult,hipCost,vertCost,costInt,discC,discCi,discQi,hipFracMort,50, FALSE)</f>
        <v>9.3012062690218684</v>
      </c>
      <c r="Z3813" s="17">
        <v>7.4653166381856977</v>
      </c>
      <c r="AA3813" s="27">
        <v>9663.0933632228316</v>
      </c>
      <c r="AB3813" s="27">
        <v>7266.9632199488951</v>
      </c>
      <c r="AC3813" s="1">
        <v>1</v>
      </c>
    </row>
    <row r="3814" spans="5:29" x14ac:dyDescent="0.35">
      <c r="E3814" s="1">
        <v>3810</v>
      </c>
      <c r="G3814" s="17">
        <v>0.82511073350906372</v>
      </c>
      <c r="H3814" s="17">
        <v>0.89520961046218872</v>
      </c>
      <c r="I3814" s="17">
        <v>0.46717005968093872</v>
      </c>
      <c r="J3814" s="17">
        <v>0.34909754991531372</v>
      </c>
      <c r="K3814" s="17">
        <v>0.76607447862625122</v>
      </c>
      <c r="M3814" s="17" cm="1">
        <f t="array" ref="M3814:Q3814">runSim(G3814,H3814,I3814,J3814,K3814,hipWeibAlpha,hipWeibBeta,1,vertWeibAlpha,vertWeibBeta,1,meanSurvival,sdSurvival,baseU,hipUMult,vertUMult,hipCost,vertCost,costComp,discC,discCi,discQi,hipFracMort,50, FALSE)</f>
        <v>6.3495658352091073</v>
      </c>
      <c r="N3814" s="17">
        <v>5.3849317746190843</v>
      </c>
      <c r="O3814" s="27">
        <v>13000</v>
      </c>
      <c r="P3814" s="27">
        <v>10464.738147692717</v>
      </c>
      <c r="Q3814" s="1">
        <v>1</v>
      </c>
      <c r="Y3814" s="17" cm="1">
        <f t="array" ref="Y3814:AC3814">runSim(G3814,H3814,I3814,J3814,K3814,hipWeibAlpha,hipWeibBeta,2,vertWeibAlpha,vertWeibBeta,2,meanSurvival,sdSurvival,baseU,hipUMult,vertUMult,hipCost,vertCost,costInt,discC,discCi,discQi,hipFracMort,50, FALSE)</f>
        <v>7.1997749320275606</v>
      </c>
      <c r="Z3814" s="17">
        <v>6.0395041862613876</v>
      </c>
      <c r="AA3814" s="27">
        <v>8418.3629398990779</v>
      </c>
      <c r="AB3814" s="27">
        <v>7020.986997749922</v>
      </c>
      <c r="AC3814" s="1">
        <v>1</v>
      </c>
    </row>
    <row r="3815" spans="5:29" x14ac:dyDescent="0.35">
      <c r="E3815" s="1">
        <v>3811</v>
      </c>
      <c r="G3815" s="17">
        <v>0.44536423683166504</v>
      </c>
      <c r="H3815" s="17">
        <v>0.51631760597229004</v>
      </c>
      <c r="I3815" s="17">
        <v>0.48793625831604004</v>
      </c>
      <c r="J3815" s="17">
        <v>0.43590378761291504</v>
      </c>
      <c r="K3815" s="17">
        <v>0.91934800148010254</v>
      </c>
      <c r="M3815" s="17" cm="1">
        <f t="array" ref="M3815:Q3815">runSim(G3815,H3815,I3815,J3815,K3815,hipWeibAlpha,hipWeibBeta,1,vertWeibAlpha,vertWeibBeta,1,meanSurvival,sdSurvival,baseU,hipUMult,vertUMult,hipCost,vertCost,costComp,discC,discCi,discQi,hipFracMort,50, FALSE)</f>
        <v>7.3902216678896888</v>
      </c>
      <c r="N3815" s="17">
        <v>6.1751636716803091</v>
      </c>
      <c r="O3815" s="27">
        <v>10000</v>
      </c>
      <c r="P3815" s="27">
        <v>7449.9199948206515</v>
      </c>
      <c r="Q3815" s="1">
        <v>1</v>
      </c>
      <c r="Y3815" s="17" cm="1">
        <f t="array" ref="Y3815:AC3815">runSim(G3815,H3815,I3815,J3815,K3815,hipWeibAlpha,hipWeibBeta,2,vertWeibAlpha,vertWeibBeta,2,meanSurvival,sdSurvival,baseU,hipUMult,vertUMult,hipCost,vertCost,costInt,discC,discCi,discQi,hipFracMort,50, FALSE)</f>
        <v>8.0611378833552418</v>
      </c>
      <c r="Z3815" s="17">
        <v>6.6559001953516894</v>
      </c>
      <c r="AA3815" s="27">
        <v>5757.9556309680311</v>
      </c>
      <c r="AB3815" s="27">
        <v>4754.2144252512071</v>
      </c>
      <c r="AC3815" s="1">
        <v>1</v>
      </c>
    </row>
    <row r="3816" spans="5:29" x14ac:dyDescent="0.35">
      <c r="E3816" s="1">
        <v>3812</v>
      </c>
      <c r="G3816" s="17">
        <v>0.15680831670761108</v>
      </c>
      <c r="H3816" s="17">
        <v>0.10019820928573608</v>
      </c>
      <c r="I3816" s="17">
        <v>0.12284225225448608</v>
      </c>
      <c r="J3816" s="17">
        <v>0.49768966436386108</v>
      </c>
      <c r="K3816" s="17">
        <v>0.84423202276229858</v>
      </c>
      <c r="M3816" s="17" cm="1">
        <f t="array" ref="M3816:Q3816">runSim(G3816,H3816,I3816,J3816,K3816,hipWeibAlpha,hipWeibBeta,1,vertWeibAlpha,vertWeibBeta,1,meanSurvival,sdSurvival,baseU,hipUMult,vertUMult,hipCost,vertCost,costComp,discC,discCi,discQi,hipFracMort,50, FALSE)</f>
        <v>8.3325752153319144</v>
      </c>
      <c r="N3816" s="17">
        <v>6.8371868152451567</v>
      </c>
      <c r="O3816" s="27">
        <v>7000</v>
      </c>
      <c r="P3816" s="27">
        <v>4685.882847058112</v>
      </c>
      <c r="Q3816" s="1">
        <v>1</v>
      </c>
      <c r="Y3816" s="17" cm="1">
        <f t="array" ref="Y3816:AC3816">runSim(G3816,H3816,I3816,J3816,K3816,hipWeibAlpha,hipWeibBeta,2,vertWeibAlpha,vertWeibBeta,2,meanSurvival,sdSurvival,baseU,hipUMult,vertUMult,hipCost,vertCost,costInt,discC,discCi,discQi,hipFracMort,50, FALSE)</f>
        <v>8.3878385115002221</v>
      </c>
      <c r="Z3816" s="17">
        <v>6.8739805012975728</v>
      </c>
      <c r="AA3816" s="27">
        <v>5991.3132225001582</v>
      </c>
      <c r="AB3816" s="27">
        <v>4909.9860723554093</v>
      </c>
      <c r="AC3816" s="1">
        <v>1</v>
      </c>
    </row>
    <row r="3817" spans="5:29" x14ac:dyDescent="0.35">
      <c r="E3817" s="1">
        <v>3813</v>
      </c>
      <c r="G3817" s="17">
        <v>0.24336230754852295</v>
      </c>
      <c r="H3817" s="17">
        <v>0.94444262981414795</v>
      </c>
      <c r="I3817" s="17">
        <v>6.4010500907897949E-2</v>
      </c>
      <c r="J3817" s="17">
        <v>0.28321826457977295</v>
      </c>
      <c r="K3817" s="17">
        <v>0.85296618938446045</v>
      </c>
      <c r="M3817" s="17" cm="1">
        <f t="array" ref="M3817:Q3817">runSim(G3817,H3817,I3817,J3817,K3817,hipWeibAlpha,hipWeibBeta,1,vertWeibAlpha,vertWeibBeta,1,meanSurvival,sdSurvival,baseU,hipUMult,vertUMult,hipCost,vertCost,costComp,discC,discCi,discQi,hipFracMort,50, FALSE)</f>
        <v>6.6103349588429978</v>
      </c>
      <c r="N3817" s="17">
        <v>5.5846898564331102</v>
      </c>
      <c r="O3817" s="27">
        <v>3000</v>
      </c>
      <c r="P3817" s="27">
        <v>2808.9594638107228</v>
      </c>
      <c r="Q3817" s="1">
        <v>1</v>
      </c>
      <c r="Y3817" s="17" cm="1">
        <f t="array" ref="Y3817:AC3817">runSim(G3817,H3817,I3817,J3817,K3817,hipWeibAlpha,hipWeibBeta,2,vertWeibAlpha,vertWeibBeta,2,meanSurvival,sdSurvival,baseU,hipUMult,vertUMult,hipCost,vertCost,costInt,discC,discCi,discQi,hipFracMort,50, FALSE)</f>
        <v>6.7442210340093114</v>
      </c>
      <c r="Z3817" s="17">
        <v>5.7060147940284018</v>
      </c>
      <c r="AA3817" s="27">
        <v>8140.0387965687978</v>
      </c>
      <c r="AB3817" s="27">
        <v>6959.5395592099549</v>
      </c>
      <c r="AC3817" s="1">
        <v>1</v>
      </c>
    </row>
    <row r="3818" spans="5:29" x14ac:dyDescent="0.35">
      <c r="E3818" s="1">
        <v>3814</v>
      </c>
      <c r="G3818" s="17">
        <v>0.50854164361953735</v>
      </c>
      <c r="H3818" s="17">
        <v>0.81155067682266235</v>
      </c>
      <c r="I3818" s="17">
        <v>0.89034706354141235</v>
      </c>
      <c r="J3818" s="17">
        <v>0.20147377252578735</v>
      </c>
      <c r="K3818" s="17">
        <v>0.66410499811172485</v>
      </c>
      <c r="M3818" s="17" cm="1">
        <f t="array" ref="M3818:Q3818">runSim(G3818,H3818,I3818,J3818,K3818,hipWeibAlpha,hipWeibBeta,1,vertWeibAlpha,vertWeibBeta,1,meanSurvival,sdSurvival,baseU,hipUMult,vertUMult,hipCost,vertCost,costComp,discC,discCi,discQi,hipFracMort,50, FALSE)</f>
        <v>6.1685808505262214</v>
      </c>
      <c r="N3818" s="17">
        <v>5.2933225469161389</v>
      </c>
      <c r="O3818" s="27">
        <v>13000</v>
      </c>
      <c r="P3818" s="27">
        <v>10178.20249787138</v>
      </c>
      <c r="Q3818" s="1">
        <v>1</v>
      </c>
      <c r="Y3818" s="17" cm="1">
        <f t="array" ref="Y3818:AC3818">runSim(G3818,H3818,I3818,J3818,K3818,hipWeibAlpha,hipWeibBeta,2,vertWeibAlpha,vertWeibBeta,2,meanSurvival,sdSurvival,baseU,hipUMult,vertUMult,hipCost,vertCost,costInt,discC,discCi,discQi,hipFracMort,50, FALSE)</f>
        <v>6.4910535596469643</v>
      </c>
      <c r="Z3818" s="17">
        <v>5.5537481572879628</v>
      </c>
      <c r="AA3818" s="27">
        <v>7745.4470291075968</v>
      </c>
      <c r="AB3818" s="27">
        <v>6381.4653080899379</v>
      </c>
      <c r="AC3818" s="1">
        <v>1</v>
      </c>
    </row>
    <row r="3819" spans="5:29" x14ac:dyDescent="0.35">
      <c r="E3819" s="1">
        <v>3815</v>
      </c>
      <c r="G3819" s="17">
        <v>0.57597970962524414</v>
      </c>
      <c r="H3819" s="17">
        <v>0.44820261001586914</v>
      </c>
      <c r="I3819" s="17">
        <v>0.89931344985961914</v>
      </c>
      <c r="J3819" s="17">
        <v>5.9683322906494141E-2</v>
      </c>
      <c r="K3819" s="17">
        <v>0.15616464614868164</v>
      </c>
      <c r="M3819" s="17" cm="1">
        <f t="array" ref="M3819:Q3819">runSim(G3819,H3819,I3819,J3819,K3819,hipWeibAlpha,hipWeibBeta,1,vertWeibAlpha,vertWeibBeta,1,meanSurvival,sdSurvival,baseU,hipUMult,vertUMult,hipCost,vertCost,costComp,discC,discCi,discQi,hipFracMort,50, FALSE)</f>
        <v>5.1181074353953671</v>
      </c>
      <c r="N3819" s="17">
        <v>4.5251475828727461</v>
      </c>
      <c r="O3819" s="27">
        <v>3000</v>
      </c>
      <c r="P3819" s="27">
        <v>2344.4946496966927</v>
      </c>
      <c r="Q3819" s="1">
        <v>1</v>
      </c>
      <c r="Y3819" s="17" cm="1">
        <f t="array" ref="Y3819:AC3819">runSim(G3819,H3819,I3819,J3819,K3819,hipWeibAlpha,hipWeibBeta,2,vertWeibAlpha,vertWeibBeta,2,meanSurvival,sdSurvival,baseU,hipUMult,vertUMult,hipCost,vertCost,costInt,discC,discCi,discQi,hipFracMort,50, FALSE)</f>
        <v>5.1293812250506274</v>
      </c>
      <c r="Z3819" s="17">
        <v>4.5339336672909472</v>
      </c>
      <c r="AA3819" s="27">
        <v>3663.8437321790202</v>
      </c>
      <c r="AB3819" s="27">
        <v>3238.5240480649627</v>
      </c>
      <c r="AC3819" s="1">
        <v>1</v>
      </c>
    </row>
    <row r="3820" spans="5:29" x14ac:dyDescent="0.35">
      <c r="E3820" s="1">
        <v>3816</v>
      </c>
      <c r="G3820" s="17">
        <v>0.47223728895187378</v>
      </c>
      <c r="H3820" s="17">
        <v>0.51181858777999878</v>
      </c>
      <c r="I3820" s="17">
        <v>9.5986068248748779E-2</v>
      </c>
      <c r="J3820" s="17">
        <v>0.33362644910812378</v>
      </c>
      <c r="K3820" s="17">
        <v>0.59105747938156128</v>
      </c>
      <c r="M3820" s="17" cm="1">
        <f t="array" ref="M3820:Q3820">runSim(G3820,H3820,I3820,J3820,K3820,hipWeibAlpha,hipWeibBeta,1,vertWeibAlpha,vertWeibBeta,1,meanSurvival,sdSurvival,baseU,hipUMult,vertUMult,hipCost,vertCost,costComp,discC,discCi,discQi,hipFracMort,50, FALSE)</f>
        <v>6.9847291383765535</v>
      </c>
      <c r="N3820" s="17">
        <v>5.8976882707402796</v>
      </c>
      <c r="O3820" s="27">
        <v>10000</v>
      </c>
      <c r="P3820" s="27">
        <v>7477.1643149911442</v>
      </c>
      <c r="Q3820" s="1">
        <v>1</v>
      </c>
      <c r="Y3820" s="17" cm="1">
        <f t="array" ref="Y3820:AC3820">runSim(G3820,H3820,I3820,J3820,K3820,hipWeibAlpha,hipWeibBeta,2,vertWeibAlpha,vertWeibBeta,2,meanSurvival,sdSurvival,baseU,hipUMult,vertUMult,hipCost,vertCost,costInt,discC,discCi,discQi,hipFracMort,50, FALSE)</f>
        <v>7.4971652917548655</v>
      </c>
      <c r="Z3820" s="17">
        <v>6.2710969812126711</v>
      </c>
      <c r="AA3820" s="27">
        <v>5355.11806553919</v>
      </c>
      <c r="AB3820" s="27">
        <v>4479.3549865804798</v>
      </c>
      <c r="AC3820" s="1">
        <v>1</v>
      </c>
    </row>
    <row r="3821" spans="5:29" x14ac:dyDescent="0.35">
      <c r="E3821" s="1">
        <v>3817</v>
      </c>
      <c r="G3821" s="17">
        <v>0.42524921894073486</v>
      </c>
      <c r="H3821" s="17">
        <v>0.33775532245635986</v>
      </c>
      <c r="I3821" s="17">
        <v>0.77275288105010986</v>
      </c>
      <c r="J3821" s="17">
        <v>0.90358173847198486</v>
      </c>
      <c r="K3821" s="17">
        <v>0.49066364765167236</v>
      </c>
      <c r="M3821" s="17" cm="1">
        <f t="array" ref="M3821:Q3821">runSim(G3821,H3821,I3821,J3821,K3821,hipWeibAlpha,hipWeibBeta,1,vertWeibAlpha,vertWeibBeta,1,meanSurvival,sdSurvival,baseU,hipUMult,vertUMult,hipCost,vertCost,costComp,discC,discCi,discQi,hipFracMort,50, FALSE)</f>
        <v>9.6138925741684638</v>
      </c>
      <c r="N3821" s="17">
        <v>7.5851916757891686</v>
      </c>
      <c r="O3821" s="27">
        <v>13000</v>
      </c>
      <c r="P3821" s="27">
        <v>9238.9892800051821</v>
      </c>
      <c r="Q3821" s="1">
        <v>1</v>
      </c>
      <c r="Y3821" s="17" cm="1">
        <f t="array" ref="Y3821:AC3821">runSim(G3821,H3821,I3821,J3821,K3821,hipWeibAlpha,hipWeibBeta,2,vertWeibAlpha,vertWeibBeta,2,meanSurvival,sdSurvival,baseU,hipUMult,vertUMult,hipCost,vertCost,costInt,discC,discCi,discQi,hipFracMort,50, FALSE)</f>
        <v>11.134690678839783</v>
      </c>
      <c r="Z3821" s="17">
        <v>8.5754604876749152</v>
      </c>
      <c r="AA3821" s="27">
        <v>7953.35048488556</v>
      </c>
      <c r="AB3821" s="27">
        <v>6125.3289197677968</v>
      </c>
      <c r="AC3821" s="1">
        <v>1</v>
      </c>
    </row>
    <row r="3822" spans="5:29" x14ac:dyDescent="0.35">
      <c r="E3822" s="1">
        <v>3818</v>
      </c>
      <c r="G3822" s="17">
        <v>0.82835942506790161</v>
      </c>
      <c r="H3822" s="17">
        <v>0.99709111452102661</v>
      </c>
      <c r="I3822" s="17">
        <v>0.12959843873977661</v>
      </c>
      <c r="J3822" s="17">
        <v>0.20586186647415161</v>
      </c>
      <c r="K3822" s="17">
        <v>0.36649113893508911</v>
      </c>
      <c r="M3822" s="17" cm="1">
        <f t="array" ref="M3822:Q3822">runSim(G3822,H3822,I3822,J3822,K3822,hipWeibAlpha,hipWeibBeta,1,vertWeibAlpha,vertWeibBeta,1,meanSurvival,sdSurvival,baseU,hipUMult,vertUMult,hipCost,vertCost,costComp,discC,discCi,discQi,hipFracMort,50, FALSE)</f>
        <v>5.5741735740695733</v>
      </c>
      <c r="N3822" s="17">
        <v>4.8001421038279126</v>
      </c>
      <c r="O3822" s="27">
        <v>10000</v>
      </c>
      <c r="P3822" s="27">
        <v>8536.3459018960657</v>
      </c>
      <c r="Q3822" s="1">
        <v>1</v>
      </c>
      <c r="Y3822" s="17" cm="1">
        <f t="array" ref="Y3822:AC3822">runSim(G3822,H3822,I3822,J3822,K3822,hipWeibAlpha,hipWeibBeta,2,vertWeibAlpha,vertWeibBeta,2,meanSurvival,sdSurvival,baseU,hipUMult,vertUMult,hipCost,vertCost,costInt,discC,discCi,discQi,hipFracMort,50, FALSE)</f>
        <v>6.0690171931817423</v>
      </c>
      <c r="Z3822" s="17">
        <v>5.1819322958132616</v>
      </c>
      <c r="AA3822" s="27">
        <v>7768.70398447973</v>
      </c>
      <c r="AB3822" s="27">
        <v>6977.5603192045237</v>
      </c>
      <c r="AC3822" s="1">
        <v>1</v>
      </c>
    </row>
    <row r="3823" spans="5:29" x14ac:dyDescent="0.35">
      <c r="E3823" s="1">
        <v>3819</v>
      </c>
      <c r="G3823" s="17">
        <v>0.27009081840515137</v>
      </c>
      <c r="H3823" s="17">
        <v>4.5145750045776367E-2</v>
      </c>
      <c r="I3823" s="17">
        <v>0.33512377738952637</v>
      </c>
      <c r="J3823" s="17">
        <v>0.70008349418640137</v>
      </c>
      <c r="K3823" s="17">
        <v>0.45257067680358887</v>
      </c>
      <c r="M3823" s="17" cm="1">
        <f t="array" ref="M3823:Q3823">runSim(G3823,H3823,I3823,J3823,K3823,hipWeibAlpha,hipWeibBeta,1,vertWeibAlpha,vertWeibBeta,1,meanSurvival,sdSurvival,baseU,hipUMult,vertUMult,hipCost,vertCost,costComp,discC,discCi,discQi,hipFracMort,50, FALSE)</f>
        <v>8.9981662409501411</v>
      </c>
      <c r="N3823" s="17">
        <v>7.2599101150460923</v>
      </c>
      <c r="O3823" s="27">
        <v>7000</v>
      </c>
      <c r="P3823" s="27">
        <v>4844.970933441592</v>
      </c>
      <c r="Q3823" s="1">
        <v>1</v>
      </c>
      <c r="Y3823" s="17" cm="1">
        <f t="array" ref="Y3823:AC3823">runSim(G3823,H3823,I3823,J3823,K3823,hipWeibAlpha,hipWeibBeta,2,vertWeibAlpha,vertWeibBeta,2,meanSurvival,sdSurvival,baseU,hipUMult,vertUMult,hipCost,vertCost,costInt,discC,discCi,discQi,hipFracMort,50, FALSE)</f>
        <v>9.5017453981101845</v>
      </c>
      <c r="Z3823" s="17">
        <v>7.5917602969464637</v>
      </c>
      <c r="AA3823" s="27">
        <v>6786.9609986501318</v>
      </c>
      <c r="AB3823" s="27">
        <v>5422.6859263903325</v>
      </c>
      <c r="AC3823" s="1">
        <v>1</v>
      </c>
    </row>
    <row r="3824" spans="5:29" x14ac:dyDescent="0.35">
      <c r="E3824" s="1">
        <v>3820</v>
      </c>
      <c r="G3824" s="17">
        <v>0.6792106032371521</v>
      </c>
      <c r="H3824" s="17">
        <v>0.5102958083152771</v>
      </c>
      <c r="I3824" s="17">
        <v>0.5778617262840271</v>
      </c>
      <c r="J3824" s="17">
        <v>0.7017325758934021</v>
      </c>
      <c r="K3824" s="17">
        <v>0.7411460280418396</v>
      </c>
      <c r="M3824" s="17" cm="1">
        <f t="array" ref="M3824:Q3824">runSim(G3824,H3824,I3824,J3824,K3824,hipWeibAlpha,hipWeibBeta,1,vertWeibAlpha,vertWeibBeta,1,meanSurvival,sdSurvival,baseU,hipUMult,vertUMult,hipCost,vertCost,costComp,discC,discCi,discQi,hipFracMort,50, FALSE)</f>
        <v>8.1218417615642551</v>
      </c>
      <c r="N3824" s="17">
        <v>6.6277006226223634</v>
      </c>
      <c r="O3824" s="27">
        <v>13000</v>
      </c>
      <c r="P3824" s="27">
        <v>9682.9053878387167</v>
      </c>
      <c r="Q3824" s="1">
        <v>1</v>
      </c>
      <c r="Y3824" s="17" cm="1">
        <f t="array" ref="Y3824:AC3824">runSim(G3824,H3824,I3824,J3824,K3824,hipWeibAlpha,hipWeibBeta,2,vertWeibAlpha,vertWeibBeta,2,meanSurvival,sdSurvival,baseU,hipUMult,vertUMult,hipCost,vertCost,costInt,discC,discCi,discQi,hipFracMort,50, FALSE)</f>
        <v>9.479196366252852</v>
      </c>
      <c r="Z3824" s="17">
        <v>7.5774689525929428</v>
      </c>
      <c r="AA3824" s="27">
        <v>9794.0851850131894</v>
      </c>
      <c r="AB3824" s="27">
        <v>7337.2272998693152</v>
      </c>
      <c r="AC3824" s="1">
        <v>1</v>
      </c>
    </row>
    <row r="3825" spans="5:29" x14ac:dyDescent="0.35">
      <c r="E3825" s="1">
        <v>3821</v>
      </c>
      <c r="G3825" s="17">
        <v>0.1864093542098999</v>
      </c>
      <c r="H3825" s="17">
        <v>0.2244037389755249</v>
      </c>
      <c r="I3825" s="17">
        <v>0.2092059850692749</v>
      </c>
      <c r="J3825" s="17">
        <v>0.1813434362411499</v>
      </c>
      <c r="K3825" s="17">
        <v>0.1724780797958374</v>
      </c>
      <c r="M3825" s="17" cm="1">
        <f t="array" ref="M3825:Q3825">runSim(G3825,H3825,I3825,J3825,K3825,hipWeibAlpha,hipWeibBeta,1,vertWeibAlpha,vertWeibBeta,1,meanSurvival,sdSurvival,baseU,hipUMult,vertUMult,hipCost,vertCost,costComp,discC,discCi,discQi,hipFracMort,50, FALSE)</f>
        <v>6.4884598320209586</v>
      </c>
      <c r="N3825" s="17">
        <v>5.5556808212556614</v>
      </c>
      <c r="O3825" s="27">
        <v>0</v>
      </c>
      <c r="P3825" s="27">
        <v>0</v>
      </c>
      <c r="Q3825" s="1">
        <v>1</v>
      </c>
      <c r="Y3825" s="17" cm="1">
        <f t="array" ref="Y3825:AC3825">runSim(G3825,H3825,I3825,J3825,K3825,hipWeibAlpha,hipWeibBeta,2,vertWeibAlpha,vertWeibBeta,2,meanSurvival,sdSurvival,baseU,hipUMult,vertUMult,hipCost,vertCost,costInt,discC,discCi,discQi,hipFracMort,50, FALSE)</f>
        <v>6.4884598320209586</v>
      </c>
      <c r="Z3825" s="17">
        <v>5.5556808212556614</v>
      </c>
      <c r="AA3825" s="27">
        <v>4634.6141657292565</v>
      </c>
      <c r="AB3825" s="27">
        <v>3968.3434437540441</v>
      </c>
      <c r="AC3825" s="1">
        <v>1</v>
      </c>
    </row>
    <row r="3826" spans="5:29" x14ac:dyDescent="0.35">
      <c r="E3826" s="1">
        <v>3822</v>
      </c>
      <c r="G3826" s="17">
        <v>0.64863878488540649</v>
      </c>
      <c r="H3826" s="17">
        <v>0.94090563058853149</v>
      </c>
      <c r="I3826" s="17">
        <v>0.42399889230728149</v>
      </c>
      <c r="J3826" s="17">
        <v>0.47633653879165649</v>
      </c>
      <c r="K3826" s="17">
        <v>0.17480760812759399</v>
      </c>
      <c r="M3826" s="17" cm="1">
        <f t="array" ref="M3826:Q3826">runSim(G3826,H3826,I3826,J3826,K3826,hipWeibAlpha,hipWeibBeta,1,vertWeibAlpha,vertWeibBeta,1,meanSurvival,sdSurvival,baseU,hipUMult,vertUMult,hipCost,vertCost,costComp,discC,discCi,discQi,hipFracMort,50, FALSE)</f>
        <v>7.0016147893470677</v>
      </c>
      <c r="N3826" s="17">
        <v>5.8379213812995792</v>
      </c>
      <c r="O3826" s="27">
        <v>13000</v>
      </c>
      <c r="P3826" s="27">
        <v>10270.803818581224</v>
      </c>
      <c r="Q3826" s="1">
        <v>1</v>
      </c>
      <c r="Y3826" s="17" cm="1">
        <f t="array" ref="Y3826:AC3826">runSim(G3826,H3826,I3826,J3826,K3826,hipWeibAlpha,hipWeibBeta,2,vertWeibAlpha,vertWeibBeta,2,meanSurvival,sdSurvival,baseU,hipUMult,vertUMult,hipCost,vertCost,costInt,discC,discCi,discQi,hipFracMort,50, FALSE)</f>
        <v>7.7242488551650021</v>
      </c>
      <c r="Z3826" s="17">
        <v>6.3778342205017671</v>
      </c>
      <c r="AA3826" s="27">
        <v>11910.974511388436</v>
      </c>
      <c r="AB3826" s="27">
        <v>9505.1682654014403</v>
      </c>
      <c r="AC3826" s="1">
        <v>1</v>
      </c>
    </row>
    <row r="3827" spans="5:29" x14ac:dyDescent="0.35">
      <c r="E3827" s="1">
        <v>3823</v>
      </c>
      <c r="G3827" s="17">
        <v>0.74797344207763672</v>
      </c>
      <c r="H3827" s="17">
        <v>0.65242290496826172</v>
      </c>
      <c r="I3827" s="17">
        <v>0.89064311981201172</v>
      </c>
      <c r="J3827" s="17">
        <v>0.82738018035888672</v>
      </c>
      <c r="K3827" s="17">
        <v>0.71634197235107422</v>
      </c>
      <c r="M3827" s="17" cm="1">
        <f t="array" ref="M3827:Q3827">runSim(G3827,H3827,I3827,J3827,K3827,hipWeibAlpha,hipWeibBeta,1,vertWeibAlpha,vertWeibBeta,1,meanSurvival,sdSurvival,baseU,hipUMult,vertUMult,hipCost,vertCost,costComp,discC,discCi,discQi,hipFracMort,50, FALSE)</f>
        <v>8.5300650867710104</v>
      </c>
      <c r="N3827" s="17">
        <v>6.8457107988283177</v>
      </c>
      <c r="O3827" s="27">
        <v>13000</v>
      </c>
      <c r="P3827" s="27">
        <v>10226.108221078421</v>
      </c>
      <c r="Q3827" s="1">
        <v>1</v>
      </c>
      <c r="Y3827" s="17" cm="1">
        <f t="array" ref="Y3827:AC3827">runSim(G3827,H3827,I3827,J3827,K3827,hipWeibAlpha,hipWeibBeta,2,vertWeibAlpha,vertWeibBeta,2,meanSurvival,sdSurvival,baseU,hipUMult,vertUMult,hipCost,vertCost,costInt,discC,discCi,discQi,hipFracMort,50, FALSE)</f>
        <v>10.052204309012765</v>
      </c>
      <c r="Z3827" s="17">
        <v>7.9192357940256253</v>
      </c>
      <c r="AA3827" s="27">
        <v>20415.794565639422</v>
      </c>
      <c r="AB3827" s="27">
        <v>14032.868075278788</v>
      </c>
      <c r="AC3827" s="1">
        <v>1</v>
      </c>
    </row>
    <row r="3828" spans="5:29" x14ac:dyDescent="0.35">
      <c r="E3828" s="1">
        <v>3824</v>
      </c>
      <c r="G3828" s="17">
        <v>0.67940062284469604</v>
      </c>
      <c r="H3828" s="17">
        <v>0.62230223417282104</v>
      </c>
      <c r="I3828" s="17">
        <v>0.84514158964157104</v>
      </c>
      <c r="J3828" s="17">
        <v>0.75368040800094604</v>
      </c>
      <c r="K3828" s="17">
        <v>0.13367003202438354</v>
      </c>
      <c r="M3828" s="17" cm="1">
        <f t="array" ref="M3828:Q3828">runSim(G3828,H3828,I3828,J3828,K3828,hipWeibAlpha,hipWeibBeta,1,vertWeibAlpha,vertWeibBeta,1,meanSurvival,sdSurvival,baseU,hipUMult,vertUMult,hipCost,vertCost,costComp,discC,discCi,discQi,hipFracMort,50, FALSE)</f>
        <v>8.2701341358862805</v>
      </c>
      <c r="N3828" s="17">
        <v>6.7057758993275245</v>
      </c>
      <c r="O3828" s="27">
        <v>13000</v>
      </c>
      <c r="P3828" s="27">
        <v>10036.033173481173</v>
      </c>
      <c r="Q3828" s="1">
        <v>1</v>
      </c>
      <c r="Y3828" s="17" cm="1">
        <f t="array" ref="Y3828:AC3828">runSim(G3828,H3828,I3828,J3828,K3828,hipWeibAlpha,hipWeibBeta,2,vertWeibAlpha,vertWeibBeta,2,meanSurvival,sdSurvival,baseU,hipUMult,vertUMult,hipCost,vertCost,costInt,discC,discCi,discQi,hipFracMort,50, FALSE)</f>
        <v>9.6281232229197471</v>
      </c>
      <c r="Z3828" s="17">
        <v>7.6643286557753694</v>
      </c>
      <c r="AA3828" s="27">
        <v>10029.175851116581</v>
      </c>
      <c r="AB3828" s="27">
        <v>7626.7356058354726</v>
      </c>
      <c r="AC3828" s="1">
        <v>1</v>
      </c>
    </row>
    <row r="3829" spans="5:29" x14ac:dyDescent="0.35">
      <c r="E3829" s="1">
        <v>3825</v>
      </c>
      <c r="G3829" s="17">
        <v>0.13432562351226807</v>
      </c>
      <c r="H3829" s="17">
        <v>0.33687078952789307</v>
      </c>
      <c r="I3829" s="17">
        <v>0.85585272312164307</v>
      </c>
      <c r="J3829" s="17">
        <v>0.97398626804351807</v>
      </c>
      <c r="K3829" s="17">
        <v>0.69339239597320557</v>
      </c>
      <c r="M3829" s="17" cm="1">
        <f t="array" ref="M3829:Q3829">runSim(G3829,H3829,I3829,J3829,K3829,hipWeibAlpha,hipWeibBeta,1,vertWeibAlpha,vertWeibBeta,1,meanSurvival,sdSurvival,baseU,hipUMult,vertUMult,hipCost,vertCost,costComp,discC,discCi,discQi,hipFracMort,50, FALSE)</f>
        <v>10.882957372613916</v>
      </c>
      <c r="N3829" s="17">
        <v>8.3429822727944316</v>
      </c>
      <c r="O3829" s="27">
        <v>13000</v>
      </c>
      <c r="P3829" s="27">
        <v>8919.0293781571236</v>
      </c>
      <c r="Q3829" s="1">
        <v>1</v>
      </c>
      <c r="Y3829" s="17" cm="1">
        <f t="array" ref="Y3829:AC3829">runSim(G3829,H3829,I3829,J3829,K3829,hipWeibAlpha,hipWeibBeta,2,vertWeibAlpha,vertWeibBeta,2,meanSurvival,sdSurvival,baseU,hipUMult,vertUMult,hipCost,vertCost,costInt,discC,discCi,discQi,hipFracMort,50, FALSE)</f>
        <v>12.400364215696708</v>
      </c>
      <c r="Z3829" s="17">
        <v>9.2846467809361926</v>
      </c>
      <c r="AA3829" s="27">
        <v>11914.3596572069</v>
      </c>
      <c r="AB3829" s="27">
        <v>8352.9049247846488</v>
      </c>
      <c r="AC3829" s="1">
        <v>1</v>
      </c>
    </row>
    <row r="3830" spans="5:29" x14ac:dyDescent="0.35">
      <c r="E3830" s="1">
        <v>3826</v>
      </c>
      <c r="G3830" s="17">
        <v>0.209430992603302</v>
      </c>
      <c r="H3830" s="17">
        <v>0.508045494556427</v>
      </c>
      <c r="I3830" s="17">
        <v>0.388599693775177</v>
      </c>
      <c r="J3830" s="17">
        <v>0.502949059009552</v>
      </c>
      <c r="K3830" s="17">
        <v>0.7666056752204895</v>
      </c>
      <c r="M3830" s="17" cm="1">
        <f t="array" ref="M3830:Q3830">runSim(G3830,H3830,I3830,J3830,K3830,hipWeibAlpha,hipWeibBeta,1,vertWeibAlpha,vertWeibBeta,1,meanSurvival,sdSurvival,baseU,hipUMult,vertUMult,hipCost,vertCost,costComp,discC,discCi,discQi,hipFracMort,50, FALSE)</f>
        <v>7.9024553520205769</v>
      </c>
      <c r="N3830" s="17">
        <v>6.5266487936975182</v>
      </c>
      <c r="O3830" s="27">
        <v>10000</v>
      </c>
      <c r="P3830" s="27">
        <v>7156.7324035380134</v>
      </c>
      <c r="Q3830" s="1">
        <v>1</v>
      </c>
      <c r="Y3830" s="17" cm="1">
        <f t="array" ref="Y3830:AC3830">runSim(G3830,H3830,I3830,J3830,K3830,hipWeibAlpha,hipWeibBeta,2,vertWeibAlpha,vertWeibBeta,2,meanSurvival,sdSurvival,baseU,hipUMult,vertUMult,hipCost,vertCost,costInt,discC,discCi,discQi,hipFracMort,50, FALSE)</f>
        <v>8.4155237502462743</v>
      </c>
      <c r="Z3830" s="17">
        <v>6.8923006176698305</v>
      </c>
      <c r="AA3830" s="27">
        <v>6011.0883930330529</v>
      </c>
      <c r="AB3830" s="27">
        <v>4923.0718697641651</v>
      </c>
      <c r="AC3830" s="1">
        <v>1</v>
      </c>
    </row>
    <row r="3831" spans="5:29" x14ac:dyDescent="0.35">
      <c r="E3831" s="1">
        <v>3827</v>
      </c>
      <c r="G3831" s="17">
        <v>0.1019737720489502</v>
      </c>
      <c r="H3831" s="17">
        <v>0.4873802661895752</v>
      </c>
      <c r="I3831" s="17">
        <v>0.5332176685333252</v>
      </c>
      <c r="J3831" s="17">
        <v>0.7839195728302002</v>
      </c>
      <c r="K3831" s="17">
        <v>0.7273247241973877</v>
      </c>
      <c r="M3831" s="17" cm="1">
        <f t="array" ref="M3831:Q3831">runSim(G3831,H3831,I3831,J3831,K3831,hipWeibAlpha,hipWeibBeta,1,vertWeibAlpha,vertWeibBeta,1,meanSurvival,sdSurvival,baseU,hipUMult,vertUMult,hipCost,vertCost,costComp,discC,discCi,discQi,hipFracMort,50, FALSE)</f>
        <v>9.1942113213706875</v>
      </c>
      <c r="N3831" s="17">
        <v>7.3553452771813213</v>
      </c>
      <c r="O3831" s="27">
        <v>13000</v>
      </c>
      <c r="P3831" s="27">
        <v>8871.7811032890331</v>
      </c>
      <c r="Q3831" s="1">
        <v>1</v>
      </c>
      <c r="Y3831" s="17" cm="1">
        <f t="array" ref="Y3831:AC3831">runSim(G3831,H3831,I3831,J3831,K3831,hipWeibAlpha,hipWeibBeta,2,vertWeibAlpha,vertWeibBeta,2,meanSurvival,sdSurvival,baseU,hipUMult,vertUMult,hipCost,vertCost,costInt,discC,discCi,discQi,hipFracMort,50, FALSE)</f>
        <v>9.9940939511421121</v>
      </c>
      <c r="Z3831" s="17">
        <v>7.8962920031037225</v>
      </c>
      <c r="AA3831" s="27">
        <v>10178.249017153306</v>
      </c>
      <c r="AB3831" s="27">
        <v>7546.0479226774114</v>
      </c>
      <c r="AC3831" s="1">
        <v>1</v>
      </c>
    </row>
    <row r="3832" spans="5:29" x14ac:dyDescent="0.35">
      <c r="E3832" s="1">
        <v>3828</v>
      </c>
      <c r="G3832" s="17">
        <v>0.75826877355575562</v>
      </c>
      <c r="H3832" s="17">
        <v>0.75829929113388062</v>
      </c>
      <c r="I3832" s="17">
        <v>0.55828708410263062</v>
      </c>
      <c r="J3832" s="17">
        <v>2.4931371212005615E-2</v>
      </c>
      <c r="K3832" s="17">
        <v>0.99159091711044312</v>
      </c>
      <c r="M3832" s="17" cm="1">
        <f t="array" ref="M3832:Q3832">runSim(G3832,H3832,I3832,J3832,K3832,hipWeibAlpha,hipWeibBeta,1,vertWeibAlpha,vertWeibBeta,1,meanSurvival,sdSurvival,baseU,hipUMult,vertUMult,hipCost,vertCost,costComp,discC,discCi,discQi,hipFracMort,50, FALSE)</f>
        <v>4.1480067897652866</v>
      </c>
      <c r="N3832" s="17">
        <v>3.7492604441994466</v>
      </c>
      <c r="O3832" s="27">
        <v>3000</v>
      </c>
      <c r="P3832" s="27">
        <v>2595.6858798604135</v>
      </c>
      <c r="Q3832" s="1">
        <v>1</v>
      </c>
      <c r="Y3832" s="17" cm="1">
        <f t="array" ref="Y3832:AC3832">runSim(G3832,H3832,I3832,J3832,K3832,hipWeibAlpha,hipWeibBeta,2,vertWeibAlpha,vertWeibBeta,2,meanSurvival,sdSurvival,baseU,hipUMult,vertUMult,hipCost,vertCost,costInt,discC,discCi,discQi,hipFracMort,50, FALSE)</f>
        <v>4.2816068769602511</v>
      </c>
      <c r="Z3832" s="17">
        <v>3.8611419378687648</v>
      </c>
      <c r="AA3832" s="27">
        <v>3058.2906264001795</v>
      </c>
      <c r="AB3832" s="27">
        <v>2757.9585270491179</v>
      </c>
      <c r="AC3832" s="1">
        <v>1</v>
      </c>
    </row>
    <row r="3833" spans="5:29" x14ac:dyDescent="0.35">
      <c r="E3833" s="1">
        <v>3829</v>
      </c>
      <c r="G3833" s="17">
        <v>0.72511374950408936</v>
      </c>
      <c r="H3833" s="17">
        <v>0.25627219676971436</v>
      </c>
      <c r="I3833" s="17">
        <v>4.3808817863464355E-2</v>
      </c>
      <c r="J3833" s="17">
        <v>0.98762595653533936</v>
      </c>
      <c r="K3833" s="17">
        <v>0.69702231884002686</v>
      </c>
      <c r="M3833" s="17" cm="1">
        <f t="array" ref="M3833:Q3833">runSim(G3833,H3833,I3833,J3833,K3833,hipWeibAlpha,hipWeibBeta,1,vertWeibAlpha,vertWeibBeta,1,meanSurvival,sdSurvival,baseU,hipUMult,vertUMult,hipCost,vertCost,costComp,discC,discCi,discQi,hipFracMort,50, FALSE)</f>
        <v>10.660478731580453</v>
      </c>
      <c r="N3833" s="17">
        <v>8.1054352075600526</v>
      </c>
      <c r="O3833" s="27">
        <v>10000</v>
      </c>
      <c r="P3833" s="27">
        <v>7578.6011111298367</v>
      </c>
      <c r="Q3833" s="1">
        <v>1</v>
      </c>
      <c r="Y3833" s="17" cm="1">
        <f t="array" ref="Y3833:AC3833">runSim(G3833,H3833,I3833,J3833,K3833,hipWeibAlpha,hipWeibBeta,2,vertWeibAlpha,vertWeibBeta,2,meanSurvival,sdSurvival,baseU,hipUMult,vertUMult,hipCost,vertCost,costInt,discC,discCi,discQi,hipFracMort,50, FALSE)</f>
        <v>12.468227188644954</v>
      </c>
      <c r="Z3833" s="17">
        <v>9.3054168049881625</v>
      </c>
      <c r="AA3833" s="27">
        <v>19367.968544461328</v>
      </c>
      <c r="AB3833" s="27">
        <v>12653.256670579598</v>
      </c>
      <c r="AC3833" s="1">
        <v>1</v>
      </c>
    </row>
    <row r="3834" spans="5:29" x14ac:dyDescent="0.35">
      <c r="E3834" s="1">
        <v>3830</v>
      </c>
      <c r="G3834" s="17">
        <v>0.20488888025283813</v>
      </c>
      <c r="H3834" s="17">
        <v>1.7663538455963135E-2</v>
      </c>
      <c r="I3834" s="17">
        <v>9.2553675174713135E-2</v>
      </c>
      <c r="J3834" s="17">
        <v>0.22985225915908813</v>
      </c>
      <c r="K3834" s="17">
        <v>0.27353817224502563</v>
      </c>
      <c r="M3834" s="17" cm="1">
        <f t="array" ref="M3834:Q3834">runSim(G3834,H3834,I3834,J3834,K3834,hipWeibAlpha,hipWeibBeta,1,vertWeibAlpha,vertWeibBeta,1,meanSurvival,sdSurvival,baseU,hipUMult,vertUMult,hipCost,vertCost,costComp,discC,discCi,discQi,hipFracMort,50, FALSE)</f>
        <v>6.8473996719846415</v>
      </c>
      <c r="N3834" s="17">
        <v>5.8143301118183386</v>
      </c>
      <c r="O3834" s="27">
        <v>0</v>
      </c>
      <c r="P3834" s="27">
        <v>0</v>
      </c>
      <c r="Q3834" s="1">
        <v>1</v>
      </c>
      <c r="Y3834" s="17" cm="1">
        <f t="array" ref="Y3834:AC3834">runSim(G3834,H3834,I3834,J3834,K3834,hipWeibAlpha,hipWeibBeta,2,vertWeibAlpha,vertWeibBeta,2,meanSurvival,sdSurvival,baseU,hipUMult,vertUMult,hipCost,vertCost,costInt,discC,discCi,discQi,hipFracMort,50, FALSE)</f>
        <v>6.8473996719846415</v>
      </c>
      <c r="Z3834" s="17">
        <v>5.8143301118183386</v>
      </c>
      <c r="AA3834" s="27">
        <v>4890.9997657033155</v>
      </c>
      <c r="AB3834" s="27">
        <v>4153.0929370130989</v>
      </c>
      <c r="AC3834" s="1">
        <v>1</v>
      </c>
    </row>
    <row r="3835" spans="5:29" x14ac:dyDescent="0.35">
      <c r="E3835" s="1">
        <v>3831</v>
      </c>
      <c r="G3835" s="17">
        <v>6.2133312225341797E-2</v>
      </c>
      <c r="H3835" s="17">
        <v>0.4050593376159668</v>
      </c>
      <c r="I3835" s="17">
        <v>0.8678889274597168</v>
      </c>
      <c r="J3835" s="17">
        <v>0.5497431755065918</v>
      </c>
      <c r="K3835" s="17">
        <v>0.9030604362487793</v>
      </c>
      <c r="M3835" s="17" cm="1">
        <f t="array" ref="M3835:Q3835">runSim(G3835,H3835,I3835,J3835,K3835,hipWeibAlpha,hipWeibBeta,1,vertWeibAlpha,vertWeibBeta,1,meanSurvival,sdSurvival,baseU,hipUMult,vertUMult,hipCost,vertCost,costComp,discC,discCi,discQi,hipFracMort,50, FALSE)</f>
        <v>8.32863359909779</v>
      </c>
      <c r="N3835" s="17">
        <v>6.8176014829085787</v>
      </c>
      <c r="O3835" s="27">
        <v>6000</v>
      </c>
      <c r="P3835" s="27">
        <v>4391.518907421726</v>
      </c>
      <c r="Q3835" s="1">
        <v>1</v>
      </c>
      <c r="Y3835" s="17" cm="1">
        <f t="array" ref="Y3835:AC3835">runSim(G3835,H3835,I3835,J3835,K3835,hipWeibAlpha,hipWeibBeta,2,vertWeibAlpha,vertWeibBeta,2,meanSurvival,sdSurvival,baseU,hipUMult,vertUMult,hipCost,vertCost,costInt,discC,discCi,discQi,hipFracMort,50, FALSE)</f>
        <v>8.6625262643731897</v>
      </c>
      <c r="Z3835" s="17">
        <v>7.0546507258518254</v>
      </c>
      <c r="AA3835" s="27">
        <v>6187.5187602665646</v>
      </c>
      <c r="AB3835" s="27">
        <v>5039.0362327513049</v>
      </c>
      <c r="AC3835" s="1">
        <v>1</v>
      </c>
    </row>
    <row r="3836" spans="5:29" x14ac:dyDescent="0.35">
      <c r="E3836" s="1">
        <v>3832</v>
      </c>
      <c r="G3836" s="17">
        <v>0.28819054365158081</v>
      </c>
      <c r="H3836" s="17">
        <v>0.91566246747970581</v>
      </c>
      <c r="I3836" s="17">
        <v>0.46467369794845581</v>
      </c>
      <c r="J3836" s="17">
        <v>0.13786095380783081</v>
      </c>
      <c r="K3836" s="17">
        <v>0.62478417158126831</v>
      </c>
      <c r="M3836" s="17" cm="1">
        <f t="array" ref="M3836:Q3836">runSim(G3836,H3836,I3836,J3836,K3836,hipWeibAlpha,hipWeibBeta,1,vertWeibAlpha,vertWeibBeta,1,meanSurvival,sdSurvival,baseU,hipUMult,vertUMult,hipCost,vertCost,costComp,discC,discCi,discQi,hipFracMort,50, FALSE)</f>
        <v>5.666161851734417</v>
      </c>
      <c r="N3836" s="17">
        <v>4.9104910555677197</v>
      </c>
      <c r="O3836" s="27">
        <v>3000</v>
      </c>
      <c r="P3836" s="27">
        <v>2764.6707614188967</v>
      </c>
      <c r="Q3836" s="1">
        <v>1</v>
      </c>
      <c r="Y3836" s="17" cm="1">
        <f t="array" ref="Y3836:AC3836">runSim(G3836,H3836,I3836,J3836,K3836,hipWeibAlpha,hipWeibBeta,2,vertWeibAlpha,vertWeibBeta,2,meanSurvival,sdSurvival,baseU,hipUMult,vertUMult,hipCost,vertCost,costInt,discC,discCi,discQi,hipFracMort,50, FALSE)</f>
        <v>5.8323861032979618</v>
      </c>
      <c r="Z3836" s="17">
        <v>5.0575862164072261</v>
      </c>
      <c r="AA3836" s="27">
        <v>7365.0298414054541</v>
      </c>
      <c r="AB3836" s="27">
        <v>6318.3372904623538</v>
      </c>
      <c r="AC3836" s="1">
        <v>1</v>
      </c>
    </row>
    <row r="3837" spans="5:29" x14ac:dyDescent="0.35">
      <c r="E3837" s="1">
        <v>3833</v>
      </c>
      <c r="G3837" s="17">
        <v>0.15414726734161377</v>
      </c>
      <c r="H3837" s="17">
        <v>0.30298149585723877</v>
      </c>
      <c r="I3837" s="17">
        <v>0.84344780445098877</v>
      </c>
      <c r="J3837" s="17">
        <v>0.66763603687286377</v>
      </c>
      <c r="K3837" s="17">
        <v>0.56624138355255127</v>
      </c>
      <c r="M3837" s="17" cm="1">
        <f t="array" ref="M3837:Q3837">runSim(G3837,H3837,I3837,J3837,K3837,hipWeibAlpha,hipWeibBeta,1,vertWeibAlpha,vertWeibBeta,1,meanSurvival,sdSurvival,baseU,hipUMult,vertUMult,hipCost,vertCost,costComp,discC,discCi,discQi,hipFracMort,50, FALSE)</f>
        <v>8.7380282466943147</v>
      </c>
      <c r="N3837" s="17">
        <v>7.0878222425822814</v>
      </c>
      <c r="O3837" s="27">
        <v>13000</v>
      </c>
      <c r="P3837" s="27">
        <v>8884.7996745822929</v>
      </c>
      <c r="Q3837" s="1">
        <v>1</v>
      </c>
      <c r="Y3837" s="17" cm="1">
        <f t="array" ref="Y3837:AC3837">runSim(G3837,H3837,I3837,J3837,K3837,hipWeibAlpha,hipWeibBeta,2,vertWeibAlpha,vertWeibBeta,2,meanSurvival,sdSurvival,baseU,hipUMult,vertUMult,hipCost,vertCost,costInt,discC,discCi,discQi,hipFracMort,50, FALSE)</f>
        <v>9.310129228483726</v>
      </c>
      <c r="Z3837" s="17">
        <v>7.471068019460235</v>
      </c>
      <c r="AA3837" s="27">
        <v>6650.0923060598052</v>
      </c>
      <c r="AB3837" s="27">
        <v>5336.4771567573107</v>
      </c>
      <c r="AC3837" s="1">
        <v>1</v>
      </c>
    </row>
    <row r="3838" spans="5:29" x14ac:dyDescent="0.35">
      <c r="E3838" s="1">
        <v>3834</v>
      </c>
      <c r="G3838" s="17">
        <v>0.11139184236526489</v>
      </c>
      <c r="H3838" s="17">
        <v>0.57113915681838989</v>
      </c>
      <c r="I3838" s="17">
        <v>0.38724023103713989</v>
      </c>
      <c r="J3838" s="17">
        <v>0.38342553377151489</v>
      </c>
      <c r="K3838" s="17">
        <v>0.60948449373245239</v>
      </c>
      <c r="M3838" s="17" cm="1">
        <f t="array" ref="M3838:Q3838">runSim(G3838,H3838,I3838,J3838,K3838,hipWeibAlpha,hipWeibBeta,1,vertWeibAlpha,vertWeibBeta,1,meanSurvival,sdSurvival,baseU,hipUMult,vertUMult,hipCost,vertCost,costComp,discC,discCi,discQi,hipFracMort,50, FALSE)</f>
        <v>7.4187333516423433</v>
      </c>
      <c r="N3838" s="17">
        <v>6.1960127094051991</v>
      </c>
      <c r="O3838" s="27">
        <v>3000</v>
      </c>
      <c r="P3838" s="27">
        <v>2441.567913058303</v>
      </c>
      <c r="Q3838" s="1">
        <v>1</v>
      </c>
      <c r="Y3838" s="17" cm="1">
        <f t="array" ref="Y3838:AC3838">runSim(G3838,H3838,I3838,J3838,K3838,hipWeibAlpha,hipWeibBeta,2,vertWeibAlpha,vertWeibBeta,2,meanSurvival,sdSurvival,baseU,hipUMult,vertUMult,hipCost,vertCost,costInt,discC,discCi,discQi,hipFracMort,50, FALSE)</f>
        <v>7.7773577022281524</v>
      </c>
      <c r="Z3838" s="17">
        <v>6.463607737937755</v>
      </c>
      <c r="AA3838" s="27">
        <v>5555.2555015915377</v>
      </c>
      <c r="AB3838" s="27">
        <v>4616.8626699555398</v>
      </c>
      <c r="AC3838" s="1">
        <v>1</v>
      </c>
    </row>
    <row r="3839" spans="5:29" x14ac:dyDescent="0.35">
      <c r="E3839" s="1">
        <v>3835</v>
      </c>
      <c r="G3839" s="17">
        <v>1.1813879013061523E-2</v>
      </c>
      <c r="H3839" s="17">
        <v>0.91382193565368652</v>
      </c>
      <c r="I3839" s="17">
        <v>0.15301871299743652</v>
      </c>
      <c r="J3839" s="17">
        <v>0.75821280479431152</v>
      </c>
      <c r="K3839" s="17">
        <v>0.31441092491149902</v>
      </c>
      <c r="M3839" s="17" cm="1">
        <f t="array" ref="M3839:Q3839">runSim(G3839,H3839,I3839,J3839,K3839,hipWeibAlpha,hipWeibBeta,1,vertWeibAlpha,vertWeibBeta,1,meanSurvival,sdSurvival,baseU,hipUMult,vertUMult,hipCost,vertCost,costComp,discC,discCi,discQi,hipFracMort,50, FALSE)</f>
        <v>9.0521798029569389</v>
      </c>
      <c r="N3839" s="17">
        <v>7.2005016241798288</v>
      </c>
      <c r="O3839" s="27">
        <v>6000</v>
      </c>
      <c r="P3839" s="27">
        <v>4656.550539257576</v>
      </c>
      <c r="Q3839" s="1">
        <v>1</v>
      </c>
      <c r="Y3839" s="17" cm="1">
        <f t="array" ref="Y3839:AC3839">runSim(G3839,H3839,I3839,J3839,K3839,hipWeibAlpha,hipWeibBeta,2,vertWeibAlpha,vertWeibBeta,2,meanSurvival,sdSurvival,baseU,hipUMult,vertUMult,hipCost,vertCost,costInt,discC,discCi,discQi,hipFracMort,50, FALSE)</f>
        <v>9.220291341513386</v>
      </c>
      <c r="Z3839" s="17">
        <v>7.3490609992860731</v>
      </c>
      <c r="AA3839" s="27">
        <v>10050.84782888928</v>
      </c>
      <c r="AB3839" s="27">
        <v>8129.7044670998403</v>
      </c>
      <c r="AC3839" s="1">
        <v>1</v>
      </c>
    </row>
    <row r="3840" spans="5:29" x14ac:dyDescent="0.35">
      <c r="E3840" s="1">
        <v>3836</v>
      </c>
      <c r="G3840" s="17">
        <v>0.68158048391342163</v>
      </c>
      <c r="H3840" s="17">
        <v>0.13180631399154663</v>
      </c>
      <c r="I3840" s="17">
        <v>0.35171598196029663</v>
      </c>
      <c r="J3840" s="17">
        <v>0.75488370656967163</v>
      </c>
      <c r="K3840" s="17">
        <v>0.38316434621810913</v>
      </c>
      <c r="M3840" s="17" cm="1">
        <f t="array" ref="M3840:Q3840">runSim(G3840,H3840,I3840,J3840,K3840,hipWeibAlpha,hipWeibBeta,1,vertWeibAlpha,vertWeibBeta,1,meanSurvival,sdSurvival,baseU,hipUMult,vertUMult,hipCost,vertCost,costComp,discC,discCi,discQi,hipFracMort,50, FALSE)</f>
        <v>8.6228699945999754</v>
      </c>
      <c r="N3840" s="17">
        <v>6.9711211095431427</v>
      </c>
      <c r="O3840" s="27">
        <v>10000</v>
      </c>
      <c r="P3840" s="27">
        <v>7367.5470996783852</v>
      </c>
      <c r="Q3840" s="1">
        <v>1</v>
      </c>
      <c r="Y3840" s="17" cm="1">
        <f t="array" ref="Y3840:AC3840">runSim(G3840,H3840,I3840,J3840,K3840,hipWeibAlpha,hipWeibBeta,2,vertWeibAlpha,vertWeibBeta,2,meanSurvival,sdSurvival,baseU,hipUMult,vertUMult,hipCost,vertCost,costInt,discC,discCi,discQi,hipFracMort,50, FALSE)</f>
        <v>9.8488717729674953</v>
      </c>
      <c r="Z3840" s="17">
        <v>7.807529429400546</v>
      </c>
      <c r="AA3840" s="27">
        <v>7034.9084092624971</v>
      </c>
      <c r="AB3840" s="27">
        <v>5576.8067352861044</v>
      </c>
      <c r="AC3840" s="1">
        <v>1</v>
      </c>
    </row>
    <row r="3841" spans="5:29" x14ac:dyDescent="0.35">
      <c r="E3841" s="1">
        <v>3837</v>
      </c>
      <c r="G3841" s="17">
        <v>0.49668252468109131</v>
      </c>
      <c r="H3841" s="17">
        <v>0.67725503444671631</v>
      </c>
      <c r="I3841" s="17">
        <v>0.20502603054046631</v>
      </c>
      <c r="J3841" s="17">
        <v>0.33927285671234131</v>
      </c>
      <c r="K3841" s="17">
        <v>0.56380593776702881</v>
      </c>
      <c r="M3841" s="17" cm="1">
        <f t="array" ref="M3841:Q3841">runSim(G3841,H3841,I3841,J3841,K3841,hipWeibAlpha,hipWeibBeta,1,vertWeibAlpha,vertWeibBeta,1,meanSurvival,sdSurvival,baseU,hipUMult,vertUMult,hipCost,vertCost,costComp,discC,discCi,discQi,hipFracMort,50, FALSE)</f>
        <v>6.8726459200184404</v>
      </c>
      <c r="N3841" s="17">
        <v>5.8052783969274548</v>
      </c>
      <c r="O3841" s="27">
        <v>10000</v>
      </c>
      <c r="P3841" s="27">
        <v>7636.7670252162807</v>
      </c>
      <c r="Q3841" s="1">
        <v>1</v>
      </c>
      <c r="Y3841" s="17" cm="1">
        <f t="array" ref="Y3841:AC3841">runSim(G3841,H3841,I3841,J3841,K3841,hipWeibAlpha,hipWeibBeta,2,vertWeibAlpha,vertWeibBeta,2,meanSurvival,sdSurvival,baseU,hipUMult,vertUMult,hipCost,vertCost,costInt,discC,discCi,discQi,hipFracMort,50, FALSE)</f>
        <v>7.4758697468177049</v>
      </c>
      <c r="Z3841" s="17">
        <v>6.255910598866139</v>
      </c>
      <c r="AA3841" s="27">
        <v>8378.3273267983041</v>
      </c>
      <c r="AB3841" s="27">
        <v>6623.0149956205405</v>
      </c>
      <c r="AC3841" s="1">
        <v>1</v>
      </c>
    </row>
    <row r="3842" spans="5:29" x14ac:dyDescent="0.35">
      <c r="E3842" s="1">
        <v>3838</v>
      </c>
      <c r="G3842" s="17">
        <v>0.76567083597183228</v>
      </c>
      <c r="H3842" s="17">
        <v>0.63020330667495728</v>
      </c>
      <c r="I3842" s="17">
        <v>0.48439031839370728</v>
      </c>
      <c r="J3842" s="17">
        <v>5.0399839878082275E-2</v>
      </c>
      <c r="K3842" s="17">
        <v>4.8675596714019775E-2</v>
      </c>
      <c r="M3842" s="17" cm="1">
        <f t="array" ref="M3842:Q3842">runSim(G3842,H3842,I3842,J3842,K3842,hipWeibAlpha,hipWeibBeta,1,vertWeibAlpha,vertWeibBeta,1,meanSurvival,sdSurvival,baseU,hipUMult,vertUMult,hipCost,vertCost,costComp,discC,discCi,discQi,hipFracMort,50, FALSE)</f>
        <v>4.8390475495076375</v>
      </c>
      <c r="N3842" s="17">
        <v>4.304338790476252</v>
      </c>
      <c r="O3842" s="27">
        <v>3000</v>
      </c>
      <c r="P3842" s="27">
        <v>2488.3196447525788</v>
      </c>
      <c r="Q3842" s="1">
        <v>1</v>
      </c>
      <c r="Y3842" s="17" cm="1">
        <f t="array" ref="Y3842:AC3842">runSim(G3842,H3842,I3842,J3842,K3842,hipWeibAlpha,hipWeibBeta,2,vertWeibAlpha,vertWeibBeta,2,meanSurvival,sdSurvival,baseU,hipUMult,vertUMult,hipCost,vertCost,costInt,discC,discCi,discQi,hipFracMort,50, FALSE)</f>
        <v>4.9539229092590897</v>
      </c>
      <c r="Z3842" s="17">
        <v>4.3969813066387937</v>
      </c>
      <c r="AA3842" s="27">
        <v>3538.5163637564929</v>
      </c>
      <c r="AB3842" s="27">
        <v>3140.7009333134247</v>
      </c>
      <c r="AC3842" s="1">
        <v>1</v>
      </c>
    </row>
    <row r="3843" spans="5:29" x14ac:dyDescent="0.35">
      <c r="E3843" s="1">
        <v>3839</v>
      </c>
      <c r="G3843" s="17">
        <v>0.25332260131835938</v>
      </c>
      <c r="H3843" s="17">
        <v>0.44097518920898438</v>
      </c>
      <c r="I3843" s="17">
        <v>0.56591415405273438</v>
      </c>
      <c r="J3843" s="17">
        <v>0.96163558959960938</v>
      </c>
      <c r="K3843" s="17">
        <v>0.95118331909179688</v>
      </c>
      <c r="M3843" s="17" cm="1">
        <f t="array" ref="M3843:Q3843">runSim(G3843,H3843,I3843,J3843,K3843,hipWeibAlpha,hipWeibBeta,1,vertWeibAlpha,vertWeibBeta,1,meanSurvival,sdSurvival,baseU,hipUMult,vertUMult,hipCost,vertCost,costComp,discC,discCi,discQi,hipFracMort,50, FALSE)</f>
        <v>10.390606354673162</v>
      </c>
      <c r="N3843" s="17">
        <v>8.0349567115229181</v>
      </c>
      <c r="O3843" s="27">
        <v>13000</v>
      </c>
      <c r="P3843" s="27">
        <v>9062.4065749806887</v>
      </c>
      <c r="Q3843" s="1">
        <v>1</v>
      </c>
      <c r="Y3843" s="17" cm="1">
        <f t="array" ref="Y3843:AC3843">runSim(G3843,H3843,I3843,J3843,K3843,hipWeibAlpha,hipWeibBeta,2,vertWeibAlpha,vertWeibBeta,2,meanSurvival,sdSurvival,baseU,hipUMult,vertUMult,hipCost,vertCost,costInt,discC,discCi,discQi,hipFracMort,50, FALSE)</f>
        <v>11.918721072884155</v>
      </c>
      <c r="Z3843" s="17">
        <v>9.0154734917644355</v>
      </c>
      <c r="AA3843" s="27">
        <v>11654.984872171515</v>
      </c>
      <c r="AB3843" s="27">
        <v>8344.7601968644776</v>
      </c>
      <c r="AC3843" s="1">
        <v>1</v>
      </c>
    </row>
    <row r="3844" spans="5:29" x14ac:dyDescent="0.35">
      <c r="E3844" s="1">
        <v>3840</v>
      </c>
      <c r="G3844" s="17">
        <v>0.59401720762252808</v>
      </c>
      <c r="H3844" s="17">
        <v>0.68730944395065308</v>
      </c>
      <c r="I3844" s="17">
        <v>0.24999254941940308</v>
      </c>
      <c r="J3844" s="17">
        <v>0.78157824277877808</v>
      </c>
      <c r="K3844" s="17">
        <v>0.85981005430221558</v>
      </c>
      <c r="M3844" s="17" cm="1">
        <f t="array" ref="M3844:Q3844">runSim(G3844,H3844,I3844,J3844,K3844,hipWeibAlpha,hipWeibBeta,1,vertWeibAlpha,vertWeibBeta,1,meanSurvival,sdSurvival,baseU,hipUMult,vertUMult,hipCost,vertCost,costComp,discC,discCi,discQi,hipFracMort,50, FALSE)</f>
        <v>8.453076353147372</v>
      </c>
      <c r="N3844" s="17">
        <v>6.8220612715044044</v>
      </c>
      <c r="O3844" s="27">
        <v>13000</v>
      </c>
      <c r="P3844" s="27">
        <v>9593.9748402633177</v>
      </c>
      <c r="Q3844" s="1">
        <v>1</v>
      </c>
      <c r="Y3844" s="17" cm="1">
        <f t="array" ref="Y3844:AC3844">runSim(G3844,H3844,I3844,J3844,K3844,hipWeibAlpha,hipWeibBeta,2,vertWeibAlpha,vertWeibBeta,2,meanSurvival,sdSurvival,baseU,hipUMult,vertUMult,hipCost,vertCost,costInt,discC,discCi,discQi,hipFracMort,50, FALSE)</f>
        <v>9.7153704175961462</v>
      </c>
      <c r="Z3844" s="17">
        <v>7.7105600880104008</v>
      </c>
      <c r="AA3844" s="27">
        <v>10166.301683017184</v>
      </c>
      <c r="AB3844" s="27">
        <v>7799.0376443890955</v>
      </c>
      <c r="AC3844" s="1">
        <v>1</v>
      </c>
    </row>
    <row r="3845" spans="5:29" x14ac:dyDescent="0.35">
      <c r="E3845" s="1">
        <v>3841</v>
      </c>
      <c r="G3845" s="17">
        <v>9.8483681678771973E-2</v>
      </c>
      <c r="H3845" s="17">
        <v>0.84985697269439697</v>
      </c>
      <c r="I3845" s="17">
        <v>0.34930765628814697</v>
      </c>
      <c r="J3845" s="17">
        <v>0.59830057621002197</v>
      </c>
      <c r="K3845" s="17">
        <v>0.22298014163970947</v>
      </c>
      <c r="M3845" s="17" cm="1">
        <f t="array" ref="M3845:Q3845">runSim(G3845,H3845,I3845,J3845,K3845,hipWeibAlpha,hipWeibBeta,1,vertWeibAlpha,vertWeibBeta,1,meanSurvival,sdSurvival,baseU,hipUMult,vertUMult,hipCost,vertCost,costComp,discC,discCi,discQi,hipFracMort,50, FALSE)</f>
        <v>8.1921178517761337</v>
      </c>
      <c r="N3845" s="17">
        <v>6.673282405707992</v>
      </c>
      <c r="O3845" s="27">
        <v>13000</v>
      </c>
      <c r="P3845" s="27">
        <v>9288.1807134724368</v>
      </c>
      <c r="Q3845" s="1">
        <v>1</v>
      </c>
      <c r="Y3845" s="17" cm="1">
        <f t="array" ref="Y3845:AC3845">runSim(G3845,H3845,I3845,J3845,K3845,hipWeibAlpha,hipWeibBeta,2,vertWeibAlpha,vertWeibBeta,2,meanSurvival,sdSurvival,baseU,hipUMult,vertUMult,hipCost,vertCost,costInt,discC,discCi,discQi,hipFracMort,50, FALSE)</f>
        <v>8.4822634223437117</v>
      </c>
      <c r="Z3845" s="17">
        <v>6.9063563571294431</v>
      </c>
      <c r="AA3845" s="27">
        <v>9373.4261839128285</v>
      </c>
      <c r="AB3845" s="27">
        <v>7562.4374081956366</v>
      </c>
      <c r="AC3845" s="1">
        <v>1</v>
      </c>
    </row>
    <row r="3846" spans="5:29" x14ac:dyDescent="0.35">
      <c r="E3846" s="1">
        <v>3842</v>
      </c>
      <c r="G3846" s="17">
        <v>0.19293338060379028</v>
      </c>
      <c r="H3846" s="17">
        <v>0.84506350755691528</v>
      </c>
      <c r="I3846" s="17">
        <v>0.78421145677566528</v>
      </c>
      <c r="J3846" s="17">
        <v>0.50598269701004028</v>
      </c>
      <c r="K3846" s="17">
        <v>5.3819000720977783E-2</v>
      </c>
      <c r="M3846" s="17" cm="1">
        <f t="array" ref="M3846:Q3846">runSim(G3846,H3846,I3846,J3846,K3846,hipWeibAlpha,hipWeibBeta,1,vertWeibAlpha,vertWeibBeta,1,meanSurvival,sdSurvival,baseU,hipUMult,vertUMult,hipCost,vertCost,costComp,discC,discCi,discQi,hipFracMort,50, FALSE)</f>
        <v>7.7048365512962702</v>
      </c>
      <c r="N3846" s="17">
        <v>6.3540594585682495</v>
      </c>
      <c r="O3846" s="27">
        <v>13000</v>
      </c>
      <c r="P3846" s="27">
        <v>9760.5173220893703</v>
      </c>
      <c r="Q3846" s="1">
        <v>1</v>
      </c>
      <c r="Y3846" s="17" cm="1">
        <f t="array" ref="Y3846:AC3846">runSim(G3846,H3846,I3846,J3846,K3846,hipWeibAlpha,hipWeibBeta,2,vertWeibAlpha,vertWeibBeta,2,meanSurvival,sdSurvival,baseU,hipUMult,vertUMult,hipCost,vertCost,costInt,discC,discCi,discQi,hipFracMort,50, FALSE)</f>
        <v>8.0478767153923716</v>
      </c>
      <c r="Z3846" s="17">
        <v>6.6239093622688872</v>
      </c>
      <c r="AA3846" s="27">
        <v>12022.49543943447</v>
      </c>
      <c r="AB3846" s="27">
        <v>9413.9994890551461</v>
      </c>
      <c r="AC3846" s="1">
        <v>1</v>
      </c>
    </row>
    <row r="3847" spans="5:29" x14ac:dyDescent="0.35">
      <c r="E3847" s="1">
        <v>3843</v>
      </c>
      <c r="G3847" s="17">
        <v>0.52353692054748535</v>
      </c>
      <c r="H3847" s="17">
        <v>0.84839653968811035</v>
      </c>
      <c r="I3847" s="17">
        <v>0.71845269203186035</v>
      </c>
      <c r="J3847" s="17">
        <v>0.14688897132873535</v>
      </c>
      <c r="K3847" s="17">
        <v>0.23775506019592285</v>
      </c>
      <c r="M3847" s="17" cm="1">
        <f t="array" ref="M3847:Q3847">runSim(G3847,H3847,I3847,J3847,K3847,hipWeibAlpha,hipWeibBeta,1,vertWeibAlpha,vertWeibBeta,1,meanSurvival,sdSurvival,baseU,hipUMult,vertUMult,hipCost,vertCost,costComp,discC,discCi,discQi,hipFracMort,50, FALSE)</f>
        <v>5.802809970461249</v>
      </c>
      <c r="N3847" s="17">
        <v>5.0217542963022481</v>
      </c>
      <c r="O3847" s="27">
        <v>6000</v>
      </c>
      <c r="P3847" s="27">
        <v>4973.726896561946</v>
      </c>
      <c r="Q3847" s="1">
        <v>1</v>
      </c>
      <c r="Y3847" s="17" cm="1">
        <f t="array" ref="Y3847:AC3847">runSim(G3847,H3847,I3847,J3847,K3847,hipWeibAlpha,hipWeibBeta,2,vertWeibAlpha,vertWeibBeta,2,meanSurvival,sdSurvival,baseU,hipUMult,vertUMult,hipCost,vertCost,costInt,discC,discCi,discQi,hipFracMort,50, FALSE)</f>
        <v>6.0298740088179148</v>
      </c>
      <c r="Z3847" s="17">
        <v>5.2139213962649693</v>
      </c>
      <c r="AA3847" s="27">
        <v>7425.1951842099861</v>
      </c>
      <c r="AB3847" s="27">
        <v>6214.9114350958625</v>
      </c>
      <c r="AC3847" s="1">
        <v>1</v>
      </c>
    </row>
    <row r="3848" spans="5:29" x14ac:dyDescent="0.35">
      <c r="E3848" s="1">
        <v>3844</v>
      </c>
      <c r="G3848" s="17">
        <v>0.37736839056015015</v>
      </c>
      <c r="H3848" s="17">
        <v>0.55903953313827515</v>
      </c>
      <c r="I3848" s="17">
        <v>0.88637107610702515</v>
      </c>
      <c r="J3848" s="17">
        <v>0.81981223821640015</v>
      </c>
      <c r="K3848" s="17">
        <v>0.34408897161483765</v>
      </c>
      <c r="M3848" s="17" cm="1">
        <f t="array" ref="M3848:Q3848">runSim(G3848,H3848,I3848,J3848,K3848,hipWeibAlpha,hipWeibBeta,1,vertWeibAlpha,vertWeibBeta,1,meanSurvival,sdSurvival,baseU,hipUMult,vertUMult,hipCost,vertCost,costComp,discC,discCi,discQi,hipFracMort,50, FALSE)</f>
        <v>8.9584386703616019</v>
      </c>
      <c r="N3848" s="17">
        <v>7.1748149156651984</v>
      </c>
      <c r="O3848" s="27">
        <v>13000</v>
      </c>
      <c r="P3848" s="27">
        <v>9615.8490048788099</v>
      </c>
      <c r="Q3848" s="1">
        <v>1</v>
      </c>
      <c r="Y3848" s="17" cm="1">
        <f t="array" ref="Y3848:AC3848">runSim(G3848,H3848,I3848,J3848,K3848,hipWeibAlpha,hipWeibBeta,2,vertWeibAlpha,vertWeibBeta,2,meanSurvival,sdSurvival,baseU,hipUMult,vertUMult,hipCost,vertCost,costInt,discC,discCi,discQi,hipFracMort,50, FALSE)</f>
        <v>10.14278267481089</v>
      </c>
      <c r="Z3848" s="17">
        <v>7.9830078585754709</v>
      </c>
      <c r="AA3848" s="27">
        <v>10371.974649738007</v>
      </c>
      <c r="AB3848" s="27">
        <v>7753.79563287169</v>
      </c>
      <c r="AC3848" s="1">
        <v>1</v>
      </c>
    </row>
    <row r="3849" spans="5:29" x14ac:dyDescent="0.35">
      <c r="E3849" s="1">
        <v>3845</v>
      </c>
      <c r="G3849" s="17">
        <v>0.21644771099090576</v>
      </c>
      <c r="H3849" s="17">
        <v>0.20268428325653076</v>
      </c>
      <c r="I3849" s="17">
        <v>0.40818965435028076</v>
      </c>
      <c r="J3849" s="17">
        <v>0.95161616802215576</v>
      </c>
      <c r="K3849" s="17">
        <v>0.98816096782684326</v>
      </c>
      <c r="M3849" s="17" cm="1">
        <f t="array" ref="M3849:Q3849">runSim(G3849,H3849,I3849,J3849,K3849,hipWeibAlpha,hipWeibBeta,1,vertWeibAlpha,vertWeibBeta,1,meanSurvival,sdSurvival,baseU,hipUMult,vertUMult,hipCost,vertCost,costComp,discC,discCi,discQi,hipFracMort,50, FALSE)</f>
        <v>10.483363378417572</v>
      </c>
      <c r="N3849" s="17">
        <v>8.1302575580029472</v>
      </c>
      <c r="O3849" s="27">
        <v>10000</v>
      </c>
      <c r="P3849" s="27">
        <v>6893.4050073305316</v>
      </c>
      <c r="Q3849" s="1">
        <v>1</v>
      </c>
      <c r="Y3849" s="17" cm="1">
        <f t="array" ref="Y3849:AC3849">runSim(G3849,H3849,I3849,J3849,K3849,hipWeibAlpha,hipWeibBeta,2,vertWeibAlpha,vertWeibBeta,2,meanSurvival,sdSurvival,baseU,hipUMult,vertUMult,hipCost,vertCost,costInt,discC,discCi,discQi,hipFracMort,50, FALSE)</f>
        <v>11.887533224048415</v>
      </c>
      <c r="Z3849" s="17">
        <v>9.0030658616566761</v>
      </c>
      <c r="AA3849" s="27">
        <v>8491.0951600345834</v>
      </c>
      <c r="AB3849" s="27">
        <v>6430.7613297547687</v>
      </c>
      <c r="AC3849" s="1">
        <v>1</v>
      </c>
    </row>
    <row r="3850" spans="5:29" x14ac:dyDescent="0.35">
      <c r="E3850" s="1">
        <v>3846</v>
      </c>
      <c r="G3850" s="17">
        <v>0.68498855829238892</v>
      </c>
      <c r="H3850" s="17">
        <v>0.13252884149551392</v>
      </c>
      <c r="I3850" s="17">
        <v>0.95351272821426392</v>
      </c>
      <c r="J3850" s="17">
        <v>0.29198318719863892</v>
      </c>
      <c r="K3850" s="17">
        <v>0.35422378778457642</v>
      </c>
      <c r="M3850" s="17" cm="1">
        <f t="array" ref="M3850:Q3850">runSim(G3850,H3850,I3850,J3850,K3850,hipWeibAlpha,hipWeibBeta,1,vertWeibAlpha,vertWeibBeta,1,meanSurvival,sdSurvival,baseU,hipUMult,vertUMult,hipCost,vertCost,costComp,discC,discCi,discQi,hipFracMort,50, FALSE)</f>
        <v>6.8100296092214778</v>
      </c>
      <c r="N3850" s="17">
        <v>5.7772509566945107</v>
      </c>
      <c r="O3850" s="27">
        <v>7000</v>
      </c>
      <c r="P3850" s="27">
        <v>5344.6959273605262</v>
      </c>
      <c r="Q3850" s="1">
        <v>1</v>
      </c>
      <c r="Y3850" s="17" cm="1">
        <f t="array" ref="Y3850:AC3850">runSim(G3850,H3850,I3850,J3850,K3850,hipWeibAlpha,hipWeibBeta,2,vertWeibAlpha,vertWeibBeta,2,meanSurvival,sdSurvival,baseU,hipUMult,vertUMult,hipCost,vertCost,costInt,discC,discCi,discQi,hipFracMort,50, FALSE)</f>
        <v>7.2500393425159224</v>
      </c>
      <c r="Z3850" s="17">
        <v>6.0990909821420818</v>
      </c>
      <c r="AA3850" s="27">
        <v>5178.5995303685168</v>
      </c>
      <c r="AB3850" s="27">
        <v>4356.4935586729152</v>
      </c>
      <c r="AC3850" s="1">
        <v>1</v>
      </c>
    </row>
    <row r="3851" spans="5:29" x14ac:dyDescent="0.35">
      <c r="E3851" s="1">
        <v>3847</v>
      </c>
      <c r="G3851" s="17">
        <v>0.75952959060668945</v>
      </c>
      <c r="H3851" s="17">
        <v>0.19815874099731445</v>
      </c>
      <c r="I3851" s="17">
        <v>0.42270708084106445</v>
      </c>
      <c r="J3851" s="17">
        <v>0.50104570388793945</v>
      </c>
      <c r="K3851" s="17">
        <v>0.79869890213012695</v>
      </c>
      <c r="M3851" s="17" cm="1">
        <f t="array" ref="M3851:Q3851">runSim(G3851,H3851,I3851,J3851,K3851,hipWeibAlpha,hipWeibBeta,1,vertWeibAlpha,vertWeibBeta,1,meanSurvival,sdSurvival,baseU,hipUMult,vertUMult,hipCost,vertCost,costComp,discC,discCi,discQi,hipFracMort,50, FALSE)</f>
        <v>7.4754121084254255</v>
      </c>
      <c r="N3851" s="17">
        <v>6.2204656134840617</v>
      </c>
      <c r="O3851" s="27">
        <v>10000</v>
      </c>
      <c r="P3851" s="27">
        <v>7570.0904521415387</v>
      </c>
      <c r="Q3851" s="1">
        <v>1</v>
      </c>
      <c r="Y3851" s="17" cm="1">
        <f t="array" ref="Y3851:AC3851">runSim(G3851,H3851,I3851,J3851,K3851,hipWeibAlpha,hipWeibBeta,2,vertWeibAlpha,vertWeibBeta,2,meanSurvival,sdSurvival,baseU,hipUMult,vertUMult,hipCost,vertCost,costInt,discC,discCi,discQi,hipFracMort,50, FALSE)</f>
        <v>8.4055045072612984</v>
      </c>
      <c r="Z3851" s="17">
        <v>6.8856734751677022</v>
      </c>
      <c r="AA3851" s="27">
        <v>6003.9317909009278</v>
      </c>
      <c r="AB3851" s="27">
        <v>4918.3381965483586</v>
      </c>
      <c r="AC3851" s="1">
        <v>1</v>
      </c>
    </row>
    <row r="3852" spans="5:29" x14ac:dyDescent="0.35">
      <c r="E3852" s="1">
        <v>3848</v>
      </c>
      <c r="G3852" s="17">
        <v>0.78291577100753784</v>
      </c>
      <c r="H3852" s="17">
        <v>0.12327831983566284</v>
      </c>
      <c r="I3852" s="17">
        <v>0.38713330030441284</v>
      </c>
      <c r="J3852" s="17">
        <v>0.87086743116378784</v>
      </c>
      <c r="K3852" s="17">
        <v>0.52478283643722534</v>
      </c>
      <c r="M3852" s="17" cm="1">
        <f t="array" ref="M3852:Q3852">runSim(G3852,H3852,I3852,J3852,K3852,hipWeibAlpha,hipWeibBeta,1,vertWeibAlpha,vertWeibBeta,1,meanSurvival,sdSurvival,baseU,hipUMult,vertUMult,hipCost,vertCost,costComp,discC,discCi,discQi,hipFracMort,50, FALSE)</f>
        <v>9.1110165649436237</v>
      </c>
      <c r="N3852" s="17">
        <v>7.2408751869184016</v>
      </c>
      <c r="O3852" s="27">
        <v>10000</v>
      </c>
      <c r="P3852" s="27">
        <v>7510.214823656589</v>
      </c>
      <c r="Q3852" s="1">
        <v>1</v>
      </c>
      <c r="Y3852" s="17" cm="1">
        <f t="array" ref="Y3852:AC3852">runSim(G3852,H3852,I3852,J3852,K3852,hipWeibAlpha,hipWeibBeta,2,vertWeibAlpha,vertWeibBeta,2,meanSurvival,sdSurvival,baseU,hipUMult,vertUMult,hipCost,vertCost,costInt,discC,discCi,discQi,hipFracMort,50, FALSE)</f>
        <v>10.542266389402446</v>
      </c>
      <c r="Z3852" s="17">
        <v>8.2252920744435674</v>
      </c>
      <c r="AA3852" s="27">
        <v>14695.751641188228</v>
      </c>
      <c r="AB3852" s="27">
        <v>10289.478712824035</v>
      </c>
      <c r="AC3852" s="1">
        <v>1</v>
      </c>
    </row>
    <row r="3853" spans="5:29" x14ac:dyDescent="0.35">
      <c r="E3853" s="1">
        <v>3849</v>
      </c>
      <c r="G3853" s="17">
        <v>0.90922939777374268</v>
      </c>
      <c r="H3853" s="17">
        <v>0.91939175128936768</v>
      </c>
      <c r="I3853" s="17">
        <v>0.31532680988311768</v>
      </c>
      <c r="J3853" s="17">
        <v>0.70787441730499268</v>
      </c>
      <c r="K3853" s="17">
        <v>0.10550320148468018</v>
      </c>
      <c r="M3853" s="17" cm="1">
        <f t="array" ref="M3853:Q3853">runSim(G3853,H3853,I3853,J3853,K3853,hipWeibAlpha,hipWeibBeta,1,vertWeibAlpha,vertWeibBeta,1,meanSurvival,sdSurvival,baseU,hipUMult,vertUMult,hipCost,vertCost,costComp,discC,discCi,discQi,hipFracMort,50, FALSE)</f>
        <v>7.4827462859428904</v>
      </c>
      <c r="N3853" s="17">
        <v>6.096760252292289</v>
      </c>
      <c r="O3853" s="27">
        <v>13000</v>
      </c>
      <c r="P3853" s="27">
        <v>10613.428571805027</v>
      </c>
      <c r="Q3853" s="1">
        <v>1</v>
      </c>
      <c r="Y3853" s="17" cm="1">
        <f t="array" ref="Y3853:AC3853">runSim(G3853,H3853,I3853,J3853,K3853,hipWeibAlpha,hipWeibBeta,2,vertWeibAlpha,vertWeibBeta,2,meanSurvival,sdSurvival,baseU,hipUMult,vertUMult,hipCost,vertCost,costInt,discC,discCi,discQi,hipFracMort,50, FALSE)</f>
        <v>8.5198568542975206</v>
      </c>
      <c r="Z3853" s="17">
        <v>6.8986149714560518</v>
      </c>
      <c r="AA3853" s="27">
        <v>19820.778537130434</v>
      </c>
      <c r="AB3853" s="27">
        <v>14681.117131297462</v>
      </c>
      <c r="AC3853" s="1">
        <v>1</v>
      </c>
    </row>
    <row r="3854" spans="5:29" x14ac:dyDescent="0.35">
      <c r="E3854" s="1">
        <v>3850</v>
      </c>
      <c r="G3854" s="17">
        <v>0.12837201356887817</v>
      </c>
      <c r="H3854" s="17">
        <v>4.1349530220031738E-3</v>
      </c>
      <c r="I3854" s="17">
        <v>0.25382977724075317</v>
      </c>
      <c r="J3854" s="17">
        <v>0.54493695497512817</v>
      </c>
      <c r="K3854" s="17">
        <v>0.27392560243606567</v>
      </c>
      <c r="M3854" s="17" cm="1">
        <f t="array" ref="M3854:Q3854">runSim(G3854,H3854,I3854,J3854,K3854,hipWeibAlpha,hipWeibBeta,1,vertWeibAlpha,vertWeibBeta,1,meanSurvival,sdSurvival,baseU,hipUMult,vertUMult,hipCost,vertCost,costComp,discC,discCi,discQi,hipFracMort,50, FALSE)</f>
        <v>8.5725049162441653</v>
      </c>
      <c r="N3854" s="17">
        <v>6.9955075673292564</v>
      </c>
      <c r="O3854" s="27">
        <v>7000</v>
      </c>
      <c r="P3854" s="27">
        <v>4637.2940928861572</v>
      </c>
      <c r="Q3854" s="1">
        <v>1</v>
      </c>
      <c r="Y3854" s="17" cm="1">
        <f t="array" ref="Y3854:AC3854">runSim(G3854,H3854,I3854,J3854,K3854,hipWeibAlpha,hipWeibBeta,2,vertWeibAlpha,vertWeibBeta,2,meanSurvival,sdSurvival,baseU,hipUMult,vertUMult,hipCost,vertCost,costInt,discC,discCi,discQi,hipFracMort,50, FALSE)</f>
        <v>8.6370469474081979</v>
      </c>
      <c r="Z3854" s="17">
        <v>7.0379946638932642</v>
      </c>
      <c r="AA3854" s="27">
        <v>6169.3192481487131</v>
      </c>
      <c r="AB3854" s="27">
        <v>5027.1390456380459</v>
      </c>
      <c r="AC3854" s="1">
        <v>1</v>
      </c>
    </row>
    <row r="3855" spans="5:29" x14ac:dyDescent="0.35">
      <c r="E3855" s="1">
        <v>3851</v>
      </c>
      <c r="G3855" s="17">
        <v>0.11419367790222168</v>
      </c>
      <c r="H3855" s="17">
        <v>0.76815485954284668</v>
      </c>
      <c r="I3855" s="17">
        <v>0.70657038688659668</v>
      </c>
      <c r="J3855" s="17">
        <v>0.42699885368347168</v>
      </c>
      <c r="K3855" s="17">
        <v>0.47440791130065918</v>
      </c>
      <c r="M3855" s="17" cm="1">
        <f t="array" ref="M3855:Q3855">runSim(G3855,H3855,I3855,J3855,K3855,hipWeibAlpha,hipWeibBeta,1,vertWeibAlpha,vertWeibBeta,1,meanSurvival,sdSurvival,baseU,hipUMult,vertUMult,hipCost,vertCost,costComp,discC,discCi,discQi,hipFracMort,50, FALSE)</f>
        <v>7.4998065935744727</v>
      </c>
      <c r="N3855" s="17">
        <v>6.2296654763437367</v>
      </c>
      <c r="O3855" s="27">
        <v>6000</v>
      </c>
      <c r="P3855" s="27">
        <v>4819.1788070076736</v>
      </c>
      <c r="Q3855" s="1">
        <v>1</v>
      </c>
      <c r="Y3855" s="17" cm="1">
        <f t="array" ref="Y3855:AC3855">runSim(G3855,H3855,I3855,J3855,K3855,hipWeibAlpha,hipWeibBeta,2,vertWeibAlpha,vertWeibBeta,2,meanSurvival,sdSurvival,baseU,hipUMult,vertUMult,hipCost,vertCost,costInt,discC,discCi,discQi,hipFracMort,50, FALSE)</f>
        <v>7.7874111262835157</v>
      </c>
      <c r="Z3855" s="17">
        <v>6.4625177508289031</v>
      </c>
      <c r="AA3855" s="27">
        <v>8723.9698895757392</v>
      </c>
      <c r="AB3855" s="27">
        <v>6992.5883138388717</v>
      </c>
      <c r="AC3855" s="1">
        <v>1</v>
      </c>
    </row>
    <row r="3856" spans="5:29" x14ac:dyDescent="0.35">
      <c r="E3856" s="1">
        <v>3852</v>
      </c>
      <c r="G3856" s="17">
        <v>0.91448014974594116</v>
      </c>
      <c r="H3856" s="17">
        <v>0.10884660482406616</v>
      </c>
      <c r="I3856" s="17">
        <v>0.23110002279281616</v>
      </c>
      <c r="J3856" s="17">
        <v>0.28856462240219116</v>
      </c>
      <c r="K3856" s="17">
        <v>0.44321244955062866</v>
      </c>
      <c r="M3856" s="17" cm="1">
        <f t="array" ref="M3856:Q3856">runSim(G3856,H3856,I3856,J3856,K3856,hipWeibAlpha,hipWeibBeta,1,vertWeibAlpha,vertWeibBeta,1,meanSurvival,sdSurvival,baseU,hipUMult,vertUMult,hipCost,vertCost,costComp,discC,discCi,discQi,hipFracMort,50, FALSE)</f>
        <v>6.3787186039004906</v>
      </c>
      <c r="N3856" s="17">
        <v>5.4356000283405148</v>
      </c>
      <c r="O3856" s="27">
        <v>7000</v>
      </c>
      <c r="P3856" s="27">
        <v>5799.6690606580414</v>
      </c>
      <c r="Q3856" s="1">
        <v>1</v>
      </c>
      <c r="Y3856" s="17" cm="1">
        <f t="array" ref="Y3856:AC3856">runSim(G3856,H3856,I3856,J3856,K3856,hipWeibAlpha,hipWeibBeta,2,vertWeibAlpha,vertWeibBeta,2,meanSurvival,sdSurvival,baseU,hipUMult,vertUMult,hipCost,vertCost,costInt,discC,discCi,discQi,hipFracMort,50, FALSE)</f>
        <v>7.2290759372074485</v>
      </c>
      <c r="Z3856" s="17">
        <v>6.0844035663999225</v>
      </c>
      <c r="AA3856" s="27">
        <v>5163.6256694338917</v>
      </c>
      <c r="AB3856" s="27">
        <v>4346.0025474285158</v>
      </c>
      <c r="AC3856" s="1">
        <v>1</v>
      </c>
    </row>
    <row r="3857" spans="5:29" x14ac:dyDescent="0.35">
      <c r="E3857" s="1">
        <v>3853</v>
      </c>
      <c r="G3857" s="17">
        <v>0.17786633968353271</v>
      </c>
      <c r="H3857" s="17">
        <v>0.12601697444915771</v>
      </c>
      <c r="I3857" s="17">
        <v>0.94675672054290771</v>
      </c>
      <c r="J3857" s="17">
        <v>0.11811292171478271</v>
      </c>
      <c r="K3857" s="17">
        <v>0.76354444026947021</v>
      </c>
      <c r="M3857" s="17" cm="1">
        <f t="array" ref="M3857:Q3857">runSim(G3857,H3857,I3857,J3857,K3857,hipWeibAlpha,hipWeibBeta,1,vertWeibAlpha,vertWeibBeta,1,meanSurvival,sdSurvival,baseU,hipUMult,vertUMult,hipCost,vertCost,costComp,discC,discCi,discQi,hipFracMort,50, FALSE)</f>
        <v>5.9126065160368322</v>
      </c>
      <c r="N3857" s="17">
        <v>5.1310747764692106</v>
      </c>
      <c r="O3857" s="27">
        <v>0</v>
      </c>
      <c r="P3857" s="27">
        <v>0</v>
      </c>
      <c r="Q3857" s="1">
        <v>1</v>
      </c>
      <c r="Y3857" s="17" cm="1">
        <f t="array" ref="Y3857:AC3857">runSim(G3857,H3857,I3857,J3857,K3857,hipWeibAlpha,hipWeibBeta,2,vertWeibAlpha,vertWeibBeta,2,meanSurvival,sdSurvival,baseU,hipUMult,vertUMult,hipCost,vertCost,costInt,discC,discCi,discQi,hipFracMort,50, FALSE)</f>
        <v>5.9126065160368322</v>
      </c>
      <c r="Z3857" s="17">
        <v>5.1310747764692106</v>
      </c>
      <c r="AA3857" s="27">
        <v>4223.2903685977381</v>
      </c>
      <c r="AB3857" s="27">
        <v>3665.0534117637221</v>
      </c>
      <c r="AC3857" s="1">
        <v>1</v>
      </c>
    </row>
    <row r="3858" spans="5:29" x14ac:dyDescent="0.35">
      <c r="E3858" s="1">
        <v>3854</v>
      </c>
      <c r="G3858" s="17">
        <v>0.58247095346450806</v>
      </c>
      <c r="H3858" s="17">
        <v>0.14426904916763306</v>
      </c>
      <c r="I3858" s="17">
        <v>0.11954981088638306</v>
      </c>
      <c r="J3858" s="17">
        <v>0.57423120737075806</v>
      </c>
      <c r="K3858" s="17">
        <v>0.30981165170669556</v>
      </c>
      <c r="M3858" s="17" cm="1">
        <f t="array" ref="M3858:Q3858">runSim(G3858,H3858,I3858,J3858,K3858,hipWeibAlpha,hipWeibBeta,1,vertWeibAlpha,vertWeibBeta,1,meanSurvival,sdSurvival,baseU,hipUMult,vertUMult,hipCost,vertCost,costComp,discC,discCi,discQi,hipFracMort,50, FALSE)</f>
        <v>8.020181921022985</v>
      </c>
      <c r="N3858" s="17">
        <v>6.6042089255949588</v>
      </c>
      <c r="O3858" s="27">
        <v>10000</v>
      </c>
      <c r="P3858" s="27">
        <v>7257.4704412605897</v>
      </c>
      <c r="Q3858" s="1">
        <v>1</v>
      </c>
      <c r="Y3858" s="17" cm="1">
        <f t="array" ref="Y3858:AC3858">runSim(G3858,H3858,I3858,J3858,K3858,hipWeibAlpha,hipWeibBeta,2,vertWeibAlpha,vertWeibBeta,2,meanSurvival,sdSurvival,baseU,hipUMult,vertUMult,hipCost,vertCost,costInt,discC,discCi,discQi,hipFracMort,50, FALSE)</f>
        <v>8.7930295736511752</v>
      </c>
      <c r="Z3858" s="17">
        <v>7.1396357085448736</v>
      </c>
      <c r="AA3858" s="27">
        <v>6280.7354097508396</v>
      </c>
      <c r="AB3858" s="27">
        <v>5099.7397918177676</v>
      </c>
      <c r="AC3858" s="1">
        <v>1</v>
      </c>
    </row>
    <row r="3859" spans="5:29" x14ac:dyDescent="0.35">
      <c r="E3859" s="1">
        <v>3855</v>
      </c>
      <c r="G3859" s="17">
        <v>0.22186756134033203</v>
      </c>
      <c r="H3859" s="17">
        <v>0.31772327423095703</v>
      </c>
      <c r="I3859" s="17">
        <v>7.9380989074707031E-2</v>
      </c>
      <c r="J3859" s="17">
        <v>0.80908679962158203</v>
      </c>
      <c r="K3859" s="17">
        <v>0.58672046661376953</v>
      </c>
      <c r="M3859" s="17" cm="1">
        <f t="array" ref="M3859:Q3859">runSim(G3859,H3859,I3859,J3859,K3859,hipWeibAlpha,hipWeibBeta,1,vertWeibAlpha,vertWeibBeta,1,meanSurvival,sdSurvival,baseU,hipUMult,vertUMult,hipCost,vertCost,costComp,discC,discCi,discQi,hipFracMort,50, FALSE)</f>
        <v>9.2539630598695428</v>
      </c>
      <c r="N3859" s="17">
        <v>7.3999177675935677</v>
      </c>
      <c r="O3859" s="27">
        <v>10000</v>
      </c>
      <c r="P3859" s="27">
        <v>7016.1756715548709</v>
      </c>
      <c r="Q3859" s="1">
        <v>1</v>
      </c>
      <c r="Y3859" s="17" cm="1">
        <f t="array" ref="Y3859:AC3859">runSim(G3859,H3859,I3859,J3859,K3859,hipWeibAlpha,hipWeibBeta,2,vertWeibAlpha,vertWeibBeta,2,meanSurvival,sdSurvival,baseU,hipUMult,vertUMult,hipCost,vertCost,costInt,discC,discCi,discQi,hipFracMort,50, FALSE)</f>
        <v>10.236525689640818</v>
      </c>
      <c r="Z3859" s="17">
        <v>8.0441790656519299</v>
      </c>
      <c r="AA3859" s="27">
        <v>7311.8040640291556</v>
      </c>
      <c r="AB3859" s="27">
        <v>5745.8421897513781</v>
      </c>
      <c r="AC3859" s="1">
        <v>1</v>
      </c>
    </row>
    <row r="3860" spans="5:29" x14ac:dyDescent="0.35">
      <c r="E3860" s="1">
        <v>3856</v>
      </c>
      <c r="G3860" s="17">
        <v>0.43154639005661011</v>
      </c>
      <c r="H3860" s="17">
        <v>0.80022925138473511</v>
      </c>
      <c r="I3860" s="17">
        <v>0.45275610685348511</v>
      </c>
      <c r="J3860" s="17">
        <v>0.98238867521286011</v>
      </c>
      <c r="K3860" s="17">
        <v>0.69636267423629761</v>
      </c>
      <c r="M3860" s="17" cm="1">
        <f t="array" ref="M3860:Q3860">runSim(G3860,H3860,I3860,J3860,K3860,hipWeibAlpha,hipWeibBeta,1,vertWeibAlpha,vertWeibBeta,1,meanSurvival,sdSurvival,baseU,hipUMult,vertUMult,hipCost,vertCost,costComp,discC,discCi,discQi,hipFracMort,50, FALSE)</f>
        <v>10.427313473004432</v>
      </c>
      <c r="N3860" s="17">
        <v>7.9535686383534117</v>
      </c>
      <c r="O3860" s="27">
        <v>13000</v>
      </c>
      <c r="P3860" s="27">
        <v>9732.1502684920742</v>
      </c>
      <c r="Q3860" s="1">
        <v>1</v>
      </c>
      <c r="Y3860" s="17" cm="1">
        <f t="array" ref="Y3860:AC3860">runSim(G3860,H3860,I3860,J3860,K3860,hipWeibAlpha,hipWeibBeta,2,vertWeibAlpha,vertWeibBeta,2,meanSurvival,sdSurvival,baseU,hipUMult,vertUMult,hipCost,vertCost,costInt,discC,discCi,discQi,hipFracMort,50, FALSE)</f>
        <v>12.06866861183545</v>
      </c>
      <c r="Z3860" s="17">
        <v>9.0267539124475356</v>
      </c>
      <c r="AA3860" s="27">
        <v>15158.684107448182</v>
      </c>
      <c r="AB3860" s="27">
        <v>10918.903549585701</v>
      </c>
      <c r="AC3860" s="1">
        <v>1</v>
      </c>
    </row>
    <row r="3861" spans="5:29" x14ac:dyDescent="0.35">
      <c r="E3861" s="1">
        <v>3857</v>
      </c>
      <c r="G3861" s="17">
        <v>0.35640394687652588</v>
      </c>
      <c r="H3861" s="17">
        <v>0.28160536289215088</v>
      </c>
      <c r="I3861" s="17">
        <v>0.51152479648590088</v>
      </c>
      <c r="J3861" s="17">
        <v>0.76637709140777588</v>
      </c>
      <c r="K3861" s="17">
        <v>0.48383009433746338</v>
      </c>
      <c r="M3861" s="17" cm="1">
        <f t="array" ref="M3861:Q3861">runSim(G3861,H3861,I3861,J3861,K3861,hipWeibAlpha,hipWeibBeta,1,vertWeibAlpha,vertWeibBeta,1,meanSurvival,sdSurvival,baseU,hipUMult,vertUMult,hipCost,vertCost,costComp,discC,discCi,discQi,hipFracMort,50, FALSE)</f>
        <v>8.91821304299887</v>
      </c>
      <c r="N3861" s="17">
        <v>7.1858570046059942</v>
      </c>
      <c r="O3861" s="27">
        <v>10000</v>
      </c>
      <c r="P3861" s="27">
        <v>7149.8383716809331</v>
      </c>
      <c r="Q3861" s="1">
        <v>1</v>
      </c>
      <c r="Y3861" s="17" cm="1">
        <f t="array" ref="Y3861:AC3861">runSim(G3861,H3861,I3861,J3861,K3861,hipWeibAlpha,hipWeibBeta,2,vertWeibAlpha,vertWeibBeta,2,meanSurvival,sdSurvival,baseU,hipUMult,vertUMult,hipCost,vertCost,costInt,discC,discCi,discQi,hipFracMort,50, FALSE)</f>
        <v>9.9266319146869844</v>
      </c>
      <c r="Z3861" s="17">
        <v>7.8553615341706324</v>
      </c>
      <c r="AA3861" s="27">
        <v>7090.4513676335609</v>
      </c>
      <c r="AB3861" s="27">
        <v>5610.9725244075953</v>
      </c>
      <c r="AC3861" s="1">
        <v>1</v>
      </c>
    </row>
    <row r="3862" spans="5:29" x14ac:dyDescent="0.35">
      <c r="E3862" s="1">
        <v>3858</v>
      </c>
      <c r="G3862" s="17">
        <v>0.10764914751052856</v>
      </c>
      <c r="H3862" s="17">
        <v>0.23829489946365356</v>
      </c>
      <c r="I3862" s="17">
        <v>0.98603659868240356</v>
      </c>
      <c r="J3862" s="17">
        <v>0.69022971391677856</v>
      </c>
      <c r="K3862" s="17">
        <v>0.95974570512771606</v>
      </c>
      <c r="M3862" s="17" cm="1">
        <f t="array" ref="M3862:Q3862">runSim(G3862,H3862,I3862,J3862,K3862,hipWeibAlpha,hipWeibBeta,1,vertWeibAlpha,vertWeibBeta,1,meanSurvival,sdSurvival,baseU,hipUMult,vertUMult,hipCost,vertCost,costComp,discC,discCi,discQi,hipFracMort,50, FALSE)</f>
        <v>8.9688771736123787</v>
      </c>
      <c r="N3862" s="17">
        <v>7.241891899956669</v>
      </c>
      <c r="O3862" s="27">
        <v>13000</v>
      </c>
      <c r="P3862" s="27">
        <v>8843.794702918869</v>
      </c>
      <c r="Q3862" s="1">
        <v>1</v>
      </c>
      <c r="Y3862" s="17" cm="1">
        <f t="array" ref="Y3862:AC3862">runSim(G3862,H3862,I3862,J3862,K3862,hipWeibAlpha,hipWeibBeta,2,vertWeibAlpha,vertWeibBeta,2,meanSurvival,sdSurvival,baseU,hipUMult,vertUMult,hipCost,vertCost,costInt,discC,discCi,discQi,hipFracMort,50, FALSE)</f>
        <v>9.4426533201598541</v>
      </c>
      <c r="Z3862" s="17">
        <v>7.5546614096879816</v>
      </c>
      <c r="AA3862" s="27">
        <v>6744.7523715427533</v>
      </c>
      <c r="AB3862" s="27">
        <v>5396.1867212057005</v>
      </c>
      <c r="AC3862" s="1">
        <v>1</v>
      </c>
    </row>
    <row r="3863" spans="5:29" x14ac:dyDescent="0.35">
      <c r="E3863" s="1">
        <v>3859</v>
      </c>
      <c r="G3863" s="17">
        <v>0.71395993232727051</v>
      </c>
      <c r="H3863" s="17">
        <v>0.60327267646789551</v>
      </c>
      <c r="I3863" s="17">
        <v>4.7547578811645508E-2</v>
      </c>
      <c r="J3863" s="17">
        <v>0.52871823310852051</v>
      </c>
      <c r="K3863" s="17">
        <v>0.45454525947570801</v>
      </c>
      <c r="M3863" s="17" cm="1">
        <f t="array" ref="M3863:Q3863">runSim(G3863,H3863,I3863,J3863,K3863,hipWeibAlpha,hipWeibBeta,1,vertWeibAlpha,vertWeibBeta,1,meanSurvival,sdSurvival,baseU,hipUMult,vertUMult,hipCost,vertCost,costComp,discC,discCi,discQi,hipFracMort,50, FALSE)</f>
        <v>7.3701902179598031</v>
      </c>
      <c r="N3863" s="17">
        <v>6.1298762654149659</v>
      </c>
      <c r="O3863" s="27">
        <v>10000</v>
      </c>
      <c r="P3863" s="27">
        <v>7852.9605108183514</v>
      </c>
      <c r="Q3863" s="1">
        <v>1</v>
      </c>
      <c r="Y3863" s="17" cm="1">
        <f t="array" ref="Y3863:AC3863">runSim(G3863,H3863,I3863,J3863,K3863,hipWeibAlpha,hipWeibBeta,2,vertWeibAlpha,vertWeibBeta,2,meanSurvival,sdSurvival,baseU,hipUMult,vertUMult,hipCost,vertCost,costInt,discC,discCi,discQi,hipFracMort,50, FALSE)</f>
        <v>8.4923847869012548</v>
      </c>
      <c r="Z3863" s="17">
        <v>6.9425216547559154</v>
      </c>
      <c r="AA3863" s="27">
        <v>9108.0723295068183</v>
      </c>
      <c r="AB3863" s="27">
        <v>7015.526906353467</v>
      </c>
      <c r="AC3863" s="1">
        <v>1</v>
      </c>
    </row>
    <row r="3864" spans="5:29" x14ac:dyDescent="0.35">
      <c r="E3864" s="1">
        <v>3860</v>
      </c>
      <c r="G3864" s="17">
        <v>2.3884177207946777E-3</v>
      </c>
      <c r="H3864" s="17">
        <v>0.49070018529891968</v>
      </c>
      <c r="I3864" s="17">
        <v>9.5375478267669678E-2</v>
      </c>
      <c r="J3864" s="17">
        <v>0.87061351537704468</v>
      </c>
      <c r="K3864" s="17">
        <v>0.89000743627548218</v>
      </c>
      <c r="M3864" s="17" cm="1">
        <f t="array" ref="M3864:Q3864">runSim(G3864,H3864,I3864,J3864,K3864,hipWeibAlpha,hipWeibBeta,1,vertWeibAlpha,vertWeibBeta,1,meanSurvival,sdSurvival,baseU,hipUMult,vertUMult,hipCost,vertCost,costComp,discC,discCi,discQi,hipFracMort,50, FALSE)</f>
        <v>10.166872143091329</v>
      </c>
      <c r="N3864" s="17">
        <v>7.9487666617955792</v>
      </c>
      <c r="O3864" s="27">
        <v>3000</v>
      </c>
      <c r="P3864" s="27">
        <v>2378.3366828913604</v>
      </c>
      <c r="Q3864" s="1">
        <v>1</v>
      </c>
      <c r="Y3864" s="17" cm="1">
        <f t="array" ref="Y3864:AC3864">runSim(G3864,H3864,I3864,J3864,K3864,hipWeibAlpha,hipWeibBeta,2,vertWeibAlpha,vertWeibBeta,2,meanSurvival,sdSurvival,baseU,hipUMult,vertUMult,hipCost,vertCost,costInt,discC,discCi,discQi,hipFracMort,50, FALSE)</f>
        <v>10.639374763308219</v>
      </c>
      <c r="Z3864" s="17">
        <v>8.2830445517296347</v>
      </c>
      <c r="AA3864" s="27">
        <v>10693.944065773367</v>
      </c>
      <c r="AB3864" s="27">
        <v>7859.3945661758535</v>
      </c>
      <c r="AC3864" s="1">
        <v>1</v>
      </c>
    </row>
    <row r="3865" spans="5:29" x14ac:dyDescent="0.35">
      <c r="E3865" s="1">
        <v>3861</v>
      </c>
      <c r="G3865" s="17">
        <v>0.75252044200897217</v>
      </c>
      <c r="H3865" s="17">
        <v>0.81883513927459717</v>
      </c>
      <c r="I3865" s="17">
        <v>0.19230926036834717</v>
      </c>
      <c r="J3865" s="17">
        <v>0.21034514904022217</v>
      </c>
      <c r="K3865" s="17">
        <v>0.76153838634490967</v>
      </c>
      <c r="M3865" s="17" cm="1">
        <f t="array" ref="M3865:Q3865">runSim(G3865,H3865,I3865,J3865,K3865,hipWeibAlpha,hipWeibBeta,1,vertWeibAlpha,vertWeibBeta,1,meanSurvival,sdSurvival,baseU,hipUMult,vertUMult,hipCost,vertCost,costComp,discC,discCi,discQi,hipFracMort,50, FALSE)</f>
        <v>5.92905317972851</v>
      </c>
      <c r="N3865" s="17">
        <v>5.1103200690432198</v>
      </c>
      <c r="O3865" s="27">
        <v>10000</v>
      </c>
      <c r="P3865" s="27">
        <v>8097.719000486235</v>
      </c>
      <c r="Q3865" s="1">
        <v>1</v>
      </c>
      <c r="Y3865" s="17" cm="1">
        <f t="array" ref="Y3865:AC3865">runSim(G3865,H3865,I3865,J3865,K3865,hipWeibAlpha,hipWeibBeta,2,vertWeibAlpha,vertWeibBeta,2,meanSurvival,sdSurvival,baseU,hipUMult,vertUMult,hipCost,vertCost,costInt,discC,discCi,discQi,hipFracMort,50, FALSE)</f>
        <v>6.538845769499428</v>
      </c>
      <c r="Z3865" s="17">
        <v>5.5875140357399324</v>
      </c>
      <c r="AA3865" s="27">
        <v>7792.1636587662952</v>
      </c>
      <c r="AB3865" s="27">
        <v>6427.8416155343893</v>
      </c>
      <c r="AC3865" s="1">
        <v>1</v>
      </c>
    </row>
    <row r="3866" spans="5:29" x14ac:dyDescent="0.35">
      <c r="E3866" s="1">
        <v>3862</v>
      </c>
      <c r="G3866" s="17">
        <v>0.8433719277381897</v>
      </c>
      <c r="H3866" s="17">
        <v>5.0677835941314697E-2</v>
      </c>
      <c r="I3866" s="17">
        <v>0.3677554726600647</v>
      </c>
      <c r="J3866" s="17">
        <v>0.2823978066444397</v>
      </c>
      <c r="K3866" s="17">
        <v>0.8006930947303772</v>
      </c>
      <c r="M3866" s="17" cm="1">
        <f t="array" ref="M3866:Q3866">runSim(G3866,H3866,I3866,J3866,K3866,hipWeibAlpha,hipWeibBeta,1,vertWeibAlpha,vertWeibBeta,1,meanSurvival,sdSurvival,baseU,hipUMult,vertUMult,hipCost,vertCost,costComp,discC,discCi,discQi,hipFracMort,50, FALSE)</f>
        <v>6.5174934846327215</v>
      </c>
      <c r="N3866" s="17">
        <v>5.551949376684191</v>
      </c>
      <c r="O3866" s="27">
        <v>7000</v>
      </c>
      <c r="P3866" s="27">
        <v>5611.9655139086253</v>
      </c>
      <c r="Q3866" s="1">
        <v>1</v>
      </c>
      <c r="Y3866" s="17" cm="1">
        <f t="array" ref="Y3866:AC3866">runSim(G3866,H3866,I3866,J3866,K3866,hipWeibAlpha,hipWeibBeta,2,vertWeibAlpha,vertWeibBeta,2,meanSurvival,sdSurvival,baseU,hipUMult,vertUMult,hipCost,vertCost,costInt,discC,discCi,discQi,hipFracMort,50, FALSE)</f>
        <v>7.1909605352463668</v>
      </c>
      <c r="Z3866" s="17">
        <v>6.0576602923006373</v>
      </c>
      <c r="AA3866" s="27">
        <v>5136.4003823188332</v>
      </c>
      <c r="AB3866" s="27">
        <v>4326.9002087861691</v>
      </c>
      <c r="AC3866" s="1">
        <v>1</v>
      </c>
    </row>
    <row r="3867" spans="5:29" x14ac:dyDescent="0.35">
      <c r="E3867" s="1">
        <v>3863</v>
      </c>
      <c r="G3867" s="17">
        <v>0.98457479476928711</v>
      </c>
      <c r="H3867" s="17">
        <v>0.14390707015991211</v>
      </c>
      <c r="I3867" s="17">
        <v>0.88017416000366211</v>
      </c>
      <c r="J3867" s="17">
        <v>0.22999715805053711</v>
      </c>
      <c r="K3867" s="17">
        <v>0.15948629379272461</v>
      </c>
      <c r="M3867" s="17" cm="1">
        <f t="array" ref="M3867:Q3867">runSim(G3867,H3867,I3867,J3867,K3867,hipWeibAlpha,hipWeibBeta,1,vertWeibAlpha,vertWeibBeta,1,meanSurvival,sdSurvival,baseU,hipUMult,vertUMult,hipCost,vertCost,costComp,discC,discCi,discQi,hipFracMort,50, FALSE)</f>
        <v>5.7542305091249455</v>
      </c>
      <c r="N3867" s="17">
        <v>4.943157509538306</v>
      </c>
      <c r="O3867" s="27">
        <v>7000</v>
      </c>
      <c r="P3867" s="27">
        <v>6199.3095168689715</v>
      </c>
      <c r="Q3867" s="1">
        <v>1</v>
      </c>
      <c r="Y3867" s="17" cm="1">
        <f t="array" ref="Y3867:AC3867">runSim(G3867,H3867,I3867,J3867,K3867,hipWeibAlpha,hipWeibBeta,2,vertWeibAlpha,vertWeibBeta,2,meanSurvival,sdSurvival,baseU,hipUMult,vertUMult,hipCost,vertCost,costInt,discC,discCi,discQi,hipFracMort,50, FALSE)</f>
        <v>6.3721595467478043</v>
      </c>
      <c r="Z3867" s="17">
        <v>5.4584733601742075</v>
      </c>
      <c r="AA3867" s="27">
        <v>11891.715687144846</v>
      </c>
      <c r="AB3867" s="27">
        <v>9643.8097731347607</v>
      </c>
      <c r="AC3867" s="1">
        <v>1</v>
      </c>
    </row>
    <row r="3868" spans="5:29" x14ac:dyDescent="0.35">
      <c r="E3868" s="1">
        <v>3864</v>
      </c>
      <c r="G3868" s="17">
        <v>7.194221019744873E-3</v>
      </c>
      <c r="H3868" s="17">
        <v>0.18544739484786987</v>
      </c>
      <c r="I3868" s="17">
        <v>0.91414612531661987</v>
      </c>
      <c r="J3868" s="17">
        <v>0.58342713117599487</v>
      </c>
      <c r="K3868" s="17">
        <v>0.34183472394943237</v>
      </c>
      <c r="M3868" s="17" cm="1">
        <f t="array" ref="M3868:Q3868">runSim(G3868,H3868,I3868,J3868,K3868,hipWeibAlpha,hipWeibBeta,1,vertWeibAlpha,vertWeibBeta,1,meanSurvival,sdSurvival,baseU,hipUMult,vertUMult,hipCost,vertCost,costComp,discC,discCi,discQi,hipFracMort,50, FALSE)</f>
        <v>8.6850828274346803</v>
      </c>
      <c r="N3868" s="17">
        <v>7.0657319048405984</v>
      </c>
      <c r="O3868" s="27">
        <v>3000</v>
      </c>
      <c r="P3868" s="27">
        <v>2098.8063728768661</v>
      </c>
      <c r="Q3868" s="1">
        <v>1</v>
      </c>
      <c r="Y3868" s="17" cm="1">
        <f t="array" ref="Y3868:AC3868">runSim(G3868,H3868,I3868,J3868,K3868,hipWeibAlpha,hipWeibBeta,2,vertWeibAlpha,vertWeibBeta,2,meanSurvival,sdSurvival,baseU,hipUMult,vertUMult,hipCost,vertCost,costInt,discC,discCi,discQi,hipFracMort,50, FALSE)</f>
        <v>8.8424044384100924</v>
      </c>
      <c r="Z3868" s="17">
        <v>7.1716472321409652</v>
      </c>
      <c r="AA3868" s="27">
        <v>6316.0031702929227</v>
      </c>
      <c r="AB3868" s="27">
        <v>5122.6051658149763</v>
      </c>
      <c r="AC3868" s="1">
        <v>1</v>
      </c>
    </row>
    <row r="3869" spans="5:29" x14ac:dyDescent="0.35">
      <c r="E3869" s="1">
        <v>3865</v>
      </c>
      <c r="G3869" s="17">
        <v>0.53815186023712158</v>
      </c>
      <c r="H3869" s="17">
        <v>3.4642338752746582E-2</v>
      </c>
      <c r="I3869" s="17">
        <v>3.6046147346496582E-2</v>
      </c>
      <c r="J3869" s="17">
        <v>0.87195312976837158</v>
      </c>
      <c r="K3869" s="17">
        <v>0.95610535144805908</v>
      </c>
      <c r="M3869" s="17" cm="1">
        <f t="array" ref="M3869:Q3869">runSim(G3869,H3869,I3869,J3869,K3869,hipWeibAlpha,hipWeibBeta,1,vertWeibAlpha,vertWeibBeta,1,meanSurvival,sdSurvival,baseU,hipUMult,vertUMult,hipCost,vertCost,costComp,discC,discCi,discQi,hipFracMort,50, FALSE)</f>
        <v>9.6026266815306283</v>
      </c>
      <c r="N3869" s="17">
        <v>7.5935059410247687</v>
      </c>
      <c r="O3869" s="27">
        <v>10000</v>
      </c>
      <c r="P3869" s="27">
        <v>6969.8616934410402</v>
      </c>
      <c r="Q3869" s="1">
        <v>1</v>
      </c>
      <c r="Y3869" s="17" cm="1">
        <f t="array" ref="Y3869:AC3869">runSim(G3869,H3869,I3869,J3869,K3869,hipWeibAlpha,hipWeibBeta,2,vertWeibAlpha,vertWeibBeta,2,meanSurvival,sdSurvival,baseU,hipUMult,vertUMult,hipCost,vertCost,costInt,discC,discCi,discQi,hipFracMort,50, FALSE)</f>
        <v>10.784911815813921</v>
      </c>
      <c r="Z3869" s="17">
        <v>8.3713431196135222</v>
      </c>
      <c r="AA3869" s="27">
        <v>7703.508439867087</v>
      </c>
      <c r="AB3869" s="27">
        <v>5979.5307997239452</v>
      </c>
      <c r="AC3869" s="1">
        <v>1</v>
      </c>
    </row>
    <row r="3870" spans="5:29" x14ac:dyDescent="0.35">
      <c r="E3870" s="1">
        <v>3866</v>
      </c>
      <c r="G3870" s="17">
        <v>0.33633118867874146</v>
      </c>
      <c r="H3870" s="17">
        <v>0.75310975313186646</v>
      </c>
      <c r="I3870" s="17">
        <v>0.18639832735061646</v>
      </c>
      <c r="J3870" s="17">
        <v>0.14742738008499146</v>
      </c>
      <c r="K3870" s="17">
        <v>0.81684571504592896</v>
      </c>
      <c r="M3870" s="17" cm="1">
        <f t="array" ref="M3870:Q3870">runSim(G3870,H3870,I3870,J3870,K3870,hipWeibAlpha,hipWeibBeta,1,vertWeibAlpha,vertWeibBeta,1,meanSurvival,sdSurvival,baseU,hipUMult,vertUMult,hipCost,vertCost,costComp,discC,discCi,discQi,hipFracMort,50, FALSE)</f>
        <v>5.878360203482849</v>
      </c>
      <c r="N3870" s="17">
        <v>5.0875341620993071</v>
      </c>
      <c r="O3870" s="27">
        <v>3000</v>
      </c>
      <c r="P3870" s="27">
        <v>2591.055436251067</v>
      </c>
      <c r="Q3870" s="1">
        <v>1</v>
      </c>
      <c r="Y3870" s="17" cm="1">
        <f t="array" ref="Y3870:AC3870">runSim(G3870,H3870,I3870,J3870,K3870,hipWeibAlpha,hipWeibBeta,2,vertWeibAlpha,vertWeibBeta,2,meanSurvival,sdSurvival,baseU,hipUMult,vertUMult,hipCost,vertCost,costInt,discC,discCi,discQi,hipFracMort,50, FALSE)</f>
        <v>6.1765539236935671</v>
      </c>
      <c r="Z3870" s="17">
        <v>5.3270974255048271</v>
      </c>
      <c r="AA3870" s="27">
        <v>7428.7035581524851</v>
      </c>
      <c r="AB3870" s="27">
        <v>6055.4440178018885</v>
      </c>
      <c r="AC3870" s="1">
        <v>1</v>
      </c>
    </row>
    <row r="3871" spans="5:29" x14ac:dyDescent="0.35">
      <c r="E3871" s="1">
        <v>3867</v>
      </c>
      <c r="G3871" s="17">
        <v>0.20613646507263184</v>
      </c>
      <c r="H3871" s="17">
        <v>0.23705077171325684</v>
      </c>
      <c r="I3871" s="17">
        <v>0.62468504905700684</v>
      </c>
      <c r="J3871" s="17">
        <v>0.33534789085388184</v>
      </c>
      <c r="K3871" s="17">
        <v>0.56146788597106934</v>
      </c>
      <c r="M3871" s="17" cm="1">
        <f t="array" ref="M3871:Q3871">runSim(G3871,H3871,I3871,J3871,K3871,hipWeibAlpha,hipWeibBeta,1,vertWeibAlpha,vertWeibBeta,1,meanSurvival,sdSurvival,baseU,hipUMult,vertUMult,hipCost,vertCost,costComp,discC,discCi,discQi,hipFracMort,50, FALSE)</f>
        <v>7.4282635723330426</v>
      </c>
      <c r="N3871" s="17">
        <v>6.2223855378285329</v>
      </c>
      <c r="O3871" s="27">
        <v>3000</v>
      </c>
      <c r="P3871" s="27">
        <v>2156.3524626218787</v>
      </c>
      <c r="Q3871" s="1">
        <v>1</v>
      </c>
      <c r="Y3871" s="17" cm="1">
        <f t="array" ref="Y3871:AC3871">runSim(G3871,H3871,I3871,J3871,K3871,hipWeibAlpha,hipWeibBeta,2,vertWeibAlpha,vertWeibBeta,2,meanSurvival,sdSurvival,baseU,hipUMult,vertUMult,hipCost,vertCost,costInt,discC,discCi,discQi,hipFracMort,50, FALSE)</f>
        <v>7.5070941095710193</v>
      </c>
      <c r="Z3871" s="17">
        <v>6.2779641372379063</v>
      </c>
      <c r="AA3871" s="27">
        <v>5362.2100782650141</v>
      </c>
      <c r="AB3871" s="27">
        <v>4484.2600980270763</v>
      </c>
      <c r="AC3871" s="1">
        <v>1</v>
      </c>
    </row>
    <row r="3872" spans="5:29" x14ac:dyDescent="0.35">
      <c r="E3872" s="1">
        <v>3868</v>
      </c>
      <c r="G3872" s="17">
        <v>0.49119085073471069</v>
      </c>
      <c r="H3872" s="17">
        <v>0.55469793081283569</v>
      </c>
      <c r="I3872" s="17">
        <v>0.32929509878158569</v>
      </c>
      <c r="J3872" s="17">
        <v>0.41605657339096069</v>
      </c>
      <c r="K3872" s="17">
        <v>3.4571588039398193E-2</v>
      </c>
      <c r="M3872" s="17" cm="1">
        <f t="array" ref="M3872:Q3872">runSim(G3872,H3872,I3872,J3872,K3872,hipWeibAlpha,hipWeibBeta,1,vertWeibAlpha,vertWeibBeta,1,meanSurvival,sdSurvival,baseU,hipUMult,vertUMult,hipCost,vertCost,costComp,discC,discCi,discQi,hipFracMort,50, FALSE)</f>
        <v>6.2148039347065982</v>
      </c>
      <c r="N3872" s="17">
        <v>5.3478038830560584</v>
      </c>
      <c r="O3872" s="27">
        <v>10000</v>
      </c>
      <c r="P3872" s="27">
        <v>7532.6482357460754</v>
      </c>
      <c r="Q3872" s="1">
        <v>1</v>
      </c>
      <c r="Y3872" s="17" cm="1">
        <f t="array" ref="Y3872:AC3872">runSim(G3872,H3872,I3872,J3872,K3872,hipWeibAlpha,hipWeibBeta,2,vertWeibAlpha,vertWeibBeta,2,meanSurvival,sdSurvival,baseU,hipUMult,vertUMult,hipCost,vertCost,costInt,discC,discCi,discQi,hipFracMort,50, FALSE)</f>
        <v>7.9548164533498147</v>
      </c>
      <c r="Z3872" s="17">
        <v>6.5841696407191419</v>
      </c>
      <c r="AA3872" s="27">
        <v>5682.0117523927256</v>
      </c>
      <c r="AB3872" s="27">
        <v>4702.9783147993876</v>
      </c>
      <c r="AC3872" s="1">
        <v>1</v>
      </c>
    </row>
    <row r="3873" spans="5:29" x14ac:dyDescent="0.35">
      <c r="E3873" s="1">
        <v>3869</v>
      </c>
      <c r="G3873" s="17">
        <v>0.89011704921722412</v>
      </c>
      <c r="H3873" s="17">
        <v>0.23084580898284912</v>
      </c>
      <c r="I3873" s="17">
        <v>9.4554305076599121E-2</v>
      </c>
      <c r="J3873" s="17">
        <v>0.17801988124847412</v>
      </c>
      <c r="K3873" s="17">
        <v>0.43184983730316162</v>
      </c>
      <c r="M3873" s="17" cm="1">
        <f t="array" ref="M3873:Q3873">runSim(G3873,H3873,I3873,J3873,K3873,hipWeibAlpha,hipWeibBeta,1,vertWeibAlpha,vertWeibBeta,1,meanSurvival,sdSurvival,baseU,hipUMult,vertUMult,hipCost,vertCost,costComp,discC,discCi,discQi,hipFracMort,50, FALSE)</f>
        <v>5.8685559083447627</v>
      </c>
      <c r="N3873" s="17">
        <v>5.0782628928994828</v>
      </c>
      <c r="O3873" s="27">
        <v>7000</v>
      </c>
      <c r="P3873" s="27">
        <v>5725.7293487767583</v>
      </c>
      <c r="Q3873" s="1">
        <v>1</v>
      </c>
      <c r="Y3873" s="17" cm="1">
        <f t="array" ref="Y3873:AC3873">runSim(G3873,H3873,I3873,J3873,K3873,hipWeibAlpha,hipWeibBeta,2,vertWeibAlpha,vertWeibBeta,2,meanSurvival,sdSurvival,baseU,hipUMult,vertUMult,hipCost,vertCost,costInt,discC,discCi,discQi,hipFracMort,50, FALSE)</f>
        <v>6.461831192404186</v>
      </c>
      <c r="Z3873" s="17">
        <v>5.5363100162308365</v>
      </c>
      <c r="AA3873" s="27">
        <v>4615.5937088601331</v>
      </c>
      <c r="AB3873" s="27">
        <v>3954.5071544505981</v>
      </c>
      <c r="AC3873" s="1">
        <v>1</v>
      </c>
    </row>
    <row r="3874" spans="5:29" x14ac:dyDescent="0.35">
      <c r="E3874" s="1">
        <v>3870</v>
      </c>
      <c r="G3874" s="17">
        <v>0.11857038736343384</v>
      </c>
      <c r="H3874" s="17">
        <v>0.50263410806655884</v>
      </c>
      <c r="I3874" s="17">
        <v>0.34900861978530884</v>
      </c>
      <c r="J3874" s="17">
        <v>6.7361891269683838E-2</v>
      </c>
      <c r="K3874" s="17">
        <v>0.97774702310562134</v>
      </c>
      <c r="M3874" s="17" cm="1">
        <f t="array" ref="M3874:Q3874">runSim(G3874,H3874,I3874,J3874,K3874,hipWeibAlpha,hipWeibBeta,1,vertWeibAlpha,vertWeibBeta,1,meanSurvival,sdSurvival,baseU,hipUMult,vertUMult,hipCost,vertCost,costComp,discC,discCi,discQi,hipFracMort,50, FALSE)</f>
        <v>5.1975286066030213</v>
      </c>
      <c r="N3874" s="17">
        <v>4.5861560769390071</v>
      </c>
      <c r="O3874" s="27">
        <v>3000</v>
      </c>
      <c r="P3874" s="27">
        <v>2387.755638153893</v>
      </c>
      <c r="Q3874" s="1">
        <v>1</v>
      </c>
      <c r="Y3874" s="17" cm="1">
        <f t="array" ref="Y3874:AC3874">runSim(G3874,H3874,I3874,J3874,K3874,hipWeibAlpha,hipWeibBeta,2,vertWeibAlpha,vertWeibBeta,2,meanSurvival,sdSurvival,baseU,hipUMult,vertUMult,hipCost,vertCost,costInt,discC,discCi,discQi,hipFracMort,50, FALSE)</f>
        <v>5.2589650128734018</v>
      </c>
      <c r="Z3874" s="17">
        <v>4.6343236348768819</v>
      </c>
      <c r="AA3874" s="27">
        <v>3756.4035806238589</v>
      </c>
      <c r="AB3874" s="27">
        <v>3310.2311677692019</v>
      </c>
      <c r="AC3874" s="1">
        <v>1</v>
      </c>
    </row>
    <row r="3875" spans="5:29" x14ac:dyDescent="0.35">
      <c r="E3875" s="1">
        <v>3871</v>
      </c>
      <c r="G3875" s="17">
        <v>0.59501457214355469</v>
      </c>
      <c r="H3875" s="17">
        <v>0.22407341003417969</v>
      </c>
      <c r="I3875" s="17">
        <v>0.37244987487792969</v>
      </c>
      <c r="J3875" s="17">
        <v>0.31114006042480469</v>
      </c>
      <c r="K3875" s="17">
        <v>0.56435966491699219</v>
      </c>
      <c r="M3875" s="17" cm="1">
        <f t="array" ref="M3875:Q3875">runSim(G3875,H3875,I3875,J3875,K3875,hipWeibAlpha,hipWeibBeta,1,vertWeibAlpha,vertWeibBeta,1,meanSurvival,sdSurvival,baseU,hipUMult,vertUMult,hipCost,vertCost,costComp,discC,discCi,discQi,hipFracMort,50, FALSE)</f>
        <v>6.9708530793492463</v>
      </c>
      <c r="N3875" s="17">
        <v>5.8957025839282604</v>
      </c>
      <c r="O3875" s="27">
        <v>10000</v>
      </c>
      <c r="P3875" s="27">
        <v>7369.9123342051098</v>
      </c>
      <c r="Q3875" s="1">
        <v>1</v>
      </c>
      <c r="Y3875" s="17" cm="1">
        <f t="array" ref="Y3875:AC3875">runSim(G3875,H3875,I3875,J3875,K3875,hipWeibAlpha,hipWeibBeta,2,vertWeibAlpha,vertWeibBeta,2,meanSurvival,sdSurvival,baseU,hipUMult,vertUMult,hipCost,vertCost,costInt,discC,discCi,discQi,hipFracMort,50, FALSE)</f>
        <v>7.365495049773525</v>
      </c>
      <c r="Z3875" s="17">
        <v>6.1797111513977754</v>
      </c>
      <c r="AA3875" s="27">
        <v>5261.0678926953751</v>
      </c>
      <c r="AB3875" s="27">
        <v>4414.0793938555544</v>
      </c>
      <c r="AC3875" s="1">
        <v>1</v>
      </c>
    </row>
    <row r="3876" spans="5:29" x14ac:dyDescent="0.35">
      <c r="E3876" s="1">
        <v>3872</v>
      </c>
      <c r="G3876" s="17">
        <v>0.36776942014694214</v>
      </c>
      <c r="H3876" s="17">
        <v>0.13684290647506714</v>
      </c>
      <c r="I3876" s="17">
        <v>0.62921351194381714</v>
      </c>
      <c r="J3876" s="17">
        <v>0.53189295530319214</v>
      </c>
      <c r="K3876" s="17">
        <v>0.81910914182662964</v>
      </c>
      <c r="M3876" s="17" cm="1">
        <f t="array" ref="M3876:Q3876">runSim(G3876,H3876,I3876,J3876,K3876,hipWeibAlpha,hipWeibBeta,1,vertWeibAlpha,vertWeibBeta,1,meanSurvival,sdSurvival,baseU,hipUMult,vertUMult,hipCost,vertCost,costComp,discC,discCi,discQi,hipFracMort,50, FALSE)</f>
        <v>8.1258945013875454</v>
      </c>
      <c r="N3876" s="17">
        <v>6.6918652413494986</v>
      </c>
      <c r="O3876" s="27">
        <v>10000</v>
      </c>
      <c r="P3876" s="27">
        <v>6997.2800310482626</v>
      </c>
      <c r="Q3876" s="1">
        <v>1</v>
      </c>
      <c r="Y3876" s="17" cm="1">
        <f t="array" ref="Y3876:AC3876">runSim(G3876,H3876,I3876,J3876,K3876,hipWeibAlpha,hipWeibBeta,2,vertWeibAlpha,vertWeibBeta,2,meanSurvival,sdSurvival,baseU,hipUMult,vertUMult,hipCost,vertCost,costInt,discC,discCi,discQi,hipFracMort,50, FALSE)</f>
        <v>8.5680611689994883</v>
      </c>
      <c r="Z3876" s="17">
        <v>6.992793210833395</v>
      </c>
      <c r="AA3876" s="27">
        <v>6120.0436921424916</v>
      </c>
      <c r="AB3876" s="27">
        <v>4994.8522934524253</v>
      </c>
      <c r="AC3876" s="1">
        <v>1</v>
      </c>
    </row>
    <row r="3877" spans="5:29" x14ac:dyDescent="0.35">
      <c r="E3877" s="1">
        <v>3873</v>
      </c>
      <c r="G3877" s="17">
        <v>0.38074266910552979</v>
      </c>
      <c r="H3877" s="17">
        <v>0.10477221012115479</v>
      </c>
      <c r="I3877" s="17">
        <v>0.81516039371490479</v>
      </c>
      <c r="J3877" s="17">
        <v>0.95087206363677979</v>
      </c>
      <c r="K3877" s="17">
        <v>0.94859850406646729</v>
      </c>
      <c r="M3877" s="17" cm="1">
        <f t="array" ref="M3877:Q3877">runSim(G3877,H3877,I3877,J3877,K3877,hipWeibAlpha,hipWeibBeta,1,vertWeibAlpha,vertWeibBeta,1,meanSurvival,sdSurvival,baseU,hipUMult,vertUMult,hipCost,vertCost,costComp,discC,discCi,discQi,hipFracMort,50, FALSE)</f>
        <v>10.379250784202444</v>
      </c>
      <c r="N3877" s="17">
        <v>8.0578675907778496</v>
      </c>
      <c r="O3877" s="27">
        <v>13000</v>
      </c>
      <c r="P3877" s="27">
        <v>8713.7094503687058</v>
      </c>
      <c r="Q3877" s="1">
        <v>1</v>
      </c>
      <c r="Y3877" s="17" cm="1">
        <f t="array" ref="Y3877:AC3877">runSim(G3877,H3877,I3877,J3877,K3877,hipWeibAlpha,hipWeibBeta,2,vertWeibAlpha,vertWeibBeta,2,meanSurvival,sdSurvival,baseU,hipUMult,vertUMult,hipCost,vertCost,costInt,discC,discCi,discQi,hipFracMort,50, FALSE)</f>
        <v>11.872074024740071</v>
      </c>
      <c r="Z3877" s="17">
        <v>8.9944433831833344</v>
      </c>
      <c r="AA3877" s="27">
        <v>8480.052874814337</v>
      </c>
      <c r="AB3877" s="27">
        <v>6424.6024165595254</v>
      </c>
      <c r="AC3877" s="1">
        <v>1</v>
      </c>
    </row>
    <row r="3878" spans="5:29" x14ac:dyDescent="0.35">
      <c r="E3878" s="1">
        <v>3874</v>
      </c>
      <c r="G3878" s="17">
        <v>0.53560954332351685</v>
      </c>
      <c r="H3878" s="17">
        <v>0.26977092027664185</v>
      </c>
      <c r="I3878" s="17">
        <v>0.57610636949539185</v>
      </c>
      <c r="J3878" s="17">
        <v>0.63772135972976685</v>
      </c>
      <c r="K3878" s="17">
        <v>6.6417038440704346E-2</v>
      </c>
      <c r="M3878" s="17" cm="1">
        <f t="array" ref="M3878:Q3878">runSim(G3878,H3878,I3878,J3878,K3878,hipWeibAlpha,hipWeibBeta,1,vertWeibAlpha,vertWeibBeta,1,meanSurvival,sdSurvival,baseU,hipUMult,vertUMult,hipCost,vertCost,costComp,discC,discCi,discQi,hipFracMort,50, FALSE)</f>
        <v>8.2058261821274474</v>
      </c>
      <c r="N3878" s="17">
        <v>6.7226151003508328</v>
      </c>
      <c r="O3878" s="27">
        <v>10000</v>
      </c>
      <c r="P3878" s="27">
        <v>7345.0841178868968</v>
      </c>
      <c r="Q3878" s="1">
        <v>1</v>
      </c>
      <c r="Y3878" s="17" cm="1">
        <f t="array" ref="Y3878:AC3878">runSim(G3878,H3878,I3878,J3878,K3878,hipWeibAlpha,hipWeibBeta,2,vertWeibAlpha,vertWeibBeta,2,meanSurvival,sdSurvival,baseU,hipUMult,vertUMult,hipCost,vertCost,costInt,discC,discCi,discQi,hipFracMort,50, FALSE)</f>
        <v>9.1399868495360153</v>
      </c>
      <c r="Z3878" s="17">
        <v>7.3629445282115533</v>
      </c>
      <c r="AA3878" s="27">
        <v>6528.562035382869</v>
      </c>
      <c r="AB3878" s="27">
        <v>5259.246091579681</v>
      </c>
      <c r="AC3878" s="1">
        <v>1</v>
      </c>
    </row>
    <row r="3879" spans="5:29" x14ac:dyDescent="0.35">
      <c r="E3879" s="1">
        <v>3875</v>
      </c>
      <c r="G3879" s="17">
        <v>0.92714905738830566</v>
      </c>
      <c r="H3879" s="17">
        <v>5.9149265289306641E-3</v>
      </c>
      <c r="I3879" s="17">
        <v>0.77440857887268066</v>
      </c>
      <c r="J3879" s="17">
        <v>0.18331360816955566</v>
      </c>
      <c r="K3879" s="17">
        <v>0.63160157203674316</v>
      </c>
      <c r="M3879" s="17" cm="1">
        <f t="array" ref="M3879:Q3879">runSim(G3879,H3879,I3879,J3879,K3879,hipWeibAlpha,hipWeibBeta,1,vertWeibAlpha,vertWeibBeta,1,meanSurvival,sdSurvival,baseU,hipUMult,vertUMult,hipCost,vertCost,costComp,discC,discCi,discQi,hipFracMort,50, FALSE)</f>
        <v>5.7958317233257386</v>
      </c>
      <c r="N3879" s="17">
        <v>5.0150160588424173</v>
      </c>
      <c r="O3879" s="27">
        <v>7000</v>
      </c>
      <c r="P3879" s="27">
        <v>5844.4824510258359</v>
      </c>
      <c r="Q3879" s="1">
        <v>1</v>
      </c>
      <c r="Y3879" s="17" cm="1">
        <f t="array" ref="Y3879:AC3879">runSim(G3879,H3879,I3879,J3879,K3879,hipWeibAlpha,hipWeibBeta,2,vertWeibAlpha,vertWeibBeta,2,meanSurvival,sdSurvival,baseU,hipUMult,vertUMult,hipCost,vertCost,costInt,discC,discCi,discQi,hipFracMort,50, FALSE)</f>
        <v>6.5041008730071317</v>
      </c>
      <c r="Z3879" s="17">
        <v>5.567046967378273</v>
      </c>
      <c r="AA3879" s="27">
        <v>4645.7863378622369</v>
      </c>
      <c r="AB3879" s="27">
        <v>3976.4621195559093</v>
      </c>
      <c r="AC3879" s="1">
        <v>1</v>
      </c>
    </row>
    <row r="3880" spans="5:29" x14ac:dyDescent="0.35">
      <c r="E3880" s="1">
        <v>3876</v>
      </c>
      <c r="G3880" s="17">
        <v>0.87161010503768921</v>
      </c>
      <c r="H3880" s="17">
        <v>0.79156249761581421</v>
      </c>
      <c r="I3880" s="17">
        <v>0.42358154058456421</v>
      </c>
      <c r="J3880" s="17">
        <v>0.41561645269393921</v>
      </c>
      <c r="K3880" s="17">
        <v>0.86762756109237671</v>
      </c>
      <c r="M3880" s="17" cm="1">
        <f t="array" ref="M3880:Q3880">runSim(G3880,H3880,I3880,J3880,K3880,hipWeibAlpha,hipWeibBeta,1,vertWeibAlpha,vertWeibBeta,1,meanSurvival,sdSurvival,baseU,hipUMult,vertUMult,hipCost,vertCost,costComp,discC,discCi,discQi,hipFracMort,50, FALSE)</f>
        <v>6.5975781035902337</v>
      </c>
      <c r="N3880" s="17">
        <v>5.5619039935974408</v>
      </c>
      <c r="O3880" s="27">
        <v>13000</v>
      </c>
      <c r="P3880" s="27">
        <v>10338.418077447233</v>
      </c>
      <c r="Q3880" s="1">
        <v>1</v>
      </c>
      <c r="Y3880" s="17" cm="1">
        <f t="array" ref="Y3880:AC3880">runSim(G3880,H3880,I3880,J3880,K3880,hipWeibAlpha,hipWeibBeta,2,vertWeibAlpha,vertWeibBeta,2,meanSurvival,sdSurvival,baseU,hipUMult,vertUMult,hipCost,vertCost,costInt,discC,discCi,discQi,hipFracMort,50, FALSE)</f>
        <v>7.698692193274983</v>
      </c>
      <c r="Z3880" s="17">
        <v>6.3997384222727254</v>
      </c>
      <c r="AA3880" s="27">
        <v>8680.3191156422326</v>
      </c>
      <c r="AB3880" s="27">
        <v>7000.8868710110328</v>
      </c>
      <c r="AC3880" s="1">
        <v>1</v>
      </c>
    </row>
    <row r="3881" spans="5:29" x14ac:dyDescent="0.35">
      <c r="E3881" s="1">
        <v>3877</v>
      </c>
      <c r="G3881" s="17">
        <v>0.61848819255828857</v>
      </c>
      <c r="H3881" s="17">
        <v>0.38988101482391357</v>
      </c>
      <c r="I3881" s="17">
        <v>0.68132388591766357</v>
      </c>
      <c r="J3881" s="17">
        <v>4.8969149589538574E-2</v>
      </c>
      <c r="K3881" s="17">
        <v>0.30231082439422607</v>
      </c>
      <c r="M3881" s="17" cm="1">
        <f t="array" ref="M3881:Q3881">runSim(G3881,H3881,I3881,J3881,K3881,hipWeibAlpha,hipWeibBeta,1,vertWeibAlpha,vertWeibBeta,1,meanSurvival,sdSurvival,baseU,hipUMult,vertUMult,hipCost,vertCost,costComp,discC,discCi,discQi,hipFracMort,50, FALSE)</f>
        <v>4.9246428714982491</v>
      </c>
      <c r="N3881" s="17">
        <v>4.3740118462492852</v>
      </c>
      <c r="O3881" s="27">
        <v>0</v>
      </c>
      <c r="P3881" s="27">
        <v>0</v>
      </c>
      <c r="Q3881" s="1">
        <v>1</v>
      </c>
      <c r="Y3881" s="17" cm="1">
        <f t="array" ref="Y3881:AC3881">runSim(G3881,H3881,I3881,J3881,K3881,hipWeibAlpha,hipWeibBeta,2,vertWeibAlpha,vertWeibBeta,2,meanSurvival,sdSurvival,baseU,hipUMult,vertUMult,hipCost,vertCost,costInt,discC,discCi,discQi,hipFracMort,50, FALSE)</f>
        <v>4.9246428714982491</v>
      </c>
      <c r="Z3881" s="17">
        <v>4.3740118462492852</v>
      </c>
      <c r="AA3881" s="27">
        <v>3517.6020510701783</v>
      </c>
      <c r="AB3881" s="27">
        <v>3124.2941758923471</v>
      </c>
      <c r="AC3881" s="1">
        <v>1</v>
      </c>
    </row>
    <row r="3882" spans="5:29" x14ac:dyDescent="0.35">
      <c r="E3882" s="1">
        <v>3878</v>
      </c>
      <c r="G3882" s="17">
        <v>0.82457023859024048</v>
      </c>
      <c r="H3882" s="17">
        <v>0.91664177179336548</v>
      </c>
      <c r="I3882" s="17">
        <v>0.47981315851211548</v>
      </c>
      <c r="J3882" s="17">
        <v>0.34562736749649048</v>
      </c>
      <c r="K3882" s="17">
        <v>0.75747734308242798</v>
      </c>
      <c r="M3882" s="17" cm="1">
        <f t="array" ref="M3882:Q3882">runSim(G3882,H3882,I3882,J3882,K3882,hipWeibAlpha,hipWeibBeta,1,vertWeibAlpha,vertWeibBeta,1,meanSurvival,sdSurvival,baseU,hipUMult,vertUMult,hipCost,vertCost,costComp,discC,discCi,discQi,hipFracMort,50, FALSE)</f>
        <v>6.3160302806083219</v>
      </c>
      <c r="N3882" s="17">
        <v>5.3571016706900716</v>
      </c>
      <c r="O3882" s="27">
        <v>13000</v>
      </c>
      <c r="P3882" s="27">
        <v>10523.915911148873</v>
      </c>
      <c r="Q3882" s="1">
        <v>1</v>
      </c>
      <c r="Y3882" s="17" cm="1">
        <f t="array" ref="Y3882:AC3882">runSim(G3882,H3882,I3882,J3882,K3882,hipWeibAlpha,hipWeibBeta,2,vertWeibAlpha,vertWeibBeta,2,meanSurvival,sdSurvival,baseU,hipUMult,vertUMult,hipCost,vertCost,costInt,discC,discCi,discQi,hipFracMort,50, FALSE)</f>
        <v>7.1398067704730206</v>
      </c>
      <c r="Z3882" s="17">
        <v>5.9917524887172222</v>
      </c>
      <c r="AA3882" s="27">
        <v>8404.2706961504446</v>
      </c>
      <c r="AB3882" s="27">
        <v>7063.6372377722837</v>
      </c>
      <c r="AC3882" s="1">
        <v>1</v>
      </c>
    </row>
    <row r="3883" spans="5:29" x14ac:dyDescent="0.35">
      <c r="E3883" s="1">
        <v>3879</v>
      </c>
      <c r="G3883" s="17">
        <v>0.30367517471313477</v>
      </c>
      <c r="H3883" s="17">
        <v>0.80871057510375977</v>
      </c>
      <c r="I3883" s="17">
        <v>0.80669641494750977</v>
      </c>
      <c r="J3883" s="17">
        <v>0.30300378799438477</v>
      </c>
      <c r="K3883" s="17">
        <v>0.55182886123657227</v>
      </c>
      <c r="M3883" s="17" cm="1">
        <f t="array" ref="M3883:Q3883">runSim(G3883,H3883,I3883,J3883,K3883,hipWeibAlpha,hipWeibBeta,1,vertWeibAlpha,vertWeibBeta,1,meanSurvival,sdSurvival,baseU,hipUMult,vertUMult,hipCost,vertCost,costComp,discC,discCi,discQi,hipFracMort,50, FALSE)</f>
        <v>6.8425410368538389</v>
      </c>
      <c r="N3883" s="17">
        <v>5.7731035005262443</v>
      </c>
      <c r="O3883" s="27">
        <v>13000</v>
      </c>
      <c r="P3883" s="27">
        <v>9855.3973427687451</v>
      </c>
      <c r="Q3883" s="1">
        <v>1</v>
      </c>
      <c r="Y3883" s="17" cm="1">
        <f t="array" ref="Y3883:AC3883">runSim(G3883,H3883,I3883,J3883,K3883,hipWeibAlpha,hipWeibBeta,2,vertWeibAlpha,vertWeibBeta,2,meanSurvival,sdSurvival,baseU,hipUMult,vertUMult,hipCost,vertCost,costInt,discC,discCi,discQi,hipFracMort,50, FALSE)</f>
        <v>7.1012431629791282</v>
      </c>
      <c r="Z3883" s="17">
        <v>5.9870503547417</v>
      </c>
      <c r="AA3883" s="27">
        <v>8226.3289333735629</v>
      </c>
      <c r="AB3883" s="27">
        <v>6717.818313689253</v>
      </c>
      <c r="AC3883" s="1">
        <v>1</v>
      </c>
    </row>
    <row r="3884" spans="5:29" x14ac:dyDescent="0.35">
      <c r="E3884" s="1">
        <v>3880</v>
      </c>
      <c r="G3884" s="17">
        <v>0.2618071436882019</v>
      </c>
      <c r="H3884" s="17">
        <v>0.4029509425163269</v>
      </c>
      <c r="I3884" s="17">
        <v>0.3464934229850769</v>
      </c>
      <c r="J3884" s="17">
        <v>0.5763213038444519</v>
      </c>
      <c r="K3884" s="17">
        <v>0.3767210841178894</v>
      </c>
      <c r="M3884" s="17" cm="1">
        <f t="array" ref="M3884:Q3884">runSim(G3884,H3884,I3884,J3884,K3884,hipWeibAlpha,hipWeibBeta,1,vertWeibAlpha,vertWeibBeta,1,meanSurvival,sdSurvival,baseU,hipUMult,vertUMult,hipCost,vertCost,costComp,discC,discCi,discQi,hipFracMort,50, FALSE)</f>
        <v>8.1713570271135616</v>
      </c>
      <c r="N3884" s="17">
        <v>6.710107362096644</v>
      </c>
      <c r="O3884" s="27">
        <v>10000</v>
      </c>
      <c r="P3884" s="27">
        <v>7142.1206107378785</v>
      </c>
      <c r="Q3884" s="1">
        <v>1</v>
      </c>
      <c r="Y3884" s="17" cm="1">
        <f t="array" ref="Y3884:AC3884">runSim(G3884,H3884,I3884,J3884,K3884,hipWeibAlpha,hipWeibBeta,2,vertWeibAlpha,vertWeibBeta,2,meanSurvival,sdSurvival,baseU,hipUMult,vertUMult,hipCost,vertCost,costInt,discC,discCi,discQi,hipFracMort,50, FALSE)</f>
        <v>8.8042317025717516</v>
      </c>
      <c r="Z3884" s="17">
        <v>7.1469052707726819</v>
      </c>
      <c r="AA3884" s="27">
        <v>6288.7369304083941</v>
      </c>
      <c r="AB3884" s="27">
        <v>5104.9323362662017</v>
      </c>
      <c r="AC3884" s="1">
        <v>1</v>
      </c>
    </row>
    <row r="3885" spans="5:29" x14ac:dyDescent="0.35">
      <c r="E3885" s="1">
        <v>3881</v>
      </c>
      <c r="G3885" s="17">
        <v>0.13857090473175049</v>
      </c>
      <c r="H3885" s="17">
        <v>0.74638950824737549</v>
      </c>
      <c r="I3885" s="17">
        <v>0.10326206684112549</v>
      </c>
      <c r="J3885" s="17">
        <v>0.25752842426300049</v>
      </c>
      <c r="K3885" s="17">
        <v>0.21570408344268799</v>
      </c>
      <c r="M3885" s="17" cm="1">
        <f t="array" ref="M3885:Q3885">runSim(G3885,H3885,I3885,J3885,K3885,hipWeibAlpha,hipWeibBeta,1,vertWeibAlpha,vertWeibBeta,1,meanSurvival,sdSurvival,baseU,hipUMult,vertUMult,hipCost,vertCost,costComp,discC,discCi,discQi,hipFracMort,50, FALSE)</f>
        <v>6.6325106234988969</v>
      </c>
      <c r="N3885" s="17">
        <v>5.6330296373734567</v>
      </c>
      <c r="O3885" s="27">
        <v>3000</v>
      </c>
      <c r="P3885" s="27">
        <v>2585.1072682697745</v>
      </c>
      <c r="Q3885" s="1">
        <v>1</v>
      </c>
      <c r="Y3885" s="17" cm="1">
        <f t="array" ref="Y3885:AC3885">runSim(G3885,H3885,I3885,J3885,K3885,hipWeibAlpha,hipWeibBeta,2,vertWeibAlpha,vertWeibBeta,2,meanSurvival,sdSurvival,baseU,hipUMult,vertUMult,hipCost,vertCost,costInt,discC,discCi,discQi,hipFracMort,50, FALSE)</f>
        <v>6.9353809098206423</v>
      </c>
      <c r="Z3885" s="17">
        <v>5.8755194353863374</v>
      </c>
      <c r="AA3885" s="27">
        <v>8023.5240771247227</v>
      </c>
      <c r="AB3885" s="27">
        <v>6474.9121009160772</v>
      </c>
      <c r="AC3885" s="1">
        <v>1</v>
      </c>
    </row>
    <row r="3886" spans="5:29" x14ac:dyDescent="0.35">
      <c r="E3886" s="1">
        <v>3882</v>
      </c>
      <c r="G3886" s="17">
        <v>0.44230061769485474</v>
      </c>
      <c r="H3886" s="17">
        <v>0.52509480714797974</v>
      </c>
      <c r="I3886" s="17">
        <v>0.89197713136672974</v>
      </c>
      <c r="J3886" s="17">
        <v>0.89792805910110474</v>
      </c>
      <c r="K3886" s="17">
        <v>0.94527608156204224</v>
      </c>
      <c r="M3886" s="17" cm="1">
        <f t="array" ref="M3886:Q3886">runSim(G3886,H3886,I3886,J3886,K3886,hipWeibAlpha,hipWeibBeta,1,vertWeibAlpha,vertWeibBeta,1,meanSurvival,sdSurvival,baseU,hipUMult,vertUMult,hipCost,vertCost,costComp,discC,discCi,discQi,hipFracMort,50, FALSE)</f>
        <v>9.4162765926229355</v>
      </c>
      <c r="N3886" s="17">
        <v>7.44186431125536</v>
      </c>
      <c r="O3886" s="27">
        <v>13000</v>
      </c>
      <c r="P3886" s="27">
        <v>9645.0095224401357</v>
      </c>
      <c r="Q3886" s="1">
        <v>1</v>
      </c>
      <c r="Y3886" s="17" cm="1">
        <f t="array" ref="Y3886:AC3886">runSim(G3886,H3886,I3886,J3886,K3886,hipWeibAlpha,hipWeibBeta,2,vertWeibAlpha,vertWeibBeta,2,meanSurvival,sdSurvival,baseU,hipUMult,vertUMult,hipCost,vertCost,costInt,discC,discCi,discQi,hipFracMort,50, FALSE)</f>
        <v>10.858904409628538</v>
      </c>
      <c r="Z3886" s="17">
        <v>8.4090619367752364</v>
      </c>
      <c r="AA3886" s="27">
        <v>13904.750516084747</v>
      </c>
      <c r="AB3886" s="27">
        <v>9783.1701124864012</v>
      </c>
      <c r="AC3886" s="1">
        <v>1</v>
      </c>
    </row>
    <row r="3887" spans="5:29" x14ac:dyDescent="0.35">
      <c r="E3887" s="1">
        <v>3883</v>
      </c>
      <c r="G3887" s="17">
        <v>0.16654849052429199</v>
      </c>
      <c r="H3887" s="17">
        <v>0.19941592216491699</v>
      </c>
      <c r="I3887" s="17">
        <v>0.78626894950866699</v>
      </c>
      <c r="J3887" s="17">
        <v>0.36216616630554199</v>
      </c>
      <c r="K3887" s="17">
        <v>0.45449709892272949</v>
      </c>
      <c r="M3887" s="17" cm="1">
        <f t="array" ref="M3887:Q3887">runSim(G3887,H3887,I3887,J3887,K3887,hipWeibAlpha,hipWeibBeta,1,vertWeibAlpha,vertWeibBeta,1,meanSurvival,sdSurvival,baseU,hipUMult,vertUMult,hipCost,vertCost,costComp,discC,discCi,discQi,hipFracMort,50, FALSE)</f>
        <v>7.6045263296695946</v>
      </c>
      <c r="N3887" s="17">
        <v>6.3447132728048192</v>
      </c>
      <c r="O3887" s="27">
        <v>3000</v>
      </c>
      <c r="P3887" s="27">
        <v>2115.2056221777584</v>
      </c>
      <c r="Q3887" s="1">
        <v>1</v>
      </c>
      <c r="Y3887" s="17" cm="1">
        <f t="array" ref="Y3887:AC3887">runSim(G3887,H3887,I3887,J3887,K3887,hipWeibAlpha,hipWeibBeta,2,vertWeibAlpha,vertWeibBeta,2,meanSurvival,sdSurvival,baseU,hipUMult,vertUMult,hipCost,vertCost,costInt,discC,discCi,discQi,hipFracMort,50, FALSE)</f>
        <v>7.6593831412274094</v>
      </c>
      <c r="Z3887" s="17">
        <v>6.382874374869008</v>
      </c>
      <c r="AA3887" s="27">
        <v>5470.9879580195784</v>
      </c>
      <c r="AB3887" s="27">
        <v>4559.1959820492912</v>
      </c>
      <c r="AC3887" s="1">
        <v>1</v>
      </c>
    </row>
    <row r="3888" spans="5:29" x14ac:dyDescent="0.35">
      <c r="E3888" s="1">
        <v>3884</v>
      </c>
      <c r="G3888" s="17">
        <v>0.77499383687973022</v>
      </c>
      <c r="H3888" s="17">
        <v>0.83264154195785522</v>
      </c>
      <c r="I3888" s="17">
        <v>9.5824599266052246E-3</v>
      </c>
      <c r="J3888" s="17">
        <v>0.50064080953598022</v>
      </c>
      <c r="K3888" s="17">
        <v>0.52052301168441772</v>
      </c>
      <c r="M3888" s="17" cm="1">
        <f t="array" ref="M3888:Q3888">runSim(G3888,H3888,I3888,J3888,K3888,hipWeibAlpha,hipWeibBeta,1,vertWeibAlpha,vertWeibBeta,1,meanSurvival,sdSurvival,baseU,hipUMult,vertUMult,hipCost,vertCost,costComp,discC,discCi,discQi,hipFracMort,50, FALSE)</f>
        <v>7.0310468301451277</v>
      </c>
      <c r="N3888" s="17">
        <v>5.8657910131697353</v>
      </c>
      <c r="O3888" s="27">
        <v>10000</v>
      </c>
      <c r="P3888" s="27">
        <v>8148.6851305701675</v>
      </c>
      <c r="Q3888" s="1">
        <v>1</v>
      </c>
      <c r="Y3888" s="17" cm="1">
        <f t="array" ref="Y3888:AC3888">runSim(G3888,H3888,I3888,J3888,K3888,hipWeibAlpha,hipWeibBeta,2,vertWeibAlpha,vertWeibBeta,2,meanSurvival,sdSurvival,baseU,hipUMult,vertUMult,hipCost,vertCost,costInt,discC,discCi,discQi,hipFracMort,50, FALSE)</f>
        <v>8.0423540500868587</v>
      </c>
      <c r="Z3888" s="17">
        <v>6.6228845426584702</v>
      </c>
      <c r="AA3888" s="27">
        <v>9002.4094079884017</v>
      </c>
      <c r="AB3888" s="27">
        <v>7287.7146814649095</v>
      </c>
      <c r="AC3888" s="1">
        <v>1</v>
      </c>
    </row>
    <row r="3889" spans="5:29" x14ac:dyDescent="0.35">
      <c r="E3889" s="1">
        <v>3885</v>
      </c>
      <c r="G3889" s="17">
        <v>0.54359090328216553</v>
      </c>
      <c r="H3889" s="17">
        <v>0.90189778804779053</v>
      </c>
      <c r="I3889" s="17">
        <v>0.55857503414154053</v>
      </c>
      <c r="J3889" s="17">
        <v>0.42914998531341553</v>
      </c>
      <c r="K3889" s="17">
        <v>0.47887837886810303</v>
      </c>
      <c r="M3889" s="17" cm="1">
        <f t="array" ref="M3889:Q3889">runSim(G3889,H3889,I3889,J3889,K3889,hipWeibAlpha,hipWeibBeta,1,vertWeibAlpha,vertWeibBeta,1,meanSurvival,sdSurvival,baseU,hipUMult,vertUMult,hipCost,vertCost,costComp,discC,discCi,discQi,hipFracMort,50, FALSE)</f>
        <v>6.9885311798086942</v>
      </c>
      <c r="N3889" s="17">
        <v>5.8486026887769178</v>
      </c>
      <c r="O3889" s="27">
        <v>13000</v>
      </c>
      <c r="P3889" s="27">
        <v>10137.161443692221</v>
      </c>
      <c r="Q3889" s="1">
        <v>1</v>
      </c>
      <c r="Y3889" s="17" cm="1">
        <f t="array" ref="Y3889:AC3889">runSim(G3889,H3889,I3889,J3889,K3889,hipWeibAlpha,hipWeibBeta,2,vertWeibAlpha,vertWeibBeta,2,meanSurvival,sdSurvival,baseU,hipUMult,vertUMult,hipCost,vertCost,costInt,discC,discCi,discQi,hipFracMort,50, FALSE)</f>
        <v>7.5824534923943272</v>
      </c>
      <c r="Z3889" s="17">
        <v>6.2983082378227957</v>
      </c>
      <c r="AA3889" s="27">
        <v>11732.192025324399</v>
      </c>
      <c r="AB3889" s="27">
        <v>9288.0301048338442</v>
      </c>
      <c r="AC3889" s="1">
        <v>1</v>
      </c>
    </row>
    <row r="3890" spans="5:29" x14ac:dyDescent="0.35">
      <c r="E3890" s="1">
        <v>3886</v>
      </c>
      <c r="G3890" s="17">
        <v>0.64350038766860962</v>
      </c>
      <c r="H3890" s="17">
        <v>0.97482973337173462</v>
      </c>
      <c r="I3890" s="17">
        <v>0.44229799509048462</v>
      </c>
      <c r="J3890" s="17">
        <v>0.79932314157485962</v>
      </c>
      <c r="K3890" s="17">
        <v>0.32201296091079712</v>
      </c>
      <c r="M3890" s="17" cm="1">
        <f t="array" ref="M3890:Q3890">runSim(G3890,H3890,I3890,J3890,K3890,hipWeibAlpha,hipWeibBeta,1,vertWeibAlpha,vertWeibBeta,1,meanSurvival,sdSurvival,baseU,hipUMult,vertUMult,hipCost,vertCost,costComp,discC,discCi,discQi,hipFracMort,50, FALSE)</f>
        <v>8.2323475839530058</v>
      </c>
      <c r="N3890" s="17">
        <v>6.6061406650566177</v>
      </c>
      <c r="O3890" s="27">
        <v>13000</v>
      </c>
      <c r="P3890" s="27">
        <v>10399.013506691052</v>
      </c>
      <c r="Q3890" s="1">
        <v>1</v>
      </c>
      <c r="Y3890" s="17" cm="1">
        <f t="array" ref="Y3890:AC3890">runSim(G3890,H3890,I3890,J3890,K3890,hipWeibAlpha,hipWeibBeta,2,vertWeibAlpha,vertWeibBeta,2,meanSurvival,sdSurvival,baseU,hipUMult,vertUMult,hipCost,vertCost,costInt,discC,discCi,discQi,hipFracMort,50, FALSE)</f>
        <v>9.324922552484562</v>
      </c>
      <c r="Z3890" s="17">
        <v>7.3705020901845195</v>
      </c>
      <c r="AA3890" s="27">
        <v>13258.809010932118</v>
      </c>
      <c r="AB3890" s="27">
        <v>10604.241795448703</v>
      </c>
      <c r="AC3890" s="1">
        <v>1</v>
      </c>
    </row>
    <row r="3891" spans="5:29" x14ac:dyDescent="0.35">
      <c r="E3891" s="1">
        <v>3887</v>
      </c>
      <c r="G3891" s="17">
        <v>0.56416988372802734</v>
      </c>
      <c r="H3891" s="17">
        <v>0.35143184661865234</v>
      </c>
      <c r="I3891" s="17">
        <v>0.63652706146240234</v>
      </c>
      <c r="J3891" s="17">
        <v>0.65920162200927734</v>
      </c>
      <c r="K3891" s="17">
        <v>7.5507164001464844E-2</v>
      </c>
      <c r="M3891" s="17" cm="1">
        <f t="array" ref="M3891:Q3891">runSim(G3891,H3891,I3891,J3891,K3891,hipWeibAlpha,hipWeibBeta,1,vertWeibAlpha,vertWeibBeta,1,meanSurvival,sdSurvival,baseU,hipUMult,vertUMult,hipCost,vertCost,costComp,discC,discCi,discQi,hipFracMort,50, FALSE)</f>
        <v>8.194195393445419</v>
      </c>
      <c r="N3891" s="17">
        <v>6.7053422593073915</v>
      </c>
      <c r="O3891" s="27">
        <v>10000</v>
      </c>
      <c r="P3891" s="27">
        <v>7453.8354562854947</v>
      </c>
      <c r="Q3891" s="1">
        <v>1</v>
      </c>
      <c r="Y3891" s="17" cm="1">
        <f t="array" ref="Y3891:AC3891">runSim(G3891,H3891,I3891,J3891,K3891,hipWeibAlpha,hipWeibBeta,2,vertWeibAlpha,vertWeibBeta,2,meanSurvival,sdSurvival,baseU,hipUMult,vertUMult,hipCost,vertCost,costInt,discC,discCi,discQi,hipFracMort,50, FALSE)</f>
        <v>9.2615988957701205</v>
      </c>
      <c r="Z3891" s="17">
        <v>7.4403196662389313</v>
      </c>
      <c r="AA3891" s="27">
        <v>6615.4277826929438</v>
      </c>
      <c r="AB3891" s="27">
        <v>5314.5140473135225</v>
      </c>
      <c r="AC3891" s="1">
        <v>1</v>
      </c>
    </row>
    <row r="3892" spans="5:29" x14ac:dyDescent="0.35">
      <c r="E3892" s="1">
        <v>3888</v>
      </c>
      <c r="G3892" s="17">
        <v>0.82846754789352417</v>
      </c>
      <c r="H3892" s="17">
        <v>0.12293165922164917</v>
      </c>
      <c r="I3892" s="17">
        <v>0.20514601469039917</v>
      </c>
      <c r="J3892" s="17">
        <v>0.85587233304977417</v>
      </c>
      <c r="K3892" s="17">
        <v>0.65383070707321167</v>
      </c>
      <c r="M3892" s="17" cm="1">
        <f t="array" ref="M3892:Q3892">runSim(G3892,H3892,I3892,J3892,K3892,hipWeibAlpha,hipWeibBeta,1,vertWeibAlpha,vertWeibBeta,1,meanSurvival,sdSurvival,baseU,hipUMult,vertUMult,hipCost,vertCost,costComp,discC,discCi,discQi,hipFracMort,50, FALSE)</f>
        <v>8.9360036928529514</v>
      </c>
      <c r="N3892" s="17">
        <v>7.1218119609292723</v>
      </c>
      <c r="O3892" s="27">
        <v>10000</v>
      </c>
      <c r="P3892" s="27">
        <v>7594.875030770354</v>
      </c>
      <c r="Q3892" s="1">
        <v>1</v>
      </c>
      <c r="Y3892" s="17" cm="1">
        <f t="array" ref="Y3892:AC3892">runSim(G3892,H3892,I3892,J3892,K3892,hipWeibAlpha,hipWeibBeta,2,vertWeibAlpha,vertWeibBeta,2,meanSurvival,sdSurvival,baseU,hipUMult,vertUMult,hipCost,vertCost,costInt,discC,discCi,discQi,hipFracMort,50, FALSE)</f>
        <v>10.277789381252726</v>
      </c>
      <c r="Z3892" s="17">
        <v>8.0635181668147453</v>
      </c>
      <c r="AA3892" s="27">
        <v>14592.935079268951</v>
      </c>
      <c r="AB3892" s="27">
        <v>10363.529612945633</v>
      </c>
      <c r="AC3892" s="1">
        <v>1</v>
      </c>
    </row>
    <row r="3893" spans="5:29" x14ac:dyDescent="0.35">
      <c r="E3893" s="1">
        <v>3889</v>
      </c>
      <c r="G3893" s="17">
        <v>0.89415609836578369</v>
      </c>
      <c r="H3893" s="17">
        <v>4.2013764381408691E-2</v>
      </c>
      <c r="I3893" s="17">
        <v>0.98287069797515869</v>
      </c>
      <c r="J3893" s="17">
        <v>0.87444174289703369</v>
      </c>
      <c r="K3893" s="17">
        <v>0.33994162082672119</v>
      </c>
      <c r="M3893" s="17" cm="1">
        <f t="array" ref="M3893:Q3893">runSim(G3893,H3893,I3893,J3893,K3893,hipWeibAlpha,hipWeibBeta,1,vertWeibAlpha,vertWeibBeta,1,meanSurvival,sdSurvival,baseU,hipUMult,vertUMult,hipCost,vertCost,costComp,discC,discCi,discQi,hipFracMort,50, FALSE)</f>
        <v>9.0566371577410631</v>
      </c>
      <c r="N3893" s="17">
        <v>7.1695609035540961</v>
      </c>
      <c r="O3893" s="27">
        <v>13000</v>
      </c>
      <c r="P3893" s="27">
        <v>9347.6235649184273</v>
      </c>
      <c r="Q3893" s="1">
        <v>1</v>
      </c>
      <c r="Y3893" s="17" cm="1">
        <f t="array" ref="Y3893:AC3893">runSim(G3893,H3893,I3893,J3893,K3893,hipWeibAlpha,hipWeibBeta,2,vertWeibAlpha,vertWeibBeta,2,meanSurvival,sdSurvival,baseU,hipUMult,vertUMult,hipCost,vertCost,costInt,discC,discCi,discQi,hipFracMort,50, FALSE)</f>
        <v>10.131725402812723</v>
      </c>
      <c r="Z3893" s="17">
        <v>7.9595586255912814</v>
      </c>
      <c r="AA3893" s="27">
        <v>14721.462526366886</v>
      </c>
      <c r="AB3893" s="27">
        <v>10692.128688677054</v>
      </c>
      <c r="AC3893" s="1">
        <v>1</v>
      </c>
    </row>
    <row r="3894" spans="5:29" x14ac:dyDescent="0.35">
      <c r="E3894" s="1">
        <v>3890</v>
      </c>
      <c r="G3894" s="17">
        <v>0.30884581804275513</v>
      </c>
      <c r="H3894" s="17">
        <v>0.77152281999588013</v>
      </c>
      <c r="I3894" s="17">
        <v>0.38645201921463013</v>
      </c>
      <c r="J3894" s="17">
        <v>0.18048888444900513</v>
      </c>
      <c r="K3894" s="17">
        <v>0.20586425065994263</v>
      </c>
      <c r="M3894" s="17" cm="1">
        <f t="array" ref="M3894:Q3894">runSim(G3894,H3894,I3894,J3894,K3894,hipWeibAlpha,hipWeibBeta,1,vertWeibAlpha,vertWeibBeta,1,meanSurvival,sdSurvival,baseU,hipUMult,vertUMult,hipCost,vertCost,costComp,discC,discCi,discQi,hipFracMort,50, FALSE)</f>
        <v>6.1186876917811759</v>
      </c>
      <c r="N3894" s="17">
        <v>5.2617747996895563</v>
      </c>
      <c r="O3894" s="27">
        <v>3000</v>
      </c>
      <c r="P3894" s="27">
        <v>2607.6421694442379</v>
      </c>
      <c r="Q3894" s="1">
        <v>1</v>
      </c>
      <c r="Y3894" s="17" cm="1">
        <f t="array" ref="Y3894:AC3894">runSim(G3894,H3894,I3894,J3894,K3894,hipWeibAlpha,hipWeibBeta,2,vertWeibAlpha,vertWeibBeta,2,meanSurvival,sdSurvival,baseU,hipUMult,vertUMult,hipCost,vertCost,costInt,discC,discCi,discQi,hipFracMort,50, FALSE)</f>
        <v>6.4038970875879278</v>
      </c>
      <c r="Z3894" s="17">
        <v>5.4930927825204412</v>
      </c>
      <c r="AA3894" s="27">
        <v>7629.7446793447798</v>
      </c>
      <c r="AB3894" s="27">
        <v>6231.4021244461828</v>
      </c>
      <c r="AC3894" s="1">
        <v>1</v>
      </c>
    </row>
    <row r="3895" spans="5:29" x14ac:dyDescent="0.35">
      <c r="E3895" s="1">
        <v>3891</v>
      </c>
      <c r="G3895" s="17">
        <v>0.66701054573059082</v>
      </c>
      <c r="H3895" s="17">
        <v>0.56022953987121582</v>
      </c>
      <c r="I3895" s="17">
        <v>0.40294194221496582</v>
      </c>
      <c r="J3895" s="17">
        <v>0.61458134651184082</v>
      </c>
      <c r="K3895" s="17">
        <v>0.27283024787902832</v>
      </c>
      <c r="M3895" s="17" cm="1">
        <f t="array" ref="M3895:Q3895">runSim(G3895,H3895,I3895,J3895,K3895,hipWeibAlpha,hipWeibBeta,1,vertWeibAlpha,vertWeibBeta,1,meanSurvival,sdSurvival,baseU,hipUMult,vertUMult,hipCost,vertCost,costComp,discC,discCi,discQi,hipFracMort,50, FALSE)</f>
        <v>7.7655631829507819</v>
      </c>
      <c r="N3895" s="17">
        <v>6.3978831744511337</v>
      </c>
      <c r="O3895" s="27">
        <v>10000</v>
      </c>
      <c r="P3895" s="27">
        <v>7753.051369021965</v>
      </c>
      <c r="Q3895" s="1">
        <v>1</v>
      </c>
      <c r="Y3895" s="17" cm="1">
        <f t="array" ref="Y3895:AC3895">runSim(G3895,H3895,I3895,J3895,K3895,hipWeibAlpha,hipWeibBeta,2,vertWeibAlpha,vertWeibBeta,2,meanSurvival,sdSurvival,baseU,hipUMult,vertUMult,hipCost,vertCost,costInt,discC,discCi,discQi,hipFracMort,50, FALSE)</f>
        <v>8.9630505666226892</v>
      </c>
      <c r="Z3895" s="17">
        <v>7.2492015805564067</v>
      </c>
      <c r="AA3895" s="27">
        <v>9436.9197554405291</v>
      </c>
      <c r="AB3895" s="27">
        <v>7173.7402544010547</v>
      </c>
      <c r="AC3895" s="1">
        <v>1</v>
      </c>
    </row>
    <row r="3896" spans="5:29" x14ac:dyDescent="0.35">
      <c r="E3896" s="1">
        <v>3892</v>
      </c>
      <c r="G3896" s="17">
        <v>0.47331470251083374</v>
      </c>
      <c r="H3896" s="17">
        <v>0.94990772008895874</v>
      </c>
      <c r="I3896" s="17">
        <v>0.35927051305770874</v>
      </c>
      <c r="J3896" s="17">
        <v>0.94310230016708374</v>
      </c>
      <c r="K3896" s="17">
        <v>0.76523059606552124</v>
      </c>
      <c r="M3896" s="17" cm="1">
        <f t="array" ref="M3896:Q3896">runSim(G3896,H3896,I3896,J3896,K3896,hipWeibAlpha,hipWeibBeta,1,vertWeibAlpha,vertWeibBeta,1,meanSurvival,sdSurvival,baseU,hipUMult,vertUMult,hipCost,vertCost,costComp,discC,discCi,discQi,hipFracMort,50, FALSE)</f>
        <v>9.5032509121828603</v>
      </c>
      <c r="N3896" s="17">
        <v>7.3906844358015933</v>
      </c>
      <c r="O3896" s="27">
        <v>13000</v>
      </c>
      <c r="P3896" s="27">
        <v>10035.48439263508</v>
      </c>
      <c r="Q3896" s="1">
        <v>1</v>
      </c>
      <c r="Y3896" s="17" cm="1">
        <f t="array" ref="Y3896:AC3896">runSim(G3896,H3896,I3896,J3896,K3896,hipWeibAlpha,hipWeibBeta,2,vertWeibAlpha,vertWeibBeta,2,meanSurvival,sdSurvival,baseU,hipUMult,vertUMult,hipCost,vertCost,costInt,discC,discCi,discQi,hipFracMort,50, FALSE)</f>
        <v>10.802671217777601</v>
      </c>
      <c r="Z3896" s="17">
        <v>8.2574766292306698</v>
      </c>
      <c r="AA3896" s="27">
        <v>14372.042285827352</v>
      </c>
      <c r="AB3896" s="27">
        <v>11016.66807043444</v>
      </c>
      <c r="AC3896" s="1">
        <v>1</v>
      </c>
    </row>
    <row r="3897" spans="5:29" x14ac:dyDescent="0.35">
      <c r="E3897" s="1">
        <v>3893</v>
      </c>
      <c r="G3897" s="17">
        <v>0.34950721263885498</v>
      </c>
      <c r="H3897" s="17">
        <v>0.45097815990447998</v>
      </c>
      <c r="I3897" s="17">
        <v>0.41038978099822998</v>
      </c>
      <c r="J3897" s="17">
        <v>2.6444196701049805E-3</v>
      </c>
      <c r="K3897" s="17">
        <v>0.14563453197479248</v>
      </c>
      <c r="M3897" s="17" cm="1">
        <f t="array" ref="M3897:Q3897">runSim(G3897,H3897,I3897,J3897,K3897,hipWeibAlpha,hipWeibBeta,1,vertWeibAlpha,vertWeibBeta,1,meanSurvival,sdSurvival,baseU,hipUMult,vertUMult,hipCost,vertCost,costComp,discC,discCi,discQi,hipFracMort,50, FALSE)</f>
        <v>2.5433228728412356</v>
      </c>
      <c r="N3897" s="17">
        <v>2.3907966631120137</v>
      </c>
      <c r="O3897" s="27">
        <v>0</v>
      </c>
      <c r="P3897" s="27">
        <v>0</v>
      </c>
      <c r="Q3897" s="1">
        <v>1</v>
      </c>
      <c r="Y3897" s="17" cm="1">
        <f t="array" ref="Y3897:AC3897">runSim(G3897,H3897,I3897,J3897,K3897,hipWeibAlpha,hipWeibBeta,2,vertWeibAlpha,vertWeibBeta,2,meanSurvival,sdSurvival,baseU,hipUMult,vertUMult,hipCost,vertCost,costInt,discC,discCi,discQi,hipFracMort,50, FALSE)</f>
        <v>2.5433228728412356</v>
      </c>
      <c r="Z3897" s="17">
        <v>2.3907966631120137</v>
      </c>
      <c r="AA3897" s="27">
        <v>1816.6591948865971</v>
      </c>
      <c r="AB3897" s="27">
        <v>1707.7119022228671</v>
      </c>
      <c r="AC3897" s="1">
        <v>1</v>
      </c>
    </row>
    <row r="3898" spans="5:29" x14ac:dyDescent="0.35">
      <c r="E3898" s="1">
        <v>3894</v>
      </c>
      <c r="G3898" s="17">
        <v>2.311474084854126E-2</v>
      </c>
      <c r="H3898" s="17">
        <v>0.12495189905166626</v>
      </c>
      <c r="I3898" s="17">
        <v>0.68421703577041626</v>
      </c>
      <c r="J3898" s="17">
        <v>0.87620311975479126</v>
      </c>
      <c r="K3898" s="17">
        <v>0.61910778284072876</v>
      </c>
      <c r="M3898" s="17" cm="1">
        <f t="array" ref="M3898:Q3898">runSim(G3898,H3898,I3898,J3898,K3898,hipWeibAlpha,hipWeibBeta,1,vertWeibAlpha,vertWeibBeta,1,meanSurvival,sdSurvival,baseU,hipUMult,vertUMult,hipCost,vertCost,costComp,discC,discCi,discQi,hipFracMort,50, FALSE)</f>
        <v>10.310800589520969</v>
      </c>
      <c r="N3898" s="17">
        <v>8.0776380029214216</v>
      </c>
      <c r="O3898" s="27">
        <v>10000</v>
      </c>
      <c r="P3898" s="27">
        <v>6351.8368330298727</v>
      </c>
      <c r="Q3898" s="1">
        <v>1</v>
      </c>
      <c r="Y3898" s="17" cm="1">
        <f t="array" ref="Y3898:AC3898">runSim(G3898,H3898,I3898,J3898,K3898,hipWeibAlpha,hipWeibBeta,2,vertWeibAlpha,vertWeibBeta,2,meanSurvival,sdSurvival,baseU,hipUMult,vertUMult,hipCost,vertCost,costInt,discC,discCi,discQi,hipFracMort,50, FALSE)</f>
        <v>10.828048754248989</v>
      </c>
      <c r="Z3898" s="17">
        <v>8.3967062488685649</v>
      </c>
      <c r="AA3898" s="27">
        <v>7734.3205387492781</v>
      </c>
      <c r="AB3898" s="27">
        <v>5997.6473206204037</v>
      </c>
      <c r="AC3898" s="1">
        <v>1</v>
      </c>
    </row>
    <row r="3899" spans="5:29" x14ac:dyDescent="0.35">
      <c r="E3899" s="1">
        <v>3895</v>
      </c>
      <c r="G3899" s="17">
        <v>0.53323698043823242</v>
      </c>
      <c r="H3899" s="17">
        <v>8.9755058288574219E-3</v>
      </c>
      <c r="I3899" s="17">
        <v>1.8680095672607422E-2</v>
      </c>
      <c r="J3899" s="17">
        <v>0.53647184371948242</v>
      </c>
      <c r="K3899" s="17">
        <v>0.79213285446166992</v>
      </c>
      <c r="M3899" s="17" cm="1">
        <f t="array" ref="M3899:Q3899">runSim(G3899,H3899,I3899,J3899,K3899,hipWeibAlpha,hipWeibBeta,1,vertWeibAlpha,vertWeibBeta,1,meanSurvival,sdSurvival,baseU,hipUMult,vertUMult,hipCost,vertCost,costComp,discC,discCi,discQi,hipFracMort,50, FALSE)</f>
        <v>8.0025374110885288</v>
      </c>
      <c r="N3899" s="17">
        <v>6.5987681170396399</v>
      </c>
      <c r="O3899" s="27">
        <v>7000</v>
      </c>
      <c r="P3899" s="27">
        <v>5152.957529089791</v>
      </c>
      <c r="Q3899" s="1">
        <v>1</v>
      </c>
      <c r="Y3899" s="17" cm="1">
        <f t="array" ref="Y3899:AC3899">runSim(G3899,H3899,I3899,J3899,K3899,hipWeibAlpha,hipWeibBeta,2,vertWeibAlpha,vertWeibBeta,2,meanSurvival,sdSurvival,baseU,hipUMult,vertUMult,hipCost,vertCost,costInt,discC,discCi,discQi,hipFracMort,50, FALSE)</f>
        <v>8.5922530605376881</v>
      </c>
      <c r="Z3899" s="17">
        <v>7.0086618796789875</v>
      </c>
      <c r="AA3899" s="27">
        <v>6137.3236146697773</v>
      </c>
      <c r="AB3899" s="27">
        <v>5006.1870569135626</v>
      </c>
      <c r="AC3899" s="1">
        <v>1</v>
      </c>
    </row>
    <row r="3900" spans="5:29" x14ac:dyDescent="0.35">
      <c r="E3900" s="1">
        <v>3896</v>
      </c>
      <c r="G3900" s="17">
        <v>9.7535789012908936E-2</v>
      </c>
      <c r="H3900" s="17">
        <v>0.32657021284103394</v>
      </c>
      <c r="I3900" s="17">
        <v>0.23495644330978394</v>
      </c>
      <c r="J3900" s="17">
        <v>0.40033119916915894</v>
      </c>
      <c r="K3900" s="17">
        <v>0.18022316694259644</v>
      </c>
      <c r="M3900" s="17" cm="1">
        <f t="array" ref="M3900:Q3900">runSim(G3900,H3900,I3900,J3900,K3900,hipWeibAlpha,hipWeibBeta,1,vertWeibAlpha,vertWeibBeta,1,meanSurvival,sdSurvival,baseU,hipUMult,vertUMult,hipCost,vertCost,costComp,discC,discCi,discQi,hipFracMort,50, FALSE)</f>
        <v>7.675206892364649</v>
      </c>
      <c r="N3900" s="17">
        <v>6.3878393847341082</v>
      </c>
      <c r="O3900" s="27">
        <v>3000</v>
      </c>
      <c r="P3900" s="27">
        <v>2242.2315793420426</v>
      </c>
      <c r="Q3900" s="1">
        <v>1</v>
      </c>
      <c r="Y3900" s="17" cm="1">
        <f t="array" ref="Y3900:AC3900">runSim(G3900,H3900,I3900,J3900,K3900,hipWeibAlpha,hipWeibBeta,2,vertWeibAlpha,vertWeibBeta,2,meanSurvival,sdSurvival,baseU,hipUMult,vertUMult,hipCost,vertCost,costInt,discC,discCi,discQi,hipFracMort,50, FALSE)</f>
        <v>7.8697711513919923</v>
      </c>
      <c r="Z3900" s="17">
        <v>6.5265227704939637</v>
      </c>
      <c r="AA3900" s="27">
        <v>5621.2651081371378</v>
      </c>
      <c r="AB3900" s="27">
        <v>4661.8019789242599</v>
      </c>
      <c r="AC3900" s="1">
        <v>1</v>
      </c>
    </row>
    <row r="3901" spans="5:29" x14ac:dyDescent="0.35">
      <c r="E3901" s="1">
        <v>3897</v>
      </c>
      <c r="G3901" s="17">
        <v>5.8142781257629395E-2</v>
      </c>
      <c r="H3901" s="17">
        <v>0.40228950977325439</v>
      </c>
      <c r="I3901" s="17">
        <v>0.86463081836700439</v>
      </c>
      <c r="J3901" s="17">
        <v>0.21225655078887939</v>
      </c>
      <c r="K3901" s="17">
        <v>0.23195564746856689</v>
      </c>
      <c r="M3901" s="17" cm="1">
        <f t="array" ref="M3901:Q3901">runSim(G3901,H3901,I3901,J3901,K3901,hipWeibAlpha,hipWeibBeta,1,vertWeibAlpha,vertWeibBeta,1,meanSurvival,sdSurvival,baseU,hipUMult,vertUMult,hipCost,vertCost,costComp,discC,discCi,discQi,hipFracMort,50, FALSE)</f>
        <v>6.5849928700579099</v>
      </c>
      <c r="N3901" s="17">
        <v>5.6225916564258789</v>
      </c>
      <c r="O3901" s="27">
        <v>3000</v>
      </c>
      <c r="P3901" s="27">
        <v>2307.1043460387818</v>
      </c>
      <c r="Q3901" s="1">
        <v>1</v>
      </c>
      <c r="Y3901" s="17" cm="1">
        <f t="array" ref="Y3901:AC3901">runSim(G3901,H3901,I3901,J3901,K3901,hipWeibAlpha,hipWeibBeta,2,vertWeibAlpha,vertWeibBeta,2,meanSurvival,sdSurvival,baseU,hipUMult,vertUMult,hipCost,vertCost,costInt,discC,discCi,discQi,hipFracMort,50, FALSE)</f>
        <v>6.7229063796240043</v>
      </c>
      <c r="Z3901" s="17">
        <v>5.7251375398340354</v>
      </c>
      <c r="AA3901" s="27">
        <v>4802.0759854457174</v>
      </c>
      <c r="AB3901" s="27">
        <v>4089.3839570243103</v>
      </c>
      <c r="AC3901" s="1">
        <v>1</v>
      </c>
    </row>
    <row r="3902" spans="5:29" x14ac:dyDescent="0.35">
      <c r="E3902" s="1">
        <v>3898</v>
      </c>
      <c r="G3902" s="17">
        <v>0.40331155061721802</v>
      </c>
      <c r="H3902" s="17">
        <v>0.27712136507034302</v>
      </c>
      <c r="I3902" s="17">
        <v>0.32759743928909302</v>
      </c>
      <c r="J3902" s="17">
        <v>0.75347024202346802</v>
      </c>
      <c r="K3902" s="17">
        <v>0.61624795198440552</v>
      </c>
      <c r="M3902" s="17" cm="1">
        <f t="array" ref="M3902:Q3902">runSim(G3902,H3902,I3902,J3902,K3902,hipWeibAlpha,hipWeibBeta,1,vertWeibAlpha,vertWeibBeta,1,meanSurvival,sdSurvival,baseU,hipUMult,vertUMult,hipCost,vertCost,costComp,discC,discCi,discQi,hipFracMort,50, FALSE)</f>
        <v>8.813483312120777</v>
      </c>
      <c r="N3902" s="17">
        <v>7.1171213384345284</v>
      </c>
      <c r="O3902" s="27">
        <v>10000</v>
      </c>
      <c r="P3902" s="27">
        <v>7199.7301762888401</v>
      </c>
      <c r="Q3902" s="1">
        <v>1</v>
      </c>
      <c r="Y3902" s="17" cm="1">
        <f t="array" ref="Y3902:AC3902">runSim(G3902,H3902,I3902,J3902,K3902,hipWeibAlpha,hipWeibBeta,2,vertWeibAlpha,vertWeibBeta,2,meanSurvival,sdSurvival,baseU,hipUMult,vertUMult,hipCost,vertCost,costInt,discC,discCi,discQi,hipFracMort,50, FALSE)</f>
        <v>9.8394466173666792</v>
      </c>
      <c r="Z3902" s="17">
        <v>7.8017193625411361</v>
      </c>
      <c r="AA3902" s="27">
        <v>7028.1761552619146</v>
      </c>
      <c r="AB3902" s="27">
        <v>5572.6566875293829</v>
      </c>
      <c r="AC3902" s="1">
        <v>1</v>
      </c>
    </row>
    <row r="3903" spans="5:29" x14ac:dyDescent="0.35">
      <c r="E3903" s="1">
        <v>3899</v>
      </c>
      <c r="G3903" s="17">
        <v>0.12433600425720215</v>
      </c>
      <c r="H3903" s="17">
        <v>0.78415656089782715</v>
      </c>
      <c r="I3903" s="17">
        <v>0.32022833824157715</v>
      </c>
      <c r="J3903" s="17">
        <v>0.63635993003845215</v>
      </c>
      <c r="K3903" s="17">
        <v>0.28240180015563965</v>
      </c>
      <c r="M3903" s="17" cm="1">
        <f t="array" ref="M3903:Q3903">runSim(G3903,H3903,I3903,J3903,K3903,hipWeibAlpha,hipWeibBeta,1,vertWeibAlpha,vertWeibBeta,1,meanSurvival,sdSurvival,baseU,hipUMult,vertUMult,hipCost,vertCost,costComp,discC,discCi,discQi,hipFracMort,50, FALSE)</f>
        <v>8.3330222130723435</v>
      </c>
      <c r="N3903" s="17">
        <v>6.775059871717243</v>
      </c>
      <c r="O3903" s="27">
        <v>13000</v>
      </c>
      <c r="P3903" s="27">
        <v>9201.9348235582784</v>
      </c>
      <c r="Q3903" s="1">
        <v>1</v>
      </c>
      <c r="Y3903" s="17" cm="1">
        <f t="array" ref="Y3903:AC3903">runSim(G3903,H3903,I3903,J3903,K3903,hipWeibAlpha,hipWeibBeta,2,vertWeibAlpha,vertWeibBeta,2,meanSurvival,sdSurvival,baseU,hipUMult,vertUMult,hipCost,vertCost,costInt,discC,discCi,discQi,hipFracMort,50, FALSE)</f>
        <v>8.7714004390416527</v>
      </c>
      <c r="Z3903" s="17">
        <v>7.1059408977887575</v>
      </c>
      <c r="AA3903" s="27">
        <v>9523.1187339356584</v>
      </c>
      <c r="AB3903" s="27">
        <v>7542.6767821954409</v>
      </c>
      <c r="AC3903" s="1">
        <v>1</v>
      </c>
    </row>
    <row r="3904" spans="5:29" x14ac:dyDescent="0.35">
      <c r="E3904" s="1">
        <v>3900</v>
      </c>
      <c r="G3904" s="17">
        <v>0.37917035818099976</v>
      </c>
      <c r="H3904" s="17">
        <v>0.55595868825912476</v>
      </c>
      <c r="I3904" s="17">
        <v>0.88524335622787476</v>
      </c>
      <c r="J3904" s="17">
        <v>0.15559858083724976</v>
      </c>
      <c r="K3904" s="17">
        <v>0.51434797048568726</v>
      </c>
      <c r="M3904" s="17" cm="1">
        <f t="array" ref="M3904:Q3904">runSim(G3904,H3904,I3904,J3904,K3904,hipWeibAlpha,hipWeibBeta,1,vertWeibAlpha,vertWeibBeta,1,meanSurvival,sdSurvival,baseU,hipUMult,vertUMult,hipCost,vertCost,costComp,discC,discCi,discQi,hipFracMort,50, FALSE)</f>
        <v>6.0750435945154333</v>
      </c>
      <c r="N3904" s="17">
        <v>5.245446778096321</v>
      </c>
      <c r="O3904" s="27">
        <v>6000</v>
      </c>
      <c r="P3904" s="27">
        <v>4636.7042427242832</v>
      </c>
      <c r="Q3904" s="1">
        <v>1</v>
      </c>
      <c r="Y3904" s="17" cm="1">
        <f t="array" ref="Y3904:AC3904">runSim(G3904,H3904,I3904,J3904,K3904,hipWeibAlpha,hipWeibBeta,2,vertWeibAlpha,vertWeibBeta,2,meanSurvival,sdSurvival,baseU,hipUMult,vertUMult,hipCost,vertCost,costInt,discC,discCi,discQi,hipFracMort,50, FALSE)</f>
        <v>6.2733022389661572</v>
      </c>
      <c r="Z3904" s="17">
        <v>5.3984385604151113</v>
      </c>
      <c r="AA3904" s="27">
        <v>4480.9301706901124</v>
      </c>
      <c r="AB3904" s="27">
        <v>3856.0275431536506</v>
      </c>
      <c r="AC3904" s="1">
        <v>1</v>
      </c>
    </row>
    <row r="3905" spans="5:29" x14ac:dyDescent="0.35">
      <c r="E3905" s="1">
        <v>3901</v>
      </c>
      <c r="G3905" s="17">
        <v>0.29844415187835693</v>
      </c>
      <c r="H3905" s="17">
        <v>0.29932916164398193</v>
      </c>
      <c r="I3905" s="17">
        <v>0.49897515773773193</v>
      </c>
      <c r="J3905" s="17">
        <v>3.1659483909606934E-2</v>
      </c>
      <c r="K3905" s="17">
        <v>6.4786314964294434E-2</v>
      </c>
      <c r="M3905" s="17" cm="1">
        <f t="array" ref="M3905:Q3905">runSim(G3905,H3905,I3905,J3905,K3905,hipWeibAlpha,hipWeibBeta,1,vertWeibAlpha,vertWeibBeta,1,meanSurvival,sdSurvival,baseU,hipUMult,vertUMult,hipCost,vertCost,costComp,discC,discCi,discQi,hipFracMort,50, FALSE)</f>
        <v>4.5004153286031103</v>
      </c>
      <c r="N3905" s="17">
        <v>4.0374804891560752</v>
      </c>
      <c r="O3905" s="27">
        <v>0</v>
      </c>
      <c r="P3905" s="27">
        <v>0</v>
      </c>
      <c r="Q3905" s="1">
        <v>1</v>
      </c>
      <c r="Y3905" s="17" cm="1">
        <f t="array" ref="Y3905:AC3905">runSim(G3905,H3905,I3905,J3905,K3905,hipWeibAlpha,hipWeibBeta,2,vertWeibAlpha,vertWeibBeta,2,meanSurvival,sdSurvival,baseU,hipUMult,vertUMult,hipCost,vertCost,costInt,discC,discCi,discQi,hipFracMort,50, FALSE)</f>
        <v>4.5004153286031103</v>
      </c>
      <c r="Z3905" s="17">
        <v>4.0374804891560752</v>
      </c>
      <c r="AA3905" s="27">
        <v>3214.5823775736508</v>
      </c>
      <c r="AB3905" s="27">
        <v>2883.9146351114823</v>
      </c>
      <c r="AC3905" s="1">
        <v>1</v>
      </c>
    </row>
    <row r="3906" spans="5:29" x14ac:dyDescent="0.35">
      <c r="E3906" s="1">
        <v>3902</v>
      </c>
      <c r="G3906" s="17">
        <v>0.6767922043800354</v>
      </c>
      <c r="H3906" s="17">
        <v>8.03871750831604E-2</v>
      </c>
      <c r="I3906" s="17">
        <v>0.9189491868019104</v>
      </c>
      <c r="J3906" s="17">
        <v>0.2896462082862854</v>
      </c>
      <c r="K3906" s="17">
        <v>0.8621407151222229</v>
      </c>
      <c r="M3906" s="17" cm="1">
        <f t="array" ref="M3906:Q3906">runSim(G3906,H3906,I3906,J3906,K3906,hipWeibAlpha,hipWeibBeta,1,vertWeibAlpha,vertWeibBeta,1,meanSurvival,sdSurvival,baseU,hipUMult,vertUMult,hipCost,vertCost,costComp,discC,discCi,discQi,hipFracMort,50, FALSE)</f>
        <v>6.8100799717328897</v>
      </c>
      <c r="N3906" s="17">
        <v>5.7779574449930262</v>
      </c>
      <c r="O3906" s="27">
        <v>7000</v>
      </c>
      <c r="P3906" s="27">
        <v>5333.3722581122065</v>
      </c>
      <c r="Q3906" s="1">
        <v>1</v>
      </c>
      <c r="Y3906" s="17" cm="1">
        <f t="array" ref="Y3906:AC3906">runSim(G3906,H3906,I3906,J3906,K3906,hipWeibAlpha,hipWeibBeta,2,vertWeibAlpha,vertWeibBeta,2,meanSurvival,sdSurvival,baseU,hipUMult,vertUMult,hipCost,vertCost,costInt,discC,discCi,discQi,hipFracMort,50, FALSE)</f>
        <v>7.2357209920673169</v>
      </c>
      <c r="Z3906" s="17">
        <v>6.0890608738791743</v>
      </c>
      <c r="AA3906" s="27">
        <v>5168.3721371909414</v>
      </c>
      <c r="AB3906" s="27">
        <v>4349.3291956279818</v>
      </c>
      <c r="AC3906" s="1">
        <v>1</v>
      </c>
    </row>
    <row r="3907" spans="5:29" x14ac:dyDescent="0.35">
      <c r="E3907" s="1">
        <v>3903</v>
      </c>
      <c r="G3907" s="17">
        <v>0.57073974609375</v>
      </c>
      <c r="H3907" s="17">
        <v>0.141204833984375</v>
      </c>
      <c r="I3907" s="17">
        <v>0.313018798828125</v>
      </c>
      <c r="J3907" s="17">
        <v>0.294677734375</v>
      </c>
      <c r="K3907" s="17">
        <v>0.5615692138671875</v>
      </c>
      <c r="M3907" s="17" cm="1">
        <f t="array" ref="M3907:Q3907">runSim(G3907,H3907,I3907,J3907,K3907,hipWeibAlpha,hipWeibBeta,1,vertWeibAlpha,vertWeibBeta,1,meanSurvival,sdSurvival,baseU,hipUMult,vertUMult,hipCost,vertCost,costComp,discC,discCi,discQi,hipFracMort,50, FALSE)</f>
        <v>6.9642747198121668</v>
      </c>
      <c r="N3907" s="17">
        <v>5.8927402642476938</v>
      </c>
      <c r="O3907" s="27">
        <v>7000</v>
      </c>
      <c r="P3907" s="27">
        <v>5197.6546484909104</v>
      </c>
      <c r="Q3907" s="1">
        <v>1</v>
      </c>
      <c r="Y3907" s="17" cm="1">
        <f t="array" ref="Y3907:AC3907">runSim(G3907,H3907,I3907,J3907,K3907,hipWeibAlpha,hipWeibBeta,2,vertWeibAlpha,vertWeibBeta,2,meanSurvival,sdSurvival,baseU,hipUMult,vertUMult,hipCost,vertCost,costInt,discC,discCi,discQi,hipFracMort,50, FALSE)</f>
        <v>7.2664824220807409</v>
      </c>
      <c r="Z3907" s="17">
        <v>6.1106007752726974</v>
      </c>
      <c r="AA3907" s="27">
        <v>5190.3445872005295</v>
      </c>
      <c r="AB3907" s="27">
        <v>4364.7148394804981</v>
      </c>
      <c r="AC3907" s="1">
        <v>1</v>
      </c>
    </row>
    <row r="3908" spans="5:29" x14ac:dyDescent="0.35">
      <c r="E3908" s="1">
        <v>3904</v>
      </c>
      <c r="G3908" s="17">
        <v>0.4894220232963562</v>
      </c>
      <c r="H3908" s="17">
        <v>0.4342767596244812</v>
      </c>
      <c r="I3908" s="17">
        <v>0.8563348650932312</v>
      </c>
      <c r="J3908" s="17">
        <v>0.6301080584526062</v>
      </c>
      <c r="K3908" s="17">
        <v>0.8763086199760437</v>
      </c>
      <c r="M3908" s="17" cm="1">
        <f t="array" ref="M3908:Q3908">runSim(G3908,H3908,I3908,J3908,K3908,hipWeibAlpha,hipWeibBeta,1,vertWeibAlpha,vertWeibBeta,1,meanSurvival,sdSurvival,baseU,hipUMult,vertUMult,hipCost,vertCost,costComp,discC,discCi,discQi,hipFracMort,50, FALSE)</f>
        <v>8.1002995651251872</v>
      </c>
      <c r="N3908" s="17">
        <v>6.6452937970517914</v>
      </c>
      <c r="O3908" s="27">
        <v>13000</v>
      </c>
      <c r="P3908" s="27">
        <v>9528.8142133794499</v>
      </c>
      <c r="Q3908" s="1">
        <v>1</v>
      </c>
      <c r="Y3908" s="17" cm="1">
        <f t="array" ref="Y3908:AC3908">runSim(G3908,H3908,I3908,J3908,K3908,hipWeibAlpha,hipWeibBeta,2,vertWeibAlpha,vertWeibBeta,2,meanSurvival,sdSurvival,baseU,hipUMult,vertUMult,hipCost,vertCost,costInt,discC,discCi,discQi,hipFracMort,50, FALSE)</f>
        <v>9.097493066028628</v>
      </c>
      <c r="Z3908" s="17">
        <v>7.3357988336004283</v>
      </c>
      <c r="AA3908" s="27">
        <v>6498.2093328775918</v>
      </c>
      <c r="AB3908" s="27">
        <v>5239.8563097145907</v>
      </c>
      <c r="AC3908" s="1">
        <v>1</v>
      </c>
    </row>
    <row r="3909" spans="5:29" x14ac:dyDescent="0.35">
      <c r="E3909" s="1">
        <v>3905</v>
      </c>
      <c r="G3909" s="17">
        <v>0.8693004846572876</v>
      </c>
      <c r="H3909" s="17">
        <v>6.5986275672912598E-2</v>
      </c>
      <c r="I3909" s="17">
        <v>0.9873119592666626</v>
      </c>
      <c r="J3909" s="17">
        <v>0.5097423791885376</v>
      </c>
      <c r="K3909" s="17">
        <v>0.6305156946182251</v>
      </c>
      <c r="M3909" s="17" cm="1">
        <f t="array" ref="M3909:Q3909">runSim(G3909,H3909,I3909,J3909,K3909,hipWeibAlpha,hipWeibBeta,1,vertWeibAlpha,vertWeibBeta,1,meanSurvival,sdSurvival,baseU,hipUMult,vertUMult,hipCost,vertCost,costComp,discC,discCi,discQi,hipFracMort,50, FALSE)</f>
        <v>7.4090521594708978</v>
      </c>
      <c r="N3909" s="17">
        <v>6.1523823855655726</v>
      </c>
      <c r="O3909" s="27">
        <v>7000</v>
      </c>
      <c r="P3909" s="27">
        <v>5671.5066138287411</v>
      </c>
      <c r="Q3909" s="1">
        <v>1</v>
      </c>
      <c r="Y3909" s="17" cm="1">
        <f t="array" ref="Y3909:AC3909">runSim(G3909,H3909,I3909,J3909,K3909,hipWeibAlpha,hipWeibBeta,2,vertWeibAlpha,vertWeibBeta,2,meanSurvival,sdSurvival,baseU,hipUMult,vertUMult,hipCost,vertCost,costInt,discC,discCi,discQi,hipFracMort,50, FALSE)</f>
        <v>8.4512881968649261</v>
      </c>
      <c r="Z3909" s="17">
        <v>6.9159301089822511</v>
      </c>
      <c r="AA3909" s="27">
        <v>6036.6344263320907</v>
      </c>
      <c r="AB3909" s="27">
        <v>4939.9500778444653</v>
      </c>
      <c r="AC3909" s="1">
        <v>1</v>
      </c>
    </row>
    <row r="3910" spans="5:29" x14ac:dyDescent="0.35">
      <c r="E3910" s="1">
        <v>3906</v>
      </c>
      <c r="G3910" s="17">
        <v>0.50938922166824341</v>
      </c>
      <c r="H3910" s="17">
        <v>0.82558184862136841</v>
      </c>
      <c r="I3910" s="17">
        <v>0.49910479784011841</v>
      </c>
      <c r="J3910" s="17">
        <v>0.40056353807449341</v>
      </c>
      <c r="K3910" s="17">
        <v>0.46011859178543091</v>
      </c>
      <c r="M3910" s="17" cm="1">
        <f t="array" ref="M3910:Q3910">runSim(G3910,H3910,I3910,J3910,K3910,hipWeibAlpha,hipWeibBeta,1,vertWeibAlpha,vertWeibBeta,1,meanSurvival,sdSurvival,baseU,hipUMult,vertUMult,hipCost,vertCost,costComp,discC,discCi,discQi,hipFracMort,50, FALSE)</f>
        <v>6.9854725884840381</v>
      </c>
      <c r="N3910" s="17">
        <v>5.8632390123032323</v>
      </c>
      <c r="O3910" s="27">
        <v>13000</v>
      </c>
      <c r="P3910" s="27">
        <v>9898.7869296823483</v>
      </c>
      <c r="Q3910" s="1">
        <v>1</v>
      </c>
      <c r="Y3910" s="17" cm="1">
        <f t="array" ref="Y3910:AC3910">runSim(G3910,H3910,I3910,J3910,K3910,hipWeibAlpha,hipWeibBeta,2,vertWeibAlpha,vertWeibBeta,2,meanSurvival,sdSurvival,baseU,hipUMult,vertUMult,hipCost,vertCost,costInt,discC,discCi,discQi,hipFracMort,50, FALSE)</f>
        <v>7.5742637933762129</v>
      </c>
      <c r="Z3910" s="17">
        <v>6.3103698315209744</v>
      </c>
      <c r="AA3910" s="27">
        <v>8622.1669151008573</v>
      </c>
      <c r="AB3910" s="27">
        <v>7020.0009854757627</v>
      </c>
      <c r="AC3910" s="1">
        <v>1</v>
      </c>
    </row>
    <row r="3911" spans="5:29" x14ac:dyDescent="0.35">
      <c r="E3911" s="1">
        <v>3907</v>
      </c>
      <c r="G3911" s="17">
        <v>0.68745064735412598</v>
      </c>
      <c r="H3911" s="17">
        <v>2.0122766494750977E-2</v>
      </c>
      <c r="I3911" s="17">
        <v>0.68705391883850098</v>
      </c>
      <c r="J3911" s="17">
        <v>0.57642769813537598</v>
      </c>
      <c r="K3911" s="17">
        <v>0.13213753700256348</v>
      </c>
      <c r="M3911" s="17" cm="1">
        <f t="array" ref="M3911:Q3911">runSim(G3911,H3911,I3911,J3911,K3911,hipWeibAlpha,hipWeibBeta,1,vertWeibAlpha,vertWeibBeta,1,meanSurvival,sdSurvival,baseU,hipUMult,vertUMult,hipCost,vertCost,costComp,discC,discCi,discQi,hipFracMort,50, FALSE)</f>
        <v>7.9728363079144451</v>
      </c>
      <c r="N3911" s="17">
        <v>6.5608951966560092</v>
      </c>
      <c r="O3911" s="27">
        <v>7000</v>
      </c>
      <c r="P3911" s="27">
        <v>5348.1279266289057</v>
      </c>
      <c r="Q3911" s="1">
        <v>1</v>
      </c>
      <c r="Y3911" s="17" cm="1">
        <f t="array" ref="Y3911:AC3911">runSim(G3911,H3911,I3911,J3911,K3911,hipWeibAlpha,hipWeibBeta,2,vertWeibAlpha,vertWeibBeta,2,meanSurvival,sdSurvival,baseU,hipUMult,vertUMult,hipCost,vertCost,costInt,discC,discCi,discQi,hipFracMort,50, FALSE)</f>
        <v>8.8048022409310782</v>
      </c>
      <c r="Z3911" s="17">
        <v>7.1472754115232799</v>
      </c>
      <c r="AA3911" s="27">
        <v>6289.1444578079136</v>
      </c>
      <c r="AB3911" s="27">
        <v>5105.1967225166291</v>
      </c>
      <c r="AC3911" s="1">
        <v>1</v>
      </c>
    </row>
    <row r="3912" spans="5:29" x14ac:dyDescent="0.35">
      <c r="E3912" s="1">
        <v>3908</v>
      </c>
      <c r="G3912" s="17">
        <v>0.54578346014022827</v>
      </c>
      <c r="H3912" s="17">
        <v>0.70401710271835327</v>
      </c>
      <c r="I3912" s="17">
        <v>0.64072364568710327</v>
      </c>
      <c r="J3912" s="17">
        <v>0.19135230779647827</v>
      </c>
      <c r="K3912" s="17">
        <v>0.32109779119491577</v>
      </c>
      <c r="M3912" s="17" cm="1">
        <f t="array" ref="M3912:Q3912">runSim(G3912,H3912,I3912,J3912,K3912,hipWeibAlpha,hipWeibBeta,1,vertWeibAlpha,vertWeibBeta,1,meanSurvival,sdSurvival,baseU,hipUMult,vertUMult,hipCost,vertCost,costComp,discC,discCi,discQi,hipFracMort,50, FALSE)</f>
        <v>6.1537422410055669</v>
      </c>
      <c r="N3912" s="17">
        <v>5.2929491764852346</v>
      </c>
      <c r="O3912" s="27">
        <v>10000</v>
      </c>
      <c r="P3912" s="27">
        <v>7716.4567485637708</v>
      </c>
      <c r="Q3912" s="1">
        <v>1</v>
      </c>
      <c r="Y3912" s="17" cm="1">
        <f t="array" ref="Y3912:AC3912">runSim(G3912,H3912,I3912,J3912,K3912,hipWeibAlpha,hipWeibBeta,2,vertWeibAlpha,vertWeibBeta,2,meanSurvival,sdSurvival,baseU,hipUMult,vertUMult,hipCost,vertCost,costInt,discC,discCi,discQi,hipFracMort,50, FALSE)</f>
        <v>6.5668600306789333</v>
      </c>
      <c r="Z3912" s="17">
        <v>5.6125654930229238</v>
      </c>
      <c r="AA3912" s="27">
        <v>4690.6143076278095</v>
      </c>
      <c r="AB3912" s="27">
        <v>4008.9753521592315</v>
      </c>
      <c r="AC3912" s="1">
        <v>1</v>
      </c>
    </row>
    <row r="3913" spans="5:29" x14ac:dyDescent="0.35">
      <c r="E3913" s="1">
        <v>3909</v>
      </c>
      <c r="G3913" s="17">
        <v>0.73073375225067139</v>
      </c>
      <c r="H3913" s="17">
        <v>0.78728282451629639</v>
      </c>
      <c r="I3913" s="17">
        <v>0.16466319561004639</v>
      </c>
      <c r="J3913" s="17">
        <v>0.85652720928192139</v>
      </c>
      <c r="K3913" s="17">
        <v>7.6665759086608887E-2</v>
      </c>
      <c r="M3913" s="17" cm="1">
        <f t="array" ref="M3913:Q3913">runSim(G3913,H3913,I3913,J3913,K3913,hipWeibAlpha,hipWeibBeta,1,vertWeibAlpha,vertWeibBeta,1,meanSurvival,sdSurvival,baseU,hipUMult,vertUMult,hipCost,vertCost,costComp,discC,discCi,discQi,hipFracMort,50, FALSE)</f>
        <v>8.6320078579898727</v>
      </c>
      <c r="N3913" s="17">
        <v>6.8867951938023708</v>
      </c>
      <c r="O3913" s="27">
        <v>13000</v>
      </c>
      <c r="P3913" s="27">
        <v>9845.2416654042609</v>
      </c>
      <c r="Q3913" s="1">
        <v>1</v>
      </c>
      <c r="Y3913" s="17" cm="1">
        <f t="array" ref="Y3913:AC3913">runSim(G3913,H3913,I3913,J3913,K3913,hipWeibAlpha,hipWeibBeta,2,vertWeibAlpha,vertWeibBeta,2,meanSurvival,sdSurvival,baseU,hipUMult,vertUMult,hipCost,vertCost,costInt,discC,discCi,discQi,hipFracMort,50, FALSE)</f>
        <v>10.084596374840592</v>
      </c>
      <c r="Z3913" s="17">
        <v>7.9140888220074395</v>
      </c>
      <c r="AA3913" s="27">
        <v>17597.269144062593</v>
      </c>
      <c r="AB3913" s="27">
        <v>12391.63184719019</v>
      </c>
      <c r="AC3913" s="1">
        <v>1</v>
      </c>
    </row>
    <row r="3914" spans="5:29" x14ac:dyDescent="0.35">
      <c r="E3914" s="1">
        <v>3910</v>
      </c>
      <c r="G3914" s="17">
        <v>8.3536684513092041E-2</v>
      </c>
      <c r="H3914" s="17">
        <v>0.32013946771621704</v>
      </c>
      <c r="I3914" s="17">
        <v>0.62549835443496704</v>
      </c>
      <c r="J3914" s="17">
        <v>0.51865631341934204</v>
      </c>
      <c r="K3914" s="17">
        <v>3.0115664005279541E-2</v>
      </c>
      <c r="M3914" s="17" cm="1">
        <f t="array" ref="M3914:Q3914">runSim(G3914,H3914,I3914,J3914,K3914,hipWeibAlpha,hipWeibBeta,1,vertWeibAlpha,vertWeibBeta,1,meanSurvival,sdSurvival,baseU,hipUMult,vertUMult,hipCost,vertCost,costComp,discC,discCi,discQi,hipFracMort,50, FALSE)</f>
        <v>8.246070734302446</v>
      </c>
      <c r="N3914" s="17">
        <v>6.7700808640672099</v>
      </c>
      <c r="O3914" s="27">
        <v>3000</v>
      </c>
      <c r="P3914" s="27">
        <v>2236.4639045717413</v>
      </c>
      <c r="Q3914" s="1">
        <v>1</v>
      </c>
      <c r="Y3914" s="17" cm="1">
        <f t="array" ref="Y3914:AC3914">runSim(G3914,H3914,I3914,J3914,K3914,hipWeibAlpha,hipWeibBeta,2,vertWeibAlpha,vertWeibBeta,2,meanSurvival,sdSurvival,baseU,hipUMult,vertUMult,hipCost,vertCost,costInt,discC,discCi,discQi,hipFracMort,50, FALSE)</f>
        <v>8.4982411515503706</v>
      </c>
      <c r="Z3914" s="17">
        <v>6.9468888361409951</v>
      </c>
      <c r="AA3914" s="27">
        <v>6070.1722511074076</v>
      </c>
      <c r="AB3914" s="27">
        <v>4962.0634543864253</v>
      </c>
      <c r="AC3914" s="1">
        <v>1</v>
      </c>
    </row>
    <row r="3915" spans="5:29" x14ac:dyDescent="0.35">
      <c r="E3915" s="1">
        <v>3911</v>
      </c>
      <c r="G3915" s="17">
        <v>0.73966646194458008</v>
      </c>
      <c r="H3915" s="17">
        <v>0.81110811233520508</v>
      </c>
      <c r="I3915" s="17">
        <v>0.58253145217895508</v>
      </c>
      <c r="J3915" s="17">
        <v>0.99680757522583008</v>
      </c>
      <c r="K3915" s="17">
        <v>0.94680452346801758</v>
      </c>
      <c r="M3915" s="17" cm="1">
        <f t="array" ref="M3915:Q3915">runSim(G3915,H3915,I3915,J3915,K3915,hipWeibAlpha,hipWeibBeta,1,vertWeibAlpha,vertWeibBeta,1,meanSurvival,sdSurvival,baseU,hipUMult,vertUMult,hipCost,vertCost,costComp,discC,discCi,discQi,hipFracMort,50, FALSE)</f>
        <v>10.959363079879481</v>
      </c>
      <c r="N3915" s="17">
        <v>8.1462874907252285</v>
      </c>
      <c r="O3915" s="27">
        <v>13000</v>
      </c>
      <c r="P3915" s="27">
        <v>10230.438821636795</v>
      </c>
      <c r="Q3915" s="1">
        <v>1</v>
      </c>
      <c r="Y3915" s="17" cm="1">
        <f t="array" ref="Y3915:AC3915">runSim(G3915,H3915,I3915,J3915,K3915,hipWeibAlpha,hipWeibBeta,2,vertWeibAlpha,vertWeibBeta,2,meanSurvival,sdSurvival,baseU,hipUMult,vertUMult,hipCost,vertCost,costInt,discC,discCi,discQi,hipFracMort,50, FALSE)</f>
        <v>12.382731101505577</v>
      </c>
      <c r="Z3915" s="17">
        <v>9.1569666170031923</v>
      </c>
      <c r="AA3915" s="27">
        <v>23091.000061643794</v>
      </c>
      <c r="AB3915" s="27">
        <v>15716.551406664523</v>
      </c>
      <c r="AC3915" s="1">
        <v>1</v>
      </c>
    </row>
    <row r="3916" spans="5:29" x14ac:dyDescent="0.35">
      <c r="E3916" s="1">
        <v>3912</v>
      </c>
      <c r="G3916" s="17">
        <v>0.31516140699386597</v>
      </c>
      <c r="H3916" s="17">
        <v>0.75708645582199097</v>
      </c>
      <c r="I3916" s="17">
        <v>0.38031643629074097</v>
      </c>
      <c r="J3916" s="17">
        <v>0.85623806715011597</v>
      </c>
      <c r="K3916" s="17">
        <v>0.55312222242355347</v>
      </c>
      <c r="M3916" s="17" cm="1">
        <f t="array" ref="M3916:Q3916">runSim(G3916,H3916,I3916,J3916,K3916,hipWeibAlpha,hipWeibBeta,1,vertWeibAlpha,vertWeibBeta,1,meanSurvival,sdSurvival,baseU,hipUMult,vertUMult,hipCost,vertCost,costComp,discC,discCi,discQi,hipFracMort,50, FALSE)</f>
        <v>9.1056783119808387</v>
      </c>
      <c r="N3916" s="17">
        <v>7.2385180574514676</v>
      </c>
      <c r="O3916" s="27">
        <v>13000</v>
      </c>
      <c r="P3916" s="27">
        <v>9474.4109930340564</v>
      </c>
      <c r="Q3916" s="1">
        <v>1</v>
      </c>
      <c r="Y3916" s="17" cm="1">
        <f t="array" ref="Y3916:AC3916">runSim(G3916,H3916,I3916,J3916,K3916,hipWeibAlpha,hipWeibBeta,2,vertWeibAlpha,vertWeibBeta,2,meanSurvival,sdSurvival,baseU,hipUMult,vertUMult,hipCost,vertCost,costInt,discC,discCi,discQi,hipFracMort,50, FALSE)</f>
        <v>10.160968838844759</v>
      </c>
      <c r="Z3916" s="17">
        <v>7.9664796190327669</v>
      </c>
      <c r="AA3916" s="27">
        <v>10595.353917879436</v>
      </c>
      <c r="AB3916" s="27">
        <v>8159.6188572941792</v>
      </c>
      <c r="AC3916" s="1">
        <v>1</v>
      </c>
    </row>
    <row r="3917" spans="5:29" x14ac:dyDescent="0.35">
      <c r="E3917" s="1">
        <v>3913</v>
      </c>
      <c r="G3917" s="17">
        <v>0.8945237398147583</v>
      </c>
      <c r="H3917" s="17">
        <v>0.5999985933303833</v>
      </c>
      <c r="I3917" s="17">
        <v>0.9178086519241333</v>
      </c>
      <c r="J3917" s="17">
        <v>0.3337937593460083</v>
      </c>
      <c r="K3917" s="17">
        <v>0.6025162935256958</v>
      </c>
      <c r="M3917" s="17" cm="1">
        <f t="array" ref="M3917:Q3917">runSim(G3917,H3917,I3917,J3917,K3917,hipWeibAlpha,hipWeibBeta,1,vertWeibAlpha,vertWeibBeta,1,meanSurvival,sdSurvival,baseU,hipUMult,vertUMult,hipCost,vertCost,costComp,discC,discCi,discQi,hipFracMort,50, FALSE)</f>
        <v>6.3715305195398981</v>
      </c>
      <c r="N3917" s="17">
        <v>5.4220878768193659</v>
      </c>
      <c r="O3917" s="27">
        <v>13000</v>
      </c>
      <c r="P3917" s="27">
        <v>10475.942904844951</v>
      </c>
      <c r="Q3917" s="1">
        <v>1</v>
      </c>
      <c r="Y3917" s="17" cm="1">
        <f t="array" ref="Y3917:AC3917">runSim(G3917,H3917,I3917,J3917,K3917,hipWeibAlpha,hipWeibBeta,2,vertWeibAlpha,vertWeibBeta,2,meanSurvival,sdSurvival,baseU,hipUMult,vertUMult,hipCost,vertCost,costInt,discC,discCi,discQi,hipFracMort,50, FALSE)</f>
        <v>7.4981311750362085</v>
      </c>
      <c r="Z3917" s="17">
        <v>6.2717651707439384</v>
      </c>
      <c r="AA3917" s="27">
        <v>5355.8079821687206</v>
      </c>
      <c r="AB3917" s="27">
        <v>4479.8322648170997</v>
      </c>
      <c r="AC3917" s="1">
        <v>1</v>
      </c>
    </row>
    <row r="3918" spans="5:29" x14ac:dyDescent="0.35">
      <c r="E3918" s="1">
        <v>3914</v>
      </c>
      <c r="G3918" s="17">
        <v>0.4263952374458313</v>
      </c>
      <c r="H3918" s="17">
        <v>0.2162206768989563</v>
      </c>
      <c r="I3918" s="17">
        <v>0.7002905011177063</v>
      </c>
      <c r="J3918" s="17">
        <v>0.9210851788520813</v>
      </c>
      <c r="K3918" s="17">
        <v>3.6792576313018799E-2</v>
      </c>
      <c r="M3918" s="17" cm="1">
        <f t="array" ref="M3918:Q3918">runSim(G3918,H3918,I3918,J3918,K3918,hipWeibAlpha,hipWeibBeta,1,vertWeibAlpha,vertWeibBeta,1,meanSurvival,sdSurvival,baseU,hipUMult,vertUMult,hipCost,vertCost,costComp,discC,discCi,discQi,hipFracMort,50, FALSE)</f>
        <v>6.7260090149489935</v>
      </c>
      <c r="N3918" s="17">
        <v>5.7273670437167628</v>
      </c>
      <c r="O3918" s="27">
        <v>7000</v>
      </c>
      <c r="P3918" s="27">
        <v>5029.704023623136</v>
      </c>
      <c r="Q3918" s="1">
        <v>1</v>
      </c>
      <c r="Y3918" s="17" cm="1">
        <f t="array" ref="Y3918:AC3918">runSim(G3918,H3918,I3918,J3918,K3918,hipWeibAlpha,hipWeibBeta,2,vertWeibAlpha,vertWeibBeta,2,meanSurvival,sdSurvival,baseU,hipUMult,vertUMult,hipCost,vertCost,costInt,discC,discCi,discQi,hipFracMort,50, FALSE)</f>
        <v>11.366058369700669</v>
      </c>
      <c r="Z3918" s="17">
        <v>8.7085623995139656</v>
      </c>
      <c r="AA3918" s="27">
        <v>8118.6131212147648</v>
      </c>
      <c r="AB3918" s="27">
        <v>6220.4017139385478</v>
      </c>
      <c r="AC3918" s="1">
        <v>1</v>
      </c>
    </row>
    <row r="3919" spans="5:29" x14ac:dyDescent="0.35">
      <c r="E3919" s="1">
        <v>3915</v>
      </c>
      <c r="G3919" s="17">
        <v>0.4584052562713623</v>
      </c>
      <c r="H3919" s="17">
        <v>0.3701789379119873</v>
      </c>
      <c r="I3919" s="17">
        <v>0.6054694652557373</v>
      </c>
      <c r="J3919" s="17">
        <v>0.5368354320526123</v>
      </c>
      <c r="K3919" s="17">
        <v>0.4240882396697998</v>
      </c>
      <c r="M3919" s="17" cm="1">
        <f t="array" ref="M3919:Q3919">runSim(G3919,H3919,I3919,J3919,K3919,hipWeibAlpha,hipWeibBeta,1,vertWeibAlpha,vertWeibBeta,1,meanSurvival,sdSurvival,baseU,hipUMult,vertUMult,hipCost,vertCost,costComp,discC,discCi,discQi,hipFracMort,50, FALSE)</f>
        <v>7.8394663067318451</v>
      </c>
      <c r="N3919" s="17">
        <v>6.4846298726157023</v>
      </c>
      <c r="O3919" s="27">
        <v>10000</v>
      </c>
      <c r="P3919" s="27">
        <v>7346.5091568207954</v>
      </c>
      <c r="Q3919" s="1">
        <v>1</v>
      </c>
      <c r="Y3919" s="17" cm="1">
        <f t="array" ref="Y3919:AC3919">runSim(G3919,H3919,I3919,J3919,K3919,hipWeibAlpha,hipWeibBeta,2,vertWeibAlpha,vertWeibBeta,2,meanSurvival,sdSurvival,baseU,hipUMult,vertUMult,hipCost,vertCost,costInt,discC,discCi,discQi,hipFracMort,50, FALSE)</f>
        <v>8.5941750782472592</v>
      </c>
      <c r="Z3919" s="17">
        <v>7.0099218181902581</v>
      </c>
      <c r="AA3919" s="27">
        <v>6138.696484462328</v>
      </c>
      <c r="AB3919" s="27">
        <v>5007.0870129930418</v>
      </c>
      <c r="AC3919" s="1">
        <v>1</v>
      </c>
    </row>
    <row r="3920" spans="5:29" x14ac:dyDescent="0.35">
      <c r="E3920" s="1">
        <v>3916</v>
      </c>
      <c r="G3920" s="17">
        <v>0.16700166463851929</v>
      </c>
      <c r="H3920" s="17">
        <v>0.58793061971664429</v>
      </c>
      <c r="I3920" s="17">
        <v>0.81955903768539429</v>
      </c>
      <c r="J3920" s="17">
        <v>0.24421113729476929</v>
      </c>
      <c r="K3920" s="17">
        <v>0.87932771444320679</v>
      </c>
      <c r="M3920" s="17" cm="1">
        <f t="array" ref="M3920:Q3920">runSim(G3920,H3920,I3920,J3920,K3920,hipWeibAlpha,hipWeibBeta,1,vertWeibAlpha,vertWeibBeta,1,meanSurvival,sdSurvival,baseU,hipUMult,vertUMult,hipCost,vertCost,costComp,discC,discCi,discQi,hipFracMort,50, FALSE)</f>
        <v>6.6586962687242091</v>
      </c>
      <c r="N3920" s="17">
        <v>5.6653383277432985</v>
      </c>
      <c r="O3920" s="27">
        <v>6000</v>
      </c>
      <c r="P3920" s="27">
        <v>4625.9667412380113</v>
      </c>
      <c r="Q3920" s="1">
        <v>1</v>
      </c>
      <c r="Y3920" s="17" cm="1">
        <f t="array" ref="Y3920:AC3920">runSim(G3920,H3920,I3920,J3920,K3920,hipWeibAlpha,hipWeibBeta,2,vertWeibAlpha,vertWeibBeta,2,meanSurvival,sdSurvival,baseU,hipUMult,vertUMult,hipCost,vertCost,costInt,discC,discCi,discQi,hipFracMort,50, FALSE)</f>
        <v>6.9450771810047272</v>
      </c>
      <c r="Z3920" s="17">
        <v>5.8839296110717028</v>
      </c>
      <c r="AA3920" s="27">
        <v>4960.7694150033767</v>
      </c>
      <c r="AB3920" s="27">
        <v>4202.8068650512159</v>
      </c>
      <c r="AC3920" s="1">
        <v>1</v>
      </c>
    </row>
    <row r="3921" spans="5:29" x14ac:dyDescent="0.35">
      <c r="E3921" s="1">
        <v>3917</v>
      </c>
      <c r="G3921" s="17">
        <v>0.56483304500579834</v>
      </c>
      <c r="H3921" s="17">
        <v>0.83329617977142334</v>
      </c>
      <c r="I3921" s="17">
        <v>0.32591092586517334</v>
      </c>
      <c r="J3921" s="17">
        <v>0.39570462703704834</v>
      </c>
      <c r="K3921" s="17">
        <v>0.59972989559173584</v>
      </c>
      <c r="M3921" s="17" cm="1">
        <f t="array" ref="M3921:Q3921">runSim(G3921,H3921,I3921,J3921,K3921,hipWeibAlpha,hipWeibBeta,1,vertWeibAlpha,vertWeibBeta,1,meanSurvival,sdSurvival,baseU,hipUMult,vertUMult,hipCost,vertCost,costComp,discC,discCi,discQi,hipFracMort,50, FALSE)</f>
        <v>6.9034912686475183</v>
      </c>
      <c r="N3921" s="17">
        <v>5.8029447218638737</v>
      </c>
      <c r="O3921" s="27">
        <v>10000</v>
      </c>
      <c r="P3921" s="27">
        <v>7857.8820042702573</v>
      </c>
      <c r="Q3921" s="1">
        <v>1</v>
      </c>
      <c r="Y3921" s="17" cm="1">
        <f t="array" ref="Y3921:AC3921">runSim(G3921,H3921,I3921,J3921,K3921,hipWeibAlpha,hipWeibBeta,2,vertWeibAlpha,vertWeibBeta,2,meanSurvival,sdSurvival,baseU,hipUMult,vertUMult,hipCost,vertCost,costInt,discC,discCi,discQi,hipFracMort,50, FALSE)</f>
        <v>7.5384194971041705</v>
      </c>
      <c r="Z3921" s="17">
        <v>6.2847007859727899</v>
      </c>
      <c r="AA3921" s="27">
        <v>8603.2784037170186</v>
      </c>
      <c r="AB3921" s="27">
        <v>7021.1601916293657</v>
      </c>
      <c r="AC3921" s="1">
        <v>1</v>
      </c>
    </row>
    <row r="3922" spans="5:29" x14ac:dyDescent="0.35">
      <c r="E3922" s="1">
        <v>3918</v>
      </c>
      <c r="G3922" s="17">
        <v>0.98797708749771118</v>
      </c>
      <c r="H3922" s="17">
        <v>0.58883768320083618</v>
      </c>
      <c r="I3922" s="17">
        <v>0.54849344491958618</v>
      </c>
      <c r="J3922" s="17">
        <v>0.30786234140396118</v>
      </c>
      <c r="K3922" s="17">
        <v>0.36766153573989868</v>
      </c>
      <c r="M3922" s="17" cm="1">
        <f t="array" ref="M3922:Q3922">runSim(G3922,H3922,I3922,J3922,K3922,hipWeibAlpha,hipWeibBeta,1,vertWeibAlpha,vertWeibBeta,1,meanSurvival,sdSurvival,baseU,hipUMult,vertUMult,hipCost,vertCost,costComp,discC,discCi,discQi,hipFracMort,50, FALSE)</f>
        <v>5.8445393908891763</v>
      </c>
      <c r="N3922" s="17">
        <v>4.9875884923258917</v>
      </c>
      <c r="O3922" s="27">
        <v>10000</v>
      </c>
      <c r="P3922" s="27">
        <v>8700.7636806515911</v>
      </c>
      <c r="Q3922" s="1">
        <v>1</v>
      </c>
      <c r="Y3922" s="17" cm="1">
        <f t="array" ref="Y3922:AC3922">runSim(G3922,H3922,I3922,J3922,K3922,hipWeibAlpha,hipWeibBeta,2,vertWeibAlpha,vertWeibBeta,2,meanSurvival,sdSurvival,baseU,hipUMult,vertUMult,hipCost,vertCost,costInt,discC,discCi,discQi,hipFracMort,50, FALSE)</f>
        <v>6.6701952518566294</v>
      </c>
      <c r="Z3922" s="17">
        <v>5.6623997470656242</v>
      </c>
      <c r="AA3922" s="27">
        <v>12247.121890660022</v>
      </c>
      <c r="AB3922" s="27">
        <v>9976.2681948641039</v>
      </c>
      <c r="AC3922" s="1">
        <v>1</v>
      </c>
    </row>
    <row r="3923" spans="5:29" x14ac:dyDescent="0.35">
      <c r="E3923" s="1">
        <v>3919</v>
      </c>
      <c r="G3923" s="17">
        <v>0.30613040924072266</v>
      </c>
      <c r="H3923" s="17">
        <v>0.28479862213134766</v>
      </c>
      <c r="I3923" s="17">
        <v>9.3331336975097656E-2</v>
      </c>
      <c r="J3923" s="17">
        <v>0.90897464752197266</v>
      </c>
      <c r="K3923" s="17">
        <v>0.71395206451416016</v>
      </c>
      <c r="M3923" s="17" cm="1">
        <f t="array" ref="M3923:Q3923">runSim(G3923,H3923,I3923,J3923,K3923,hipWeibAlpha,hipWeibBeta,1,vertWeibAlpha,vertWeibBeta,1,meanSurvival,sdSurvival,baseU,hipUMult,vertUMult,hipCost,vertCost,costComp,discC,discCi,discQi,hipFracMort,50, FALSE)</f>
        <v>9.832039771406464</v>
      </c>
      <c r="N3923" s="17">
        <v>7.7352584868469796</v>
      </c>
      <c r="O3923" s="27">
        <v>10000</v>
      </c>
      <c r="P3923" s="27">
        <v>7093.2410141817782</v>
      </c>
      <c r="Q3923" s="1">
        <v>1</v>
      </c>
      <c r="Y3923" s="17" cm="1">
        <f t="array" ref="Y3923:AC3923">runSim(G3923,H3923,I3923,J3923,K3923,hipWeibAlpha,hipWeibBeta,2,vertWeibAlpha,vertWeibBeta,2,meanSurvival,sdSurvival,baseU,hipUMult,vertUMult,hipCost,vertCost,costInt,discC,discCi,discQi,hipFracMort,50, FALSE)</f>
        <v>11.202381661581313</v>
      </c>
      <c r="Z3923" s="17">
        <v>8.6145587059264788</v>
      </c>
      <c r="AA3923" s="27">
        <v>8001.7011868437958</v>
      </c>
      <c r="AB3923" s="27">
        <v>6153.2562185189126</v>
      </c>
      <c r="AC3923" s="1">
        <v>1</v>
      </c>
    </row>
    <row r="3924" spans="5:29" x14ac:dyDescent="0.35">
      <c r="E3924" s="1">
        <v>3920</v>
      </c>
      <c r="G3924" s="17">
        <v>0.27641409635543823</v>
      </c>
      <c r="H3924" s="17">
        <v>0.99665945768356323</v>
      </c>
      <c r="I3924" s="17">
        <v>0.50856131315231323</v>
      </c>
      <c r="J3924" s="17">
        <v>0.78038138151168823</v>
      </c>
      <c r="K3924" s="17">
        <v>0.41232413053512573</v>
      </c>
      <c r="M3924" s="17" cm="1">
        <f t="array" ref="M3924:Q3924">runSim(G3924,H3924,I3924,J3924,K3924,hipWeibAlpha,hipWeibBeta,1,vertWeibAlpha,vertWeibBeta,1,meanSurvival,sdSurvival,baseU,hipUMult,vertUMult,hipCost,vertCost,costComp,discC,discCi,discQi,hipFracMort,50, FALSE)</f>
        <v>8.475979976414834</v>
      </c>
      <c r="N3924" s="17">
        <v>6.7791778993148561</v>
      </c>
      <c r="O3924" s="27">
        <v>13000</v>
      </c>
      <c r="P3924" s="27">
        <v>10160.167463731394</v>
      </c>
      <c r="Q3924" s="1">
        <v>1</v>
      </c>
      <c r="Y3924" s="17" cm="1">
        <f t="array" ref="Y3924:AC3924">runSim(G3924,H3924,I3924,J3924,K3924,hipWeibAlpha,hipWeibBeta,2,vertWeibAlpha,vertWeibBeta,2,meanSurvival,sdSurvival,baseU,hipUMult,vertUMult,hipCost,vertCost,costInt,discC,discCi,discQi,hipFracMort,50, FALSE)</f>
        <v>9.0866680645456288</v>
      </c>
      <c r="Z3924" s="17">
        <v>7.1874363037947449</v>
      </c>
      <c r="AA3924" s="27">
        <v>13160.222849025022</v>
      </c>
      <c r="AB3924" s="27">
        <v>10877.142111013301</v>
      </c>
      <c r="AC3924" s="1">
        <v>1</v>
      </c>
    </row>
    <row r="3925" spans="5:29" x14ac:dyDescent="0.35">
      <c r="E3925" s="1">
        <v>3921</v>
      </c>
      <c r="G3925" s="17">
        <v>0.5288320779800415</v>
      </c>
      <c r="H3925" s="17">
        <v>0.3993459939956665</v>
      </c>
      <c r="I3925" s="17">
        <v>5.1140427589416504E-2</v>
      </c>
      <c r="J3925" s="17">
        <v>7.9430222511291504E-2</v>
      </c>
      <c r="K3925" s="17">
        <v>4.2976975440979004E-2</v>
      </c>
      <c r="M3925" s="17" cm="1">
        <f t="array" ref="M3925:Q3925">runSim(G3925,H3925,I3925,J3925,K3925,hipWeibAlpha,hipWeibBeta,1,vertWeibAlpha,vertWeibBeta,1,meanSurvival,sdSurvival,baseU,hipUMult,vertUMult,hipCost,vertCost,costComp,discC,discCi,discQi,hipFracMort,50, FALSE)</f>
        <v>5.4336792175585558</v>
      </c>
      <c r="N3925" s="17">
        <v>4.7686587147273629</v>
      </c>
      <c r="O3925" s="27">
        <v>3000</v>
      </c>
      <c r="P3925" s="27">
        <v>2304.6673055886731</v>
      </c>
      <c r="Q3925" s="1">
        <v>1</v>
      </c>
      <c r="Y3925" s="17" cm="1">
        <f t="array" ref="Y3925:AC3925">runSim(G3925,H3925,I3925,J3925,K3925,hipWeibAlpha,hipWeibBeta,2,vertWeibAlpha,vertWeibBeta,2,meanSurvival,sdSurvival,baseU,hipUMult,vertUMult,hipCost,vertCost,costInt,discC,discCi,discQi,hipFracMort,50, FALSE)</f>
        <v>5.4412795043550153</v>
      </c>
      <c r="Z3925" s="17">
        <v>4.7744865348828869</v>
      </c>
      <c r="AA3925" s="27">
        <v>3886.6282173964396</v>
      </c>
      <c r="AB3925" s="27">
        <v>3410.3475249163484</v>
      </c>
      <c r="AC3925" s="1">
        <v>1</v>
      </c>
    </row>
    <row r="3926" spans="5:29" x14ac:dyDescent="0.35">
      <c r="E3926" s="1">
        <v>3922</v>
      </c>
      <c r="G3926" s="17">
        <v>0.46927100419998169</v>
      </c>
      <c r="H3926" s="17">
        <v>0.76397925615310669</v>
      </c>
      <c r="I3926" s="17">
        <v>0.24609595537185669</v>
      </c>
      <c r="J3926" s="17">
        <v>0.62997657060623169</v>
      </c>
      <c r="K3926" s="17">
        <v>0.16121131181716919</v>
      </c>
      <c r="M3926" s="17" cm="1">
        <f t="array" ref="M3926:Q3926">runSim(G3926,H3926,I3926,J3926,K3926,hipWeibAlpha,hipWeibBeta,1,vertWeibAlpha,vertWeibBeta,1,meanSurvival,sdSurvival,baseU,hipUMult,vertUMult,hipCost,vertCost,costComp,discC,discCi,discQi,hipFracMort,50, FALSE)</f>
        <v>7.8997795899575305</v>
      </c>
      <c r="N3926" s="17">
        <v>6.4786824125036322</v>
      </c>
      <c r="O3926" s="27">
        <v>10000</v>
      </c>
      <c r="P3926" s="27">
        <v>7679.5647803100455</v>
      </c>
      <c r="Q3926" s="1">
        <v>1</v>
      </c>
      <c r="Y3926" s="17" cm="1">
        <f t="array" ref="Y3926:AC3926">runSim(G3926,H3926,I3926,J3926,K3926,hipWeibAlpha,hipWeibBeta,2,vertWeibAlpha,vertWeibBeta,2,meanSurvival,sdSurvival,baseU,hipUMult,vertUMult,hipCost,vertCost,costInt,discC,discCi,discQi,hipFracMort,50, FALSE)</f>
        <v>8.7682076036343464</v>
      </c>
      <c r="Z3926" s="17">
        <v>7.1073045997996065</v>
      </c>
      <c r="AA3926" s="27">
        <v>9497.6869407063605</v>
      </c>
      <c r="AB3926" s="27">
        <v>7494.2302133428075</v>
      </c>
      <c r="AC3926" s="1">
        <v>1</v>
      </c>
    </row>
    <row r="3927" spans="5:29" x14ac:dyDescent="0.35">
      <c r="E3927" s="1">
        <v>3923</v>
      </c>
      <c r="G3927" s="17">
        <v>0.99237561225891113</v>
      </c>
      <c r="H3927" s="17">
        <v>0.38950085639953613</v>
      </c>
      <c r="I3927" s="17">
        <v>0.63065075874328613</v>
      </c>
      <c r="J3927" s="17">
        <v>7.2758913040161133E-2</v>
      </c>
      <c r="K3927" s="17">
        <v>0.21342968940734863</v>
      </c>
      <c r="M3927" s="17" cm="1">
        <f t="array" ref="M3927:Q3927">runSim(G3927,H3927,I3927,J3927,K3927,hipWeibAlpha,hipWeibBeta,1,vertWeibAlpha,vertWeibBeta,1,meanSurvival,sdSurvival,baseU,hipUMult,vertUMult,hipCost,vertCost,costComp,discC,discCi,discQi,hipFracMort,50, FALSE)</f>
        <v>4.5251253350095979</v>
      </c>
      <c r="N3927" s="17">
        <v>4.0166656092323541</v>
      </c>
      <c r="O3927" s="27">
        <v>7000</v>
      </c>
      <c r="P3927" s="27">
        <v>6322.7747624974736</v>
      </c>
      <c r="Q3927" s="1">
        <v>1</v>
      </c>
      <c r="Y3927" s="17" cm="1">
        <f t="array" ref="Y3927:AC3927">runSim(G3927,H3927,I3927,J3927,K3927,hipWeibAlpha,hipWeibBeta,2,vertWeibAlpha,vertWeibBeta,2,meanSurvival,sdSurvival,baseU,hipUMult,vertUMult,hipCost,vertCost,costInt,discC,discCi,discQi,hipFracMort,50, FALSE)</f>
        <v>5.0427375504120349</v>
      </c>
      <c r="Z3927" s="17">
        <v>4.4612010179556769</v>
      </c>
      <c r="AA3927" s="27">
        <v>10816.679161530628</v>
      </c>
      <c r="AB3927" s="27">
        <v>9067.7510679847474</v>
      </c>
      <c r="AC3927" s="1">
        <v>1</v>
      </c>
    </row>
    <row r="3928" spans="5:29" x14ac:dyDescent="0.35">
      <c r="E3928" s="1">
        <v>3924</v>
      </c>
      <c r="G3928" s="17">
        <v>7.7297627925872803E-2</v>
      </c>
      <c r="H3928" s="17">
        <v>4.2171895503997803E-2</v>
      </c>
      <c r="I3928" s="17">
        <v>0.2562221884727478</v>
      </c>
      <c r="J3928" s="17">
        <v>0.1486477255821228</v>
      </c>
      <c r="K3928" s="17">
        <v>0.5235103964805603</v>
      </c>
      <c r="M3928" s="17" cm="1">
        <f t="array" ref="M3928:Q3928">runSim(G3928,H3928,I3928,J3928,K3928,hipWeibAlpha,hipWeibBeta,1,vertWeibAlpha,vertWeibBeta,1,meanSurvival,sdSurvival,baseU,hipUMult,vertUMult,hipCost,vertCost,costComp,discC,discCi,discQi,hipFracMort,50, FALSE)</f>
        <v>6.2112734779316678</v>
      </c>
      <c r="N3928" s="17">
        <v>5.3527968514372617</v>
      </c>
      <c r="O3928" s="27">
        <v>0</v>
      </c>
      <c r="P3928" s="27">
        <v>0</v>
      </c>
      <c r="Q3928" s="1">
        <v>1</v>
      </c>
      <c r="Y3928" s="17" cm="1">
        <f t="array" ref="Y3928:AC3928">runSim(G3928,H3928,I3928,J3928,K3928,hipWeibAlpha,hipWeibBeta,2,vertWeibAlpha,vertWeibBeta,2,meanSurvival,sdSurvival,baseU,hipUMult,vertUMult,hipCost,vertCost,costInt,discC,discCi,discQi,hipFracMort,50, FALSE)</f>
        <v>6.2112734779316678</v>
      </c>
      <c r="Z3928" s="17">
        <v>5.3527968514372617</v>
      </c>
      <c r="AA3928" s="27">
        <v>4436.6239128083344</v>
      </c>
      <c r="AB3928" s="27">
        <v>3823.4263224551873</v>
      </c>
      <c r="AC3928" s="1">
        <v>1</v>
      </c>
    </row>
    <row r="3929" spans="5:29" x14ac:dyDescent="0.35">
      <c r="E3929" s="1">
        <v>3925</v>
      </c>
      <c r="G3929" s="17">
        <v>0.79732406139373779</v>
      </c>
      <c r="H3929" s="17">
        <v>0.43395125865936279</v>
      </c>
      <c r="I3929" s="17">
        <v>0.97930037975311279</v>
      </c>
      <c r="J3929" s="17">
        <v>0.64577376842498779</v>
      </c>
      <c r="K3929" s="17">
        <v>0.13056075572967529</v>
      </c>
      <c r="M3929" s="17" cm="1">
        <f t="array" ref="M3929:Q3929">runSim(G3929,H3929,I3929,J3929,K3929,hipWeibAlpha,hipWeibBeta,1,vertWeibAlpha,vertWeibBeta,1,meanSurvival,sdSurvival,baseU,hipUMult,vertUMult,hipCost,vertCost,costComp,discC,discCi,discQi,hipFracMort,50, FALSE)</f>
        <v>7.791065642219877</v>
      </c>
      <c r="N3929" s="17">
        <v>6.4034704466629027</v>
      </c>
      <c r="O3929" s="27">
        <v>13000</v>
      </c>
      <c r="P3929" s="27">
        <v>10096.118016898248</v>
      </c>
      <c r="Q3929" s="1">
        <v>1</v>
      </c>
      <c r="Y3929" s="17" cm="1">
        <f t="array" ref="Y3929:AC3929">runSim(G3929,H3929,I3929,J3929,K3929,hipWeibAlpha,hipWeibBeta,2,vertWeibAlpha,vertWeibBeta,2,meanSurvival,sdSurvival,baseU,hipUMult,vertUMult,hipCost,vertCost,costInt,discC,discCi,discQi,hipFracMort,50, FALSE)</f>
        <v>9.1852641008894906</v>
      </c>
      <c r="Z3929" s="17">
        <v>7.3918060322012415</v>
      </c>
      <c r="AA3929" s="27">
        <v>6560.9029292067798</v>
      </c>
      <c r="AB3929" s="27">
        <v>5279.8614515723166</v>
      </c>
      <c r="AC3929" s="1">
        <v>1</v>
      </c>
    </row>
    <row r="3930" spans="5:29" x14ac:dyDescent="0.35">
      <c r="E3930" s="1">
        <v>3926</v>
      </c>
      <c r="G3930" s="17">
        <v>0.90036731958389282</v>
      </c>
      <c r="H3930" s="17">
        <v>0.39673572778701782</v>
      </c>
      <c r="I3930" s="17">
        <v>0.19818836450576782</v>
      </c>
      <c r="J3930" s="17">
        <v>0.16751819849014282</v>
      </c>
      <c r="K3930" s="17">
        <v>0.88503223657608032</v>
      </c>
      <c r="M3930" s="17" cm="1">
        <f t="array" ref="M3930:Q3930">runSim(G3930,H3930,I3930,J3930,K3930,hipWeibAlpha,hipWeibBeta,1,vertWeibAlpha,vertWeibBeta,1,meanSurvival,sdSurvival,baseU,hipUMult,vertUMult,hipCost,vertCost,costComp,discC,discCi,discQi,hipFracMort,50, FALSE)</f>
        <v>5.7033952654934135</v>
      </c>
      <c r="N3930" s="17">
        <v>4.9539573248255149</v>
      </c>
      <c r="O3930" s="27">
        <v>10000</v>
      </c>
      <c r="P3930" s="27">
        <v>8057.7071125081038</v>
      </c>
      <c r="Q3930" s="1">
        <v>1</v>
      </c>
      <c r="Y3930" s="17" cm="1">
        <f t="array" ref="Y3930:AC3930">runSim(G3930,H3930,I3930,J3930,K3930,hipWeibAlpha,hipWeibBeta,2,vertWeibAlpha,vertWeibBeta,2,meanSurvival,sdSurvival,baseU,hipUMult,vertUMult,hipCost,vertCost,costInt,discC,discCi,discQi,hipFracMort,50, FALSE)</f>
        <v>6.3755600865128459</v>
      </c>
      <c r="Z3930" s="17">
        <v>5.4733783574885218</v>
      </c>
      <c r="AA3930" s="27">
        <v>4553.9714903663189</v>
      </c>
      <c r="AB3930" s="27">
        <v>3909.555969634659</v>
      </c>
      <c r="AC3930" s="1">
        <v>1</v>
      </c>
    </row>
    <row r="3931" spans="5:29" x14ac:dyDescent="0.35">
      <c r="E3931" s="1">
        <v>3927</v>
      </c>
      <c r="G3931" s="17">
        <v>0.23936986923217773</v>
      </c>
      <c r="H3931" s="17">
        <v>0.53151464462280273</v>
      </c>
      <c r="I3931" s="17">
        <v>0.81465673446655273</v>
      </c>
      <c r="J3931" s="17">
        <v>4.1723251342773438E-4</v>
      </c>
      <c r="K3931" s="17">
        <v>0.33225011825561523</v>
      </c>
      <c r="M3931" s="17" cm="1">
        <f t="array" ref="M3931:Q3931">runSim(G3931,H3931,I3931,J3931,K3931,hipWeibAlpha,hipWeibBeta,1,vertWeibAlpha,vertWeibBeta,1,meanSurvival,sdSurvival,baseU,hipUMult,vertUMult,hipCost,vertCost,costComp,discC,discCi,discQi,hipFracMort,50, FALSE)</f>
        <v>1.3836853958087134</v>
      </c>
      <c r="N3931" s="17">
        <v>1.3376878580697373</v>
      </c>
      <c r="O3931" s="27">
        <v>0</v>
      </c>
      <c r="P3931" s="27">
        <v>0</v>
      </c>
      <c r="Q3931" s="1">
        <v>1</v>
      </c>
      <c r="Y3931" s="17" cm="1">
        <f t="array" ref="Y3931:AC3931">runSim(G3931,H3931,I3931,J3931,K3931,hipWeibAlpha,hipWeibBeta,2,vertWeibAlpha,vertWeibBeta,2,meanSurvival,sdSurvival,baseU,hipUMult,vertUMult,hipCost,vertCost,costInt,discC,discCi,discQi,hipFracMort,50, FALSE)</f>
        <v>1.3836853958087134</v>
      </c>
      <c r="Z3931" s="17">
        <v>1.3376878580697373</v>
      </c>
      <c r="AA3931" s="27">
        <v>988.34671129193816</v>
      </c>
      <c r="AB3931" s="27">
        <v>955.49132719266959</v>
      </c>
      <c r="AC3931" s="1">
        <v>1</v>
      </c>
    </row>
    <row r="3932" spans="5:29" x14ac:dyDescent="0.35">
      <c r="E3932" s="1">
        <v>3928</v>
      </c>
      <c r="G3932" s="17">
        <v>0.965465247631073</v>
      </c>
      <c r="H3932" s="17">
        <v>0.745280921459198</v>
      </c>
      <c r="I3932" s="17">
        <v>0.833354651927948</v>
      </c>
      <c r="J3932" s="17">
        <v>0.994823157787323</v>
      </c>
      <c r="K3932" s="17">
        <v>0.5461995005607605</v>
      </c>
      <c r="M3932" s="17" cm="1">
        <f t="array" ref="M3932:Q3932">runSim(G3932,H3932,I3932,J3932,K3932,hipWeibAlpha,hipWeibBeta,1,vertWeibAlpha,vertWeibBeta,1,meanSurvival,sdSurvival,baseU,hipUMult,vertUMult,hipCost,vertCost,costComp,discC,discCi,discQi,hipFracMort,50, FALSE)</f>
        <v>10.289610750792857</v>
      </c>
      <c r="N3932" s="17">
        <v>7.67406003745654</v>
      </c>
      <c r="O3932" s="27">
        <v>13000</v>
      </c>
      <c r="P3932" s="27">
        <v>10913.056511386854</v>
      </c>
      <c r="Q3932" s="1">
        <v>1</v>
      </c>
      <c r="Y3932" s="17" cm="1">
        <f t="array" ref="Y3932:AC3932">runSim(G3932,H3932,I3932,J3932,K3932,hipWeibAlpha,hipWeibBeta,2,vertWeibAlpha,vertWeibBeta,2,meanSurvival,sdSurvival,baseU,hipUMult,vertUMult,hipCost,vertCost,costInt,discC,discCi,discQi,hipFracMort,50, FALSE)</f>
        <v>11.275052395331084</v>
      </c>
      <c r="Z3932" s="17">
        <v>8.462845524595803</v>
      </c>
      <c r="AA3932" s="27">
        <v>22845.681593920242</v>
      </c>
      <c r="AB3932" s="27">
        <v>16553.549117424394</v>
      </c>
      <c r="AC3932" s="1">
        <v>1</v>
      </c>
    </row>
    <row r="3933" spans="5:29" x14ac:dyDescent="0.35">
      <c r="E3933" s="1">
        <v>3929</v>
      </c>
      <c r="G3933" s="17">
        <v>0.49537003040313721</v>
      </c>
      <c r="H3933" s="17">
        <v>0.18717300891876221</v>
      </c>
      <c r="I3933" s="17">
        <v>0.11045181751251221</v>
      </c>
      <c r="J3933" s="17">
        <v>0.46979629993438721</v>
      </c>
      <c r="K3933" s="17">
        <v>0.17504227161407471</v>
      </c>
      <c r="M3933" s="17" cm="1">
        <f t="array" ref="M3933:Q3933">runSim(G3933,H3933,I3933,J3933,K3933,hipWeibAlpha,hipWeibBeta,1,vertWeibAlpha,vertWeibBeta,1,meanSurvival,sdSurvival,baseU,hipUMult,vertUMult,hipCost,vertCost,costComp,discC,discCi,discQi,hipFracMort,50, FALSE)</f>
        <v>7.7083763420367415</v>
      </c>
      <c r="N3933" s="17">
        <v>6.4057373663305057</v>
      </c>
      <c r="O3933" s="27">
        <v>10000</v>
      </c>
      <c r="P3933" s="27">
        <v>7209.6902413633488</v>
      </c>
      <c r="Q3933" s="1">
        <v>1</v>
      </c>
      <c r="Y3933" s="17" cm="1">
        <f t="array" ref="Y3933:AC3933">runSim(G3933,H3933,I3933,J3933,K3933,hipWeibAlpha,hipWeibBeta,2,vertWeibAlpha,vertWeibBeta,2,meanSurvival,sdSurvival,baseU,hipUMult,vertUMult,hipCost,vertCost,costInt,discC,discCi,discQi,hipFracMort,50, FALSE)</f>
        <v>8.2408579663175185</v>
      </c>
      <c r="Z3933" s="17">
        <v>6.7763007159223934</v>
      </c>
      <c r="AA3933" s="27">
        <v>5886.3271187982282</v>
      </c>
      <c r="AB3933" s="27">
        <v>4840.2147970874239</v>
      </c>
      <c r="AC3933" s="1">
        <v>1</v>
      </c>
    </row>
    <row r="3934" spans="5:29" x14ac:dyDescent="0.35">
      <c r="E3934" s="1">
        <v>3930</v>
      </c>
      <c r="G3934" s="17">
        <v>0.96858292818069458</v>
      </c>
      <c r="H3934" s="17">
        <v>0.79942399263381958</v>
      </c>
      <c r="I3934" s="17">
        <v>0.46708756685256958</v>
      </c>
      <c r="J3934" s="17">
        <v>0.85780411958694458</v>
      </c>
      <c r="K3934" s="17">
        <v>0.66394120454788208</v>
      </c>
      <c r="M3934" s="17" cm="1">
        <f t="array" ref="M3934:Q3934">runSim(G3934,H3934,I3934,J3934,K3934,hipWeibAlpha,hipWeibBeta,1,vertWeibAlpha,vertWeibBeta,1,meanSurvival,sdSurvival,baseU,hipUMult,vertUMult,hipCost,vertCost,costComp,discC,discCi,discQi,hipFracMort,50, FALSE)</f>
        <v>8.1181348641573141</v>
      </c>
      <c r="N3934" s="17">
        <v>6.4641312034574074</v>
      </c>
      <c r="O3934" s="27">
        <v>13000</v>
      </c>
      <c r="P3934" s="27">
        <v>10757.904435552597</v>
      </c>
      <c r="Q3934" s="1">
        <v>1</v>
      </c>
      <c r="Y3934" s="17" cm="1">
        <f t="array" ref="Y3934:AC3934">runSim(G3934,H3934,I3934,J3934,K3934,hipWeibAlpha,hipWeibBeta,2,vertWeibAlpha,vertWeibBeta,2,meanSurvival,sdSurvival,baseU,hipUMult,vertUMult,hipCost,vertCost,costInt,discC,discCi,discQi,hipFracMort,50, FALSE)</f>
        <v>9.048827949451713</v>
      </c>
      <c r="Z3934" s="17">
        <v>7.2179759845272589</v>
      </c>
      <c r="AA3934" s="27">
        <v>20605.758496151233</v>
      </c>
      <c r="AB3934" s="27">
        <v>15286.106993155003</v>
      </c>
      <c r="AC3934" s="1">
        <v>1</v>
      </c>
    </row>
    <row r="3935" spans="5:29" x14ac:dyDescent="0.35">
      <c r="E3935" s="1">
        <v>3931</v>
      </c>
      <c r="G3935" s="17">
        <v>0.79766249656677246</v>
      </c>
      <c r="H3935" s="17">
        <v>0.58638930320739746</v>
      </c>
      <c r="I3935" s="17">
        <v>0.27089858055114746</v>
      </c>
      <c r="J3935" s="17">
        <v>0.69249892234802246</v>
      </c>
      <c r="K3935" s="17">
        <v>0.50846266746520996</v>
      </c>
      <c r="M3935" s="17" cm="1">
        <f t="array" ref="M3935:Q3935">runSim(G3935,H3935,I3935,J3935,K3935,hipWeibAlpha,hipWeibBeta,1,vertWeibAlpha,vertWeibBeta,1,meanSurvival,sdSurvival,baseU,hipUMult,vertUMult,hipCost,vertCost,costComp,discC,discCi,discQi,hipFracMort,50, FALSE)</f>
        <v>7.8780885328088255</v>
      </c>
      <c r="N3935" s="17">
        <v>6.4425910935315791</v>
      </c>
      <c r="O3935" s="27">
        <v>10000</v>
      </c>
      <c r="P3935" s="27">
        <v>7975.3362668489044</v>
      </c>
      <c r="Q3935" s="1">
        <v>1</v>
      </c>
      <c r="Y3935" s="17" cm="1">
        <f t="array" ref="Y3935:AC3935">runSim(G3935,H3935,I3935,J3935,K3935,hipWeibAlpha,hipWeibBeta,2,vertWeibAlpha,vertWeibBeta,2,meanSurvival,sdSurvival,baseU,hipUMult,vertUMult,hipCost,vertCost,costInt,discC,discCi,discQi,hipFracMort,50, FALSE)</f>
        <v>9.3288363390389293</v>
      </c>
      <c r="Z3935" s="17">
        <v>7.4805950130570427</v>
      </c>
      <c r="AA3935" s="27">
        <v>9754.4191776358366</v>
      </c>
      <c r="AB3935" s="27">
        <v>7408.9297104687212</v>
      </c>
      <c r="AC3935" s="1">
        <v>1</v>
      </c>
    </row>
    <row r="3936" spans="5:29" x14ac:dyDescent="0.35">
      <c r="E3936" s="1">
        <v>3932</v>
      </c>
      <c r="G3936" s="17">
        <v>0.25176900625228882</v>
      </c>
      <c r="H3936" s="17">
        <v>4.1838586330413818E-2</v>
      </c>
      <c r="I3936" s="17">
        <v>0.92581075429916382</v>
      </c>
      <c r="J3936" s="17">
        <v>0.87975972890853882</v>
      </c>
      <c r="K3936" s="17">
        <v>0.72874349355697632</v>
      </c>
      <c r="M3936" s="17" cm="1">
        <f t="array" ref="M3936:Q3936">runSim(G3936,H3936,I3936,J3936,K3936,hipWeibAlpha,hipWeibBeta,1,vertWeibAlpha,vertWeibBeta,1,meanSurvival,sdSurvival,baseU,hipUMult,vertUMult,hipCost,vertCost,costComp,discC,discCi,discQi,hipFracMort,50, FALSE)</f>
        <v>9.9785752630236964</v>
      </c>
      <c r="N3936" s="17">
        <v>7.856939976353579</v>
      </c>
      <c r="O3936" s="27">
        <v>10000</v>
      </c>
      <c r="P3936" s="27">
        <v>6658.8966263803322</v>
      </c>
      <c r="Q3936" s="1">
        <v>1</v>
      </c>
      <c r="Y3936" s="17" cm="1">
        <f t="array" ref="Y3936:AC3936">runSim(G3936,H3936,I3936,J3936,K3936,hipWeibAlpha,hipWeibBeta,2,vertWeibAlpha,vertWeibBeta,2,meanSurvival,sdSurvival,baseU,hipUMult,vertUMult,hipCost,vertCost,costInt,discC,discCi,discQi,hipFracMort,50, FALSE)</f>
        <v>10.864951705044319</v>
      </c>
      <c r="Z3936" s="17">
        <v>8.4183613605937353</v>
      </c>
      <c r="AA3936" s="27">
        <v>7760.6797893173707</v>
      </c>
      <c r="AB3936" s="27">
        <v>6013.1152575669548</v>
      </c>
      <c r="AC3936" s="1">
        <v>1</v>
      </c>
    </row>
    <row r="3937" spans="5:29" x14ac:dyDescent="0.35">
      <c r="E3937" s="1">
        <v>3933</v>
      </c>
      <c r="G3937" s="17">
        <v>2.9138326644897461E-3</v>
      </c>
      <c r="H3937" s="17">
        <v>0.16395509243011475</v>
      </c>
      <c r="I3937" s="17">
        <v>0.69953858852386475</v>
      </c>
      <c r="J3937" s="17">
        <v>0.18144166469573975</v>
      </c>
      <c r="K3937" s="17">
        <v>0.74386537075042725</v>
      </c>
      <c r="M3937" s="17" cm="1">
        <f t="array" ref="M3937:Q3937">runSim(G3937,H3937,I3937,J3937,K3937,hipWeibAlpha,hipWeibBeta,1,vertWeibAlpha,vertWeibBeta,1,meanSurvival,sdSurvival,baseU,hipUMult,vertUMult,hipCost,vertCost,costComp,discC,discCi,discQi,hipFracMort,50, FALSE)</f>
        <v>6.4892421696380183</v>
      </c>
      <c r="N3937" s="17">
        <v>5.5562495436773132</v>
      </c>
      <c r="O3937" s="27">
        <v>0</v>
      </c>
      <c r="P3937" s="27">
        <v>0</v>
      </c>
      <c r="Q3937" s="1">
        <v>1</v>
      </c>
      <c r="Y3937" s="17" cm="1">
        <f t="array" ref="Y3937:AC3937">runSim(G3937,H3937,I3937,J3937,K3937,hipWeibAlpha,hipWeibBeta,2,vertWeibAlpha,vertWeibBeta,2,meanSurvival,sdSurvival,baseU,hipUMult,vertUMult,hipCost,vertCost,costInt,discC,discCi,discQi,hipFracMort,50, FALSE)</f>
        <v>6.4892421696380183</v>
      </c>
      <c r="Z3937" s="17">
        <v>5.5562495436773132</v>
      </c>
      <c r="AA3937" s="27">
        <v>4635.1729783128703</v>
      </c>
      <c r="AB3937" s="27">
        <v>3968.7496740552237</v>
      </c>
      <c r="AC3937" s="1">
        <v>1</v>
      </c>
    </row>
    <row r="3938" spans="5:29" x14ac:dyDescent="0.35">
      <c r="E3938" s="1">
        <v>3934</v>
      </c>
      <c r="G3938" s="17">
        <v>0.59658628702163696</v>
      </c>
      <c r="H3938" s="17">
        <v>0.51971250772476196</v>
      </c>
      <c r="I3938" s="17">
        <v>0.35046201944351196</v>
      </c>
      <c r="J3938" s="17">
        <v>0.87350279092788696</v>
      </c>
      <c r="K3938" s="17">
        <v>0.85810667276382446</v>
      </c>
      <c r="M3938" s="17" cm="1">
        <f t="array" ref="M3938:Q3938">runSim(G3938,H3938,I3938,J3938,K3938,hipWeibAlpha,hipWeibBeta,1,vertWeibAlpha,vertWeibBeta,1,meanSurvival,sdSurvival,baseU,hipUMult,vertUMult,hipCost,vertCost,costComp,discC,discCi,discQi,hipFracMort,50, FALSE)</f>
        <v>9.0786186673796614</v>
      </c>
      <c r="N3938" s="17">
        <v>7.2211524116730557</v>
      </c>
      <c r="O3938" s="27">
        <v>13000</v>
      </c>
      <c r="P3938" s="27">
        <v>9441.9528073757865</v>
      </c>
      <c r="Q3938" s="1">
        <v>1</v>
      </c>
      <c r="Y3938" s="17" cm="1">
        <f t="array" ref="Y3938:AC3938">runSim(G3938,H3938,I3938,J3938,K3938,hipWeibAlpha,hipWeibBeta,2,vertWeibAlpha,vertWeibBeta,2,meanSurvival,sdSurvival,baseU,hipUMult,vertUMult,hipCost,vertCost,costInt,discC,discCi,discQi,hipFracMort,50, FALSE)</f>
        <v>10.626550047356744</v>
      </c>
      <c r="Z3938" s="17">
        <v>8.2737062502424532</v>
      </c>
      <c r="AA3938" s="27">
        <v>10714.659597269774</v>
      </c>
      <c r="AB3938" s="27">
        <v>7908.00416144876</v>
      </c>
      <c r="AC3938" s="1">
        <v>1</v>
      </c>
    </row>
    <row r="3939" spans="5:29" x14ac:dyDescent="0.35">
      <c r="E3939" s="1">
        <v>3935</v>
      </c>
      <c r="G3939" s="17">
        <v>0.71174812316894531</v>
      </c>
      <c r="H3939" s="17">
        <v>0.72361946105957031</v>
      </c>
      <c r="I3939" s="17">
        <v>0.91887092590332031</v>
      </c>
      <c r="J3939" s="17">
        <v>0.44349861145019531</v>
      </c>
      <c r="K3939" s="17">
        <v>0.47406196594238281</v>
      </c>
      <c r="M3939" s="17" cm="1">
        <f t="array" ref="M3939:Q3939">runSim(G3939,H3939,I3939,J3939,K3939,hipWeibAlpha,hipWeibBeta,1,vertWeibAlpha,vertWeibBeta,1,meanSurvival,sdSurvival,baseU,hipUMult,vertUMult,hipCost,vertCost,costComp,discC,discCi,discQi,hipFracMort,50, FALSE)</f>
        <v>6.9897810031819629</v>
      </c>
      <c r="N3939" s="17">
        <v>5.8636174889236843</v>
      </c>
      <c r="O3939" s="27">
        <v>13000</v>
      </c>
      <c r="P3939" s="27">
        <v>10316.101646853098</v>
      </c>
      <c r="Q3939" s="1">
        <v>1</v>
      </c>
      <c r="Y3939" s="17" cm="1">
        <f t="array" ref="Y3939:AC3939">runSim(G3939,H3939,I3939,J3939,K3939,hipWeibAlpha,hipWeibBeta,2,vertWeibAlpha,vertWeibBeta,2,meanSurvival,sdSurvival,baseU,hipUMult,vertUMult,hipCost,vertCost,costInt,discC,discCi,discQi,hipFracMort,50, FALSE)</f>
        <v>7.928434786020234</v>
      </c>
      <c r="Z3939" s="17">
        <v>6.5617185605570141</v>
      </c>
      <c r="AA3939" s="27">
        <v>11786.842792585427</v>
      </c>
      <c r="AB3939" s="27">
        <v>8992.1121400019947</v>
      </c>
      <c r="AC3939" s="1">
        <v>1</v>
      </c>
    </row>
    <row r="3940" spans="5:29" x14ac:dyDescent="0.35">
      <c r="E3940" s="1">
        <v>3936</v>
      </c>
      <c r="G3940" s="17">
        <v>0.36522501707077026</v>
      </c>
      <c r="H3940" s="17">
        <v>0.98586100339889526</v>
      </c>
      <c r="I3940" s="17">
        <v>0.33760660886764526</v>
      </c>
      <c r="J3940" s="17">
        <v>0.48247355222702026</v>
      </c>
      <c r="K3940" s="17">
        <v>0.43765848875045776</v>
      </c>
      <c r="M3940" s="17" cm="1">
        <f t="array" ref="M3940:Q3940">runSim(G3940,H3940,I3940,J3940,K3940,hipWeibAlpha,hipWeibBeta,1,vertWeibAlpha,vertWeibBeta,1,meanSurvival,sdSurvival,baseU,hipUMult,vertUMult,hipCost,vertCost,costComp,discC,discCi,discQi,hipFracMort,50, FALSE)</f>
        <v>7.2523750149997914</v>
      </c>
      <c r="N3940" s="17">
        <v>6.0044641103719449</v>
      </c>
      <c r="O3940" s="27">
        <v>13000</v>
      </c>
      <c r="P3940" s="27">
        <v>10041.688637304718</v>
      </c>
      <c r="Q3940" s="1">
        <v>1</v>
      </c>
      <c r="Y3940" s="17" cm="1">
        <f t="array" ref="Y3940:AC3940">runSim(G3940,H3940,I3940,J3940,K3940,hipWeibAlpha,hipWeibBeta,2,vertWeibAlpha,vertWeibBeta,2,meanSurvival,sdSurvival,baseU,hipUMult,vertUMult,hipCost,vertCost,costInt,discC,discCi,discQi,hipFracMort,50, FALSE)</f>
        <v>7.6105920449296143</v>
      </c>
      <c r="Z3940" s="17">
        <v>6.2680924028383753</v>
      </c>
      <c r="AA3940" s="27">
        <v>11934.080353520547</v>
      </c>
      <c r="AB3940" s="27">
        <v>9790.1517746509453</v>
      </c>
      <c r="AC3940" s="1">
        <v>1</v>
      </c>
    </row>
    <row r="3941" spans="5:29" x14ac:dyDescent="0.35">
      <c r="E3941" s="1">
        <v>3937</v>
      </c>
      <c r="G3941" s="17">
        <v>0.34540712833404541</v>
      </c>
      <c r="H3941" s="17">
        <v>0.51474916934967041</v>
      </c>
      <c r="I3941" s="17">
        <v>0.64701235294342041</v>
      </c>
      <c r="J3941" s="17">
        <v>5.616152286529541E-2</v>
      </c>
      <c r="K3941" s="17">
        <v>4.998171329498291E-2</v>
      </c>
      <c r="M3941" s="17" cm="1">
        <f t="array" ref="M3941:Q3941">runSim(G3941,H3941,I3941,J3941,K3941,hipWeibAlpha,hipWeibBeta,1,vertWeibAlpha,vertWeibBeta,1,meanSurvival,sdSurvival,baseU,hipUMult,vertUMult,hipCost,vertCost,costComp,discC,discCi,discQi,hipFracMort,50, FALSE)</f>
        <v>5.0153354119554754</v>
      </c>
      <c r="N3941" s="17">
        <v>4.4446121125562783</v>
      </c>
      <c r="O3941" s="27">
        <v>3000</v>
      </c>
      <c r="P3941" s="27">
        <v>2397.2930902967873</v>
      </c>
      <c r="Q3941" s="1">
        <v>1</v>
      </c>
      <c r="Y3941" s="17" cm="1">
        <f t="array" ref="Y3941:AC3941">runSim(G3941,H3941,I3941,J3941,K3941,hipWeibAlpha,hipWeibBeta,2,vertWeibAlpha,vertWeibBeta,2,meanSurvival,sdSurvival,baseU,hipUMult,vertUMult,hipCost,vertCost,costInt,discC,discCi,discQi,hipFracMort,50, FALSE)</f>
        <v>5.0655408452647652</v>
      </c>
      <c r="Z3941" s="17">
        <v>4.4842402674962321</v>
      </c>
      <c r="AA3941" s="27">
        <v>3618.243460903404</v>
      </c>
      <c r="AB3941" s="27">
        <v>3203.0287624973093</v>
      </c>
      <c r="AC3941" s="1">
        <v>1</v>
      </c>
    </row>
    <row r="3942" spans="5:29" x14ac:dyDescent="0.35">
      <c r="E3942" s="1">
        <v>3938</v>
      </c>
      <c r="G3942" s="17">
        <v>0.77052241563796997</v>
      </c>
      <c r="H3942" s="17">
        <v>0.16874629259109497</v>
      </c>
      <c r="I3942" s="17">
        <v>0.20945674180984497</v>
      </c>
      <c r="J3942" s="17">
        <v>0.45075923204421997</v>
      </c>
      <c r="K3942" s="17">
        <v>0.89117366075515747</v>
      </c>
      <c r="M3942" s="17" cm="1">
        <f t="array" ref="M3942:Q3942">runSim(G3942,H3942,I3942,J3942,K3942,hipWeibAlpha,hipWeibBeta,1,vertWeibAlpha,vertWeibBeta,1,meanSurvival,sdSurvival,baseU,hipUMult,vertUMult,hipCost,vertCost,costComp,discC,discCi,discQi,hipFracMort,50, FALSE)</f>
        <v>7.3052966693827495</v>
      </c>
      <c r="N3942" s="17">
        <v>6.1060870847836837</v>
      </c>
      <c r="O3942" s="27">
        <v>10000</v>
      </c>
      <c r="P3942" s="27">
        <v>7552.6721108355578</v>
      </c>
      <c r="Q3942" s="1">
        <v>1</v>
      </c>
      <c r="Y3942" s="17" cm="1">
        <f t="array" ref="Y3942:AC3942">runSim(G3942,H3942,I3942,J3942,K3942,hipWeibAlpha,hipWeibBeta,2,vertWeibAlpha,vertWeibBeta,2,meanSurvival,sdSurvival,baseU,hipUMult,vertUMult,hipCost,vertCost,costInt,discC,discCi,discQi,hipFracMort,50, FALSE)</f>
        <v>8.1401389040288841</v>
      </c>
      <c r="Z3942" s="17">
        <v>6.7089566418229065</v>
      </c>
      <c r="AA3942" s="27">
        <v>5814.3849314492036</v>
      </c>
      <c r="AB3942" s="27">
        <v>4792.1118870163627</v>
      </c>
      <c r="AC3942" s="1">
        <v>1</v>
      </c>
    </row>
    <row r="3943" spans="5:29" x14ac:dyDescent="0.35">
      <c r="E3943" s="1">
        <v>3939</v>
      </c>
      <c r="G3943" s="17">
        <v>0.83569169044494629</v>
      </c>
      <c r="H3943" s="17">
        <v>0.92227005958557129</v>
      </c>
      <c r="I3943" s="17">
        <v>0.48763871192932129</v>
      </c>
      <c r="J3943" s="17">
        <v>0.35748124122619629</v>
      </c>
      <c r="K3943" s="17">
        <v>0.77061295509338379</v>
      </c>
      <c r="M3943" s="17" cm="1">
        <f t="array" ref="M3943:Q3943">runSim(G3943,H3943,I3943,J3943,K3943,hipWeibAlpha,hipWeibBeta,1,vertWeibAlpha,vertWeibBeta,1,meanSurvival,sdSurvival,baseU,hipUMult,vertUMult,hipCost,vertCost,costComp,discC,discCi,discQi,hipFracMort,50, FALSE)</f>
        <v>6.3367924549025094</v>
      </c>
      <c r="N3943" s="17">
        <v>5.3679657594262222</v>
      </c>
      <c r="O3943" s="27">
        <v>13000</v>
      </c>
      <c r="P3943" s="27">
        <v>10566.76867830507</v>
      </c>
      <c r="Q3943" s="1">
        <v>1</v>
      </c>
      <c r="Y3943" s="17" cm="1">
        <f t="array" ref="Y3943:AC3943">runSim(G3943,H3943,I3943,J3943,K3943,hipWeibAlpha,hipWeibBeta,2,vertWeibAlpha,vertWeibBeta,2,meanSurvival,sdSurvival,baseU,hipUMult,vertUMult,hipCost,vertCost,costInt,discC,discCi,discQi,hipFracMort,50, FALSE)</f>
        <v>7.1883675323619709</v>
      </c>
      <c r="Z3943" s="17">
        <v>6.0232353516583608</v>
      </c>
      <c r="AA3943" s="27">
        <v>8452.2007318179458</v>
      </c>
      <c r="AB3943" s="27">
        <v>7111.5010206133466</v>
      </c>
      <c r="AC3943" s="1">
        <v>1</v>
      </c>
    </row>
    <row r="3944" spans="5:29" x14ac:dyDescent="0.35">
      <c r="E3944" s="1">
        <v>3940</v>
      </c>
      <c r="G3944" s="17">
        <v>0.30613845586776733</v>
      </c>
      <c r="H3944" s="17">
        <v>0.20265334844589233</v>
      </c>
      <c r="I3944" s="17">
        <v>0.44404739141464233</v>
      </c>
      <c r="J3944" s="17">
        <v>5.3269803524017334E-2</v>
      </c>
      <c r="K3944" s="17">
        <v>0.61074966192245483</v>
      </c>
      <c r="M3944" s="17" cm="1">
        <f t="array" ref="M3944:Q3944">runSim(G3944,H3944,I3944,J3944,K3944,hipWeibAlpha,hipWeibBeta,1,vertWeibAlpha,vertWeibBeta,1,meanSurvival,sdSurvival,baseU,hipUMult,vertUMult,hipCost,vertCost,costComp,discC,discCi,discQi,hipFracMort,50, FALSE)</f>
        <v>5.0107179238564861</v>
      </c>
      <c r="N3944" s="17">
        <v>4.441441455646931</v>
      </c>
      <c r="O3944" s="27">
        <v>0</v>
      </c>
      <c r="P3944" s="27">
        <v>0</v>
      </c>
      <c r="Q3944" s="1">
        <v>1</v>
      </c>
      <c r="Y3944" s="17" cm="1">
        <f t="array" ref="Y3944:AC3944">runSim(G3944,H3944,I3944,J3944,K3944,hipWeibAlpha,hipWeibBeta,2,vertWeibAlpha,vertWeibBeta,2,meanSurvival,sdSurvival,baseU,hipUMult,vertUMult,hipCost,vertCost,costInt,discC,discCi,discQi,hipFracMort,50, FALSE)</f>
        <v>5.0107179238564861</v>
      </c>
      <c r="Z3944" s="17">
        <v>4.441441455646931</v>
      </c>
      <c r="AA3944" s="27">
        <v>3579.0842313260619</v>
      </c>
      <c r="AB3944" s="27">
        <v>3172.4581826049512</v>
      </c>
      <c r="AC3944" s="1">
        <v>1</v>
      </c>
    </row>
    <row r="3945" spans="5:29" x14ac:dyDescent="0.35">
      <c r="E3945" s="1">
        <v>3941</v>
      </c>
      <c r="G3945" s="17">
        <v>0.8344343900680542</v>
      </c>
      <c r="H3945" s="17">
        <v>0.6761397123336792</v>
      </c>
      <c r="I3945" s="17">
        <v>0.1394575834274292</v>
      </c>
      <c r="J3945" s="17">
        <v>0.6555403470993042</v>
      </c>
      <c r="K3945" s="17">
        <v>0.5924757719039917</v>
      </c>
      <c r="M3945" s="17" cm="1">
        <f t="array" ref="M3945:Q3945">runSim(G3945,H3945,I3945,J3945,K3945,hipWeibAlpha,hipWeibBeta,1,vertWeibAlpha,vertWeibBeta,1,meanSurvival,sdSurvival,baseU,hipUMult,vertUMult,hipCost,vertCost,costComp,discC,discCi,discQi,hipFracMort,50, FALSE)</f>
        <v>7.615092223625334</v>
      </c>
      <c r="N3945" s="17">
        <v>6.255290266295038</v>
      </c>
      <c r="O3945" s="27">
        <v>10000</v>
      </c>
      <c r="P3945" s="27">
        <v>8118.5570524904033</v>
      </c>
      <c r="Q3945" s="1">
        <v>1</v>
      </c>
      <c r="Y3945" s="17" cm="1">
        <f t="array" ref="Y3945:AC3945">runSim(G3945,H3945,I3945,J3945,K3945,hipWeibAlpha,hipWeibBeta,2,vertWeibAlpha,vertWeibBeta,2,meanSurvival,sdSurvival,baseU,hipUMult,vertUMult,hipCost,vertCost,costInt,discC,discCi,discQi,hipFracMort,50, FALSE)</f>
        <v>8.9927278962158166</v>
      </c>
      <c r="Z3945" s="17">
        <v>7.2614706093665644</v>
      </c>
      <c r="AA3945" s="27">
        <v>16600.483122788202</v>
      </c>
      <c r="AB3945" s="27">
        <v>11899.978487673483</v>
      </c>
      <c r="AC3945" s="1">
        <v>1</v>
      </c>
    </row>
    <row r="3946" spans="5:29" x14ac:dyDescent="0.35">
      <c r="E3946" s="1">
        <v>3942</v>
      </c>
      <c r="G3946" s="17">
        <v>0.6181378960609436</v>
      </c>
      <c r="H3946" s="17">
        <v>0.4992719292640686</v>
      </c>
      <c r="I3946" s="17">
        <v>0.5468183159828186</v>
      </c>
      <c r="J3946" s="17">
        <v>0.9673200249671936</v>
      </c>
      <c r="K3946" s="17">
        <v>0.3283887505531311</v>
      </c>
      <c r="M3946" s="17" cm="1">
        <f t="array" ref="M3946:Q3946">runSim(G3946,H3946,I3946,J3946,K3946,hipWeibAlpha,hipWeibBeta,1,vertWeibAlpha,vertWeibBeta,1,meanSurvival,sdSurvival,baseU,hipUMult,vertUMult,hipCost,vertCost,costComp,discC,discCi,discQi,hipFracMort,50, FALSE)</f>
        <v>10.060548949865924</v>
      </c>
      <c r="N3946" s="17">
        <v>7.7771818496998453</v>
      </c>
      <c r="O3946" s="27">
        <v>13000</v>
      </c>
      <c r="P3946" s="27">
        <v>9567.2721307671491</v>
      </c>
      <c r="Q3946" s="1">
        <v>1</v>
      </c>
      <c r="Y3946" s="17" cm="1">
        <f t="array" ref="Y3946:AC3946">runSim(G3946,H3946,I3946,J3946,K3946,hipWeibAlpha,hipWeibBeta,2,vertWeibAlpha,vertWeibBeta,2,meanSurvival,sdSurvival,baseU,hipUMult,vertUMult,hipCost,vertCost,costInt,discC,discCi,discQi,hipFracMort,50, FALSE)</f>
        <v>11.838945720670985</v>
      </c>
      <c r="Z3946" s="17">
        <v>8.9651557494207221</v>
      </c>
      <c r="AA3946" s="27">
        <v>18764.182200064402</v>
      </c>
      <c r="AB3946" s="27">
        <v>12424.670189772591</v>
      </c>
      <c r="AC3946" s="1">
        <v>1</v>
      </c>
    </row>
    <row r="3947" spans="5:29" x14ac:dyDescent="0.35">
      <c r="E3947" s="1">
        <v>3943</v>
      </c>
      <c r="G3947" s="17">
        <v>0.59875345230102539</v>
      </c>
      <c r="H3947" s="17">
        <v>0.73660135269165039</v>
      </c>
      <c r="I3947" s="17">
        <v>0.28146219253540039</v>
      </c>
      <c r="J3947" s="17">
        <v>0.11370706558227539</v>
      </c>
      <c r="K3947" s="17">
        <v>0.51487588882446289</v>
      </c>
      <c r="M3947" s="17" cm="1">
        <f t="array" ref="M3947:Q3947">runSim(G3947,H3947,I3947,J3947,K3947,hipWeibAlpha,hipWeibBeta,1,vertWeibAlpha,vertWeibBeta,1,meanSurvival,sdSurvival,baseU,hipUMult,vertUMult,hipCost,vertCost,costComp,discC,discCi,discQi,hipFracMort,50, FALSE)</f>
        <v>5.5883106758079029</v>
      </c>
      <c r="N3947" s="17">
        <v>4.8732465436639121</v>
      </c>
      <c r="O3947" s="27">
        <v>3000</v>
      </c>
      <c r="P3947" s="27">
        <v>2576.534817344781</v>
      </c>
      <c r="Q3947" s="1">
        <v>1</v>
      </c>
      <c r="Y3947" s="17" cm="1">
        <f t="array" ref="Y3947:AC3947">runSim(G3947,H3947,I3947,J3947,K3947,hipWeibAlpha,hipWeibBeta,2,vertWeibAlpha,vertWeibBeta,2,meanSurvival,sdSurvival,baseU,hipUMult,vertUMult,hipCost,vertCost,costInt,discC,discCi,discQi,hipFracMort,50, FALSE)</f>
        <v>5.8652017746359473</v>
      </c>
      <c r="Z3947" s="17">
        <v>5.0955825783271154</v>
      </c>
      <c r="AA3947" s="27">
        <v>4189.4298390256772</v>
      </c>
      <c r="AB3947" s="27">
        <v>3639.7018416622254</v>
      </c>
      <c r="AC3947" s="1">
        <v>1</v>
      </c>
    </row>
    <row r="3948" spans="5:29" x14ac:dyDescent="0.35">
      <c r="E3948" s="1">
        <v>3944</v>
      </c>
      <c r="G3948" s="17">
        <v>0.34922856092453003</v>
      </c>
      <c r="H3948" s="17">
        <v>0.59193485975265503</v>
      </c>
      <c r="I3948" s="17">
        <v>0.89485234022140503</v>
      </c>
      <c r="J3948" s="17">
        <v>0.11686772108078003</v>
      </c>
      <c r="K3948" s="17">
        <v>0.46023625135421753</v>
      </c>
      <c r="M3948" s="17" cm="1">
        <f t="array" ref="M3948:Q3948">runSim(G3948,H3948,I3948,J3948,K3948,hipWeibAlpha,hipWeibBeta,1,vertWeibAlpha,vertWeibBeta,1,meanSurvival,sdSurvival,baseU,hipUMult,vertUMult,hipCost,vertCost,costComp,discC,discCi,discQi,hipFracMort,50, FALSE)</f>
        <v>5.7149146889407669</v>
      </c>
      <c r="N3948" s="17">
        <v>4.9766934864056136</v>
      </c>
      <c r="O3948" s="27">
        <v>3000</v>
      </c>
      <c r="P3948" s="27">
        <v>2457.9422264752029</v>
      </c>
      <c r="Q3948" s="1">
        <v>1</v>
      </c>
      <c r="Y3948" s="17" cm="1">
        <f t="array" ref="Y3948:AC3948">runSim(G3948,H3948,I3948,J3948,K3948,hipWeibAlpha,hipWeibBeta,2,vertWeibAlpha,vertWeibBeta,2,meanSurvival,sdSurvival,baseU,hipUMult,vertUMult,hipCost,vertCost,costInt,discC,discCi,discQi,hipFracMort,50, FALSE)</f>
        <v>5.8993378263198917</v>
      </c>
      <c r="Z3948" s="17">
        <v>5.1211487649578586</v>
      </c>
      <c r="AA3948" s="27">
        <v>4213.8127330856378</v>
      </c>
      <c r="AB3948" s="27">
        <v>3657.9634035413278</v>
      </c>
      <c r="AC3948" s="1">
        <v>1</v>
      </c>
    </row>
    <row r="3949" spans="5:29" x14ac:dyDescent="0.35">
      <c r="E3949" s="1">
        <v>3945</v>
      </c>
      <c r="G3949" s="17">
        <v>0.95833790302276611</v>
      </c>
      <c r="H3949" s="17">
        <v>0.26146900653839111</v>
      </c>
      <c r="I3949" s="17">
        <v>0.54021656513214111</v>
      </c>
      <c r="J3949" s="17">
        <v>0.71792042255401611</v>
      </c>
      <c r="K3949" s="17">
        <v>4.7189831733703613E-2</v>
      </c>
      <c r="M3949" s="17" cm="1">
        <f t="array" ref="M3949:Q3949">runSim(G3949,H3949,I3949,J3949,K3949,hipWeibAlpha,hipWeibBeta,1,vertWeibAlpha,vertWeibBeta,1,meanSurvival,sdSurvival,baseU,hipUMult,vertUMult,hipCost,vertCost,costComp,discC,discCi,discQi,hipFracMort,50, FALSE)</f>
        <v>3.17932771534521</v>
      </c>
      <c r="N3949" s="17">
        <v>2.9433927613349438</v>
      </c>
      <c r="O3949" s="27">
        <v>7000</v>
      </c>
      <c r="P3949" s="27">
        <v>5987.430896206095</v>
      </c>
      <c r="Q3949" s="1">
        <v>1</v>
      </c>
      <c r="Y3949" s="17" cm="1">
        <f t="array" ref="Y3949:AC3949">runSim(G3949,H3949,I3949,J3949,K3949,hipWeibAlpha,hipWeibBeta,2,vertWeibAlpha,vertWeibBeta,2,meanSurvival,sdSurvival,baseU,hipUMult,vertUMult,hipCost,vertCost,costInt,discC,discCi,discQi,hipFracMort,50, FALSE)</f>
        <v>6.3586554306904199</v>
      </c>
      <c r="Z3949" s="17">
        <v>5.4610157268901176</v>
      </c>
      <c r="AA3949" s="27">
        <v>11541.896736207444</v>
      </c>
      <c r="AB3949" s="27">
        <v>9022.0581958991315</v>
      </c>
      <c r="AC3949" s="1">
        <v>1</v>
      </c>
    </row>
    <row r="3950" spans="5:29" x14ac:dyDescent="0.35">
      <c r="E3950" s="1">
        <v>3946</v>
      </c>
      <c r="G3950" s="17">
        <v>0.73690587282180786</v>
      </c>
      <c r="H3950" s="17">
        <v>0.73376256227493286</v>
      </c>
      <c r="I3950" s="17">
        <v>0.33501988649368286</v>
      </c>
      <c r="J3950" s="17">
        <v>0.27065831422805786</v>
      </c>
      <c r="K3950" s="17">
        <v>0.20472508668899536</v>
      </c>
      <c r="M3950" s="17" cm="1">
        <f t="array" ref="M3950:Q3950">runSim(G3950,H3950,I3950,J3950,K3950,hipWeibAlpha,hipWeibBeta,1,vertWeibAlpha,vertWeibBeta,1,meanSurvival,sdSurvival,baseU,hipUMult,vertUMult,hipCost,vertCost,costComp,discC,discCi,discQi,hipFracMort,50, FALSE)</f>
        <v>6.2864766545315822</v>
      </c>
      <c r="N3950" s="17">
        <v>5.3758561774701841</v>
      </c>
      <c r="O3950" s="27">
        <v>10000</v>
      </c>
      <c r="P3950" s="27">
        <v>7994.6054638484447</v>
      </c>
      <c r="Q3950" s="1">
        <v>1</v>
      </c>
      <c r="Y3950" s="17" cm="1">
        <f t="array" ref="Y3950:AC3950">runSim(G3950,H3950,I3950,J3950,K3950,hipWeibAlpha,hipWeibBeta,2,vertWeibAlpha,vertWeibBeta,2,meanSurvival,sdSurvival,baseU,hipUMult,vertUMult,hipCost,vertCost,costInt,discC,discCi,discQi,hipFracMort,50, FALSE)</f>
        <v>7.0287008949201208</v>
      </c>
      <c r="Z3950" s="17">
        <v>5.9420077376397593</v>
      </c>
      <c r="AA3950" s="27">
        <v>8083.7651904535105</v>
      </c>
      <c r="AB3950" s="27">
        <v>6498.4758834580789</v>
      </c>
      <c r="AC3950" s="1">
        <v>1</v>
      </c>
    </row>
    <row r="3951" spans="5:29" x14ac:dyDescent="0.35">
      <c r="E3951" s="1">
        <v>3947</v>
      </c>
      <c r="G3951" s="17">
        <v>2.1013975143432617E-2</v>
      </c>
      <c r="H3951" s="17">
        <v>0.31169390678405762</v>
      </c>
      <c r="I3951" s="17">
        <v>0.19542193412780762</v>
      </c>
      <c r="J3951" s="17">
        <v>0.98225665092468262</v>
      </c>
      <c r="K3951" s="17">
        <v>0.41443133354187012</v>
      </c>
      <c r="M3951" s="17" cm="1">
        <f t="array" ref="M3951:Q3951">runSim(G3951,H3951,I3951,J3951,K3951,hipWeibAlpha,hipWeibBeta,1,vertWeibAlpha,vertWeibBeta,1,meanSurvival,sdSurvival,baseU,hipUMult,vertUMult,hipCost,vertCost,costComp,discC,discCi,discQi,hipFracMort,50, FALSE)</f>
        <v>11.463293026460835</v>
      </c>
      <c r="N3951" s="17">
        <v>8.6934006226393148</v>
      </c>
      <c r="O3951" s="27">
        <v>10000</v>
      </c>
      <c r="P3951" s="27">
        <v>6550.4497028422647</v>
      </c>
      <c r="Q3951" s="1">
        <v>1</v>
      </c>
      <c r="Y3951" s="17" cm="1">
        <f t="array" ref="Y3951:AC3951">runSim(G3951,H3951,I3951,J3951,K3951,hipWeibAlpha,hipWeibBeta,2,vertWeibAlpha,vertWeibBeta,2,meanSurvival,sdSurvival,baseU,hipUMult,vertUMult,hipCost,vertCost,costInt,discC,discCi,discQi,hipFracMort,50, FALSE)</f>
        <v>12.743472042890442</v>
      </c>
      <c r="Z3951" s="17">
        <v>9.4697682116727684</v>
      </c>
      <c r="AA3951" s="27">
        <v>12154.140961803228</v>
      </c>
      <c r="AB3951" s="27">
        <v>8448.0021049634652</v>
      </c>
      <c r="AC3951" s="1">
        <v>1</v>
      </c>
    </row>
    <row r="3952" spans="5:29" x14ac:dyDescent="0.35">
      <c r="E3952" s="1">
        <v>3948</v>
      </c>
      <c r="G3952" s="17">
        <v>0.99675363302230835</v>
      </c>
      <c r="H3952" s="17">
        <v>0.28096383810043335</v>
      </c>
      <c r="I3952" s="17">
        <v>0.56727975606918335</v>
      </c>
      <c r="J3952" s="17">
        <v>0.42552560567855835</v>
      </c>
      <c r="K3952" s="17">
        <v>0.42587655782699585</v>
      </c>
      <c r="M3952" s="17" cm="1">
        <f t="array" ref="M3952:Q3952">runSim(G3952,H3952,I3952,J3952,K3952,hipWeibAlpha,hipWeibBeta,1,vertWeibAlpha,vertWeibBeta,1,meanSurvival,sdSurvival,baseU,hipUMult,vertUMult,hipCost,vertCost,costComp,discC,discCi,discQi,hipFracMort,50, FALSE)</f>
        <v>6.2949457575475192</v>
      </c>
      <c r="N3952" s="17">
        <v>5.2755783120243382</v>
      </c>
      <c r="O3952" s="27">
        <v>10000</v>
      </c>
      <c r="P3952" s="27">
        <v>8648.0856097436063</v>
      </c>
      <c r="Q3952" s="1">
        <v>1</v>
      </c>
      <c r="Y3952" s="17" cm="1">
        <f t="array" ref="Y3952:AC3952">runSim(G3952,H3952,I3952,J3952,K3952,hipWeibAlpha,hipWeibBeta,2,vertWeibAlpha,vertWeibBeta,2,meanSurvival,sdSurvival,baseU,hipUMult,vertUMult,hipCost,vertCost,costInt,discC,discCi,discQi,hipFracMort,50, FALSE)</f>
        <v>6.8400344590739266</v>
      </c>
      <c r="Z3952" s="17">
        <v>5.7346282445038241</v>
      </c>
      <c r="AA3952" s="27">
        <v>12718.33401205082</v>
      </c>
      <c r="AB3952" s="27">
        <v>10666.940632825765</v>
      </c>
      <c r="AC3952" s="1">
        <v>1</v>
      </c>
    </row>
    <row r="3953" spans="5:29" x14ac:dyDescent="0.35">
      <c r="E3953" s="1">
        <v>3949</v>
      </c>
      <c r="G3953" s="17">
        <v>0.52284276485443115</v>
      </c>
      <c r="H3953" s="17">
        <v>0.20146214962005615</v>
      </c>
      <c r="I3953" s="17">
        <v>0.53001439571380615</v>
      </c>
      <c r="J3953" s="17">
        <v>0.29902684688568115</v>
      </c>
      <c r="K3953" s="17">
        <v>0.40734899044036865</v>
      </c>
      <c r="M3953" s="17" cm="1">
        <f t="array" ref="M3953:Q3953">runSim(G3953,H3953,I3953,J3953,K3953,hipWeibAlpha,hipWeibBeta,1,vertWeibAlpha,vertWeibBeta,1,meanSurvival,sdSurvival,baseU,hipUMult,vertUMult,hipCost,vertCost,costComp,discC,discCi,discQi,hipFracMort,50, FALSE)</f>
        <v>7.0247155934005576</v>
      </c>
      <c r="N3953" s="17">
        <v>5.937151244092119</v>
      </c>
      <c r="O3953" s="27">
        <v>10000</v>
      </c>
      <c r="P3953" s="27">
        <v>7258.3104415012131</v>
      </c>
      <c r="Q3953" s="1">
        <v>1</v>
      </c>
      <c r="Y3953" s="17" cm="1">
        <f t="array" ref="Y3953:AC3953">runSim(G3953,H3953,I3953,J3953,K3953,hipWeibAlpha,hipWeibBeta,2,vertWeibAlpha,vertWeibBeta,2,meanSurvival,sdSurvival,baseU,hipUMult,vertUMult,hipCost,vertCost,costInt,discC,discCi,discQi,hipFracMort,50, FALSE)</f>
        <v>7.2928769305637386</v>
      </c>
      <c r="Z3953" s="17">
        <v>6.1290569124041996</v>
      </c>
      <c r="AA3953" s="27">
        <v>5209.1978075455281</v>
      </c>
      <c r="AB3953" s="27">
        <v>4377.8977945744282</v>
      </c>
      <c r="AC3953" s="1">
        <v>1</v>
      </c>
    </row>
    <row r="3954" spans="5:29" x14ac:dyDescent="0.35">
      <c r="E3954" s="1">
        <v>3950</v>
      </c>
      <c r="G3954" s="17">
        <v>0.77215105295181274</v>
      </c>
      <c r="H3954" s="17">
        <v>0.14254289865493774</v>
      </c>
      <c r="I3954" s="17">
        <v>0.59438616037368774</v>
      </c>
      <c r="J3954" s="17">
        <v>0.25609880685806274</v>
      </c>
      <c r="K3954" s="17">
        <v>0.60300737619400024</v>
      </c>
      <c r="M3954" s="17" cm="1">
        <f t="array" ref="M3954:Q3954">runSim(G3954,H3954,I3954,J3954,K3954,hipWeibAlpha,hipWeibBeta,1,vertWeibAlpha,vertWeibBeta,1,meanSurvival,sdSurvival,baseU,hipUMult,vertUMult,hipCost,vertCost,costComp,discC,discCi,discQi,hipFracMort,50, FALSE)</f>
        <v>6.5156282493570536</v>
      </c>
      <c r="N3954" s="17">
        <v>5.5613725299168495</v>
      </c>
      <c r="O3954" s="27">
        <v>7000</v>
      </c>
      <c r="P3954" s="27">
        <v>5477.2092128824515</v>
      </c>
      <c r="Q3954" s="1">
        <v>1</v>
      </c>
      <c r="Y3954" s="17" cm="1">
        <f t="array" ref="Y3954:AC3954">runSim(G3954,H3954,I3954,J3954,K3954,hipWeibAlpha,hipWeibBeta,2,vertWeibAlpha,vertWeibBeta,2,meanSurvival,sdSurvival,baseU,hipUMult,vertUMult,hipCost,vertCost,costInt,discC,discCi,discQi,hipFracMort,50, FALSE)</f>
        <v>7.0236187685829048</v>
      </c>
      <c r="Z3954" s="17">
        <v>5.9396521009430439</v>
      </c>
      <c r="AA3954" s="27">
        <v>5016.8705489877893</v>
      </c>
      <c r="AB3954" s="27">
        <v>4242.6086435307461</v>
      </c>
      <c r="AC3954" s="1">
        <v>1</v>
      </c>
    </row>
    <row r="3955" spans="5:29" x14ac:dyDescent="0.35">
      <c r="E3955" s="1">
        <v>3951</v>
      </c>
      <c r="G3955" s="17">
        <v>0.97899913787841797</v>
      </c>
      <c r="H3955" s="17">
        <v>0.64907360076904297</v>
      </c>
      <c r="I3955" s="17">
        <v>0.98104381561279297</v>
      </c>
      <c r="J3955" s="17">
        <v>8.9655876159667969E-2</v>
      </c>
      <c r="K3955" s="17">
        <v>3.3305168151855469E-2</v>
      </c>
      <c r="M3955" s="17" cm="1">
        <f t="array" ref="M3955:Q3955">runSim(G3955,H3955,I3955,J3955,K3955,hipWeibAlpha,hipWeibBeta,1,vertWeibAlpha,vertWeibBeta,1,meanSurvival,sdSurvival,baseU,hipUMult,vertUMult,hipCost,vertCost,costComp,discC,discCi,discQi,hipFracMort,50, FALSE)</f>
        <v>2.671821832591192</v>
      </c>
      <c r="N3955" s="17">
        <v>2.5038402648471587</v>
      </c>
      <c r="O3955" s="27">
        <v>7000</v>
      </c>
      <c r="P3955" s="27">
        <v>6138.6432261695454</v>
      </c>
      <c r="Q3955" s="1">
        <v>1</v>
      </c>
      <c r="Y3955" s="17" cm="1">
        <f t="array" ref="Y3955:AC3955">runSim(G3955,H3955,I3955,J3955,K3955,hipWeibAlpha,hipWeibBeta,2,vertWeibAlpha,vertWeibBeta,2,meanSurvival,sdSurvival,baseU,hipUMult,vertUMult,hipCost,vertCost,costInt,discC,discCi,discQi,hipFracMort,50, FALSE)</f>
        <v>5.343643665182384</v>
      </c>
      <c r="Z3955" s="17">
        <v>4.6995805621635238</v>
      </c>
      <c r="AA3955" s="27">
        <v>10816.888332273131</v>
      </c>
      <c r="AB3955" s="27">
        <v>8740.120495573552</v>
      </c>
      <c r="AC3955" s="1">
        <v>1</v>
      </c>
    </row>
    <row r="3956" spans="5:29" x14ac:dyDescent="0.35">
      <c r="E3956" s="1">
        <v>3952</v>
      </c>
      <c r="G3956" s="17">
        <v>0.18163603544235229</v>
      </c>
      <c r="H3956" s="17">
        <v>0.82766264677047729</v>
      </c>
      <c r="I3956" s="17">
        <v>0.76925200223922729</v>
      </c>
      <c r="J3956" s="17">
        <v>0.16216582059860229</v>
      </c>
      <c r="K3956" s="17">
        <v>0.37809294462203979</v>
      </c>
      <c r="M3956" s="17" cm="1">
        <f t="array" ref="M3956:Q3956">runSim(G3956,H3956,I3956,J3956,K3956,hipWeibAlpha,hipWeibBeta,1,vertWeibAlpha,vertWeibBeta,1,meanSurvival,sdSurvival,baseU,hipUMult,vertUMult,hipCost,vertCost,costComp,discC,discCi,discQi,hipFracMort,50, FALSE)</f>
        <v>5.9407759691031403</v>
      </c>
      <c r="N3956" s="17">
        <v>5.1257372698764101</v>
      </c>
      <c r="O3956" s="27">
        <v>6000</v>
      </c>
      <c r="P3956" s="27">
        <v>4973.2224032794065</v>
      </c>
      <c r="Q3956" s="1">
        <v>1</v>
      </c>
      <c r="Y3956" s="17" cm="1">
        <f t="array" ref="Y3956:AC3956">runSim(G3956,H3956,I3956,J3956,K3956,hipWeibAlpha,hipWeibBeta,2,vertWeibAlpha,vertWeibBeta,2,meanSurvival,sdSurvival,baseU,hipUMult,vertUMult,hipCost,vertCost,costInt,discC,discCi,discQi,hipFracMort,50, FALSE)</f>
        <v>6.184327456078762</v>
      </c>
      <c r="Z3956" s="17">
        <v>5.3293837489035853</v>
      </c>
      <c r="AA3956" s="27">
        <v>7521.6067318472369</v>
      </c>
      <c r="AB3956" s="27">
        <v>6247.2030153817141</v>
      </c>
      <c r="AC3956" s="1">
        <v>1</v>
      </c>
    </row>
    <row r="3957" spans="5:29" x14ac:dyDescent="0.35">
      <c r="E3957" s="1">
        <v>3953</v>
      </c>
      <c r="G3957" s="17">
        <v>4.1681885719299316E-2</v>
      </c>
      <c r="H3957" s="17">
        <v>0.13485205173492432</v>
      </c>
      <c r="I3957" s="17">
        <v>0.49758398532867432</v>
      </c>
      <c r="J3957" s="17">
        <v>0.16259253025054932</v>
      </c>
      <c r="K3957" s="17">
        <v>0.37418615818023682</v>
      </c>
      <c r="M3957" s="17" cm="1">
        <f t="array" ref="M3957:Q3957">runSim(G3957,H3957,I3957,J3957,K3957,hipWeibAlpha,hipWeibBeta,1,vertWeibAlpha,vertWeibBeta,1,meanSurvival,sdSurvival,baseU,hipUMult,vertUMult,hipCost,vertCost,costComp,discC,discCi,discQi,hipFracMort,50, FALSE)</f>
        <v>6.3338970197143114</v>
      </c>
      <c r="N3957" s="17">
        <v>5.4428909797511622</v>
      </c>
      <c r="O3957" s="27">
        <v>0</v>
      </c>
      <c r="P3957" s="27">
        <v>0</v>
      </c>
      <c r="Q3957" s="1">
        <v>1</v>
      </c>
      <c r="Y3957" s="17" cm="1">
        <f t="array" ref="Y3957:AC3957">runSim(G3957,H3957,I3957,J3957,K3957,hipWeibAlpha,hipWeibBeta,2,vertWeibAlpha,vertWeibBeta,2,meanSurvival,sdSurvival,baseU,hipUMult,vertUMult,hipCost,vertCost,costInt,discC,discCi,discQi,hipFracMort,50, FALSE)</f>
        <v>6.3338970197143114</v>
      </c>
      <c r="Z3957" s="17">
        <v>5.4428909797511622</v>
      </c>
      <c r="AA3957" s="27">
        <v>4524.2121569387937</v>
      </c>
      <c r="AB3957" s="27">
        <v>3887.7792712508299</v>
      </c>
      <c r="AC3957" s="1">
        <v>1</v>
      </c>
    </row>
    <row r="3958" spans="5:29" x14ac:dyDescent="0.35">
      <c r="E3958" s="1">
        <v>3954</v>
      </c>
      <c r="G3958" s="17">
        <v>0.24517470598220825</v>
      </c>
      <c r="H3958" s="17">
        <v>0.87191420793533325</v>
      </c>
      <c r="I3958" s="17">
        <v>0.22121840715408325</v>
      </c>
      <c r="J3958" s="17">
        <v>0.69494277238845825</v>
      </c>
      <c r="K3958" s="17">
        <v>0.48203688859939575</v>
      </c>
      <c r="M3958" s="17" cm="1">
        <f t="array" ref="M3958:Q3958">runSim(G3958,H3958,I3958,J3958,K3958,hipWeibAlpha,hipWeibBeta,1,vertWeibAlpha,vertWeibBeta,1,meanSurvival,sdSurvival,baseU,hipUMult,vertUMult,hipCost,vertCost,costComp,discC,discCi,discQi,hipFracMort,50, FALSE)</f>
        <v>8.3151064074287362</v>
      </c>
      <c r="N3958" s="17">
        <v>6.7388425724939873</v>
      </c>
      <c r="O3958" s="27">
        <v>13000</v>
      </c>
      <c r="P3958" s="27">
        <v>9454.6535233417544</v>
      </c>
      <c r="Q3958" s="1">
        <v>1</v>
      </c>
      <c r="Y3958" s="17" cm="1">
        <f t="array" ref="Y3958:AC3958">runSim(G3958,H3958,I3958,J3958,K3958,hipWeibAlpha,hipWeibBeta,2,vertWeibAlpha,vertWeibBeta,2,meanSurvival,sdSurvival,baseU,hipUMult,vertUMult,hipCost,vertCost,costInt,discC,discCi,discQi,hipFracMort,50, FALSE)</f>
        <v>8.9383785763386783</v>
      </c>
      <c r="Z3958" s="17">
        <v>7.1902470911967349</v>
      </c>
      <c r="AA3958" s="27">
        <v>9764.8651296511271</v>
      </c>
      <c r="AB3958" s="27">
        <v>7855.7522673691246</v>
      </c>
      <c r="AC3958" s="1">
        <v>1</v>
      </c>
    </row>
    <row r="3959" spans="5:29" x14ac:dyDescent="0.35">
      <c r="E3959" s="1">
        <v>3955</v>
      </c>
      <c r="G3959" s="17">
        <v>0.72130513191223145</v>
      </c>
      <c r="H3959" s="17">
        <v>0.12233662605285645</v>
      </c>
      <c r="I3959" s="17">
        <v>0.76192402839660645</v>
      </c>
      <c r="J3959" s="17">
        <v>0.93450093269348145</v>
      </c>
      <c r="K3959" s="17">
        <v>0.30759358406066895</v>
      </c>
      <c r="M3959" s="17" cm="1">
        <f t="array" ref="M3959:Q3959">runSim(G3959,H3959,I3959,J3959,K3959,hipWeibAlpha,hipWeibBeta,1,vertWeibAlpha,vertWeibBeta,1,meanSurvival,sdSurvival,baseU,hipUMult,vertUMult,hipCost,vertCost,costComp,discC,discCi,discQi,hipFracMort,50, FALSE)</f>
        <v>9.7424963962402504</v>
      </c>
      <c r="N3959" s="17">
        <v>7.6241509201280779</v>
      </c>
      <c r="O3959" s="27">
        <v>13000</v>
      </c>
      <c r="P3959" s="27">
        <v>9154.0817109823347</v>
      </c>
      <c r="Q3959" s="1">
        <v>1</v>
      </c>
      <c r="Y3959" s="17" cm="1">
        <f t="array" ref="Y3959:AC3959">runSim(G3959,H3959,I3959,J3959,K3959,hipWeibAlpha,hipWeibBeta,2,vertWeibAlpha,vertWeibBeta,2,meanSurvival,sdSurvival,baseU,hipUMult,vertUMult,hipCost,vertCost,costInt,discC,discCi,discQi,hipFracMort,50, FALSE)</f>
        <v>11.324609826290306</v>
      </c>
      <c r="Z3959" s="17">
        <v>8.6822349645417063</v>
      </c>
      <c r="AA3959" s="27">
        <v>15265.266271678331</v>
      </c>
      <c r="AB3959" s="27">
        <v>10464.824025036945</v>
      </c>
      <c r="AC3959" s="1">
        <v>1</v>
      </c>
    </row>
    <row r="3960" spans="5:29" x14ac:dyDescent="0.35">
      <c r="E3960" s="1">
        <v>3956</v>
      </c>
      <c r="G3960" s="17">
        <v>0.72058719396591187</v>
      </c>
      <c r="H3960" s="17">
        <v>0.67374271154403687</v>
      </c>
      <c r="I3960" s="17">
        <v>0.69248050451278687</v>
      </c>
      <c r="J3960" s="17">
        <v>0.39349979162216187</v>
      </c>
      <c r="K3960" s="17">
        <v>7.1096837520599365E-2</v>
      </c>
      <c r="M3960" s="17" cm="1">
        <f t="array" ref="M3960:Q3960">runSim(G3960,H3960,I3960,J3960,K3960,hipWeibAlpha,hipWeibBeta,1,vertWeibAlpha,vertWeibBeta,1,meanSurvival,sdSurvival,baseU,hipUMult,vertUMult,hipCost,vertCost,costComp,discC,discCi,discQi,hipFracMort,50, FALSE)</f>
        <v>6.8305345240302149</v>
      </c>
      <c r="N3960" s="17">
        <v>5.7606743617255676</v>
      </c>
      <c r="O3960" s="27">
        <v>13000</v>
      </c>
      <c r="P3960" s="27">
        <v>10055.173689365442</v>
      </c>
      <c r="Q3960" s="1">
        <v>1</v>
      </c>
      <c r="Y3960" s="17" cm="1">
        <f t="array" ref="Y3960:AC3960">runSim(G3960,H3960,I3960,J3960,K3960,hipWeibAlpha,hipWeibBeta,2,vertWeibAlpha,vertWeibBeta,2,meanSurvival,sdSurvival,baseU,hipUMult,vertUMult,hipCost,vertCost,costInt,discC,discCi,discQi,hipFracMort,50, FALSE)</f>
        <v>7.7531314625590619</v>
      </c>
      <c r="Z3960" s="17">
        <v>6.4461039932196202</v>
      </c>
      <c r="AA3960" s="27">
        <v>8594.6867224706129</v>
      </c>
      <c r="AB3960" s="27">
        <v>6766.4930602654185</v>
      </c>
      <c r="AC3960" s="1">
        <v>1</v>
      </c>
    </row>
    <row r="3961" spans="5:29" x14ac:dyDescent="0.35">
      <c r="E3961" s="1">
        <v>3957</v>
      </c>
      <c r="G3961" s="17">
        <v>0.37722098827362061</v>
      </c>
      <c r="H3961" s="17">
        <v>4.9004435539245605E-2</v>
      </c>
      <c r="I3961" s="17">
        <v>0.18029105663299561</v>
      </c>
      <c r="J3961" s="17">
        <v>0.42098319530487061</v>
      </c>
      <c r="K3961" s="17">
        <v>0.99756705760955811</v>
      </c>
      <c r="M3961" s="17" cm="1">
        <f t="array" ref="M3961:Q3961">runSim(G3961,H3961,I3961,J3961,K3961,hipWeibAlpha,hipWeibBeta,1,vertWeibAlpha,vertWeibBeta,1,meanSurvival,sdSurvival,baseU,hipUMult,vertUMult,hipCost,vertCost,costComp,discC,discCi,discQi,hipFracMort,50, FALSE)</f>
        <v>7.7249028750855713</v>
      </c>
      <c r="N3961" s="17">
        <v>6.4244256302555591</v>
      </c>
      <c r="O3961" s="27">
        <v>7000</v>
      </c>
      <c r="P3961" s="27">
        <v>4973.2476695662817</v>
      </c>
      <c r="Q3961" s="1">
        <v>1</v>
      </c>
      <c r="Y3961" s="17" cm="1">
        <f t="array" ref="Y3961:AC3961">runSim(G3961,H3961,I3961,J3961,K3961,hipWeibAlpha,hipWeibBeta,2,vertWeibAlpha,vertWeibBeta,2,meanSurvival,sdSurvival,baseU,hipUMult,vertUMult,hipCost,vertCost,costInt,discC,discCi,discQi,hipFracMort,50, FALSE)</f>
        <v>7.9813043801089902</v>
      </c>
      <c r="Z3961" s="17">
        <v>6.6020749917918664</v>
      </c>
      <c r="AA3961" s="27">
        <v>5700.9317000778501</v>
      </c>
      <c r="AB3961" s="27">
        <v>4715.7678512799048</v>
      </c>
      <c r="AC3961" s="1">
        <v>1</v>
      </c>
    </row>
    <row r="3962" spans="5:29" x14ac:dyDescent="0.35">
      <c r="E3962" s="1">
        <v>3958</v>
      </c>
      <c r="G3962" s="17">
        <v>0.63137966394424438</v>
      </c>
      <c r="H3962" s="17">
        <v>2.2279322147369385E-2</v>
      </c>
      <c r="I3962" s="17">
        <v>6.5919458866119385E-2</v>
      </c>
      <c r="J3962" s="17">
        <v>0.31259304285049438</v>
      </c>
      <c r="K3962" s="17">
        <v>0.75471645593643188</v>
      </c>
      <c r="M3962" s="17" cm="1">
        <f t="array" ref="M3962:Q3962">runSim(G3962,H3962,I3962,J3962,K3962,hipWeibAlpha,hipWeibBeta,1,vertWeibAlpha,vertWeibBeta,1,meanSurvival,sdSurvival,baseU,hipUMult,vertUMult,hipCost,vertCost,costComp,discC,discCi,discQi,hipFracMort,50, FALSE)</f>
        <v>6.9716827141019433</v>
      </c>
      <c r="N3962" s="17">
        <v>5.8942400934865509</v>
      </c>
      <c r="O3962" s="27">
        <v>7000</v>
      </c>
      <c r="P3962" s="27">
        <v>5273.1133416204666</v>
      </c>
      <c r="Q3962" s="1">
        <v>1</v>
      </c>
      <c r="Y3962" s="17" cm="1">
        <f t="array" ref="Y3962:AC3962">runSim(G3962,H3962,I3962,J3962,K3962,hipWeibAlpha,hipWeibBeta,2,vertWeibAlpha,vertWeibBeta,2,meanSurvival,sdSurvival,baseU,hipUMult,vertUMult,hipCost,vertCost,costInt,discC,discCi,discQi,hipFracMort,50, FALSE)</f>
        <v>7.3741214124471286</v>
      </c>
      <c r="Z3962" s="17">
        <v>6.1857164038506447</v>
      </c>
      <c r="AA3962" s="27">
        <v>5267.2295803193774</v>
      </c>
      <c r="AB3962" s="27">
        <v>4418.3688598933177</v>
      </c>
      <c r="AC3962" s="1">
        <v>1</v>
      </c>
    </row>
    <row r="3963" spans="5:29" x14ac:dyDescent="0.35">
      <c r="E3963" s="1">
        <v>3959</v>
      </c>
      <c r="G3963" s="17">
        <v>0.63422346115112305</v>
      </c>
      <c r="H3963" s="17">
        <v>0.24277448654174805</v>
      </c>
      <c r="I3963" s="17">
        <v>0.79935407638549805</v>
      </c>
      <c r="J3963" s="17">
        <v>0.15308332443237305</v>
      </c>
      <c r="K3963" s="17">
        <v>0.31108808517456055</v>
      </c>
      <c r="M3963" s="17" cm="1">
        <f t="array" ref="M3963:Q3963">runSim(G3963,H3963,I3963,J3963,K3963,hipWeibAlpha,hipWeibBeta,1,vertWeibAlpha,vertWeibBeta,1,meanSurvival,sdSurvival,baseU,hipUMult,vertUMult,hipCost,vertCost,costComp,discC,discCi,discQi,hipFracMort,50, FALSE)</f>
        <v>6.1258623968069763</v>
      </c>
      <c r="N3963" s="17">
        <v>5.288863149650056</v>
      </c>
      <c r="O3963" s="27">
        <v>7000</v>
      </c>
      <c r="P3963" s="27">
        <v>5276.7777457421216</v>
      </c>
      <c r="Q3963" s="1">
        <v>1</v>
      </c>
      <c r="Y3963" s="17" cm="1">
        <f t="array" ref="Y3963:AC3963">runSim(G3963,H3963,I3963,J3963,K3963,hipWeibAlpha,hipWeibBeta,2,vertWeibAlpha,vertWeibBeta,2,meanSurvival,sdSurvival,baseU,hipUMult,vertUMult,hipCost,vertCost,costInt,discC,discCi,discQi,hipFracMort,50, FALSE)</f>
        <v>6.2510727772694219</v>
      </c>
      <c r="Z3963" s="17">
        <v>5.3820977773295153</v>
      </c>
      <c r="AA3963" s="27">
        <v>4465.0519837638731</v>
      </c>
      <c r="AB3963" s="27">
        <v>3844.3555552353682</v>
      </c>
      <c r="AC3963" s="1">
        <v>1</v>
      </c>
    </row>
    <row r="3964" spans="5:29" x14ac:dyDescent="0.35">
      <c r="E3964" s="1">
        <v>3960</v>
      </c>
      <c r="G3964" s="17">
        <v>1.7232596874237061E-2</v>
      </c>
      <c r="H3964" s="17">
        <v>0.84782952070236206</v>
      </c>
      <c r="I3964" s="17">
        <v>0.11559075117111206</v>
      </c>
      <c r="J3964" s="17">
        <v>0.77315300703048706</v>
      </c>
      <c r="K3964" s="17">
        <v>0.84601372480392456</v>
      </c>
      <c r="M3964" s="17" cm="1">
        <f t="array" ref="M3964:Q3964">runSim(G3964,H3964,I3964,J3964,K3964,hipWeibAlpha,hipWeibBeta,1,vertWeibAlpha,vertWeibBeta,1,meanSurvival,sdSurvival,baseU,hipUMult,vertUMult,hipCost,vertCost,costComp,discC,discCi,discQi,hipFracMort,50, FALSE)</f>
        <v>9.195440251876855</v>
      </c>
      <c r="N3964" s="17">
        <v>7.3059097945018596</v>
      </c>
      <c r="O3964" s="27">
        <v>10000</v>
      </c>
      <c r="P3964" s="27">
        <v>6978.0791382668467</v>
      </c>
      <c r="Q3964" s="1">
        <v>1</v>
      </c>
      <c r="Y3964" s="17" cm="1">
        <f t="array" ref="Y3964:AC3964">runSim(G3964,H3964,I3964,J3964,K3964,hipWeibAlpha,hipWeibBeta,2,vertWeibAlpha,vertWeibBeta,2,meanSurvival,sdSurvival,baseU,hipUMult,vertUMult,hipCost,vertCost,costInt,discC,discCi,discQi,hipFracMort,50, FALSE)</f>
        <v>9.4311723685908291</v>
      </c>
      <c r="Z3964" s="17">
        <v>7.5034336947397922</v>
      </c>
      <c r="AA3964" s="27">
        <v>10123.906244113972</v>
      </c>
      <c r="AB3964" s="27">
        <v>8030.3114845135924</v>
      </c>
      <c r="AC3964" s="1">
        <v>1</v>
      </c>
    </row>
    <row r="3965" spans="5:29" x14ac:dyDescent="0.35">
      <c r="E3965" s="1">
        <v>3961</v>
      </c>
      <c r="G3965" s="17">
        <v>0.63108360767364502</v>
      </c>
      <c r="H3965" s="17">
        <v>0.17054283618927002</v>
      </c>
      <c r="I3965" s="17">
        <v>0.55475914478302002</v>
      </c>
      <c r="J3965" s="17">
        <v>0.42582237720489502</v>
      </c>
      <c r="K3965" s="17">
        <v>0.56661522388458252</v>
      </c>
      <c r="M3965" s="17" cm="1">
        <f t="array" ref="M3965:Q3965">runSim(G3965,H3965,I3965,J3965,K3965,hipWeibAlpha,hipWeibBeta,1,vertWeibAlpha,vertWeibBeta,1,meanSurvival,sdSurvival,baseU,hipUMult,vertUMult,hipCost,vertCost,costComp,discC,discCi,discQi,hipFracMort,50, FALSE)</f>
        <v>7.4049370411618813</v>
      </c>
      <c r="N3965" s="17">
        <v>6.1912207721199639</v>
      </c>
      <c r="O3965" s="27">
        <v>10000</v>
      </c>
      <c r="P3965" s="27">
        <v>7353.2043837266465</v>
      </c>
      <c r="Q3965" s="1">
        <v>1</v>
      </c>
      <c r="Y3965" s="17" cm="1">
        <f t="array" ref="Y3965:AC3965">runSim(G3965,H3965,I3965,J3965,K3965,hipWeibAlpha,hipWeibBeta,2,vertWeibAlpha,vertWeibBeta,2,meanSurvival,sdSurvival,baseU,hipUMult,vertUMult,hipCost,vertCost,costInt,discC,discCi,discQi,hipFracMort,50, FALSE)</f>
        <v>8.0072574711223847</v>
      </c>
      <c r="Z3965" s="17">
        <v>6.6195962112231141</v>
      </c>
      <c r="AA3965" s="27">
        <v>5719.4696222302755</v>
      </c>
      <c r="AB3965" s="27">
        <v>4728.2830080165104</v>
      </c>
      <c r="AC3965" s="1">
        <v>1</v>
      </c>
    </row>
    <row r="3966" spans="5:29" x14ac:dyDescent="0.35">
      <c r="E3966" s="1">
        <v>3962</v>
      </c>
      <c r="G3966" s="17">
        <v>0.68839532136917114</v>
      </c>
      <c r="H3966" s="17">
        <v>0.97626763582229614</v>
      </c>
      <c r="I3966" s="17">
        <v>0.26111871004104614</v>
      </c>
      <c r="J3966" s="17">
        <v>0.11667901277542114</v>
      </c>
      <c r="K3966" s="17">
        <v>0.61617547273635864</v>
      </c>
      <c r="M3966" s="17" cm="1">
        <f t="array" ref="M3966:Q3966">runSim(G3966,H3966,I3966,J3966,K3966,hipWeibAlpha,hipWeibBeta,1,vertWeibAlpha,vertWeibBeta,1,meanSurvival,sdSurvival,baseU,hipUMult,vertUMult,hipCost,vertCost,costComp,discC,discCi,discQi,hipFracMort,50, FALSE)</f>
        <v>5.2986588410612763</v>
      </c>
      <c r="N3966" s="17">
        <v>4.620249716330596</v>
      </c>
      <c r="O3966" s="27">
        <v>10000</v>
      </c>
      <c r="P3966" s="27">
        <v>8224.1829657636135</v>
      </c>
      <c r="Q3966" s="1">
        <v>1</v>
      </c>
      <c r="Y3966" s="17" cm="1">
        <f t="array" ref="Y3966:AC3966">runSim(G3966,H3966,I3966,J3966,K3966,hipWeibAlpha,hipWeibBeta,2,vertWeibAlpha,vertWeibBeta,2,meanSurvival,sdSurvival,baseU,hipUMult,vertUMult,hipCost,vertCost,costInt,discC,discCi,discQi,hipFracMort,50, FALSE)</f>
        <v>5.4811629865752662</v>
      </c>
      <c r="Z3966" s="17">
        <v>4.774052929008727</v>
      </c>
      <c r="AA3966" s="27">
        <v>7212.3701782507915</v>
      </c>
      <c r="AB3966" s="27">
        <v>6411.5830980468545</v>
      </c>
      <c r="AC3966" s="1">
        <v>1</v>
      </c>
    </row>
    <row r="3967" spans="5:29" x14ac:dyDescent="0.35">
      <c r="E3967" s="1">
        <v>3963</v>
      </c>
      <c r="G3967" s="17">
        <v>0.25736594200134277</v>
      </c>
      <c r="H3967" s="17">
        <v>0.67499899864196777</v>
      </c>
      <c r="I3967" s="17">
        <v>0.50794577598571777</v>
      </c>
      <c r="J3967" s="17">
        <v>0.53501486778259277</v>
      </c>
      <c r="K3967" s="17">
        <v>0.27090048789978027</v>
      </c>
      <c r="M3967" s="17" cm="1">
        <f t="array" ref="M3967:Q3967">runSim(G3967,H3967,I3967,J3967,K3967,hipWeibAlpha,hipWeibBeta,1,vertWeibAlpha,vertWeibBeta,1,meanSurvival,sdSurvival,baseU,hipUMult,vertUMult,hipCost,vertCost,costComp,discC,discCi,discQi,hipFracMort,50, FALSE)</f>
        <v>7.8456438245361841</v>
      </c>
      <c r="N3967" s="17">
        <v>6.4699672379773743</v>
      </c>
      <c r="O3967" s="27">
        <v>13000</v>
      </c>
      <c r="P3967" s="27">
        <v>9366.2436989279595</v>
      </c>
      <c r="Q3967" s="1">
        <v>1</v>
      </c>
      <c r="Y3967" s="17" cm="1">
        <f t="array" ref="Y3967:AC3967">runSim(G3967,H3967,I3967,J3967,K3967,hipWeibAlpha,hipWeibBeta,2,vertWeibAlpha,vertWeibBeta,2,meanSurvival,sdSurvival,baseU,hipUMult,vertUMult,hipCost,vertCost,costInt,discC,discCi,discQi,hipFracMort,50, FALSE)</f>
        <v>8.4282615953517972</v>
      </c>
      <c r="Z3967" s="17">
        <v>6.8970767914114246</v>
      </c>
      <c r="AA3967" s="27">
        <v>9131.8233750489599</v>
      </c>
      <c r="AB3967" s="27">
        <v>7127.0763355724357</v>
      </c>
      <c r="AC3967" s="1">
        <v>1</v>
      </c>
    </row>
    <row r="3968" spans="5:29" x14ac:dyDescent="0.35">
      <c r="E3968" s="1">
        <v>3964</v>
      </c>
      <c r="G3968" s="17">
        <v>1.5236794948577881E-2</v>
      </c>
      <c r="H3968" s="17">
        <v>0.91858762502670288</v>
      </c>
      <c r="I3968" s="17">
        <v>0.35724729299545288</v>
      </c>
      <c r="J3968" s="17">
        <v>0.49479001760482788</v>
      </c>
      <c r="K3968" s="17">
        <v>0.58400815725326538</v>
      </c>
      <c r="M3968" s="17" cm="1">
        <f t="array" ref="M3968:Q3968">runSim(G3968,H3968,I3968,J3968,K3968,hipWeibAlpha,hipWeibBeta,1,vertWeibAlpha,vertWeibBeta,1,meanSurvival,sdSurvival,baseU,hipUMult,vertUMult,hipCost,vertCost,costComp,discC,discCi,discQi,hipFracMort,50, FALSE)</f>
        <v>7.6985047252793333</v>
      </c>
      <c r="N3968" s="17">
        <v>6.3342977890616936</v>
      </c>
      <c r="O3968" s="27">
        <v>6000</v>
      </c>
      <c r="P3968" s="27">
        <v>4863.0503539992042</v>
      </c>
      <c r="Q3968" s="1">
        <v>1</v>
      </c>
      <c r="Y3968" s="17" cm="1">
        <f t="array" ref="Y3968:AC3968">runSim(G3968,H3968,I3968,J3968,K3968,hipWeibAlpha,hipWeibBeta,2,vertWeibAlpha,vertWeibBeta,2,meanSurvival,sdSurvival,baseU,hipUMult,vertUMult,hipCost,vertCost,costInt,discC,discCi,discQi,hipFracMort,50, FALSE)</f>
        <v>7.8616925867539216</v>
      </c>
      <c r="Z3968" s="17">
        <v>6.4790281285519447</v>
      </c>
      <c r="AA3968" s="27">
        <v>8980.4102093688452</v>
      </c>
      <c r="AB3968" s="27">
        <v>7458.1802642016064</v>
      </c>
      <c r="AC3968" s="1">
        <v>1</v>
      </c>
    </row>
    <row r="3969" spans="5:29" x14ac:dyDescent="0.35">
      <c r="E3969" s="1">
        <v>3965</v>
      </c>
      <c r="G3969" s="17">
        <v>0.28477609157562256</v>
      </c>
      <c r="H3969" s="17">
        <v>0.10597360134124756</v>
      </c>
      <c r="I3969" s="17">
        <v>0.97749459743499756</v>
      </c>
      <c r="J3969" s="17">
        <v>0.90861642360687256</v>
      </c>
      <c r="K3969" s="17">
        <v>0.75033700466156006</v>
      </c>
      <c r="M3969" s="17" cm="1">
        <f t="array" ref="M3969:Q3969">runSim(G3969,H3969,I3969,J3969,K3969,hipWeibAlpha,hipWeibBeta,1,vertWeibAlpha,vertWeibBeta,1,meanSurvival,sdSurvival,baseU,hipUMult,vertUMult,hipCost,vertCost,costComp,discC,discCi,discQi,hipFracMort,50, FALSE)</f>
        <v>10.040385479812127</v>
      </c>
      <c r="N3969" s="17">
        <v>7.8814504866599595</v>
      </c>
      <c r="O3969" s="27">
        <v>13000</v>
      </c>
      <c r="P3969" s="27">
        <v>8755.2062981646141</v>
      </c>
      <c r="Q3969" s="1">
        <v>1</v>
      </c>
      <c r="Y3969" s="17" cm="1">
        <f t="array" ref="Y3969:AC3969">runSim(G3969,H3969,I3969,J3969,K3969,hipWeibAlpha,hipWeibBeta,2,vertWeibAlpha,vertWeibBeta,2,meanSurvival,sdSurvival,baseU,hipUMult,vertUMult,hipCost,vertCost,costInt,discC,discCi,discQi,hipFracMort,50, FALSE)</f>
        <v>11.197794673736906</v>
      </c>
      <c r="Z3969" s="17">
        <v>8.6119133743762646</v>
      </c>
      <c r="AA3969" s="27">
        <v>7998.4247669549331</v>
      </c>
      <c r="AB3969" s="27">
        <v>6151.3666959830462</v>
      </c>
      <c r="AC3969" s="1">
        <v>1</v>
      </c>
    </row>
    <row r="3970" spans="5:29" x14ac:dyDescent="0.35">
      <c r="E3970" s="1">
        <v>3966</v>
      </c>
      <c r="G3970" s="17">
        <v>3.4202635288238525E-2</v>
      </c>
      <c r="H3970" s="17">
        <v>0.97686010599136353</v>
      </c>
      <c r="I3970" s="17">
        <v>0.79979711771011353</v>
      </c>
      <c r="J3970" s="17">
        <v>0.97518163919448853</v>
      </c>
      <c r="K3970" s="17">
        <v>0.12189489603042603</v>
      </c>
      <c r="M3970" s="17" cm="1">
        <f t="array" ref="M3970:Q3970">runSim(G3970,H3970,I3970,J3970,K3970,hipWeibAlpha,hipWeibBeta,1,vertWeibAlpha,vertWeibBeta,1,meanSurvival,sdSurvival,baseU,hipUMult,vertUMult,hipCost,vertCost,costComp,discC,discCi,discQi,hipFracMort,50, FALSE)</f>
        <v>10.673184287108015</v>
      </c>
      <c r="N3970" s="17">
        <v>8.1024664832355882</v>
      </c>
      <c r="O3970" s="27">
        <v>13000</v>
      </c>
      <c r="P3970" s="27">
        <v>9793.0166567372471</v>
      </c>
      <c r="Q3970" s="1">
        <v>1</v>
      </c>
      <c r="Y3970" s="17" cm="1">
        <f t="array" ref="Y3970:AC3970">runSim(G3970,H3970,I3970,J3970,K3970,hipWeibAlpha,hipWeibBeta,2,vertWeibAlpha,vertWeibBeta,2,meanSurvival,sdSurvival,baseU,hipUMult,vertUMult,hipCost,vertCost,costInt,discC,discCi,discQi,hipFracMort,50, FALSE)</f>
        <v>11.441594099415555</v>
      </c>
      <c r="Z3970" s="17">
        <v>8.5807978661494211</v>
      </c>
      <c r="AA3970" s="27">
        <v>14944.622033060974</v>
      </c>
      <c r="AB3970" s="27">
        <v>11858.729301998472</v>
      </c>
      <c r="AC3970" s="1">
        <v>1</v>
      </c>
    </row>
    <row r="3971" spans="5:29" x14ac:dyDescent="0.35">
      <c r="E3971" s="1">
        <v>3967</v>
      </c>
      <c r="G3971" s="17">
        <v>0.54928970336914063</v>
      </c>
      <c r="H3971" s="17">
        <v>0.50256729125976563</v>
      </c>
      <c r="I3971" s="17">
        <v>0.72125625610351563</v>
      </c>
      <c r="J3971" s="17">
        <v>0.28885269165039063</v>
      </c>
      <c r="K3971" s="17">
        <v>0.83308792114257813</v>
      </c>
      <c r="M3971" s="17" cm="1">
        <f t="array" ref="M3971:Q3971">runSim(G3971,H3971,I3971,J3971,K3971,hipWeibAlpha,hipWeibBeta,1,vertWeibAlpha,vertWeibBeta,1,meanSurvival,sdSurvival,baseU,hipUMult,vertUMult,hipCost,vertCost,costComp,discC,discCi,discQi,hipFracMort,50, FALSE)</f>
        <v>6.7309994551313634</v>
      </c>
      <c r="N3971" s="17">
        <v>5.7187359938729871</v>
      </c>
      <c r="O3971" s="27">
        <v>10000</v>
      </c>
      <c r="P3971" s="27">
        <v>7559.6491799674423</v>
      </c>
      <c r="Q3971" s="1">
        <v>1</v>
      </c>
      <c r="Y3971" s="17" cm="1">
        <f t="array" ref="Y3971:AC3971">runSim(G3971,H3971,I3971,J3971,K3971,hipWeibAlpha,hipWeibBeta,2,vertWeibAlpha,vertWeibBeta,2,meanSurvival,sdSurvival,baseU,hipUMult,vertUMult,hipCost,vertCost,costInt,discC,discCi,discQi,hipFracMort,50, FALSE)</f>
        <v>7.2308469221039031</v>
      </c>
      <c r="Z3971" s="17">
        <v>6.085644942016911</v>
      </c>
      <c r="AA3971" s="27">
        <v>5164.8906586456451</v>
      </c>
      <c r="AB3971" s="27">
        <v>4346.889244297794</v>
      </c>
      <c r="AC3971" s="1">
        <v>1</v>
      </c>
    </row>
    <row r="3972" spans="5:29" x14ac:dyDescent="0.35">
      <c r="E3972" s="1">
        <v>3968</v>
      </c>
      <c r="G3972" s="17">
        <v>0.40142840147018433</v>
      </c>
      <c r="H3972" s="17">
        <v>0.19784563779830933</v>
      </c>
      <c r="I3972" s="17">
        <v>0.47927874326705933</v>
      </c>
      <c r="J3972" s="17">
        <v>0.49523943662643433</v>
      </c>
      <c r="K3972" s="17">
        <v>0.90940874814987183</v>
      </c>
      <c r="M3972" s="17" cm="1">
        <f t="array" ref="M3972:Q3972">runSim(G3972,H3972,I3972,J3972,K3972,hipWeibAlpha,hipWeibBeta,1,vertWeibAlpha,vertWeibBeta,1,meanSurvival,sdSurvival,baseU,hipUMult,vertUMult,hipCost,vertCost,costComp,discC,discCi,discQi,hipFracMort,50, FALSE)</f>
        <v>7.8982019324449935</v>
      </c>
      <c r="N3972" s="17">
        <v>6.5378033573052603</v>
      </c>
      <c r="O3972" s="27">
        <v>10000</v>
      </c>
      <c r="P3972" s="27">
        <v>7114.510576972456</v>
      </c>
      <c r="Q3972" s="1">
        <v>1</v>
      </c>
      <c r="Y3972" s="17" cm="1">
        <f t="array" ref="Y3972:AC3972">runSim(G3972,H3972,I3972,J3972,K3972,hipWeibAlpha,hipWeibBeta,2,vertWeibAlpha,vertWeibBeta,2,meanSurvival,sdSurvival,baseU,hipUMult,vertUMult,hipCost,vertCost,costInt,discC,discCi,discQi,hipFracMort,50, FALSE)</f>
        <v>8.3749401834636288</v>
      </c>
      <c r="Z3972" s="17">
        <v>6.8654367924218329</v>
      </c>
      <c r="AA3972" s="27">
        <v>5982.1001310454503</v>
      </c>
      <c r="AB3972" s="27">
        <v>4903.8834231584524</v>
      </c>
      <c r="AC3972" s="1">
        <v>1</v>
      </c>
    </row>
    <row r="3973" spans="5:29" x14ac:dyDescent="0.35">
      <c r="E3973" s="1">
        <v>3969</v>
      </c>
      <c r="G3973" s="17">
        <v>0.59031260013580322</v>
      </c>
      <c r="H3973" s="17">
        <v>0.23231089115142822</v>
      </c>
      <c r="I3973" s="17">
        <v>0.57551157474517822</v>
      </c>
      <c r="J3973" s="17">
        <v>0.37137949466705322</v>
      </c>
      <c r="K3973" s="17">
        <v>0.98824656009674072</v>
      </c>
      <c r="M3973" s="17" cm="1">
        <f t="array" ref="M3973:Q3973">runSim(G3973,H3973,I3973,J3973,K3973,hipWeibAlpha,hipWeibBeta,1,vertWeibAlpha,vertWeibBeta,1,meanSurvival,sdSurvival,baseU,hipUMult,vertUMult,hipCost,vertCost,costComp,discC,discCi,discQi,hipFracMort,50, FALSE)</f>
        <v>7.2033235822368891</v>
      </c>
      <c r="N3973" s="17">
        <v>6.0563640087284449</v>
      </c>
      <c r="O3973" s="27">
        <v>10000</v>
      </c>
      <c r="P3973" s="27">
        <v>7372.8914965172653</v>
      </c>
      <c r="Q3973" s="1">
        <v>1</v>
      </c>
      <c r="Y3973" s="17" cm="1">
        <f t="array" ref="Y3973:AC3973">runSim(G3973,H3973,I3973,J3973,K3973,hipWeibAlpha,hipWeibBeta,2,vertWeibAlpha,vertWeibBeta,2,meanSurvival,sdSurvival,baseU,hipUMult,vertUMult,hipCost,vertCost,costInt,discC,discCi,discQi,hipFracMort,50, FALSE)</f>
        <v>7.71077594884565</v>
      </c>
      <c r="Z3973" s="17">
        <v>6.4181014888333934</v>
      </c>
      <c r="AA3973" s="27">
        <v>5507.6971063183219</v>
      </c>
      <c r="AB3973" s="27">
        <v>4584.3582063095673</v>
      </c>
      <c r="AC3973" s="1">
        <v>1</v>
      </c>
    </row>
    <row r="3974" spans="5:29" x14ac:dyDescent="0.35">
      <c r="E3974" s="1">
        <v>3970</v>
      </c>
      <c r="G3974" s="17">
        <v>0.97525912523269653</v>
      </c>
      <c r="H3974" s="17">
        <v>0.95551425218582153</v>
      </c>
      <c r="I3974" s="17">
        <v>0.36341220140457153</v>
      </c>
      <c r="J3974" s="17">
        <v>0.44455844163894653</v>
      </c>
      <c r="K3974" s="17">
        <v>1.5832245349884033E-2</v>
      </c>
      <c r="M3974" s="17" cm="1">
        <f t="array" ref="M3974:Q3974">runSim(G3974,H3974,I3974,J3974,K3974,hipWeibAlpha,hipWeibBeta,1,vertWeibAlpha,vertWeibBeta,1,meanSurvival,sdSurvival,baseU,hipUMult,vertUMult,hipCost,vertCost,costComp,discC,discCi,discQi,hipFracMort,50, FALSE)</f>
        <v>2.6258657131648717</v>
      </c>
      <c r="N3974" s="17">
        <v>2.4584733152063269</v>
      </c>
      <c r="O3974" s="27">
        <v>10000</v>
      </c>
      <c r="P3974" s="27">
        <v>8933.5709576106601</v>
      </c>
      <c r="Q3974" s="1">
        <v>1</v>
      </c>
      <c r="Y3974" s="17" cm="1">
        <f t="array" ref="Y3974:AC3974">runSim(G3974,H3974,I3974,J3974,K3974,hipWeibAlpha,hipWeibBeta,2,vertWeibAlpha,vertWeibBeta,2,meanSurvival,sdSurvival,baseU,hipUMult,vertUMult,hipCost,vertCost,costInt,discC,discCi,discQi,hipFracMort,50, FALSE)</f>
        <v>5.2517314263297434</v>
      </c>
      <c r="Z3974" s="17">
        <v>4.6107066494967075</v>
      </c>
      <c r="AA3974" s="27">
        <v>13978.422667855983</v>
      </c>
      <c r="AB3974" s="27">
        <v>11471.804871027394</v>
      </c>
      <c r="AC3974" s="1">
        <v>1</v>
      </c>
    </row>
    <row r="3975" spans="5:29" x14ac:dyDescent="0.35">
      <c r="E3975" s="1">
        <v>3971</v>
      </c>
      <c r="G3975" s="17">
        <v>0.4031221866607666</v>
      </c>
      <c r="H3975" s="17">
        <v>0.7436068058013916</v>
      </c>
      <c r="I3975" s="17">
        <v>0.2074129581451416</v>
      </c>
      <c r="J3975" s="17">
        <v>0.5577242374420166</v>
      </c>
      <c r="K3975" s="17">
        <v>0.5782778263092041</v>
      </c>
      <c r="M3975" s="17" cm="1">
        <f t="array" ref="M3975:Q3975">runSim(G3975,H3975,I3975,J3975,K3975,hipWeibAlpha,hipWeibBeta,1,vertWeibAlpha,vertWeibBeta,1,meanSurvival,sdSurvival,baseU,hipUMult,vertUMult,hipCost,vertCost,costComp,discC,discCi,discQi,hipFracMort,50, FALSE)</f>
        <v>7.7182933014009176</v>
      </c>
      <c r="N3975" s="17">
        <v>6.3697199383172389</v>
      </c>
      <c r="O3975" s="27">
        <v>10000</v>
      </c>
      <c r="P3975" s="27">
        <v>7585.7167139096291</v>
      </c>
      <c r="Q3975" s="1">
        <v>1</v>
      </c>
      <c r="Y3975" s="17" cm="1">
        <f t="array" ref="Y3975:AC3975">runSim(G3975,H3975,I3975,J3975,K3975,hipWeibAlpha,hipWeibBeta,2,vertWeibAlpha,vertWeibBeta,2,meanSurvival,sdSurvival,baseU,hipUMult,vertUMult,hipCost,vertCost,costInt,discC,discCi,discQi,hipFracMort,50, FALSE)</f>
        <v>8.4440272635582616</v>
      </c>
      <c r="Z3975" s="17">
        <v>6.9008457378524639</v>
      </c>
      <c r="AA3975" s="27">
        <v>9217.8027374018966</v>
      </c>
      <c r="AB3975" s="27">
        <v>7282.1768276885759</v>
      </c>
      <c r="AC3975" s="1">
        <v>1</v>
      </c>
    </row>
    <row r="3976" spans="5:29" x14ac:dyDescent="0.35">
      <c r="E3976" s="1">
        <v>3972</v>
      </c>
      <c r="G3976" s="17">
        <v>5.8925092220306396E-2</v>
      </c>
      <c r="H3976" s="17">
        <v>0.1937212347984314</v>
      </c>
      <c r="I3976" s="17">
        <v>0.7398027777671814</v>
      </c>
      <c r="J3976" s="17">
        <v>0.9076189398765564</v>
      </c>
      <c r="K3976" s="17">
        <v>0.6428331732749939</v>
      </c>
      <c r="M3976" s="17" cm="1">
        <f t="array" ref="M3976:Q3976">runSim(G3976,H3976,I3976,J3976,K3976,hipWeibAlpha,hipWeibBeta,1,vertWeibAlpha,vertWeibBeta,1,meanSurvival,sdSurvival,baseU,hipUMult,vertUMult,hipCost,vertCost,costComp,discC,discCi,discQi,hipFracMort,50, FALSE)</f>
        <v>10.310453519889746</v>
      </c>
      <c r="N3976" s="17">
        <v>8.0607828245296194</v>
      </c>
      <c r="O3976" s="27">
        <v>13000</v>
      </c>
      <c r="P3976" s="27">
        <v>8401.6885925393308</v>
      </c>
      <c r="Q3976" s="1">
        <v>1</v>
      </c>
      <c r="Y3976" s="17" cm="1">
        <f t="array" ref="Y3976:AC3976">runSim(G3976,H3976,I3976,J3976,K3976,hipWeibAlpha,hipWeibBeta,2,vertWeibAlpha,vertWeibBeta,2,meanSurvival,sdSurvival,baseU,hipUMult,vertUMult,hipCost,vertCost,costInt,discC,discCi,discQi,hipFracMort,50, FALSE)</f>
        <v>11.185091909485966</v>
      </c>
      <c r="Z3976" s="17">
        <v>8.6045845337532345</v>
      </c>
      <c r="AA3976" s="27">
        <v>7989.3513639185467</v>
      </c>
      <c r="AB3976" s="27">
        <v>6146.1318098237389</v>
      </c>
      <c r="AC3976" s="1">
        <v>1</v>
      </c>
    </row>
    <row r="3977" spans="5:29" x14ac:dyDescent="0.35">
      <c r="E3977" s="1">
        <v>3973</v>
      </c>
      <c r="G3977" s="17">
        <v>0.21084010601043701</v>
      </c>
      <c r="H3977" s="17">
        <v>0.33770167827606201</v>
      </c>
      <c r="I3977" s="17">
        <v>0.88695704936981201</v>
      </c>
      <c r="J3977" s="17">
        <v>0.72725856304168701</v>
      </c>
      <c r="K3977" s="17">
        <v>0.13099086284637451</v>
      </c>
      <c r="M3977" s="17" cm="1">
        <f t="array" ref="M3977:Q3977">runSim(G3977,H3977,I3977,J3977,K3977,hipWeibAlpha,hipWeibBeta,1,vertWeibAlpha,vertWeibBeta,1,meanSurvival,sdSurvival,baseU,hipUMult,vertUMult,hipCost,vertCost,costComp,discC,discCi,discQi,hipFracMort,50, FALSE)</f>
        <v>8.8696676753255641</v>
      </c>
      <c r="N3977" s="17">
        <v>7.1631076971939551</v>
      </c>
      <c r="O3977" s="27">
        <v>13000</v>
      </c>
      <c r="P3977" s="27">
        <v>9066.1340219958402</v>
      </c>
      <c r="Q3977" s="1">
        <v>1</v>
      </c>
      <c r="Y3977" s="17" cm="1">
        <f t="array" ref="Y3977:AC3977">runSim(G3977,H3977,I3977,J3977,K3977,hipWeibAlpha,hipWeibBeta,2,vertWeibAlpha,vertWeibBeta,2,meanSurvival,sdSurvival,baseU,hipUMult,vertUMult,hipCost,vertCost,costInt,discC,discCi,discQi,hipFracMort,50, FALSE)</f>
        <v>9.66953971834314</v>
      </c>
      <c r="Z3977" s="17">
        <v>7.6965186583795937</v>
      </c>
      <c r="AA3977" s="27">
        <v>6906.8140845308153</v>
      </c>
      <c r="AB3977" s="27">
        <v>5497.5133274139953</v>
      </c>
      <c r="AC3977" s="1">
        <v>1</v>
      </c>
    </row>
    <row r="3978" spans="5:29" x14ac:dyDescent="0.35">
      <c r="E3978" s="1">
        <v>3974</v>
      </c>
      <c r="G3978" s="17">
        <v>0.58462387323379517</v>
      </c>
      <c r="H3978" s="17">
        <v>0.61028915643692017</v>
      </c>
      <c r="I3978" s="17">
        <v>0.40002304315567017</v>
      </c>
      <c r="J3978" s="17">
        <v>0.84786850214004517</v>
      </c>
      <c r="K3978" s="17">
        <v>0.80854660272598267</v>
      </c>
      <c r="M3978" s="17" cm="1">
        <f t="array" ref="M3978:Q3978">runSim(G3978,H3978,I3978,J3978,K3978,hipWeibAlpha,hipWeibBeta,1,vertWeibAlpha,vertWeibBeta,1,meanSurvival,sdSurvival,baseU,hipUMult,vertUMult,hipCost,vertCost,costComp,discC,discCi,discQi,hipFracMort,50, FALSE)</f>
        <v>8.8679001211597281</v>
      </c>
      <c r="N3978" s="17">
        <v>7.085342301407092</v>
      </c>
      <c r="O3978" s="27">
        <v>13000</v>
      </c>
      <c r="P3978" s="27">
        <v>9586.8591045422181</v>
      </c>
      <c r="Q3978" s="1">
        <v>1</v>
      </c>
      <c r="Y3978" s="17" cm="1">
        <f t="array" ref="Y3978:AC3978">runSim(G3978,H3978,I3978,J3978,K3978,hipWeibAlpha,hipWeibBeta,2,vertWeibAlpha,vertWeibBeta,2,meanSurvival,sdSurvival,baseU,hipUMult,vertUMult,hipCost,vertCost,costInt,discC,discCi,discQi,hipFracMort,50, FALSE)</f>
        <v>10.288714136760007</v>
      </c>
      <c r="Z3978" s="17">
        <v>8.0657166193193781</v>
      </c>
      <c r="AA3978" s="27">
        <v>10541.00170750426</v>
      </c>
      <c r="AB3978" s="27">
        <v>7921.0332247646511</v>
      </c>
      <c r="AC3978" s="1">
        <v>1</v>
      </c>
    </row>
    <row r="3979" spans="5:29" x14ac:dyDescent="0.35">
      <c r="E3979" s="1">
        <v>3975</v>
      </c>
      <c r="G3979" s="17">
        <v>0.4121861457824707</v>
      </c>
      <c r="H3979" s="17">
        <v>0.1164402961730957</v>
      </c>
      <c r="I3979" s="17">
        <v>0.4347386360168457</v>
      </c>
      <c r="J3979" s="17">
        <v>0.1849522590637207</v>
      </c>
      <c r="K3979" s="17">
        <v>0.7872929573059082</v>
      </c>
      <c r="M3979" s="17" cm="1">
        <f t="array" ref="M3979:Q3979">runSim(G3979,H3979,I3979,J3979,K3979,hipWeibAlpha,hipWeibBeta,1,vertWeibAlpha,vertWeibBeta,1,meanSurvival,sdSurvival,baseU,hipUMult,vertUMult,hipCost,vertCost,costComp,discC,discCi,discQi,hipFracMort,50, FALSE)</f>
        <v>6.517030315768138</v>
      </c>
      <c r="N3979" s="17">
        <v>5.5764360355075171</v>
      </c>
      <c r="O3979" s="27">
        <v>0</v>
      </c>
      <c r="P3979" s="27">
        <v>0</v>
      </c>
      <c r="Q3979" s="1">
        <v>1</v>
      </c>
      <c r="Y3979" s="17" cm="1">
        <f t="array" ref="Y3979:AC3979">runSim(G3979,H3979,I3979,J3979,K3979,hipWeibAlpha,hipWeibBeta,2,vertWeibAlpha,vertWeibBeta,2,meanSurvival,sdSurvival,baseU,hipUMult,vertUMult,hipCost,vertCost,costInt,discC,discCi,discQi,hipFracMort,50, FALSE)</f>
        <v>6.517030315768138</v>
      </c>
      <c r="Z3979" s="17">
        <v>5.5764360355075171</v>
      </c>
      <c r="AA3979" s="27">
        <v>4655.0216541200989</v>
      </c>
      <c r="AB3979" s="27">
        <v>3983.1685967910844</v>
      </c>
      <c r="AC3979" s="1">
        <v>1</v>
      </c>
    </row>
    <row r="3980" spans="5:29" x14ac:dyDescent="0.35">
      <c r="E3980" s="1">
        <v>3976</v>
      </c>
      <c r="G3980" s="17">
        <v>0.77025860548019409</v>
      </c>
      <c r="H3980" s="17">
        <v>0.31374615430831909</v>
      </c>
      <c r="I3980" s="17">
        <v>0.29635113477706909</v>
      </c>
      <c r="J3980" s="17">
        <v>0.76446026563644409</v>
      </c>
      <c r="K3980" s="17">
        <v>0.50431317090988159</v>
      </c>
      <c r="M3980" s="17" cm="1">
        <f t="array" ref="M3980:Q3980">runSim(G3980,H3980,I3980,J3980,K3980,hipWeibAlpha,hipWeibBeta,1,vertWeibAlpha,vertWeibBeta,1,meanSurvival,sdSurvival,baseU,hipUMult,vertUMult,hipCost,vertCost,costComp,discC,discCi,discQi,hipFracMort,50, FALSE)</f>
        <v>8.3946825466283599</v>
      </c>
      <c r="N3980" s="17">
        <v>6.7972276653261652</v>
      </c>
      <c r="O3980" s="27">
        <v>10000</v>
      </c>
      <c r="P3980" s="27">
        <v>7704.7135833271786</v>
      </c>
      <c r="Q3980" s="1">
        <v>1</v>
      </c>
      <c r="Y3980" s="17" cm="1">
        <f t="array" ref="Y3980:AC3980">runSim(G3980,H3980,I3980,J3980,K3980,hipWeibAlpha,hipWeibBeta,2,vertWeibAlpha,vertWeibBeta,2,meanSurvival,sdSurvival,baseU,hipUMult,vertUMult,hipCost,vertCost,costInt,discC,discCi,discQi,hipFracMort,50, FALSE)</f>
        <v>9.9135199714223461</v>
      </c>
      <c r="Z3980" s="17">
        <v>7.8473088744409702</v>
      </c>
      <c r="AA3980" s="27">
        <v>7081.0856938731049</v>
      </c>
      <c r="AB3980" s="27">
        <v>5605.2206246006926</v>
      </c>
      <c r="AC3980" s="1">
        <v>1</v>
      </c>
    </row>
    <row r="3981" spans="5:29" x14ac:dyDescent="0.35">
      <c r="E3981" s="1">
        <v>3977</v>
      </c>
      <c r="G3981" s="17">
        <v>0.11126339435577393</v>
      </c>
      <c r="H3981" s="17">
        <v>0.51205074787139893</v>
      </c>
      <c r="I3981" s="17">
        <v>0.75173580646514893</v>
      </c>
      <c r="J3981" s="17">
        <v>0.19115841388702393</v>
      </c>
      <c r="K3981" s="17">
        <v>0.33097469806671143</v>
      </c>
      <c r="M3981" s="17" cm="1">
        <f t="array" ref="M3981:Q3981">runSim(G3981,H3981,I3981,J3981,K3981,hipWeibAlpha,hipWeibBeta,1,vertWeibAlpha,vertWeibBeta,1,meanSurvival,sdSurvival,baseU,hipUMult,vertUMult,hipCost,vertCost,costComp,discC,discCi,discQi,hipFracMort,50, FALSE)</f>
        <v>6.3669800823581575</v>
      </c>
      <c r="N3981" s="17">
        <v>5.4605704270788475</v>
      </c>
      <c r="O3981" s="27">
        <v>3000</v>
      </c>
      <c r="P3981" s="27">
        <v>2395.1705562480192</v>
      </c>
      <c r="Q3981" s="1">
        <v>1</v>
      </c>
      <c r="Y3981" s="17" cm="1">
        <f t="array" ref="Y3981:AC3981">runSim(G3981,H3981,I3981,J3981,K3981,hipWeibAlpha,hipWeibBeta,2,vertWeibAlpha,vertWeibBeta,2,meanSurvival,sdSurvival,baseU,hipUMult,vertUMult,hipCost,vertCost,costInt,discC,discCi,discQi,hipFracMort,50, FALSE)</f>
        <v>6.5653656073585163</v>
      </c>
      <c r="Z3981" s="17">
        <v>5.6114832351664408</v>
      </c>
      <c r="AA3981" s="27">
        <v>4689.5468623989409</v>
      </c>
      <c r="AB3981" s="27">
        <v>4008.2023108331723</v>
      </c>
      <c r="AC3981" s="1">
        <v>1</v>
      </c>
    </row>
    <row r="3982" spans="5:29" x14ac:dyDescent="0.35">
      <c r="E3982" s="1">
        <v>3978</v>
      </c>
      <c r="G3982" s="17">
        <v>3.0082523822784424E-2</v>
      </c>
      <c r="H3982" s="17">
        <v>0.73397046327590942</v>
      </c>
      <c r="I3982" s="17">
        <v>0.45241528749465942</v>
      </c>
      <c r="J3982" s="17">
        <v>0.60289746522903442</v>
      </c>
      <c r="K3982" s="17">
        <v>0.10532361268997192</v>
      </c>
      <c r="M3982" s="17" cm="1">
        <f t="array" ref="M3982:Q3982">runSim(G3982,H3982,I3982,J3982,K3982,hipWeibAlpha,hipWeibBeta,1,vertWeibAlpha,vertWeibBeta,1,meanSurvival,sdSurvival,baseU,hipUMult,vertUMult,hipCost,vertCost,costComp,discC,discCi,discQi,hipFracMort,50, FALSE)</f>
        <v>8.3644499117801718</v>
      </c>
      <c r="N3982" s="17">
        <v>6.8045171560453976</v>
      </c>
      <c r="O3982" s="27">
        <v>6000</v>
      </c>
      <c r="P3982" s="27">
        <v>4588.9199595785149</v>
      </c>
      <c r="Q3982" s="1">
        <v>1</v>
      </c>
      <c r="Y3982" s="17" cm="1">
        <f t="array" ref="Y3982:AC3982">runSim(G3982,H3982,I3982,J3982,K3982,hipWeibAlpha,hipWeibBeta,2,vertWeibAlpha,vertWeibBeta,2,meanSurvival,sdSurvival,baseU,hipUMult,vertUMult,hipCost,vertCost,costInt,discC,discCi,discQi,hipFracMort,50, FALSE)</f>
        <v>8.6758856898696664</v>
      </c>
      <c r="Z3982" s="17">
        <v>7.0523084535748826</v>
      </c>
      <c r="AA3982" s="27">
        <v>9391.2810584846648</v>
      </c>
      <c r="AB3982" s="27">
        <v>7380.1431593469952</v>
      </c>
      <c r="AC3982" s="1">
        <v>1</v>
      </c>
    </row>
    <row r="3983" spans="5:29" x14ac:dyDescent="0.35">
      <c r="E3983" s="1">
        <v>3979</v>
      </c>
      <c r="G3983" s="17">
        <v>0.88562464714050293</v>
      </c>
      <c r="H3983" s="17">
        <v>5.521082878112793E-2</v>
      </c>
      <c r="I3983" s="17">
        <v>0.58737635612487793</v>
      </c>
      <c r="J3983" s="17">
        <v>0.72967982292175293</v>
      </c>
      <c r="K3983" s="17">
        <v>0.45677638053894043</v>
      </c>
      <c r="M3983" s="17" cm="1">
        <f t="array" ref="M3983:Q3983">runSim(G3983,H3983,I3983,J3983,K3983,hipWeibAlpha,hipWeibBeta,1,vertWeibAlpha,vertWeibBeta,1,meanSurvival,sdSurvival,baseU,hipUMult,vertUMult,hipCost,vertCost,costComp,discC,discCi,discQi,hipFracMort,50, FALSE)</f>
        <v>8.2852184829176796</v>
      </c>
      <c r="N3983" s="17">
        <v>6.7072955022538023</v>
      </c>
      <c r="O3983" s="27">
        <v>10000</v>
      </c>
      <c r="P3983" s="27">
        <v>7591.4609033831994</v>
      </c>
      <c r="Q3983" s="1">
        <v>1</v>
      </c>
      <c r="Y3983" s="17" cm="1">
        <f t="array" ref="Y3983:AC3983">runSim(G3983,H3983,I3983,J3983,K3983,hipWeibAlpha,hipWeibBeta,2,vertWeibAlpha,vertWeibBeta,2,meanSurvival,sdSurvival,baseU,hipUMult,vertUMult,hipCost,vertCost,costInt,discC,discCi,discQi,hipFracMort,50, FALSE)</f>
        <v>9.3298836295773775</v>
      </c>
      <c r="Z3983" s="17">
        <v>7.4776206987121299</v>
      </c>
      <c r="AA3983" s="27">
        <v>13917.767408023061</v>
      </c>
      <c r="AB3983" s="27">
        <v>10167.661113864473</v>
      </c>
      <c r="AC3983" s="1">
        <v>1</v>
      </c>
    </row>
    <row r="3984" spans="5:29" x14ac:dyDescent="0.35">
      <c r="E3984" s="1">
        <v>3980</v>
      </c>
      <c r="G3984" s="17">
        <v>0.17049974203109741</v>
      </c>
      <c r="H3984" s="17">
        <v>0.81799119710922241</v>
      </c>
      <c r="I3984" s="17">
        <v>0.15899461507797241</v>
      </c>
      <c r="J3984" s="17">
        <v>0.95083421468734741</v>
      </c>
      <c r="K3984" s="17">
        <v>6.6419541835784912E-2</v>
      </c>
      <c r="M3984" s="17" cm="1">
        <f t="array" ref="M3984:Q3984">runSim(G3984,H3984,I3984,J3984,K3984,hipWeibAlpha,hipWeibBeta,1,vertWeibAlpha,vertWeibBeta,1,meanSurvival,sdSurvival,baseU,hipUMult,vertUMult,hipCost,vertCost,costComp,discC,discCi,discQi,hipFracMort,50, FALSE)</f>
        <v>10.080537156244604</v>
      </c>
      <c r="N3984" s="17">
        <v>7.8064584782289668</v>
      </c>
      <c r="O3984" s="27">
        <v>13000</v>
      </c>
      <c r="P3984" s="27">
        <v>9185.258667794762</v>
      </c>
      <c r="Q3984" s="1">
        <v>1</v>
      </c>
      <c r="Y3984" s="17" cm="1">
        <f t="array" ref="Y3984:AC3984">runSim(G3984,H3984,I3984,J3984,K3984,hipWeibAlpha,hipWeibBeta,2,vertWeibAlpha,vertWeibBeta,2,meanSurvival,sdSurvival,baseU,hipUMult,vertUMult,hipCost,vertCost,costInt,discC,discCi,discQi,hipFracMort,50, FALSE)</f>
        <v>11.186173001693898</v>
      </c>
      <c r="Z3984" s="17">
        <v>8.5394837399332033</v>
      </c>
      <c r="AA3984" s="27">
        <v>11479.494788779921</v>
      </c>
      <c r="AB3984" s="27">
        <v>8768.3879197492879</v>
      </c>
      <c r="AC3984" s="1">
        <v>1</v>
      </c>
    </row>
    <row r="3985" spans="5:29" x14ac:dyDescent="0.35">
      <c r="E3985" s="1">
        <v>3981</v>
      </c>
      <c r="G3985" s="17">
        <v>0.69887006282806396</v>
      </c>
      <c r="H3985" s="17">
        <v>0.28764569759368896</v>
      </c>
      <c r="I3985" s="17">
        <v>0.45213544368743896</v>
      </c>
      <c r="J3985" s="17">
        <v>0.42036664485931396</v>
      </c>
      <c r="K3985" s="17">
        <v>0.18298566341400146</v>
      </c>
      <c r="M3985" s="17" cm="1">
        <f t="array" ref="M3985:Q3985">runSim(G3985,H3985,I3985,J3985,K3985,hipWeibAlpha,hipWeibBeta,1,vertWeibAlpha,vertWeibBeta,1,meanSurvival,sdSurvival,baseU,hipUMult,vertUMult,hipCost,vertCost,costComp,discC,discCi,discQi,hipFracMort,50, FALSE)</f>
        <v>7.2079046429680602</v>
      </c>
      <c r="N3985" s="17">
        <v>6.0472751377520471</v>
      </c>
      <c r="O3985" s="27">
        <v>10000</v>
      </c>
      <c r="P3985" s="27">
        <v>7570.7371060472351</v>
      </c>
      <c r="Q3985" s="1">
        <v>1</v>
      </c>
      <c r="Y3985" s="17" cm="1">
        <f t="array" ref="Y3985:AC3985">runSim(G3985,H3985,I3985,J3985,K3985,hipWeibAlpha,hipWeibBeta,2,vertWeibAlpha,vertWeibBeta,2,meanSurvival,sdSurvival,baseU,hipUMult,vertUMult,hipCost,vertCost,costInt,discC,discCi,discQi,hipFracMort,50, FALSE)</f>
        <v>7.9779932342704036</v>
      </c>
      <c r="Z3985" s="17">
        <v>6.599837992647215</v>
      </c>
      <c r="AA3985" s="27">
        <v>5698.5665959074313</v>
      </c>
      <c r="AB3985" s="27">
        <v>4714.169994748011</v>
      </c>
      <c r="AC3985" s="1">
        <v>1</v>
      </c>
    </row>
    <row r="3986" spans="5:29" x14ac:dyDescent="0.35">
      <c r="E3986" s="1">
        <v>3982</v>
      </c>
      <c r="G3986" s="17">
        <v>0.15227228403091431</v>
      </c>
      <c r="H3986" s="17">
        <v>0.79219537973403931</v>
      </c>
      <c r="I3986" s="17">
        <v>0.73622614145278931</v>
      </c>
      <c r="J3986" s="17">
        <v>0.80028253793716431</v>
      </c>
      <c r="K3986" s="17">
        <v>0.18430048227310181</v>
      </c>
      <c r="M3986" s="17" cm="1">
        <f t="array" ref="M3986:Q3986">runSim(G3986,H3986,I3986,J3986,K3986,hipWeibAlpha,hipWeibBeta,1,vertWeibAlpha,vertWeibBeta,1,meanSurvival,sdSurvival,baseU,hipUMult,vertUMult,hipCost,vertCost,costComp,discC,discCi,discQi,hipFracMort,50, FALSE)</f>
        <v>8.979473146803759</v>
      </c>
      <c r="N3986" s="17">
        <v>7.1739003486496697</v>
      </c>
      <c r="O3986" s="27">
        <v>13000</v>
      </c>
      <c r="P3986" s="27">
        <v>9561.0903519596504</v>
      </c>
      <c r="Q3986" s="1">
        <v>1</v>
      </c>
      <c r="Y3986" s="17" cm="1">
        <f t="array" ref="Y3986:AC3986">runSim(G3986,H3986,I3986,J3986,K3986,hipWeibAlpha,hipWeibBeta,2,vertWeibAlpha,vertWeibBeta,2,meanSurvival,sdSurvival,baseU,hipUMult,vertUMult,hipCost,vertCost,costInt,discC,discCi,discQi,hipFracMort,50, FALSE)</f>
        <v>9.6931359278096867</v>
      </c>
      <c r="Z3986" s="17">
        <v>7.6779572594409453</v>
      </c>
      <c r="AA3986" s="27">
        <v>13263.946295833188</v>
      </c>
      <c r="AB3986" s="27">
        <v>9992.1364019824177</v>
      </c>
      <c r="AC3986" s="1">
        <v>1</v>
      </c>
    </row>
    <row r="3987" spans="5:29" x14ac:dyDescent="0.35">
      <c r="E3987" s="1">
        <v>3983</v>
      </c>
      <c r="G3987" s="17">
        <v>0.11402606964111328</v>
      </c>
      <c r="H3987" s="17">
        <v>0.97550678253173828</v>
      </c>
      <c r="I3987" s="17">
        <v>0.83091449737548828</v>
      </c>
      <c r="J3987" s="17">
        <v>0.73249530792236328</v>
      </c>
      <c r="K3987" s="17">
        <v>0.56481647491455078</v>
      </c>
      <c r="M3987" s="17" cm="1">
        <f t="array" ref="M3987:Q3987">runSim(G3987,H3987,I3987,J3987,K3987,hipWeibAlpha,hipWeibBeta,1,vertWeibAlpha,vertWeibBeta,1,meanSurvival,sdSurvival,baseU,hipUMult,vertUMult,hipCost,vertCost,costComp,discC,discCi,discQi,hipFracMort,50, FALSE)</f>
        <v>8.5494562148533166</v>
      </c>
      <c r="N3987" s="17">
        <v>6.8583024088790259</v>
      </c>
      <c r="O3987" s="27">
        <v>13000</v>
      </c>
      <c r="P3987" s="27">
        <v>10035.025135073291</v>
      </c>
      <c r="Q3987" s="1">
        <v>1</v>
      </c>
      <c r="Y3987" s="17" cm="1">
        <f t="array" ref="Y3987:AC3987">runSim(G3987,H3987,I3987,J3987,K3987,hipWeibAlpha,hipWeibBeta,2,vertWeibAlpha,vertWeibBeta,2,meanSurvival,sdSurvival,baseU,hipUMult,vertUMult,hipCost,vertCost,costInt,discC,discCi,discQi,hipFracMort,50, FALSE)</f>
        <v>8.9088844368419711</v>
      </c>
      <c r="Z3987" s="17">
        <v>7.1144028308913834</v>
      </c>
      <c r="AA3987" s="27">
        <v>12930.566017508583</v>
      </c>
      <c r="AB3987" s="27">
        <v>10706.827907599181</v>
      </c>
      <c r="AC3987" s="1">
        <v>1</v>
      </c>
    </row>
    <row r="3988" spans="5:29" x14ac:dyDescent="0.35">
      <c r="E3988" s="1">
        <v>3984</v>
      </c>
      <c r="G3988" s="17">
        <v>0.95038336515426636</v>
      </c>
      <c r="H3988" s="17">
        <v>2.2191226482391357E-2</v>
      </c>
      <c r="I3988" s="17">
        <v>0.39346808195114136</v>
      </c>
      <c r="J3988" s="17">
        <v>0.40747565031051636</v>
      </c>
      <c r="K3988" s="17">
        <v>0.95738714933395386</v>
      </c>
      <c r="M3988" s="17" cm="1">
        <f t="array" ref="M3988:Q3988">runSim(G3988,H3988,I3988,J3988,K3988,hipWeibAlpha,hipWeibBeta,1,vertWeibAlpha,vertWeibBeta,1,meanSurvival,sdSurvival,baseU,hipUMult,vertUMult,hipCost,vertCost,costComp,discC,discCi,discQi,hipFracMort,50, FALSE)</f>
        <v>6.7625630560768499</v>
      </c>
      <c r="N3988" s="17">
        <v>5.6814366802437384</v>
      </c>
      <c r="O3988" s="27">
        <v>7000</v>
      </c>
      <c r="P3988" s="27">
        <v>5944.7998416644332</v>
      </c>
      <c r="Q3988" s="1">
        <v>1</v>
      </c>
      <c r="Y3988" s="17" cm="1">
        <f t="array" ref="Y3988:AC3988">runSim(G3988,H3988,I3988,J3988,K3988,hipWeibAlpha,hipWeibBeta,2,vertWeibAlpha,vertWeibBeta,2,meanSurvival,sdSurvival,baseU,hipUMult,vertUMult,hipCost,vertCost,costInt,discC,discCi,discQi,hipFracMort,50, FALSE)</f>
        <v>7.5937444371554159</v>
      </c>
      <c r="Z3988" s="17">
        <v>6.3326714786620064</v>
      </c>
      <c r="AA3988" s="27">
        <v>12648.934928569794</v>
      </c>
      <c r="AB3988" s="27">
        <v>9729.2425498992707</v>
      </c>
      <c r="AC3988" s="1">
        <v>1</v>
      </c>
    </row>
    <row r="3989" spans="5:29" x14ac:dyDescent="0.35">
      <c r="E3989" s="1">
        <v>3985</v>
      </c>
      <c r="G3989" s="17">
        <v>0.21395552158355713</v>
      </c>
      <c r="H3989" s="17">
        <v>2.9781937599182129E-2</v>
      </c>
      <c r="I3989" s="17">
        <v>0.10345137119293213</v>
      </c>
      <c r="J3989" s="17">
        <v>0.90517866611480713</v>
      </c>
      <c r="K3989" s="17">
        <v>0.11481916904449463</v>
      </c>
      <c r="M3989" s="17" cm="1">
        <f t="array" ref="M3989:Q3989">runSim(G3989,H3989,I3989,J3989,K3989,hipWeibAlpha,hipWeibBeta,1,vertWeibAlpha,vertWeibBeta,1,meanSurvival,sdSurvival,baseU,hipUMult,vertUMult,hipCost,vertCost,costComp,discC,discCi,discQi,hipFracMort,50, FALSE)</f>
        <v>10.266652952229755</v>
      </c>
      <c r="N3989" s="17">
        <v>8.0310449045675689</v>
      </c>
      <c r="O3989" s="27">
        <v>10000</v>
      </c>
      <c r="P3989" s="27">
        <v>6561.919948405849</v>
      </c>
      <c r="Q3989" s="1">
        <v>1</v>
      </c>
      <c r="Y3989" s="17" cm="1">
        <f t="array" ref="Y3989:AC3989">runSim(G3989,H3989,I3989,J3989,K3989,hipWeibAlpha,hipWeibBeta,2,vertWeibAlpha,vertWeibBeta,2,meanSurvival,sdSurvival,baseU,hipUMult,vertUMult,hipCost,vertCost,costInt,discC,discCi,discQi,hipFracMort,50, FALSE)</f>
        <v>11.154437544083269</v>
      </c>
      <c r="Z3989" s="17">
        <v>8.5868796900771578</v>
      </c>
      <c r="AA3989" s="27">
        <v>7967.4553886309068</v>
      </c>
      <c r="AB3989" s="27">
        <v>6133.4854929122548</v>
      </c>
      <c r="AC3989" s="1">
        <v>1</v>
      </c>
    </row>
    <row r="3990" spans="5:29" x14ac:dyDescent="0.35">
      <c r="E3990" s="1">
        <v>3986</v>
      </c>
      <c r="G3990" s="17">
        <v>0.29280692338943481</v>
      </c>
      <c r="H3990" s="17">
        <v>0.75157767534255981</v>
      </c>
      <c r="I3990" s="17">
        <v>0.96806937456130981</v>
      </c>
      <c r="J3990" s="17">
        <v>3.1637489795684814E-2</v>
      </c>
      <c r="K3990" s="17">
        <v>0.82459098100662231</v>
      </c>
      <c r="M3990" s="17" cm="1">
        <f t="array" ref="M3990:Q3990">runSim(G3990,H3990,I3990,J3990,K3990,hipWeibAlpha,hipWeibBeta,1,vertWeibAlpha,vertWeibBeta,1,meanSurvival,sdSurvival,baseU,hipUMult,vertUMult,hipCost,vertCost,costComp,discC,discCi,discQi,hipFracMort,50, FALSE)</f>
        <v>4.3490519430051222</v>
      </c>
      <c r="N3990" s="17">
        <v>3.9115602567120868</v>
      </c>
      <c r="O3990" s="27">
        <v>6000</v>
      </c>
      <c r="P3990" s="27">
        <v>5054.1296665628324</v>
      </c>
      <c r="Q3990" s="1">
        <v>1</v>
      </c>
      <c r="Y3990" s="17" cm="1">
        <f t="array" ref="Y3990:AC3990">runSim(G3990,H3990,I3990,J3990,K3990,hipWeibAlpha,hipWeibBeta,2,vertWeibAlpha,vertWeibBeta,2,meanSurvival,sdSurvival,baseU,hipUMult,vertUMult,hipCost,vertCost,costInt,discC,discCi,discQi,hipFracMort,50, FALSE)</f>
        <v>4.4997659211158174</v>
      </c>
      <c r="Z3990" s="17">
        <v>4.0369599298060637</v>
      </c>
      <c r="AA3990" s="27">
        <v>3214.1185150827268</v>
      </c>
      <c r="AB3990" s="27">
        <v>2883.5428070043313</v>
      </c>
      <c r="AC3990" s="1">
        <v>1</v>
      </c>
    </row>
    <row r="3991" spans="5:29" x14ac:dyDescent="0.35">
      <c r="E3991" s="1">
        <v>3987</v>
      </c>
      <c r="G3991" s="17">
        <v>0.88504910469055176</v>
      </c>
      <c r="H3991" s="17">
        <v>0.78998684883117676</v>
      </c>
      <c r="I3991" s="17">
        <v>0.82801175117492676</v>
      </c>
      <c r="J3991" s="17">
        <v>0.23105740547180176</v>
      </c>
      <c r="K3991" s="17">
        <v>0.58657193183898926</v>
      </c>
      <c r="M3991" s="17" cm="1">
        <f t="array" ref="M3991:Q3991">runSim(G3991,H3991,I3991,J3991,K3991,hipWeibAlpha,hipWeibBeta,1,vertWeibAlpha,vertWeibBeta,1,meanSurvival,sdSurvival,baseU,hipUMult,vertUMult,hipCost,vertCost,costComp,discC,discCi,discQi,hipFracMort,50, FALSE)</f>
        <v>5.8305552002594832</v>
      </c>
      <c r="N3991" s="17">
        <v>5.025678728925242</v>
      </c>
      <c r="O3991" s="27">
        <v>13000</v>
      </c>
      <c r="P3991" s="27">
        <v>10665.625743817278</v>
      </c>
      <c r="Q3991" s="1">
        <v>1</v>
      </c>
      <c r="Y3991" s="17" cm="1">
        <f t="array" ref="Y3991:AC3991">runSim(G3991,H3991,I3991,J3991,K3991,hipWeibAlpha,hipWeibBeta,2,vertWeibAlpha,vertWeibBeta,2,meanSurvival,sdSurvival,baseU,hipUMult,vertUMult,hipCost,vertCost,costInt,discC,discCi,discQi,hipFracMort,50, FALSE)</f>
        <v>6.7139457743592494</v>
      </c>
      <c r="Z3991" s="17">
        <v>5.7154402533489055</v>
      </c>
      <c r="AA3991" s="27">
        <v>7896.9465364535799</v>
      </c>
      <c r="AB3991" s="27">
        <v>6453.7924924777799</v>
      </c>
      <c r="AC3991" s="1">
        <v>1</v>
      </c>
    </row>
    <row r="3992" spans="5:29" x14ac:dyDescent="0.35">
      <c r="E3992" s="1">
        <v>3988</v>
      </c>
      <c r="G3992" s="17">
        <v>0.30943340063095093</v>
      </c>
      <c r="H3992" s="17">
        <v>0.75087016820907593</v>
      </c>
      <c r="I3992" s="17">
        <v>0.57429546117782593</v>
      </c>
      <c r="J3992" s="17">
        <v>0.58390849828720093</v>
      </c>
      <c r="K3992" s="17">
        <v>0.31423991918563843</v>
      </c>
      <c r="M3992" s="17" cm="1">
        <f t="array" ref="M3992:Q3992">runSim(G3992,H3992,I3992,J3992,K3992,hipWeibAlpha,hipWeibBeta,1,vertWeibAlpha,vertWeibBeta,1,meanSurvival,sdSurvival,baseU,hipUMult,vertUMult,hipCost,vertCost,costComp,discC,discCi,discQi,hipFracMort,50, FALSE)</f>
        <v>7.9092305017983788</v>
      </c>
      <c r="N3992" s="17">
        <v>6.4984998689134548</v>
      </c>
      <c r="O3992" s="27">
        <v>13000</v>
      </c>
      <c r="P3992" s="27">
        <v>9591.7711689316093</v>
      </c>
      <c r="Q3992" s="1">
        <v>1</v>
      </c>
      <c r="Y3992" s="17" cm="1">
        <f t="array" ref="Y3992:AC3992">runSim(G3992,H3992,I3992,J3992,K3992,hipWeibAlpha,hipWeibBeta,2,vertWeibAlpha,vertWeibBeta,2,meanSurvival,sdSurvival,baseU,hipUMult,vertUMult,hipCost,vertCost,costInt,discC,discCi,discQi,hipFracMort,50, FALSE)</f>
        <v>8.5600073020276106</v>
      </c>
      <c r="Z3992" s="17">
        <v>6.9752576083399536</v>
      </c>
      <c r="AA3992" s="27">
        <v>9317.8539360030882</v>
      </c>
      <c r="AB3992" s="27">
        <v>7358.2266374818173</v>
      </c>
      <c r="AC3992" s="1">
        <v>1</v>
      </c>
    </row>
    <row r="3993" spans="5:29" x14ac:dyDescent="0.35">
      <c r="E3993" s="1">
        <v>3989</v>
      </c>
      <c r="G3993" s="17">
        <v>0.37044799327850342</v>
      </c>
      <c r="H3993" s="17">
        <v>0.57738769054412842</v>
      </c>
      <c r="I3993" s="17">
        <v>0.29461181163787842</v>
      </c>
      <c r="J3993" s="17">
        <v>0.60952270030975342</v>
      </c>
      <c r="K3993" s="17">
        <v>2.7903437614440918E-2</v>
      </c>
      <c r="M3993" s="17" cm="1">
        <f t="array" ref="M3993:Q3993">runSim(G3993,H3993,I3993,J3993,K3993,hipWeibAlpha,hipWeibBeta,1,vertWeibAlpha,vertWeibBeta,1,meanSurvival,sdSurvival,baseU,hipUMult,vertUMult,hipCost,vertCost,costComp,discC,discCi,discQi,hipFracMort,50, FALSE)</f>
        <v>6.7040333558213421</v>
      </c>
      <c r="N3993" s="17">
        <v>5.6982678778401157</v>
      </c>
      <c r="O3993" s="27">
        <v>10000</v>
      </c>
      <c r="P3993" s="27">
        <v>7411.8913348973347</v>
      </c>
      <c r="Q3993" s="1">
        <v>1</v>
      </c>
      <c r="Y3993" s="17" cm="1">
        <f t="array" ref="Y3993:AC3993">runSim(G3993,H3993,I3993,J3993,K3993,hipWeibAlpha,hipWeibBeta,2,vertWeibAlpha,vertWeibBeta,2,meanSurvival,sdSurvival,baseU,hipUMult,vertUMult,hipCost,vertCost,costInt,discC,discCi,discQi,hipFracMort,50, FALSE)</f>
        <v>8.9156033689959777</v>
      </c>
      <c r="Z3993" s="17">
        <v>7.2182893251678193</v>
      </c>
      <c r="AA3993" s="27">
        <v>9417.1128652409952</v>
      </c>
      <c r="AB3993" s="27">
        <v>7182.9420876638414</v>
      </c>
      <c r="AC3993" s="1">
        <v>1</v>
      </c>
    </row>
    <row r="3994" spans="5:29" x14ac:dyDescent="0.35">
      <c r="E3994" s="1">
        <v>3990</v>
      </c>
      <c r="G3994" s="17">
        <v>0.37240177392959595</v>
      </c>
      <c r="H3994" s="17">
        <v>0.15783268213272095</v>
      </c>
      <c r="I3994" s="17">
        <v>0.44366031885147095</v>
      </c>
      <c r="J3994" s="17">
        <v>0.46767765283584595</v>
      </c>
      <c r="K3994" s="17">
        <v>0.38441044092178345</v>
      </c>
      <c r="M3994" s="17" cm="1">
        <f t="array" ref="M3994:Q3994">runSim(G3994,H3994,I3994,J3994,K3994,hipWeibAlpha,hipWeibBeta,1,vertWeibAlpha,vertWeibBeta,1,meanSurvival,sdSurvival,baseU,hipUMult,vertUMult,hipCost,vertCost,costComp,discC,discCi,discQi,hipFracMort,50, FALSE)</f>
        <v>7.8703358194028041</v>
      </c>
      <c r="N3994" s="17">
        <v>6.5220066561987711</v>
      </c>
      <c r="O3994" s="27">
        <v>10000</v>
      </c>
      <c r="P3994" s="27">
        <v>7031.7165447050083</v>
      </c>
      <c r="Q3994" s="1">
        <v>1</v>
      </c>
      <c r="Y3994" s="17" cm="1">
        <f t="array" ref="Y3994:AC3994">runSim(G3994,H3994,I3994,J3994,K3994,hipWeibAlpha,hipWeibBeta,2,vertWeibAlpha,vertWeibBeta,2,meanSurvival,sdSurvival,baseU,hipUMult,vertUMult,hipCost,vertCost,costInt,discC,discCi,discQi,hipFracMort,50, FALSE)</f>
        <v>8.2296711986649349</v>
      </c>
      <c r="Z3994" s="17">
        <v>6.7688373208287711</v>
      </c>
      <c r="AA3994" s="27">
        <v>5878.3365704749531</v>
      </c>
      <c r="AB3994" s="27">
        <v>4834.8838005919797</v>
      </c>
      <c r="AC3994" s="1">
        <v>1</v>
      </c>
    </row>
    <row r="3995" spans="5:29" x14ac:dyDescent="0.35">
      <c r="E3995" s="1">
        <v>3991</v>
      </c>
      <c r="G3995" s="17">
        <v>0.24904775619506836</v>
      </c>
      <c r="H3995" s="17">
        <v>0.67400503158569336</v>
      </c>
      <c r="I3995" s="17">
        <v>0.50402212142944336</v>
      </c>
      <c r="J3995" s="17">
        <v>0.52572011947631836</v>
      </c>
      <c r="K3995" s="17">
        <v>0.25989675521850586</v>
      </c>
      <c r="M3995" s="17" cm="1">
        <f t="array" ref="M3995:Q3995">runSim(G3995,H3995,I3995,J3995,K3995,hipWeibAlpha,hipWeibBeta,1,vertWeibAlpha,vertWeibBeta,1,meanSurvival,sdSurvival,baseU,hipUMult,vertUMult,hipCost,vertCost,costComp,discC,discCi,discQi,hipFracMort,50, FALSE)</f>
        <v>7.8233745677576829</v>
      </c>
      <c r="N3995" s="17">
        <v>6.4557977062632643</v>
      </c>
      <c r="O3995" s="27">
        <v>13000</v>
      </c>
      <c r="P3995" s="27">
        <v>9351.436478928621</v>
      </c>
      <c r="Q3995" s="1">
        <v>1</v>
      </c>
      <c r="Y3995" s="17" cm="1">
        <f t="array" ref="Y3995:AC3995">runSim(G3995,H3995,I3995,J3995,K3995,hipWeibAlpha,hipWeibBeta,2,vertWeibAlpha,vertWeibBeta,2,meanSurvival,sdSurvival,baseU,hipUMult,vertUMult,hipCost,vertCost,costInt,discC,discCi,discQi,hipFracMort,50, FALSE)</f>
        <v>8.3854135211806007</v>
      </c>
      <c r="Z3995" s="17">
        <v>6.8690102760418918</v>
      </c>
      <c r="AA3995" s="27">
        <v>9096.7732585904632</v>
      </c>
      <c r="AB3995" s="27">
        <v>7102.6898452443702</v>
      </c>
      <c r="AC3995" s="1">
        <v>1</v>
      </c>
    </row>
    <row r="3996" spans="5:29" x14ac:dyDescent="0.35">
      <c r="E3996" s="1">
        <v>3992</v>
      </c>
      <c r="G3996" s="17">
        <v>0.65908783674240112</v>
      </c>
      <c r="H3996" s="17">
        <v>4.0466010570526123E-2</v>
      </c>
      <c r="I3996" s="17">
        <v>0.48791474103927612</v>
      </c>
      <c r="J3996" s="17">
        <v>0.14157074689865112</v>
      </c>
      <c r="K3996" s="17">
        <v>0.48591583967208862</v>
      </c>
      <c r="M3996" s="17" cm="1">
        <f t="array" ref="M3996:Q3996">runSim(G3996,H3996,I3996,J3996,K3996,hipWeibAlpha,hipWeibBeta,1,vertWeibAlpha,vertWeibBeta,1,meanSurvival,sdSurvival,baseU,hipUMult,vertUMult,hipCost,vertCost,costComp,discC,discCi,discQi,hipFracMort,50, FALSE)</f>
        <v>6.0157651495759765</v>
      </c>
      <c r="N3996" s="17">
        <v>5.2070894310437428</v>
      </c>
      <c r="O3996" s="27">
        <v>7000</v>
      </c>
      <c r="P3996" s="27">
        <v>5309.4108500325765</v>
      </c>
      <c r="Q3996" s="1">
        <v>1</v>
      </c>
      <c r="Y3996" s="17" cm="1">
        <f t="array" ref="Y3996:AC3996">runSim(G3996,H3996,I3996,J3996,K3996,hipWeibAlpha,hipWeibBeta,2,vertWeibAlpha,vertWeibBeta,2,meanSurvival,sdSurvival,baseU,hipUMult,vertUMult,hipCost,vertCost,costInt,discC,discCi,discQi,hipFracMort,50, FALSE)</f>
        <v>6.1460932157314394</v>
      </c>
      <c r="Z3996" s="17">
        <v>5.3046860661936632</v>
      </c>
      <c r="AA3996" s="27">
        <v>4390.0665826653139</v>
      </c>
      <c r="AB3996" s="27">
        <v>3789.0614758526171</v>
      </c>
      <c r="AC3996" s="1">
        <v>1</v>
      </c>
    </row>
    <row r="3997" spans="5:29" x14ac:dyDescent="0.35">
      <c r="E3997" s="1">
        <v>3993</v>
      </c>
      <c r="G3997" s="17">
        <v>0.24653351306915283</v>
      </c>
      <c r="H3997" s="17">
        <v>0.13364899158477783</v>
      </c>
      <c r="I3997" s="17">
        <v>0.97880280017852783</v>
      </c>
      <c r="J3997" s="17">
        <v>0.86158478260040283</v>
      </c>
      <c r="K3997" s="17">
        <v>0.18792450428009033</v>
      </c>
      <c r="M3997" s="17" cm="1">
        <f t="array" ref="M3997:Q3997">runSim(G3997,H3997,I3997,J3997,K3997,hipWeibAlpha,hipWeibBeta,1,vertWeibAlpha,vertWeibBeta,1,meanSurvival,sdSurvival,baseU,hipUMult,vertUMult,hipCost,vertCost,costComp,discC,discCi,discQi,hipFracMort,50, FALSE)</f>
        <v>9.7109759985569575</v>
      </c>
      <c r="N3997" s="17">
        <v>7.6916557455246437</v>
      </c>
      <c r="O3997" s="27">
        <v>13000</v>
      </c>
      <c r="P3997" s="27">
        <v>8795.2224354199407</v>
      </c>
      <c r="Q3997" s="1">
        <v>1</v>
      </c>
      <c r="Y3997" s="17" cm="1">
        <f t="array" ref="Y3997:AC3997">runSim(G3997,H3997,I3997,J3997,K3997,hipWeibAlpha,hipWeibBeta,2,vertWeibAlpha,vertWeibBeta,2,meanSurvival,sdSurvival,baseU,hipUMult,vertUMult,hipCost,vertCost,costInt,discC,discCi,discQi,hipFracMort,50, FALSE)</f>
        <v>10.683680891135113</v>
      </c>
      <c r="Z3997" s="17">
        <v>8.3116110263984275</v>
      </c>
      <c r="AA3997" s="27">
        <v>7631.2006365250809</v>
      </c>
      <c r="AB3997" s="27">
        <v>5936.8650188560196</v>
      </c>
      <c r="AC3997" s="1">
        <v>1</v>
      </c>
    </row>
    <row r="3998" spans="5:29" x14ac:dyDescent="0.35">
      <c r="E3998" s="1">
        <v>3994</v>
      </c>
      <c r="G3998" s="17">
        <v>0.21899873018264771</v>
      </c>
      <c r="H3998" s="17">
        <v>0.46390229463577271</v>
      </c>
      <c r="I3998" s="17">
        <v>0.36594086885452271</v>
      </c>
      <c r="J3998" s="17">
        <v>0.18634492158889771</v>
      </c>
      <c r="K3998" s="17">
        <v>0.12920075654983521</v>
      </c>
      <c r="M3998" s="17" cm="1">
        <f t="array" ref="M3998:Q3998">runSim(G3998,H3998,I3998,J3998,K3998,hipWeibAlpha,hipWeibBeta,1,vertWeibAlpha,vertWeibBeta,1,meanSurvival,sdSurvival,baseU,hipUMult,vertUMult,hipCost,vertCost,costComp,discC,discCi,discQi,hipFracMort,50, FALSE)</f>
        <v>6.3659520799319758</v>
      </c>
      <c r="N3998" s="17">
        <v>5.4620160370142878</v>
      </c>
      <c r="O3998" s="27">
        <v>3000</v>
      </c>
      <c r="P3998" s="27">
        <v>2357.0629256905827</v>
      </c>
      <c r="Q3998" s="1">
        <v>1</v>
      </c>
      <c r="Y3998" s="17" cm="1">
        <f t="array" ref="Y3998:AC3998">runSim(G3998,H3998,I3998,J3998,K3998,hipWeibAlpha,hipWeibBeta,2,vertWeibAlpha,vertWeibBeta,2,meanSurvival,sdSurvival,baseU,hipUMult,vertUMult,hipCost,vertCost,costInt,discC,discCi,discQi,hipFracMort,50, FALSE)</f>
        <v>6.5279629852177337</v>
      </c>
      <c r="Z3998" s="17">
        <v>5.5843704383958679</v>
      </c>
      <c r="AA3998" s="27">
        <v>4662.8307037269524</v>
      </c>
      <c r="AB3998" s="27">
        <v>3988.8360274256197</v>
      </c>
      <c r="AC3998" s="1">
        <v>1</v>
      </c>
    </row>
    <row r="3999" spans="5:29" x14ac:dyDescent="0.35">
      <c r="E3999" s="1">
        <v>3995</v>
      </c>
      <c r="G3999" s="17">
        <v>0.53469634056091309</v>
      </c>
      <c r="H3999" s="17">
        <v>8.1235647201538086E-2</v>
      </c>
      <c r="I3999" s="17">
        <v>6.2619924545288086E-2</v>
      </c>
      <c r="J3999" s="17">
        <v>0.19515776634216309</v>
      </c>
      <c r="K3999" s="17">
        <v>0.60096526145935059</v>
      </c>
      <c r="M3999" s="17" cm="1">
        <f t="array" ref="M3999:Q3999">runSim(G3999,H3999,I3999,J3999,K3999,hipWeibAlpha,hipWeibBeta,1,vertWeibAlpha,vertWeibBeta,1,meanSurvival,sdSurvival,baseU,hipUMult,vertUMult,hipCost,vertCost,costComp,discC,discCi,discQi,hipFracMort,50, FALSE)</f>
        <v>6.5036551717505544</v>
      </c>
      <c r="N3999" s="17">
        <v>5.5662651154120715</v>
      </c>
      <c r="O3999" s="27">
        <v>7000</v>
      </c>
      <c r="P3999" s="27">
        <v>5154.6759290614891</v>
      </c>
      <c r="Q3999" s="1">
        <v>1</v>
      </c>
      <c r="Y3999" s="17" cm="1">
        <f t="array" ref="Y3999:AC3999">runSim(G3999,H3999,I3999,J3999,K3999,hipWeibAlpha,hipWeibBeta,2,vertWeibAlpha,vertWeibBeta,2,meanSurvival,sdSurvival,baseU,hipUMult,vertUMult,hipCost,vertCost,costInt,discC,discCi,discQi,hipFracMort,50, FALSE)</f>
        <v>6.5960049030305212</v>
      </c>
      <c r="Z3999" s="17">
        <v>5.6336562580371377</v>
      </c>
      <c r="AA3999" s="27">
        <v>4711.4320735932297</v>
      </c>
      <c r="AB3999" s="27">
        <v>4024.0401843122413</v>
      </c>
      <c r="AC3999" s="1">
        <v>1</v>
      </c>
    </row>
    <row r="4000" spans="5:29" x14ac:dyDescent="0.35">
      <c r="E4000" s="1">
        <v>3996</v>
      </c>
      <c r="G4000" s="17">
        <v>0.57582372426986694</v>
      </c>
      <c r="H4000" s="17">
        <v>9.2455804347991943E-2</v>
      </c>
      <c r="I4000" s="17">
        <v>8.5802972316741943E-2</v>
      </c>
      <c r="J4000" s="17">
        <v>0.90693944692611694</v>
      </c>
      <c r="K4000" s="17">
        <v>0.98639196157455444</v>
      </c>
      <c r="M4000" s="17" cm="1">
        <f t="array" ref="M4000:Q4000">runSim(G4000,H4000,I4000,J4000,K4000,hipWeibAlpha,hipWeibBeta,1,vertWeibAlpha,vertWeibBeta,1,meanSurvival,sdSurvival,baseU,hipUMult,vertUMult,hipCost,vertCost,costComp,discC,discCi,discQi,hipFracMort,50, FALSE)</f>
        <v>9.700609401295381</v>
      </c>
      <c r="N4000" s="17">
        <v>7.6381098866436297</v>
      </c>
      <c r="O4000" s="27">
        <v>10000</v>
      </c>
      <c r="P4000" s="27">
        <v>7165.7748190905586</v>
      </c>
      <c r="Q4000" s="1">
        <v>1</v>
      </c>
      <c r="Y4000" s="17" cm="1">
        <f t="array" ref="Y4000:AC4000">runSim(G4000,H4000,I4000,J4000,K4000,hipWeibAlpha,hipWeibBeta,2,vertWeibAlpha,vertWeibBeta,2,meanSurvival,sdSurvival,baseU,hipUMult,vertUMult,hipCost,vertCost,costInt,discC,discCi,discQi,hipFracMort,50, FALSE)</f>
        <v>11.17649671253422</v>
      </c>
      <c r="Z4000" s="17">
        <v>8.599622951984955</v>
      </c>
      <c r="AA4000" s="27">
        <v>7983.2119375244438</v>
      </c>
      <c r="AB4000" s="27">
        <v>6142.5878228463971</v>
      </c>
      <c r="AC4000" s="1">
        <v>1</v>
      </c>
    </row>
    <row r="4001" spans="5:29" x14ac:dyDescent="0.35">
      <c r="E4001" s="1">
        <v>3997</v>
      </c>
      <c r="G4001" s="17">
        <v>0.42528092861175537</v>
      </c>
      <c r="H4001" s="17">
        <v>0.40663468837738037</v>
      </c>
      <c r="I4001" s="17">
        <v>0.61409318447113037</v>
      </c>
      <c r="J4001" s="17">
        <v>0.49443376064300537</v>
      </c>
      <c r="K4001" s="17">
        <v>0.36545121669769287</v>
      </c>
      <c r="M4001" s="17" cm="1">
        <f t="array" ref="M4001:Q4001">runSim(G4001,H4001,I4001,J4001,K4001,hipWeibAlpha,hipWeibBeta,1,vertWeibAlpha,vertWeibBeta,1,meanSurvival,sdSurvival,baseU,hipUMult,vertUMult,hipCost,vertCost,costComp,discC,discCi,discQi,hipFracMort,50, FALSE)</f>
        <v>7.6959492931891251</v>
      </c>
      <c r="N4001" s="17">
        <v>6.3892982622780421</v>
      </c>
      <c r="O4001" s="27">
        <v>10000</v>
      </c>
      <c r="P4001" s="27">
        <v>7339.1216058293503</v>
      </c>
      <c r="Q4001" s="1">
        <v>1</v>
      </c>
      <c r="Y4001" s="17" cm="1">
        <f t="array" ref="Y4001:AC4001">runSim(G4001,H4001,I4001,J4001,K4001,hipWeibAlpha,hipWeibBeta,2,vertWeibAlpha,vertWeibBeta,2,meanSurvival,sdSurvival,baseU,hipUMult,vertUMult,hipCost,vertCost,costInt,discC,discCi,discQi,hipFracMort,50, FALSE)</f>
        <v>8.3706988140722576</v>
      </c>
      <c r="Z4001" s="17">
        <v>6.8626261731209022</v>
      </c>
      <c r="AA4001" s="27">
        <v>5979.070581480184</v>
      </c>
      <c r="AB4001" s="27">
        <v>4901.8758379435021</v>
      </c>
      <c r="AC4001" s="1">
        <v>1</v>
      </c>
    </row>
    <row r="4002" spans="5:29" x14ac:dyDescent="0.35">
      <c r="E4002" s="1">
        <v>3998</v>
      </c>
      <c r="G4002" s="17">
        <v>0.14589124917984009</v>
      </c>
      <c r="H4002" s="17">
        <v>0.60807996988296509</v>
      </c>
      <c r="I4002" s="17">
        <v>0.42320448160171509</v>
      </c>
      <c r="J4002" s="17">
        <v>0.75093275308609009</v>
      </c>
      <c r="K4002" s="17">
        <v>0.80975538492202759</v>
      </c>
      <c r="M4002" s="17" cm="1">
        <f t="array" ref="M4002:Q4002">runSim(G4002,H4002,I4002,J4002,K4002,hipWeibAlpha,hipWeibBeta,1,vertWeibAlpha,vertWeibBeta,1,meanSurvival,sdSurvival,baseU,hipUMult,vertUMult,hipCost,vertCost,costComp,discC,discCi,discQi,hipFracMort,50, FALSE)</f>
        <v>8.8803861365974139</v>
      </c>
      <c r="N4002" s="17">
        <v>7.1434603525862501</v>
      </c>
      <c r="O4002" s="27">
        <v>13000</v>
      </c>
      <c r="P4002" s="27">
        <v>9052.7760677028109</v>
      </c>
      <c r="Q4002" s="1">
        <v>1</v>
      </c>
      <c r="Y4002" s="17" cm="1">
        <f t="array" ref="Y4002:AC4002">runSim(G4002,H4002,I4002,J4002,K4002,hipWeibAlpha,hipWeibBeta,2,vertWeibAlpha,vertWeibBeta,2,meanSurvival,sdSurvival,baseU,hipUMult,vertUMult,hipCost,vertCost,costInt,discC,discCi,discQi,hipFracMort,50, FALSE)</f>
        <v>9.6302753779099106</v>
      </c>
      <c r="Z4002" s="17">
        <v>7.6668552232634841</v>
      </c>
      <c r="AA4002" s="27">
        <v>10016.141867964179</v>
      </c>
      <c r="AB4002" s="27">
        <v>7600.0359479793324</v>
      </c>
      <c r="AC4002" s="1">
        <v>1</v>
      </c>
    </row>
    <row r="4003" spans="5:29" x14ac:dyDescent="0.35">
      <c r="E4003" s="1">
        <v>3999</v>
      </c>
      <c r="G4003" s="17">
        <v>0.61461448669433594</v>
      </c>
      <c r="H4003" s="17">
        <v>9.2983245849609375E-3</v>
      </c>
      <c r="I4003" s="17">
        <v>0.25142478942871094</v>
      </c>
      <c r="J4003" s="17">
        <v>0.36198997497558594</v>
      </c>
      <c r="K4003" s="17">
        <v>0.16989707946777344</v>
      </c>
      <c r="M4003" s="17" cm="1">
        <f t="array" ref="M4003:Q4003">runSim(G4003,H4003,I4003,J4003,K4003,hipWeibAlpha,hipWeibBeta,1,vertWeibAlpha,vertWeibBeta,1,meanSurvival,sdSurvival,baseU,hipUMult,vertUMult,hipCost,vertCost,costComp,discC,discCi,discQi,hipFracMort,50, FALSE)</f>
        <v>7.2055257974738245</v>
      </c>
      <c r="N4003" s="17">
        <v>6.0571149458248872</v>
      </c>
      <c r="O4003" s="27">
        <v>7000</v>
      </c>
      <c r="P4003" s="27">
        <v>5251.7645655318856</v>
      </c>
      <c r="Q4003" s="1">
        <v>1</v>
      </c>
      <c r="Y4003" s="17" cm="1">
        <f t="array" ref="Y4003:AC4003">runSim(G4003,H4003,I4003,J4003,K4003,hipWeibAlpha,hipWeibBeta,2,vertWeibAlpha,vertWeibBeta,2,meanSurvival,sdSurvival,baseU,hipUMult,vertUMult,hipCost,vertCost,costInt,discC,discCi,discQi,hipFracMort,50, FALSE)</f>
        <v>7.6583960928795047</v>
      </c>
      <c r="Z4003" s="17">
        <v>6.3821969330354005</v>
      </c>
      <c r="AA4003" s="27">
        <v>5470.2829234853616</v>
      </c>
      <c r="AB4003" s="27">
        <v>4558.7120950252856</v>
      </c>
      <c r="AC4003" s="1">
        <v>1</v>
      </c>
    </row>
    <row r="4004" spans="5:29" x14ac:dyDescent="0.35">
      <c r="E4004" s="1">
        <v>4000</v>
      </c>
      <c r="G4004" s="17">
        <v>4.2821764945983887E-3</v>
      </c>
      <c r="H4004" s="17">
        <v>0.47648066282272339</v>
      </c>
      <c r="I4004" s="17">
        <v>0.68760126829147339</v>
      </c>
      <c r="J4004" s="17">
        <v>7.4655711650848389E-2</v>
      </c>
      <c r="K4004" s="17">
        <v>0.69780939817428589</v>
      </c>
      <c r="M4004" s="17" cm="1">
        <f t="array" ref="M4004:Q4004">runSim(G4004,H4004,I4004,J4004,K4004,hipWeibAlpha,hipWeibBeta,1,vertWeibAlpha,vertWeibBeta,1,meanSurvival,sdSurvival,baseU,hipUMult,vertUMult,hipCost,vertCost,costComp,discC,discCi,discQi,hipFracMort,50, FALSE)</f>
        <v>5.3168429494695317</v>
      </c>
      <c r="N4004" s="17">
        <v>4.6784368183361114</v>
      </c>
      <c r="O4004" s="27">
        <v>3000</v>
      </c>
      <c r="P4004" s="27">
        <v>2367.0728811570002</v>
      </c>
      <c r="Q4004" s="1">
        <v>1</v>
      </c>
      <c r="Y4004" s="17" cm="1">
        <f t="array" ref="Y4004:AC4004">runSim(G4004,H4004,I4004,J4004,K4004,hipWeibAlpha,hipWeibBeta,2,vertWeibAlpha,vertWeibBeta,2,meanSurvival,sdSurvival,baseU,hipUMult,vertUMult,hipCost,vertCost,costInt,discC,discCi,discQi,hipFracMort,50, FALSE)</f>
        <v>5.3718673644915906</v>
      </c>
      <c r="Z4004" s="17">
        <v>4.7212706586297744</v>
      </c>
      <c r="AA4004" s="27">
        <v>3837.0481174939932</v>
      </c>
      <c r="AB4004" s="27">
        <v>3372.3361847355532</v>
      </c>
      <c r="AC4004" s="1">
        <v>1</v>
      </c>
    </row>
    <row r="4005" spans="5:29" x14ac:dyDescent="0.35">
      <c r="E4005" s="1">
        <v>4001</v>
      </c>
      <c r="G4005" s="17">
        <v>0.38526690006256104</v>
      </c>
      <c r="H4005" s="17">
        <v>0.99992144107818604</v>
      </c>
      <c r="I4005" s="17">
        <v>0.55405962467193604</v>
      </c>
      <c r="J4005" s="17">
        <v>0.23664629459381104</v>
      </c>
      <c r="K4005" s="17">
        <v>0.22656023502349854</v>
      </c>
      <c r="M4005" s="17" cm="1">
        <f t="array" ref="M4005:Q4005">runSim(G4005,H4005,I4005,J4005,K4005,hipWeibAlpha,hipWeibBeta,1,vertWeibAlpha,vertWeibBeta,1,meanSurvival,sdSurvival,baseU,hipUMult,vertUMult,hipCost,vertCost,costComp,discC,discCi,discQi,hipFracMort,50, FALSE)</f>
        <v>6.2095838981933049</v>
      </c>
      <c r="N4005" s="17">
        <v>5.2677909128651432</v>
      </c>
      <c r="O4005" s="27">
        <v>6000</v>
      </c>
      <c r="P4005" s="27">
        <v>5414.9304340398849</v>
      </c>
      <c r="Q4005" s="1">
        <v>1</v>
      </c>
      <c r="Y4005" s="17" cm="1">
        <f t="array" ref="Y4005:AC4005">runSim(G4005,H4005,I4005,J4005,K4005,hipWeibAlpha,hipWeibBeta,2,vertWeibAlpha,vertWeibBeta,2,meanSurvival,sdSurvival,baseU,hipUMult,vertUMult,hipCost,vertCost,costInt,discC,discCi,discQi,hipFracMort,50, FALSE)</f>
        <v>6.2145474700547165</v>
      </c>
      <c r="Z4005" s="17">
        <v>5.2727363573638746</v>
      </c>
      <c r="AA4005" s="27">
        <v>10924.301846295153</v>
      </c>
      <c r="AB4005" s="27">
        <v>9578.5895599654305</v>
      </c>
      <c r="AC4005" s="1">
        <v>1</v>
      </c>
    </row>
    <row r="4006" spans="5:29" x14ac:dyDescent="0.35">
      <c r="E4006" s="1">
        <v>4002</v>
      </c>
      <c r="G4006" s="17">
        <v>0.7798493504524231</v>
      </c>
      <c r="H4006" s="17">
        <v>0.8421357274055481</v>
      </c>
      <c r="I4006" s="17">
        <v>0.6172211766242981</v>
      </c>
      <c r="J4006" s="17">
        <v>3.8211166858673096E-2</v>
      </c>
      <c r="K4006" s="17">
        <v>0.4903443455696106</v>
      </c>
      <c r="M4006" s="17" cm="1">
        <f t="array" ref="M4006:Q4006">runSim(G4006,H4006,I4006,J4006,K4006,hipWeibAlpha,hipWeibBeta,1,vertWeibAlpha,vertWeibBeta,1,meanSurvival,sdSurvival,baseU,hipUMult,vertUMult,hipCost,vertCost,costComp,discC,discCi,discQi,hipFracMort,50, FALSE)</f>
        <v>4.4433587966504238</v>
      </c>
      <c r="N4006" s="17">
        <v>3.9814837666855647</v>
      </c>
      <c r="O4006" s="27">
        <v>3000</v>
      </c>
      <c r="P4006" s="27">
        <v>2676.5693621784553</v>
      </c>
      <c r="Q4006" s="1">
        <v>1</v>
      </c>
      <c r="Y4006" s="17" cm="1">
        <f t="array" ref="Y4006:AC4006">runSim(G4006,H4006,I4006,J4006,K4006,hipWeibAlpha,hipWeibBeta,2,vertWeibAlpha,vertWeibBeta,2,meanSurvival,sdSurvival,baseU,hipUMult,vertUMult,hipCost,vertCost,costInt,discC,discCi,discQi,hipFracMort,50, FALSE)</f>
        <v>4.675481384718835</v>
      </c>
      <c r="Z4006" s="17">
        <v>4.1772053570096661</v>
      </c>
      <c r="AA4006" s="27">
        <v>6342.2509591920734</v>
      </c>
      <c r="AB4006" s="27">
        <v>5373.8107219432377</v>
      </c>
      <c r="AC4006" s="1">
        <v>1</v>
      </c>
    </row>
    <row r="4007" spans="5:29" x14ac:dyDescent="0.35">
      <c r="E4007" s="1">
        <v>4003</v>
      </c>
      <c r="G4007" s="17">
        <v>0.42099213600158691</v>
      </c>
      <c r="H4007" s="17">
        <v>0.51538300514221191</v>
      </c>
      <c r="I4007" s="17">
        <v>0.87762665748596191</v>
      </c>
      <c r="J4007" s="17">
        <v>0.20840668678283691</v>
      </c>
      <c r="K4007" s="17">
        <v>0.58638215065002441</v>
      </c>
      <c r="M4007" s="17" cm="1">
        <f t="array" ref="M4007:Q4007">runSim(G4007,H4007,I4007,J4007,K4007,hipWeibAlpha,hipWeibBeta,1,vertWeibAlpha,vertWeibBeta,1,meanSurvival,sdSurvival,baseU,hipUMult,vertUMult,hipCost,vertCost,costComp,discC,discCi,discQi,hipFracMort,50, FALSE)</f>
        <v>6.4813172405411823</v>
      </c>
      <c r="N4007" s="17">
        <v>5.5429420602891248</v>
      </c>
      <c r="O4007" s="27">
        <v>6000</v>
      </c>
      <c r="P4007" s="27">
        <v>4568.6346744095154</v>
      </c>
      <c r="Q4007" s="1">
        <v>1</v>
      </c>
      <c r="Y4007" s="17" cm="1">
        <f t="array" ref="Y4007:AC4007">runSim(G4007,H4007,I4007,J4007,K4007,hipWeibAlpha,hipWeibBeta,2,vertWeibAlpha,vertWeibBeta,2,meanSurvival,sdSurvival,baseU,hipUMult,vertUMult,hipCost,vertCost,costInt,discC,discCi,discQi,hipFracMort,50, FALSE)</f>
        <v>6.6948795697916008</v>
      </c>
      <c r="Z4007" s="17">
        <v>5.7049825119057838</v>
      </c>
      <c r="AA4007" s="27">
        <v>4782.0568355654295</v>
      </c>
      <c r="AB4007" s="27">
        <v>4074.9875085041313</v>
      </c>
      <c r="AC4007" s="1">
        <v>1</v>
      </c>
    </row>
    <row r="4008" spans="5:29" x14ac:dyDescent="0.35">
      <c r="E4008" s="1">
        <v>4004</v>
      </c>
      <c r="G4008" s="17">
        <v>0.71039336919784546</v>
      </c>
      <c r="H4008" s="17">
        <v>0.58347076177597046</v>
      </c>
      <c r="I4008" s="17">
        <v>0.43423980474472046</v>
      </c>
      <c r="J4008" s="17">
        <v>0.66064971685409546</v>
      </c>
      <c r="K4008" s="17">
        <v>0.32359832525253296</v>
      </c>
      <c r="M4008" s="17" cm="1">
        <f t="array" ref="M4008:Q4008">runSim(G4008,H4008,I4008,J4008,K4008,hipWeibAlpha,hipWeibBeta,1,vertWeibAlpha,vertWeibBeta,1,meanSurvival,sdSurvival,baseU,hipUMult,vertUMult,hipCost,vertCost,costComp,discC,discCi,discQi,hipFracMort,50, FALSE)</f>
        <v>7.8726121216983396</v>
      </c>
      <c r="N4008" s="17">
        <v>6.4569505017257525</v>
      </c>
      <c r="O4008" s="27">
        <v>13000</v>
      </c>
      <c r="P4008" s="27">
        <v>9738.5765910559621</v>
      </c>
      <c r="Q4008" s="1">
        <v>1</v>
      </c>
      <c r="Y4008" s="17" cm="1">
        <f t="array" ref="Y4008:AC4008">runSim(G4008,H4008,I4008,J4008,K4008,hipWeibAlpha,hipWeibBeta,2,vertWeibAlpha,vertWeibBeta,2,meanSurvival,sdSurvival,baseU,hipUMult,vertUMult,hipCost,vertCost,costInt,discC,discCi,discQi,hipFracMort,50, FALSE)</f>
        <v>9.1649916470487085</v>
      </c>
      <c r="Z4008" s="17">
        <v>7.3773186877774553</v>
      </c>
      <c r="AA4008" s="27">
        <v>9621.3554607242295</v>
      </c>
      <c r="AB4008" s="27">
        <v>7321.1813963831246</v>
      </c>
      <c r="AC4008" s="1">
        <v>1</v>
      </c>
    </row>
    <row r="4009" spans="5:29" x14ac:dyDescent="0.35">
      <c r="E4009" s="1">
        <v>4005</v>
      </c>
      <c r="G4009" s="17">
        <v>0.14120090007781982</v>
      </c>
      <c r="H4009" s="17">
        <v>5.3218722343444824E-2</v>
      </c>
      <c r="I4009" s="17">
        <v>0.68841159343719482</v>
      </c>
      <c r="J4009" s="17">
        <v>0.35293185710906982</v>
      </c>
      <c r="K4009" s="17">
        <v>0.97346103191375732</v>
      </c>
      <c r="M4009" s="17" cm="1">
        <f t="array" ref="M4009:Q4009">runSim(G4009,H4009,I4009,J4009,K4009,hipWeibAlpha,hipWeibBeta,1,vertWeibAlpha,vertWeibBeta,1,meanSurvival,sdSurvival,baseU,hipUMult,vertUMult,hipCost,vertCost,costComp,discC,discCi,discQi,hipFracMort,50, FALSE)</f>
        <v>7.6074242405310795</v>
      </c>
      <c r="N4009" s="17">
        <v>6.3471686698210501</v>
      </c>
      <c r="O4009" s="27">
        <v>0</v>
      </c>
      <c r="P4009" s="27">
        <v>0</v>
      </c>
      <c r="Q4009" s="1">
        <v>1</v>
      </c>
      <c r="Y4009" s="17" cm="1">
        <f t="array" ref="Y4009:AC4009">runSim(G4009,H4009,I4009,J4009,K4009,hipWeibAlpha,hipWeibBeta,2,vertWeibAlpha,vertWeibBeta,2,meanSurvival,sdSurvival,baseU,hipUMult,vertUMult,hipCost,vertCost,costInt,discC,discCi,discQi,hipFracMort,50, FALSE)</f>
        <v>7.6074242405310795</v>
      </c>
      <c r="Z4009" s="17">
        <v>6.3471686698210501</v>
      </c>
      <c r="AA4009" s="27">
        <v>5433.8744575221999</v>
      </c>
      <c r="AB4009" s="27">
        <v>4533.6919070150361</v>
      </c>
      <c r="AC4009" s="1">
        <v>1</v>
      </c>
    </row>
    <row r="4010" spans="5:29" x14ac:dyDescent="0.35">
      <c r="E4010" s="1">
        <v>4006</v>
      </c>
      <c r="G4010" s="17">
        <v>0.13924461603164673</v>
      </c>
      <c r="H4010" s="17">
        <v>0.80944114923477173</v>
      </c>
      <c r="I4010" s="17">
        <v>0.34136253595352173</v>
      </c>
      <c r="J4010" s="17">
        <v>0.31655174493789673</v>
      </c>
      <c r="K4010" s="17">
        <v>0.62683922052383423</v>
      </c>
      <c r="M4010" s="17" cm="1">
        <f t="array" ref="M4010:Q4010">runSim(G4010,H4010,I4010,J4010,K4010,hipWeibAlpha,hipWeibBeta,1,vertWeibAlpha,vertWeibBeta,1,meanSurvival,sdSurvival,baseU,hipUMult,vertUMult,hipCost,vertCost,costComp,discC,discCi,discQi,hipFracMort,50, FALSE)</f>
        <v>6.9152685452557421</v>
      </c>
      <c r="N4010" s="17">
        <v>5.8236639040757172</v>
      </c>
      <c r="O4010" s="27">
        <v>3000</v>
      </c>
      <c r="P4010" s="27">
        <v>2643.414695204503</v>
      </c>
      <c r="Q4010" s="1">
        <v>1</v>
      </c>
      <c r="Y4010" s="17" cm="1">
        <f t="array" ref="Y4010:AC4010">runSim(G4010,H4010,I4010,J4010,K4010,hipWeibAlpha,hipWeibBeta,2,vertWeibAlpha,vertWeibBeta,2,meanSurvival,sdSurvival,baseU,hipUMult,vertUMult,hipCost,vertCost,costInt,discC,discCi,discQi,hipFracMort,50, FALSE)</f>
        <v>7.1727536031377612</v>
      </c>
      <c r="Z4010" s="17">
        <v>6.036775861377456</v>
      </c>
      <c r="AA4010" s="27">
        <v>8283.9551487093031</v>
      </c>
      <c r="AB4010" s="27">
        <v>6759.2169707265184</v>
      </c>
      <c r="AC4010" s="1">
        <v>1</v>
      </c>
    </row>
    <row r="4011" spans="5:29" x14ac:dyDescent="0.35">
      <c r="E4011" s="1">
        <v>4007</v>
      </c>
      <c r="G4011" s="17">
        <v>0.71121454238891602</v>
      </c>
      <c r="H4011" s="17">
        <v>0.48187494277954102</v>
      </c>
      <c r="I4011" s="17">
        <v>0.57361078262329102</v>
      </c>
      <c r="J4011" s="17">
        <v>0.74179315567016602</v>
      </c>
      <c r="K4011" s="17">
        <v>0.29530572891235352</v>
      </c>
      <c r="M4011" s="17" cm="1">
        <f t="array" ref="M4011:Q4011">runSim(G4011,H4011,I4011,J4011,K4011,hipWeibAlpha,hipWeibBeta,1,vertWeibAlpha,vertWeibBeta,1,meanSurvival,sdSurvival,baseU,hipUMult,vertUMult,hipCost,vertCost,costComp,discC,discCi,discQi,hipFracMort,50, FALSE)</f>
        <v>8.2716504492496643</v>
      </c>
      <c r="N4011" s="17">
        <v>6.7187447326312206</v>
      </c>
      <c r="O4011" s="27">
        <v>13000</v>
      </c>
      <c r="P4011" s="27">
        <v>9684.868182856746</v>
      </c>
      <c r="Q4011" s="1">
        <v>1</v>
      </c>
      <c r="Y4011" s="17" cm="1">
        <f t="array" ref="Y4011:AC4011">runSim(G4011,H4011,I4011,J4011,K4011,hipWeibAlpha,hipWeibBeta,2,vertWeibAlpha,vertWeibBeta,2,meanSurvival,sdSurvival,baseU,hipUMult,vertUMult,hipCost,vertCost,costInt,discC,discCi,discQi,hipFracMort,50, FALSE)</f>
        <v>9.743364517891326</v>
      </c>
      <c r="Z4011" s="17">
        <v>7.7422853461941035</v>
      </c>
      <c r="AA4011" s="27">
        <v>9973.3252310648531</v>
      </c>
      <c r="AB4011" s="27">
        <v>7413.2089782013436</v>
      </c>
      <c r="AC4011" s="1">
        <v>1</v>
      </c>
    </row>
    <row r="4012" spans="5:29" x14ac:dyDescent="0.35">
      <c r="E4012" s="1">
        <v>4008</v>
      </c>
      <c r="G4012" s="17">
        <v>0.98450154066085815</v>
      </c>
      <c r="H4012" s="17">
        <v>0.32877033948898315</v>
      </c>
      <c r="I4012" s="17">
        <v>0.99106281995773315</v>
      </c>
      <c r="J4012" s="17">
        <v>0.20526570081710815</v>
      </c>
      <c r="K4012" s="17">
        <v>9.1602981090545654E-2</v>
      </c>
      <c r="M4012" s="17" cm="1">
        <f t="array" ref="M4012:Q4012">runSim(G4012,H4012,I4012,J4012,K4012,hipWeibAlpha,hipWeibBeta,1,vertWeibAlpha,vertWeibBeta,1,meanSurvival,sdSurvival,baseU,hipUMult,vertUMult,hipCost,vertCost,costComp,discC,discCi,discQi,hipFracMort,50, FALSE)</f>
        <v>5.5650977000856026</v>
      </c>
      <c r="N4012" s="17">
        <v>4.8066444819168535</v>
      </c>
      <c r="O4012" s="27">
        <v>13000</v>
      </c>
      <c r="P4012" s="27">
        <v>10629.034449454743</v>
      </c>
      <c r="Q4012" s="1">
        <v>1</v>
      </c>
      <c r="Y4012" s="17" cm="1">
        <f t="array" ref="Y4012:AC4012">runSim(G4012,H4012,I4012,J4012,K4012,hipWeibAlpha,hipWeibBeta,2,vertWeibAlpha,vertWeibBeta,2,meanSurvival,sdSurvival,baseU,hipUMult,vertUMult,hipCost,vertCost,costInt,discC,discCi,discQi,hipFracMort,50, FALSE)</f>
        <v>6.2411740468943151</v>
      </c>
      <c r="Z4012" s="17">
        <v>5.3646124035366869</v>
      </c>
      <c r="AA4012" s="27">
        <v>11765.561743627561</v>
      </c>
      <c r="AB4012" s="27">
        <v>9551.7230056944809</v>
      </c>
      <c r="AC4012" s="1">
        <v>1</v>
      </c>
    </row>
    <row r="4013" spans="5:29" x14ac:dyDescent="0.35">
      <c r="E4013" s="1">
        <v>4009</v>
      </c>
      <c r="G4013" s="17">
        <v>0.13455021381378174</v>
      </c>
      <c r="H4013" s="17">
        <v>0.13299381732940674</v>
      </c>
      <c r="I4013" s="17">
        <v>0.33361637592315674</v>
      </c>
      <c r="J4013" s="17">
        <v>0.53475773334503174</v>
      </c>
      <c r="K4013" s="17">
        <v>0.23512089252471924</v>
      </c>
      <c r="M4013" s="17" cm="1">
        <f t="array" ref="M4013:Q4013">runSim(G4013,H4013,I4013,J4013,K4013,hipWeibAlpha,hipWeibBeta,1,vertWeibAlpha,vertWeibBeta,1,meanSurvival,sdSurvival,baseU,hipUMult,vertUMult,hipCost,vertCost,costComp,discC,discCi,discQi,hipFracMort,50, FALSE)</f>
        <v>8.4634252988350287</v>
      </c>
      <c r="N4013" s="17">
        <v>6.9232942773757342</v>
      </c>
      <c r="O4013" s="27">
        <v>10000</v>
      </c>
      <c r="P4013" s="27">
        <v>6677.672329645482</v>
      </c>
      <c r="Q4013" s="1">
        <v>1</v>
      </c>
      <c r="Y4013" s="17" cm="1">
        <f t="array" ref="Y4013:AC4013">runSim(G4013,H4013,I4013,J4013,K4013,hipWeibAlpha,hipWeibBeta,2,vertWeibAlpha,vertWeibBeta,2,meanSurvival,sdSurvival,baseU,hipUMult,vertUMult,hipCost,vertCost,costInt,discC,discCi,discQi,hipFracMort,50, FALSE)</f>
        <v>8.5831939916792397</v>
      </c>
      <c r="Z4013" s="17">
        <v>7.0027217938987922</v>
      </c>
      <c r="AA4013" s="27">
        <v>6130.8528511994573</v>
      </c>
      <c r="AB4013" s="27">
        <v>5001.9441384991378</v>
      </c>
      <c r="AC4013" s="1">
        <v>1</v>
      </c>
    </row>
    <row r="4014" spans="5:29" x14ac:dyDescent="0.35">
      <c r="E4014" s="1">
        <v>4010</v>
      </c>
      <c r="G4014" s="17">
        <v>0.96217519044876099</v>
      </c>
      <c r="H4014" s="17">
        <v>0.87309437990188599</v>
      </c>
      <c r="I4014" s="17">
        <v>0.70872670412063599</v>
      </c>
      <c r="J4014" s="17">
        <v>0.57405263185501099</v>
      </c>
      <c r="K4014" s="17">
        <v>0.39483815431594849</v>
      </c>
      <c r="M4014" s="17" cm="1">
        <f t="array" ref="M4014:Q4014">runSim(G4014,H4014,I4014,J4014,K4014,hipWeibAlpha,hipWeibBeta,1,vertWeibAlpha,vertWeibBeta,1,meanSurvival,sdSurvival,baseU,hipUMult,vertUMult,hipCost,vertCost,costComp,discC,discCi,discQi,hipFracMort,50, FALSE)</f>
        <v>6.8388770087515969</v>
      </c>
      <c r="N4014" s="17">
        <v>5.6623555767943969</v>
      </c>
      <c r="O4014" s="27">
        <v>13000</v>
      </c>
      <c r="P4014" s="27">
        <v>11027.540445908246</v>
      </c>
      <c r="Q4014" s="1">
        <v>1</v>
      </c>
      <c r="Y4014" s="17" cm="1">
        <f t="array" ref="Y4014:AC4014">runSim(G4014,H4014,I4014,J4014,K4014,hipWeibAlpha,hipWeibBeta,2,vertWeibAlpha,vertWeibBeta,2,meanSurvival,sdSurvival,baseU,hipUMult,vertUMult,hipCost,vertCost,costInt,discC,discCi,discQi,hipFracMort,50, FALSE)</f>
        <v>7.7431047431028635</v>
      </c>
      <c r="Z4014" s="17">
        <v>6.3954328849756257</v>
      </c>
      <c r="AA4014" s="27">
        <v>19280.052142222572</v>
      </c>
      <c r="AB4014" s="27">
        <v>14793.29184541325</v>
      </c>
      <c r="AC4014" s="1">
        <v>1</v>
      </c>
    </row>
    <row r="4015" spans="5:29" x14ac:dyDescent="0.35">
      <c r="E4015" s="1">
        <v>4011</v>
      </c>
      <c r="G4015" s="17">
        <v>8.3487272262573242E-2</v>
      </c>
      <c r="H4015" s="17">
        <v>0.63197970390319824</v>
      </c>
      <c r="I4015" s="17">
        <v>0.81258273124694824</v>
      </c>
      <c r="J4015" s="17">
        <v>0.81035494804382324</v>
      </c>
      <c r="K4015" s="17">
        <v>0.58237338066101074</v>
      </c>
      <c r="M4015" s="17" cm="1">
        <f t="array" ref="M4015:Q4015">runSim(G4015,H4015,I4015,J4015,K4015,hipWeibAlpha,hipWeibBeta,1,vertWeibAlpha,vertWeibBeta,1,meanSurvival,sdSurvival,baseU,hipUMult,vertUMult,hipCost,vertCost,costComp,discC,discCi,discQi,hipFracMort,50, FALSE)</f>
        <v>9.2727228392209469</v>
      </c>
      <c r="N4015" s="17">
        <v>7.3854634821550107</v>
      </c>
      <c r="O4015" s="27">
        <v>13000</v>
      </c>
      <c r="P4015" s="27">
        <v>9231.2936468701519</v>
      </c>
      <c r="Q4015" s="1">
        <v>1</v>
      </c>
      <c r="Y4015" s="17" cm="1">
        <f t="array" ref="Y4015:AC4015">runSim(G4015,H4015,I4015,J4015,K4015,hipWeibAlpha,hipWeibBeta,2,vertWeibAlpha,vertWeibBeta,2,meanSurvival,sdSurvival,baseU,hipUMult,vertUMult,hipCost,vertCost,costInt,discC,discCi,discQi,hipFracMort,50, FALSE)</f>
        <v>9.9804080728132281</v>
      </c>
      <c r="Z4015" s="17">
        <v>7.8784138183527039</v>
      </c>
      <c r="AA4015" s="27">
        <v>13318.807582997408</v>
      </c>
      <c r="AB4015" s="27">
        <v>9639.1361914091685</v>
      </c>
      <c r="AC4015" s="1">
        <v>1</v>
      </c>
    </row>
    <row r="4016" spans="5:29" x14ac:dyDescent="0.35">
      <c r="E4016" s="1">
        <v>4012</v>
      </c>
      <c r="G4016" s="17">
        <v>0.59448999166488647</v>
      </c>
      <c r="H4016" s="17">
        <v>0.10526269674301147</v>
      </c>
      <c r="I4016" s="17">
        <v>0.50095361471176147</v>
      </c>
      <c r="J4016" s="17">
        <v>0.72638696432113647</v>
      </c>
      <c r="K4016" s="17">
        <v>0.70720666646957397</v>
      </c>
      <c r="M4016" s="17" cm="1">
        <f t="array" ref="M4016:Q4016">runSim(G4016,H4016,I4016,J4016,K4016,hipWeibAlpha,hipWeibBeta,1,vertWeibAlpha,vertWeibBeta,1,meanSurvival,sdSurvival,baseU,hipUMult,vertUMult,hipCost,vertCost,costComp,discC,discCi,discQi,hipFracMort,50, FALSE)</f>
        <v>8.6395112599208179</v>
      </c>
      <c r="N4016" s="17">
        <v>6.9978245814452045</v>
      </c>
      <c r="O4016" s="27">
        <v>10000</v>
      </c>
      <c r="P4016" s="27">
        <v>7211.7723994646076</v>
      </c>
      <c r="Q4016" s="1">
        <v>1</v>
      </c>
      <c r="Y4016" s="17" cm="1">
        <f t="array" ref="Y4016:AC4016">runSim(G4016,H4016,I4016,J4016,K4016,hipWeibAlpha,hipWeibBeta,2,vertWeibAlpha,vertWeibBeta,2,meanSurvival,sdSurvival,baseU,hipUMult,vertUMult,hipCost,vertCost,costInt,discC,discCi,discQi,hipFracMort,50, FALSE)</f>
        <v>9.664036161667088</v>
      </c>
      <c r="Z4016" s="17">
        <v>7.6930963295168118</v>
      </c>
      <c r="AA4016" s="27">
        <v>6902.8829726193489</v>
      </c>
      <c r="AB4016" s="27">
        <v>5495.0688067977235</v>
      </c>
      <c r="AC4016" s="1">
        <v>1</v>
      </c>
    </row>
    <row r="4017" spans="5:29" x14ac:dyDescent="0.35">
      <c r="E4017" s="1">
        <v>4013</v>
      </c>
      <c r="G4017" s="17">
        <v>0.37416493892669678</v>
      </c>
      <c r="H4017" s="17">
        <v>0.37309682369232178</v>
      </c>
      <c r="I4017" s="17">
        <v>0.37352406978607178</v>
      </c>
      <c r="J4017" s="17">
        <v>4.0974020957946777E-2</v>
      </c>
      <c r="K4017" s="17">
        <v>0.20788991451263428</v>
      </c>
      <c r="M4017" s="17" cm="1">
        <f t="array" ref="M4017:Q4017">runSim(G4017,H4017,I4017,J4017,K4017,hipWeibAlpha,hipWeibBeta,1,vertWeibAlpha,vertWeibBeta,1,meanSurvival,sdSurvival,baseU,hipUMult,vertUMult,hipCost,vertCost,costComp,discC,discCi,discQi,hipFracMort,50, FALSE)</f>
        <v>4.7470642156693188</v>
      </c>
      <c r="N4017" s="17">
        <v>4.2339954825324115</v>
      </c>
      <c r="O4017" s="27">
        <v>0</v>
      </c>
      <c r="P4017" s="27">
        <v>0</v>
      </c>
      <c r="Q4017" s="1">
        <v>1</v>
      </c>
      <c r="Y4017" s="17" cm="1">
        <f t="array" ref="Y4017:AC4017">runSim(G4017,H4017,I4017,J4017,K4017,hipWeibAlpha,hipWeibBeta,2,vertWeibAlpha,vertWeibBeta,2,meanSurvival,sdSurvival,baseU,hipUMult,vertUMult,hipCost,vertCost,costInt,discC,discCi,discQi,hipFracMort,50, FALSE)</f>
        <v>4.7470642156693188</v>
      </c>
      <c r="Z4017" s="17">
        <v>4.2339954825324115</v>
      </c>
      <c r="AA4017" s="27">
        <v>3390.7601540495139</v>
      </c>
      <c r="AB4017" s="27">
        <v>3024.2824875231513</v>
      </c>
      <c r="AC4017" s="1">
        <v>1</v>
      </c>
    </row>
    <row r="4018" spans="5:29" x14ac:dyDescent="0.35">
      <c r="E4018" s="1">
        <v>4014</v>
      </c>
      <c r="G4018" s="17">
        <v>0.28459078073501587</v>
      </c>
      <c r="H4018" s="17">
        <v>0.69404512643814087</v>
      </c>
      <c r="I4018" s="17">
        <v>0.13026338815689087</v>
      </c>
      <c r="J4018" s="17">
        <v>9.6663534641265869E-2</v>
      </c>
      <c r="K4018" s="17">
        <v>0.26779085397720337</v>
      </c>
      <c r="M4018" s="17" cm="1">
        <f t="array" ref="M4018:Q4018">runSim(G4018,H4018,I4018,J4018,K4018,hipWeibAlpha,hipWeibBeta,1,vertWeibAlpha,vertWeibBeta,1,meanSurvival,sdSurvival,baseU,hipUMult,vertUMult,hipCost,vertCost,costComp,discC,discCi,discQi,hipFracMort,50, FALSE)</f>
        <v>5.4399152569888507</v>
      </c>
      <c r="N4018" s="17">
        <v>4.7643403509147095</v>
      </c>
      <c r="O4018" s="27">
        <v>3000</v>
      </c>
      <c r="P4018" s="27">
        <v>2540.3273917814836</v>
      </c>
      <c r="Q4018" s="1">
        <v>1</v>
      </c>
      <c r="Y4018" s="17" cm="1">
        <f t="array" ref="Y4018:AC4018">runSim(G4018,H4018,I4018,J4018,K4018,hipWeibAlpha,hipWeibBeta,2,vertWeibAlpha,vertWeibBeta,2,meanSurvival,sdSurvival,baseU,hipUMult,vertUMult,hipCost,vertCost,costInt,discC,discCi,discQi,hipFracMort,50, FALSE)</f>
        <v>5.6683209034680999</v>
      </c>
      <c r="Z4018" s="17">
        <v>4.9472887177761908</v>
      </c>
      <c r="AA4018" s="27">
        <v>4048.8006453343573</v>
      </c>
      <c r="AB4018" s="27">
        <v>3533.7776555544224</v>
      </c>
      <c r="AC4018" s="1">
        <v>1</v>
      </c>
    </row>
    <row r="4019" spans="5:29" x14ac:dyDescent="0.35">
      <c r="E4019" s="1">
        <v>4015</v>
      </c>
      <c r="G4019" s="17">
        <v>0.24246120452880859</v>
      </c>
      <c r="H4019" s="17">
        <v>0.79534816741943359</v>
      </c>
      <c r="I4019" s="17">
        <v>0.17419338226318359</v>
      </c>
      <c r="J4019" s="17">
        <v>0.36874294281005859</v>
      </c>
      <c r="K4019" s="17">
        <v>0.83973598480224609</v>
      </c>
      <c r="M4019" s="17" cm="1">
        <f t="array" ref="M4019:Q4019">runSim(G4019,H4019,I4019,J4019,K4019,hipWeibAlpha,hipWeibBeta,1,vertWeibAlpha,vertWeibBeta,1,meanSurvival,sdSurvival,baseU,hipUMult,vertUMult,hipCost,vertCost,costComp,discC,discCi,discQi,hipFracMort,50, FALSE)</f>
        <v>7.1812124371240023</v>
      </c>
      <c r="N4019" s="17">
        <v>6.0092314236475346</v>
      </c>
      <c r="O4019" s="27">
        <v>10000</v>
      </c>
      <c r="P4019" s="27">
        <v>7439.2734191989875</v>
      </c>
      <c r="Q4019" s="1">
        <v>1</v>
      </c>
      <c r="Y4019" s="17" cm="1">
        <f t="array" ref="Y4019:AC4019">runSim(G4019,H4019,I4019,J4019,K4019,hipWeibAlpha,hipWeibBeta,2,vertWeibAlpha,vertWeibBeta,2,meanSurvival,sdSurvival,baseU,hipUMult,vertUMult,hipCost,vertCost,costInt,discC,discCi,discQi,hipFracMort,50, FALSE)</f>
        <v>7.4624365133945361</v>
      </c>
      <c r="Z4019" s="17">
        <v>6.2384192439030528</v>
      </c>
      <c r="AA4019" s="27">
        <v>8497.2231942722738</v>
      </c>
      <c r="AB4019" s="27">
        <v>6882.5237020267159</v>
      </c>
      <c r="AC4019" s="1">
        <v>1</v>
      </c>
    </row>
    <row r="4020" spans="5:29" x14ac:dyDescent="0.35">
      <c r="E4020" s="1">
        <v>4016</v>
      </c>
      <c r="G4020" s="17">
        <v>0.98890608549118042</v>
      </c>
      <c r="H4020" s="17">
        <v>0.98649519681930542</v>
      </c>
      <c r="I4020" s="17">
        <v>0.78745955228805542</v>
      </c>
      <c r="J4020" s="17">
        <v>0.92256087064743042</v>
      </c>
      <c r="K4020" s="17">
        <v>0.55645674467086792</v>
      </c>
      <c r="M4020" s="17" cm="1">
        <f t="array" ref="M4020:Q4020">runSim(G4020,H4020,I4020,J4020,K4020,hipWeibAlpha,hipWeibBeta,1,vertWeibAlpha,vertWeibBeta,1,meanSurvival,sdSurvival,baseU,hipUMult,vertUMult,hipCost,vertCost,costComp,discC,discCi,discQi,hipFracMort,50, FALSE)</f>
        <v>8.2635735468269935</v>
      </c>
      <c r="N4020" s="17">
        <v>6.4350179745737135</v>
      </c>
      <c r="O4020" s="27">
        <v>13000</v>
      </c>
      <c r="P4020" s="27">
        <v>11704.363911761338</v>
      </c>
      <c r="Q4020" s="1">
        <v>1</v>
      </c>
      <c r="Y4020" s="17" cm="1">
        <f t="array" ref="Y4020:AC4020">runSim(G4020,H4020,I4020,J4020,K4020,hipWeibAlpha,hipWeibBeta,2,vertWeibAlpha,vertWeibBeta,2,meanSurvival,sdSurvival,baseU,hipUMult,vertUMult,hipCost,vertCost,costInt,discC,discCi,discQi,hipFracMort,50, FALSE)</f>
        <v>8.840739208370513</v>
      </c>
      <c r="Z4020" s="17">
        <v>6.9303127454705429</v>
      </c>
      <c r="AA4020" s="27">
        <v>21133.764957971929</v>
      </c>
      <c r="AB4020" s="27">
        <v>17099.340678727291</v>
      </c>
      <c r="AC4020" s="1">
        <v>1</v>
      </c>
    </row>
    <row r="4021" spans="5:29" x14ac:dyDescent="0.35">
      <c r="E4021" s="1">
        <v>4017</v>
      </c>
      <c r="G4021" s="17">
        <v>0.82690298557281494</v>
      </c>
      <c r="H4021" s="17">
        <v>0.86538565158843994</v>
      </c>
      <c r="I4021" s="17">
        <v>0.64999258518218994</v>
      </c>
      <c r="J4021" s="17">
        <v>8.8438630104064941E-2</v>
      </c>
      <c r="K4021" s="17">
        <v>4.6126008033752441E-2</v>
      </c>
      <c r="M4021" s="17" cm="1">
        <f t="array" ref="M4021:Q4021">runSim(G4021,H4021,I4021,J4021,K4021,hipWeibAlpha,hipWeibBeta,1,vertWeibAlpha,vertWeibBeta,1,meanSurvival,sdSurvival,baseU,hipUMult,vertUMult,hipCost,vertCost,costComp,discC,discCi,discQi,hipFracMort,50, FALSE)</f>
        <v>4.3726875266122205</v>
      </c>
      <c r="N4021" s="17">
        <v>3.9233187271482617</v>
      </c>
      <c r="O4021" s="27">
        <v>10000</v>
      </c>
      <c r="P4021" s="27">
        <v>8279.5665041116881</v>
      </c>
      <c r="Q4021" s="1">
        <v>1</v>
      </c>
      <c r="Y4021" s="17" cm="1">
        <f t="array" ref="Y4021:AC4021">runSim(G4021,H4021,I4021,J4021,K4021,hipWeibAlpha,hipWeibBeta,2,vertWeibAlpha,vertWeibBeta,2,meanSurvival,sdSurvival,baseU,hipUMult,vertUMult,hipCost,vertCost,costInt,discC,discCi,discQi,hipFracMort,50, FALSE)</f>
        <v>5.4335476156025146</v>
      </c>
      <c r="Z4021" s="17">
        <v>4.7656320599574951</v>
      </c>
      <c r="AA4021" s="27">
        <v>6974.3511022086022</v>
      </c>
      <c r="AB4021" s="27">
        <v>5910.7621757602992</v>
      </c>
      <c r="AC4021" s="1">
        <v>1</v>
      </c>
    </row>
    <row r="4022" spans="5:29" x14ac:dyDescent="0.35">
      <c r="E4022" s="1">
        <v>4018</v>
      </c>
      <c r="G4022" s="17">
        <v>0.26841765642166138</v>
      </c>
      <c r="H4022" s="17">
        <v>5.9219658374786377E-2</v>
      </c>
      <c r="I4022" s="17">
        <v>0.14289885759353638</v>
      </c>
      <c r="J4022" s="17">
        <v>0.29631072282791138</v>
      </c>
      <c r="K4022" s="17">
        <v>0.84512358903884888</v>
      </c>
      <c r="M4022" s="17" cm="1">
        <f t="array" ref="M4022:Q4022">runSim(G4022,H4022,I4022,J4022,K4022,hipWeibAlpha,hipWeibBeta,1,vertWeibAlpha,vertWeibBeta,1,meanSurvival,sdSurvival,baseU,hipUMult,vertUMult,hipCost,vertCost,costComp,discC,discCi,discQi,hipFracMort,50, FALSE)</f>
        <v>7.2764137154360462</v>
      </c>
      <c r="N4022" s="17">
        <v>6.117547957709963</v>
      </c>
      <c r="O4022" s="27">
        <v>0</v>
      </c>
      <c r="P4022" s="27">
        <v>0</v>
      </c>
      <c r="Q4022" s="1">
        <v>1</v>
      </c>
      <c r="Y4022" s="17" cm="1">
        <f t="array" ref="Y4022:AC4022">runSim(G4022,H4022,I4022,J4022,K4022,hipWeibAlpha,hipWeibBeta,2,vertWeibAlpha,vertWeibBeta,2,meanSurvival,sdSurvival,baseU,hipUMult,vertUMult,hipCost,vertCost,costInt,discC,discCi,discQi,hipFracMort,50, FALSE)</f>
        <v>7.2764137154360462</v>
      </c>
      <c r="Z4022" s="17">
        <v>6.117547957709963</v>
      </c>
      <c r="AA4022" s="27">
        <v>5197.4383681686049</v>
      </c>
      <c r="AB4022" s="27">
        <v>4369.6771126499734</v>
      </c>
      <c r="AC4022" s="1">
        <v>1</v>
      </c>
    </row>
    <row r="4023" spans="5:29" x14ac:dyDescent="0.35">
      <c r="E4023" s="1">
        <v>4019</v>
      </c>
      <c r="G4023" s="17">
        <v>0.51485753059387207</v>
      </c>
      <c r="H4023" s="17">
        <v>0.42370152473449707</v>
      </c>
      <c r="I4023" s="17">
        <v>0.86016392707824707</v>
      </c>
      <c r="J4023" s="17">
        <v>0.99367833137512207</v>
      </c>
      <c r="K4023" s="17">
        <v>8.161473274230957E-2</v>
      </c>
      <c r="M4023" s="17" cm="1">
        <f t="array" ref="M4023:Q4023">runSim(G4023,H4023,I4023,J4023,K4023,hipWeibAlpha,hipWeibBeta,1,vertWeibAlpha,vertWeibBeta,1,meanSurvival,sdSurvival,baseU,hipUMult,vertUMult,hipCost,vertCost,costComp,discC,discCi,discQi,hipFracMort,50, FALSE)</f>
        <v>11.145377346583814</v>
      </c>
      <c r="N4023" s="17">
        <v>8.3880222406060483</v>
      </c>
      <c r="O4023" s="27">
        <v>13000</v>
      </c>
      <c r="P4023" s="27">
        <v>9545.2822748618146</v>
      </c>
      <c r="Q4023" s="1">
        <v>1</v>
      </c>
      <c r="Y4023" s="17" cm="1">
        <f t="array" ref="Y4023:AC4023">runSim(G4023,H4023,I4023,J4023,K4023,hipWeibAlpha,hipWeibBeta,2,vertWeibAlpha,vertWeibBeta,2,meanSurvival,sdSurvival,baseU,hipUMult,vertUMult,hipCost,vertCost,costInt,discC,discCi,discQi,hipFracMort,50, FALSE)</f>
        <v>13.085990787884835</v>
      </c>
      <c r="Z4023" s="17">
        <v>9.6388519850866494</v>
      </c>
      <c r="AA4023" s="27">
        <v>22740.490905061153</v>
      </c>
      <c r="AB4023" s="27">
        <v>14280.171398458277</v>
      </c>
      <c r="AC4023" s="1">
        <v>1</v>
      </c>
    </row>
    <row r="4024" spans="5:29" x14ac:dyDescent="0.35">
      <c r="E4024" s="1">
        <v>4020</v>
      </c>
      <c r="G4024" s="17">
        <v>0.75008624792098999</v>
      </c>
      <c r="H4024" s="17">
        <v>0.17980426549911499</v>
      </c>
      <c r="I4024" s="17">
        <v>0.80791705846786499</v>
      </c>
      <c r="J4024" s="17">
        <v>0.62612384557723999</v>
      </c>
      <c r="K4024" s="17">
        <v>0.15918964147567749</v>
      </c>
      <c r="M4024" s="17" cm="1">
        <f t="array" ref="M4024:Q4024">runSim(G4024,H4024,I4024,J4024,K4024,hipWeibAlpha,hipWeibBeta,1,vertWeibAlpha,vertWeibBeta,1,meanSurvival,sdSurvival,baseU,hipUMult,vertUMult,hipCost,vertCost,costComp,discC,discCi,discQi,hipFracMort,50, FALSE)</f>
        <v>7.9575526734959521</v>
      </c>
      <c r="N4024" s="17">
        <v>6.5368585230594087</v>
      </c>
      <c r="O4024" s="27">
        <v>10000</v>
      </c>
      <c r="P4024" s="27">
        <v>7533.1261363774929</v>
      </c>
      <c r="Q4024" s="1">
        <v>1</v>
      </c>
      <c r="Y4024" s="17" cm="1">
        <f t="array" ref="Y4024:AC4024">runSim(G4024,H4024,I4024,J4024,K4024,hipWeibAlpha,hipWeibBeta,2,vertWeibAlpha,vertWeibBeta,2,meanSurvival,sdSurvival,baseU,hipUMult,vertUMult,hipCost,vertCost,costInt,discC,discCi,discQi,hipFracMort,50, FALSE)</f>
        <v>9.0753695205898062</v>
      </c>
      <c r="Z4024" s="17">
        <v>7.3216435099866635</v>
      </c>
      <c r="AA4024" s="27">
        <v>6482.4068004212913</v>
      </c>
      <c r="AB4024" s="27">
        <v>5229.7453642761884</v>
      </c>
      <c r="AC4024" s="1">
        <v>1</v>
      </c>
    </row>
    <row r="4025" spans="5:29" x14ac:dyDescent="0.35">
      <c r="E4025" s="1">
        <v>4021</v>
      </c>
      <c r="G4025" s="17">
        <v>5.825507640838623E-2</v>
      </c>
      <c r="H4025" s="17">
        <v>0.30035102367401123</v>
      </c>
      <c r="I4025" s="17">
        <v>0.60351264476776123</v>
      </c>
      <c r="J4025" s="17">
        <v>0.49264228343963623</v>
      </c>
      <c r="K4025" s="17">
        <v>0.50281989574432373</v>
      </c>
      <c r="M4025" s="17" cm="1">
        <f t="array" ref="M4025:Q4025">runSim(G4025,H4025,I4025,J4025,K4025,hipWeibAlpha,hipWeibBeta,1,vertWeibAlpha,vertWeibBeta,1,meanSurvival,sdSurvival,baseU,hipUMult,vertUMult,hipCost,vertCost,costComp,discC,discCi,discQi,hipFracMort,50, FALSE)</f>
        <v>8.1393060482285211</v>
      </c>
      <c r="N4025" s="17">
        <v>6.7008771315763251</v>
      </c>
      <c r="O4025" s="27">
        <v>3000</v>
      </c>
      <c r="P4025" s="27">
        <v>2218.3891880539932</v>
      </c>
      <c r="Q4025" s="1">
        <v>1</v>
      </c>
      <c r="Y4025" s="17" cm="1">
        <f t="array" ref="Y4025:AC4025">runSim(G4025,H4025,I4025,J4025,K4025,hipWeibAlpha,hipWeibBeta,2,vertWeibAlpha,vertWeibBeta,2,meanSurvival,sdSurvival,baseU,hipUMult,vertUMult,hipCost,vertCost,costInt,discC,discCi,discQi,hipFracMort,50, FALSE)</f>
        <v>8.3612673772983186</v>
      </c>
      <c r="Z4025" s="17">
        <v>6.8563741626171915</v>
      </c>
      <c r="AA4025" s="27">
        <v>5972.3338409273711</v>
      </c>
      <c r="AB4025" s="27">
        <v>4897.4101161551362</v>
      </c>
      <c r="AC4025" s="1">
        <v>1</v>
      </c>
    </row>
    <row r="4026" spans="5:29" x14ac:dyDescent="0.35">
      <c r="E4026" s="1">
        <v>4022</v>
      </c>
      <c r="G4026" s="17">
        <v>0.27968364953994751</v>
      </c>
      <c r="H4026" s="17">
        <v>0.95964580774307251</v>
      </c>
      <c r="I4026" s="17">
        <v>0.48766094446182251</v>
      </c>
      <c r="J4026" s="17">
        <v>0.78902202844619751</v>
      </c>
      <c r="K4026" s="17">
        <v>0.93036419153213501</v>
      </c>
      <c r="M4026" s="17" cm="1">
        <f t="array" ref="M4026:Q4026">runSim(G4026,H4026,I4026,J4026,K4026,hipWeibAlpha,hipWeibBeta,1,vertWeibAlpha,vertWeibBeta,1,meanSurvival,sdSurvival,baseU,hipUMult,vertUMult,hipCost,vertCost,costComp,discC,discCi,discQi,hipFracMort,50, FALSE)</f>
        <v>8.5952818877322752</v>
      </c>
      <c r="N4026" s="17">
        <v>6.8804664411854981</v>
      </c>
      <c r="O4026" s="27">
        <v>13000</v>
      </c>
      <c r="P4026" s="27">
        <v>9940.878634795612</v>
      </c>
      <c r="Q4026" s="1">
        <v>1</v>
      </c>
      <c r="Y4026" s="17" cm="1">
        <f t="array" ref="Y4026:AC4026">runSim(G4026,H4026,I4026,J4026,K4026,hipWeibAlpha,hipWeibBeta,2,vertWeibAlpha,vertWeibBeta,2,meanSurvival,sdSurvival,baseU,hipUMult,vertUMult,hipCost,vertCost,costInt,discC,discCi,discQi,hipFracMort,50, FALSE)</f>
        <v>9.3050418227087306</v>
      </c>
      <c r="Z4026" s="17">
        <v>7.3728164957053277</v>
      </c>
      <c r="AA4026" s="27">
        <v>13204.548768097076</v>
      </c>
      <c r="AB4026" s="27">
        <v>10488.457642939429</v>
      </c>
      <c r="AC4026" s="1">
        <v>1</v>
      </c>
    </row>
    <row r="4027" spans="5:29" x14ac:dyDescent="0.35">
      <c r="E4027" s="1">
        <v>4023</v>
      </c>
      <c r="G4027" s="17">
        <v>0.61509275436401367</v>
      </c>
      <c r="H4027" s="17">
        <v>0.35645627975463867</v>
      </c>
      <c r="I4027" s="17">
        <v>0.45991086959838867</v>
      </c>
      <c r="J4027" s="17">
        <v>0.64957761764526367</v>
      </c>
      <c r="K4027" s="17">
        <v>0.70992612838745117</v>
      </c>
      <c r="M4027" s="17" cm="1">
        <f t="array" ref="M4027:Q4027">runSim(G4027,H4027,I4027,J4027,K4027,hipWeibAlpha,hipWeibBeta,1,vertWeibAlpha,vertWeibBeta,1,meanSurvival,sdSurvival,baseU,hipUMult,vertUMult,hipCost,vertCost,costComp,discC,discCi,discQi,hipFracMort,50, FALSE)</f>
        <v>8.0983693025173302</v>
      </c>
      <c r="N4027" s="17">
        <v>6.6379271116298071</v>
      </c>
      <c r="O4027" s="27">
        <v>10000</v>
      </c>
      <c r="P4027" s="27">
        <v>7520.8115074439993</v>
      </c>
      <c r="Q4027" s="1">
        <v>1</v>
      </c>
      <c r="Y4027" s="17" cm="1">
        <f t="array" ref="Y4027:AC4027">runSim(G4027,H4027,I4027,J4027,K4027,hipWeibAlpha,hipWeibBeta,2,vertWeibAlpha,vertWeibBeta,2,meanSurvival,sdSurvival,baseU,hipUMult,vertUMult,hipCost,vertCost,costInt,discC,discCi,discQi,hipFracMort,50, FALSE)</f>
        <v>9.2067787820905327</v>
      </c>
      <c r="Z4027" s="17">
        <v>7.4054978454923646</v>
      </c>
      <c r="AA4027" s="27">
        <v>6576.2705586360944</v>
      </c>
      <c r="AB4027" s="27">
        <v>5289.6413182088327</v>
      </c>
      <c r="AC4027" s="1">
        <v>1</v>
      </c>
    </row>
    <row r="4028" spans="5:29" x14ac:dyDescent="0.35">
      <c r="E4028" s="1">
        <v>4024</v>
      </c>
      <c r="G4028" s="17">
        <v>0.29728096723556519</v>
      </c>
      <c r="H4028" s="17">
        <v>0.72944039106369019</v>
      </c>
      <c r="I4028" s="17">
        <v>0.35657662153244019</v>
      </c>
      <c r="J4028" s="17">
        <v>0.50632637739181519</v>
      </c>
      <c r="K4028" s="17">
        <v>0.87215584516525269</v>
      </c>
      <c r="M4028" s="17" cm="1">
        <f t="array" ref="M4028:Q4028">runSim(G4028,H4028,I4028,J4028,K4028,hipWeibAlpha,hipWeibBeta,1,vertWeibAlpha,vertWeibBeta,1,meanSurvival,sdSurvival,baseU,hipUMult,vertUMult,hipCost,vertCost,costComp,discC,discCi,discQi,hipFracMort,50, FALSE)</f>
        <v>7.6599401928043394</v>
      </c>
      <c r="N4028" s="17">
        <v>6.3390984596986844</v>
      </c>
      <c r="O4028" s="27">
        <v>10000</v>
      </c>
      <c r="P4028" s="27">
        <v>7449.0123081526617</v>
      </c>
      <c r="Q4028" s="1">
        <v>1</v>
      </c>
      <c r="Y4028" s="17" cm="1">
        <f t="array" ref="Y4028:AC4028">runSim(G4028,H4028,I4028,J4028,K4028,hipWeibAlpha,hipWeibBeta,2,vertWeibAlpha,vertWeibBeta,2,meanSurvival,sdSurvival,baseU,hipUMult,vertUMult,hipCost,vertCost,costInt,discC,discCi,discQi,hipFracMort,50, FALSE)</f>
        <v>8.2190474670487959</v>
      </c>
      <c r="Z4028" s="17">
        <v>6.7547722851239449</v>
      </c>
      <c r="AA4028" s="27">
        <v>9023.7878117111723</v>
      </c>
      <c r="AB4028" s="27">
        <v>7133.6600310098402</v>
      </c>
      <c r="AC4028" s="1">
        <v>1</v>
      </c>
    </row>
    <row r="4029" spans="5:29" x14ac:dyDescent="0.35">
      <c r="E4029" s="1">
        <v>4025</v>
      </c>
      <c r="G4029" s="17">
        <v>0.12296974658966064</v>
      </c>
      <c r="H4029" s="17">
        <v>0.85774147510528564</v>
      </c>
      <c r="I4029" s="17">
        <v>0.16383278369903564</v>
      </c>
      <c r="J4029" s="17">
        <v>0.55833351612091064</v>
      </c>
      <c r="K4029" s="17">
        <v>0.82022011280059814</v>
      </c>
      <c r="M4029" s="17" cm="1">
        <f t="array" ref="M4029:Q4029">runSim(G4029,H4029,I4029,J4029,K4029,hipWeibAlpha,hipWeibBeta,1,vertWeibAlpha,vertWeibBeta,1,meanSurvival,sdSurvival,baseU,hipUMult,vertUMult,hipCost,vertCost,costComp,discC,discCi,discQi,hipFracMort,50, FALSE)</f>
        <v>7.9924227678021378</v>
      </c>
      <c r="N4029" s="17">
        <v>6.5417422573466286</v>
      </c>
      <c r="O4029" s="27">
        <v>10000</v>
      </c>
      <c r="P4029" s="27">
        <v>7320.7821961113586</v>
      </c>
      <c r="Q4029" s="1">
        <v>1</v>
      </c>
      <c r="Y4029" s="17" cm="1">
        <f t="array" ref="Y4029:AC4029">runSim(G4029,H4029,I4029,J4029,K4029,hipWeibAlpha,hipWeibBeta,2,vertWeibAlpha,vertWeibBeta,2,meanSurvival,sdSurvival,baseU,hipUMult,vertUMult,hipCost,vertCost,costInt,discC,discCi,discQi,hipFracMort,50, FALSE)</f>
        <v>8.276086645722339</v>
      </c>
      <c r="Z4029" s="17">
        <v>6.7706520191512123</v>
      </c>
      <c r="AA4029" s="27">
        <v>9220.1181279404627</v>
      </c>
      <c r="AB4029" s="27">
        <v>7478.4408363689299</v>
      </c>
      <c r="AC4029" s="1">
        <v>1</v>
      </c>
    </row>
    <row r="4030" spans="5:29" x14ac:dyDescent="0.35">
      <c r="E4030" s="1">
        <v>4026</v>
      </c>
      <c r="G4030" s="17">
        <v>0.21664315462112427</v>
      </c>
      <c r="H4030" s="17">
        <v>0.91857796907424927</v>
      </c>
      <c r="I4030" s="17">
        <v>0.43780404329299927</v>
      </c>
      <c r="J4030" s="17">
        <v>0.72305184602737427</v>
      </c>
      <c r="K4030" s="17">
        <v>0.85926705598831177</v>
      </c>
      <c r="M4030" s="17" cm="1">
        <f t="array" ref="M4030:Q4030">runSim(G4030,H4030,I4030,J4030,K4030,hipWeibAlpha,hipWeibBeta,1,vertWeibAlpha,vertWeibBeta,1,meanSurvival,sdSurvival,baseU,hipUMult,vertUMult,hipCost,vertCost,costComp,discC,discCi,discQi,hipFracMort,50, FALSE)</f>
        <v>8.4237936545832337</v>
      </c>
      <c r="N4030" s="17">
        <v>6.7962749701281391</v>
      </c>
      <c r="O4030" s="27">
        <v>13000</v>
      </c>
      <c r="P4030" s="27">
        <v>9699.5841972392955</v>
      </c>
      <c r="Q4030" s="1">
        <v>1</v>
      </c>
      <c r="Y4030" s="17" cm="1">
        <f t="array" ref="Y4030:AC4030">runSim(G4030,H4030,I4030,J4030,K4030,hipWeibAlpha,hipWeibBeta,2,vertWeibAlpha,vertWeibBeta,2,meanSurvival,sdSurvival,baseU,hipUMult,vertUMult,hipCost,vertCost,costInt,discC,discCi,discQi,hipFracMort,50, FALSE)</f>
        <v>9.0051468850801548</v>
      </c>
      <c r="Z4030" s="17">
        <v>7.2136009150959755</v>
      </c>
      <c r="AA4030" s="27">
        <v>12887.897588985283</v>
      </c>
      <c r="AB4030" s="27">
        <v>10031.033084469895</v>
      </c>
      <c r="AC4030" s="1">
        <v>1</v>
      </c>
    </row>
    <row r="4031" spans="5:29" x14ac:dyDescent="0.35">
      <c r="E4031" s="1">
        <v>4027</v>
      </c>
      <c r="G4031" s="17">
        <v>0.6609036922454834</v>
      </c>
      <c r="H4031" s="17">
        <v>0.8363492488861084</v>
      </c>
      <c r="I4031" s="17">
        <v>0.9661710262298584</v>
      </c>
      <c r="J4031" s="17">
        <v>0.7041776180267334</v>
      </c>
      <c r="K4031" s="17">
        <v>0.5299069881439209</v>
      </c>
      <c r="M4031" s="17" cm="1">
        <f t="array" ref="M4031:Q4031">runSim(G4031,H4031,I4031,J4031,K4031,hipWeibAlpha,hipWeibBeta,1,vertWeibAlpha,vertWeibBeta,1,meanSurvival,sdSurvival,baseU,hipUMult,vertUMult,hipCost,vertCost,costComp,discC,discCi,discQi,hipFracMort,50, FALSE)</f>
        <v>7.9306404709104665</v>
      </c>
      <c r="N4031" s="17">
        <v>6.4625410073078902</v>
      </c>
      <c r="O4031" s="27">
        <v>13000</v>
      </c>
      <c r="P4031" s="27">
        <v>10519.93844868345</v>
      </c>
      <c r="Q4031" s="1">
        <v>1</v>
      </c>
      <c r="Y4031" s="17" cm="1">
        <f t="array" ref="Y4031:AC4031">runSim(G4031,H4031,I4031,J4031,K4031,hipWeibAlpha,hipWeibBeta,2,vertWeibAlpha,vertWeibBeta,2,meanSurvival,sdSurvival,baseU,hipUMult,vertUMult,hipCost,vertCost,costInt,discC,discCi,discQi,hipFracMort,50, FALSE)</f>
        <v>9.0473668575886652</v>
      </c>
      <c r="Z4031" s="17">
        <v>7.2689918692025142</v>
      </c>
      <c r="AA4031" s="27">
        <v>12804.68112034673</v>
      </c>
      <c r="AB4031" s="27">
        <v>10069.881888831786</v>
      </c>
      <c r="AC4031" s="1">
        <v>1</v>
      </c>
    </row>
    <row r="4032" spans="5:29" x14ac:dyDescent="0.35">
      <c r="E4032" s="1">
        <v>4028</v>
      </c>
      <c r="G4032" s="17">
        <v>0.83977979421615601</v>
      </c>
      <c r="H4032" s="17">
        <v>0.46969312429428101</v>
      </c>
      <c r="I4032" s="17">
        <v>1.7727792263031006E-2</v>
      </c>
      <c r="J4032" s="17">
        <v>2.2458016872406006E-2</v>
      </c>
      <c r="K4032" s="17">
        <v>0.84214490652084351</v>
      </c>
      <c r="M4032" s="17" cm="1">
        <f t="array" ref="M4032:Q4032">runSim(G4032,H4032,I4032,J4032,K4032,hipWeibAlpha,hipWeibBeta,1,vertWeibAlpha,vertWeibBeta,1,meanSurvival,sdSurvival,baseU,hipUMult,vertUMult,hipCost,vertCost,costComp,discC,discCi,discQi,hipFracMort,50, FALSE)</f>
        <v>4.1885760918951247</v>
      </c>
      <c r="N4032" s="17">
        <v>3.7855916722954479</v>
      </c>
      <c r="O4032" s="27">
        <v>0</v>
      </c>
      <c r="P4032" s="27">
        <v>0</v>
      </c>
      <c r="Q4032" s="1">
        <v>1</v>
      </c>
      <c r="Y4032" s="17" cm="1">
        <f t="array" ref="Y4032:AC4032">runSim(G4032,H4032,I4032,J4032,K4032,hipWeibAlpha,hipWeibBeta,2,vertWeibAlpha,vertWeibBeta,2,meanSurvival,sdSurvival,baseU,hipUMult,vertUMult,hipCost,vertCost,costInt,discC,discCi,discQi,hipFracMort,50, FALSE)</f>
        <v>4.1885760918951247</v>
      </c>
      <c r="Z4032" s="17">
        <v>3.7855916722954479</v>
      </c>
      <c r="AA4032" s="27">
        <v>2991.8400656393751</v>
      </c>
      <c r="AB4032" s="27">
        <v>2703.9940516396055</v>
      </c>
      <c r="AC4032" s="1">
        <v>1</v>
      </c>
    </row>
    <row r="4033" spans="5:29" x14ac:dyDescent="0.35">
      <c r="E4033" s="1">
        <v>4029</v>
      </c>
      <c r="G4033" s="17">
        <v>0.70567834377288818</v>
      </c>
      <c r="H4033" s="17">
        <v>0.34718835353851318</v>
      </c>
      <c r="I4033" s="17">
        <v>0.89058434963226318</v>
      </c>
      <c r="J4033" s="17">
        <v>0.22014367580413818</v>
      </c>
      <c r="K4033" s="17">
        <v>0.87045800685882568</v>
      </c>
      <c r="M4033" s="17" cm="1">
        <f t="array" ref="M4033:Q4033">runSim(G4033,H4033,I4033,J4033,K4033,hipWeibAlpha,hipWeibBeta,1,vertWeibAlpha,vertWeibBeta,1,meanSurvival,sdSurvival,baseU,hipUMult,vertUMult,hipCost,vertCost,costComp,discC,discCi,discQi,hipFracMort,50, FALSE)</f>
        <v>6.352768087202068</v>
      </c>
      <c r="N4033" s="17">
        <v>5.4497004834343006</v>
      </c>
      <c r="O4033" s="27">
        <v>10000</v>
      </c>
      <c r="P4033" s="27">
        <v>7634.4189552405496</v>
      </c>
      <c r="Q4033" s="1">
        <v>1</v>
      </c>
      <c r="Y4033" s="17" cm="1">
        <f t="array" ref="Y4033:AC4033">runSim(G4033,H4033,I4033,J4033,K4033,hipWeibAlpha,hipWeibBeta,2,vertWeibAlpha,vertWeibBeta,2,meanSurvival,sdSurvival,baseU,hipUMult,vertUMult,hipCost,vertCost,costInt,discC,discCi,discQi,hipFracMort,50, FALSE)</f>
        <v>6.7794130587983377</v>
      </c>
      <c r="Z4033" s="17">
        <v>5.7656890949474144</v>
      </c>
      <c r="AA4033" s="27">
        <v>4842.4378991416697</v>
      </c>
      <c r="AB4033" s="27">
        <v>4118.3493535338685</v>
      </c>
      <c r="AC4033" s="1">
        <v>1</v>
      </c>
    </row>
    <row r="4034" spans="5:29" x14ac:dyDescent="0.35">
      <c r="E4034" s="1">
        <v>4030</v>
      </c>
      <c r="G4034" s="17">
        <v>8.790212869644165E-2</v>
      </c>
      <c r="H4034" s="17">
        <v>0.56962209939956665</v>
      </c>
      <c r="I4034" s="17">
        <v>0.37693411111831665</v>
      </c>
      <c r="J4034" s="17">
        <v>0.35700613260269165</v>
      </c>
      <c r="K4034" s="17">
        <v>7.793813943862915E-2</v>
      </c>
      <c r="M4034" s="17" cm="1">
        <f t="array" ref="M4034:Q4034">runSim(G4034,H4034,I4034,J4034,K4034,hipWeibAlpha,hipWeibBeta,1,vertWeibAlpha,vertWeibBeta,1,meanSurvival,sdSurvival,baseU,hipUMult,vertUMult,hipCost,vertCost,costComp,discC,discCi,discQi,hipFracMort,50, FALSE)</f>
        <v>7.2874716181498727</v>
      </c>
      <c r="N4034" s="17">
        <v>6.1062505586118974</v>
      </c>
      <c r="O4034" s="27">
        <v>3000</v>
      </c>
      <c r="P4034" s="27">
        <v>2440.3756266587329</v>
      </c>
      <c r="Q4034" s="1">
        <v>1</v>
      </c>
      <c r="Y4034" s="17" cm="1">
        <f t="array" ref="Y4034:AC4034">runSim(G4034,H4034,I4034,J4034,K4034,hipWeibAlpha,hipWeibBeta,2,vertWeibAlpha,vertWeibBeta,2,meanSurvival,sdSurvival,baseU,hipUMult,vertUMult,hipCost,vertCost,costInt,discC,discCi,discQi,hipFracMort,50, FALSE)</f>
        <v>7.6304070066448917</v>
      </c>
      <c r="Z4034" s="17">
        <v>6.3629734727726843</v>
      </c>
      <c r="AA4034" s="27">
        <v>5450.2907190320657</v>
      </c>
      <c r="AB4034" s="27">
        <v>4544.9810519804896</v>
      </c>
      <c r="AC4034" s="1">
        <v>1</v>
      </c>
    </row>
    <row r="4035" spans="5:29" x14ac:dyDescent="0.35">
      <c r="E4035" s="1">
        <v>4031</v>
      </c>
      <c r="G4035" s="17">
        <v>0.43897247314453125</v>
      </c>
      <c r="H4035" s="17">
        <v>0.77506256103515625</v>
      </c>
      <c r="I4035" s="17">
        <v>4.062652587890625E-2</v>
      </c>
      <c r="J4035" s="17">
        <v>0.19416046142578125</v>
      </c>
      <c r="K4035" s="17">
        <v>1.573944091796875E-2</v>
      </c>
      <c r="M4035" s="17" cm="1">
        <f t="array" ref="M4035:Q4035">runSim(G4035,H4035,I4035,J4035,K4035,hipWeibAlpha,hipWeibBeta,1,vertWeibAlpha,vertWeibBeta,1,meanSurvival,sdSurvival,baseU,hipUMult,vertUMult,hipCost,vertCost,costComp,discC,discCi,discQi,hipFracMort,50, FALSE)</f>
        <v>6.2122421591282411</v>
      </c>
      <c r="N4035" s="17">
        <v>5.3292652716894633</v>
      </c>
      <c r="O4035" s="27">
        <v>3000</v>
      </c>
      <c r="P4035" s="27">
        <v>2610.8835916161761</v>
      </c>
      <c r="Q4035" s="1">
        <v>1</v>
      </c>
      <c r="Y4035" s="17" cm="1">
        <f t="array" ref="Y4035:AC4035">runSim(G4035,H4035,I4035,J4035,K4035,hipWeibAlpha,hipWeibBeta,2,vertWeibAlpha,vertWeibBeta,2,meanSurvival,sdSurvival,baseU,hipUMult,vertUMult,hipCost,vertCost,costInt,discC,discCi,discQi,hipFracMort,50, FALSE)</f>
        <v>6.4949237741744552</v>
      </c>
      <c r="Z4035" s="17">
        <v>5.5589574094790937</v>
      </c>
      <c r="AA4035" s="27">
        <v>7706.0004318111323</v>
      </c>
      <c r="AB4035" s="27">
        <v>6292.3493520902484</v>
      </c>
      <c r="AC4035" s="1">
        <v>1</v>
      </c>
    </row>
    <row r="4036" spans="5:29" x14ac:dyDescent="0.35">
      <c r="E4036" s="1">
        <v>4032</v>
      </c>
      <c r="G4036" s="17">
        <v>0.58003634214401245</v>
      </c>
      <c r="H4036" s="17">
        <v>0.22801607847213745</v>
      </c>
      <c r="I4036" s="17">
        <v>0.36882418394088745</v>
      </c>
      <c r="J4036" s="17">
        <v>0.62697237730026245</v>
      </c>
      <c r="K4036" s="17">
        <v>0.20911043882369995</v>
      </c>
      <c r="M4036" s="17" cm="1">
        <f t="array" ref="M4036:Q4036">runSim(G4036,H4036,I4036,J4036,K4036,hipWeibAlpha,hipWeibBeta,1,vertWeibAlpha,vertWeibBeta,1,meanSurvival,sdSurvival,baseU,hipUMult,vertUMult,hipCost,vertCost,costComp,discC,discCi,discQi,hipFracMort,50, FALSE)</f>
        <v>8.1431011952438652</v>
      </c>
      <c r="N4036" s="17">
        <v>6.6797438539909884</v>
      </c>
      <c r="O4036" s="27">
        <v>10000</v>
      </c>
      <c r="P4036" s="27">
        <v>7355.761562981209</v>
      </c>
      <c r="Q4036" s="1">
        <v>1</v>
      </c>
      <c r="Y4036" s="17" cm="1">
        <f t="array" ref="Y4036:AC4036">runSim(G4036,H4036,I4036,J4036,K4036,hipWeibAlpha,hipWeibBeta,2,vertWeibAlpha,vertWeibBeta,2,meanSurvival,sdSurvival,baseU,hipUMult,vertUMult,hipCost,vertCost,costInt,discC,discCi,discQi,hipFracMort,50, FALSE)</f>
        <v>9.0800748883086957</v>
      </c>
      <c r="Z4036" s="17">
        <v>7.324655437427845</v>
      </c>
      <c r="AA4036" s="27">
        <v>6485.7677773633541</v>
      </c>
      <c r="AB4036" s="27">
        <v>5231.8967410198893</v>
      </c>
      <c r="AC4036" s="1">
        <v>1</v>
      </c>
    </row>
    <row r="4037" spans="5:29" x14ac:dyDescent="0.35">
      <c r="E4037" s="1">
        <v>4033</v>
      </c>
      <c r="G4037" s="17">
        <v>0.51152002811431885</v>
      </c>
      <c r="H4037" s="17">
        <v>0.59883081912994385</v>
      </c>
      <c r="I4037" s="17">
        <v>0.36390650272369385</v>
      </c>
      <c r="J4037" s="17">
        <v>0.43321192264556885</v>
      </c>
      <c r="K4037" s="17">
        <v>0.54617273807525635</v>
      </c>
      <c r="M4037" s="17" cm="1">
        <f t="array" ref="M4037:Q4037">runSim(G4037,H4037,I4037,J4037,K4037,hipWeibAlpha,hipWeibBeta,1,vertWeibAlpha,vertWeibBeta,1,meanSurvival,sdSurvival,baseU,hipUMult,vertUMult,hipCost,vertCost,costComp,discC,discCi,discQi,hipFracMort,50, FALSE)</f>
        <v>7.2577244178133888</v>
      </c>
      <c r="N4037" s="17">
        <v>6.0748355302909358</v>
      </c>
      <c r="O4037" s="27">
        <v>10000</v>
      </c>
      <c r="P4037" s="27">
        <v>7590.9362855021627</v>
      </c>
      <c r="Q4037" s="1">
        <v>1</v>
      </c>
      <c r="Y4037" s="17" cm="1">
        <f t="array" ref="Y4037:AC4037">runSim(G4037,H4037,I4037,J4037,K4037,hipWeibAlpha,hipWeibBeta,2,vertWeibAlpha,vertWeibBeta,2,meanSurvival,sdSurvival,baseU,hipUMult,vertUMult,hipCost,vertCost,costInt,discC,discCi,discQi,hipFracMort,50, FALSE)</f>
        <v>8.0441109392459396</v>
      </c>
      <c r="Z4037" s="17">
        <v>6.6444369726013512</v>
      </c>
      <c r="AA4037" s="27">
        <v>8747.6960041034345</v>
      </c>
      <c r="AB4037" s="27">
        <v>6770.0692219214543</v>
      </c>
      <c r="AC4037" s="1">
        <v>1</v>
      </c>
    </row>
    <row r="4038" spans="5:29" x14ac:dyDescent="0.35">
      <c r="E4038" s="1">
        <v>4034</v>
      </c>
      <c r="G4038" s="17">
        <v>0.84054309129714966</v>
      </c>
      <c r="H4038" s="17">
        <v>0.48486071825027466</v>
      </c>
      <c r="I4038" s="17">
        <v>0.62713366746902466</v>
      </c>
      <c r="J4038" s="17">
        <v>0.88796740770339966</v>
      </c>
      <c r="K4038" s="17">
        <v>0.97095996141433716</v>
      </c>
      <c r="M4038" s="17" cm="1">
        <f t="array" ref="M4038:Q4038">runSim(G4038,H4038,I4038,J4038,K4038,hipWeibAlpha,hipWeibBeta,1,vertWeibAlpha,vertWeibBeta,1,meanSurvival,sdSurvival,baseU,hipUMult,vertUMult,hipCost,vertCost,costComp,discC,discCi,discQi,hipFracMort,50, FALSE)</f>
        <v>8.8805016959404028</v>
      </c>
      <c r="N4038" s="17">
        <v>7.0489286205911093</v>
      </c>
      <c r="O4038" s="27">
        <v>13000</v>
      </c>
      <c r="P4038" s="27">
        <v>9946.5295904617633</v>
      </c>
      <c r="Q4038" s="1">
        <v>1</v>
      </c>
      <c r="Y4038" s="17" cm="1">
        <f t="array" ref="Y4038:AC4038">runSim(G4038,H4038,I4038,J4038,K4038,hipWeibAlpha,hipWeibBeta,2,vertWeibAlpha,vertWeibBeta,2,meanSurvival,sdSurvival,baseU,hipUMult,vertUMult,hipCost,vertCost,costInt,discC,discCi,discQi,hipFracMort,50, FALSE)</f>
        <v>10.3676220171696</v>
      </c>
      <c r="Z4038" s="17">
        <v>8.1123540127100462</v>
      </c>
      <c r="AA4038" s="27">
        <v>17823.683994403393</v>
      </c>
      <c r="AB4038" s="27">
        <v>12417.592362554249</v>
      </c>
      <c r="AC4038" s="1">
        <v>1</v>
      </c>
    </row>
    <row r="4039" spans="5:29" x14ac:dyDescent="0.35">
      <c r="E4039" s="1">
        <v>4035</v>
      </c>
      <c r="G4039" s="17">
        <v>0.92055153846740723</v>
      </c>
      <c r="H4039" s="17">
        <v>0.26884865760803223</v>
      </c>
      <c r="I4039" s="17">
        <v>0.52952980995178223</v>
      </c>
      <c r="J4039" s="17">
        <v>0.34077858924865723</v>
      </c>
      <c r="K4039" s="17">
        <v>0.82617592811584473</v>
      </c>
      <c r="M4039" s="17" cm="1">
        <f t="array" ref="M4039:Q4039">runSim(G4039,H4039,I4039,J4039,K4039,hipWeibAlpha,hipWeibBeta,1,vertWeibAlpha,vertWeibBeta,1,meanSurvival,sdSurvival,baseU,hipUMult,vertUMult,hipCost,vertCost,costComp,discC,discCi,discQi,hipFracMort,50, FALSE)</f>
        <v>6.5084079874735954</v>
      </c>
      <c r="N4039" s="17">
        <v>5.5221923681288905</v>
      </c>
      <c r="O4039" s="27">
        <v>10000</v>
      </c>
      <c r="P4039" s="27">
        <v>8008.9117854678116</v>
      </c>
      <c r="Q4039" s="1">
        <v>1</v>
      </c>
      <c r="Y4039" s="17" cm="1">
        <f t="array" ref="Y4039:AC4039">runSim(G4039,H4039,I4039,J4039,K4039,hipWeibAlpha,hipWeibBeta,2,vertWeibAlpha,vertWeibBeta,2,meanSurvival,sdSurvival,baseU,hipUMult,vertUMult,hipCost,vertCost,costInt,discC,discCi,discQi,hipFracMort,50, FALSE)</f>
        <v>7.5310967791582293</v>
      </c>
      <c r="Z4039" s="17">
        <v>6.2945488472235613</v>
      </c>
      <c r="AA4039" s="27">
        <v>12384.491278380876</v>
      </c>
      <c r="AB4039" s="27">
        <v>9339.367929538188</v>
      </c>
      <c r="AC4039" s="1">
        <v>1</v>
      </c>
    </row>
    <row r="4040" spans="5:29" x14ac:dyDescent="0.35">
      <c r="E4040" s="1">
        <v>4036</v>
      </c>
      <c r="G4040" s="17">
        <v>0.16679328680038452</v>
      </c>
      <c r="H4040" s="17">
        <v>0.27815192937850952</v>
      </c>
      <c r="I4040" s="17">
        <v>0.43360847234725952</v>
      </c>
      <c r="J4040" s="17">
        <v>0.21861213445663452</v>
      </c>
      <c r="K4040" s="17">
        <v>0.55929511785507202</v>
      </c>
      <c r="M4040" s="17" cm="1">
        <f t="array" ref="M4040:Q4040">runSim(G4040,H4040,I4040,J4040,K4040,hipWeibAlpha,hipWeibBeta,1,vertWeibAlpha,vertWeibBeta,1,meanSurvival,sdSurvival,baseU,hipUMult,vertUMult,hipCost,vertCost,costComp,discC,discCi,discQi,hipFracMort,50, FALSE)</f>
        <v>6.7251454682170877</v>
      </c>
      <c r="N4040" s="17">
        <v>5.7264456897296689</v>
      </c>
      <c r="O4040" s="27">
        <v>3000</v>
      </c>
      <c r="P4040" s="27">
        <v>2197.4470522076808</v>
      </c>
      <c r="Q4040" s="1">
        <v>1</v>
      </c>
      <c r="Y4040" s="17" cm="1">
        <f t="array" ref="Y4040:AC4040">runSim(G4040,H4040,I4040,J4040,K4040,hipWeibAlpha,hipWeibBeta,2,vertWeibAlpha,vertWeibBeta,2,meanSurvival,sdSurvival,baseU,hipUMult,vertUMult,hipCost,vertCost,costInt,discC,discCi,discQi,hipFracMort,50, FALSE)</f>
        <v>6.7685331258823682</v>
      </c>
      <c r="Z4040" s="17">
        <v>5.7578899516885915</v>
      </c>
      <c r="AA4040" s="27">
        <v>4834.6665184874064</v>
      </c>
      <c r="AB4040" s="27">
        <v>4112.7785369204221</v>
      </c>
      <c r="AC4040" s="1">
        <v>1</v>
      </c>
    </row>
    <row r="4041" spans="5:29" x14ac:dyDescent="0.35">
      <c r="E4041" s="1">
        <v>4037</v>
      </c>
      <c r="G4041" s="17">
        <v>0.90676677227020264</v>
      </c>
      <c r="H4041" s="17">
        <v>0.10394084453582764</v>
      </c>
      <c r="I4041" s="17">
        <v>0.82507121562957764</v>
      </c>
      <c r="J4041" s="17">
        <v>0.81381022930145264</v>
      </c>
      <c r="K4041" s="17">
        <v>0.40113627910614014</v>
      </c>
      <c r="M4041" s="17" cm="1">
        <f t="array" ref="M4041:Q4041">runSim(G4041,H4041,I4041,J4041,K4041,hipWeibAlpha,hipWeibBeta,1,vertWeibAlpha,vertWeibBeta,1,meanSurvival,sdSurvival,baseU,hipUMult,vertUMult,hipCost,vertCost,costComp,discC,discCi,discQi,hipFracMort,50, FALSE)</f>
        <v>8.5452076974069708</v>
      </c>
      <c r="N4041" s="17">
        <v>6.8526433857354041</v>
      </c>
      <c r="O4041" s="27">
        <v>10000</v>
      </c>
      <c r="P4041" s="27">
        <v>7757.5689813316494</v>
      </c>
      <c r="Q4041" s="1">
        <v>1</v>
      </c>
      <c r="Y4041" s="17" cm="1">
        <f t="array" ref="Y4041:AC4041">runSim(G4041,H4041,I4041,J4041,K4041,hipWeibAlpha,hipWeibBeta,2,vertWeibAlpha,vertWeibBeta,2,meanSurvival,sdSurvival,baseU,hipUMult,vertUMult,hipCost,vertCost,costInt,discC,discCi,discQi,hipFracMort,50, FALSE)</f>
        <v>9.6625686003982025</v>
      </c>
      <c r="Z4041" s="17">
        <v>7.6747333201565917</v>
      </c>
      <c r="AA4041" s="27">
        <v>14338.037475308467</v>
      </c>
      <c r="AB4041" s="27">
        <v>10525.654982600205</v>
      </c>
      <c r="AC4041" s="1">
        <v>1</v>
      </c>
    </row>
    <row r="4042" spans="5:29" x14ac:dyDescent="0.35">
      <c r="E4042" s="1">
        <v>4038</v>
      </c>
      <c r="G4042" s="17">
        <v>0.43825012445449829</v>
      </c>
      <c r="H4042" s="17">
        <v>0.25297790765762329</v>
      </c>
      <c r="I4042" s="17">
        <v>0.52708679437637329</v>
      </c>
      <c r="J4042" s="17">
        <v>0.52961975336074829</v>
      </c>
      <c r="K4042" s="17">
        <v>0.93951660394668579</v>
      </c>
      <c r="M4042" s="17" cm="1">
        <f t="array" ref="M4042:Q4042">runSim(G4042,H4042,I4042,J4042,K4042,hipWeibAlpha,hipWeibBeta,1,vertWeibAlpha,vertWeibBeta,1,meanSurvival,sdSurvival,baseU,hipUMult,vertUMult,hipCost,vertCost,costComp,discC,discCi,discQi,hipFracMort,50, FALSE)</f>
        <v>7.9328982244334281</v>
      </c>
      <c r="N4042" s="17">
        <v>6.5557508454408078</v>
      </c>
      <c r="O4042" s="27">
        <v>10000</v>
      </c>
      <c r="P4042" s="27">
        <v>7215.941000629824</v>
      </c>
      <c r="Q4042" s="1">
        <v>1</v>
      </c>
      <c r="Y4042" s="17" cm="1">
        <f t="array" ref="Y4042:AC4042">runSim(G4042,H4042,I4042,J4042,K4042,hipWeibAlpha,hipWeibBeta,2,vertWeibAlpha,vertWeibBeta,2,meanSurvival,sdSurvival,baseU,hipUMult,vertUMult,hipCost,vertCost,costInt,discC,discCi,discQi,hipFracMort,50, FALSE)</f>
        <v>8.5560595165674709</v>
      </c>
      <c r="Z4042" s="17">
        <v>6.9849137238487176</v>
      </c>
      <c r="AA4042" s="27">
        <v>6111.4710832624796</v>
      </c>
      <c r="AB4042" s="27">
        <v>4989.2240884633702</v>
      </c>
      <c r="AC4042" s="1">
        <v>1</v>
      </c>
    </row>
    <row r="4043" spans="5:29" x14ac:dyDescent="0.35">
      <c r="E4043" s="1">
        <v>4039</v>
      </c>
      <c r="G4043" s="17">
        <v>2.7088642120361328E-2</v>
      </c>
      <c r="H4043" s="17">
        <v>0.36415529251098633</v>
      </c>
      <c r="I4043" s="17">
        <v>0.22932863235473633</v>
      </c>
      <c r="J4043" s="17">
        <v>0.31547975540161133</v>
      </c>
      <c r="K4043" s="17">
        <v>0.57016420364379883</v>
      </c>
      <c r="M4043" s="17" cm="1">
        <f t="array" ref="M4043:Q4043">runSim(G4043,H4043,I4043,J4043,K4043,hipWeibAlpha,hipWeibBeta,1,vertWeibAlpha,vertWeibBeta,1,meanSurvival,sdSurvival,baseU,hipUMult,vertUMult,hipCost,vertCost,costComp,discC,discCi,discQi,hipFracMort,50, FALSE)</f>
        <v>7.2149296632899276</v>
      </c>
      <c r="N4043" s="17">
        <v>6.0695496167995717</v>
      </c>
      <c r="O4043" s="27">
        <v>3000</v>
      </c>
      <c r="P4043" s="27">
        <v>2275.0551585689836</v>
      </c>
      <c r="Q4043" s="1">
        <v>1</v>
      </c>
      <c r="Y4043" s="17" cm="1">
        <f t="array" ref="Y4043:AC4043">runSim(G4043,H4043,I4043,J4043,K4043,hipWeibAlpha,hipWeibBeta,2,vertWeibAlpha,vertWeibBeta,2,meanSurvival,sdSurvival,baseU,hipUMult,vertUMult,hipCost,vertCost,costInt,discC,discCi,discQi,hipFracMort,50, FALSE)</f>
        <v>7.3912087874954793</v>
      </c>
      <c r="Z4043" s="17">
        <v>6.1976042864871959</v>
      </c>
      <c r="AA4043" s="27">
        <v>5279.4348482110572</v>
      </c>
      <c r="AB4043" s="27">
        <v>4426.8602046337119</v>
      </c>
      <c r="AC4043" s="1">
        <v>1</v>
      </c>
    </row>
    <row r="4044" spans="5:29" x14ac:dyDescent="0.35">
      <c r="E4044" s="1">
        <v>4040</v>
      </c>
      <c r="G4044" s="17">
        <v>0.39820736646652222</v>
      </c>
      <c r="H4044" s="17">
        <v>4.3257415294647217E-2</v>
      </c>
      <c r="I4044" s="17">
        <v>0.38523739576339722</v>
      </c>
      <c r="J4044" s="17">
        <v>0.84553402662277222</v>
      </c>
      <c r="K4044" s="17">
        <v>0.62835568189620972</v>
      </c>
      <c r="M4044" s="17" cm="1">
        <f t="array" ref="M4044:Q4044">runSim(G4044,H4044,I4044,J4044,K4044,hipWeibAlpha,hipWeibBeta,1,vertWeibAlpha,vertWeibBeta,1,meanSurvival,sdSurvival,baseU,hipUMult,vertUMult,hipCost,vertCost,costComp,discC,discCi,discQi,hipFracMort,50, FALSE)</f>
        <v>9.5708314255490414</v>
      </c>
      <c r="N4044" s="17">
        <v>7.5957726656188091</v>
      </c>
      <c r="O4044" s="27">
        <v>10000</v>
      </c>
      <c r="P4044" s="27">
        <v>6839.4886407994509</v>
      </c>
      <c r="Q4044" s="1">
        <v>1</v>
      </c>
      <c r="Y4044" s="17" cm="1">
        <f t="array" ref="Y4044:AC4044">runSim(G4044,H4044,I4044,J4044,K4044,hipWeibAlpha,hipWeibBeta,2,vertWeibAlpha,vertWeibBeta,2,meanSurvival,sdSurvival,baseU,hipUMult,vertUMult,hipCost,vertCost,costInt,discC,discCi,discQi,hipFracMort,50, FALSE)</f>
        <v>10.536677945866565</v>
      </c>
      <c r="Z4044" s="17">
        <v>8.2243399896956859</v>
      </c>
      <c r="AA4044" s="27">
        <v>7526.1985327618322</v>
      </c>
      <c r="AB4044" s="27">
        <v>5874.5285640683469</v>
      </c>
      <c r="AC4044" s="1">
        <v>1</v>
      </c>
    </row>
    <row r="4045" spans="5:29" x14ac:dyDescent="0.35">
      <c r="E4045" s="1">
        <v>4041</v>
      </c>
      <c r="G4045" s="17">
        <v>0.80944836139678955</v>
      </c>
      <c r="H4045" s="17">
        <v>0.90554821491241455</v>
      </c>
      <c r="I4045" s="17">
        <v>6.7108273506164551E-2</v>
      </c>
      <c r="J4045" s="17">
        <v>0.52996838092803955</v>
      </c>
      <c r="K4045" s="17">
        <v>0.54087841510772705</v>
      </c>
      <c r="M4045" s="17" cm="1">
        <f t="array" ref="M4045:Q4045">runSim(G4045,H4045,I4045,J4045,K4045,hipWeibAlpha,hipWeibBeta,1,vertWeibAlpha,vertWeibBeta,1,meanSurvival,sdSurvival,baseU,hipUMult,vertUMult,hipCost,vertCost,costComp,discC,discCi,discQi,hipFracMort,50, FALSE)</f>
        <v>7.02094062998792</v>
      </c>
      <c r="N4045" s="17">
        <v>5.8371465124827973</v>
      </c>
      <c r="O4045" s="27">
        <v>10000</v>
      </c>
      <c r="P4045" s="27">
        <v>8294.4848109305221</v>
      </c>
      <c r="Q4045" s="1">
        <v>1</v>
      </c>
      <c r="Y4045" s="17" cm="1">
        <f t="array" ref="Y4045:AC4045">runSim(G4045,H4045,I4045,J4045,K4045,hipWeibAlpha,hipWeibBeta,2,vertWeibAlpha,vertWeibBeta,2,meanSurvival,sdSurvival,baseU,hipUMult,vertUMult,hipCost,vertCost,costInt,discC,discCi,discQi,hipFracMort,50, FALSE)</f>
        <v>8.0548916072491856</v>
      </c>
      <c r="Z4045" s="17">
        <v>6.6114034941774396</v>
      </c>
      <c r="AA4045" s="27">
        <v>9112.7855703619989</v>
      </c>
      <c r="AB4045" s="27">
        <v>7512.5559662759206</v>
      </c>
      <c r="AC4045" s="1">
        <v>1</v>
      </c>
    </row>
    <row r="4046" spans="5:29" x14ac:dyDescent="0.35">
      <c r="E4046" s="1">
        <v>4042</v>
      </c>
      <c r="G4046" s="17">
        <v>0.18943387269973755</v>
      </c>
      <c r="H4046" s="17">
        <v>0.80738431215286255</v>
      </c>
      <c r="I4046" s="17">
        <v>0.76020413637161255</v>
      </c>
      <c r="J4046" s="17">
        <v>0.84037381410598755</v>
      </c>
      <c r="K4046" s="17">
        <v>0.72951871156692505</v>
      </c>
      <c r="M4046" s="17" cm="1">
        <f t="array" ref="M4046:Q4046">runSim(G4046,H4046,I4046,J4046,K4046,hipWeibAlpha,hipWeibBeta,1,vertWeibAlpha,vertWeibBeta,1,meanSurvival,sdSurvival,baseU,hipUMult,vertUMult,hipCost,vertCost,costComp,discC,discCi,discQi,hipFracMort,50, FALSE)</f>
        <v>9.1296060464103928</v>
      </c>
      <c r="N4046" s="17">
        <v>7.2572036314200457</v>
      </c>
      <c r="O4046" s="27">
        <v>13000</v>
      </c>
      <c r="P4046" s="27">
        <v>9664.4047502825269</v>
      </c>
      <c r="Q4046" s="1">
        <v>1</v>
      </c>
      <c r="Y4046" s="17" cm="1">
        <f t="array" ref="Y4046:AC4046">runSim(G4046,H4046,I4046,J4046,K4046,hipWeibAlpha,hipWeibBeta,2,vertWeibAlpha,vertWeibBeta,2,meanSurvival,sdSurvival,baseU,hipUMult,vertUMult,hipCost,vertCost,costInt,discC,discCi,discQi,hipFracMort,50, FALSE)</f>
        <v>9.9604909688099763</v>
      </c>
      <c r="Z4046" s="17">
        <v>7.8350703884834063</v>
      </c>
      <c r="AA4046" s="27">
        <v>13493.993126032885</v>
      </c>
      <c r="AB4046" s="27">
        <v>10194.567671543584</v>
      </c>
      <c r="AC4046" s="1">
        <v>1</v>
      </c>
    </row>
    <row r="4047" spans="5:29" x14ac:dyDescent="0.35">
      <c r="E4047" s="1">
        <v>4043</v>
      </c>
      <c r="G4047" s="17">
        <v>0.64585185050964355</v>
      </c>
      <c r="H4047" s="17">
        <v>7.3250532150268555E-2</v>
      </c>
      <c r="I4047" s="17">
        <v>0.90229105949401855</v>
      </c>
      <c r="J4047" s="17">
        <v>0.25553202629089355</v>
      </c>
      <c r="K4047" s="17">
        <v>0.82247233390808105</v>
      </c>
      <c r="M4047" s="17" cm="1">
        <f t="array" ref="M4047:Q4047">runSim(G4047,H4047,I4047,J4047,K4047,hipWeibAlpha,hipWeibBeta,1,vertWeibAlpha,vertWeibBeta,1,meanSurvival,sdSurvival,baseU,hipUMult,vertUMult,hipCost,vertCost,costComp,discC,discCi,discQi,hipFracMort,50, FALSE)</f>
        <v>6.6879370748868654</v>
      </c>
      <c r="N4047" s="17">
        <v>5.6940724822823414</v>
      </c>
      <c r="O4047" s="27">
        <v>7000</v>
      </c>
      <c r="P4047" s="27">
        <v>5291.9020129683877</v>
      </c>
      <c r="Q4047" s="1">
        <v>1</v>
      </c>
      <c r="Y4047" s="17" cm="1">
        <f t="array" ref="Y4047:AC4047">runSim(G4047,H4047,I4047,J4047,K4047,hipWeibAlpha,hipWeibBeta,2,vertWeibAlpha,vertWeibBeta,2,meanSurvival,sdSurvival,baseU,hipUMult,vertUMult,hipCost,vertCost,costInt,discC,discCi,discQi,hipFracMort,50, FALSE)</f>
        <v>7.0199183046575921</v>
      </c>
      <c r="Z4047" s="17">
        <v>5.9370315774121574</v>
      </c>
      <c r="AA4047" s="27">
        <v>5014.2273604697093</v>
      </c>
      <c r="AB4047" s="27">
        <v>4240.7368410086838</v>
      </c>
      <c r="AC4047" s="1">
        <v>1</v>
      </c>
    </row>
    <row r="4048" spans="5:29" x14ac:dyDescent="0.35">
      <c r="E4048" s="1">
        <v>4044</v>
      </c>
      <c r="G4048" s="17">
        <v>0.17497438192367554</v>
      </c>
      <c r="H4048" s="17">
        <v>4.9028337001800537E-2</v>
      </c>
      <c r="I4048" s="17">
        <v>0.49940675497055054</v>
      </c>
      <c r="J4048" s="17">
        <v>0.65843385457992554</v>
      </c>
      <c r="K4048" s="17">
        <v>0.25448793172836304</v>
      </c>
      <c r="M4048" s="17" cm="1">
        <f t="array" ref="M4048:Q4048">runSim(G4048,H4048,I4048,J4048,K4048,hipWeibAlpha,hipWeibBeta,1,vertWeibAlpha,vertWeibBeta,1,meanSurvival,sdSurvival,baseU,hipUMult,vertUMult,hipCost,vertCost,costComp,discC,discCi,discQi,hipFracMort,50, FALSE)</f>
        <v>8.9537066846088695</v>
      </c>
      <c r="N4048" s="17">
        <v>7.2391072122213656</v>
      </c>
      <c r="O4048" s="27">
        <v>7000</v>
      </c>
      <c r="P4048" s="27">
        <v>4714.4264559259063</v>
      </c>
      <c r="Q4048" s="1">
        <v>1</v>
      </c>
      <c r="Y4048" s="17" cm="1">
        <f t="array" ref="Y4048:AC4048">runSim(G4048,H4048,I4048,J4048,K4048,hipWeibAlpha,hipWeibBeta,2,vertWeibAlpha,vertWeibBeta,2,meanSurvival,sdSurvival,baseU,hipUMult,vertUMult,hipCost,vertCost,costInt,discC,discCi,discQi,hipFracMort,50, FALSE)</f>
        <v>9.2572044305473664</v>
      </c>
      <c r="Z4048" s="17">
        <v>7.437531752585155</v>
      </c>
      <c r="AA4048" s="27">
        <v>6612.2888789624049</v>
      </c>
      <c r="AB4048" s="27">
        <v>5312.5226804179692</v>
      </c>
      <c r="AC4048" s="1">
        <v>1</v>
      </c>
    </row>
    <row r="4049" spans="5:29" x14ac:dyDescent="0.35">
      <c r="E4049" s="1">
        <v>4045</v>
      </c>
      <c r="G4049" s="17">
        <v>0.82997739315032959</v>
      </c>
      <c r="H4049" s="17">
        <v>0.73906552791595459</v>
      </c>
      <c r="I4049" s="17">
        <v>0.57543027400970459</v>
      </c>
      <c r="J4049" s="17">
        <v>0.44209897518157959</v>
      </c>
      <c r="K4049" s="17">
        <v>0.76331174373626709</v>
      </c>
      <c r="M4049" s="17" cm="1">
        <f t="array" ref="M4049:Q4049">runSim(G4049,H4049,I4049,J4049,K4049,hipWeibAlpha,hipWeibBeta,1,vertWeibAlpha,vertWeibBeta,1,meanSurvival,sdSurvival,baseU,hipUMult,vertUMult,hipCost,vertCost,costComp,discC,discCi,discQi,hipFracMort,50, FALSE)</f>
        <v>6.8062996483884151</v>
      </c>
      <c r="N4049" s="17">
        <v>5.7196835074126264</v>
      </c>
      <c r="O4049" s="27">
        <v>13000</v>
      </c>
      <c r="P4049" s="27">
        <v>10264.128686941633</v>
      </c>
      <c r="Q4049" s="1">
        <v>1</v>
      </c>
      <c r="Y4049" s="17" cm="1">
        <f t="array" ref="Y4049:AC4049">runSim(G4049,H4049,I4049,J4049,K4049,hipWeibAlpha,hipWeibBeta,2,vertWeibAlpha,vertWeibBeta,2,meanSurvival,sdSurvival,baseU,hipUMult,vertUMult,hipCost,vertCost,costInt,discC,discCi,discQi,hipFracMort,50, FALSE)</f>
        <v>7.9005884014136427</v>
      </c>
      <c r="Z4049" s="17">
        <v>6.5416752703609786</v>
      </c>
      <c r="AA4049" s="27">
        <v>8781.5254860811438</v>
      </c>
      <c r="AB4049" s="27">
        <v>6986.5972654177785</v>
      </c>
      <c r="AC4049" s="1">
        <v>1</v>
      </c>
    </row>
    <row r="4050" spans="5:29" x14ac:dyDescent="0.35">
      <c r="E4050" s="1">
        <v>4046</v>
      </c>
      <c r="G4050" s="17">
        <v>0.32535654306411743</v>
      </c>
      <c r="H4050" s="17">
        <v>4.3421387672424316E-3</v>
      </c>
      <c r="I4050" s="17">
        <v>0.93274790048599243</v>
      </c>
      <c r="J4050" s="17">
        <v>0.30149179697036743</v>
      </c>
      <c r="K4050" s="17">
        <v>9.7284913063049316E-3</v>
      </c>
      <c r="M4050" s="17" cm="1">
        <f t="array" ref="M4050:Q4050">runSim(G4050,H4050,I4050,J4050,K4050,hipWeibAlpha,hipWeibBeta,1,vertWeibAlpha,vertWeibBeta,1,meanSurvival,sdSurvival,baseU,hipUMult,vertUMult,hipCost,vertCost,costComp,discC,discCi,discQi,hipFracMort,50, FALSE)</f>
        <v>7.205711900729078</v>
      </c>
      <c r="N4050" s="17">
        <v>6.0680163765342652</v>
      </c>
      <c r="O4050" s="27">
        <v>7000</v>
      </c>
      <c r="P4050" s="27">
        <v>4912.5157930308396</v>
      </c>
      <c r="Q4050" s="1">
        <v>1</v>
      </c>
      <c r="Y4050" s="17" cm="1">
        <f t="array" ref="Y4050:AC4050">runSim(G4050,H4050,I4050,J4050,K4050,hipWeibAlpha,hipWeibBeta,2,vertWeibAlpha,vertWeibBeta,2,meanSurvival,sdSurvival,baseU,hipUMult,vertUMult,hipCost,vertCost,costInt,discC,discCi,discQi,hipFracMort,50, FALSE)</f>
        <v>7.3077590114172244</v>
      </c>
      <c r="Z4050" s="17">
        <v>6.1394525319697824</v>
      </c>
      <c r="AA4050" s="27">
        <v>5219.827865298018</v>
      </c>
      <c r="AB4050" s="27">
        <v>4385.3232371212735</v>
      </c>
      <c r="AC4050" s="1">
        <v>1</v>
      </c>
    </row>
    <row r="4051" spans="5:29" x14ac:dyDescent="0.35">
      <c r="E4051" s="1">
        <v>4047</v>
      </c>
      <c r="G4051" s="17">
        <v>0.89555454254150391</v>
      </c>
      <c r="H4051" s="17">
        <v>0.63984775543212891</v>
      </c>
      <c r="I4051" s="17">
        <v>0.54213047027587891</v>
      </c>
      <c r="J4051" s="17">
        <v>0.52964878082275391</v>
      </c>
      <c r="K4051" s="17">
        <v>0.38931369781494141</v>
      </c>
      <c r="M4051" s="17" cm="1">
        <f t="array" ref="M4051:Q4051">runSim(G4051,H4051,I4051,J4051,K4051,hipWeibAlpha,hipWeibBeta,1,vertWeibAlpha,vertWeibBeta,1,meanSurvival,sdSurvival,baseU,hipUMult,vertUMult,hipCost,vertCost,costComp,discC,discCi,discQi,hipFracMort,50, FALSE)</f>
        <v>7.0573373389582068</v>
      </c>
      <c r="N4051" s="17">
        <v>5.8800697846540224</v>
      </c>
      <c r="O4051" s="27">
        <v>13000</v>
      </c>
      <c r="P4051" s="27">
        <v>10249.629365865056</v>
      </c>
      <c r="Q4051" s="1">
        <v>1</v>
      </c>
      <c r="Y4051" s="17" cm="1">
        <f t="array" ref="Y4051:AC4051">runSim(G4051,H4051,I4051,J4051,K4051,hipWeibAlpha,hipWeibBeta,2,vertWeibAlpha,vertWeibBeta,2,meanSurvival,sdSurvival,baseU,hipUMult,vertUMult,hipCost,vertCost,costInt,discC,discCi,discQi,hipFracMort,50, FALSE)</f>
        <v>8.3392310799649483</v>
      </c>
      <c r="Z4051" s="17">
        <v>6.8397586953994116</v>
      </c>
      <c r="AA4051" s="27">
        <v>16111.580526932767</v>
      </c>
      <c r="AB4051" s="27">
        <v>11774.659275996781</v>
      </c>
      <c r="AC4051" s="1">
        <v>1</v>
      </c>
    </row>
    <row r="4052" spans="5:29" x14ac:dyDescent="0.35">
      <c r="E4052" s="1">
        <v>4048</v>
      </c>
      <c r="G4052" s="17">
        <v>0.70345419645309448</v>
      </c>
      <c r="H4052" s="17">
        <v>0.12682455778121948</v>
      </c>
      <c r="I4052" s="17">
        <v>0.35747641324996948</v>
      </c>
      <c r="J4052" s="17">
        <v>0.11367148160934448</v>
      </c>
      <c r="K4052" s="17">
        <v>0.58155173063278198</v>
      </c>
      <c r="M4052" s="17" cm="1">
        <f t="array" ref="M4052:Q4052">runSim(G4052,H4052,I4052,J4052,K4052,hipWeibAlpha,hipWeibBeta,1,vertWeibAlpha,vertWeibBeta,1,meanSurvival,sdSurvival,baseU,hipUMult,vertUMult,hipCost,vertCost,costComp,discC,discCi,discQi,hipFracMort,50, FALSE)</f>
        <v>5.7463230193758328</v>
      </c>
      <c r="N4052" s="17">
        <v>5.0054294569729239</v>
      </c>
      <c r="O4052" s="27">
        <v>7000</v>
      </c>
      <c r="P4052" s="27">
        <v>5370.802467421674</v>
      </c>
      <c r="Q4052" s="1">
        <v>1</v>
      </c>
      <c r="Y4052" s="17" cm="1">
        <f t="array" ref="Y4052:AC4052">runSim(G4052,H4052,I4052,J4052,K4052,hipWeibAlpha,hipWeibBeta,2,vertWeibAlpha,vertWeibBeta,2,meanSurvival,sdSurvival,baseU,hipUMult,vertUMult,hipCost,vertCost,costInt,discC,discCi,discQi,hipFracMort,50, FALSE)</f>
        <v>5.8648136355575522</v>
      </c>
      <c r="Z4052" s="17">
        <v>5.0952916349885955</v>
      </c>
      <c r="AA4052" s="27">
        <v>4189.1525968268234</v>
      </c>
      <c r="AB4052" s="27">
        <v>3639.4940249918541</v>
      </c>
      <c r="AC4052" s="1">
        <v>1</v>
      </c>
    </row>
    <row r="4053" spans="5:29" x14ac:dyDescent="0.35">
      <c r="E4053" s="1">
        <v>4049</v>
      </c>
      <c r="G4053" s="17">
        <v>0.66177427768707275</v>
      </c>
      <c r="H4053" s="17">
        <v>0.42291319370269775</v>
      </c>
      <c r="I4053" s="17">
        <v>0.91845762729644775</v>
      </c>
      <c r="J4053" s="17">
        <v>0.49362242221832275</v>
      </c>
      <c r="K4053" s="17">
        <v>0.94935667514801025</v>
      </c>
      <c r="M4053" s="17" cm="1">
        <f t="array" ref="M4053:Q4053">runSim(G4053,H4053,I4053,J4053,K4053,hipWeibAlpha,hipWeibBeta,1,vertWeibAlpha,vertWeibBeta,1,meanSurvival,sdSurvival,baseU,hipUMult,vertUMult,hipCost,vertCost,costComp,discC,discCi,discQi,hipFracMort,50, FALSE)</f>
        <v>7.4293160866893064</v>
      </c>
      <c r="N4053" s="17">
        <v>6.1922132827482059</v>
      </c>
      <c r="O4053" s="27">
        <v>13000</v>
      </c>
      <c r="P4053" s="27">
        <v>9781.8238365121633</v>
      </c>
      <c r="Q4053" s="1">
        <v>1</v>
      </c>
      <c r="Y4053" s="17" cm="1">
        <f t="array" ref="Y4053:AC4053">runSim(G4053,H4053,I4053,J4053,K4053,hipWeibAlpha,hipWeibBeta,2,vertWeibAlpha,vertWeibBeta,2,meanSurvival,sdSurvival,baseU,hipUMult,vertUMult,hipCost,vertCost,costInt,discC,discCi,discQi,hipFracMort,50, FALSE)</f>
        <v>8.3664275147122815</v>
      </c>
      <c r="Z4053" s="17">
        <v>6.8597951280629017</v>
      </c>
      <c r="AA4053" s="27">
        <v>5976.0196533659155</v>
      </c>
      <c r="AB4053" s="27">
        <v>4899.8536629020728</v>
      </c>
      <c r="AC4053" s="1">
        <v>1</v>
      </c>
    </row>
    <row r="4054" spans="5:29" x14ac:dyDescent="0.35">
      <c r="E4054" s="1">
        <v>4050</v>
      </c>
      <c r="G4054" s="17">
        <v>0.82825690507888794</v>
      </c>
      <c r="H4054" s="17">
        <v>0.45109015703201294</v>
      </c>
      <c r="I4054" s="17">
        <v>0.40195685625076294</v>
      </c>
      <c r="J4054" s="17">
        <v>0.14521247148513794</v>
      </c>
      <c r="K4054" s="17">
        <v>0.19988471269607544</v>
      </c>
      <c r="M4054" s="17" cm="1">
        <f t="array" ref="M4054:Q4054">runSim(G4054,H4054,I4054,J4054,K4054,hipWeibAlpha,hipWeibBeta,1,vertWeibAlpha,vertWeibBeta,1,meanSurvival,sdSurvival,baseU,hipUMult,vertUMult,hipCost,vertCost,costComp,discC,discCi,discQi,hipFracMort,50, FALSE)</f>
        <v>5.6991661434308085</v>
      </c>
      <c r="N4054" s="17">
        <v>4.961460601256265</v>
      </c>
      <c r="O4054" s="27">
        <v>10000</v>
      </c>
      <c r="P4054" s="27">
        <v>7927.184221820793</v>
      </c>
      <c r="Q4054" s="1">
        <v>1</v>
      </c>
      <c r="Y4054" s="17" cm="1">
        <f t="array" ref="Y4054:AC4054">runSim(G4054,H4054,I4054,J4054,K4054,hipWeibAlpha,hipWeibBeta,2,vertWeibAlpha,vertWeibBeta,2,meanSurvival,sdSurvival,baseU,hipUMult,vertUMult,hipCost,vertCost,costInt,discC,discCi,discQi,hipFracMort,50, FALSE)</f>
        <v>6.1799012771136059</v>
      </c>
      <c r="Z4054" s="17">
        <v>5.3296596729396466</v>
      </c>
      <c r="AA4054" s="27">
        <v>4414.2151979382907</v>
      </c>
      <c r="AB4054" s="27">
        <v>3806.899766385462</v>
      </c>
      <c r="AC4054" s="1">
        <v>1</v>
      </c>
    </row>
    <row r="4055" spans="5:29" x14ac:dyDescent="0.35">
      <c r="E4055" s="1">
        <v>4051</v>
      </c>
      <c r="G4055" s="17">
        <v>0.64198040962219238</v>
      </c>
      <c r="H4055" s="17">
        <v>5.4730653762817383E-2</v>
      </c>
      <c r="I4055" s="17">
        <v>0.88963055610656738</v>
      </c>
      <c r="J4055" s="17">
        <v>0.25361371040344238</v>
      </c>
      <c r="K4055" s="17">
        <v>0.82397198677062988</v>
      </c>
      <c r="M4055" s="17" cm="1">
        <f t="array" ref="M4055:Q4055">runSim(G4055,H4055,I4055,J4055,K4055,hipWeibAlpha,hipWeibBeta,1,vertWeibAlpha,vertWeibBeta,1,meanSurvival,sdSurvival,baseU,hipUMult,vertUMult,hipCost,vertCost,costComp,discC,discCi,discQi,hipFracMort,50, FALSE)</f>
        <v>6.6833870974135827</v>
      </c>
      <c r="N4055" s="17">
        <v>5.6910787257754043</v>
      </c>
      <c r="O4055" s="27">
        <v>7000</v>
      </c>
      <c r="P4055" s="27">
        <v>5286.8409881451444</v>
      </c>
      <c r="Q4055" s="1">
        <v>1</v>
      </c>
      <c r="Y4055" s="17" cm="1">
        <f t="array" ref="Y4055:AC4055">runSim(G4055,H4055,I4055,J4055,K4055,hipWeibAlpha,hipWeibBeta,2,vertWeibAlpha,vertWeibBeta,2,meanSurvival,sdSurvival,baseU,hipUMult,vertUMult,hipCost,vertCost,costInt,discC,discCi,discQi,hipFracMort,50, FALSE)</f>
        <v>7.0073618165077507</v>
      </c>
      <c r="Z4055" s="17">
        <v>5.9281360116342281</v>
      </c>
      <c r="AA4055" s="27">
        <v>5005.2584403626788</v>
      </c>
      <c r="AB4055" s="27">
        <v>4234.3828654530198</v>
      </c>
      <c r="AC4055" s="1">
        <v>1</v>
      </c>
    </row>
    <row r="4056" spans="5:29" x14ac:dyDescent="0.35">
      <c r="E4056" s="1">
        <v>4052</v>
      </c>
      <c r="G4056" s="17">
        <v>0.94879573583602905</v>
      </c>
      <c r="H4056" s="17">
        <v>0.86679500341415405</v>
      </c>
      <c r="I4056" s="17">
        <v>0.29959529638290405</v>
      </c>
      <c r="J4056" s="17">
        <v>0.42639583349227905</v>
      </c>
      <c r="K4056" s="17">
        <v>0.51219600439071655</v>
      </c>
      <c r="M4056" s="17" cm="1">
        <f t="array" ref="M4056:Q4056">runSim(G4056,H4056,I4056,J4056,K4056,hipWeibAlpha,hipWeibBeta,1,vertWeibAlpha,vertWeibBeta,1,meanSurvival,sdSurvival,baseU,hipUMult,vertUMult,hipCost,vertCost,costComp,discC,discCi,discQi,hipFracMort,50, FALSE)</f>
        <v>6.3728360663644938</v>
      </c>
      <c r="N4056" s="17">
        <v>5.3660109205472732</v>
      </c>
      <c r="O4056" s="27">
        <v>10000</v>
      </c>
      <c r="P4056" s="27">
        <v>8640.4508533135759</v>
      </c>
      <c r="Q4056" s="1">
        <v>1</v>
      </c>
      <c r="Y4056" s="17" cm="1">
        <f t="array" ref="Y4056:AC4056">runSim(G4056,H4056,I4056,J4056,K4056,hipWeibAlpha,hipWeibBeta,2,vertWeibAlpha,vertWeibBeta,2,meanSurvival,sdSurvival,baseU,hipUMult,vertUMult,hipCost,vertCost,costInt,discC,discCi,discQi,hipFracMort,50, FALSE)</f>
        <v>7.338700101804136</v>
      </c>
      <c r="Z4056" s="17">
        <v>6.1369299530032411</v>
      </c>
      <c r="AA4056" s="27">
        <v>15721.6635247882</v>
      </c>
      <c r="AB4056" s="27">
        <v>12201.410839261509</v>
      </c>
      <c r="AC4056" s="1">
        <v>1</v>
      </c>
    </row>
    <row r="4057" spans="5:29" x14ac:dyDescent="0.35">
      <c r="E4057" s="1">
        <v>4053</v>
      </c>
      <c r="G4057" s="17">
        <v>0.72189223766326904</v>
      </c>
      <c r="H4057" s="17">
        <v>0.49914443492889404</v>
      </c>
      <c r="I4057" s="17">
        <v>0.38824355602264404</v>
      </c>
      <c r="J4057" s="17">
        <v>0.35159194469451904</v>
      </c>
      <c r="K4057" s="17">
        <v>0.70356643199920654</v>
      </c>
      <c r="M4057" s="17" cm="1">
        <f t="array" ref="M4057:Q4057">runSim(G4057,H4057,I4057,J4057,K4057,hipWeibAlpha,hipWeibBeta,1,vertWeibAlpha,vertWeibBeta,1,meanSurvival,sdSurvival,baseU,hipUMult,vertUMult,hipCost,vertCost,costComp,discC,discCi,discQi,hipFracMort,50, FALSE)</f>
        <v>6.7866957580023612</v>
      </c>
      <c r="N4057" s="17">
        <v>5.7458630188170092</v>
      </c>
      <c r="O4057" s="27">
        <v>10000</v>
      </c>
      <c r="P4057" s="27">
        <v>7782.7938917469637</v>
      </c>
      <c r="Q4057" s="1">
        <v>1</v>
      </c>
      <c r="Y4057" s="17" cm="1">
        <f t="array" ref="Y4057:AC4057">runSim(G4057,H4057,I4057,J4057,K4057,hipWeibAlpha,hipWeibBeta,2,vertWeibAlpha,vertWeibBeta,2,meanSurvival,sdSurvival,baseU,hipUMult,vertUMult,hipCost,vertCost,costInt,discC,discCi,discQi,hipFracMort,50, FALSE)</f>
        <v>7.5998452115584492</v>
      </c>
      <c r="Z4057" s="17">
        <v>6.3419528031604431</v>
      </c>
      <c r="AA4057" s="27">
        <v>5428.4608653988926</v>
      </c>
      <c r="AB4057" s="27">
        <v>4529.9662879717444</v>
      </c>
      <c r="AC4057" s="1">
        <v>1</v>
      </c>
    </row>
    <row r="4058" spans="5:29" x14ac:dyDescent="0.35">
      <c r="E4058" s="1">
        <v>4054</v>
      </c>
      <c r="G4058" s="17">
        <v>0.50947529077529907</v>
      </c>
      <c r="H4058" s="17">
        <v>0.58396869897842407</v>
      </c>
      <c r="I4058" s="17">
        <v>0.35417133569717407</v>
      </c>
      <c r="J4058" s="17">
        <v>0.43287616968154907</v>
      </c>
      <c r="K4058" s="17">
        <v>0.54882770776748657</v>
      </c>
      <c r="M4058" s="17" cm="1">
        <f t="array" ref="M4058:Q4058">runSim(G4058,H4058,I4058,J4058,K4058,hipWeibAlpha,hipWeibBeta,1,vertWeibAlpha,vertWeibBeta,1,meanSurvival,sdSurvival,baseU,hipUMult,vertUMult,hipCost,vertCost,costComp,discC,discCi,discQi,hipFracMort,50, FALSE)</f>
        <v>7.2683477351330446</v>
      </c>
      <c r="N4058" s="17">
        <v>6.0835298212562403</v>
      </c>
      <c r="O4058" s="27">
        <v>10000</v>
      </c>
      <c r="P4058" s="27">
        <v>7576.8315637773867</v>
      </c>
      <c r="Q4058" s="1">
        <v>1</v>
      </c>
      <c r="Y4058" s="17" cm="1">
        <f t="array" ref="Y4058:AC4058">runSim(G4058,H4058,I4058,J4058,K4058,hipWeibAlpha,hipWeibBeta,2,vertWeibAlpha,vertWeibBeta,2,meanSurvival,sdSurvival,baseU,hipUMult,vertUMult,hipCost,vertCost,costInt,discC,discCi,discQi,hipFracMort,50, FALSE)</f>
        <v>8.044981721194862</v>
      </c>
      <c r="Z4058" s="17">
        <v>6.6450244536166672</v>
      </c>
      <c r="AA4058" s="27">
        <v>5746.4155151391869</v>
      </c>
      <c r="AB4058" s="27">
        <v>4746.4460382976195</v>
      </c>
      <c r="AC4058" s="1">
        <v>1</v>
      </c>
    </row>
    <row r="4059" spans="5:29" x14ac:dyDescent="0.35">
      <c r="E4059" s="1">
        <v>4055</v>
      </c>
      <c r="G4059" s="17">
        <v>0.26360845565795898</v>
      </c>
      <c r="H4059" s="17">
        <v>0.82137823104858398</v>
      </c>
      <c r="I4059" s="17">
        <v>0.19827032089233398</v>
      </c>
      <c r="J4059" s="17">
        <v>5.5905818939208984E-2</v>
      </c>
      <c r="K4059" s="17">
        <v>0.19242620468139648</v>
      </c>
      <c r="M4059" s="17" cm="1">
        <f t="array" ref="M4059:Q4059">runSim(G4059,H4059,I4059,J4059,K4059,hipWeibAlpha,hipWeibBeta,1,vertWeibAlpha,vertWeibBeta,1,meanSurvival,sdSurvival,baseU,hipUMult,vertUMult,hipCost,vertCost,costComp,discC,discCi,discQi,hipFracMort,50, FALSE)</f>
        <v>4.8031158118980972</v>
      </c>
      <c r="N4059" s="17">
        <v>4.2663239426863298</v>
      </c>
      <c r="O4059" s="27">
        <v>3000</v>
      </c>
      <c r="P4059" s="27">
        <v>2655.2303592562475</v>
      </c>
      <c r="Q4059" s="1">
        <v>1</v>
      </c>
      <c r="Y4059" s="17" cm="1">
        <f t="array" ref="Y4059:AC4059">runSim(G4059,H4059,I4059,J4059,K4059,hipWeibAlpha,hipWeibBeta,2,vertWeibAlpha,vertWeibBeta,2,meanSurvival,sdSurvival,baseU,hipUMult,vertUMult,hipCost,vertCost,costInt,discC,discCi,discQi,hipFracMort,50, FALSE)</f>
        <v>5.0515258912192378</v>
      </c>
      <c r="Z4059" s="17">
        <v>4.4732953237805715</v>
      </c>
      <c r="AA4059" s="27">
        <v>6614.84581950552</v>
      </c>
      <c r="AB4059" s="27">
        <v>5550.4623288166658</v>
      </c>
      <c r="AC4059" s="1">
        <v>1</v>
      </c>
    </row>
    <row r="4060" spans="5:29" x14ac:dyDescent="0.35">
      <c r="E4060" s="1">
        <v>4056</v>
      </c>
      <c r="G4060" s="17">
        <v>0.33806198835372925</v>
      </c>
      <c r="H4060" s="17">
        <v>0.32100266218185425</v>
      </c>
      <c r="I4060" s="17">
        <v>0.12782639265060425</v>
      </c>
      <c r="J4060" s="17">
        <v>0.27366989850997925</v>
      </c>
      <c r="K4060" s="17">
        <v>0.41098374128341675</v>
      </c>
      <c r="M4060" s="17" cm="1">
        <f t="array" ref="M4060:Q4060">runSim(G4060,H4060,I4060,J4060,K4060,hipWeibAlpha,hipWeibBeta,1,vertWeibAlpha,vertWeibBeta,1,meanSurvival,sdSurvival,baseU,hipUMult,vertUMult,hipCost,vertCost,costComp,discC,discCi,discQi,hipFracMort,50, FALSE)</f>
        <v>7.0196371586159891</v>
      </c>
      <c r="N4060" s="17">
        <v>5.9346668577301767</v>
      </c>
      <c r="O4060" s="27">
        <v>3000</v>
      </c>
      <c r="P4060" s="27">
        <v>2237.2409630181714</v>
      </c>
      <c r="Q4060" s="1">
        <v>1</v>
      </c>
      <c r="Y4060" s="17" cm="1">
        <f t="array" ref="Y4060:AC4060">runSim(G4060,H4060,I4060,J4060,K4060,hipWeibAlpha,hipWeibBeta,2,vertWeibAlpha,vertWeibBeta,2,meanSurvival,sdSurvival,baseU,hipUMult,vertUMult,hipCost,vertCost,costInt,discC,discCi,discQi,hipFracMort,50, FALSE)</f>
        <v>7.1363225867663855</v>
      </c>
      <c r="Z4060" s="17">
        <v>6.0192366653981297</v>
      </c>
      <c r="AA4060" s="27">
        <v>5097.3732762617046</v>
      </c>
      <c r="AB4060" s="27">
        <v>4299.4547609986648</v>
      </c>
      <c r="AC4060" s="1">
        <v>1</v>
      </c>
    </row>
    <row r="4061" spans="5:29" x14ac:dyDescent="0.35">
      <c r="E4061" s="1">
        <v>4057</v>
      </c>
      <c r="G4061" s="17">
        <v>4.1642308235168457E-2</v>
      </c>
      <c r="H4061" s="17">
        <v>0.12407028675079346</v>
      </c>
      <c r="I4061" s="17">
        <v>0.89109909534454346</v>
      </c>
      <c r="J4061" s="17">
        <v>0.29731857776641846</v>
      </c>
      <c r="K4061" s="17">
        <v>0.24475204944610596</v>
      </c>
      <c r="M4061" s="17" cm="1">
        <f t="array" ref="M4061:Q4061">runSim(G4061,H4061,I4061,J4061,K4061,hipWeibAlpha,hipWeibBeta,1,vertWeibAlpha,vertWeibBeta,1,meanSurvival,sdSurvival,baseU,hipUMult,vertUMult,hipCost,vertCost,costComp,discC,discCi,discQi,hipFracMort,50, FALSE)</f>
        <v>7.2825306231048055</v>
      </c>
      <c r="N4061" s="17">
        <v>6.1218251970695094</v>
      </c>
      <c r="O4061" s="27">
        <v>0</v>
      </c>
      <c r="P4061" s="27">
        <v>0</v>
      </c>
      <c r="Q4061" s="1">
        <v>1</v>
      </c>
      <c r="Y4061" s="17" cm="1">
        <f t="array" ref="Y4061:AC4061">runSim(G4061,H4061,I4061,J4061,K4061,hipWeibAlpha,hipWeibBeta,2,vertWeibAlpha,vertWeibBeta,2,meanSurvival,sdSurvival,baseU,hipUMult,vertUMult,hipCost,vertCost,costInt,discC,discCi,discQi,hipFracMort,50, FALSE)</f>
        <v>7.2825306231048055</v>
      </c>
      <c r="Z4061" s="17">
        <v>6.1218251970695094</v>
      </c>
      <c r="AA4061" s="27">
        <v>5201.807587932004</v>
      </c>
      <c r="AB4061" s="27">
        <v>4372.7322836210778</v>
      </c>
      <c r="AC4061" s="1">
        <v>1</v>
      </c>
    </row>
    <row r="4062" spans="5:29" x14ac:dyDescent="0.35">
      <c r="E4062" s="1">
        <v>4058</v>
      </c>
      <c r="G4062" s="17">
        <v>0.33757859468460083</v>
      </c>
      <c r="H4062" s="17">
        <v>0.99654465913772583</v>
      </c>
      <c r="I4062" s="17">
        <v>0.13295823335647583</v>
      </c>
      <c r="J4062" s="17">
        <v>0.38304978609085083</v>
      </c>
      <c r="K4062" s="17">
        <v>0.46262437105178833</v>
      </c>
      <c r="M4062" s="17" cm="1">
        <f t="array" ref="M4062:Q4062">runSim(G4062,H4062,I4062,J4062,K4062,hipWeibAlpha,hipWeibBeta,1,vertWeibAlpha,vertWeibBeta,1,meanSurvival,sdSurvival,baseU,hipUMult,vertUMult,hipCost,vertCost,costComp,discC,discCi,discQi,hipFracMort,50, FALSE)</f>
        <v>6.8890738899416339</v>
      </c>
      <c r="N4062" s="17">
        <v>5.7504946912674111</v>
      </c>
      <c r="O4062" s="27">
        <v>10000</v>
      </c>
      <c r="P4062" s="27">
        <v>7878.8165948551932</v>
      </c>
      <c r="Q4062" s="1">
        <v>1</v>
      </c>
      <c r="Y4062" s="17" cm="1">
        <f t="array" ref="Y4062:AC4062">runSim(G4062,H4062,I4062,J4062,K4062,hipWeibAlpha,hipWeibBeta,2,vertWeibAlpha,vertWeibBeta,2,meanSurvival,sdSurvival,baseU,hipUMult,vertUMult,hipCost,vertCost,costInt,discC,discCi,discQi,hipFracMort,50, FALSE)</f>
        <v>7.0636545385116545</v>
      </c>
      <c r="Z4062" s="17">
        <v>5.8808149775070051</v>
      </c>
      <c r="AA4062" s="27">
        <v>8553.7790120507052</v>
      </c>
      <c r="AB4062" s="27">
        <v>7520.2621768853251</v>
      </c>
      <c r="AC4062" s="1">
        <v>1</v>
      </c>
    </row>
    <row r="4063" spans="5:29" x14ac:dyDescent="0.35">
      <c r="E4063" s="1">
        <v>4059</v>
      </c>
      <c r="G4063" s="17">
        <v>0.66723799705505371</v>
      </c>
      <c r="H4063" s="17">
        <v>0.97158980369567871</v>
      </c>
      <c r="I4063" s="17">
        <v>0.24984908103942871</v>
      </c>
      <c r="J4063" s="17">
        <v>9.3324422836303711E-2</v>
      </c>
      <c r="K4063" s="17">
        <v>8.8975667953491211E-2</v>
      </c>
      <c r="M4063" s="17" cm="1">
        <f t="array" ref="M4063:Q4063">runSim(G4063,H4063,I4063,J4063,K4063,hipWeibAlpha,hipWeibBeta,1,vertWeibAlpha,vertWeibBeta,1,meanSurvival,sdSurvival,baseU,hipUMult,vertUMult,hipCost,vertCost,costComp,discC,discCi,discQi,hipFracMort,50, FALSE)</f>
        <v>5.1493236753190237</v>
      </c>
      <c r="N4063" s="17">
        <v>4.5096403463544563</v>
      </c>
      <c r="O4063" s="27">
        <v>10000</v>
      </c>
      <c r="P4063" s="27">
        <v>8183.4172341509684</v>
      </c>
      <c r="Q4063" s="1">
        <v>1</v>
      </c>
      <c r="Y4063" s="17" cm="1">
        <f t="array" ref="Y4063:AC4063">runSim(G4063,H4063,I4063,J4063,K4063,hipWeibAlpha,hipWeibBeta,2,vertWeibAlpha,vertWeibBeta,2,meanSurvival,sdSurvival,baseU,hipUMult,vertUMult,hipCost,vertCost,costInt,discC,discCi,discQi,hipFracMort,50, FALSE)</f>
        <v>5.2542872120008246</v>
      </c>
      <c r="Z4063" s="17">
        <v>4.6057952842895826</v>
      </c>
      <c r="AA4063" s="27">
        <v>7019.1632734490731</v>
      </c>
      <c r="AB4063" s="27">
        <v>6243.6880291799171</v>
      </c>
      <c r="AC4063" s="1">
        <v>1</v>
      </c>
    </row>
    <row r="4064" spans="5:29" x14ac:dyDescent="0.35">
      <c r="E4064" s="1">
        <v>4060</v>
      </c>
      <c r="G4064" s="17">
        <v>0.71335500478744507</v>
      </c>
      <c r="H4064" s="17">
        <v>0.95654958486557007</v>
      </c>
      <c r="I4064" s="17">
        <v>5.9271752834320068E-2</v>
      </c>
      <c r="J4064" s="17">
        <v>0.74759572744369507</v>
      </c>
      <c r="K4064" s="17">
        <v>5.7516992092132568E-2</v>
      </c>
      <c r="M4064" s="17" cm="1">
        <f t="array" ref="M4064:Q4064">runSim(G4064,H4064,I4064,J4064,K4064,hipWeibAlpha,hipWeibBeta,1,vertWeibAlpha,vertWeibBeta,1,meanSurvival,sdSurvival,baseU,hipUMult,vertUMult,hipCost,vertCost,costComp,discC,discCi,discQi,hipFracMort,50, FALSE)</f>
        <v>7.9341301571650771</v>
      </c>
      <c r="N4064" s="17">
        <v>6.4208072731473145</v>
      </c>
      <c r="O4064" s="27">
        <v>10000</v>
      </c>
      <c r="P4064" s="27">
        <v>8216.1060286434113</v>
      </c>
      <c r="Q4064" s="1">
        <v>1</v>
      </c>
      <c r="Y4064" s="17" cm="1">
        <f t="array" ref="Y4064:AC4064">runSim(G4064,H4064,I4064,J4064,K4064,hipWeibAlpha,hipWeibBeta,2,vertWeibAlpha,vertWeibBeta,2,meanSurvival,sdSurvival,baseU,hipUMult,vertUMult,hipCost,vertCost,costInt,discC,discCi,discQi,hipFracMort,50, FALSE)</f>
        <v>9.0565811001155865</v>
      </c>
      <c r="Z4064" s="17">
        <v>7.2228394845261938</v>
      </c>
      <c r="AA4064" s="27">
        <v>10000.414495256935</v>
      </c>
      <c r="AB4064" s="27">
        <v>8226.9195346373672</v>
      </c>
      <c r="AC4064" s="1">
        <v>1</v>
      </c>
    </row>
    <row r="4065" spans="5:29" x14ac:dyDescent="0.35">
      <c r="E4065" s="1">
        <v>4061</v>
      </c>
      <c r="G4065" s="17">
        <v>0.407218337059021</v>
      </c>
      <c r="H4065" s="17">
        <v>0.208884596824646</v>
      </c>
      <c r="I4065" s="17">
        <v>8.8218092918395996E-2</v>
      </c>
      <c r="J4065" s="17">
        <v>0.366996169090271</v>
      </c>
      <c r="K4065" s="17">
        <v>0.5466073751449585</v>
      </c>
      <c r="M4065" s="17" cm="1">
        <f t="array" ref="M4065:Q4065">runSim(G4065,H4065,I4065,J4065,K4065,hipWeibAlpha,hipWeibBeta,1,vertWeibAlpha,vertWeibBeta,1,meanSurvival,sdSurvival,baseU,hipUMult,vertUMult,hipCost,vertCost,costComp,discC,discCi,discQi,hipFracMort,50, FALSE)</f>
        <v>7.4176400579992574</v>
      </c>
      <c r="N4065" s="17">
        <v>6.2133635395281965</v>
      </c>
      <c r="O4065" s="27">
        <v>10000</v>
      </c>
      <c r="P4065" s="27">
        <v>7133.6975254224008</v>
      </c>
      <c r="Q4065" s="1">
        <v>1</v>
      </c>
      <c r="Y4065" s="17" cm="1">
        <f t="array" ref="Y4065:AC4065">runSim(G4065,H4065,I4065,J4065,K4065,hipWeibAlpha,hipWeibBeta,2,vertWeibAlpha,vertWeibBeta,2,meanSurvival,sdSurvival,baseU,hipUMult,vertUMult,hipCost,vertCost,costInt,discC,discCi,discQi,hipFracMort,50, FALSE)</f>
        <v>7.6863787047037606</v>
      </c>
      <c r="Z4065" s="17">
        <v>6.40138953161944</v>
      </c>
      <c r="AA4065" s="27">
        <v>5490.2705033598295</v>
      </c>
      <c r="AB4065" s="27">
        <v>4572.4210940138855</v>
      </c>
      <c r="AC4065" s="1">
        <v>1</v>
      </c>
    </row>
    <row r="4066" spans="5:29" x14ac:dyDescent="0.35">
      <c r="E4066" s="1">
        <v>4062</v>
      </c>
      <c r="G4066" s="17">
        <v>1.6485273838043213E-2</v>
      </c>
      <c r="H4066" s="17">
        <v>1.7736494541168213E-2</v>
      </c>
      <c r="I4066" s="17">
        <v>0.81723600625991821</v>
      </c>
      <c r="J4066" s="17">
        <v>0.94965177774429321</v>
      </c>
      <c r="K4066" s="17">
        <v>8.2693159580230713E-2</v>
      </c>
      <c r="M4066" s="17" cm="1">
        <f t="array" ref="M4066:Q4066">runSim(G4066,H4066,I4066,J4066,K4066,hipWeibAlpha,hipWeibBeta,1,vertWeibAlpha,vertWeibBeta,1,meanSurvival,sdSurvival,baseU,hipUMult,vertUMult,hipCost,vertCost,costComp,discC,discCi,discQi,hipFracMort,50, FALSE)</f>
        <v>11.331175546974722</v>
      </c>
      <c r="N4066" s="17">
        <v>8.6793457680046853</v>
      </c>
      <c r="O4066" s="27">
        <v>10000</v>
      </c>
      <c r="P4066" s="27">
        <v>6016.0621348603981</v>
      </c>
      <c r="Q4066" s="1">
        <v>1</v>
      </c>
      <c r="Y4066" s="17" cm="1">
        <f t="array" ref="Y4066:AC4066">runSim(G4066,H4066,I4066,J4066,K4066,hipWeibAlpha,hipWeibBeta,2,vertWeibAlpha,vertWeibBeta,2,meanSurvival,sdSurvival,baseU,hipUMult,vertUMult,hipCost,vertCost,costInt,discC,discCi,discQi,hipFracMort,50, FALSE)</f>
        <v>11.847121879326735</v>
      </c>
      <c r="Z4066" s="17">
        <v>8.98051231914007</v>
      </c>
      <c r="AA4066" s="27">
        <v>8462.2299138048129</v>
      </c>
      <c r="AB4066" s="27">
        <v>6414.651656528622</v>
      </c>
      <c r="AC4066" s="1">
        <v>1</v>
      </c>
    </row>
    <row r="4067" spans="5:29" x14ac:dyDescent="0.35">
      <c r="E4067" s="1">
        <v>4063</v>
      </c>
      <c r="G4067" s="17">
        <v>0.55361366271972656</v>
      </c>
      <c r="H4067" s="17">
        <v>0.33111000061035156</v>
      </c>
      <c r="I4067" s="17">
        <v>0.62011146545410156</v>
      </c>
      <c r="J4067" s="17">
        <v>0.31661415100097656</v>
      </c>
      <c r="K4067" s="17">
        <v>0.90186500549316406</v>
      </c>
      <c r="M4067" s="17" cm="1">
        <f t="array" ref="M4067:Q4067">runSim(G4067,H4067,I4067,J4067,K4067,hipWeibAlpha,hipWeibBeta,1,vertWeibAlpha,vertWeibBeta,1,meanSurvival,sdSurvival,baseU,hipUMult,vertUMult,hipCost,vertCost,costComp,discC,discCi,discQi,hipFracMort,50, FALSE)</f>
        <v>6.963450177260424</v>
      </c>
      <c r="N4067" s="17">
        <v>5.8900097729093979</v>
      </c>
      <c r="O4067" s="27">
        <v>10000</v>
      </c>
      <c r="P4067" s="27">
        <v>7423.3700164194033</v>
      </c>
      <c r="Q4067" s="1">
        <v>1</v>
      </c>
      <c r="Y4067" s="17" cm="1">
        <f t="array" ref="Y4067:AC4067">runSim(G4067,H4067,I4067,J4067,K4067,hipWeibAlpha,hipWeibBeta,2,vertWeibAlpha,vertWeibBeta,2,meanSurvival,sdSurvival,baseU,hipUMult,vertUMult,hipCost,vertCost,costInt,discC,discCi,discQi,hipFracMort,50, FALSE)</f>
        <v>7.3979053375191164</v>
      </c>
      <c r="Z4067" s="17">
        <v>6.2022604309805462</v>
      </c>
      <c r="AA4067" s="27">
        <v>5284.2180982279406</v>
      </c>
      <c r="AB4067" s="27">
        <v>4430.1860221289608</v>
      </c>
      <c r="AC4067" s="1">
        <v>1</v>
      </c>
    </row>
    <row r="4068" spans="5:29" x14ac:dyDescent="0.35">
      <c r="E4068" s="1">
        <v>4064</v>
      </c>
      <c r="G4068" s="17">
        <v>0.53494089841842651</v>
      </c>
      <c r="H4068" s="17">
        <v>0.85870188474655151</v>
      </c>
      <c r="I4068" s="17">
        <v>0.92919749021530151</v>
      </c>
      <c r="J4068" s="17">
        <v>0.55843943357467651</v>
      </c>
      <c r="K4068" s="17">
        <v>0.84956187009811401</v>
      </c>
      <c r="M4068" s="17" cm="1">
        <f t="array" ref="M4068:Q4068">runSim(G4068,H4068,I4068,J4068,K4068,hipWeibAlpha,hipWeibBeta,1,vertWeibAlpha,vertWeibBeta,1,meanSurvival,sdSurvival,baseU,hipUMult,vertUMult,hipCost,vertCost,costComp,discC,discCi,discQi,hipFracMort,50, FALSE)</f>
        <v>7.4976900594207727</v>
      </c>
      <c r="N4068" s="17">
        <v>6.1962107799863668</v>
      </c>
      <c r="O4068" s="27">
        <v>13000</v>
      </c>
      <c r="P4068" s="27">
        <v>10350.243401076374</v>
      </c>
      <c r="Q4068" s="1">
        <v>1</v>
      </c>
      <c r="Y4068" s="17" cm="1">
        <f t="array" ref="Y4068:AC4068">runSim(G4068,H4068,I4068,J4068,K4068,hipWeibAlpha,hipWeibBeta,2,vertWeibAlpha,vertWeibBeta,2,meanSurvival,sdSurvival,baseU,hipUMult,vertUMult,hipCost,vertCost,costInt,discC,discCi,discQi,hipFracMort,50, FALSE)</f>
        <v>8.2749911753209844</v>
      </c>
      <c r="Z4068" s="17">
        <v>6.7696902901002458</v>
      </c>
      <c r="AA4068" s="27">
        <v>12220.520690497617</v>
      </c>
      <c r="AB4068" s="27">
        <v>9726.7279148009657</v>
      </c>
      <c r="AC4068" s="1">
        <v>1</v>
      </c>
    </row>
    <row r="4069" spans="5:29" x14ac:dyDescent="0.35">
      <c r="E4069" s="1">
        <v>4065</v>
      </c>
      <c r="G4069" s="17">
        <v>0.75032198429107666</v>
      </c>
      <c r="H4069" s="17">
        <v>0.81028902530670166</v>
      </c>
      <c r="I4069" s="17">
        <v>0.78630220890045166</v>
      </c>
      <c r="J4069" s="17">
        <v>0.74232637882232666</v>
      </c>
      <c r="K4069" s="17">
        <v>0.72833406925201416</v>
      </c>
      <c r="M4069" s="17" cm="1">
        <f t="array" ref="M4069:Q4069">runSim(G4069,H4069,I4069,J4069,K4069,hipWeibAlpha,hipWeibBeta,1,vertWeibAlpha,vertWeibBeta,1,meanSurvival,sdSurvival,baseU,hipUMult,vertUMult,hipCost,vertCost,costComp,discC,discCi,discQi,hipFracMort,50, FALSE)</f>
        <v>8.0020249238891878</v>
      </c>
      <c r="N4069" s="17">
        <v>6.496192837120911</v>
      </c>
      <c r="O4069" s="27">
        <v>13000</v>
      </c>
      <c r="P4069" s="27">
        <v>10396.224268606915</v>
      </c>
      <c r="Q4069" s="1">
        <v>1</v>
      </c>
      <c r="Y4069" s="17" cm="1">
        <f t="array" ref="Y4069:AC4069">runSim(G4069,H4069,I4069,J4069,K4069,hipWeibAlpha,hipWeibBeta,2,vertWeibAlpha,vertWeibBeta,2,meanSurvival,sdSurvival,baseU,hipUMult,vertUMult,hipCost,vertCost,costInt,discC,discCi,discQi,hipFracMort,50, FALSE)</f>
        <v>9.3032030009492139</v>
      </c>
      <c r="Z4069" s="17">
        <v>7.4347643572739432</v>
      </c>
      <c r="AA4069" s="27">
        <v>12975.801243098475</v>
      </c>
      <c r="AB4069" s="27">
        <v>9907.4474028255754</v>
      </c>
      <c r="AC4069" s="1">
        <v>1</v>
      </c>
    </row>
    <row r="4070" spans="5:29" x14ac:dyDescent="0.35">
      <c r="E4070" s="1">
        <v>4066</v>
      </c>
      <c r="G4070" s="17">
        <v>0.81359034776687622</v>
      </c>
      <c r="H4070" s="17">
        <v>0.53993922472000122</v>
      </c>
      <c r="I4070" s="17">
        <v>4.9399673938751221E-2</v>
      </c>
      <c r="J4070" s="17">
        <v>0.65007716417312622</v>
      </c>
      <c r="K4070" s="17">
        <v>0.11392909288406372</v>
      </c>
      <c r="M4070" s="17" cm="1">
        <f t="array" ref="M4070:Q4070">runSim(G4070,H4070,I4070,J4070,K4070,hipWeibAlpha,hipWeibBeta,1,vertWeibAlpha,vertWeibBeta,1,meanSurvival,sdSurvival,baseU,hipUMult,vertUMult,hipCost,vertCost,costComp,discC,discCi,discQi,hipFracMort,50, FALSE)</f>
        <v>7.7175754055749932</v>
      </c>
      <c r="N4070" s="17">
        <v>6.3427015324001834</v>
      </c>
      <c r="O4070" s="27">
        <v>10000</v>
      </c>
      <c r="P4070" s="27">
        <v>7968.5511551786376</v>
      </c>
      <c r="Q4070" s="1">
        <v>1</v>
      </c>
      <c r="Y4070" s="17" cm="1">
        <f t="array" ref="Y4070:AC4070">runSim(G4070,H4070,I4070,J4070,K4070,hipWeibAlpha,hipWeibBeta,2,vertWeibAlpha,vertWeibBeta,2,meanSurvival,sdSurvival,baseU,hipUMult,vertUMult,hipCost,vertCost,costInt,discC,discCi,discQi,hipFracMort,50, FALSE)</f>
        <v>9.1679020045780177</v>
      </c>
      <c r="Z4070" s="17">
        <v>7.3804998232522054</v>
      </c>
      <c r="AA4070" s="27">
        <v>9578.2932028984396</v>
      </c>
      <c r="AB4070" s="27">
        <v>7238.3460225574972</v>
      </c>
      <c r="AC4070" s="1">
        <v>1</v>
      </c>
    </row>
    <row r="4071" spans="5:29" x14ac:dyDescent="0.35">
      <c r="E4071" s="1">
        <v>4067</v>
      </c>
      <c r="G4071" s="17">
        <v>0.93305039405822754</v>
      </c>
      <c r="H4071" s="17">
        <v>3.5253763198852539E-2</v>
      </c>
      <c r="I4071" s="17">
        <v>0.19437241554260254</v>
      </c>
      <c r="J4071" s="17">
        <v>0.98608994483947754</v>
      </c>
      <c r="K4071" s="17">
        <v>0.32890915870666504</v>
      </c>
      <c r="M4071" s="17" cm="1">
        <f t="array" ref="M4071:Q4071">runSim(G4071,H4071,I4071,J4071,K4071,hipWeibAlpha,hipWeibBeta,1,vertWeibAlpha,vertWeibBeta,1,meanSurvival,sdSurvival,baseU,hipUMult,vertUMult,hipCost,vertCost,costComp,discC,discCi,discQi,hipFracMort,50, FALSE)</f>
        <v>10.454282949356493</v>
      </c>
      <c r="N4071" s="17">
        <v>7.918156999434264</v>
      </c>
      <c r="O4071" s="27">
        <v>10000</v>
      </c>
      <c r="P4071" s="27">
        <v>7680.8635385299531</v>
      </c>
      <c r="Q4071" s="1">
        <v>1</v>
      </c>
      <c r="Y4071" s="17" cm="1">
        <f t="array" ref="Y4071:AC4071">runSim(G4071,H4071,I4071,J4071,K4071,hipWeibAlpha,hipWeibBeta,2,vertWeibAlpha,vertWeibBeta,2,meanSurvival,sdSurvival,baseU,hipUMult,vertUMult,hipCost,vertCost,costInt,discC,discCi,discQi,hipFracMort,50, FALSE)</f>
        <v>11.560453862814768</v>
      </c>
      <c r="Z4071" s="17">
        <v>8.7257743533669707</v>
      </c>
      <c r="AA4071" s="27">
        <v>16299.720660912919</v>
      </c>
      <c r="AB4071" s="27">
        <v>11787.299297174872</v>
      </c>
      <c r="AC4071" s="1">
        <v>1</v>
      </c>
    </row>
    <row r="4072" spans="5:29" x14ac:dyDescent="0.35">
      <c r="E4072" s="1">
        <v>4068</v>
      </c>
      <c r="G4072" s="17">
        <v>0.33437484502792358</v>
      </c>
      <c r="H4072" s="17">
        <v>0.18401473760604858</v>
      </c>
      <c r="I4072" s="17">
        <v>0.64415878057479858</v>
      </c>
      <c r="J4072" s="17">
        <v>0.48775619268417358</v>
      </c>
      <c r="K4072" s="17">
        <v>0.25617355108261108</v>
      </c>
      <c r="M4072" s="17" cm="1">
        <f t="array" ref="M4072:Q4072">runSim(G4072,H4072,I4072,J4072,K4072,hipWeibAlpha,hipWeibBeta,1,vertWeibAlpha,vertWeibBeta,1,meanSurvival,sdSurvival,baseU,hipUMult,vertUMult,hipCost,vertCost,costComp,discC,discCi,discQi,hipFracMort,50, FALSE)</f>
        <v>7.9632916755484162</v>
      </c>
      <c r="N4072" s="17">
        <v>6.5850724692223519</v>
      </c>
      <c r="O4072" s="27">
        <v>10000</v>
      </c>
      <c r="P4072" s="27">
        <v>7020.2991481862628</v>
      </c>
      <c r="Q4072" s="1">
        <v>1</v>
      </c>
      <c r="Y4072" s="17" cm="1">
        <f t="array" ref="Y4072:AC4072">runSim(G4072,H4072,I4072,J4072,K4072,hipWeibAlpha,hipWeibBeta,2,vertWeibAlpha,vertWeibBeta,2,meanSurvival,sdSurvival,baseU,hipUMult,vertUMult,hipCost,vertCost,costInt,discC,discCi,discQi,hipFracMort,50, FALSE)</f>
        <v>8.3355394642600995</v>
      </c>
      <c r="Z4072" s="17">
        <v>6.8393046298059659</v>
      </c>
      <c r="AA4072" s="27">
        <v>5953.9567601857852</v>
      </c>
      <c r="AB4072" s="27">
        <v>4885.2175927185472</v>
      </c>
      <c r="AC4072" s="1">
        <v>1</v>
      </c>
    </row>
    <row r="4073" spans="5:29" x14ac:dyDescent="0.35">
      <c r="E4073" s="1">
        <v>4069</v>
      </c>
      <c r="G4073" s="17">
        <v>0.78878772258758545</v>
      </c>
      <c r="H4073" s="17">
        <v>0.77111804485321045</v>
      </c>
      <c r="I4073" s="17">
        <v>0.57818591594696045</v>
      </c>
      <c r="J4073" s="17">
        <v>0.39114367961883545</v>
      </c>
      <c r="K4073" s="17">
        <v>0.69526660442352295</v>
      </c>
      <c r="M4073" s="17" cm="1">
        <f t="array" ref="M4073:Q4073">runSim(G4073,H4073,I4073,J4073,K4073,hipWeibAlpha,hipWeibBeta,1,vertWeibAlpha,vertWeibBeta,1,meanSurvival,sdSurvival,baseU,hipUMult,vertUMult,hipCost,vertCost,costComp,discC,discCi,discQi,hipFracMort,50, FALSE)</f>
        <v>6.6630095560577631</v>
      </c>
      <c r="N4073" s="17">
        <v>5.6260056304456709</v>
      </c>
      <c r="O4073" s="27">
        <v>13000</v>
      </c>
      <c r="P4073" s="27">
        <v>10239.909502865567</v>
      </c>
      <c r="Q4073" s="1">
        <v>1</v>
      </c>
      <c r="Y4073" s="17" cm="1">
        <f t="array" ref="Y4073:AC4073">runSim(G4073,H4073,I4073,J4073,K4073,hipWeibAlpha,hipWeibBeta,2,vertWeibAlpha,vertWeibBeta,2,meanSurvival,sdSurvival,baseU,hipUMult,vertUMult,hipCost,vertCost,costInt,discC,discCi,discQi,hipFracMort,50, FALSE)</f>
        <v>7.6087139621588111</v>
      </c>
      <c r="Z4073" s="17">
        <v>6.3410917800767681</v>
      </c>
      <c r="AA4073" s="27">
        <v>8585.4908266758666</v>
      </c>
      <c r="AB4073" s="27">
        <v>6903.4290896358107</v>
      </c>
      <c r="AC4073" s="1">
        <v>1</v>
      </c>
    </row>
    <row r="4074" spans="5:29" x14ac:dyDescent="0.35">
      <c r="E4074" s="1">
        <v>4070</v>
      </c>
      <c r="G4074" s="17">
        <v>0.63789039850234985</v>
      </c>
      <c r="H4074" s="17">
        <v>9.7149431705474854E-2</v>
      </c>
      <c r="I4074" s="17">
        <v>0.11344581842422485</v>
      </c>
      <c r="J4074" s="17">
        <v>0.64332252740859985</v>
      </c>
      <c r="K4074" s="17">
        <v>0.90282875299453735</v>
      </c>
      <c r="M4074" s="17" cm="1">
        <f t="array" ref="M4074:Q4074">runSim(G4074,H4074,I4074,J4074,K4074,hipWeibAlpha,hipWeibBeta,1,vertWeibAlpha,vertWeibBeta,1,meanSurvival,sdSurvival,baseU,hipUMult,vertUMult,hipCost,vertCost,costComp,discC,discCi,discQi,hipFracMort,50, FALSE)</f>
        <v>8.2650194547526645</v>
      </c>
      <c r="N4074" s="17">
        <v>6.7559778092828378</v>
      </c>
      <c r="O4074" s="27">
        <v>10000</v>
      </c>
      <c r="P4074" s="27">
        <v>7252.2141500477992</v>
      </c>
      <c r="Q4074" s="1">
        <v>1</v>
      </c>
      <c r="Y4074" s="17" cm="1">
        <f t="array" ref="Y4074:AC4074">runSim(G4074,H4074,I4074,J4074,K4074,hipWeibAlpha,hipWeibBeta,2,vertWeibAlpha,vertWeibBeta,2,meanSurvival,sdSurvival,baseU,hipUMult,vertUMult,hipCost,vertCost,costInt,discC,discCi,discQi,hipFracMort,50, FALSE)</f>
        <v>9.1714434957793287</v>
      </c>
      <c r="Z4074" s="17">
        <v>7.3830030426531428</v>
      </c>
      <c r="AA4074" s="27">
        <v>6551.0310684138067</v>
      </c>
      <c r="AB4074" s="27">
        <v>5273.573601895102</v>
      </c>
      <c r="AC4074" s="1">
        <v>1</v>
      </c>
    </row>
    <row r="4075" spans="5:29" x14ac:dyDescent="0.35">
      <c r="E4075" s="1">
        <v>4071</v>
      </c>
      <c r="G4075" s="17">
        <v>0.89105844497680664</v>
      </c>
      <c r="H4075" s="17">
        <v>0.29453134536743164</v>
      </c>
      <c r="I4075" s="17">
        <v>0.93314218521118164</v>
      </c>
      <c r="J4075" s="17">
        <v>0.43726205825805664</v>
      </c>
      <c r="K4075" s="17">
        <v>0.14311838150024414</v>
      </c>
      <c r="M4075" s="17" cm="1">
        <f t="array" ref="M4075:Q4075">runSim(G4075,H4075,I4075,J4075,K4075,hipWeibAlpha,hipWeibBeta,1,vertWeibAlpha,vertWeibBeta,1,meanSurvival,sdSurvival,baseU,hipUMult,vertUMult,hipCost,vertCost,costComp,discC,discCi,discQi,hipFracMort,50, FALSE)</f>
        <v>6.9303655654372118</v>
      </c>
      <c r="N4075" s="17">
        <v>5.8205076486265908</v>
      </c>
      <c r="O4075" s="27">
        <v>13000</v>
      </c>
      <c r="P4075" s="27">
        <v>9999.7465162133994</v>
      </c>
      <c r="Q4075" s="1">
        <v>1</v>
      </c>
      <c r="Y4075" s="17" cm="1">
        <f t="array" ref="Y4075:AC4075">runSim(G4075,H4075,I4075,J4075,K4075,hipWeibAlpha,hipWeibBeta,2,vertWeibAlpha,vertWeibBeta,2,meanSurvival,sdSurvival,baseU,hipUMult,vertUMult,hipCost,vertCost,costInt,discC,discCi,discQi,hipFracMort,50, FALSE)</f>
        <v>8.0683794019193105</v>
      </c>
      <c r="Z4075" s="17">
        <v>6.6607721207448654</v>
      </c>
      <c r="AA4075" s="27">
        <v>5763.1281442280797</v>
      </c>
      <c r="AB4075" s="27">
        <v>4757.6943719606188</v>
      </c>
      <c r="AC4075" s="1">
        <v>1</v>
      </c>
    </row>
    <row r="4076" spans="5:29" x14ac:dyDescent="0.35">
      <c r="E4076" s="1">
        <v>4072</v>
      </c>
      <c r="G4076" s="17">
        <v>0.41762608289718628</v>
      </c>
      <c r="H4076" s="17">
        <v>0.86345738172531128</v>
      </c>
      <c r="I4076" s="17">
        <v>0.88512486219406128</v>
      </c>
      <c r="J4076" s="17">
        <v>9.1515243053436279E-2</v>
      </c>
      <c r="K4076" s="17">
        <v>0.52082127332687378</v>
      </c>
      <c r="M4076" s="17" cm="1">
        <f t="array" ref="M4076:Q4076">runSim(G4076,H4076,I4076,J4076,K4076,hipWeibAlpha,hipWeibBeta,1,vertWeibAlpha,vertWeibBeta,1,meanSurvival,sdSurvival,baseU,hipUMult,vertUMult,hipCost,vertCost,costComp,discC,discCi,discQi,hipFracMort,50, FALSE)</f>
        <v>5.2580681283282562</v>
      </c>
      <c r="N4076" s="17">
        <v>4.6122431273275311</v>
      </c>
      <c r="O4076" s="27">
        <v>6000</v>
      </c>
      <c r="P4076" s="27">
        <v>5152.0556600329201</v>
      </c>
      <c r="Q4076" s="1">
        <v>1</v>
      </c>
      <c r="Y4076" s="17" cm="1">
        <f t="array" ref="Y4076:AC4076">runSim(G4076,H4076,I4076,J4076,K4076,hipWeibAlpha,hipWeibBeta,2,vertWeibAlpha,vertWeibBeta,2,meanSurvival,sdSurvival,baseU,hipUMult,vertUMult,hipCost,vertCost,costInt,discC,discCi,discQi,hipFracMort,50, FALSE)</f>
        <v>5.4726371088447596</v>
      </c>
      <c r="Z4076" s="17">
        <v>4.7955057092482924</v>
      </c>
      <c r="AA4076" s="27">
        <v>7002.7771014378995</v>
      </c>
      <c r="AB4076" s="27">
        <v>5928.4553884553334</v>
      </c>
      <c r="AC4076" s="1">
        <v>1</v>
      </c>
    </row>
    <row r="4077" spans="5:29" x14ac:dyDescent="0.35">
      <c r="E4077" s="1">
        <v>4073</v>
      </c>
      <c r="G4077" s="17">
        <v>0.91720783710479736</v>
      </c>
      <c r="H4077" s="17">
        <v>0.61096394062042236</v>
      </c>
      <c r="I4077" s="17">
        <v>0.73346149921417236</v>
      </c>
      <c r="J4077" s="17">
        <v>0.95804035663604736</v>
      </c>
      <c r="K4077" s="17">
        <v>2.9497265815734863E-2</v>
      </c>
      <c r="M4077" s="17" cm="1">
        <f t="array" ref="M4077:Q4077">runSim(G4077,H4077,I4077,J4077,K4077,hipWeibAlpha,hipWeibBeta,1,vertWeibAlpha,vertWeibBeta,1,meanSurvival,sdSurvival,baseU,hipUMult,vertUMult,hipCost,vertCost,costComp,discC,discCi,discQi,hipFracMort,50, FALSE)</f>
        <v>3.7953610149147798</v>
      </c>
      <c r="N4077" s="17">
        <v>3.4624187913948847</v>
      </c>
      <c r="O4077" s="27">
        <v>7000</v>
      </c>
      <c r="P4077" s="27">
        <v>5808.8785368311446</v>
      </c>
      <c r="Q4077" s="1">
        <v>1</v>
      </c>
      <c r="Y4077" s="17" cm="1">
        <f t="array" ref="Y4077:AC4077">runSim(G4077,H4077,I4077,J4077,K4077,hipWeibAlpha,hipWeibBeta,2,vertWeibAlpha,vertWeibBeta,2,meanSurvival,sdSurvival,baseU,hipUMult,vertUMult,hipCost,vertCost,costInt,discC,discCi,discQi,hipFracMort,50, FALSE)</f>
        <v>7.5907220298295597</v>
      </c>
      <c r="Z4077" s="17">
        <v>6.3356716775169701</v>
      </c>
      <c r="AA4077" s="27">
        <v>12421.944307021115</v>
      </c>
      <c r="AB4077" s="27">
        <v>9345.9183204631991</v>
      </c>
      <c r="AC4077" s="1">
        <v>1</v>
      </c>
    </row>
    <row r="4078" spans="5:29" x14ac:dyDescent="0.35">
      <c r="E4078" s="1">
        <v>4074</v>
      </c>
      <c r="G4078" s="17">
        <v>0.36810857057571411</v>
      </c>
      <c r="H4078" s="17">
        <v>0.19309026002883911</v>
      </c>
      <c r="I4078" s="17">
        <v>0.26309758424758911</v>
      </c>
      <c r="J4078" s="17">
        <v>5.8111011981964111E-2</v>
      </c>
      <c r="K4078" s="17">
        <v>0.76561528444290161</v>
      </c>
      <c r="M4078" s="17" cm="1">
        <f t="array" ref="M4078:Q4078">runSim(G4078,H4078,I4078,J4078,K4078,hipWeibAlpha,hipWeibBeta,1,vertWeibAlpha,vertWeibBeta,1,meanSurvival,sdSurvival,baseU,hipUMult,vertUMult,hipCost,vertCost,costComp,discC,discCi,discQi,hipFracMort,50, FALSE)</f>
        <v>5.1012559362187933</v>
      </c>
      <c r="N4078" s="17">
        <v>4.5120601332762273</v>
      </c>
      <c r="O4078" s="27">
        <v>0</v>
      </c>
      <c r="P4078" s="27">
        <v>0</v>
      </c>
      <c r="Q4078" s="1">
        <v>1</v>
      </c>
      <c r="Y4078" s="17" cm="1">
        <f t="array" ref="Y4078:AC4078">runSim(G4078,H4078,I4078,J4078,K4078,hipWeibAlpha,hipWeibBeta,2,vertWeibAlpha,vertWeibBeta,2,meanSurvival,sdSurvival,baseU,hipUMult,vertUMult,hipCost,vertCost,costInt,discC,discCi,discQi,hipFracMort,50, FALSE)</f>
        <v>5.1012559362187933</v>
      </c>
      <c r="Z4078" s="17">
        <v>4.5120601332762273</v>
      </c>
      <c r="AA4078" s="27">
        <v>3643.754240156281</v>
      </c>
      <c r="AB4078" s="27">
        <v>3222.9000951973057</v>
      </c>
      <c r="AC4078" s="1">
        <v>1</v>
      </c>
    </row>
    <row r="4079" spans="5:29" x14ac:dyDescent="0.35">
      <c r="E4079" s="1">
        <v>4075</v>
      </c>
      <c r="G4079" s="17">
        <v>0.60396838188171387</v>
      </c>
      <c r="H4079" s="17">
        <v>0.41027331352233887</v>
      </c>
      <c r="I4079" s="17">
        <v>0.88775134086608887</v>
      </c>
      <c r="J4079" s="17">
        <v>9.6461057662963867E-2</v>
      </c>
      <c r="K4079" s="17">
        <v>0.20832324028015137</v>
      </c>
      <c r="M4079" s="17" cm="1">
        <f t="array" ref="M4079:Q4079">runSim(G4079,H4079,I4079,J4079,K4079,hipWeibAlpha,hipWeibBeta,1,vertWeibAlpha,vertWeibBeta,1,meanSurvival,sdSurvival,baseU,hipUMult,vertUMult,hipCost,vertCost,costComp,discC,discCi,discQi,hipFracMort,50, FALSE)</f>
        <v>5.6278310840215093</v>
      </c>
      <c r="N4079" s="17">
        <v>4.9163693934234907</v>
      </c>
      <c r="O4079" s="27">
        <v>3000</v>
      </c>
      <c r="P4079" s="27">
        <v>2313.6873169661112</v>
      </c>
      <c r="Q4079" s="1">
        <v>1</v>
      </c>
      <c r="Y4079" s="17" cm="1">
        <f t="array" ref="Y4079:AC4079">runSim(G4079,H4079,I4079,J4079,K4079,hipWeibAlpha,hipWeibBeta,2,vertWeibAlpha,vertWeibBeta,2,meanSurvival,sdSurvival,baseU,hipUMult,vertUMult,hipCost,vertCost,costInt,discC,discCi,discQi,hipFracMort,50, FALSE)</f>
        <v>5.6658351979128279</v>
      </c>
      <c r="Z4079" s="17">
        <v>4.9454072568038079</v>
      </c>
      <c r="AA4079" s="27">
        <v>4047.0251413663059</v>
      </c>
      <c r="AB4079" s="27">
        <v>3532.4337548598628</v>
      </c>
      <c r="AC4079" s="1">
        <v>1</v>
      </c>
    </row>
    <row r="4080" spans="5:29" x14ac:dyDescent="0.35">
      <c r="E4080" s="1">
        <v>4076</v>
      </c>
      <c r="G4080" s="17">
        <v>0.8182029128074646</v>
      </c>
      <c r="H4080" s="17">
        <v>0.5555381178855896</v>
      </c>
      <c r="I4080" s="17">
        <v>6.06040358543396E-2</v>
      </c>
      <c r="J4080" s="17">
        <v>0.6532248854637146</v>
      </c>
      <c r="K4080" s="17">
        <v>0.6145133376121521</v>
      </c>
      <c r="M4080" s="17" cm="1">
        <f t="array" ref="M4080:Q4080">runSim(G4080,H4080,I4080,J4080,K4080,hipWeibAlpha,hipWeibBeta,1,vertWeibAlpha,vertWeibBeta,1,meanSurvival,sdSurvival,baseU,hipUMult,vertUMult,hipCost,vertCost,costComp,discC,discCi,discQi,hipFracMort,50, FALSE)</f>
        <v>7.712016234440279</v>
      </c>
      <c r="N4080" s="17">
        <v>6.3362382565087332</v>
      </c>
      <c r="O4080" s="27">
        <v>10000</v>
      </c>
      <c r="P4080" s="27">
        <v>7989.7083268450879</v>
      </c>
      <c r="Q4080" s="1">
        <v>1</v>
      </c>
      <c r="Y4080" s="17" cm="1">
        <f t="array" ref="Y4080:AC4080">runSim(G4080,H4080,I4080,J4080,K4080,hipWeibAlpha,hipWeibBeta,2,vertWeibAlpha,vertWeibBeta,2,meanSurvival,sdSurvival,baseU,hipUMult,vertUMult,hipCost,vertCost,costInt,discC,discCi,discQi,hipFracMort,50, FALSE)</f>
        <v>9.1634349577342391</v>
      </c>
      <c r="Z4080" s="17">
        <v>7.3773160585556257</v>
      </c>
      <c r="AA4080" s="27">
        <v>9591.0625976204319</v>
      </c>
      <c r="AB4080" s="27">
        <v>7266.2368287002482</v>
      </c>
      <c r="AC4080" s="1">
        <v>1</v>
      </c>
    </row>
    <row r="4081" spans="5:29" x14ac:dyDescent="0.35">
      <c r="E4081" s="1">
        <v>4077</v>
      </c>
      <c r="G4081" s="17">
        <v>0.3475574254989624</v>
      </c>
      <c r="H4081" s="17">
        <v>0.6668018102645874</v>
      </c>
      <c r="I4081" s="17">
        <v>0.3391040563583374</v>
      </c>
      <c r="J4081" s="17">
        <v>0.9049915075302124</v>
      </c>
      <c r="K4081" s="17">
        <v>0.1305011510848999</v>
      </c>
      <c r="M4081" s="17" cm="1">
        <f t="array" ref="M4081:Q4081">runSim(G4081,H4081,I4081,J4081,K4081,hipWeibAlpha,hipWeibBeta,1,vertWeibAlpha,vertWeibBeta,1,meanSurvival,sdSurvival,baseU,hipUMult,vertUMult,hipCost,vertCost,costComp,discC,discCi,discQi,hipFracMort,50, FALSE)</f>
        <v>9.4810853290782369</v>
      </c>
      <c r="N4081" s="17">
        <v>7.4704048378609098</v>
      </c>
      <c r="O4081" s="27">
        <v>13000</v>
      </c>
      <c r="P4081" s="27">
        <v>9347.8047787430951</v>
      </c>
      <c r="Q4081" s="1">
        <v>1</v>
      </c>
      <c r="Y4081" s="17" cm="1">
        <f t="array" ref="Y4081:AC4081">runSim(G4081,H4081,I4081,J4081,K4081,hipWeibAlpha,hipWeibBeta,2,vertWeibAlpha,vertWeibBeta,2,meanSurvival,sdSurvival,baseU,hipUMult,vertUMult,hipCost,vertCost,costInt,discC,discCi,discQi,hipFracMort,50, FALSE)</f>
        <v>10.749894070467519</v>
      </c>
      <c r="Z4081" s="17">
        <v>8.328455693040727</v>
      </c>
      <c r="AA4081" s="27">
        <v>10965.793302015521</v>
      </c>
      <c r="AB4081" s="27">
        <v>8245.742709779679</v>
      </c>
      <c r="AC4081" s="1">
        <v>1</v>
      </c>
    </row>
    <row r="4082" spans="5:29" x14ac:dyDescent="0.35">
      <c r="E4082" s="1">
        <v>4078</v>
      </c>
      <c r="G4082" s="17">
        <v>0.43081957101821899</v>
      </c>
      <c r="H4082" s="17">
        <v>0.87933641672134399</v>
      </c>
      <c r="I4082" s="17">
        <v>0.29992967844009399</v>
      </c>
      <c r="J4082" s="17">
        <v>0.57101732492446899</v>
      </c>
      <c r="K4082" s="17">
        <v>0.56636339426040649</v>
      </c>
      <c r="M4082" s="17" cm="1">
        <f t="array" ref="M4082:Q4082">runSim(G4082,H4082,I4082,J4082,K4082,hipWeibAlpha,hipWeibBeta,1,vertWeibAlpha,vertWeibBeta,1,meanSurvival,sdSurvival,baseU,hipUMult,vertUMult,hipCost,vertCost,costComp,discC,discCi,discQi,hipFracMort,50, FALSE)</f>
        <v>7.6332430120473411</v>
      </c>
      <c r="N4082" s="17">
        <v>6.2882821173441865</v>
      </c>
      <c r="O4082" s="27">
        <v>13000</v>
      </c>
      <c r="P4082" s="27">
        <v>9762.4000964952284</v>
      </c>
      <c r="Q4082" s="1">
        <v>1</v>
      </c>
      <c r="Y4082" s="17" cm="1">
        <f t="array" ref="Y4082:AC4082">runSim(G4082,H4082,I4082,J4082,K4082,hipWeibAlpha,hipWeibBeta,2,vertWeibAlpha,vertWeibBeta,2,meanSurvival,sdSurvival,baseU,hipUMult,vertUMult,hipCost,vertCost,costInt,discC,discCi,discQi,hipFracMort,50, FALSE)</f>
        <v>8.2998657174857708</v>
      </c>
      <c r="Z4082" s="17">
        <v>6.7800881525017314</v>
      </c>
      <c r="AA4082" s="27">
        <v>9268.4471824378379</v>
      </c>
      <c r="AB4082" s="27">
        <v>7554.4035387331151</v>
      </c>
      <c r="AC4082" s="1">
        <v>1</v>
      </c>
    </row>
    <row r="4083" spans="5:29" x14ac:dyDescent="0.35">
      <c r="E4083" s="1">
        <v>4079</v>
      </c>
      <c r="G4083" s="17">
        <v>0.60455608367919922</v>
      </c>
      <c r="H4083" s="17">
        <v>4.0255546569824219E-2</v>
      </c>
      <c r="I4083" s="17">
        <v>0.46597576141357422</v>
      </c>
      <c r="J4083" s="17">
        <v>0.74646282196044922</v>
      </c>
      <c r="K4083" s="17">
        <v>0.74479961395263672</v>
      </c>
      <c r="M4083" s="17" cm="1">
        <f t="array" ref="M4083:Q4083">runSim(G4083,H4083,I4083,J4083,K4083,hipWeibAlpha,hipWeibBeta,1,vertWeibAlpha,vertWeibBeta,1,meanSurvival,sdSurvival,baseU,hipUMult,vertUMult,hipCost,vertCost,costComp,discC,discCi,discQi,hipFracMort,50, FALSE)</f>
        <v>8.8188172760888364</v>
      </c>
      <c r="N4083" s="17">
        <v>7.1094855995507267</v>
      </c>
      <c r="O4083" s="27">
        <v>7000</v>
      </c>
      <c r="P4083" s="27">
        <v>5239.1500770942557</v>
      </c>
      <c r="Q4083" s="1">
        <v>1</v>
      </c>
      <c r="Y4083" s="17" cm="1">
        <f t="array" ref="Y4083:AC4083">runSim(G4083,H4083,I4083,J4083,K4083,hipWeibAlpha,hipWeibBeta,2,vertWeibAlpha,vertWeibBeta,2,meanSurvival,sdSurvival,baseU,hipUMult,vertUMult,hipCost,vertCost,costInt,discC,discCi,discQi,hipFracMort,50, FALSE)</f>
        <v>9.7931401634217785</v>
      </c>
      <c r="Z4083" s="17">
        <v>7.7731349700945325</v>
      </c>
      <c r="AA4083" s="27">
        <v>6995.1001167298427</v>
      </c>
      <c r="AB4083" s="27">
        <v>5552.2392643532376</v>
      </c>
      <c r="AC4083" s="1">
        <v>1</v>
      </c>
    </row>
    <row r="4084" spans="5:29" x14ac:dyDescent="0.35">
      <c r="E4084" s="1">
        <v>4080</v>
      </c>
      <c r="G4084" s="17">
        <v>0.50027769804000854</v>
      </c>
      <c r="H4084" s="17">
        <v>0.84942930936813354</v>
      </c>
      <c r="I4084" s="17">
        <v>0.50976866483688354</v>
      </c>
      <c r="J4084" s="17">
        <v>0.38705748319625854</v>
      </c>
      <c r="K4084" s="17">
        <v>0.43892210721969604</v>
      </c>
      <c r="M4084" s="17" cm="1">
        <f t="array" ref="M4084:Q4084">runSim(G4084,H4084,I4084,J4084,K4084,hipWeibAlpha,hipWeibBeta,1,vertWeibAlpha,vertWeibBeta,1,meanSurvival,sdSurvival,baseU,hipUMult,vertUMult,hipCost,vertCost,costComp,discC,discCi,discQi,hipFracMort,50, FALSE)</f>
        <v>6.9262166632284003</v>
      </c>
      <c r="N4084" s="17">
        <v>5.819418540135203</v>
      </c>
      <c r="O4084" s="27">
        <v>13000</v>
      </c>
      <c r="P4084" s="27">
        <v>9940.384624580227</v>
      </c>
      <c r="Q4084" s="1">
        <v>1</v>
      </c>
      <c r="Y4084" s="17" cm="1">
        <f t="array" ref="Y4084:AC4084">runSim(G4084,H4084,I4084,J4084,K4084,hipWeibAlpha,hipWeibBeta,2,vertWeibAlpha,vertWeibBeta,2,meanSurvival,sdSurvival,baseU,hipUMult,vertUMult,hipCost,vertCost,costInt,discC,discCi,discQi,hipFracMort,50, FALSE)</f>
        <v>7.4700212610026622</v>
      </c>
      <c r="Z4084" s="17">
        <v>6.2351654840908344</v>
      </c>
      <c r="AA4084" s="27">
        <v>8569.5051838573927</v>
      </c>
      <c r="AB4084" s="27">
        <v>7028.4780282176507</v>
      </c>
      <c r="AC4084" s="1">
        <v>1</v>
      </c>
    </row>
    <row r="4085" spans="5:29" x14ac:dyDescent="0.35">
      <c r="E4085" s="1">
        <v>4081</v>
      </c>
      <c r="G4085" s="17">
        <v>0.49981939792633057</v>
      </c>
      <c r="H4085" s="17">
        <v>0.48361456394195557</v>
      </c>
      <c r="I4085" s="17">
        <v>0.69009649753570557</v>
      </c>
      <c r="J4085" s="17">
        <v>0.90198004245758057</v>
      </c>
      <c r="K4085" s="17">
        <v>0.60576117038726807</v>
      </c>
      <c r="M4085" s="17" cm="1">
        <f t="array" ref="M4085:Q4085">runSim(G4085,H4085,I4085,J4085,K4085,hipWeibAlpha,hipWeibBeta,1,vertWeibAlpha,vertWeibBeta,1,meanSurvival,sdSurvival,baseU,hipUMult,vertUMult,hipCost,vertCost,costComp,discC,discCi,discQi,hipFracMort,50, FALSE)</f>
        <v>9.4173012434472927</v>
      </c>
      <c r="N4085" s="17">
        <v>7.4397933320520702</v>
      </c>
      <c r="O4085" s="27">
        <v>13000</v>
      </c>
      <c r="P4085" s="27">
        <v>9493.269034121151</v>
      </c>
      <c r="Q4085" s="1">
        <v>1</v>
      </c>
      <c r="Y4085" s="17" cm="1">
        <f t="array" ref="Y4085:AC4085">runSim(G4085,H4085,I4085,J4085,K4085,hipWeibAlpha,hipWeibBeta,2,vertWeibAlpha,vertWeibBeta,2,meanSurvival,sdSurvival,baseU,hipUMult,vertUMult,hipCost,vertCost,costInt,discC,discCi,discQi,hipFracMort,50, FALSE)</f>
        <v>10.95822232661487</v>
      </c>
      <c r="Z4085" s="17">
        <v>8.4696751215671924</v>
      </c>
      <c r="AA4085" s="27">
        <v>10939.374858581221</v>
      </c>
      <c r="AB4085" s="27">
        <v>7993.8553810696867</v>
      </c>
      <c r="AC4085" s="1">
        <v>1</v>
      </c>
    </row>
    <row r="4086" spans="5:29" x14ac:dyDescent="0.35">
      <c r="E4086" s="1">
        <v>4082</v>
      </c>
      <c r="G4086" s="17">
        <v>0.6285746693611145</v>
      </c>
      <c r="H4086" s="17">
        <v>0.5834391713142395</v>
      </c>
      <c r="I4086" s="17">
        <v>0.4014933705329895</v>
      </c>
      <c r="J4086" s="17">
        <v>0.2345927357673645</v>
      </c>
      <c r="K4086" s="17">
        <v>0.545124351978302</v>
      </c>
      <c r="M4086" s="17" cm="1">
        <f t="array" ref="M4086:Q4086">runSim(G4086,H4086,I4086,J4086,K4086,hipWeibAlpha,hipWeibBeta,1,vertWeibAlpha,vertWeibBeta,1,meanSurvival,sdSurvival,baseU,hipUMult,vertUMult,hipCost,vertCost,costComp,discC,discCi,discQi,hipFracMort,50, FALSE)</f>
        <v>6.3551796844725468</v>
      </c>
      <c r="N4086" s="17">
        <v>5.444397521608944</v>
      </c>
      <c r="O4086" s="27">
        <v>10000</v>
      </c>
      <c r="P4086" s="27">
        <v>7720.7565504742888</v>
      </c>
      <c r="Q4086" s="1">
        <v>1</v>
      </c>
      <c r="Y4086" s="17" cm="1">
        <f t="array" ref="Y4086:AC4086">runSim(G4086,H4086,I4086,J4086,K4086,hipWeibAlpha,hipWeibBeta,2,vertWeibAlpha,vertWeibBeta,2,meanSurvival,sdSurvival,baseU,hipUMult,vertUMult,hipCost,vertCost,costInt,discC,discCi,discQi,hipFracMort,50, FALSE)</f>
        <v>6.8800095419277936</v>
      </c>
      <c r="Z4086" s="17">
        <v>5.837603232229525</v>
      </c>
      <c r="AA4086" s="27">
        <v>4914.2925299484241</v>
      </c>
      <c r="AB4086" s="27">
        <v>4169.7165944496601</v>
      </c>
      <c r="AC4086" s="1">
        <v>1</v>
      </c>
    </row>
    <row r="4087" spans="5:29" x14ac:dyDescent="0.35">
      <c r="E4087" s="1">
        <v>4083</v>
      </c>
      <c r="G4087" s="17">
        <v>0.2976677417755127</v>
      </c>
      <c r="H4087" s="17">
        <v>0.7143242359161377</v>
      </c>
      <c r="I4087" s="17">
        <v>0.9476616382598877</v>
      </c>
      <c r="J4087" s="17">
        <v>4.2113542556762695E-2</v>
      </c>
      <c r="K4087" s="17">
        <v>0.8448936939239502</v>
      </c>
      <c r="M4087" s="17" cm="1">
        <f t="array" ref="M4087:Q4087">runSim(G4087,H4087,I4087,J4087,K4087,hipWeibAlpha,hipWeibBeta,1,vertWeibAlpha,vertWeibBeta,1,meanSurvival,sdSurvival,baseU,hipUMult,vertUMult,hipCost,vertCost,costComp,discC,discCi,discQi,hipFracMort,50, FALSE)</f>
        <v>4.6214039967617211</v>
      </c>
      <c r="N4087" s="17">
        <v>4.1299880845740713</v>
      </c>
      <c r="O4087" s="27">
        <v>6000</v>
      </c>
      <c r="P4087" s="27">
        <v>4956.681705082914</v>
      </c>
      <c r="Q4087" s="1">
        <v>1</v>
      </c>
      <c r="Y4087" s="17" cm="1">
        <f t="array" ref="Y4087:AC4087">runSim(G4087,H4087,I4087,J4087,K4087,hipWeibAlpha,hipWeibBeta,2,vertWeibAlpha,vertWeibBeta,2,meanSurvival,sdSurvival,baseU,hipUMult,vertUMult,hipCost,vertCost,costInt,discC,discCi,discQi,hipFracMort,50, FALSE)</f>
        <v>4.7739946207079607</v>
      </c>
      <c r="Z4087" s="17">
        <v>4.2553081220273752</v>
      </c>
      <c r="AA4087" s="27">
        <v>3409.9961576485434</v>
      </c>
      <c r="AB4087" s="27">
        <v>3039.5058014481251</v>
      </c>
      <c r="AC4087" s="1">
        <v>1</v>
      </c>
    </row>
    <row r="4088" spans="5:29" x14ac:dyDescent="0.35">
      <c r="E4088" s="1">
        <v>4084</v>
      </c>
      <c r="G4088" s="17">
        <v>0.81181186437606812</v>
      </c>
      <c r="H4088" s="17">
        <v>0.71809238195419312</v>
      </c>
      <c r="I4088" s="17">
        <v>0.95558017492294312</v>
      </c>
      <c r="J4088" s="17">
        <v>0.89097446203231812</v>
      </c>
      <c r="K4088" s="17">
        <v>0.27950900793075562</v>
      </c>
      <c r="M4088" s="17" cm="1">
        <f t="array" ref="M4088:Q4088">runSim(G4088,H4088,I4088,J4088,K4088,hipWeibAlpha,hipWeibBeta,1,vertWeibAlpha,vertWeibBeta,1,meanSurvival,sdSurvival,baseU,hipUMult,vertUMult,hipCost,vertCost,costComp,discC,discCi,discQi,hipFracMort,50, FALSE)</f>
        <v>8.8024978698569321</v>
      </c>
      <c r="N4088" s="17">
        <v>6.9780573196478475</v>
      </c>
      <c r="O4088" s="27">
        <v>13000</v>
      </c>
      <c r="P4088" s="27">
        <v>10523.367922992697</v>
      </c>
      <c r="Q4088" s="1">
        <v>1</v>
      </c>
      <c r="Y4088" s="17" cm="1">
        <f t="array" ref="Y4088:AC4088">runSim(G4088,H4088,I4088,J4088,K4088,hipWeibAlpha,hipWeibBeta,2,vertWeibAlpha,vertWeibBeta,2,meanSurvival,sdSurvival,baseU,hipUMult,vertUMult,hipCost,vertCost,costInt,discC,discCi,discQi,hipFracMort,50, FALSE)</f>
        <v>10.189022700175251</v>
      </c>
      <c r="Z4088" s="17">
        <v>7.9850918458598974</v>
      </c>
      <c r="AA4088" s="27">
        <v>20847.59051803028</v>
      </c>
      <c r="AB4088" s="27">
        <v>14707.788667704241</v>
      </c>
      <c r="AC4088" s="1">
        <v>1</v>
      </c>
    </row>
    <row r="4089" spans="5:29" x14ac:dyDescent="0.35">
      <c r="E4089" s="1">
        <v>4085</v>
      </c>
      <c r="G4089" s="17">
        <v>0.64260947704315186</v>
      </c>
      <c r="H4089" s="17">
        <v>0.45501792430877686</v>
      </c>
      <c r="I4089" s="17">
        <v>0.93005454540252686</v>
      </c>
      <c r="J4089" s="17">
        <v>0.46762168407440186</v>
      </c>
      <c r="K4089" s="17">
        <v>0.91139304637908936</v>
      </c>
      <c r="M4089" s="17" cm="1">
        <f t="array" ref="M4089:Q4089">runSim(G4089,H4089,I4089,J4089,K4089,hipWeibAlpha,hipWeibBeta,1,vertWeibAlpha,vertWeibBeta,1,meanSurvival,sdSurvival,baseU,hipUMult,vertUMult,hipCost,vertCost,costComp,discC,discCi,discQi,hipFracMort,50, FALSE)</f>
        <v>7.3361221230462208</v>
      </c>
      <c r="N4089" s="17">
        <v>6.129673557342648</v>
      </c>
      <c r="O4089" s="27">
        <v>13000</v>
      </c>
      <c r="P4089" s="27">
        <v>9819.7281083915332</v>
      </c>
      <c r="Q4089" s="1">
        <v>1</v>
      </c>
      <c r="Y4089" s="17" cm="1">
        <f t="array" ref="Y4089:AC4089">runSim(G4089,H4089,I4089,J4089,K4089,hipWeibAlpha,hipWeibBeta,2,vertWeibAlpha,vertWeibBeta,2,meanSurvival,sdSurvival,baseU,hipUMult,vertUMult,hipCost,vertCost,costInt,discC,discCi,discQi,hipFracMort,50, FALSE)</f>
        <v>8.2293756112467911</v>
      </c>
      <c r="Z4089" s="17">
        <v>6.7686400602561898</v>
      </c>
      <c r="AA4089" s="27">
        <v>5878.1254366048506</v>
      </c>
      <c r="AB4089" s="27">
        <v>4834.7429001829933</v>
      </c>
      <c r="AC4089" s="1">
        <v>1</v>
      </c>
    </row>
    <row r="4090" spans="5:29" x14ac:dyDescent="0.35">
      <c r="E4090" s="1">
        <v>4086</v>
      </c>
      <c r="G4090" s="17">
        <v>0.21802669763565063</v>
      </c>
      <c r="H4090" s="17">
        <v>0.18705135583877563</v>
      </c>
      <c r="I4090" s="17">
        <v>0.19944149255752563</v>
      </c>
      <c r="J4090" s="17">
        <v>0.55549007654190063</v>
      </c>
      <c r="K4090" s="17">
        <v>0.39605098962783813</v>
      </c>
      <c r="M4090" s="17" cm="1">
        <f t="array" ref="M4090:Q4090">runSim(G4090,H4090,I4090,J4090,K4090,hipWeibAlpha,hipWeibBeta,1,vertWeibAlpha,vertWeibBeta,1,meanSurvival,sdSurvival,baseU,hipUMult,vertUMult,hipCost,vertCost,costComp,discC,discCi,discQi,hipFracMort,50, FALSE)</f>
        <v>8.3425703254706374</v>
      </c>
      <c r="N4090" s="17">
        <v>6.8394604981235458</v>
      </c>
      <c r="O4090" s="27">
        <v>10000</v>
      </c>
      <c r="P4090" s="27">
        <v>6877.359473119026</v>
      </c>
      <c r="Q4090" s="1">
        <v>1</v>
      </c>
      <c r="Y4090" s="17" cm="1">
        <f t="array" ref="Y4090:AC4090">runSim(G4090,H4090,I4090,J4090,K4090,hipWeibAlpha,hipWeibBeta,2,vertWeibAlpha,vertWeibBeta,2,meanSurvival,sdSurvival,baseU,hipUMult,vertUMult,hipCost,vertCost,costInt,discC,discCi,discQi,hipFracMort,50, FALSE)</f>
        <v>8.6930435751006847</v>
      </c>
      <c r="Z4090" s="17">
        <v>7.0745727398178762</v>
      </c>
      <c r="AA4090" s="27">
        <v>6209.3168393576325</v>
      </c>
      <c r="AB4090" s="27">
        <v>5053.2662427270543</v>
      </c>
      <c r="AC4090" s="1">
        <v>1</v>
      </c>
    </row>
    <row r="4091" spans="5:29" x14ac:dyDescent="0.35">
      <c r="E4091" s="1">
        <v>4087</v>
      </c>
      <c r="G4091" s="17">
        <v>0.7258448600769043</v>
      </c>
      <c r="H4091" s="17">
        <v>0.6000208854675293</v>
      </c>
      <c r="I4091" s="17">
        <v>0.2503504753112793</v>
      </c>
      <c r="J4091" s="17">
        <v>0.2759547233581543</v>
      </c>
      <c r="K4091" s="17">
        <v>0.2386469841003418</v>
      </c>
      <c r="M4091" s="17" cm="1">
        <f t="array" ref="M4091:Q4091">runSim(G4091,H4091,I4091,J4091,K4091,hipWeibAlpha,hipWeibBeta,1,vertWeibAlpha,vertWeibBeta,1,meanSurvival,sdSurvival,baseU,hipUMult,vertUMult,hipCost,vertCost,costComp,discC,discCi,discQi,hipFracMort,50, FALSE)</f>
        <v>6.4119348696316276</v>
      </c>
      <c r="N4091" s="17">
        <v>5.4771905733248598</v>
      </c>
      <c r="O4091" s="27">
        <v>10000</v>
      </c>
      <c r="P4091" s="27">
        <v>7868.0367685338533</v>
      </c>
      <c r="Q4091" s="1">
        <v>1</v>
      </c>
      <c r="Y4091" s="17" cm="1">
        <f t="array" ref="Y4091:AC4091">runSim(G4091,H4091,I4091,J4091,K4091,hipWeibAlpha,hipWeibBeta,2,vertWeibAlpha,vertWeibBeta,2,meanSurvival,sdSurvival,baseU,hipUMult,vertUMult,hipCost,vertCost,costInt,discC,discCi,discQi,hipFracMort,50, FALSE)</f>
        <v>7.1507072651328309</v>
      </c>
      <c r="Z4091" s="17">
        <v>6.0293625640565187</v>
      </c>
      <c r="AA4091" s="27">
        <v>5107.6480465234508</v>
      </c>
      <c r="AB4091" s="27">
        <v>4306.6875457546566</v>
      </c>
      <c r="AC4091" s="1">
        <v>1</v>
      </c>
    </row>
    <row r="4092" spans="5:29" x14ac:dyDescent="0.35">
      <c r="E4092" s="1">
        <v>4088</v>
      </c>
      <c r="G4092" s="17">
        <v>0.18768090009689331</v>
      </c>
      <c r="H4092" s="17">
        <v>0.22140282392501831</v>
      </c>
      <c r="I4092" s="17">
        <v>0.20791405439376831</v>
      </c>
      <c r="J4092" s="17">
        <v>0.84985131025314331</v>
      </c>
      <c r="K4092" s="17">
        <v>0.50864952802658081</v>
      </c>
      <c r="M4092" s="17" cm="1">
        <f t="array" ref="M4092:Q4092">runSim(G4092,H4092,I4092,J4092,K4092,hipWeibAlpha,hipWeibBeta,1,vertWeibAlpha,vertWeibBeta,1,meanSurvival,sdSurvival,baseU,hipUMult,vertUMult,hipCost,vertCost,costComp,discC,discCi,discQi,hipFracMort,50, FALSE)</f>
        <v>9.6171185995746651</v>
      </c>
      <c r="N4092" s="17">
        <v>7.6327864322551218</v>
      </c>
      <c r="O4092" s="27">
        <v>10000</v>
      </c>
      <c r="P4092" s="27">
        <v>6873.2141265618502</v>
      </c>
      <c r="Q4092" s="1">
        <v>1</v>
      </c>
      <c r="Y4092" s="17" cm="1">
        <f t="array" ref="Y4092:AC4092">runSim(G4092,H4092,I4092,J4092,K4092,hipWeibAlpha,hipWeibBeta,2,vertWeibAlpha,vertWeibBeta,2,meanSurvival,sdSurvival,baseU,hipUMult,vertUMult,hipCost,vertCost,costInt,discC,discCi,discQi,hipFracMort,50, FALSE)</f>
        <v>10.575171350636223</v>
      </c>
      <c r="Z4092" s="17">
        <v>8.2472532835391146</v>
      </c>
      <c r="AA4092" s="27">
        <v>7553.6938218830173</v>
      </c>
      <c r="AB4092" s="27">
        <v>5890.8952025279405</v>
      </c>
      <c r="AC4092" s="1">
        <v>1</v>
      </c>
    </row>
    <row r="4093" spans="5:29" x14ac:dyDescent="0.35">
      <c r="E4093" s="1">
        <v>4089</v>
      </c>
      <c r="G4093" s="17">
        <v>0.78380119800567627</v>
      </c>
      <c r="H4093" s="17">
        <v>0.71388542652130127</v>
      </c>
      <c r="I4093" s="17">
        <v>0.94185173511505127</v>
      </c>
      <c r="J4093" s="17">
        <v>0.85978996753692627</v>
      </c>
      <c r="K4093" s="17">
        <v>0.24277031421661377</v>
      </c>
      <c r="M4093" s="17" cm="1">
        <f t="array" ref="M4093:Q4093">runSim(G4093,H4093,I4093,J4093,K4093,hipWeibAlpha,hipWeibBeta,1,vertWeibAlpha,vertWeibBeta,1,meanSurvival,sdSurvival,baseU,hipUMult,vertUMult,hipCost,vertCost,costComp,discC,discCi,discQi,hipFracMort,50, FALSE)</f>
        <v>8.6316170053747499</v>
      </c>
      <c r="N4093" s="17">
        <v>6.8869506377712728</v>
      </c>
      <c r="O4093" s="27">
        <v>13000</v>
      </c>
      <c r="P4093" s="27">
        <v>10444.592743686986</v>
      </c>
      <c r="Q4093" s="1">
        <v>1</v>
      </c>
      <c r="Y4093" s="17" cm="1">
        <f t="array" ref="Y4093:AC4093">runSim(G4093,H4093,I4093,J4093,K4093,hipWeibAlpha,hipWeibBeta,2,vertWeibAlpha,vertWeibBeta,2,meanSurvival,sdSurvival,baseU,hipUMult,vertUMult,hipCost,vertCost,costInt,discC,discCi,discQi,hipFracMort,50, FALSE)</f>
        <v>10.063218274826003</v>
      </c>
      <c r="Z4093" s="17">
        <v>7.9149522791028915</v>
      </c>
      <c r="AA4093" s="27">
        <v>20619.064270818519</v>
      </c>
      <c r="AB4093" s="27">
        <v>14463.515751302615</v>
      </c>
      <c r="AC4093" s="1">
        <v>1</v>
      </c>
    </row>
    <row r="4094" spans="5:29" x14ac:dyDescent="0.35">
      <c r="E4094" s="1">
        <v>4090</v>
      </c>
      <c r="G4094" s="17">
        <v>0.23805505037307739</v>
      </c>
      <c r="H4094" s="17">
        <v>0.35405236482620239</v>
      </c>
      <c r="I4094" s="17">
        <v>0.10765343904495239</v>
      </c>
      <c r="J4094" s="17">
        <v>0.82258874177932739</v>
      </c>
      <c r="K4094" s="17">
        <v>0.59552270174026489</v>
      </c>
      <c r="M4094" s="17" cm="1">
        <f t="array" ref="M4094:Q4094">runSim(G4094,H4094,I4094,J4094,K4094,hipWeibAlpha,hipWeibBeta,1,vertWeibAlpha,vertWeibBeta,1,meanSurvival,sdSurvival,baseU,hipUMult,vertUMult,hipCost,vertCost,costComp,discC,discCi,discQi,hipFracMort,50, FALSE)</f>
        <v>9.2761069100050371</v>
      </c>
      <c r="N4094" s="17">
        <v>7.4073131035610578</v>
      </c>
      <c r="O4094" s="27">
        <v>10000</v>
      </c>
      <c r="P4094" s="27">
        <v>7070.0004876609091</v>
      </c>
      <c r="Q4094" s="1">
        <v>1</v>
      </c>
      <c r="Y4094" s="17" cm="1">
        <f t="array" ref="Y4094:AC4094">runSim(G4094,H4094,I4094,J4094,K4094,hipWeibAlpha,hipWeibBeta,2,vertWeibAlpha,vertWeibBeta,2,meanSurvival,sdSurvival,baseU,hipUMult,vertUMult,hipCost,vertCost,costInt,discC,discCi,discQi,hipFracMort,50, FALSE)</f>
        <v>10.343078966095062</v>
      </c>
      <c r="Z4094" s="17">
        <v>8.1084401991548365</v>
      </c>
      <c r="AA4094" s="27">
        <v>7387.9135472107591</v>
      </c>
      <c r="AB4094" s="27">
        <v>5791.7429993963133</v>
      </c>
      <c r="AC4094" s="1">
        <v>1</v>
      </c>
    </row>
    <row r="4095" spans="5:29" x14ac:dyDescent="0.35">
      <c r="E4095" s="1">
        <v>4091</v>
      </c>
      <c r="G4095" s="17">
        <v>0.58494925498962402</v>
      </c>
      <c r="H4095" s="17">
        <v>0.51820731163024902</v>
      </c>
      <c r="I4095" s="17">
        <v>0.94490408897399902</v>
      </c>
      <c r="J4095" s="17">
        <v>0.39384818077087402</v>
      </c>
      <c r="K4095" s="17">
        <v>0.30942130088806152</v>
      </c>
      <c r="M4095" s="17" cm="1">
        <f t="array" ref="M4095:Q4095">runSim(G4095,H4095,I4095,J4095,K4095,hipWeibAlpha,hipWeibBeta,1,vertWeibAlpha,vertWeibBeta,1,meanSurvival,sdSurvival,baseU,hipUMult,vertUMult,hipCost,vertCost,costComp,discC,discCi,discQi,hipFracMort,50, FALSE)</f>
        <v>7.0900829435959585</v>
      </c>
      <c r="N4095" s="17">
        <v>5.9636624178546782</v>
      </c>
      <c r="O4095" s="27">
        <v>13000</v>
      </c>
      <c r="P4095" s="27">
        <v>9862.7562376530695</v>
      </c>
      <c r="Q4095" s="1">
        <v>1</v>
      </c>
      <c r="Y4095" s="17" cm="1">
        <f t="array" ref="Y4095:AC4095">runSim(G4095,H4095,I4095,J4095,K4095,hipWeibAlpha,hipWeibBeta,2,vertWeibAlpha,vertWeibBeta,2,meanSurvival,sdSurvival,baseU,hipUMult,vertUMult,hipCost,vertCost,costInt,discC,discCi,discQi,hipFracMort,50, FALSE)</f>
        <v>7.834463257256937</v>
      </c>
      <c r="Z4095" s="17">
        <v>6.5025188969183301</v>
      </c>
      <c r="AA4095" s="27">
        <v>5596.0451837549554</v>
      </c>
      <c r="AB4095" s="27">
        <v>4644.6563549416642</v>
      </c>
      <c r="AC4095" s="1">
        <v>1</v>
      </c>
    </row>
    <row r="4096" spans="5:29" x14ac:dyDescent="0.35">
      <c r="E4096" s="1">
        <v>4092</v>
      </c>
      <c r="G4096" s="17">
        <v>0.10279935598373413</v>
      </c>
      <c r="H4096" s="17">
        <v>0.45927518606185913</v>
      </c>
      <c r="I4096" s="17">
        <v>0.11668485403060913</v>
      </c>
      <c r="J4096" s="17">
        <v>0.98860257863998413</v>
      </c>
      <c r="K4096" s="17">
        <v>0.53875821828842163</v>
      </c>
      <c r="M4096" s="17" cm="1">
        <f t="array" ref="M4096:Q4096">runSim(G4096,H4096,I4096,J4096,K4096,hipWeibAlpha,hipWeibBeta,1,vertWeibAlpha,vertWeibBeta,1,meanSurvival,sdSurvival,baseU,hipUMult,vertUMult,hipCost,vertCost,costComp,discC,discCi,discQi,hipFracMort,50, FALSE)</f>
        <v>11.325724857957614</v>
      </c>
      <c r="N4096" s="17">
        <v>8.5650719254265901</v>
      </c>
      <c r="O4096" s="27">
        <v>13000</v>
      </c>
      <c r="P4096" s="27">
        <v>8513.4292789097344</v>
      </c>
      <c r="Q4096" s="1">
        <v>1</v>
      </c>
      <c r="Y4096" s="17" cm="1">
        <f t="array" ref="Y4096:AC4096">runSim(G4096,H4096,I4096,J4096,K4096,hipWeibAlpha,hipWeibBeta,2,vertWeibAlpha,vertWeibBeta,2,meanSurvival,sdSurvival,baseU,hipUMult,vertUMult,hipCost,vertCost,costInt,discC,discCi,discQi,hipFracMort,50, FALSE)</f>
        <v>12.851212682718185</v>
      </c>
      <c r="Z4096" s="17">
        <v>9.5144394123732887</v>
      </c>
      <c r="AA4096" s="27">
        <v>12415.283583383793</v>
      </c>
      <c r="AB4096" s="27">
        <v>8776.111166743327</v>
      </c>
      <c r="AC4096" s="1">
        <v>1</v>
      </c>
    </row>
    <row r="4097" spans="5:29" x14ac:dyDescent="0.35">
      <c r="E4097" s="1">
        <v>4093</v>
      </c>
      <c r="G4097" s="17">
        <v>0.81115090847015381</v>
      </c>
      <c r="H4097" s="17">
        <v>0.27297341823577881</v>
      </c>
      <c r="I4097" s="17">
        <v>0.48824441432952881</v>
      </c>
      <c r="J4097" s="17">
        <v>0.21624124050140381</v>
      </c>
      <c r="K4097" s="17">
        <v>0.67514932155609131</v>
      </c>
      <c r="M4097" s="17" cm="1">
        <f t="array" ref="M4097:Q4097">runSim(G4097,H4097,I4097,J4097,K4097,hipWeibAlpha,hipWeibBeta,1,vertWeibAlpha,vertWeibBeta,1,meanSurvival,sdSurvival,baseU,hipUMult,vertUMult,hipCost,vertCost,costComp,discC,discCi,discQi,hipFracMort,50, FALSE)</f>
        <v>6.2195786383929823</v>
      </c>
      <c r="N4097" s="17">
        <v>5.3452273250744557</v>
      </c>
      <c r="O4097" s="27">
        <v>10000</v>
      </c>
      <c r="P4097" s="27">
        <v>7739.2665164697646</v>
      </c>
      <c r="Q4097" s="1">
        <v>1</v>
      </c>
      <c r="Y4097" s="17" cm="1">
        <f t="array" ref="Y4097:AC4097">runSim(G4097,H4097,I4097,J4097,K4097,hipWeibAlpha,hipWeibBeta,2,vertWeibAlpha,vertWeibBeta,2,meanSurvival,sdSurvival,baseU,hipUMult,vertUMult,hipCost,vertCost,costInt,discC,discCi,discQi,hipFracMort,50, FALSE)</f>
        <v>6.7516035539441708</v>
      </c>
      <c r="Z4097" s="17">
        <v>5.7457459047040826</v>
      </c>
      <c r="AA4097" s="27">
        <v>4822.5739671029796</v>
      </c>
      <c r="AB4097" s="27">
        <v>4104.104217645774</v>
      </c>
      <c r="AC4097" s="1">
        <v>1</v>
      </c>
    </row>
    <row r="4098" spans="5:29" x14ac:dyDescent="0.35">
      <c r="E4098" s="1">
        <v>4094</v>
      </c>
      <c r="G4098" s="17">
        <v>8.7890684604644775E-2</v>
      </c>
      <c r="H4098" s="17">
        <v>0.10867315530776978</v>
      </c>
      <c r="I4098" s="17">
        <v>0.90036016702651978</v>
      </c>
      <c r="J4098" s="17">
        <v>0.68511968851089478</v>
      </c>
      <c r="K4098" s="17">
        <v>0.98027044534683228</v>
      </c>
      <c r="M4098" s="17" cm="1">
        <f t="array" ref="M4098:Q4098">runSim(G4098,H4098,I4098,J4098,K4098,hipWeibAlpha,hipWeibBeta,1,vertWeibAlpha,vertWeibBeta,1,meanSurvival,sdSurvival,baseU,hipUMult,vertUMult,hipCost,vertCost,costComp,discC,discCi,discQi,hipFracMort,50, FALSE)</f>
        <v>9.1543783572362578</v>
      </c>
      <c r="N4098" s="17">
        <v>7.3697723170356531</v>
      </c>
      <c r="O4098" s="27">
        <v>10000</v>
      </c>
      <c r="P4098" s="27">
        <v>6546.3878274989784</v>
      </c>
      <c r="Q4098" s="1">
        <v>1</v>
      </c>
      <c r="Y4098" s="17" cm="1">
        <f t="array" ref="Y4098:AC4098">runSim(G4098,H4098,I4098,J4098,K4098,hipWeibAlpha,hipWeibBeta,2,vertWeibAlpha,vertWeibBeta,2,meanSurvival,sdSurvival,baseU,hipUMult,vertUMult,hipCost,vertCost,costInt,discC,discCi,discQi,hipFracMort,50, FALSE)</f>
        <v>9.4123339849044036</v>
      </c>
      <c r="Z4098" s="17">
        <v>7.5355846172598104</v>
      </c>
      <c r="AA4098" s="27">
        <v>6723.0957035031461</v>
      </c>
      <c r="AB4098" s="27">
        <v>5382.5604408998643</v>
      </c>
      <c r="AC4098" s="1">
        <v>1</v>
      </c>
    </row>
    <row r="4099" spans="5:29" x14ac:dyDescent="0.35">
      <c r="E4099" s="1">
        <v>4095</v>
      </c>
      <c r="G4099" s="17">
        <v>0.48978805541992188</v>
      </c>
      <c r="H4099" s="17">
        <v>0.20869064331054688</v>
      </c>
      <c r="I4099" s="17">
        <v>0.52112960815429688</v>
      </c>
      <c r="J4099" s="17">
        <v>0.26060104370117188</v>
      </c>
      <c r="K4099" s="17">
        <v>0.35952377319335938</v>
      </c>
      <c r="M4099" s="17" cm="1">
        <f t="array" ref="M4099:Q4099">runSim(G4099,H4099,I4099,J4099,K4099,hipWeibAlpha,hipWeibBeta,1,vertWeibAlpha,vertWeibBeta,1,meanSurvival,sdSurvival,baseU,hipUMult,vertUMult,hipCost,vertCost,costComp,discC,discCi,discQi,hipFracMort,50, FALSE)</f>
        <v>6.8949533328164749</v>
      </c>
      <c r="N4099" s="17">
        <v>5.8470079690316403</v>
      </c>
      <c r="O4099" s="27">
        <v>10000</v>
      </c>
      <c r="P4099" s="27">
        <v>7228.0997709930652</v>
      </c>
      <c r="Q4099" s="1">
        <v>1</v>
      </c>
      <c r="Y4099" s="17" cm="1">
        <f t="array" ref="Y4099:AC4099">runSim(G4099,H4099,I4099,J4099,K4099,hipWeibAlpha,hipWeibBeta,2,vertWeibAlpha,vertWeibBeta,2,meanSurvival,sdSurvival,baseU,hipUMult,vertUMult,hipCost,vertCost,costInt,discC,discCi,discQi,hipFracMort,50, FALSE)</f>
        <v>7.052863600676484</v>
      </c>
      <c r="Z4099" s="17">
        <v>5.9603453877201487</v>
      </c>
      <c r="AA4099" s="27">
        <v>5037.7597147689175</v>
      </c>
      <c r="AB4099" s="27">
        <v>4257.3895626572494</v>
      </c>
      <c r="AC4099" s="1">
        <v>1</v>
      </c>
    </row>
    <row r="4100" spans="5:29" x14ac:dyDescent="0.35">
      <c r="E4100" s="1">
        <v>4096</v>
      </c>
      <c r="G4100" s="17">
        <v>0.27524584531784058</v>
      </c>
      <c r="H4100" s="17">
        <v>0.77478808164596558</v>
      </c>
      <c r="I4100" s="17">
        <v>0.77497118711471558</v>
      </c>
      <c r="J4100" s="17">
        <v>0.27530688047409058</v>
      </c>
      <c r="K4100" s="17">
        <v>2.5413691997528076E-2</v>
      </c>
      <c r="M4100" s="17" cm="1">
        <f t="array" ref="M4100:Q4100">runSim(G4100,H4100,I4100,J4100,K4100,hipWeibAlpha,hipWeibBeta,1,vertWeibAlpha,vertWeibBeta,1,meanSurvival,sdSurvival,baseU,hipUMult,vertUMult,hipCost,vertCost,costComp,discC,discCi,discQi,hipFracMort,50, FALSE)</f>
        <v>6.7148491489460849</v>
      </c>
      <c r="N4100" s="17">
        <v>5.6879422699056645</v>
      </c>
      <c r="O4100" s="27">
        <v>6000</v>
      </c>
      <c r="P4100" s="27">
        <v>4882.5769840403946</v>
      </c>
      <c r="Q4100" s="1">
        <v>1</v>
      </c>
      <c r="Y4100" s="17" cm="1">
        <f t="array" ref="Y4100:AC4100">runSim(G4100,H4100,I4100,J4100,K4100,hipWeibAlpha,hipWeibBeta,2,vertWeibAlpha,vertWeibBeta,2,meanSurvival,sdSurvival,baseU,hipUMult,vertUMult,hipCost,vertCost,costInt,discC,discCi,discQi,hipFracMort,50, FALSE)</f>
        <v>6.9977271667318126</v>
      </c>
      <c r="Z4100" s="17">
        <v>5.9177609748065931</v>
      </c>
      <c r="AA4100" s="27">
        <v>8104.7389929844103</v>
      </c>
      <c r="AB4100" s="27">
        <v>6576.4393864498343</v>
      </c>
      <c r="AC4100" s="1">
        <v>1</v>
      </c>
    </row>
    <row r="4101" spans="5:29" x14ac:dyDescent="0.35">
      <c r="E4101" s="1">
        <v>4097</v>
      </c>
      <c r="G4101" s="17">
        <v>0.88292276859283447</v>
      </c>
      <c r="H4101" s="17">
        <v>0.41554605960845947</v>
      </c>
      <c r="I4101" s="17">
        <v>0.60249674320220947</v>
      </c>
      <c r="J4101" s="17">
        <v>0.94523966312408447</v>
      </c>
      <c r="K4101" s="17">
        <v>0.55429422855377197</v>
      </c>
      <c r="M4101" s="17" cm="1">
        <f t="array" ref="M4101:Q4101">runSim(G4101,H4101,I4101,J4101,K4101,hipWeibAlpha,hipWeibBeta,1,vertWeibAlpha,vertWeibBeta,1,meanSurvival,sdSurvival,baseU,hipUMult,vertUMult,hipCost,vertCost,costComp,discC,discCi,discQi,hipFracMort,50, FALSE)</f>
        <v>9.3716319005444202</v>
      </c>
      <c r="N4101" s="17">
        <v>7.3163406005688314</v>
      </c>
      <c r="O4101" s="27">
        <v>13000</v>
      </c>
      <c r="P4101" s="27">
        <v>9929.8580366372134</v>
      </c>
      <c r="Q4101" s="1">
        <v>1</v>
      </c>
      <c r="Y4101" s="17" cm="1">
        <f t="array" ref="Y4101:AC4101">runSim(G4101,H4101,I4101,J4101,K4101,hipWeibAlpha,hipWeibBeta,2,vertWeibAlpha,vertWeibBeta,2,meanSurvival,sdSurvival,baseU,hipUMult,vertUMult,hipCost,vertCost,costInt,discC,discCi,discQi,hipFracMort,50, FALSE)</f>
        <v>10.804765842490045</v>
      </c>
      <c r="Z4101" s="17">
        <v>8.3508367979414402</v>
      </c>
      <c r="AA4101" s="27">
        <v>18400.526940316187</v>
      </c>
      <c r="AB4101" s="27">
        <v>12822.72461898403</v>
      </c>
      <c r="AC4101" s="1">
        <v>1</v>
      </c>
    </row>
    <row r="4102" spans="5:29" x14ac:dyDescent="0.35">
      <c r="E4102" s="1">
        <v>4098</v>
      </c>
      <c r="G4102" s="17">
        <v>0.35524111986160278</v>
      </c>
      <c r="H4102" s="17">
        <v>0.66362124681472778</v>
      </c>
      <c r="I4102" s="17">
        <v>0.54026919603347778</v>
      </c>
      <c r="J4102" s="17">
        <v>0.98079043626785278</v>
      </c>
      <c r="K4102" s="17">
        <v>0.57550173997879028</v>
      </c>
      <c r="M4102" s="17" cm="1">
        <f t="array" ref="M4102:Q4102">runSim(G4102,H4102,I4102,J4102,K4102,hipWeibAlpha,hipWeibBeta,1,vertWeibAlpha,vertWeibBeta,1,meanSurvival,sdSurvival,baseU,hipUMult,vertUMult,hipCost,vertCost,costComp,discC,discCi,discQi,hipFracMort,50, FALSE)</f>
        <v>10.55191011141736</v>
      </c>
      <c r="N4102" s="17">
        <v>8.0651054321014026</v>
      </c>
      <c r="O4102" s="27">
        <v>13000</v>
      </c>
      <c r="P4102" s="27">
        <v>9489.7517348241599</v>
      </c>
      <c r="Q4102" s="1">
        <v>1</v>
      </c>
      <c r="Y4102" s="17" cm="1">
        <f t="array" ref="Y4102:AC4102">runSim(G4102,H4102,I4102,J4102,K4102,hipWeibAlpha,hipWeibBeta,2,vertWeibAlpha,vertWeibBeta,2,meanSurvival,sdSurvival,baseU,hipUMult,vertUMult,hipCost,vertCost,costInt,discC,discCi,discQi,hipFracMort,50, FALSE)</f>
        <v>12.190158785339136</v>
      </c>
      <c r="Z4102" s="17">
        <v>9.129834434616324</v>
      </c>
      <c r="AA4102" s="27">
        <v>15105.532261672544</v>
      </c>
      <c r="AB4102" s="27">
        <v>10574.343994273411</v>
      </c>
      <c r="AC4102" s="1">
        <v>1</v>
      </c>
    </row>
    <row r="4103" spans="5:29" x14ac:dyDescent="0.35">
      <c r="E4103" s="1">
        <v>4099</v>
      </c>
      <c r="G4103" s="17">
        <v>0.48973870277404785</v>
      </c>
      <c r="H4103" s="17">
        <v>0.84584832191467285</v>
      </c>
      <c r="I4103" s="17">
        <v>0.90340447425842285</v>
      </c>
      <c r="J4103" s="17">
        <v>0.17559075355529785</v>
      </c>
      <c r="K4103" s="17">
        <v>0.12583184242248535</v>
      </c>
      <c r="M4103" s="17" cm="1">
        <f t="array" ref="M4103:Q4103">runSim(G4103,H4103,I4103,J4103,K4103,hipWeibAlpha,hipWeibBeta,1,vertWeibAlpha,vertWeibBeta,1,meanSurvival,sdSurvival,baseU,hipUMult,vertUMult,hipCost,vertCost,costComp,discC,discCi,discQi,hipFracMort,50, FALSE)</f>
        <v>6.0253259131657346</v>
      </c>
      <c r="N4103" s="17">
        <v>5.185212253388408</v>
      </c>
      <c r="O4103" s="27">
        <v>13000</v>
      </c>
      <c r="P4103" s="27">
        <v>10238.221211857701</v>
      </c>
      <c r="Q4103" s="1">
        <v>1</v>
      </c>
      <c r="Y4103" s="17" cm="1">
        <f t="array" ref="Y4103:AC4103">runSim(G4103,H4103,I4103,J4103,K4103,hipWeibAlpha,hipWeibBeta,2,vertWeibAlpha,vertWeibBeta,2,meanSurvival,sdSurvival,baseU,hipUMult,vertUMult,hipCost,vertCost,costInt,discC,discCi,discQi,hipFracMort,50, FALSE)</f>
        <v>6.256216739417205</v>
      </c>
      <c r="Z4103" s="17">
        <v>5.3801177109962159</v>
      </c>
      <c r="AA4103" s="27">
        <v>10601.549998199285</v>
      </c>
      <c r="AB4103" s="27">
        <v>8533.2214320327439</v>
      </c>
      <c r="AC4103" s="1">
        <v>1</v>
      </c>
    </row>
    <row r="4104" spans="5:29" x14ac:dyDescent="0.35">
      <c r="E4104" s="1">
        <v>4100</v>
      </c>
      <c r="G4104" s="17">
        <v>0.11938804388046265</v>
      </c>
      <c r="H4104" s="17">
        <v>0.20730918645858765</v>
      </c>
      <c r="I4104" s="17">
        <v>0.97214072942733765</v>
      </c>
      <c r="J4104" s="17">
        <v>0.37433189153671265</v>
      </c>
      <c r="K4104" s="17">
        <v>0.32048362493515015</v>
      </c>
      <c r="M4104" s="17" cm="1">
        <f t="array" ref="M4104:Q4104">runSim(G4104,H4104,I4104,J4104,K4104,hipWeibAlpha,hipWeibBeta,1,vertWeibAlpha,vertWeibBeta,1,meanSurvival,sdSurvival,baseU,hipUMult,vertUMult,hipCost,vertCost,costComp,discC,discCi,discQi,hipFracMort,50, FALSE)</f>
        <v>7.6569101403761053</v>
      </c>
      <c r="N4104" s="17">
        <v>6.3804210139395749</v>
      </c>
      <c r="O4104" s="27">
        <v>3000</v>
      </c>
      <c r="P4104" s="27">
        <v>2124.1769172189202</v>
      </c>
      <c r="Q4104" s="1">
        <v>1</v>
      </c>
      <c r="Y4104" s="17" cm="1">
        <f t="array" ref="Y4104:AC4104">runSim(G4104,H4104,I4104,J4104,K4104,hipWeibAlpha,hipWeibBeta,2,vertWeibAlpha,vertWeibBeta,2,meanSurvival,sdSurvival,baseU,hipUMult,vertUMult,hipCost,vertCost,costInt,discC,discCi,discQi,hipFracMort,50, FALSE)</f>
        <v>7.7271562805707719</v>
      </c>
      <c r="Z4104" s="17">
        <v>6.4293106743260457</v>
      </c>
      <c r="AA4104" s="27">
        <v>5519.3973432648372</v>
      </c>
      <c r="AB4104" s="27">
        <v>4592.3647673757478</v>
      </c>
      <c r="AC4104" s="1">
        <v>1</v>
      </c>
    </row>
    <row r="4105" spans="5:29" x14ac:dyDescent="0.35">
      <c r="E4105" s="1">
        <v>4101</v>
      </c>
      <c r="G4105" s="17">
        <v>6.8513751029968262E-2</v>
      </c>
      <c r="H4105" s="17">
        <v>0.33600032329559326</v>
      </c>
      <c r="I4105" s="17">
        <v>0.22900569438934326</v>
      </c>
      <c r="J4105" s="17">
        <v>0.36618220806121826</v>
      </c>
      <c r="K4105" s="17">
        <v>0.13710200786590576</v>
      </c>
      <c r="M4105" s="17" cm="1">
        <f t="array" ref="M4105:Q4105">runSim(G4105,H4105,I4105,J4105,K4105,hipWeibAlpha,hipWeibBeta,1,vertWeibAlpha,vertWeibBeta,1,meanSurvival,sdSurvival,baseU,hipUMult,vertUMult,hipCost,vertCost,costComp,discC,discCi,discQi,hipFracMort,50, FALSE)</f>
        <v>7.4984835922274033</v>
      </c>
      <c r="N4105" s="17">
        <v>6.2667396396540296</v>
      </c>
      <c r="O4105" s="27">
        <v>3000</v>
      </c>
      <c r="P4105" s="27">
        <v>2250.6034497832002</v>
      </c>
      <c r="Q4105" s="1">
        <v>1</v>
      </c>
      <c r="Y4105" s="17" cm="1">
        <f t="array" ref="Y4105:AC4105">runSim(G4105,H4105,I4105,J4105,K4105,hipWeibAlpha,hipWeibBeta,2,vertWeibAlpha,vertWeibBeta,2,meanSurvival,sdSurvival,baseU,hipUMult,vertUMult,hipCost,vertCost,costInt,discC,discCi,discQi,hipFracMort,50, FALSE)</f>
        <v>7.6818377378449139</v>
      </c>
      <c r="Z4105" s="17">
        <v>6.3982767857219818</v>
      </c>
      <c r="AA4105" s="27">
        <v>5487.02695560351</v>
      </c>
      <c r="AB4105" s="27">
        <v>4570.1977040871298</v>
      </c>
      <c r="AC4105" s="1">
        <v>1</v>
      </c>
    </row>
    <row r="4106" spans="5:29" x14ac:dyDescent="0.35">
      <c r="E4106" s="1">
        <v>4102</v>
      </c>
      <c r="G4106" s="17">
        <v>0.89441543817520142</v>
      </c>
      <c r="H4106" s="17">
        <v>0.49820572137832642</v>
      </c>
      <c r="I4106" s="17">
        <v>0.25668960809707642</v>
      </c>
      <c r="J4106" s="17">
        <v>0.81391006708145142</v>
      </c>
      <c r="K4106" s="17">
        <v>0.67302566766738892</v>
      </c>
      <c r="M4106" s="17" cm="1">
        <f t="array" ref="M4106:Q4106">runSim(G4106,H4106,I4106,J4106,K4106,hipWeibAlpha,hipWeibBeta,1,vertWeibAlpha,vertWeibBeta,1,meanSurvival,sdSurvival,baseU,hipUMult,vertUMult,hipCost,vertCost,costComp,discC,discCi,discQi,hipFracMort,50, FALSE)</f>
        <v>8.2969904900917992</v>
      </c>
      <c r="N4106" s="17">
        <v>6.6755740039929794</v>
      </c>
      <c r="O4106" s="27">
        <v>10000</v>
      </c>
      <c r="P4106" s="27">
        <v>8122.098990196826</v>
      </c>
      <c r="Q4106" s="1">
        <v>1</v>
      </c>
      <c r="Y4106" s="17" cm="1">
        <f t="array" ref="Y4106:AC4106">runSim(G4106,H4106,I4106,J4106,K4106,hipWeibAlpha,hipWeibBeta,2,vertWeibAlpha,vertWeibBeta,2,meanSurvival,sdSurvival,baseU,hipUMult,vertUMult,hipCost,vertCost,costInt,discC,discCi,discQi,hipFracMort,50, FALSE)</f>
        <v>9.6590074053944193</v>
      </c>
      <c r="Z4106" s="17">
        <v>7.6763582242047512</v>
      </c>
      <c r="AA4106" s="27">
        <v>17338.596375438286</v>
      </c>
      <c r="AB4106" s="27">
        <v>12360.182776121059</v>
      </c>
      <c r="AC4106" s="1">
        <v>1</v>
      </c>
    </row>
    <row r="4107" spans="5:29" x14ac:dyDescent="0.35">
      <c r="E4107" s="1">
        <v>4103</v>
      </c>
      <c r="G4107" s="17">
        <v>0.83437395095825195</v>
      </c>
      <c r="H4107" s="17">
        <v>0.80425310134887695</v>
      </c>
      <c r="I4107" s="17">
        <v>0.21630144119262695</v>
      </c>
      <c r="J4107" s="17">
        <v>0.63839006423950195</v>
      </c>
      <c r="K4107" s="17">
        <v>0.54541826248168945</v>
      </c>
      <c r="M4107" s="17" cm="1">
        <f t="array" ref="M4107:Q4107">runSim(G4107,H4107,I4107,J4107,K4107,hipWeibAlpha,hipWeibBeta,1,vertWeibAlpha,vertWeibBeta,1,meanSurvival,sdSurvival,baseU,hipUMult,vertUMult,hipCost,vertCost,costComp,discC,discCi,discQi,hipFracMort,50, FALSE)</f>
        <v>7.4608028312360783</v>
      </c>
      <c r="N4107" s="17">
        <v>6.137173858400315</v>
      </c>
      <c r="O4107" s="27">
        <v>10000</v>
      </c>
      <c r="P4107" s="27">
        <v>8231.2888016280685</v>
      </c>
      <c r="Q4107" s="1">
        <v>1</v>
      </c>
      <c r="Y4107" s="17" cm="1">
        <f t="array" ref="Y4107:AC4107">runSim(G4107,H4107,I4107,J4107,K4107,hipWeibAlpha,hipWeibBeta,2,vertWeibAlpha,vertWeibBeta,2,meanSurvival,sdSurvival,baseU,hipUMult,vertUMult,hipCost,vertCost,costInt,discC,discCi,discQi,hipFracMort,50, FALSE)</f>
        <v>8.7495855513504868</v>
      </c>
      <c r="Z4107" s="17">
        <v>7.0881901297483774</v>
      </c>
      <c r="AA4107" s="27">
        <v>16531.238212827164</v>
      </c>
      <c r="AB4107" s="27">
        <v>12049.963183036936</v>
      </c>
      <c r="AC4107" s="1">
        <v>1</v>
      </c>
    </row>
    <row r="4108" spans="5:29" x14ac:dyDescent="0.35">
      <c r="E4108" s="1">
        <v>4104</v>
      </c>
      <c r="G4108" s="17">
        <v>0.44900768995285034</v>
      </c>
      <c r="H4108" s="17">
        <v>0.19562023878097534</v>
      </c>
      <c r="I4108" s="17">
        <v>0.89697521924972534</v>
      </c>
      <c r="J4108" s="17">
        <v>0.34945935010910034</v>
      </c>
      <c r="K4108" s="17">
        <v>0.17524975538253784</v>
      </c>
      <c r="M4108" s="17" cm="1">
        <f t="array" ref="M4108:Q4108">runSim(G4108,H4108,I4108,J4108,K4108,hipWeibAlpha,hipWeibBeta,1,vertWeibAlpha,vertWeibBeta,1,meanSurvival,sdSurvival,baseU,hipUMult,vertUMult,hipCost,vertCost,costComp,discC,discCi,discQi,hipFracMort,50, FALSE)</f>
        <v>7.313636178308168</v>
      </c>
      <c r="N4108" s="17">
        <v>6.1405795936441576</v>
      </c>
      <c r="O4108" s="27">
        <v>10000</v>
      </c>
      <c r="P4108" s="27">
        <v>7166.3792411360664</v>
      </c>
      <c r="Q4108" s="1">
        <v>1</v>
      </c>
      <c r="Y4108" s="17" cm="1">
        <f t="array" ref="Y4108:AC4108">runSim(G4108,H4108,I4108,J4108,K4108,hipWeibAlpha,hipWeibBeta,2,vertWeibAlpha,vertWeibBeta,2,meanSurvival,sdSurvival,baseU,hipUMult,vertUMult,hipCost,vertCost,costInt,discC,discCi,discQi,hipFracMort,50, FALSE)</f>
        <v>7.5877609092364082</v>
      </c>
      <c r="Z4108" s="17">
        <v>6.3336324005871942</v>
      </c>
      <c r="AA4108" s="27">
        <v>5419.829220883149</v>
      </c>
      <c r="AB4108" s="27">
        <v>4524.0231432765677</v>
      </c>
      <c r="AC4108" s="1">
        <v>1</v>
      </c>
    </row>
    <row r="4109" spans="5:29" x14ac:dyDescent="0.35">
      <c r="E4109" s="1">
        <v>4105</v>
      </c>
      <c r="G4109" s="17">
        <v>0.23907864093780518</v>
      </c>
      <c r="H4109" s="17">
        <v>3.0490994453430176E-2</v>
      </c>
      <c r="I4109" s="17">
        <v>0.11392605304718018</v>
      </c>
      <c r="J4109" s="17">
        <v>0.60022366046905518</v>
      </c>
      <c r="K4109" s="17">
        <v>0.48222744464874268</v>
      </c>
      <c r="M4109" s="17" cm="1">
        <f t="array" ref="M4109:Q4109">runSim(G4109,H4109,I4109,J4109,K4109,hipWeibAlpha,hipWeibBeta,1,vertWeibAlpha,vertWeibBeta,1,meanSurvival,sdSurvival,baseU,hipUMult,vertUMult,hipCost,vertCost,costComp,discC,discCi,discQi,hipFracMort,50, FALSE)</f>
        <v>8.6139476374558797</v>
      </c>
      <c r="N4109" s="17">
        <v>7.0179025680030902</v>
      </c>
      <c r="O4109" s="27">
        <v>7000</v>
      </c>
      <c r="P4109" s="27">
        <v>4804.9856750142872</v>
      </c>
      <c r="Q4109" s="1">
        <v>1</v>
      </c>
      <c r="Y4109" s="17" cm="1">
        <f t="array" ref="Y4109:AC4109">runSim(G4109,H4109,I4109,J4109,K4109,hipWeibAlpha,hipWeibBeta,2,vertWeibAlpha,vertWeibBeta,2,meanSurvival,sdSurvival,baseU,hipUMult,vertUMult,hipCost,vertCost,costInt,discC,discCi,discQi,hipFracMort,50, FALSE)</f>
        <v>8.9332447326491895</v>
      </c>
      <c r="Z4109" s="17">
        <v>7.2303397689764939</v>
      </c>
      <c r="AA4109" s="27">
        <v>6380.889094749421</v>
      </c>
      <c r="AB4109" s="27">
        <v>5164.5284064117823</v>
      </c>
      <c r="AC4109" s="1">
        <v>1</v>
      </c>
    </row>
    <row r="4110" spans="5:29" x14ac:dyDescent="0.35">
      <c r="E4110" s="1">
        <v>4106</v>
      </c>
      <c r="G4110" s="17">
        <v>0.15444928407669067</v>
      </c>
      <c r="H4110" s="17">
        <v>0.68646222352981567</v>
      </c>
      <c r="I4110" s="17">
        <v>0.87365704774856567</v>
      </c>
      <c r="J4110" s="17">
        <v>0.88351422548294067</v>
      </c>
      <c r="K4110" s="17">
        <v>0.15937787294387817</v>
      </c>
      <c r="M4110" s="17" cm="1">
        <f t="array" ref="M4110:Q4110">runSim(G4110,H4110,I4110,J4110,K4110,hipWeibAlpha,hipWeibBeta,1,vertWeibAlpha,vertWeibBeta,1,meanSurvival,sdSurvival,baseU,hipUMult,vertUMult,hipCost,vertCost,costComp,discC,discCi,discQi,hipFracMort,50, FALSE)</f>
        <v>9.5454601294340531</v>
      </c>
      <c r="N4110" s="17">
        <v>7.5302210203930242</v>
      </c>
      <c r="O4110" s="27">
        <v>13000</v>
      </c>
      <c r="P4110" s="27">
        <v>9506.3379434076487</v>
      </c>
      <c r="Q4110" s="1">
        <v>1</v>
      </c>
      <c r="Y4110" s="17" cm="1">
        <f t="array" ref="Y4110:AC4110">runSim(G4110,H4110,I4110,J4110,K4110,hipWeibAlpha,hipWeibBeta,2,vertWeibAlpha,vertWeibBeta,2,meanSurvival,sdSurvival,baseU,hipUMult,vertUMult,hipCost,vertCost,costInt,discC,discCi,discQi,hipFracMort,50, FALSE)</f>
        <v>10.501234338532385</v>
      </c>
      <c r="Z4110" s="17">
        <v>8.1805214594814775</v>
      </c>
      <c r="AA4110" s="27">
        <v>13789.10872053897</v>
      </c>
      <c r="AB4110" s="27">
        <v>10104.726767896205</v>
      </c>
      <c r="AC4110" s="1">
        <v>1</v>
      </c>
    </row>
    <row r="4111" spans="5:29" x14ac:dyDescent="0.35">
      <c r="E4111" s="1">
        <v>4107</v>
      </c>
      <c r="G4111" s="17">
        <v>0.98908686637878418</v>
      </c>
      <c r="H4111" s="17">
        <v>0.67429804801940918</v>
      </c>
      <c r="I4111" s="17">
        <v>0.80021357536315918</v>
      </c>
      <c r="J4111" s="17">
        <v>0.36439204216003418</v>
      </c>
      <c r="K4111" s="17">
        <v>0.77117609977722168</v>
      </c>
      <c r="M4111" s="17" cm="1">
        <f t="array" ref="M4111:Q4111">runSim(G4111,H4111,I4111,J4111,K4111,hipWeibAlpha,hipWeibBeta,1,vertWeibAlpha,vertWeibBeta,1,meanSurvival,sdSurvival,baseU,hipUMult,vertUMult,hipCost,vertCost,costComp,discC,discCi,discQi,hipFracMort,50, FALSE)</f>
        <v>6.008547053056069</v>
      </c>
      <c r="N4111" s="17">
        <v>5.0923521788545685</v>
      </c>
      <c r="O4111" s="27">
        <v>13000</v>
      </c>
      <c r="P4111" s="27">
        <v>11002.90685010774</v>
      </c>
      <c r="Q4111" s="1">
        <v>1</v>
      </c>
      <c r="Y4111" s="17" cm="1">
        <f t="array" ref="Y4111:AC4111">runSim(G4111,H4111,I4111,J4111,K4111,hipWeibAlpha,hipWeibBeta,2,vertWeibAlpha,vertWeibBeta,2,meanSurvival,sdSurvival,baseU,hipUMult,vertUMult,hipCost,vertCost,costInt,discC,discCi,discQi,hipFracMort,50, FALSE)</f>
        <v>6.8386029092294258</v>
      </c>
      <c r="Z4111" s="17">
        <v>5.7755989993075492</v>
      </c>
      <c r="AA4111" s="27">
        <v>15479.884864426152</v>
      </c>
      <c r="AB4111" s="27">
        <v>12291.401980864859</v>
      </c>
      <c r="AC4111" s="1">
        <v>1</v>
      </c>
    </row>
    <row r="4112" spans="5:29" x14ac:dyDescent="0.35">
      <c r="E4112" s="1">
        <v>4108</v>
      </c>
      <c r="G4112" s="17">
        <v>0.43042558431625366</v>
      </c>
      <c r="H4112" s="17">
        <v>0.53104203939437866</v>
      </c>
      <c r="I4112" s="17">
        <v>9.0795457363128662E-2</v>
      </c>
      <c r="J4112" s="17">
        <v>0.61701005697250366</v>
      </c>
      <c r="K4112" s="17">
        <v>0.69353288412094116</v>
      </c>
      <c r="M4112" s="17" cm="1">
        <f t="array" ref="M4112:Q4112">runSim(G4112,H4112,I4112,J4112,K4112,hipWeibAlpha,hipWeibBeta,1,vertWeibAlpha,vertWeibBeta,1,meanSurvival,sdSurvival,baseU,hipUMult,vertUMult,hipCost,vertCost,costComp,discC,discCi,discQi,hipFracMort,50, FALSE)</f>
        <v>8.0465730647907225</v>
      </c>
      <c r="N4112" s="17">
        <v>6.6060908543856574</v>
      </c>
      <c r="O4112" s="27">
        <v>10000</v>
      </c>
      <c r="P4112" s="27">
        <v>7444.4057391011174</v>
      </c>
      <c r="Q4112" s="1">
        <v>1</v>
      </c>
      <c r="Y4112" s="17" cm="1">
        <f t="array" ref="Y4112:AC4112">runSim(G4112,H4112,I4112,J4112,K4112,hipWeibAlpha,hipWeibBeta,2,vertWeibAlpha,vertWeibBeta,2,meanSurvival,sdSurvival,baseU,hipUMult,vertUMult,hipCost,vertCost,costInt,discC,discCi,discQi,hipFracMort,50, FALSE)</f>
        <v>9.0135608436296835</v>
      </c>
      <c r="Z4112" s="17">
        <v>7.2819960243865633</v>
      </c>
      <c r="AA4112" s="27">
        <v>9446.4561793991852</v>
      </c>
      <c r="AB4112" s="27">
        <v>7142.8849744414147</v>
      </c>
      <c r="AC4112" s="1">
        <v>1</v>
      </c>
    </row>
    <row r="4113" spans="5:29" x14ac:dyDescent="0.35">
      <c r="E4113" s="1">
        <v>4109</v>
      </c>
      <c r="G4113" s="17">
        <v>0.20815503597259521</v>
      </c>
      <c r="H4113" s="17">
        <v>0.43755567073822021</v>
      </c>
      <c r="I4113" s="17">
        <v>0.94579541683197021</v>
      </c>
      <c r="J4113" s="17">
        <v>0.71090161800384521</v>
      </c>
      <c r="K4113" s="17">
        <v>0.59070813655853271</v>
      </c>
      <c r="M4113" s="17" cm="1">
        <f t="array" ref="M4113:Q4113">runSim(G4113,H4113,I4113,J4113,K4113,hipWeibAlpha,hipWeibBeta,1,vertWeibAlpha,vertWeibBeta,1,meanSurvival,sdSurvival,baseU,hipUMult,vertUMult,hipCost,vertCost,costComp,discC,discCi,discQi,hipFracMort,50, FALSE)</f>
        <v>8.7301470906372209</v>
      </c>
      <c r="N4113" s="17">
        <v>7.0658460540152781</v>
      </c>
      <c r="O4113" s="27">
        <v>13000</v>
      </c>
      <c r="P4113" s="27">
        <v>9287.8207524660447</v>
      </c>
      <c r="Q4113" s="1">
        <v>1</v>
      </c>
      <c r="Y4113" s="17" cm="1">
        <f t="array" ref="Y4113:AC4113">runSim(G4113,H4113,I4113,J4113,K4113,hipWeibAlpha,hipWeibBeta,2,vertWeibAlpha,vertWeibBeta,2,meanSurvival,sdSurvival,baseU,hipUMult,vertUMult,hipCost,vertCost,costInt,discC,discCi,discQi,hipFracMort,50, FALSE)</f>
        <v>9.5676432857342846</v>
      </c>
      <c r="Z4113" s="17">
        <v>7.6330051061960189</v>
      </c>
      <c r="AA4113" s="27">
        <v>6834.0309183816325</v>
      </c>
      <c r="AB4113" s="27">
        <v>5452.1465044257284</v>
      </c>
      <c r="AC4113" s="1">
        <v>1</v>
      </c>
    </row>
    <row r="4114" spans="5:29" x14ac:dyDescent="0.35">
      <c r="E4114" s="1">
        <v>4110</v>
      </c>
      <c r="G4114" s="17">
        <v>0.75722986459732056</v>
      </c>
      <c r="H4114" s="17">
        <v>0.47527796030044556</v>
      </c>
      <c r="I4114" s="17">
        <v>0.38805872201919556</v>
      </c>
      <c r="J4114" s="17">
        <v>6.1490118503570557E-2</v>
      </c>
      <c r="K4114" s="17">
        <v>9.3945562839508057E-2</v>
      </c>
      <c r="M4114" s="17" cm="1">
        <f t="array" ref="M4114:Q4114">runSim(G4114,H4114,I4114,J4114,K4114,hipWeibAlpha,hipWeibBeta,1,vertWeibAlpha,vertWeibBeta,1,meanSurvival,sdSurvival,baseU,hipUMult,vertUMult,hipCost,vertCost,costComp,discC,discCi,discQi,hipFracMort,50, FALSE)</f>
        <v>5.1103910815819296</v>
      </c>
      <c r="N4114" s="17">
        <v>4.5189806871957616</v>
      </c>
      <c r="O4114" s="27">
        <v>10000</v>
      </c>
      <c r="P4114" s="27">
        <v>7818.7204006337251</v>
      </c>
      <c r="Q4114" s="1">
        <v>1</v>
      </c>
      <c r="Y4114" s="17" cm="1">
        <f t="array" ref="Y4114:AC4114">runSim(G4114,H4114,I4114,J4114,K4114,hipWeibAlpha,hipWeibBeta,2,vertWeibAlpha,vertWeibBeta,2,meanSurvival,sdSurvival,baseU,hipUMult,vertUMult,hipCost,vertCost,costInt,discC,discCi,discQi,hipFracMort,50, FALSE)</f>
        <v>5.1609929921177073</v>
      </c>
      <c r="Z4114" s="17">
        <v>4.5584826359999617</v>
      </c>
      <c r="AA4114" s="27">
        <v>3686.4235657983622</v>
      </c>
      <c r="AB4114" s="27">
        <v>3256.059025714259</v>
      </c>
      <c r="AC4114" s="1">
        <v>1</v>
      </c>
    </row>
    <row r="4115" spans="5:29" x14ac:dyDescent="0.35">
      <c r="E4115" s="1">
        <v>4111</v>
      </c>
      <c r="G4115" s="17">
        <v>0.90071582794189453</v>
      </c>
      <c r="H4115" s="17">
        <v>0.52782154083251953</v>
      </c>
      <c r="I4115" s="17">
        <v>0.47697925567626953</v>
      </c>
      <c r="J4115" s="17">
        <v>0.55043506622314453</v>
      </c>
      <c r="K4115" s="17">
        <v>0.43744373321533203</v>
      </c>
      <c r="M4115" s="17" cm="1">
        <f t="array" ref="M4115:Q4115">runSim(G4115,H4115,I4115,J4115,K4115,hipWeibAlpha,hipWeibBeta,1,vertWeibAlpha,vertWeibBeta,1,meanSurvival,sdSurvival,baseU,hipUMult,vertUMult,hipCost,vertCost,costComp,discC,discCi,discQi,hipFracMort,50, FALSE)</f>
        <v>7.1805619401096576</v>
      </c>
      <c r="N4115" s="17">
        <v>5.9687331858618258</v>
      </c>
      <c r="O4115" s="27">
        <v>10000</v>
      </c>
      <c r="P4115" s="27">
        <v>8163.8106868129826</v>
      </c>
      <c r="Q4115" s="1">
        <v>1</v>
      </c>
      <c r="Y4115" s="17" cm="1">
        <f t="array" ref="Y4115:AC4115">runSim(G4115,H4115,I4115,J4115,K4115,hipWeibAlpha,hipWeibBeta,2,vertWeibAlpha,vertWeibBeta,2,meanSurvival,sdSurvival,baseU,hipUMult,vertUMult,hipCost,vertCost,costInt,discC,discCi,discQi,hipFracMort,50, FALSE)</f>
        <v>8.4899322619445812</v>
      </c>
      <c r="Z4115" s="17">
        <v>6.9398977055739568</v>
      </c>
      <c r="AA4115" s="27">
        <v>13190.140925024078</v>
      </c>
      <c r="AB4115" s="27">
        <v>9774.2302519205368</v>
      </c>
      <c r="AC4115" s="1">
        <v>1</v>
      </c>
    </row>
    <row r="4116" spans="5:29" x14ac:dyDescent="0.35">
      <c r="E4116" s="1">
        <v>4112</v>
      </c>
      <c r="G4116" s="17">
        <v>0.78562659025192261</v>
      </c>
      <c r="H4116" s="17">
        <v>0.56055945158004761</v>
      </c>
      <c r="I4116" s="17">
        <v>0.65058630704879761</v>
      </c>
      <c r="J4116" s="17">
        <v>0.14896887540817261</v>
      </c>
      <c r="K4116" s="17">
        <v>0.53481787443161011</v>
      </c>
      <c r="M4116" s="17" cm="1">
        <f t="array" ref="M4116:Q4116">runSim(G4116,H4116,I4116,J4116,K4116,hipWeibAlpha,hipWeibBeta,1,vertWeibAlpha,vertWeibBeta,1,meanSurvival,sdSurvival,baseU,hipUMult,vertUMult,hipCost,vertCost,costComp,discC,discCi,discQi,hipFracMort,50, FALSE)</f>
        <v>5.7244665630525926</v>
      </c>
      <c r="N4116" s="17">
        <v>4.9798409506446033</v>
      </c>
      <c r="O4116" s="27">
        <v>10000</v>
      </c>
      <c r="P4116" s="27">
        <v>7933.578148454616</v>
      </c>
      <c r="Q4116" s="1">
        <v>1</v>
      </c>
      <c r="Y4116" s="17" cm="1">
        <f t="array" ref="Y4116:AC4116">runSim(G4116,H4116,I4116,J4116,K4116,hipWeibAlpha,hipWeibBeta,2,vertWeibAlpha,vertWeibBeta,2,meanSurvival,sdSurvival,baseU,hipUMult,vertUMult,hipCost,vertCost,costInt,discC,discCi,discQi,hipFracMort,50, FALSE)</f>
        <v>6.2141814334320644</v>
      </c>
      <c r="Z4116" s="17">
        <v>5.3549396793634862</v>
      </c>
      <c r="AA4116" s="27">
        <v>4438.7010238800467</v>
      </c>
      <c r="AB4116" s="27">
        <v>3824.9569138310621</v>
      </c>
      <c r="AC4116" s="1">
        <v>1</v>
      </c>
    </row>
    <row r="4117" spans="5:29" x14ac:dyDescent="0.35">
      <c r="E4117" s="1">
        <v>4113</v>
      </c>
      <c r="G4117" s="17">
        <v>0.12228834629058838</v>
      </c>
      <c r="H4117" s="17">
        <v>0.82873976230621338</v>
      </c>
      <c r="I4117" s="17">
        <v>0.74615919589996338</v>
      </c>
      <c r="J4117" s="17">
        <v>9.4761490821838379E-2</v>
      </c>
      <c r="K4117" s="17">
        <v>0.79658949375152588</v>
      </c>
      <c r="M4117" s="17" cm="1">
        <f t="array" ref="M4117:Q4117">runSim(G4117,H4117,I4117,J4117,K4117,hipWeibAlpha,hipWeibBeta,1,vertWeibAlpha,vertWeibBeta,1,meanSurvival,sdSurvival,baseU,hipUMult,vertUMult,hipCost,vertCost,costComp,discC,discCi,discQi,hipFracMort,50, FALSE)</f>
        <v>5.3230486894178872</v>
      </c>
      <c r="N4117" s="17">
        <v>4.6653367418043175</v>
      </c>
      <c r="O4117" s="27">
        <v>6000</v>
      </c>
      <c r="P4117" s="27">
        <v>4956.9289339188308</v>
      </c>
      <c r="Q4117" s="1">
        <v>1</v>
      </c>
      <c r="Y4117" s="17" cm="1">
        <f t="array" ref="Y4117:AC4117">runSim(G4117,H4117,I4117,J4117,K4117,hipWeibAlpha,hipWeibBeta,2,vertWeibAlpha,vertWeibBeta,2,meanSurvival,sdSurvival,baseU,hipUMult,vertUMult,hipCost,vertCost,costInt,discC,discCi,discQi,hipFracMort,50, FALSE)</f>
        <v>5.5657614308510173</v>
      </c>
      <c r="Z4117" s="17">
        <v>4.8684065873359881</v>
      </c>
      <c r="AA4117" s="27">
        <v>7032.0126571307592</v>
      </c>
      <c r="AB4117" s="27">
        <v>5884.3439591043743</v>
      </c>
      <c r="AC4117" s="1">
        <v>1</v>
      </c>
    </row>
    <row r="4118" spans="5:29" x14ac:dyDescent="0.35">
      <c r="E4118" s="1">
        <v>4114</v>
      </c>
      <c r="G4118" s="17">
        <v>0.32562094926834106</v>
      </c>
      <c r="H4118" s="17">
        <v>0.11251670122146606</v>
      </c>
      <c r="I4118" s="17">
        <v>0.79775840044021606</v>
      </c>
      <c r="J4118" s="17">
        <v>0.22070151567459106</v>
      </c>
      <c r="K4118" s="17">
        <v>0.53709250688552856</v>
      </c>
      <c r="M4118" s="17" cm="1">
        <f t="array" ref="M4118:Q4118">runSim(G4118,H4118,I4118,J4118,K4118,hipWeibAlpha,hipWeibBeta,1,vertWeibAlpha,vertWeibBeta,1,meanSurvival,sdSurvival,baseU,hipUMult,vertUMult,hipCost,vertCost,costComp,discC,discCi,discQi,hipFracMort,50, FALSE)</f>
        <v>6.783365105407591</v>
      </c>
      <c r="N4118" s="17">
        <v>5.7685210375798768</v>
      </c>
      <c r="O4118" s="27">
        <v>0</v>
      </c>
      <c r="P4118" s="27">
        <v>0</v>
      </c>
      <c r="Q4118" s="1">
        <v>1</v>
      </c>
      <c r="Y4118" s="17" cm="1">
        <f t="array" ref="Y4118:AC4118">runSim(G4118,H4118,I4118,J4118,K4118,hipWeibAlpha,hipWeibBeta,2,vertWeibAlpha,vertWeibBeta,2,meanSurvival,sdSurvival,baseU,hipUMult,vertUMult,hipCost,vertCost,costInt,discC,discCi,discQi,hipFracMort,50, FALSE)</f>
        <v>6.783365105407591</v>
      </c>
      <c r="Z4118" s="17">
        <v>5.7685210375798768</v>
      </c>
      <c r="AA4118" s="27">
        <v>4845.2607895768506</v>
      </c>
      <c r="AB4118" s="27">
        <v>4120.3721696999119</v>
      </c>
      <c r="AC4118" s="1">
        <v>1</v>
      </c>
    </row>
    <row r="4119" spans="5:29" x14ac:dyDescent="0.35">
      <c r="E4119" s="1">
        <v>4115</v>
      </c>
      <c r="G4119" s="17">
        <v>0.51316952705383301</v>
      </c>
      <c r="H4119" s="17">
        <v>0.43373227119445801</v>
      </c>
      <c r="I4119" s="17">
        <v>6.5507173538208008E-2</v>
      </c>
      <c r="J4119" s="17">
        <v>0.39042782783508301</v>
      </c>
      <c r="K4119" s="17">
        <v>0.17562985420227051</v>
      </c>
      <c r="M4119" s="17" cm="1">
        <f t="array" ref="M4119:Q4119">runSim(G4119,H4119,I4119,J4119,K4119,hipWeibAlpha,hipWeibBeta,1,vertWeibAlpha,vertWeibBeta,1,meanSurvival,sdSurvival,baseU,hipUMult,vertUMult,hipCost,vertCost,costComp,discC,discCi,discQi,hipFracMort,50, FALSE)</f>
        <v>7.210895258934344</v>
      </c>
      <c r="N4119" s="17">
        <v>6.056542353233656</v>
      </c>
      <c r="O4119" s="27">
        <v>10000</v>
      </c>
      <c r="P4119" s="27">
        <v>7462.2914882773202</v>
      </c>
      <c r="Q4119" s="1">
        <v>1</v>
      </c>
      <c r="Y4119" s="17" cm="1">
        <f t="array" ref="Y4119:AC4119">runSim(G4119,H4119,I4119,J4119,K4119,hipWeibAlpha,hipWeibBeta,2,vertWeibAlpha,vertWeibBeta,2,meanSurvival,sdSurvival,baseU,hipUMult,vertUMult,hipCost,vertCost,costInt,discC,discCi,discQi,hipFracMort,50, FALSE)</f>
        <v>7.8157713023457198</v>
      </c>
      <c r="Z4119" s="17">
        <v>6.4897944044339635</v>
      </c>
      <c r="AA4119" s="27">
        <v>5582.6937873898005</v>
      </c>
      <c r="AB4119" s="27">
        <v>4635.5674317385465</v>
      </c>
      <c r="AC4119" s="1">
        <v>1</v>
      </c>
    </row>
    <row r="4120" spans="5:29" x14ac:dyDescent="0.35">
      <c r="E4120" s="1">
        <v>4116</v>
      </c>
      <c r="G4120" s="17">
        <v>0.24538463354110718</v>
      </c>
      <c r="H4120" s="17">
        <v>0.63994640111923218</v>
      </c>
      <c r="I4120" s="17">
        <v>0.68212169408798218</v>
      </c>
      <c r="J4120" s="17">
        <v>0.92610973119735718</v>
      </c>
      <c r="K4120" s="17">
        <v>0.36737865209579468</v>
      </c>
      <c r="M4120" s="17" cm="1">
        <f t="array" ref="M4120:Q4120">runSim(G4120,H4120,I4120,J4120,K4120,hipWeibAlpha,hipWeibBeta,1,vertWeibAlpha,vertWeibBeta,1,meanSurvival,sdSurvival,baseU,hipUMult,vertUMult,hipCost,vertCost,costComp,discC,discCi,discQi,hipFracMort,50, FALSE)</f>
        <v>9.8105767871967657</v>
      </c>
      <c r="N4120" s="17">
        <v>7.6785855917191661</v>
      </c>
      <c r="O4120" s="27">
        <v>13000</v>
      </c>
      <c r="P4120" s="27">
        <v>9414.834455161661</v>
      </c>
      <c r="Q4120" s="1">
        <v>1</v>
      </c>
      <c r="Y4120" s="17" cm="1">
        <f t="array" ref="Y4120:AC4120">runSim(G4120,H4120,I4120,J4120,K4120,hipWeibAlpha,hipWeibBeta,2,vertWeibAlpha,vertWeibBeta,2,meanSurvival,sdSurvival,baseU,hipUMult,vertUMult,hipCost,vertCost,costInt,discC,discCi,discQi,hipFracMort,50, FALSE)</f>
        <v>11.043898730891804</v>
      </c>
      <c r="Z4120" s="17">
        <v>8.5016020899660916</v>
      </c>
      <c r="AA4120" s="27">
        <v>14171.123515521725</v>
      </c>
      <c r="AB4120" s="27">
        <v>10079.080563393691</v>
      </c>
      <c r="AC4120" s="1">
        <v>1</v>
      </c>
    </row>
    <row r="4121" spans="5:29" x14ac:dyDescent="0.35">
      <c r="E4121" s="1">
        <v>4117</v>
      </c>
      <c r="G4121" s="17">
        <v>0.10165679454803467</v>
      </c>
      <c r="H4121" s="17">
        <v>0.44922149181365967</v>
      </c>
      <c r="I4121" s="17">
        <v>0.51019561290740967</v>
      </c>
      <c r="J4121" s="17">
        <v>0.12198150157928467</v>
      </c>
      <c r="K4121" s="17">
        <v>0.40754973888397217</v>
      </c>
      <c r="M4121" s="17" cm="1">
        <f t="array" ref="M4121:Q4121">runSim(G4121,H4121,I4121,J4121,K4121,hipWeibAlpha,hipWeibBeta,1,vertWeibAlpha,vertWeibBeta,1,meanSurvival,sdSurvival,baseU,hipUMult,vertUMult,hipCost,vertCost,costComp,discC,discCi,discQi,hipFracMort,50, FALSE)</f>
        <v>5.8588426605266433</v>
      </c>
      <c r="N4121" s="17">
        <v>5.0893200572340369</v>
      </c>
      <c r="O4121" s="27">
        <v>3000</v>
      </c>
      <c r="P4121" s="27">
        <v>2345.3131146332289</v>
      </c>
      <c r="Q4121" s="1">
        <v>1</v>
      </c>
      <c r="Y4121" s="17" cm="1">
        <f t="array" ref="Y4121:AC4121">runSim(G4121,H4121,I4121,J4121,K4121,hipWeibAlpha,hipWeibBeta,2,vertWeibAlpha,vertWeibBeta,2,meanSurvival,sdSurvival,baseU,hipUMult,vertUMult,hipCost,vertCost,costInt,discC,discCi,discQi,hipFracMort,50, FALSE)</f>
        <v>5.9532095041877016</v>
      </c>
      <c r="Z4121" s="17">
        <v>5.1614087913603983</v>
      </c>
      <c r="AA4121" s="27">
        <v>4252.2925029912158</v>
      </c>
      <c r="AB4121" s="27">
        <v>3686.7205652574276</v>
      </c>
      <c r="AC4121" s="1">
        <v>1</v>
      </c>
    </row>
    <row r="4122" spans="5:29" x14ac:dyDescent="0.35">
      <c r="E4122" s="1">
        <v>4118</v>
      </c>
      <c r="G4122" s="17">
        <v>0.5615878701210022</v>
      </c>
      <c r="H4122" s="17">
        <v>0.9251437783241272</v>
      </c>
      <c r="I4122" s="17">
        <v>0.1797214150428772</v>
      </c>
      <c r="J4122" s="17">
        <v>0.3131137490272522</v>
      </c>
      <c r="K4122" s="17">
        <v>0.6282840371131897</v>
      </c>
      <c r="M4122" s="17" cm="1">
        <f t="array" ref="M4122:Q4122">runSim(G4122,H4122,I4122,J4122,K4122,hipWeibAlpha,hipWeibBeta,1,vertWeibAlpha,vertWeibBeta,1,meanSurvival,sdSurvival,baseU,hipUMult,vertUMult,hipCost,vertCost,costComp,discC,discCi,discQi,hipFracMort,50, FALSE)</f>
        <v>6.5085095504613122</v>
      </c>
      <c r="N4122" s="17">
        <v>5.5131869218313545</v>
      </c>
      <c r="O4122" s="27">
        <v>10000</v>
      </c>
      <c r="P4122" s="27">
        <v>7964.9521331418018</v>
      </c>
      <c r="Q4122" s="1">
        <v>1</v>
      </c>
      <c r="Y4122" s="17" cm="1">
        <f t="array" ref="Y4122:AC4122">runSim(G4122,H4122,I4122,J4122,K4122,hipWeibAlpha,hipWeibBeta,2,vertWeibAlpha,vertWeibBeta,2,meanSurvival,sdSurvival,baseU,hipUMult,vertUMult,hipCost,vertCost,costInt,discC,discCi,discQi,hipFracMort,50, FALSE)</f>
        <v>6.9518977450780488</v>
      </c>
      <c r="Z4122" s="17">
        <v>5.8586874130130848</v>
      </c>
      <c r="AA4122" s="27">
        <v>8269.4347364540954</v>
      </c>
      <c r="AB4122" s="27">
        <v>6992.9194905998156</v>
      </c>
      <c r="AC4122" s="1">
        <v>1</v>
      </c>
    </row>
    <row r="4123" spans="5:29" x14ac:dyDescent="0.35">
      <c r="E4123" s="1">
        <v>4119</v>
      </c>
      <c r="G4123" s="17">
        <v>0.53305196762084961</v>
      </c>
      <c r="H4123" s="17">
        <v>0.22363424301147461</v>
      </c>
      <c r="I4123" s="17">
        <v>0.14740133285522461</v>
      </c>
      <c r="J4123" s="17">
        <v>0.84097433090209961</v>
      </c>
      <c r="K4123" s="17">
        <v>0.37983846664428711</v>
      </c>
      <c r="M4123" s="17" cm="1">
        <f t="array" ref="M4123:Q4123">runSim(G4123,H4123,I4123,J4123,K4123,hipWeibAlpha,hipWeibBeta,1,vertWeibAlpha,vertWeibBeta,1,meanSurvival,sdSurvival,baseU,hipUMult,vertUMult,hipCost,vertCost,costComp,discC,discCi,discQi,hipFracMort,50, FALSE)</f>
        <v>9.1579000668882866</v>
      </c>
      <c r="N4123" s="17">
        <v>7.3141975273152253</v>
      </c>
      <c r="O4123" s="27">
        <v>10000</v>
      </c>
      <c r="P4123" s="27">
        <v>7294.8729829567719</v>
      </c>
      <c r="Q4123" s="1">
        <v>1</v>
      </c>
      <c r="Y4123" s="17" cm="1">
        <f t="array" ref="Y4123:AC4123">runSim(G4123,H4123,I4123,J4123,K4123,hipWeibAlpha,hipWeibBeta,2,vertWeibAlpha,vertWeibBeta,2,meanSurvival,sdSurvival,baseU,hipUMult,vertUMult,hipCost,vertCost,costInt,discC,discCi,discQi,hipFracMort,50, FALSE)</f>
        <v>10.496787721458286</v>
      </c>
      <c r="Z4123" s="17">
        <v>8.2005494569536417</v>
      </c>
      <c r="AA4123" s="27">
        <v>7497.7055153273477</v>
      </c>
      <c r="AB4123" s="27">
        <v>5857.5353263954594</v>
      </c>
      <c r="AC4123" s="1">
        <v>1</v>
      </c>
    </row>
    <row r="4124" spans="5:29" x14ac:dyDescent="0.35">
      <c r="E4124" s="1">
        <v>4120</v>
      </c>
      <c r="G4124" s="17">
        <v>0.25238770246505737</v>
      </c>
      <c r="H4124" s="17">
        <v>0.83689087629318237</v>
      </c>
      <c r="I4124" s="17">
        <v>3.089606761932373E-3</v>
      </c>
      <c r="J4124" s="17">
        <v>0.64112061262130737</v>
      </c>
      <c r="K4124" s="17">
        <v>0.57140320539474487</v>
      </c>
      <c r="M4124" s="17" cm="1">
        <f t="array" ref="M4124:Q4124">runSim(G4124,H4124,I4124,J4124,K4124,hipWeibAlpha,hipWeibBeta,1,vertWeibAlpha,vertWeibBeta,1,meanSurvival,sdSurvival,baseU,hipUMult,vertUMult,hipCost,vertCost,costComp,discC,discCi,discQi,hipFracMort,50, FALSE)</f>
        <v>8.1247408192705457</v>
      </c>
      <c r="N4124" s="17">
        <v>6.6255567382607223</v>
      </c>
      <c r="O4124" s="27">
        <v>10000</v>
      </c>
      <c r="P4124" s="27">
        <v>7493.4498796333301</v>
      </c>
      <c r="Q4124" s="1">
        <v>1</v>
      </c>
      <c r="Y4124" s="17" cm="1">
        <f t="array" ref="Y4124:AC4124">runSim(G4124,H4124,I4124,J4124,K4124,hipWeibAlpha,hipWeibBeta,2,vertWeibAlpha,vertWeibBeta,2,meanSurvival,sdSurvival,baseU,hipUMult,vertUMult,hipCost,vertCost,costInt,discC,discCi,discQi,hipFracMort,50, FALSE)</f>
        <v>8.7157616398472886</v>
      </c>
      <c r="Z4124" s="17">
        <v>7.0593363304243884</v>
      </c>
      <c r="AA4124" s="27">
        <v>9542.1836323764783</v>
      </c>
      <c r="AB4124" s="27">
        <v>7646.1454960233841</v>
      </c>
      <c r="AC4124" s="1">
        <v>1</v>
      </c>
    </row>
    <row r="4125" spans="5:29" x14ac:dyDescent="0.35">
      <c r="E4125" s="1">
        <v>4121</v>
      </c>
      <c r="G4125" s="17">
        <v>0.13069641590118408</v>
      </c>
      <c r="H4125" s="17">
        <v>0.40843689441680908</v>
      </c>
      <c r="I4125" s="17">
        <v>9.7340703010559082E-2</v>
      </c>
      <c r="J4125" s="17">
        <v>2.6997685432434082E-2</v>
      </c>
      <c r="K4125" s="17">
        <v>0.59552490711212158</v>
      </c>
      <c r="M4125" s="17" cm="1">
        <f t="array" ref="M4125:Q4125">runSim(G4125,H4125,I4125,J4125,K4125,hipWeibAlpha,hipWeibBeta,1,vertWeibAlpha,vertWeibBeta,1,meanSurvival,sdSurvival,baseU,hipUMult,vertUMult,hipCost,vertCost,costComp,discC,discCi,discQi,hipFracMort,50, FALSE)</f>
        <v>4.3535652136711303</v>
      </c>
      <c r="N4125" s="17">
        <v>3.919342819424549</v>
      </c>
      <c r="O4125" s="27">
        <v>0</v>
      </c>
      <c r="P4125" s="27">
        <v>0</v>
      </c>
      <c r="Q4125" s="1">
        <v>1</v>
      </c>
      <c r="Y4125" s="17" cm="1">
        <f t="array" ref="Y4125:AC4125">runSim(G4125,H4125,I4125,J4125,K4125,hipWeibAlpha,hipWeibBeta,2,vertWeibAlpha,vertWeibBeta,2,meanSurvival,sdSurvival,baseU,hipUMult,vertUMult,hipCost,vertCost,costInt,discC,discCi,discQi,hipFracMort,50, FALSE)</f>
        <v>4.3535652136711303</v>
      </c>
      <c r="Z4125" s="17">
        <v>3.919342819424549</v>
      </c>
      <c r="AA4125" s="27">
        <v>3109.6894383365216</v>
      </c>
      <c r="AB4125" s="27">
        <v>2799.5305853032496</v>
      </c>
      <c r="AC4125" s="1">
        <v>1</v>
      </c>
    </row>
    <row r="4126" spans="5:29" x14ac:dyDescent="0.35">
      <c r="E4126" s="1">
        <v>4122</v>
      </c>
      <c r="G4126" s="17">
        <v>0.57432252168655396</v>
      </c>
      <c r="H4126" s="17">
        <v>0.64735108613967896</v>
      </c>
      <c r="I4126" s="17">
        <v>1.8139660358428955E-2</v>
      </c>
      <c r="J4126" s="17">
        <v>0.69791871309280396</v>
      </c>
      <c r="K4126" s="17">
        <v>0.91421204805374146</v>
      </c>
      <c r="M4126" s="17" cm="1">
        <f t="array" ref="M4126:Q4126">runSim(G4126,H4126,I4126,J4126,K4126,hipWeibAlpha,hipWeibBeta,1,vertWeibAlpha,vertWeibBeta,1,meanSurvival,sdSurvival,baseU,hipUMult,vertUMult,hipCost,vertCost,costComp,discC,discCi,discQi,hipFracMort,50, FALSE)</f>
        <v>8.1333079980521461</v>
      </c>
      <c r="N4126" s="17">
        <v>6.6326031597910164</v>
      </c>
      <c r="O4126" s="27">
        <v>10000</v>
      </c>
      <c r="P4126" s="27">
        <v>7704.0795096714719</v>
      </c>
      <c r="Q4126" s="1">
        <v>1</v>
      </c>
      <c r="Y4126" s="17" cm="1">
        <f t="array" ref="Y4126:AC4126">runSim(G4126,H4126,I4126,J4126,K4126,hipWeibAlpha,hipWeibBeta,2,vertWeibAlpha,vertWeibBeta,2,meanSurvival,sdSurvival,baseU,hipUMult,vertUMult,hipCost,vertCost,costInt,discC,discCi,discQi,hipFracMort,50, FALSE)</f>
        <v>9.2783984571643714</v>
      </c>
      <c r="Z4126" s="17">
        <v>7.4445983399442675</v>
      </c>
      <c r="AA4126" s="27">
        <v>9777.635783776288</v>
      </c>
      <c r="AB4126" s="27">
        <v>7503.6535256317384</v>
      </c>
      <c r="AC4126" s="1">
        <v>1</v>
      </c>
    </row>
    <row r="4127" spans="5:29" x14ac:dyDescent="0.35">
      <c r="E4127" s="1">
        <v>4123</v>
      </c>
      <c r="G4127" s="17">
        <v>0.44528746604919434</v>
      </c>
      <c r="H4127" s="17">
        <v>0.50745177268981934</v>
      </c>
      <c r="I4127" s="17">
        <v>8.2586050033569336E-2</v>
      </c>
      <c r="J4127" s="17">
        <v>0.63699889183044434</v>
      </c>
      <c r="K4127" s="17">
        <v>0.22249388694763184</v>
      </c>
      <c r="M4127" s="17" cm="1">
        <f t="array" ref="M4127:Q4127">runSim(G4127,H4127,I4127,J4127,K4127,hipWeibAlpha,hipWeibBeta,1,vertWeibAlpha,vertWeibBeta,1,meanSurvival,sdSurvival,baseU,hipUMult,vertUMult,hipCost,vertCost,costComp,discC,discCi,discQi,hipFracMort,50, FALSE)</f>
        <v>8.1217201188651416</v>
      </c>
      <c r="N4127" s="17">
        <v>6.6554646401846274</v>
      </c>
      <c r="O4127" s="27">
        <v>10000</v>
      </c>
      <c r="P4127" s="27">
        <v>7442.8566506840489</v>
      </c>
      <c r="Q4127" s="1">
        <v>1</v>
      </c>
      <c r="Y4127" s="17" cm="1">
        <f t="array" ref="Y4127:AC4127">runSim(G4127,H4127,I4127,J4127,K4127,hipWeibAlpha,hipWeibBeta,2,vertWeibAlpha,vertWeibBeta,2,meanSurvival,sdSurvival,baseU,hipUMult,vertUMult,hipCost,vertCost,costInt,discC,discCi,discQi,hipFracMort,50, FALSE)</f>
        <v>9.1359416181224358</v>
      </c>
      <c r="Z4127" s="17">
        <v>7.3603628117712097</v>
      </c>
      <c r="AA4127" s="27">
        <v>6525.6725843731683</v>
      </c>
      <c r="AB4127" s="27">
        <v>5257.4020084080066</v>
      </c>
      <c r="AC4127" s="1">
        <v>1</v>
      </c>
    </row>
    <row r="4128" spans="5:29" x14ac:dyDescent="0.35">
      <c r="E4128" s="1">
        <v>4124</v>
      </c>
      <c r="G4128" s="17">
        <v>0.91436284780502319</v>
      </c>
      <c r="H4128" s="17">
        <v>0.88411992788314819</v>
      </c>
      <c r="I4128" s="17">
        <v>9.6217095851898193E-2</v>
      </c>
      <c r="J4128" s="17">
        <v>0.65172857046127319</v>
      </c>
      <c r="K4128" s="17">
        <v>0.19211858510971069</v>
      </c>
      <c r="M4128" s="17" cm="1">
        <f t="array" ref="M4128:Q4128">runSim(G4128,H4128,I4128,J4128,K4128,hipWeibAlpha,hipWeibBeta,1,vertWeibAlpha,vertWeibBeta,1,meanSurvival,sdSurvival,baseU,hipUMult,vertUMult,hipCost,vertCost,costComp,discC,discCi,discQi,hipFracMort,50, FALSE)</f>
        <v>7.2808714960802465</v>
      </c>
      <c r="N4128" s="17">
        <v>5.9766091028332777</v>
      </c>
      <c r="O4128" s="27">
        <v>10000</v>
      </c>
      <c r="P4128" s="27">
        <v>8523.0784391600664</v>
      </c>
      <c r="Q4128" s="1">
        <v>1</v>
      </c>
      <c r="Y4128" s="17" cm="1">
        <f t="array" ref="Y4128:AC4128">runSim(G4128,H4128,I4128,J4128,K4128,hipWeibAlpha,hipWeibBeta,2,vertWeibAlpha,vertWeibBeta,2,meanSurvival,sdSurvival,baseU,hipUMult,vertUMult,hipCost,vertCost,costInt,discC,discCi,discQi,hipFracMort,50, FALSE)</f>
        <v>8.3389300922239862</v>
      </c>
      <c r="Z4128" s="17">
        <v>6.7973140525862359</v>
      </c>
      <c r="AA4128" s="27">
        <v>16584.987195700007</v>
      </c>
      <c r="AB4128" s="27">
        <v>12572.7314650724</v>
      </c>
      <c r="AC4128" s="1">
        <v>1</v>
      </c>
    </row>
    <row r="4129" spans="5:29" x14ac:dyDescent="0.35">
      <c r="E4129" s="1">
        <v>4125</v>
      </c>
      <c r="G4129" s="17">
        <v>0.19872605800628662</v>
      </c>
      <c r="H4129" s="17">
        <v>0.82070481777191162</v>
      </c>
      <c r="I4129" s="17">
        <v>0.37191331386566162</v>
      </c>
      <c r="J4129" s="17">
        <v>4.9128890037536621E-2</v>
      </c>
      <c r="K4129" s="17">
        <v>0.53733384609222412</v>
      </c>
      <c r="M4129" s="17" cm="1">
        <f t="array" ref="M4129:Q4129">runSim(G4129,H4129,I4129,J4129,K4129,hipWeibAlpha,hipWeibBeta,1,vertWeibAlpha,vertWeibBeta,1,meanSurvival,sdSurvival,baseU,hipUMult,vertUMult,hipCost,vertCost,costComp,discC,discCi,discQi,hipFracMort,50, FALSE)</f>
        <v>4.68407836031394</v>
      </c>
      <c r="N4129" s="17">
        <v>4.1732473793676697</v>
      </c>
      <c r="O4129" s="27">
        <v>3000</v>
      </c>
      <c r="P4129" s="27">
        <v>2654.5555718114656</v>
      </c>
      <c r="Q4129" s="1">
        <v>1</v>
      </c>
      <c r="Y4129" s="17" cm="1">
        <f t="array" ref="Y4129:AC4129">runSim(G4129,H4129,I4129,J4129,K4129,hipWeibAlpha,hipWeibBeta,2,vertWeibAlpha,vertWeibBeta,2,meanSurvival,sdSurvival,baseU,hipUMult,vertUMult,hipCost,vertCost,costInt,discC,discCi,discQi,hipFracMort,50, FALSE)</f>
        <v>4.9279456679776468</v>
      </c>
      <c r="Z4129" s="17">
        <v>4.3766044620107181</v>
      </c>
      <c r="AA4129" s="27">
        <v>3519.9611914126049</v>
      </c>
      <c r="AB4129" s="27">
        <v>3126.1460442933703</v>
      </c>
      <c r="AC4129" s="1">
        <v>1</v>
      </c>
    </row>
    <row r="4130" spans="5:29" x14ac:dyDescent="0.35">
      <c r="E4130" s="1">
        <v>4126</v>
      </c>
      <c r="G4130" s="17">
        <v>0.45836836099624634</v>
      </c>
      <c r="H4130" s="17">
        <v>0.99868208169937134</v>
      </c>
      <c r="I4130" s="17">
        <v>0.78255659341812134</v>
      </c>
      <c r="J4130" s="17">
        <v>0.71965986490249634</v>
      </c>
      <c r="K4130" s="17">
        <v>0.92691999673843384</v>
      </c>
      <c r="M4130" s="17" cm="1">
        <f t="array" ref="M4130:Q4130">runSim(G4130,H4130,I4130,J4130,K4130,hipWeibAlpha,hipWeibBeta,1,vertWeibAlpha,vertWeibBeta,1,meanSurvival,sdSurvival,baseU,hipUMult,vertUMult,hipCost,vertCost,costComp,discC,discCi,discQi,hipFracMort,50, FALSE)</f>
        <v>7.9952662157318368</v>
      </c>
      <c r="N4130" s="17">
        <v>6.4600841072917081</v>
      </c>
      <c r="O4130" s="27">
        <v>13000</v>
      </c>
      <c r="P4130" s="27">
        <v>10628.215529165987</v>
      </c>
      <c r="Q4130" s="1">
        <v>1</v>
      </c>
      <c r="Y4130" s="17" cm="1">
        <f t="array" ref="Y4130:AC4130">runSim(G4130,H4130,I4130,J4130,K4130,hipWeibAlpha,hipWeibBeta,2,vertWeibAlpha,vertWeibBeta,2,meanSurvival,sdSurvival,baseU,hipUMult,vertUMult,hipCost,vertCost,costInt,discC,discCi,discQi,hipFracMort,50, FALSE)</f>
        <v>8.7003342213995438</v>
      </c>
      <c r="Z4130" s="17">
        <v>6.9404161041357044</v>
      </c>
      <c r="AA4130" s="27">
        <v>12872.747058337351</v>
      </c>
      <c r="AB4130" s="27">
        <v>10982.936758063717</v>
      </c>
      <c r="AC4130" s="1">
        <v>1</v>
      </c>
    </row>
    <row r="4131" spans="5:29" x14ac:dyDescent="0.35">
      <c r="E4131" s="1">
        <v>4127</v>
      </c>
      <c r="G4131" s="17">
        <v>0.77874565124511719</v>
      </c>
      <c r="H4131" s="17">
        <v>0.93905448913574219</v>
      </c>
      <c r="I4131" s="17">
        <v>0.27493095397949219</v>
      </c>
      <c r="J4131" s="17">
        <v>0.55737113952636719</v>
      </c>
      <c r="K4131" s="17">
        <v>0.91996574401855469</v>
      </c>
      <c r="M4131" s="17" cm="1">
        <f t="array" ref="M4131:Q4131">runSim(G4131,H4131,I4131,J4131,K4131,hipWeibAlpha,hipWeibBeta,1,vertWeibAlpha,vertWeibBeta,1,meanSurvival,sdSurvival,baseU,hipUMult,vertUMult,hipCost,vertCost,costComp,discC,discCi,discQi,hipFracMort,50, FALSE)</f>
        <v>7.1287547131008893</v>
      </c>
      <c r="N4131" s="17">
        <v>5.9040765179698216</v>
      </c>
      <c r="O4131" s="27">
        <v>13000</v>
      </c>
      <c r="P4131" s="27">
        <v>10336.364603628086</v>
      </c>
      <c r="Q4131" s="1">
        <v>1</v>
      </c>
      <c r="Y4131" s="17" cm="1">
        <f t="array" ref="Y4131:AC4131">runSim(G4131,H4131,I4131,J4131,K4131,hipWeibAlpha,hipWeibBeta,2,vertWeibAlpha,vertWeibBeta,2,meanSurvival,sdSurvival,baseU,hipUMult,vertUMult,hipCost,vertCost,costInt,discC,discCi,discQi,hipFracMort,50, FALSE)</f>
        <v>8.1135948885009626</v>
      </c>
      <c r="Z4131" s="17">
        <v>6.6353192961904064</v>
      </c>
      <c r="AA4131" s="27">
        <v>9216.4611269191773</v>
      </c>
      <c r="AB4131" s="27">
        <v>7671.1553213118159</v>
      </c>
      <c r="AC4131" s="1">
        <v>1</v>
      </c>
    </row>
    <row r="4132" spans="5:29" x14ac:dyDescent="0.35">
      <c r="E4132" s="1">
        <v>4128</v>
      </c>
      <c r="G4132" s="17">
        <v>0.20720118284225464</v>
      </c>
      <c r="H4132" s="17">
        <v>0.38252466917037964</v>
      </c>
      <c r="I4132" s="17">
        <v>0.31239527463912964</v>
      </c>
      <c r="J4132" s="17">
        <v>0.18382471799850464</v>
      </c>
      <c r="K4132" s="17">
        <v>0.14291590452194214</v>
      </c>
      <c r="M4132" s="17" cm="1">
        <f t="array" ref="M4132:Q4132">runSim(G4132,H4132,I4132,J4132,K4132,hipWeibAlpha,hipWeibBeta,1,vertWeibAlpha,vertWeibBeta,1,meanSurvival,sdSurvival,baseU,hipUMult,vertUMult,hipCost,vertCost,costComp,discC,discCi,discQi,hipFracMort,50, FALSE)</f>
        <v>6.4062878244654096</v>
      </c>
      <c r="N4132" s="17">
        <v>5.4941265197808278</v>
      </c>
      <c r="O4132" s="27">
        <v>3000</v>
      </c>
      <c r="P4132" s="27">
        <v>2290.6283839192183</v>
      </c>
      <c r="Q4132" s="1">
        <v>1</v>
      </c>
      <c r="Y4132" s="17" cm="1">
        <f t="array" ref="Y4132:AC4132">runSim(G4132,H4132,I4132,J4132,K4132,hipWeibAlpha,hipWeibBeta,2,vertWeibAlpha,vertWeibBeta,2,meanSurvival,sdSurvival,baseU,hipUMult,vertUMult,hipCost,vertCost,costInt,discC,discCi,discQi,hipFracMort,50, FALSE)</f>
        <v>6.5081413760725377</v>
      </c>
      <c r="Z4132" s="17">
        <v>5.5699817299821257</v>
      </c>
      <c r="AA4132" s="27">
        <v>4648.6724114803847</v>
      </c>
      <c r="AB4132" s="27">
        <v>3978.5583785586609</v>
      </c>
      <c r="AC4132" s="1">
        <v>1</v>
      </c>
    </row>
    <row r="4133" spans="5:29" x14ac:dyDescent="0.35">
      <c r="E4133" s="1">
        <v>4129</v>
      </c>
      <c r="G4133" s="17">
        <v>0.69057238101959229</v>
      </c>
      <c r="H4133" s="17">
        <v>0.19585192203521729</v>
      </c>
      <c r="I4133" s="17">
        <v>0.59374010562896729</v>
      </c>
      <c r="J4133" s="17">
        <v>0.82320177555084229</v>
      </c>
      <c r="K4133" s="17">
        <v>0.80530321598052979</v>
      </c>
      <c r="M4133" s="17" cm="1">
        <f t="array" ref="M4133:Q4133">runSim(G4133,H4133,I4133,J4133,K4133,hipWeibAlpha,hipWeibBeta,1,vertWeibAlpha,vertWeibBeta,1,meanSurvival,sdSurvival,baseU,hipUMult,vertUMult,hipCost,vertCost,costComp,discC,discCi,discQi,hipFracMort,50, FALSE)</f>
        <v>8.8862866137389709</v>
      </c>
      <c r="N4133" s="17">
        <v>7.1246601561002931</v>
      </c>
      <c r="O4133" s="27">
        <v>10000</v>
      </c>
      <c r="P4133" s="27">
        <v>7463.587742752914</v>
      </c>
      <c r="Q4133" s="1">
        <v>1</v>
      </c>
      <c r="Y4133" s="17" cm="1">
        <f t="array" ref="Y4133:AC4133">runSim(G4133,H4133,I4133,J4133,K4133,hipWeibAlpha,hipWeibBeta,2,vertWeibAlpha,vertWeibBeta,2,meanSurvival,sdSurvival,baseU,hipUMult,vertUMult,hipCost,vertCost,costInt,discC,discCi,discQi,hipFracMort,50, FALSE)</f>
        <v>10.348035471069696</v>
      </c>
      <c r="Z4133" s="17">
        <v>8.1114212310859575</v>
      </c>
      <c r="AA4133" s="27">
        <v>7391.4539079069264</v>
      </c>
      <c r="AB4133" s="27">
        <v>5793.872307918542</v>
      </c>
      <c r="AC4133" s="1">
        <v>1</v>
      </c>
    </row>
    <row r="4134" spans="5:29" x14ac:dyDescent="0.35">
      <c r="E4134" s="1">
        <v>4130</v>
      </c>
      <c r="G4134" s="17">
        <v>0.12174540758132935</v>
      </c>
      <c r="H4134" s="17">
        <v>0.51215678453445435</v>
      </c>
      <c r="I4134" s="17">
        <v>0.75599223375320435</v>
      </c>
      <c r="J4134" s="17">
        <v>0.53635722398757935</v>
      </c>
      <c r="K4134" s="17">
        <v>1.1927902698516846E-2</v>
      </c>
      <c r="M4134" s="17" cm="1">
        <f t="array" ref="M4134:Q4134">runSim(G4134,H4134,I4134,J4134,K4134,hipWeibAlpha,hipWeibBeta,1,vertWeibAlpha,vertWeibBeta,1,meanSurvival,sdSurvival,baseU,hipUMult,vertUMult,hipCost,vertCost,costComp,discC,discCi,discQi,hipFracMort,50, FALSE)</f>
        <v>8.0472806865635871</v>
      </c>
      <c r="N4134" s="17">
        <v>6.6233160102775042</v>
      </c>
      <c r="O4134" s="27">
        <v>13000</v>
      </c>
      <c r="P4134" s="27">
        <v>9091.1519103874944</v>
      </c>
      <c r="Q4134" s="1">
        <v>1</v>
      </c>
      <c r="Y4134" s="17" cm="1">
        <f t="array" ref="Y4134:AC4134">runSim(G4134,H4134,I4134,J4134,K4134,hipWeibAlpha,hipWeibBeta,2,vertWeibAlpha,vertWeibBeta,2,meanSurvival,sdSurvival,baseU,hipUMult,vertUMult,hipCost,vertCost,costInt,discC,discCi,discQi,hipFracMort,50, FALSE)</f>
        <v>8.5916471857934074</v>
      </c>
      <c r="Z4134" s="17">
        <v>7.0082646864906506</v>
      </c>
      <c r="AA4134" s="27">
        <v>6136.8908469952921</v>
      </c>
      <c r="AB4134" s="27">
        <v>5005.9033474933231</v>
      </c>
      <c r="AC4134" s="1">
        <v>1</v>
      </c>
    </row>
    <row r="4135" spans="5:29" x14ac:dyDescent="0.35">
      <c r="E4135" s="1">
        <v>4131</v>
      </c>
      <c r="G4135" s="17">
        <v>0.62186646461486816</v>
      </c>
      <c r="H4135" s="17">
        <v>0.73188233375549316</v>
      </c>
      <c r="I4135" s="17">
        <v>0.68787598609924316</v>
      </c>
      <c r="J4135" s="17">
        <v>0.94053101539611816</v>
      </c>
      <c r="K4135" s="17">
        <v>0.24819397926330566</v>
      </c>
      <c r="M4135" s="17" cm="1">
        <f t="array" ref="M4135:Q4135">runSim(G4135,H4135,I4135,J4135,K4135,hipWeibAlpha,hipWeibBeta,1,vertWeibAlpha,vertWeibBeta,1,meanSurvival,sdSurvival,baseU,hipUMult,vertUMult,hipCost,vertCost,costComp,discC,discCi,discQi,hipFracMort,50, FALSE)</f>
        <v>9.5006567898915044</v>
      </c>
      <c r="N4135" s="17">
        <v>7.423858967785451</v>
      </c>
      <c r="O4135" s="27">
        <v>13000</v>
      </c>
      <c r="P4135" s="27">
        <v>10007.266933245992</v>
      </c>
      <c r="Q4135" s="1">
        <v>1</v>
      </c>
      <c r="Y4135" s="17" cm="1">
        <f t="array" ref="Y4135:AC4135">runSim(G4135,H4135,I4135,J4135,K4135,hipWeibAlpha,hipWeibBeta,2,vertWeibAlpha,vertWeibBeta,2,meanSurvival,sdSurvival,baseU,hipUMult,vertUMult,hipCost,vertCost,costInt,discC,discCi,discQi,hipFracMort,50, FALSE)</f>
        <v>11.121081188509358</v>
      </c>
      <c r="Z4135" s="17">
        <v>8.5273683871524426</v>
      </c>
      <c r="AA4135" s="27">
        <v>21338.870255316033</v>
      </c>
      <c r="AB4135" s="27">
        <v>14369.252598352996</v>
      </c>
      <c r="AC4135" s="1">
        <v>1</v>
      </c>
    </row>
    <row r="4136" spans="5:29" x14ac:dyDescent="0.35">
      <c r="E4136" s="1">
        <v>4132</v>
      </c>
      <c r="G4136" s="17">
        <v>0.42808288335800171</v>
      </c>
      <c r="H4136" s="17">
        <v>0.25428527593612671</v>
      </c>
      <c r="I4136" s="17">
        <v>0.32380431890487671</v>
      </c>
      <c r="J4136" s="17">
        <v>0.78458923101425171</v>
      </c>
      <c r="K4136" s="17">
        <v>0.65847533941268921</v>
      </c>
      <c r="M4136" s="17" cm="1">
        <f t="array" ref="M4136:Q4136">runSim(G4136,H4136,I4136,J4136,K4136,hipWeibAlpha,hipWeibBeta,1,vertWeibAlpha,vertWeibBeta,1,meanSurvival,sdSurvival,baseU,hipUMult,vertUMult,hipCost,vertCost,costComp,discC,discCi,discQi,hipFracMort,50, FALSE)</f>
        <v>8.9535785591004711</v>
      </c>
      <c r="N4136" s="17">
        <v>7.2027769176834333</v>
      </c>
      <c r="O4136" s="27">
        <v>10000</v>
      </c>
      <c r="P4136" s="27">
        <v>7205.6323416696705</v>
      </c>
      <c r="Q4136" s="1">
        <v>1</v>
      </c>
      <c r="Y4136" s="17" cm="1">
        <f t="array" ref="Y4136:AC4136">runSim(G4136,H4136,I4136,J4136,K4136,hipWeibAlpha,hipWeibBeta,2,vertWeibAlpha,vertWeibBeta,2,meanSurvival,sdSurvival,baseU,hipUMult,vertUMult,hipCost,vertCost,costInt,discC,discCi,discQi,hipFracMort,50, FALSE)</f>
        <v>10.054351868748826</v>
      </c>
      <c r="Z4136" s="17">
        <v>7.9335295040752234</v>
      </c>
      <c r="AA4136" s="27">
        <v>7181.6799062491618</v>
      </c>
      <c r="AB4136" s="27">
        <v>5666.8067886251602</v>
      </c>
      <c r="AC4136" s="1">
        <v>1</v>
      </c>
    </row>
    <row r="4137" spans="5:29" x14ac:dyDescent="0.35">
      <c r="E4137" s="1">
        <v>4133</v>
      </c>
      <c r="G4137" s="17">
        <v>2.7194857597351074E-2</v>
      </c>
      <c r="H4137" s="17">
        <v>7.9837679862976074E-2</v>
      </c>
      <c r="I4137" s="17">
        <v>5.8780550956726074E-2</v>
      </c>
      <c r="J4137" s="17">
        <v>2.0175814628601074E-2</v>
      </c>
      <c r="K4137" s="17">
        <v>7.8924894332885742E-3</v>
      </c>
      <c r="M4137" s="17" cm="1">
        <f t="array" ref="M4137:Q4137">runSim(G4137,H4137,I4137,J4137,K4137,hipWeibAlpha,hipWeibBeta,1,vertWeibAlpha,vertWeibBeta,1,meanSurvival,sdSurvival,baseU,hipUMult,vertUMult,hipCost,vertCost,costComp,discC,discCi,discQi,hipFracMort,50, FALSE)</f>
        <v>4.0947244746150293</v>
      </c>
      <c r="N4137" s="17">
        <v>3.7090240032666464</v>
      </c>
      <c r="O4137" s="27">
        <v>0</v>
      </c>
      <c r="P4137" s="27">
        <v>0</v>
      </c>
      <c r="Q4137" s="1">
        <v>1</v>
      </c>
      <c r="Y4137" s="17" cm="1">
        <f t="array" ref="Y4137:AC4137">runSim(G4137,H4137,I4137,J4137,K4137,hipWeibAlpha,hipWeibBeta,2,vertWeibAlpha,vertWeibBeta,2,meanSurvival,sdSurvival,baseU,hipUMult,vertUMult,hipCost,vertCost,costInt,discC,discCi,discQi,hipFracMort,50, FALSE)</f>
        <v>4.0947244746150293</v>
      </c>
      <c r="Z4137" s="17">
        <v>3.7090240032666464</v>
      </c>
      <c r="AA4137" s="27">
        <v>2924.8031961535926</v>
      </c>
      <c r="AB4137" s="27">
        <v>2649.3028594761759</v>
      </c>
      <c r="AC4137" s="1">
        <v>1</v>
      </c>
    </row>
    <row r="4138" spans="5:29" x14ac:dyDescent="0.35">
      <c r="E4138" s="1">
        <v>4134</v>
      </c>
      <c r="G4138" s="17">
        <v>0.36407524347305298</v>
      </c>
      <c r="H4138" s="17">
        <v>0.61239677667617798</v>
      </c>
      <c r="I4138" s="17">
        <v>0.11306816339492798</v>
      </c>
      <c r="J4138" s="17">
        <v>0.19763237237930298</v>
      </c>
      <c r="K4138" s="17">
        <v>0.40635734796524048</v>
      </c>
      <c r="M4138" s="17" cm="1">
        <f t="array" ref="M4138:Q4138">runSim(G4138,H4138,I4138,J4138,K4138,hipWeibAlpha,hipWeibBeta,1,vertWeibAlpha,vertWeibBeta,1,meanSurvival,sdSurvival,baseU,hipUMult,vertUMult,hipCost,vertCost,costComp,discC,discCi,discQi,hipFracMort,50, FALSE)</f>
        <v>6.345444784528123</v>
      </c>
      <c r="N4138" s="17">
        <v>5.4391760214635054</v>
      </c>
      <c r="O4138" s="27">
        <v>3000</v>
      </c>
      <c r="P4138" s="27">
        <v>2474.1344548756942</v>
      </c>
      <c r="Q4138" s="1">
        <v>1</v>
      </c>
      <c r="Y4138" s="17" cm="1">
        <f t="array" ref="Y4138:AC4138">runSim(G4138,H4138,I4138,J4138,K4138,hipWeibAlpha,hipWeibBeta,2,vertWeibAlpha,vertWeibBeta,2,meanSurvival,sdSurvival,baseU,hipUMult,vertUMult,hipCost,vertCost,costInt,discC,discCi,discQi,hipFracMort,50, FALSE)</f>
        <v>6.6147720686011606</v>
      </c>
      <c r="Z4138" s="17">
        <v>5.6472211874236011</v>
      </c>
      <c r="AA4138" s="27">
        <v>4724.8371918579724</v>
      </c>
      <c r="AB4138" s="27">
        <v>4033.7294195882869</v>
      </c>
      <c r="AC4138" s="1">
        <v>1</v>
      </c>
    </row>
    <row r="4139" spans="5:29" x14ac:dyDescent="0.35">
      <c r="E4139" s="1">
        <v>4135</v>
      </c>
      <c r="G4139" s="17">
        <v>0.38828516006469727</v>
      </c>
      <c r="H4139" s="17">
        <v>0.42457056045532227</v>
      </c>
      <c r="I4139" s="17">
        <v>0.61005640029907227</v>
      </c>
      <c r="J4139" s="17">
        <v>0.45011377334594727</v>
      </c>
      <c r="K4139" s="17">
        <v>0.30831384658813477</v>
      </c>
      <c r="M4139" s="17" cm="1">
        <f t="array" ref="M4139:Q4139">runSim(G4139,H4139,I4139,J4139,K4139,hipWeibAlpha,hipWeibBeta,1,vertWeibAlpha,vertWeibBeta,1,meanSurvival,sdSurvival,baseU,hipUMult,vertUMult,hipCost,vertCost,costComp,discC,discCi,discQi,hipFracMort,50, FALSE)</f>
        <v>7.5638999678136676</v>
      </c>
      <c r="N4139" s="17">
        <v>6.3018015166007926</v>
      </c>
      <c r="O4139" s="27">
        <v>10000</v>
      </c>
      <c r="P4139" s="27">
        <v>7311.3933844348958</v>
      </c>
      <c r="Q4139" s="1">
        <v>1</v>
      </c>
      <c r="Y4139" s="17" cm="1">
        <f t="array" ref="Y4139:AC4139">runSim(G4139,H4139,I4139,J4139,K4139,hipWeibAlpha,hipWeibBeta,2,vertWeibAlpha,vertWeibBeta,2,meanSurvival,sdSurvival,baseU,hipUMult,vertUMult,hipCost,vertCost,costInt,discC,discCi,discQi,hipFracMort,50, FALSE)</f>
        <v>8.1367148016447199</v>
      </c>
      <c r="Z4139" s="17">
        <v>6.7066613104428869</v>
      </c>
      <c r="AA4139" s="27">
        <v>5811.9391440319432</v>
      </c>
      <c r="AB4139" s="27">
        <v>4790.472364602063</v>
      </c>
      <c r="AC4139" s="1">
        <v>1</v>
      </c>
    </row>
    <row r="4140" spans="5:29" x14ac:dyDescent="0.35">
      <c r="E4140" s="1">
        <v>4136</v>
      </c>
      <c r="G4140" s="17">
        <v>0.8986021876335144</v>
      </c>
      <c r="H4140" s="17">
        <v>0.4459959864616394</v>
      </c>
      <c r="I4140" s="17">
        <v>0.8270384669303894</v>
      </c>
      <c r="J4140" s="17">
        <v>2.5616347789764404E-2</v>
      </c>
      <c r="K4140" s="17">
        <v>0.9978911280632019</v>
      </c>
      <c r="M4140" s="17" cm="1">
        <f t="array" ref="M4140:Q4140">runSim(G4140,H4140,I4140,J4140,K4140,hipWeibAlpha,hipWeibBeta,1,vertWeibAlpha,vertWeibBeta,1,meanSurvival,sdSurvival,baseU,hipUMult,vertUMult,hipCost,vertCost,costComp,discC,discCi,discQi,hipFracMort,50, FALSE)</f>
        <v>4.2301826501131492</v>
      </c>
      <c r="N4140" s="17">
        <v>3.8190780096540493</v>
      </c>
      <c r="O4140" s="27">
        <v>7000</v>
      </c>
      <c r="P4140" s="27">
        <v>5749.9768938692796</v>
      </c>
      <c r="Q4140" s="1">
        <v>1</v>
      </c>
      <c r="Y4140" s="17" cm="1">
        <f t="array" ref="Y4140:AC4140">runSim(G4140,H4140,I4140,J4140,K4140,hipWeibAlpha,hipWeibBeta,2,vertWeibAlpha,vertWeibBeta,2,meanSurvival,sdSurvival,baseU,hipUMult,vertUMult,hipCost,vertCost,costInt,discC,discCi,discQi,hipFracMort,50, FALSE)</f>
        <v>4.3059963618034329</v>
      </c>
      <c r="Z4140" s="17">
        <v>3.8808915473718804</v>
      </c>
      <c r="AA4140" s="27">
        <v>3075.7116870024524</v>
      </c>
      <c r="AB4140" s="27">
        <v>2772.0653909799148</v>
      </c>
      <c r="AC4140" s="1">
        <v>1</v>
      </c>
    </row>
    <row r="4141" spans="5:29" x14ac:dyDescent="0.35">
      <c r="E4141" s="1">
        <v>4137</v>
      </c>
      <c r="G4141" s="17">
        <v>0.55631077289581299</v>
      </c>
      <c r="H4141" s="17">
        <v>0.94537937641143799</v>
      </c>
      <c r="I4141" s="17">
        <v>0.98975193500518799</v>
      </c>
      <c r="J4141" s="17">
        <v>0.23776829242706299</v>
      </c>
      <c r="K4141" s="17">
        <v>0.68031895160675049</v>
      </c>
      <c r="M4141" s="17" cm="1">
        <f t="array" ref="M4141:Q4141">runSim(G4141,H4141,I4141,J4141,K4141,hipWeibAlpha,hipWeibBeta,1,vertWeibAlpha,vertWeibBeta,1,meanSurvival,sdSurvival,baseU,hipUMult,vertUMult,hipCost,vertCost,costComp,discC,discCi,discQi,hipFracMort,50, FALSE)</f>
        <v>6.1696040064266544</v>
      </c>
      <c r="N4141" s="17">
        <v>5.2694288594626784</v>
      </c>
      <c r="O4141" s="27">
        <v>13000</v>
      </c>
      <c r="P4141" s="27">
        <v>10724.036098592051</v>
      </c>
      <c r="Q4141" s="1">
        <v>1</v>
      </c>
      <c r="Y4141" s="17" cm="1">
        <f t="array" ref="Y4141:AC4141">runSim(G4141,H4141,I4141,J4141,K4141,hipWeibAlpha,hipWeibBeta,2,vertWeibAlpha,vertWeibBeta,2,meanSurvival,sdSurvival,baseU,hipUMult,vertUMult,hipCost,vertCost,costInt,discC,discCi,discQi,hipFracMort,50, FALSE)</f>
        <v>6.4769254668789031</v>
      </c>
      <c r="Z4141" s="17">
        <v>5.5165802709663758</v>
      </c>
      <c r="AA4141" s="27">
        <v>10929.75041642637</v>
      </c>
      <c r="AB4141" s="27">
        <v>9374.4046806562237</v>
      </c>
      <c r="AC4141" s="1">
        <v>1</v>
      </c>
    </row>
    <row r="4142" spans="5:29" x14ac:dyDescent="0.35">
      <c r="E4142" s="1">
        <v>4138</v>
      </c>
      <c r="G4142" s="17">
        <v>0.20470601320266724</v>
      </c>
      <c r="H4142" s="17">
        <v>0.94375020265579224</v>
      </c>
      <c r="I4142" s="17">
        <v>0.24813252687454224</v>
      </c>
      <c r="J4142" s="17">
        <v>0.97283345460891724</v>
      </c>
      <c r="K4142" s="17">
        <v>0.56705647706985474</v>
      </c>
      <c r="M4142" s="17" cm="1">
        <f t="array" ref="M4142:Q4142">runSim(G4142,H4142,I4142,J4142,K4142,hipWeibAlpha,hipWeibBeta,1,vertWeibAlpha,vertWeibBeta,1,meanSurvival,sdSurvival,baseU,hipUMult,vertUMult,hipCost,vertCost,costComp,discC,discCi,discQi,hipFracMort,50, FALSE)</f>
        <v>10.299793156478989</v>
      </c>
      <c r="N4142" s="17">
        <v>7.8791655442833921</v>
      </c>
      <c r="O4142" s="27">
        <v>13000</v>
      </c>
      <c r="P4142" s="27">
        <v>9594.7196880282827</v>
      </c>
      <c r="Q4142" s="1">
        <v>1</v>
      </c>
      <c r="Y4142" s="17" cm="1">
        <f t="array" ref="Y4142:AC4142">runSim(G4142,H4142,I4142,J4142,K4142,hipWeibAlpha,hipWeibBeta,2,vertWeibAlpha,vertWeibBeta,2,meanSurvival,sdSurvival,baseU,hipUMult,vertUMult,hipCost,vertCost,costInt,discC,discCi,discQi,hipFracMort,50, FALSE)</f>
        <v>11.46616870335216</v>
      </c>
      <c r="Z4142" s="17">
        <v>8.6290255680650159</v>
      </c>
      <c r="AA4142" s="27">
        <v>14886.25724324747</v>
      </c>
      <c r="AB4142" s="27">
        <v>11174.862783999639</v>
      </c>
      <c r="AC4142" s="1">
        <v>1</v>
      </c>
    </row>
    <row r="4143" spans="5:29" x14ac:dyDescent="0.35">
      <c r="E4143" s="1">
        <v>4139</v>
      </c>
      <c r="G4143" s="17">
        <v>0.83245730400085449</v>
      </c>
      <c r="H4143" s="17">
        <v>0.89657473564147949</v>
      </c>
      <c r="I4143" s="17">
        <v>0.67092776298522949</v>
      </c>
      <c r="J4143" s="17">
        <v>9.0574979782104492E-2</v>
      </c>
      <c r="K4143" s="17">
        <v>0.54228091239929199</v>
      </c>
      <c r="M4143" s="17" cm="1">
        <f t="array" ref="M4143:Q4143">runSim(G4143,H4143,I4143,J4143,K4143,hipWeibAlpha,hipWeibBeta,1,vertWeibAlpha,vertWeibBeta,1,meanSurvival,sdSurvival,baseU,hipUMult,vertUMult,hipCost,vertCost,costComp,discC,discCi,discQi,hipFracMort,50, FALSE)</f>
        <v>4.9901769412756263</v>
      </c>
      <c r="N4143" s="17">
        <v>4.4000228277080815</v>
      </c>
      <c r="O4143" s="27">
        <v>13000</v>
      </c>
      <c r="P4143" s="27">
        <v>10630.276238042279</v>
      </c>
      <c r="Q4143" s="1">
        <v>1</v>
      </c>
      <c r="Y4143" s="17" cm="1">
        <f t="array" ref="Y4143:AC4143">runSim(G4143,H4143,I4143,J4143,K4143,hipWeibAlpha,hipWeibBeta,2,vertWeibAlpha,vertWeibBeta,2,meanSurvival,sdSurvival,baseU,hipUMult,vertUMult,hipCost,vertCost,costInt,discC,discCi,discQi,hipFracMort,50, FALSE)</f>
        <v>5.4027131704349962</v>
      </c>
      <c r="Z4143" s="17">
        <v>4.7387226423541522</v>
      </c>
      <c r="AA4143" s="27">
        <v>6994.1659740980485</v>
      </c>
      <c r="AB4143" s="27">
        <v>5993.4838956214498</v>
      </c>
      <c r="AC4143" s="1">
        <v>1</v>
      </c>
    </row>
    <row r="4144" spans="5:29" x14ac:dyDescent="0.35">
      <c r="E4144" s="1">
        <v>4140</v>
      </c>
      <c r="G4144" s="17">
        <v>0.91789239645004272</v>
      </c>
      <c r="H4144" s="17">
        <v>0.88179010152816772</v>
      </c>
      <c r="I4144" s="17">
        <v>0.49623101949691772</v>
      </c>
      <c r="J4144" s="17">
        <v>0.45603936910629272</v>
      </c>
      <c r="K4144" s="17">
        <v>0.39779657125473022</v>
      </c>
      <c r="M4144" s="17" cm="1">
        <f t="array" ref="M4144:Q4144">runSim(G4144,H4144,I4144,J4144,K4144,hipWeibAlpha,hipWeibBeta,1,vertWeibAlpha,vertWeibBeta,1,meanSurvival,sdSurvival,baseU,hipUMult,vertUMult,hipCost,vertCost,costComp,discC,discCi,discQi,hipFracMort,50, FALSE)</f>
        <v>6.5642146328849176</v>
      </c>
      <c r="N4144" s="17">
        <v>5.5079456342098263</v>
      </c>
      <c r="O4144" s="27">
        <v>13000</v>
      </c>
      <c r="P4144" s="27">
        <v>10693.336632290566</v>
      </c>
      <c r="Q4144" s="1">
        <v>1</v>
      </c>
      <c r="Y4144" s="17" cm="1">
        <f t="array" ref="Y4144:AC4144">runSim(G4144,H4144,I4144,J4144,K4144,hipWeibAlpha,hipWeibBeta,2,vertWeibAlpha,vertWeibBeta,2,meanSurvival,sdSurvival,baseU,hipUMult,vertUMult,hipCost,vertCost,costInt,discC,discCi,discQi,hipFracMort,50, FALSE)</f>
        <v>7.6149452440504133</v>
      </c>
      <c r="Z4144" s="17">
        <v>6.3250526244645204</v>
      </c>
      <c r="AA4144" s="27">
        <v>15834.374626158118</v>
      </c>
      <c r="AB4144" s="27">
        <v>12097.780145617877</v>
      </c>
      <c r="AC4144" s="1">
        <v>1</v>
      </c>
    </row>
    <row r="4145" spans="5:29" x14ac:dyDescent="0.35">
      <c r="E4145" s="1">
        <v>4141</v>
      </c>
      <c r="G4145" s="17">
        <v>0.69302022457122803</v>
      </c>
      <c r="H4145" s="17">
        <v>0.33257710933685303</v>
      </c>
      <c r="I4145" s="17">
        <v>0.67675435543060303</v>
      </c>
      <c r="J4145" s="17">
        <v>0.14107930660247803</v>
      </c>
      <c r="K4145" s="17">
        <v>0.42518270015716553</v>
      </c>
      <c r="M4145" s="17" cm="1">
        <f t="array" ref="M4145:Q4145">runSim(G4145,H4145,I4145,J4145,K4145,hipWeibAlpha,hipWeibBeta,1,vertWeibAlpha,vertWeibBeta,1,meanSurvival,sdSurvival,baseU,hipUMult,vertUMult,hipCost,vertCost,costComp,discC,discCi,discQi,hipFracMort,50, FALSE)</f>
        <v>5.9479837170674861</v>
      </c>
      <c r="N4145" s="17">
        <v>5.1558791668048913</v>
      </c>
      <c r="O4145" s="27">
        <v>10000</v>
      </c>
      <c r="P4145" s="27">
        <v>7603.5214727040384</v>
      </c>
      <c r="Q4145" s="1">
        <v>1</v>
      </c>
      <c r="Y4145" s="17" cm="1">
        <f t="array" ref="Y4145:AC4145">runSim(G4145,H4145,I4145,J4145,K4145,hipWeibAlpha,hipWeibBeta,2,vertWeibAlpha,vertWeibBeta,2,meanSurvival,sdSurvival,baseU,hipUMult,vertUMult,hipCost,vertCost,costInt,discC,discCi,discQi,hipFracMort,50, FALSE)</f>
        <v>6.141486046827688</v>
      </c>
      <c r="Z4145" s="17">
        <v>5.3012795924905038</v>
      </c>
      <c r="AA4145" s="27">
        <v>4386.7757477340629</v>
      </c>
      <c r="AB4145" s="27">
        <v>3786.6282803503595</v>
      </c>
      <c r="AC4145" s="1">
        <v>1</v>
      </c>
    </row>
    <row r="4146" spans="5:29" x14ac:dyDescent="0.35">
      <c r="E4146" s="1">
        <v>4142</v>
      </c>
      <c r="G4146" s="17">
        <v>0.46083742380142212</v>
      </c>
      <c r="H4146" s="17">
        <v>0.94841676950454712</v>
      </c>
      <c r="I4146" s="17">
        <v>0.35338503122329712</v>
      </c>
      <c r="J4146" s="17">
        <v>0.92916017770767212</v>
      </c>
      <c r="K4146" s="17">
        <v>0.74872499704360962</v>
      </c>
      <c r="M4146" s="17" cm="1">
        <f t="array" ref="M4146:Q4146">runSim(G4146,H4146,I4146,J4146,K4146,hipWeibAlpha,hipWeibBeta,1,vertWeibAlpha,vertWeibBeta,1,meanSurvival,sdSurvival,baseU,hipUMult,vertUMult,hipCost,vertCost,costComp,discC,discCi,discQi,hipFracMort,50, FALSE)</f>
        <v>9.3596115023059099</v>
      </c>
      <c r="N4146" s="17">
        <v>7.3122546416735137</v>
      </c>
      <c r="O4146" s="27">
        <v>13000</v>
      </c>
      <c r="P4146" s="27">
        <v>10011.725958357965</v>
      </c>
      <c r="Q4146" s="1">
        <v>1</v>
      </c>
      <c r="Y4146" s="17" cm="1">
        <f t="array" ref="Y4146:AC4146">runSim(G4146,H4146,I4146,J4146,K4146,hipWeibAlpha,hipWeibBeta,2,vertWeibAlpha,vertWeibBeta,2,meanSurvival,sdSurvival,baseU,hipUMult,vertUMult,hipCost,vertCost,costInt,discC,discCi,discQi,hipFracMort,50, FALSE)</f>
        <v>10.59522664691219</v>
      </c>
      <c r="Z4146" s="17">
        <v>8.1414090668628738</v>
      </c>
      <c r="AA4146" s="27">
        <v>14204.347282948023</v>
      </c>
      <c r="AB4146" s="27">
        <v>10908.586878854159</v>
      </c>
      <c r="AC4146" s="1">
        <v>1</v>
      </c>
    </row>
    <row r="4147" spans="5:29" x14ac:dyDescent="0.35">
      <c r="E4147" s="1">
        <v>4143</v>
      </c>
      <c r="G4147" s="17">
        <v>0.31528377532958984</v>
      </c>
      <c r="H4147" s="17">
        <v>0.63379573822021484</v>
      </c>
      <c r="I4147" s="17">
        <v>0.10639095306396484</v>
      </c>
      <c r="J4147" s="17">
        <v>0.47281551361083984</v>
      </c>
      <c r="K4147" s="17">
        <v>0.99849605560302734</v>
      </c>
      <c r="M4147" s="17" cm="1">
        <f t="array" ref="M4147:Q4147">runSim(G4147,H4147,I4147,J4147,K4147,hipWeibAlpha,hipWeibBeta,1,vertWeibAlpha,vertWeibBeta,1,meanSurvival,sdSurvival,baseU,hipUMult,vertUMult,hipCost,vertCost,costComp,discC,discCi,discQi,hipFracMort,50, FALSE)</f>
        <v>7.5840222231594563</v>
      </c>
      <c r="N4147" s="17">
        <v>6.2994581784530705</v>
      </c>
      <c r="O4147" s="27">
        <v>10000</v>
      </c>
      <c r="P4147" s="27">
        <v>7391.6699725049148</v>
      </c>
      <c r="Q4147" s="1">
        <v>1</v>
      </c>
      <c r="Y4147" s="17" cm="1">
        <f t="array" ref="Y4147:AC4147">runSim(G4147,H4147,I4147,J4147,K4147,hipWeibAlpha,hipWeibBeta,2,vertWeibAlpha,vertWeibBeta,2,meanSurvival,sdSurvival,baseU,hipUMult,vertUMult,hipCost,vertCost,costInt,discC,discCi,discQi,hipFracMort,50, FALSE)</f>
        <v>8.1874476501167646</v>
      </c>
      <c r="Z4147" s="17">
        <v>6.7399126673876184</v>
      </c>
      <c r="AA4147" s="27">
        <v>8897.7086684692695</v>
      </c>
      <c r="AB4147" s="27">
        <v>6916.4865101006544</v>
      </c>
      <c r="AC4147" s="1">
        <v>1</v>
      </c>
    </row>
    <row r="4148" spans="5:29" x14ac:dyDescent="0.35">
      <c r="E4148" s="1">
        <v>4144</v>
      </c>
      <c r="G4148" s="17">
        <v>0.96575087308883667</v>
      </c>
      <c r="H4148" s="17">
        <v>0.66646498441696167</v>
      </c>
      <c r="I4148" s="17">
        <v>0.18617933988571167</v>
      </c>
      <c r="J4148" s="17">
        <v>0.80565565824508667</v>
      </c>
      <c r="K4148" s="17">
        <v>0.27548903226852417</v>
      </c>
      <c r="M4148" s="17" cm="1">
        <f t="array" ref="M4148:Q4148">runSim(G4148,H4148,I4148,J4148,K4148,hipWeibAlpha,hipWeibBeta,1,vertWeibAlpha,vertWeibBeta,1,meanSurvival,sdSurvival,baseU,hipUMult,vertUMult,hipCost,vertCost,costComp,discC,discCi,discQi,hipFracMort,50, FALSE)</f>
        <v>7.915534712781521</v>
      </c>
      <c r="N4148" s="17">
        <v>6.3670718975713072</v>
      </c>
      <c r="O4148" s="27">
        <v>10000</v>
      </c>
      <c r="P4148" s="27">
        <v>8550.7690653512091</v>
      </c>
      <c r="Q4148" s="1">
        <v>1</v>
      </c>
      <c r="Y4148" s="17" cm="1">
        <f t="array" ref="Y4148:AC4148">runSim(G4148,H4148,I4148,J4148,K4148,hipWeibAlpha,hipWeibBeta,2,vertWeibAlpha,vertWeibBeta,2,meanSurvival,sdSurvival,baseU,hipUMult,vertUMult,hipCost,vertCost,costInt,discC,discCi,discQi,hipFracMort,50, FALSE)</f>
        <v>8.9391874282560497</v>
      </c>
      <c r="Z4148" s="17">
        <v>7.1785735406333462</v>
      </c>
      <c r="AA4148" s="27">
        <v>17292.99682254708</v>
      </c>
      <c r="AB4148" s="27">
        <v>13047.108509031379</v>
      </c>
      <c r="AC4148" s="1">
        <v>1</v>
      </c>
    </row>
    <row r="4149" spans="5:29" x14ac:dyDescent="0.35">
      <c r="E4149" s="1">
        <v>4145</v>
      </c>
      <c r="G4149" s="17">
        <v>0.31043112277984619</v>
      </c>
      <c r="H4149" s="17">
        <v>0.23953878879547119</v>
      </c>
      <c r="I4149" s="17">
        <v>0.86789572238922119</v>
      </c>
      <c r="J4149" s="17">
        <v>0.85321676731109619</v>
      </c>
      <c r="K4149" s="17">
        <v>0.30309164524078369</v>
      </c>
      <c r="M4149" s="17" cm="1">
        <f t="array" ref="M4149:Q4149">runSim(G4149,H4149,I4149,J4149,K4149,hipWeibAlpha,hipWeibBeta,1,vertWeibAlpha,vertWeibBeta,1,meanSurvival,sdSurvival,baseU,hipUMult,vertUMult,hipCost,vertCost,costComp,discC,discCi,discQi,hipFracMort,50, FALSE)</f>
        <v>9.4662575189460565</v>
      </c>
      <c r="N4149" s="17">
        <v>7.5265972536478341</v>
      </c>
      <c r="O4149" s="27">
        <v>13000</v>
      </c>
      <c r="P4149" s="27">
        <v>9000.0650046698247</v>
      </c>
      <c r="Q4149" s="1">
        <v>1</v>
      </c>
      <c r="Y4149" s="17" cm="1">
        <f t="array" ref="Y4149:AC4149">runSim(G4149,H4149,I4149,J4149,K4149,hipWeibAlpha,hipWeibBeta,2,vertWeibAlpha,vertWeibBeta,2,meanSurvival,sdSurvival,baseU,hipUMult,vertUMult,hipCost,vertCost,costInt,discC,discCi,discQi,hipFracMort,50, FALSE)</f>
        <v>10.605692778153243</v>
      </c>
      <c r="Z4149" s="17">
        <v>8.2653904530574138</v>
      </c>
      <c r="AA4149" s="27">
        <v>7575.4948415380313</v>
      </c>
      <c r="AB4149" s="27">
        <v>5903.8503236124388</v>
      </c>
      <c r="AC4149" s="1">
        <v>1</v>
      </c>
    </row>
    <row r="4150" spans="5:29" x14ac:dyDescent="0.35">
      <c r="E4150" s="1">
        <v>4146</v>
      </c>
      <c r="G4150" s="17">
        <v>0.57564574480056763</v>
      </c>
      <c r="H4150" s="17">
        <v>0.69457274675369263</v>
      </c>
      <c r="I4150" s="17">
        <v>0.24700194597244263</v>
      </c>
      <c r="J4150" s="17">
        <v>0.75978881120681763</v>
      </c>
      <c r="K4150" s="17">
        <v>0.83203917741775513</v>
      </c>
      <c r="M4150" s="17" cm="1">
        <f t="array" ref="M4150:Q4150">runSim(G4150,H4150,I4150,J4150,K4150,hipWeibAlpha,hipWeibBeta,1,vertWeibAlpha,vertWeibBeta,1,meanSurvival,sdSurvival,baseU,hipUMult,vertUMult,hipCost,vertCost,costComp,discC,discCi,discQi,hipFracMort,50, FALSE)</f>
        <v>8.3660365706514632</v>
      </c>
      <c r="N4150" s="17">
        <v>6.770180309660546</v>
      </c>
      <c r="O4150" s="27">
        <v>10000</v>
      </c>
      <c r="P4150" s="27">
        <v>7744.3631926416729</v>
      </c>
      <c r="Q4150" s="1">
        <v>1</v>
      </c>
      <c r="Y4150" s="17" cm="1">
        <f t="array" ref="Y4150:AC4150">runSim(G4150,H4150,I4150,J4150,K4150,hipWeibAlpha,hipWeibBeta,2,vertWeibAlpha,vertWeibBeta,2,meanSurvival,sdSurvival,baseU,hipUMult,vertUMult,hipCost,vertCost,costInt,discC,discCi,discQi,hipFracMort,50, FALSE)</f>
        <v>9.5697765439573832</v>
      </c>
      <c r="Z4150" s="17">
        <v>7.6203144798485072</v>
      </c>
      <c r="AA4150" s="27">
        <v>10058.435077619182</v>
      </c>
      <c r="AB4150" s="27">
        <v>7743.1271745045542</v>
      </c>
      <c r="AC4150" s="1">
        <v>1</v>
      </c>
    </row>
    <row r="4151" spans="5:29" x14ac:dyDescent="0.35">
      <c r="E4151" s="1">
        <v>4147</v>
      </c>
      <c r="G4151" s="17">
        <v>0.31973576545715332</v>
      </c>
      <c r="H4151" s="17">
        <v>0.24420475959777832</v>
      </c>
      <c r="I4151" s="17">
        <v>0.27441716194152832</v>
      </c>
      <c r="J4151" s="17">
        <v>0.32980656623840332</v>
      </c>
      <c r="K4151" s="17">
        <v>0.84743046760559082</v>
      </c>
      <c r="M4151" s="17" cm="1">
        <f t="array" ref="M4151:Q4151">runSim(G4151,H4151,I4151,J4151,K4151,hipWeibAlpha,hipWeibBeta,1,vertWeibAlpha,vertWeibBeta,1,meanSurvival,sdSurvival,baseU,hipUMult,vertUMult,hipCost,vertCost,costComp,discC,discCi,discQi,hipFracMort,50, FALSE)</f>
        <v>7.3381092587927474</v>
      </c>
      <c r="N4151" s="17">
        <v>6.1595481958478748</v>
      </c>
      <c r="O4151" s="27">
        <v>10000</v>
      </c>
      <c r="P4151" s="27">
        <v>7069.5662829462763</v>
      </c>
      <c r="Q4151" s="1">
        <v>1</v>
      </c>
      <c r="Y4151" s="17" cm="1">
        <f t="array" ref="Y4151:AC4151">runSim(G4151,H4151,I4151,J4151,K4151,hipWeibAlpha,hipWeibBeta,2,vertWeibAlpha,vertWeibBeta,2,meanSurvival,sdSurvival,baseU,hipUMult,vertUMult,hipCost,vertCost,costInt,discC,discCi,discQi,hipFracMort,50, FALSE)</f>
        <v>7.4750605514825752</v>
      </c>
      <c r="Z4151" s="17">
        <v>6.2557964447479248</v>
      </c>
      <c r="AA4151" s="27">
        <v>5339.3289653446964</v>
      </c>
      <c r="AB4151" s="27">
        <v>4468.4260319628038</v>
      </c>
      <c r="AC4151" s="1">
        <v>1</v>
      </c>
    </row>
    <row r="4152" spans="5:29" x14ac:dyDescent="0.35">
      <c r="E4152" s="1">
        <v>4148</v>
      </c>
      <c r="G4152" s="17">
        <v>0.15576404333114624</v>
      </c>
      <c r="H4152" s="17">
        <v>0.53860706090927124</v>
      </c>
      <c r="I4152" s="17">
        <v>0.38546985387802124</v>
      </c>
      <c r="J4152" s="17">
        <v>0.43805164098739624</v>
      </c>
      <c r="K4152" s="17">
        <v>0.68205493688583374</v>
      </c>
      <c r="M4152" s="17" cm="1">
        <f t="array" ref="M4152:Q4152">runSim(G4152,H4152,I4152,J4152,K4152,hipWeibAlpha,hipWeibBeta,1,vertWeibAlpha,vertWeibBeta,1,meanSurvival,sdSurvival,baseU,hipUMult,vertUMult,hipCost,vertCost,costComp,discC,discCi,discQi,hipFracMort,50, FALSE)</f>
        <v>7.7058349429299273</v>
      </c>
      <c r="N4152" s="17">
        <v>6.3933290181055362</v>
      </c>
      <c r="O4152" s="27">
        <v>3000</v>
      </c>
      <c r="P4152" s="27">
        <v>2416.0303509220962</v>
      </c>
      <c r="Q4152" s="1">
        <v>1</v>
      </c>
      <c r="Y4152" s="17" cm="1">
        <f t="array" ref="Y4152:AC4152">runSim(G4152,H4152,I4152,J4152,K4152,hipWeibAlpha,hipWeibBeta,2,vertWeibAlpha,vertWeibBeta,2,meanSurvival,sdSurvival,baseU,hipUMult,vertUMult,hipCost,vertCost,costInt,discC,discCi,discQi,hipFracMort,50, FALSE)</f>
        <v>8.0725871860640996</v>
      </c>
      <c r="Z4152" s="17">
        <v>6.6636022237906278</v>
      </c>
      <c r="AA4152" s="27">
        <v>5766.1337043314998</v>
      </c>
      <c r="AB4152" s="27">
        <v>4759.7158741361636</v>
      </c>
      <c r="AC4152" s="1">
        <v>1</v>
      </c>
    </row>
    <row r="4153" spans="5:29" x14ac:dyDescent="0.35">
      <c r="E4153" s="1">
        <v>4149</v>
      </c>
      <c r="G4153" s="17">
        <v>0.38028419017791748</v>
      </c>
      <c r="H4153" s="17">
        <v>0.76300513744354248</v>
      </c>
      <c r="I4153" s="17">
        <v>0.40991675853729248</v>
      </c>
      <c r="J4153" s="17">
        <v>0.59592139720916748</v>
      </c>
      <c r="K4153" s="17">
        <v>0.47328650951385498</v>
      </c>
      <c r="M4153" s="17" cm="1">
        <f t="array" ref="M4153:Q4153">runSim(G4153,H4153,I4153,J4153,K4153,hipWeibAlpha,hipWeibBeta,1,vertWeibAlpha,vertWeibBeta,1,meanSurvival,sdSurvival,baseU,hipUMult,vertUMult,hipCost,vertCost,costComp,discC,discCi,discQi,hipFracMort,50, FALSE)</f>
        <v>7.8671996978789869</v>
      </c>
      <c r="N4153" s="17">
        <v>6.4649433273928363</v>
      </c>
      <c r="O4153" s="27">
        <v>13000</v>
      </c>
      <c r="P4153" s="27">
        <v>9581.5751287519997</v>
      </c>
      <c r="Q4153" s="1">
        <v>1</v>
      </c>
      <c r="Y4153" s="17" cm="1">
        <f t="array" ref="Y4153:AC4153">runSim(G4153,H4153,I4153,J4153,K4153,hipWeibAlpha,hipWeibBeta,2,vertWeibAlpha,vertWeibBeta,2,meanSurvival,sdSurvival,baseU,hipUMult,vertUMult,hipCost,vertCost,costInt,discC,discCi,discQi,hipFracMort,50, FALSE)</f>
        <v>8.6013971050041889</v>
      </c>
      <c r="Z4153" s="17">
        <v>7.0002866776754216</v>
      </c>
      <c r="AA4153" s="27">
        <v>9364.2060603185473</v>
      </c>
      <c r="AB4153" s="27">
        <v>7406.9516801988793</v>
      </c>
      <c r="AC4153" s="1">
        <v>1</v>
      </c>
    </row>
    <row r="4154" spans="5:29" x14ac:dyDescent="0.35">
      <c r="E4154" s="1">
        <v>4150</v>
      </c>
      <c r="G4154" s="17">
        <v>0.69640880823135376</v>
      </c>
      <c r="H4154" s="17">
        <v>0.95449596643447876</v>
      </c>
      <c r="I4154" s="17">
        <v>0.45126110315322876</v>
      </c>
      <c r="J4154" s="17">
        <v>0.86199718713760376</v>
      </c>
      <c r="K4154" s="17">
        <v>0.40177685022354126</v>
      </c>
      <c r="M4154" s="17" cm="1">
        <f t="array" ref="M4154:Q4154">runSim(G4154,H4154,I4154,J4154,K4154,hipWeibAlpha,hipWeibBeta,1,vertWeibAlpha,vertWeibBeta,1,meanSurvival,sdSurvival,baseU,hipUMult,vertUMult,hipCost,vertCost,costComp,discC,discCi,discQi,hipFracMort,50, FALSE)</f>
        <v>8.5565124792911629</v>
      </c>
      <c r="N4154" s="17">
        <v>6.8013827737357317</v>
      </c>
      <c r="O4154" s="27">
        <v>13000</v>
      </c>
      <c r="P4154" s="27">
        <v>10399.370265667681</v>
      </c>
      <c r="Q4154" s="1">
        <v>1</v>
      </c>
      <c r="Y4154" s="17" cm="1">
        <f t="array" ref="Y4154:AC4154">runSim(G4154,H4154,I4154,J4154,K4154,hipWeibAlpha,hipWeibBeta,2,vertWeibAlpha,vertWeibBeta,2,meanSurvival,sdSurvival,baseU,hipUMult,vertUMult,hipCost,vertCost,costInt,discC,discCi,discQi,hipFracMort,50, FALSE)</f>
        <v>9.8605473076740573</v>
      </c>
      <c r="Z4154" s="17">
        <v>7.7104379395221887</v>
      </c>
      <c r="AA4154" s="27">
        <v>13634.004398832047</v>
      </c>
      <c r="AB4154" s="27">
        <v>10686.61264469046</v>
      </c>
      <c r="AC4154" s="1">
        <v>1</v>
      </c>
    </row>
    <row r="4155" spans="5:29" x14ac:dyDescent="0.35">
      <c r="E4155" s="1">
        <v>4151</v>
      </c>
      <c r="G4155" s="17">
        <v>0.21647977828979492</v>
      </c>
      <c r="H4155" s="17">
        <v>0.22346830368041992</v>
      </c>
      <c r="I4155" s="17">
        <v>0.42067289352416992</v>
      </c>
      <c r="J4155" s="17">
        <v>0.28221464157104492</v>
      </c>
      <c r="K4155" s="17">
        <v>0.14725065231323242</v>
      </c>
      <c r="M4155" s="17" cm="1">
        <f t="array" ref="M4155:Q4155">runSim(G4155,H4155,I4155,J4155,K4155,hipWeibAlpha,hipWeibBeta,1,vertWeibAlpha,vertWeibBeta,1,meanSurvival,sdSurvival,baseU,hipUMult,vertUMult,hipCost,vertCost,costComp,discC,discCi,discQi,hipFracMort,50, FALSE)</f>
        <v>7.1563509933914702</v>
      </c>
      <c r="N4155" s="17">
        <v>6.0331583672598672</v>
      </c>
      <c r="O4155" s="27">
        <v>3000</v>
      </c>
      <c r="P4155" s="27">
        <v>2141.9544431949475</v>
      </c>
      <c r="Q4155" s="1">
        <v>1</v>
      </c>
      <c r="Y4155" s="17" cm="1">
        <f t="array" ref="Y4155:AC4155">runSim(G4155,H4155,I4155,J4155,K4155,hipWeibAlpha,hipWeibBeta,2,vertWeibAlpha,vertWeibBeta,2,meanSurvival,sdSurvival,baseU,hipUMult,vertUMult,hipCost,vertCost,costInt,discC,discCi,discQi,hipFracMort,50, FALSE)</f>
        <v>7.1898223913945527</v>
      </c>
      <c r="Z4155" s="17">
        <v>6.056860955025166</v>
      </c>
      <c r="AA4155" s="27">
        <v>5135.5874224246809</v>
      </c>
      <c r="AB4155" s="27">
        <v>4326.3292535894043</v>
      </c>
      <c r="AC4155" s="1">
        <v>1</v>
      </c>
    </row>
    <row r="4156" spans="5:29" x14ac:dyDescent="0.35">
      <c r="E4156" s="1">
        <v>4152</v>
      </c>
      <c r="G4156" s="17">
        <v>0.93843239545822144</v>
      </c>
      <c r="H4156" s="17">
        <v>0.57371681928634644</v>
      </c>
      <c r="I4156" s="17">
        <v>0.91960304975509644</v>
      </c>
      <c r="J4156" s="17">
        <v>5.3727805614471436E-2</v>
      </c>
      <c r="K4156" s="17">
        <v>5.4947733879089355E-3</v>
      </c>
      <c r="M4156" s="17" cm="1">
        <f t="array" ref="M4156:Q4156">runSim(G4156,H4156,I4156,J4156,K4156,hipWeibAlpha,hipWeibBeta,1,vertWeibAlpha,vertWeibBeta,1,meanSurvival,sdSurvival,baseU,hipUMult,vertUMult,hipCost,vertCost,costComp,discC,discCi,discQi,hipFracMort,50, FALSE)</f>
        <v>3.5145316909331616</v>
      </c>
      <c r="N4156" s="17">
        <v>3.2277598662590741</v>
      </c>
      <c r="O4156" s="27">
        <v>7000</v>
      </c>
      <c r="P4156" s="27">
        <v>5889.6045549974215</v>
      </c>
      <c r="Q4156" s="1">
        <v>1</v>
      </c>
      <c r="Y4156" s="17" cm="1">
        <f t="array" ref="Y4156:AC4156">runSim(G4156,H4156,I4156,J4156,K4156,hipWeibAlpha,hipWeibBeta,2,vertWeibAlpha,vertWeibBeta,2,meanSurvival,sdSurvival,baseU,hipUMult,vertUMult,hipCost,vertCost,costInt,discC,discCi,discQi,hipFracMort,50, FALSE)</f>
        <v>5.019555447747293</v>
      </c>
      <c r="Z4156" s="17">
        <v>4.4483484762638401</v>
      </c>
      <c r="AA4156" s="27">
        <v>3585.3967483909237</v>
      </c>
      <c r="AB4156" s="27">
        <v>3177.3917687598855</v>
      </c>
      <c r="AC4156" s="1">
        <v>1</v>
      </c>
    </row>
    <row r="4157" spans="5:29" x14ac:dyDescent="0.35">
      <c r="E4157" s="1">
        <v>4153</v>
      </c>
      <c r="G4157" s="17">
        <v>0.86357796192169189</v>
      </c>
      <c r="H4157" s="17">
        <v>0.98897469043731689</v>
      </c>
      <c r="I4157" s="17">
        <v>0.13881599903106689</v>
      </c>
      <c r="J4157" s="17">
        <v>0.58019173145294189</v>
      </c>
      <c r="K4157" s="17">
        <v>8.4265828132629395E-2</v>
      </c>
      <c r="M4157" s="17" cm="1">
        <f t="array" ref="M4157:Q4157">runSim(G4157,H4157,I4157,J4157,K4157,hipWeibAlpha,hipWeibBeta,1,vertWeibAlpha,vertWeibBeta,1,meanSurvival,sdSurvival,baseU,hipUMult,vertUMult,hipCost,vertCost,costComp,discC,discCi,discQi,hipFracMort,50, FALSE)</f>
        <v>6.9905336070032718</v>
      </c>
      <c r="N4157" s="17">
        <v>5.7692964987576048</v>
      </c>
      <c r="O4157" s="27">
        <v>13000</v>
      </c>
      <c r="P4157" s="27">
        <v>10551.630643485143</v>
      </c>
      <c r="Q4157" s="1">
        <v>1</v>
      </c>
      <c r="Y4157" s="17" cm="1">
        <f t="array" ref="Y4157:AC4157">runSim(G4157,H4157,I4157,J4157,K4157,hipWeibAlpha,hipWeibBeta,2,vertWeibAlpha,vertWeibBeta,2,meanSurvival,sdSurvival,baseU,hipUMult,vertUMult,hipCost,vertCost,costInt,discC,discCi,discQi,hipFracMort,50, FALSE)</f>
        <v>8.0241878964501012</v>
      </c>
      <c r="Z4157" s="17">
        <v>6.5353300610524965</v>
      </c>
      <c r="AA4157" s="27">
        <v>16303.575997414224</v>
      </c>
      <c r="AB4157" s="27">
        <v>12518.417862682505</v>
      </c>
      <c r="AC4157" s="1">
        <v>1</v>
      </c>
    </row>
    <row r="4158" spans="5:29" x14ac:dyDescent="0.35">
      <c r="E4158" s="1">
        <v>4154</v>
      </c>
      <c r="G4158" s="17">
        <v>2.6310086250305176E-3</v>
      </c>
      <c r="H4158" s="17">
        <v>0.53269082307815552</v>
      </c>
      <c r="I4158" s="17">
        <v>0.52066689729690552</v>
      </c>
      <c r="J4158" s="17">
        <v>0.66528970003128052</v>
      </c>
      <c r="K4158" s="17">
        <v>7.4942409992218018E-2</v>
      </c>
      <c r="M4158" s="17" cm="1">
        <f t="array" ref="M4158:Q4158">runSim(G4158,H4158,I4158,J4158,K4158,hipWeibAlpha,hipWeibBeta,1,vertWeibAlpha,vertWeibBeta,1,meanSurvival,sdSurvival,baseU,hipUMult,vertUMult,hipCost,vertCost,costComp,discC,discCi,discQi,hipFracMort,50, FALSE)</f>
        <v>8.811343538969318</v>
      </c>
      <c r="N4158" s="17">
        <v>7.1154784642042319</v>
      </c>
      <c r="O4158" s="27">
        <v>6000</v>
      </c>
      <c r="P4158" s="27">
        <v>4342.0605125348238</v>
      </c>
      <c r="Q4158" s="1">
        <v>1</v>
      </c>
      <c r="Y4158" s="17" cm="1">
        <f t="array" ref="Y4158:AC4158">runSim(G4158,H4158,I4158,J4158,K4158,hipWeibAlpha,hipWeibBeta,2,vertWeibAlpha,vertWeibBeta,2,meanSurvival,sdSurvival,baseU,hipUMult,vertUMult,hipCost,vertCost,costInt,discC,discCi,discQi,hipFracMort,50, FALSE)</f>
        <v>9.2557641723500641</v>
      </c>
      <c r="Z4158" s="17">
        <v>7.4363828571229567</v>
      </c>
      <c r="AA4158" s="27">
        <v>9640.4150044353755</v>
      </c>
      <c r="AB4158" s="27">
        <v>7268.6139178711319</v>
      </c>
      <c r="AC4158" s="1">
        <v>1</v>
      </c>
    </row>
    <row r="4159" spans="5:29" x14ac:dyDescent="0.35">
      <c r="E4159" s="1">
        <v>4155</v>
      </c>
      <c r="G4159" s="17">
        <v>0.27950263023376465</v>
      </c>
      <c r="H4159" s="17">
        <v>0.97057318687438965</v>
      </c>
      <c r="I4159" s="17">
        <v>0.69414496421813965</v>
      </c>
      <c r="J4159" s="17">
        <v>0.85402655601501465</v>
      </c>
      <c r="K4159" s="17">
        <v>0.85944342613220215</v>
      </c>
      <c r="M4159" s="17" cm="1">
        <f t="array" ref="M4159:Q4159">runSim(G4159,H4159,I4159,J4159,K4159,hipWeibAlpha,hipWeibBeta,1,vertWeibAlpha,vertWeibBeta,1,meanSurvival,sdSurvival,baseU,hipUMult,vertUMult,hipCost,vertCost,costComp,discC,discCi,discQi,hipFracMort,50, FALSE)</f>
        <v>8.9341695848124054</v>
      </c>
      <c r="N4159" s="17">
        <v>7.0783934346755606</v>
      </c>
      <c r="O4159" s="27">
        <v>13000</v>
      </c>
      <c r="P4159" s="27">
        <v>10139.823029964242</v>
      </c>
      <c r="Q4159" s="1">
        <v>1</v>
      </c>
      <c r="Y4159" s="17" cm="1">
        <f t="array" ref="Y4159:AC4159">runSim(G4159,H4159,I4159,J4159,K4159,hipWeibAlpha,hipWeibBeta,2,vertWeibAlpha,vertWeibBeta,2,meanSurvival,sdSurvival,baseU,hipUMult,vertUMult,hipCost,vertCost,costInt,discC,discCi,discQi,hipFracMort,50, FALSE)</f>
        <v>9.7453598972032438</v>
      </c>
      <c r="Z4159" s="17">
        <v>7.6274552838641263</v>
      </c>
      <c r="AA4159" s="27">
        <v>13580.790427838281</v>
      </c>
      <c r="AB4159" s="27">
        <v>10944.654868908383</v>
      </c>
      <c r="AC4159" s="1">
        <v>1</v>
      </c>
    </row>
    <row r="4160" spans="5:29" x14ac:dyDescent="0.35">
      <c r="E4160" s="1">
        <v>4156</v>
      </c>
      <c r="G4160" s="17">
        <v>5.4295480251312256E-2</v>
      </c>
      <c r="H4160" s="17">
        <v>0.13733381032943726</v>
      </c>
      <c r="I4160" s="17">
        <v>0.90411847829818726</v>
      </c>
      <c r="J4160" s="17">
        <v>0.64322370290756226</v>
      </c>
      <c r="K4160" s="17">
        <v>0.92384809255599976</v>
      </c>
      <c r="M4160" s="17" cm="1">
        <f t="array" ref="M4160:Q4160">runSim(G4160,H4160,I4160,J4160,K4160,hipWeibAlpha,hipWeibBeta,1,vertWeibAlpha,vertWeibBeta,1,meanSurvival,sdSurvival,baseU,hipUMult,vertUMult,hipCost,vertCost,costComp,discC,discCi,discQi,hipFracMort,50, FALSE)</f>
        <v>9.0370785013227692</v>
      </c>
      <c r="N4160" s="17">
        <v>7.294764545376573</v>
      </c>
      <c r="O4160" s="27">
        <v>10000</v>
      </c>
      <c r="P4160" s="27">
        <v>6501.5774638604889</v>
      </c>
      <c r="Q4160" s="1">
        <v>1</v>
      </c>
      <c r="Y4160" s="17" cm="1">
        <f t="array" ref="Y4160:AC4160">runSim(G4160,H4160,I4160,J4160,K4160,hipWeibAlpha,hipWeibBeta,2,vertWeibAlpha,vertWeibBeta,2,meanSurvival,sdSurvival,baseU,hipUMult,vertUMult,hipCost,vertCost,costInt,discC,discCi,discQi,hipFracMort,50, FALSE)</f>
        <v>9.1708870068520572</v>
      </c>
      <c r="Z4160" s="17">
        <v>7.3826484636009884</v>
      </c>
      <c r="AA4160" s="27">
        <v>6550.6335763228981</v>
      </c>
      <c r="AB4160" s="27">
        <v>5273.3203311435627</v>
      </c>
      <c r="AC4160" s="1">
        <v>1</v>
      </c>
    </row>
    <row r="4161" spans="5:29" x14ac:dyDescent="0.35">
      <c r="E4161" s="1">
        <v>4157</v>
      </c>
      <c r="G4161" s="17">
        <v>0.85119378566741943</v>
      </c>
      <c r="H4161" s="17">
        <v>0.13332879543304443</v>
      </c>
      <c r="I4161" s="17">
        <v>2.0474791526794434E-2</v>
      </c>
      <c r="J4161" s="17">
        <v>0.14690911769866943</v>
      </c>
      <c r="K4161" s="17">
        <v>0.41441094875335693</v>
      </c>
      <c r="M4161" s="17" cm="1">
        <f t="array" ref="M4161:Q4161">runSim(G4161,H4161,I4161,J4161,K4161,hipWeibAlpha,hipWeibBeta,1,vertWeibAlpha,vertWeibBeta,1,meanSurvival,sdSurvival,baseU,hipUMult,vertUMult,hipCost,vertCost,costComp,discC,discCi,discQi,hipFracMort,50, FALSE)</f>
        <v>5.7553141516486415</v>
      </c>
      <c r="N4161" s="17">
        <v>5.0020695631572876</v>
      </c>
      <c r="O4161" s="27">
        <v>7000</v>
      </c>
      <c r="P4161" s="27">
        <v>5629.1485659276268</v>
      </c>
      <c r="Q4161" s="1">
        <v>1</v>
      </c>
      <c r="Y4161" s="17" cm="1">
        <f t="array" ref="Y4161:AC4161">runSim(G4161,H4161,I4161,J4161,K4161,hipWeibAlpha,hipWeibBeta,2,vertWeibAlpha,vertWeibBeta,2,meanSurvival,sdSurvival,baseU,hipUMult,vertUMult,hipCost,vertCost,costInt,discC,discCi,discQi,hipFracMort,50, FALSE)</f>
        <v>6.1954572637130791</v>
      </c>
      <c r="Z4161" s="17">
        <v>5.3411367612732903</v>
      </c>
      <c r="AA4161" s="27">
        <v>4425.326616937914</v>
      </c>
      <c r="AB4161" s="27">
        <v>3815.0976866237793</v>
      </c>
      <c r="AC4161" s="1">
        <v>1</v>
      </c>
    </row>
    <row r="4162" spans="5:29" x14ac:dyDescent="0.35">
      <c r="E4162" s="1">
        <v>4158</v>
      </c>
      <c r="G4162" s="17">
        <v>0.2841683030128479</v>
      </c>
      <c r="H4162" s="17">
        <v>0.8440132737159729</v>
      </c>
      <c r="I4162" s="17">
        <v>0.6200752854347229</v>
      </c>
      <c r="J4162" s="17">
        <v>0.2095223069190979</v>
      </c>
      <c r="K4162" s="17">
        <v>7.88918137550354E-2</v>
      </c>
      <c r="M4162" s="17" cm="1">
        <f t="array" ref="M4162:Q4162">runSim(G4162,H4162,I4162,J4162,K4162,hipWeibAlpha,hipWeibBeta,1,vertWeibAlpha,vertWeibBeta,1,meanSurvival,sdSurvival,baseU,hipUMult,vertUMult,hipCost,vertCost,costComp,discC,discCi,discQi,hipFracMort,50, FALSE)</f>
        <v>6.2633423900552883</v>
      </c>
      <c r="N4162" s="17">
        <v>5.3577885461515082</v>
      </c>
      <c r="O4162" s="27">
        <v>6000</v>
      </c>
      <c r="P4162" s="27">
        <v>4893.0412219397194</v>
      </c>
      <c r="Q4162" s="1">
        <v>1</v>
      </c>
      <c r="Y4162" s="17" cm="1">
        <f t="array" ref="Y4162:AC4162">runSim(G4162,H4162,I4162,J4162,K4162,hipWeibAlpha,hipWeibBeta,2,vertWeibAlpha,vertWeibBeta,2,meanSurvival,sdSurvival,baseU,hipUMult,vertUMult,hipCost,vertCost,costInt,discC,discCi,discQi,hipFracMort,50, FALSE)</f>
        <v>6.4939557053420218</v>
      </c>
      <c r="Z4162" s="17">
        <v>5.5524526404960728</v>
      </c>
      <c r="AA4162" s="27">
        <v>7787.8802180702805</v>
      </c>
      <c r="AB4162" s="27">
        <v>6470.7303410910226</v>
      </c>
      <c r="AC4162" s="1">
        <v>1</v>
      </c>
    </row>
    <row r="4163" spans="5:29" x14ac:dyDescent="0.35">
      <c r="E4163" s="1">
        <v>4159</v>
      </c>
      <c r="G4163" s="17">
        <v>0.9517364501953125</v>
      </c>
      <c r="H4163" s="17">
        <v>5.34515380859375E-2</v>
      </c>
      <c r="I4163" s="17">
        <v>0.4127655029296875</v>
      </c>
      <c r="J4163" s="17">
        <v>0.7381744384765625</v>
      </c>
      <c r="K4163" s="17">
        <v>0.11444091796875</v>
      </c>
      <c r="M4163" s="17" cm="1">
        <f t="array" ref="M4163:Q4163">runSim(G4163,H4163,I4163,J4163,K4163,hipWeibAlpha,hipWeibBeta,1,vertWeibAlpha,vertWeibBeta,1,meanSurvival,sdSurvival,baseU,hipUMult,vertUMult,hipCost,vertCost,costComp,discC,discCi,discQi,hipFracMort,50, FALSE)</f>
        <v>8.1180878599888349</v>
      </c>
      <c r="N4163" s="17">
        <v>6.559427812172725</v>
      </c>
      <c r="O4163" s="27">
        <v>10000</v>
      </c>
      <c r="P4163" s="27">
        <v>7824.7901961199177</v>
      </c>
      <c r="Q4163" s="1">
        <v>1</v>
      </c>
      <c r="Y4163" s="17" cm="1">
        <f t="array" ref="Y4163:AC4163">runSim(G4163,H4163,I4163,J4163,K4163,hipWeibAlpha,hipWeibBeta,2,vertWeibAlpha,vertWeibBeta,2,meanSurvival,sdSurvival,baseU,hipUMult,vertUMult,hipCost,vertCost,costInt,discC,discCi,discQi,hipFracMort,50, FALSE)</f>
        <v>8.9550410874761006</v>
      </c>
      <c r="Z4163" s="17">
        <v>7.2144147712167737</v>
      </c>
      <c r="AA4163" s="27">
        <v>13956.591153116824</v>
      </c>
      <c r="AB4163" s="27">
        <v>10588.74050305032</v>
      </c>
      <c r="AC4163" s="1">
        <v>1</v>
      </c>
    </row>
    <row r="4164" spans="5:29" x14ac:dyDescent="0.35">
      <c r="E4164" s="1">
        <v>4160</v>
      </c>
      <c r="G4164" s="17">
        <v>0.7370569109916687</v>
      </c>
      <c r="H4164" s="17">
        <v>8.8161647319793701E-2</v>
      </c>
      <c r="I4164" s="17">
        <v>0.9477197527885437</v>
      </c>
      <c r="J4164" s="17">
        <v>0.6902429461479187</v>
      </c>
      <c r="K4164" s="17">
        <v>0.6083185076713562</v>
      </c>
      <c r="M4164" s="17" cm="1">
        <f t="array" ref="M4164:Q4164">runSim(G4164,H4164,I4164,J4164,K4164,hipWeibAlpha,hipWeibBeta,1,vertWeibAlpha,vertWeibBeta,1,meanSurvival,sdSurvival,baseU,hipUMult,vertUMult,hipCost,vertCost,costComp,discC,discCi,discQi,hipFracMort,50, FALSE)</f>
        <v>8.3289725456913786</v>
      </c>
      <c r="N4164" s="17">
        <v>6.7793306204144317</v>
      </c>
      <c r="O4164" s="27">
        <v>10000</v>
      </c>
      <c r="P4164" s="27">
        <v>7374.4708550806063</v>
      </c>
      <c r="Q4164" s="1">
        <v>1</v>
      </c>
      <c r="Y4164" s="17" cm="1">
        <f t="array" ref="Y4164:AC4164">runSim(G4164,H4164,I4164,J4164,K4164,hipWeibAlpha,hipWeibBeta,2,vertWeibAlpha,vertWeibBeta,2,meanSurvival,sdSurvival,baseU,hipUMult,vertUMult,hipCost,vertCost,costInt,discC,discCi,discQi,hipFracMort,50, FALSE)</f>
        <v>9.4427321110756761</v>
      </c>
      <c r="Z4164" s="17">
        <v>7.5547109475647289</v>
      </c>
      <c r="AA4164" s="27">
        <v>6744.8086507683402</v>
      </c>
      <c r="AB4164" s="27">
        <v>5396.222105403378</v>
      </c>
      <c r="AC4164" s="1">
        <v>1</v>
      </c>
    </row>
    <row r="4165" spans="5:29" x14ac:dyDescent="0.35">
      <c r="E4165" s="1">
        <v>4161</v>
      </c>
      <c r="G4165" s="17">
        <v>0.9545208215713501</v>
      </c>
      <c r="H4165" s="17">
        <v>0.9324566125869751</v>
      </c>
      <c r="I4165" s="17">
        <v>0.5412822961807251</v>
      </c>
      <c r="J4165" s="17">
        <v>0.1574627161026001</v>
      </c>
      <c r="K4165" s="17">
        <v>0.2626110315322876</v>
      </c>
      <c r="M4165" s="17" cm="1">
        <f t="array" ref="M4165:Q4165">runSim(G4165,H4165,I4165,J4165,K4165,hipWeibAlpha,hipWeibBeta,1,vertWeibAlpha,vertWeibBeta,1,meanSurvival,sdSurvival,baseU,hipUMult,vertUMult,hipCost,vertCost,costComp,discC,discCi,discQi,hipFracMort,50, FALSE)</f>
        <v>5.1251487433622032</v>
      </c>
      <c r="N4165" s="17">
        <v>4.4709738275812265</v>
      </c>
      <c r="O4165" s="27">
        <v>13000</v>
      </c>
      <c r="P4165" s="27">
        <v>11004.076443071384</v>
      </c>
      <c r="Q4165" s="1">
        <v>1</v>
      </c>
      <c r="Y4165" s="17" cm="1">
        <f t="array" ref="Y4165:AC4165">runSim(G4165,H4165,I4165,J4165,K4165,hipWeibAlpha,hipWeibBeta,2,vertWeibAlpha,vertWeibBeta,2,meanSurvival,sdSurvival,baseU,hipUMult,vertUMult,hipCost,vertCost,costInt,discC,discCi,discQi,hipFracMort,50, FALSE)</f>
        <v>5.9568437574006161</v>
      </c>
      <c r="Z4165" s="17">
        <v>5.145017813942423</v>
      </c>
      <c r="AA4165" s="27">
        <v>7492.5890348920202</v>
      </c>
      <c r="AB4165" s="27">
        <v>6458.2087234562459</v>
      </c>
      <c r="AC4165" s="1">
        <v>1</v>
      </c>
    </row>
    <row r="4166" spans="5:29" x14ac:dyDescent="0.35">
      <c r="E4166" s="1">
        <v>4162</v>
      </c>
      <c r="G4166" s="17">
        <v>0.76935321092605591</v>
      </c>
      <c r="H4166" s="17">
        <v>0.74179583787918091</v>
      </c>
      <c r="I4166" s="17">
        <v>0.35281878709793091</v>
      </c>
      <c r="J4166" s="17">
        <v>0.97302752733230591</v>
      </c>
      <c r="K4166" s="17">
        <v>7.9457581043243408E-2</v>
      </c>
      <c r="M4166" s="17" cm="1">
        <f t="array" ref="M4166:Q4166">runSim(G4166,H4166,I4166,J4166,K4166,hipWeibAlpha,hipWeibBeta,1,vertWeibAlpha,vertWeibBeta,1,meanSurvival,sdSurvival,baseU,hipUMult,vertUMult,hipCost,vertCost,costComp,discC,discCi,discQi,hipFracMort,50, FALSE)</f>
        <v>9.8350107647160883</v>
      </c>
      <c r="N4166" s="17">
        <v>7.5680392534984851</v>
      </c>
      <c r="O4166" s="27">
        <v>13000</v>
      </c>
      <c r="P4166" s="27">
        <v>10002.559134257803</v>
      </c>
      <c r="Q4166" s="1">
        <v>1</v>
      </c>
      <c r="Y4166" s="17" cm="1">
        <f t="array" ref="Y4166:AC4166">runSim(G4166,H4166,I4166,J4166,K4166,hipWeibAlpha,hipWeibBeta,2,vertWeibAlpha,vertWeibBeta,2,meanSurvival,sdSurvival,baseU,hipUMult,vertUMult,hipCost,vertCost,costInt,discC,discCi,discQi,hipFracMort,50, FALSE)</f>
        <v>11.268104412847014</v>
      </c>
      <c r="Z4166" s="17">
        <v>8.5935414444940612</v>
      </c>
      <c r="AA4166" s="27">
        <v>21890.917583688002</v>
      </c>
      <c r="AB4166" s="27">
        <v>14826.446980305882</v>
      </c>
      <c r="AC4166" s="1">
        <v>1</v>
      </c>
    </row>
    <row r="4167" spans="5:29" x14ac:dyDescent="0.35">
      <c r="E4167" s="1">
        <v>4163</v>
      </c>
      <c r="G4167" s="17">
        <v>0.36068367958068848</v>
      </c>
      <c r="H4167" s="17">
        <v>0.72460579872131348</v>
      </c>
      <c r="I4167" s="17">
        <v>0.57903695106506348</v>
      </c>
      <c r="J4167" s="17">
        <v>0.31216073036193848</v>
      </c>
      <c r="K4167" s="17">
        <v>0.72724556922912598</v>
      </c>
      <c r="M4167" s="17" cm="1">
        <f t="array" ref="M4167:Q4167">runSim(G4167,H4167,I4167,J4167,K4167,hipWeibAlpha,hipWeibBeta,1,vertWeibAlpha,vertWeibBeta,1,meanSurvival,sdSurvival,baseU,hipUMult,vertUMult,hipCost,vertCost,costComp,discC,discCi,discQi,hipFracMort,50, FALSE)</f>
        <v>6.8763569973558383</v>
      </c>
      <c r="N4167" s="17">
        <v>5.806534921423836</v>
      </c>
      <c r="O4167" s="27">
        <v>13000</v>
      </c>
      <c r="P4167" s="27">
        <v>9614.0363905604299</v>
      </c>
      <c r="Q4167" s="1">
        <v>1</v>
      </c>
      <c r="Y4167" s="17" cm="1">
        <f t="array" ref="Y4167:AC4167">runSim(G4167,H4167,I4167,J4167,K4167,hipWeibAlpha,hipWeibBeta,2,vertWeibAlpha,vertWeibBeta,2,meanSurvival,sdSurvival,baseU,hipUMult,vertUMult,hipCost,vertCost,costInt,discC,discCi,discQi,hipFracMort,50, FALSE)</f>
        <v>7.2700712302839516</v>
      </c>
      <c r="Z4167" s="17">
        <v>6.1114967709740924</v>
      </c>
      <c r="AA4167" s="27">
        <v>8265.3975618036093</v>
      </c>
      <c r="AB4167" s="27">
        <v>6612.1611578708125</v>
      </c>
      <c r="AC4167" s="1">
        <v>1</v>
      </c>
    </row>
    <row r="4168" spans="5:29" x14ac:dyDescent="0.35">
      <c r="E4168" s="1">
        <v>4164</v>
      </c>
      <c r="G4168" s="17">
        <v>0.16670936346054077</v>
      </c>
      <c r="H4168" s="17">
        <v>0.23119300603866577</v>
      </c>
      <c r="I4168" s="17">
        <v>0.60539954900741577</v>
      </c>
      <c r="J4168" s="17">
        <v>0.62477821111679077</v>
      </c>
      <c r="K4168" s="17">
        <v>0.17639869451522827</v>
      </c>
      <c r="M4168" s="17" cm="1">
        <f t="array" ref="M4168:Q4168">runSim(G4168,H4168,I4168,J4168,K4168,hipWeibAlpha,hipWeibBeta,1,vertWeibAlpha,vertWeibBeta,1,meanSurvival,sdSurvival,baseU,hipUMult,vertUMult,hipCost,vertCost,costComp,discC,discCi,discQi,hipFracMort,50, FALSE)</f>
        <v>8.6206889107508289</v>
      </c>
      <c r="N4168" s="17">
        <v>7.0185013475279954</v>
      </c>
      <c r="O4168" s="27">
        <v>10000</v>
      </c>
      <c r="P4168" s="27">
        <v>6851.8434261105904</v>
      </c>
      <c r="Q4168" s="1">
        <v>1</v>
      </c>
      <c r="Y4168" s="17" cm="1">
        <f t="array" ref="Y4168:AC4168">runSim(G4168,H4168,I4168,J4168,K4168,hipWeibAlpha,hipWeibBeta,2,vertWeibAlpha,vertWeibBeta,2,meanSurvival,sdSurvival,baseU,hipUMult,vertUMult,hipCost,vertCost,costInt,discC,discCi,discQi,hipFracMort,50, FALSE)</f>
        <v>9.0679145020669285</v>
      </c>
      <c r="Z4168" s="17">
        <v>7.3168700923143417</v>
      </c>
      <c r="AA4168" s="27">
        <v>6477.0817871906638</v>
      </c>
      <c r="AB4168" s="27">
        <v>5226.3357802245291</v>
      </c>
      <c r="AC4168" s="1">
        <v>1</v>
      </c>
    </row>
    <row r="4169" spans="5:29" x14ac:dyDescent="0.35">
      <c r="E4169" s="1">
        <v>4165</v>
      </c>
      <c r="G4169" s="17">
        <v>0.94608104228973389</v>
      </c>
      <c r="H4169" s="17">
        <v>0.28388011455535889</v>
      </c>
      <c r="I4169" s="17">
        <v>0.34876048564910889</v>
      </c>
      <c r="J4169" s="17">
        <v>0.63437449932098389</v>
      </c>
      <c r="K4169" s="17">
        <v>0.58888804912567139</v>
      </c>
      <c r="M4169" s="17" cm="1">
        <f t="array" ref="M4169:Q4169">runSim(G4169,H4169,I4169,J4169,K4169,hipWeibAlpha,hipWeibBeta,1,vertWeibAlpha,vertWeibBeta,1,meanSurvival,sdSurvival,baseU,hipUMult,vertUMult,hipCost,vertCost,costComp,discC,discCi,discQi,hipFracMort,50, FALSE)</f>
        <v>7.4772758364683707</v>
      </c>
      <c r="N4169" s="17">
        <v>6.1494290420316737</v>
      </c>
      <c r="O4169" s="27">
        <v>10000</v>
      </c>
      <c r="P4169" s="27">
        <v>8126.7993573315889</v>
      </c>
      <c r="Q4169" s="1">
        <v>1</v>
      </c>
      <c r="Y4169" s="17" cm="1">
        <f t="array" ref="Y4169:AC4169">runSim(G4169,H4169,I4169,J4169,K4169,hipWeibAlpha,hipWeibBeta,2,vertWeibAlpha,vertWeibBeta,2,meanSurvival,sdSurvival,baseU,hipUMult,vertUMult,hipCost,vertCost,costInt,discC,discCi,discQi,hipFracMort,50, FALSE)</f>
        <v>8.53919018095716</v>
      </c>
      <c r="Z4169" s="17">
        <v>6.957093068538919</v>
      </c>
      <c r="AA4169" s="27">
        <v>13515.192844993351</v>
      </c>
      <c r="AB4169" s="27">
        <v>10263.89489461491</v>
      </c>
      <c r="AC4169" s="1">
        <v>1</v>
      </c>
    </row>
    <row r="4170" spans="5:29" x14ac:dyDescent="0.35">
      <c r="E4170" s="1">
        <v>4166</v>
      </c>
      <c r="G4170" s="17">
        <v>0.20311981439590454</v>
      </c>
      <c r="H4170" s="17">
        <v>0.59597259759902954</v>
      </c>
      <c r="I4170" s="17">
        <v>0.83883148431777954</v>
      </c>
      <c r="J4170" s="17">
        <v>0.95073944330215454</v>
      </c>
      <c r="K4170" s="17">
        <v>0.25907379388809204</v>
      </c>
      <c r="M4170" s="17" cm="1">
        <f t="array" ref="M4170:Q4170">runSim(G4170,H4170,I4170,J4170,K4170,hipWeibAlpha,hipWeibBeta,1,vertWeibAlpha,vertWeibBeta,1,meanSurvival,sdSurvival,baseU,hipUMult,vertUMult,hipCost,vertCost,costComp,discC,discCi,discQi,hipFracMort,50, FALSE)</f>
        <v>10.184377732908198</v>
      </c>
      <c r="N4170" s="17">
        <v>7.9035062927854423</v>
      </c>
      <c r="O4170" s="27">
        <v>13000</v>
      </c>
      <c r="P4170" s="27">
        <v>9409.8964584991336</v>
      </c>
      <c r="Q4170" s="1">
        <v>1</v>
      </c>
      <c r="Y4170" s="17" cm="1">
        <f t="array" ref="Y4170:AC4170">runSim(G4170,H4170,I4170,J4170,K4170,hipWeibAlpha,hipWeibBeta,2,vertWeibAlpha,vertWeibBeta,2,meanSurvival,sdSurvival,baseU,hipUMult,vertUMult,hipCost,vertCost,costInt,discC,discCi,discQi,hipFracMort,50, FALSE)</f>
        <v>11.488151450180622</v>
      </c>
      <c r="Z4170" s="17">
        <v>8.7589683075053326</v>
      </c>
      <c r="AA4170" s="27">
        <v>14478.098880163645</v>
      </c>
      <c r="AB4170" s="27">
        <v>10241.608285762875</v>
      </c>
      <c r="AC4170" s="1">
        <v>1</v>
      </c>
    </row>
    <row r="4171" spans="5:29" x14ac:dyDescent="0.35">
      <c r="E4171" s="1">
        <v>4167</v>
      </c>
      <c r="G4171" s="17">
        <v>8.4042072296142578E-2</v>
      </c>
      <c r="H4171" s="17">
        <v>0.68673372268676758</v>
      </c>
      <c r="I4171" s="17">
        <v>0.64565706253051758</v>
      </c>
      <c r="J4171" s="17">
        <v>0.40368318557739258</v>
      </c>
      <c r="K4171" s="17">
        <v>0.96305513381958008</v>
      </c>
      <c r="M4171" s="17" cm="1">
        <f t="array" ref="M4171:Q4171">runSim(G4171,H4171,I4171,J4171,K4171,hipWeibAlpha,hipWeibBeta,1,vertWeibAlpha,vertWeibBeta,1,meanSurvival,sdSurvival,baseU,hipUMult,vertUMult,hipCost,vertCost,costComp,discC,discCi,discQi,hipFracMort,50, FALSE)</f>
        <v>7.4424688969494941</v>
      </c>
      <c r="N4171" s="17">
        <v>6.2008902864378461</v>
      </c>
      <c r="O4171" s="27">
        <v>6000</v>
      </c>
      <c r="P4171" s="27">
        <v>4646.7404652298937</v>
      </c>
      <c r="Q4171" s="1">
        <v>1</v>
      </c>
      <c r="Y4171" s="17" cm="1">
        <f t="array" ref="Y4171:AC4171">runSim(G4171,H4171,I4171,J4171,K4171,hipWeibAlpha,hipWeibBeta,2,vertWeibAlpha,vertWeibBeta,2,meanSurvival,sdSurvival,baseU,hipUMult,vertUMult,hipCost,vertCost,costInt,discC,discCi,discQi,hipFracMort,50, FALSE)</f>
        <v>7.785767010250022</v>
      </c>
      <c r="Z4171" s="17">
        <v>6.4677477538884194</v>
      </c>
      <c r="AA4171" s="27">
        <v>8634.2625267055282</v>
      </c>
      <c r="AB4171" s="27">
        <v>6811.4387951457538</v>
      </c>
      <c r="AC4171" s="1">
        <v>1</v>
      </c>
    </row>
    <row r="4172" spans="5:29" x14ac:dyDescent="0.35">
      <c r="E4172" s="1">
        <v>4168</v>
      </c>
      <c r="G4172" s="17">
        <v>0.17265957593917847</v>
      </c>
      <c r="H4172" s="17">
        <v>2.0834624767303467E-2</v>
      </c>
      <c r="I4172" s="17">
        <v>8.1564605236053467E-2</v>
      </c>
      <c r="J4172" s="17">
        <v>0.52623623609542847</v>
      </c>
      <c r="K4172" s="17">
        <v>0.39499539136886597</v>
      </c>
      <c r="M4172" s="17" cm="1">
        <f t="array" ref="M4172:Q4172">runSim(G4172,H4172,I4172,J4172,K4172,hipWeibAlpha,hipWeibBeta,1,vertWeibAlpha,vertWeibBeta,1,meanSurvival,sdSurvival,baseU,hipUMult,vertUMult,hipCost,vertCost,costComp,discC,discCi,discQi,hipFracMort,50, FALSE)</f>
        <v>8.4182869723648928</v>
      </c>
      <c r="N4172" s="17">
        <v>6.893424070635457</v>
      </c>
      <c r="O4172" s="27">
        <v>7000</v>
      </c>
      <c r="P4172" s="27">
        <v>4710.8785223452296</v>
      </c>
      <c r="Q4172" s="1">
        <v>1</v>
      </c>
      <c r="Y4172" s="17" cm="1">
        <f t="array" ref="Y4172:AC4172">runSim(G4172,H4172,I4172,J4172,K4172,hipWeibAlpha,hipWeibBeta,2,vertWeibAlpha,vertWeibBeta,2,meanSurvival,sdSurvival,baseU,hipUMult,vertUMult,hipCost,vertCost,costInt,discC,discCi,discQi,hipFracMort,50, FALSE)</f>
        <v>8.5382051327993302</v>
      </c>
      <c r="Z4172" s="17">
        <v>6.9731831195805212</v>
      </c>
      <c r="AA4172" s="27">
        <v>6098.7179519995225</v>
      </c>
      <c r="AB4172" s="27">
        <v>4980.8450854146595</v>
      </c>
      <c r="AC4172" s="1">
        <v>1</v>
      </c>
    </row>
    <row r="4173" spans="5:29" x14ac:dyDescent="0.35">
      <c r="E4173" s="1">
        <v>4169</v>
      </c>
      <c r="G4173" s="17">
        <v>0.6501542329788208</v>
      </c>
      <c r="H4173" s="17">
        <v>0.1368790864944458</v>
      </c>
      <c r="I4173" s="17">
        <v>0.1421891450881958</v>
      </c>
      <c r="J4173" s="17">
        <v>0.6519242525100708</v>
      </c>
      <c r="K4173" s="17">
        <v>0.4050217866897583</v>
      </c>
      <c r="M4173" s="17" cm="1">
        <f t="array" ref="M4173:Q4173">runSim(G4173,H4173,I4173,J4173,K4173,hipWeibAlpha,hipWeibBeta,1,vertWeibAlpha,vertWeibBeta,1,meanSurvival,sdSurvival,baseU,hipUMult,vertUMult,hipCost,vertCost,costComp,discC,discCi,discQi,hipFracMort,50, FALSE)</f>
        <v>8.2334107811277732</v>
      </c>
      <c r="N4173" s="17">
        <v>6.7324953674411567</v>
      </c>
      <c r="O4173" s="27">
        <v>10000</v>
      </c>
      <c r="P4173" s="27">
        <v>7332.5861392764364</v>
      </c>
      <c r="Q4173" s="1">
        <v>1</v>
      </c>
      <c r="Y4173" s="17" cm="1">
        <f t="array" ref="Y4173:AC4173">runSim(G4173,H4173,I4173,J4173,K4173,hipWeibAlpha,hipWeibBeta,2,vertWeibAlpha,vertWeibBeta,2,meanSurvival,sdSurvival,baseU,hipUMult,vertUMult,hipCost,vertCost,costInt,discC,discCi,discQi,hipFracMort,50, FALSE)</f>
        <v>9.2200936309081989</v>
      </c>
      <c r="Z4173" s="17">
        <v>7.4139640857848841</v>
      </c>
      <c r="AA4173" s="27">
        <v>6585.7811649344276</v>
      </c>
      <c r="AB4173" s="27">
        <v>5295.6886327034881</v>
      </c>
      <c r="AC4173" s="1">
        <v>1</v>
      </c>
    </row>
    <row r="4174" spans="5:29" x14ac:dyDescent="0.35">
      <c r="E4174" s="1">
        <v>4170</v>
      </c>
      <c r="G4174" s="17">
        <v>0.1751287579536438</v>
      </c>
      <c r="H4174" s="17">
        <v>0.6212041974067688</v>
      </c>
      <c r="I4174" s="17">
        <v>4.2774021625518799E-2</v>
      </c>
      <c r="J4174" s="17">
        <v>0.9823186993598938</v>
      </c>
      <c r="K4174" s="17">
        <v>0.6449010968208313</v>
      </c>
      <c r="M4174" s="17" cm="1">
        <f t="array" ref="M4174:Q4174">runSim(G4174,H4174,I4174,J4174,K4174,hipWeibAlpha,hipWeibBeta,1,vertWeibAlpha,vertWeibBeta,1,meanSurvival,sdSurvival,baseU,hipUMult,vertUMult,hipCost,vertCost,costComp,discC,discCi,discQi,hipFracMort,50, FALSE)</f>
        <v>10.848569773712921</v>
      </c>
      <c r="N4174" s="17">
        <v>8.2662745096514954</v>
      </c>
      <c r="O4174" s="27">
        <v>10000</v>
      </c>
      <c r="P4174" s="27">
        <v>7195.8002055882735</v>
      </c>
      <c r="Q4174" s="1">
        <v>1</v>
      </c>
      <c r="Y4174" s="17" cm="1">
        <f t="array" ref="Y4174:AC4174">runSim(G4174,H4174,I4174,J4174,K4174,hipWeibAlpha,hipWeibBeta,2,vertWeibAlpha,vertWeibBeta,2,meanSurvival,sdSurvival,baseU,hipUMult,vertUMult,hipCost,vertCost,costInt,discC,discCi,discQi,hipFracMort,50, FALSE)</f>
        <v>12.309699681832283</v>
      </c>
      <c r="Z4174" s="17">
        <v>9.2025055211664473</v>
      </c>
      <c r="AA4174" s="27">
        <v>12156.272531888477</v>
      </c>
      <c r="AB4174" s="27">
        <v>8845.2845208091458</v>
      </c>
      <c r="AC4174" s="1">
        <v>1</v>
      </c>
    </row>
    <row r="4175" spans="5:29" x14ac:dyDescent="0.35">
      <c r="E4175" s="1">
        <v>4171</v>
      </c>
      <c r="G4175" s="17">
        <v>0.1653296947479248</v>
      </c>
      <c r="H4175" s="17">
        <v>0.1083533763885498</v>
      </c>
      <c r="I4175" s="17">
        <v>0.5311439037322998</v>
      </c>
      <c r="J4175" s="17">
        <v>0.3062598705291748</v>
      </c>
      <c r="K4175" s="17">
        <v>0.5528876781463623</v>
      </c>
      <c r="M4175" s="17" cm="1">
        <f t="array" ref="M4175:Q4175">runSim(G4175,H4175,I4175,J4175,K4175,hipWeibAlpha,hipWeibBeta,1,vertWeibAlpha,vertWeibBeta,1,meanSurvival,sdSurvival,baseU,hipUMult,vertUMult,hipCost,vertCost,costComp,discC,discCi,discQi,hipFracMort,50, FALSE)</f>
        <v>7.3363920439290675</v>
      </c>
      <c r="N4175" s="17">
        <v>6.1594322664033712</v>
      </c>
      <c r="O4175" s="27">
        <v>0</v>
      </c>
      <c r="P4175" s="27">
        <v>0</v>
      </c>
      <c r="Q4175" s="1">
        <v>1</v>
      </c>
      <c r="Y4175" s="17" cm="1">
        <f t="array" ref="Y4175:AC4175">runSim(G4175,H4175,I4175,J4175,K4175,hipWeibAlpha,hipWeibBeta,2,vertWeibAlpha,vertWeibBeta,2,meanSurvival,sdSurvival,baseU,hipUMult,vertUMult,hipCost,vertCost,costInt,discC,discCi,discQi,hipFracMort,50, FALSE)</f>
        <v>7.3363920439290675</v>
      </c>
      <c r="Z4175" s="17">
        <v>6.1594322664033712</v>
      </c>
      <c r="AA4175" s="27">
        <v>5240.2800313779062</v>
      </c>
      <c r="AB4175" s="27">
        <v>4399.5944760024086</v>
      </c>
      <c r="AC4175" s="1">
        <v>1</v>
      </c>
    </row>
    <row r="4176" spans="5:29" x14ac:dyDescent="0.35">
      <c r="E4176" s="1">
        <v>4172</v>
      </c>
      <c r="G4176" s="17">
        <v>0.18685334920883179</v>
      </c>
      <c r="H4176" s="17">
        <v>0.51403230428695679</v>
      </c>
      <c r="I4176" s="17">
        <v>0.18316072225570679</v>
      </c>
      <c r="J4176" s="17">
        <v>7.6562821865081787E-2</v>
      </c>
      <c r="K4176" s="17">
        <v>0.63355439901351929</v>
      </c>
      <c r="M4176" s="17" cm="1">
        <f t="array" ref="M4176:Q4176">runSim(G4176,H4176,I4176,J4176,K4176,hipWeibAlpha,hipWeibBeta,1,vertWeibAlpha,vertWeibBeta,1,meanSurvival,sdSurvival,baseU,hipUMult,vertUMult,hipCost,vertCost,costComp,discC,discCi,discQi,hipFracMort,50, FALSE)</f>
        <v>5.3168153667344553</v>
      </c>
      <c r="N4176" s="17">
        <v>4.6777439279737294</v>
      </c>
      <c r="O4176" s="27">
        <v>3000</v>
      </c>
      <c r="P4176" s="27">
        <v>2396.7293041033536</v>
      </c>
      <c r="Q4176" s="1">
        <v>1</v>
      </c>
      <c r="Y4176" s="17" cm="1">
        <f t="array" ref="Y4176:AC4176">runSim(G4176,H4176,I4176,J4176,K4176,hipWeibAlpha,hipWeibBeta,2,vertWeibAlpha,vertWeibBeta,2,meanSurvival,sdSurvival,baseU,hipUMult,vertUMult,hipCost,vertCost,costInt,discC,discCi,discQi,hipFracMort,50, FALSE)</f>
        <v>5.3999868032635323</v>
      </c>
      <c r="Z4176" s="17">
        <v>4.7428507321200373</v>
      </c>
      <c r="AA4176" s="27">
        <v>3857.1334309025233</v>
      </c>
      <c r="AB4176" s="27">
        <v>3387.7505229428839</v>
      </c>
      <c r="AC4176" s="1">
        <v>1</v>
      </c>
    </row>
    <row r="4177" spans="5:29" x14ac:dyDescent="0.35">
      <c r="E4177" s="1">
        <v>4173</v>
      </c>
      <c r="G4177" s="17">
        <v>8.340299129486084E-2</v>
      </c>
      <c r="H4177" s="17">
        <v>0.63311612606048584</v>
      </c>
      <c r="I4177" s="17">
        <v>0.81323087215423584</v>
      </c>
      <c r="J4177" s="17">
        <v>0.47677457332611084</v>
      </c>
      <c r="K4177" s="17">
        <v>0.91517484188079834</v>
      </c>
      <c r="M4177" s="17" cm="1">
        <f t="array" ref="M4177:Q4177">runSim(G4177,H4177,I4177,J4177,K4177,hipWeibAlpha,hipWeibBeta,1,vertWeibAlpha,vertWeibBeta,1,meanSurvival,sdSurvival,baseU,hipUMult,vertUMult,hipCost,vertCost,costComp,discC,discCi,discQi,hipFracMort,50, FALSE)</f>
        <v>7.8285186212895654</v>
      </c>
      <c r="N4177" s="17">
        <v>6.4662255002392222</v>
      </c>
      <c r="O4177" s="27">
        <v>6000</v>
      </c>
      <c r="P4177" s="27">
        <v>4688.3446900042463</v>
      </c>
      <c r="Q4177" s="1">
        <v>1</v>
      </c>
      <c r="Y4177" s="17" cm="1">
        <f t="array" ref="Y4177:AC4177">runSim(G4177,H4177,I4177,J4177,K4177,hipWeibAlpha,hipWeibBeta,2,vertWeibAlpha,vertWeibBeta,2,meanSurvival,sdSurvival,baseU,hipUMult,vertUMult,hipCost,vertCost,costInt,discC,discCi,discQi,hipFracMort,50, FALSE)</f>
        <v>8.2071305669090293</v>
      </c>
      <c r="Z4177" s="17">
        <v>6.7530444756380401</v>
      </c>
      <c r="AA4177" s="27">
        <v>8912.624345769922</v>
      </c>
      <c r="AB4177" s="27">
        <v>6925.518300796668</v>
      </c>
      <c r="AC4177" s="1">
        <v>1</v>
      </c>
    </row>
    <row r="4178" spans="5:29" x14ac:dyDescent="0.35">
      <c r="E4178" s="1">
        <v>4174</v>
      </c>
      <c r="G4178" s="17">
        <v>0.69789224863052368</v>
      </c>
      <c r="H4178" s="17">
        <v>0.45500284433364868</v>
      </c>
      <c r="I4178" s="17">
        <v>0.35215860605239868</v>
      </c>
      <c r="J4178" s="17">
        <v>0.33027750253677368</v>
      </c>
      <c r="K4178" s="17">
        <v>0.68695169687271118</v>
      </c>
      <c r="M4178" s="17" cm="1">
        <f t="array" ref="M4178:Q4178">runSim(G4178,H4178,I4178,J4178,K4178,hipWeibAlpha,hipWeibBeta,1,vertWeibAlpha,vertWeibBeta,1,meanSurvival,sdSurvival,baseU,hipUMult,vertUMult,hipCost,vertCost,costComp,discC,discCi,discQi,hipFracMort,50, FALSE)</f>
        <v>6.7641720278877875</v>
      </c>
      <c r="N4178" s="17">
        <v>5.735613814314414</v>
      </c>
      <c r="O4178" s="27">
        <v>10000</v>
      </c>
      <c r="P4178" s="27">
        <v>7712.797336126645</v>
      </c>
      <c r="Q4178" s="1">
        <v>1</v>
      </c>
      <c r="Y4178" s="17" cm="1">
        <f t="array" ref="Y4178:AC4178">runSim(G4178,H4178,I4178,J4178,K4178,hipWeibAlpha,hipWeibBeta,2,vertWeibAlpha,vertWeibBeta,2,meanSurvival,sdSurvival,baseU,hipUMult,vertUMult,hipCost,vertCost,costInt,discC,discCi,discQi,hipFracMort,50, FALSE)</f>
        <v>7.4777912413559697</v>
      </c>
      <c r="Z4178" s="17">
        <v>6.2576874831757987</v>
      </c>
      <c r="AA4178" s="27">
        <v>5341.2794581114076</v>
      </c>
      <c r="AB4178" s="27">
        <v>4469.776773697</v>
      </c>
      <c r="AC4178" s="1">
        <v>1</v>
      </c>
    </row>
    <row r="4179" spans="5:29" x14ac:dyDescent="0.35">
      <c r="E4179" s="1">
        <v>4175</v>
      </c>
      <c r="G4179" s="17">
        <v>0.37950992584228516</v>
      </c>
      <c r="H4179" s="17">
        <v>0.88942813873291016</v>
      </c>
      <c r="I4179" s="17">
        <v>0.88546085357666016</v>
      </c>
      <c r="J4179" s="17">
        <v>4.4854164123535156E-2</v>
      </c>
      <c r="K4179" s="17">
        <v>0.95920658111572266</v>
      </c>
      <c r="M4179" s="17" cm="1">
        <f t="array" ref="M4179:Q4179">runSim(G4179,H4179,I4179,J4179,K4179,hipWeibAlpha,hipWeibBeta,1,vertWeibAlpha,vertWeibBeta,1,meanSurvival,sdSurvival,baseU,hipUMult,vertUMult,hipCost,vertCost,costComp,discC,discCi,discQi,hipFracMort,50, FALSE)</f>
        <v>4.5444805842188618</v>
      </c>
      <c r="N4179" s="17">
        <v>4.0570909539231765</v>
      </c>
      <c r="O4179" s="27">
        <v>6000</v>
      </c>
      <c r="P4179" s="27">
        <v>5210.6724766723764</v>
      </c>
      <c r="Q4179" s="1">
        <v>1</v>
      </c>
      <c r="Y4179" s="17" cm="1">
        <f t="array" ref="Y4179:AC4179">runSim(G4179,H4179,I4179,J4179,K4179,hipWeibAlpha,hipWeibBeta,2,vertWeibAlpha,vertWeibBeta,2,meanSurvival,sdSurvival,baseU,hipUMult,vertUMult,hipCost,vertCost,costInt,discC,discCi,discQi,hipFracMort,50, FALSE)</f>
        <v>4.7361745338388133</v>
      </c>
      <c r="Z4179" s="17">
        <v>4.2235847703862888</v>
      </c>
      <c r="AA4179" s="27">
        <v>6454.5925671419927</v>
      </c>
      <c r="AB4179" s="27">
        <v>5559.5331218012407</v>
      </c>
      <c r="AC4179" s="1">
        <v>1</v>
      </c>
    </row>
    <row r="4180" spans="5:29" x14ac:dyDescent="0.35">
      <c r="E4180" s="1">
        <v>4176</v>
      </c>
      <c r="G4180" s="17">
        <v>0.44690054655075073</v>
      </c>
      <c r="H4180" s="17">
        <v>0.57339590787887573</v>
      </c>
      <c r="I4180" s="17">
        <v>0.52279776334762573</v>
      </c>
      <c r="J4180" s="17">
        <v>0.76336783170700073</v>
      </c>
      <c r="K4180" s="17">
        <v>6.7185580730438232E-2</v>
      </c>
      <c r="M4180" s="17" cm="1">
        <f t="array" ref="M4180:Q4180">runSim(G4180,H4180,I4180,J4180,K4180,hipWeibAlpha,hipWeibBeta,1,vertWeibAlpha,vertWeibBeta,1,meanSurvival,sdSurvival,baseU,hipUMult,vertUMult,hipCost,vertCost,costComp,discC,discCi,discQi,hipFracMort,50, FALSE)</f>
        <v>8.5962923007221068</v>
      </c>
      <c r="N4180" s="17">
        <v>6.9447299108828231</v>
      </c>
      <c r="O4180" s="27">
        <v>13000</v>
      </c>
      <c r="P4180" s="27">
        <v>9454.1139161316387</v>
      </c>
      <c r="Q4180" s="1">
        <v>1</v>
      </c>
      <c r="Y4180" s="17" cm="1">
        <f t="array" ref="Y4180:AC4180">runSim(G4180,H4180,I4180,J4180,K4180,hipWeibAlpha,hipWeibBeta,2,vertWeibAlpha,vertWeibBeta,2,meanSurvival,sdSurvival,baseU,hipUMult,vertUMult,hipCost,vertCost,costInt,discC,discCi,discQi,hipFracMort,50, FALSE)</f>
        <v>9.7507331048585399</v>
      </c>
      <c r="Z4180" s="17">
        <v>7.7435272206787591</v>
      </c>
      <c r="AA4180" s="27">
        <v>10075.76684329443</v>
      </c>
      <c r="AB4180" s="27">
        <v>7591.9257824405104</v>
      </c>
      <c r="AC4180" s="1">
        <v>1</v>
      </c>
    </row>
    <row r="4181" spans="5:29" x14ac:dyDescent="0.35">
      <c r="E4181" s="1">
        <v>4177</v>
      </c>
      <c r="G4181" s="17">
        <v>0.845497727394104</v>
      </c>
      <c r="H4181" s="17">
        <v>0.497261643409729</v>
      </c>
      <c r="I4181" s="17">
        <v>0.836556077003479</v>
      </c>
      <c r="J4181" s="17">
        <v>0.958595871925354</v>
      </c>
      <c r="K4181" s="17">
        <v>0.9065176248550415</v>
      </c>
      <c r="M4181" s="17" cm="1">
        <f t="array" ref="M4181:Q4181">runSim(G4181,H4181,I4181,J4181,K4181,hipWeibAlpha,hipWeibBeta,1,vertWeibAlpha,vertWeibBeta,1,meanSurvival,sdSurvival,baseU,hipUMult,vertUMult,hipCost,vertCost,costComp,discC,discCi,discQi,hipFracMort,50, FALSE)</f>
        <v>9.5999744833569896</v>
      </c>
      <c r="N4181" s="17">
        <v>7.4542015466369671</v>
      </c>
      <c r="O4181" s="27">
        <v>13000</v>
      </c>
      <c r="P4181" s="27">
        <v>10122.001803249128</v>
      </c>
      <c r="Q4181" s="1">
        <v>1</v>
      </c>
      <c r="Y4181" s="17" cm="1">
        <f t="array" ref="Y4181:AC4181">runSim(G4181,H4181,I4181,J4181,K4181,hipWeibAlpha,hipWeibBeta,2,vertWeibAlpha,vertWeibBeta,2,meanSurvival,sdSurvival,baseU,hipUMult,vertUMult,hipCost,vertCost,costInt,discC,discCi,discQi,hipFracMort,50, FALSE)</f>
        <v>11.071126088703149</v>
      </c>
      <c r="Z4181" s="17">
        <v>8.5100256954306523</v>
      </c>
      <c r="AA4181" s="27">
        <v>21601.928971440029</v>
      </c>
      <c r="AB4181" s="27">
        <v>14578.470467776056</v>
      </c>
      <c r="AC4181" s="1">
        <v>1</v>
      </c>
    </row>
    <row r="4182" spans="5:29" x14ac:dyDescent="0.35">
      <c r="E4182" s="1">
        <v>4178</v>
      </c>
      <c r="G4182" s="17">
        <v>3.4899055957794189E-2</v>
      </c>
      <c r="H4182" s="17">
        <v>0.98585730791091919</v>
      </c>
      <c r="I4182" s="17">
        <v>0.40547400712966919</v>
      </c>
      <c r="J4182" s="17">
        <v>0.50810462236404419</v>
      </c>
      <c r="K4182" s="17">
        <v>8.6214363574981689E-2</v>
      </c>
      <c r="M4182" s="17" cm="1">
        <f t="array" ref="M4182:Q4182">runSim(G4182,H4182,I4182,J4182,K4182,hipWeibAlpha,hipWeibBeta,1,vertWeibAlpha,vertWeibBeta,1,meanSurvival,sdSurvival,baseU,hipUMult,vertUMult,hipCost,vertCost,costComp,discC,discCi,discQi,hipFracMort,50, FALSE)</f>
        <v>7.6652327069629784</v>
      </c>
      <c r="N4182" s="17">
        <v>6.2849614402656133</v>
      </c>
      <c r="O4182" s="27">
        <v>6000</v>
      </c>
      <c r="P4182" s="27">
        <v>5138.1664147971642</v>
      </c>
      <c r="Q4182" s="1">
        <v>1</v>
      </c>
      <c r="Y4182" s="17" cm="1">
        <f t="array" ref="Y4182:AC4182">runSim(G4182,H4182,I4182,J4182,K4182,hipWeibAlpha,hipWeibBeta,2,vertWeibAlpha,vertWeibBeta,2,meanSurvival,sdSurvival,baseU,hipUMult,vertUMult,hipCost,vertCost,costInt,discC,discCi,discQi,hipFracMort,50, FALSE)</f>
        <v>7.7320669016488992</v>
      </c>
      <c r="Z4182" s="17">
        <v>6.348585481422071</v>
      </c>
      <c r="AA4182" s="27">
        <v>12030.475009743695</v>
      </c>
      <c r="AB4182" s="27">
        <v>9908.025074631958</v>
      </c>
      <c r="AC4182" s="1">
        <v>1</v>
      </c>
    </row>
    <row r="4183" spans="5:29" x14ac:dyDescent="0.35">
      <c r="E4183" s="1">
        <v>4179</v>
      </c>
      <c r="G4183" s="17">
        <v>0.74861645698547363</v>
      </c>
      <c r="H4183" s="17">
        <v>0.17699170112609863</v>
      </c>
      <c r="I4183" s="17">
        <v>0.60564160346984863</v>
      </c>
      <c r="J4183" s="17">
        <v>0.89149975776672363</v>
      </c>
      <c r="K4183" s="17">
        <v>0.89154553413391113</v>
      </c>
      <c r="M4183" s="17" cm="1">
        <f t="array" ref="M4183:Q4183">runSim(G4183,H4183,I4183,J4183,K4183,hipWeibAlpha,hipWeibBeta,1,vertWeibAlpha,vertWeibBeta,1,meanSurvival,sdSurvival,baseU,hipUMult,vertUMult,hipCost,vertCost,costComp,discC,discCi,discQi,hipFracMort,50, FALSE)</f>
        <v>9.2563449169928624</v>
      </c>
      <c r="N4183" s="17">
        <v>7.3309281808831805</v>
      </c>
      <c r="O4183" s="27">
        <v>10000</v>
      </c>
      <c r="P4183" s="27">
        <v>7527.3412866984727</v>
      </c>
      <c r="Q4183" s="1">
        <v>1</v>
      </c>
      <c r="Y4183" s="17" cm="1">
        <f t="array" ref="Y4183:AC4183">runSim(G4183,H4183,I4183,J4183,K4183,hipWeibAlpha,hipWeibBeta,2,vertWeibAlpha,vertWeibBeta,2,meanSurvival,sdSurvival,baseU,hipUMult,vertUMult,hipCost,vertCost,costInt,discC,discCi,discQi,hipFracMort,50, FALSE)</f>
        <v>10.81179011804565</v>
      </c>
      <c r="Z4183" s="17">
        <v>8.3857288585582808</v>
      </c>
      <c r="AA4183" s="27">
        <v>14851.815102125292</v>
      </c>
      <c r="AB4183" s="27">
        <v>10292.205293891899</v>
      </c>
      <c r="AC4183" s="1">
        <v>1</v>
      </c>
    </row>
    <row r="4184" spans="5:29" x14ac:dyDescent="0.35">
      <c r="E4184" s="1">
        <v>4180</v>
      </c>
      <c r="G4184" s="17">
        <v>0.4492000937461853</v>
      </c>
      <c r="H4184" s="17">
        <v>0.3203243613243103</v>
      </c>
      <c r="I4184" s="17">
        <v>0.9718746542930603</v>
      </c>
      <c r="J4184" s="17">
        <v>0.3330501914024353</v>
      </c>
      <c r="K4184" s="17">
        <v>0.1297878623008728</v>
      </c>
      <c r="M4184" s="17" cm="1">
        <f t="array" ref="M4184:Q4184">runSim(G4184,H4184,I4184,J4184,K4184,hipWeibAlpha,hipWeibBeta,1,vertWeibAlpha,vertWeibBeta,1,meanSurvival,sdSurvival,baseU,hipUMult,vertUMult,hipCost,vertCost,costComp,discC,discCi,discQi,hipFracMort,50, FALSE)</f>
        <v>7.1455187721129958</v>
      </c>
      <c r="N4184" s="17">
        <v>6.0208061243968878</v>
      </c>
      <c r="O4184" s="27">
        <v>13000</v>
      </c>
      <c r="P4184" s="27">
        <v>9427.4534838798754</v>
      </c>
      <c r="Q4184" s="1">
        <v>1</v>
      </c>
      <c r="Y4184" s="17" cm="1">
        <f t="array" ref="Y4184:AC4184">runSim(G4184,H4184,I4184,J4184,K4184,hipWeibAlpha,hipWeibBeta,2,vertWeibAlpha,vertWeibBeta,2,meanSurvival,sdSurvival,baseU,hipUMult,vertUMult,hipCost,vertCost,costInt,discC,discCi,discQi,hipFracMort,50, FALSE)</f>
        <v>7.4938370878037279</v>
      </c>
      <c r="Z4184" s="17">
        <v>6.2687943161286199</v>
      </c>
      <c r="AA4184" s="27">
        <v>5352.740777002663</v>
      </c>
      <c r="AB4184" s="27">
        <v>4477.7102258061577</v>
      </c>
      <c r="AC4184" s="1">
        <v>1</v>
      </c>
    </row>
    <row r="4185" spans="5:29" x14ac:dyDescent="0.35">
      <c r="E4185" s="1">
        <v>4181</v>
      </c>
      <c r="G4185" s="17">
        <v>0.75974166393280029</v>
      </c>
      <c r="H4185" s="17">
        <v>0.67761886119842529</v>
      </c>
      <c r="I4185" s="17">
        <v>0.91046798229217529</v>
      </c>
      <c r="J4185" s="17">
        <v>0.17069137096405029</v>
      </c>
      <c r="K4185" s="17">
        <v>0.38985335826873779</v>
      </c>
      <c r="M4185" s="17" cm="1">
        <f t="array" ref="M4185:Q4185">runSim(G4185,H4185,I4185,J4185,K4185,hipWeibAlpha,hipWeibBeta,1,vertWeibAlpha,vertWeibBeta,1,meanSurvival,sdSurvival,baseU,hipUMult,vertUMult,hipCost,vertCost,costComp,discC,discCi,discQi,hipFracMort,50, FALSE)</f>
        <v>5.8110031303096488</v>
      </c>
      <c r="N4185" s="17">
        <v>5.0379620318926772</v>
      </c>
      <c r="O4185" s="27">
        <v>13000</v>
      </c>
      <c r="P4185" s="27">
        <v>10305.894696483576</v>
      </c>
      <c r="Q4185" s="1">
        <v>1</v>
      </c>
      <c r="Y4185" s="17" cm="1">
        <f t="array" ref="Y4185:AC4185">runSim(G4185,H4185,I4185,J4185,K4185,hipWeibAlpha,hipWeibBeta,2,vertWeibAlpha,vertWeibBeta,2,meanSurvival,sdSurvival,baseU,hipUMult,vertUMult,hipCost,vertCost,costInt,discC,discCi,discQi,hipFracMort,50, FALSE)</f>
        <v>6.4019829481884676</v>
      </c>
      <c r="Z4185" s="17">
        <v>5.4926812348493623</v>
      </c>
      <c r="AA4185" s="27">
        <v>4572.8449629917623</v>
      </c>
      <c r="AB4185" s="27">
        <v>3923.3437391781167</v>
      </c>
      <c r="AC4185" s="1">
        <v>1</v>
      </c>
    </row>
    <row r="4186" spans="5:29" x14ac:dyDescent="0.35">
      <c r="E4186" s="1">
        <v>4182</v>
      </c>
      <c r="G4186" s="17">
        <v>0.77873951196670532</v>
      </c>
      <c r="H4186" s="17">
        <v>0.43135792016983032</v>
      </c>
      <c r="I4186" s="17">
        <v>0.17031055688858032</v>
      </c>
      <c r="J4186" s="17">
        <v>0.35839039087295532</v>
      </c>
      <c r="K4186" s="17">
        <v>0.87277942895889282</v>
      </c>
      <c r="M4186" s="17" cm="1">
        <f t="array" ref="M4186:Q4186">runSim(G4186,H4186,I4186,J4186,K4186,hipWeibAlpha,hipWeibBeta,1,vertWeibAlpha,vertWeibBeta,1,meanSurvival,sdSurvival,baseU,hipUMult,vertUMult,hipCost,vertCost,costComp,discC,discCi,discQi,hipFracMort,50, FALSE)</f>
        <v>6.7784390075600935</v>
      </c>
      <c r="N4186" s="17">
        <v>5.7374938019591228</v>
      </c>
      <c r="O4186" s="27">
        <v>10000</v>
      </c>
      <c r="P4186" s="27">
        <v>7819.2962300448107</v>
      </c>
      <c r="Q4186" s="1">
        <v>1</v>
      </c>
      <c r="Y4186" s="17" cm="1">
        <f t="array" ref="Y4186:AC4186">runSim(G4186,H4186,I4186,J4186,K4186,hipWeibAlpha,hipWeibBeta,2,vertWeibAlpha,vertWeibBeta,2,meanSurvival,sdSurvival,baseU,hipUMult,vertUMult,hipCost,vertCost,costInt,discC,discCi,discQi,hipFracMort,50, FALSE)</f>
        <v>7.6381944625620823</v>
      </c>
      <c r="Z4186" s="17">
        <v>6.3683247074715492</v>
      </c>
      <c r="AA4186" s="27">
        <v>5455.853187544345</v>
      </c>
      <c r="AB4186" s="27">
        <v>4548.803362479679</v>
      </c>
      <c r="AC4186" s="1">
        <v>1</v>
      </c>
    </row>
    <row r="4187" spans="5:29" x14ac:dyDescent="0.35">
      <c r="E4187" s="1">
        <v>4183</v>
      </c>
      <c r="G4187" s="17">
        <v>0.30737829208374023</v>
      </c>
      <c r="H4187" s="17">
        <v>0.13077306747436523</v>
      </c>
      <c r="I4187" s="17">
        <v>0.60141515731811523</v>
      </c>
      <c r="J4187" s="17">
        <v>0.13092565536499023</v>
      </c>
      <c r="K4187" s="17">
        <v>7.2133541107177734E-2</v>
      </c>
      <c r="M4187" s="17" cm="1">
        <f t="array" ref="M4187:Q4187">runSim(G4187,H4187,I4187,J4187,K4187,hipWeibAlpha,hipWeibBeta,1,vertWeibAlpha,vertWeibBeta,1,meanSurvival,sdSurvival,baseU,hipUMult,vertUMult,hipCost,vertCost,costComp,discC,discCi,discQi,hipFracMort,50, FALSE)</f>
        <v>6.0437450317774974</v>
      </c>
      <c r="N4187" s="17">
        <v>5.2288292580045939</v>
      </c>
      <c r="O4187" s="27">
        <v>0</v>
      </c>
      <c r="P4187" s="27">
        <v>0</v>
      </c>
      <c r="Q4187" s="1">
        <v>1</v>
      </c>
      <c r="Y4187" s="17" cm="1">
        <f t="array" ref="Y4187:AC4187">runSim(G4187,H4187,I4187,J4187,K4187,hipWeibAlpha,hipWeibBeta,2,vertWeibAlpha,vertWeibBeta,2,meanSurvival,sdSurvival,baseU,hipUMult,vertUMult,hipCost,vertCost,costInt,discC,discCi,discQi,hipFracMort,50, FALSE)</f>
        <v>6.0437450317774974</v>
      </c>
      <c r="Z4187" s="17">
        <v>5.2288292580045939</v>
      </c>
      <c r="AA4187" s="27">
        <v>4316.9607369839268</v>
      </c>
      <c r="AB4187" s="27">
        <v>3734.8780414318526</v>
      </c>
      <c r="AC4187" s="1">
        <v>1</v>
      </c>
    </row>
    <row r="4188" spans="5:29" x14ac:dyDescent="0.35">
      <c r="E4188" s="1">
        <v>4184</v>
      </c>
      <c r="G4188" s="17">
        <v>0.6520649790763855</v>
      </c>
      <c r="H4188" s="17">
        <v>0.8381306529045105</v>
      </c>
      <c r="I4188" s="17">
        <v>0.3637043833732605</v>
      </c>
      <c r="J4188" s="17">
        <v>0.4939228892326355</v>
      </c>
      <c r="K4188" s="17">
        <v>0.217174232006073</v>
      </c>
      <c r="M4188" s="17" cm="1">
        <f t="array" ref="M4188:Q4188">runSim(G4188,H4188,I4188,J4188,K4188,hipWeibAlpha,hipWeibBeta,1,vertWeibAlpha,vertWeibBeta,1,meanSurvival,sdSurvival,baseU,hipUMult,vertUMult,hipCost,vertCost,costComp,discC,discCi,discQi,hipFracMort,50, FALSE)</f>
        <v>7.1573556926259831</v>
      </c>
      <c r="N4188" s="17">
        <v>5.9651128070394925</v>
      </c>
      <c r="O4188" s="27">
        <v>13000</v>
      </c>
      <c r="P4188" s="27">
        <v>9998.6954546881752</v>
      </c>
      <c r="Q4188" s="1">
        <v>1</v>
      </c>
      <c r="Y4188" s="17" cm="1">
        <f t="array" ref="Y4188:AC4188">runSim(G4188,H4188,I4188,J4188,K4188,hipWeibAlpha,hipWeibBeta,2,vertWeibAlpha,vertWeibBeta,2,meanSurvival,sdSurvival,baseU,hipUMult,vertUMult,hipCost,vertCost,costInt,discC,discCi,discQi,hipFracMort,50, FALSE)</f>
        <v>8.0018500524003393</v>
      </c>
      <c r="Z4188" s="17">
        <v>6.5949366283365913</v>
      </c>
      <c r="AA4188" s="27">
        <v>8977.1495297192105</v>
      </c>
      <c r="AB4188" s="27">
        <v>7281.1154453894342</v>
      </c>
      <c r="AC4188" s="1">
        <v>1</v>
      </c>
    </row>
    <row r="4189" spans="5:29" x14ac:dyDescent="0.35">
      <c r="E4189" s="1">
        <v>4185</v>
      </c>
      <c r="G4189" s="17">
        <v>0.76369583606719971</v>
      </c>
      <c r="H4189" s="17">
        <v>0.23674881458282471</v>
      </c>
      <c r="I4189" s="17">
        <v>0.84752762317657471</v>
      </c>
      <c r="J4189" s="17">
        <v>0.30062210559844971</v>
      </c>
      <c r="K4189" s="17">
        <v>0.49024307727813721</v>
      </c>
      <c r="M4189" s="17" cm="1">
        <f t="array" ref="M4189:Q4189">runSim(G4189,H4189,I4189,J4189,K4189,hipWeibAlpha,hipWeibBeta,1,vertWeibAlpha,vertWeibBeta,1,meanSurvival,sdSurvival,baseU,hipUMult,vertUMult,hipCost,vertCost,costComp,discC,discCi,discQi,hipFracMort,50, FALSE)</f>
        <v>6.6943213231855605</v>
      </c>
      <c r="N4189" s="17">
        <v>5.6878349136134929</v>
      </c>
      <c r="O4189" s="27">
        <v>10000</v>
      </c>
      <c r="P4189" s="27">
        <v>7619.1838544539423</v>
      </c>
      <c r="Q4189" s="1">
        <v>1</v>
      </c>
      <c r="Y4189" s="17" cm="1">
        <f t="array" ref="Y4189:AC4189">runSim(G4189,H4189,I4189,J4189,K4189,hipWeibAlpha,hipWeibBeta,2,vertWeibAlpha,vertWeibBeta,2,meanSurvival,sdSurvival,baseU,hipUMult,vertUMult,hipCost,vertCost,costInt,discC,discCi,discQi,hipFracMort,50, FALSE)</f>
        <v>7.3025145680657841</v>
      </c>
      <c r="Z4189" s="17">
        <v>6.1357899845309172</v>
      </c>
      <c r="AA4189" s="27">
        <v>5216.0818343327037</v>
      </c>
      <c r="AB4189" s="27">
        <v>4382.7071318077988</v>
      </c>
      <c r="AC4189" s="1">
        <v>1</v>
      </c>
    </row>
    <row r="4190" spans="5:29" x14ac:dyDescent="0.35">
      <c r="E4190" s="1">
        <v>4186</v>
      </c>
      <c r="G4190" s="17">
        <v>0.17923051118850708</v>
      </c>
      <c r="H4190" s="17">
        <v>0.66632157564163208</v>
      </c>
      <c r="I4190" s="17">
        <v>0.27148514986038208</v>
      </c>
      <c r="J4190" s="17">
        <v>0.38095170259475708</v>
      </c>
      <c r="K4190" s="17">
        <v>0.73396378755569458</v>
      </c>
      <c r="M4190" s="17" cm="1">
        <f t="array" ref="M4190:Q4190">runSim(G4190,H4190,I4190,J4190,K4190,hipWeibAlpha,hipWeibBeta,1,vertWeibAlpha,vertWeibBeta,1,meanSurvival,sdSurvival,baseU,hipUMult,vertUMult,hipCost,vertCost,costComp,discC,discCi,discQi,hipFracMort,50, FALSE)</f>
        <v>7.34417758870668</v>
      </c>
      <c r="N4190" s="17">
        <v>6.1361602280313061</v>
      </c>
      <c r="O4190" s="27">
        <v>3000</v>
      </c>
      <c r="P4190" s="27">
        <v>2517.4750169540544</v>
      </c>
      <c r="Q4190" s="1">
        <v>1</v>
      </c>
      <c r="Y4190" s="17" cm="1">
        <f t="array" ref="Y4190:AC4190">runSim(G4190,H4190,I4190,J4190,K4190,hipWeibAlpha,hipWeibBeta,2,vertWeibAlpha,vertWeibBeta,2,meanSurvival,sdSurvival,baseU,hipUMult,vertUMult,hipCost,vertCost,costInt,discC,discCi,discQi,hipFracMort,50, FALSE)</f>
        <v>7.7009915889218927</v>
      </c>
      <c r="Z4190" s="17">
        <v>6.4108003920696275</v>
      </c>
      <c r="AA4190" s="27">
        <v>8545.5266575329097</v>
      </c>
      <c r="AB4190" s="27">
        <v>6722.7821569380831</v>
      </c>
      <c r="AC4190" s="1">
        <v>1</v>
      </c>
    </row>
    <row r="4191" spans="5:29" x14ac:dyDescent="0.35">
      <c r="E4191" s="1">
        <v>4187</v>
      </c>
      <c r="G4191" s="17">
        <v>0.11884474754333496</v>
      </c>
      <c r="H4191" s="17">
        <v>0.93882155418395996</v>
      </c>
      <c r="I4191" s="17">
        <v>0.81083083152770996</v>
      </c>
      <c r="J4191" s="17">
        <v>7.6181173324584961E-2</v>
      </c>
      <c r="K4191" s="17">
        <v>0.25151991844177246</v>
      </c>
      <c r="M4191" s="17" cm="1">
        <f t="array" ref="M4191:Q4191">runSim(G4191,H4191,I4191,J4191,K4191,hipWeibAlpha,hipWeibBeta,1,vertWeibAlpha,vertWeibBeta,1,meanSurvival,sdSurvival,baseU,hipUMult,vertUMult,hipCost,vertCost,costComp,discC,discCi,discQi,hipFracMort,50, FALSE)</f>
        <v>4.995666030026638</v>
      </c>
      <c r="N4191" s="17">
        <v>4.4006599588143906</v>
      </c>
      <c r="O4191" s="27">
        <v>6000</v>
      </c>
      <c r="P4191" s="27">
        <v>5267.6357724048612</v>
      </c>
      <c r="Q4191" s="1">
        <v>1</v>
      </c>
      <c r="Y4191" s="17" cm="1">
        <f t="array" ref="Y4191:AC4191">runSim(G4191,H4191,I4191,J4191,K4191,hipWeibAlpha,hipWeibBeta,2,vertWeibAlpha,vertWeibBeta,2,meanSurvival,sdSurvival,baseU,hipUMult,vertUMult,hipCost,vertCost,costInt,discC,discCi,discQi,hipFracMort,50, FALSE)</f>
        <v>5.1363697003203548</v>
      </c>
      <c r="Z4191" s="17">
        <v>4.5275260671659669</v>
      </c>
      <c r="AA4191" s="27">
        <v>9853.1447299467618</v>
      </c>
      <c r="AB4191" s="27">
        <v>8300.3852457040521</v>
      </c>
      <c r="AC4191" s="1">
        <v>1</v>
      </c>
    </row>
    <row r="4192" spans="5:29" x14ac:dyDescent="0.35">
      <c r="E4192" s="1">
        <v>4188</v>
      </c>
      <c r="G4192" s="17">
        <v>0.42884725332260132</v>
      </c>
      <c r="H4192" s="17">
        <v>0.12516683340072632</v>
      </c>
      <c r="I4192" s="17">
        <v>0.44663900136947632</v>
      </c>
      <c r="J4192" s="17">
        <v>0.86933797597885132</v>
      </c>
      <c r="K4192" s="17">
        <v>0.64019674062728882</v>
      </c>
      <c r="M4192" s="17" cm="1">
        <f t="array" ref="M4192:Q4192">runSim(G4192,H4192,I4192,J4192,K4192,hipWeibAlpha,hipWeibBeta,1,vertWeibAlpha,vertWeibBeta,1,meanSurvival,sdSurvival,baseU,hipUMult,vertUMult,hipCost,vertCost,costComp,discC,discCi,discQi,hipFracMort,50, FALSE)</f>
        <v>9.5463554057702975</v>
      </c>
      <c r="N4192" s="17">
        <v>7.5698830386683484</v>
      </c>
      <c r="O4192" s="27">
        <v>10000</v>
      </c>
      <c r="P4192" s="27">
        <v>7050.0446727311537</v>
      </c>
      <c r="Q4192" s="1">
        <v>1</v>
      </c>
      <c r="Y4192" s="17" cm="1">
        <f t="array" ref="Y4192:AC4192">runSim(G4192,H4192,I4192,J4192,K4192,hipWeibAlpha,hipWeibBeta,2,vertWeibAlpha,vertWeibBeta,2,meanSurvival,sdSurvival,baseU,hipUMult,vertUMult,hipCost,vertCost,costInt,discC,discCi,discQi,hipFracMort,50, FALSE)</f>
        <v>10.758861029658268</v>
      </c>
      <c r="Z4192" s="17">
        <v>8.356000036143481</v>
      </c>
      <c r="AA4192" s="27">
        <v>7684.9007354701926</v>
      </c>
      <c r="AB4192" s="27">
        <v>5968.5714543882013</v>
      </c>
      <c r="AC4192" s="1">
        <v>1</v>
      </c>
    </row>
    <row r="4193" spans="5:29" x14ac:dyDescent="0.35">
      <c r="E4193" s="1">
        <v>4189</v>
      </c>
      <c r="G4193" s="17">
        <v>4.9804091453552246E-2</v>
      </c>
      <c r="H4193" s="17">
        <v>0.49209535121917725</v>
      </c>
      <c r="I4193" s="17">
        <v>0.71517884731292725</v>
      </c>
      <c r="J4193" s="17">
        <v>0.79083192348480225</v>
      </c>
      <c r="K4193" s="17">
        <v>0.58763062953948975</v>
      </c>
      <c r="M4193" s="17" cm="1">
        <f t="array" ref="M4193:Q4193">runSim(G4193,H4193,I4193,J4193,K4193,hipWeibAlpha,hipWeibBeta,1,vertWeibAlpha,vertWeibBeta,1,meanSurvival,sdSurvival,baseU,hipUMult,vertUMult,hipCost,vertCost,costComp,discC,discCi,discQi,hipFracMort,50, FALSE)</f>
        <v>9.3615156707428646</v>
      </c>
      <c r="N4193" s="17">
        <v>7.4616530569421808</v>
      </c>
      <c r="O4193" s="27">
        <v>13000</v>
      </c>
      <c r="P4193" s="27">
        <v>8859.6010440548635</v>
      </c>
      <c r="Q4193" s="1">
        <v>1</v>
      </c>
      <c r="Y4193" s="17" cm="1">
        <f t="array" ref="Y4193:AC4193">runSim(G4193,H4193,I4193,J4193,K4193,hipWeibAlpha,hipWeibBeta,2,vertWeibAlpha,vertWeibBeta,2,meanSurvival,sdSurvival,baseU,hipUMult,vertUMult,hipCost,vertCost,costInt,discC,discCi,discQi,hipFracMort,50, FALSE)</f>
        <v>10.032717203103841</v>
      </c>
      <c r="Z4193" s="17">
        <v>7.9197143160855585</v>
      </c>
      <c r="AA4193" s="27">
        <v>10213.966832685279</v>
      </c>
      <c r="AB4193" s="27">
        <v>7573.7272006216108</v>
      </c>
      <c r="AC4193" s="1">
        <v>1</v>
      </c>
    </row>
    <row r="4194" spans="5:29" x14ac:dyDescent="0.35">
      <c r="E4194" s="1">
        <v>4190</v>
      </c>
      <c r="G4194" s="17">
        <v>0.72154051065444946</v>
      </c>
      <c r="H4194" s="17">
        <v>0.80091673135757446</v>
      </c>
      <c r="I4194" s="17">
        <v>0.56916624307632446</v>
      </c>
      <c r="J4194" s="17">
        <v>0.31095701456069946</v>
      </c>
      <c r="K4194" s="17">
        <v>0.59243589639663696</v>
      </c>
      <c r="M4194" s="17" cm="1">
        <f t="array" ref="M4194:Q4194">runSim(G4194,H4194,I4194,J4194,K4194,hipWeibAlpha,hipWeibBeta,1,vertWeibAlpha,vertWeibBeta,1,meanSurvival,sdSurvival,baseU,hipUMult,vertUMult,hipCost,vertCost,costComp,discC,discCi,discQi,hipFracMort,50, FALSE)</f>
        <v>6.4252669613726354</v>
      </c>
      <c r="N4194" s="17">
        <v>5.4665129089231712</v>
      </c>
      <c r="O4194" s="27">
        <v>13000</v>
      </c>
      <c r="P4194" s="27">
        <v>10175.694058865538</v>
      </c>
      <c r="Q4194" s="1">
        <v>1</v>
      </c>
      <c r="Y4194" s="17" cm="1">
        <f t="array" ref="Y4194:AC4194">runSim(G4194,H4194,I4194,J4194,K4194,hipWeibAlpha,hipWeibBeta,2,vertWeibAlpha,vertWeibBeta,2,meanSurvival,sdSurvival,baseU,hipUMult,vertUMult,hipCost,vertCost,costInt,discC,discCi,discQi,hipFracMort,50, FALSE)</f>
        <v>7.1556733447474796</v>
      </c>
      <c r="Z4194" s="17">
        <v>6.0258880941436423</v>
      </c>
      <c r="AA4194" s="27">
        <v>8260.2907640039812</v>
      </c>
      <c r="AB4194" s="27">
        <v>6728.2177928290585</v>
      </c>
      <c r="AC4194" s="1">
        <v>1</v>
      </c>
    </row>
    <row r="4195" spans="5:29" x14ac:dyDescent="0.35">
      <c r="E4195" s="1">
        <v>4191</v>
      </c>
      <c r="G4195" s="17">
        <v>0.54001045227050781</v>
      </c>
      <c r="H4195" s="17">
        <v>8.3131790161132813E-2</v>
      </c>
      <c r="I4195" s="17">
        <v>0.46588325500488281</v>
      </c>
      <c r="J4195" s="17">
        <v>0.33426094055175781</v>
      </c>
      <c r="K4195" s="17">
        <v>0.47419929504394531</v>
      </c>
      <c r="M4195" s="17" cm="1">
        <f t="array" ref="M4195:Q4195">runSim(G4195,H4195,I4195,J4195,K4195,hipWeibAlpha,hipWeibBeta,1,vertWeibAlpha,vertWeibBeta,1,meanSurvival,sdSurvival,baseU,hipUMult,vertUMult,hipCost,vertCost,costComp,discC,discCi,discQi,hipFracMort,50, FALSE)</f>
        <v>7.176087733930494</v>
      </c>
      <c r="N4195" s="17">
        <v>6.0416888131804374</v>
      </c>
      <c r="O4195" s="27">
        <v>7000</v>
      </c>
      <c r="P4195" s="27">
        <v>5160.9461794772224</v>
      </c>
      <c r="Q4195" s="1">
        <v>1</v>
      </c>
      <c r="Y4195" s="17" cm="1">
        <f t="array" ref="Y4195:AC4195">runSim(G4195,H4195,I4195,J4195,K4195,hipWeibAlpha,hipWeibBeta,2,vertWeibAlpha,vertWeibBeta,2,meanSurvival,sdSurvival,baseU,hipUMult,vertUMult,hipCost,vertCost,costInt,discC,discCi,discQi,hipFracMort,50, FALSE)</f>
        <v>7.5008272066288395</v>
      </c>
      <c r="Z4195" s="17">
        <v>6.273630093794198</v>
      </c>
      <c r="AA4195" s="27">
        <v>5357.7337190205999</v>
      </c>
      <c r="AB4195" s="27">
        <v>4481.1643527101414</v>
      </c>
      <c r="AC4195" s="1">
        <v>1</v>
      </c>
    </row>
    <row r="4196" spans="5:29" x14ac:dyDescent="0.35">
      <c r="E4196" s="1">
        <v>4192</v>
      </c>
      <c r="G4196" s="17">
        <v>0.27106302976608276</v>
      </c>
      <c r="H4196" s="17">
        <v>0.29794901609420776</v>
      </c>
      <c r="I4196" s="17">
        <v>8.7194621562957764E-2</v>
      </c>
      <c r="J4196" s="17">
        <v>0.20081156492233276</v>
      </c>
      <c r="K4196" s="17">
        <v>0.82787150144577026</v>
      </c>
      <c r="M4196" s="17" cm="1">
        <f t="array" ref="M4196:Q4196">runSim(G4196,H4196,I4196,J4196,K4196,hipWeibAlpha,hipWeibBeta,1,vertWeibAlpha,vertWeibBeta,1,meanSurvival,sdSurvival,baseU,hipUMult,vertUMult,hipCost,vertCost,costComp,discC,discCi,discQi,hipFracMort,50, FALSE)</f>
        <v>6.5910199849019326</v>
      </c>
      <c r="N4196" s="17">
        <v>5.6296854867620594</v>
      </c>
      <c r="O4196" s="27">
        <v>3000</v>
      </c>
      <c r="P4196" s="27">
        <v>2216.1590941230115</v>
      </c>
      <c r="Q4196" s="1">
        <v>1</v>
      </c>
      <c r="Y4196" s="17" cm="1">
        <f t="array" ref="Y4196:AC4196">runSim(G4196,H4196,I4196,J4196,K4196,hipWeibAlpha,hipWeibBeta,2,vertWeibAlpha,vertWeibBeta,2,meanSurvival,sdSurvival,baseU,hipUMult,vertUMult,hipCost,vertCost,costInt,discC,discCi,discQi,hipFracMort,50, FALSE)</f>
        <v>6.6386755688662404</v>
      </c>
      <c r="Z4196" s="17">
        <v>5.6644805596256758</v>
      </c>
      <c r="AA4196" s="27">
        <v>4741.9111206187436</v>
      </c>
      <c r="AB4196" s="27">
        <v>4046.0575425897687</v>
      </c>
      <c r="AC4196" s="1">
        <v>1</v>
      </c>
    </row>
    <row r="4197" spans="5:29" x14ac:dyDescent="0.35">
      <c r="E4197" s="1">
        <v>4193</v>
      </c>
      <c r="G4197" s="17">
        <v>0.45601809024810791</v>
      </c>
      <c r="H4197" s="17">
        <v>0.40661013126373291</v>
      </c>
      <c r="I4197" s="17">
        <v>0.22637331485748291</v>
      </c>
      <c r="J4197" s="17">
        <v>0.72927248477935791</v>
      </c>
      <c r="K4197" s="17">
        <v>0.70746767520904541</v>
      </c>
      <c r="M4197" s="17" cm="1">
        <f t="array" ref="M4197:Q4197">runSim(G4197,H4197,I4197,J4197,K4197,hipWeibAlpha,hipWeibBeta,1,vertWeibAlpha,vertWeibBeta,1,meanSurvival,sdSurvival,baseU,hipUMult,vertUMult,hipCost,vertCost,costComp,discC,discCi,discQi,hipFracMort,50, FALSE)</f>
        <v>8.5493952168297103</v>
      </c>
      <c r="N4197" s="17">
        <v>6.9345464956553666</v>
      </c>
      <c r="O4197" s="27">
        <v>10000</v>
      </c>
      <c r="P4197" s="27">
        <v>7374.2554299594394</v>
      </c>
      <c r="Q4197" s="1">
        <v>1</v>
      </c>
      <c r="Y4197" s="17" cm="1">
        <f t="array" ref="Y4197:AC4197">runSim(G4197,H4197,I4197,J4197,K4197,hipWeibAlpha,hipWeibBeta,2,vertWeibAlpha,vertWeibBeta,2,meanSurvival,sdSurvival,baseU,hipUMult,vertUMult,hipCost,vertCost,costInt,discC,discCi,discQi,hipFracMort,50, FALSE)</f>
        <v>9.682289785895108</v>
      </c>
      <c r="Z4197" s="17">
        <v>7.7044435985369857</v>
      </c>
      <c r="AA4197" s="27">
        <v>6915.9212756393626</v>
      </c>
      <c r="AB4197" s="27">
        <v>5503.1739989549906</v>
      </c>
      <c r="AC4197" s="1">
        <v>1</v>
      </c>
    </row>
    <row r="4198" spans="5:29" x14ac:dyDescent="0.35">
      <c r="E4198" s="1">
        <v>4194</v>
      </c>
      <c r="G4198" s="17">
        <v>0.95431452989578247</v>
      </c>
      <c r="H4198" s="17">
        <v>8.7884068489074707E-3</v>
      </c>
      <c r="I4198" s="17">
        <v>0.98699885606765747</v>
      </c>
      <c r="J4198" s="17">
        <v>0.94705134630203247</v>
      </c>
      <c r="K4198" s="17">
        <v>0.43434077501296997</v>
      </c>
      <c r="M4198" s="17" cm="1">
        <f t="array" ref="M4198:Q4198">runSim(G4198,H4198,I4198,J4198,K4198,hipWeibAlpha,hipWeibBeta,1,vertWeibAlpha,vertWeibBeta,1,meanSurvival,sdSurvival,baseU,hipUMult,vertUMult,hipCost,vertCost,costComp,discC,discCi,discQi,hipFracMort,50, FALSE)</f>
        <v>9.6604241040611196</v>
      </c>
      <c r="N4198" s="17">
        <v>7.4657659538545049</v>
      </c>
      <c r="O4198" s="27">
        <v>7000</v>
      </c>
      <c r="P4198" s="27">
        <v>5965.1610863421392</v>
      </c>
      <c r="Q4198" s="1">
        <v>1</v>
      </c>
      <c r="Y4198" s="17" cm="1">
        <f t="array" ref="Y4198:AC4198">runSim(G4198,H4198,I4198,J4198,K4198,hipWeibAlpha,hipWeibBeta,2,vertWeibAlpha,vertWeibBeta,2,meanSurvival,sdSurvival,baseU,hipUMult,vertUMult,hipCost,vertCost,costInt,discC,discCi,discQi,hipFracMort,50, FALSE)</f>
        <v>10.474212024480355</v>
      </c>
      <c r="Z4198" s="17">
        <v>8.1066219348232025</v>
      </c>
      <c r="AA4198" s="27">
        <v>15425.367793944653</v>
      </c>
      <c r="AB4198" s="27">
        <v>11477.339045515353</v>
      </c>
      <c r="AC4198" s="1">
        <v>1</v>
      </c>
    </row>
    <row r="4199" spans="5:29" x14ac:dyDescent="0.35">
      <c r="E4199" s="1">
        <v>4195</v>
      </c>
      <c r="G4199" s="17">
        <v>0.73744034767150879</v>
      </c>
      <c r="H4199" s="17">
        <v>0.85526871681213379</v>
      </c>
      <c r="I4199" s="17">
        <v>0.60813736915588379</v>
      </c>
      <c r="J4199" s="17">
        <v>0.32172989845275879</v>
      </c>
      <c r="K4199" s="17">
        <v>0.59423661231994629</v>
      </c>
      <c r="M4199" s="17" cm="1">
        <f t="array" ref="M4199:Q4199">runSim(G4199,H4199,I4199,J4199,K4199,hipWeibAlpha,hipWeibBeta,1,vertWeibAlpha,vertWeibBeta,1,meanSurvival,sdSurvival,baseU,hipUMult,vertUMult,hipCost,vertCost,costComp,discC,discCi,discQi,hipFracMort,50, FALSE)</f>
        <v>6.4053535545012812</v>
      </c>
      <c r="N4199" s="17">
        <v>5.4429255448847211</v>
      </c>
      <c r="O4199" s="27">
        <v>13000</v>
      </c>
      <c r="P4199" s="27">
        <v>10328.047019452431</v>
      </c>
      <c r="Q4199" s="1">
        <v>1</v>
      </c>
      <c r="Y4199" s="17" cm="1">
        <f t="array" ref="Y4199:AC4199">runSim(G4199,H4199,I4199,J4199,K4199,hipWeibAlpha,hipWeibBeta,2,vertWeibAlpha,vertWeibBeta,2,meanSurvival,sdSurvival,baseU,hipUMult,vertUMult,hipCost,vertCost,costInt,discC,discCi,discQi,hipFracMort,50, FALSE)</f>
        <v>7.1280273673466876</v>
      </c>
      <c r="Z4199" s="17">
        <v>5.9988069361417518</v>
      </c>
      <c r="AA4199" s="27">
        <v>8305.699696968697</v>
      </c>
      <c r="AB4199" s="27">
        <v>6858.3631933886736</v>
      </c>
      <c r="AC4199" s="1">
        <v>1</v>
      </c>
    </row>
    <row r="4200" spans="5:29" x14ac:dyDescent="0.35">
      <c r="E4200" s="1">
        <v>4196</v>
      </c>
      <c r="G4200" s="17">
        <v>0.24151748418807983</v>
      </c>
      <c r="H4200" s="17">
        <v>4.4282376766204834E-2</v>
      </c>
      <c r="I4200" s="17">
        <v>0.72317641973495483</v>
      </c>
      <c r="J4200" s="17">
        <v>0.80114883184432983</v>
      </c>
      <c r="K4200" s="17">
        <v>0.78050369024276733</v>
      </c>
      <c r="M4200" s="17" cm="1">
        <f t="array" ref="M4200:Q4200">runSim(G4200,H4200,I4200,J4200,K4200,hipWeibAlpha,hipWeibBeta,1,vertWeibAlpha,vertWeibBeta,1,meanSurvival,sdSurvival,baseU,hipUMult,vertUMult,hipCost,vertCost,costComp,discC,discCi,discQi,hipFracMort,50, FALSE)</f>
        <v>9.5209672981918185</v>
      </c>
      <c r="N4200" s="17">
        <v>7.5852358858849245</v>
      </c>
      <c r="O4200" s="27">
        <v>10000</v>
      </c>
      <c r="P4200" s="27">
        <v>6653.6316388270434</v>
      </c>
      <c r="Q4200" s="1">
        <v>1</v>
      </c>
      <c r="Y4200" s="17" cm="1">
        <f t="array" ref="Y4200:AC4200">runSim(G4200,H4200,I4200,J4200,K4200,hipWeibAlpha,hipWeibBeta,2,vertWeibAlpha,vertWeibBeta,2,meanSurvival,sdSurvival,baseU,hipUMult,vertUMult,hipCost,vertCost,costInt,discC,discCi,discQi,hipFracMort,50, FALSE)</f>
        <v>10.176036940591475</v>
      </c>
      <c r="Z4200" s="17">
        <v>8.0075489357509397</v>
      </c>
      <c r="AA4200" s="27">
        <v>7268.5978147081969</v>
      </c>
      <c r="AB4200" s="27">
        <v>5719.6778112506718</v>
      </c>
      <c r="AC4200" s="1">
        <v>1</v>
      </c>
    </row>
    <row r="4201" spans="5:29" x14ac:dyDescent="0.35">
      <c r="E4201" s="1">
        <v>4197</v>
      </c>
      <c r="G4201" s="17">
        <v>0.1064223051071167</v>
      </c>
      <c r="H4201" s="17">
        <v>0.2293776273727417</v>
      </c>
      <c r="I4201" s="17">
        <v>0.3801954984664917</v>
      </c>
      <c r="J4201" s="17">
        <v>0.4900282621383667</v>
      </c>
      <c r="K4201" s="17">
        <v>0.1613386869430542</v>
      </c>
      <c r="M4201" s="17" cm="1">
        <f t="array" ref="M4201:Q4201">runSim(G4201,H4201,I4201,J4201,K4201,hipWeibAlpha,hipWeibBeta,1,vertWeibAlpha,vertWeibBeta,1,meanSurvival,sdSurvival,baseU,hipUMult,vertUMult,hipCost,vertCost,costComp,discC,discCi,discQi,hipFracMort,50, FALSE)</f>
        <v>8.1922683232832991</v>
      </c>
      <c r="N4201" s="17">
        <v>6.7402168646737479</v>
      </c>
      <c r="O4201" s="27">
        <v>3000</v>
      </c>
      <c r="P4201" s="27">
        <v>2148.2757367168206</v>
      </c>
      <c r="Q4201" s="1">
        <v>1</v>
      </c>
      <c r="Y4201" s="17" cm="1">
        <f t="array" ref="Y4201:AC4201">runSim(G4201,H4201,I4201,J4201,K4201,hipWeibAlpha,hipWeibBeta,2,vertWeibAlpha,vertWeibBeta,2,meanSurvival,sdSurvival,baseU,hipUMult,vertUMult,hipCost,vertCost,costInt,discC,discCi,discQi,hipFracMort,50, FALSE)</f>
        <v>8.3475041088969117</v>
      </c>
      <c r="Z4201" s="17">
        <v>6.8472454202318929</v>
      </c>
      <c r="AA4201" s="27">
        <v>5962.502934926365</v>
      </c>
      <c r="AB4201" s="27">
        <v>4890.8895858799242</v>
      </c>
      <c r="AC4201" s="1">
        <v>1</v>
      </c>
    </row>
    <row r="4202" spans="5:29" x14ac:dyDescent="0.35">
      <c r="E4202" s="1">
        <v>4198</v>
      </c>
      <c r="G4202" s="17">
        <v>0.5677991509437561</v>
      </c>
      <c r="H4202" s="17">
        <v>0.6051831841468811</v>
      </c>
      <c r="I4202" s="17">
        <v>0.5902295708656311</v>
      </c>
      <c r="J4202" s="17">
        <v>0.2294812798500061</v>
      </c>
      <c r="K4202" s="17">
        <v>0.3874250054359436</v>
      </c>
      <c r="M4202" s="17" cm="1">
        <f t="array" ref="M4202:Q4202">runSim(G4202,H4202,I4202,J4202,K4202,hipWeibAlpha,hipWeibBeta,1,vertWeibAlpha,vertWeibBeta,1,meanSurvival,sdSurvival,baseU,hipUMult,vertUMult,hipCost,vertCost,costComp,discC,discCi,discQi,hipFracMort,50, FALSE)</f>
        <v>6.3832203823378419</v>
      </c>
      <c r="N4202" s="17">
        <v>5.4651236064286435</v>
      </c>
      <c r="O4202" s="27">
        <v>10000</v>
      </c>
      <c r="P4202" s="27">
        <v>7662.5196758331458</v>
      </c>
      <c r="Q4202" s="1">
        <v>1</v>
      </c>
      <c r="Y4202" s="17" cm="1">
        <f t="array" ref="Y4202:AC4202">runSim(G4202,H4202,I4202,J4202,K4202,hipWeibAlpha,hipWeibBeta,2,vertWeibAlpha,vertWeibBeta,2,meanSurvival,sdSurvival,baseU,hipUMult,vertUMult,hipCost,vertCost,costInt,discC,discCi,discQi,hipFracMort,50, FALSE)</f>
        <v>6.8448319320410711</v>
      </c>
      <c r="Z4202" s="17">
        <v>5.8124959740887983</v>
      </c>
      <c r="AA4202" s="27">
        <v>4889.1656657436224</v>
      </c>
      <c r="AB4202" s="27">
        <v>4151.7828386348556</v>
      </c>
      <c r="AC4202" s="1">
        <v>1</v>
      </c>
    </row>
    <row r="4203" spans="5:29" x14ac:dyDescent="0.35">
      <c r="E4203" s="1">
        <v>4199</v>
      </c>
      <c r="G4203" s="17">
        <v>0.45289468765258789</v>
      </c>
      <c r="H4203" s="17">
        <v>0.12199258804321289</v>
      </c>
      <c r="I4203" s="17">
        <v>0.85435342788696289</v>
      </c>
      <c r="J4203" s="17">
        <v>3.0348300933837891E-2</v>
      </c>
      <c r="K4203" s="17">
        <v>4.0892124176025391E-2</v>
      </c>
      <c r="M4203" s="17" cm="1">
        <f t="array" ref="M4203:Q4203">runSim(G4203,H4203,I4203,J4203,K4203,hipWeibAlpha,hipWeibBeta,1,vertWeibAlpha,vertWeibBeta,1,meanSurvival,sdSurvival,baseU,hipUMult,vertUMult,hipCost,vertCost,costComp,discC,discCi,discQi,hipFracMort,50, FALSE)</f>
        <v>4.4610317721967361</v>
      </c>
      <c r="N4203" s="17">
        <v>4.0058809086497753</v>
      </c>
      <c r="O4203" s="27">
        <v>0</v>
      </c>
      <c r="P4203" s="27">
        <v>0</v>
      </c>
      <c r="Q4203" s="1">
        <v>1</v>
      </c>
      <c r="Y4203" s="17" cm="1">
        <f t="array" ref="Y4203:AC4203">runSim(G4203,H4203,I4203,J4203,K4203,hipWeibAlpha,hipWeibBeta,2,vertWeibAlpha,vertWeibBeta,2,meanSurvival,sdSurvival,baseU,hipUMult,vertUMult,hipCost,vertCost,costInt,discC,discCi,discQi,hipFracMort,50, FALSE)</f>
        <v>4.4610317721967361</v>
      </c>
      <c r="Z4203" s="17">
        <v>4.0058809086497753</v>
      </c>
      <c r="AA4203" s="27">
        <v>3186.4512658548115</v>
      </c>
      <c r="AB4203" s="27">
        <v>2861.3435061784112</v>
      </c>
      <c r="AC4203" s="1">
        <v>1</v>
      </c>
    </row>
    <row r="4204" spans="5:29" x14ac:dyDescent="0.35">
      <c r="E4204" s="1">
        <v>4200</v>
      </c>
      <c r="G4204" s="17">
        <v>0.67742985486984253</v>
      </c>
      <c r="H4204" s="17">
        <v>0.32638615369796753</v>
      </c>
      <c r="I4204" s="17">
        <v>6.6803634166717529E-2</v>
      </c>
      <c r="J4204" s="17">
        <v>0.25756901502609253</v>
      </c>
      <c r="K4204" s="17">
        <v>0.77281254529953003</v>
      </c>
      <c r="M4204" s="17" cm="1">
        <f t="array" ref="M4204:Q4204">runSim(G4204,H4204,I4204,J4204,K4204,hipWeibAlpha,hipWeibBeta,1,vertWeibAlpha,vertWeibBeta,1,meanSurvival,sdSurvival,baseU,hipUMult,vertUMult,hipCost,vertCost,costComp,discC,discCi,discQi,hipFracMort,50, FALSE)</f>
        <v>6.5742843124130301</v>
      </c>
      <c r="N4204" s="17">
        <v>5.6099283974372529</v>
      </c>
      <c r="O4204" s="27">
        <v>10000</v>
      </c>
      <c r="P4204" s="27">
        <v>7576.3149111931316</v>
      </c>
      <c r="Q4204" s="1">
        <v>1</v>
      </c>
      <c r="Y4204" s="17" cm="1">
        <f t="array" ref="Y4204:AC4204">runSim(G4204,H4204,I4204,J4204,K4204,hipWeibAlpha,hipWeibBeta,2,vertWeibAlpha,vertWeibBeta,2,meanSurvival,sdSurvival,baseU,hipUMult,vertUMult,hipCost,vertCost,costInt,discC,discCi,discQi,hipFracMort,50, FALSE)</f>
        <v>7.0331977915244339</v>
      </c>
      <c r="Z4204" s="17">
        <v>5.9464333764863673</v>
      </c>
      <c r="AA4204" s="27">
        <v>5023.7127082317384</v>
      </c>
      <c r="AB4204" s="27">
        <v>4247.4524117759765</v>
      </c>
      <c r="AC4204" s="1">
        <v>1</v>
      </c>
    </row>
    <row r="4205" spans="5:29" x14ac:dyDescent="0.35">
      <c r="E4205" s="1">
        <v>4201</v>
      </c>
      <c r="G4205" s="17">
        <v>0.30185902118682861</v>
      </c>
      <c r="H4205" s="17">
        <v>0.38624012470245361</v>
      </c>
      <c r="I4205" s="17">
        <v>0.35248768329620361</v>
      </c>
      <c r="J4205" s="17">
        <v>0.62394154071807861</v>
      </c>
      <c r="K4205" s="17">
        <v>0.43758594989776611</v>
      </c>
      <c r="M4205" s="17" cm="1">
        <f t="array" ref="M4205:Q4205">runSim(G4205,H4205,I4205,J4205,K4205,hipWeibAlpha,hipWeibBeta,1,vertWeibAlpha,vertWeibBeta,1,meanSurvival,sdSurvival,baseU,hipUMult,vertUMult,hipCost,vertCost,costComp,discC,discCi,discQi,hipFracMort,50, FALSE)</f>
        <v>8.3116016393166241</v>
      </c>
      <c r="N4205" s="17">
        <v>6.7996960599121312</v>
      </c>
      <c r="O4205" s="27">
        <v>10000</v>
      </c>
      <c r="P4205" s="27">
        <v>7178.0085725535337</v>
      </c>
      <c r="Q4205" s="1">
        <v>1</v>
      </c>
      <c r="Y4205" s="17" cm="1">
        <f t="array" ref="Y4205:AC4205">runSim(G4205,H4205,I4205,J4205,K4205,hipWeibAlpha,hipWeibBeta,2,vertWeibAlpha,vertWeibBeta,2,meanSurvival,sdSurvival,baseU,hipUMult,vertUMult,hipCost,vertCost,costInt,discC,discCi,discQi,hipFracMort,50, FALSE)</f>
        <v>9.0632834677488834</v>
      </c>
      <c r="Z4205" s="17">
        <v>7.3139039793568932</v>
      </c>
      <c r="AA4205" s="27">
        <v>6473.7739055349175</v>
      </c>
      <c r="AB4205" s="27">
        <v>5224.2171281120663</v>
      </c>
      <c r="AC4205" s="1">
        <v>1</v>
      </c>
    </row>
    <row r="4206" spans="5:29" x14ac:dyDescent="0.35">
      <c r="E4206" s="1">
        <v>4202</v>
      </c>
      <c r="G4206" s="17">
        <v>0.72196751832962036</v>
      </c>
      <c r="H4206" s="17">
        <v>0.37507420778274536</v>
      </c>
      <c r="I4206" s="17">
        <v>0.91383153200149536</v>
      </c>
      <c r="J4206" s="17">
        <v>0.56821995973587036</v>
      </c>
      <c r="K4206" s="17">
        <v>4.9161732196807861E-2</v>
      </c>
      <c r="M4206" s="17" cm="1">
        <f t="array" ref="M4206:Q4206">runSim(G4206,H4206,I4206,J4206,K4206,hipWeibAlpha,hipWeibBeta,1,vertWeibAlpha,vertWeibBeta,1,meanSurvival,sdSurvival,baseU,hipUMult,vertUMult,hipCost,vertCost,costComp,discC,discCi,discQi,hipFracMort,50, FALSE)</f>
        <v>5.2884392709663306</v>
      </c>
      <c r="N4206" s="17">
        <v>4.6570685548628905</v>
      </c>
      <c r="O4206" s="27">
        <v>7000</v>
      </c>
      <c r="P4206" s="27">
        <v>5397.9019739229152</v>
      </c>
      <c r="Q4206" s="1">
        <v>1</v>
      </c>
      <c r="Y4206" s="17" cm="1">
        <f t="array" ref="Y4206:AC4206">runSim(G4206,H4206,I4206,J4206,K4206,hipWeibAlpha,hipWeibBeta,2,vertWeibAlpha,vertWeibBeta,2,meanSurvival,sdSurvival,baseU,hipUMult,vertUMult,hipCost,vertCost,costInt,discC,discCi,discQi,hipFracMort,50, FALSE)</f>
        <v>8.7608726470687248</v>
      </c>
      <c r="Z4206" s="17">
        <v>7.1187453939744474</v>
      </c>
      <c r="AA4206" s="27">
        <v>6257.7661764776612</v>
      </c>
      <c r="AB4206" s="27">
        <v>5084.8181385531771</v>
      </c>
      <c r="AC4206" s="1">
        <v>1</v>
      </c>
    </row>
    <row r="4207" spans="5:29" x14ac:dyDescent="0.35">
      <c r="E4207" s="1">
        <v>4203</v>
      </c>
      <c r="G4207" s="17">
        <v>1.8954038619995117E-2</v>
      </c>
      <c r="H4207" s="17">
        <v>0.34088397026062012</v>
      </c>
      <c r="I4207" s="17">
        <v>0.41211199760437012</v>
      </c>
      <c r="J4207" s="17">
        <v>4.2696714401245117E-2</v>
      </c>
      <c r="K4207" s="17">
        <v>0.83424639701843262</v>
      </c>
      <c r="M4207" s="17" cm="1">
        <f t="array" ref="M4207:Q4207">runSim(G4207,H4207,I4207,J4207,K4207,hipWeibAlpha,hipWeibBeta,1,vertWeibAlpha,vertWeibBeta,1,meanSurvival,sdSurvival,baseU,hipUMult,vertUMult,hipCost,vertCost,costComp,discC,discCi,discQi,hipFracMort,50, FALSE)</f>
        <v>4.7875492095497885</v>
      </c>
      <c r="N4207" s="17">
        <v>4.2660245151129104</v>
      </c>
      <c r="O4207" s="27">
        <v>0</v>
      </c>
      <c r="P4207" s="27">
        <v>0</v>
      </c>
      <c r="Q4207" s="1">
        <v>1</v>
      </c>
      <c r="Y4207" s="17" cm="1">
        <f t="array" ref="Y4207:AC4207">runSim(G4207,H4207,I4207,J4207,K4207,hipWeibAlpha,hipWeibBeta,2,vertWeibAlpha,vertWeibBeta,2,meanSurvival,sdSurvival,baseU,hipUMult,vertUMult,hipCost,vertCost,costInt,discC,discCi,discQi,hipFracMort,50, FALSE)</f>
        <v>4.7875492095497885</v>
      </c>
      <c r="Z4207" s="17">
        <v>4.2660245151129104</v>
      </c>
      <c r="AA4207" s="27">
        <v>3419.6780068212779</v>
      </c>
      <c r="AB4207" s="27">
        <v>3047.1603679377936</v>
      </c>
      <c r="AC4207" s="1">
        <v>1</v>
      </c>
    </row>
    <row r="4208" spans="5:29" x14ac:dyDescent="0.35">
      <c r="E4208" s="1">
        <v>4204</v>
      </c>
      <c r="G4208" s="17">
        <v>0.14355844259262085</v>
      </c>
      <c r="H4208" s="17">
        <v>0.33401864767074585</v>
      </c>
      <c r="I4208" s="17">
        <v>5.783456563949585E-2</v>
      </c>
      <c r="J4208" s="17">
        <v>0.38483041524887085</v>
      </c>
      <c r="K4208" s="17">
        <v>0.30705636739730835</v>
      </c>
      <c r="M4208" s="17" cm="1">
        <f t="array" ref="M4208:Q4208">runSim(G4208,H4208,I4208,J4208,K4208,hipWeibAlpha,hipWeibBeta,1,vertWeibAlpha,vertWeibBeta,1,meanSurvival,sdSurvival,baseU,hipUMult,vertUMult,hipCost,vertCost,costComp,discC,discCi,discQi,hipFracMort,50, FALSE)</f>
        <v>7.5929863436938669</v>
      </c>
      <c r="N4208" s="17">
        <v>6.3314672847490296</v>
      </c>
      <c r="O4208" s="27">
        <v>3000</v>
      </c>
      <c r="P4208" s="27">
        <v>2248.8523369420955</v>
      </c>
      <c r="Q4208" s="1">
        <v>1</v>
      </c>
      <c r="Y4208" s="17" cm="1">
        <f t="array" ref="Y4208:AC4208">runSim(G4208,H4208,I4208,J4208,K4208,hipWeibAlpha,hipWeibBeta,2,vertWeibAlpha,vertWeibBeta,2,meanSurvival,sdSurvival,baseU,hipUMult,vertUMult,hipCost,vertCost,costInt,discC,discCi,discQi,hipFracMort,50, FALSE)</f>
        <v>7.7850809953351652</v>
      </c>
      <c r="Z4208" s="17">
        <v>6.4688767012964137</v>
      </c>
      <c r="AA4208" s="27">
        <v>5560.7721395251183</v>
      </c>
      <c r="AB4208" s="27">
        <v>4620.6262152117242</v>
      </c>
      <c r="AC4208" s="1">
        <v>1</v>
      </c>
    </row>
    <row r="4209" spans="5:29" x14ac:dyDescent="0.35">
      <c r="E4209" s="1">
        <v>4205</v>
      </c>
      <c r="G4209" s="17">
        <v>0.66055333614349365</v>
      </c>
      <c r="H4209" s="17">
        <v>0.62042272090911865</v>
      </c>
      <c r="I4209" s="17">
        <v>0.63647496700286865</v>
      </c>
      <c r="J4209" s="17">
        <v>0.99923741817474365</v>
      </c>
      <c r="K4209" s="17">
        <v>0.34193456172943115</v>
      </c>
      <c r="M4209" s="17" cm="1">
        <f t="array" ref="M4209:Q4209">runSim(G4209,H4209,I4209,J4209,K4209,hipWeibAlpha,hipWeibBeta,1,vertWeibAlpha,vertWeibBeta,1,meanSurvival,sdSurvival,baseU,hipUMult,vertUMult,hipCost,vertCost,costComp,discC,discCi,discQi,hipFracMort,50, FALSE)</f>
        <v>11.814061194906877</v>
      </c>
      <c r="N4209" s="17">
        <v>8.6383049519667043</v>
      </c>
      <c r="O4209" s="27">
        <v>13000</v>
      </c>
      <c r="P4209" s="27">
        <v>9853.476646814448</v>
      </c>
      <c r="Q4209" s="1">
        <v>1</v>
      </c>
      <c r="Y4209" s="17" cm="1">
        <f t="array" ref="Y4209:AC4209">runSim(G4209,H4209,I4209,J4209,K4209,hipWeibAlpha,hipWeibBeta,2,vertWeibAlpha,vertWeibBeta,2,meanSurvival,sdSurvival,baseU,hipUMult,vertUMult,hipCost,vertCost,costInt,discC,discCi,discQi,hipFracMort,50, FALSE)</f>
        <v>13.464856544323512</v>
      </c>
      <c r="Z4209" s="17">
        <v>9.7676503337848306</v>
      </c>
      <c r="AA4209" s="27">
        <v>23754.778672476445</v>
      </c>
      <c r="AB4209" s="27">
        <v>15385.173925784247</v>
      </c>
      <c r="AC4209" s="1">
        <v>1</v>
      </c>
    </row>
    <row r="4210" spans="5:29" x14ac:dyDescent="0.35">
      <c r="E4210" s="1">
        <v>4206</v>
      </c>
      <c r="G4210" s="17">
        <v>0.62464433908462524</v>
      </c>
      <c r="H4210" s="17">
        <v>0.15128618478775024</v>
      </c>
      <c r="I4210" s="17">
        <v>0.54062944650650024</v>
      </c>
      <c r="J4210" s="17">
        <v>0.42109209299087524</v>
      </c>
      <c r="K4210" s="17">
        <v>6.4875662326812744E-2</v>
      </c>
      <c r="M4210" s="17" cm="1">
        <f t="array" ref="M4210:Q4210">runSim(G4210,H4210,I4210,J4210,K4210,hipWeibAlpha,hipWeibBeta,1,vertWeibAlpha,vertWeibBeta,1,meanSurvival,sdSurvival,baseU,hipUMult,vertUMult,hipCost,vertCost,costComp,discC,discCi,discQi,hipFracMort,50, FALSE)</f>
        <v>7.4143847520864163</v>
      </c>
      <c r="N4210" s="17">
        <v>6.1984803392553607</v>
      </c>
      <c r="O4210" s="27">
        <v>10000</v>
      </c>
      <c r="P4210" s="27">
        <v>7319.7430045757246</v>
      </c>
      <c r="Q4210" s="1">
        <v>1</v>
      </c>
      <c r="Y4210" s="17" cm="1">
        <f t="array" ref="Y4210:AC4210">runSim(G4210,H4210,I4210,J4210,K4210,hipWeibAlpha,hipWeibBeta,2,vertWeibAlpha,vertWeibBeta,2,meanSurvival,sdSurvival,baseU,hipUMult,vertUMult,hipCost,vertCost,costInt,discC,discCi,discQi,hipFracMort,50, FALSE)</f>
        <v>7.9818890999805605</v>
      </c>
      <c r="Z4210" s="17">
        <v>6.6024699887817677</v>
      </c>
      <c r="AA4210" s="27">
        <v>5701.3493571289719</v>
      </c>
      <c r="AB4210" s="27">
        <v>4716.0499919869771</v>
      </c>
      <c r="AC4210" s="1">
        <v>1</v>
      </c>
    </row>
    <row r="4211" spans="5:29" x14ac:dyDescent="0.35">
      <c r="E4211" s="1">
        <v>4207</v>
      </c>
      <c r="G4211" s="17">
        <v>0.62464427947998047</v>
      </c>
      <c r="H4211" s="17">
        <v>0.82596874237060547</v>
      </c>
      <c r="I4211" s="17">
        <v>0.34543895721435547</v>
      </c>
      <c r="J4211" s="17">
        <v>0.79780101776123047</v>
      </c>
      <c r="K4211" s="17">
        <v>0.85082530975341797</v>
      </c>
      <c r="M4211" s="17" cm="1">
        <f t="array" ref="M4211:Q4211">runSim(G4211,H4211,I4211,J4211,K4211,hipWeibAlpha,hipWeibBeta,1,vertWeibAlpha,vertWeibBeta,1,meanSurvival,sdSurvival,baseU,hipUMult,vertUMult,hipCost,vertCost,costComp,discC,discCi,discQi,hipFracMort,50, FALSE)</f>
        <v>8.4012472837861765</v>
      </c>
      <c r="N4211" s="17">
        <v>6.7606326599971016</v>
      </c>
      <c r="O4211" s="27">
        <v>13000</v>
      </c>
      <c r="P4211" s="27">
        <v>9927.1162238651686</v>
      </c>
      <c r="Q4211" s="1">
        <v>1</v>
      </c>
      <c r="Y4211" s="17" cm="1">
        <f t="array" ref="Y4211:AC4211">runSim(G4211,H4211,I4211,J4211,K4211,hipWeibAlpha,hipWeibBeta,2,vertWeibAlpha,vertWeibBeta,2,meanSurvival,sdSurvival,baseU,hipUMult,vertUMult,hipCost,vertCost,costInt,discC,discCi,discQi,hipFracMort,50, FALSE)</f>
        <v>9.6256014974367421</v>
      </c>
      <c r="Z4211" s="17">
        <v>7.6283564896315834</v>
      </c>
      <c r="AA4211" s="27">
        <v>10250.688637982747</v>
      </c>
      <c r="AB4211" s="27">
        <v>8067.0911064032616</v>
      </c>
      <c r="AC4211" s="1">
        <v>1</v>
      </c>
    </row>
    <row r="4212" spans="5:29" x14ac:dyDescent="0.35">
      <c r="E4212" s="1">
        <v>4208</v>
      </c>
      <c r="G4212" s="17">
        <v>0.63532561063766479</v>
      </c>
      <c r="H4212" s="17">
        <v>0.68760222196578979</v>
      </c>
      <c r="I4212" s="17">
        <v>6.6691577434539795E-2</v>
      </c>
      <c r="J4212" s="17">
        <v>0.42835539579391479</v>
      </c>
      <c r="K4212" s="17">
        <v>0.31615751981735229</v>
      </c>
      <c r="M4212" s="17" cm="1">
        <f t="array" ref="M4212:Q4212">runSim(G4212,H4212,I4212,J4212,K4212,hipWeibAlpha,hipWeibBeta,1,vertWeibAlpha,vertWeibBeta,1,meanSurvival,sdSurvival,baseU,hipUMult,vertUMult,hipCost,vertCost,costComp,discC,discCi,discQi,hipFracMort,50, FALSE)</f>
        <v>7.0493395806562376</v>
      </c>
      <c r="N4212" s="17">
        <v>5.9159433853132972</v>
      </c>
      <c r="O4212" s="27">
        <v>10000</v>
      </c>
      <c r="P4212" s="27">
        <v>7813.1738167225576</v>
      </c>
      <c r="Q4212" s="1">
        <v>1</v>
      </c>
      <c r="Y4212" s="17" cm="1">
        <f t="array" ref="Y4212:AC4212">runSim(G4212,H4212,I4212,J4212,K4212,hipWeibAlpha,hipWeibBeta,2,vertWeibAlpha,vertWeibBeta,2,meanSurvival,sdSurvival,baseU,hipUMult,vertUMult,hipCost,vertCost,costInt,discC,discCi,discQi,hipFracMort,50, FALSE)</f>
        <v>7.9041770991177165</v>
      </c>
      <c r="Z4212" s="17">
        <v>6.547801532357779</v>
      </c>
      <c r="AA4212" s="27">
        <v>8729.1558657811111</v>
      </c>
      <c r="AB4212" s="27">
        <v>6876.8442224919727</v>
      </c>
      <c r="AC4212" s="1">
        <v>1</v>
      </c>
    </row>
    <row r="4213" spans="5:29" x14ac:dyDescent="0.35">
      <c r="E4213" s="1">
        <v>4209</v>
      </c>
      <c r="G4213" s="17">
        <v>0.50873816013336182</v>
      </c>
      <c r="H4213" s="17">
        <v>0.38315832614898682</v>
      </c>
      <c r="I4213" s="17">
        <v>0.43339025974273682</v>
      </c>
      <c r="J4213" s="17">
        <v>0.19214880466461182</v>
      </c>
      <c r="K4213" s="17">
        <v>0.38811743259429932</v>
      </c>
      <c r="M4213" s="17" cm="1">
        <f t="array" ref="M4213:Q4213">runSim(G4213,H4213,I4213,J4213,K4213,hipWeibAlpha,hipWeibBeta,1,vertWeibAlpha,vertWeibBeta,1,meanSurvival,sdSurvival,baseU,hipUMult,vertUMult,hipCost,vertCost,costComp,discC,discCi,discQi,hipFracMort,50, FALSE)</f>
        <v>6.413289577374333</v>
      </c>
      <c r="N4213" s="17">
        <v>5.4990385863283038</v>
      </c>
      <c r="O4213" s="27">
        <v>10000</v>
      </c>
      <c r="P4213" s="27">
        <v>7415.4735759363211</v>
      </c>
      <c r="Q4213" s="1">
        <v>1</v>
      </c>
      <c r="Y4213" s="17" cm="1">
        <f t="array" ref="Y4213:AC4213">runSim(G4213,H4213,I4213,J4213,K4213,hipWeibAlpha,hipWeibBeta,2,vertWeibAlpha,vertWeibBeta,2,meanSurvival,sdSurvival,baseU,hipUMult,vertUMult,hipCost,vertCost,costInt,discC,discCi,discQi,hipFracMort,50, FALSE)</f>
        <v>6.5729892600606856</v>
      </c>
      <c r="Z4213" s="17">
        <v>5.6170034351066027</v>
      </c>
      <c r="AA4213" s="27">
        <v>4694.992328614775</v>
      </c>
      <c r="AB4213" s="27">
        <v>4012.1453107904304</v>
      </c>
      <c r="AC4213" s="1">
        <v>1</v>
      </c>
    </row>
    <row r="4214" spans="5:29" x14ac:dyDescent="0.35">
      <c r="E4214" s="1">
        <v>4210</v>
      </c>
      <c r="G4214" s="17">
        <v>0.35963088274002075</v>
      </c>
      <c r="H4214" s="17">
        <v>0.64262038469314575</v>
      </c>
      <c r="I4214" s="17">
        <v>0.92942458391189575</v>
      </c>
      <c r="J4214" s="17">
        <v>0.12189894914627075</v>
      </c>
      <c r="K4214" s="17">
        <v>0.95586806535720825</v>
      </c>
      <c r="M4214" s="17" cm="1">
        <f t="array" ref="M4214:Q4214">runSim(G4214,H4214,I4214,J4214,K4214,hipWeibAlpha,hipWeibBeta,1,vertWeibAlpha,vertWeibBeta,1,meanSurvival,sdSurvival,baseU,hipUMult,vertUMult,hipCost,vertCost,costComp,discC,discCi,discQi,hipFracMort,50, FALSE)</f>
        <v>5.7295072851700244</v>
      </c>
      <c r="N4214" s="17">
        <v>4.9849935984660663</v>
      </c>
      <c r="O4214" s="27">
        <v>6000</v>
      </c>
      <c r="P4214" s="27">
        <v>4817.3034881779076</v>
      </c>
      <c r="Q4214" s="1">
        <v>1</v>
      </c>
      <c r="Y4214" s="17" cm="1">
        <f t="array" ref="Y4214:AC4214">runSim(G4214,H4214,I4214,J4214,K4214,hipWeibAlpha,hipWeibBeta,2,vertWeibAlpha,vertWeibBeta,2,meanSurvival,sdSurvival,baseU,hipUMult,vertUMult,hipCost,vertCost,costInt,discC,discCi,discQi,hipFracMort,50, FALSE)</f>
        <v>5.9523526044488824</v>
      </c>
      <c r="Z4214" s="17">
        <v>5.160769236681956</v>
      </c>
      <c r="AA4214" s="27">
        <v>4251.6804317492024</v>
      </c>
      <c r="AB4214" s="27">
        <v>3686.2637404871111</v>
      </c>
      <c r="AC4214" s="1">
        <v>1</v>
      </c>
    </row>
    <row r="4215" spans="5:29" x14ac:dyDescent="0.35">
      <c r="E4215" s="1">
        <v>4211</v>
      </c>
      <c r="G4215" s="17">
        <v>0.83106160163879395</v>
      </c>
      <c r="H4215" s="17">
        <v>0.26334309577941895</v>
      </c>
      <c r="I4215" s="17">
        <v>9.0430498123168945E-2</v>
      </c>
      <c r="J4215" s="17">
        <v>0.10675740242004395</v>
      </c>
      <c r="K4215" s="17">
        <v>0.33922505378723145</v>
      </c>
      <c r="M4215" s="17" cm="1">
        <f t="array" ref="M4215:Q4215">runSim(G4215,H4215,I4215,J4215,K4215,hipWeibAlpha,hipWeibBeta,1,vertWeibAlpha,vertWeibBeta,1,meanSurvival,sdSurvival,baseU,hipUMult,vertUMult,hipCost,vertCost,costComp,discC,discCi,discQi,hipFracMort,50, FALSE)</f>
        <v>5.4885517380482165</v>
      </c>
      <c r="N4215" s="17">
        <v>4.8055378656991872</v>
      </c>
      <c r="O4215" s="27">
        <v>7000</v>
      </c>
      <c r="P4215" s="27">
        <v>5586.085407117499</v>
      </c>
      <c r="Q4215" s="1">
        <v>1</v>
      </c>
      <c r="Y4215" s="17" cm="1">
        <f t="array" ref="Y4215:AC4215">runSim(G4215,H4215,I4215,J4215,K4215,hipWeibAlpha,hipWeibBeta,2,vertWeibAlpha,vertWeibBeta,2,meanSurvival,sdSurvival,baseU,hipUMult,vertUMult,hipCost,vertCost,costInt,discC,discCi,discQi,hipFracMort,50, FALSE)</f>
        <v>5.7876869662300354</v>
      </c>
      <c r="Z4215" s="17">
        <v>5.0373683614957638</v>
      </c>
      <c r="AA4215" s="27">
        <v>4134.0621187357392</v>
      </c>
      <c r="AB4215" s="27">
        <v>3598.1202582112596</v>
      </c>
      <c r="AC4215" s="1">
        <v>1</v>
      </c>
    </row>
    <row r="4216" spans="5:29" x14ac:dyDescent="0.35">
      <c r="E4216" s="1">
        <v>4212</v>
      </c>
      <c r="G4216" s="17">
        <v>3.1942784786224365E-2</v>
      </c>
      <c r="H4216" s="17">
        <v>0.89134830236434937</v>
      </c>
      <c r="I4216" s="17">
        <v>0.34758609533309937</v>
      </c>
      <c r="J4216" s="17">
        <v>0.51735538244247437</v>
      </c>
      <c r="K4216" s="17">
        <v>0.61682742834091187</v>
      </c>
      <c r="M4216" s="17" cm="1">
        <f t="array" ref="M4216:Q4216">runSim(G4216,H4216,I4216,J4216,K4216,hipWeibAlpha,hipWeibBeta,1,vertWeibAlpha,vertWeibBeta,1,meanSurvival,sdSurvival,baseU,hipUMult,vertUMult,hipCost,vertCost,costComp,discC,discCi,discQi,hipFracMort,50, FALSE)</f>
        <v>7.8321693181752225</v>
      </c>
      <c r="N4216" s="17">
        <v>6.4294639298132807</v>
      </c>
      <c r="O4216" s="27">
        <v>6000</v>
      </c>
      <c r="P4216" s="27">
        <v>4791.9546651711398</v>
      </c>
      <c r="Q4216" s="1">
        <v>1</v>
      </c>
      <c r="Y4216" s="17" cm="1">
        <f t="array" ref="Y4216:AC4216">runSim(G4216,H4216,I4216,J4216,K4216,hipWeibAlpha,hipWeibBeta,2,vertWeibAlpha,vertWeibBeta,2,meanSurvival,sdSurvival,baseU,hipUMult,vertUMult,hipCost,vertCost,costInt,discC,discCi,discQi,hipFracMort,50, FALSE)</f>
        <v>8.0220910838198023</v>
      </c>
      <c r="Z4216" s="17">
        <v>6.594633048750647</v>
      </c>
      <c r="AA4216" s="27">
        <v>9065.2758353417794</v>
      </c>
      <c r="AB4216" s="27">
        <v>7447.9814215938604</v>
      </c>
      <c r="AC4216" s="1">
        <v>1</v>
      </c>
    </row>
    <row r="4217" spans="5:29" x14ac:dyDescent="0.35">
      <c r="E4217" s="1">
        <v>4213</v>
      </c>
      <c r="G4217" s="17">
        <v>0.52127921581268311</v>
      </c>
      <c r="H4217" s="17">
        <v>0.47431266307830811</v>
      </c>
      <c r="I4217" s="17">
        <v>0.29309928417205811</v>
      </c>
      <c r="J4217" s="17">
        <v>0.12754142284393311</v>
      </c>
      <c r="K4217" s="17">
        <v>0.43850028514862061</v>
      </c>
      <c r="M4217" s="17" cm="1">
        <f t="array" ref="M4217:Q4217">runSim(G4217,H4217,I4217,J4217,K4217,hipWeibAlpha,hipWeibBeta,1,vertWeibAlpha,vertWeibBeta,1,meanSurvival,sdSurvival,baseU,hipUMult,vertUMult,hipCost,vertCost,costComp,discC,discCi,discQi,hipFracMort,50, FALSE)</f>
        <v>5.8926527394913739</v>
      </c>
      <c r="N4217" s="17">
        <v>5.1138297493795593</v>
      </c>
      <c r="O4217" s="27">
        <v>3000</v>
      </c>
      <c r="P4217" s="27">
        <v>2365.3509241853499</v>
      </c>
      <c r="Q4217" s="1">
        <v>1</v>
      </c>
      <c r="Y4217" s="17" cm="1">
        <f t="array" ref="Y4217:AC4217">runSim(G4217,H4217,I4217,J4217,K4217,hipWeibAlpha,hipWeibBeta,2,vertWeibAlpha,vertWeibBeta,2,meanSurvival,sdSurvival,baseU,hipUMult,vertUMult,hipCost,vertCost,costInt,discC,discCi,discQi,hipFracMort,50, FALSE)</f>
        <v>6.0100107100009623</v>
      </c>
      <c r="Z4217" s="17">
        <v>5.2037428646445578</v>
      </c>
      <c r="AA4217" s="27">
        <v>4292.8647928578312</v>
      </c>
      <c r="AB4217" s="27">
        <v>3716.9591890318275</v>
      </c>
      <c r="AC4217" s="1">
        <v>1</v>
      </c>
    </row>
    <row r="4218" spans="5:29" x14ac:dyDescent="0.35">
      <c r="E4218" s="1">
        <v>4214</v>
      </c>
      <c r="G4218" s="17">
        <v>0.96482998132705688</v>
      </c>
      <c r="H4218" s="17">
        <v>0.51197963953018188</v>
      </c>
      <c r="I4218" s="17">
        <v>0.49311977624893188</v>
      </c>
      <c r="J4218" s="17">
        <v>0.95854336023330688</v>
      </c>
      <c r="K4218" s="17">
        <v>0.19754177331924438</v>
      </c>
      <c r="M4218" s="17" cm="1">
        <f t="array" ref="M4218:Q4218">runSim(G4218,H4218,I4218,J4218,K4218,hipWeibAlpha,hipWeibBeta,1,vertWeibAlpha,vertWeibBeta,1,meanSurvival,sdSurvival,baseU,hipUMult,vertUMult,hipCost,vertCost,costComp,discC,discCi,discQi,hipFracMort,50, FALSE)</f>
        <v>9.2328678304292424</v>
      </c>
      <c r="N4218" s="17">
        <v>7.1495005933392708</v>
      </c>
      <c r="O4218" s="27">
        <v>13000</v>
      </c>
      <c r="P4218" s="27">
        <v>10322.542321448298</v>
      </c>
      <c r="Q4218" s="1">
        <v>1</v>
      </c>
      <c r="Y4218" s="17" cm="1">
        <f t="array" ref="Y4218:AC4218">runSim(G4218,H4218,I4218,J4218,K4218,hipWeibAlpha,hipWeibBeta,2,vertWeibAlpha,vertWeibBeta,2,meanSurvival,sdSurvival,baseU,hipUMult,vertUMult,hipCost,vertCost,costInt,discC,discCi,discQi,hipFracMort,50, FALSE)</f>
        <v>10.337752283775396</v>
      </c>
      <c r="Z4218" s="17">
        <v>8.0039153899778341</v>
      </c>
      <c r="AA4218" s="27">
        <v>18601.040610669937</v>
      </c>
      <c r="AB4218" s="27">
        <v>13593.448682223087</v>
      </c>
      <c r="AC4218" s="1">
        <v>1</v>
      </c>
    </row>
    <row r="4219" spans="5:29" x14ac:dyDescent="0.35">
      <c r="E4219" s="1">
        <v>4215</v>
      </c>
      <c r="G4219" s="17">
        <v>0.33699750900268555</v>
      </c>
      <c r="H4219" s="17">
        <v>0.47679853439331055</v>
      </c>
      <c r="I4219" s="17">
        <v>0.22087812423706055</v>
      </c>
      <c r="J4219" s="17">
        <v>0.91835737228393555</v>
      </c>
      <c r="K4219" s="17">
        <v>0.68573713302612305</v>
      </c>
      <c r="M4219" s="17" cm="1">
        <f t="array" ref="M4219:Q4219">runSim(G4219,H4219,I4219,J4219,K4219,hipWeibAlpha,hipWeibBeta,1,vertWeibAlpha,vertWeibBeta,1,meanSurvival,sdSurvival,baseU,hipUMult,vertUMult,hipCost,vertCost,costComp,discC,discCi,discQi,hipFracMort,50, FALSE)</f>
        <v>9.7365357860430688</v>
      </c>
      <c r="N4219" s="17">
        <v>7.6488269576092556</v>
      </c>
      <c r="O4219" s="27">
        <v>10000</v>
      </c>
      <c r="P4219" s="27">
        <v>7293.6394722978566</v>
      </c>
      <c r="Q4219" s="1">
        <v>1</v>
      </c>
      <c r="Y4219" s="17" cm="1">
        <f t="array" ref="Y4219:AC4219">runSim(G4219,H4219,I4219,J4219,K4219,hipWeibAlpha,hipWeibBeta,2,vertWeibAlpha,vertWeibBeta,2,meanSurvival,sdSurvival,baseU,hipUMult,vertUMult,hipCost,vertCost,costInt,discC,discCi,discQi,hipFracMort,50, FALSE)</f>
        <v>11.158753272292676</v>
      </c>
      <c r="Z4219" s="17">
        <v>8.5856471907907554</v>
      </c>
      <c r="AA4219" s="27">
        <v>11091.160699927477</v>
      </c>
      <c r="AB4219" s="27">
        <v>8072.7598485954222</v>
      </c>
      <c r="AC4219" s="1">
        <v>1</v>
      </c>
    </row>
    <row r="4220" spans="5:29" x14ac:dyDescent="0.35">
      <c r="E4220" s="1">
        <v>4216</v>
      </c>
      <c r="G4220" s="17">
        <v>0.79953545331954956</v>
      </c>
      <c r="H4220" s="17">
        <v>3.6382377147674561E-2</v>
      </c>
      <c r="I4220" s="17">
        <v>0.74164360761642456</v>
      </c>
      <c r="J4220" s="17">
        <v>0.36795586347579956</v>
      </c>
      <c r="K4220" s="17">
        <v>0.61269158124923706</v>
      </c>
      <c r="M4220" s="17" cm="1">
        <f t="array" ref="M4220:Q4220">runSim(G4220,H4220,I4220,J4220,K4220,hipWeibAlpha,hipWeibBeta,1,vertWeibAlpha,vertWeibBeta,1,meanSurvival,sdSurvival,baseU,hipUMult,vertUMult,hipCost,vertCost,costComp,discC,discCi,discQi,hipFracMort,50, FALSE)</f>
        <v>6.9723525496148619</v>
      </c>
      <c r="N4220" s="17">
        <v>5.8755652701157022</v>
      </c>
      <c r="O4220" s="27">
        <v>7000</v>
      </c>
      <c r="P4220" s="27">
        <v>5525.1785725513873</v>
      </c>
      <c r="Q4220" s="1">
        <v>1</v>
      </c>
      <c r="Y4220" s="17" cm="1">
        <f t="array" ref="Y4220:AC4220">runSim(G4220,H4220,I4220,J4220,K4220,hipWeibAlpha,hipWeibBeta,2,vertWeibAlpha,vertWeibBeta,2,meanSurvival,sdSurvival,baseU,hipUMult,vertUMult,hipCost,vertCost,costInt,discC,discCi,discQi,hipFracMort,50, FALSE)</f>
        <v>7.6917284149241469</v>
      </c>
      <c r="Z4220" s="17">
        <v>6.4050557644774289</v>
      </c>
      <c r="AA4220" s="27">
        <v>5494.0917249458198</v>
      </c>
      <c r="AB4220" s="27">
        <v>4575.0398317695926</v>
      </c>
      <c r="AC4220" s="1">
        <v>1</v>
      </c>
    </row>
    <row r="4221" spans="5:29" x14ac:dyDescent="0.35">
      <c r="E4221" s="1">
        <v>4217</v>
      </c>
      <c r="G4221" s="17">
        <v>0.61230003833770752</v>
      </c>
      <c r="H4221" s="17">
        <v>0.93300926685333252</v>
      </c>
      <c r="I4221" s="17">
        <v>4.7255754470825195E-3</v>
      </c>
      <c r="J4221" s="17">
        <v>0.96953880786895752</v>
      </c>
      <c r="K4221" s="17">
        <v>0.59470665454864502</v>
      </c>
      <c r="M4221" s="17" cm="1">
        <f t="array" ref="M4221:Q4221">runSim(G4221,H4221,I4221,J4221,K4221,hipWeibAlpha,hipWeibBeta,1,vertWeibAlpha,vertWeibBeta,1,meanSurvival,sdSurvival,baseU,hipUMult,vertUMult,hipCost,vertCost,costComp,discC,discCi,discQi,hipFracMort,50, FALSE)</f>
        <v>9.7920374401991346</v>
      </c>
      <c r="N4221" s="17">
        <v>7.5313972540347374</v>
      </c>
      <c r="O4221" s="27">
        <v>10000</v>
      </c>
      <c r="P4221" s="27">
        <v>8039.1303772561496</v>
      </c>
      <c r="Q4221" s="1">
        <v>1</v>
      </c>
      <c r="Y4221" s="17" cm="1">
        <f t="array" ref="Y4221:AC4221">runSim(G4221,H4221,I4221,J4221,K4221,hipWeibAlpha,hipWeibBeta,2,vertWeibAlpha,vertWeibBeta,2,meanSurvival,sdSurvival,baseU,hipUMult,vertUMult,hipCost,vertCost,costInt,discC,discCi,discQi,hipFracMort,50, FALSE)</f>
        <v>11.257597180875713</v>
      </c>
      <c r="Z4221" s="17">
        <v>8.5225059639336873</v>
      </c>
      <c r="AA4221" s="27">
        <v>18811.087512722283</v>
      </c>
      <c r="AB4221" s="27">
        <v>13138.218741700295</v>
      </c>
      <c r="AC4221" s="1">
        <v>1</v>
      </c>
    </row>
    <row r="4222" spans="5:29" x14ac:dyDescent="0.35">
      <c r="E4222" s="1">
        <v>4218</v>
      </c>
      <c r="G4222" s="17">
        <v>0.76037102937698364</v>
      </c>
      <c r="H4222" s="17">
        <v>0.70449334383010864</v>
      </c>
      <c r="I4222" s="17">
        <v>0.92684441804885864</v>
      </c>
      <c r="J4222" s="17">
        <v>0.50115472078323364</v>
      </c>
      <c r="K4222" s="17">
        <v>0.54752618074417114</v>
      </c>
      <c r="M4222" s="17" cm="1">
        <f t="array" ref="M4222:Q4222">runSim(G4222,H4222,I4222,J4222,K4222,hipWeibAlpha,hipWeibBeta,1,vertWeibAlpha,vertWeibBeta,1,meanSurvival,sdSurvival,baseU,hipUMult,vertUMult,hipCost,vertCost,costComp,discC,discCi,discQi,hipFracMort,50, FALSE)</f>
        <v>7.1449910361968456</v>
      </c>
      <c r="N4222" s="17">
        <v>5.9626609365029308</v>
      </c>
      <c r="O4222" s="27">
        <v>13000</v>
      </c>
      <c r="P4222" s="27">
        <v>10369.64456956132</v>
      </c>
      <c r="Q4222" s="1">
        <v>1</v>
      </c>
      <c r="Y4222" s="17" cm="1">
        <f t="array" ref="Y4222:AC4222">runSim(G4222,H4222,I4222,J4222,K4222,hipWeibAlpha,hipWeibBeta,2,vertWeibAlpha,vertWeibBeta,2,meanSurvival,sdSurvival,baseU,hipUMult,vertUMult,hipCost,vertCost,costInt,discC,discCi,discQi,hipFracMort,50, FALSE)</f>
        <v>8.2283330418120944</v>
      </c>
      <c r="Z4222" s="17">
        <v>6.7631704404537629</v>
      </c>
      <c r="AA4222" s="27">
        <v>12004.341689709201</v>
      </c>
      <c r="AB4222" s="27">
        <v>9092.2461638606146</v>
      </c>
      <c r="AC4222" s="1">
        <v>1</v>
      </c>
    </row>
    <row r="4223" spans="5:29" x14ac:dyDescent="0.35">
      <c r="E4223" s="1">
        <v>4219</v>
      </c>
      <c r="G4223" s="17">
        <v>0.99456381797790527</v>
      </c>
      <c r="H4223" s="17">
        <v>0.44344687461853027</v>
      </c>
      <c r="I4223" s="17">
        <v>0.46389365196228027</v>
      </c>
      <c r="J4223" s="17">
        <v>0.33471274375915527</v>
      </c>
      <c r="K4223" s="17">
        <v>0.42997336387634277</v>
      </c>
      <c r="M4223" s="17" cm="1">
        <f t="array" ref="M4223:Q4223">runSim(G4223,H4223,I4223,J4223,K4223,hipWeibAlpha,hipWeibBeta,1,vertWeibAlpha,vertWeibBeta,1,meanSurvival,sdSurvival,baseU,hipUMult,vertUMult,hipCost,vertCost,costComp,discC,discCi,discQi,hipFracMort,50, FALSE)</f>
        <v>5.919065424745213</v>
      </c>
      <c r="N4223" s="17">
        <v>5.0252785446519086</v>
      </c>
      <c r="O4223" s="27">
        <v>10000</v>
      </c>
      <c r="P4223" s="27">
        <v>8715.9939481111323</v>
      </c>
      <c r="Q4223" s="1">
        <v>1</v>
      </c>
      <c r="Y4223" s="17" cm="1">
        <f t="array" ref="Y4223:AC4223">runSim(G4223,H4223,I4223,J4223,K4223,hipWeibAlpha,hipWeibBeta,2,vertWeibAlpha,vertWeibBeta,2,meanSurvival,sdSurvival,baseU,hipUMult,vertUMult,hipCost,vertCost,costInt,discC,discCi,discQi,hipFracMort,50, FALSE)</f>
        <v>6.5785897230522696</v>
      </c>
      <c r="Z4223" s="17">
        <v>5.5739832432015319</v>
      </c>
      <c r="AA4223" s="27">
        <v>12359.59506085397</v>
      </c>
      <c r="AB4223" s="27">
        <v>10288.847542457152</v>
      </c>
      <c r="AC4223" s="1">
        <v>1</v>
      </c>
    </row>
    <row r="4224" spans="5:29" x14ac:dyDescent="0.35">
      <c r="E4224" s="1">
        <v>4220</v>
      </c>
      <c r="G4224" s="17">
        <v>0.94426816701889038</v>
      </c>
      <c r="H4224" s="17">
        <v>0.75386899709701538</v>
      </c>
      <c r="I4224" s="17">
        <v>0.63002866506576538</v>
      </c>
      <c r="J4224" s="17">
        <v>0.23632138967514038</v>
      </c>
      <c r="K4224" s="17">
        <v>0.24741452932357788</v>
      </c>
      <c r="M4224" s="17" cm="1">
        <f t="array" ref="M4224:Q4224">runSim(G4224,H4224,I4224,J4224,K4224,hipWeibAlpha,hipWeibBeta,1,vertWeibAlpha,vertWeibBeta,1,meanSurvival,sdSurvival,baseU,hipUMult,vertUMult,hipCost,vertCost,costComp,discC,discCi,discQi,hipFracMort,50, FALSE)</f>
        <v>5.7203692736537679</v>
      </c>
      <c r="N4224" s="17">
        <v>4.9323276910376617</v>
      </c>
      <c r="O4224" s="27">
        <v>13000</v>
      </c>
      <c r="P4224" s="27">
        <v>10656.730135127469</v>
      </c>
      <c r="Q4224" s="1">
        <v>1</v>
      </c>
      <c r="Y4224" s="17" cm="1">
        <f t="array" ref="Y4224:AC4224">runSim(G4224,H4224,I4224,J4224,K4224,hipWeibAlpha,hipWeibBeta,2,vertWeibAlpha,vertWeibBeta,2,meanSurvival,sdSurvival,baseU,hipUMult,vertUMult,hipCost,vertCost,costInt,discC,discCi,discQi,hipFracMort,50, FALSE)</f>
        <v>6.7887668106443764</v>
      </c>
      <c r="Z4224" s="17">
        <v>5.7710039451079327</v>
      </c>
      <c r="AA4224" s="27">
        <v>14922.72141445837</v>
      </c>
      <c r="AB4224" s="27">
        <v>11413.658724957764</v>
      </c>
      <c r="AC4224" s="1">
        <v>1</v>
      </c>
    </row>
    <row r="4225" spans="5:29" x14ac:dyDescent="0.35">
      <c r="E4225" s="1">
        <v>4221</v>
      </c>
      <c r="G4225" s="17">
        <v>7.5806975364685059E-2</v>
      </c>
      <c r="H4225" s="17">
        <v>0.17825448513031006</v>
      </c>
      <c r="I4225" s="17">
        <v>0.73727548122406006</v>
      </c>
      <c r="J4225" s="17">
        <v>0.26214730739593506</v>
      </c>
      <c r="K4225" s="17">
        <v>0.33824288845062256</v>
      </c>
      <c r="M4225" s="17" cm="1">
        <f t="array" ref="M4225:Q4225">runSim(G4225,H4225,I4225,J4225,K4225,hipWeibAlpha,hipWeibBeta,1,vertWeibAlpha,vertWeibBeta,1,meanSurvival,sdSurvival,baseU,hipUMult,vertUMult,hipCost,vertCost,costComp,discC,discCi,discQi,hipFracMort,50, FALSE)</f>
        <v>7.0628472916349576</v>
      </c>
      <c r="N4225" s="17">
        <v>5.9674029189096869</v>
      </c>
      <c r="O4225" s="27">
        <v>0</v>
      </c>
      <c r="P4225" s="27">
        <v>0</v>
      </c>
      <c r="Q4225" s="1">
        <v>1</v>
      </c>
      <c r="Y4225" s="17" cm="1">
        <f t="array" ref="Y4225:AC4225">runSim(G4225,H4225,I4225,J4225,K4225,hipWeibAlpha,hipWeibBeta,2,vertWeibAlpha,vertWeibBeta,2,meanSurvival,sdSurvival,baseU,hipUMult,vertUMult,hipCost,vertCost,costInt,discC,discCi,discQi,hipFracMort,50, FALSE)</f>
        <v>7.0628472916349576</v>
      </c>
      <c r="Z4225" s="17">
        <v>5.9674029189096869</v>
      </c>
      <c r="AA4225" s="27">
        <v>5044.8909225963989</v>
      </c>
      <c r="AB4225" s="27">
        <v>4262.430656364063</v>
      </c>
      <c r="AC4225" s="1">
        <v>1</v>
      </c>
    </row>
    <row r="4226" spans="5:29" x14ac:dyDescent="0.35">
      <c r="E4226" s="1">
        <v>4222</v>
      </c>
      <c r="G4226" s="17">
        <v>0.92673498392105103</v>
      </c>
      <c r="H4226" s="17">
        <v>2.5642454624176025E-2</v>
      </c>
      <c r="I4226" s="17">
        <v>0.78607946634292603</v>
      </c>
      <c r="J4226" s="17">
        <v>0.18021398782730103</v>
      </c>
      <c r="K4226" s="17">
        <v>0.62380224466323853</v>
      </c>
      <c r="M4226" s="17" cm="1">
        <f t="array" ref="M4226:Q4226">runSim(G4226,H4226,I4226,J4226,K4226,hipWeibAlpha,hipWeibBeta,1,vertWeibAlpha,vertWeibBeta,1,meanSurvival,sdSurvival,baseU,hipUMult,vertUMult,hipCost,vertCost,costComp,discC,discCi,discQi,hipFracMort,50, FALSE)</f>
        <v>5.7786919892691042</v>
      </c>
      <c r="N4226" s="17">
        <v>5.0027040425102252</v>
      </c>
      <c r="O4226" s="27">
        <v>7000</v>
      </c>
      <c r="P4226" s="27">
        <v>5842.9293402053227</v>
      </c>
      <c r="Q4226" s="1">
        <v>1</v>
      </c>
      <c r="Y4226" s="17" cm="1">
        <f t="array" ref="Y4226:AC4226">runSim(G4226,H4226,I4226,J4226,K4226,hipWeibAlpha,hipWeibBeta,2,vertWeibAlpha,vertWeibBeta,2,meanSurvival,sdSurvival,baseU,hipUMult,vertUMult,hipCost,vertCost,costInt,discC,discCi,discQi,hipFracMort,50, FALSE)</f>
        <v>6.4794452317476807</v>
      </c>
      <c r="Z4226" s="17">
        <v>5.5491260556708752</v>
      </c>
      <c r="AA4226" s="27">
        <v>4628.1751655340586</v>
      </c>
      <c r="AB4226" s="27">
        <v>3963.6614683363405</v>
      </c>
      <c r="AC4226" s="1">
        <v>1</v>
      </c>
    </row>
    <row r="4227" spans="5:29" x14ac:dyDescent="0.35">
      <c r="E4227" s="1">
        <v>4223</v>
      </c>
      <c r="G4227" s="17">
        <v>7.4817657470703125E-2</v>
      </c>
      <c r="H4227" s="17">
        <v>0.55934524536132813</v>
      </c>
      <c r="I4227" s="17">
        <v>0.96553421020507813</v>
      </c>
      <c r="J4227" s="17">
        <v>0.87688064575195313</v>
      </c>
      <c r="K4227" s="17">
        <v>0.53049087524414063</v>
      </c>
      <c r="M4227" s="17" cm="1">
        <f t="array" ref="M4227:Q4227">runSim(G4227,H4227,I4227,J4227,K4227,hipWeibAlpha,hipWeibBeta,1,vertWeibAlpha,vertWeibBeta,1,meanSurvival,sdSurvival,baseU,hipUMult,vertUMult,hipCost,vertCost,costComp,discC,discCi,discQi,hipFracMort,50, FALSE)</f>
        <v>9.7390524062122594</v>
      </c>
      <c r="N4227" s="17">
        <v>7.6750489794275971</v>
      </c>
      <c r="O4227" s="27">
        <v>13000</v>
      </c>
      <c r="P4227" s="27">
        <v>9266.343045031379</v>
      </c>
      <c r="Q4227" s="1">
        <v>1</v>
      </c>
      <c r="Y4227" s="17" cm="1">
        <f t="array" ref="Y4227:AC4227">runSim(G4227,H4227,I4227,J4227,K4227,hipWeibAlpha,hipWeibBeta,2,vertWeibAlpha,vertWeibBeta,2,meanSurvival,sdSurvival,baseU,hipUMult,vertUMult,hipCost,vertCost,costInt,discC,discCi,discQi,hipFracMort,50, FALSE)</f>
        <v>10.605211744391132</v>
      </c>
      <c r="Z4227" s="17">
        <v>8.2579550001153894</v>
      </c>
      <c r="AA4227" s="27">
        <v>13739.300548643338</v>
      </c>
      <c r="AB4227" s="27">
        <v>9845.5739614990234</v>
      </c>
      <c r="AC4227" s="1">
        <v>1</v>
      </c>
    </row>
    <row r="4228" spans="5:29" x14ac:dyDescent="0.35">
      <c r="E4228" s="1">
        <v>4224</v>
      </c>
      <c r="G4228" s="17">
        <v>0.21546953916549683</v>
      </c>
      <c r="H4228" s="17">
        <v>0.41813677549362183</v>
      </c>
      <c r="I4228" s="17">
        <v>0.13706988096237183</v>
      </c>
      <c r="J4228" s="17">
        <v>0.12178057432174683</v>
      </c>
      <c r="K4228" s="17">
        <v>0.20782488584518433</v>
      </c>
      <c r="M4228" s="17" cm="1">
        <f t="array" ref="M4228:Q4228">runSim(G4228,H4228,I4228,J4228,K4228,hipWeibAlpha,hipWeibBeta,1,vertWeibAlpha,vertWeibBeta,1,meanSurvival,sdSurvival,baseU,hipUMult,vertUMult,hipCost,vertCost,costComp,discC,discCi,discQi,hipFracMort,50, FALSE)</f>
        <v>5.8789281178444588</v>
      </c>
      <c r="N4228" s="17">
        <v>5.1049964047581282</v>
      </c>
      <c r="O4228" s="27">
        <v>3000</v>
      </c>
      <c r="P4228" s="27">
        <v>2320.1344563819816</v>
      </c>
      <c r="Q4228" s="1">
        <v>1</v>
      </c>
      <c r="Y4228" s="17" cm="1">
        <f t="array" ref="Y4228:AC4228">runSim(G4228,H4228,I4228,J4228,K4228,hipWeibAlpha,hipWeibBeta,2,vertWeibAlpha,vertWeibBeta,2,meanSurvival,sdSurvival,baseU,hipUMult,vertUMult,hipCost,vertCost,costInt,discC,discCi,discQi,hipFracMort,50, FALSE)</f>
        <v>5.9511231542552459</v>
      </c>
      <c r="Z4228" s="17">
        <v>5.1598515786412493</v>
      </c>
      <c r="AA4228" s="27">
        <v>4250.8022530394619</v>
      </c>
      <c r="AB4228" s="27">
        <v>3685.6082704580358</v>
      </c>
      <c r="AC4228" s="1">
        <v>1</v>
      </c>
    </row>
    <row r="4229" spans="5:29" x14ac:dyDescent="0.35">
      <c r="E4229" s="1">
        <v>4225</v>
      </c>
      <c r="G4229" s="17">
        <v>0.97631418704986572</v>
      </c>
      <c r="H4229" s="17">
        <v>0.39956247806549072</v>
      </c>
      <c r="I4229" s="17">
        <v>0.43026316165924072</v>
      </c>
      <c r="J4229" s="17">
        <v>0.31988108158111572</v>
      </c>
      <c r="K4229" s="17">
        <v>0.92112314701080322</v>
      </c>
      <c r="M4229" s="17" cm="1">
        <f t="array" ref="M4229:Q4229">runSim(G4229,H4229,I4229,J4229,K4229,hipWeibAlpha,hipWeibBeta,1,vertWeibAlpha,vertWeibBeta,1,meanSurvival,sdSurvival,baseU,hipUMult,vertUMult,hipCost,vertCost,costComp,discC,discCi,discQi,hipFracMort,50, FALSE)</f>
        <v>6.0974294939170965</v>
      </c>
      <c r="N4229" s="17">
        <v>5.1931853091225424</v>
      </c>
      <c r="O4229" s="27">
        <v>10000</v>
      </c>
      <c r="P4229" s="27">
        <v>8418.6436277523935</v>
      </c>
      <c r="Q4229" s="1">
        <v>1</v>
      </c>
      <c r="Y4229" s="17" cm="1">
        <f t="array" ref="Y4229:AC4229">runSim(G4229,H4229,I4229,J4229,K4229,hipWeibAlpha,hipWeibBeta,2,vertWeibAlpha,vertWeibBeta,2,meanSurvival,sdSurvival,baseU,hipUMult,vertUMult,hipCost,vertCost,costInt,discC,discCi,discQi,hipFracMort,50, FALSE)</f>
        <v>6.9400246188038093</v>
      </c>
      <c r="Z4229" s="17">
        <v>5.8682160923016005</v>
      </c>
      <c r="AA4229" s="27">
        <v>12297.952958928423</v>
      </c>
      <c r="AB4229" s="27">
        <v>9779.5173591859839</v>
      </c>
      <c r="AC4229" s="1">
        <v>1</v>
      </c>
    </row>
    <row r="4230" spans="5:29" x14ac:dyDescent="0.35">
      <c r="E4230" s="1">
        <v>4226</v>
      </c>
      <c r="G4230" s="17">
        <v>0.33287936449050903</v>
      </c>
      <c r="H4230" s="17">
        <v>0.96938449144363403</v>
      </c>
      <c r="I4230" s="17">
        <v>0.31478244066238403</v>
      </c>
      <c r="J4230" s="17">
        <v>0.11467868089675903</v>
      </c>
      <c r="K4230" s="17">
        <v>0.73282748460769653</v>
      </c>
      <c r="M4230" s="17" cm="1">
        <f t="array" ref="M4230:Q4230">runSim(G4230,H4230,I4230,J4230,K4230,hipWeibAlpha,hipWeibBeta,1,vertWeibAlpha,vertWeibBeta,1,meanSurvival,sdSurvival,baseU,hipUMult,vertUMult,hipCost,vertCost,costComp,discC,discCi,discQi,hipFracMort,50, FALSE)</f>
        <v>5.3869373949426338</v>
      </c>
      <c r="N4230" s="17">
        <v>4.6895393956459097</v>
      </c>
      <c r="O4230" s="27">
        <v>3000</v>
      </c>
      <c r="P4230" s="27">
        <v>2857.8881564200929</v>
      </c>
      <c r="Q4230" s="1">
        <v>1</v>
      </c>
      <c r="Y4230" s="17" cm="1">
        <f t="array" ref="Y4230:AC4230">runSim(G4230,H4230,I4230,J4230,K4230,hipWeibAlpha,hipWeibBeta,2,vertWeibAlpha,vertWeibBeta,2,meanSurvival,sdSurvival,baseU,hipUMult,vertUMult,hipCost,vertCost,costInt,discC,discCi,discQi,hipFracMort,50, FALSE)</f>
        <v>5.4856848704077805</v>
      </c>
      <c r="Z4230" s="17">
        <v>4.781363051227868</v>
      </c>
      <c r="AA4230" s="27">
        <v>7196.9761265694333</v>
      </c>
      <c r="AB4230" s="27">
        <v>6367.8651437530852</v>
      </c>
      <c r="AC4230" s="1">
        <v>1</v>
      </c>
    </row>
    <row r="4231" spans="5:29" x14ac:dyDescent="0.35">
      <c r="E4231" s="1">
        <v>4227</v>
      </c>
      <c r="G4231" s="17">
        <v>0.7833864688873291</v>
      </c>
      <c r="H4231" s="17">
        <v>0.1551210880279541</v>
      </c>
      <c r="I4231" s="17">
        <v>0.8064272403717041</v>
      </c>
      <c r="J4231" s="17">
        <v>4.8851966857910156E-4</v>
      </c>
      <c r="K4231" s="17">
        <v>0.8804171085357666</v>
      </c>
      <c r="M4231" s="17" cm="1">
        <f t="array" ref="M4231:Q4231">runSim(G4231,H4231,I4231,J4231,K4231,hipWeibAlpha,hipWeibBeta,1,vertWeibAlpha,vertWeibBeta,1,meanSurvival,sdSurvival,baseU,hipUMult,vertUMult,hipCost,vertCost,costComp,discC,discCi,discQi,hipFracMort,50, FALSE)</f>
        <v>1.4761818887916758</v>
      </c>
      <c r="N4231" s="17">
        <v>1.4239074685818625</v>
      </c>
      <c r="O4231" s="27">
        <v>0</v>
      </c>
      <c r="P4231" s="27">
        <v>0</v>
      </c>
      <c r="Q4231" s="1">
        <v>1</v>
      </c>
      <c r="Y4231" s="17" cm="1">
        <f t="array" ref="Y4231:AC4231">runSim(G4231,H4231,I4231,J4231,K4231,hipWeibAlpha,hipWeibBeta,2,vertWeibAlpha,vertWeibBeta,2,meanSurvival,sdSurvival,baseU,hipUMult,vertUMult,hipCost,vertCost,costInt,discC,discCi,discQi,hipFracMort,50, FALSE)</f>
        <v>1.4761818887916758</v>
      </c>
      <c r="Z4231" s="17">
        <v>1.4239074685818625</v>
      </c>
      <c r="AA4231" s="27">
        <v>1054.415634851197</v>
      </c>
      <c r="AB4231" s="27">
        <v>1017.076763272759</v>
      </c>
      <c r="AC4231" s="1">
        <v>1</v>
      </c>
    </row>
    <row r="4232" spans="5:29" x14ac:dyDescent="0.35">
      <c r="E4232" s="1">
        <v>4228</v>
      </c>
      <c r="G4232" s="17">
        <v>0.5587572455406189</v>
      </c>
      <c r="H4232" s="17">
        <v>0.5998033881187439</v>
      </c>
      <c r="I4232" s="17">
        <v>0.5833849310874939</v>
      </c>
      <c r="J4232" s="17">
        <v>0.2199510931968689</v>
      </c>
      <c r="K4232" s="17">
        <v>0.3770403265953064</v>
      </c>
      <c r="M4232" s="17" cm="1">
        <f t="array" ref="M4232:Q4232">runSim(G4232,H4232,I4232,J4232,K4232,hipWeibAlpha,hipWeibBeta,1,vertWeibAlpha,vertWeibBeta,1,meanSurvival,sdSurvival,baseU,hipUMult,vertUMult,hipCost,vertCost,costComp,discC,discCi,discQi,hipFracMort,50, FALSE)</f>
        <v>6.3512382673955337</v>
      </c>
      <c r="N4232" s="17">
        <v>5.4428606596468461</v>
      </c>
      <c r="O4232" s="27">
        <v>10000</v>
      </c>
      <c r="P4232" s="27">
        <v>7647.3995185737322</v>
      </c>
      <c r="Q4232" s="1">
        <v>1</v>
      </c>
      <c r="Y4232" s="17" cm="1">
        <f t="array" ref="Y4232:AC4232">runSim(G4232,H4232,I4232,J4232,K4232,hipWeibAlpha,hipWeibBeta,2,vertWeibAlpha,vertWeibBeta,2,meanSurvival,sdSurvival,baseU,hipUMult,vertUMult,hipCost,vertCost,costInt,discC,discCi,discQi,hipFracMort,50, FALSE)</f>
        <v>6.7780473638037204</v>
      </c>
      <c r="Z4232" s="17">
        <v>5.7647103425025721</v>
      </c>
      <c r="AA4232" s="27">
        <v>4841.462402716943</v>
      </c>
      <c r="AB4232" s="27">
        <v>4117.6502446446939</v>
      </c>
      <c r="AC4232" s="1">
        <v>1</v>
      </c>
    </row>
    <row r="4233" spans="5:29" x14ac:dyDescent="0.35">
      <c r="E4233" s="1">
        <v>4229</v>
      </c>
      <c r="G4233" s="17">
        <v>0.78946864604949951</v>
      </c>
      <c r="H4233" s="17">
        <v>0.19758021831512451</v>
      </c>
      <c r="I4233" s="17">
        <v>0.43433558940887451</v>
      </c>
      <c r="J4233" s="17">
        <v>0.86838710308074951</v>
      </c>
      <c r="K4233" s="17">
        <v>6.4944028854370117E-3</v>
      </c>
      <c r="M4233" s="17" cm="1">
        <f t="array" ref="M4233:Q4233">runSim(G4233,H4233,I4233,J4233,K4233,hipWeibAlpha,hipWeibBeta,1,vertWeibAlpha,vertWeibBeta,1,meanSurvival,sdSurvival,baseU,hipUMult,vertUMult,hipCost,vertCost,costComp,discC,discCi,discQi,hipFracMort,50, FALSE)</f>
        <v>4.8809873827932613</v>
      </c>
      <c r="N4233" s="17">
        <v>4.3397037669833454</v>
      </c>
      <c r="O4233" s="27">
        <v>7000</v>
      </c>
      <c r="P4233" s="27">
        <v>5507.079988851915</v>
      </c>
      <c r="Q4233" s="1">
        <v>1</v>
      </c>
      <c r="Y4233" s="17" cm="1">
        <f t="array" ref="Y4233:AC4233">runSim(G4233,H4233,I4233,J4233,K4233,hipWeibAlpha,hipWeibBeta,2,vertWeibAlpha,vertWeibBeta,2,meanSurvival,sdSurvival,baseU,hipUMult,vertUMult,hipCost,vertCost,costInt,discC,discCi,discQi,hipFracMort,50, FALSE)</f>
        <v>9.7619747655865226</v>
      </c>
      <c r="Z4233" s="17">
        <v>7.7538603059403801</v>
      </c>
      <c r="AA4233" s="27">
        <v>13972.839118276088</v>
      </c>
      <c r="AB4233" s="27">
        <v>9871.0330761878722</v>
      </c>
      <c r="AC4233" s="1">
        <v>1</v>
      </c>
    </row>
    <row r="4234" spans="5:29" x14ac:dyDescent="0.35">
      <c r="E4234" s="1">
        <v>4230</v>
      </c>
      <c r="G4234" s="17">
        <v>0.61436325311660767</v>
      </c>
      <c r="H4234" s="17">
        <v>0.79627853631973267</v>
      </c>
      <c r="I4234" s="17">
        <v>0.52351242303848267</v>
      </c>
      <c r="J4234" s="17">
        <v>0.19010788202285767</v>
      </c>
      <c r="K4234" s="17">
        <v>0.94766098260879517</v>
      </c>
      <c r="M4234" s="17" cm="1">
        <f t="array" ref="M4234:Q4234">runSim(G4234,H4234,I4234,J4234,K4234,hipWeibAlpha,hipWeibBeta,1,vertWeibAlpha,vertWeibBeta,1,meanSurvival,sdSurvival,baseU,hipUMult,vertUMult,hipCost,vertCost,costComp,discC,discCi,discQi,hipFracMort,50, FALSE)</f>
        <v>6.0092601375046009</v>
      </c>
      <c r="N4234" s="17">
        <v>5.1778841537570299</v>
      </c>
      <c r="O4234" s="27">
        <v>10000</v>
      </c>
      <c r="P4234" s="27">
        <v>7882.1649470321281</v>
      </c>
      <c r="Q4234" s="1">
        <v>1</v>
      </c>
      <c r="Y4234" s="17" cm="1">
        <f t="array" ref="Y4234:AC4234">runSim(G4234,H4234,I4234,J4234,K4234,hipWeibAlpha,hipWeibBeta,2,vertWeibAlpha,vertWeibBeta,2,meanSurvival,sdSurvival,baseU,hipUMult,vertUMult,hipCost,vertCost,costInt,discC,discCi,discQi,hipFracMort,50, FALSE)</f>
        <v>6.4360926212618113</v>
      </c>
      <c r="Z4234" s="17">
        <v>5.5151583484996127</v>
      </c>
      <c r="AA4234" s="27">
        <v>7683.7517825882396</v>
      </c>
      <c r="AB4234" s="27">
        <v>6310.8954538944881</v>
      </c>
      <c r="AC4234" s="1">
        <v>1</v>
      </c>
    </row>
    <row r="4235" spans="5:29" x14ac:dyDescent="0.35">
      <c r="E4235" s="1">
        <v>4231</v>
      </c>
      <c r="G4235" s="17">
        <v>2.6093006134033203E-2</v>
      </c>
      <c r="H4235" s="17">
        <v>0.2615971565246582</v>
      </c>
      <c r="I4235" s="17">
        <v>0.7673954963684082</v>
      </c>
      <c r="J4235" s="17">
        <v>0.8613591194152832</v>
      </c>
      <c r="K4235" s="17">
        <v>7.3074817657470703E-2</v>
      </c>
      <c r="M4235" s="17" cm="1">
        <f t="array" ref="M4235:Q4235">runSim(G4235,H4235,I4235,J4235,K4235,hipWeibAlpha,hipWeibBeta,1,vertWeibAlpha,vertWeibBeta,1,meanSurvival,sdSurvival,baseU,hipUMult,vertUMult,hipCost,vertCost,costComp,discC,discCi,discQi,hipFracMort,50, FALSE)</f>
        <v>10.034906688872473</v>
      </c>
      <c r="N4235" s="17">
        <v>7.8969615139171774</v>
      </c>
      <c r="O4235" s="27">
        <v>13000</v>
      </c>
      <c r="P4235" s="27">
        <v>8426.1553637716534</v>
      </c>
      <c r="Q4235" s="1">
        <v>1</v>
      </c>
      <c r="Y4235" s="17" cm="1">
        <f t="array" ref="Y4235:AC4235">runSim(G4235,H4235,I4235,J4235,K4235,hipWeibAlpha,hipWeibBeta,2,vertWeibAlpha,vertWeibBeta,2,meanSurvival,sdSurvival,baseU,hipUMult,vertUMult,hipCost,vertCost,costInt,discC,discCi,discQi,hipFracMort,50, FALSE)</f>
        <v>10.681536401992572</v>
      </c>
      <c r="Z4235" s="17">
        <v>8.3103424368659873</v>
      </c>
      <c r="AA4235" s="27">
        <v>7629.6688585661241</v>
      </c>
      <c r="AB4235" s="27">
        <v>5935.9588834757051</v>
      </c>
      <c r="AC4235" s="1">
        <v>1</v>
      </c>
    </row>
    <row r="4236" spans="5:29" x14ac:dyDescent="0.35">
      <c r="E4236" s="1">
        <v>4232</v>
      </c>
      <c r="G4236" s="17">
        <v>0.81916302442550659</v>
      </c>
      <c r="H4236" s="17">
        <v>0.76890057325363159</v>
      </c>
      <c r="I4236" s="17">
        <v>0.18900555372238159</v>
      </c>
      <c r="J4236" s="17">
        <v>0.62586468458175659</v>
      </c>
      <c r="K4236" s="17">
        <v>0.53759258985519409</v>
      </c>
      <c r="M4236" s="17" cm="1">
        <f t="array" ref="M4236:Q4236">runSim(G4236,H4236,I4236,J4236,K4236,hipWeibAlpha,hipWeibBeta,1,vertWeibAlpha,vertWeibBeta,1,meanSurvival,sdSurvival,baseU,hipUMult,vertUMult,hipCost,vertCost,costComp,discC,discCi,discQi,hipFracMort,50, FALSE)</f>
        <v>7.4645502080883137</v>
      </c>
      <c r="N4236" s="17">
        <v>6.1495709094830477</v>
      </c>
      <c r="O4236" s="27">
        <v>10000</v>
      </c>
      <c r="P4236" s="27">
        <v>8167.5200997747997</v>
      </c>
      <c r="Q4236" s="1">
        <v>1</v>
      </c>
      <c r="Y4236" s="17" cm="1">
        <f t="array" ref="Y4236:AC4236">runSim(G4236,H4236,I4236,J4236,K4236,hipWeibAlpha,hipWeibBeta,2,vertWeibAlpha,vertWeibBeta,2,meanSurvival,sdSurvival,baseU,hipUMult,vertUMult,hipCost,vertCost,costInt,discC,discCi,discQi,hipFracMort,50, FALSE)</f>
        <v>8.7406898362317698</v>
      </c>
      <c r="Z4236" s="17">
        <v>7.0889091597511831</v>
      </c>
      <c r="AA4236" s="27">
        <v>9481.3807646032637</v>
      </c>
      <c r="AB4236" s="27">
        <v>7491.535190727971</v>
      </c>
      <c r="AC4236" s="1">
        <v>1</v>
      </c>
    </row>
    <row r="4237" spans="5:29" x14ac:dyDescent="0.35">
      <c r="E4237" s="1">
        <v>4233</v>
      </c>
      <c r="G4237" s="17">
        <v>0.29267513751983643</v>
      </c>
      <c r="H4237" s="17">
        <v>0.47471249103546143</v>
      </c>
      <c r="I4237" s="17">
        <v>0.40189754962921143</v>
      </c>
      <c r="J4237" s="17">
        <v>0.93507015705108643</v>
      </c>
      <c r="K4237" s="17">
        <v>0.55926144123077393</v>
      </c>
      <c r="M4237" s="17" cm="1">
        <f t="array" ref="M4237:Q4237">runSim(G4237,H4237,I4237,J4237,K4237,hipWeibAlpha,hipWeibBeta,1,vertWeibAlpha,vertWeibBeta,1,meanSurvival,sdSurvival,baseU,hipUMult,vertUMult,hipCost,vertCost,costComp,discC,discCi,discQi,hipFracMort,50, FALSE)</f>
        <v>9.9586107522664591</v>
      </c>
      <c r="N4237" s="17">
        <v>7.7821123926601237</v>
      </c>
      <c r="O4237" s="27">
        <v>13000</v>
      </c>
      <c r="P4237" s="27">
        <v>9057.7418931168741</v>
      </c>
      <c r="Q4237" s="1">
        <v>1</v>
      </c>
      <c r="Y4237" s="17" cm="1">
        <f t="array" ref="Y4237:AC4237">runSim(G4237,H4237,I4237,J4237,K4237,hipWeibAlpha,hipWeibBeta,2,vertWeibAlpha,vertWeibBeta,2,meanSurvival,sdSurvival,baseU,hipUMult,vertUMult,hipCost,vertCost,costInt,discC,discCi,discQi,hipFracMort,50, FALSE)</f>
        <v>11.389438460534533</v>
      </c>
      <c r="Z4237" s="17">
        <v>8.7171840506418956</v>
      </c>
      <c r="AA4237" s="27">
        <v>11271.983151542257</v>
      </c>
      <c r="AB4237" s="27">
        <v>8173.133598697279</v>
      </c>
      <c r="AC4237" s="1">
        <v>1</v>
      </c>
    </row>
    <row r="4238" spans="5:29" x14ac:dyDescent="0.35">
      <c r="E4238" s="1">
        <v>4234</v>
      </c>
      <c r="G4238" s="17">
        <v>0.50147229433059692</v>
      </c>
      <c r="H4238" s="17">
        <v>0.86161023378372192</v>
      </c>
      <c r="I4238" s="17">
        <v>0.51755505800247192</v>
      </c>
      <c r="J4238" s="17">
        <v>0.38678723573684692</v>
      </c>
      <c r="K4238" s="17">
        <v>0.43608838319778442</v>
      </c>
      <c r="M4238" s="17" cm="1">
        <f t="array" ref="M4238:Q4238">runSim(G4238,H4238,I4238,J4238,K4238,hipWeibAlpha,hipWeibBeta,1,vertWeibAlpha,vertWeibBeta,1,meanSurvival,sdSurvival,baseU,hipUMult,vertUMult,hipCost,vertCost,costComp,discC,discCi,discQi,hipFracMort,50, FALSE)</f>
        <v>6.9138833205152901</v>
      </c>
      <c r="N4238" s="17">
        <v>5.8087768639285322</v>
      </c>
      <c r="O4238" s="27">
        <v>13000</v>
      </c>
      <c r="P4238" s="27">
        <v>9971.2751172124154</v>
      </c>
      <c r="Q4238" s="1">
        <v>1</v>
      </c>
      <c r="Y4238" s="17" cm="1">
        <f t="array" ref="Y4238:AC4238">runSim(G4238,H4238,I4238,J4238,K4238,hipWeibAlpha,hipWeibBeta,2,vertWeibAlpha,vertWeibBeta,2,meanSurvival,sdSurvival,baseU,hipUMult,vertUMult,hipCost,vertCost,costInt,discC,discCi,discQi,hipFracMort,50, FALSE)</f>
        <v>7.4484988243102608</v>
      </c>
      <c r="Z4238" s="17">
        <v>6.2180121623418305</v>
      </c>
      <c r="AA4238" s="27">
        <v>8568.4462407822502</v>
      </c>
      <c r="AB4238" s="27">
        <v>7051.7050614659256</v>
      </c>
      <c r="AC4238" s="1">
        <v>1</v>
      </c>
    </row>
    <row r="4239" spans="5:29" x14ac:dyDescent="0.35">
      <c r="E4239" s="1">
        <v>4235</v>
      </c>
      <c r="G4239" s="17">
        <v>0.42458033561706543</v>
      </c>
      <c r="H4239" s="17">
        <v>0.62541651725769043</v>
      </c>
      <c r="I4239" s="17">
        <v>0.34508204460144043</v>
      </c>
      <c r="J4239" s="17">
        <v>0.33113551139831543</v>
      </c>
      <c r="K4239" s="17">
        <v>0.41760706901550293</v>
      </c>
      <c r="M4239" s="17" cm="1">
        <f t="array" ref="M4239:Q4239">runSim(G4239,H4239,I4239,J4239,K4239,hipWeibAlpha,hipWeibBeta,1,vertWeibAlpha,vertWeibBeta,1,meanSurvival,sdSurvival,baseU,hipUMult,vertUMult,hipCost,vertCost,costComp,discC,discCi,discQi,hipFracMort,50, FALSE)</f>
        <v>6.9497522726594081</v>
      </c>
      <c r="N4239" s="17">
        <v>5.865926406176114</v>
      </c>
      <c r="O4239" s="27">
        <v>10000</v>
      </c>
      <c r="P4239" s="27">
        <v>7512.1245826658524</v>
      </c>
      <c r="Q4239" s="1">
        <v>1</v>
      </c>
      <c r="Y4239" s="17" cm="1">
        <f t="array" ref="Y4239:AC4239">runSim(G4239,H4239,I4239,J4239,K4239,hipWeibAlpha,hipWeibBeta,2,vertWeibAlpha,vertWeibBeta,2,meanSurvival,sdSurvival,baseU,hipUMult,vertUMult,hipCost,vertCost,costInt,discC,discCi,discQi,hipFracMort,50, FALSE)</f>
        <v>7.4827623416333173</v>
      </c>
      <c r="Z4239" s="17">
        <v>6.2611293836492763</v>
      </c>
      <c r="AA4239" s="27">
        <v>5344.8302440237985</v>
      </c>
      <c r="AB4239" s="27">
        <v>4472.2352740351971</v>
      </c>
      <c r="AC4239" s="1">
        <v>1</v>
      </c>
    </row>
    <row r="4240" spans="5:29" x14ac:dyDescent="0.35">
      <c r="E4240" s="1">
        <v>4236</v>
      </c>
      <c r="G4240" s="17">
        <v>0.69425767660140991</v>
      </c>
      <c r="H4240" s="17">
        <v>0.24799913167953491</v>
      </c>
      <c r="I4240" s="17">
        <v>2.6502549648284912E-2</v>
      </c>
      <c r="J4240" s="17">
        <v>0.28709214925765991</v>
      </c>
      <c r="K4240" s="17">
        <v>0.32455247640609741</v>
      </c>
      <c r="M4240" s="17" cm="1">
        <f t="array" ref="M4240:Q4240">runSim(G4240,H4240,I4240,J4240,K4240,hipWeibAlpha,hipWeibBeta,1,vertWeibAlpha,vertWeibBeta,1,meanSurvival,sdSurvival,baseU,hipUMult,vertUMult,hipCost,vertCost,costComp,discC,discCi,discQi,hipFracMort,50, FALSE)</f>
        <v>6.7295951124353532</v>
      </c>
      <c r="N4240" s="17">
        <v>5.7195922581420522</v>
      </c>
      <c r="O4240" s="27">
        <v>10000</v>
      </c>
      <c r="P4240" s="27">
        <v>7525.3304277735679</v>
      </c>
      <c r="Q4240" s="1">
        <v>1</v>
      </c>
      <c r="Y4240" s="17" cm="1">
        <f t="array" ref="Y4240:AC4240">runSim(G4240,H4240,I4240,J4240,K4240,hipWeibAlpha,hipWeibBeta,2,vertWeibAlpha,vertWeibBeta,2,meanSurvival,sdSurvival,baseU,hipUMult,vertUMult,hipCost,vertCost,costInt,discC,discCi,discQi,hipFracMort,50, FALSE)</f>
        <v>7.2200104463460573</v>
      </c>
      <c r="Z4240" s="17">
        <v>6.0780473990277839</v>
      </c>
      <c r="AA4240" s="27">
        <v>5157.1503188186134</v>
      </c>
      <c r="AB4240" s="27">
        <v>4341.4624278769879</v>
      </c>
      <c r="AC4240" s="1">
        <v>1</v>
      </c>
    </row>
    <row r="4241" spans="5:29" x14ac:dyDescent="0.35">
      <c r="E4241" s="1">
        <v>4237</v>
      </c>
      <c r="G4241" s="17">
        <v>0.70572125911712646</v>
      </c>
      <c r="H4241" s="17">
        <v>0.57574689388275146</v>
      </c>
      <c r="I4241" s="17">
        <v>0.42773663997650146</v>
      </c>
      <c r="J4241" s="17">
        <v>0.98971784114837646</v>
      </c>
      <c r="K4241" s="17">
        <v>0.98671185970306396</v>
      </c>
      <c r="M4241" s="17" cm="1">
        <f t="array" ref="M4241:Q4241">runSim(G4241,H4241,I4241,J4241,K4241,hipWeibAlpha,hipWeibBeta,1,vertWeibAlpha,vertWeibBeta,1,meanSurvival,sdSurvival,baseU,hipUMult,vertUMult,hipCost,vertCost,costComp,discC,discCi,discQi,hipFracMort,50, FALSE)</f>
        <v>10.579025520860174</v>
      </c>
      <c r="N4241" s="17">
        <v>8.0174748982771895</v>
      </c>
      <c r="O4241" s="27">
        <v>13000</v>
      </c>
      <c r="P4241" s="27">
        <v>9716.6945791277649</v>
      </c>
      <c r="Q4241" s="1">
        <v>1</v>
      </c>
      <c r="Y4241" s="17" cm="1">
        <f t="array" ref="Y4241:AC4241">runSim(G4241,H4241,I4241,J4241,K4241,hipWeibAlpha,hipWeibBeta,2,vertWeibAlpha,vertWeibBeta,2,meanSurvival,sdSurvival,baseU,hipUMult,vertUMult,hipCost,vertCost,costInt,discC,discCi,discQi,hipFracMort,50, FALSE)</f>
        <v>12.205278062914489</v>
      </c>
      <c r="Z4241" s="17">
        <v>9.1406098883626932</v>
      </c>
      <c r="AA4241" s="27">
        <v>19473.833840006198</v>
      </c>
      <c r="AB4241" s="27">
        <v>13079.357132145193</v>
      </c>
      <c r="AC4241" s="1">
        <v>1</v>
      </c>
    </row>
    <row r="4242" spans="5:29" x14ac:dyDescent="0.35">
      <c r="E4242" s="1">
        <v>4238</v>
      </c>
      <c r="G4242" s="17">
        <v>0.39734369516372681</v>
      </c>
      <c r="H4242" s="17">
        <v>0.19351679086685181</v>
      </c>
      <c r="I4242" s="17">
        <v>7.5047552585601807E-2</v>
      </c>
      <c r="J4242" s="17">
        <v>0.35785394906997681</v>
      </c>
      <c r="K4242" s="17">
        <v>3.8746893405914307E-2</v>
      </c>
      <c r="M4242" s="17" cm="1">
        <f t="array" ref="M4242:Q4242">runSim(G4242,H4242,I4242,J4242,K4242,hipWeibAlpha,hipWeibBeta,1,vertWeibAlpha,vertWeibBeta,1,meanSurvival,sdSurvival,baseU,hipUMult,vertUMult,hipCost,vertCost,costComp,discC,discCi,discQi,hipFracMort,50, FALSE)</f>
        <v>6.8610883534749156</v>
      </c>
      <c r="N4242" s="17">
        <v>5.8241040379110158</v>
      </c>
      <c r="O4242" s="27">
        <v>7000</v>
      </c>
      <c r="P4242" s="27">
        <v>4996.4251174568499</v>
      </c>
      <c r="Q4242" s="1">
        <v>1</v>
      </c>
      <c r="Y4242" s="17" cm="1">
        <f t="array" ref="Y4242:AC4242">runSim(G4242,H4242,I4242,J4242,K4242,hipWeibAlpha,hipWeibBeta,2,vertWeibAlpha,vertWeibBeta,2,meanSurvival,sdSurvival,baseU,hipUMult,vertUMult,hipCost,vertCost,costInt,discC,discCi,discQi,hipFracMort,50, FALSE)</f>
        <v>7.6351778376665873</v>
      </c>
      <c r="Z4242" s="17">
        <v>6.3662520439994168</v>
      </c>
      <c r="AA4242" s="27">
        <v>5453.6984554761339</v>
      </c>
      <c r="AB4242" s="27">
        <v>4547.3228885710123</v>
      </c>
      <c r="AC4242" s="1">
        <v>1</v>
      </c>
    </row>
    <row r="4243" spans="5:29" x14ac:dyDescent="0.35">
      <c r="E4243" s="1">
        <v>4239</v>
      </c>
      <c r="G4243" s="17">
        <v>0.58193683624267578</v>
      </c>
      <c r="H4243" s="17">
        <v>0.97466754913330078</v>
      </c>
      <c r="I4243" s="17">
        <v>1.7575263977050781E-2</v>
      </c>
      <c r="J4243" s="17">
        <v>0.26290607452392578</v>
      </c>
      <c r="K4243" s="17">
        <v>0.20460224151611328</v>
      </c>
      <c r="M4243" s="17" cm="1">
        <f t="array" ref="M4243:Q4243">runSim(G4243,H4243,I4243,J4243,K4243,hipWeibAlpha,hipWeibBeta,1,vertWeibAlpha,vertWeibBeta,1,meanSurvival,sdSurvival,baseU,hipUMult,vertUMult,hipCost,vertCost,costComp,discC,discCi,discQi,hipFracMort,50, FALSE)</f>
        <v>6.2114349760238818</v>
      </c>
      <c r="N4243" s="17">
        <v>5.2880007754582738</v>
      </c>
      <c r="O4243" s="27">
        <v>10000</v>
      </c>
      <c r="P4243" s="27">
        <v>8081.8709641564856</v>
      </c>
      <c r="Q4243" s="1">
        <v>1</v>
      </c>
      <c r="Y4243" s="17" cm="1">
        <f t="array" ref="Y4243:AC4243">runSim(G4243,H4243,I4243,J4243,K4243,hipWeibAlpha,hipWeibBeta,2,vertWeibAlpha,vertWeibBeta,2,meanSurvival,sdSurvival,baseU,hipUMult,vertUMult,hipCost,vertCost,costInt,discC,discCi,discQi,hipFracMort,50, FALSE)</f>
        <v>6.5403676356136415</v>
      </c>
      <c r="Z4243" s="17">
        <v>5.545495580287465</v>
      </c>
      <c r="AA4243" s="27">
        <v>8048.3823880930995</v>
      </c>
      <c r="AB4243" s="27">
        <v>7011.7168049472184</v>
      </c>
      <c r="AC4243" s="1">
        <v>1</v>
      </c>
    </row>
    <row r="4244" spans="5:29" x14ac:dyDescent="0.35">
      <c r="E4244" s="1">
        <v>4240</v>
      </c>
      <c r="G4244" s="17">
        <v>0.93727606534957886</v>
      </c>
      <c r="H4244" s="17">
        <v>0.41533392667770386</v>
      </c>
      <c r="I4244" s="17">
        <v>0.22411078214645386</v>
      </c>
      <c r="J4244" s="17">
        <v>0.20686835050582886</v>
      </c>
      <c r="K4244" s="17">
        <v>0.42865484952926636</v>
      </c>
      <c r="M4244" s="17" cm="1">
        <f t="array" ref="M4244:Q4244">runSim(G4244,H4244,I4244,J4244,K4244,hipWeibAlpha,hipWeibBeta,1,vertWeibAlpha,vertWeibBeta,1,meanSurvival,sdSurvival,baseU,hipUMult,vertUMult,hipCost,vertCost,costComp,discC,discCi,discQi,hipFracMort,50, FALSE)</f>
        <v>5.7879887793605693</v>
      </c>
      <c r="N4244" s="17">
        <v>5.0028934641350693</v>
      </c>
      <c r="O4244" s="27">
        <v>10000</v>
      </c>
      <c r="P4244" s="27">
        <v>8202.5480647073055</v>
      </c>
      <c r="Q4244" s="1">
        <v>1</v>
      </c>
      <c r="Y4244" s="17" cm="1">
        <f t="array" ref="Y4244:AC4244">runSim(G4244,H4244,I4244,J4244,K4244,hipWeibAlpha,hipWeibBeta,2,vertWeibAlpha,vertWeibBeta,2,meanSurvival,sdSurvival,baseU,hipUMult,vertUMult,hipCost,vertCost,costInt,discC,discCi,discQi,hipFracMort,50, FALSE)</f>
        <v>6.6835953628776235</v>
      </c>
      <c r="Z4244" s="17">
        <v>5.6968598146958307</v>
      </c>
      <c r="AA4244" s="27">
        <v>4773.9966877697316</v>
      </c>
      <c r="AB4244" s="27">
        <v>4069.1855819255939</v>
      </c>
      <c r="AC4244" s="1">
        <v>1</v>
      </c>
    </row>
    <row r="4245" spans="5:29" x14ac:dyDescent="0.35">
      <c r="E4245" s="1">
        <v>4241</v>
      </c>
      <c r="G4245" s="17">
        <v>8.1402420997619629E-2</v>
      </c>
      <c r="H4245" s="17">
        <v>0.67847883701324463</v>
      </c>
      <c r="I4245" s="17">
        <v>0.43964827060699463</v>
      </c>
      <c r="J4245" s="17">
        <v>0.33512556552886963</v>
      </c>
      <c r="K4245" s="17">
        <v>0.52914106845855713</v>
      </c>
      <c r="M4245" s="17" cm="1">
        <f t="array" ref="M4245:Q4245">runSim(G4245,H4245,I4245,J4245,K4245,hipWeibAlpha,hipWeibBeta,1,vertWeibAlpha,vertWeibBeta,1,meanSurvival,sdSurvival,baseU,hipUMult,vertUMult,hipCost,vertCost,costComp,discC,discCi,discQi,hipFracMort,50, FALSE)</f>
        <v>7.1040095891566057</v>
      </c>
      <c r="N4245" s="17">
        <v>5.9698940452474325</v>
      </c>
      <c r="O4245" s="27">
        <v>3000</v>
      </c>
      <c r="P4245" s="27">
        <v>2527.436950143076</v>
      </c>
      <c r="Q4245" s="1">
        <v>1</v>
      </c>
      <c r="Y4245" s="17" cm="1">
        <f t="array" ref="Y4245:AC4245">runSim(G4245,H4245,I4245,J4245,K4245,hipWeibAlpha,hipWeibBeta,2,vertWeibAlpha,vertWeibBeta,2,meanSurvival,sdSurvival,baseU,hipUMult,vertUMult,hipCost,vertCost,costInt,discC,discCi,discQi,hipFracMort,50, FALSE)</f>
        <v>7.4527875477333971</v>
      </c>
      <c r="Z4245" s="17">
        <v>6.239928491559529</v>
      </c>
      <c r="AA4245" s="27">
        <v>8361.2949449046137</v>
      </c>
      <c r="AB4245" s="27">
        <v>6612.9398030563743</v>
      </c>
      <c r="AC4245" s="1">
        <v>1</v>
      </c>
    </row>
    <row r="4246" spans="5:29" x14ac:dyDescent="0.35">
      <c r="E4246" s="1">
        <v>4242</v>
      </c>
      <c r="G4246" s="17">
        <v>0.20609122514724731</v>
      </c>
      <c r="H4246" s="17">
        <v>0.32111197710037231</v>
      </c>
      <c r="I4246" s="17">
        <v>0.47510367631912231</v>
      </c>
      <c r="J4246" s="17">
        <v>0.25742179155349731</v>
      </c>
      <c r="K4246" s="17">
        <v>9.7250282764434814E-2</v>
      </c>
      <c r="M4246" s="17" cm="1">
        <f t="array" ref="M4246:Q4246">runSim(G4246,H4246,I4246,J4246,K4246,hipWeibAlpha,hipWeibBeta,1,vertWeibAlpha,vertWeibBeta,1,meanSurvival,sdSurvival,baseU,hipUMult,vertUMult,hipCost,vertCost,costComp,discC,discCi,discQi,hipFracMort,50, FALSE)</f>
        <v>6.9258732560570131</v>
      </c>
      <c r="N4246" s="17">
        <v>5.8684669864390173</v>
      </c>
      <c r="O4246" s="27">
        <v>3000</v>
      </c>
      <c r="P4246" s="27">
        <v>2237.3393053564209</v>
      </c>
      <c r="Q4246" s="1">
        <v>1</v>
      </c>
      <c r="Y4246" s="17" cm="1">
        <f t="array" ref="Y4246:AC4246">runSim(G4246,H4246,I4246,J4246,K4246,hipWeibAlpha,hipWeibBeta,2,vertWeibAlpha,vertWeibBeta,2,meanSurvival,sdSurvival,baseU,hipUMult,vertUMult,hipCost,vertCost,costInt,discC,discCi,discQi,hipFracMort,50, FALSE)</f>
        <v>7.0322398524244596</v>
      </c>
      <c r="Z4246" s="17">
        <v>5.9457553665279095</v>
      </c>
      <c r="AA4246" s="27">
        <v>5023.0284660174721</v>
      </c>
      <c r="AB4246" s="27">
        <v>4246.9681189485063</v>
      </c>
      <c r="AC4246" s="1">
        <v>1</v>
      </c>
    </row>
    <row r="4247" spans="5:29" x14ac:dyDescent="0.35">
      <c r="E4247" s="1">
        <v>4243</v>
      </c>
      <c r="G4247" s="17">
        <v>0.59832119941711426</v>
      </c>
      <c r="H4247" s="17">
        <v>0.53450894355773926</v>
      </c>
      <c r="I4247" s="17">
        <v>0.76003384590148926</v>
      </c>
      <c r="J4247" s="17">
        <v>6.8295001983642578E-3</v>
      </c>
      <c r="K4247" s="17">
        <v>0.22171902656555176</v>
      </c>
      <c r="M4247" s="17" cm="1">
        <f t="array" ref="M4247:Q4247">runSim(G4247,H4247,I4247,J4247,K4247,hipWeibAlpha,hipWeibBeta,1,vertWeibAlpha,vertWeibBeta,1,meanSurvival,sdSurvival,baseU,hipUMult,vertUMult,hipCost,vertCost,costComp,discC,discCi,discQi,hipFracMort,50, FALSE)</f>
        <v>3.2211724317010262</v>
      </c>
      <c r="N4247" s="17">
        <v>2.9791477484234838</v>
      </c>
      <c r="O4247" s="27">
        <v>0</v>
      </c>
      <c r="P4247" s="27">
        <v>0</v>
      </c>
      <c r="Q4247" s="1">
        <v>1</v>
      </c>
      <c r="Y4247" s="17" cm="1">
        <f t="array" ref="Y4247:AC4247">runSim(G4247,H4247,I4247,J4247,K4247,hipWeibAlpha,hipWeibBeta,2,vertWeibAlpha,vertWeibBeta,2,meanSurvival,sdSurvival,baseU,hipUMult,vertUMult,hipCost,vertCost,costInt,discC,discCi,discQi,hipFracMort,50, FALSE)</f>
        <v>3.2211724317010262</v>
      </c>
      <c r="Z4247" s="17">
        <v>2.9791477484234838</v>
      </c>
      <c r="AA4247" s="27">
        <v>2300.8374512150185</v>
      </c>
      <c r="AB4247" s="27">
        <v>2127.9626774453454</v>
      </c>
      <c r="AC4247" s="1">
        <v>1</v>
      </c>
    </row>
    <row r="4248" spans="5:29" x14ac:dyDescent="0.35">
      <c r="E4248" s="1">
        <v>4244</v>
      </c>
      <c r="G4248" s="17">
        <v>0.81024211645126343</v>
      </c>
      <c r="H4248" s="17">
        <v>0.15792888402938843</v>
      </c>
      <c r="I4248" s="17">
        <v>0.41885417699813843</v>
      </c>
      <c r="J4248" s="17">
        <v>0.89721721410751343</v>
      </c>
      <c r="K4248" s="17">
        <v>4.9423635005950928E-2</v>
      </c>
      <c r="M4248" s="17" cm="1">
        <f t="array" ref="M4248:Q4248">runSim(G4248,H4248,I4248,J4248,K4248,hipWeibAlpha,hipWeibBeta,1,vertWeibAlpha,vertWeibBeta,1,meanSurvival,sdSurvival,baseU,hipUMult,vertUMult,hipCost,vertCost,costComp,discC,discCi,discQi,hipFracMort,50, FALSE)</f>
        <v>4.7410104447857364</v>
      </c>
      <c r="N4248" s="17">
        <v>4.2292006626204417</v>
      </c>
      <c r="O4248" s="27">
        <v>7000</v>
      </c>
      <c r="P4248" s="27">
        <v>5545.0946333196953</v>
      </c>
      <c r="Q4248" s="1">
        <v>1</v>
      </c>
      <c r="Y4248" s="17" cm="1">
        <f t="array" ref="Y4248:AC4248">runSim(G4248,H4248,I4248,J4248,K4248,hipWeibAlpha,hipWeibBeta,2,vertWeibAlpha,vertWeibBeta,2,meanSurvival,sdSurvival,baseU,hipUMult,vertUMult,hipCost,vertCost,costInt,discC,discCi,discQi,hipFracMort,50, FALSE)</f>
        <v>9.4820208895714728</v>
      </c>
      <c r="Z4248" s="17">
        <v>7.5793889336959719</v>
      </c>
      <c r="AA4248" s="27">
        <v>13772.872063979623</v>
      </c>
      <c r="AB4248" s="27">
        <v>9806.4313087072514</v>
      </c>
      <c r="AC4248" s="1">
        <v>1</v>
      </c>
    </row>
    <row r="4249" spans="5:29" x14ac:dyDescent="0.35">
      <c r="E4249" s="1">
        <v>4245</v>
      </c>
      <c r="G4249" s="17">
        <v>0.94614684581756592</v>
      </c>
      <c r="H4249" s="17">
        <v>0.43433654308319092</v>
      </c>
      <c r="I4249" s="17">
        <v>0.83906066417694092</v>
      </c>
      <c r="J4249" s="17">
        <v>0.74772155284881592</v>
      </c>
      <c r="K4249" s="17">
        <v>0.90047729015350342</v>
      </c>
      <c r="M4249" s="17" cm="1">
        <f t="array" ref="M4249:Q4249">runSim(G4249,H4249,I4249,J4249,K4249,hipWeibAlpha,hipWeibBeta,1,vertWeibAlpha,vertWeibBeta,1,meanSurvival,sdSurvival,baseU,hipUMult,vertUMult,hipCost,vertCost,costComp,discC,discCi,discQi,hipFracMort,50, FALSE)</f>
        <v>7.8483468645012904</v>
      </c>
      <c r="N4249" s="17">
        <v>6.3712678048702625</v>
      </c>
      <c r="O4249" s="27">
        <v>13000</v>
      </c>
      <c r="P4249" s="27">
        <v>10336.742069834096</v>
      </c>
      <c r="Q4249" s="1">
        <v>1</v>
      </c>
      <c r="Y4249" s="17" cm="1">
        <f t="array" ref="Y4249:AC4249">runSim(G4249,H4249,I4249,J4249,K4249,hipWeibAlpha,hipWeibBeta,2,vertWeibAlpha,vertWeibBeta,2,meanSurvival,sdSurvival,baseU,hipUMult,vertUMult,hipCost,vertCost,costInt,discC,discCi,discQi,hipFracMort,50, FALSE)</f>
        <v>9.0487604769468817</v>
      </c>
      <c r="Z4249" s="17">
        <v>7.2771475619044095</v>
      </c>
      <c r="AA4249" s="27">
        <v>14001.005507544127</v>
      </c>
      <c r="AB4249" s="27">
        <v>10569.597550973158</v>
      </c>
      <c r="AC4249" s="1">
        <v>1</v>
      </c>
    </row>
    <row r="4250" spans="5:29" x14ac:dyDescent="0.35">
      <c r="E4250" s="1">
        <v>4246</v>
      </c>
      <c r="G4250" s="17">
        <v>0.41093021631240845</v>
      </c>
      <c r="H4250" s="17">
        <v>0.35261112451553345</v>
      </c>
      <c r="I4250" s="17">
        <v>0.57593876123428345</v>
      </c>
      <c r="J4250" s="17">
        <v>0.81870609521865845</v>
      </c>
      <c r="K4250" s="17">
        <v>0.53231388330459595</v>
      </c>
      <c r="M4250" s="17" cm="1">
        <f t="array" ref="M4250:Q4250">runSim(G4250,H4250,I4250,J4250,K4250,hipWeibAlpha,hipWeibBeta,1,vertWeibAlpha,vertWeibBeta,1,meanSurvival,sdSurvival,baseU,hipUMult,vertUMult,hipCost,vertCost,costComp,discC,discCi,discQi,hipFracMort,50, FALSE)</f>
        <v>9.0617914064225875</v>
      </c>
      <c r="N4250" s="17">
        <v>7.2592181996231746</v>
      </c>
      <c r="O4250" s="27">
        <v>13000</v>
      </c>
      <c r="P4250" s="27">
        <v>9123.4600050451954</v>
      </c>
      <c r="Q4250" s="1">
        <v>1</v>
      </c>
      <c r="Y4250" s="17" cm="1">
        <f t="array" ref="Y4250:AC4250">runSim(G4250,H4250,I4250,J4250,K4250,hipWeibAlpha,hipWeibBeta,2,vertWeibAlpha,vertWeibBeta,2,meanSurvival,sdSurvival,baseU,hipUMult,vertUMult,hipCost,vertCost,costInt,discC,discCi,discQi,hipFracMort,50, FALSE)</f>
        <v>10.311934760455459</v>
      </c>
      <c r="Z4250" s="17">
        <v>8.0896922556408359</v>
      </c>
      <c r="AA4250" s="27">
        <v>7365.6676860396146</v>
      </c>
      <c r="AB4250" s="27">
        <v>5778.3516111720255</v>
      </c>
      <c r="AC4250" s="1">
        <v>1</v>
      </c>
    </row>
    <row r="4251" spans="5:29" x14ac:dyDescent="0.35">
      <c r="E4251" s="1">
        <v>4247</v>
      </c>
      <c r="G4251" s="17">
        <v>0.83658742904663086</v>
      </c>
      <c r="H4251" s="17">
        <v>0.79279470443725586</v>
      </c>
      <c r="I4251" s="17">
        <v>0.81031179428100586</v>
      </c>
      <c r="J4251" s="17">
        <v>0.17575979232788086</v>
      </c>
      <c r="K4251" s="17">
        <v>0.51931142807006836</v>
      </c>
      <c r="M4251" s="17" cm="1">
        <f t="array" ref="M4251:Q4251">runSim(G4251,H4251,I4251,J4251,K4251,hipWeibAlpha,hipWeibBeta,1,vertWeibAlpha,vertWeibBeta,1,meanSurvival,sdSurvival,baseU,hipUMult,vertUMult,hipCost,vertCost,costComp,discC,discCi,discQi,hipFracMort,50, FALSE)</f>
        <v>5.6428671398222034</v>
      </c>
      <c r="N4251" s="17">
        <v>4.8980064615194614</v>
      </c>
      <c r="O4251" s="27">
        <v>13000</v>
      </c>
      <c r="P4251" s="27">
        <v>10540.802661303329</v>
      </c>
      <c r="Q4251" s="1">
        <v>1</v>
      </c>
      <c r="Y4251" s="17" cm="1">
        <f t="array" ref="Y4251:AC4251">runSim(G4251,H4251,I4251,J4251,K4251,hipWeibAlpha,hipWeibBeta,2,vertWeibAlpha,vertWeibBeta,2,meanSurvival,sdSurvival,baseU,hipUMult,vertUMult,hipCost,vertCost,costInt,discC,discCi,discQi,hipFracMort,50, FALSE)</f>
        <v>6.3388747885636132</v>
      </c>
      <c r="Z4251" s="17">
        <v>5.4447378432285722</v>
      </c>
      <c r="AA4251" s="27">
        <v>7602.5312396126237</v>
      </c>
      <c r="AB4251" s="27">
        <v>6246.0879795645178</v>
      </c>
      <c r="AC4251" s="1">
        <v>1</v>
      </c>
    </row>
    <row r="4252" spans="5:29" x14ac:dyDescent="0.35">
      <c r="E4252" s="1">
        <v>4248</v>
      </c>
      <c r="G4252" s="17">
        <v>0.78709381818771362</v>
      </c>
      <c r="H4252" s="17">
        <v>0.57472199201583862</v>
      </c>
      <c r="I4252" s="17">
        <v>0.45967072248458862</v>
      </c>
      <c r="J4252" s="17">
        <v>8.2076728343963623E-2</v>
      </c>
      <c r="K4252" s="17">
        <v>0.59829682111740112</v>
      </c>
      <c r="M4252" s="17" cm="1">
        <f t="array" ref="M4252:Q4252">runSim(G4252,H4252,I4252,J4252,K4252,hipWeibAlpha,hipWeibBeta,1,vertWeibAlpha,vertWeibBeta,1,meanSurvival,sdSurvival,baseU,hipUMult,vertUMult,hipCost,vertCost,costComp,discC,discCi,discQi,hipFracMort,50, FALSE)</f>
        <v>5.216390819262152</v>
      </c>
      <c r="N4252" s="17">
        <v>4.5979659737702283</v>
      </c>
      <c r="O4252" s="27">
        <v>10000</v>
      </c>
      <c r="P4252" s="27">
        <v>7947.2774533016418</v>
      </c>
      <c r="Q4252" s="1">
        <v>1</v>
      </c>
      <c r="Y4252" s="17" cm="1">
        <f t="array" ref="Y4252:AC4252">runSim(G4252,H4252,I4252,J4252,K4252,hipWeibAlpha,hipWeibBeta,2,vertWeibAlpha,vertWeibBeta,2,meanSurvival,sdSurvival,baseU,hipUMult,vertUMult,hipCost,vertCost,costInt,discC,discCi,discQi,hipFracMort,50, FALSE)</f>
        <v>5.4784015094887488</v>
      </c>
      <c r="Z4252" s="17">
        <v>4.8028722710858354</v>
      </c>
      <c r="AA4252" s="27">
        <v>3913.1439353491064</v>
      </c>
      <c r="AB4252" s="27">
        <v>3430.6230507755972</v>
      </c>
      <c r="AC4252" s="1">
        <v>1</v>
      </c>
    </row>
    <row r="4253" spans="5:29" x14ac:dyDescent="0.35">
      <c r="E4253" s="1">
        <v>4249</v>
      </c>
      <c r="G4253" s="17">
        <v>0.19064056873321533</v>
      </c>
      <c r="H4253" s="17">
        <v>0.85900604724884033</v>
      </c>
      <c r="I4253" s="17">
        <v>0.39165985584259033</v>
      </c>
      <c r="J4253" s="17">
        <v>0.36819183826446533</v>
      </c>
      <c r="K4253" s="17">
        <v>0.17890655994415283</v>
      </c>
      <c r="M4253" s="17" cm="1">
        <f t="array" ref="M4253:Q4253">runSim(G4253,H4253,I4253,J4253,K4253,hipWeibAlpha,hipWeibBeta,1,vertWeibAlpha,vertWeibBeta,1,meanSurvival,sdSurvival,baseU,hipUMult,vertUMult,hipCost,vertCost,costComp,discC,discCi,discQi,hipFracMort,50, FALSE)</f>
        <v>7.1420521513940018</v>
      </c>
      <c r="N4253" s="17">
        <v>5.9723707216058823</v>
      </c>
      <c r="O4253" s="27">
        <v>6000</v>
      </c>
      <c r="P4253" s="27">
        <v>4759.2580794421065</v>
      </c>
      <c r="Q4253" s="1">
        <v>1</v>
      </c>
      <c r="Y4253" s="17" cm="1">
        <f t="array" ref="Y4253:AC4253">runSim(G4253,H4253,I4253,J4253,K4253,hipWeibAlpha,hipWeibBeta,2,vertWeibAlpha,vertWeibBeta,2,meanSurvival,sdSurvival,baseU,hipUMult,vertUMult,hipCost,vertCost,costInt,discC,discCi,discQi,hipFracMort,50, FALSE)</f>
        <v>7.3603654901044173</v>
      </c>
      <c r="Z4253" s="17">
        <v>6.1583204120193784</v>
      </c>
      <c r="AA4253" s="27">
        <v>8495.0308037171326</v>
      </c>
      <c r="AB4253" s="27">
        <v>6996.3247359422348</v>
      </c>
      <c r="AC4253" s="1">
        <v>1</v>
      </c>
    </row>
    <row r="4254" spans="5:29" x14ac:dyDescent="0.35">
      <c r="E4254" s="1">
        <v>4250</v>
      </c>
      <c r="G4254" s="17">
        <v>0.40230256319046021</v>
      </c>
      <c r="H4254" s="17">
        <v>0.30345612764358521</v>
      </c>
      <c r="I4254" s="17">
        <v>0.14299470186233521</v>
      </c>
      <c r="J4254" s="17">
        <v>0.68214875459671021</v>
      </c>
      <c r="K4254" s="17">
        <v>0.17187958955764771</v>
      </c>
      <c r="M4254" s="17" cm="1">
        <f t="array" ref="M4254:Q4254">runSim(G4254,H4254,I4254,J4254,K4254,hipWeibAlpha,hipWeibBeta,1,vertWeibAlpha,vertWeibBeta,1,meanSurvival,sdSurvival,baseU,hipUMult,vertUMult,hipCost,vertCost,costComp,discC,discCi,discQi,hipFracMort,50, FALSE)</f>
        <v>8.4915584978435312</v>
      </c>
      <c r="N4254" s="17">
        <v>6.9139593976584486</v>
      </c>
      <c r="O4254" s="27">
        <v>10000</v>
      </c>
      <c r="P4254" s="27">
        <v>7223.3770101005612</v>
      </c>
      <c r="Q4254" s="1">
        <v>1</v>
      </c>
      <c r="Y4254" s="17" cm="1">
        <f t="array" ref="Y4254:AC4254">runSim(G4254,H4254,I4254,J4254,K4254,hipWeibAlpha,hipWeibBeta,2,vertWeibAlpha,vertWeibBeta,2,meanSurvival,sdSurvival,baseU,hipUMult,vertUMult,hipCost,vertCost,costInt,discC,discCi,discQi,hipFracMort,50, FALSE)</f>
        <v>9.3948034566367475</v>
      </c>
      <c r="Z4254" s="17">
        <v>7.5245415099094366</v>
      </c>
      <c r="AA4254" s="27">
        <v>6710.5738975976774</v>
      </c>
      <c r="AB4254" s="27">
        <v>5374.6725070781695</v>
      </c>
      <c r="AC4254" s="1">
        <v>1</v>
      </c>
    </row>
    <row r="4255" spans="5:29" x14ac:dyDescent="0.35">
      <c r="E4255" s="1">
        <v>4251</v>
      </c>
      <c r="G4255" s="17">
        <v>0.93790984153747559</v>
      </c>
      <c r="H4255" s="17">
        <v>0.51569914817810059</v>
      </c>
      <c r="I4255" s="17">
        <v>0.68458342552185059</v>
      </c>
      <c r="J4255" s="17">
        <v>0.66087126731872559</v>
      </c>
      <c r="K4255" s="17">
        <v>0.42605376243591309</v>
      </c>
      <c r="M4255" s="17" cm="1">
        <f t="array" ref="M4255:Q4255">runSim(G4255,H4255,I4255,J4255,K4255,hipWeibAlpha,hipWeibBeta,1,vertWeibAlpha,vertWeibBeta,1,meanSurvival,sdSurvival,baseU,hipUMult,vertUMult,hipCost,vertCost,costComp,discC,discCi,discQi,hipFracMort,50, FALSE)</f>
        <v>7.4803767671826202</v>
      </c>
      <c r="N4255" s="17">
        <v>6.1410835872574374</v>
      </c>
      <c r="O4255" s="27">
        <v>13000</v>
      </c>
      <c r="P4255" s="27">
        <v>10309.747167047146</v>
      </c>
      <c r="Q4255" s="1">
        <v>1</v>
      </c>
      <c r="Y4255" s="17" cm="1">
        <f t="array" ref="Y4255:AC4255">runSim(G4255,H4255,I4255,J4255,K4255,hipWeibAlpha,hipWeibBeta,2,vertWeibAlpha,vertWeibBeta,2,meanSurvival,sdSurvival,baseU,hipUMult,vertUMult,hipCost,vertCost,costInt,discC,discCi,discQi,hipFracMort,50, FALSE)</f>
        <v>8.7027147946021941</v>
      </c>
      <c r="Z4255" s="17">
        <v>7.0658954959346643</v>
      </c>
      <c r="AA4255" s="27">
        <v>16622.263216680472</v>
      </c>
      <c r="AB4255" s="27">
        <v>12187.325910983349</v>
      </c>
      <c r="AC4255" s="1">
        <v>1</v>
      </c>
    </row>
    <row r="4256" spans="5:29" x14ac:dyDescent="0.35">
      <c r="E4256" s="1">
        <v>4252</v>
      </c>
      <c r="G4256" s="17">
        <v>0.50680822134017944</v>
      </c>
      <c r="H4256" s="17">
        <v>0.92969030141830444</v>
      </c>
      <c r="I4256" s="17">
        <v>0.36053746938705444</v>
      </c>
      <c r="J4256" s="17">
        <v>0.65042394399642944</v>
      </c>
      <c r="K4256" s="17">
        <v>0.65175145864486694</v>
      </c>
      <c r="M4256" s="17" cm="1">
        <f t="array" ref="M4256:Q4256">runSim(G4256,H4256,I4256,J4256,K4256,hipWeibAlpha,hipWeibBeta,1,vertWeibAlpha,vertWeibBeta,1,meanSurvival,sdSurvival,baseU,hipUMult,vertUMult,hipCost,vertCost,costComp,discC,discCi,discQi,hipFracMort,50, FALSE)</f>
        <v>7.7990562148256375</v>
      </c>
      <c r="N4256" s="17">
        <v>6.3747393637774685</v>
      </c>
      <c r="O4256" s="27">
        <v>13000</v>
      </c>
      <c r="P4256" s="27">
        <v>10016.473402020765</v>
      </c>
      <c r="Q4256" s="1">
        <v>1</v>
      </c>
      <c r="Y4256" s="17" cm="1">
        <f t="array" ref="Y4256:AC4256">runSim(G4256,H4256,I4256,J4256,K4256,hipWeibAlpha,hipWeibBeta,2,vertWeibAlpha,vertWeibBeta,2,meanSurvival,sdSurvival,baseU,hipUMult,vertUMult,hipCost,vertCost,costInt,discC,discCi,discQi,hipFracMort,50, FALSE)</f>
        <v>8.5928271713879294</v>
      </c>
      <c r="Z4256" s="17">
        <v>6.9487037760892081</v>
      </c>
      <c r="AA4256" s="27">
        <v>12579.697919133858</v>
      </c>
      <c r="AB4256" s="27">
        <v>9835.7100781320605</v>
      </c>
      <c r="AC4256" s="1">
        <v>1</v>
      </c>
    </row>
    <row r="4257" spans="5:29" x14ac:dyDescent="0.35">
      <c r="E4257" s="1">
        <v>4253</v>
      </c>
      <c r="G4257" s="17">
        <v>0.21045243740081787</v>
      </c>
      <c r="H4257" s="17">
        <v>0.47305619716644287</v>
      </c>
      <c r="I4257" s="17">
        <v>0.36801469326019287</v>
      </c>
      <c r="J4257" s="17">
        <v>0.84210526943206787</v>
      </c>
      <c r="K4257" s="17">
        <v>0.94749772548675537</v>
      </c>
      <c r="M4257" s="17" cm="1">
        <f t="array" ref="M4257:Q4257">runSim(G4257,H4257,I4257,J4257,K4257,hipWeibAlpha,hipWeibBeta,1,vertWeibAlpha,vertWeibBeta,1,meanSurvival,sdSurvival,baseU,hipUMult,vertUMult,hipCost,vertCost,costComp,discC,discCi,discQi,hipFracMort,50, FALSE)</f>
        <v>9.336238816559435</v>
      </c>
      <c r="N4257" s="17">
        <v>7.4315051415345303</v>
      </c>
      <c r="O4257" s="27">
        <v>13000</v>
      </c>
      <c r="P4257" s="27">
        <v>8926.1016699534866</v>
      </c>
      <c r="Q4257" s="1">
        <v>1</v>
      </c>
      <c r="Y4257" s="17" cm="1">
        <f t="array" ref="Y4257:AC4257">runSim(G4257,H4257,I4257,J4257,K4257,hipWeibAlpha,hipWeibBeta,2,vertWeibAlpha,vertWeibBeta,2,meanSurvival,sdSurvival,baseU,hipUMult,vertUMult,hipCost,vertCost,costInt,discC,discCi,discQi,hipFracMort,50, FALSE)</f>
        <v>10.424954321099236</v>
      </c>
      <c r="Z4257" s="17">
        <v>8.1566972574354626</v>
      </c>
      <c r="AA4257" s="27">
        <v>10504.721990510829</v>
      </c>
      <c r="AB4257" s="27">
        <v>7725.1103924653171</v>
      </c>
      <c r="AC4257" s="1">
        <v>1</v>
      </c>
    </row>
    <row r="4258" spans="5:29" x14ac:dyDescent="0.35">
      <c r="E4258" s="1">
        <v>4254</v>
      </c>
      <c r="G4258" s="17">
        <v>5.6001722812652588E-2</v>
      </c>
      <c r="H4258" s="17">
        <v>0.67444044351577759</v>
      </c>
      <c r="I4258" s="17">
        <v>0.42706495523452759</v>
      </c>
      <c r="J4258" s="17">
        <v>0.97354322671890259</v>
      </c>
      <c r="K4258" s="17">
        <v>0.32924085855484009</v>
      </c>
      <c r="M4258" s="17" cm="1">
        <f t="array" ref="M4258:Q4258">runSim(G4258,H4258,I4258,J4258,K4258,hipWeibAlpha,hipWeibBeta,1,vertWeibAlpha,vertWeibBeta,1,meanSurvival,sdSurvival,baseU,hipUMult,vertUMult,hipCost,vertCost,costComp,discC,discCi,discQi,hipFracMort,50, FALSE)</f>
        <v>10.817393695704867</v>
      </c>
      <c r="N4258" s="17">
        <v>8.2679612285813882</v>
      </c>
      <c r="O4258" s="27">
        <v>13000</v>
      </c>
      <c r="P4258" s="27">
        <v>8953.5845699017736</v>
      </c>
      <c r="Q4258" s="1">
        <v>1</v>
      </c>
      <c r="Y4258" s="17" cm="1">
        <f t="array" ref="Y4258:AC4258">runSim(G4258,H4258,I4258,J4258,K4258,hipWeibAlpha,hipWeibBeta,2,vertWeibAlpha,vertWeibBeta,2,meanSurvival,sdSurvival,baseU,hipUMult,vertUMult,hipCost,vertCost,costInt,discC,discCi,discQi,hipFracMort,50, FALSE)</f>
        <v>11.921235992133548</v>
      </c>
      <c r="Z4258" s="17">
        <v>8.9827114971051998</v>
      </c>
      <c r="AA4258" s="27">
        <v>14903.438719177424</v>
      </c>
      <c r="AB4258" s="27">
        <v>10428.750127927739</v>
      </c>
      <c r="AC4258" s="1">
        <v>1</v>
      </c>
    </row>
    <row r="4259" spans="5:29" x14ac:dyDescent="0.35">
      <c r="E4259" s="1">
        <v>4255</v>
      </c>
      <c r="G4259" s="17">
        <v>8.7408065795898438E-2</v>
      </c>
      <c r="H4259" s="17">
        <v>1.3341903686523438E-2</v>
      </c>
      <c r="I4259" s="17">
        <v>0.44296836853027344</v>
      </c>
      <c r="J4259" s="17">
        <v>0.89728355407714844</v>
      </c>
      <c r="K4259" s="17">
        <v>0.81456565856933594</v>
      </c>
      <c r="M4259" s="17" cm="1">
        <f t="array" ref="M4259:Q4259">runSim(G4259,H4259,I4259,J4259,K4259,hipWeibAlpha,hipWeibBeta,1,vertWeibAlpha,vertWeibBeta,1,meanSurvival,sdSurvival,baseU,hipUMult,vertUMult,hipCost,vertCost,costComp,discC,discCi,discQi,hipFracMort,50, FALSE)</f>
        <v>10.480852773674506</v>
      </c>
      <c r="N4259" s="17">
        <v>8.1760217865331022</v>
      </c>
      <c r="O4259" s="27">
        <v>7000</v>
      </c>
      <c r="P4259" s="27">
        <v>4554.3329460541299</v>
      </c>
      <c r="Q4259" s="1">
        <v>1</v>
      </c>
      <c r="Y4259" s="17" cm="1">
        <f t="array" ref="Y4259:AC4259">runSim(G4259,H4259,I4259,J4259,K4259,hipWeibAlpha,hipWeibBeta,2,vertWeibAlpha,vertWeibBeta,2,meanSurvival,sdSurvival,baseU,hipUMult,vertUMult,hipCost,vertCost,costInt,discC,discCi,discQi,hipFracMort,50, FALSE)</f>
        <v>11.059070432468761</v>
      </c>
      <c r="Z4259" s="17">
        <v>8.5316282485915842</v>
      </c>
      <c r="AA4259" s="27">
        <v>7899.3360231919723</v>
      </c>
      <c r="AB4259" s="27">
        <v>6094.0201775654168</v>
      </c>
      <c r="AC4259" s="1">
        <v>1</v>
      </c>
    </row>
    <row r="4260" spans="5:29" x14ac:dyDescent="0.35">
      <c r="E4260" s="1">
        <v>4256</v>
      </c>
      <c r="G4260" s="17">
        <v>0.97652643918991089</v>
      </c>
      <c r="H4260" s="17">
        <v>0.85497492551803589</v>
      </c>
      <c r="I4260" s="17">
        <v>0.50359553098678589</v>
      </c>
      <c r="J4260" s="17">
        <v>0.85939997434616089</v>
      </c>
      <c r="K4260" s="17">
        <v>0.15442866086959839</v>
      </c>
      <c r="M4260" s="17" cm="1">
        <f t="array" ref="M4260:Q4260">runSim(G4260,H4260,I4260,J4260,K4260,hipWeibAlpha,hipWeibBeta,1,vertWeibAlpha,vertWeibBeta,1,meanSurvival,sdSurvival,baseU,hipUMult,vertUMult,hipCost,vertCost,costComp,discC,discCi,discQi,hipFracMort,50, FALSE)</f>
        <v>8.0375214447452485</v>
      </c>
      <c r="N4260" s="17">
        <v>6.3904848343113816</v>
      </c>
      <c r="O4260" s="27">
        <v>13000</v>
      </c>
      <c r="P4260" s="27">
        <v>10948.025413491472</v>
      </c>
      <c r="Q4260" s="1">
        <v>1</v>
      </c>
      <c r="Y4260" s="17" cm="1">
        <f t="array" ref="Y4260:AC4260">runSim(G4260,H4260,I4260,J4260,K4260,hipWeibAlpha,hipWeibBeta,2,vertWeibAlpha,vertWeibBeta,2,meanSurvival,sdSurvival,baseU,hipUMult,vertUMult,hipCost,vertCost,costInt,discC,discCi,discQi,hipFracMort,50, FALSE)</f>
        <v>8.8775059926702724</v>
      </c>
      <c r="Z4260" s="17">
        <v>7.0841420739686241</v>
      </c>
      <c r="AA4260" s="27">
        <v>20616.441160656323</v>
      </c>
      <c r="AB4260" s="27">
        <v>15604.788984922188</v>
      </c>
      <c r="AC4260" s="1">
        <v>1</v>
      </c>
    </row>
    <row r="4261" spans="5:29" x14ac:dyDescent="0.35">
      <c r="E4261" s="1">
        <v>4257</v>
      </c>
      <c r="G4261" s="17">
        <v>0.29665911197662354</v>
      </c>
      <c r="H4261" s="17">
        <v>0.69256365299224854</v>
      </c>
      <c r="I4261" s="17">
        <v>0.93420183658599854</v>
      </c>
      <c r="J4261" s="17">
        <v>0.71053850650787354</v>
      </c>
      <c r="K4261" s="17">
        <v>0.68482744693756104</v>
      </c>
      <c r="M4261" s="17" cm="1">
        <f t="array" ref="M4261:Q4261">runSim(G4261,H4261,I4261,J4261,K4261,hipWeibAlpha,hipWeibBeta,1,vertWeibAlpha,vertWeibBeta,1,meanSurvival,sdSurvival,baseU,hipUMult,vertUMult,hipCost,vertCost,costComp,discC,discCi,discQi,hipFracMort,50, FALSE)</f>
        <v>8.4497049868763874</v>
      </c>
      <c r="N4261" s="17">
        <v>6.8518822962806114</v>
      </c>
      <c r="O4261" s="27">
        <v>13000</v>
      </c>
      <c r="P4261" s="27">
        <v>9780.1978129224517</v>
      </c>
      <c r="Q4261" s="1">
        <v>1</v>
      </c>
      <c r="Y4261" s="17" cm="1">
        <f t="array" ref="Y4261:AC4261">runSim(G4261,H4261,I4261,J4261,K4261,hipWeibAlpha,hipWeibBeta,2,vertWeibAlpha,vertWeibBeta,2,meanSurvival,sdSurvival,baseU,hipUMult,vertUMult,hipCost,vertCost,costInt,discC,discCi,discQi,hipFracMort,50, FALSE)</f>
        <v>9.2877018055516096</v>
      </c>
      <c r="Z4261" s="17">
        <v>7.4456559607312327</v>
      </c>
      <c r="AA4261" s="27">
        <v>12832.43788070654</v>
      </c>
      <c r="AB4261" s="27">
        <v>9600.2602013318083</v>
      </c>
      <c r="AC4261" s="1">
        <v>1</v>
      </c>
    </row>
    <row r="4262" spans="5:29" x14ac:dyDescent="0.35">
      <c r="E4262" s="1">
        <v>4258</v>
      </c>
      <c r="G4262" s="17">
        <v>0.5612977147102356</v>
      </c>
      <c r="H4262" s="17">
        <v>0.2798340916633606</v>
      </c>
      <c r="I4262" s="17">
        <v>0.9924195408821106</v>
      </c>
      <c r="J4262" s="17">
        <v>0.1321595311164856</v>
      </c>
      <c r="K4262" s="17">
        <v>0.6311677098274231</v>
      </c>
      <c r="M4262" s="17" cm="1">
        <f t="array" ref="M4262:Q4262">runSim(G4262,H4262,I4262,J4262,K4262,hipWeibAlpha,hipWeibBeta,1,vertWeibAlpha,vertWeibBeta,1,meanSurvival,sdSurvival,baseU,hipUMult,vertUMult,hipCost,vertCost,costComp,discC,discCi,discQi,hipFracMort,50, FALSE)</f>
        <v>6.0558942601123888</v>
      </c>
      <c r="N4262" s="17">
        <v>5.2378538014750156</v>
      </c>
      <c r="O4262" s="27">
        <v>0</v>
      </c>
      <c r="P4262" s="27">
        <v>0</v>
      </c>
      <c r="Q4262" s="1">
        <v>1</v>
      </c>
      <c r="Y4262" s="17" cm="1">
        <f t="array" ref="Y4262:AC4262">runSim(G4262,H4262,I4262,J4262,K4262,hipWeibAlpha,hipWeibBeta,2,vertWeibAlpha,vertWeibBeta,2,meanSurvival,sdSurvival,baseU,hipUMult,vertUMult,hipCost,vertCost,costInt,discC,discCi,discQi,hipFracMort,50, FALSE)</f>
        <v>6.0558942601123888</v>
      </c>
      <c r="Z4262" s="17">
        <v>5.2378538014750156</v>
      </c>
      <c r="AA4262" s="27">
        <v>4325.6387572231351</v>
      </c>
      <c r="AB4262" s="27">
        <v>3741.3241439107264</v>
      </c>
      <c r="AC4262" s="1">
        <v>1</v>
      </c>
    </row>
    <row r="4263" spans="5:29" x14ac:dyDescent="0.35">
      <c r="E4263" s="1">
        <v>4259</v>
      </c>
      <c r="G4263" s="17">
        <v>0.52977204322814941</v>
      </c>
      <c r="H4263" s="17">
        <v>0.65541291236877441</v>
      </c>
      <c r="I4263" s="17">
        <v>0.20515656471252441</v>
      </c>
      <c r="J4263" s="17">
        <v>0.37968659400939941</v>
      </c>
      <c r="K4263" s="17">
        <v>0.61703705787658691</v>
      </c>
      <c r="M4263" s="17" cm="1">
        <f t="array" ref="M4263:Q4263">runSim(G4263,H4263,I4263,J4263,K4263,hipWeibAlpha,hipWeibBeta,1,vertWeibAlpha,vertWeibBeta,1,meanSurvival,sdSurvival,baseU,hipUMult,vertUMult,hipCost,vertCost,costComp,discC,discCi,discQi,hipFracMort,50, FALSE)</f>
        <v>7.0059437263913189</v>
      </c>
      <c r="N4263" s="17">
        <v>5.8974497445649998</v>
      </c>
      <c r="O4263" s="27">
        <v>10000</v>
      </c>
      <c r="P4263" s="27">
        <v>7657.488936017362</v>
      </c>
      <c r="Q4263" s="1">
        <v>1</v>
      </c>
      <c r="Y4263" s="17" cm="1">
        <f t="array" ref="Y4263:AC4263">runSim(G4263,H4263,I4263,J4263,K4263,hipWeibAlpha,hipWeibBeta,2,vertWeibAlpha,vertWeibBeta,2,meanSurvival,sdSurvival,baseU,hipUMult,vertUMult,hipCost,vertCost,costInt,discC,discCi,discQi,hipFracMort,50, FALSE)</f>
        <v>7.7090766732345619</v>
      </c>
      <c r="Z4263" s="17">
        <v>6.4165916990993548</v>
      </c>
      <c r="AA4263" s="27">
        <v>8540.5439883407489</v>
      </c>
      <c r="AB4263" s="27">
        <v>6704.5197508787178</v>
      </c>
      <c r="AC4263" s="1">
        <v>1</v>
      </c>
    </row>
    <row r="4264" spans="5:29" x14ac:dyDescent="0.35">
      <c r="E4264" s="1">
        <v>4260</v>
      </c>
      <c r="G4264" s="17">
        <v>2.4678647518157959E-2</v>
      </c>
      <c r="H4264" s="17">
        <v>0.80400604009628296</v>
      </c>
      <c r="I4264" s="17">
        <v>9.2275083065032959E-2</v>
      </c>
      <c r="J4264" s="17">
        <v>0.78743499517440796</v>
      </c>
      <c r="K4264" s="17">
        <v>0.87225860357284546</v>
      </c>
      <c r="M4264" s="17" cm="1">
        <f t="array" ref="M4264:Q4264">runSim(G4264,H4264,I4264,J4264,K4264,hipWeibAlpha,hipWeibBeta,1,vertWeibAlpha,vertWeibBeta,1,meanSurvival,sdSurvival,baseU,hipUMult,vertUMult,hipCost,vertCost,costComp,discC,discCi,discQi,hipFracMort,50, FALSE)</f>
        <v>9.2467490484114236</v>
      </c>
      <c r="N4264" s="17">
        <v>7.3463341003962483</v>
      </c>
      <c r="O4264" s="27">
        <v>10000</v>
      </c>
      <c r="P4264" s="27">
        <v>6981.8573635115099</v>
      </c>
      <c r="Q4264" s="1">
        <v>1</v>
      </c>
      <c r="Y4264" s="17" cm="1">
        <f t="array" ref="Y4264:AC4264">runSim(G4264,H4264,I4264,J4264,K4264,hipWeibAlpha,hipWeibBeta,2,vertWeibAlpha,vertWeibBeta,2,meanSurvival,sdSurvival,baseU,hipUMult,vertUMult,hipCost,vertCost,costInt,discC,discCi,discQi,hipFracMort,50, FALSE)</f>
        <v>9.5904862672373348</v>
      </c>
      <c r="Z4264" s="17">
        <v>7.6127124540753188</v>
      </c>
      <c r="AA4264" s="27">
        <v>10196.329306615347</v>
      </c>
      <c r="AB4264" s="27">
        <v>7995.6531874633474</v>
      </c>
      <c r="AC4264" s="1">
        <v>1</v>
      </c>
    </row>
    <row r="4265" spans="5:29" x14ac:dyDescent="0.35">
      <c r="E4265" s="1">
        <v>4261</v>
      </c>
      <c r="G4265" s="17">
        <v>0.27647006511688232</v>
      </c>
      <c r="H4265" s="17">
        <v>0.46973788738250732</v>
      </c>
      <c r="I4265" s="17">
        <v>0.79243075847625732</v>
      </c>
      <c r="J4265" s="17">
        <v>5.0701022148132324E-2</v>
      </c>
      <c r="K4265" s="17">
        <v>0.40560519695281982</v>
      </c>
      <c r="M4265" s="17" cm="1">
        <f t="array" ref="M4265:Q4265">runSim(G4265,H4265,I4265,J4265,K4265,hipWeibAlpha,hipWeibBeta,1,vertWeibAlpha,vertWeibBeta,1,meanSurvival,sdSurvival,baseU,hipUMult,vertUMult,hipCost,vertCost,costComp,discC,discCi,discQi,hipFracMort,50, FALSE)</f>
        <v>4.9507770825080275</v>
      </c>
      <c r="N4265" s="17">
        <v>4.3945002946159715</v>
      </c>
      <c r="O4265" s="27">
        <v>3000</v>
      </c>
      <c r="P4265" s="27">
        <v>2361.7129060476386</v>
      </c>
      <c r="Q4265" s="1">
        <v>1</v>
      </c>
      <c r="Y4265" s="17" cm="1">
        <f t="array" ref="Y4265:AC4265">runSim(G4265,H4265,I4265,J4265,K4265,hipWeibAlpha,hipWeibBeta,2,vertWeibAlpha,vertWeibBeta,2,meanSurvival,sdSurvival,baseU,hipUMult,vertUMult,hipCost,vertCost,costInt,discC,discCi,discQi,hipFracMort,50, FALSE)</f>
        <v>4.9600021757423676</v>
      </c>
      <c r="Z4265" s="17">
        <v>4.4017461975496861</v>
      </c>
      <c r="AA4265" s="27">
        <v>3542.8586969588346</v>
      </c>
      <c r="AB4265" s="27">
        <v>3144.1044268212045</v>
      </c>
      <c r="AC4265" s="1">
        <v>1</v>
      </c>
    </row>
    <row r="4266" spans="5:29" x14ac:dyDescent="0.35">
      <c r="E4266" s="1">
        <v>4262</v>
      </c>
      <c r="G4266" s="17">
        <v>0.49906212091445923</v>
      </c>
      <c r="H4266" s="17">
        <v>0.32550865411758423</v>
      </c>
      <c r="I4266" s="17">
        <v>0.79493004083633423</v>
      </c>
      <c r="J4266" s="17">
        <v>0.98886924982070923</v>
      </c>
      <c r="K4266" s="17">
        <v>9.6031725406646729E-2</v>
      </c>
      <c r="M4266" s="17" cm="1">
        <f t="array" ref="M4266:Q4266">runSim(G4266,H4266,I4266,J4266,K4266,hipWeibAlpha,hipWeibBeta,1,vertWeibAlpha,vertWeibBeta,1,meanSurvival,sdSurvival,baseU,hipUMult,vertUMult,hipCost,vertCost,costComp,discC,discCi,discQi,hipFracMort,50, FALSE)</f>
        <v>10.941575524929263</v>
      </c>
      <c r="N4266" s="17">
        <v>8.3042664014826268</v>
      </c>
      <c r="O4266" s="27">
        <v>13000</v>
      </c>
      <c r="P4266" s="27">
        <v>9318.8083219772288</v>
      </c>
      <c r="Q4266" s="1">
        <v>1</v>
      </c>
      <c r="Y4266" s="17" cm="1">
        <f t="array" ref="Y4266:AC4266">runSim(G4266,H4266,I4266,J4266,K4266,hipWeibAlpha,hipWeibBeta,2,vertWeibAlpha,vertWeibBeta,2,meanSurvival,sdSurvival,baseU,hipUMult,vertUMult,hipCost,vertCost,costInt,discC,discCi,discQi,hipFracMort,50, FALSE)</f>
        <v>12.97292149253343</v>
      </c>
      <c r="Z4266" s="17">
        <v>9.59018241650619</v>
      </c>
      <c r="AA4266" s="27">
        <v>19428.814346375762</v>
      </c>
      <c r="AB4266" s="27">
        <v>12346.336101982695</v>
      </c>
      <c r="AC4266" s="1">
        <v>1</v>
      </c>
    </row>
    <row r="4267" spans="5:29" x14ac:dyDescent="0.35">
      <c r="E4267" s="1">
        <v>4263</v>
      </c>
      <c r="G4267" s="17">
        <v>0.33488702774047852</v>
      </c>
      <c r="H4267" s="17">
        <v>0.63679742813110352</v>
      </c>
      <c r="I4267" s="17">
        <v>0.91603326797485352</v>
      </c>
      <c r="J4267" s="17">
        <v>0.42796564102172852</v>
      </c>
      <c r="K4267" s="17">
        <v>0.59085321426391602</v>
      </c>
      <c r="M4267" s="17" cm="1">
        <f t="array" ref="M4267:Q4267">runSim(G4267,H4267,I4267,J4267,K4267,hipWeibAlpha,hipWeibBeta,1,vertWeibAlpha,vertWeibBeta,1,meanSurvival,sdSurvival,baseU,hipUMult,vertUMult,hipCost,vertCost,costComp,discC,discCi,discQi,hipFracMort,50, FALSE)</f>
        <v>7.3996087893790925</v>
      </c>
      <c r="N4267" s="17">
        <v>6.1748351936828785</v>
      </c>
      <c r="O4267" s="27">
        <v>13000</v>
      </c>
      <c r="P4267" s="27">
        <v>9715.8482155727124</v>
      </c>
      <c r="Q4267" s="1">
        <v>1</v>
      </c>
      <c r="Y4267" s="17" cm="1">
        <f t="array" ref="Y4267:AC4267">runSim(G4267,H4267,I4267,J4267,K4267,hipWeibAlpha,hipWeibBeta,2,vertWeibAlpha,vertWeibBeta,2,meanSurvival,sdSurvival,baseU,hipUMult,vertUMult,hipCost,vertCost,costInt,discC,discCi,discQi,hipFracMort,50, FALSE)</f>
        <v>7.9692657678832246</v>
      </c>
      <c r="Z4267" s="17">
        <v>6.5935718282687361</v>
      </c>
      <c r="AA4267" s="27">
        <v>8727.6661916504381</v>
      </c>
      <c r="AB4267" s="27">
        <v>6806.4925762571675</v>
      </c>
      <c r="AC4267" s="1">
        <v>1</v>
      </c>
    </row>
    <row r="4268" spans="5:29" x14ac:dyDescent="0.35">
      <c r="E4268" s="1">
        <v>4264</v>
      </c>
      <c r="G4268" s="17">
        <v>4.1090846061706543E-3</v>
      </c>
      <c r="H4268" s="17">
        <v>0.75462788343429565</v>
      </c>
      <c r="I4268" s="17">
        <v>0.85442036390304565</v>
      </c>
      <c r="J4268" s="17">
        <v>3.7373244762420654E-2</v>
      </c>
      <c r="K4268" s="17">
        <v>9.5585525035858154E-2</v>
      </c>
      <c r="M4268" s="17" cm="1">
        <f t="array" ref="M4268:Q4268">runSim(G4268,H4268,I4268,J4268,K4268,hipWeibAlpha,hipWeibBeta,1,vertWeibAlpha,vertWeibBeta,1,meanSurvival,sdSurvival,baseU,hipUMult,vertUMult,hipCost,vertCost,costComp,discC,discCi,discQi,hipFracMort,50, FALSE)</f>
        <v>4.4891211363615335</v>
      </c>
      <c r="N4268" s="17">
        <v>4.0232666732824285</v>
      </c>
      <c r="O4268" s="27">
        <v>3000</v>
      </c>
      <c r="P4268" s="27">
        <v>2592.4065828823027</v>
      </c>
      <c r="Q4268" s="1">
        <v>1</v>
      </c>
      <c r="Y4268" s="17" cm="1">
        <f t="array" ref="Y4268:AC4268">runSim(G4268,H4268,I4268,J4268,K4268,hipWeibAlpha,hipWeibBeta,2,vertWeibAlpha,vertWeibBeta,2,meanSurvival,sdSurvival,baseU,hipUMult,vertUMult,hipCost,vertCost,costInt,discC,discCi,discQi,hipFracMort,50, FALSE)</f>
        <v>4.6577646863551241</v>
      </c>
      <c r="Z4268" s="17">
        <v>4.1631219289644674</v>
      </c>
      <c r="AA4268" s="27">
        <v>3326.9747759679458</v>
      </c>
      <c r="AB4268" s="27">
        <v>2973.6585206889058</v>
      </c>
      <c r="AC4268" s="1">
        <v>1</v>
      </c>
    </row>
    <row r="4269" spans="5:29" x14ac:dyDescent="0.35">
      <c r="E4269" s="1">
        <v>4265</v>
      </c>
      <c r="G4269" s="17">
        <v>0.40385258197784424</v>
      </c>
      <c r="H4269" s="17">
        <v>0.18354618549346924</v>
      </c>
      <c r="I4269" s="17">
        <v>7.1668744087219238E-2</v>
      </c>
      <c r="J4269" s="17">
        <v>0.36656010150909424</v>
      </c>
      <c r="K4269" s="17">
        <v>0.55129826068878174</v>
      </c>
      <c r="M4269" s="17" cm="1">
        <f t="array" ref="M4269:Q4269">runSim(G4269,H4269,I4269,J4269,K4269,hipWeibAlpha,hipWeibBeta,1,vertWeibAlpha,vertWeibBeta,1,meanSurvival,sdSurvival,baseU,hipUMult,vertUMult,hipCost,vertCost,costComp,discC,discCi,discQi,hipFracMort,50, FALSE)</f>
        <v>7.4411900382722225</v>
      </c>
      <c r="N4269" s="17">
        <v>6.2300110913450855</v>
      </c>
      <c r="O4269" s="27">
        <v>10000</v>
      </c>
      <c r="P4269" s="27">
        <v>7100.4133051170993</v>
      </c>
      <c r="Q4269" s="1">
        <v>1</v>
      </c>
      <c r="Y4269" s="17" cm="1">
        <f t="array" ref="Y4269:AC4269">runSim(G4269,H4269,I4269,J4269,K4269,hipWeibAlpha,hipWeibBeta,2,vertWeibAlpha,vertWeibBeta,2,meanSurvival,sdSurvival,baseU,hipUMult,vertUMult,hipCost,vertCost,costInt,discC,discCi,discQi,hipFracMort,50, FALSE)</f>
        <v>7.6839463652035036</v>
      </c>
      <c r="Z4269" s="17">
        <v>6.3997222958221034</v>
      </c>
      <c r="AA4269" s="27">
        <v>5488.5331180025032</v>
      </c>
      <c r="AB4269" s="27">
        <v>4571.2302113015021</v>
      </c>
      <c r="AC4269" s="1">
        <v>1</v>
      </c>
    </row>
    <row r="4270" spans="5:29" x14ac:dyDescent="0.35">
      <c r="E4270" s="1">
        <v>4266</v>
      </c>
      <c r="G4270" s="17">
        <v>0.16989308595657349</v>
      </c>
      <c r="H4270" s="17">
        <v>0.73706227540969849</v>
      </c>
      <c r="I4270" s="17">
        <v>0.51019459962844849</v>
      </c>
      <c r="J4270" s="17">
        <v>9.4270527362823486E-2</v>
      </c>
      <c r="K4270" s="17">
        <v>0.46193104982376099</v>
      </c>
      <c r="M4270" s="17" cm="1">
        <f t="array" ref="M4270:Q4270">runSim(G4270,H4270,I4270,J4270,K4270,hipWeibAlpha,hipWeibBeta,1,vertWeibAlpha,vertWeibBeta,1,meanSurvival,sdSurvival,baseU,hipUMult,vertUMult,hipCost,vertCost,costComp,discC,discCi,discQi,hipFracMort,50, FALSE)</f>
        <v>5.3841373104350074</v>
      </c>
      <c r="N4270" s="17">
        <v>4.7193143424851263</v>
      </c>
      <c r="O4270" s="27">
        <v>3000</v>
      </c>
      <c r="P4270" s="27">
        <v>2576.9361778800985</v>
      </c>
      <c r="Q4270" s="1">
        <v>1</v>
      </c>
      <c r="Y4270" s="17" cm="1">
        <f t="array" ref="Y4270:AC4270">runSim(G4270,H4270,I4270,J4270,K4270,hipWeibAlpha,hipWeibBeta,2,vertWeibAlpha,vertWeibBeta,2,meanSurvival,sdSurvival,baseU,hipUMult,vertUMult,hipCost,vertCost,costInt,discC,discCi,discQi,hipFracMort,50, FALSE)</f>
        <v>5.6386946429224274</v>
      </c>
      <c r="Z4270" s="17">
        <v>4.924849276331404</v>
      </c>
      <c r="AA4270" s="27">
        <v>4027.6390306588769</v>
      </c>
      <c r="AB4270" s="27">
        <v>3517.7494830938604</v>
      </c>
      <c r="AC4270" s="1">
        <v>1</v>
      </c>
    </row>
    <row r="4271" spans="5:29" x14ac:dyDescent="0.35">
      <c r="E4271" s="1">
        <v>4267</v>
      </c>
      <c r="G4271" s="17">
        <v>0.41345858573913574</v>
      </c>
      <c r="H4271" s="17">
        <v>0.99320101737976074</v>
      </c>
      <c r="I4271" s="17">
        <v>0.36130404472351074</v>
      </c>
      <c r="J4271" s="17">
        <v>0.20282626152038574</v>
      </c>
      <c r="K4271" s="17">
        <v>0.33421969413757324</v>
      </c>
      <c r="M4271" s="17" cm="1">
        <f t="array" ref="M4271:Q4271">runSim(G4271,H4271,I4271,J4271,K4271,hipWeibAlpha,hipWeibBeta,1,vertWeibAlpha,vertWeibBeta,1,meanSurvival,sdSurvival,baseU,hipUMult,vertUMult,hipCost,vertCost,costComp,discC,discCi,discQi,hipFracMort,50, FALSE)</f>
        <v>6.0345895550764084</v>
      </c>
      <c r="N4271" s="17">
        <v>5.1535229175643176</v>
      </c>
      <c r="O4271" s="27">
        <v>6000</v>
      </c>
      <c r="P4271" s="27">
        <v>5154.110215942067</v>
      </c>
      <c r="Q4271" s="1">
        <v>1</v>
      </c>
      <c r="Y4271" s="17" cm="1">
        <f t="array" ref="Y4271:AC4271">runSim(G4271,H4271,I4271,J4271,K4271,hipWeibAlpha,hipWeibBeta,2,vertWeibAlpha,vertWeibBeta,2,meanSurvival,sdSurvival,baseU,hipUMult,vertUMult,hipCost,vertCost,costInt,discC,discCi,discQi,hipFracMort,50, FALSE)</f>
        <v>6.0808436601336648</v>
      </c>
      <c r="Z4271" s="17">
        <v>5.1982274302189424</v>
      </c>
      <c r="AA4271" s="27">
        <v>10752.647182554882</v>
      </c>
      <c r="AB4271" s="27">
        <v>9092.0730224080107</v>
      </c>
      <c r="AC4271" s="1">
        <v>1</v>
      </c>
    </row>
    <row r="4272" spans="5:29" x14ac:dyDescent="0.35">
      <c r="E4272" s="1">
        <v>4268</v>
      </c>
      <c r="G4272" s="17">
        <v>0.74520105123519897</v>
      </c>
      <c r="H4272" s="17">
        <v>0.16222375631332397</v>
      </c>
      <c r="I4272" s="17">
        <v>0.99541467428207397</v>
      </c>
      <c r="J4272" s="17">
        <v>0.68959802389144897</v>
      </c>
      <c r="K4272" s="17">
        <v>0.59229272603988647</v>
      </c>
      <c r="M4272" s="17" cm="1">
        <f t="array" ref="M4272:Q4272">runSim(G4272,H4272,I4272,J4272,K4272,hipWeibAlpha,hipWeibBeta,1,vertWeibAlpha,vertWeibBeta,1,meanSurvival,sdSurvival,baseU,hipUMult,vertUMult,hipCost,vertCost,costComp,discC,discCi,discQi,hipFracMort,50, FALSE)</f>
        <v>8.226404994227682</v>
      </c>
      <c r="N4272" s="17">
        <v>6.7094317804206787</v>
      </c>
      <c r="O4272" s="27">
        <v>13000</v>
      </c>
      <c r="P4272" s="27">
        <v>9534.796386085749</v>
      </c>
      <c r="Q4272" s="1">
        <v>1</v>
      </c>
      <c r="Y4272" s="17" cm="1">
        <f t="array" ref="Y4272:AC4272">runSim(G4272,H4272,I4272,J4272,K4272,hipWeibAlpha,hipWeibBeta,2,vertWeibAlpha,vertWeibBeta,2,meanSurvival,sdSurvival,baseU,hipUMult,vertUMult,hipCost,vertCost,costInt,discC,discCi,discQi,hipFracMort,50, FALSE)</f>
        <v>9.4388936457171244</v>
      </c>
      <c r="Z4272" s="17">
        <v>7.5522973826278683</v>
      </c>
      <c r="AA4272" s="27">
        <v>6742.0668897979467</v>
      </c>
      <c r="AB4272" s="27">
        <v>5394.4981304484782</v>
      </c>
      <c r="AC4272" s="1">
        <v>1</v>
      </c>
    </row>
    <row r="4273" spans="5:29" x14ac:dyDescent="0.35">
      <c r="E4273" s="1">
        <v>4269</v>
      </c>
      <c r="G4273" s="17">
        <v>0.50015676021575928</v>
      </c>
      <c r="H4273" s="17">
        <v>0.78033864498138428</v>
      </c>
      <c r="I4273" s="17">
        <v>0.46826589107513428</v>
      </c>
      <c r="J4273" s="17">
        <v>0.72946584224700928</v>
      </c>
      <c r="K4273" s="17">
        <v>0.13075673580169678</v>
      </c>
      <c r="M4273" s="17" cm="1">
        <f t="array" ref="M4273:Q4273">runSim(G4273,H4273,I4273,J4273,K4273,hipWeibAlpha,hipWeibBeta,1,vertWeibAlpha,vertWeibBeta,1,meanSurvival,sdSurvival,baseU,hipUMult,vertUMult,hipCost,vertCost,costComp,discC,discCi,discQi,hipFracMort,50, FALSE)</f>
        <v>8.2522039462855581</v>
      </c>
      <c r="N4273" s="17">
        <v>6.6949288764744068</v>
      </c>
      <c r="O4273" s="27">
        <v>13000</v>
      </c>
      <c r="P4273" s="27">
        <v>9788.3011735900254</v>
      </c>
      <c r="Q4273" s="1">
        <v>1</v>
      </c>
      <c r="Y4273" s="17" cm="1">
        <f t="array" ref="Y4273:AC4273">runSim(G4273,H4273,I4273,J4273,K4273,hipWeibAlpha,hipWeibBeta,2,vertWeibAlpha,vertWeibBeta,2,meanSurvival,sdSurvival,baseU,hipUMult,vertUMult,hipCost,vertCost,costInt,discC,discCi,discQi,hipFracMort,50, FALSE)</f>
        <v>9.2729509601999709</v>
      </c>
      <c r="Z4273" s="17">
        <v>7.4225522794927041</v>
      </c>
      <c r="AA4273" s="27">
        <v>9916.7974345725197</v>
      </c>
      <c r="AB4273" s="27">
        <v>7784.4330738615463</v>
      </c>
      <c r="AC4273" s="1">
        <v>1</v>
      </c>
    </row>
    <row r="4274" spans="5:29" x14ac:dyDescent="0.35">
      <c r="E4274" s="1">
        <v>4270</v>
      </c>
      <c r="G4274" s="17">
        <v>0.17224031686782837</v>
      </c>
      <c r="H4274" s="17">
        <v>0.73794466257095337</v>
      </c>
      <c r="I4274" s="17">
        <v>0.11166292428970337</v>
      </c>
      <c r="J4274" s="17">
        <v>0.29681307077407837</v>
      </c>
      <c r="K4274" s="17">
        <v>0.76481539011001587</v>
      </c>
      <c r="M4274" s="17" cm="1">
        <f t="array" ref="M4274:Q4274">runSim(G4274,H4274,I4274,J4274,K4274,hipWeibAlpha,hipWeibBeta,1,vertWeibAlpha,vertWeibBeta,1,meanSurvival,sdSurvival,baseU,hipUMult,vertUMult,hipCost,vertCost,costComp,discC,discCi,discQi,hipFracMort,50, FALSE)</f>
        <v>6.8602224112223222</v>
      </c>
      <c r="N4274" s="17">
        <v>5.7941411966045999</v>
      </c>
      <c r="O4274" s="27">
        <v>3000</v>
      </c>
      <c r="P4274" s="27">
        <v>2577.7051623348179</v>
      </c>
      <c r="Q4274" s="1">
        <v>1</v>
      </c>
      <c r="Y4274" s="17" cm="1">
        <f t="array" ref="Y4274:AC4274">runSim(G4274,H4274,I4274,J4274,K4274,hipWeibAlpha,hipWeibBeta,2,vertWeibAlpha,vertWeibBeta,2,meanSurvival,sdSurvival,baseU,hipUMult,vertUMult,hipCost,vertCost,costInt,discC,discCi,discQi,hipFracMort,50, FALSE)</f>
        <v>7.1689274284052802</v>
      </c>
      <c r="Z4274" s="17">
        <v>6.0402505333593615</v>
      </c>
      <c r="AA4274" s="27">
        <v>8199.6169793963218</v>
      </c>
      <c r="AB4274" s="27">
        <v>6586.0552530302648</v>
      </c>
      <c r="AC4274" s="1">
        <v>1</v>
      </c>
    </row>
    <row r="4275" spans="5:29" x14ac:dyDescent="0.35">
      <c r="E4275" s="1">
        <v>4271</v>
      </c>
      <c r="G4275" s="17">
        <v>0.78263759613037109</v>
      </c>
      <c r="H4275" s="17">
        <v>0.86677455902099609</v>
      </c>
      <c r="I4275" s="17">
        <v>0.43311977386474609</v>
      </c>
      <c r="J4275" s="17">
        <v>0.97141933441162109</v>
      </c>
      <c r="K4275" s="17">
        <v>0.55178737640380859</v>
      </c>
      <c r="M4275" s="17" cm="1">
        <f t="array" ref="M4275:Q4275">runSim(G4275,H4275,I4275,J4275,K4275,hipWeibAlpha,hipWeibBeta,1,vertWeibAlpha,vertWeibBeta,1,meanSurvival,sdSurvival,baseU,hipUMult,vertUMult,hipCost,vertCost,costComp,discC,discCi,discQi,hipFracMort,50, FALSE)</f>
        <v>9.6861190766080263</v>
      </c>
      <c r="N4275" s="17">
        <v>7.450814967192847</v>
      </c>
      <c r="O4275" s="27">
        <v>13000</v>
      </c>
      <c r="P4275" s="27">
        <v>10300.439111718752</v>
      </c>
      <c r="Q4275" s="1">
        <v>1</v>
      </c>
      <c r="Y4275" s="17" cm="1">
        <f t="array" ref="Y4275:AC4275">runSim(G4275,H4275,I4275,J4275,K4275,hipWeibAlpha,hipWeibBeta,2,vertWeibAlpha,vertWeibBeta,2,meanSurvival,sdSurvival,baseU,hipUMult,vertUMult,hipCost,vertCost,costInt,discC,discCi,discQi,hipFracMort,50, FALSE)</f>
        <v>11.006046633629564</v>
      </c>
      <c r="Z4275" s="17">
        <v>8.4047017970541624</v>
      </c>
      <c r="AA4275" s="27">
        <v>21853.112719139139</v>
      </c>
      <c r="AB4275" s="27">
        <v>15274.270332241265</v>
      </c>
      <c r="AC4275" s="1">
        <v>1</v>
      </c>
    </row>
    <row r="4276" spans="5:29" x14ac:dyDescent="0.35">
      <c r="E4276" s="1">
        <v>4272</v>
      </c>
      <c r="G4276" s="17">
        <v>0.75900191068649292</v>
      </c>
      <c r="H4276" s="17">
        <v>0.16284102201461792</v>
      </c>
      <c r="I4276" s="17">
        <v>0.40130537748336792</v>
      </c>
      <c r="J4276" s="17">
        <v>0.50515669584274292</v>
      </c>
      <c r="K4276" s="17">
        <v>0.81092756986618042</v>
      </c>
      <c r="M4276" s="17" cm="1">
        <f t="array" ref="M4276:Q4276">runSim(G4276,H4276,I4276,J4276,K4276,hipWeibAlpha,hipWeibBeta,1,vertWeibAlpha,vertWeibBeta,1,meanSurvival,sdSurvival,baseU,hipUMult,vertUMult,hipCost,vertCost,costComp,discC,discCi,discQi,hipFracMort,50, FALSE)</f>
        <v>7.5222924874480359</v>
      </c>
      <c r="N4276" s="17">
        <v>6.2526966258926837</v>
      </c>
      <c r="O4276" s="27">
        <v>10000</v>
      </c>
      <c r="P4276" s="27">
        <v>7526.0865436152799</v>
      </c>
      <c r="Q4276" s="1">
        <v>1</v>
      </c>
      <c r="Y4276" s="17" cm="1">
        <f t="array" ref="Y4276:AC4276">runSim(G4276,H4276,I4276,J4276,K4276,hipWeibAlpha,hipWeibBeta,2,vertWeibAlpha,vertWeibBeta,2,meanSurvival,sdSurvival,baseU,hipUMult,vertUMult,hipCost,vertCost,costInt,discC,discCi,discQi,hipFracMort,50, FALSE)</f>
        <v>8.4271451870898986</v>
      </c>
      <c r="Z4276" s="17">
        <v>6.8999834310772554</v>
      </c>
      <c r="AA4276" s="27">
        <v>6019.3894193499273</v>
      </c>
      <c r="AB4276" s="27">
        <v>4928.5595936266109</v>
      </c>
      <c r="AC4276" s="1">
        <v>1</v>
      </c>
    </row>
    <row r="4277" spans="5:29" x14ac:dyDescent="0.35">
      <c r="E4277" s="1">
        <v>4273</v>
      </c>
      <c r="G4277" s="17">
        <v>0.34474050998687744</v>
      </c>
      <c r="H4277" s="17">
        <v>0.16447317600250244</v>
      </c>
      <c r="I4277" s="17">
        <v>0.63658010959625244</v>
      </c>
      <c r="J4277" s="17">
        <v>0.16877615451812744</v>
      </c>
      <c r="K4277" s="17">
        <v>0.11083853244781494</v>
      </c>
      <c r="M4277" s="17" cm="1">
        <f t="array" ref="M4277:Q4277">runSim(G4277,H4277,I4277,J4277,K4277,hipWeibAlpha,hipWeibBeta,1,vertWeibAlpha,vertWeibBeta,1,meanSurvival,sdSurvival,baseU,hipUMult,vertUMult,hipCost,vertCost,costComp,discC,discCi,discQi,hipFracMort,50, FALSE)</f>
        <v>6.3860731703907065</v>
      </c>
      <c r="N4277" s="17">
        <v>5.481061556596722</v>
      </c>
      <c r="O4277" s="27">
        <v>0</v>
      </c>
      <c r="P4277" s="27">
        <v>0</v>
      </c>
      <c r="Q4277" s="1">
        <v>1</v>
      </c>
      <c r="Y4277" s="17" cm="1">
        <f t="array" ref="Y4277:AC4277">runSim(G4277,H4277,I4277,J4277,K4277,hipWeibAlpha,hipWeibBeta,2,vertWeibAlpha,vertWeibBeta,2,meanSurvival,sdSurvival,baseU,hipUMult,vertUMult,hipCost,vertCost,costInt,discC,discCi,discQi,hipFracMort,50, FALSE)</f>
        <v>6.3860731703907065</v>
      </c>
      <c r="Z4277" s="17">
        <v>5.481061556596722</v>
      </c>
      <c r="AA4277" s="27">
        <v>4561.4808359933622</v>
      </c>
      <c r="AB4277" s="27">
        <v>3915.0439689976592</v>
      </c>
      <c r="AC4277" s="1">
        <v>1</v>
      </c>
    </row>
    <row r="4278" spans="5:29" x14ac:dyDescent="0.35">
      <c r="E4278" s="1">
        <v>4274</v>
      </c>
      <c r="G4278" s="17">
        <v>0.23053008317947388</v>
      </c>
      <c r="H4278" s="17">
        <v>0.67758208513259888</v>
      </c>
      <c r="I4278" s="17">
        <v>0.69876128435134888</v>
      </c>
      <c r="J4278" s="17">
        <v>0.57092314958572388</v>
      </c>
      <c r="K4278" s="17">
        <v>0.16661101579666138</v>
      </c>
      <c r="M4278" s="17" cm="1">
        <f t="array" ref="M4278:Q4278">runSim(G4278,H4278,I4278,J4278,K4278,hipWeibAlpha,hipWeibBeta,1,vertWeibAlpha,vertWeibBeta,1,meanSurvival,sdSurvival,baseU,hipUMult,vertUMult,hipCost,vertCost,costComp,discC,discCi,discQi,hipFracMort,50, FALSE)</f>
        <v>8.0061823314271763</v>
      </c>
      <c r="N4278" s="17">
        <v>6.575591567114472</v>
      </c>
      <c r="O4278" s="27">
        <v>13000</v>
      </c>
      <c r="P4278" s="27">
        <v>9463.1707109018153</v>
      </c>
      <c r="Q4278" s="1">
        <v>1</v>
      </c>
      <c r="Y4278" s="17" cm="1">
        <f t="array" ref="Y4278:AC4278">runSim(G4278,H4278,I4278,J4278,K4278,hipWeibAlpha,hipWeibBeta,2,vertWeibAlpha,vertWeibBeta,2,meanSurvival,sdSurvival,baseU,hipUMult,vertUMult,hipCost,vertCost,costInt,discC,discCi,discQi,hipFracMort,50, FALSE)</f>
        <v>8.5965341912495337</v>
      </c>
      <c r="Z4278" s="17">
        <v>7.0067240608614867</v>
      </c>
      <c r="AA4278" s="27">
        <v>9268.0873801302187</v>
      </c>
      <c r="AB4278" s="27">
        <v>7219.5955983947733</v>
      </c>
      <c r="AC4278" s="1">
        <v>1</v>
      </c>
    </row>
    <row r="4279" spans="5:29" x14ac:dyDescent="0.35">
      <c r="E4279" s="1">
        <v>4275</v>
      </c>
      <c r="G4279" s="17">
        <v>8.164525032043457E-2</v>
      </c>
      <c r="H4279" s="17">
        <v>2.173924446105957E-2</v>
      </c>
      <c r="I4279" s="17">
        <v>0.64570164680480957</v>
      </c>
      <c r="J4279" s="17">
        <v>0.62296605110168457</v>
      </c>
      <c r="K4279" s="17">
        <v>0.57027745246887207</v>
      </c>
      <c r="M4279" s="17" cm="1">
        <f t="array" ref="M4279:Q4279">runSim(G4279,H4279,I4279,J4279,K4279,hipWeibAlpha,hipWeibBeta,1,vertWeibAlpha,vertWeibBeta,1,meanSurvival,sdSurvival,baseU,hipUMult,vertUMult,hipCost,vertCost,costComp,discC,discCi,discQi,hipFracMort,50, FALSE)</f>
        <v>8.9951056779800673</v>
      </c>
      <c r="N4279" s="17">
        <v>7.2699717054243935</v>
      </c>
      <c r="O4279" s="27">
        <v>7000</v>
      </c>
      <c r="P4279" s="27">
        <v>4540.7987504556249</v>
      </c>
      <c r="Q4279" s="1">
        <v>1</v>
      </c>
      <c r="Y4279" s="17" cm="1">
        <f t="array" ref="Y4279:AC4279">runSim(G4279,H4279,I4279,J4279,K4279,hipWeibAlpha,hipWeibBeta,2,vertWeibAlpha,vertWeibBeta,2,meanSurvival,sdSurvival,baseU,hipUMult,vertUMult,hipCost,vertCost,costInt,discC,discCi,discQi,hipFracMort,50, FALSE)</f>
        <v>9.0578881266229825</v>
      </c>
      <c r="Z4279" s="17">
        <v>7.3104474870552254</v>
      </c>
      <c r="AA4279" s="27">
        <v>6469.9200904449872</v>
      </c>
      <c r="AB4279" s="27">
        <v>5221.7482050394465</v>
      </c>
      <c r="AC4279" s="1">
        <v>1</v>
      </c>
    </row>
    <row r="4280" spans="5:29" x14ac:dyDescent="0.35">
      <c r="E4280" s="1">
        <v>4276</v>
      </c>
      <c r="G4280" s="17">
        <v>0.69034808874130249</v>
      </c>
      <c r="H4280" s="17">
        <v>2.631610631942749E-2</v>
      </c>
      <c r="I4280" s="17">
        <v>9.192889928817749E-2</v>
      </c>
      <c r="J4280" s="17">
        <v>0.37888568639755249</v>
      </c>
      <c r="K4280" s="17">
        <v>0.33382648229598999</v>
      </c>
      <c r="M4280" s="17" cm="1">
        <f t="array" ref="M4280:Q4280">runSim(G4280,H4280,I4280,J4280,K4280,hipWeibAlpha,hipWeibBeta,1,vertWeibAlpha,vertWeibBeta,1,meanSurvival,sdSurvival,baseU,hipUMult,vertUMult,hipCost,vertCost,costComp,discC,discCi,discQi,hipFracMort,50, FALSE)</f>
        <v>7.1796330184038624</v>
      </c>
      <c r="N4280" s="17">
        <v>6.0323857640306402</v>
      </c>
      <c r="O4280" s="27">
        <v>7000</v>
      </c>
      <c r="P4280" s="27">
        <v>5352.185430092105</v>
      </c>
      <c r="Q4280" s="1">
        <v>1</v>
      </c>
      <c r="Y4280" s="17" cm="1">
        <f t="array" ref="Y4280:AC4280">runSim(G4280,H4280,I4280,J4280,K4280,hipWeibAlpha,hipWeibBeta,2,vertWeibAlpha,vertWeibBeta,2,meanSurvival,sdSurvival,baseU,hipUMult,vertUMult,hipCost,vertCost,costInt,discC,discCi,discQi,hipFracMort,50, FALSE)</f>
        <v>7.7523417576823537</v>
      </c>
      <c r="Z4280" s="17">
        <v>6.4465276943676475</v>
      </c>
      <c r="AA4280" s="27">
        <v>5537.3869697731106</v>
      </c>
      <c r="AB4280" s="27">
        <v>4604.6626388340346</v>
      </c>
      <c r="AC4280" s="1">
        <v>1</v>
      </c>
    </row>
    <row r="4281" spans="5:29" x14ac:dyDescent="0.35">
      <c r="E4281" s="1">
        <v>4277</v>
      </c>
      <c r="G4281" s="17">
        <v>0.31559455394744873</v>
      </c>
      <c r="H4281" s="17">
        <v>0.83894050121307373</v>
      </c>
      <c r="I4281" s="17">
        <v>0.82960212230682373</v>
      </c>
      <c r="J4281" s="17">
        <v>0.31248176097869873</v>
      </c>
      <c r="K4281" s="17">
        <v>5.703437328338623E-2</v>
      </c>
      <c r="M4281" s="17" cm="1">
        <f t="array" ref="M4281:Q4281">runSim(G4281,H4281,I4281,J4281,K4281,hipWeibAlpha,hipWeibBeta,1,vertWeibAlpha,vertWeibBeta,1,meanSurvival,sdSurvival,baseU,hipUMult,vertUMult,hipCost,vertCost,costComp,discC,discCi,discQi,hipFracMort,50, FALSE)</f>
        <v>6.8439345203200705</v>
      </c>
      <c r="N4281" s="17">
        <v>5.7696323200281521</v>
      </c>
      <c r="O4281" s="27">
        <v>13000</v>
      </c>
      <c r="P4281" s="27">
        <v>9947.4772677498095</v>
      </c>
      <c r="Q4281" s="1">
        <v>1</v>
      </c>
      <c r="Y4281" s="17" cm="1">
        <f t="array" ref="Y4281:AC4281">runSim(G4281,H4281,I4281,J4281,K4281,hipWeibAlpha,hipWeibBeta,2,vertWeibAlpha,vertWeibBeta,2,meanSurvival,sdSurvival,baseU,hipUMult,vertUMult,hipCost,vertCost,costInt,discC,discCi,discQi,hipFracMort,50, FALSE)</f>
        <v>7.1054680335006042</v>
      </c>
      <c r="Z4281" s="17">
        <v>5.9858856287254545</v>
      </c>
      <c r="AA4281" s="27">
        <v>11266.758103671182</v>
      </c>
      <c r="AB4281" s="27">
        <v>8914.9439287061687</v>
      </c>
      <c r="AC4281" s="1">
        <v>1</v>
      </c>
    </row>
    <row r="4282" spans="5:29" x14ac:dyDescent="0.35">
      <c r="E4282" s="1">
        <v>4278</v>
      </c>
      <c r="G4282" s="17">
        <v>0.27329021692276001</v>
      </c>
      <c r="H4282" s="17">
        <v>0.10950237512588501</v>
      </c>
      <c r="I4282" s="17">
        <v>0.57501751184463501</v>
      </c>
      <c r="J4282" s="17">
        <v>9.512859582901001E-2</v>
      </c>
      <c r="K4282" s="17">
        <v>3.334575891494751E-2</v>
      </c>
      <c r="M4282" s="17" cm="1">
        <f t="array" ref="M4282:Q4282">runSim(G4282,H4282,I4282,J4282,K4282,hipWeibAlpha,hipWeibBeta,1,vertWeibAlpha,vertWeibBeta,1,meanSurvival,sdSurvival,baseU,hipUMult,vertUMult,hipCost,vertCost,costComp,discC,discCi,discQi,hipFracMort,50, FALSE)</f>
        <v>5.6493808303439232</v>
      </c>
      <c r="N4282" s="17">
        <v>4.9329469464462061</v>
      </c>
      <c r="O4282" s="27">
        <v>0</v>
      </c>
      <c r="P4282" s="27">
        <v>0</v>
      </c>
      <c r="Q4282" s="1">
        <v>1</v>
      </c>
      <c r="Y4282" s="17" cm="1">
        <f t="array" ref="Y4282:AC4282">runSim(G4282,H4282,I4282,J4282,K4282,hipWeibAlpha,hipWeibBeta,2,vertWeibAlpha,vertWeibBeta,2,meanSurvival,sdSurvival,baseU,hipUMult,vertUMult,hipCost,vertCost,costInt,discC,discCi,discQi,hipFracMort,50, FALSE)</f>
        <v>5.6493808303439232</v>
      </c>
      <c r="Z4282" s="17">
        <v>4.9329469464462061</v>
      </c>
      <c r="AA4282" s="27">
        <v>4035.2720216742314</v>
      </c>
      <c r="AB4282" s="27">
        <v>3523.5335331758615</v>
      </c>
      <c r="AC4282" s="1">
        <v>1</v>
      </c>
    </row>
    <row r="4283" spans="5:29" x14ac:dyDescent="0.35">
      <c r="E4283" s="1">
        <v>4279</v>
      </c>
      <c r="G4283" s="17">
        <v>0.33739805221557617</v>
      </c>
      <c r="H4283" s="17">
        <v>0.61001157760620117</v>
      </c>
      <c r="I4283" s="17">
        <v>0.90096616744995117</v>
      </c>
      <c r="J4283" s="17">
        <v>0.43438291549682617</v>
      </c>
      <c r="K4283" s="17">
        <v>0.10410642623901367</v>
      </c>
      <c r="M4283" s="17" cm="1">
        <f t="array" ref="M4283:Q4283">runSim(G4283,H4283,I4283,J4283,K4283,hipWeibAlpha,hipWeibBeta,1,vertWeibAlpha,vertWeibBeta,1,meanSurvival,sdSurvival,baseU,hipUMult,vertUMult,hipCost,vertCost,costComp,discC,discCi,discQi,hipFracMort,50, FALSE)</f>
        <v>7.4375030800854187</v>
      </c>
      <c r="N4283" s="17">
        <v>6.2029773442897467</v>
      </c>
      <c r="O4283" s="27">
        <v>13000</v>
      </c>
      <c r="P4283" s="27">
        <v>9661.0292394411081</v>
      </c>
      <c r="Q4283" s="1">
        <v>1</v>
      </c>
      <c r="Y4283" s="17" cm="1">
        <f t="array" ref="Y4283:AC4283">runSim(G4283,H4283,I4283,J4283,K4283,hipWeibAlpha,hipWeibBeta,2,vertWeibAlpha,vertWeibBeta,2,meanSurvival,sdSurvival,baseU,hipUMult,vertUMult,hipCost,vertCost,costInt,discC,discCi,discQi,hipFracMort,50, FALSE)</f>
        <v>8.0351366491655014</v>
      </c>
      <c r="Z4283" s="17">
        <v>6.638345082938887</v>
      </c>
      <c r="AA4283" s="27">
        <v>8752.1604845348902</v>
      </c>
      <c r="AB4283" s="27">
        <v>6787.6403655328495</v>
      </c>
      <c r="AC4283" s="1">
        <v>1</v>
      </c>
    </row>
    <row r="4284" spans="5:29" x14ac:dyDescent="0.35">
      <c r="E4284" s="1">
        <v>4280</v>
      </c>
      <c r="G4284" s="17">
        <v>2.0990073680877686E-2</v>
      </c>
      <c r="H4284" s="17">
        <v>0.85939949750900269</v>
      </c>
      <c r="I4284" s="17">
        <v>0.92403572797775269</v>
      </c>
      <c r="J4284" s="17">
        <v>4.2535483837127686E-2</v>
      </c>
      <c r="K4284" s="17">
        <v>0.58023995161056519</v>
      </c>
      <c r="M4284" s="17" cm="1">
        <f t="array" ref="M4284:Q4284">runSim(G4284,H4284,I4284,J4284,K4284,hipWeibAlpha,hipWeibBeta,1,vertWeibAlpha,vertWeibBeta,1,meanSurvival,sdSurvival,baseU,hipUMult,vertUMult,hipCost,vertCost,costComp,discC,discCi,discQi,hipFracMort,50, FALSE)</f>
        <v>4.523419313290244</v>
      </c>
      <c r="N4284" s="17">
        <v>4.0434810041841898</v>
      </c>
      <c r="O4284" s="27">
        <v>6000</v>
      </c>
      <c r="P4284" s="27">
        <v>5189.8318840107204</v>
      </c>
      <c r="Q4284" s="1">
        <v>1</v>
      </c>
      <c r="Y4284" s="17" cm="1">
        <f t="array" ref="Y4284:AC4284">runSim(G4284,H4284,I4284,J4284,K4284,hipWeibAlpha,hipWeibBeta,2,vertWeibAlpha,vertWeibBeta,2,meanSurvival,sdSurvival,baseU,hipUMult,vertUMult,hipCost,vertCost,costInt,discC,discCi,discQi,hipFracMort,50, FALSE)</f>
        <v>4.7414035068415208</v>
      </c>
      <c r="Z4284" s="17">
        <v>4.2291951306362989</v>
      </c>
      <c r="AA4284" s="27">
        <v>6417.0119997928314</v>
      </c>
      <c r="AB4284" s="27">
        <v>5466.4777934903332</v>
      </c>
      <c r="AC4284" s="1">
        <v>1</v>
      </c>
    </row>
    <row r="4285" spans="5:29" x14ac:dyDescent="0.35">
      <c r="E4285" s="1">
        <v>4281</v>
      </c>
      <c r="G4285" s="17">
        <v>0.27996742725372314</v>
      </c>
      <c r="H4285" s="17">
        <v>0.79598915576934814</v>
      </c>
      <c r="I4285" s="17">
        <v>0.78958046436309814</v>
      </c>
      <c r="J4285" s="17">
        <v>0.27783119678497314</v>
      </c>
      <c r="K4285" s="17">
        <v>2.4092793464660645E-2</v>
      </c>
      <c r="M4285" s="17" cm="1">
        <f t="array" ref="M4285:Q4285">runSim(G4285,H4285,I4285,J4285,K4285,hipWeibAlpha,hipWeibBeta,1,vertWeibAlpha,vertWeibBeta,1,meanSurvival,sdSurvival,baseU,hipUMult,vertUMult,hipCost,vertCost,costComp,discC,discCi,discQi,hipFracMort,50, FALSE)</f>
        <v>6.7137254560871877</v>
      </c>
      <c r="N4285" s="17">
        <v>5.6845374353497347</v>
      </c>
      <c r="O4285" s="27">
        <v>6000</v>
      </c>
      <c r="P4285" s="27">
        <v>4931.5310893929773</v>
      </c>
      <c r="Q4285" s="1">
        <v>1</v>
      </c>
      <c r="Y4285" s="17" cm="1">
        <f t="array" ref="Y4285:AC4285">runSim(G4285,H4285,I4285,J4285,K4285,hipWeibAlpha,hipWeibBeta,2,vertWeibAlpha,vertWeibBeta,2,meanSurvival,sdSurvival,baseU,hipUMult,vertUMult,hipCost,vertCost,costInt,discC,discCi,discQi,hipFracMort,50, FALSE)</f>
        <v>6.9812212936940865</v>
      </c>
      <c r="Z4285" s="17">
        <v>5.9043187782787765</v>
      </c>
      <c r="AA4285" s="27">
        <v>8116.055252762133</v>
      </c>
      <c r="AB4285" s="27">
        <v>6619.0095452033838</v>
      </c>
      <c r="AC4285" s="1">
        <v>1</v>
      </c>
    </row>
    <row r="4286" spans="5:29" x14ac:dyDescent="0.35">
      <c r="E4286" s="1">
        <v>4282</v>
      </c>
      <c r="G4286" s="17">
        <v>0.76127511262893677</v>
      </c>
      <c r="H4286" s="17">
        <v>0.11945992708206177</v>
      </c>
      <c r="I4286" s="17">
        <v>0.57618600130081177</v>
      </c>
      <c r="J4286" s="17">
        <v>0.58018380403518677</v>
      </c>
      <c r="K4286" s="17">
        <v>0.26327401399612427</v>
      </c>
      <c r="M4286" s="17" cm="1">
        <f t="array" ref="M4286:Q4286">runSim(G4286,H4286,I4286,J4286,K4286,hipWeibAlpha,hipWeibBeta,1,vertWeibAlpha,vertWeibBeta,1,meanSurvival,sdSurvival,baseU,hipUMult,vertUMult,hipCost,vertCost,costComp,discC,discCi,discQi,hipFracMort,50, FALSE)</f>
        <v>7.8337560285690646</v>
      </c>
      <c r="N4286" s="17">
        <v>6.4572873617635054</v>
      </c>
      <c r="O4286" s="27">
        <v>10000</v>
      </c>
      <c r="P4286" s="27">
        <v>7467.7975119138173</v>
      </c>
      <c r="Q4286" s="1">
        <v>1</v>
      </c>
      <c r="Y4286" s="17" cm="1">
        <f t="array" ref="Y4286:AC4286">runSim(G4286,H4286,I4286,J4286,K4286,hipWeibAlpha,hipWeibBeta,2,vertWeibAlpha,vertWeibBeta,2,meanSurvival,sdSurvival,baseU,hipUMult,vertUMult,hipCost,vertCost,costInt,discC,discCi,discQi,hipFracMort,50, FALSE)</f>
        <v>8.8249638037675417</v>
      </c>
      <c r="Z4286" s="17">
        <v>7.160348705209798</v>
      </c>
      <c r="AA4286" s="27">
        <v>6303.5455741196729</v>
      </c>
      <c r="AB4286" s="27">
        <v>5114.53478943557</v>
      </c>
      <c r="AC4286" s="1">
        <v>1</v>
      </c>
    </row>
    <row r="4287" spans="5:29" x14ac:dyDescent="0.35">
      <c r="E4287" s="1">
        <v>4283</v>
      </c>
      <c r="G4287" s="17">
        <v>0.9801328182220459</v>
      </c>
      <c r="H4287" s="17">
        <v>0.1868283748626709</v>
      </c>
      <c r="I4287" s="17">
        <v>0.5041501522064209</v>
      </c>
      <c r="J4287" s="17">
        <v>8.5906744003295898E-2</v>
      </c>
      <c r="K4287" s="17">
        <v>0.2710111141204834</v>
      </c>
      <c r="M4287" s="17" cm="1">
        <f t="array" ref="M4287:Q4287">runSim(G4287,H4287,I4287,J4287,K4287,hipWeibAlpha,hipWeibBeta,1,vertWeibAlpha,vertWeibBeta,1,meanSurvival,sdSurvival,baseU,hipUMult,vertUMult,hipCost,vertCost,costComp,discC,discCi,discQi,hipFracMort,50, FALSE)</f>
        <v>4.8065777506887155</v>
      </c>
      <c r="N4287" s="17">
        <v>4.2498002860622277</v>
      </c>
      <c r="O4287" s="27">
        <v>7000</v>
      </c>
      <c r="P4287" s="27">
        <v>6149.873564170085</v>
      </c>
      <c r="Q4287" s="1">
        <v>1</v>
      </c>
      <c r="Y4287" s="17" cm="1">
        <f t="array" ref="Y4287:AC4287">runSim(G4287,H4287,I4287,J4287,K4287,hipWeibAlpha,hipWeibBeta,2,vertWeibAlpha,vertWeibBeta,2,meanSurvival,sdSurvival,baseU,hipUMult,vertUMult,hipCost,vertCost,costInt,discC,discCi,discQi,hipFracMort,50, FALSE)</f>
        <v>5.4652353045494166</v>
      </c>
      <c r="Z4287" s="17">
        <v>4.7925695206963299</v>
      </c>
      <c r="AA4287" s="27">
        <v>10950.400187455252</v>
      </c>
      <c r="AB4287" s="27">
        <v>8862.0411357229932</v>
      </c>
      <c r="AC4287" s="1">
        <v>1</v>
      </c>
    </row>
    <row r="4288" spans="5:29" x14ac:dyDescent="0.35">
      <c r="E4288" s="1">
        <v>4284</v>
      </c>
      <c r="G4288" s="17">
        <v>2.2717416286468506E-2</v>
      </c>
      <c r="H4288" s="17">
        <v>0.55888074636459351</v>
      </c>
      <c r="I4288" s="17">
        <v>0.54441541433334351</v>
      </c>
      <c r="J4288" s="17">
        <v>1.7895638942718506E-2</v>
      </c>
      <c r="K4288" s="17">
        <v>0.75945752859115601</v>
      </c>
      <c r="M4288" s="17" cm="1">
        <f t="array" ref="M4288:Q4288">runSim(G4288,H4288,I4288,J4288,K4288,hipWeibAlpha,hipWeibBeta,1,vertWeibAlpha,vertWeibBeta,1,meanSurvival,sdSurvival,baseU,hipUMult,vertUMult,hipCost,vertCost,costComp,discC,discCi,discQi,hipFracMort,50, FALSE)</f>
        <v>3.9914894142234933</v>
      </c>
      <c r="N4288" s="17">
        <v>3.6243920805240291</v>
      </c>
      <c r="O4288" s="27">
        <v>0</v>
      </c>
      <c r="P4288" s="27">
        <v>0</v>
      </c>
      <c r="Q4288" s="1">
        <v>1</v>
      </c>
      <c r="Y4288" s="17" cm="1">
        <f t="array" ref="Y4288:AC4288">runSim(G4288,H4288,I4288,J4288,K4288,hipWeibAlpha,hipWeibBeta,2,vertWeibAlpha,vertWeibBeta,2,meanSurvival,sdSurvival,baseU,hipUMult,vertUMult,hipCost,vertCost,costInt,discC,discCi,discQi,hipFracMort,50, FALSE)</f>
        <v>3.9914894142234933</v>
      </c>
      <c r="Z4288" s="17">
        <v>3.6243920805240291</v>
      </c>
      <c r="AA4288" s="27">
        <v>2851.0638673024955</v>
      </c>
      <c r="AB4288" s="27">
        <v>2588.8514860885921</v>
      </c>
      <c r="AC4288" s="1">
        <v>1</v>
      </c>
    </row>
    <row r="4289" spans="5:29" x14ac:dyDescent="0.35">
      <c r="E4289" s="1">
        <v>4285</v>
      </c>
      <c r="G4289" s="17">
        <v>0.73499047756195068</v>
      </c>
      <c r="H4289" s="17">
        <v>0.65775048732757568</v>
      </c>
      <c r="I4289" s="17">
        <v>0.88864648342132568</v>
      </c>
      <c r="J4289" s="17">
        <v>0.81195580959320068</v>
      </c>
      <c r="K4289" s="17">
        <v>0.69664514064788818</v>
      </c>
      <c r="M4289" s="17" cm="1">
        <f t="array" ref="M4289:Q4289">runSim(G4289,H4289,I4289,J4289,K4289,hipWeibAlpha,hipWeibBeta,1,vertWeibAlpha,vertWeibBeta,1,meanSurvival,sdSurvival,baseU,hipUMult,vertUMult,hipCost,vertCost,costComp,discC,discCi,discQi,hipFracMort,50, FALSE)</f>
        <v>8.4603529710791125</v>
      </c>
      <c r="N4289" s="17">
        <v>6.8058651302152082</v>
      </c>
      <c r="O4289" s="27">
        <v>13000</v>
      </c>
      <c r="P4289" s="27">
        <v>10212.079860077136</v>
      </c>
      <c r="Q4289" s="1">
        <v>1</v>
      </c>
      <c r="Y4289" s="17" cm="1">
        <f t="array" ref="Y4289:AC4289">runSim(G4289,H4289,I4289,J4289,K4289,hipWeibAlpha,hipWeibBeta,2,vertWeibAlpha,vertWeibBeta,2,meanSurvival,sdSurvival,baseU,hipUMult,vertUMult,hipCost,vertCost,costInt,discC,discCi,discQi,hipFracMort,50, FALSE)</f>
        <v>9.9578066339285076</v>
      </c>
      <c r="Z4289" s="17">
        <v>7.8617061890747717</v>
      </c>
      <c r="AA4289" s="27">
        <v>13327.68982648557</v>
      </c>
      <c r="AB4289" s="27">
        <v>9767.6299014402648</v>
      </c>
      <c r="AC4289" s="1">
        <v>1</v>
      </c>
    </row>
    <row r="4290" spans="5:29" x14ac:dyDescent="0.35">
      <c r="E4290" s="1">
        <v>4286</v>
      </c>
      <c r="G4290" s="17">
        <v>0.26559072732925415</v>
      </c>
      <c r="H4290" s="17">
        <v>0.90356069803237915</v>
      </c>
      <c r="I4290" s="17">
        <v>0.64837270975112915</v>
      </c>
      <c r="J4290" s="17">
        <v>0.84719473123550415</v>
      </c>
      <c r="K4290" s="17">
        <v>0.86500173807144165</v>
      </c>
      <c r="M4290" s="17" cm="1">
        <f t="array" ref="M4290:Q4290">runSim(G4290,H4290,I4290,J4290,K4290,hipWeibAlpha,hipWeibBeta,1,vertWeibAlpha,vertWeibBeta,1,meanSurvival,sdSurvival,baseU,hipUMult,vertUMult,hipCost,vertCost,costComp,discC,discCi,discQi,hipFracMort,50, FALSE)</f>
        <v>8.990579604374167</v>
      </c>
      <c r="N4290" s="17">
        <v>7.1412925306469264</v>
      </c>
      <c r="O4290" s="27">
        <v>13000</v>
      </c>
      <c r="P4290" s="27">
        <v>9880.4384941833559</v>
      </c>
      <c r="Q4290" s="1">
        <v>1</v>
      </c>
      <c r="Y4290" s="17" cm="1">
        <f t="array" ref="Y4290:AC4290">runSim(G4290,H4290,I4290,J4290,K4290,hipWeibAlpha,hipWeibBeta,2,vertWeibAlpha,vertWeibBeta,2,meanSurvival,sdSurvival,baseU,hipUMult,vertUMult,hipCost,vertCost,costInt,discC,discCi,discQi,hipFracMort,50, FALSE)</f>
        <v>9.8529262860160074</v>
      </c>
      <c r="Z4290" s="17">
        <v>7.7369542702378729</v>
      </c>
      <c r="AA4290" s="27">
        <v>13536.713884138699</v>
      </c>
      <c r="AB4290" s="27">
        <v>10498.940617048949</v>
      </c>
      <c r="AC4290" s="1">
        <v>1</v>
      </c>
    </row>
    <row r="4291" spans="5:29" x14ac:dyDescent="0.35">
      <c r="E4291" s="1">
        <v>4287</v>
      </c>
      <c r="G4291" s="17">
        <v>0.10903167724609375</v>
      </c>
      <c r="H4291" s="17">
        <v>0.97637176513671875</v>
      </c>
      <c r="I4291" s="17">
        <v>0.42943572998046875</v>
      </c>
      <c r="J4291" s="17">
        <v>0.92671966552734375</v>
      </c>
      <c r="K4291" s="17">
        <v>0.85767364501953125</v>
      </c>
      <c r="M4291" s="17" cm="1">
        <f t="array" ref="M4291:Q4291">runSim(G4291,H4291,I4291,J4291,K4291,hipWeibAlpha,hipWeibBeta,1,vertWeibAlpha,vertWeibBeta,1,meanSurvival,sdSurvival,baseU,hipUMult,vertUMult,hipCost,vertCost,costComp,discC,discCi,discQi,hipFracMort,50, FALSE)</f>
        <v>9.7361739202279036</v>
      </c>
      <c r="N4291" s="17">
        <v>7.5642663594141037</v>
      </c>
      <c r="O4291" s="27">
        <v>13000</v>
      </c>
      <c r="P4291" s="27">
        <v>9707.845538796937</v>
      </c>
      <c r="Q4291" s="1">
        <v>1</v>
      </c>
      <c r="Y4291" s="17" cm="1">
        <f t="array" ref="Y4291:AC4291">runSim(G4291,H4291,I4291,J4291,K4291,hipWeibAlpha,hipWeibBeta,2,vertWeibAlpha,vertWeibBeta,2,meanSurvival,sdSurvival,baseU,hipUMult,vertUMult,hipCost,vertCost,costInt,discC,discCi,discQi,hipFracMort,50, FALSE)</f>
        <v>10.477069337508395</v>
      </c>
      <c r="Z4291" s="17">
        <v>8.0462178272162035</v>
      </c>
      <c r="AA4291" s="27">
        <v>14177.681420875178</v>
      </c>
      <c r="AB4291" s="27">
        <v>11148.625383934435</v>
      </c>
      <c r="AC4291" s="1">
        <v>1</v>
      </c>
    </row>
    <row r="4292" spans="5:29" x14ac:dyDescent="0.35">
      <c r="E4292" s="1">
        <v>4288</v>
      </c>
      <c r="G4292" s="17">
        <v>0.96048372983932495</v>
      </c>
      <c r="H4292" s="17">
        <v>1.4713466167449951E-2</v>
      </c>
      <c r="I4292" s="17">
        <v>0.59302157163619995</v>
      </c>
      <c r="J4292" s="17">
        <v>0.81991976499557495</v>
      </c>
      <c r="K4292" s="17">
        <v>7.3932826519012451E-2</v>
      </c>
      <c r="M4292" s="17" cm="1">
        <f t="array" ref="M4292:Q4292">runSim(G4292,H4292,I4292,J4292,K4292,hipWeibAlpha,hipWeibBeta,1,vertWeibAlpha,vertWeibBeta,1,meanSurvival,sdSurvival,baseU,hipUMult,vertUMult,hipCost,vertCost,costComp,discC,discCi,discQi,hipFracMort,50, FALSE)</f>
        <v>8.5253942767422259</v>
      </c>
      <c r="N4292" s="17">
        <v>6.7983702179504766</v>
      </c>
      <c r="O4292" s="27">
        <v>7000</v>
      </c>
      <c r="P4292" s="27">
        <v>5999.986389093744</v>
      </c>
      <c r="Q4292" s="1">
        <v>1</v>
      </c>
      <c r="Y4292" s="17" cm="1">
        <f t="array" ref="Y4292:AC4292">runSim(G4292,H4292,I4292,J4292,K4292,hipWeibAlpha,hipWeibBeta,2,vertWeibAlpha,vertWeibBeta,2,meanSurvival,sdSurvival,baseU,hipUMult,vertUMult,hipCost,vertCost,costInt,discC,discCi,discQi,hipFracMort,50, FALSE)</f>
        <v>9.3095700662130341</v>
      </c>
      <c r="Z4292" s="17">
        <v>7.4212750368663407</v>
      </c>
      <c r="AA4292" s="27">
        <v>14372.589035496589</v>
      </c>
      <c r="AB4292" s="27">
        <v>10925.354077190415</v>
      </c>
      <c r="AC4292" s="1">
        <v>1</v>
      </c>
    </row>
    <row r="4293" spans="5:29" x14ac:dyDescent="0.35">
      <c r="E4293" s="1">
        <v>4289</v>
      </c>
      <c r="G4293" s="17">
        <v>0.19830286502838135</v>
      </c>
      <c r="H4293" s="17">
        <v>6.6863656044006348E-2</v>
      </c>
      <c r="I4293" s="17">
        <v>0.51943933963775635</v>
      </c>
      <c r="J4293" s="17">
        <v>0.68249475955963135</v>
      </c>
      <c r="K4293" s="17">
        <v>0.77983057498931885</v>
      </c>
      <c r="M4293" s="17" cm="1">
        <f t="array" ref="M4293:Q4293">runSim(G4293,H4293,I4293,J4293,K4293,hipWeibAlpha,hipWeibBeta,1,vertWeibAlpha,vertWeibBeta,1,meanSurvival,sdSurvival,baseU,hipUMult,vertUMult,hipCost,vertCost,costComp,discC,discCi,discQi,hipFracMort,50, FALSE)</f>
        <v>9.0073446281880098</v>
      </c>
      <c r="N4293" s="17">
        <v>7.2713934536480727</v>
      </c>
      <c r="O4293" s="27">
        <v>10000</v>
      </c>
      <c r="P4293" s="27">
        <v>6656.7738573461911</v>
      </c>
      <c r="Q4293" s="1">
        <v>1</v>
      </c>
      <c r="Y4293" s="17" cm="1">
        <f t="array" ref="Y4293:AC4293">runSim(G4293,H4293,I4293,J4293,K4293,hipWeibAlpha,hipWeibBeta,2,vertWeibAlpha,vertWeibBeta,2,meanSurvival,sdSurvival,baseU,hipUMult,vertUMult,hipCost,vertCost,costInt,discC,discCi,discQi,hipFracMort,50, FALSE)</f>
        <v>9.3968415344832135</v>
      </c>
      <c r="Z4293" s="17">
        <v>7.5258258569108385</v>
      </c>
      <c r="AA4293" s="27">
        <v>6712.0296674880101</v>
      </c>
      <c r="AB4293" s="27">
        <v>5375.5898977934567</v>
      </c>
      <c r="AC4293" s="1">
        <v>1</v>
      </c>
    </row>
    <row r="4294" spans="5:29" x14ac:dyDescent="0.35">
      <c r="E4294" s="1">
        <v>4290</v>
      </c>
      <c r="G4294" s="17">
        <v>0.29581958055496216</v>
      </c>
      <c r="H4294" s="17">
        <v>0.59638720750808716</v>
      </c>
      <c r="I4294" s="17">
        <v>0.67616015672683716</v>
      </c>
      <c r="J4294" s="17">
        <v>0.65574389696121216</v>
      </c>
      <c r="K4294" s="17">
        <v>0.78561145067214966</v>
      </c>
      <c r="M4294" s="17" cm="1">
        <f t="array" ref="M4294:Q4294">runSim(G4294,H4294,I4294,J4294,K4294,hipWeibAlpha,hipWeibBeta,1,vertWeibAlpha,vertWeibBeta,1,meanSurvival,sdSurvival,baseU,hipUMult,vertUMult,hipCost,vertCost,costComp,discC,discCi,discQi,hipFracMort,50, FALSE)</f>
        <v>8.2954423300661091</v>
      </c>
      <c r="N4294" s="17">
        <v>6.7676238253126746</v>
      </c>
      <c r="O4294" s="27">
        <v>13000</v>
      </c>
      <c r="P4294" s="27">
        <v>9410.5184813382493</v>
      </c>
      <c r="Q4294" s="1">
        <v>1</v>
      </c>
      <c r="Y4294" s="17" cm="1">
        <f t="array" ref="Y4294:AC4294">runSim(G4294,H4294,I4294,J4294,K4294,hipWeibAlpha,hipWeibBeta,2,vertWeibAlpha,vertWeibBeta,2,meanSurvival,sdSurvival,baseU,hipUMult,vertUMult,hipCost,vertCost,costInt,discC,discCi,discQi,hipFracMort,50, FALSE)</f>
        <v>9.1228589633387944</v>
      </c>
      <c r="Z4294" s="17">
        <v>7.3499787194768214</v>
      </c>
      <c r="AA4294" s="27">
        <v>9601.3123997830698</v>
      </c>
      <c r="AB4294" s="27">
        <v>7325.146560125313</v>
      </c>
      <c r="AC4294" s="1">
        <v>1</v>
      </c>
    </row>
    <row r="4295" spans="5:29" x14ac:dyDescent="0.35">
      <c r="E4295" s="1">
        <v>4291</v>
      </c>
      <c r="G4295" s="17">
        <v>7.8470706939697266E-3</v>
      </c>
      <c r="H4295" s="17">
        <v>0.38739418983459473</v>
      </c>
      <c r="I4295" s="17">
        <v>0.83557534217834473</v>
      </c>
      <c r="J4295" s="17">
        <v>0.49057412147521973</v>
      </c>
      <c r="K4295" s="17">
        <v>0.83534646034240723</v>
      </c>
      <c r="M4295" s="17" cm="1">
        <f t="array" ref="M4295:Q4295">runSim(G4295,H4295,I4295,J4295,K4295,hipWeibAlpha,hipWeibBeta,1,vertWeibAlpha,vertWeibBeta,1,meanSurvival,sdSurvival,baseU,hipUMult,vertUMult,hipCost,vertCost,costComp,discC,discCi,discQi,hipFracMort,50, FALSE)</f>
        <v>8.06067598681501</v>
      </c>
      <c r="N4295" s="17">
        <v>6.6426096603663192</v>
      </c>
      <c r="O4295" s="27">
        <v>6000</v>
      </c>
      <c r="P4295" s="27">
        <v>4336.7827484302288</v>
      </c>
      <c r="Q4295" s="1">
        <v>1</v>
      </c>
      <c r="Y4295" s="17" cm="1">
        <f t="array" ref="Y4295:AC4295">runSim(G4295,H4295,I4295,J4295,K4295,hipWeibAlpha,hipWeibBeta,2,vertWeibAlpha,vertWeibBeta,2,meanSurvival,sdSurvival,baseU,hipUMult,vertUMult,hipCost,vertCost,costInt,discC,discCi,discQi,hipFracMort,50, FALSE)</f>
        <v>8.3503783180893016</v>
      </c>
      <c r="Z4295" s="17">
        <v>6.8491523027742618</v>
      </c>
      <c r="AA4295" s="27">
        <v>5964.5559414923582</v>
      </c>
      <c r="AB4295" s="27">
        <v>4892.2516448387587</v>
      </c>
      <c r="AC4295" s="1">
        <v>1</v>
      </c>
    </row>
    <row r="4296" spans="5:29" x14ac:dyDescent="0.35">
      <c r="E4296" s="1">
        <v>4292</v>
      </c>
      <c r="G4296" s="17">
        <v>0.54553169012069702</v>
      </c>
      <c r="H4296" s="17">
        <v>0.56314033269882202</v>
      </c>
      <c r="I4296" s="17">
        <v>0.15609687566757202</v>
      </c>
      <c r="J4296" s="17">
        <v>0.40985053777694702</v>
      </c>
      <c r="K4296" s="17">
        <v>0.17240852117538452</v>
      </c>
      <c r="M4296" s="17" cm="1">
        <f t="array" ref="M4296:Q4296">runSim(G4296,H4296,I4296,J4296,K4296,hipWeibAlpha,hipWeibBeta,1,vertWeibAlpha,vertWeibBeta,1,meanSurvival,sdSurvival,baseU,hipUMult,vertUMult,hipCost,vertCost,costComp,discC,discCi,discQi,hipFracMort,50, FALSE)</f>
        <v>7.1608905504352265</v>
      </c>
      <c r="N4296" s="17">
        <v>6.0105929657410551</v>
      </c>
      <c r="O4296" s="27">
        <v>10000</v>
      </c>
      <c r="P4296" s="27">
        <v>7602.7670265308716</v>
      </c>
      <c r="Q4296" s="1">
        <v>1</v>
      </c>
      <c r="Y4296" s="17" cm="1">
        <f t="array" ref="Y4296:AC4296">runSim(G4296,H4296,I4296,J4296,K4296,hipWeibAlpha,hipWeibBeta,2,vertWeibAlpha,vertWeibBeta,2,meanSurvival,sdSurvival,baseU,hipUMult,vertUMult,hipCost,vertCost,costInt,discC,discCi,discQi,hipFracMort,50, FALSE)</f>
        <v>7.9213481228380482</v>
      </c>
      <c r="Z4296" s="17">
        <v>6.5615123083703608</v>
      </c>
      <c r="AA4296" s="27">
        <v>5658.1058020271776</v>
      </c>
      <c r="AB4296" s="27">
        <v>4686.7945059788299</v>
      </c>
      <c r="AC4296" s="1">
        <v>1</v>
      </c>
    </row>
    <row r="4297" spans="5:29" x14ac:dyDescent="0.35">
      <c r="E4297" s="1">
        <v>4293</v>
      </c>
      <c r="G4297" s="17">
        <v>0.84867656230926514</v>
      </c>
      <c r="H4297" s="17">
        <v>0.32710063457489014</v>
      </c>
      <c r="I4297" s="17">
        <v>0.73573100566864014</v>
      </c>
      <c r="J4297" s="17">
        <v>0.31822001934051514</v>
      </c>
      <c r="K4297" s="17">
        <v>0.63992106914520264</v>
      </c>
      <c r="M4297" s="17" cm="1">
        <f t="array" ref="M4297:Q4297">runSim(G4297,H4297,I4297,J4297,K4297,hipWeibAlpha,hipWeibBeta,1,vertWeibAlpha,vertWeibBeta,1,meanSurvival,sdSurvival,baseU,hipUMult,vertUMult,hipCost,vertCost,costComp,discC,discCi,discQi,hipFracMort,50, FALSE)</f>
        <v>6.5577422194145818</v>
      </c>
      <c r="N4297" s="17">
        <v>5.5764851793262222</v>
      </c>
      <c r="O4297" s="27">
        <v>10000</v>
      </c>
      <c r="P4297" s="27">
        <v>7866.2567189326846</v>
      </c>
      <c r="Q4297" s="1">
        <v>1</v>
      </c>
      <c r="Y4297" s="17" cm="1">
        <f t="array" ref="Y4297:AC4297">runSim(G4297,H4297,I4297,J4297,K4297,hipWeibAlpha,hipWeibBeta,2,vertWeibAlpha,vertWeibBeta,2,meanSurvival,sdSurvival,baseU,hipUMult,vertUMult,hipCost,vertCost,costInt,discC,discCi,discQi,hipFracMort,50, FALSE)</f>
        <v>7.4073677066369381</v>
      </c>
      <c r="Z4297" s="17">
        <v>6.2088370513985645</v>
      </c>
      <c r="AA4297" s="27">
        <v>5290.9769333120994</v>
      </c>
      <c r="AB4297" s="27">
        <v>4434.8836081418322</v>
      </c>
      <c r="AC4297" s="1">
        <v>1</v>
      </c>
    </row>
    <row r="4298" spans="5:29" x14ac:dyDescent="0.35">
      <c r="E4298" s="1">
        <v>4294</v>
      </c>
      <c r="G4298" s="17">
        <v>0.37814575433731079</v>
      </c>
      <c r="H4298" s="17">
        <v>0.34912353754043579</v>
      </c>
      <c r="I4298" s="17">
        <v>0.56073242425918579</v>
      </c>
      <c r="J4298" s="17">
        <v>0.78201538324356079</v>
      </c>
      <c r="K4298" s="17">
        <v>0.98878723382949829</v>
      </c>
      <c r="M4298" s="17" cm="1">
        <f t="array" ref="M4298:Q4298">runSim(G4298,H4298,I4298,J4298,K4298,hipWeibAlpha,hipWeibBeta,1,vertWeibAlpha,vertWeibBeta,1,meanSurvival,sdSurvival,baseU,hipUMult,vertUMult,hipCost,vertCost,costComp,discC,discCi,discQi,hipFracMort,50, FALSE)</f>
        <v>8.9127716960762093</v>
      </c>
      <c r="N4298" s="17">
        <v>7.1729245077682906</v>
      </c>
      <c r="O4298" s="27">
        <v>13000</v>
      </c>
      <c r="P4298" s="27">
        <v>9071.268710530705</v>
      </c>
      <c r="Q4298" s="1">
        <v>1</v>
      </c>
      <c r="Y4298" s="17" cm="1">
        <f t="array" ref="Y4298:AC4298">runSim(G4298,H4298,I4298,J4298,K4298,hipWeibAlpha,hipWeibBeta,2,vertWeibAlpha,vertWeibBeta,2,meanSurvival,sdSurvival,baseU,hipUMult,vertUMult,hipCost,vertCost,costInt,discC,discCi,discQi,hipFracMort,50, FALSE)</f>
        <v>10.035937365315974</v>
      </c>
      <c r="Z4298" s="17">
        <v>7.9222895918227794</v>
      </c>
      <c r="AA4298" s="27">
        <v>7168.52668951141</v>
      </c>
      <c r="AB4298" s="27">
        <v>5658.7782798734142</v>
      </c>
      <c r="AC4298" s="1">
        <v>1</v>
      </c>
    </row>
    <row r="4299" spans="5:29" x14ac:dyDescent="0.35">
      <c r="E4299" s="1">
        <v>4295</v>
      </c>
      <c r="G4299" s="17">
        <v>0.91052675247192383</v>
      </c>
      <c r="H4299" s="17">
        <v>0.77884340286254883</v>
      </c>
      <c r="I4299" s="17">
        <v>0.83151674270629883</v>
      </c>
      <c r="J4299" s="17">
        <v>0.26141786575317383</v>
      </c>
      <c r="K4299" s="17">
        <v>0.12547731399536133</v>
      </c>
      <c r="M4299" s="17" cm="1">
        <f t="array" ref="M4299:Q4299">runSim(G4299,H4299,I4299,J4299,K4299,hipWeibAlpha,hipWeibBeta,1,vertWeibAlpha,vertWeibBeta,1,meanSurvival,sdSurvival,baseU,hipUMult,vertUMult,hipCost,vertCost,costComp,discC,discCi,discQi,hipFracMort,50, FALSE)</f>
        <v>5.9156849145547046</v>
      </c>
      <c r="N4299" s="17">
        <v>5.0808645450887955</v>
      </c>
      <c r="O4299" s="27">
        <v>13000</v>
      </c>
      <c r="P4299" s="27">
        <v>10723.945103760356</v>
      </c>
      <c r="Q4299" s="1">
        <v>1</v>
      </c>
      <c r="Y4299" s="17" cm="1">
        <f t="array" ref="Y4299:AC4299">runSim(G4299,H4299,I4299,J4299,K4299,hipWeibAlpha,hipWeibBeta,2,vertWeibAlpha,vertWeibBeta,2,meanSurvival,sdSurvival,baseU,hipUMult,vertUMult,hipCost,vertCost,costInt,discC,discCi,discQi,hipFracMort,50, FALSE)</f>
        <v>6.9122658926360785</v>
      </c>
      <c r="Z4299" s="17">
        <v>5.8571716585652842</v>
      </c>
      <c r="AA4299" s="27">
        <v>8041.5295128538983</v>
      </c>
      <c r="AB4299" s="27">
        <v>6538.3580599192219</v>
      </c>
      <c r="AC4299" s="1">
        <v>1</v>
      </c>
    </row>
    <row r="4300" spans="5:29" x14ac:dyDescent="0.35">
      <c r="E4300" s="1">
        <v>4296</v>
      </c>
      <c r="G4300" s="17">
        <v>0.63851803541183472</v>
      </c>
      <c r="H4300" s="17">
        <v>0.68981808423995972</v>
      </c>
      <c r="I4300" s="17">
        <v>0.46929806470870972</v>
      </c>
      <c r="J4300" s="17">
        <v>0.89834469556808472</v>
      </c>
      <c r="K4300" s="17">
        <v>0.85304135084152222</v>
      </c>
      <c r="M4300" s="17" cm="1">
        <f t="array" ref="M4300:Q4300">runSim(G4300,H4300,I4300,J4300,K4300,hipWeibAlpha,hipWeibBeta,1,vertWeibAlpha,vertWeibBeta,1,meanSurvival,sdSurvival,baseU,hipUMult,vertUMult,hipCost,vertCost,costComp,discC,discCi,discQi,hipFracMort,50, FALSE)</f>
        <v>9.1035360424055867</v>
      </c>
      <c r="N4300" s="17">
        <v>7.2013377038327278</v>
      </c>
      <c r="O4300" s="27">
        <v>13000</v>
      </c>
      <c r="P4300" s="27">
        <v>9815.9244201098481</v>
      </c>
      <c r="Q4300" s="1">
        <v>1</v>
      </c>
      <c r="Y4300" s="17" cm="1">
        <f t="array" ref="Y4300:AC4300">runSim(G4300,H4300,I4300,J4300,K4300,hipWeibAlpha,hipWeibBeta,2,vertWeibAlpha,vertWeibBeta,2,meanSurvival,sdSurvival,baseU,hipUMult,vertUMult,hipCost,vertCost,costInt,discC,discCi,discQi,hipFracMort,50, FALSE)</f>
        <v>10.646902879515494</v>
      </c>
      <c r="Z4300" s="17">
        <v>8.2648212693856919</v>
      </c>
      <c r="AA4300" s="27">
        <v>10908.263932503587</v>
      </c>
      <c r="AB4300" s="27">
        <v>8244.3395327802355</v>
      </c>
      <c r="AC4300" s="1">
        <v>1</v>
      </c>
    </row>
    <row r="4301" spans="5:29" x14ac:dyDescent="0.35">
      <c r="E4301" s="1">
        <v>4297</v>
      </c>
      <c r="G4301" s="17">
        <v>0.41664135456085205</v>
      </c>
      <c r="H4301" s="17">
        <v>0.29399120807647705</v>
      </c>
      <c r="I4301" s="17">
        <v>0.14305126667022705</v>
      </c>
      <c r="J4301" s="17">
        <v>0.69966137409210205</v>
      </c>
      <c r="K4301" s="17">
        <v>0.19494640827178955</v>
      </c>
      <c r="M4301" s="17" cm="1">
        <f t="array" ref="M4301:Q4301">runSim(G4301,H4301,I4301,J4301,K4301,hipWeibAlpha,hipWeibBeta,1,vertWeibAlpha,vertWeibBeta,1,meanSurvival,sdSurvival,baseU,hipUMult,vertUMult,hipCost,vertCost,costComp,discC,discCi,discQi,hipFracMort,50, FALSE)</f>
        <v>8.5550832417043807</v>
      </c>
      <c r="N4301" s="17">
        <v>6.9534728427419399</v>
      </c>
      <c r="O4301" s="27">
        <v>10000</v>
      </c>
      <c r="P4301" s="27">
        <v>7231.0118840393943</v>
      </c>
      <c r="Q4301" s="1">
        <v>1</v>
      </c>
      <c r="Y4301" s="17" cm="1">
        <f t="array" ref="Y4301:AC4301">runSim(G4301,H4301,I4301,J4301,K4301,hipWeibAlpha,hipWeibBeta,2,vertWeibAlpha,vertWeibBeta,2,meanSurvival,sdSurvival,baseU,hipUMult,vertUMult,hipCost,vertCost,costInt,discC,discCi,discQi,hipFracMort,50, FALSE)</f>
        <v>9.4991963597172813</v>
      </c>
      <c r="Z4301" s="17">
        <v>7.5901621951605422</v>
      </c>
      <c r="AA4301" s="27">
        <v>6785.1402569409156</v>
      </c>
      <c r="AB4301" s="27">
        <v>5421.5444251146728</v>
      </c>
      <c r="AC4301" s="1">
        <v>1</v>
      </c>
    </row>
    <row r="4302" spans="5:29" x14ac:dyDescent="0.35">
      <c r="E4302" s="1">
        <v>4298</v>
      </c>
      <c r="G4302" s="17">
        <v>0.38347989320755005</v>
      </c>
      <c r="H4302" s="17">
        <v>0.65768033266067505</v>
      </c>
      <c r="I4302" s="17">
        <v>0.54800015687942505</v>
      </c>
      <c r="J4302" s="17">
        <v>0.34691983461380005</v>
      </c>
      <c r="K4302" s="17">
        <v>0.78293973207473755</v>
      </c>
      <c r="M4302" s="17" cm="1">
        <f t="array" ref="M4302:Q4302">runSim(G4302,H4302,I4302,J4302,K4302,hipWeibAlpha,hipWeibBeta,1,vertWeibAlpha,vertWeibBeta,1,meanSurvival,sdSurvival,baseU,hipUMult,vertUMult,hipCost,vertCost,costComp,discC,discCi,discQi,hipFracMort,50, FALSE)</f>
        <v>7.0328921568923857</v>
      </c>
      <c r="N4302" s="17">
        <v>5.9213996111191776</v>
      </c>
      <c r="O4302" s="27">
        <v>10000</v>
      </c>
      <c r="P4302" s="27">
        <v>7490.9166842972281</v>
      </c>
      <c r="Q4302" s="1">
        <v>1</v>
      </c>
      <c r="Y4302" s="17" cm="1">
        <f t="array" ref="Y4302:AC4302">runSim(G4302,H4302,I4302,J4302,K4302,hipWeibAlpha,hipWeibBeta,2,vertWeibAlpha,vertWeibBeta,2,meanSurvival,sdSurvival,baseU,hipUMult,vertUMult,hipCost,vertCost,costInt,discC,discCi,discQi,hipFracMort,50, FALSE)</f>
        <v>7.5410117658842548</v>
      </c>
      <c r="Z4302" s="17">
        <v>6.3012374594841489</v>
      </c>
      <c r="AA4302" s="27">
        <v>8409.5254231381041</v>
      </c>
      <c r="AB4302" s="27">
        <v>6617.7004983578772</v>
      </c>
      <c r="AC4302" s="1">
        <v>1</v>
      </c>
    </row>
    <row r="4303" spans="5:29" x14ac:dyDescent="0.35">
      <c r="E4303" s="1">
        <v>4299</v>
      </c>
      <c r="G4303" s="17">
        <v>1.6838788986206055E-2</v>
      </c>
      <c r="H4303" s="17">
        <v>0.47548747062683105</v>
      </c>
      <c r="I4303" s="17">
        <v>0.49202799797058105</v>
      </c>
      <c r="J4303" s="17">
        <v>0.68901896476745605</v>
      </c>
      <c r="K4303" s="17">
        <v>0.61533427238464355</v>
      </c>
      <c r="M4303" s="17" cm="1">
        <f t="array" ref="M4303:Q4303">runSim(G4303,H4303,I4303,J4303,K4303,hipWeibAlpha,hipWeibBeta,1,vertWeibAlpha,vertWeibBeta,1,meanSurvival,sdSurvival,baseU,hipUMult,vertUMult,hipCost,vertCost,costComp,discC,discCi,discQi,hipFracMort,50, FALSE)</f>
        <v>8.9747455406803915</v>
      </c>
      <c r="N4303" s="17">
        <v>7.2249467652729455</v>
      </c>
      <c r="O4303" s="27">
        <v>3000</v>
      </c>
      <c r="P4303" s="27">
        <v>2366.2841913410116</v>
      </c>
      <c r="Q4303" s="1">
        <v>1</v>
      </c>
      <c r="Y4303" s="17" cm="1">
        <f t="array" ref="Y4303:AC4303">runSim(G4303,H4303,I4303,J4303,K4303,hipWeibAlpha,hipWeibBeta,2,vertWeibAlpha,vertWeibBeta,2,meanSurvival,sdSurvival,baseU,hipUMult,vertUMult,hipCost,vertCost,costInt,discC,discCi,discQi,hipFracMort,50, FALSE)</f>
        <v>9.4354501415140533</v>
      </c>
      <c r="Z4303" s="17">
        <v>7.5501317754083539</v>
      </c>
      <c r="AA4303" s="27">
        <v>6739.6072439386098</v>
      </c>
      <c r="AB4303" s="27">
        <v>5392.9512681488241</v>
      </c>
      <c r="AC4303" s="1">
        <v>1</v>
      </c>
    </row>
    <row r="4304" spans="5:29" x14ac:dyDescent="0.35">
      <c r="E4304" s="1">
        <v>4300</v>
      </c>
      <c r="G4304" s="17">
        <v>0.20263856649398804</v>
      </c>
      <c r="H4304" s="17">
        <v>0.98294252157211304</v>
      </c>
      <c r="I4304" s="17">
        <v>0.87082093954086304</v>
      </c>
      <c r="J4304" s="17">
        <v>0.49859803915023804</v>
      </c>
      <c r="K4304" s="17">
        <v>1.6527116298675537E-2</v>
      </c>
      <c r="M4304" s="17" cm="1">
        <f t="array" ref="M4304:Q4304">runSim(G4304,H4304,I4304,J4304,K4304,hipWeibAlpha,hipWeibBeta,1,vertWeibAlpha,vertWeibBeta,1,meanSurvival,sdSurvival,baseU,hipUMult,vertUMult,hipCost,vertCost,costComp,discC,discCi,discQi,hipFracMort,50, FALSE)</f>
        <v>7.1548888025546491</v>
      </c>
      <c r="N4304" s="17">
        <v>5.9450909721279128</v>
      </c>
      <c r="O4304" s="27">
        <v>13000</v>
      </c>
      <c r="P4304" s="27">
        <v>10260.883966893922</v>
      </c>
      <c r="Q4304" s="1">
        <v>1</v>
      </c>
      <c r="Y4304" s="17" cm="1">
        <f t="array" ref="Y4304:AC4304">runSim(G4304,H4304,I4304,J4304,K4304,hipWeibAlpha,hipWeibBeta,2,vertWeibAlpha,vertWeibBeta,2,meanSurvival,sdSurvival,baseU,hipUMult,vertUMult,hipCost,vertCost,costInt,discC,discCi,discQi,hipFracMort,50, FALSE)</f>
        <v>7.7002645626901725</v>
      </c>
      <c r="Z4304" s="17">
        <v>6.3311604577743577</v>
      </c>
      <c r="AA4304" s="27">
        <v>11994.728697091352</v>
      </c>
      <c r="AB4304" s="27">
        <v>10222.790912457674</v>
      </c>
      <c r="AC4304" s="1">
        <v>1</v>
      </c>
    </row>
    <row r="4305" spans="5:29" x14ac:dyDescent="0.35">
      <c r="E4305" s="1">
        <v>4301</v>
      </c>
      <c r="G4305" s="17">
        <v>0.32510983943939209</v>
      </c>
      <c r="H4305" s="17">
        <v>0.51544797420501709</v>
      </c>
      <c r="I4305" s="17">
        <v>3.931272029876709E-2</v>
      </c>
      <c r="J4305" s="17">
        <v>0.49973142147064209</v>
      </c>
      <c r="K4305" s="17">
        <v>5.531919002532959E-2</v>
      </c>
      <c r="M4305" s="17" cm="1">
        <f t="array" ref="M4305:Q4305">runSim(G4305,H4305,I4305,J4305,K4305,hipWeibAlpha,hipWeibBeta,1,vertWeibAlpha,vertWeibBeta,1,meanSurvival,sdSurvival,baseU,hipUMult,vertUMult,hipCost,vertCost,costComp,discC,discCi,discQi,hipFracMort,50, FALSE)</f>
        <v>7.7464869038006476</v>
      </c>
      <c r="N4305" s="17">
        <v>6.4186584257103956</v>
      </c>
      <c r="O4305" s="27">
        <v>10000</v>
      </c>
      <c r="P4305" s="27">
        <v>7310.0646813131989</v>
      </c>
      <c r="Q4305" s="1">
        <v>1</v>
      </c>
      <c r="Y4305" s="17" cm="1">
        <f t="array" ref="Y4305:AC4305">runSim(G4305,H4305,I4305,J4305,K4305,hipWeibAlpha,hipWeibBeta,2,vertWeibAlpha,vertWeibBeta,2,meanSurvival,sdSurvival,baseU,hipUMult,vertUMult,hipCost,vertCost,costInt,discC,discCi,discQi,hipFracMort,50, FALSE)</f>
        <v>8.3985862241683442</v>
      </c>
      <c r="Z4305" s="17">
        <v>6.8810955311366824</v>
      </c>
      <c r="AA4305" s="27">
        <v>5998.9901601202473</v>
      </c>
      <c r="AB4305" s="27">
        <v>4915.0682365262019</v>
      </c>
      <c r="AC4305" s="1">
        <v>1</v>
      </c>
    </row>
    <row r="4306" spans="5:29" x14ac:dyDescent="0.35">
      <c r="E4306" s="1">
        <v>4302</v>
      </c>
      <c r="G4306" s="17">
        <v>0.10558420419692993</v>
      </c>
      <c r="H4306" s="17">
        <v>0.94081979990005493</v>
      </c>
      <c r="I4306" s="17">
        <v>0.80672556161880493</v>
      </c>
      <c r="J4306" s="17">
        <v>0.39421945810317993</v>
      </c>
      <c r="K4306" s="17">
        <v>0.39933115243911743</v>
      </c>
      <c r="M4306" s="17" cm="1">
        <f t="array" ref="M4306:Q4306">runSim(G4306,H4306,I4306,J4306,K4306,hipWeibAlpha,hipWeibBeta,1,vertWeibAlpha,vertWeibBeta,1,meanSurvival,sdSurvival,baseU,hipUMult,vertUMult,hipCost,vertCost,costComp,discC,discCi,discQi,hipFracMort,50, FALSE)</f>
        <v>7.1911545268817516</v>
      </c>
      <c r="N4306" s="17">
        <v>5.9872255987580338</v>
      </c>
      <c r="O4306" s="27">
        <v>6000</v>
      </c>
      <c r="P4306" s="27">
        <v>5270.0822780483031</v>
      </c>
      <c r="Q4306" s="1">
        <v>1</v>
      </c>
      <c r="Y4306" s="17" cm="1">
        <f t="array" ref="Y4306:AC4306">runSim(G4306,H4306,I4306,J4306,K4306,hipWeibAlpha,hipWeibBeta,2,vertWeibAlpha,vertWeibBeta,2,meanSurvival,sdSurvival,baseU,hipUMult,vertUMult,hipCost,vertCost,costInt,discC,discCi,discQi,hipFracMort,50, FALSE)</f>
        <v>7.3294684690535039</v>
      </c>
      <c r="Z4306" s="17">
        <v>6.1121560503085615</v>
      </c>
      <c r="AA4306" s="27">
        <v>11597.492527547618</v>
      </c>
      <c r="AB4306" s="27">
        <v>9569.397517367941</v>
      </c>
      <c r="AC4306" s="1">
        <v>1</v>
      </c>
    </row>
    <row r="4307" spans="5:29" x14ac:dyDescent="0.35">
      <c r="E4307" s="1">
        <v>4303</v>
      </c>
      <c r="G4307" s="17">
        <v>0.75799655914306641</v>
      </c>
      <c r="H4307" s="17">
        <v>3.3539772033691406E-2</v>
      </c>
      <c r="I4307" s="17">
        <v>0.12332248687744141</v>
      </c>
      <c r="J4307" s="17">
        <v>0.45459079742431641</v>
      </c>
      <c r="K4307" s="17">
        <v>0.42363071441650391</v>
      </c>
      <c r="M4307" s="17" cm="1">
        <f t="array" ref="M4307:Q4307">runSim(G4307,H4307,I4307,J4307,K4307,hipWeibAlpha,hipWeibBeta,1,vertWeibAlpha,vertWeibBeta,1,meanSurvival,sdSurvival,baseU,hipUMult,vertUMult,hipCost,vertCost,costComp,discC,discCi,discQi,hipFracMort,50, FALSE)</f>
        <v>7.3899998272006222</v>
      </c>
      <c r="N4307" s="17">
        <v>6.1655371806525352</v>
      </c>
      <c r="O4307" s="27">
        <v>7000</v>
      </c>
      <c r="P4307" s="27">
        <v>5453.8436990879591</v>
      </c>
      <c r="Q4307" s="1">
        <v>1</v>
      </c>
      <c r="Y4307" s="17" cm="1">
        <f t="array" ref="Y4307:AC4307">runSim(G4307,H4307,I4307,J4307,K4307,hipWeibAlpha,hipWeibBeta,2,vertWeibAlpha,vertWeibBeta,2,meanSurvival,sdSurvival,baseU,hipUMult,vertUMult,hipCost,vertCost,costInt,discC,discCi,discQi,hipFracMort,50, FALSE)</f>
        <v>8.1604511226946741</v>
      </c>
      <c r="Z4307" s="17">
        <v>6.7225649058334609</v>
      </c>
      <c r="AA4307" s="27">
        <v>5828.893659067624</v>
      </c>
      <c r="AB4307" s="27">
        <v>4801.8320755953291</v>
      </c>
      <c r="AC4307" s="1">
        <v>1</v>
      </c>
    </row>
    <row r="4308" spans="5:29" x14ac:dyDescent="0.35">
      <c r="E4308" s="1">
        <v>4304</v>
      </c>
      <c r="G4308" s="17">
        <v>0.50675314664840698</v>
      </c>
      <c r="H4308" s="17">
        <v>0.33637350797653198</v>
      </c>
      <c r="I4308" s="17">
        <v>4.5253634452819824E-3</v>
      </c>
      <c r="J4308" s="17">
        <v>0.72947043180465698</v>
      </c>
      <c r="K4308" s="17">
        <v>0.86922568082809448</v>
      </c>
      <c r="M4308" s="17" cm="1">
        <f t="array" ref="M4308:Q4308">runSim(G4308,H4308,I4308,J4308,K4308,hipWeibAlpha,hipWeibBeta,1,vertWeibAlpha,vertWeibBeta,1,meanSurvival,sdSurvival,baseU,hipUMult,vertUMult,hipCost,vertCost,costComp,discC,discCi,discQi,hipFracMort,50, FALSE)</f>
        <v>8.551020115104679</v>
      </c>
      <c r="N4308" s="17">
        <v>6.9373809770934383</v>
      </c>
      <c r="O4308" s="27">
        <v>10000</v>
      </c>
      <c r="P4308" s="27">
        <v>7372.9394499415548</v>
      </c>
      <c r="Q4308" s="1">
        <v>1</v>
      </c>
      <c r="Y4308" s="17" cm="1">
        <f t="array" ref="Y4308:AC4308">runSim(G4308,H4308,I4308,J4308,K4308,hipWeibAlpha,hipWeibBeta,2,vertWeibAlpha,vertWeibBeta,2,meanSurvival,sdSurvival,baseU,hipUMult,vertUMult,hipCost,vertCost,costInt,discC,discCi,discQi,hipFracMort,50, FALSE)</f>
        <v>9.68354552899015</v>
      </c>
      <c r="Z4308" s="17">
        <v>7.7052238504317305</v>
      </c>
      <c r="AA4308" s="27">
        <v>6916.8182349929648</v>
      </c>
      <c r="AB4308" s="27">
        <v>5503.731321736951</v>
      </c>
      <c r="AC4308" s="1">
        <v>1</v>
      </c>
    </row>
    <row r="4309" spans="5:29" x14ac:dyDescent="0.35">
      <c r="E4309" s="1">
        <v>4305</v>
      </c>
      <c r="G4309" s="17">
        <v>8.0002427101135254E-2</v>
      </c>
      <c r="H4309" s="17">
        <v>0.62239134311676025</v>
      </c>
      <c r="I4309" s="17">
        <v>0.80543577671051025</v>
      </c>
      <c r="J4309" s="17">
        <v>0.47435057163238525</v>
      </c>
      <c r="K4309" s="17">
        <v>0.91445982456207275</v>
      </c>
      <c r="M4309" s="17" cm="1">
        <f t="array" ref="M4309:Q4309">runSim(G4309,H4309,I4309,J4309,K4309,hipWeibAlpha,hipWeibBeta,1,vertWeibAlpha,vertWeibBeta,1,meanSurvival,sdSurvival,baseU,hipUMult,vertUMult,hipCost,vertCost,costComp,discC,discCi,discQi,hipFracMort,50, FALSE)</f>
        <v>7.8240239006417296</v>
      </c>
      <c r="N4309" s="17">
        <v>6.4643734664022343</v>
      </c>
      <c r="O4309" s="27">
        <v>6000</v>
      </c>
      <c r="P4309" s="27">
        <v>4665.9171039201738</v>
      </c>
      <c r="Q4309" s="1">
        <v>1</v>
      </c>
      <c r="Y4309" s="17" cm="1">
        <f t="array" ref="Y4309:AC4309">runSim(G4309,H4309,I4309,J4309,K4309,hipWeibAlpha,hipWeibBeta,2,vertWeibAlpha,vertWeibBeta,2,meanSurvival,sdSurvival,baseU,hipUMult,vertUMult,hipCost,vertCost,costInt,discC,discCi,discQi,hipFracMort,50, FALSE)</f>
        <v>8.2096465102639371</v>
      </c>
      <c r="Z4309" s="17">
        <v>6.7550132040945945</v>
      </c>
      <c r="AA4309" s="27">
        <v>8903.4930881107302</v>
      </c>
      <c r="AB4309" s="27">
        <v>6905.2374308742037</v>
      </c>
      <c r="AC4309" s="1">
        <v>1</v>
      </c>
    </row>
    <row r="4310" spans="5:29" x14ac:dyDescent="0.35">
      <c r="E4310" s="1">
        <v>4306</v>
      </c>
      <c r="G4310" s="17">
        <v>8.9197456836700439E-2</v>
      </c>
      <c r="H4310" s="17">
        <v>0.36828070878982544</v>
      </c>
      <c r="I4310" s="17">
        <v>0.25664740800857544</v>
      </c>
      <c r="J4310" s="17">
        <v>0.71865302324295044</v>
      </c>
      <c r="K4310" s="17">
        <v>0.82020026445388794</v>
      </c>
      <c r="M4310" s="17" cm="1">
        <f t="array" ref="M4310:Q4310">runSim(G4310,H4310,I4310,J4310,K4310,hipWeibAlpha,hipWeibBeta,1,vertWeibAlpha,vertWeibBeta,1,meanSurvival,sdSurvival,baseU,hipUMult,vertUMult,hipCost,vertCost,costComp,discC,discCi,discQi,hipFracMort,50, FALSE)</f>
        <v>9.01399845315097</v>
      </c>
      <c r="N4310" s="17">
        <v>7.2586882039854714</v>
      </c>
      <c r="O4310" s="27">
        <v>10000</v>
      </c>
      <c r="P4310" s="27">
        <v>6836.9934093350985</v>
      </c>
      <c r="Q4310" s="1">
        <v>1</v>
      </c>
      <c r="Y4310" s="17" cm="1">
        <f t="array" ref="Y4310:AC4310">runSim(G4310,H4310,I4310,J4310,K4310,hipWeibAlpha,hipWeibBeta,2,vertWeibAlpha,vertWeibBeta,2,meanSurvival,sdSurvival,baseU,hipUMult,vertUMult,hipCost,vertCost,costInt,discC,discCi,discQi,hipFracMort,50, FALSE)</f>
        <v>9.6155739109830325</v>
      </c>
      <c r="Z4310" s="17">
        <v>7.6629205926792041</v>
      </c>
      <c r="AA4310" s="27">
        <v>6868.2670792735953</v>
      </c>
      <c r="AB4310" s="27">
        <v>5473.5147090565761</v>
      </c>
      <c r="AC4310" s="1">
        <v>1</v>
      </c>
    </row>
    <row r="4311" spans="5:29" x14ac:dyDescent="0.35">
      <c r="E4311" s="1">
        <v>4307</v>
      </c>
      <c r="G4311" s="17">
        <v>0.31228375434875488</v>
      </c>
      <c r="H4311" s="17">
        <v>0.75628399848937988</v>
      </c>
      <c r="I4311" s="17">
        <v>0.77868390083312988</v>
      </c>
      <c r="J4311" s="17">
        <v>0.98641705513000488</v>
      </c>
      <c r="K4311" s="17">
        <v>0.41615033149719238</v>
      </c>
      <c r="M4311" s="17" cm="1">
        <f t="array" ref="M4311:Q4311">runSim(G4311,H4311,I4311,J4311,K4311,hipWeibAlpha,hipWeibBeta,1,vertWeibAlpha,vertWeibBeta,1,meanSurvival,sdSurvival,baseU,hipUMult,vertUMult,hipCost,vertCost,costComp,discC,discCi,discQi,hipFracMort,50, FALSE)</f>
        <v>10.733299916291125</v>
      </c>
      <c r="N4311" s="17">
        <v>8.1494332171138915</v>
      </c>
      <c r="O4311" s="27">
        <v>13000</v>
      </c>
      <c r="P4311" s="27">
        <v>9751.0797576621426</v>
      </c>
      <c r="Q4311" s="1">
        <v>1</v>
      </c>
      <c r="Y4311" s="17" cm="1">
        <f t="array" ref="Y4311:AC4311">runSim(G4311,H4311,I4311,J4311,K4311,hipWeibAlpha,hipWeibBeta,2,vertWeibAlpha,vertWeibBeta,2,meanSurvival,sdSurvival,baseU,hipUMult,vertUMult,hipCost,vertCost,costInt,discC,discCi,discQi,hipFracMort,50, FALSE)</f>
        <v>12.327195441653235</v>
      </c>
      <c r="Z4311" s="17">
        <v>9.178209371422918</v>
      </c>
      <c r="AA4311" s="27">
        <v>15313.688749879799</v>
      </c>
      <c r="AB4311" s="27">
        <v>11073.743017985398</v>
      </c>
      <c r="AC4311" s="1">
        <v>1</v>
      </c>
    </row>
    <row r="4312" spans="5:29" x14ac:dyDescent="0.35">
      <c r="E4312" s="1">
        <v>4308</v>
      </c>
      <c r="G4312" s="17">
        <v>0.57851070165634155</v>
      </c>
      <c r="H4312" s="17">
        <v>0.40275996923446655</v>
      </c>
      <c r="I4312" s="17">
        <v>0.27306026220321655</v>
      </c>
      <c r="J4312" s="17">
        <v>0.86861079931259155</v>
      </c>
      <c r="K4312" s="17">
        <v>0.37628597021102905</v>
      </c>
      <c r="M4312" s="17" cm="1">
        <f t="array" ref="M4312:Q4312">runSim(G4312,H4312,I4312,J4312,K4312,hipWeibAlpha,hipWeibBeta,1,vertWeibAlpha,vertWeibBeta,1,meanSurvival,sdSurvival,baseU,hipUMult,vertUMult,hipCost,vertCost,costComp,discC,discCi,discQi,hipFracMort,50, FALSE)</f>
        <v>9.1460986078146256</v>
      </c>
      <c r="N4312" s="17">
        <v>7.2797955489235733</v>
      </c>
      <c r="O4312" s="27">
        <v>10000</v>
      </c>
      <c r="P4312" s="27">
        <v>7514.5703630410189</v>
      </c>
      <c r="Q4312" s="1">
        <v>1</v>
      </c>
      <c r="Y4312" s="17" cm="1">
        <f t="array" ref="Y4312:AC4312">runSim(G4312,H4312,I4312,J4312,K4312,hipWeibAlpha,hipWeibBeta,2,vertWeibAlpha,vertWeibBeta,2,meanSurvival,sdSurvival,baseU,hipUMult,vertUMult,hipCost,vertCost,costInt,discC,discCi,discQi,hipFracMort,50, FALSE)</f>
        <v>10.744581478658807</v>
      </c>
      <c r="Z4312" s="17">
        <v>8.3475749160347696</v>
      </c>
      <c r="AA4312" s="27">
        <v>10679.772490056162</v>
      </c>
      <c r="AB4312" s="27">
        <v>7740.3904613273899</v>
      </c>
      <c r="AC4312" s="1">
        <v>1</v>
      </c>
    </row>
    <row r="4313" spans="5:29" x14ac:dyDescent="0.35">
      <c r="E4313" s="1">
        <v>4309</v>
      </c>
      <c r="G4313" s="17">
        <v>0.91087234020233154</v>
      </c>
      <c r="H4313" s="17">
        <v>0.96937453746795654</v>
      </c>
      <c r="I4313" s="17">
        <v>0.54597365856170654</v>
      </c>
      <c r="J4313" s="17">
        <v>0.10307204723358154</v>
      </c>
      <c r="K4313" s="17">
        <v>0.18942153453826904</v>
      </c>
      <c r="M4313" s="17" cm="1">
        <f t="array" ref="M4313:Q4313">runSim(G4313,H4313,I4313,J4313,K4313,hipWeibAlpha,hipWeibBeta,1,vertWeibAlpha,vertWeibBeta,1,meanSurvival,sdSurvival,baseU,hipUMult,vertUMult,hipCost,vertCost,costComp,discC,discCi,discQi,hipFracMort,50, FALSE)</f>
        <v>4.84729114637243</v>
      </c>
      <c r="N4313" s="17">
        <v>4.2677948990572245</v>
      </c>
      <c r="O4313" s="27">
        <v>13000</v>
      </c>
      <c r="P4313" s="27">
        <v>10952.750816727746</v>
      </c>
      <c r="Q4313" s="1">
        <v>1</v>
      </c>
      <c r="Y4313" s="17" cm="1">
        <f t="array" ref="Y4313:AC4313">runSim(G4313,H4313,I4313,J4313,K4313,hipWeibAlpha,hipWeibBeta,2,vertWeibAlpha,vertWeibBeta,2,meanSurvival,sdSurvival,baseU,hipUMult,vertUMult,hipCost,vertCost,costInt,discC,discCi,discQi,hipFracMort,50, FALSE)</f>
        <v>5.3681149942729096</v>
      </c>
      <c r="Z4313" s="17">
        <v>4.6930026453745004</v>
      </c>
      <c r="AA4313" s="27">
        <v>7103.6408221308939</v>
      </c>
      <c r="AB4313" s="27">
        <v>6297.6707249288729</v>
      </c>
      <c r="AC4313" s="1">
        <v>1</v>
      </c>
    </row>
    <row r="4314" spans="5:29" x14ac:dyDescent="0.35">
      <c r="E4314" s="1">
        <v>4310</v>
      </c>
      <c r="G4314" s="17">
        <v>0.70815998315811157</v>
      </c>
      <c r="H4314" s="17">
        <v>0.93890339136123657</v>
      </c>
      <c r="I4314" s="17">
        <v>0.64660602807998657</v>
      </c>
      <c r="J4314" s="17">
        <v>0.94406086206436157</v>
      </c>
      <c r="K4314" s="17">
        <v>0.85688740015029907</v>
      </c>
      <c r="M4314" s="17" cm="1">
        <f t="array" ref="M4314:Q4314">runSim(G4314,H4314,I4314,J4314,K4314,hipWeibAlpha,hipWeibBeta,1,vertWeibAlpha,vertWeibBeta,1,meanSurvival,sdSurvival,baseU,hipUMult,vertUMult,hipCost,vertCost,costComp,discC,discCi,discQi,hipFracMort,50, FALSE)</f>
        <v>9.2713107202007876</v>
      </c>
      <c r="N4314" s="17">
        <v>7.2177906710135851</v>
      </c>
      <c r="O4314" s="27">
        <v>13000</v>
      </c>
      <c r="P4314" s="27">
        <v>10511.76483398621</v>
      </c>
      <c r="Q4314" s="1">
        <v>1</v>
      </c>
      <c r="Y4314" s="17" cm="1">
        <f t="array" ref="Y4314:AC4314">runSim(G4314,H4314,I4314,J4314,K4314,hipWeibAlpha,hipWeibBeta,2,vertWeibAlpha,vertWeibBeta,2,meanSurvival,sdSurvival,baseU,hipUMult,vertUMult,hipCost,vertCost,costInt,discC,discCi,discQi,hipFracMort,50, FALSE)</f>
        <v>10.619069768529883</v>
      </c>
      <c r="Z4314" s="17">
        <v>8.1597607497200411</v>
      </c>
      <c r="AA4314" s="27">
        <v>21384.710763885389</v>
      </c>
      <c r="AB4314" s="27">
        <v>15293.823708937327</v>
      </c>
      <c r="AC4314" s="1">
        <v>1</v>
      </c>
    </row>
    <row r="4315" spans="5:29" x14ac:dyDescent="0.35">
      <c r="E4315" s="1">
        <v>4311</v>
      </c>
      <c r="G4315" s="17">
        <v>0.37067937850952148</v>
      </c>
      <c r="H4315" s="17">
        <v>0.45969915390014648</v>
      </c>
      <c r="I4315" s="17">
        <v>2.4091243743896484E-2</v>
      </c>
      <c r="J4315" s="17">
        <v>0.22547674179077148</v>
      </c>
      <c r="K4315" s="17">
        <v>0.97137212753295898</v>
      </c>
      <c r="M4315" s="17" cm="1">
        <f t="array" ref="M4315:Q4315">runSim(G4315,H4315,I4315,J4315,K4315,hipWeibAlpha,hipWeibBeta,1,vertWeibAlpha,vertWeibBeta,1,meanSurvival,sdSurvival,baseU,hipUMult,vertUMult,hipCost,vertCost,costComp,discC,discCi,discQi,hipFracMort,50, FALSE)</f>
        <v>6.6289528596303988</v>
      </c>
      <c r="N4315" s="17">
        <v>5.6516768745132318</v>
      </c>
      <c r="O4315" s="27">
        <v>3000</v>
      </c>
      <c r="P4315" s="27">
        <v>2353.7068166402414</v>
      </c>
      <c r="Q4315" s="1">
        <v>1</v>
      </c>
      <c r="Y4315" s="17" cm="1">
        <f t="array" ref="Y4315:AC4315">runSim(G4315,H4315,I4315,J4315,K4315,hipWeibAlpha,hipWeibBeta,2,vertWeibAlpha,vertWeibBeta,2,meanSurvival,sdSurvival,baseU,hipUMult,vertUMult,hipCost,vertCost,costInt,discC,discCi,discQi,hipFracMort,50, FALSE)</f>
        <v>6.8169646094001806</v>
      </c>
      <c r="Z4315" s="17">
        <v>5.7925754398970728</v>
      </c>
      <c r="AA4315" s="27">
        <v>4869.2604352858434</v>
      </c>
      <c r="AB4315" s="27">
        <v>4137.5538856407666</v>
      </c>
      <c r="AC4315" s="1">
        <v>1</v>
      </c>
    </row>
    <row r="4316" spans="5:29" x14ac:dyDescent="0.35">
      <c r="E4316" s="1">
        <v>4312</v>
      </c>
      <c r="G4316" s="17">
        <v>0.90747421979904175</v>
      </c>
      <c r="H4316" s="17">
        <v>0.29666489362716675</v>
      </c>
      <c r="I4316" s="17">
        <v>0.54098862409591675</v>
      </c>
      <c r="J4316" s="17">
        <v>0.65558212995529175</v>
      </c>
      <c r="K4316" s="17">
        <v>0.96477097272872925</v>
      </c>
      <c r="M4316" s="17" cm="1">
        <f t="array" ref="M4316:Q4316">runSim(G4316,H4316,I4316,J4316,K4316,hipWeibAlpha,hipWeibBeta,1,vertWeibAlpha,vertWeibBeta,1,meanSurvival,sdSurvival,baseU,hipUMult,vertUMult,hipCost,vertCost,costComp,discC,discCi,discQi,hipFracMort,50, FALSE)</f>
        <v>7.6774587718866183</v>
      </c>
      <c r="N4316" s="17">
        <v>6.3014942896464623</v>
      </c>
      <c r="O4316" s="27">
        <v>10000</v>
      </c>
      <c r="P4316" s="27">
        <v>7991.9353466870434</v>
      </c>
      <c r="Q4316" s="1">
        <v>1</v>
      </c>
      <c r="Y4316" s="17" cm="1">
        <f t="array" ref="Y4316:AC4316">runSim(G4316,H4316,I4316,J4316,K4316,hipWeibAlpha,hipWeibBeta,2,vertWeibAlpha,vertWeibBeta,2,meanSurvival,sdSurvival,baseU,hipUMult,vertUMult,hipCost,vertCost,costInt,discC,discCi,discQi,hipFracMort,50, FALSE)</f>
        <v>8.8844036742031882</v>
      </c>
      <c r="Z4316" s="17">
        <v>7.1926892797804669</v>
      </c>
      <c r="AA4316" s="27">
        <v>13600.653334215225</v>
      </c>
      <c r="AB4316" s="27">
        <v>10072.766312042317</v>
      </c>
      <c r="AC4316" s="1">
        <v>1</v>
      </c>
    </row>
    <row r="4317" spans="5:29" x14ac:dyDescent="0.35">
      <c r="E4317" s="1">
        <v>4313</v>
      </c>
      <c r="G4317" s="17">
        <v>0.66153061389923096</v>
      </c>
      <c r="H4317" s="17">
        <v>0.52520859241485596</v>
      </c>
      <c r="I4317" s="17">
        <v>0.97973740100860596</v>
      </c>
      <c r="J4317" s="17">
        <v>0.47970688343048096</v>
      </c>
      <c r="K4317" s="17">
        <v>0.91151535511016846</v>
      </c>
      <c r="M4317" s="17" cm="1">
        <f t="array" ref="M4317:Q4317">runSim(G4317,H4317,I4317,J4317,K4317,hipWeibAlpha,hipWeibBeta,1,vertWeibAlpha,vertWeibBeta,1,meanSurvival,sdSurvival,baseU,hipUMult,vertUMult,hipCost,vertCost,costComp,discC,discCi,discQi,hipFracMort,50, FALSE)</f>
        <v>7.3100069894736999</v>
      </c>
      <c r="N4317" s="17">
        <v>6.1043081946693434</v>
      </c>
      <c r="O4317" s="27">
        <v>13000</v>
      </c>
      <c r="P4317" s="27">
        <v>10030.825141644313</v>
      </c>
      <c r="Q4317" s="1">
        <v>1</v>
      </c>
      <c r="Y4317" s="17" cm="1">
        <f t="array" ref="Y4317:AC4317">runSim(G4317,H4317,I4317,J4317,K4317,hipWeibAlpha,hipWeibBeta,2,vertWeibAlpha,vertWeibBeta,2,meanSurvival,sdSurvival,baseU,hipUMult,vertUMult,hipCost,vertCost,costInt,discC,discCi,discQi,hipFracMort,50, FALSE)</f>
        <v>8.2931325623290917</v>
      </c>
      <c r="Z4317" s="17">
        <v>6.8111220474996674</v>
      </c>
      <c r="AA4317" s="27">
        <v>5923.6661159493515</v>
      </c>
      <c r="AB4317" s="27">
        <v>4865.0871767854778</v>
      </c>
      <c r="AC4317" s="1">
        <v>1</v>
      </c>
    </row>
    <row r="4318" spans="5:29" x14ac:dyDescent="0.35">
      <c r="E4318" s="1">
        <v>4314</v>
      </c>
      <c r="G4318" s="17">
        <v>0.49353867769241333</v>
      </c>
      <c r="H4318" s="17">
        <v>0.80875474214553833</v>
      </c>
      <c r="I4318" s="17">
        <v>0.88266831636428833</v>
      </c>
      <c r="J4318" s="17">
        <v>0.85150986909866333</v>
      </c>
      <c r="K4318" s="17">
        <v>0.47795945405960083</v>
      </c>
      <c r="M4318" s="17" cm="1">
        <f t="array" ref="M4318:Q4318">runSim(G4318,H4318,I4318,J4318,K4318,hipWeibAlpha,hipWeibBeta,1,vertWeibAlpha,vertWeibBeta,1,meanSurvival,sdSurvival,baseU,hipUMult,vertUMult,hipCost,vertCost,costComp,discC,discCi,discQi,hipFracMort,50, FALSE)</f>
        <v>8.8501504517304088</v>
      </c>
      <c r="N4318" s="17">
        <v>7.0535199649813727</v>
      </c>
      <c r="O4318" s="27">
        <v>13000</v>
      </c>
      <c r="P4318" s="27">
        <v>10147.343042259259</v>
      </c>
      <c r="Q4318" s="1">
        <v>1</v>
      </c>
      <c r="Y4318" s="17" cm="1">
        <f t="array" ref="Y4318:AC4318">runSim(G4318,H4318,I4318,J4318,K4318,hipWeibAlpha,hipWeibBeta,2,vertWeibAlpha,vertWeibBeta,2,meanSurvival,sdSurvival,baseU,hipUMult,vertUMult,hipCost,vertCost,costInt,discC,discCi,discQi,hipFracMort,50, FALSE)</f>
        <v>10.047141875070592</v>
      </c>
      <c r="Z4318" s="17">
        <v>7.8863176045864956</v>
      </c>
      <c r="AA4318" s="27">
        <v>13564.39646466124</v>
      </c>
      <c r="AB4318" s="27">
        <v>10337.631866618412</v>
      </c>
      <c r="AC4318" s="1">
        <v>1</v>
      </c>
    </row>
    <row r="4319" spans="5:29" x14ac:dyDescent="0.35">
      <c r="E4319" s="1">
        <v>4315</v>
      </c>
      <c r="G4319" s="17">
        <v>0.15248274803161621</v>
      </c>
      <c r="H4319" s="17">
        <v>0.48808455467224121</v>
      </c>
      <c r="I4319" s="17">
        <v>0.95384383201599121</v>
      </c>
      <c r="J4319" s="17">
        <v>0.64106917381286621</v>
      </c>
      <c r="K4319" s="17">
        <v>0.99609541893005371</v>
      </c>
      <c r="M4319" s="17" cm="1">
        <f t="array" ref="M4319:Q4319">runSim(G4319,H4319,I4319,J4319,K4319,hipWeibAlpha,hipWeibBeta,1,vertWeibAlpha,vertWeibBeta,1,meanSurvival,sdSurvival,baseU,hipUMult,vertUMult,hipCost,vertCost,costComp,discC,discCi,discQi,hipFracMort,50, FALSE)</f>
        <v>8.5008649135464811</v>
      </c>
      <c r="N4319" s="17">
        <v>6.9192747096456353</v>
      </c>
      <c r="O4319" s="27">
        <v>13000</v>
      </c>
      <c r="P4319" s="27">
        <v>9293.3717831946469</v>
      </c>
      <c r="Q4319" s="1">
        <v>1</v>
      </c>
      <c r="Y4319" s="17" cm="1">
        <f t="array" ref="Y4319:AC4319">runSim(G4319,H4319,I4319,J4319,K4319,hipWeibAlpha,hipWeibBeta,2,vertWeibAlpha,vertWeibBeta,2,meanSurvival,sdSurvival,baseU,hipUMult,vertUMult,hipCost,vertCost,costInt,discC,discCi,discQi,hipFracMort,50, FALSE)</f>
        <v>9.158768044180734</v>
      </c>
      <c r="Z4319" s="17">
        <v>7.3749241967342059</v>
      </c>
      <c r="AA4319" s="27">
        <v>6541.9771744148102</v>
      </c>
      <c r="AB4319" s="27">
        <v>5267.8029976672906</v>
      </c>
      <c r="AC4319" s="1">
        <v>1</v>
      </c>
    </row>
    <row r="4320" spans="5:29" x14ac:dyDescent="0.35">
      <c r="E4320" s="1">
        <v>4316</v>
      </c>
      <c r="G4320" s="17">
        <v>0.39824575185775757</v>
      </c>
      <c r="H4320" s="17">
        <v>0.54769033193588257</v>
      </c>
      <c r="I4320" s="17">
        <v>8.7912499904632568E-2</v>
      </c>
      <c r="J4320" s="17">
        <v>0.24498647451400757</v>
      </c>
      <c r="K4320" s="17">
        <v>0.47678273916244507</v>
      </c>
      <c r="M4320" s="17" cm="1">
        <f t="array" ref="M4320:Q4320">runSim(G4320,H4320,I4320,J4320,K4320,hipWeibAlpha,hipWeibBeta,1,vertWeibAlpha,vertWeibBeta,1,meanSurvival,sdSurvival,baseU,hipUMult,vertUMult,hipCost,vertCost,costComp,discC,discCi,discQi,hipFracMort,50, FALSE)</f>
        <v>6.6687348505358672</v>
      </c>
      <c r="N4320" s="17">
        <v>5.6751383347960669</v>
      </c>
      <c r="O4320" s="27">
        <v>10000</v>
      </c>
      <c r="P4320" s="27">
        <v>7420.6184500664658</v>
      </c>
      <c r="Q4320" s="1">
        <v>1</v>
      </c>
      <c r="Y4320" s="17" cm="1">
        <f t="array" ref="Y4320:AC4320">runSim(G4320,H4320,I4320,J4320,K4320,hipWeibAlpha,hipWeibBeta,2,vertWeibAlpha,vertWeibBeta,2,meanSurvival,sdSurvival,baseU,hipUMult,vertUMult,hipCost,vertCost,costInt,discC,discCi,discQi,hipFracMort,50, FALSE)</f>
        <v>6.9502611162526193</v>
      </c>
      <c r="Z4320" s="17">
        <v>5.8876140637878205</v>
      </c>
      <c r="AA4320" s="27">
        <v>4964.4722258947286</v>
      </c>
      <c r="AB4320" s="27">
        <v>4205.4386169913005</v>
      </c>
      <c r="AC4320" s="1">
        <v>1</v>
      </c>
    </row>
    <row r="4321" spans="5:29" x14ac:dyDescent="0.35">
      <c r="E4321" s="1">
        <v>4317</v>
      </c>
      <c r="G4321" s="17">
        <v>0.9306710958480835</v>
      </c>
      <c r="H4321" s="17">
        <v>1.3587355613708496E-2</v>
      </c>
      <c r="I4321" s="17">
        <v>0.5804208517074585</v>
      </c>
      <c r="J4321" s="17">
        <v>0.4529489278793335</v>
      </c>
      <c r="K4321" s="17">
        <v>0.866935133934021</v>
      </c>
      <c r="M4321" s="17" cm="1">
        <f t="array" ref="M4321:Q4321">runSim(G4321,H4321,I4321,J4321,K4321,hipWeibAlpha,hipWeibBeta,1,vertWeibAlpha,vertWeibBeta,1,meanSurvival,sdSurvival,baseU,hipUMult,vertUMult,hipCost,vertCost,costComp,discC,discCi,discQi,hipFracMort,50, FALSE)</f>
        <v>7.019844917757835</v>
      </c>
      <c r="N4321" s="17">
        <v>5.8674840777116373</v>
      </c>
      <c r="O4321" s="27">
        <v>7000</v>
      </c>
      <c r="P4321" s="27">
        <v>5857.9673208495196</v>
      </c>
      <c r="Q4321" s="1">
        <v>1</v>
      </c>
      <c r="Y4321" s="17" cm="1">
        <f t="array" ref="Y4321:AC4321">runSim(G4321,H4321,I4321,J4321,K4321,hipWeibAlpha,hipWeibBeta,2,vertWeibAlpha,vertWeibBeta,2,meanSurvival,sdSurvival,baseU,hipUMult,vertUMult,hipCost,vertCost,costInt,discC,discCi,discQi,hipFracMort,50, FALSE)</f>
        <v>7.9258773657410524</v>
      </c>
      <c r="Z4321" s="17">
        <v>6.5620140468126769</v>
      </c>
      <c r="AA4321" s="27">
        <v>12822.678542642492</v>
      </c>
      <c r="AB4321" s="27">
        <v>9699.9238652706917</v>
      </c>
      <c r="AC4321" s="1">
        <v>1</v>
      </c>
    </row>
    <row r="4322" spans="5:29" x14ac:dyDescent="0.35">
      <c r="E4322" s="1">
        <v>4318</v>
      </c>
      <c r="G4322" s="17">
        <v>0.71175199747085571</v>
      </c>
      <c r="H4322" s="17">
        <v>0.86925321817398071</v>
      </c>
      <c r="I4322" s="17">
        <v>0.60625272989273071</v>
      </c>
      <c r="J4322" s="17">
        <v>0.95741850137710571</v>
      </c>
      <c r="K4322" s="17">
        <v>0.38733488321304321</v>
      </c>
      <c r="M4322" s="17" cm="1">
        <f t="array" ref="M4322:Q4322">runSim(G4322,H4322,I4322,J4322,K4322,hipWeibAlpha,hipWeibBeta,1,vertWeibAlpha,vertWeibBeta,1,meanSurvival,sdSurvival,baseU,hipUMult,vertUMult,hipCost,vertCost,costComp,discC,discCi,discQi,hipFracMort,50, FALSE)</f>
        <v>9.5225303644637975</v>
      </c>
      <c r="N4322" s="17">
        <v>7.3818220055156401</v>
      </c>
      <c r="O4322" s="27">
        <v>13000</v>
      </c>
      <c r="P4322" s="27">
        <v>10316.700731714156</v>
      </c>
      <c r="Q4322" s="1">
        <v>1</v>
      </c>
      <c r="Y4322" s="17" cm="1">
        <f t="array" ref="Y4322:AC4322">runSim(G4322,H4322,I4322,J4322,K4322,hipWeibAlpha,hipWeibBeta,2,vertWeibAlpha,vertWeibBeta,2,meanSurvival,sdSurvival,baseU,hipUMult,vertUMult,hipCost,vertCost,costInt,discC,discCi,discQi,hipFracMort,50, FALSE)</f>
        <v>10.934856878584739</v>
      </c>
      <c r="Z4322" s="17">
        <v>8.3748560370597893</v>
      </c>
      <c r="AA4322" s="27">
        <v>21582.226296659104</v>
      </c>
      <c r="AB4322" s="27">
        <v>15071.56817480041</v>
      </c>
      <c r="AC4322" s="1">
        <v>1</v>
      </c>
    </row>
    <row r="4323" spans="5:29" x14ac:dyDescent="0.35">
      <c r="E4323" s="1">
        <v>4319</v>
      </c>
      <c r="G4323" s="17">
        <v>0.67093849182128906</v>
      </c>
      <c r="H4323" s="17">
        <v>0.97968482971191406</v>
      </c>
      <c r="I4323" s="17">
        <v>0.45618629455566406</v>
      </c>
      <c r="J4323" s="17">
        <v>0.49643898010253906</v>
      </c>
      <c r="K4323" s="17">
        <v>0.19106483459472656</v>
      </c>
      <c r="M4323" s="17" cm="1">
        <f t="array" ref="M4323:Q4323">runSim(G4323,H4323,I4323,J4323,K4323,hipWeibAlpha,hipWeibBeta,1,vertWeibAlpha,vertWeibBeta,1,meanSurvival,sdSurvival,baseU,hipUMult,vertUMult,hipCost,vertCost,costComp,discC,discCi,discQi,hipFracMort,50, FALSE)</f>
        <v>6.9894032783163347</v>
      </c>
      <c r="N4323" s="17">
        <v>5.810934963251416</v>
      </c>
      <c r="O4323" s="27">
        <v>13000</v>
      </c>
      <c r="P4323" s="27">
        <v>10469.405585467219</v>
      </c>
      <c r="Q4323" s="1">
        <v>1</v>
      </c>
      <c r="Y4323" s="17" cm="1">
        <f t="array" ref="Y4323:AC4323">runSim(G4323,H4323,I4323,J4323,K4323,hipWeibAlpha,hipWeibBeta,2,vertWeibAlpha,vertWeibBeta,2,meanSurvival,sdSurvival,baseU,hipUMult,vertUMult,hipCost,vertCost,costInt,discC,discCi,discQi,hipFracMort,50, FALSE)</f>
        <v>7.7035841965625274</v>
      </c>
      <c r="Z4323" s="17">
        <v>6.336949747250415</v>
      </c>
      <c r="AA4323" s="27">
        <v>11986.610592452278</v>
      </c>
      <c r="AB4323" s="27">
        <v>9852.0293776660073</v>
      </c>
      <c r="AC4323" s="1">
        <v>1</v>
      </c>
    </row>
    <row r="4324" spans="5:29" x14ac:dyDescent="0.35">
      <c r="E4324" s="1">
        <v>4320</v>
      </c>
      <c r="G4324" s="17">
        <v>0.57359141111373901</v>
      </c>
      <c r="H4324" s="17">
        <v>0.30360239744186401</v>
      </c>
      <c r="I4324" s="17">
        <v>0.81159800291061401</v>
      </c>
      <c r="J4324" s="17">
        <v>0.40958994626998901</v>
      </c>
      <c r="K4324" s="17">
        <v>0.37258738279342651</v>
      </c>
      <c r="M4324" s="17" cm="1">
        <f t="array" ref="M4324:Q4324">runSim(G4324,H4324,I4324,J4324,K4324,hipWeibAlpha,hipWeibBeta,1,vertWeibAlpha,vertWeibBeta,1,meanSurvival,sdSurvival,baseU,hipUMult,vertUMult,hipCost,vertCost,costComp,discC,discCi,discQi,hipFracMort,50, FALSE)</f>
        <v>7.3155543780235757</v>
      </c>
      <c r="N4324" s="17">
        <v>6.131735352092746</v>
      </c>
      <c r="O4324" s="27">
        <v>10000</v>
      </c>
      <c r="P4324" s="27">
        <v>7422.5000023099274</v>
      </c>
      <c r="Q4324" s="1">
        <v>1</v>
      </c>
      <c r="Y4324" s="17" cm="1">
        <f t="array" ref="Y4324:AC4324">runSim(G4324,H4324,I4324,J4324,K4324,hipWeibAlpha,hipWeibBeta,2,vertWeibAlpha,vertWeibBeta,2,meanSurvival,sdSurvival,baseU,hipUMult,vertUMult,hipCost,vertCost,costInt,discC,discCi,discQi,hipFracMort,50, FALSE)</f>
        <v>7.919940183638543</v>
      </c>
      <c r="Z4324" s="17">
        <v>6.5605583470498248</v>
      </c>
      <c r="AA4324" s="27">
        <v>5657.1001311703885</v>
      </c>
      <c r="AB4324" s="27">
        <v>4686.1131050355898</v>
      </c>
      <c r="AC4324" s="1">
        <v>1</v>
      </c>
    </row>
    <row r="4325" spans="5:29" x14ac:dyDescent="0.35">
      <c r="E4325" s="1">
        <v>4321</v>
      </c>
      <c r="G4325" s="17">
        <v>0.46249544620513916</v>
      </c>
      <c r="H4325" s="17">
        <v>0.30371248722076416</v>
      </c>
      <c r="I4325" s="17">
        <v>0.96722567081451416</v>
      </c>
      <c r="J4325" s="17">
        <v>1.699984073638916E-2</v>
      </c>
      <c r="K4325" s="17">
        <v>0.98738253116607666</v>
      </c>
      <c r="M4325" s="17" cm="1">
        <f t="array" ref="M4325:Q4325">runSim(G4325,H4325,I4325,J4325,K4325,hipWeibAlpha,hipWeibBeta,1,vertWeibAlpha,vertWeibBeta,1,meanSurvival,sdSurvival,baseU,hipUMult,vertUMult,hipCost,vertCost,costComp,discC,discCi,discQi,hipFracMort,50, FALSE)</f>
        <v>3.9478415184933073</v>
      </c>
      <c r="N4325" s="17">
        <v>3.5884802611674238</v>
      </c>
      <c r="O4325" s="27">
        <v>0</v>
      </c>
      <c r="P4325" s="27">
        <v>0</v>
      </c>
      <c r="Q4325" s="1">
        <v>1</v>
      </c>
      <c r="Y4325" s="17" cm="1">
        <f t="array" ref="Y4325:AC4325">runSim(G4325,H4325,I4325,J4325,K4325,hipWeibAlpha,hipWeibBeta,2,vertWeibAlpha,vertWeibBeta,2,meanSurvival,sdSurvival,baseU,hipUMult,vertUMult,hipCost,vertCost,costInt,discC,discCi,discQi,hipFracMort,50, FALSE)</f>
        <v>3.9478415184933073</v>
      </c>
      <c r="Z4325" s="17">
        <v>3.5884802611674238</v>
      </c>
      <c r="AA4325" s="27">
        <v>2819.886798923791</v>
      </c>
      <c r="AB4325" s="27">
        <v>2563.2001865481602</v>
      </c>
      <c r="AC4325" s="1">
        <v>1</v>
      </c>
    </row>
    <row r="4326" spans="5:29" x14ac:dyDescent="0.35">
      <c r="E4326" s="1">
        <v>4322</v>
      </c>
      <c r="G4326" s="17">
        <v>0.19269496202468872</v>
      </c>
      <c r="H4326" s="17">
        <v>0.57529383897781372</v>
      </c>
      <c r="I4326" s="17">
        <v>2.2254288196563721E-2</v>
      </c>
      <c r="J4326" s="17">
        <v>0.34168177843093872</v>
      </c>
      <c r="K4326" s="17">
        <v>0.85240870714187622</v>
      </c>
      <c r="M4326" s="17" cm="1">
        <f t="array" ref="M4326:Q4326">runSim(G4326,H4326,I4326,J4326,K4326,hipWeibAlpha,hipWeibBeta,1,vertWeibAlpha,vertWeibBeta,1,meanSurvival,sdSurvival,baseU,hipUMult,vertUMult,hipCost,vertCost,costComp,discC,discCi,discQi,hipFracMort,50, FALSE)</f>
        <v>7.2055022979367376</v>
      </c>
      <c r="N4326" s="17">
        <v>6.0493272050428057</v>
      </c>
      <c r="O4326" s="27">
        <v>3000</v>
      </c>
      <c r="P4326" s="27">
        <v>2444.8344456060913</v>
      </c>
      <c r="Q4326" s="1">
        <v>1</v>
      </c>
      <c r="Y4326" s="17" cm="1">
        <f t="array" ref="Y4326:AC4326">runSim(G4326,H4326,I4326,J4326,K4326,hipWeibAlpha,hipWeibBeta,2,vertWeibAlpha,vertWeibBeta,2,meanSurvival,sdSurvival,baseU,hipUMult,vertUMult,hipCost,vertCost,costInt,discC,discCi,discQi,hipFracMort,50, FALSE)</f>
        <v>7.5434570917375794</v>
      </c>
      <c r="Z4326" s="17">
        <v>6.3030855991040928</v>
      </c>
      <c r="AA4326" s="27">
        <v>5388.1836369554139</v>
      </c>
      <c r="AB4326" s="27">
        <v>4502.2039993600665</v>
      </c>
      <c r="AC4326" s="1">
        <v>1</v>
      </c>
    </row>
    <row r="4327" spans="5:29" x14ac:dyDescent="0.35">
      <c r="E4327" s="1">
        <v>4323</v>
      </c>
      <c r="G4327" s="17">
        <v>0.24886155128479004</v>
      </c>
      <c r="H4327" s="17">
        <v>0.38231492042541504</v>
      </c>
      <c r="I4327" s="17">
        <v>0.72893357276916504</v>
      </c>
      <c r="J4327" s="17">
        <v>0.36440110206604004</v>
      </c>
      <c r="K4327" s="17">
        <v>0.56659531593322754</v>
      </c>
      <c r="M4327" s="17" cm="1">
        <f t="array" ref="M4327:Q4327">runSim(G4327,H4327,I4327,J4327,K4327,hipWeibAlpha,hipWeibBeta,1,vertWeibAlpha,vertWeibBeta,1,meanSurvival,sdSurvival,baseU,hipUMult,vertUMult,hipCost,vertCost,costComp,discC,discCi,discQi,hipFracMort,50, FALSE)</f>
        <v>7.438056833072781</v>
      </c>
      <c r="N4327" s="17">
        <v>6.2227431440355101</v>
      </c>
      <c r="O4327" s="27">
        <v>10000</v>
      </c>
      <c r="P4327" s="27">
        <v>7108.2572441583197</v>
      </c>
      <c r="Q4327" s="1">
        <v>1</v>
      </c>
      <c r="Y4327" s="17" cm="1">
        <f t="array" ref="Y4327:AC4327">runSim(G4327,H4327,I4327,J4327,K4327,hipWeibAlpha,hipWeibBeta,2,vertWeibAlpha,vertWeibBeta,2,meanSurvival,sdSurvival,baseU,hipUMult,vertUMult,hipCost,vertCost,costInt,discC,discCi,discQi,hipFracMort,50, FALSE)</f>
        <v>7.6718894554718204</v>
      </c>
      <c r="Z4327" s="17">
        <v>6.3914550000751209</v>
      </c>
      <c r="AA4327" s="27">
        <v>5479.921039622729</v>
      </c>
      <c r="AB4327" s="27">
        <v>4565.3250000536582</v>
      </c>
      <c r="AC4327" s="1">
        <v>1</v>
      </c>
    </row>
    <row r="4328" spans="5:29" x14ac:dyDescent="0.35">
      <c r="E4328" s="1">
        <v>4324</v>
      </c>
      <c r="G4328" s="17">
        <v>2.7566373348236084E-2</v>
      </c>
      <c r="H4328" s="17">
        <v>0.78345626592636108</v>
      </c>
      <c r="I4328" s="17">
        <v>0.68110030889511108</v>
      </c>
      <c r="J4328" s="17">
        <v>0.99344772100448608</v>
      </c>
      <c r="K4328" s="17">
        <v>0.18374007940292358</v>
      </c>
      <c r="M4328" s="17" cm="1">
        <f t="array" ref="M4328:Q4328">runSim(G4328,H4328,I4328,J4328,K4328,hipWeibAlpha,hipWeibBeta,1,vertWeibAlpha,vertWeibBeta,1,meanSurvival,sdSurvival,baseU,hipUMult,vertUMult,hipCost,vertCost,costComp,discC,discCi,discQi,hipFracMort,50, FALSE)</f>
        <v>11.631488849702087</v>
      </c>
      <c r="N4328" s="17">
        <v>8.6843143928820741</v>
      </c>
      <c r="O4328" s="27">
        <v>13000</v>
      </c>
      <c r="P4328" s="27">
        <v>9186.1027383465116</v>
      </c>
      <c r="Q4328" s="1">
        <v>1</v>
      </c>
      <c r="Y4328" s="17" cm="1">
        <f t="array" ref="Y4328:AC4328">runSim(G4328,H4328,I4328,J4328,K4328,hipWeibAlpha,hipWeibBeta,2,vertWeibAlpha,vertWeibBeta,2,meanSurvival,sdSurvival,baseU,hipUMult,vertUMult,hipCost,vertCost,costInt,discC,discCi,discQi,hipFracMort,50, FALSE)</f>
        <v>12.802214124947593</v>
      </c>
      <c r="Z4328" s="17">
        <v>9.4159103888023488</v>
      </c>
      <c r="AA4328" s="27">
        <v>15721.372657087422</v>
      </c>
      <c r="AB4328" s="27">
        <v>11301.588960499117</v>
      </c>
      <c r="AC4328" s="1">
        <v>1</v>
      </c>
    </row>
    <row r="4329" spans="5:29" x14ac:dyDescent="0.35">
      <c r="E4329" s="1">
        <v>4325</v>
      </c>
      <c r="G4329" s="17">
        <v>0.78733813762664795</v>
      </c>
      <c r="H4329" s="17">
        <v>5.0918459892272949E-2</v>
      </c>
      <c r="I4329" s="17">
        <v>0.54548633098602295</v>
      </c>
      <c r="J4329" s="17">
        <v>0.95219409465789795</v>
      </c>
      <c r="K4329" s="17">
        <v>0.99069201946258545</v>
      </c>
      <c r="M4329" s="17" cm="1">
        <f t="array" ref="M4329:Q4329">runSim(G4329,H4329,I4329,J4329,K4329,hipWeibAlpha,hipWeibBeta,1,vertWeibAlpha,vertWeibBeta,1,meanSurvival,sdSurvival,baseU,hipUMult,vertUMult,hipCost,vertCost,costComp,discC,discCi,discQi,hipFracMort,50, FALSE)</f>
        <v>9.9807295052575853</v>
      </c>
      <c r="N4329" s="17">
        <v>7.7462313226771551</v>
      </c>
      <c r="O4329" s="27">
        <v>10000</v>
      </c>
      <c r="P4329" s="27">
        <v>7369.1795136907003</v>
      </c>
      <c r="Q4329" s="1">
        <v>1</v>
      </c>
      <c r="Y4329" s="17" cm="1">
        <f t="array" ref="Y4329:AC4329">runSim(G4329,H4329,I4329,J4329,K4329,hipWeibAlpha,hipWeibBeta,2,vertWeibAlpha,vertWeibBeta,2,meanSurvival,sdSurvival,baseU,hipUMult,vertUMult,hipCost,vertCost,costInt,discC,discCi,discQi,hipFracMort,50, FALSE)</f>
        <v>11.37219229219404</v>
      </c>
      <c r="Z4329" s="17">
        <v>8.7001342501914216</v>
      </c>
      <c r="AA4329" s="27">
        <v>15499.765508284419</v>
      </c>
      <c r="AB4329" s="27">
        <v>10762.244611695674</v>
      </c>
      <c r="AC4329" s="1">
        <v>1</v>
      </c>
    </row>
    <row r="4330" spans="5:29" x14ac:dyDescent="0.35">
      <c r="E4330" s="1">
        <v>4326</v>
      </c>
      <c r="G4330" s="17">
        <v>0.40786415338516235</v>
      </c>
      <c r="H4330" s="17">
        <v>2.3373186588287354E-2</v>
      </c>
      <c r="I4330" s="17">
        <v>0.97716957330703735</v>
      </c>
      <c r="J4330" s="17">
        <v>0.72579628229141235</v>
      </c>
      <c r="K4330" s="17">
        <v>0.78217750787734985</v>
      </c>
      <c r="M4330" s="17" cm="1">
        <f t="array" ref="M4330:Q4330">runSim(G4330,H4330,I4330,J4330,K4330,hipWeibAlpha,hipWeibBeta,1,vertWeibAlpha,vertWeibBeta,1,meanSurvival,sdSurvival,baseU,hipUMult,vertUMult,hipCost,vertCost,costComp,discC,discCi,discQi,hipFracMort,50, FALSE)</f>
        <v>8.9482329418969506</v>
      </c>
      <c r="N4330" s="17">
        <v>7.2153401946629927</v>
      </c>
      <c r="O4330" s="27">
        <v>7000</v>
      </c>
      <c r="P4330" s="27">
        <v>5008.4938054175418</v>
      </c>
      <c r="Q4330" s="1">
        <v>1</v>
      </c>
      <c r="Y4330" s="17" cm="1">
        <f t="array" ref="Y4330:AC4330">runSim(G4330,H4330,I4330,J4330,K4330,hipWeibAlpha,hipWeibBeta,2,vertWeibAlpha,vertWeibBeta,2,meanSurvival,sdSurvival,baseU,hipUMult,vertUMult,hipCost,vertCost,costInt,discC,discCi,discQi,hipFracMort,50, FALSE)</f>
        <v>9.6603113356596921</v>
      </c>
      <c r="Z4330" s="17">
        <v>7.6907795603250566</v>
      </c>
      <c r="AA4330" s="27">
        <v>6900.2223826140662</v>
      </c>
      <c r="AB4330" s="27">
        <v>5493.413971660756</v>
      </c>
      <c r="AC4330" s="1">
        <v>1</v>
      </c>
    </row>
    <row r="4331" spans="5:29" x14ac:dyDescent="0.35">
      <c r="E4331" s="1">
        <v>4327</v>
      </c>
      <c r="G4331" s="17">
        <v>0.28426218032836914</v>
      </c>
      <c r="H4331" s="17">
        <v>0.21898508071899414</v>
      </c>
      <c r="I4331" s="17">
        <v>4.5095920562744141E-2</v>
      </c>
      <c r="J4331" s="17">
        <v>0.89296579360961914</v>
      </c>
      <c r="K4331" s="17">
        <v>0.20819711685180664</v>
      </c>
      <c r="M4331" s="17" cm="1">
        <f t="array" ref="M4331:Q4331">runSim(G4331,H4331,I4331,J4331,K4331,hipWeibAlpha,hipWeibBeta,1,vertWeibAlpha,vertWeibBeta,1,meanSurvival,sdSurvival,baseU,hipUMult,vertUMult,hipCost,vertCost,costComp,discC,discCi,discQi,hipFracMort,50, FALSE)</f>
        <v>9.7892829696874468</v>
      </c>
      <c r="N4331" s="17">
        <v>7.7224390943648231</v>
      </c>
      <c r="O4331" s="27">
        <v>10000</v>
      </c>
      <c r="P4331" s="27">
        <v>6999.7731695446419</v>
      </c>
      <c r="Q4331" s="1">
        <v>1</v>
      </c>
      <c r="Y4331" s="17" cm="1">
        <f t="array" ref="Y4331:AC4331">runSim(G4331,H4331,I4331,J4331,K4331,hipWeibAlpha,hipWeibBeta,2,vertWeibAlpha,vertWeibBeta,2,meanSurvival,sdSurvival,baseU,hipUMult,vertUMult,hipCost,vertCost,costInt,discC,discCi,discQi,hipFracMort,50, FALSE)</f>
        <v>11.009157327835373</v>
      </c>
      <c r="Z4331" s="17">
        <v>8.5026074296949812</v>
      </c>
      <c r="AA4331" s="27">
        <v>7863.6838055966964</v>
      </c>
      <c r="AB4331" s="27">
        <v>6073.2910212107017</v>
      </c>
      <c r="AC4331" s="1">
        <v>1</v>
      </c>
    </row>
    <row r="4332" spans="5:29" x14ac:dyDescent="0.35">
      <c r="E4332" s="1">
        <v>4328</v>
      </c>
      <c r="G4332" s="17">
        <v>0.12863987684249878</v>
      </c>
      <c r="H4332" s="17">
        <v>0.98072117567062378</v>
      </c>
      <c r="I4332" s="17">
        <v>0.43988865613937378</v>
      </c>
      <c r="J4332" s="17">
        <v>0.61502903699874878</v>
      </c>
      <c r="K4332" s="17">
        <v>0.21621006727218628</v>
      </c>
      <c r="M4332" s="17" cm="1">
        <f t="array" ref="M4332:Q4332">runSim(G4332,H4332,I4332,J4332,K4332,hipWeibAlpha,hipWeibBeta,1,vertWeibAlpha,vertWeibBeta,1,meanSurvival,sdSurvival,baseU,hipUMult,vertUMult,hipCost,vertCost,costComp,discC,discCi,discQi,hipFracMort,50, FALSE)</f>
        <v>8.0474517922746838</v>
      </c>
      <c r="N4332" s="17">
        <v>6.5372597889226443</v>
      </c>
      <c r="O4332" s="27">
        <v>13000</v>
      </c>
      <c r="P4332" s="27">
        <v>9774.4996881026855</v>
      </c>
      <c r="Q4332" s="1">
        <v>1</v>
      </c>
      <c r="Y4332" s="17" cm="1">
        <f t="array" ref="Y4332:AC4332">runSim(G4332,H4332,I4332,J4332,K4332,hipWeibAlpha,hipWeibBeta,2,vertWeibAlpha,vertWeibBeta,2,meanSurvival,sdSurvival,baseU,hipUMult,vertUMult,hipCost,vertCost,costInt,discC,discCi,discQi,hipFracMort,50, FALSE)</f>
        <v>8.2689995594112435</v>
      </c>
      <c r="Z4332" s="17">
        <v>6.7045695801030796</v>
      </c>
      <c r="AA4332" s="27">
        <v>12438.67629062177</v>
      </c>
      <c r="AB4332" s="27">
        <v>10144.923892364615</v>
      </c>
      <c r="AC4332" s="1">
        <v>1</v>
      </c>
    </row>
    <row r="4333" spans="5:29" x14ac:dyDescent="0.35">
      <c r="E4333" s="1">
        <v>4329</v>
      </c>
      <c r="G4333" s="17">
        <v>0.11229145526885986</v>
      </c>
      <c r="H4333" s="17">
        <v>0.58729755878448486</v>
      </c>
      <c r="I4333" s="17">
        <v>0.39729511737823486</v>
      </c>
      <c r="J4333" s="17">
        <v>0.71562397480010986</v>
      </c>
      <c r="K4333" s="17">
        <v>0.27145588397979736</v>
      </c>
      <c r="M4333" s="17" cm="1">
        <f t="array" ref="M4333:Q4333">runSim(G4333,H4333,I4333,J4333,K4333,hipWeibAlpha,hipWeibBeta,1,vertWeibAlpha,vertWeibBeta,1,meanSurvival,sdSurvival,baseU,hipUMult,vertUMult,hipCost,vertCost,costComp,discC,discCi,discQi,hipFracMort,50, FALSE)</f>
        <v>8.8016113459030247</v>
      </c>
      <c r="N4333" s="17">
        <v>7.0998169962392028</v>
      </c>
      <c r="O4333" s="27">
        <v>13000</v>
      </c>
      <c r="P4333" s="27">
        <v>8945.3333542224827</v>
      </c>
      <c r="Q4333" s="1">
        <v>1</v>
      </c>
      <c r="Y4333" s="17" cm="1">
        <f t="array" ref="Y4333:AC4333">runSim(G4333,H4333,I4333,J4333,K4333,hipWeibAlpha,hipWeibBeta,2,vertWeibAlpha,vertWeibBeta,2,meanSurvival,sdSurvival,baseU,hipUMult,vertUMult,hipCost,vertCost,costInt,discC,discCi,discQi,hipFracMort,50, FALSE)</f>
        <v>9.4541738263621529</v>
      </c>
      <c r="Z4333" s="17">
        <v>7.5590232811308873</v>
      </c>
      <c r="AA4333" s="27">
        <v>9854.8355691817742</v>
      </c>
      <c r="AB4333" s="27">
        <v>7472.9758701322107</v>
      </c>
      <c r="AC4333" s="1">
        <v>1</v>
      </c>
    </row>
    <row r="4334" spans="5:29" x14ac:dyDescent="0.35">
      <c r="E4334" s="1">
        <v>4330</v>
      </c>
      <c r="G4334" s="17">
        <v>0.79848271608352661</v>
      </c>
      <c r="H4334" s="17">
        <v>0.27971440553665161</v>
      </c>
      <c r="I4334" s="17">
        <v>0.28722172975540161</v>
      </c>
      <c r="J4334" s="17">
        <v>0.80098515748977661</v>
      </c>
      <c r="K4334" s="17">
        <v>5.5364429950714111E-2</v>
      </c>
      <c r="M4334" s="17" cm="1">
        <f t="array" ref="M4334:Q4334">runSim(G4334,H4334,I4334,J4334,K4334,hipWeibAlpha,hipWeibBeta,1,vertWeibAlpha,vertWeibBeta,1,meanSurvival,sdSurvival,baseU,hipUMult,vertUMult,hipCost,vertCost,costComp,discC,discCi,discQi,hipFracMort,50, FALSE)</f>
        <v>8.5473760605487108</v>
      </c>
      <c r="N4334" s="17">
        <v>6.8852558166845563</v>
      </c>
      <c r="O4334" s="27">
        <v>10000</v>
      </c>
      <c r="P4334" s="27">
        <v>7722.2051107209827</v>
      </c>
      <c r="Q4334" s="1">
        <v>1</v>
      </c>
      <c r="Y4334" s="17" cm="1">
        <f t="array" ref="Y4334:AC4334">runSim(G4334,H4334,I4334,J4334,K4334,hipWeibAlpha,hipWeibBeta,2,vertWeibAlpha,vertWeibBeta,2,meanSurvival,sdSurvival,baseU,hipUMult,vertUMult,hipCost,vertCost,costInt,discC,discCi,discQi,hipFracMort,50, FALSE)</f>
        <v>10.041752599936434</v>
      </c>
      <c r="Z4334" s="17">
        <v>7.9250400271924599</v>
      </c>
      <c r="AA4334" s="27">
        <v>14267.718040155176</v>
      </c>
      <c r="AB4334" s="27">
        <v>10077.199188150727</v>
      </c>
      <c r="AC4334" s="1">
        <v>1</v>
      </c>
    </row>
    <row r="4335" spans="5:29" x14ac:dyDescent="0.35">
      <c r="E4335" s="1">
        <v>4331</v>
      </c>
      <c r="G4335" s="17">
        <v>0.26597094535827637</v>
      </c>
      <c r="H4335" s="17">
        <v>0.10352587699890137</v>
      </c>
      <c r="I4335" s="17">
        <v>0.76850390434265137</v>
      </c>
      <c r="J4335" s="17">
        <v>0.82096362113952637</v>
      </c>
      <c r="K4335" s="17">
        <v>0.29220080375671387</v>
      </c>
      <c r="M4335" s="17" cm="1">
        <f t="array" ref="M4335:Q4335">runSim(G4335,H4335,I4335,J4335,K4335,hipWeibAlpha,hipWeibBeta,1,vertWeibAlpha,vertWeibBeta,1,meanSurvival,sdSurvival,baseU,hipUMult,vertUMult,hipCost,vertCost,costComp,discC,discCi,discQi,hipFracMort,50, FALSE)</f>
        <v>9.4825783962282024</v>
      </c>
      <c r="N4335" s="17">
        <v>7.5555655639348336</v>
      </c>
      <c r="O4335" s="27">
        <v>10000</v>
      </c>
      <c r="P4335" s="27">
        <v>6821.8556819638088</v>
      </c>
      <c r="Q4335" s="1">
        <v>1</v>
      </c>
      <c r="Y4335" s="17" cm="1">
        <f t="array" ref="Y4335:AC4335">runSim(G4335,H4335,I4335,J4335,K4335,hipWeibAlpha,hipWeibBeta,2,vertWeibAlpha,vertWeibBeta,2,meanSurvival,sdSurvival,baseU,hipUMult,vertUMult,hipCost,vertCost,costInt,discC,discCi,discQi,hipFracMort,50, FALSE)</f>
        <v>10.329991599395695</v>
      </c>
      <c r="Z4335" s="17">
        <v>8.100565464703342</v>
      </c>
      <c r="AA4335" s="27">
        <v>7378.5654281397829</v>
      </c>
      <c r="AB4335" s="27">
        <v>5786.1181890738162</v>
      </c>
      <c r="AC4335" s="1">
        <v>1</v>
      </c>
    </row>
    <row r="4336" spans="5:29" x14ac:dyDescent="0.35">
      <c r="E4336" s="1">
        <v>4332</v>
      </c>
      <c r="G4336" s="17">
        <v>0.9728202223777771</v>
      </c>
      <c r="H4336" s="17">
        <v>0.6164054274559021</v>
      </c>
      <c r="I4336" s="17">
        <v>0.5589713454246521</v>
      </c>
      <c r="J4336" s="17">
        <v>0.6203421950340271</v>
      </c>
      <c r="K4336" s="17">
        <v>0.5035056471824646</v>
      </c>
      <c r="M4336" s="17" cm="1">
        <f t="array" ref="M4336:Q4336">runSim(G4336,H4336,I4336,J4336,K4336,hipWeibAlpha,hipWeibBeta,1,vertWeibAlpha,vertWeibBeta,1,meanSurvival,sdSurvival,baseU,hipUMult,vertUMult,hipCost,vertCost,costComp,discC,discCi,discQi,hipFracMort,50, FALSE)</f>
        <v>7.1094465022965725</v>
      </c>
      <c r="N4336" s="17">
        <v>5.8594612687779364</v>
      </c>
      <c r="O4336" s="27">
        <v>13000</v>
      </c>
      <c r="P4336" s="27">
        <v>10570.129669858972</v>
      </c>
      <c r="Q4336" s="1">
        <v>1</v>
      </c>
      <c r="Y4336" s="17" cm="1">
        <f t="array" ref="Y4336:AC4336">runSim(G4336,H4336,I4336,J4336,K4336,hipWeibAlpha,hipWeibBeta,2,vertWeibAlpha,vertWeibBeta,2,meanSurvival,sdSurvival,baseU,hipUMult,vertUMult,hipCost,vertCost,costInt,discC,discCi,discQi,hipFracMort,50, FALSE)</f>
        <v>8.1145998677244648</v>
      </c>
      <c r="Z4336" s="17">
        <v>6.6573066154196221</v>
      </c>
      <c r="AA4336" s="27">
        <v>16459.569457003894</v>
      </c>
      <c r="AB4336" s="27">
        <v>12549.589257928132</v>
      </c>
      <c r="AC4336" s="1">
        <v>1</v>
      </c>
    </row>
    <row r="4337" spans="5:29" x14ac:dyDescent="0.35">
      <c r="E4337" s="1">
        <v>4333</v>
      </c>
      <c r="G4337" s="17">
        <v>0.4618304967880249</v>
      </c>
      <c r="H4337" s="17">
        <v>6.2324881553649902E-2</v>
      </c>
      <c r="I4337" s="17">
        <v>0.4221271276473999</v>
      </c>
      <c r="J4337" s="17">
        <v>0.5817645788192749</v>
      </c>
      <c r="K4337" s="17">
        <v>4.1649222373962402E-2</v>
      </c>
      <c r="M4337" s="17" cm="1">
        <f t="array" ref="M4337:Q4337">runSim(G4337,H4337,I4337,J4337,K4337,hipWeibAlpha,hipWeibBeta,1,vertWeibAlpha,vertWeibBeta,1,meanSurvival,sdSurvival,baseU,hipUMult,vertUMult,hipCost,vertCost,costComp,discC,discCi,discQi,hipFracMort,50, FALSE)</f>
        <v>6.5626723416673514</v>
      </c>
      <c r="N4337" s="17">
        <v>5.6095325777657985</v>
      </c>
      <c r="O4337" s="27">
        <v>7000</v>
      </c>
      <c r="P4337" s="27">
        <v>5070.2407610750161</v>
      </c>
      <c r="Q4337" s="1">
        <v>1</v>
      </c>
      <c r="Y4337" s="17" cm="1">
        <f t="array" ref="Y4337:AC4337">runSim(G4337,H4337,I4337,J4337,K4337,hipWeibAlpha,hipWeibBeta,2,vertWeibAlpha,vertWeibBeta,2,meanSurvival,sdSurvival,baseU,hipUMult,vertUMult,hipCost,vertCost,costInt,discC,discCi,discQi,hipFracMort,50, FALSE)</f>
        <v>8.8334605100999486</v>
      </c>
      <c r="Z4337" s="17">
        <v>7.1658543170037685</v>
      </c>
      <c r="AA4337" s="27">
        <v>6309.6146500713921</v>
      </c>
      <c r="AB4337" s="27">
        <v>5118.4673692884062</v>
      </c>
      <c r="AC4337" s="1">
        <v>1</v>
      </c>
    </row>
    <row r="4338" spans="5:29" x14ac:dyDescent="0.35">
      <c r="E4338" s="1">
        <v>4334</v>
      </c>
      <c r="G4338" s="17">
        <v>0.35362535715103149</v>
      </c>
      <c r="H4338" s="17">
        <v>0.95839220285415649</v>
      </c>
      <c r="I4338" s="17">
        <v>0.31648546457290649</v>
      </c>
      <c r="J4338" s="17">
        <v>0.80632311105728149</v>
      </c>
      <c r="K4338" s="17">
        <v>9.8544180393218994E-2</v>
      </c>
      <c r="M4338" s="17" cm="1">
        <f t="array" ref="M4338:Q4338">runSim(G4338,H4338,I4338,J4338,K4338,hipWeibAlpha,hipWeibBeta,1,vertWeibAlpha,vertWeibBeta,1,meanSurvival,sdSurvival,baseU,hipUMult,vertUMult,hipCost,vertCost,costComp,discC,discCi,discQi,hipFracMort,50, FALSE)</f>
        <v>8.6011032110193142</v>
      </c>
      <c r="N4338" s="17">
        <v>6.8768910239516856</v>
      </c>
      <c r="O4338" s="27">
        <v>13000</v>
      </c>
      <c r="P4338" s="27">
        <v>9890.3642054270458</v>
      </c>
      <c r="Q4338" s="1">
        <v>1</v>
      </c>
      <c r="Y4338" s="17" cm="1">
        <f t="array" ref="Y4338:AC4338">runSim(G4338,H4338,I4338,J4338,K4338,hipWeibAlpha,hipWeibBeta,2,vertWeibAlpha,vertWeibBeta,2,meanSurvival,sdSurvival,baseU,hipUMult,vertUMult,hipCost,vertCost,costInt,discC,discCi,discQi,hipFracMort,50, FALSE)</f>
        <v>9.424654603282546</v>
      </c>
      <c r="Z4338" s="17">
        <v>7.4464726107366186</v>
      </c>
      <c r="AA4338" s="27">
        <v>13296.639374983464</v>
      </c>
      <c r="AB4338" s="27">
        <v>10408.475053579239</v>
      </c>
      <c r="AC4338" s="1">
        <v>1</v>
      </c>
    </row>
    <row r="4339" spans="5:29" x14ac:dyDescent="0.35">
      <c r="E4339" s="1">
        <v>4335</v>
      </c>
      <c r="G4339" s="17">
        <v>3.9263725280761719E-2</v>
      </c>
      <c r="H4339" s="17">
        <v>6.2131881713867188E-3</v>
      </c>
      <c r="I4339" s="17">
        <v>0.61943340301513672</v>
      </c>
      <c r="J4339" s="17">
        <v>0.24367046356201172</v>
      </c>
      <c r="K4339" s="17">
        <v>0.35138225555419922</v>
      </c>
      <c r="M4339" s="17" cm="1">
        <f t="array" ref="M4339:Q4339">runSim(G4339,H4339,I4339,J4339,K4339,hipWeibAlpha,hipWeibBeta,1,vertWeibAlpha,vertWeibBeta,1,meanSurvival,sdSurvival,baseU,hipUMult,vertUMult,hipCost,vertCost,costComp,discC,discCi,discQi,hipFracMort,50, FALSE)</f>
        <v>6.9414569628875329</v>
      </c>
      <c r="N4339" s="17">
        <v>5.8813560047704838</v>
      </c>
      <c r="O4339" s="27">
        <v>0</v>
      </c>
      <c r="P4339" s="27">
        <v>0</v>
      </c>
      <c r="Q4339" s="1">
        <v>1</v>
      </c>
      <c r="Y4339" s="17" cm="1">
        <f t="array" ref="Y4339:AC4339">runSim(G4339,H4339,I4339,J4339,K4339,hipWeibAlpha,hipWeibBeta,2,vertWeibAlpha,vertWeibBeta,2,meanSurvival,sdSurvival,baseU,hipUMult,vertUMult,hipCost,vertCost,costInt,discC,discCi,discQi,hipFracMort,50, FALSE)</f>
        <v>6.9414569628875329</v>
      </c>
      <c r="Z4339" s="17">
        <v>5.8813560047704838</v>
      </c>
      <c r="AA4339" s="27">
        <v>4958.1835449196669</v>
      </c>
      <c r="AB4339" s="27">
        <v>4200.9685748360598</v>
      </c>
      <c r="AC4339" s="1">
        <v>1</v>
      </c>
    </row>
    <row r="4340" spans="5:29" x14ac:dyDescent="0.35">
      <c r="E4340" s="1">
        <v>4336</v>
      </c>
      <c r="G4340" s="17">
        <v>0.58677977323532104</v>
      </c>
      <c r="H4340" s="17">
        <v>0.34218138456344604</v>
      </c>
      <c r="I4340" s="17">
        <v>0.44002074003219604</v>
      </c>
      <c r="J4340" s="17">
        <v>0.28605955839157104</v>
      </c>
      <c r="K4340" s="17">
        <v>9.7991824150085449E-3</v>
      </c>
      <c r="M4340" s="17" cm="1">
        <f t="array" ref="M4340:Q4340">runSim(G4340,H4340,I4340,J4340,K4340,hipWeibAlpha,hipWeibBeta,1,vertWeibAlpha,vertWeibBeta,1,meanSurvival,sdSurvival,baseU,hipUMult,vertUMult,hipCost,vertCost,costComp,discC,discCi,discQi,hipFracMort,50, FALSE)</f>
        <v>5.9631633846446297</v>
      </c>
      <c r="N4340" s="17">
        <v>5.1687811095095544</v>
      </c>
      <c r="O4340" s="27">
        <v>10000</v>
      </c>
      <c r="P4340" s="27">
        <v>7473.21246375995</v>
      </c>
      <c r="Q4340" s="1">
        <v>1</v>
      </c>
      <c r="Y4340" s="17" cm="1">
        <f t="array" ref="Y4340:AC4340">runSim(G4340,H4340,I4340,J4340,K4340,hipWeibAlpha,hipWeibBeta,2,vertWeibAlpha,vertWeibBeta,2,meanSurvival,sdSurvival,baseU,hipUMult,vertUMult,hipCost,vertCost,costInt,discC,discCi,discQi,hipFracMort,50, FALSE)</f>
        <v>7.2136400206538092</v>
      </c>
      <c r="Z4340" s="17">
        <v>6.0735791519525177</v>
      </c>
      <c r="AA4340" s="27">
        <v>5152.6000147527211</v>
      </c>
      <c r="AB4340" s="27">
        <v>4338.2708228232277</v>
      </c>
      <c r="AC4340" s="1">
        <v>1</v>
      </c>
    </row>
    <row r="4341" spans="5:29" x14ac:dyDescent="0.35">
      <c r="E4341" s="1">
        <v>4337</v>
      </c>
      <c r="G4341" s="17">
        <v>6.8438172340393066E-2</v>
      </c>
      <c r="H4341" s="17">
        <v>0.83348333835601807</v>
      </c>
      <c r="I4341" s="17">
        <v>0.72746527194976807</v>
      </c>
      <c r="J4341" s="17">
        <v>3.3098816871643066E-2</v>
      </c>
      <c r="K4341" s="17">
        <v>0.72125494480133057</v>
      </c>
      <c r="M4341" s="17" cm="1">
        <f t="array" ref="M4341:Q4341">runSim(G4341,H4341,I4341,J4341,K4341,hipWeibAlpha,hipWeibBeta,1,vertWeibAlpha,vertWeibBeta,1,meanSurvival,sdSurvival,baseU,hipUMult,vertUMult,hipCost,vertCost,costComp,discC,discCi,discQi,hipFracMort,50, FALSE)</f>
        <v>4.3269100678994956</v>
      </c>
      <c r="N4341" s="17">
        <v>3.8892873771382757</v>
      </c>
      <c r="O4341" s="27">
        <v>3000</v>
      </c>
      <c r="P4341" s="27">
        <v>2667.5419569315304</v>
      </c>
      <c r="Q4341" s="1">
        <v>1</v>
      </c>
      <c r="Y4341" s="17" cm="1">
        <f t="array" ref="Y4341:AC4341">runSim(G4341,H4341,I4341,J4341,K4341,hipWeibAlpha,hipWeibBeta,2,vertWeibAlpha,vertWeibBeta,2,meanSurvival,sdSurvival,baseU,hipUMult,vertUMult,hipCost,vertCost,costInt,discC,discCi,discQi,hipFracMort,50, FALSE)</f>
        <v>4.5421255626780459</v>
      </c>
      <c r="Z4341" s="17">
        <v>4.0708802698032578</v>
      </c>
      <c r="AA4341" s="27">
        <v>3244.3754019128901</v>
      </c>
      <c r="AB4341" s="27">
        <v>2907.7716212880418</v>
      </c>
      <c r="AC4341" s="1">
        <v>1</v>
      </c>
    </row>
    <row r="4342" spans="5:29" x14ac:dyDescent="0.35">
      <c r="E4342" s="1">
        <v>4338</v>
      </c>
      <c r="G4342" s="17">
        <v>0.438343346118927</v>
      </c>
      <c r="H4342" s="17">
        <v>4.9457848072052002E-2</v>
      </c>
      <c r="I4342" s="17">
        <v>0.805012047290802</v>
      </c>
      <c r="J4342" s="17">
        <v>0.356861412525177</v>
      </c>
      <c r="K4342" s="17">
        <v>0.7142680287361145</v>
      </c>
      <c r="M4342" s="17" cm="1">
        <f t="array" ref="M4342:Q4342">runSim(G4342,H4342,I4342,J4342,K4342,hipWeibAlpha,hipWeibBeta,1,vertWeibAlpha,vertWeibBeta,1,meanSurvival,sdSurvival,baseU,hipUMult,vertUMult,hipCost,vertCost,costComp,discC,discCi,discQi,hipFracMort,50, FALSE)</f>
        <v>7.3898982786941776</v>
      </c>
      <c r="N4342" s="17">
        <v>6.1937240351214937</v>
      </c>
      <c r="O4342" s="27">
        <v>7000</v>
      </c>
      <c r="P4342" s="27">
        <v>5043.365292183681</v>
      </c>
      <c r="Q4342" s="1">
        <v>1</v>
      </c>
      <c r="Y4342" s="17" cm="1">
        <f t="array" ref="Y4342:AC4342">runSim(G4342,H4342,I4342,J4342,K4342,hipWeibAlpha,hipWeibBeta,2,vertWeibAlpha,vertWeibBeta,2,meanSurvival,sdSurvival,baseU,hipUMult,vertUMult,hipCost,vertCost,costInt,discC,discCi,discQi,hipFracMort,50, FALSE)</f>
        <v>7.6295922417917126</v>
      </c>
      <c r="Z4342" s="17">
        <v>6.3624134799230045</v>
      </c>
      <c r="AA4342" s="27">
        <v>5449.7087441369376</v>
      </c>
      <c r="AB4342" s="27">
        <v>4544.5810570878612</v>
      </c>
      <c r="AC4342" s="1">
        <v>1</v>
      </c>
    </row>
    <row r="4343" spans="5:29" x14ac:dyDescent="0.35">
      <c r="E4343" s="1">
        <v>4339</v>
      </c>
      <c r="G4343" s="17">
        <v>0.3214867115020752</v>
      </c>
      <c r="H4343" s="17">
        <v>0.7693932056427002</v>
      </c>
      <c r="I4343" s="17">
        <v>0.1902306079864502</v>
      </c>
      <c r="J4343" s="17">
        <v>0.1284325122833252</v>
      </c>
      <c r="K4343" s="17">
        <v>0.7905876636505127</v>
      </c>
      <c r="M4343" s="17" cm="1">
        <f t="array" ref="M4343:Q4343">runSim(G4343,H4343,I4343,J4343,K4343,hipWeibAlpha,hipWeibBeta,1,vertWeibAlpha,vertWeibBeta,1,meanSurvival,sdSurvival,baseU,hipUMult,vertUMult,hipCost,vertCost,costComp,discC,discCi,discQi,hipFracMort,50, FALSE)</f>
        <v>5.7037825040556633</v>
      </c>
      <c r="N4343" s="17">
        <v>4.9567970297193309</v>
      </c>
      <c r="O4343" s="27">
        <v>3000</v>
      </c>
      <c r="P4343" s="27">
        <v>2605.7006274226787</v>
      </c>
      <c r="Q4343" s="1">
        <v>1</v>
      </c>
      <c r="Y4343" s="17" cm="1">
        <f t="array" ref="Y4343:AC4343">runSim(G4343,H4343,I4343,J4343,K4343,hipWeibAlpha,hipWeibBeta,2,vertWeibAlpha,vertWeibBeta,2,meanSurvival,sdSurvival,baseU,hipUMult,vertUMult,hipCost,vertCost,costInt,discC,discCi,discQi,hipFracMort,50, FALSE)</f>
        <v>5.9905074911976541</v>
      </c>
      <c r="Z4343" s="17">
        <v>5.1890865835707629</v>
      </c>
      <c r="AA4343" s="27">
        <v>7299.2519975505347</v>
      </c>
      <c r="AB4343" s="27">
        <v>5984.9371554790978</v>
      </c>
      <c r="AC4343" s="1">
        <v>1</v>
      </c>
    </row>
    <row r="4344" spans="5:29" x14ac:dyDescent="0.35">
      <c r="E4344" s="1">
        <v>4340</v>
      </c>
      <c r="G4344" s="17">
        <v>0.38097995519638062</v>
      </c>
      <c r="H4344" s="17">
        <v>0.19351047277450562</v>
      </c>
      <c r="I4344" s="17">
        <v>0.86849826574325562</v>
      </c>
      <c r="J4344" s="17">
        <v>0.27264255285263062</v>
      </c>
      <c r="K4344" s="17">
        <v>8.3052098751068115E-2</v>
      </c>
      <c r="M4344" s="17" cm="1">
        <f t="array" ref="M4344:Q4344">runSim(G4344,H4344,I4344,J4344,K4344,hipWeibAlpha,hipWeibBeta,1,vertWeibAlpha,vertWeibBeta,1,meanSurvival,sdSurvival,baseU,hipUMult,vertUMult,hipCost,vertCost,costComp,discC,discCi,discQi,hipFracMort,50, FALSE)</f>
        <v>7.0818626542635101</v>
      </c>
      <c r="N4344" s="17">
        <v>5.9807154434204621</v>
      </c>
      <c r="O4344" s="27">
        <v>7000</v>
      </c>
      <c r="P4344" s="27">
        <v>4977.5887592866084</v>
      </c>
      <c r="Q4344" s="1">
        <v>1</v>
      </c>
      <c r="Y4344" s="17" cm="1">
        <f t="array" ref="Y4344:AC4344">runSim(G4344,H4344,I4344,J4344,K4344,hipWeibAlpha,hipWeibBeta,2,vertWeibAlpha,vertWeibBeta,2,meanSurvival,sdSurvival,baseU,hipUMult,vertUMult,hipCost,vertCost,costInt,discC,discCi,discQi,hipFracMort,50, FALSE)</f>
        <v>7.1298353449905862</v>
      </c>
      <c r="Z4344" s="17">
        <v>6.0146677171783605</v>
      </c>
      <c r="AA4344" s="27">
        <v>5092.7395321361337</v>
      </c>
      <c r="AB4344" s="27">
        <v>4296.1912265559722</v>
      </c>
      <c r="AC4344" s="1">
        <v>1</v>
      </c>
    </row>
    <row r="4345" spans="5:29" x14ac:dyDescent="0.35">
      <c r="E4345" s="1">
        <v>4341</v>
      </c>
      <c r="G4345" s="17">
        <v>1.3230204582214355E-2</v>
      </c>
      <c r="H4345" s="17">
        <v>0.10688865184783936</v>
      </c>
      <c r="I4345" s="17">
        <v>0.26942527294158936</v>
      </c>
      <c r="J4345" s="17">
        <v>0.40074241161346436</v>
      </c>
      <c r="K4345" s="17">
        <v>0.57888877391815186</v>
      </c>
      <c r="M4345" s="17" cm="1">
        <f t="array" ref="M4345:Q4345">runSim(G4345,H4345,I4345,J4345,K4345,hipWeibAlpha,hipWeibBeta,1,vertWeibAlpha,vertWeibBeta,1,meanSurvival,sdSurvival,baseU,hipUMult,vertUMult,hipCost,vertCost,costComp,discC,discCi,discQi,hipFracMort,50, FALSE)</f>
        <v>7.8720055497907433</v>
      </c>
      <c r="N4345" s="17">
        <v>6.5280404128293554</v>
      </c>
      <c r="O4345" s="27">
        <v>0</v>
      </c>
      <c r="P4345" s="27">
        <v>0</v>
      </c>
      <c r="Q4345" s="1">
        <v>1</v>
      </c>
      <c r="Y4345" s="17" cm="1">
        <f t="array" ref="Y4345:AC4345">runSim(G4345,H4345,I4345,J4345,K4345,hipWeibAlpha,hipWeibBeta,2,vertWeibAlpha,vertWeibBeta,2,meanSurvival,sdSurvival,baseU,hipUMult,vertUMult,hipCost,vertCost,costInt,discC,discCi,discQi,hipFracMort,50, FALSE)</f>
        <v>7.8720055497907433</v>
      </c>
      <c r="Z4345" s="17">
        <v>6.5280404128293554</v>
      </c>
      <c r="AA4345" s="27">
        <v>5622.8611069933886</v>
      </c>
      <c r="AB4345" s="27">
        <v>4662.8860091638262</v>
      </c>
      <c r="AC4345" s="1">
        <v>1</v>
      </c>
    </row>
    <row r="4346" spans="5:29" x14ac:dyDescent="0.35">
      <c r="E4346" s="1">
        <v>4342</v>
      </c>
      <c r="G4346" s="17">
        <v>0.87178951501846313</v>
      </c>
      <c r="H4346" s="17">
        <v>0.99706417322158813</v>
      </c>
      <c r="I4346" s="17">
        <v>0.94695430994033813</v>
      </c>
      <c r="J4346" s="17">
        <v>0.52175289392471313</v>
      </c>
      <c r="K4346" s="17">
        <v>0.15918880701065063</v>
      </c>
      <c r="M4346" s="17" cm="1">
        <f t="array" ref="M4346:Q4346">runSim(G4346,H4346,I4346,J4346,K4346,hipWeibAlpha,hipWeibBeta,1,vertWeibAlpha,vertWeibBeta,1,meanSurvival,sdSurvival,baseU,hipUMult,vertUMult,hipCost,vertCost,costComp,discC,discCi,discQi,hipFracMort,50, FALSE)</f>
        <v>6.7362666889208409</v>
      </c>
      <c r="N4346" s="17">
        <v>5.5914165172222834</v>
      </c>
      <c r="O4346" s="27">
        <v>13000</v>
      </c>
      <c r="P4346" s="27">
        <v>11404.849232035307</v>
      </c>
      <c r="Q4346" s="1">
        <v>1</v>
      </c>
      <c r="Y4346" s="17" cm="1">
        <f t="array" ref="Y4346:AC4346">runSim(G4346,H4346,I4346,J4346,K4346,hipWeibAlpha,hipWeibBeta,2,vertWeibAlpha,vertWeibBeta,2,meanSurvival,sdSurvival,baseU,hipUMult,vertUMult,hipCost,vertCost,costInt,discC,discCi,discQi,hipFracMort,50, FALSE)</f>
        <v>7.723835925052704</v>
      </c>
      <c r="Z4346" s="17">
        <v>6.3217027605731335</v>
      </c>
      <c r="AA4346" s="27">
        <v>12081.830199216149</v>
      </c>
      <c r="AB4346" s="27">
        <v>10612.107714712416</v>
      </c>
      <c r="AC4346" s="1">
        <v>1</v>
      </c>
    </row>
    <row r="4347" spans="5:29" x14ac:dyDescent="0.35">
      <c r="E4347" s="1">
        <v>4343</v>
      </c>
      <c r="G4347" s="17">
        <v>0.4676814079284668</v>
      </c>
      <c r="H4347" s="17">
        <v>0.8731074333190918</v>
      </c>
      <c r="I4347" s="17">
        <v>0.7109370231628418</v>
      </c>
      <c r="J4347" s="17">
        <v>8.0291271209716797E-2</v>
      </c>
      <c r="K4347" s="17">
        <v>0.6523585319519043</v>
      </c>
      <c r="M4347" s="17" cm="1">
        <f t="array" ref="M4347:Q4347">runSim(G4347,H4347,I4347,J4347,K4347,hipWeibAlpha,hipWeibBeta,1,vertWeibAlpha,vertWeibBeta,1,meanSurvival,sdSurvival,baseU,hipUMult,vertUMult,hipCost,vertCost,costComp,discC,discCi,discQi,hipFracMort,50, FALSE)</f>
        <v>5.1143999698677378</v>
      </c>
      <c r="N4347" s="17">
        <v>4.5015997786262298</v>
      </c>
      <c r="O4347" s="27">
        <v>6000</v>
      </c>
      <c r="P4347" s="27">
        <v>5019.0017338215575</v>
      </c>
      <c r="Q4347" s="1">
        <v>1</v>
      </c>
      <c r="Y4347" s="17" cm="1">
        <f t="array" ref="Y4347:AC4347">runSim(G4347,H4347,I4347,J4347,K4347,hipWeibAlpha,hipWeibBeta,2,vertWeibAlpha,vertWeibBeta,2,meanSurvival,sdSurvival,baseU,hipUMult,vertUMult,hipCost,vertCost,costInt,discC,discCi,discQi,hipFracMort,50, FALSE)</f>
        <v>5.3206873307005562</v>
      </c>
      <c r="Z4347" s="17">
        <v>4.6788617668786072</v>
      </c>
      <c r="AA4347" s="27">
        <v>6895.3274674880322</v>
      </c>
      <c r="AB4347" s="27">
        <v>5866.4275245161507</v>
      </c>
      <c r="AC4347" s="1">
        <v>1</v>
      </c>
    </row>
    <row r="4348" spans="5:29" x14ac:dyDescent="0.35">
      <c r="E4348" s="1">
        <v>4344</v>
      </c>
      <c r="G4348" s="17">
        <v>0.85279625654220581</v>
      </c>
      <c r="H4348" s="17">
        <v>0.29276818037033081</v>
      </c>
      <c r="I4348" s="17">
        <v>0.71677941083908081</v>
      </c>
      <c r="J4348" s="17">
        <v>0.32746666669845581</v>
      </c>
      <c r="K4348" s="17">
        <v>0.15813988447189331</v>
      </c>
      <c r="M4348" s="17" cm="1">
        <f t="array" ref="M4348:Q4348">runSim(G4348,H4348,I4348,J4348,K4348,hipWeibAlpha,hipWeibBeta,1,vertWeibAlpha,vertWeibBeta,1,meanSurvival,sdSurvival,baseU,hipUMult,vertUMult,hipCost,vertCost,costComp,discC,discCi,discQi,hipFracMort,50, FALSE)</f>
        <v>6.6074576489275598</v>
      </c>
      <c r="N4348" s="17">
        <v>5.6111106714380314</v>
      </c>
      <c r="O4348" s="27">
        <v>10000</v>
      </c>
      <c r="P4348" s="27">
        <v>7844.0666449806076</v>
      </c>
      <c r="Q4348" s="1">
        <v>1</v>
      </c>
      <c r="Y4348" s="17" cm="1">
        <f t="array" ref="Y4348:AC4348">runSim(G4348,H4348,I4348,J4348,K4348,hipWeibAlpha,hipWeibBeta,2,vertWeibAlpha,vertWeibBeta,2,meanSurvival,sdSurvival,baseU,hipUMult,vertUMult,hipCost,vertCost,costInt,discC,discCi,discQi,hipFracMort,50, FALSE)</f>
        <v>7.461469484699415</v>
      </c>
      <c r="Z4348" s="17">
        <v>6.2463806776130344</v>
      </c>
      <c r="AA4348" s="27">
        <v>5329.6210604995822</v>
      </c>
      <c r="AB4348" s="27">
        <v>4461.7004840093105</v>
      </c>
      <c r="AC4348" s="1">
        <v>1</v>
      </c>
    </row>
    <row r="4349" spans="5:29" x14ac:dyDescent="0.35">
      <c r="E4349" s="1">
        <v>4345</v>
      </c>
      <c r="G4349" s="17">
        <v>0.11658012866973877</v>
      </c>
      <c r="H4349" s="17">
        <v>0.82791435718536377</v>
      </c>
      <c r="I4349" s="17">
        <v>0.74338066577911377</v>
      </c>
      <c r="J4349" s="17">
        <v>0.75506889820098877</v>
      </c>
      <c r="K4349" s="17">
        <v>0.62242424488067627</v>
      </c>
      <c r="M4349" s="17" cm="1">
        <f t="array" ref="M4349:Q4349">runSim(G4349,H4349,I4349,J4349,K4349,hipWeibAlpha,hipWeibBeta,1,vertWeibAlpha,vertWeibBeta,1,meanSurvival,sdSurvival,baseU,hipUMult,vertUMult,hipCost,vertCost,costComp,discC,discCi,discQi,hipFracMort,50, FALSE)</f>
        <v>8.799169796372011</v>
      </c>
      <c r="N4349" s="17">
        <v>7.0596438541999822</v>
      </c>
      <c r="O4349" s="27">
        <v>13000</v>
      </c>
      <c r="P4349" s="27">
        <v>9568.5182076443489</v>
      </c>
      <c r="Q4349" s="1">
        <v>1</v>
      </c>
      <c r="Y4349" s="17" cm="1">
        <f t="array" ref="Y4349:AC4349">runSim(G4349,H4349,I4349,J4349,K4349,hipWeibAlpha,hipWeibBeta,2,vertWeibAlpha,vertWeibBeta,2,meanSurvival,sdSurvival,baseU,hipUMult,vertUMult,hipCost,vertCost,costInt,discC,discCi,discQi,hipFracMort,50, FALSE)</f>
        <v>9.3518092179130221</v>
      </c>
      <c r="Z4349" s="17">
        <v>7.4603410743464922</v>
      </c>
      <c r="AA4349" s="27">
        <v>13035.79201053052</v>
      </c>
      <c r="AB4349" s="27">
        <v>9972.2125166820224</v>
      </c>
      <c r="AC4349" s="1">
        <v>1</v>
      </c>
    </row>
    <row r="4350" spans="5:29" x14ac:dyDescent="0.35">
      <c r="E4350" s="1">
        <v>4346</v>
      </c>
      <c r="G4350" s="17">
        <v>0.25534325838088989</v>
      </c>
      <c r="H4350" s="17">
        <v>2.7590572834014893E-2</v>
      </c>
      <c r="I4350" s="17">
        <v>0.71869164705276489</v>
      </c>
      <c r="J4350" s="17">
        <v>0.15237694978713989</v>
      </c>
      <c r="K4350" s="17">
        <v>0.47218590974807739</v>
      </c>
      <c r="M4350" s="17" cm="1">
        <f t="array" ref="M4350:Q4350">runSim(G4350,H4350,I4350,J4350,K4350,hipWeibAlpha,hipWeibBeta,1,vertWeibAlpha,vertWeibBeta,1,meanSurvival,sdSurvival,baseU,hipUMult,vertUMult,hipCost,vertCost,costComp,discC,discCi,discQi,hipFracMort,50, FALSE)</f>
        <v>6.2447864993336601</v>
      </c>
      <c r="N4350" s="17">
        <v>5.3774735221837222</v>
      </c>
      <c r="O4350" s="27">
        <v>0</v>
      </c>
      <c r="P4350" s="27">
        <v>0</v>
      </c>
      <c r="Q4350" s="1">
        <v>1</v>
      </c>
      <c r="Y4350" s="17" cm="1">
        <f t="array" ref="Y4350:AC4350">runSim(G4350,H4350,I4350,J4350,K4350,hipWeibAlpha,hipWeibBeta,2,vertWeibAlpha,vertWeibBeta,2,meanSurvival,sdSurvival,baseU,hipUMult,vertUMult,hipCost,vertCost,costInt,discC,discCi,discQi,hipFracMort,50, FALSE)</f>
        <v>6.2447864993336601</v>
      </c>
      <c r="Z4350" s="17">
        <v>5.3774735221837222</v>
      </c>
      <c r="AA4350" s="27">
        <v>4460.5617852383284</v>
      </c>
      <c r="AB4350" s="27">
        <v>3841.0525158455162</v>
      </c>
      <c r="AC4350" s="1">
        <v>1</v>
      </c>
    </row>
    <row r="4351" spans="5:29" x14ac:dyDescent="0.35">
      <c r="E4351" s="1">
        <v>4347</v>
      </c>
      <c r="G4351" s="17">
        <v>0.48620963096618652</v>
      </c>
      <c r="H4351" s="17">
        <v>0.45071768760681152</v>
      </c>
      <c r="I4351" s="17">
        <v>6.4914464950561523E-2</v>
      </c>
      <c r="J4351" s="17">
        <v>0.35760855674743652</v>
      </c>
      <c r="K4351" s="17">
        <v>0.63255667686462402</v>
      </c>
      <c r="M4351" s="17" cm="1">
        <f t="array" ref="M4351:Q4351">runSim(G4351,H4351,I4351,J4351,K4351,hipWeibAlpha,hipWeibBeta,1,vertWeibAlpha,vertWeibBeta,1,meanSurvival,sdSurvival,baseU,hipUMult,vertUMult,hipCost,vertCost,costComp,discC,discCi,discQi,hipFracMort,50, FALSE)</f>
        <v>7.1041075474812931</v>
      </c>
      <c r="N4351" s="17">
        <v>5.9836449218164685</v>
      </c>
      <c r="O4351" s="27">
        <v>10000</v>
      </c>
      <c r="P4351" s="27">
        <v>7444.7611255079628</v>
      </c>
      <c r="Q4351" s="1">
        <v>1</v>
      </c>
      <c r="Y4351" s="17" cm="1">
        <f t="array" ref="Y4351:AC4351">runSim(G4351,H4351,I4351,J4351,K4351,hipWeibAlpha,hipWeibBeta,2,vertWeibAlpha,vertWeibBeta,2,meanSurvival,sdSurvival,baseU,hipUMult,vertUMult,hipCost,vertCost,costInt,discC,discCi,discQi,hipFracMort,50, FALSE)</f>
        <v>7.6337973734710411</v>
      </c>
      <c r="Z4351" s="17">
        <v>6.3653034517894778</v>
      </c>
      <c r="AA4351" s="27">
        <v>5452.7124096221723</v>
      </c>
      <c r="AB4351" s="27">
        <v>4546.6453227067705</v>
      </c>
      <c r="AC4351" s="1">
        <v>1</v>
      </c>
    </row>
    <row r="4352" spans="5:29" x14ac:dyDescent="0.35">
      <c r="E4352" s="1">
        <v>4348</v>
      </c>
      <c r="G4352" s="17">
        <v>0.53964322805404663</v>
      </c>
      <c r="H4352" s="17">
        <v>0.80236905813217163</v>
      </c>
      <c r="I4352" s="17">
        <v>0.89727872610092163</v>
      </c>
      <c r="J4352" s="17">
        <v>0.23794645071029663</v>
      </c>
      <c r="K4352" s="17">
        <v>0.70997709035873413</v>
      </c>
      <c r="M4352" s="17" cm="1">
        <f t="array" ref="M4352:Q4352">runSim(G4352,H4352,I4352,J4352,K4352,hipWeibAlpha,hipWeibBeta,1,vertWeibAlpha,vertWeibBeta,1,meanSurvival,sdSurvival,baseU,hipUMult,vertUMult,hipCost,vertCost,costComp,discC,discCi,discQi,hipFracMort,50, FALSE)</f>
        <v>6.3180107279928466</v>
      </c>
      <c r="N4352" s="17">
        <v>5.4009931852334478</v>
      </c>
      <c r="O4352" s="27">
        <v>13000</v>
      </c>
      <c r="P4352" s="27">
        <v>10205.230521528832</v>
      </c>
      <c r="Q4352" s="1">
        <v>1</v>
      </c>
      <c r="Y4352" s="17" cm="1">
        <f t="array" ref="Y4352:AC4352">runSim(G4352,H4352,I4352,J4352,K4352,hipWeibAlpha,hipWeibBeta,2,vertWeibAlpha,vertWeibBeta,2,meanSurvival,sdSurvival,baseU,hipUMult,vertUMult,hipCost,vertCost,costInt,discC,discCi,discQi,hipFracMort,50, FALSE)</f>
        <v>6.7381232989427069</v>
      </c>
      <c r="Z4352" s="17">
        <v>5.7316643270317735</v>
      </c>
      <c r="AA4352" s="27">
        <v>7930.6142771432533</v>
      </c>
      <c r="AB4352" s="27">
        <v>6498.4845711499374</v>
      </c>
      <c r="AC4352" s="1">
        <v>1</v>
      </c>
    </row>
    <row r="4353" spans="5:29" x14ac:dyDescent="0.35">
      <c r="E4353" s="1">
        <v>4349</v>
      </c>
      <c r="G4353" s="17">
        <v>7.8744292259216309E-2</v>
      </c>
      <c r="H4353" s="17">
        <v>0.82181680202484131</v>
      </c>
      <c r="I4353" s="17">
        <v>0.72458779811859131</v>
      </c>
      <c r="J4353" s="17">
        <v>4.6334624290466309E-2</v>
      </c>
      <c r="K4353" s="17">
        <v>0.73961770534515381</v>
      </c>
      <c r="M4353" s="17" cm="1">
        <f t="array" ref="M4353:Q4353">runSim(G4353,H4353,I4353,J4353,K4353,hipWeibAlpha,hipWeibBeta,1,vertWeibAlpha,vertWeibBeta,1,meanSurvival,sdSurvival,baseU,hipUMult,vertUMult,hipCost,vertCost,costComp,discC,discCi,discQi,hipFracMort,50, FALSE)</f>
        <v>4.6300711352231367</v>
      </c>
      <c r="N4353" s="17">
        <v>4.1307103014541475</v>
      </c>
      <c r="O4353" s="27">
        <v>3000</v>
      </c>
      <c r="P4353" s="27">
        <v>2655.6703758610925</v>
      </c>
      <c r="Q4353" s="1">
        <v>1</v>
      </c>
      <c r="Y4353" s="17" cm="1">
        <f t="array" ref="Y4353:AC4353">runSim(G4353,H4353,I4353,J4353,K4353,hipWeibAlpha,hipWeibBeta,2,vertWeibAlpha,vertWeibBeta,2,meanSurvival,sdSurvival,baseU,hipUMult,vertUMult,hipCost,vertCost,costInt,discC,discCi,discQi,hipFracMort,50, FALSE)</f>
        <v>4.8688869207208434</v>
      </c>
      <c r="Z4353" s="17">
        <v>4.3301811911927732</v>
      </c>
      <c r="AA4353" s="27">
        <v>3477.7763719434597</v>
      </c>
      <c r="AB4353" s="27">
        <v>3092.9865651376954</v>
      </c>
      <c r="AC4353" s="1">
        <v>1</v>
      </c>
    </row>
    <row r="4354" spans="5:29" x14ac:dyDescent="0.35">
      <c r="E4354" s="1">
        <v>4350</v>
      </c>
      <c r="G4354" s="17">
        <v>0.55073553323745728</v>
      </c>
      <c r="H4354" s="17">
        <v>0.72776800394058228</v>
      </c>
      <c r="I4354" s="17">
        <v>0.45695501565933228</v>
      </c>
      <c r="J4354" s="17">
        <v>0.46046453714370728</v>
      </c>
      <c r="K4354" s="17">
        <v>5.2490293979644775E-2</v>
      </c>
      <c r="M4354" s="17" cm="1">
        <f t="array" ref="M4354:Q4354">runSim(G4354,H4354,I4354,J4354,K4354,hipWeibAlpha,hipWeibBeta,1,vertWeibAlpha,vertWeibBeta,1,meanSurvival,sdSurvival,baseU,hipUMult,vertUMult,hipCost,vertCost,costComp,discC,discCi,discQi,hipFracMort,50, FALSE)</f>
        <v>7.2291239684323783</v>
      </c>
      <c r="N4354" s="17">
        <v>6.0386866196500844</v>
      </c>
      <c r="O4354" s="27">
        <v>13000</v>
      </c>
      <c r="P4354" s="27">
        <v>9756.1393401942296</v>
      </c>
      <c r="Q4354" s="1">
        <v>1</v>
      </c>
      <c r="Y4354" s="17" cm="1">
        <f t="array" ref="Y4354:AC4354">runSim(G4354,H4354,I4354,J4354,K4354,hipWeibAlpha,hipWeibBeta,2,vertWeibAlpha,vertWeibBeta,2,meanSurvival,sdSurvival,baseU,hipUMult,vertUMult,hipCost,vertCost,costInt,discC,discCi,discQi,hipFracMort,50, FALSE)</f>
        <v>8.0037511907895826</v>
      </c>
      <c r="Z4354" s="17">
        <v>6.6118350737720188</v>
      </c>
      <c r="AA4354" s="27">
        <v>8851.1047807181458</v>
      </c>
      <c r="AB4354" s="27">
        <v>7016.41682982358</v>
      </c>
      <c r="AC4354" s="1">
        <v>1</v>
      </c>
    </row>
    <row r="4355" spans="5:29" x14ac:dyDescent="0.35">
      <c r="E4355" s="1">
        <v>4351</v>
      </c>
      <c r="G4355" s="17">
        <v>0.30437850952148438</v>
      </c>
      <c r="H4355" s="17">
        <v>0.55453109741210938</v>
      </c>
      <c r="I4355" s="17">
        <v>5.4470062255859375E-2</v>
      </c>
      <c r="J4355" s="17">
        <v>0.13769149780273438</v>
      </c>
      <c r="K4355" s="17">
        <v>0.34598922729492188</v>
      </c>
      <c r="M4355" s="17" cm="1">
        <f t="array" ref="M4355:Q4355">runSim(G4355,H4355,I4355,J4355,K4355,hipWeibAlpha,hipWeibBeta,1,vertWeibAlpha,vertWeibBeta,1,meanSurvival,sdSurvival,baseU,hipUMult,vertUMult,hipCost,vertCost,costComp,discC,discCi,discQi,hipFracMort,50, FALSE)</f>
        <v>5.9284930350655358</v>
      </c>
      <c r="N4355" s="17">
        <v>5.1374097884643009</v>
      </c>
      <c r="O4355" s="27">
        <v>3000</v>
      </c>
      <c r="P4355" s="27">
        <v>2428.5254365242067</v>
      </c>
      <c r="Q4355" s="1">
        <v>1</v>
      </c>
      <c r="Y4355" s="17" cm="1">
        <f t="array" ref="Y4355:AC4355">runSim(G4355,H4355,I4355,J4355,K4355,hipWeibAlpha,hipWeibBeta,2,vertWeibAlpha,vertWeibBeta,2,meanSurvival,sdSurvival,baseU,hipUMult,vertUMult,hipCost,vertCost,costInt,discC,discCi,discQi,hipFracMort,50, FALSE)</f>
        <v>6.1094254420796918</v>
      </c>
      <c r="Z4355" s="17">
        <v>5.2775530767072496</v>
      </c>
      <c r="AA4355" s="27">
        <v>4363.8753157712081</v>
      </c>
      <c r="AB4355" s="27">
        <v>3769.6807690766068</v>
      </c>
      <c r="AC4355" s="1">
        <v>1</v>
      </c>
    </row>
    <row r="4356" spans="5:29" x14ac:dyDescent="0.35">
      <c r="E4356" s="1">
        <v>4352</v>
      </c>
      <c r="G4356" s="17">
        <v>0.22209948301315308</v>
      </c>
      <c r="H4356" s="17">
        <v>0.12789171934127808</v>
      </c>
      <c r="I4356" s="17">
        <v>0.56557482481002808</v>
      </c>
      <c r="J4356" s="17">
        <v>3.4660518169403076E-2</v>
      </c>
      <c r="K4356" s="17">
        <v>0.45664232969284058</v>
      </c>
      <c r="M4356" s="17" cm="1">
        <f t="array" ref="M4356:Q4356">runSim(G4356,H4356,I4356,J4356,K4356,hipWeibAlpha,hipWeibBeta,1,vertWeibAlpha,vertWeibBeta,1,meanSurvival,sdSurvival,baseU,hipUMult,vertUMult,hipCost,vertCost,costComp,discC,discCi,discQi,hipFracMort,50, FALSE)</f>
        <v>4.5857244017231098</v>
      </c>
      <c r="N4356" s="17">
        <v>4.1057192575921286</v>
      </c>
      <c r="O4356" s="27">
        <v>0</v>
      </c>
      <c r="P4356" s="27">
        <v>0</v>
      </c>
      <c r="Q4356" s="1">
        <v>1</v>
      </c>
      <c r="Y4356" s="17" cm="1">
        <f t="array" ref="Y4356:AC4356">runSim(G4356,H4356,I4356,J4356,K4356,hipWeibAlpha,hipWeibBeta,2,vertWeibAlpha,vertWeibBeta,2,meanSurvival,sdSurvival,baseU,hipUMult,vertUMult,hipCost,vertCost,costInt,discC,discCi,discQi,hipFracMort,50, FALSE)</f>
        <v>4.5857244017231098</v>
      </c>
      <c r="Z4356" s="17">
        <v>4.1057192575921286</v>
      </c>
      <c r="AA4356" s="27">
        <v>3275.5174298022216</v>
      </c>
      <c r="AB4356" s="27">
        <v>2932.6566125658064</v>
      </c>
      <c r="AC4356" s="1">
        <v>1</v>
      </c>
    </row>
    <row r="4357" spans="5:29" x14ac:dyDescent="0.35">
      <c r="E4357" s="1">
        <v>4353</v>
      </c>
      <c r="G4357" s="17">
        <v>0.87048685550689697</v>
      </c>
      <c r="H4357" s="17">
        <v>0.18436014652252197</v>
      </c>
      <c r="I4357" s="17">
        <v>5.8810830116271973E-2</v>
      </c>
      <c r="J4357" s="17">
        <v>0.49530375003814697</v>
      </c>
      <c r="K4357" s="17">
        <v>8.8733315467834473E-2</v>
      </c>
      <c r="M4357" s="17" cm="1">
        <f t="array" ref="M4357:Q4357">runSim(G4357,H4357,I4357,J4357,K4357,hipWeibAlpha,hipWeibBeta,1,vertWeibAlpha,vertWeibBeta,1,meanSurvival,sdSurvival,baseU,hipUMult,vertUMult,hipCost,vertCost,costComp,discC,discCi,discQi,hipFracMort,50, FALSE)</f>
        <v>7.267423122089693</v>
      </c>
      <c r="N4357" s="17">
        <v>6.056738079637034</v>
      </c>
      <c r="O4357" s="27">
        <v>10000</v>
      </c>
      <c r="P4357" s="27">
        <v>7771.9231746963887</v>
      </c>
      <c r="Q4357" s="1">
        <v>1</v>
      </c>
      <c r="Y4357" s="17" cm="1">
        <f t="array" ref="Y4357:AC4357">runSim(G4357,H4357,I4357,J4357,K4357,hipWeibAlpha,hipWeibBeta,2,vertWeibAlpha,vertWeibBeta,2,meanSurvival,sdSurvival,baseU,hipUMult,vertUMult,hipCost,vertCost,costInt,discC,discCi,discQi,hipFracMort,50, FALSE)</f>
        <v>8.3752787478588626</v>
      </c>
      <c r="Z4357" s="17">
        <v>6.865661122926884</v>
      </c>
      <c r="AA4357" s="27">
        <v>5982.3419627563308</v>
      </c>
      <c r="AB4357" s="27">
        <v>4904.0436592334881</v>
      </c>
      <c r="AC4357" s="1">
        <v>1</v>
      </c>
    </row>
    <row r="4358" spans="5:29" x14ac:dyDescent="0.35">
      <c r="E4358" s="1">
        <v>4354</v>
      </c>
      <c r="G4358" s="17">
        <v>0.90817385911941528</v>
      </c>
      <c r="H4358" s="17">
        <v>0.87280398607254028</v>
      </c>
      <c r="I4358" s="17">
        <v>0.68695193529129028</v>
      </c>
      <c r="J4358" s="17">
        <v>0.84622317552566528</v>
      </c>
      <c r="K4358" s="17">
        <v>0.48780947923660278</v>
      </c>
      <c r="M4358" s="17" cm="1">
        <f t="array" ref="M4358:Q4358">runSim(G4358,H4358,I4358,J4358,K4358,hipWeibAlpha,hipWeibBeta,1,vertWeibAlpha,vertWeibBeta,1,meanSurvival,sdSurvival,baseU,hipUMult,vertUMult,hipCost,vertCost,costComp,discC,discCi,discQi,hipFracMort,50, FALSE)</f>
        <v>8.2003470656002726</v>
      </c>
      <c r="N4358" s="17">
        <v>6.5487628644556732</v>
      </c>
      <c r="O4358" s="27">
        <v>13000</v>
      </c>
      <c r="P4358" s="27">
        <v>10779.389405500884</v>
      </c>
      <c r="Q4358" s="1">
        <v>1</v>
      </c>
      <c r="Y4358" s="17" cm="1">
        <f t="array" ref="Y4358:AC4358">runSim(G4358,H4358,I4358,J4358,K4358,hipWeibAlpha,hipWeibBeta,2,vertWeibAlpha,vertWeibBeta,2,meanSurvival,sdSurvival,baseU,hipUMult,vertUMult,hipCost,vertCost,costInt,discC,discCi,discQi,hipFracMort,50, FALSE)</f>
        <v>9.2843215480590189</v>
      </c>
      <c r="Z4358" s="17">
        <v>7.385430439775317</v>
      </c>
      <c r="AA4358" s="27">
        <v>20530.552998033359</v>
      </c>
      <c r="AB4358" s="27">
        <v>15165.949660499311</v>
      </c>
      <c r="AC4358" s="1">
        <v>1</v>
      </c>
    </row>
    <row r="4359" spans="5:29" x14ac:dyDescent="0.35">
      <c r="E4359" s="1">
        <v>4355</v>
      </c>
      <c r="G4359" s="17">
        <v>0.28406548500061035</v>
      </c>
      <c r="H4359" s="17">
        <v>0.67142510414123535</v>
      </c>
      <c r="I4359" s="17">
        <v>0.91648125648498535</v>
      </c>
      <c r="J4359" s="17">
        <v>3.2417535781860352E-2</v>
      </c>
      <c r="K4359" s="17">
        <v>0.84203362464904785</v>
      </c>
      <c r="M4359" s="17" cm="1">
        <f t="array" ref="M4359:Q4359">runSim(G4359,H4359,I4359,J4359,K4359,hipWeibAlpha,hipWeibBeta,1,vertWeibAlpha,vertWeibBeta,1,meanSurvival,sdSurvival,baseU,hipUMult,vertUMult,hipCost,vertCost,costComp,discC,discCi,discQi,hipFracMort,50, FALSE)</f>
        <v>4.4237611415666969</v>
      </c>
      <c r="N4359" s="17">
        <v>3.9741601358151035</v>
      </c>
      <c r="O4359" s="27">
        <v>3000</v>
      </c>
      <c r="P4359" s="27">
        <v>2521.6465065338984</v>
      </c>
      <c r="Q4359" s="1">
        <v>1</v>
      </c>
      <c r="Y4359" s="17" cm="1">
        <f t="array" ref="Y4359:AC4359">runSim(G4359,H4359,I4359,J4359,K4359,hipWeibAlpha,hipWeibBeta,2,vertWeibAlpha,vertWeibBeta,2,meanSurvival,sdSurvival,baseU,hipUMult,vertUMult,hipCost,vertCost,costInt,discC,discCi,discQi,hipFracMort,50, FALSE)</f>
        <v>4.522573378347416</v>
      </c>
      <c r="Z4359" s="17">
        <v>4.055232237011321</v>
      </c>
      <c r="AA4359" s="27">
        <v>3230.4095559624398</v>
      </c>
      <c r="AB4359" s="27">
        <v>2896.5944550080867</v>
      </c>
      <c r="AC4359" s="1">
        <v>1</v>
      </c>
    </row>
    <row r="4360" spans="5:29" x14ac:dyDescent="0.35">
      <c r="E4360" s="1">
        <v>4356</v>
      </c>
      <c r="G4360" s="17">
        <v>0.37703269720077515</v>
      </c>
      <c r="H4360" s="17">
        <v>0.37120383977890015</v>
      </c>
      <c r="I4360" s="17">
        <v>0.57353538274765015</v>
      </c>
      <c r="J4360" s="17">
        <v>0.44447654485702515</v>
      </c>
      <c r="K4360" s="17">
        <v>0.81250327825546265</v>
      </c>
      <c r="M4360" s="17" cm="1">
        <f t="array" ref="M4360:Q4360">runSim(G4360,H4360,I4360,J4360,K4360,hipWeibAlpha,hipWeibBeta,1,vertWeibAlpha,vertWeibBeta,1,meanSurvival,sdSurvival,baseU,hipUMult,vertUMult,hipCost,vertCost,costComp,discC,discCi,discQi,hipFracMort,50, FALSE)</f>
        <v>7.5947837010172448</v>
      </c>
      <c r="N4360" s="17">
        <v>6.3267954156167798</v>
      </c>
      <c r="O4360" s="27">
        <v>10000</v>
      </c>
      <c r="P4360" s="27">
        <v>7254.0931039820316</v>
      </c>
      <c r="Q4360" s="1">
        <v>1</v>
      </c>
      <c r="Y4360" s="17" cm="1">
        <f t="array" ref="Y4360:AC4360">runSim(G4360,H4360,I4360,J4360,K4360,hipWeibAlpha,hipWeibBeta,2,vertWeibAlpha,vertWeibBeta,2,meanSurvival,sdSurvival,baseU,hipUMult,vertUMult,hipCost,vertCost,costInt,discC,discCi,discQi,hipFracMort,50, FALSE)</f>
        <v>8.1067790025358555</v>
      </c>
      <c r="Z4360" s="17">
        <v>6.6865775259512539</v>
      </c>
      <c r="AA4360" s="27">
        <v>5790.5564303827541</v>
      </c>
      <c r="AB4360" s="27">
        <v>4776.1268042508955</v>
      </c>
      <c r="AC4360" s="1">
        <v>1</v>
      </c>
    </row>
    <row r="4361" spans="5:29" x14ac:dyDescent="0.35">
      <c r="E4361" s="1">
        <v>4357</v>
      </c>
      <c r="G4361" s="17">
        <v>0.37370479106903076</v>
      </c>
      <c r="H4361" s="17">
        <v>0.92244136333465576</v>
      </c>
      <c r="I4361" s="17">
        <v>0.50294673442840576</v>
      </c>
      <c r="J4361" s="17">
        <v>0.23387324810028076</v>
      </c>
      <c r="K4361" s="17">
        <v>0.73916804790496826</v>
      </c>
      <c r="M4361" s="17" cm="1">
        <f t="array" ref="M4361:Q4361">runSim(G4361,H4361,I4361,J4361,K4361,hipWeibAlpha,hipWeibBeta,1,vertWeibAlpha,vertWeibBeta,1,meanSurvival,sdSurvival,baseU,hipUMult,vertUMult,hipCost,vertCost,costComp,discC,discCi,discQi,hipFracMort,50, FALSE)</f>
        <v>6.3466898893070933</v>
      </c>
      <c r="N4361" s="17">
        <v>5.4037335621265967</v>
      </c>
      <c r="O4361" s="27">
        <v>6000</v>
      </c>
      <c r="P4361" s="27">
        <v>4982.7305102230875</v>
      </c>
      <c r="Q4361" s="1">
        <v>1</v>
      </c>
      <c r="Y4361" s="17" cm="1">
        <f t="array" ref="Y4361:AC4361">runSim(G4361,H4361,I4361,J4361,K4361,hipWeibAlpha,hipWeibBeta,2,vertWeibAlpha,vertWeibBeta,2,meanSurvival,sdSurvival,baseU,hipUMult,vertUMult,hipCost,vertCost,costInt,discC,discCi,discQi,hipFracMort,50, FALSE)</f>
        <v>6.5058042768512943</v>
      </c>
      <c r="Z4361" s="17">
        <v>5.5452736848676292</v>
      </c>
      <c r="AA4361" s="27">
        <v>7910.7742077483272</v>
      </c>
      <c r="AB4361" s="27">
        <v>6732.875890451558</v>
      </c>
      <c r="AC4361" s="1">
        <v>1</v>
      </c>
    </row>
    <row r="4362" spans="5:29" x14ac:dyDescent="0.35">
      <c r="E4362" s="1">
        <v>4358</v>
      </c>
      <c r="G4362" s="17">
        <v>0.74446731805801392</v>
      </c>
      <c r="H4362" s="17">
        <v>0.50450760126113892</v>
      </c>
      <c r="I4362" s="17">
        <v>0.20049148797988892</v>
      </c>
      <c r="J4362" s="17">
        <v>0.97646194696426392</v>
      </c>
      <c r="K4362" s="17">
        <v>0.63245254755020142</v>
      </c>
      <c r="M4362" s="17" cm="1">
        <f t="array" ref="M4362:Q4362">runSim(G4362,H4362,I4362,J4362,K4362,hipWeibAlpha,hipWeibBeta,1,vertWeibAlpha,vertWeibBeta,1,meanSurvival,sdSurvival,baseU,hipUMult,vertUMult,hipCost,vertCost,costComp,discC,discCi,discQi,hipFracMort,50, FALSE)</f>
        <v>10.108639322237481</v>
      </c>
      <c r="N4362" s="17">
        <v>7.7691907607098365</v>
      </c>
      <c r="O4362" s="27">
        <v>13000</v>
      </c>
      <c r="P4362" s="27">
        <v>9507.0735803372481</v>
      </c>
      <c r="Q4362" s="1">
        <v>1</v>
      </c>
      <c r="Y4362" s="17" cm="1">
        <f t="array" ref="Y4362:AC4362">runSim(G4362,H4362,I4362,J4362,K4362,hipWeibAlpha,hipWeibBeta,2,vertWeibAlpha,vertWeibBeta,2,meanSurvival,sdSurvival,baseU,hipUMult,vertUMult,hipCost,vertCost,costInt,discC,discCi,discQi,hipFracMort,50, FALSE)</f>
        <v>11.732669591985756</v>
      </c>
      <c r="Z4362" s="17">
        <v>8.8948294053606674</v>
      </c>
      <c r="AA4362" s="27">
        <v>18978.42227776636</v>
      </c>
      <c r="AB4362" s="27">
        <v>12816.449691703683</v>
      </c>
      <c r="AC4362" s="1">
        <v>1</v>
      </c>
    </row>
    <row r="4363" spans="5:29" x14ac:dyDescent="0.35">
      <c r="E4363" s="1">
        <v>4359</v>
      </c>
      <c r="G4363" s="17">
        <v>0.98734331130981445</v>
      </c>
      <c r="H4363" s="17">
        <v>0.48847246170043945</v>
      </c>
      <c r="I4363" s="17">
        <v>8.8020801544189453E-2</v>
      </c>
      <c r="J4363" s="17">
        <v>0.85385942459106445</v>
      </c>
      <c r="K4363" s="17">
        <v>0.37026262283325195</v>
      </c>
      <c r="M4363" s="17" cm="1">
        <f t="array" ref="M4363:Q4363">runSim(G4363,H4363,I4363,J4363,K4363,hipWeibAlpha,hipWeibBeta,1,vertWeibAlpha,vertWeibBeta,1,meanSurvival,sdSurvival,baseU,hipUMult,vertUMult,hipCost,vertCost,costComp,discC,discCi,discQi,hipFracMort,50, FALSE)</f>
        <v>8.1062274973301136</v>
      </c>
      <c r="N4363" s="17">
        <v>6.4538382999583916</v>
      </c>
      <c r="O4363" s="27">
        <v>10000</v>
      </c>
      <c r="P4363" s="27">
        <v>8612.5791928981489</v>
      </c>
      <c r="Q4363" s="1">
        <v>1</v>
      </c>
      <c r="Y4363" s="17" cm="1">
        <f t="array" ref="Y4363:AC4363">runSim(G4363,H4363,I4363,J4363,K4363,hipWeibAlpha,hipWeibBeta,2,vertWeibAlpha,vertWeibBeta,2,meanSurvival,sdSurvival,baseU,hipUMult,vertUMult,hipCost,vertCost,costInt,discC,discCi,discQi,hipFracMort,50, FALSE)</f>
        <v>9.0496424023334345</v>
      </c>
      <c r="Z4363" s="17">
        <v>7.1996810038167869</v>
      </c>
      <c r="AA4363" s="27">
        <v>17579.695864896079</v>
      </c>
      <c r="AB4363" s="27">
        <v>13344.440003418395</v>
      </c>
      <c r="AC4363" s="1">
        <v>1</v>
      </c>
    </row>
    <row r="4364" spans="5:29" x14ac:dyDescent="0.35">
      <c r="E4364" s="1">
        <v>4360</v>
      </c>
      <c r="G4364" s="17">
        <v>0.88072460889816284</v>
      </c>
      <c r="H4364" s="17">
        <v>3.3587157726287842E-2</v>
      </c>
      <c r="I4364" s="17">
        <v>0.17244213819503784</v>
      </c>
      <c r="J4364" s="17">
        <v>0.59367626905441284</v>
      </c>
      <c r="K4364" s="17">
        <v>0.59134167432785034</v>
      </c>
      <c r="M4364" s="17" cm="1">
        <f t="array" ref="M4364:Q4364">runSim(G4364,H4364,I4364,J4364,K4364,hipWeibAlpha,hipWeibBeta,1,vertWeibAlpha,vertWeibBeta,1,meanSurvival,sdSurvival,baseU,hipUMult,vertUMult,hipCost,vertCost,costComp,discC,discCi,discQi,hipFracMort,50, FALSE)</f>
        <v>7.7180088090476042</v>
      </c>
      <c r="N4364" s="17">
        <v>6.3499864042443015</v>
      </c>
      <c r="O4364" s="27">
        <v>7000</v>
      </c>
      <c r="P4364" s="27">
        <v>5700.4238816049428</v>
      </c>
      <c r="Q4364" s="1">
        <v>1</v>
      </c>
      <c r="Y4364" s="17" cm="1">
        <f t="array" ref="Y4364:AC4364">runSim(G4364,H4364,I4364,J4364,K4364,hipWeibAlpha,hipWeibBeta,2,vertWeibAlpha,vertWeibBeta,2,meanSurvival,sdSurvival,baseU,hipUMult,vertUMult,hipCost,vertCost,costInt,discC,discCi,discQi,hipFracMort,50, FALSE)</f>
        <v>8.7627236796790449</v>
      </c>
      <c r="Z4364" s="17">
        <v>7.1190714858990098</v>
      </c>
      <c r="AA4364" s="27">
        <v>13355.518036586824</v>
      </c>
      <c r="AB4364" s="27">
        <v>9790.2771900741573</v>
      </c>
      <c r="AC4364" s="1">
        <v>1</v>
      </c>
    </row>
    <row r="4365" spans="5:29" x14ac:dyDescent="0.35">
      <c r="E4365" s="1">
        <v>4361</v>
      </c>
      <c r="G4365" s="17">
        <v>0.27205288410186768</v>
      </c>
      <c r="H4365" s="17">
        <v>0.84471523761749268</v>
      </c>
      <c r="I4365" s="17">
        <v>0.61565029621124268</v>
      </c>
      <c r="J4365" s="17">
        <v>0.19569790363311768</v>
      </c>
      <c r="K4365" s="17">
        <v>0.56207668781280518</v>
      </c>
      <c r="M4365" s="17" cm="1">
        <f t="array" ref="M4365:Q4365">runSim(G4365,H4365,I4365,J4365,K4365,hipWeibAlpha,hipWeibBeta,1,vertWeibAlpha,vertWeibBeta,1,meanSurvival,sdSurvival,baseU,hipUMult,vertUMult,hipCost,vertCost,costComp,discC,discCi,discQi,hipFracMort,50, FALSE)</f>
        <v>6.1701495200165075</v>
      </c>
      <c r="N4365" s="17">
        <v>5.2904840381391622</v>
      </c>
      <c r="O4365" s="27">
        <v>6000</v>
      </c>
      <c r="P4365" s="27">
        <v>4891.25857531767</v>
      </c>
      <c r="Q4365" s="1">
        <v>1</v>
      </c>
      <c r="Y4365" s="17" cm="1">
        <f t="array" ref="Y4365:AC4365">runSim(G4365,H4365,I4365,J4365,K4365,hipWeibAlpha,hipWeibBeta,2,vertWeibAlpha,vertWeibBeta,2,meanSurvival,sdSurvival,baseU,hipUMult,vertUMult,hipCost,vertCost,costInt,discC,discCi,discQi,hipFracMort,50, FALSE)</f>
        <v>6.4001968829430727</v>
      </c>
      <c r="Z4365" s="17">
        <v>5.4847509266172816</v>
      </c>
      <c r="AA4365" s="27">
        <v>7714.3667913412237</v>
      </c>
      <c r="AB4365" s="27">
        <v>6419.0458889877555</v>
      </c>
      <c r="AC4365" s="1">
        <v>1</v>
      </c>
    </row>
    <row r="4366" spans="5:29" x14ac:dyDescent="0.35">
      <c r="E4366" s="1">
        <v>4362</v>
      </c>
      <c r="G4366" s="17">
        <v>7.1151554584503174E-2</v>
      </c>
      <c r="H4366" s="17">
        <v>0.25941449403762817</v>
      </c>
      <c r="I4366" s="17">
        <v>0.38410931825637817</v>
      </c>
      <c r="J4366" s="17">
        <v>0.11271649599075317</v>
      </c>
      <c r="K4366" s="17">
        <v>0.93545514345169067</v>
      </c>
      <c r="M4366" s="17" cm="1">
        <f t="array" ref="M4366:Q4366">runSim(G4366,H4366,I4366,J4366,K4366,hipWeibAlpha,hipWeibBeta,1,vertWeibAlpha,vertWeibBeta,1,meanSurvival,sdSurvival,baseU,hipUMult,vertUMult,hipCost,vertCost,costComp,discC,discCi,discQi,hipFracMort,50, FALSE)</f>
        <v>5.8543644185327777</v>
      </c>
      <c r="N4366" s="17">
        <v>5.0874569695702032</v>
      </c>
      <c r="O4366" s="27">
        <v>0</v>
      </c>
      <c r="P4366" s="27">
        <v>0</v>
      </c>
      <c r="Q4366" s="1">
        <v>1</v>
      </c>
      <c r="Y4366" s="17" cm="1">
        <f t="array" ref="Y4366:AC4366">runSim(G4366,H4366,I4366,J4366,K4366,hipWeibAlpha,hipWeibBeta,2,vertWeibAlpha,vertWeibBeta,2,meanSurvival,sdSurvival,baseU,hipUMult,vertUMult,hipCost,vertCost,costInt,discC,discCi,discQi,hipFracMort,50, FALSE)</f>
        <v>5.8543644185327777</v>
      </c>
      <c r="Z4366" s="17">
        <v>5.0874569695702032</v>
      </c>
      <c r="AA4366" s="27">
        <v>4181.6888703805553</v>
      </c>
      <c r="AB4366" s="27">
        <v>3633.8978354072883</v>
      </c>
      <c r="AC4366" s="1">
        <v>1</v>
      </c>
    </row>
    <row r="4367" spans="5:29" x14ac:dyDescent="0.35">
      <c r="E4367" s="1">
        <v>4363</v>
      </c>
      <c r="G4367" s="17">
        <v>0.19210505485534668</v>
      </c>
      <c r="H4367" s="17">
        <v>0.90856623649597168</v>
      </c>
      <c r="I4367" s="17">
        <v>0.22198176383972168</v>
      </c>
      <c r="J4367" s="17">
        <v>0.62991023063659668</v>
      </c>
      <c r="K4367" s="17">
        <v>0.39606928825378418</v>
      </c>
      <c r="M4367" s="17" cm="1">
        <f t="array" ref="M4367:Q4367">runSim(G4367,H4367,I4367,J4367,K4367,hipWeibAlpha,hipWeibBeta,1,vertWeibAlpha,vertWeibBeta,1,meanSurvival,sdSurvival,baseU,hipUMult,vertUMult,hipCost,vertCost,costComp,discC,discCi,discQi,hipFracMort,50, FALSE)</f>
        <v>8.0984501652244401</v>
      </c>
      <c r="N4367" s="17">
        <v>6.595565007796039</v>
      </c>
      <c r="O4367" s="27">
        <v>13000</v>
      </c>
      <c r="P4367" s="27">
        <v>9460.4075055571902</v>
      </c>
      <c r="Q4367" s="1">
        <v>1</v>
      </c>
      <c r="Y4367" s="17" cm="1">
        <f t="array" ref="Y4367:AC4367">runSim(G4367,H4367,I4367,J4367,K4367,hipWeibAlpha,hipWeibBeta,2,vertWeibAlpha,vertWeibBeta,2,meanSurvival,sdSurvival,baseU,hipUMult,vertUMult,hipCost,vertCost,costInt,discC,discCi,discQi,hipFracMort,50, FALSE)</f>
        <v>8.5335693751030099</v>
      </c>
      <c r="Z4367" s="17">
        <v>6.9204555301064943</v>
      </c>
      <c r="AA4367" s="27">
        <v>9497.423399481575</v>
      </c>
      <c r="AB4367" s="27">
        <v>7769.2289260911994</v>
      </c>
      <c r="AC4367" s="1">
        <v>1</v>
      </c>
    </row>
    <row r="4368" spans="5:29" x14ac:dyDescent="0.35">
      <c r="E4368" s="1">
        <v>4364</v>
      </c>
      <c r="G4368" s="17">
        <v>0.96199601888656616</v>
      </c>
      <c r="H4368" s="17">
        <v>0.96886247396469116</v>
      </c>
      <c r="I4368" s="17">
        <v>0.96611589193344116</v>
      </c>
      <c r="J4368" s="17">
        <v>0.96108049154281616</v>
      </c>
      <c r="K4368" s="17">
        <v>0.95947831869125366</v>
      </c>
      <c r="M4368" s="17" cm="1">
        <f t="array" ref="M4368:Q4368">runSim(G4368,H4368,I4368,J4368,K4368,hipWeibAlpha,hipWeibBeta,1,vertWeibAlpha,vertWeibBeta,1,meanSurvival,sdSurvival,baseU,hipUMult,vertUMult,hipCost,vertCost,costComp,discC,discCi,discQi,hipFracMort,50, FALSE)</f>
        <v>8.9679386421476561</v>
      </c>
      <c r="N4368" s="17">
        <v>6.9030136016117929</v>
      </c>
      <c r="O4368" s="27">
        <v>13000</v>
      </c>
      <c r="P4368" s="27">
        <v>11580.233721464934</v>
      </c>
      <c r="Q4368" s="1">
        <v>1</v>
      </c>
      <c r="Y4368" s="17" cm="1">
        <f t="array" ref="Y4368:AC4368">runSim(G4368,H4368,I4368,J4368,K4368,hipWeibAlpha,hipWeibBeta,2,vertWeibAlpha,vertWeibBeta,2,meanSurvival,sdSurvival,baseU,hipUMult,vertUMult,hipCost,vertCost,costInt,discC,discCi,discQi,hipFracMort,50, FALSE)</f>
        <v>9.7663079687702741</v>
      </c>
      <c r="Z4368" s="17">
        <v>7.5518961028904741</v>
      </c>
      <c r="AA4368" s="27">
        <v>21645.046894735489</v>
      </c>
      <c r="AB4368" s="27">
        <v>16979.65651345603</v>
      </c>
      <c r="AC4368" s="1">
        <v>1</v>
      </c>
    </row>
    <row r="4369" spans="5:29" x14ac:dyDescent="0.35">
      <c r="E4369" s="1">
        <v>4365</v>
      </c>
      <c r="G4369" s="17">
        <v>0.19156873226165771</v>
      </c>
      <c r="H4369" s="17">
        <v>0.70221936702728271</v>
      </c>
      <c r="I4369" s="17">
        <v>0.89795911312103271</v>
      </c>
      <c r="J4369" s="17">
        <v>0.25681531429290771</v>
      </c>
      <c r="K4369" s="17">
        <v>0.37099683284759521</v>
      </c>
      <c r="M4369" s="17" cm="1">
        <f t="array" ref="M4369:Q4369">runSim(G4369,H4369,I4369,J4369,K4369,hipWeibAlpha,hipWeibBeta,1,vertWeibAlpha,vertWeibBeta,1,meanSurvival,sdSurvival,baseU,hipUMult,vertUMult,hipCost,vertCost,costComp,discC,discCi,discQi,hipFracMort,50, FALSE)</f>
        <v>6.6584189050943108</v>
      </c>
      <c r="N4369" s="17">
        <v>5.655807027425328</v>
      </c>
      <c r="O4369" s="27">
        <v>6000</v>
      </c>
      <c r="P4369" s="27">
        <v>4874.4249882479171</v>
      </c>
      <c r="Q4369" s="1">
        <v>1</v>
      </c>
      <c r="Y4369" s="17" cm="1">
        <f t="array" ref="Y4369:AC4369">runSim(G4369,H4369,I4369,J4369,K4369,hipWeibAlpha,hipWeibBeta,2,vertWeibAlpha,vertWeibBeta,2,meanSurvival,sdSurvival,baseU,hipUMult,vertUMult,hipCost,vertCost,costInt,discC,discCi,discQi,hipFracMort,50, FALSE)</f>
        <v>6.9913761979354545</v>
      </c>
      <c r="Z4369" s="17">
        <v>5.9165883861065245</v>
      </c>
      <c r="AA4369" s="27">
        <v>8020.2076287723548</v>
      </c>
      <c r="AB4369" s="27">
        <v>6407.6536591330296</v>
      </c>
      <c r="AC4369" s="1">
        <v>1</v>
      </c>
    </row>
    <row r="4370" spans="5:29" x14ac:dyDescent="0.35">
      <c r="E4370" s="1">
        <v>4366</v>
      </c>
      <c r="G4370" s="17">
        <v>7.2613775730133057E-2</v>
      </c>
      <c r="H4370" s="17">
        <v>0.94691187143325806</v>
      </c>
      <c r="I4370" s="17">
        <v>0.79719263315200806</v>
      </c>
      <c r="J4370" s="17">
        <v>0.68937402963638306</v>
      </c>
      <c r="K4370" s="17">
        <v>1.8704473972320557E-2</v>
      </c>
      <c r="M4370" s="17" cm="1">
        <f t="array" ref="M4370:Q4370">runSim(G4370,H4370,I4370,J4370,K4370,hipWeibAlpha,hipWeibBeta,1,vertWeibAlpha,vertWeibBeta,1,meanSurvival,sdSurvival,baseU,hipUMult,vertUMult,hipCost,vertCost,costComp,discC,discCi,discQi,hipFracMort,50, FALSE)</f>
        <v>8.148008468019988</v>
      </c>
      <c r="N4370" s="17">
        <v>6.6193376064895109</v>
      </c>
      <c r="O4370" s="27">
        <v>13000</v>
      </c>
      <c r="P4370" s="27">
        <v>9799.2491999858212</v>
      </c>
      <c r="Q4370" s="1">
        <v>1</v>
      </c>
      <c r="Y4370" s="17" cm="1">
        <f t="array" ref="Y4370:AC4370">runSim(G4370,H4370,I4370,J4370,K4370,hipWeibAlpha,hipWeibBeta,2,vertWeibAlpha,vertWeibBeta,2,meanSurvival,sdSurvival,baseU,hipUMult,vertUMult,hipCost,vertCost,costInt,discC,discCi,discQi,hipFracMort,50, FALSE)</f>
        <v>8.7553899027468152</v>
      </c>
      <c r="Z4370" s="17">
        <v>7.041782160599416</v>
      </c>
      <c r="AA4370" s="27">
        <v>12741.115202238305</v>
      </c>
      <c r="AB4370" s="27">
        <v>10346.119910370468</v>
      </c>
      <c r="AC4370" s="1">
        <v>1</v>
      </c>
    </row>
    <row r="4371" spans="5:29" x14ac:dyDescent="0.35">
      <c r="E4371" s="1">
        <v>4367</v>
      </c>
      <c r="G4371" s="17">
        <v>0.15768909454345703</v>
      </c>
      <c r="H4371" s="17">
        <v>0.31604480743408203</v>
      </c>
      <c r="I4371" s="17">
        <v>0.45270252227783203</v>
      </c>
      <c r="J4371" s="17">
        <v>0.86990833282470703</v>
      </c>
      <c r="K4371" s="17">
        <v>0.86629199981689453</v>
      </c>
      <c r="M4371" s="17" cm="1">
        <f t="array" ref="M4371:Q4371">runSim(G4371,H4371,I4371,J4371,K4371,hipWeibAlpha,hipWeibBeta,1,vertWeibAlpha,vertWeibBeta,1,meanSurvival,sdSurvival,baseU,hipUMult,vertUMult,hipCost,vertCost,costComp,discC,discCi,discQi,hipFracMort,50, FALSE)</f>
        <v>9.7032031476012772</v>
      </c>
      <c r="N4371" s="17">
        <v>7.6755374606152857</v>
      </c>
      <c r="O4371" s="27">
        <v>10000</v>
      </c>
      <c r="P4371" s="27">
        <v>6920.0715167845974</v>
      </c>
      <c r="Q4371" s="1">
        <v>1</v>
      </c>
      <c r="Y4371" s="17" cm="1">
        <f t="array" ref="Y4371:AC4371">runSim(G4371,H4371,I4371,J4371,K4371,hipWeibAlpha,hipWeibBeta,2,vertWeibAlpha,vertWeibBeta,2,meanSurvival,sdSurvival,baseU,hipUMult,vertUMult,hipCost,vertCost,costInt,discC,discCi,discQi,hipFracMort,50, FALSE)</f>
        <v>10.764511616503079</v>
      </c>
      <c r="Z4371" s="17">
        <v>8.3593297203333048</v>
      </c>
      <c r="AA4371" s="27">
        <v>7688.9368689307712</v>
      </c>
      <c r="AB4371" s="27">
        <v>5970.9498002380751</v>
      </c>
      <c r="AC4371" s="1">
        <v>1</v>
      </c>
    </row>
    <row r="4372" spans="5:29" x14ac:dyDescent="0.35">
      <c r="E4372" s="1">
        <v>4368</v>
      </c>
      <c r="G4372" s="17">
        <v>0.40533179044723511</v>
      </c>
      <c r="H4372" s="17">
        <v>0.58651465177536011</v>
      </c>
      <c r="I4372" s="17">
        <v>0.11404150724411011</v>
      </c>
      <c r="J4372" s="17">
        <v>0.58117407560348511</v>
      </c>
      <c r="K4372" s="17">
        <v>0.63889807462692261</v>
      </c>
      <c r="M4372" s="17" cm="1">
        <f t="array" ref="M4372:Q4372">runSim(G4372,H4372,I4372,J4372,K4372,hipWeibAlpha,hipWeibBeta,1,vertWeibAlpha,vertWeibBeta,1,meanSurvival,sdSurvival,baseU,hipUMult,vertUMult,hipCost,vertCost,costComp,discC,discCi,discQi,hipFracMort,50, FALSE)</f>
        <v>7.904848668352555</v>
      </c>
      <c r="N4372" s="17">
        <v>6.5105504086032315</v>
      </c>
      <c r="O4372" s="27">
        <v>10000</v>
      </c>
      <c r="P4372" s="27">
        <v>7459.259061522147</v>
      </c>
      <c r="Q4372" s="1">
        <v>1</v>
      </c>
      <c r="Y4372" s="17" cm="1">
        <f t="array" ref="Y4372:AC4372">runSim(G4372,H4372,I4372,J4372,K4372,hipWeibAlpha,hipWeibBeta,2,vertWeibAlpha,vertWeibBeta,2,meanSurvival,sdSurvival,baseU,hipUMult,vertUMult,hipCost,vertCost,costInt,discC,discCi,discQi,hipFracMort,50, FALSE)</f>
        <v>8.7653614724705449</v>
      </c>
      <c r="Z4372" s="17">
        <v>7.1210523585719452</v>
      </c>
      <c r="AA4372" s="27">
        <v>9307.3469405723263</v>
      </c>
      <c r="AB4372" s="27">
        <v>7123.8269709756869</v>
      </c>
      <c r="AC4372" s="1">
        <v>1</v>
      </c>
    </row>
    <row r="4373" spans="5:29" x14ac:dyDescent="0.35">
      <c r="E4373" s="1">
        <v>4369</v>
      </c>
      <c r="G4373" s="17">
        <v>9.1297745704650879E-2</v>
      </c>
      <c r="H4373" s="17">
        <v>0.57899916172027588</v>
      </c>
      <c r="I4373" s="17">
        <v>0.18391859531402588</v>
      </c>
      <c r="J4373" s="17">
        <v>0.62627089023590088</v>
      </c>
      <c r="K4373" s="17">
        <v>0.31247389316558838</v>
      </c>
      <c r="M4373" s="17" cm="1">
        <f t="array" ref="M4373:Q4373">runSim(G4373,H4373,I4373,J4373,K4373,hipWeibAlpha,hipWeibBeta,1,vertWeibAlpha,vertWeibBeta,1,meanSurvival,sdSurvival,baseU,hipUMult,vertUMult,hipCost,vertCost,costComp,discC,discCi,discQi,hipFracMort,50, FALSE)</f>
        <v>8.4994375492101195</v>
      </c>
      <c r="N4373" s="17">
        <v>6.9108427203785316</v>
      </c>
      <c r="O4373" s="27">
        <v>10000</v>
      </c>
      <c r="P4373" s="27">
        <v>7010.8929029731671</v>
      </c>
      <c r="Q4373" s="1">
        <v>1</v>
      </c>
      <c r="Y4373" s="17" cm="1">
        <f t="array" ref="Y4373:AC4373">runSim(G4373,H4373,I4373,J4373,K4373,hipWeibAlpha,hipWeibBeta,2,vertWeibAlpha,vertWeibBeta,2,meanSurvival,sdSurvival,baseU,hipUMult,vertUMult,hipCost,vertCost,costInt,discC,discCi,discQi,hipFracMort,50, FALSE)</f>
        <v>8.9964987075302503</v>
      </c>
      <c r="Z4373" s="17">
        <v>7.270142129261588</v>
      </c>
      <c r="AA4373" s="27">
        <v>9482.9890604682441</v>
      </c>
      <c r="AB4373" s="27">
        <v>7227.2772307819478</v>
      </c>
      <c r="AC4373" s="1">
        <v>1</v>
      </c>
    </row>
    <row r="4374" spans="5:29" x14ac:dyDescent="0.35">
      <c r="E4374" s="1">
        <v>4370</v>
      </c>
      <c r="G4374" s="17">
        <v>0.93421775102615356</v>
      </c>
      <c r="H4374" s="17">
        <v>0.37736350297927856</v>
      </c>
      <c r="I4374" s="17">
        <v>1.0520219802856445E-4</v>
      </c>
      <c r="J4374" s="17">
        <v>0.14179831743240356</v>
      </c>
      <c r="K4374" s="17">
        <v>0.50506430864334106</v>
      </c>
      <c r="M4374" s="17" cm="1">
        <f t="array" ref="M4374:Q4374">runSim(G4374,H4374,I4374,J4374,K4374,hipWeibAlpha,hipWeibBeta,1,vertWeibAlpha,vertWeibBeta,1,meanSurvival,sdSurvival,baseU,hipUMult,vertUMult,hipCost,vertCost,costComp,discC,discCi,discQi,hipFracMort,50, FALSE)</f>
        <v>5.4584665063928091</v>
      </c>
      <c r="N4374" s="17">
        <v>4.7644736468012043</v>
      </c>
      <c r="O4374" s="27">
        <v>10000</v>
      </c>
      <c r="P4374" s="27">
        <v>8158.3555203051183</v>
      </c>
      <c r="Q4374" s="1">
        <v>1</v>
      </c>
      <c r="Y4374" s="17" cm="1">
        <f t="array" ref="Y4374:AC4374">runSim(G4374,H4374,I4374,J4374,K4374,hipWeibAlpha,hipWeibBeta,2,vertWeibAlpha,vertWeibBeta,2,meanSurvival,sdSurvival,baseU,hipUMult,vertUMult,hipCost,vertCost,costInt,discC,discCi,discQi,hipFracMort,50, FALSE)</f>
        <v>6.1482229799517585</v>
      </c>
      <c r="Z4374" s="17">
        <v>5.3062605222289312</v>
      </c>
      <c r="AA4374" s="27">
        <v>4391.5878428226852</v>
      </c>
      <c r="AB4374" s="27">
        <v>3790.1860873063802</v>
      </c>
      <c r="AC4374" s="1">
        <v>1</v>
      </c>
    </row>
    <row r="4375" spans="5:29" x14ac:dyDescent="0.35">
      <c r="E4375" s="1">
        <v>4371</v>
      </c>
      <c r="G4375" s="17">
        <v>0.14050412178039551</v>
      </c>
      <c r="H4375" s="17">
        <v>9.2316865921020508E-2</v>
      </c>
      <c r="I4375" s="17">
        <v>0.91159176826477051</v>
      </c>
      <c r="J4375" s="17">
        <v>8.0262422561645508E-2</v>
      </c>
      <c r="K4375" s="17">
        <v>0.72483944892883301</v>
      </c>
      <c r="M4375" s="17" cm="1">
        <f t="array" ref="M4375:Q4375">runSim(G4375,H4375,I4375,J4375,K4375,hipWeibAlpha,hipWeibBeta,1,vertWeibAlpha,vertWeibBeta,1,meanSurvival,sdSurvival,baseU,hipUMult,vertUMult,hipCost,vertCost,costComp,discC,discCi,discQi,hipFracMort,50, FALSE)</f>
        <v>5.4530520127112512</v>
      </c>
      <c r="N4375" s="17">
        <v>4.7834941166020908</v>
      </c>
      <c r="O4375" s="27">
        <v>0</v>
      </c>
      <c r="P4375" s="27">
        <v>0</v>
      </c>
      <c r="Q4375" s="1">
        <v>1</v>
      </c>
      <c r="Y4375" s="17" cm="1">
        <f t="array" ref="Y4375:AC4375">runSim(G4375,H4375,I4375,J4375,K4375,hipWeibAlpha,hipWeibBeta,2,vertWeibAlpha,vertWeibBeta,2,meanSurvival,sdSurvival,baseU,hipUMult,vertUMult,hipCost,vertCost,costInt,discC,discCi,discQi,hipFracMort,50, FALSE)</f>
        <v>5.4530520127112512</v>
      </c>
      <c r="Z4375" s="17">
        <v>4.7834941166020908</v>
      </c>
      <c r="AA4375" s="27">
        <v>3895.0371519366081</v>
      </c>
      <c r="AB4375" s="27">
        <v>3416.7815118586368</v>
      </c>
      <c r="AC4375" s="1">
        <v>1</v>
      </c>
    </row>
    <row r="4376" spans="5:29" x14ac:dyDescent="0.35">
      <c r="E4376" s="1">
        <v>4372</v>
      </c>
      <c r="G4376" s="17">
        <v>4.0058493614196777E-3</v>
      </c>
      <c r="H4376" s="17">
        <v>0.30481761693954468</v>
      </c>
      <c r="I4376" s="17">
        <v>0.78449290990829468</v>
      </c>
      <c r="J4376" s="17">
        <v>0.49723094701766968</v>
      </c>
      <c r="K4376" s="17">
        <v>0.36037486791610718</v>
      </c>
      <c r="M4376" s="17" cm="1">
        <f t="array" ref="M4376:Q4376">runSim(G4376,H4376,I4376,J4376,K4376,hipWeibAlpha,hipWeibBeta,1,vertWeibAlpha,vertWeibBeta,1,meanSurvival,sdSurvival,baseU,hipUMult,vertUMult,hipCost,vertCost,costComp,discC,discCi,discQi,hipFracMort,50, FALSE)</f>
        <v>8.1572664431828947</v>
      </c>
      <c r="N4376" s="17">
        <v>6.7124856223653762</v>
      </c>
      <c r="O4376" s="27">
        <v>3000</v>
      </c>
      <c r="P4376" s="27">
        <v>2222.514501038685</v>
      </c>
      <c r="Q4376" s="1">
        <v>1</v>
      </c>
      <c r="Y4376" s="17" cm="1">
        <f t="array" ref="Y4376:AC4376">runSim(G4376,H4376,I4376,J4376,K4376,hipWeibAlpha,hipWeibBeta,2,vertWeibAlpha,vertWeibBeta,2,meanSurvival,sdSurvival,baseU,hipUMult,vertUMult,hipCost,vertCost,costInt,discC,discCi,discQi,hipFracMort,50, FALSE)</f>
        <v>8.3854238113098791</v>
      </c>
      <c r="Z4376" s="17">
        <v>6.872381442787634</v>
      </c>
      <c r="AA4376" s="27">
        <v>5989.588436649914</v>
      </c>
      <c r="AB4376" s="27">
        <v>4908.8438877054523</v>
      </c>
      <c r="AC4376" s="1">
        <v>1</v>
      </c>
    </row>
    <row r="4377" spans="5:29" x14ac:dyDescent="0.35">
      <c r="E4377" s="1">
        <v>4373</v>
      </c>
      <c r="G4377" s="17">
        <v>0.90391814708709717</v>
      </c>
      <c r="H4377" s="17">
        <v>0.53273284435272217</v>
      </c>
      <c r="I4377" s="17">
        <v>0.28120696544647217</v>
      </c>
      <c r="J4377" s="17">
        <v>0.48674285411834717</v>
      </c>
      <c r="K4377" s="17">
        <v>0.50668609142303467</v>
      </c>
      <c r="M4377" s="17" cm="1">
        <f t="array" ref="M4377:Q4377">runSim(G4377,H4377,I4377,J4377,K4377,hipWeibAlpha,hipWeibBeta,1,vertWeibAlpha,vertWeibBeta,1,meanSurvival,sdSurvival,baseU,hipUMult,vertUMult,hipCost,vertCost,costComp,discC,discCi,discQi,hipFracMort,50, FALSE)</f>
        <v>6.9427699604348021</v>
      </c>
      <c r="N4377" s="17">
        <v>5.8103629856946171</v>
      </c>
      <c r="O4377" s="27">
        <v>10000</v>
      </c>
      <c r="P4377" s="27">
        <v>8177.353278613271</v>
      </c>
      <c r="Q4377" s="1">
        <v>1</v>
      </c>
      <c r="Y4377" s="17" cm="1">
        <f t="array" ref="Y4377:AC4377">runSim(G4377,H4377,I4377,J4377,K4377,hipWeibAlpha,hipWeibBeta,2,vertWeibAlpha,vertWeibBeta,2,meanSurvival,sdSurvival,baseU,hipUMult,vertUMult,hipCost,vertCost,costInt,discC,discCi,discQi,hipFracMort,50, FALSE)</f>
        <v>8.2208291560097742</v>
      </c>
      <c r="Z4377" s="17">
        <v>6.7623444619787296</v>
      </c>
      <c r="AA4377" s="27">
        <v>12950.144717365818</v>
      </c>
      <c r="AB4377" s="27">
        <v>9632.112662869733</v>
      </c>
      <c r="AC4377" s="1">
        <v>1</v>
      </c>
    </row>
    <row r="4378" spans="5:29" x14ac:dyDescent="0.35">
      <c r="E4378" s="1">
        <v>4374</v>
      </c>
      <c r="G4378" s="17">
        <v>0.9204288125038147</v>
      </c>
      <c r="H4378" s="17">
        <v>0.4402347207069397</v>
      </c>
      <c r="I4378" s="17">
        <v>0.6323123574256897</v>
      </c>
      <c r="J4378" s="17">
        <v>0.9844546914100647</v>
      </c>
      <c r="K4378" s="17">
        <v>9.6499979496002197E-2</v>
      </c>
      <c r="M4378" s="17" cm="1">
        <f t="array" ref="M4378:Q4378">runSim(G4378,H4378,I4378,J4378,K4378,hipWeibAlpha,hipWeibBeta,1,vertWeibAlpha,vertWeibBeta,1,meanSurvival,sdSurvival,baseU,hipUMult,vertUMult,hipCost,vertCost,costComp,discC,discCi,discQi,hipFracMort,50, FALSE)</f>
        <v>10.045501885944821</v>
      </c>
      <c r="N4378" s="17">
        <v>7.6527958235714815</v>
      </c>
      <c r="O4378" s="27">
        <v>13000</v>
      </c>
      <c r="P4378" s="27">
        <v>10098.738599689135</v>
      </c>
      <c r="Q4378" s="1">
        <v>1</v>
      </c>
      <c r="Y4378" s="17" cm="1">
        <f t="array" ref="Y4378:AC4378">runSim(G4378,H4378,I4378,J4378,K4378,hipWeibAlpha,hipWeibBeta,2,vertWeibAlpha,vertWeibBeta,2,meanSurvival,sdSurvival,baseU,hipUMult,vertUMult,hipCost,vertCost,costInt,discC,discCi,discQi,hipFracMort,50, FALSE)</f>
        <v>11.364999962177908</v>
      </c>
      <c r="Z4378" s="17">
        <v>8.6281666386900806</v>
      </c>
      <c r="AA4378" s="27">
        <v>19233.866465303425</v>
      </c>
      <c r="AB4378" s="27">
        <v>13495.685147812359</v>
      </c>
      <c r="AC4378" s="1">
        <v>1</v>
      </c>
    </row>
    <row r="4379" spans="5:29" x14ac:dyDescent="0.35">
      <c r="E4379" s="1">
        <v>4375</v>
      </c>
      <c r="G4379" s="17">
        <v>0.15965414047241211</v>
      </c>
      <c r="H4379" s="17">
        <v>0.38148641586303711</v>
      </c>
      <c r="I4379" s="17">
        <v>0.49275350570678711</v>
      </c>
      <c r="J4379" s="17">
        <v>0.53007650375366211</v>
      </c>
      <c r="K4379" s="17">
        <v>0.67831563949584961</v>
      </c>
      <c r="M4379" s="17" cm="1">
        <f t="array" ref="M4379:Q4379">runSim(G4379,H4379,I4379,J4379,K4379,hipWeibAlpha,hipWeibBeta,1,vertWeibAlpha,vertWeibBeta,1,meanSurvival,sdSurvival,baseU,hipUMult,vertUMult,hipCost,vertCost,costComp,discC,discCi,discQi,hipFracMort,50, FALSE)</f>
        <v>8.1597548308110621</v>
      </c>
      <c r="N4379" s="17">
        <v>6.7081543191769226</v>
      </c>
      <c r="O4379" s="27">
        <v>10000</v>
      </c>
      <c r="P4379" s="27">
        <v>6980.2213648074321</v>
      </c>
      <c r="Q4379" s="1">
        <v>1</v>
      </c>
      <c r="Y4379" s="17" cm="1">
        <f t="array" ref="Y4379:AC4379">runSim(G4379,H4379,I4379,J4379,K4379,hipWeibAlpha,hipWeibBeta,2,vertWeibAlpha,vertWeibBeta,2,meanSurvival,sdSurvival,baseU,hipUMult,vertUMult,hipCost,vertCost,costInt,discC,discCi,discQi,hipFracMort,50, FALSE)</f>
        <v>8.5584705653297863</v>
      </c>
      <c r="Z4379" s="17">
        <v>6.9864970312164729</v>
      </c>
      <c r="AA4379" s="27">
        <v>6113.1932609498472</v>
      </c>
      <c r="AB4379" s="27">
        <v>4990.3550222974809</v>
      </c>
      <c r="AC4379" s="1">
        <v>1</v>
      </c>
    </row>
    <row r="4380" spans="5:29" x14ac:dyDescent="0.35">
      <c r="E4380" s="1">
        <v>4376</v>
      </c>
      <c r="G4380" s="17">
        <v>0.26320618391036987</v>
      </c>
      <c r="H4380" s="17">
        <v>0.25395935773849487</v>
      </c>
      <c r="I4380" s="17">
        <v>0.85765808820724487</v>
      </c>
      <c r="J4380" s="17">
        <v>0.46443909406661987</v>
      </c>
      <c r="K4380" s="17">
        <v>0.56659668684005737</v>
      </c>
      <c r="M4380" s="17" cm="1">
        <f t="array" ref="M4380:Q4380">runSim(G4380,H4380,I4380,J4380,K4380,hipWeibAlpha,hipWeibBeta,1,vertWeibAlpha,vertWeibBeta,1,meanSurvival,sdSurvival,baseU,hipUMult,vertUMult,hipCost,vertCost,costComp,discC,discCi,discQi,hipFracMort,50, FALSE)</f>
        <v>7.8919997573383638</v>
      </c>
      <c r="N4380" s="17">
        <v>6.5369100984091943</v>
      </c>
      <c r="O4380" s="27">
        <v>10000</v>
      </c>
      <c r="P4380" s="27">
        <v>7009.9221086867092</v>
      </c>
      <c r="Q4380" s="1">
        <v>1</v>
      </c>
      <c r="Y4380" s="17" cm="1">
        <f t="array" ref="Y4380:AC4380">runSim(G4380,H4380,I4380,J4380,K4380,hipWeibAlpha,hipWeibBeta,2,vertWeibAlpha,vertWeibBeta,2,meanSurvival,sdSurvival,baseU,hipUMult,vertUMult,hipCost,vertCost,costInt,discC,discCi,discQi,hipFracMort,50, FALSE)</f>
        <v>8.2125616780100472</v>
      </c>
      <c r="Z4380" s="17">
        <v>6.7574145455395076</v>
      </c>
      <c r="AA4380" s="27">
        <v>5866.1154842928918</v>
      </c>
      <c r="AB4380" s="27">
        <v>4826.7246753853624</v>
      </c>
      <c r="AC4380" s="1">
        <v>1</v>
      </c>
    </row>
    <row r="4381" spans="5:29" x14ac:dyDescent="0.35">
      <c r="E4381" s="1">
        <v>4377</v>
      </c>
      <c r="G4381" s="17">
        <v>0.42636597156524658</v>
      </c>
      <c r="H4381" s="17">
        <v>0.48535645008087158</v>
      </c>
      <c r="I4381" s="17">
        <v>0.86176025867462158</v>
      </c>
      <c r="J4381" s="17">
        <v>0.88516724109649658</v>
      </c>
      <c r="K4381" s="17">
        <v>0.93806946277618408</v>
      </c>
      <c r="M4381" s="17" cm="1">
        <f t="array" ref="M4381:Q4381">runSim(G4381,H4381,I4381,J4381,K4381,hipWeibAlpha,hipWeibBeta,1,vertWeibAlpha,vertWeibBeta,1,meanSurvival,sdSurvival,baseU,hipUMult,vertUMult,hipCost,vertCost,costComp,discC,discCi,discQi,hipFracMort,50, FALSE)</f>
        <v>9.3622355717242662</v>
      </c>
      <c r="N4381" s="17">
        <v>7.4183610931728117</v>
      </c>
      <c r="O4381" s="27">
        <v>13000</v>
      </c>
      <c r="P4381" s="27">
        <v>9538.7840032944223</v>
      </c>
      <c r="Q4381" s="1">
        <v>1</v>
      </c>
      <c r="Y4381" s="17" cm="1">
        <f t="array" ref="Y4381:AC4381">runSim(G4381,H4381,I4381,J4381,K4381,hipWeibAlpha,hipWeibBeta,2,vertWeibAlpha,vertWeibBeta,2,meanSurvival,sdSurvival,baseU,hipUMult,vertUMult,hipCost,vertCost,costInt,discC,discCi,discQi,hipFracMort,50, FALSE)</f>
        <v>10.782552391671981</v>
      </c>
      <c r="Z4381" s="17">
        <v>8.3673547199836076</v>
      </c>
      <c r="AA4381" s="27">
        <v>10801.831374829047</v>
      </c>
      <c r="AB4381" s="27">
        <v>7916.0061438175917</v>
      </c>
      <c r="AC4381" s="1">
        <v>1</v>
      </c>
    </row>
    <row r="4382" spans="5:29" x14ac:dyDescent="0.35">
      <c r="E4382" s="1">
        <v>4378</v>
      </c>
      <c r="G4382" s="17">
        <v>0.70293885469436646</v>
      </c>
      <c r="H4382" s="17">
        <v>0.43221741914749146</v>
      </c>
      <c r="I4382" s="17">
        <v>0.74050599336624146</v>
      </c>
      <c r="J4382" s="17">
        <v>0.13903504610061646</v>
      </c>
      <c r="K4382" s="17">
        <v>0.90220338106155396</v>
      </c>
      <c r="M4382" s="17" cm="1">
        <f t="array" ref="M4382:Q4382">runSim(G4382,H4382,I4382,J4382,K4382,hipWeibAlpha,hipWeibBeta,1,vertWeibAlpha,vertWeibBeta,1,meanSurvival,sdSurvival,baseU,hipUMult,vertUMult,hipCost,vertCost,costComp,discC,discCi,discQi,hipFracMort,50, FALSE)</f>
        <v>5.8589501280661578</v>
      </c>
      <c r="N4382" s="17">
        <v>5.0881393590225397</v>
      </c>
      <c r="O4382" s="27">
        <v>10000</v>
      </c>
      <c r="P4382" s="27">
        <v>7701.6581875044831</v>
      </c>
      <c r="Q4382" s="1">
        <v>1</v>
      </c>
      <c r="Y4382" s="17" cm="1">
        <f t="array" ref="Y4382:AC4382">runSim(G4382,H4382,I4382,J4382,K4382,hipWeibAlpha,hipWeibBeta,2,vertWeibAlpha,vertWeibBeta,2,meanSurvival,sdSurvival,baseU,hipUMult,vertUMult,hipCost,vertCost,costInt,discC,discCi,discQi,hipFracMort,50, FALSE)</f>
        <v>6.1222036771129194</v>
      </c>
      <c r="Z4382" s="17">
        <v>5.2870141164438715</v>
      </c>
      <c r="AA4382" s="27">
        <v>4373.0026265092283</v>
      </c>
      <c r="AB4382" s="27">
        <v>3776.4386546027654</v>
      </c>
      <c r="AC4382" s="1">
        <v>1</v>
      </c>
    </row>
    <row r="4383" spans="5:29" x14ac:dyDescent="0.35">
      <c r="E4383" s="1">
        <v>4379</v>
      </c>
      <c r="G4383" s="17">
        <v>1.2563467025756836E-2</v>
      </c>
      <c r="H4383" s="17">
        <v>0.10597777366638184</v>
      </c>
      <c r="I4383" s="17">
        <v>0.86861205101013184</v>
      </c>
      <c r="J4383" s="17">
        <v>0.26677489280700684</v>
      </c>
      <c r="K4383" s="17">
        <v>0.21164488792419434</v>
      </c>
      <c r="M4383" s="17" cm="1">
        <f t="array" ref="M4383:Q4383">runSim(G4383,H4383,I4383,J4383,K4383,hipWeibAlpha,hipWeibBeta,1,vertWeibAlpha,vertWeibBeta,1,meanSurvival,sdSurvival,baseU,hipUMult,vertUMult,hipCost,vertCost,costComp,discC,discCi,discQi,hipFracMort,50, FALSE)</f>
        <v>7.0925475859084592</v>
      </c>
      <c r="N4383" s="17">
        <v>5.9883777739877768</v>
      </c>
      <c r="O4383" s="27">
        <v>0</v>
      </c>
      <c r="P4383" s="27">
        <v>0</v>
      </c>
      <c r="Q4383" s="1">
        <v>1</v>
      </c>
      <c r="Y4383" s="17" cm="1">
        <f t="array" ref="Y4383:AC4383">runSim(G4383,H4383,I4383,J4383,K4383,hipWeibAlpha,hipWeibBeta,2,vertWeibAlpha,vertWeibBeta,2,meanSurvival,sdSurvival,baseU,hipUMult,vertUMult,hipCost,vertCost,costInt,discC,discCi,discQi,hipFracMort,50, FALSE)</f>
        <v>7.0925475859084592</v>
      </c>
      <c r="Z4383" s="17">
        <v>5.9883777739877768</v>
      </c>
      <c r="AA4383" s="27">
        <v>5066.105418506043</v>
      </c>
      <c r="AB4383" s="27">
        <v>4277.4126957055551</v>
      </c>
      <c r="AC4383" s="1">
        <v>1</v>
      </c>
    </row>
    <row r="4384" spans="5:29" x14ac:dyDescent="0.35">
      <c r="E4384" s="1">
        <v>4380</v>
      </c>
      <c r="G4384" s="17">
        <v>0.35315984487533569</v>
      </c>
      <c r="H4384" s="17">
        <v>0.22916692495346069</v>
      </c>
      <c r="I4384" s="17">
        <v>0.87876409292221069</v>
      </c>
      <c r="J4384" s="17">
        <v>0.90302556753158569</v>
      </c>
      <c r="K4384" s="17">
        <v>0.36529058218002319</v>
      </c>
      <c r="M4384" s="17" cm="1">
        <f t="array" ref="M4384:Q4384">runSim(G4384,H4384,I4384,J4384,K4384,hipWeibAlpha,hipWeibBeta,1,vertWeibAlpha,vertWeibBeta,1,meanSurvival,sdSurvival,baseU,hipUMult,vertUMult,hipCost,vertCost,costComp,discC,discCi,discQi,hipFracMort,50, FALSE)</f>
        <v>9.7818768500201898</v>
      </c>
      <c r="N4384" s="17">
        <v>7.7074845207191132</v>
      </c>
      <c r="O4384" s="27">
        <v>13000</v>
      </c>
      <c r="P4384" s="27">
        <v>9039.0493753420451</v>
      </c>
      <c r="Q4384" s="1">
        <v>1</v>
      </c>
      <c r="Y4384" s="17" cm="1">
        <f t="array" ref="Y4384:AC4384">runSim(G4384,H4384,I4384,J4384,K4384,hipWeibAlpha,hipWeibBeta,2,vertWeibAlpha,vertWeibBeta,2,meanSurvival,sdSurvival,baseU,hipUMult,vertUMult,hipCost,vertCost,costInt,discC,discCi,discQi,hipFracMort,50, FALSE)</f>
        <v>11.12786979742706</v>
      </c>
      <c r="Z4384" s="17">
        <v>8.5715135377662381</v>
      </c>
      <c r="AA4384" s="27">
        <v>7948.4784267336154</v>
      </c>
      <c r="AB4384" s="27">
        <v>6122.5096698330281</v>
      </c>
      <c r="AC4384" s="1">
        <v>1</v>
      </c>
    </row>
    <row r="4385" spans="5:29" x14ac:dyDescent="0.35">
      <c r="E4385" s="1">
        <v>4381</v>
      </c>
      <c r="G4385" s="17">
        <v>0.46046006679534912</v>
      </c>
      <c r="H4385" s="17">
        <v>0.36368882656097412</v>
      </c>
      <c r="I4385" s="17">
        <v>0.60239732265472412</v>
      </c>
      <c r="J4385" s="17">
        <v>0.87336289882659912</v>
      </c>
      <c r="K4385" s="17">
        <v>0.59594285488128662</v>
      </c>
      <c r="M4385" s="17" cm="1">
        <f t="array" ref="M4385:Q4385">runSim(G4385,H4385,I4385,J4385,K4385,hipWeibAlpha,hipWeibBeta,1,vertWeibAlpha,vertWeibBeta,1,meanSurvival,sdSurvival,baseU,hipUMult,vertUMult,hipCost,vertCost,costComp,discC,discCi,discQi,hipFracMort,50, FALSE)</f>
        <v>9.3306163338217747</v>
      </c>
      <c r="N4385" s="17">
        <v>7.4114432206800327</v>
      </c>
      <c r="O4385" s="27">
        <v>13000</v>
      </c>
      <c r="P4385" s="27">
        <v>9213.2526690818831</v>
      </c>
      <c r="Q4385" s="1">
        <v>1</v>
      </c>
      <c r="Y4385" s="17" cm="1">
        <f t="array" ref="Y4385:AC4385">runSim(G4385,H4385,I4385,J4385,K4385,hipWeibAlpha,hipWeibBeta,2,vertWeibAlpha,vertWeibBeta,2,meanSurvival,sdSurvival,baseU,hipUMult,vertUMult,hipCost,vertCost,costInt,discC,discCi,discQi,hipFracMort,50, FALSE)</f>
        <v>10.799108685750499</v>
      </c>
      <c r="Z4385" s="17">
        <v>8.3796963582107917</v>
      </c>
      <c r="AA4385" s="27">
        <v>7713.6490612503558</v>
      </c>
      <c r="AB4385" s="27">
        <v>5985.4973987219946</v>
      </c>
      <c r="AC4385" s="1">
        <v>1</v>
      </c>
    </row>
    <row r="4386" spans="5:29" x14ac:dyDescent="0.35">
      <c r="E4386" s="1">
        <v>4382</v>
      </c>
      <c r="G4386" s="17">
        <v>0.93879133462905884</v>
      </c>
      <c r="H4386" s="17">
        <v>0.63535505533218384</v>
      </c>
      <c r="I4386" s="17">
        <v>0.35672956705093384</v>
      </c>
      <c r="J4386" s="17">
        <v>0.51258283853530884</v>
      </c>
      <c r="K4386" s="17">
        <v>1.6717970371246338E-2</v>
      </c>
      <c r="M4386" s="17" cm="1">
        <f t="array" ref="M4386:Q4386">runSim(G4386,H4386,I4386,J4386,K4386,hipWeibAlpha,hipWeibBeta,1,vertWeibAlpha,vertWeibBeta,1,meanSurvival,sdSurvival,baseU,hipUMult,vertUMult,hipCost,vertCost,costComp,discC,discCi,discQi,hipFracMort,50, FALSE)</f>
        <v>3.5092320426723678</v>
      </c>
      <c r="N4386" s="17">
        <v>3.2233003094603654</v>
      </c>
      <c r="O4386" s="27">
        <v>7000</v>
      </c>
      <c r="P4386" s="27">
        <v>5891.1387061614469</v>
      </c>
      <c r="Q4386" s="1">
        <v>1</v>
      </c>
      <c r="Y4386" s="17" cm="1">
        <f t="array" ref="Y4386:AC4386">runSim(G4386,H4386,I4386,J4386,K4386,hipWeibAlpha,hipWeibBeta,2,vertWeibAlpha,vertWeibBeta,2,meanSurvival,sdSurvival,baseU,hipUMult,vertUMult,hipCost,vertCost,costInt,discC,discCi,discQi,hipFracMort,50, FALSE)</f>
        <v>7.0184640853447355</v>
      </c>
      <c r="Z4386" s="17">
        <v>5.9360016258380979</v>
      </c>
      <c r="AA4386" s="27">
        <v>12013.188632389098</v>
      </c>
      <c r="AB4386" s="27">
        <v>9197.9319120605796</v>
      </c>
      <c r="AC4386" s="1">
        <v>1</v>
      </c>
    </row>
    <row r="4387" spans="5:29" x14ac:dyDescent="0.35">
      <c r="E4387" s="1">
        <v>4383</v>
      </c>
      <c r="G4387" s="17">
        <v>0.54060173034667969</v>
      </c>
      <c r="H4387" s="17">
        <v>0.23216056823730469</v>
      </c>
      <c r="I4387" s="17">
        <v>0.75553703308105469</v>
      </c>
      <c r="J4387" s="17">
        <v>0.38172721862792969</v>
      </c>
      <c r="K4387" s="17">
        <v>0.85369682312011719</v>
      </c>
      <c r="M4387" s="17" cm="1">
        <f t="array" ref="M4387:Q4387">runSim(G4387,H4387,I4387,J4387,K4387,hipWeibAlpha,hipWeibBeta,1,vertWeibAlpha,vertWeibBeta,1,meanSurvival,sdSurvival,baseU,hipUMult,vertUMult,hipCost,vertCost,costComp,discC,discCi,discQi,hipFracMort,50, FALSE)</f>
        <v>7.3007297875616199</v>
      </c>
      <c r="N4387" s="17">
        <v>6.1263604868565933</v>
      </c>
      <c r="O4387" s="27">
        <v>10000</v>
      </c>
      <c r="P4387" s="27">
        <v>7312.8668892614751</v>
      </c>
      <c r="Q4387" s="1">
        <v>1</v>
      </c>
      <c r="Y4387" s="17" cm="1">
        <f t="array" ref="Y4387:AC4387">runSim(G4387,H4387,I4387,J4387,K4387,hipWeibAlpha,hipWeibBeta,2,vertWeibAlpha,vertWeibBeta,2,meanSurvival,sdSurvival,baseU,hipUMult,vertUMult,hipCost,vertCost,costInt,discC,discCi,discQi,hipFracMort,50, FALSE)</f>
        <v>7.7680099986463587</v>
      </c>
      <c r="Z4387" s="17">
        <v>6.4572278981743247</v>
      </c>
      <c r="AA4387" s="27">
        <v>5548.5785704616846</v>
      </c>
      <c r="AB4387" s="27">
        <v>4612.30564155309</v>
      </c>
      <c r="AC4387" s="1">
        <v>1</v>
      </c>
    </row>
    <row r="4388" spans="5:29" x14ac:dyDescent="0.35">
      <c r="E4388" s="1">
        <v>4384</v>
      </c>
      <c r="G4388" s="17">
        <v>0.31225794553756714</v>
      </c>
      <c r="H4388" s="17">
        <v>0.89383143186569214</v>
      </c>
      <c r="I4388" s="17">
        <v>0.26120203733444214</v>
      </c>
      <c r="J4388" s="17">
        <v>0.10138148069381714</v>
      </c>
      <c r="K4388" s="17">
        <v>0.73234766721725464</v>
      </c>
      <c r="M4388" s="17" cm="1">
        <f t="array" ref="M4388:Q4388">runSim(G4388,H4388,I4388,J4388,K4388,hipWeibAlpha,hipWeibBeta,1,vertWeibAlpha,vertWeibBeta,1,meanSurvival,sdSurvival,baseU,hipUMult,vertUMult,hipCost,vertCost,costComp,discC,discCi,discQi,hipFracMort,50, FALSE)</f>
        <v>5.3402817049005549</v>
      </c>
      <c r="N4388" s="17">
        <v>4.6704654045720453</v>
      </c>
      <c r="O4388" s="27">
        <v>3000</v>
      </c>
      <c r="P4388" s="27">
        <v>2735.7649715419407</v>
      </c>
      <c r="Q4388" s="1">
        <v>1</v>
      </c>
      <c r="Y4388" s="17" cm="1">
        <f t="array" ref="Y4388:AC4388">runSim(G4388,H4388,I4388,J4388,K4388,hipWeibAlpha,hipWeibBeta,2,vertWeibAlpha,vertWeibBeta,2,meanSurvival,sdSurvival,baseU,hipUMult,vertUMult,hipCost,vertCost,costInt,discC,discCi,discQi,hipFracMort,50, FALSE)</f>
        <v>5.5278926342337646</v>
      </c>
      <c r="Z4388" s="17">
        <v>4.8339016024479813</v>
      </c>
      <c r="AA4388" s="27">
        <v>7089.4212504502721</v>
      </c>
      <c r="AB4388" s="27">
        <v>6059.2824151612713</v>
      </c>
      <c r="AC4388" s="1">
        <v>1</v>
      </c>
    </row>
    <row r="4389" spans="5:29" x14ac:dyDescent="0.35">
      <c r="E4389" s="1">
        <v>4385</v>
      </c>
      <c r="G4389" s="17">
        <v>0.20352709293365479</v>
      </c>
      <c r="H4389" s="17">
        <v>0.49005663394927979</v>
      </c>
      <c r="I4389" s="17">
        <v>0.57544481754302979</v>
      </c>
      <c r="J4389" s="17">
        <v>0.89865648746490479</v>
      </c>
      <c r="K4389" s="17">
        <v>0.86513292789459229</v>
      </c>
      <c r="M4389" s="17" cm="1">
        <f t="array" ref="M4389:Q4389">runSim(G4389,H4389,I4389,J4389,K4389,hipWeibAlpha,hipWeibBeta,1,vertWeibAlpha,vertWeibBeta,1,meanSurvival,sdSurvival,baseU,hipUMult,vertUMult,hipCost,vertCost,costComp,discC,discCi,discQi,hipFracMort,50, FALSE)</f>
        <v>9.7178831088966273</v>
      </c>
      <c r="N4389" s="17">
        <v>7.6546029865253082</v>
      </c>
      <c r="O4389" s="27">
        <v>13000</v>
      </c>
      <c r="P4389" s="27">
        <v>9072.1177316695721</v>
      </c>
      <c r="Q4389" s="1">
        <v>1</v>
      </c>
      <c r="Y4389" s="17" cm="1">
        <f t="array" ref="Y4389:AC4389">runSim(G4389,H4389,I4389,J4389,K4389,hipWeibAlpha,hipWeibBeta,2,vertWeibAlpha,vertWeibBeta,2,meanSurvival,sdSurvival,baseU,hipUMult,vertUMult,hipCost,vertCost,costInt,discC,discCi,discQi,hipFracMort,50, FALSE)</f>
        <v>10.913609950700719</v>
      </c>
      <c r="Z4389" s="17">
        <v>8.4434017914372603</v>
      </c>
      <c r="AA4389" s="27">
        <v>10910.900079414414</v>
      </c>
      <c r="AB4389" s="27">
        <v>7985.4214858095656</v>
      </c>
      <c r="AC4389" s="1">
        <v>1</v>
      </c>
    </row>
    <row r="4390" spans="5:29" x14ac:dyDescent="0.35">
      <c r="E4390" s="1">
        <v>4386</v>
      </c>
      <c r="G4390" s="17">
        <v>9.8506271839141846E-2</v>
      </c>
      <c r="H4390" s="17">
        <v>0.14516764879226685</v>
      </c>
      <c r="I4390" s="17">
        <v>0.32650309801101685</v>
      </c>
      <c r="J4390" s="17">
        <v>0.82561808824539185</v>
      </c>
      <c r="K4390" s="17">
        <v>0.34806376695632935</v>
      </c>
      <c r="M4390" s="17" cm="1">
        <f t="array" ref="M4390:Q4390">runSim(G4390,H4390,I4390,J4390,K4390,hipWeibAlpha,hipWeibBeta,1,vertWeibAlpha,vertWeibBeta,1,meanSurvival,sdSurvival,baseU,hipUMult,vertUMult,hipCost,vertCost,costComp,discC,discCi,discQi,hipFracMort,50, FALSE)</f>
        <v>9.7194416632737823</v>
      </c>
      <c r="N4390" s="17">
        <v>7.7132171622988208</v>
      </c>
      <c r="O4390" s="27">
        <v>10000</v>
      </c>
      <c r="P4390" s="27">
        <v>6625.6808329499718</v>
      </c>
      <c r="Q4390" s="1">
        <v>1</v>
      </c>
      <c r="Y4390" s="17" cm="1">
        <f t="array" ref="Y4390:AC4390">runSim(G4390,H4390,I4390,J4390,K4390,hipWeibAlpha,hipWeibBeta,2,vertWeibAlpha,vertWeibBeta,2,meanSurvival,sdSurvival,baseU,hipUMult,vertUMult,hipCost,vertCost,costInt,discC,discCi,discQi,hipFracMort,50, FALSE)</f>
        <v>10.36767850325184</v>
      </c>
      <c r="Z4390" s="17">
        <v>8.1232281643144013</v>
      </c>
      <c r="AA4390" s="27">
        <v>7405.4846451798858</v>
      </c>
      <c r="AB4390" s="27">
        <v>5802.3058316531433</v>
      </c>
      <c r="AC4390" s="1">
        <v>1</v>
      </c>
    </row>
    <row r="4391" spans="5:29" x14ac:dyDescent="0.35">
      <c r="E4391" s="1">
        <v>4387</v>
      </c>
      <c r="G4391" s="17">
        <v>0.14470887184143066</v>
      </c>
      <c r="H4391" s="17">
        <v>0.28597474098205566</v>
      </c>
      <c r="I4391" s="17">
        <v>0.42946839332580566</v>
      </c>
      <c r="J4391" s="17">
        <v>0.52587342262268066</v>
      </c>
      <c r="K4391" s="17">
        <v>0.69291138648986816</v>
      </c>
      <c r="M4391" s="17" cm="1">
        <f t="array" ref="M4391:Q4391">runSim(G4391,H4391,I4391,J4391,K4391,hipWeibAlpha,hipWeibBeta,1,vertWeibAlpha,vertWeibBeta,1,meanSurvival,sdSurvival,baseU,hipUMult,vertUMult,hipCost,vertCost,costComp,discC,discCi,discQi,hipFracMort,50, FALSE)</f>
        <v>8.2456805482407933</v>
      </c>
      <c r="N4391" s="17">
        <v>6.771949357296049</v>
      </c>
      <c r="O4391" s="27">
        <v>10000</v>
      </c>
      <c r="P4391" s="27">
        <v>6870.7851294121374</v>
      </c>
      <c r="Q4391" s="1">
        <v>1</v>
      </c>
      <c r="Y4391" s="17" cm="1">
        <f t="array" ref="Y4391:AC4391">runSim(G4391,H4391,I4391,J4391,K4391,hipWeibAlpha,hipWeibBeta,2,vertWeibAlpha,vertWeibBeta,2,meanSurvival,sdSurvival,baseU,hipUMult,vertUMult,hipCost,vertCost,costInt,discC,discCi,discQi,hipFracMort,50, FALSE)</f>
        <v>8.5362912286599197</v>
      </c>
      <c r="Z4391" s="17">
        <v>6.9719250442468574</v>
      </c>
      <c r="AA4391" s="27">
        <v>6097.3508776142289</v>
      </c>
      <c r="AB4391" s="27">
        <v>4979.9464601763266</v>
      </c>
      <c r="AC4391" s="1">
        <v>1</v>
      </c>
    </row>
    <row r="4392" spans="5:29" x14ac:dyDescent="0.35">
      <c r="E4392" s="1">
        <v>4388</v>
      </c>
      <c r="G4392" s="17">
        <v>0.50018066167831421</v>
      </c>
      <c r="H4392" s="17">
        <v>0.23263305425643921</v>
      </c>
      <c r="I4392" s="17">
        <v>0.73965209722518921</v>
      </c>
      <c r="J4392" s="17">
        <v>0.66918700933456421</v>
      </c>
      <c r="K4392" s="17">
        <v>0.96494811773300171</v>
      </c>
      <c r="M4392" s="17" cm="1">
        <f t="array" ref="M4392:Q4392">runSim(G4392,H4392,I4392,J4392,K4392,hipWeibAlpha,hipWeibBeta,1,vertWeibAlpha,vertWeibBeta,1,meanSurvival,sdSurvival,baseU,hipUMult,vertUMult,hipCost,vertCost,costComp,discC,discCi,discQi,hipFracMort,50, FALSE)</f>
        <v>8.3941569246487564</v>
      </c>
      <c r="N4392" s="17">
        <v>6.8486271140572583</v>
      </c>
      <c r="O4392" s="27">
        <v>10000</v>
      </c>
      <c r="P4392" s="27">
        <v>7266.1052283293948</v>
      </c>
      <c r="Q4392" s="1">
        <v>1</v>
      </c>
      <c r="Y4392" s="17" cm="1">
        <f t="array" ref="Y4392:AC4392">runSim(G4392,H4392,I4392,J4392,K4392,hipWeibAlpha,hipWeibBeta,2,vertWeibAlpha,vertWeibBeta,2,meanSurvival,sdSurvival,baseU,hipUMult,vertUMult,hipCost,vertCost,costInt,discC,discCi,discQi,hipFracMort,50, FALSE)</f>
        <v>9.3191056628191138</v>
      </c>
      <c r="Z4392" s="17">
        <v>7.4767473697751718</v>
      </c>
      <c r="AA4392" s="27">
        <v>6656.504044870796</v>
      </c>
      <c r="AB4392" s="27">
        <v>5340.5338355536942</v>
      </c>
      <c r="AC4392" s="1">
        <v>1</v>
      </c>
    </row>
    <row r="4393" spans="5:29" x14ac:dyDescent="0.35">
      <c r="E4393" s="1">
        <v>4389</v>
      </c>
      <c r="G4393" s="17">
        <v>0.88902652263641357</v>
      </c>
      <c r="H4393" s="17">
        <v>0.22291934490203857</v>
      </c>
      <c r="I4393" s="17">
        <v>0.88936221599578857</v>
      </c>
      <c r="J4393" s="17">
        <v>0.44450747966766357</v>
      </c>
      <c r="K4393" s="17">
        <v>0.16659915447235107</v>
      </c>
      <c r="M4393" s="17" cm="1">
        <f t="array" ref="M4393:Q4393">runSim(G4393,H4393,I4393,J4393,K4393,hipWeibAlpha,hipWeibBeta,1,vertWeibAlpha,vertWeibBeta,1,meanSurvival,sdSurvival,baseU,hipUMult,vertUMult,hipCost,vertCost,costComp,discC,discCi,discQi,hipFracMort,50, FALSE)</f>
        <v>7.0116049670013902</v>
      </c>
      <c r="N4393" s="17">
        <v>5.8785256147155502</v>
      </c>
      <c r="O4393" s="27">
        <v>10000</v>
      </c>
      <c r="P4393" s="27">
        <v>7864.07536463218</v>
      </c>
      <c r="Q4393" s="1">
        <v>1</v>
      </c>
      <c r="Y4393" s="17" cm="1">
        <f t="array" ref="Y4393:AC4393">runSim(G4393,H4393,I4393,J4393,K4393,hipWeibAlpha,hipWeibBeta,2,vertWeibAlpha,vertWeibBeta,2,meanSurvival,sdSurvival,baseU,hipUMult,vertUMult,hipCost,vertCost,costInt,discC,discCi,discQi,hipFracMort,50, FALSE)</f>
        <v>8.1069434351186853</v>
      </c>
      <c r="Z4393" s="17">
        <v>6.6866879237074652</v>
      </c>
      <c r="AA4393" s="27">
        <v>5790.673882227632</v>
      </c>
      <c r="AB4393" s="27">
        <v>4776.2056597910469</v>
      </c>
      <c r="AC4393" s="1">
        <v>1</v>
      </c>
    </row>
    <row r="4394" spans="5:29" x14ac:dyDescent="0.35">
      <c r="E4394" s="1">
        <v>4390</v>
      </c>
      <c r="G4394" s="17">
        <v>0.54420524835586548</v>
      </c>
      <c r="H4394" s="17">
        <v>0.94877678155899048</v>
      </c>
      <c r="I4394" s="17">
        <v>0.38694816827774048</v>
      </c>
      <c r="J4394" s="17">
        <v>0.69026237726211548</v>
      </c>
      <c r="K4394" s="17">
        <v>0.69586235284805298</v>
      </c>
      <c r="M4394" s="17" cm="1">
        <f t="array" ref="M4394:Q4394">runSim(G4394,H4394,I4394,J4394,K4394,hipWeibAlpha,hipWeibBeta,1,vertWeibAlpha,vertWeibBeta,1,meanSurvival,sdSurvival,baseU,hipUMult,vertUMult,hipCost,vertCost,costComp,discC,discCi,discQi,hipFracMort,50, FALSE)</f>
        <v>7.8933530252555979</v>
      </c>
      <c r="N4394" s="17">
        <v>6.4234956551985469</v>
      </c>
      <c r="O4394" s="27">
        <v>13000</v>
      </c>
      <c r="P4394" s="27">
        <v>10136.459608285517</v>
      </c>
      <c r="Q4394" s="1">
        <v>1</v>
      </c>
      <c r="Y4394" s="17" cm="1">
        <f t="array" ref="Y4394:AC4394">runSim(G4394,H4394,I4394,J4394,K4394,hipWeibAlpha,hipWeibBeta,2,vertWeibAlpha,vertWeibBeta,2,meanSurvival,sdSurvival,baseU,hipUMult,vertUMult,hipCost,vertCost,costInt,discC,discCi,discQi,hipFracMort,50, FALSE)</f>
        <v>8.7553869282694201</v>
      </c>
      <c r="Z4394" s="17">
        <v>7.0405824993174706</v>
      </c>
      <c r="AA4394" s="27">
        <v>12744.891296936908</v>
      </c>
      <c r="AB4394" s="27">
        <v>10062.83504309299</v>
      </c>
      <c r="AC4394" s="1">
        <v>1</v>
      </c>
    </row>
    <row r="4395" spans="5:29" x14ac:dyDescent="0.35">
      <c r="E4395" s="1">
        <v>4391</v>
      </c>
      <c r="G4395" s="17">
        <v>0.55102014541625977</v>
      </c>
      <c r="H4395" s="17">
        <v>0.11855554580688477</v>
      </c>
      <c r="I4395" s="17">
        <v>0.49154138565063477</v>
      </c>
      <c r="J4395" s="17">
        <v>0.67534875869750977</v>
      </c>
      <c r="K4395" s="17">
        <v>0.14292383193969727</v>
      </c>
      <c r="M4395" s="17" cm="1">
        <f t="array" ref="M4395:Q4395">runSim(G4395,H4395,I4395,J4395,K4395,hipWeibAlpha,hipWeibBeta,1,vertWeibAlpha,vertWeibBeta,1,meanSurvival,sdSurvival,baseU,hipUMult,vertUMult,hipCost,vertCost,costComp,discC,discCi,discQi,hipFracMort,50, FALSE)</f>
        <v>8.4655047697008996</v>
      </c>
      <c r="N4395" s="17">
        <v>6.8941131759654857</v>
      </c>
      <c r="O4395" s="27">
        <v>10000</v>
      </c>
      <c r="P4395" s="27">
        <v>7181.1850714869879</v>
      </c>
      <c r="Q4395" s="1">
        <v>1</v>
      </c>
      <c r="Y4395" s="17" cm="1">
        <f t="array" ref="Y4395:AC4395">runSim(G4395,H4395,I4395,J4395,K4395,hipWeibAlpha,hipWeibBeta,2,vertWeibAlpha,vertWeibBeta,2,meanSurvival,sdSurvival,baseU,hipUMult,vertUMult,hipCost,vertCost,costInt,discC,discCi,discQi,hipFracMort,50, FALSE)</f>
        <v>9.3549359558389291</v>
      </c>
      <c r="Z4395" s="17">
        <v>7.499392094670486</v>
      </c>
      <c r="AA4395" s="27">
        <v>6682.0971113135211</v>
      </c>
      <c r="AB4395" s="27">
        <v>5356.7086390503473</v>
      </c>
      <c r="AC4395" s="1">
        <v>1</v>
      </c>
    </row>
    <row r="4396" spans="5:29" x14ac:dyDescent="0.35">
      <c r="E4396" s="1">
        <v>4392</v>
      </c>
      <c r="G4396" s="17">
        <v>0.3010222315788269</v>
      </c>
      <c r="H4396" s="17">
        <v>0.2546660304069519</v>
      </c>
      <c r="I4396" s="17">
        <v>7.3208510875701904E-2</v>
      </c>
      <c r="J4396" s="17">
        <v>0.2405363917350769</v>
      </c>
      <c r="K4396" s="17">
        <v>0.3846861720085144</v>
      </c>
      <c r="M4396" s="17" cm="1">
        <f t="array" ref="M4396:Q4396">runSim(G4396,H4396,I4396,J4396,K4396,hipWeibAlpha,hipWeibBeta,1,vertWeibAlpha,vertWeibBeta,1,meanSurvival,sdSurvival,baseU,hipUMult,vertUMult,hipCost,vertCost,costComp,discC,discCi,discQi,hipFracMort,50, FALSE)</f>
        <v>6.8832844903541028</v>
      </c>
      <c r="N4396" s="17">
        <v>5.839720339316413</v>
      </c>
      <c r="O4396" s="27">
        <v>3000</v>
      </c>
      <c r="P4396" s="27">
        <v>2174.3810853461223</v>
      </c>
      <c r="Q4396" s="1">
        <v>1</v>
      </c>
      <c r="Y4396" s="17" cm="1">
        <f t="array" ref="Y4396:AC4396">runSim(G4396,H4396,I4396,J4396,K4396,hipWeibAlpha,hipWeibBeta,2,vertWeibAlpha,vertWeibBeta,2,meanSurvival,sdSurvival,baseU,hipUMult,vertUMult,hipCost,vertCost,costInt,discC,discCi,discQi,hipFracMort,50, FALSE)</f>
        <v>6.9203858288971993</v>
      </c>
      <c r="Z4396" s="17">
        <v>5.8663674831213006</v>
      </c>
      <c r="AA4396" s="27">
        <v>4943.1327349265712</v>
      </c>
      <c r="AB4396" s="27">
        <v>4190.2624879437872</v>
      </c>
      <c r="AC4396" s="1">
        <v>1</v>
      </c>
    </row>
    <row r="4397" spans="5:29" x14ac:dyDescent="0.35">
      <c r="E4397" s="1">
        <v>4393</v>
      </c>
      <c r="G4397" s="17">
        <v>0.67717564105987549</v>
      </c>
      <c r="H4397" s="17">
        <v>0.84749424457550049</v>
      </c>
      <c r="I4397" s="17">
        <v>0.57936680316925049</v>
      </c>
      <c r="J4397" s="17">
        <v>0.92113316059112549</v>
      </c>
      <c r="K4397" s="17">
        <v>0.84805881977081299</v>
      </c>
      <c r="M4397" s="17" cm="1">
        <f t="array" ref="M4397:Q4397">runSim(G4397,H4397,I4397,J4397,K4397,hipWeibAlpha,hipWeibBeta,1,vertWeibAlpha,vertWeibBeta,1,meanSurvival,sdSurvival,baseU,hipUMult,vertUMult,hipCost,vertCost,costComp,discC,discCi,discQi,hipFracMort,50, FALSE)</f>
        <v>9.1448579273182862</v>
      </c>
      <c r="N4397" s="17">
        <v>7.183754848534635</v>
      </c>
      <c r="O4397" s="27">
        <v>13000</v>
      </c>
      <c r="P4397" s="27">
        <v>10204.925415923177</v>
      </c>
      <c r="Q4397" s="1">
        <v>1</v>
      </c>
      <c r="Y4397" s="17" cm="1">
        <f t="array" ref="Y4397:AC4397">runSim(G4397,H4397,I4397,J4397,K4397,hipWeibAlpha,hipWeibBeta,2,vertWeibAlpha,vertWeibBeta,2,meanSurvival,sdSurvival,baseU,hipUMult,vertUMult,hipCost,vertCost,costInt,discC,discCi,discQi,hipFracMort,50, FALSE)</f>
        <v>10.617164099908939</v>
      </c>
      <c r="Z4397" s="17">
        <v>8.2067758941958306</v>
      </c>
      <c r="AA4397" s="27">
        <v>21119.102385955164</v>
      </c>
      <c r="AB4397" s="27">
        <v>14640.162316165573</v>
      </c>
      <c r="AC4397" s="1">
        <v>1</v>
      </c>
    </row>
    <row r="4398" spans="5:29" x14ac:dyDescent="0.35">
      <c r="E4398" s="1">
        <v>4394</v>
      </c>
      <c r="G4398" s="17">
        <v>0.85773640871047974</v>
      </c>
      <c r="H4398" s="17">
        <v>0.25303059816360474</v>
      </c>
      <c r="I4398" s="17">
        <v>0.49491292238235474</v>
      </c>
      <c r="J4398" s="17">
        <v>0.93836385011672974</v>
      </c>
      <c r="K4398" s="17">
        <v>7.9461872577667236E-2</v>
      </c>
      <c r="M4398" s="17" cm="1">
        <f t="array" ref="M4398:Q4398">runSim(G4398,H4398,I4398,J4398,K4398,hipWeibAlpha,hipWeibBeta,1,vertWeibAlpha,vertWeibBeta,1,meanSurvival,sdSurvival,baseU,hipUMult,vertUMult,hipCost,vertCost,costComp,discC,discCi,discQi,hipFracMort,50, FALSE)</f>
        <v>9.4422917356402891</v>
      </c>
      <c r="N4398" s="17">
        <v>7.3882481982602606</v>
      </c>
      <c r="O4398" s="27">
        <v>13000</v>
      </c>
      <c r="P4398" s="27">
        <v>9541.6568600840947</v>
      </c>
      <c r="Q4398" s="1">
        <v>1</v>
      </c>
      <c r="Y4398" s="17" cm="1">
        <f t="array" ref="Y4398:AC4398">runSim(G4398,H4398,I4398,J4398,K4398,hipWeibAlpha,hipWeibBeta,2,vertWeibAlpha,vertWeibBeta,2,meanSurvival,sdSurvival,baseU,hipUMult,vertUMult,hipCost,vertCost,costInt,discC,discCi,discQi,hipFracMort,50, FALSE)</f>
        <v>10.917976332449927</v>
      </c>
      <c r="Z4398" s="17">
        <v>8.4266139078536018</v>
      </c>
      <c r="AA4398" s="27">
        <v>15311.774216315547</v>
      </c>
      <c r="AB4398" s="27">
        <v>10880.858909611638</v>
      </c>
      <c r="AC4398" s="1">
        <v>1</v>
      </c>
    </row>
    <row r="4399" spans="5:29" x14ac:dyDescent="0.35">
      <c r="E4399" s="1">
        <v>4395</v>
      </c>
      <c r="G4399" s="17">
        <v>0.82649111747741699</v>
      </c>
      <c r="H4399" s="17">
        <v>0.92185854911804199</v>
      </c>
      <c r="I4399" s="17">
        <v>0.88371157646179199</v>
      </c>
      <c r="J4399" s="17">
        <v>0.14710879325866699</v>
      </c>
      <c r="K4399" s="17">
        <v>0.95818972587585449</v>
      </c>
      <c r="M4399" s="17" cm="1">
        <f t="array" ref="M4399:Q4399">runSim(G4399,H4399,I4399,J4399,K4399,hipWeibAlpha,hipWeibBeta,1,vertWeibAlpha,vertWeibBeta,1,meanSurvival,sdSurvival,baseU,hipUMult,vertUMult,hipCost,vertCost,costComp,discC,discCi,discQi,hipFracMort,50, FALSE)</f>
        <v>5.3835195839575753</v>
      </c>
      <c r="N4399" s="17">
        <v>4.6906313883794075</v>
      </c>
      <c r="O4399" s="27">
        <v>13000</v>
      </c>
      <c r="P4399" s="27">
        <v>10868.004586755253</v>
      </c>
      <c r="Q4399" s="1">
        <v>1</v>
      </c>
      <c r="Y4399" s="17" cm="1">
        <f t="array" ref="Y4399:AC4399">runSim(G4399,H4399,I4399,J4399,K4399,hipWeibAlpha,hipWeibBeta,2,vertWeibAlpha,vertWeibBeta,2,meanSurvival,sdSurvival,baseU,hipUMult,vertUMult,hipCost,vertCost,costInt,discC,discCi,discQi,hipFracMort,50, FALSE)</f>
        <v>5.8970240623549222</v>
      </c>
      <c r="Z4399" s="17">
        <v>5.1038882876948328</v>
      </c>
      <c r="AA4399" s="27">
        <v>10426.628625455967</v>
      </c>
      <c r="AB4399" s="27">
        <v>8707.7717127685137</v>
      </c>
      <c r="AC4399" s="1">
        <v>1</v>
      </c>
    </row>
    <row r="4400" spans="5:29" x14ac:dyDescent="0.35">
      <c r="E4400" s="1">
        <v>4396</v>
      </c>
      <c r="G4400" s="17">
        <v>7.6415956020355225E-2</v>
      </c>
      <c r="H4400" s="17">
        <v>0.94656366109848022</v>
      </c>
      <c r="I4400" s="17">
        <v>0.99850457906723022</v>
      </c>
      <c r="J4400" s="17">
        <v>0.42706292867660522</v>
      </c>
      <c r="K4400" s="17">
        <v>0.29069513082504272</v>
      </c>
      <c r="M4400" s="17" cm="1">
        <f t="array" ref="M4400:Q4400">runSim(G4400,H4400,I4400,J4400,K4400,hipWeibAlpha,hipWeibBeta,1,vertWeibAlpha,vertWeibBeta,1,meanSurvival,sdSurvival,baseU,hipUMult,vertUMult,hipCost,vertCost,costComp,discC,discCi,discQi,hipFracMort,50, FALSE)</f>
        <v>7.3437433659981295</v>
      </c>
      <c r="N4400" s="17">
        <v>6.0887601303168513</v>
      </c>
      <c r="O4400" s="27">
        <v>6000</v>
      </c>
      <c r="P4400" s="27">
        <v>5595.4637949243133</v>
      </c>
      <c r="Q4400" s="1">
        <v>1</v>
      </c>
      <c r="Y4400" s="17" cm="1">
        <f t="array" ref="Y4400:AC4400">runSim(G4400,H4400,I4400,J4400,K4400,hipWeibAlpha,hipWeibBeta,2,vertWeibAlpha,vertWeibBeta,2,meanSurvival,sdSurvival,baseU,hipUMult,vertUMult,hipCost,vertCost,costInt,discC,discCi,discQi,hipFracMort,50, FALSE)</f>
        <v>7.4749759352380583</v>
      </c>
      <c r="Z4400" s="17">
        <v>6.2079125164679816</v>
      </c>
      <c r="AA4400" s="27">
        <v>11724.214918062065</v>
      </c>
      <c r="AB4400" s="27">
        <v>9977.4643336431582</v>
      </c>
      <c r="AC4400" s="1">
        <v>1</v>
      </c>
    </row>
    <row r="4401" spans="5:29" x14ac:dyDescent="0.35">
      <c r="E4401" s="1">
        <v>4397</v>
      </c>
      <c r="G4401" s="17">
        <v>0.79557454586029053</v>
      </c>
      <c r="H4401" s="17">
        <v>0.71638143062591553</v>
      </c>
      <c r="I4401" s="17">
        <v>0.74805867671966553</v>
      </c>
      <c r="J4401" s="17">
        <v>0.80613362789154053</v>
      </c>
      <c r="K4401" s="17">
        <v>0.32461202144622803</v>
      </c>
      <c r="M4401" s="17" cm="1">
        <f t="array" ref="M4401:Q4401">runSim(G4401,H4401,I4401,J4401,K4401,hipWeibAlpha,hipWeibBeta,1,vertWeibAlpha,vertWeibBeta,1,meanSurvival,sdSurvival,baseU,hipUMult,vertUMult,hipCost,vertCost,costComp,discC,discCi,discQi,hipFracMort,50, FALSE)</f>
        <v>8.3069263967212965</v>
      </c>
      <c r="N4401" s="17">
        <v>6.688882316263526</v>
      </c>
      <c r="O4401" s="27">
        <v>13000</v>
      </c>
      <c r="P4401" s="27">
        <v>10283.590984748698</v>
      </c>
      <c r="Q4401" s="1">
        <v>1</v>
      </c>
      <c r="Y4401" s="17" cm="1">
        <f t="array" ref="Y4401:AC4401">runSim(G4401,H4401,I4401,J4401,K4401,hipWeibAlpha,hipWeibBeta,2,vertWeibAlpha,vertWeibBeta,2,meanSurvival,sdSurvival,baseU,hipUMult,vertUMult,hipCost,vertCost,costInt,discC,discCi,discQi,hipFracMort,50, FALSE)</f>
        <v>9.7195065274133512</v>
      </c>
      <c r="Z4401" s="17">
        <v>7.7080463237556565</v>
      </c>
      <c r="AA4401" s="27">
        <v>20295.604514316656</v>
      </c>
      <c r="AB4401" s="27">
        <v>14151.055963019655</v>
      </c>
      <c r="AC4401" s="1">
        <v>1</v>
      </c>
    </row>
    <row r="4402" spans="5:29" x14ac:dyDescent="0.35">
      <c r="E4402" s="1">
        <v>4398</v>
      </c>
      <c r="G4402" s="17">
        <v>0.41879945993423462</v>
      </c>
      <c r="H4402" s="17">
        <v>6.2628805637359619E-2</v>
      </c>
      <c r="I4402" s="17">
        <v>0.40509706735610962</v>
      </c>
      <c r="J4402" s="17">
        <v>0.19962221384048462</v>
      </c>
      <c r="K4402" s="17">
        <v>0.31606203317642212</v>
      </c>
      <c r="M4402" s="17" cm="1">
        <f t="array" ref="M4402:Q4402">runSim(G4402,H4402,I4402,J4402,K4402,hipWeibAlpha,hipWeibBeta,1,vertWeibAlpha,vertWeibBeta,1,meanSurvival,sdSurvival,baseU,hipUMult,vertUMult,hipCost,vertCost,costComp,discC,discCi,discQi,hipFracMort,50, FALSE)</f>
        <v>6.6297600166658377</v>
      </c>
      <c r="N4402" s="17">
        <v>5.658045511890343</v>
      </c>
      <c r="O4402" s="27">
        <v>0</v>
      </c>
      <c r="P4402" s="27">
        <v>0</v>
      </c>
      <c r="Q4402" s="1">
        <v>1</v>
      </c>
      <c r="Y4402" s="17" cm="1">
        <f t="array" ref="Y4402:AC4402">runSim(G4402,H4402,I4402,J4402,K4402,hipWeibAlpha,hipWeibBeta,2,vertWeibAlpha,vertWeibBeta,2,meanSurvival,sdSurvival,baseU,hipUMult,vertUMult,hipCost,vertCost,costInt,discC,discCi,discQi,hipFracMort,50, FALSE)</f>
        <v>6.6297600166658377</v>
      </c>
      <c r="Z4402" s="17">
        <v>5.658045511890343</v>
      </c>
      <c r="AA4402" s="27">
        <v>4735.5428690470271</v>
      </c>
      <c r="AB4402" s="27">
        <v>4041.4610799216739</v>
      </c>
      <c r="AC4402" s="1">
        <v>1</v>
      </c>
    </row>
    <row r="4403" spans="5:29" x14ac:dyDescent="0.35">
      <c r="E4403" s="1">
        <v>4399</v>
      </c>
      <c r="G4403" s="17">
        <v>0.64452266693115234</v>
      </c>
      <c r="H4403" s="17">
        <v>0.49428462982177734</v>
      </c>
      <c r="I4403" s="17">
        <v>0.15437984466552734</v>
      </c>
      <c r="J4403" s="17">
        <v>0.86455440521240234</v>
      </c>
      <c r="K4403" s="17">
        <v>0.49960994720458984</v>
      </c>
      <c r="M4403" s="17" cm="1">
        <f t="array" ref="M4403:Q4403">runSim(G4403,H4403,I4403,J4403,K4403,hipWeibAlpha,hipWeibBeta,1,vertWeibAlpha,vertWeibBeta,1,meanSurvival,sdSurvival,baseU,hipUMult,vertUMult,hipCost,vertCost,costComp,discC,discCi,discQi,hipFracMort,50, FALSE)</f>
        <v>8.9829710663018858</v>
      </c>
      <c r="N4403" s="17">
        <v>7.1597270925750944</v>
      </c>
      <c r="O4403" s="27">
        <v>10000</v>
      </c>
      <c r="P4403" s="27">
        <v>7671.3301096783152</v>
      </c>
      <c r="Q4403" s="1">
        <v>1</v>
      </c>
      <c r="Y4403" s="17" cm="1">
        <f t="array" ref="Y4403:AC4403">runSim(G4403,H4403,I4403,J4403,K4403,hipWeibAlpha,hipWeibBeta,2,vertWeibAlpha,vertWeibBeta,2,meanSurvival,sdSurvival,baseU,hipUMult,vertUMult,hipCost,vertCost,costInt,discC,discCi,discQi,hipFracMort,50, FALSE)</f>
        <v>10.581076030118883</v>
      </c>
      <c r="Z4403" s="17">
        <v>8.2484668283476559</v>
      </c>
      <c r="AA4403" s="27">
        <v>10651.518844121505</v>
      </c>
      <c r="AB4403" s="27">
        <v>7838.8634557919731</v>
      </c>
      <c r="AC4403" s="1">
        <v>1</v>
      </c>
    </row>
    <row r="4404" spans="5:29" x14ac:dyDescent="0.35">
      <c r="E4404" s="1">
        <v>4400</v>
      </c>
      <c r="G4404" s="17">
        <v>0.36865919828414917</v>
      </c>
      <c r="H4404" s="17">
        <v>0.47562330961227417</v>
      </c>
      <c r="I4404" s="17">
        <v>0.43283766508102417</v>
      </c>
      <c r="J4404" s="17">
        <v>2.106398344039917E-2</v>
      </c>
      <c r="K4404" s="17">
        <v>0.16277235746383667</v>
      </c>
      <c r="M4404" s="17" cm="1">
        <f t="array" ref="M4404:Q4404">runSim(G4404,H4404,I4404,J4404,K4404,hipWeibAlpha,hipWeibBeta,1,vertWeibAlpha,vertWeibBeta,1,meanSurvival,sdSurvival,baseU,hipUMult,vertUMult,hipCost,vertCost,costComp,discC,discCi,discQi,hipFracMort,50, FALSE)</f>
        <v>4.13226697729288</v>
      </c>
      <c r="N4404" s="17">
        <v>3.7396949706995906</v>
      </c>
      <c r="O4404" s="27">
        <v>0</v>
      </c>
      <c r="P4404" s="27">
        <v>0</v>
      </c>
      <c r="Q4404" s="1">
        <v>1</v>
      </c>
      <c r="Y4404" s="17" cm="1">
        <f t="array" ref="Y4404:AC4404">runSim(G4404,H4404,I4404,J4404,K4404,hipWeibAlpha,hipWeibBeta,2,vertWeibAlpha,vertWeibBeta,2,meanSurvival,sdSurvival,baseU,hipUMult,vertUMult,hipCost,vertCost,costInt,discC,discCi,discQi,hipFracMort,50, FALSE)</f>
        <v>4.13226697729288</v>
      </c>
      <c r="Z4404" s="17">
        <v>3.7396949706995906</v>
      </c>
      <c r="AA4404" s="27">
        <v>2951.6192694949145</v>
      </c>
      <c r="AB4404" s="27">
        <v>2671.2106933568502</v>
      </c>
      <c r="AC4404" s="1">
        <v>1</v>
      </c>
    </row>
    <row r="4405" spans="5:29" x14ac:dyDescent="0.35">
      <c r="E4405" s="1">
        <v>4401</v>
      </c>
      <c r="G4405" s="17">
        <v>0.92983114719390869</v>
      </c>
      <c r="H4405" s="17">
        <v>0.64018881320953369</v>
      </c>
      <c r="I4405" s="17">
        <v>0.95604574680328369</v>
      </c>
      <c r="J4405" s="17">
        <v>3.5116791725158691E-2</v>
      </c>
      <c r="K4405" s="17">
        <v>0.46936666965484619</v>
      </c>
      <c r="M4405" s="17" cm="1">
        <f t="array" ref="M4405:Q4405">runSim(G4405,H4405,I4405,J4405,K4405,hipWeibAlpha,hipWeibBeta,1,vertWeibAlpha,vertWeibBeta,1,meanSurvival,sdSurvival,baseU,hipUMult,vertUMult,hipCost,vertCost,costComp,discC,discCi,discQi,hipFracMort,50, FALSE)</f>
        <v>4.2931089505245863</v>
      </c>
      <c r="N4405" s="17">
        <v>3.8665792653019646</v>
      </c>
      <c r="O4405" s="27">
        <v>10000</v>
      </c>
      <c r="P4405" s="27">
        <v>8351.0286073350835</v>
      </c>
      <c r="Q4405" s="1">
        <v>1</v>
      </c>
      <c r="Y4405" s="17" cm="1">
        <f t="array" ref="Y4405:AC4405">runSim(G4405,H4405,I4405,J4405,K4405,hipWeibAlpha,hipWeibBeta,2,vertWeibAlpha,vertWeibBeta,2,meanSurvival,sdSurvival,baseU,hipUMult,vertUMult,hipCost,vertCost,costInt,discC,discCi,discQi,hipFracMort,50, FALSE)</f>
        <v>4.5981573458481355</v>
      </c>
      <c r="Z4405" s="17">
        <v>4.1156405113075705</v>
      </c>
      <c r="AA4405" s="27">
        <v>3284.3981041772395</v>
      </c>
      <c r="AB4405" s="27">
        <v>2939.7432223625501</v>
      </c>
      <c r="AC4405" s="1">
        <v>1</v>
      </c>
    </row>
    <row r="4406" spans="5:29" x14ac:dyDescent="0.35">
      <c r="E4406" s="1">
        <v>4402</v>
      </c>
      <c r="G4406" s="17">
        <v>0.23307067155838013</v>
      </c>
      <c r="H4406" s="17">
        <v>8.247673511505127E-3</v>
      </c>
      <c r="I4406" s="17">
        <v>0.49817687273025513</v>
      </c>
      <c r="J4406" s="17">
        <v>0.72971373796463013</v>
      </c>
      <c r="K4406" s="17">
        <v>0.84883910417556763</v>
      </c>
      <c r="M4406" s="17" cm="1">
        <f t="array" ref="M4406:Q4406">runSim(G4406,H4406,I4406,J4406,K4406,hipWeibAlpha,hipWeibBeta,1,vertWeibAlpha,vertWeibBeta,1,meanSurvival,sdSurvival,baseU,hipUMult,vertUMult,hipCost,vertCost,costComp,discC,discCi,discQi,hipFracMort,50, FALSE)</f>
        <v>9.1862857150810076</v>
      </c>
      <c r="N4406" s="17">
        <v>7.3805836529373945</v>
      </c>
      <c r="O4406" s="27">
        <v>7000</v>
      </c>
      <c r="P4406" s="27">
        <v>4797.0066129318311</v>
      </c>
      <c r="Q4406" s="1">
        <v>1</v>
      </c>
      <c r="Y4406" s="17" cm="1">
        <f t="array" ref="Y4406:AC4406">runSim(G4406,H4406,I4406,J4406,K4406,hipWeibAlpha,hipWeibBeta,2,vertWeibAlpha,vertWeibBeta,2,meanSurvival,sdSurvival,baseU,hipUMult,vertUMult,hipCost,vertCost,costInt,discC,discCi,discQi,hipFracMort,50, FALSE)</f>
        <v>9.6850896519874414</v>
      </c>
      <c r="Z4406" s="17">
        <v>7.7061832202359568</v>
      </c>
      <c r="AA4406" s="27">
        <v>6917.9211799910299</v>
      </c>
      <c r="AB4406" s="27">
        <v>5504.4165858828264</v>
      </c>
      <c r="AC4406" s="1">
        <v>1</v>
      </c>
    </row>
    <row r="4407" spans="5:29" x14ac:dyDescent="0.35">
      <c r="E4407" s="1">
        <v>4403</v>
      </c>
      <c r="G4407" s="17">
        <v>0.80058598518371582</v>
      </c>
      <c r="H4407" s="17">
        <v>0.75630497932434082</v>
      </c>
      <c r="I4407" s="17">
        <v>0.97401738166809082</v>
      </c>
      <c r="J4407" s="17">
        <v>0.87315678596496582</v>
      </c>
      <c r="K4407" s="17">
        <v>0.25015568733215332</v>
      </c>
      <c r="M4407" s="17" cm="1">
        <f t="array" ref="M4407:Q4407">runSim(G4407,H4407,I4407,J4407,K4407,hipWeibAlpha,hipWeibBeta,1,vertWeibAlpha,vertWeibBeta,1,meanSurvival,sdSurvival,baseU,hipUMult,vertUMult,hipCost,vertCost,costComp,discC,discCi,discQi,hipFracMort,50, FALSE)</f>
        <v>8.665559553136891</v>
      </c>
      <c r="N4407" s="17">
        <v>6.8942491434665225</v>
      </c>
      <c r="O4407" s="27">
        <v>13000</v>
      </c>
      <c r="P4407" s="27">
        <v>10601.626196895944</v>
      </c>
      <c r="Q4407" s="1">
        <v>1</v>
      </c>
      <c r="Y4407" s="17" cm="1">
        <f t="array" ref="Y4407:AC4407">runSim(G4407,H4407,I4407,J4407,K4407,hipWeibAlpha,hipWeibBeta,2,vertWeibAlpha,vertWeibBeta,2,meanSurvival,sdSurvival,baseU,hipUMult,vertUMult,hipCost,vertCost,costInt,discC,discCi,discQi,hipFracMort,50, FALSE)</f>
        <v>10.0431264102327</v>
      </c>
      <c r="Z4407" s="17">
        <v>7.8930445540232785</v>
      </c>
      <c r="AA4407" s="27">
        <v>20712.161583112254</v>
      </c>
      <c r="AB4407" s="27">
        <v>14736.351222074169</v>
      </c>
      <c r="AC4407" s="1">
        <v>1</v>
      </c>
    </row>
    <row r="4408" spans="5:29" x14ac:dyDescent="0.35">
      <c r="E4408" s="1">
        <v>4404</v>
      </c>
      <c r="G4408" s="17">
        <v>0.35383838415145874</v>
      </c>
      <c r="H4408" s="17">
        <v>0.64293140172958374</v>
      </c>
      <c r="I4408" s="17">
        <v>0.92729419469833374</v>
      </c>
      <c r="J4408" s="17">
        <v>0.44862598180770874</v>
      </c>
      <c r="K4408" s="17">
        <v>0.11450427770614624</v>
      </c>
      <c r="M4408" s="17" cm="1">
        <f t="array" ref="M4408:Q4408">runSim(G4408,H4408,I4408,J4408,K4408,hipWeibAlpha,hipWeibBeta,1,vertWeibAlpha,vertWeibBeta,1,meanSurvival,sdSurvival,baseU,hipUMult,vertUMult,hipCost,vertCost,costComp,discC,discCi,discQi,hipFracMort,50, FALSE)</f>
        <v>7.4492434418359279</v>
      </c>
      <c r="N4408" s="17">
        <v>6.2069009809062514</v>
      </c>
      <c r="O4408" s="27">
        <v>13000</v>
      </c>
      <c r="P4408" s="27">
        <v>9761.1886049265195</v>
      </c>
      <c r="Q4408" s="1">
        <v>1</v>
      </c>
      <c r="Y4408" s="17" cm="1">
        <f t="array" ref="Y4408:AC4408">runSim(G4408,H4408,I4408,J4408,K4408,hipWeibAlpha,hipWeibBeta,2,vertWeibAlpha,vertWeibBeta,2,meanSurvival,sdSurvival,baseU,hipUMult,vertUMult,hipCost,vertCost,costInt,discC,discCi,discQi,hipFracMort,50, FALSE)</f>
        <v>8.060309857014639</v>
      </c>
      <c r="Z4408" s="17">
        <v>6.6546381978052773</v>
      </c>
      <c r="AA4408" s="27">
        <v>8806.2996530584533</v>
      </c>
      <c r="AB4408" s="27">
        <v>6867.5717857752898</v>
      </c>
      <c r="AC4408" s="1">
        <v>1</v>
      </c>
    </row>
    <row r="4409" spans="5:29" x14ac:dyDescent="0.35">
      <c r="E4409" s="1">
        <v>4405</v>
      </c>
      <c r="G4409" s="17">
        <v>0.86418616771697998</v>
      </c>
      <c r="H4409" s="17">
        <v>0.52815711498260498</v>
      </c>
      <c r="I4409" s="17">
        <v>0.86256873607635498</v>
      </c>
      <c r="J4409" s="17">
        <v>0.64232337474822998</v>
      </c>
      <c r="K4409" s="17">
        <v>0.25406348705291748</v>
      </c>
      <c r="M4409" s="17" cm="1">
        <f t="array" ref="M4409:Q4409">runSim(G4409,H4409,I4409,J4409,K4409,hipWeibAlpha,hipWeibBeta,1,vertWeibAlpha,vertWeibBeta,1,meanSurvival,sdSurvival,baseU,hipUMult,vertUMult,hipCost,vertCost,costComp,discC,discCi,discQi,hipFracMort,50, FALSE)</f>
        <v>7.6041852745671843</v>
      </c>
      <c r="N4409" s="17">
        <v>6.2567651937481621</v>
      </c>
      <c r="O4409" s="27">
        <v>13000</v>
      </c>
      <c r="P4409" s="27">
        <v>10233.023710978083</v>
      </c>
      <c r="Q4409" s="1">
        <v>1</v>
      </c>
      <c r="Y4409" s="17" cm="1">
        <f t="array" ref="Y4409:AC4409">runSim(G4409,H4409,I4409,J4409,K4409,hipWeibAlpha,hipWeibBeta,2,vertWeibAlpha,vertWeibBeta,2,meanSurvival,sdSurvival,baseU,hipUMult,vertUMult,hipCost,vertCost,costInt,discC,discCi,discQi,hipFracMort,50, FALSE)</f>
        <v>9.0214422709984206</v>
      </c>
      <c r="Z4409" s="17">
        <v>7.2863098933102952</v>
      </c>
      <c r="AA4409" s="27">
        <v>16547.014050937512</v>
      </c>
      <c r="AB4409" s="27">
        <v>11778.688048839998</v>
      </c>
      <c r="AC4409" s="1">
        <v>1</v>
      </c>
    </row>
    <row r="4410" spans="5:29" x14ac:dyDescent="0.35">
      <c r="E4410" s="1">
        <v>4406</v>
      </c>
      <c r="G4410" s="17">
        <v>1.032787561416626E-2</v>
      </c>
      <c r="H4410" s="17">
        <v>0.42466503381729126</v>
      </c>
      <c r="I4410" s="17">
        <v>0.85893017053604126</v>
      </c>
      <c r="J4410" s="17">
        <v>0.48841625452041626</v>
      </c>
      <c r="K4410" s="17">
        <v>0.82507091760635376</v>
      </c>
      <c r="M4410" s="17" cm="1">
        <f t="array" ref="M4410:Q4410">runSim(G4410,H4410,I4410,J4410,K4410,hipWeibAlpha,hipWeibBeta,1,vertWeibAlpha,vertWeibBeta,1,meanSurvival,sdSurvival,baseU,hipUMult,vertUMult,hipCost,vertCost,costComp,discC,discCi,discQi,hipFracMort,50, FALSE)</f>
        <v>8.023365028593755</v>
      </c>
      <c r="N4410" s="17">
        <v>6.6149680055151654</v>
      </c>
      <c r="O4410" s="27">
        <v>6000</v>
      </c>
      <c r="P4410" s="27">
        <v>4414.2769429304481</v>
      </c>
      <c r="Q4410" s="1">
        <v>1</v>
      </c>
      <c r="Y4410" s="17" cm="1">
        <f t="array" ref="Y4410:AC4410">runSim(G4410,H4410,I4410,J4410,K4410,hipWeibAlpha,hipWeibBeta,2,vertWeibAlpha,vertWeibBeta,2,meanSurvival,sdSurvival,baseU,hipUMult,vertUMult,hipCost,vertCost,costInt,discC,discCi,discQi,hipFracMort,50, FALSE)</f>
        <v>8.3390155270790256</v>
      </c>
      <c r="Z4410" s="17">
        <v>6.8416121320293595</v>
      </c>
      <c r="AA4410" s="27">
        <v>5956.4396621993046</v>
      </c>
      <c r="AB4410" s="27">
        <v>4886.8658085923998</v>
      </c>
      <c r="AC4410" s="1">
        <v>1</v>
      </c>
    </row>
    <row r="4411" spans="5:29" x14ac:dyDescent="0.35">
      <c r="E4411" s="1">
        <v>4407</v>
      </c>
      <c r="G4411" s="17">
        <v>0.97784757614135742</v>
      </c>
      <c r="H4411" s="17">
        <v>0.51608610153198242</v>
      </c>
      <c r="I4411" s="17">
        <v>0.90079069137573242</v>
      </c>
      <c r="J4411" s="17">
        <v>0.10608243942260742</v>
      </c>
      <c r="K4411" s="17">
        <v>0.58049345016479492</v>
      </c>
      <c r="M4411" s="17" cm="1">
        <f t="array" ref="M4411:Q4411">runSim(G4411,H4411,I4411,J4411,K4411,hipWeibAlpha,hipWeibBeta,1,vertWeibAlpha,vertWeibBeta,1,meanSurvival,sdSurvival,baseU,hipUMult,vertUMult,hipCost,vertCost,costComp,discC,discCi,discQi,hipFracMort,50, FALSE)</f>
        <v>4.9200991457557546</v>
      </c>
      <c r="N4411" s="17">
        <v>4.3362740857779754</v>
      </c>
      <c r="O4411" s="27">
        <v>10000</v>
      </c>
      <c r="P4411" s="27">
        <v>8526.0481667697059</v>
      </c>
      <c r="Q4411" s="1">
        <v>1</v>
      </c>
      <c r="Y4411" s="17" cm="1">
        <f t="array" ref="Y4411:AC4411">runSim(G4411,H4411,I4411,J4411,K4411,hipWeibAlpha,hipWeibBeta,2,vertWeibAlpha,vertWeibBeta,2,meanSurvival,sdSurvival,baseU,hipUMult,vertUMult,hipCost,vertCost,costInt,discC,discCi,discQi,hipFracMort,50, FALSE)</f>
        <v>5.6890331719216274</v>
      </c>
      <c r="Z4411" s="17">
        <v>4.9624948830824547</v>
      </c>
      <c r="AA4411" s="27">
        <v>11128.548007215579</v>
      </c>
      <c r="AB4411" s="27">
        <v>8958.0781234069109</v>
      </c>
      <c r="AC4411" s="1">
        <v>1</v>
      </c>
    </row>
    <row r="4412" spans="5:29" x14ac:dyDescent="0.35">
      <c r="E4412" s="1">
        <v>4408</v>
      </c>
      <c r="G4412" s="17">
        <v>0.54495400190353394</v>
      </c>
      <c r="H4412" s="17">
        <v>0.58648842573165894</v>
      </c>
      <c r="I4412" s="17">
        <v>0.36987465620040894</v>
      </c>
      <c r="J4412" s="17">
        <v>0.47274941205978394</v>
      </c>
      <c r="K4412" s="17">
        <v>0.59639137983322144</v>
      </c>
      <c r="M4412" s="17" cm="1">
        <f t="array" ref="M4412:Q4412">runSim(G4412,H4412,I4412,J4412,K4412,hipWeibAlpha,hipWeibBeta,1,vertWeibAlpha,vertWeibBeta,1,meanSurvival,sdSurvival,baseU,hipUMult,vertUMult,hipCost,vertCost,costComp,discC,discCi,discQi,hipFracMort,50, FALSE)</f>
        <v>7.3724008629582762</v>
      </c>
      <c r="N4412" s="17">
        <v>6.150581949472155</v>
      </c>
      <c r="O4412" s="27">
        <v>10000</v>
      </c>
      <c r="P4412" s="27">
        <v>7620.4453770549371</v>
      </c>
      <c r="Q4412" s="1">
        <v>1</v>
      </c>
      <c r="Y4412" s="17" cm="1">
        <f t="array" ref="Y4412:AC4412">runSim(G4412,H4412,I4412,J4412,K4412,hipWeibAlpha,hipWeibBeta,2,vertWeibAlpha,vertWeibBeta,2,meanSurvival,sdSurvival,baseU,hipUMult,vertUMult,hipCost,vertCost,costInt,discC,discCi,discQi,hipFracMort,50, FALSE)</f>
        <v>8.2489376417937414</v>
      </c>
      <c r="Z4412" s="17">
        <v>6.7816803086880553</v>
      </c>
      <c r="AA4412" s="27">
        <v>8897.4595504526587</v>
      </c>
      <c r="AB4412" s="27">
        <v>6854.4320650749532</v>
      </c>
      <c r="AC4412" s="1">
        <v>1</v>
      </c>
    </row>
    <row r="4413" spans="5:29" x14ac:dyDescent="0.35">
      <c r="E4413" s="1">
        <v>4409</v>
      </c>
      <c r="G4413" s="17">
        <v>0.37213814258575439</v>
      </c>
      <c r="H4413" s="17">
        <v>0.27878487110137939</v>
      </c>
      <c r="I4413" s="17">
        <v>0.11612617969512939</v>
      </c>
      <c r="J4413" s="17">
        <v>0.65125191211700439</v>
      </c>
      <c r="K4413" s="17">
        <v>0.63970100879669189</v>
      </c>
      <c r="M4413" s="17" cm="1">
        <f t="array" ref="M4413:Q4413">runSim(G4413,H4413,I4413,J4413,K4413,hipWeibAlpha,hipWeibBeta,1,vertWeibAlpha,vertWeibBeta,1,meanSurvival,sdSurvival,baseU,hipUMult,vertUMult,hipCost,vertCost,costComp,discC,discCi,discQi,hipFracMort,50, FALSE)</f>
        <v>8.4243369935316164</v>
      </c>
      <c r="N4413" s="17">
        <v>6.8761479200215474</v>
      </c>
      <c r="O4413" s="27">
        <v>10000</v>
      </c>
      <c r="P4413" s="27">
        <v>7165.4227429193215</v>
      </c>
      <c r="Q4413" s="1">
        <v>1</v>
      </c>
      <c r="Y4413" s="17" cm="1">
        <f t="array" ref="Y4413:AC4413">runSim(G4413,H4413,I4413,J4413,K4413,hipWeibAlpha,hipWeibBeta,2,vertWeibAlpha,vertWeibBeta,2,meanSurvival,sdSurvival,baseU,hipUMult,vertUMult,hipCost,vertCost,costInt,discC,discCi,discQi,hipFracMort,50, FALSE)</f>
        <v>9.216275411865432</v>
      </c>
      <c r="Z4413" s="17">
        <v>7.4115368395381953</v>
      </c>
      <c r="AA4413" s="27">
        <v>6583.0538656181661</v>
      </c>
      <c r="AB4413" s="27">
        <v>5293.9548853844253</v>
      </c>
      <c r="AC4413" s="1">
        <v>1</v>
      </c>
    </row>
    <row r="4414" spans="5:29" x14ac:dyDescent="0.35">
      <c r="E4414" s="1">
        <v>4410</v>
      </c>
      <c r="G4414" s="17">
        <v>0.49257546663284302</v>
      </c>
      <c r="H4414" s="17">
        <v>0.67888528108596802</v>
      </c>
      <c r="I4414" s="17">
        <v>0.60436135530471802</v>
      </c>
      <c r="J4414" s="17">
        <v>0.46773415803909302</v>
      </c>
      <c r="K4414" s="17">
        <v>0.42426186800003052</v>
      </c>
      <c r="M4414" s="17" cm="1">
        <f t="array" ref="M4414:Q4414">runSim(G4414,H4414,I4414,J4414,K4414,hipWeibAlpha,hipWeibBeta,1,vertWeibAlpha,vertWeibBeta,1,meanSurvival,sdSurvival,baseU,hipUMult,vertUMult,hipCost,vertCost,costComp,discC,discCi,discQi,hipFracMort,50, FALSE)</f>
        <v>7.3485302551313634</v>
      </c>
      <c r="N4414" s="17">
        <v>6.1284209582808469</v>
      </c>
      <c r="O4414" s="27">
        <v>13000</v>
      </c>
      <c r="P4414" s="27">
        <v>9712.676376569596</v>
      </c>
      <c r="Q4414" s="1">
        <v>1</v>
      </c>
      <c r="Y4414" s="17" cm="1">
        <f t="array" ref="Y4414:AC4414">runSim(G4414,H4414,I4414,J4414,K4414,hipWeibAlpha,hipWeibBeta,2,vertWeibAlpha,vertWeibBeta,2,meanSurvival,sdSurvival,baseU,hipUMult,vertUMult,hipCost,vertCost,costInt,discC,discCi,discQi,hipFracMort,50, FALSE)</f>
        <v>8.1039898934129528</v>
      </c>
      <c r="Z4414" s="17">
        <v>6.6823085369260129</v>
      </c>
      <c r="AA4414" s="27">
        <v>8878.5497255472255</v>
      </c>
      <c r="AB4414" s="27">
        <v>6964.9023333743735</v>
      </c>
      <c r="AC4414" s="1">
        <v>1</v>
      </c>
    </row>
    <row r="4415" spans="5:29" x14ac:dyDescent="0.35">
      <c r="E4415" s="1">
        <v>4411</v>
      </c>
      <c r="G4415" s="17">
        <v>0.76279425621032715</v>
      </c>
      <c r="H4415" s="17">
        <v>0.48511481285095215</v>
      </c>
      <c r="I4415" s="17">
        <v>0.39618659019470215</v>
      </c>
      <c r="J4415" s="17">
        <v>0.39981818199157715</v>
      </c>
      <c r="K4415" s="17">
        <v>0.76461005210876465</v>
      </c>
      <c r="M4415" s="17" cm="1">
        <f t="array" ref="M4415:Q4415">runSim(G4415,H4415,I4415,J4415,K4415,hipWeibAlpha,hipWeibBeta,1,vertWeibAlpha,vertWeibBeta,1,meanSurvival,sdSurvival,baseU,hipUMult,vertUMult,hipCost,vertCost,costComp,discC,discCi,discQi,hipFracMort,50, FALSE)</f>
        <v>6.9226335074208016</v>
      </c>
      <c r="N4415" s="17">
        <v>5.8349108102236986</v>
      </c>
      <c r="O4415" s="27">
        <v>10000</v>
      </c>
      <c r="P4415" s="27">
        <v>7835.5838955232857</v>
      </c>
      <c r="Q4415" s="1">
        <v>1</v>
      </c>
      <c r="Y4415" s="17" cm="1">
        <f t="array" ref="Y4415:AC4415">runSim(G4415,H4415,I4415,J4415,K4415,hipWeibAlpha,hipWeibBeta,2,vertWeibAlpha,vertWeibBeta,2,meanSurvival,sdSurvival,baseU,hipUMult,vertUMult,hipCost,vertCost,costInt,discC,discCi,discQi,hipFracMort,50, FALSE)</f>
        <v>7.8669827361263831</v>
      </c>
      <c r="Z4415" s="17">
        <v>6.524628596476326</v>
      </c>
      <c r="AA4415" s="27">
        <v>5619.2733829474164</v>
      </c>
      <c r="AB4415" s="27">
        <v>4660.4489974830904</v>
      </c>
      <c r="AC4415" s="1">
        <v>1</v>
      </c>
    </row>
    <row r="4416" spans="5:29" x14ac:dyDescent="0.35">
      <c r="E4416" s="1">
        <v>4412</v>
      </c>
      <c r="G4416" s="17">
        <v>0.74504560232162476</v>
      </c>
      <c r="H4416" s="17">
        <v>0.73433393239974976</v>
      </c>
      <c r="I4416" s="17">
        <v>0.93861860036849976</v>
      </c>
      <c r="J4416" s="17">
        <v>0.14647382497787476</v>
      </c>
      <c r="K4416" s="17">
        <v>0.34897321462631226</v>
      </c>
      <c r="M4416" s="17" cm="1">
        <f t="array" ref="M4416:Q4416">runSim(G4416,H4416,I4416,J4416,K4416,hipWeibAlpha,hipWeibBeta,1,vertWeibAlpha,vertWeibBeta,1,meanSurvival,sdSurvival,baseU,hipUMult,vertUMult,hipCost,vertCost,costComp,discC,discCi,discQi,hipFracMort,50, FALSE)</f>
        <v>5.6504973940375356</v>
      </c>
      <c r="N4416" s="17">
        <v>4.9166036692970065</v>
      </c>
      <c r="O4416" s="27">
        <v>13000</v>
      </c>
      <c r="P4416" s="27">
        <v>10410.024383331434</v>
      </c>
      <c r="Q4416" s="1">
        <v>1</v>
      </c>
      <c r="Y4416" s="17" cm="1">
        <f t="array" ref="Y4416:AC4416">runSim(G4416,H4416,I4416,J4416,K4416,hipWeibAlpha,hipWeibBeta,2,vertWeibAlpha,vertWeibBeta,2,meanSurvival,sdSurvival,baseU,hipUMult,vertUMult,hipCost,vertCost,costInt,discC,discCi,discQi,hipFracMort,50, FALSE)</f>
        <v>6.1914777651643327</v>
      </c>
      <c r="Z4416" s="17">
        <v>5.3382015527215421</v>
      </c>
      <c r="AA4416" s="27">
        <v>4422.4841179745235</v>
      </c>
      <c r="AB4416" s="27">
        <v>3813.0011090868161</v>
      </c>
      <c r="AC4416" s="1">
        <v>1</v>
      </c>
    </row>
    <row r="4417" spans="5:29" x14ac:dyDescent="0.35">
      <c r="E4417" s="1">
        <v>4413</v>
      </c>
      <c r="G4417" s="17">
        <v>0.35706841945648193</v>
      </c>
      <c r="H4417" s="17">
        <v>0.92045342922210693</v>
      </c>
      <c r="I4417" s="17">
        <v>0.49509942531585693</v>
      </c>
      <c r="J4417" s="17">
        <v>0.21528375148773193</v>
      </c>
      <c r="K4417" s="17">
        <v>0.71716058254241943</v>
      </c>
      <c r="M4417" s="17" cm="1">
        <f t="array" ref="M4417:Q4417">runSim(G4417,H4417,I4417,J4417,K4417,hipWeibAlpha,hipWeibBeta,1,vertWeibAlpha,vertWeibBeta,1,meanSurvival,sdSurvival,baseU,hipUMult,vertUMult,hipCost,vertCost,costComp,discC,discCi,discQi,hipFracMort,50, FALSE)</f>
        <v>6.2314888837322409</v>
      </c>
      <c r="N4417" s="17">
        <v>5.3217395833596042</v>
      </c>
      <c r="O4417" s="27">
        <v>6000</v>
      </c>
      <c r="P4417" s="27">
        <v>4971.8429488691927</v>
      </c>
      <c r="Q4417" s="1">
        <v>1</v>
      </c>
      <c r="Y4417" s="17" cm="1">
        <f t="array" ref="Y4417:AC4417">runSim(G4417,H4417,I4417,J4417,K4417,hipWeibAlpha,hipWeibBeta,2,vertWeibAlpha,vertWeibBeta,2,meanSurvival,sdSurvival,baseU,hipUMult,vertUMult,hipCost,vertCost,costInt,discC,discCi,discQi,hipFracMort,50, FALSE)</f>
        <v>6.3927152786466257</v>
      </c>
      <c r="Z4417" s="17">
        <v>5.4649362986992447</v>
      </c>
      <c r="AA4417" s="27">
        <v>7817.6686419189336</v>
      </c>
      <c r="AB4417" s="27">
        <v>6660.9314758349865</v>
      </c>
      <c r="AC4417" s="1">
        <v>1</v>
      </c>
    </row>
    <row r="4418" spans="5:29" x14ac:dyDescent="0.35">
      <c r="E4418" s="1">
        <v>4414</v>
      </c>
      <c r="G4418" s="17">
        <v>3.21694016456604E-2</v>
      </c>
      <c r="H4418" s="17">
        <v>0.7482643723487854</v>
      </c>
      <c r="I4418" s="17">
        <v>0.4618263840675354</v>
      </c>
      <c r="J4418" s="17">
        <v>0.2700234055519104</v>
      </c>
      <c r="K4418" s="17">
        <v>0.4362679123878479</v>
      </c>
      <c r="M4418" s="17" cm="1">
        <f t="array" ref="M4418:Q4418">runSim(G4418,H4418,I4418,J4418,K4418,hipWeibAlpha,hipWeibBeta,1,vertWeibAlpha,vertWeibBeta,1,meanSurvival,sdSurvival,baseU,hipUMult,vertUMult,hipCost,vertCost,costComp,discC,discCi,discQi,hipFracMort,50, FALSE)</f>
        <v>6.7034859023375146</v>
      </c>
      <c r="N4418" s="17">
        <v>5.6829624443310962</v>
      </c>
      <c r="O4418" s="27">
        <v>3000</v>
      </c>
      <c r="P4418" s="27">
        <v>2586.761433487774</v>
      </c>
      <c r="Q4418" s="1">
        <v>1</v>
      </c>
      <c r="Y4418" s="17" cm="1">
        <f t="array" ref="Y4418:AC4418">runSim(G4418,H4418,I4418,J4418,K4418,hipWeibAlpha,hipWeibBeta,2,vertWeibAlpha,vertWeibBeta,2,meanSurvival,sdSurvival,baseU,hipUMult,vertUMult,hipCost,vertCost,costInt,discC,discCi,discQi,hipFracMort,50, FALSE)</f>
        <v>7.0050545723250259</v>
      </c>
      <c r="Z4418" s="17">
        <v>5.9246399889628023</v>
      </c>
      <c r="AA4418" s="27">
        <v>8080.8866923412725</v>
      </c>
      <c r="AB4418" s="27">
        <v>6518.283469447777</v>
      </c>
      <c r="AC4418" s="1">
        <v>1</v>
      </c>
    </row>
    <row r="4419" spans="5:29" x14ac:dyDescent="0.35">
      <c r="E4419" s="1">
        <v>4415</v>
      </c>
      <c r="G4419" s="17">
        <v>0.910858154296875</v>
      </c>
      <c r="H4419" s="17">
        <v>0.5438232421875</v>
      </c>
      <c r="I4419" s="17">
        <v>9.063720703125E-2</v>
      </c>
      <c r="J4419" s="17">
        <v>0.759796142578125</v>
      </c>
      <c r="K4419" s="17">
        <v>0.2454376220703125</v>
      </c>
      <c r="M4419" s="17" cm="1">
        <f t="array" ref="M4419:Q4419">runSim(G4419,H4419,I4419,J4419,K4419,hipWeibAlpha,hipWeibBeta,1,vertWeibAlpha,vertWeibBeta,1,meanSurvival,sdSurvival,baseU,hipUMult,vertUMult,hipCost,vertCost,costComp,discC,discCi,discQi,hipFracMort,50, FALSE)</f>
        <v>7.9654103103450371</v>
      </c>
      <c r="N4419" s="17">
        <v>6.4597214135656085</v>
      </c>
      <c r="O4419" s="27">
        <v>10000</v>
      </c>
      <c r="P4419" s="27">
        <v>8207.8935336130271</v>
      </c>
      <c r="Q4419" s="1">
        <v>1</v>
      </c>
      <c r="Y4419" s="17" cm="1">
        <f t="array" ref="Y4419:AC4419">runSim(G4419,H4419,I4419,J4419,K4419,hipWeibAlpha,hipWeibBeta,2,vertWeibAlpha,vertWeibBeta,2,meanSurvival,sdSurvival,baseU,hipUMult,vertUMult,hipCost,vertCost,costInt,discC,discCi,discQi,hipFracMort,50, FALSE)</f>
        <v>9.2605660589616665</v>
      </c>
      <c r="Z4419" s="17">
        <v>7.4260728774695561</v>
      </c>
      <c r="AA4419" s="27">
        <v>17058.470435691437</v>
      </c>
      <c r="AB4419" s="27">
        <v>12329.117690452287</v>
      </c>
      <c r="AC4419" s="1">
        <v>1</v>
      </c>
    </row>
    <row r="4420" spans="5:29" x14ac:dyDescent="0.35">
      <c r="E4420" s="1">
        <v>4416</v>
      </c>
      <c r="G4420" s="17">
        <v>0.2503167986869812</v>
      </c>
      <c r="H4420" s="17">
        <v>7.6715350151062012E-3</v>
      </c>
      <c r="I4420" s="17">
        <v>0.3047296404838562</v>
      </c>
      <c r="J4420" s="17">
        <v>1.6002833843231201E-2</v>
      </c>
      <c r="K4420" s="17">
        <v>0.6059533953666687</v>
      </c>
      <c r="M4420" s="17" cm="1">
        <f t="array" ref="M4420:Q4420">runSim(G4420,H4420,I4420,J4420,K4420,hipWeibAlpha,hipWeibBeta,1,vertWeibAlpha,vertWeibBeta,1,meanSurvival,sdSurvival,baseU,hipUMult,vertUMult,hipCost,vertCost,costComp,discC,discCi,discQi,hipFracMort,50, FALSE)</f>
        <v>3.8968863591227612</v>
      </c>
      <c r="N4420" s="17">
        <v>3.5464587308266884</v>
      </c>
      <c r="O4420" s="27">
        <v>0</v>
      </c>
      <c r="P4420" s="27">
        <v>0</v>
      </c>
      <c r="Q4420" s="1">
        <v>1</v>
      </c>
      <c r="Y4420" s="17" cm="1">
        <f t="array" ref="Y4420:AC4420">runSim(G4420,H4420,I4420,J4420,K4420,hipWeibAlpha,hipWeibBeta,2,vertWeibAlpha,vertWeibBeta,2,meanSurvival,sdSurvival,baseU,hipUMult,vertUMult,hipCost,vertCost,costInt,discC,discCi,discQi,hipFracMort,50, FALSE)</f>
        <v>3.8968863591227612</v>
      </c>
      <c r="Z4420" s="17">
        <v>3.5464587308266884</v>
      </c>
      <c r="AA4420" s="27">
        <v>2783.4902565162579</v>
      </c>
      <c r="AB4420" s="27">
        <v>2533.1848077333489</v>
      </c>
      <c r="AC4420" s="1">
        <v>1</v>
      </c>
    </row>
    <row r="4421" spans="5:29" x14ac:dyDescent="0.35">
      <c r="E4421" s="1">
        <v>4417</v>
      </c>
      <c r="G4421" s="17">
        <v>0.2428661584854126</v>
      </c>
      <c r="H4421" s="17">
        <v>2.0519495010375977E-3</v>
      </c>
      <c r="I4421" s="17">
        <v>0.2983776330947876</v>
      </c>
      <c r="J4421" s="17">
        <v>8.3080530166625977E-3</v>
      </c>
      <c r="K4421" s="17">
        <v>9.7831368446350098E-2</v>
      </c>
      <c r="M4421" s="17" cm="1">
        <f t="array" ref="M4421:Q4421">runSim(G4421,H4421,I4421,J4421,K4421,hipWeibAlpha,hipWeibBeta,1,vertWeibAlpha,vertWeibBeta,1,meanSurvival,sdSurvival,baseU,hipUMult,vertUMult,hipCost,vertCost,costComp,discC,discCi,discQi,hipFracMort,50, FALSE)</f>
        <v>3.3703026567779739</v>
      </c>
      <c r="N4421" s="17">
        <v>3.1059784932303227</v>
      </c>
      <c r="O4421" s="27">
        <v>0</v>
      </c>
      <c r="P4421" s="27">
        <v>0</v>
      </c>
      <c r="Q4421" s="1">
        <v>1</v>
      </c>
      <c r="Y4421" s="17" cm="1">
        <f t="array" ref="Y4421:AC4421">runSim(G4421,H4421,I4421,J4421,K4421,hipWeibAlpha,hipWeibBeta,2,vertWeibAlpha,vertWeibBeta,2,meanSurvival,sdSurvival,baseU,hipUMult,vertUMult,hipCost,vertCost,costInt,discC,discCi,discQi,hipFracMort,50, FALSE)</f>
        <v>3.3703026567779739</v>
      </c>
      <c r="Z4421" s="17">
        <v>3.1059784932303227</v>
      </c>
      <c r="AA4421" s="27">
        <v>2407.3590405556956</v>
      </c>
      <c r="AB4421" s="27">
        <v>2218.556066593088</v>
      </c>
      <c r="AC4421" s="1">
        <v>1</v>
      </c>
    </row>
    <row r="4422" spans="5:29" x14ac:dyDescent="0.35">
      <c r="E4422" s="1">
        <v>4418</v>
      </c>
      <c r="G4422" s="17">
        <v>0.41994220018386841</v>
      </c>
      <c r="H4422" s="17">
        <v>4.8634827136993408E-2</v>
      </c>
      <c r="I4422" s="17">
        <v>0.59715777635574341</v>
      </c>
      <c r="J4422" s="17">
        <v>0.93611651659011841</v>
      </c>
      <c r="K4422" s="17">
        <v>8.9421570301055908E-2</v>
      </c>
      <c r="M4422" s="17" cm="1">
        <f t="array" ref="M4422:Q4422">runSim(G4422,H4422,I4422,J4422,K4422,hipWeibAlpha,hipWeibBeta,1,vertWeibAlpha,vertWeibBeta,1,meanSurvival,sdSurvival,baseU,hipUMult,vertUMult,hipCost,vertCost,costComp,discC,discCi,discQi,hipFracMort,50, FALSE)</f>
        <v>10.248073509340609</v>
      </c>
      <c r="N4422" s="17">
        <v>7.9850122976422382</v>
      </c>
      <c r="O4422" s="27">
        <v>10000</v>
      </c>
      <c r="P4422" s="27">
        <v>6881.3911665319256</v>
      </c>
      <c r="Q4422" s="1">
        <v>1</v>
      </c>
      <c r="Y4422" s="17" cm="1">
        <f t="array" ref="Y4422:AC4422">runSim(G4422,H4422,I4422,J4422,K4422,hipWeibAlpha,hipWeibBeta,2,vertWeibAlpha,vertWeibBeta,2,meanSurvival,sdSurvival,baseU,hipUMult,vertUMult,hipCost,vertCost,costInt,discC,discCi,discQi,hipFracMort,50, FALSE)</f>
        <v>11.59823065727015</v>
      </c>
      <c r="Z4422" s="17">
        <v>8.840614474124795</v>
      </c>
      <c r="AA4422" s="27">
        <v>8284.4504694786792</v>
      </c>
      <c r="AB4422" s="27">
        <v>6314.7246243748532</v>
      </c>
      <c r="AC4422" s="1">
        <v>1</v>
      </c>
    </row>
    <row r="4423" spans="5:29" x14ac:dyDescent="0.35">
      <c r="E4423" s="1">
        <v>4419</v>
      </c>
      <c r="G4423" s="17">
        <v>0.86204171180725098</v>
      </c>
      <c r="H4423" s="17">
        <v>0.25721383094787598</v>
      </c>
      <c r="I4423" s="17">
        <v>0.29914498329162598</v>
      </c>
      <c r="J4423" s="17">
        <v>0.87601876258850098</v>
      </c>
      <c r="K4423" s="17">
        <v>0.15047860145568848</v>
      </c>
      <c r="M4423" s="17" cm="1">
        <f t="array" ref="M4423:Q4423">runSim(G4423,H4423,I4423,J4423,K4423,hipWeibAlpha,hipWeibBeta,1,vertWeibAlpha,vertWeibBeta,1,meanSurvival,sdSurvival,baseU,hipUMult,vertUMult,hipCost,vertCost,costComp,discC,discCi,discQi,hipFracMort,50, FALSE)</f>
        <v>8.8833289244212494</v>
      </c>
      <c r="N4423" s="17">
        <v>7.0638354891122361</v>
      </c>
      <c r="O4423" s="27">
        <v>10000</v>
      </c>
      <c r="P4423" s="27">
        <v>7830.9911745535264</v>
      </c>
      <c r="Q4423" s="1">
        <v>1</v>
      </c>
      <c r="Y4423" s="17" cm="1">
        <f t="array" ref="Y4423:AC4423">runSim(G4423,H4423,I4423,J4423,K4423,hipWeibAlpha,hipWeibBeta,2,vertWeibAlpha,vertWeibBeta,2,meanSurvival,sdSurvival,baseU,hipUMult,vertUMult,hipCost,vertCost,costInt,discC,discCi,discQi,hipFracMort,50, FALSE)</f>
        <v>10.292139686574684</v>
      </c>
      <c r="Z4423" s="17">
        <v>8.0648574622483533</v>
      </c>
      <c r="AA4423" s="27">
        <v>14732.968765131223</v>
      </c>
      <c r="AB4423" s="27">
        <v>10563.762238054493</v>
      </c>
      <c r="AC4423" s="1">
        <v>1</v>
      </c>
    </row>
    <row r="4424" spans="5:29" x14ac:dyDescent="0.35">
      <c r="E4424" s="1">
        <v>4420</v>
      </c>
      <c r="G4424" s="17">
        <v>0.30326026678085327</v>
      </c>
      <c r="H4424" s="17">
        <v>0.27399390935897827</v>
      </c>
      <c r="I4424" s="17">
        <v>8.5700452327728271E-2</v>
      </c>
      <c r="J4424" s="17">
        <v>0.57382911443710327</v>
      </c>
      <c r="K4424" s="17">
        <v>0.54732459783554077</v>
      </c>
      <c r="M4424" s="17" cm="1">
        <f t="array" ref="M4424:Q4424">runSim(G4424,H4424,I4424,J4424,K4424,hipWeibAlpha,hipWeibBeta,1,vertWeibAlpha,vertWeibBeta,1,meanSurvival,sdSurvival,baseU,hipUMult,vertUMult,hipCost,vertCost,costComp,discC,discCi,discQi,hipFracMort,50, FALSE)</f>
        <v>8.217121669508348</v>
      </c>
      <c r="N4424" s="17">
        <v>6.7480450706429806</v>
      </c>
      <c r="O4424" s="27">
        <v>10000</v>
      </c>
      <c r="P4424" s="27">
        <v>7079.4004056252179</v>
      </c>
      <c r="Q4424" s="1">
        <v>1</v>
      </c>
      <c r="Y4424" s="17" cm="1">
        <f t="array" ref="Y4424:AC4424">runSim(G4424,H4424,I4424,J4424,K4424,hipWeibAlpha,hipWeibBeta,2,vertWeibAlpha,vertWeibBeta,2,meanSurvival,sdSurvival,baseU,hipUMult,vertUMult,hipCost,vertCost,costInt,discC,discCi,discQi,hipFracMort,50, FALSE)</f>
        <v>8.7908757991211974</v>
      </c>
      <c r="Z4424" s="17">
        <v>7.1382375692125111</v>
      </c>
      <c r="AA4424" s="27">
        <v>6279.1969993722842</v>
      </c>
      <c r="AB4424" s="27">
        <v>5098.7411208660806</v>
      </c>
      <c r="AC4424" s="1">
        <v>1</v>
      </c>
    </row>
    <row r="4425" spans="5:29" x14ac:dyDescent="0.35">
      <c r="E4425" s="1">
        <v>4421</v>
      </c>
      <c r="G4425" s="17">
        <v>0.61455333232879639</v>
      </c>
      <c r="H4425" s="17">
        <v>0.23360240459442139</v>
      </c>
      <c r="I4425" s="17">
        <v>0.98598277568817139</v>
      </c>
      <c r="J4425" s="17">
        <v>0.86534678936004639</v>
      </c>
      <c r="K4425" s="17">
        <v>0.55423533916473389</v>
      </c>
      <c r="M4425" s="17" cm="1">
        <f t="array" ref="M4425:Q4425">runSim(G4425,H4425,I4425,J4425,K4425,hipWeibAlpha,hipWeibBeta,1,vertWeibAlpha,vertWeibBeta,1,meanSurvival,sdSurvival,baseU,hipUMult,vertUMult,hipCost,vertCost,costComp,discC,discCi,discQi,hipFracMort,50, FALSE)</f>
        <v>9.2041282157365618</v>
      </c>
      <c r="N4425" s="17">
        <v>7.3262657663952151</v>
      </c>
      <c r="O4425" s="27">
        <v>13000</v>
      </c>
      <c r="P4425" s="27">
        <v>9487.9154707728667</v>
      </c>
      <c r="Q4425" s="1">
        <v>1</v>
      </c>
      <c r="Y4425" s="17" cm="1">
        <f t="array" ref="Y4425:AC4425">runSim(G4425,H4425,I4425,J4425,K4425,hipWeibAlpha,hipWeibBeta,2,vertWeibAlpha,vertWeibBeta,2,meanSurvival,sdSurvival,baseU,hipUMult,vertUMult,hipCost,vertCost,costInt,discC,discCi,discQi,hipFracMort,50, FALSE)</f>
        <v>10.719788522261078</v>
      </c>
      <c r="Z4425" s="17">
        <v>8.3329507166518244</v>
      </c>
      <c r="AA4425" s="27">
        <v>7656.9918016150568</v>
      </c>
      <c r="AB4425" s="27">
        <v>5952.1076547513039</v>
      </c>
      <c r="AC4425" s="1">
        <v>1</v>
      </c>
    </row>
    <row r="4426" spans="5:29" x14ac:dyDescent="0.35">
      <c r="E4426" s="1">
        <v>4422</v>
      </c>
      <c r="G4426" s="17">
        <v>0.96332794427871704</v>
      </c>
      <c r="H4426" s="17">
        <v>0.51243072748184204</v>
      </c>
      <c r="I4426" s="17">
        <v>0.69278961420059204</v>
      </c>
      <c r="J4426" s="17">
        <v>2.3447573184967041E-2</v>
      </c>
      <c r="K4426" s="17">
        <v>0.12865692377090454</v>
      </c>
      <c r="M4426" s="17" cm="1">
        <f t="array" ref="M4426:Q4426">runSim(G4426,H4426,I4426,J4426,K4426,hipWeibAlpha,hipWeibBeta,1,vertWeibAlpha,vertWeibBeta,1,meanSurvival,sdSurvival,baseU,hipUMult,vertUMult,hipCost,vertCost,costComp,discC,discCi,discQi,hipFracMort,50, FALSE)</f>
        <v>3.9394727161662857</v>
      </c>
      <c r="N4426" s="17">
        <v>3.5765240516313344</v>
      </c>
      <c r="O4426" s="27">
        <v>7000</v>
      </c>
      <c r="P4426" s="27">
        <v>6017.4570068551775</v>
      </c>
      <c r="Q4426" s="1">
        <v>1</v>
      </c>
      <c r="Y4426" s="17" cm="1">
        <f t="array" ref="Y4426:AC4426">runSim(G4426,H4426,I4426,J4426,K4426,hipWeibAlpha,hipWeibBeta,2,vertWeibAlpha,vertWeibBeta,2,meanSurvival,sdSurvival,baseU,hipUMult,vertUMult,hipCost,vertCost,costInt,discC,discCi,discQi,hipFracMort,50, FALSE)</f>
        <v>4.2267834724895872</v>
      </c>
      <c r="Z4426" s="17">
        <v>3.8166616768731298</v>
      </c>
      <c r="AA4426" s="27">
        <v>3019.1310517782767</v>
      </c>
      <c r="AB4426" s="27">
        <v>2726.186912052236</v>
      </c>
      <c r="AC4426" s="1">
        <v>1</v>
      </c>
    </row>
    <row r="4427" spans="5:29" x14ac:dyDescent="0.35">
      <c r="E4427" s="1">
        <v>4423</v>
      </c>
      <c r="G4427" s="17">
        <v>0.50654268264770508</v>
      </c>
      <c r="H4427" s="17">
        <v>0.64048433303833008</v>
      </c>
      <c r="I4427" s="17">
        <v>0.78690767288208008</v>
      </c>
      <c r="J4427" s="17">
        <v>0.88868379592895508</v>
      </c>
      <c r="K4427" s="17">
        <v>5.7430744171142578E-2</v>
      </c>
      <c r="M4427" s="17" cm="1">
        <f t="array" ref="M4427:Q4427">runSim(G4427,H4427,I4427,J4427,K4427,hipWeibAlpha,hipWeibBeta,1,vertWeibAlpha,vertWeibBeta,1,meanSurvival,sdSurvival,baseU,hipUMult,vertUMult,hipCost,vertCost,costComp,discC,discCi,discQi,hipFracMort,50, FALSE)</f>
        <v>9.2028263602781486</v>
      </c>
      <c r="N4427" s="17">
        <v>7.2902565661682148</v>
      </c>
      <c r="O4427" s="27">
        <v>13000</v>
      </c>
      <c r="P4427" s="27">
        <v>9800.2060045597136</v>
      </c>
      <c r="Q4427" s="1">
        <v>1</v>
      </c>
      <c r="Y4427" s="17" cm="1">
        <f t="array" ref="Y4427:AC4427">runSim(G4427,H4427,I4427,J4427,K4427,hipWeibAlpha,hipWeibBeta,2,vertWeibAlpha,vertWeibBeta,2,meanSurvival,sdSurvival,baseU,hipUMult,vertUMult,hipCost,vertCost,costInt,discC,discCi,discQi,hipFracMort,50, FALSE)</f>
        <v>10.612543455342596</v>
      </c>
      <c r="Z4427" s="17">
        <v>8.2527536376385431</v>
      </c>
      <c r="AA4427" s="27">
        <v>13829.337269257128</v>
      </c>
      <c r="AB4427" s="27">
        <v>9946.6119843090255</v>
      </c>
      <c r="AC4427" s="1">
        <v>1</v>
      </c>
    </row>
    <row r="4428" spans="5:29" x14ac:dyDescent="0.35">
      <c r="E4428" s="1">
        <v>4424</v>
      </c>
      <c r="G4428" s="17">
        <v>0.79578274488449097</v>
      </c>
      <c r="H4428" s="17">
        <v>5.0207793712615967E-2</v>
      </c>
      <c r="I4428" s="17">
        <v>0.54843777418136597</v>
      </c>
      <c r="J4428" s="17">
        <v>0.96185940504074097</v>
      </c>
      <c r="K4428" s="17">
        <v>2.4935603141784668E-3</v>
      </c>
      <c r="M4428" s="17" cm="1">
        <f t="array" ref="M4428:Q4428">runSim(G4428,H4428,I4428,J4428,K4428,hipWeibAlpha,hipWeibBeta,1,vertWeibAlpha,vertWeibBeta,1,meanSurvival,sdSurvival,baseU,hipUMult,vertUMult,hipCost,vertCost,costComp,discC,discCi,discQi,hipFracMort,50, FALSE)</f>
        <v>4.8393371520281576</v>
      </c>
      <c r="N4428" s="17">
        <v>4.3069029009687085</v>
      </c>
      <c r="O4428" s="27">
        <v>7000</v>
      </c>
      <c r="P4428" s="27">
        <v>5518.3639547365892</v>
      </c>
      <c r="Q4428" s="1">
        <v>1</v>
      </c>
      <c r="Y4428" s="17" cm="1">
        <f t="array" ref="Y4428:AC4428">runSim(G4428,H4428,I4428,J4428,K4428,hipWeibAlpha,hipWeibBeta,2,vertWeibAlpha,vertWeibBeta,2,meanSurvival,sdSurvival,baseU,hipUMult,vertUMult,hipCost,vertCost,costInt,discC,discCi,discQi,hipFracMort,50, FALSE)</f>
        <v>9.6786743040563152</v>
      </c>
      <c r="Z4428" s="17">
        <v>7.7021968617195915</v>
      </c>
      <c r="AA4428" s="27">
        <v>13913.338788611654</v>
      </c>
      <c r="AB4428" s="27">
        <v>9851.9035779334299</v>
      </c>
      <c r="AC4428" s="1">
        <v>1</v>
      </c>
    </row>
    <row r="4429" spans="5:29" x14ac:dyDescent="0.35">
      <c r="E4429" s="1">
        <v>4425</v>
      </c>
      <c r="G4429" s="17">
        <v>0.1089097261428833</v>
      </c>
      <c r="H4429" s="17">
        <v>0.3768845796585083</v>
      </c>
      <c r="I4429" s="17">
        <v>6.9694638252258301E-2</v>
      </c>
      <c r="J4429" s="17">
        <v>0.6731797456741333</v>
      </c>
      <c r="K4429" s="17">
        <v>0.9106522798538208</v>
      </c>
      <c r="M4429" s="17" cm="1">
        <f t="array" ref="M4429:Q4429">runSim(G4429,H4429,I4429,J4429,K4429,hipWeibAlpha,hipWeibBeta,1,vertWeibAlpha,vertWeibBeta,1,meanSurvival,sdSurvival,baseU,hipUMult,vertUMult,hipCost,vertCost,costComp,discC,discCi,discQi,hipFracMort,50, FALSE)</f>
        <v>8.7811464188894028</v>
      </c>
      <c r="N4429" s="17">
        <v>7.1105681250794595</v>
      </c>
      <c r="O4429" s="27">
        <v>10000</v>
      </c>
      <c r="P4429" s="27">
        <v>6886.1809133606566</v>
      </c>
      <c r="Q4429" s="1">
        <v>1</v>
      </c>
      <c r="Y4429" s="17" cm="1">
        <f t="array" ref="Y4429:AC4429">runSim(G4429,H4429,I4429,J4429,K4429,hipWeibAlpha,hipWeibBeta,2,vertWeibAlpha,vertWeibBeta,2,meanSurvival,sdSurvival,baseU,hipUMult,vertUMult,hipCost,vertCost,costInt,discC,discCi,discQi,hipFracMort,50, FALSE)</f>
        <v>9.342292051525968</v>
      </c>
      <c r="Z4429" s="17">
        <v>7.491405706721304</v>
      </c>
      <c r="AA4429" s="27">
        <v>6673.0657510899782</v>
      </c>
      <c r="AB4429" s="27">
        <v>5351.004076229503</v>
      </c>
      <c r="AC4429" s="1">
        <v>1</v>
      </c>
    </row>
    <row r="4430" spans="5:29" x14ac:dyDescent="0.35">
      <c r="E4430" s="1">
        <v>4426</v>
      </c>
      <c r="G4430" s="17">
        <v>0.8144872784614563</v>
      </c>
      <c r="H4430" s="17">
        <v>0.9168127179145813</v>
      </c>
      <c r="I4430" s="17">
        <v>0.2758825421333313</v>
      </c>
      <c r="J4430" s="17">
        <v>0.9341772198677063</v>
      </c>
      <c r="K4430" s="17">
        <v>0.1436346173286438</v>
      </c>
      <c r="M4430" s="17" cm="1">
        <f t="array" ref="M4430:Q4430">runSim(G4430,H4430,I4430,J4430,K4430,hipWeibAlpha,hipWeibBeta,1,vertWeibAlpha,vertWeibBeta,1,meanSurvival,sdSurvival,baseU,hipUMult,vertUMult,hipCost,vertCost,costComp,discC,discCi,discQi,hipFracMort,50, FALSE)</f>
        <v>9.0321636172817765</v>
      </c>
      <c r="N4430" s="17">
        <v>7.0599126186004204</v>
      </c>
      <c r="O4430" s="27">
        <v>13000</v>
      </c>
      <c r="P4430" s="27">
        <v>10343.724389987163</v>
      </c>
      <c r="Q4430" s="1">
        <v>1</v>
      </c>
      <c r="Y4430" s="17" cm="1">
        <f t="array" ref="Y4430:AC4430">runSim(G4430,H4430,I4430,J4430,K4430,hipWeibAlpha,hipWeibBeta,2,vertWeibAlpha,vertWeibBeta,2,meanSurvival,sdSurvival,baseU,hipUMult,vertUMult,hipCost,vertCost,costInt,discC,discCi,discQi,hipFracMort,50, FALSE)</f>
        <v>10.257241284229476</v>
      </c>
      <c r="Z4430" s="17">
        <v>7.9567729868751549</v>
      </c>
      <c r="AA4430" s="27">
        <v>21261.466614110133</v>
      </c>
      <c r="AB4430" s="27">
        <v>15124.467918669034</v>
      </c>
      <c r="AC4430" s="1">
        <v>1</v>
      </c>
    </row>
    <row r="4431" spans="5:29" x14ac:dyDescent="0.35">
      <c r="E4431" s="1">
        <v>4427</v>
      </c>
      <c r="G4431" s="17">
        <v>0.2003791332244873</v>
      </c>
      <c r="H4431" s="17">
        <v>0.1746528148651123</v>
      </c>
      <c r="I4431" s="17">
        <v>0.7849433422088623</v>
      </c>
      <c r="J4431" s="17">
        <v>0.4038093090057373</v>
      </c>
      <c r="K4431" s="17">
        <v>9.8121166229248047E-3</v>
      </c>
      <c r="M4431" s="17" cm="1">
        <f t="array" ref="M4431:Q4431">runSim(G4431,H4431,I4431,J4431,K4431,hipWeibAlpha,hipWeibBeta,1,vertWeibAlpha,vertWeibBeta,1,meanSurvival,sdSurvival,baseU,hipUMult,vertUMult,hipCost,vertCost,costComp,discC,discCi,discQi,hipFracMort,50, FALSE)</f>
        <v>7.8335798610016578</v>
      </c>
      <c r="N4431" s="17">
        <v>6.5015621014902365</v>
      </c>
      <c r="O4431" s="27">
        <v>10000</v>
      </c>
      <c r="P4431" s="27">
        <v>6837.5381015127468</v>
      </c>
      <c r="Q4431" s="1">
        <v>1</v>
      </c>
      <c r="Y4431" s="17" cm="1">
        <f t="array" ref="Y4431:AC4431">runSim(G4431,H4431,I4431,J4431,K4431,hipWeibAlpha,hipWeibBeta,2,vertWeibAlpha,vertWeibBeta,2,meanSurvival,sdSurvival,baseU,hipUMult,vertUMult,hipCost,vertCost,costInt,discC,discCi,discQi,hipFracMort,50, FALSE)</f>
        <v>7.8886514447824174</v>
      </c>
      <c r="Z4431" s="17">
        <v>6.5393413510184466</v>
      </c>
      <c r="AA4431" s="27">
        <v>5634.7510319874418</v>
      </c>
      <c r="AB4431" s="27">
        <v>4670.9581078703195</v>
      </c>
      <c r="AC4431" s="1">
        <v>1</v>
      </c>
    </row>
    <row r="4432" spans="5:29" x14ac:dyDescent="0.35">
      <c r="E4432" s="1">
        <v>4428</v>
      </c>
      <c r="G4432" s="17">
        <v>0.22233003377914429</v>
      </c>
      <c r="H4432" s="17">
        <v>0.45575898885726929</v>
      </c>
      <c r="I4432" s="17">
        <v>0.56238740682601929</v>
      </c>
      <c r="J4432" s="17">
        <v>0.92453950643539429</v>
      </c>
      <c r="K4432" s="17">
        <v>0.40340608358383179</v>
      </c>
      <c r="M4432" s="17" cm="1">
        <f t="array" ref="M4432:Q4432">runSim(G4432,H4432,I4432,J4432,K4432,hipWeibAlpha,hipWeibBeta,1,vertWeibAlpha,vertWeibBeta,1,meanSurvival,sdSurvival,baseU,hipUMult,vertUMult,hipCost,vertCost,costComp,discC,discCi,discQi,hipFracMort,50, FALSE)</f>
        <v>9.9464132562755569</v>
      </c>
      <c r="N4432" s="17">
        <v>7.788438094938182</v>
      </c>
      <c r="O4432" s="27">
        <v>13000</v>
      </c>
      <c r="P4432" s="27">
        <v>9040.7035746720467</v>
      </c>
      <c r="Q4432" s="1">
        <v>1</v>
      </c>
      <c r="Y4432" s="17" cm="1">
        <f t="array" ref="Y4432:AC4432">runSim(G4432,H4432,I4432,J4432,K4432,hipWeibAlpha,hipWeibBeta,2,vertWeibAlpha,vertWeibBeta,2,meanSurvival,sdSurvival,baseU,hipUMult,vertUMult,hipCost,vertCost,costInt,discC,discCi,discQi,hipFracMort,50, FALSE)</f>
        <v>11.267402912647215</v>
      </c>
      <c r="Z4432" s="17">
        <v>8.649122321730248</v>
      </c>
      <c r="AA4432" s="27">
        <v>11154.428941886172</v>
      </c>
      <c r="AB4432" s="27">
        <v>8082.5669000178032</v>
      </c>
      <c r="AC4432" s="1">
        <v>1</v>
      </c>
    </row>
    <row r="4433" spans="5:29" x14ac:dyDescent="0.35">
      <c r="E4433" s="1">
        <v>4429</v>
      </c>
      <c r="G4433" s="17">
        <v>0.55509793758392334</v>
      </c>
      <c r="H4433" s="17">
        <v>0.38606107234954834</v>
      </c>
      <c r="I4433" s="17">
        <v>0.25367581844329834</v>
      </c>
      <c r="J4433" s="17">
        <v>0.51096951961517334</v>
      </c>
      <c r="K4433" s="17">
        <v>0.18374478816986084</v>
      </c>
      <c r="M4433" s="17" cm="1">
        <f t="array" ref="M4433:Q4433">runSim(G4433,H4433,I4433,J4433,K4433,hipWeibAlpha,hipWeibBeta,1,vertWeibAlpha,vertWeibBeta,1,meanSurvival,sdSurvival,baseU,hipUMult,vertUMult,hipCost,vertCost,costComp,discC,discCi,discQi,hipFracMort,50, FALSE)</f>
        <v>7.6348574678112469</v>
      </c>
      <c r="N4433" s="17">
        <v>6.341360083304532</v>
      </c>
      <c r="O4433" s="27">
        <v>10000</v>
      </c>
      <c r="P4433" s="27">
        <v>7472.4633980447115</v>
      </c>
      <c r="Q4433" s="1">
        <v>1</v>
      </c>
      <c r="Y4433" s="17" cm="1">
        <f t="array" ref="Y4433:AC4433">runSim(G4433,H4433,I4433,J4433,K4433,hipWeibAlpha,hipWeibBeta,2,vertWeibAlpha,vertWeibBeta,2,meanSurvival,sdSurvival,baseU,hipUMult,vertUMult,hipCost,vertCost,costInt,discC,discCi,discQi,hipFracMort,50, FALSE)</f>
        <v>8.4577499449154736</v>
      </c>
      <c r="Z4433" s="17">
        <v>6.9201949436990855</v>
      </c>
      <c r="AA4433" s="27">
        <v>6041.2499606539104</v>
      </c>
      <c r="AB4433" s="27">
        <v>4942.9963883564906</v>
      </c>
      <c r="AC4433" s="1">
        <v>1</v>
      </c>
    </row>
    <row r="4434" spans="5:29" x14ac:dyDescent="0.35">
      <c r="E4434" s="1">
        <v>4430</v>
      </c>
      <c r="G4434" s="17">
        <v>0.54843240976333618</v>
      </c>
      <c r="H4434" s="17">
        <v>0.46179300546646118</v>
      </c>
      <c r="I4434" s="17">
        <v>0.29644876718521118</v>
      </c>
      <c r="J4434" s="17">
        <v>0.49331766366958618</v>
      </c>
      <c r="K4434" s="17">
        <v>0.14686685800552368</v>
      </c>
      <c r="M4434" s="17" cm="1">
        <f t="array" ref="M4434:Q4434">runSim(G4434,H4434,I4434,J4434,K4434,hipWeibAlpha,hipWeibBeta,1,vertWeibAlpha,vertWeibBeta,1,meanSurvival,sdSurvival,baseU,hipUMult,vertUMult,hipCost,vertCost,costComp,discC,discCi,discQi,hipFracMort,50, FALSE)</f>
        <v>7.5250698400914837</v>
      </c>
      <c r="N4434" s="17">
        <v>6.2631599618978759</v>
      </c>
      <c r="O4434" s="27">
        <v>10000</v>
      </c>
      <c r="P4434" s="27">
        <v>7526.306530077738</v>
      </c>
      <c r="Q4434" s="1">
        <v>1</v>
      </c>
      <c r="Y4434" s="17" cm="1">
        <f t="array" ref="Y4434:AC4434">runSim(G4434,H4434,I4434,J4434,K4434,hipWeibAlpha,hipWeibBeta,2,vertWeibAlpha,vertWeibBeta,2,meanSurvival,sdSurvival,baseU,hipUMult,vertUMult,hipCost,vertCost,costInt,discC,discCi,discQi,hipFracMort,50, FALSE)</f>
        <v>8.3648230753101078</v>
      </c>
      <c r="Z4434" s="17">
        <v>6.8587315416194876</v>
      </c>
      <c r="AA4434" s="27">
        <v>5974.8736252215058</v>
      </c>
      <c r="AB4434" s="27">
        <v>4899.0939582996343</v>
      </c>
      <c r="AC4434" s="1">
        <v>1</v>
      </c>
    </row>
    <row r="4435" spans="5:29" x14ac:dyDescent="0.35">
      <c r="E4435" s="1">
        <v>4431</v>
      </c>
      <c r="G4435" s="17">
        <v>3.1014442443847656E-2</v>
      </c>
      <c r="H4435" s="17">
        <v>7.2182655334472656E-2</v>
      </c>
      <c r="I4435" s="17">
        <v>0.25571537017822266</v>
      </c>
      <c r="J4435" s="17">
        <v>0.75885868072509766</v>
      </c>
      <c r="K4435" s="17">
        <v>0.78258609771728516</v>
      </c>
      <c r="M4435" s="17" cm="1">
        <f t="array" ref="M4435:Q4435">runSim(G4435,H4435,I4435,J4435,K4435,hipWeibAlpha,hipWeibBeta,1,vertWeibAlpha,vertWeibBeta,1,meanSurvival,sdSurvival,baseU,hipUMult,vertUMult,hipCost,vertCost,costComp,discC,discCi,discQi,hipFracMort,50, FALSE)</f>
        <v>9.7240417936303558</v>
      </c>
      <c r="N4435" s="17">
        <v>7.7293875464300248</v>
      </c>
      <c r="O4435" s="27">
        <v>10000</v>
      </c>
      <c r="P4435" s="27">
        <v>6296.7814869789599</v>
      </c>
      <c r="Q4435" s="1">
        <v>1</v>
      </c>
      <c r="Y4435" s="17" cm="1">
        <f t="array" ref="Y4435:AC4435">runSim(G4435,H4435,I4435,J4435,K4435,hipWeibAlpha,hipWeibBeta,2,vertWeibAlpha,vertWeibBeta,2,meanSurvival,sdSurvival,baseU,hipUMult,vertUMult,hipCost,vertCost,costInt,discC,discCi,discQi,hipFracMort,50, FALSE)</f>
        <v>9.8755355424474143</v>
      </c>
      <c r="Z4435" s="17">
        <v>7.8239515427385502</v>
      </c>
      <c r="AA4435" s="27">
        <v>7053.9539588910102</v>
      </c>
      <c r="AB4435" s="27">
        <v>5588.5368162418217</v>
      </c>
      <c r="AC4435" s="1">
        <v>1</v>
      </c>
    </row>
    <row r="4436" spans="5:29" x14ac:dyDescent="0.35">
      <c r="E4436" s="1">
        <v>4432</v>
      </c>
      <c r="G4436" s="17">
        <v>0.88301199674606323</v>
      </c>
      <c r="H4436" s="17">
        <v>0.41575735807418823</v>
      </c>
      <c r="I4436" s="17">
        <v>0.80265921354293823</v>
      </c>
      <c r="J4436" s="17">
        <v>1.1979281902313232E-2</v>
      </c>
      <c r="K4436" s="17">
        <v>0.98767203092575073</v>
      </c>
      <c r="M4436" s="17" cm="1">
        <f t="array" ref="M4436:Q4436">runSim(G4436,H4436,I4436,J4436,K4436,hipWeibAlpha,hipWeibBeta,1,vertWeibAlpha,vertWeibBeta,1,meanSurvival,sdSurvival,baseU,hipUMult,vertUMult,hipCost,vertCost,costComp,discC,discCi,discQi,hipFracMort,50, FALSE)</f>
        <v>3.6586345639311864</v>
      </c>
      <c r="N4436" s="17">
        <v>3.3485756911590983</v>
      </c>
      <c r="O4436" s="27">
        <v>0</v>
      </c>
      <c r="P4436" s="27">
        <v>0</v>
      </c>
      <c r="Q4436" s="1">
        <v>1</v>
      </c>
      <c r="Y4436" s="17" cm="1">
        <f t="array" ref="Y4436:AC4436">runSim(G4436,H4436,I4436,J4436,K4436,hipWeibAlpha,hipWeibBeta,2,vertWeibAlpha,vertWeibBeta,2,meanSurvival,sdSurvival,baseU,hipUMult,vertUMult,hipCost,vertCost,costInt,discC,discCi,discQi,hipFracMort,50, FALSE)</f>
        <v>3.6586345639311864</v>
      </c>
      <c r="Z4436" s="17">
        <v>3.3485756911590983</v>
      </c>
      <c r="AA4436" s="27">
        <v>2613.3104028079902</v>
      </c>
      <c r="AB4436" s="27">
        <v>2391.8397793993563</v>
      </c>
      <c r="AC4436" s="1">
        <v>1</v>
      </c>
    </row>
    <row r="4437" spans="5:29" x14ac:dyDescent="0.35">
      <c r="E4437" s="1">
        <v>4433</v>
      </c>
      <c r="G4437" s="17">
        <v>0.3652883768081665</v>
      </c>
      <c r="H4437" s="17">
        <v>0.7983022928237915</v>
      </c>
      <c r="I4437" s="17">
        <v>0.8250967264175415</v>
      </c>
      <c r="J4437" s="17">
        <v>4.0886521339416504E-2</v>
      </c>
      <c r="K4437" s="17">
        <v>0.973183274269104</v>
      </c>
      <c r="M4437" s="17" cm="1">
        <f t="array" ref="M4437:Q4437">runSim(G4437,H4437,I4437,J4437,K4437,hipWeibAlpha,hipWeibBeta,1,vertWeibAlpha,vertWeibBeta,1,meanSurvival,sdSurvival,baseU,hipUMult,vertUMult,hipCost,vertCost,costComp,discC,discCi,discQi,hipFracMort,50, FALSE)</f>
        <v>4.5362636430826022</v>
      </c>
      <c r="N4437" s="17">
        <v>4.0582664462673153</v>
      </c>
      <c r="O4437" s="27">
        <v>3000</v>
      </c>
      <c r="P4437" s="27">
        <v>2632.6484296633448</v>
      </c>
      <c r="Q4437" s="1">
        <v>1</v>
      </c>
      <c r="Y4437" s="17" cm="1">
        <f t="array" ref="Y4437:AC4437">runSim(G4437,H4437,I4437,J4437,K4437,hipWeibAlpha,hipWeibBeta,2,vertWeibAlpha,vertWeibBeta,2,meanSurvival,sdSurvival,baseU,hipUMult,vertUMult,hipCost,vertCost,costInt,discC,discCi,discQi,hipFracMort,50, FALSE)</f>
        <v>4.7449713375283276</v>
      </c>
      <c r="Z4437" s="17">
        <v>4.2323380036982421</v>
      </c>
      <c r="AA4437" s="27">
        <v>3389.265241091663</v>
      </c>
      <c r="AB4437" s="27">
        <v>3023.0985740701735</v>
      </c>
      <c r="AC4437" s="1">
        <v>1</v>
      </c>
    </row>
    <row r="4438" spans="5:29" x14ac:dyDescent="0.35">
      <c r="E4438" s="1">
        <v>4434</v>
      </c>
      <c r="G4438" s="17">
        <v>0.99115210771560669</v>
      </c>
      <c r="H4438" s="17">
        <v>0.59836035966873169</v>
      </c>
      <c r="I4438" s="17">
        <v>0.95547705888748169</v>
      </c>
      <c r="J4438" s="17">
        <v>0.77685767412185669</v>
      </c>
      <c r="K4438" s="17">
        <v>0.40184241533279419</v>
      </c>
      <c r="M4438" s="17" cm="1">
        <f t="array" ref="M4438:Q4438">runSim(G4438,H4438,I4438,J4438,K4438,hipWeibAlpha,hipWeibBeta,1,vertWeibAlpha,vertWeibBeta,1,meanSurvival,sdSurvival,baseU,hipUMult,vertUMult,hipCost,vertCost,costComp,discC,discCi,discQi,hipFracMort,50, FALSE)</f>
        <v>7.5879035868015219</v>
      </c>
      <c r="N4438" s="17">
        <v>6.115551335071693</v>
      </c>
      <c r="O4438" s="27">
        <v>13000</v>
      </c>
      <c r="P4438" s="27">
        <v>11083.869510490164</v>
      </c>
      <c r="Q4438" s="1">
        <v>1</v>
      </c>
      <c r="Y4438" s="17" cm="1">
        <f t="array" ref="Y4438:AC4438">runSim(G4438,H4438,I4438,J4438,K4438,hipWeibAlpha,hipWeibBeta,2,vertWeibAlpha,vertWeibBeta,2,meanSurvival,sdSurvival,baseU,hipUMult,vertUMult,hipCost,vertCost,costInt,discC,discCi,discQi,hipFracMort,50, FALSE)</f>
        <v>8.4262056408507924</v>
      </c>
      <c r="Z4438" s="17">
        <v>6.7986197134851336</v>
      </c>
      <c r="AA4438" s="27">
        <v>20142.435484393918</v>
      </c>
      <c r="AB4438" s="27">
        <v>15238.78110779358</v>
      </c>
      <c r="AC4438" s="1">
        <v>1</v>
      </c>
    </row>
    <row r="4439" spans="5:29" x14ac:dyDescent="0.35">
      <c r="E4439" s="1">
        <v>4435</v>
      </c>
      <c r="G4439" s="17">
        <v>0.33298230171203613</v>
      </c>
      <c r="H4439" s="17">
        <v>0.79260754585266113</v>
      </c>
      <c r="I4439" s="17">
        <v>0.40875744819641113</v>
      </c>
      <c r="J4439" s="17">
        <v>0.53836560249328613</v>
      </c>
      <c r="K4439" s="17">
        <v>0.39778637886047363</v>
      </c>
      <c r="M4439" s="17" cm="1">
        <f t="array" ref="M4439:Q4439">runSim(G4439,H4439,I4439,J4439,K4439,hipWeibAlpha,hipWeibBeta,1,vertWeibAlpha,vertWeibBeta,1,meanSurvival,sdSurvival,baseU,hipUMult,vertUMult,hipCost,vertCost,costComp,discC,discCi,discQi,hipFracMort,50, FALSE)</f>
        <v>7.6893658305557908</v>
      </c>
      <c r="N4439" s="17">
        <v>6.3474952420395887</v>
      </c>
      <c r="O4439" s="27">
        <v>13000</v>
      </c>
      <c r="P4439" s="27">
        <v>9573.9064629666009</v>
      </c>
      <c r="Q4439" s="1">
        <v>1</v>
      </c>
      <c r="Y4439" s="17" cm="1">
        <f t="array" ref="Y4439:AC4439">runSim(G4439,H4439,I4439,J4439,K4439,hipWeibAlpha,hipWeibBeta,2,vertWeibAlpha,vertWeibBeta,2,meanSurvival,sdSurvival,baseU,hipUMult,vertUMult,hipCost,vertCost,costInt,discC,discCi,discQi,hipFracMort,50, FALSE)</f>
        <v>8.2819989104794338</v>
      </c>
      <c r="Z4439" s="17">
        <v>6.7879569724343849</v>
      </c>
      <c r="AA4439" s="27">
        <v>9144.4755279473666</v>
      </c>
      <c r="AB4439" s="27">
        <v>7311.6577281810123</v>
      </c>
      <c r="AC4439" s="1">
        <v>1</v>
      </c>
    </row>
    <row r="4440" spans="5:29" x14ac:dyDescent="0.35">
      <c r="E4440" s="1">
        <v>4436</v>
      </c>
      <c r="G4440" s="17">
        <v>0.3367275595664978</v>
      </c>
      <c r="H4440" s="17">
        <v>0.1141018271446228</v>
      </c>
      <c r="I4440" s="17">
        <v>0.2031521201133728</v>
      </c>
      <c r="J4440" s="17">
        <v>3.3077657222747803E-2</v>
      </c>
      <c r="K4440" s="17">
        <v>0.2516903281211853</v>
      </c>
      <c r="M4440" s="17" cm="1">
        <f t="array" ref="M4440:Q4440">runSim(G4440,H4440,I4440,J4440,K4440,hipWeibAlpha,hipWeibBeta,1,vertWeibAlpha,vertWeibBeta,1,meanSurvival,sdSurvival,baseU,hipUMult,vertUMult,hipCost,vertCost,costComp,discC,discCi,discQi,hipFracMort,50, FALSE)</f>
        <v>4.541523312815551</v>
      </c>
      <c r="N4440" s="17">
        <v>4.0703985007162293</v>
      </c>
      <c r="O4440" s="27">
        <v>0</v>
      </c>
      <c r="P4440" s="27">
        <v>0</v>
      </c>
      <c r="Q4440" s="1">
        <v>1</v>
      </c>
      <c r="Y4440" s="17" cm="1">
        <f t="array" ref="Y4440:AC4440">runSim(G4440,H4440,I4440,J4440,K4440,hipWeibAlpha,hipWeibBeta,2,vertWeibAlpha,vertWeibBeta,2,meanSurvival,sdSurvival,baseU,hipUMult,vertUMult,hipCost,vertCost,costInt,discC,discCi,discQi,hipFracMort,50, FALSE)</f>
        <v>4.541523312815551</v>
      </c>
      <c r="Z4440" s="17">
        <v>4.0703985007162293</v>
      </c>
      <c r="AA4440" s="27">
        <v>3243.9452234396795</v>
      </c>
      <c r="AB4440" s="27">
        <v>2907.4275005115928</v>
      </c>
      <c r="AC4440" s="1">
        <v>1</v>
      </c>
    </row>
    <row r="4441" spans="5:29" x14ac:dyDescent="0.35">
      <c r="E4441" s="1">
        <v>4437</v>
      </c>
      <c r="G4441" s="17">
        <v>0.17528426647186279</v>
      </c>
      <c r="H4441" s="17">
        <v>0.37441146373748779</v>
      </c>
      <c r="I4441" s="17">
        <v>0.29476058483123779</v>
      </c>
      <c r="J4441" s="17">
        <v>0.14873397350311279</v>
      </c>
      <c r="K4441" s="17">
        <v>0.10227096080780029</v>
      </c>
      <c r="M4441" s="17" cm="1">
        <f t="array" ref="M4441:Q4441">runSim(G4441,H4441,I4441,J4441,K4441,hipWeibAlpha,hipWeibBeta,1,vertWeibAlpha,vertWeibBeta,1,meanSurvival,sdSurvival,baseU,hipUMult,vertUMult,hipCost,vertCost,costComp,discC,discCi,discQi,hipFracMort,50, FALSE)</f>
        <v>6.1458994649578313</v>
      </c>
      <c r="N4441" s="17">
        <v>5.3038210132245149</v>
      </c>
      <c r="O4441" s="27">
        <v>3000</v>
      </c>
      <c r="P4441" s="27">
        <v>2283.7835013559929</v>
      </c>
      <c r="Q4441" s="1">
        <v>1</v>
      </c>
      <c r="Y4441" s="17" cm="1">
        <f t="array" ref="Y4441:AC4441">runSim(G4441,H4441,I4441,J4441,K4441,hipWeibAlpha,hipWeibBeta,2,vertWeibAlpha,vertWeibBeta,2,meanSurvival,sdSurvival,baseU,hipUMult,vertUMult,hipCost,vertCost,costInt,discC,discCi,discQi,hipFracMort,50, FALSE)</f>
        <v>6.2120548498397961</v>
      </c>
      <c r="Z4441" s="17">
        <v>5.3533726625319549</v>
      </c>
      <c r="AA4441" s="27">
        <v>4437.1820355998543</v>
      </c>
      <c r="AB4441" s="27">
        <v>3823.8376160942535</v>
      </c>
      <c r="AC4441" s="1">
        <v>1</v>
      </c>
    </row>
    <row r="4442" spans="5:29" x14ac:dyDescent="0.35">
      <c r="E4442" s="1">
        <v>4438</v>
      </c>
      <c r="G4442" s="17">
        <v>0.29773670434951782</v>
      </c>
      <c r="H4442" s="17">
        <v>0.10660511255264282</v>
      </c>
      <c r="I4442" s="17">
        <v>0.78305774927139282</v>
      </c>
      <c r="J4442" s="17">
        <v>0.18988758325576782</v>
      </c>
      <c r="K4442" s="17">
        <v>0.50115162134170532</v>
      </c>
      <c r="M4442" s="17" cm="1">
        <f t="array" ref="M4442:Q4442">runSim(G4442,H4442,I4442,J4442,K4442,hipWeibAlpha,hipWeibBeta,1,vertWeibAlpha,vertWeibBeta,1,meanSurvival,sdSurvival,baseU,hipUMult,vertUMult,hipCost,vertCost,costComp,discC,discCi,discQi,hipFracMort,50, FALSE)</f>
        <v>6.5555476686672254</v>
      </c>
      <c r="N4442" s="17">
        <v>5.6043711302784613</v>
      </c>
      <c r="O4442" s="27">
        <v>0</v>
      </c>
      <c r="P4442" s="27">
        <v>0</v>
      </c>
      <c r="Q4442" s="1">
        <v>1</v>
      </c>
      <c r="Y4442" s="17" cm="1">
        <f t="array" ref="Y4442:AC4442">runSim(G4442,H4442,I4442,J4442,K4442,hipWeibAlpha,hipWeibBeta,2,vertWeibAlpha,vertWeibBeta,2,meanSurvival,sdSurvival,baseU,hipUMult,vertUMult,hipCost,vertCost,costInt,discC,discCi,discQi,hipFracMort,50, FALSE)</f>
        <v>6.5555476686672254</v>
      </c>
      <c r="Z4442" s="17">
        <v>5.6043711302784613</v>
      </c>
      <c r="AA4442" s="27">
        <v>4682.5340490480185</v>
      </c>
      <c r="AB4442" s="27">
        <v>4003.1222359131871</v>
      </c>
      <c r="AC4442" s="1">
        <v>1</v>
      </c>
    </row>
    <row r="4443" spans="5:29" x14ac:dyDescent="0.35">
      <c r="E4443" s="1">
        <v>4439</v>
      </c>
      <c r="G4443" s="17">
        <v>0.45351171493530273</v>
      </c>
      <c r="H4443" s="17">
        <v>0.80815649032592773</v>
      </c>
      <c r="I4443" s="17">
        <v>0.46629858016967773</v>
      </c>
      <c r="J4443" s="17">
        <v>0.33955907821655273</v>
      </c>
      <c r="K4443" s="17">
        <v>0.89014196395874023</v>
      </c>
      <c r="M4443" s="17" cm="1">
        <f t="array" ref="M4443:Q4443">runSim(G4443,H4443,I4443,J4443,K4443,hipWeibAlpha,hipWeibBeta,1,vertWeibAlpha,vertWeibBeta,1,meanSurvival,sdSurvival,baseU,hipUMult,vertUMult,hipCost,vertCost,costComp,discC,discCi,discQi,hipFracMort,50, FALSE)</f>
        <v>6.8272889360019171</v>
      </c>
      <c r="N4443" s="17">
        <v>5.7600024465956858</v>
      </c>
      <c r="O4443" s="27">
        <v>13000</v>
      </c>
      <c r="P4443" s="27">
        <v>9780.4714495366643</v>
      </c>
      <c r="Q4443" s="1">
        <v>1</v>
      </c>
      <c r="Y4443" s="17" cm="1">
        <f t="array" ref="Y4443:AC4443">runSim(G4443,H4443,I4443,J4443,K4443,hipWeibAlpha,hipWeibBeta,2,vertWeibAlpha,vertWeibBeta,2,meanSurvival,sdSurvival,baseU,hipUMult,vertUMult,hipCost,vertCost,costInt,discC,discCi,discQi,hipFracMort,50, FALSE)</f>
        <v>7.2950707866841711</v>
      </c>
      <c r="Z4443" s="17">
        <v>6.1216927450881222</v>
      </c>
      <c r="AA4443" s="27">
        <v>8379.4998244746184</v>
      </c>
      <c r="AB4443" s="27">
        <v>6823.2128590585817</v>
      </c>
      <c r="AC4443" s="1">
        <v>1</v>
      </c>
    </row>
    <row r="4444" spans="5:29" x14ac:dyDescent="0.35">
      <c r="E4444" s="1">
        <v>4440</v>
      </c>
      <c r="G4444" s="17">
        <v>0.104289710521698</v>
      </c>
      <c r="H4444" s="17">
        <v>0.696605384349823</v>
      </c>
      <c r="I4444" s="17">
        <v>0.659679114818573</v>
      </c>
      <c r="J4444" s="17">
        <v>0.758647620677948</v>
      </c>
      <c r="K4444" s="17">
        <v>0.6537739634513855</v>
      </c>
      <c r="M4444" s="17" cm="1">
        <f t="array" ref="M4444:Q4444">runSim(G4444,H4444,I4444,J4444,K4444,hipWeibAlpha,hipWeibBeta,1,vertWeibAlpha,vertWeibBeta,1,meanSurvival,sdSurvival,baseU,hipUMult,vertUMult,hipCost,vertCost,costComp,discC,discCi,discQi,hipFracMort,50, FALSE)</f>
        <v>8.9329802997572703</v>
      </c>
      <c r="N4444" s="17">
        <v>7.1665329120491279</v>
      </c>
      <c r="O4444" s="27">
        <v>13000</v>
      </c>
      <c r="P4444" s="27">
        <v>9262.354725607609</v>
      </c>
      <c r="Q4444" s="1">
        <v>1</v>
      </c>
      <c r="Y4444" s="17" cm="1">
        <f t="array" ref="Y4444:AC4444">runSim(G4444,H4444,I4444,J4444,K4444,hipWeibAlpha,hipWeibBeta,2,vertWeibAlpha,vertWeibBeta,2,meanSurvival,sdSurvival,baseU,hipUMult,vertUMult,hipCost,vertCost,costInt,discC,discCi,discQi,hipFracMort,50, FALSE)</f>
        <v>9.5601346841078865</v>
      </c>
      <c r="Z4444" s="17">
        <v>7.6141027354720032</v>
      </c>
      <c r="AA4444" s="27">
        <v>10052.938437756544</v>
      </c>
      <c r="AB4444" s="27">
        <v>7742.6186660961166</v>
      </c>
      <c r="AC4444" s="1">
        <v>1</v>
      </c>
    </row>
    <row r="4445" spans="5:29" x14ac:dyDescent="0.35">
      <c r="E4445" s="1">
        <v>4441</v>
      </c>
      <c r="G4445" s="17">
        <v>0.73514664173126221</v>
      </c>
      <c r="H4445" s="17">
        <v>0.98944962024688721</v>
      </c>
      <c r="I4445" s="17">
        <v>0.28772842884063721</v>
      </c>
      <c r="J4445" s="17">
        <v>0.83457291126251221</v>
      </c>
      <c r="K4445" s="17">
        <v>0.50856888294219971</v>
      </c>
      <c r="M4445" s="17" cm="1">
        <f t="array" ref="M4445:Q4445">runSim(G4445,H4445,I4445,J4445,K4445,hipWeibAlpha,hipWeibBeta,1,vertWeibAlpha,vertWeibBeta,1,meanSurvival,sdSurvival,baseU,hipUMult,vertUMult,hipCost,vertCost,costComp,discC,discCi,discQi,hipFracMort,50, FALSE)</f>
        <v>8.2790675678390571</v>
      </c>
      <c r="N4445" s="17">
        <v>6.6049431771842126</v>
      </c>
      <c r="O4445" s="27">
        <v>13000</v>
      </c>
      <c r="P4445" s="27">
        <v>10478.908369303934</v>
      </c>
      <c r="Q4445" s="1">
        <v>1</v>
      </c>
      <c r="Y4445" s="17" cm="1">
        <f t="array" ref="Y4445:AC4445">runSim(G4445,H4445,I4445,J4445,K4445,hipWeibAlpha,hipWeibBeta,2,vertWeibAlpha,vertWeibBeta,2,meanSurvival,sdSurvival,baseU,hipUMult,vertUMult,hipCost,vertCost,costInt,discC,discCi,discQi,hipFracMort,50, FALSE)</f>
        <v>9.5097655055066088</v>
      </c>
      <c r="Z4445" s="17">
        <v>7.4611314762764041</v>
      </c>
      <c r="AA4445" s="27">
        <v>20458.592201239688</v>
      </c>
      <c r="AB4445" s="27">
        <v>14947.068916600607</v>
      </c>
      <c r="AC4445" s="1">
        <v>1</v>
      </c>
    </row>
    <row r="4446" spans="5:29" x14ac:dyDescent="0.35">
      <c r="E4446" s="1">
        <v>4442</v>
      </c>
      <c r="G4446" s="17">
        <v>0.28050309419631958</v>
      </c>
      <c r="H4446" s="17">
        <v>0.42384415864944458</v>
      </c>
      <c r="I4446" s="17">
        <v>0.96650773286819458</v>
      </c>
      <c r="J4446" s="17">
        <v>0.79472428560256958</v>
      </c>
      <c r="K4446" s="17">
        <v>0.69461137056350708</v>
      </c>
      <c r="M4446" s="17" cm="1">
        <f t="array" ref="M4446:Q4446">runSim(G4446,H4446,I4446,J4446,K4446,hipWeibAlpha,hipWeibBeta,1,vertWeibAlpha,vertWeibBeta,1,meanSurvival,sdSurvival,baseU,hipUMult,vertUMult,hipCost,vertCost,costComp,discC,discCi,discQi,hipFracMort,50, FALSE)</f>
        <v>9.0276970636003071</v>
      </c>
      <c r="N4446" s="17">
        <v>7.2443882242510647</v>
      </c>
      <c r="O4446" s="27">
        <v>13000</v>
      </c>
      <c r="P4446" s="27">
        <v>9392.454695385346</v>
      </c>
      <c r="Q4446" s="1">
        <v>1</v>
      </c>
      <c r="Y4446" s="17" cm="1">
        <f t="array" ref="Y4446:AC4446">runSim(G4446,H4446,I4446,J4446,K4446,hipWeibAlpha,hipWeibBeta,2,vertWeibAlpha,vertWeibBeta,2,meanSurvival,sdSurvival,baseU,hipUMult,vertUMult,hipCost,vertCost,costInt,discC,discCi,discQi,hipFracMort,50, FALSE)</f>
        <v>10.128139605591635</v>
      </c>
      <c r="Z4446" s="17">
        <v>7.9784664310128059</v>
      </c>
      <c r="AA4446" s="27">
        <v>7234.3854325654538</v>
      </c>
      <c r="AB4446" s="27">
        <v>5698.9045935805771</v>
      </c>
      <c r="AC4446" s="1">
        <v>1</v>
      </c>
    </row>
    <row r="4447" spans="5:29" x14ac:dyDescent="0.35">
      <c r="E4447" s="1">
        <v>4443</v>
      </c>
      <c r="G4447" s="17">
        <v>0.76815199851989746</v>
      </c>
      <c r="H4447" s="17">
        <v>0.61937880516052246</v>
      </c>
      <c r="I4447" s="17">
        <v>0.67888808250427246</v>
      </c>
      <c r="J4447" s="17">
        <v>0.78798842430114746</v>
      </c>
      <c r="K4447" s="17">
        <v>0.32270216941833496</v>
      </c>
      <c r="M4447" s="17" cm="1">
        <f t="array" ref="M4447:Q4447">runSim(G4447,H4447,I4447,J4447,K4447,hipWeibAlpha,hipWeibBeta,1,vertWeibAlpha,vertWeibBeta,1,meanSurvival,sdSurvival,baseU,hipUMult,vertUMult,hipCost,vertCost,costComp,discC,discCi,discQi,hipFracMort,50, FALSE)</f>
        <v>8.3195457338565628</v>
      </c>
      <c r="N4447" s="17">
        <v>6.7184816714193198</v>
      </c>
      <c r="O4447" s="27">
        <v>13000</v>
      </c>
      <c r="P4447" s="27">
        <v>10039.563041219944</v>
      </c>
      <c r="Q4447" s="1">
        <v>1</v>
      </c>
      <c r="Y4447" s="17" cm="1">
        <f t="array" ref="Y4447:AC4447">runSim(G4447,H4447,I4447,J4447,K4447,hipWeibAlpha,hipWeibBeta,2,vertWeibAlpha,vertWeibBeta,2,meanSurvival,sdSurvival,baseU,hipUMult,vertUMult,hipCost,vertCost,costInt,discC,discCi,discQi,hipFracMort,50, FALSE)</f>
        <v>9.83585549877834</v>
      </c>
      <c r="Z4447" s="17">
        <v>7.7919589154416418</v>
      </c>
      <c r="AA4447" s="27">
        <v>17199.191501518289</v>
      </c>
      <c r="AB4447" s="27">
        <v>12002.319919609759</v>
      </c>
      <c r="AC4447" s="1">
        <v>1</v>
      </c>
    </row>
    <row r="4448" spans="5:29" x14ac:dyDescent="0.35">
      <c r="E4448" s="1">
        <v>4444</v>
      </c>
      <c r="G4448" s="17">
        <v>0.62155050039291382</v>
      </c>
      <c r="H4448" s="17">
        <v>0.22412008047103882</v>
      </c>
      <c r="I4448" s="17">
        <v>0.98309224843978882</v>
      </c>
      <c r="J4448" s="17">
        <v>0.87454122304916382</v>
      </c>
      <c r="K4448" s="17">
        <v>0.56727498769760132</v>
      </c>
      <c r="M4448" s="17" cm="1">
        <f t="array" ref="M4448:Q4448">runSim(G4448,H4448,I4448,J4448,K4448,hipWeibAlpha,hipWeibBeta,1,vertWeibAlpha,vertWeibBeta,1,meanSurvival,sdSurvival,baseU,hipUMult,vertUMult,hipCost,vertCost,costComp,discC,discCi,discQi,hipFracMort,50, FALSE)</f>
        <v>9.2643285196371945</v>
      </c>
      <c r="N4448" s="17">
        <v>7.3612548577169479</v>
      </c>
      <c r="O4448" s="27">
        <v>13000</v>
      </c>
      <c r="P4448" s="27">
        <v>9470.2218244380238</v>
      </c>
      <c r="Q4448" s="1">
        <v>1</v>
      </c>
      <c r="Y4448" s="17" cm="1">
        <f t="array" ref="Y4448:AC4448">runSim(G4448,H4448,I4448,J4448,K4448,hipWeibAlpha,hipWeibBeta,2,vertWeibAlpha,vertWeibBeta,2,meanSurvival,sdSurvival,baseU,hipUMult,vertUMult,hipCost,vertCost,costInt,discC,discCi,discQi,hipFracMort,50, FALSE)</f>
        <v>10.811059503961358</v>
      </c>
      <c r="Z4448" s="17">
        <v>8.3867235350198008</v>
      </c>
      <c r="AA4448" s="27">
        <v>7722.1853599723991</v>
      </c>
      <c r="AB4448" s="27">
        <v>5990.5168107284298</v>
      </c>
      <c r="AC4448" s="1">
        <v>1</v>
      </c>
    </row>
    <row r="4449" spans="5:29" x14ac:dyDescent="0.35">
      <c r="E4449" s="1">
        <v>4445</v>
      </c>
      <c r="G4449" s="17">
        <v>4.9819350242614746E-2</v>
      </c>
      <c r="H4449" s="17">
        <v>0.77336061000823975</v>
      </c>
      <c r="I4449" s="17">
        <v>0.68394410610198975</v>
      </c>
      <c r="J4449" s="17">
        <v>0.35334718227386475</v>
      </c>
      <c r="K4449" s="17">
        <v>0.38452088832855225</v>
      </c>
      <c r="M4449" s="17" cm="1">
        <f t="array" ref="M4449:Q4449">runSim(G4449,H4449,I4449,J4449,K4449,hipWeibAlpha,hipWeibBeta,1,vertWeibAlpha,vertWeibBeta,1,meanSurvival,sdSurvival,baseU,hipUMult,vertUMult,hipCost,vertCost,costComp,discC,discCi,discQi,hipFracMort,50, FALSE)</f>
        <v>7.132692601709711</v>
      </c>
      <c r="N4449" s="17">
        <v>5.9788884270657636</v>
      </c>
      <c r="O4449" s="27">
        <v>6000</v>
      </c>
      <c r="P4449" s="27">
        <v>4811.5429897022514</v>
      </c>
      <c r="Q4449" s="1">
        <v>1</v>
      </c>
      <c r="Y4449" s="17" cm="1">
        <f t="array" ref="Y4449:AC4449">runSim(G4449,H4449,I4449,J4449,K4449,hipWeibAlpha,hipWeibBeta,2,vertWeibAlpha,vertWeibBeta,2,meanSurvival,sdSurvival,baseU,hipUMult,vertUMult,hipCost,vertCost,costInt,discC,discCi,discQi,hipFracMort,50, FALSE)</f>
        <v>7.4165909696703869</v>
      </c>
      <c r="Z4449" s="17">
        <v>6.2093640141723201</v>
      </c>
      <c r="AA4449" s="27">
        <v>8435.5509791659006</v>
      </c>
      <c r="AB4449" s="27">
        <v>6804.3672683273053</v>
      </c>
      <c r="AC4449" s="1">
        <v>1</v>
      </c>
    </row>
    <row r="4450" spans="5:29" x14ac:dyDescent="0.35">
      <c r="E4450" s="1">
        <v>4446</v>
      </c>
      <c r="G4450" s="17">
        <v>0.98711973428726196</v>
      </c>
      <c r="H4450" s="17">
        <v>0.22274595499038696</v>
      </c>
      <c r="I4450" s="17">
        <v>0.92849546670913696</v>
      </c>
      <c r="J4450" s="17">
        <v>0.88903623819351196</v>
      </c>
      <c r="K4450" s="17">
        <v>0.46739012002944946</v>
      </c>
      <c r="M4450" s="17" cm="1">
        <f t="array" ref="M4450:Q4450">runSim(G4450,H4450,I4450,J4450,K4450,hipWeibAlpha,hipWeibBeta,1,vertWeibAlpha,vertWeibBeta,1,meanSurvival,sdSurvival,baseU,hipUMult,vertUMult,hipCost,vertCost,costComp,discC,discCi,discQi,hipFracMort,50, FALSE)</f>
        <v>8.5065525034575842</v>
      </c>
      <c r="N4450" s="17">
        <v>6.7162842387419062</v>
      </c>
      <c r="O4450" s="27">
        <v>13000</v>
      </c>
      <c r="P4450" s="27">
        <v>10360.535876059086</v>
      </c>
      <c r="Q4450" s="1">
        <v>1</v>
      </c>
      <c r="Y4450" s="17" cm="1">
        <f t="array" ref="Y4450:AC4450">runSim(G4450,H4450,I4450,J4450,K4450,hipWeibAlpha,hipWeibBeta,2,vertWeibAlpha,vertWeibBeta,2,meanSurvival,sdSurvival,baseU,hipUMult,vertUMult,hipCost,vertCost,costInt,discC,discCi,discQi,hipFracMort,50, FALSE)</f>
        <v>9.404740906194256</v>
      </c>
      <c r="Z4450" s="17">
        <v>7.411581383934708</v>
      </c>
      <c r="AA4450" s="27">
        <v>14832.128077199279</v>
      </c>
      <c r="AB4450" s="27">
        <v>11604.626336439356</v>
      </c>
      <c r="AC4450" s="1">
        <v>1</v>
      </c>
    </row>
    <row r="4451" spans="5:29" x14ac:dyDescent="0.35">
      <c r="E4451" s="1">
        <v>4447</v>
      </c>
      <c r="G4451" s="17">
        <v>0.94639778137207031</v>
      </c>
      <c r="H4451" s="17">
        <v>2.0769119262695313E-2</v>
      </c>
      <c r="I4451" s="17">
        <v>0.59102058410644531</v>
      </c>
      <c r="J4451" s="17">
        <v>0.80314826965332031</v>
      </c>
      <c r="K4451" s="17">
        <v>5.2461624145507813E-2</v>
      </c>
      <c r="M4451" s="17" cm="1">
        <f t="array" ref="M4451:Q4451">runSim(G4451,H4451,I4451,J4451,K4451,hipWeibAlpha,hipWeibBeta,1,vertWeibAlpha,vertWeibBeta,1,meanSurvival,sdSurvival,baseU,hipUMult,vertUMult,hipCost,vertCost,costComp,discC,discCi,discQi,hipFracMort,50, FALSE)</f>
        <v>8.4911835290563182</v>
      </c>
      <c r="N4451" s="17">
        <v>6.7934734934015939</v>
      </c>
      <c r="O4451" s="27">
        <v>7000</v>
      </c>
      <c r="P4451" s="27">
        <v>5925.3710475794323</v>
      </c>
      <c r="Q4451" s="1">
        <v>1</v>
      </c>
      <c r="Y4451" s="17" cm="1">
        <f t="array" ref="Y4451:AC4451">runSim(G4451,H4451,I4451,J4451,K4451,hipWeibAlpha,hipWeibBeta,2,vertWeibAlpha,vertWeibBeta,2,meanSurvival,sdSurvival,baseU,hipUMult,vertUMult,hipCost,vertCost,costInt,discC,discCi,discQi,hipFracMort,50, FALSE)</f>
        <v>9.3390174641881369</v>
      </c>
      <c r="Z4451" s="17">
        <v>7.4545315500385403</v>
      </c>
      <c r="AA4451" s="27">
        <v>14279.380565642383</v>
      </c>
      <c r="AB4451" s="27">
        <v>10741.932235331782</v>
      </c>
      <c r="AC4451" s="1">
        <v>1</v>
      </c>
    </row>
    <row r="4452" spans="5:29" x14ac:dyDescent="0.35">
      <c r="E4452" s="1">
        <v>4448</v>
      </c>
      <c r="G4452" s="17">
        <v>0.44252604246139526</v>
      </c>
      <c r="H4452" s="17">
        <v>0.87566202878952026</v>
      </c>
      <c r="I4452" s="17">
        <v>0.10240763425827026</v>
      </c>
      <c r="J4452" s="17">
        <v>0.18477457761764526</v>
      </c>
      <c r="K4452" s="17">
        <v>0.48370951414108276</v>
      </c>
      <c r="M4452" s="17" cm="1">
        <f t="array" ref="M4452:Q4452">runSim(G4452,H4452,I4452,J4452,K4452,hipWeibAlpha,hipWeibBeta,1,vertWeibAlpha,vertWeibBeta,1,meanSurvival,sdSurvival,baseU,hipUMult,vertUMult,hipCost,vertCost,costComp,discC,discCi,discQi,hipFracMort,50, FALSE)</f>
        <v>6.0681231889329927</v>
      </c>
      <c r="N4452" s="17">
        <v>5.2120353125675747</v>
      </c>
      <c r="O4452" s="27">
        <v>3000</v>
      </c>
      <c r="P4452" s="27">
        <v>2713.7457848158078</v>
      </c>
      <c r="Q4452" s="1">
        <v>1</v>
      </c>
      <c r="Y4452" s="17" cm="1">
        <f t="array" ref="Y4452:AC4452">runSim(G4452,H4452,I4452,J4452,K4452,hipWeibAlpha,hipWeibBeta,2,vertWeibAlpha,vertWeibBeta,2,meanSurvival,sdSurvival,baseU,hipUMult,vertUMult,hipCost,vertCost,costInt,discC,discCi,discQi,hipFracMort,50, FALSE)</f>
        <v>6.2721777486071506</v>
      </c>
      <c r="Z4452" s="17">
        <v>5.3876658898034684</v>
      </c>
      <c r="AA4452" s="27">
        <v>7654.0227216339954</v>
      </c>
      <c r="AB4452" s="27">
        <v>6437.248795062018</v>
      </c>
      <c r="AC4452" s="1">
        <v>1</v>
      </c>
    </row>
    <row r="4453" spans="5:29" x14ac:dyDescent="0.35">
      <c r="E4453" s="1">
        <v>4449</v>
      </c>
      <c r="G4453" s="17">
        <v>0.76975405216217041</v>
      </c>
      <c r="H4453" s="17">
        <v>0.50159609317779541</v>
      </c>
      <c r="I4453" s="17">
        <v>8.8592767715454102E-3</v>
      </c>
      <c r="J4453" s="17">
        <v>0.60550844669342041</v>
      </c>
      <c r="K4453" s="17">
        <v>0.56807863712310791</v>
      </c>
      <c r="M4453" s="17" cm="1">
        <f t="array" ref="M4453:Q4453">runSim(G4453,H4453,I4453,J4453,K4453,hipWeibAlpha,hipWeibBeta,1,vertWeibAlpha,vertWeibBeta,1,meanSurvival,sdSurvival,baseU,hipUMult,vertUMult,hipCost,vertCost,costComp,discC,discCi,discQi,hipFracMort,50, FALSE)</f>
        <v>7.6410086865389584</v>
      </c>
      <c r="N4453" s="17">
        <v>6.3074133397015624</v>
      </c>
      <c r="O4453" s="27">
        <v>10000</v>
      </c>
      <c r="P4453" s="27">
        <v>7860.127173560466</v>
      </c>
      <c r="Q4453" s="1">
        <v>1</v>
      </c>
      <c r="Y4453" s="17" cm="1">
        <f t="array" ref="Y4453:AC4453">runSim(G4453,H4453,I4453,J4453,K4453,hipWeibAlpha,hipWeibBeta,2,vertWeibAlpha,vertWeibBeta,2,meanSurvival,sdSurvival,baseU,hipUMult,vertUMult,hipCost,vertCost,costInt,discC,discCi,discQi,hipFracMort,50, FALSE)</f>
        <v>8.9620258091838352</v>
      </c>
      <c r="Z4453" s="17">
        <v>7.2488808263607964</v>
      </c>
      <c r="AA4453" s="27">
        <v>6401.4470065598825</v>
      </c>
      <c r="AB4453" s="27">
        <v>5177.7720188291405</v>
      </c>
      <c r="AC4453" s="1">
        <v>1</v>
      </c>
    </row>
    <row r="4454" spans="5:29" x14ac:dyDescent="0.35">
      <c r="E4454" s="1">
        <v>4450</v>
      </c>
      <c r="G4454" s="17">
        <v>0.52873164415359497</v>
      </c>
      <c r="H4454" s="17">
        <v>0.23945552110671997</v>
      </c>
      <c r="I4454" s="17">
        <v>0.15516597032546997</v>
      </c>
      <c r="J4454" s="17">
        <v>0.83396846055984497</v>
      </c>
      <c r="K4454" s="17">
        <v>0.36813288927078247</v>
      </c>
      <c r="M4454" s="17" cm="1">
        <f t="array" ref="M4454:Q4454">runSim(G4454,H4454,I4454,J4454,K4454,hipWeibAlpha,hipWeibBeta,1,vertWeibAlpha,vertWeibBeta,1,meanSurvival,sdSurvival,baseU,hipUMult,vertUMult,hipCost,vertCost,costComp,discC,discCi,discQi,hipFracMort,50, FALSE)</f>
        <v>9.1106455600245688</v>
      </c>
      <c r="N4454" s="17">
        <v>7.2852256656318373</v>
      </c>
      <c r="O4454" s="27">
        <v>10000</v>
      </c>
      <c r="P4454" s="27">
        <v>7306.5162660451397</v>
      </c>
      <c r="Q4454" s="1">
        <v>1</v>
      </c>
      <c r="Y4454" s="17" cm="1">
        <f t="array" ref="Y4454:AC4454">runSim(G4454,H4454,I4454,J4454,K4454,hipWeibAlpha,hipWeibBeta,2,vertWeibAlpha,vertWeibBeta,2,meanSurvival,sdSurvival,baseU,hipUMult,vertUMult,hipCost,vertCost,costInt,discC,discCi,discQi,hipFracMort,50, FALSE)</f>
        <v>10.436930120876752</v>
      </c>
      <c r="Z4454" s="17">
        <v>8.1647627649541441</v>
      </c>
      <c r="AA4454" s="27">
        <v>7454.9500863405383</v>
      </c>
      <c r="AB4454" s="27">
        <v>5831.9734035386746</v>
      </c>
      <c r="AC4454" s="1">
        <v>1</v>
      </c>
    </row>
    <row r="4455" spans="5:29" x14ac:dyDescent="0.35">
      <c r="E4455" s="1">
        <v>4451</v>
      </c>
      <c r="G4455" s="17">
        <v>0.46731400489807129</v>
      </c>
      <c r="H4455" s="17">
        <v>0.61639237403869629</v>
      </c>
      <c r="I4455" s="17">
        <v>0.55676102638244629</v>
      </c>
      <c r="J4455" s="17">
        <v>0.11410355567932129</v>
      </c>
      <c r="K4455" s="17">
        <v>0.24598526954650879</v>
      </c>
      <c r="M4455" s="17" cm="1">
        <f t="array" ref="M4455:Q4455">runSim(G4455,H4455,I4455,J4455,K4455,hipWeibAlpha,hipWeibBeta,1,vertWeibAlpha,vertWeibBeta,1,meanSurvival,sdSurvival,baseU,hipUMult,vertUMult,hipCost,vertCost,costComp,discC,discCi,discQi,hipFracMort,50, FALSE)</f>
        <v>5.6721095560708292</v>
      </c>
      <c r="N4455" s="17">
        <v>4.943461547753718</v>
      </c>
      <c r="O4455" s="27">
        <v>3000</v>
      </c>
      <c r="P4455" s="27">
        <v>2477.3088214735444</v>
      </c>
      <c r="Q4455" s="1">
        <v>1</v>
      </c>
      <c r="Y4455" s="17" cm="1">
        <f t="array" ref="Y4455:AC4455">runSim(G4455,H4455,I4455,J4455,K4455,hipWeibAlpha,hipWeibBeta,2,vertWeibAlpha,vertWeibBeta,2,meanSurvival,sdSurvival,baseU,hipUMult,vertUMult,hipCost,vertCost,costInt,discC,discCi,discQi,hipFracMort,50, FALSE)</f>
        <v>5.8695207225675112</v>
      </c>
      <c r="Z4455" s="17">
        <v>5.0988196236805807</v>
      </c>
      <c r="AA4455" s="27">
        <v>4192.5148018339369</v>
      </c>
      <c r="AB4455" s="27">
        <v>3642.0140169147007</v>
      </c>
      <c r="AC4455" s="1">
        <v>1</v>
      </c>
    </row>
    <row r="4456" spans="5:29" x14ac:dyDescent="0.35">
      <c r="E4456" s="1">
        <v>4452</v>
      </c>
      <c r="G4456" s="17">
        <v>0.69252151250839233</v>
      </c>
      <c r="H4456" s="17">
        <v>0.40153640508651733</v>
      </c>
      <c r="I4456" s="17">
        <v>0.51793044805526733</v>
      </c>
      <c r="J4456" s="17">
        <v>6.4652860164642334E-2</v>
      </c>
      <c r="K4456" s="17">
        <v>0.46588271856307983</v>
      </c>
      <c r="M4456" s="17" cm="1">
        <f t="array" ref="M4456:Q4456">runSim(G4456,H4456,I4456,J4456,K4456,hipWeibAlpha,hipWeibBeta,1,vertWeibAlpha,vertWeibBeta,1,meanSurvival,sdSurvival,baseU,hipUMult,vertUMult,hipCost,vertCost,costComp,discC,discCi,discQi,hipFracMort,50, FALSE)</f>
        <v>5.2146246500561384</v>
      </c>
      <c r="N4456" s="17">
        <v>4.6000446030283983</v>
      </c>
      <c r="O4456" s="27">
        <v>0</v>
      </c>
      <c r="P4456" s="27">
        <v>0</v>
      </c>
      <c r="Q4456" s="1">
        <v>1</v>
      </c>
      <c r="Y4456" s="17" cm="1">
        <f t="array" ref="Y4456:AC4456">runSim(G4456,H4456,I4456,J4456,K4456,hipWeibAlpha,hipWeibBeta,2,vertWeibAlpha,vertWeibBeta,2,meanSurvival,sdSurvival,baseU,hipUMult,vertUMult,hipCost,vertCost,costInt,discC,discCi,discQi,hipFracMort,50, FALSE)</f>
        <v>5.2146246500561384</v>
      </c>
      <c r="Z4456" s="17">
        <v>4.6000446030283983</v>
      </c>
      <c r="AA4456" s="27">
        <v>3724.7318928972418</v>
      </c>
      <c r="AB4456" s="27">
        <v>3285.7461450202845</v>
      </c>
      <c r="AC4456" s="1">
        <v>1</v>
      </c>
    </row>
    <row r="4457" spans="5:29" x14ac:dyDescent="0.35">
      <c r="E4457" s="1">
        <v>4453</v>
      </c>
      <c r="G4457" s="17">
        <v>0.8315352201461792</v>
      </c>
      <c r="H4457" s="17">
        <v>0.2357405424118042</v>
      </c>
      <c r="I4457" s="17">
        <v>7.4058413505554199E-2</v>
      </c>
      <c r="J4457" s="17">
        <v>0.7776411771774292</v>
      </c>
      <c r="K4457" s="17">
        <v>0.1833266019821167</v>
      </c>
      <c r="M4457" s="17" cm="1">
        <f t="array" ref="M4457:Q4457">runSim(G4457,H4457,I4457,J4457,K4457,hipWeibAlpha,hipWeibBeta,1,vertWeibAlpha,vertWeibBeta,1,meanSurvival,sdSurvival,baseU,hipUMult,vertUMult,hipCost,vertCost,costComp,discC,discCi,discQi,hipFracMort,50, FALSE)</f>
        <v>8.4051062605021674</v>
      </c>
      <c r="N4457" s="17">
        <v>6.7914189813708576</v>
      </c>
      <c r="O4457" s="27">
        <v>10000</v>
      </c>
      <c r="P4457" s="27">
        <v>7742.0401880715071</v>
      </c>
      <c r="Q4457" s="1">
        <v>1</v>
      </c>
      <c r="Y4457" s="17" cm="1">
        <f t="array" ref="Y4457:AC4457">runSim(G4457,H4457,I4457,J4457,K4457,hipWeibAlpha,hipWeibBeta,2,vertWeibAlpha,vertWeibBeta,2,meanSurvival,sdSurvival,baseU,hipUMult,vertUMult,hipCost,vertCost,costInt,discC,discCi,discQi,hipFracMort,50, FALSE)</f>
        <v>9.7974995035686288</v>
      </c>
      <c r="Z4457" s="17">
        <v>7.7738555632884152</v>
      </c>
      <c r="AA4457" s="27">
        <v>14146.376585486145</v>
      </c>
      <c r="AB4457" s="27">
        <v>10104.556497575413</v>
      </c>
      <c r="AC4457" s="1">
        <v>1</v>
      </c>
    </row>
    <row r="4458" spans="5:29" x14ac:dyDescent="0.35">
      <c r="E4458" s="1">
        <v>4454</v>
      </c>
      <c r="G4458" s="17">
        <v>0.1580854058265686</v>
      </c>
      <c r="H4458" s="17">
        <v>0.3517194390296936</v>
      </c>
      <c r="I4458" s="17">
        <v>0.2742658257484436</v>
      </c>
      <c r="J4458" s="17">
        <v>0.1322675347328186</v>
      </c>
      <c r="K4458" s="17">
        <v>8.7086260318756104E-2</v>
      </c>
      <c r="M4458" s="17" cm="1">
        <f t="array" ref="M4458:Q4458">runSim(G4458,H4458,I4458,J4458,K4458,hipWeibAlpha,hipWeibBeta,1,vertWeibAlpha,vertWeibBeta,1,meanSurvival,sdSurvival,baseU,hipUMult,vertUMult,hipCost,vertCost,costComp,discC,discCi,discQi,hipFracMort,50, FALSE)</f>
        <v>6.0236984201499668</v>
      </c>
      <c r="N4458" s="17">
        <v>5.2137439853585859</v>
      </c>
      <c r="O4458" s="27">
        <v>3000</v>
      </c>
      <c r="P4458" s="27">
        <v>2264.3490614904367</v>
      </c>
      <c r="Q4458" s="1">
        <v>1</v>
      </c>
      <c r="Y4458" s="17" cm="1">
        <f t="array" ref="Y4458:AC4458">runSim(G4458,H4458,I4458,J4458,K4458,hipWeibAlpha,hipWeibBeta,2,vertWeibAlpha,vertWeibBeta,2,meanSurvival,sdSurvival,baseU,hipUMult,vertUMult,hipCost,vertCost,costInt,discC,discCi,discQi,hipFracMort,50, FALSE)</f>
        <v>6.056953975628014</v>
      </c>
      <c r="Z4458" s="17">
        <v>5.2386407111263589</v>
      </c>
      <c r="AA4458" s="27">
        <v>4326.3956968771527</v>
      </c>
      <c r="AB4458" s="27">
        <v>3741.8862222331145</v>
      </c>
      <c r="AC4458" s="1">
        <v>1</v>
      </c>
    </row>
    <row r="4459" spans="5:29" x14ac:dyDescent="0.35">
      <c r="E4459" s="1">
        <v>4455</v>
      </c>
      <c r="G4459" s="17">
        <v>0.38516092300415039</v>
      </c>
      <c r="H4459" s="17">
        <v>0.58550882339477539</v>
      </c>
      <c r="I4459" s="17">
        <v>0.50536966323852539</v>
      </c>
      <c r="J4459" s="17">
        <v>2.5114536285400391E-2</v>
      </c>
      <c r="K4459" s="17">
        <v>0.64503335952758789</v>
      </c>
      <c r="M4459" s="17" cm="1">
        <f t="array" ref="M4459:Q4459">runSim(G4459,H4459,I4459,J4459,K4459,hipWeibAlpha,hipWeibBeta,1,vertWeibAlpha,vertWeibBeta,1,meanSurvival,sdSurvival,baseU,hipUMult,vertUMult,hipCost,vertCost,costComp,discC,discCi,discQi,hipFracMort,50, FALSE)</f>
        <v>4.2690744308812114</v>
      </c>
      <c r="N4459" s="17">
        <v>3.850918829835094</v>
      </c>
      <c r="O4459" s="27">
        <v>3000</v>
      </c>
      <c r="P4459" s="27">
        <v>2452.8753476353832</v>
      </c>
      <c r="Q4459" s="1">
        <v>1</v>
      </c>
      <c r="Y4459" s="17" cm="1">
        <f t="array" ref="Y4459:AC4459">runSim(G4459,H4459,I4459,J4459,K4459,hipWeibAlpha,hipWeibBeta,2,vertWeibAlpha,vertWeibBeta,2,meanSurvival,sdSurvival,baseU,hipUMult,vertUMult,hipCost,vertCost,costInt,discC,discCi,discQi,hipFracMort,50, FALSE)</f>
        <v>4.2881831748645753</v>
      </c>
      <c r="Z4459" s="17">
        <v>3.8664694866708973</v>
      </c>
      <c r="AA4459" s="27">
        <v>3062.9879820461256</v>
      </c>
      <c r="AB4459" s="27">
        <v>2761.7639190506416</v>
      </c>
      <c r="AC4459" s="1">
        <v>1</v>
      </c>
    </row>
    <row r="4460" spans="5:29" x14ac:dyDescent="0.35">
      <c r="E4460" s="1">
        <v>4456</v>
      </c>
      <c r="G4460" s="17">
        <v>0.77125614881515503</v>
      </c>
      <c r="H4460" s="17">
        <v>0.82646244764328003</v>
      </c>
      <c r="I4460" s="17">
        <v>4.3799281120300293E-3</v>
      </c>
      <c r="J4460" s="17">
        <v>0.16389530897140503</v>
      </c>
      <c r="K4460" s="17">
        <v>0.85101383924484253</v>
      </c>
      <c r="M4460" s="17" cm="1">
        <f t="array" ref="M4460:Q4460">runSim(G4460,H4460,I4460,J4460,K4460,hipWeibAlpha,hipWeibBeta,1,vertWeibAlpha,vertWeibBeta,1,meanSurvival,sdSurvival,baseU,hipUMult,vertUMult,hipCost,vertCost,costComp,discC,discCi,discQi,hipFracMort,50, FALSE)</f>
        <v>5.6517355064393513</v>
      </c>
      <c r="N4460" s="17">
        <v>4.9067583043886183</v>
      </c>
      <c r="O4460" s="27">
        <v>10000</v>
      </c>
      <c r="P4460" s="27">
        <v>8136.0640001428737</v>
      </c>
      <c r="Q4460" s="1">
        <v>1</v>
      </c>
      <c r="Y4460" s="17" cm="1">
        <f t="array" ref="Y4460:AC4460">runSim(G4460,H4460,I4460,J4460,K4460,hipWeibAlpha,hipWeibBeta,2,vertWeibAlpha,vertWeibBeta,2,meanSurvival,sdSurvival,baseU,hipUMult,vertUMult,hipCost,vertCost,costInt,discC,discCi,discQi,hipFracMort,50, FALSE)</f>
        <v>6.199463483037392</v>
      </c>
      <c r="Z4460" s="17">
        <v>5.3405704124581277</v>
      </c>
      <c r="AA4460" s="27">
        <v>7532.1393240475982</v>
      </c>
      <c r="AB4460" s="27">
        <v>6252.7535814383391</v>
      </c>
      <c r="AC4460" s="1">
        <v>1</v>
      </c>
    </row>
    <row r="4461" spans="5:29" x14ac:dyDescent="0.35">
      <c r="E4461" s="1">
        <v>4457</v>
      </c>
      <c r="G4461" s="17">
        <v>0.34850513935089111</v>
      </c>
      <c r="H4461" s="17">
        <v>0.21413624286651611</v>
      </c>
      <c r="I4461" s="17">
        <v>0.86788380146026611</v>
      </c>
      <c r="J4461" s="17">
        <v>0.23308765888214111</v>
      </c>
      <c r="K4461" s="17">
        <v>0.53110706806182861</v>
      </c>
      <c r="M4461" s="17" cm="1">
        <f t="array" ref="M4461:Q4461">runSim(G4461,H4461,I4461,J4461,K4461,hipWeibAlpha,hipWeibBeta,1,vertWeibAlpha,vertWeibBeta,1,meanSurvival,sdSurvival,baseU,hipUMult,vertUMult,hipCost,vertCost,costComp,discC,discCi,discQi,hipFracMort,50, FALSE)</f>
        <v>6.8696961056632162</v>
      </c>
      <c r="N4461" s="17">
        <v>5.8302467370180144</v>
      </c>
      <c r="O4461" s="27">
        <v>0</v>
      </c>
      <c r="P4461" s="27">
        <v>0</v>
      </c>
      <c r="Q4461" s="1">
        <v>1</v>
      </c>
      <c r="Y4461" s="17" cm="1">
        <f t="array" ref="Y4461:AC4461">runSim(G4461,H4461,I4461,J4461,K4461,hipWeibAlpha,hipWeibBeta,2,vertWeibAlpha,vertWeibBeta,2,meanSurvival,sdSurvival,baseU,hipUMult,vertUMult,hipCost,vertCost,costInt,discC,discCi,discQi,hipFracMort,50, FALSE)</f>
        <v>6.8696961056632162</v>
      </c>
      <c r="Z4461" s="17">
        <v>5.8302467370180144</v>
      </c>
      <c r="AA4461" s="27">
        <v>4906.9257897594407</v>
      </c>
      <c r="AB4461" s="27">
        <v>4164.4619550128673</v>
      </c>
      <c r="AC4461" s="1">
        <v>1</v>
      </c>
    </row>
    <row r="4462" spans="5:29" x14ac:dyDescent="0.35">
      <c r="E4462" s="1">
        <v>4458</v>
      </c>
      <c r="G4462" s="17">
        <v>0.59765416383743286</v>
      </c>
      <c r="H4462" s="17">
        <v>0.90701085329055786</v>
      </c>
      <c r="I4462" s="17">
        <v>0.38326817750930786</v>
      </c>
      <c r="J4462" s="17">
        <v>0.75640660524368286</v>
      </c>
      <c r="K4462" s="17">
        <v>0.78422337770462036</v>
      </c>
      <c r="M4462" s="17" cm="1">
        <f t="array" ref="M4462:Q4462">runSim(G4462,H4462,I4462,J4462,K4462,hipWeibAlpha,hipWeibBeta,1,vertWeibAlpha,vertWeibBeta,1,meanSurvival,sdSurvival,baseU,hipUMult,vertUMult,hipCost,vertCost,costComp,discC,discCi,discQi,hipFracMort,50, FALSE)</f>
        <v>8.1638841110164986</v>
      </c>
      <c r="N4462" s="17">
        <v>6.5992414381023998</v>
      </c>
      <c r="O4462" s="27">
        <v>13000</v>
      </c>
      <c r="P4462" s="27">
        <v>10085.895926902005</v>
      </c>
      <c r="Q4462" s="1">
        <v>1</v>
      </c>
      <c r="Y4462" s="17" cm="1">
        <f t="array" ref="Y4462:AC4462">runSim(G4462,H4462,I4462,J4462,K4462,hipWeibAlpha,hipWeibBeta,2,vertWeibAlpha,vertWeibBeta,2,meanSurvival,sdSurvival,baseU,hipUMult,vertUMult,hipCost,vertCost,costInt,discC,discCi,discQi,hipFracMort,50, FALSE)</f>
        <v>9.2230542134277833</v>
      </c>
      <c r="Z4462" s="17">
        <v>7.3538951654291562</v>
      </c>
      <c r="AA4462" s="27">
        <v>13042.185302677095</v>
      </c>
      <c r="AB4462" s="27">
        <v>10036.600884354193</v>
      </c>
      <c r="AC4462" s="1">
        <v>1</v>
      </c>
    </row>
    <row r="4463" spans="5:29" x14ac:dyDescent="0.35">
      <c r="E4463" s="1">
        <v>4459</v>
      </c>
      <c r="G4463" s="17">
        <v>0.34501910209655762</v>
      </c>
      <c r="H4463" s="17">
        <v>0.69819903373718262</v>
      </c>
      <c r="I4463" s="17">
        <v>0.95692706108093262</v>
      </c>
      <c r="J4463" s="17">
        <v>0.43126177787780762</v>
      </c>
      <c r="K4463" s="17">
        <v>0.58218646049499512</v>
      </c>
      <c r="M4463" s="17" cm="1">
        <f t="array" ref="M4463:Q4463">runSim(G4463,H4463,I4463,J4463,K4463,hipWeibAlpha,hipWeibBeta,1,vertWeibAlpha,vertWeibBeta,1,meanSurvival,sdSurvival,baseU,hipUMult,vertUMult,hipCost,vertCost,costComp,discC,discCi,discQi,hipFracMort,50, FALSE)</f>
        <v>7.3598674852282215</v>
      </c>
      <c r="N4463" s="17">
        <v>6.1410012002845002</v>
      </c>
      <c r="O4463" s="27">
        <v>13000</v>
      </c>
      <c r="P4463" s="27">
        <v>9880.6129492339223</v>
      </c>
      <c r="Q4463" s="1">
        <v>1</v>
      </c>
      <c r="Y4463" s="17" cm="1">
        <f t="array" ref="Y4463:AC4463">runSim(G4463,H4463,I4463,J4463,K4463,hipWeibAlpha,hipWeibBeta,2,vertWeibAlpha,vertWeibBeta,2,meanSurvival,sdSurvival,baseU,hipUMult,vertUMult,hipCost,vertCost,costInt,discC,discCi,discQi,hipFracMort,50, FALSE)</f>
        <v>7.9040231637330276</v>
      </c>
      <c r="Z4463" s="17">
        <v>6.5470965155066896</v>
      </c>
      <c r="AA4463" s="27">
        <v>11740.255976688328</v>
      </c>
      <c r="AB4463" s="27">
        <v>8935.1971708332567</v>
      </c>
      <c r="AC4463" s="1">
        <v>1</v>
      </c>
    </row>
    <row r="4464" spans="5:29" x14ac:dyDescent="0.35">
      <c r="E4464" s="1">
        <v>4460</v>
      </c>
      <c r="G4464" s="17">
        <v>0.30598825216293335</v>
      </c>
      <c r="H4464" s="17">
        <v>0.40269845724105835</v>
      </c>
      <c r="I4464" s="17">
        <v>0.56401437520980835</v>
      </c>
      <c r="J4464" s="17">
        <v>0.35976022481918335</v>
      </c>
      <c r="K4464" s="17">
        <v>0.20386117696762085</v>
      </c>
      <c r="M4464" s="17" cm="1">
        <f t="array" ref="M4464:Q4464">runSim(G4464,H4464,I4464,J4464,K4464,hipWeibAlpha,hipWeibBeta,1,vertWeibAlpha,vertWeibBeta,1,meanSurvival,sdSurvival,baseU,hipUMult,vertUMult,hipCost,vertCost,costComp,discC,discCi,discQi,hipFracMort,50, FALSE)</f>
        <v>7.3380551516972163</v>
      </c>
      <c r="N4464" s="17">
        <v>6.1524329250228664</v>
      </c>
      <c r="O4464" s="27">
        <v>10000</v>
      </c>
      <c r="P4464" s="27">
        <v>7196.7132627083029</v>
      </c>
      <c r="Q4464" s="1">
        <v>1</v>
      </c>
      <c r="Y4464" s="17" cm="1">
        <f t="array" ref="Y4464:AC4464">runSim(G4464,H4464,I4464,J4464,K4464,hipWeibAlpha,hipWeibBeta,2,vertWeibAlpha,vertWeibBeta,2,meanSurvival,sdSurvival,baseU,hipUMult,vertUMult,hipCost,vertCost,costInt,discC,discCi,discQi,hipFracMort,50, FALSE)</f>
        <v>7.6458904717061511</v>
      </c>
      <c r="Z4464" s="17">
        <v>6.3736110918532827</v>
      </c>
      <c r="AA4464" s="27">
        <v>5461.3503369329655</v>
      </c>
      <c r="AB4464" s="27">
        <v>4552.5793513237741</v>
      </c>
      <c r="AC4464" s="1">
        <v>1</v>
      </c>
    </row>
    <row r="4465" spans="5:29" x14ac:dyDescent="0.35">
      <c r="E4465" s="1">
        <v>4461</v>
      </c>
      <c r="G4465" s="17">
        <v>0.75138890743255615</v>
      </c>
      <c r="H4465" s="17">
        <v>0.99250829219818115</v>
      </c>
      <c r="I4465" s="17">
        <v>0.69606053829193115</v>
      </c>
      <c r="J4465" s="17">
        <v>0.65257298946380615</v>
      </c>
      <c r="K4465" s="17">
        <v>0.22964513301849365</v>
      </c>
      <c r="M4465" s="17" cm="1">
        <f t="array" ref="M4465:Q4465">runSim(G4465,H4465,I4465,J4465,K4465,hipWeibAlpha,hipWeibBeta,1,vertWeibAlpha,vertWeibBeta,1,meanSurvival,sdSurvival,baseU,hipUMult,vertUMult,hipCost,vertCost,costComp,discC,discCi,discQi,hipFracMort,50, FALSE)</f>
        <v>7.4262309582100912</v>
      </c>
      <c r="N4465" s="17">
        <v>6.0721910850312124</v>
      </c>
      <c r="O4465" s="27">
        <v>13000</v>
      </c>
      <c r="P4465" s="27">
        <v>10854.536523993298</v>
      </c>
      <c r="Q4465" s="1">
        <v>1</v>
      </c>
      <c r="Y4465" s="17" cm="1">
        <f t="array" ref="Y4465:AC4465">runSim(G4465,H4465,I4465,J4465,K4465,hipWeibAlpha,hipWeibBeta,2,vertWeibAlpha,vertWeibBeta,2,meanSurvival,sdSurvival,baseU,hipUMult,vertUMult,hipCost,vertCost,costInt,discC,discCi,discQi,hipFracMort,50, FALSE)</f>
        <v>8.3985258546644896</v>
      </c>
      <c r="Z4465" s="17">
        <v>6.7695186349433003</v>
      </c>
      <c r="AA4465" s="27">
        <v>12588.414555533818</v>
      </c>
      <c r="AB4465" s="27">
        <v>10581.057759758951</v>
      </c>
      <c r="AC4465" s="1">
        <v>1</v>
      </c>
    </row>
    <row r="4466" spans="5:29" x14ac:dyDescent="0.35">
      <c r="E4466" s="1">
        <v>4462</v>
      </c>
      <c r="G4466" s="17">
        <v>0.61776262521743774</v>
      </c>
      <c r="H4466" s="17">
        <v>0.30065447092056274</v>
      </c>
      <c r="I4466" s="17">
        <v>0.62749773263931274</v>
      </c>
      <c r="J4466" s="17">
        <v>0.72671037912368774</v>
      </c>
      <c r="K4466" s="17">
        <v>0.66736894845962524</v>
      </c>
      <c r="M4466" s="17" cm="1">
        <f t="array" ref="M4466:Q4466">runSim(G4466,H4466,I4466,J4466,K4466,hipWeibAlpha,hipWeibBeta,1,vertWeibAlpha,vertWeibBeta,1,meanSurvival,sdSurvival,baseU,hipUMult,vertUMult,hipCost,vertCost,costComp,discC,discCi,discQi,hipFracMort,50, FALSE)</f>
        <v>8.4429107731731037</v>
      </c>
      <c r="N4466" s="17">
        <v>6.8587362044929341</v>
      </c>
      <c r="O4466" s="27">
        <v>10000</v>
      </c>
      <c r="P4466" s="27">
        <v>7474.4119168507495</v>
      </c>
      <c r="Q4466" s="1">
        <v>1</v>
      </c>
      <c r="Y4466" s="17" cm="1">
        <f t="array" ref="Y4466:AC4466">runSim(G4466,H4466,I4466,J4466,K4466,hipWeibAlpha,hipWeibBeta,2,vertWeibAlpha,vertWeibBeta,2,meanSurvival,sdSurvival,baseU,hipUMult,vertUMult,hipCost,vertCost,costInt,discC,discCi,discQi,hipFracMort,50, FALSE)</f>
        <v>9.6660772925734175</v>
      </c>
      <c r="Z4466" s="17">
        <v>7.6943656933033848</v>
      </c>
      <c r="AA4466" s="27">
        <v>6904.3409232667273</v>
      </c>
      <c r="AB4466" s="27">
        <v>5495.9754952167041</v>
      </c>
      <c r="AC4466" s="1">
        <v>1</v>
      </c>
    </row>
    <row r="4467" spans="5:29" x14ac:dyDescent="0.35">
      <c r="E4467" s="1">
        <v>4463</v>
      </c>
      <c r="G4467" s="17">
        <v>0.84841442108154297</v>
      </c>
      <c r="H4467" s="17">
        <v>0.58098888397216797</v>
      </c>
      <c r="I4467" s="17">
        <v>0.28795909881591797</v>
      </c>
      <c r="J4467" s="17">
        <v>8.4071159362792969E-2</v>
      </c>
      <c r="K4467" s="17">
        <v>0.24647045135498047</v>
      </c>
      <c r="M4467" s="17" cm="1">
        <f t="array" ref="M4467:Q4467">runSim(G4467,H4467,I4467,J4467,K4467,hipWeibAlpha,hipWeibBeta,1,vertWeibAlpha,vertWeibBeta,1,meanSurvival,sdSurvival,baseU,hipUMult,vertUMult,hipCost,vertCost,costComp,discC,discCi,discQi,hipFracMort,50, FALSE)</f>
        <v>5.1319448163940971</v>
      </c>
      <c r="N4467" s="17">
        <v>4.5301959229491686</v>
      </c>
      <c r="O4467" s="27">
        <v>10000</v>
      </c>
      <c r="P4467" s="27">
        <v>8072.2879977929297</v>
      </c>
      <c r="Q4467" s="1">
        <v>1</v>
      </c>
      <c r="Y4467" s="17" cm="1">
        <f t="array" ref="Y4467:AC4467">runSim(G4467,H4467,I4467,J4467,K4467,hipWeibAlpha,hipWeibBeta,2,vertWeibAlpha,vertWeibBeta,2,meanSurvival,sdSurvival,baseU,hipUMult,vertUMult,hipCost,vertCost,costInt,discC,discCi,discQi,hipFracMort,50, FALSE)</f>
        <v>5.5057852486613603</v>
      </c>
      <c r="Z4467" s="17">
        <v>4.8237783734956912</v>
      </c>
      <c r="AA4467" s="27">
        <v>3932.7037490438288</v>
      </c>
      <c r="AB4467" s="27">
        <v>3445.5559810683503</v>
      </c>
      <c r="AC4467" s="1">
        <v>1</v>
      </c>
    </row>
    <row r="4468" spans="5:29" x14ac:dyDescent="0.35">
      <c r="E4468" s="1">
        <v>4464</v>
      </c>
      <c r="G4468" s="17">
        <v>0.35464018583297729</v>
      </c>
      <c r="H4468" s="17">
        <v>0.81316679716110229</v>
      </c>
      <c r="I4468" s="17">
        <v>0.62975615262985229</v>
      </c>
      <c r="J4468" s="17">
        <v>0.96016997098922729</v>
      </c>
      <c r="K4468" s="17">
        <v>0.51984709501266479</v>
      </c>
      <c r="M4468" s="17" cm="1">
        <f t="array" ref="M4468:Q4468">runSim(G4468,H4468,I4468,J4468,K4468,hipWeibAlpha,hipWeibBeta,1,vertWeibAlpha,vertWeibBeta,1,meanSurvival,sdSurvival,baseU,hipUMult,vertUMult,hipCost,vertCost,costComp,discC,discCi,discQi,hipFracMort,50, FALSE)</f>
        <v>9.9983088080422995</v>
      </c>
      <c r="N4468" s="17">
        <v>7.7314959621770445</v>
      </c>
      <c r="O4468" s="27">
        <v>13000</v>
      </c>
      <c r="P4468" s="27">
        <v>9789.3639169335656</v>
      </c>
      <c r="Q4468" s="1">
        <v>1</v>
      </c>
      <c r="Y4468" s="17" cm="1">
        <f t="array" ref="Y4468:AC4468">runSim(G4468,H4468,I4468,J4468,K4468,hipWeibAlpha,hipWeibBeta,2,vertWeibAlpha,vertWeibBeta,2,meanSurvival,sdSurvival,baseU,hipUMult,vertUMult,hipCost,vertCost,costInt,discC,discCi,discQi,hipFracMort,50, FALSE)</f>
        <v>11.381877437411651</v>
      </c>
      <c r="Z4468" s="17">
        <v>8.6497747834843484</v>
      </c>
      <c r="AA4468" s="27">
        <v>14628.992860792277</v>
      </c>
      <c r="AB4468" s="27">
        <v>10779.953221955639</v>
      </c>
      <c r="AC4468" s="1">
        <v>1</v>
      </c>
    </row>
    <row r="4469" spans="5:29" x14ac:dyDescent="0.35">
      <c r="E4469" s="1">
        <v>4465</v>
      </c>
      <c r="G4469" s="17">
        <v>0.17891943454742432</v>
      </c>
      <c r="H4469" s="17">
        <v>0.83458960056304932</v>
      </c>
      <c r="I4469" s="17">
        <v>0.57232153415679932</v>
      </c>
      <c r="J4469" s="17">
        <v>0.42483007907867432</v>
      </c>
      <c r="K4469" s="17">
        <v>0.60517370700836182</v>
      </c>
      <c r="M4469" s="17" cm="1">
        <f t="array" ref="M4469:Q4469">runSim(G4469,H4469,I4469,J4469,K4469,hipWeibAlpha,hipWeibBeta,1,vertWeibAlpha,vertWeibBeta,1,meanSurvival,sdSurvival,baseU,hipUMult,vertUMult,hipCost,vertCost,costComp,discC,discCi,discQi,hipFracMort,50, FALSE)</f>
        <v>7.4398718667389696</v>
      </c>
      <c r="N4469" s="17">
        <v>6.1791275207406926</v>
      </c>
      <c r="O4469" s="27">
        <v>6000</v>
      </c>
      <c r="P4469" s="27">
        <v>4841.4371888588121</v>
      </c>
      <c r="Q4469" s="1">
        <v>1</v>
      </c>
      <c r="Y4469" s="17" cm="1">
        <f t="array" ref="Y4469:AC4469">runSim(G4469,H4469,I4469,J4469,K4469,hipWeibAlpha,hipWeibBeta,2,vertWeibAlpha,vertWeibBeta,2,meanSurvival,sdSurvival,baseU,hipUMult,vertUMult,hipCost,vertCost,costInt,discC,discCi,discQi,hipFracMort,50, FALSE)</f>
        <v>7.6779971230969686</v>
      </c>
      <c r="Z4469" s="17">
        <v>6.3790296269825539</v>
      </c>
      <c r="AA4469" s="27">
        <v>8715.6719130007696</v>
      </c>
      <c r="AB4469" s="27">
        <v>7099.6804939187896</v>
      </c>
      <c r="AC4469" s="1">
        <v>1</v>
      </c>
    </row>
    <row r="4470" spans="5:29" x14ac:dyDescent="0.35">
      <c r="E4470" s="1">
        <v>4466</v>
      </c>
      <c r="G4470" s="17">
        <v>0.86471205949783325</v>
      </c>
      <c r="H4470" s="17">
        <v>0.80395156145095825</v>
      </c>
      <c r="I4470" s="17">
        <v>2.8255760669708252E-2</v>
      </c>
      <c r="J4470" s="17">
        <v>0.93948012590408325</v>
      </c>
      <c r="K4470" s="17">
        <v>0.82032424211502075</v>
      </c>
      <c r="M4470" s="17" cm="1">
        <f t="array" ref="M4470:Q4470">runSim(G4470,H4470,I4470,J4470,K4470,hipWeibAlpha,hipWeibBeta,1,vertWeibAlpha,vertWeibBeta,1,meanSurvival,sdSurvival,baseU,hipUMult,vertUMult,hipCost,vertCost,costComp,discC,discCi,discQi,hipFracMort,50, FALSE)</f>
        <v>9.1018252191786004</v>
      </c>
      <c r="N4470" s="17">
        <v>7.1110291741516853</v>
      </c>
      <c r="O4470" s="27">
        <v>10000</v>
      </c>
      <c r="P4470" s="27">
        <v>8298.4782506711872</v>
      </c>
      <c r="Q4470" s="1">
        <v>1</v>
      </c>
      <c r="Y4470" s="17" cm="1">
        <f t="array" ref="Y4470:AC4470">runSim(G4470,H4470,I4470,J4470,K4470,hipWeibAlpha,hipWeibBeta,2,vertWeibAlpha,vertWeibBeta,2,meanSurvival,sdSurvival,baseU,hipUMult,vertUMult,hipCost,vertCost,costInt,discC,discCi,discQi,hipFracMort,50, FALSE)</f>
        <v>10.335924219695498</v>
      </c>
      <c r="Z4470" s="17">
        <v>8.0353780627630478</v>
      </c>
      <c r="AA4470" s="27">
        <v>18325.636210224024</v>
      </c>
      <c r="AB4470" s="27">
        <v>13234.963630756833</v>
      </c>
      <c r="AC4470" s="1">
        <v>1</v>
      </c>
    </row>
    <row r="4471" spans="5:29" x14ac:dyDescent="0.35">
      <c r="E4471" s="1">
        <v>4467</v>
      </c>
      <c r="G4471" s="17">
        <v>0.76894307136535645</v>
      </c>
      <c r="H4471" s="17">
        <v>0.23247456550598145</v>
      </c>
      <c r="I4471" s="17">
        <v>0.24706196784973145</v>
      </c>
      <c r="J4471" s="17">
        <v>0.10713887214660645</v>
      </c>
      <c r="K4471" s="17">
        <v>0.19898152351379395</v>
      </c>
      <c r="M4471" s="17" cm="1">
        <f t="array" ref="M4471:Q4471">runSim(G4471,H4471,I4471,J4471,K4471,hipWeibAlpha,hipWeibBeta,1,vertWeibAlpha,vertWeibBeta,1,meanSurvival,sdSurvival,baseU,hipUMult,vertUMult,hipCost,vertCost,costComp,discC,discCi,discQi,hipFracMort,50, FALSE)</f>
        <v>5.5969330069504286</v>
      </c>
      <c r="N4471" s="17">
        <v>4.8910177729121909</v>
      </c>
      <c r="O4471" s="27">
        <v>7000</v>
      </c>
      <c r="P4471" s="27">
        <v>5471.8357980158007</v>
      </c>
      <c r="Q4471" s="1">
        <v>1</v>
      </c>
      <c r="Y4471" s="17" cm="1">
        <f t="array" ref="Y4471:AC4471">runSim(G4471,H4471,I4471,J4471,K4471,hipWeibAlpha,hipWeibBeta,2,vertWeibAlpha,vertWeibBeta,2,meanSurvival,sdSurvival,baseU,hipUMult,vertUMult,hipCost,vertCost,costInt,discC,discCi,discQi,hipFracMort,50, FALSE)</f>
        <v>5.7920343811402475</v>
      </c>
      <c r="Z4471" s="17">
        <v>5.0406391768582948</v>
      </c>
      <c r="AA4471" s="27">
        <v>4137.1674151001771</v>
      </c>
      <c r="AB4471" s="27">
        <v>3600.4565548987816</v>
      </c>
      <c r="AC4471" s="1">
        <v>1</v>
      </c>
    </row>
    <row r="4472" spans="5:29" x14ac:dyDescent="0.35">
      <c r="E4472" s="1">
        <v>4468</v>
      </c>
      <c r="G4472" s="17">
        <v>0.85892337560653687</v>
      </c>
      <c r="H4472" s="17">
        <v>0.62457889318466187</v>
      </c>
      <c r="I4472" s="17">
        <v>0.51831668615341187</v>
      </c>
      <c r="J4472" s="17">
        <v>0.15683597326278687</v>
      </c>
      <c r="K4472" s="17">
        <v>0.67818301916122437</v>
      </c>
      <c r="M4472" s="17" cm="1">
        <f t="array" ref="M4472:Q4472">runSim(G4472,H4472,I4472,J4472,K4472,hipWeibAlpha,hipWeibBeta,1,vertWeibAlpha,vertWeibBeta,1,meanSurvival,sdSurvival,baseU,hipUMult,vertUMult,hipCost,vertCost,costComp,discC,discCi,discQi,hipFracMort,50, FALSE)</f>
        <v>5.6095430092172709</v>
      </c>
      <c r="N4472" s="17">
        <v>4.8845036000768394</v>
      </c>
      <c r="O4472" s="27">
        <v>10000</v>
      </c>
      <c r="P4472" s="27">
        <v>8130.5879664519452</v>
      </c>
      <c r="Q4472" s="1">
        <v>1</v>
      </c>
      <c r="Y4472" s="17" cm="1">
        <f t="array" ref="Y4472:AC4472">runSim(G4472,H4472,I4472,J4472,K4472,hipWeibAlpha,hipWeibBeta,2,vertWeibAlpha,vertWeibBeta,2,meanSurvival,sdSurvival,baseU,hipUMult,vertUMult,hipCost,vertCost,costInt,discC,discCi,discQi,hipFracMort,50, FALSE)</f>
        <v>6.2841511379253916</v>
      </c>
      <c r="Z4472" s="17">
        <v>5.4064070602012828</v>
      </c>
      <c r="AA4472" s="27">
        <v>4488.6793842324232</v>
      </c>
      <c r="AB4472" s="27">
        <v>3861.7193287152027</v>
      </c>
      <c r="AC4472" s="1">
        <v>1</v>
      </c>
    </row>
    <row r="4473" spans="5:29" x14ac:dyDescent="0.35">
      <c r="E4473" s="1">
        <v>4469</v>
      </c>
      <c r="G4473" s="17">
        <v>0.11846244335174561</v>
      </c>
      <c r="H4473" s="17">
        <v>0.35274589061737061</v>
      </c>
      <c r="I4473" s="17">
        <v>0.85903251171112061</v>
      </c>
      <c r="J4473" s="17">
        <v>0.28722465038299561</v>
      </c>
      <c r="K4473" s="17">
        <v>0.33255851268768311</v>
      </c>
      <c r="M4473" s="17" cm="1">
        <f t="array" ref="M4473:Q4473">runSim(G4473,H4473,I4473,J4473,K4473,hipWeibAlpha,hipWeibBeta,1,vertWeibAlpha,vertWeibBeta,1,meanSurvival,sdSurvival,baseU,hipUMult,vertUMult,hipCost,vertCost,costComp,discC,discCi,discQi,hipFracMort,50, FALSE)</f>
        <v>7.0703854558849866</v>
      </c>
      <c r="N4473" s="17">
        <v>5.96912241633901</v>
      </c>
      <c r="O4473" s="27">
        <v>3000</v>
      </c>
      <c r="P4473" s="27">
        <v>2265.2381305666117</v>
      </c>
      <c r="Q4473" s="1">
        <v>1</v>
      </c>
      <c r="Y4473" s="17" cm="1">
        <f t="array" ref="Y4473:AC4473">runSim(G4473,H4473,I4473,J4473,K4473,hipWeibAlpha,hipWeibBeta,2,vertWeibAlpha,vertWeibBeta,2,meanSurvival,sdSurvival,baseU,hipUMult,vertUMult,hipCost,vertCost,costInt,discC,discCi,discQi,hipFracMort,50, FALSE)</f>
        <v>7.2208271068492609</v>
      </c>
      <c r="Z4473" s="17">
        <v>6.0786201074600177</v>
      </c>
      <c r="AA4473" s="27">
        <v>5157.7336477494719</v>
      </c>
      <c r="AB4473" s="27">
        <v>4341.8715053285841</v>
      </c>
      <c r="AC4473" s="1">
        <v>1</v>
      </c>
    </row>
    <row r="4474" spans="5:29" x14ac:dyDescent="0.35">
      <c r="E4474" s="1">
        <v>4470</v>
      </c>
      <c r="G4474" s="17">
        <v>0.93890529870986938</v>
      </c>
      <c r="H4474" s="17">
        <v>0.64230495691299438</v>
      </c>
      <c r="I4474" s="17">
        <v>0.56094509363174438</v>
      </c>
      <c r="J4474" s="17">
        <v>0.24511867761611938</v>
      </c>
      <c r="K4474" s="17">
        <v>0.28099209070205688</v>
      </c>
      <c r="M4474" s="17" cm="1">
        <f t="array" ref="M4474:Q4474">runSim(G4474,H4474,I4474,J4474,K4474,hipWeibAlpha,hipWeibBeta,1,vertWeibAlpha,vertWeibBeta,1,meanSurvival,sdSurvival,baseU,hipUMult,vertUMult,hipCost,vertCost,costComp,discC,discCi,discQi,hipFracMort,50, FALSE)</f>
        <v>5.8483559561350056</v>
      </c>
      <c r="N4474" s="17">
        <v>5.0353881723765763</v>
      </c>
      <c r="O4474" s="27">
        <v>10000</v>
      </c>
      <c r="P4474" s="27">
        <v>8389.6513562407654</v>
      </c>
      <c r="Q4474" s="1">
        <v>1</v>
      </c>
      <c r="Y4474" s="17" cm="1">
        <f t="array" ref="Y4474:AC4474">runSim(G4474,H4474,I4474,J4474,K4474,hipWeibAlpha,hipWeibBeta,2,vertWeibAlpha,vertWeibBeta,2,meanSurvival,sdSurvival,baseU,hipUMult,vertUMult,hipCost,vertCost,costInt,discC,discCi,discQi,hipFracMort,50, FALSE)</f>
        <v>6.9511441496217934</v>
      </c>
      <c r="Z4474" s="17">
        <v>5.8882415812114886</v>
      </c>
      <c r="AA4474" s="27">
        <v>4965.1029640155666</v>
      </c>
      <c r="AB4474" s="27">
        <v>4205.8868437224919</v>
      </c>
      <c r="AC4474" s="1">
        <v>1</v>
      </c>
    </row>
    <row r="4475" spans="5:29" x14ac:dyDescent="0.35">
      <c r="E4475" s="1">
        <v>4471</v>
      </c>
      <c r="G4475" s="17">
        <v>0.11789655685424805</v>
      </c>
      <c r="H4475" s="17">
        <v>0.78894758224487305</v>
      </c>
      <c r="I4475" s="17">
        <v>0.72052717208862305</v>
      </c>
      <c r="J4475" s="17">
        <v>0.76175642013549805</v>
      </c>
      <c r="K4475" s="17">
        <v>0.13851118087768555</v>
      </c>
      <c r="M4475" s="17" cm="1">
        <f t="array" ref="M4475:Q4475">runSim(G4475,H4475,I4475,J4475,K4475,hipWeibAlpha,hipWeibBeta,1,vertWeibAlpha,vertWeibBeta,1,meanSurvival,sdSurvival,baseU,hipUMult,vertUMult,hipCost,vertCost,costComp,discC,discCi,discQi,hipFracMort,50, FALSE)</f>
        <v>8.8563583910664576</v>
      </c>
      <c r="N4475" s="17">
        <v>7.1025126264108724</v>
      </c>
      <c r="O4475" s="27">
        <v>13000</v>
      </c>
      <c r="P4475" s="27">
        <v>9482.9164161106473</v>
      </c>
      <c r="Q4475" s="1">
        <v>1</v>
      </c>
      <c r="Y4475" s="17" cm="1">
        <f t="array" ref="Y4475:AC4475">runSim(G4475,H4475,I4475,J4475,K4475,hipWeibAlpha,hipWeibBeta,2,vertWeibAlpha,vertWeibBeta,2,meanSurvival,sdSurvival,baseU,hipUMult,vertUMult,hipCost,vertCost,costInt,discC,discCi,discQi,hipFracMort,50, FALSE)</f>
        <v>9.450921034308994</v>
      </c>
      <c r="Z4475" s="17">
        <v>7.5307547020793093</v>
      </c>
      <c r="AA4475" s="27">
        <v>13067.945780047963</v>
      </c>
      <c r="AB4475" s="27">
        <v>9852.109864357737</v>
      </c>
      <c r="AC4475" s="1">
        <v>1</v>
      </c>
    </row>
    <row r="4476" spans="5:29" x14ac:dyDescent="0.35">
      <c r="E4476" s="1">
        <v>4472</v>
      </c>
      <c r="G4476" s="17">
        <v>0.34746330976486206</v>
      </c>
      <c r="H4476" s="17">
        <v>0.99056023359298706</v>
      </c>
      <c r="I4476" s="17">
        <v>0.13332146406173706</v>
      </c>
      <c r="J4476" s="17">
        <v>0.72838371992111206</v>
      </c>
      <c r="K4476" s="17">
        <v>0.14499443769454956</v>
      </c>
      <c r="M4476" s="17" cm="1">
        <f t="array" ref="M4476:Q4476">runSim(G4476,H4476,I4476,J4476,K4476,hipWeibAlpha,hipWeibBeta,1,vertWeibAlpha,vertWeibBeta,1,meanSurvival,sdSurvival,baseU,hipUMult,vertUMult,hipCost,vertCost,costComp,discC,discCi,discQi,hipFracMort,50, FALSE)</f>
        <v>8.1832971440985585</v>
      </c>
      <c r="N4476" s="17">
        <v>6.6001765374446704</v>
      </c>
      <c r="O4476" s="27">
        <v>13000</v>
      </c>
      <c r="P4476" s="27">
        <v>9835.4275498305324</v>
      </c>
      <c r="Q4476" s="1">
        <v>1</v>
      </c>
      <c r="Y4476" s="17" cm="1">
        <f t="array" ref="Y4476:AC4476">runSim(G4476,H4476,I4476,J4476,K4476,hipWeibAlpha,hipWeibBeta,2,vertWeibAlpha,vertWeibBeta,2,meanSurvival,sdSurvival,baseU,hipUMult,vertUMult,hipCost,vertCost,costInt,discC,discCi,discQi,hipFracMort,50, FALSE)</f>
        <v>8.8180671219799613</v>
      </c>
      <c r="Z4476" s="17">
        <v>7.0370525634410619</v>
      </c>
      <c r="AA4476" s="27">
        <v>12911.898033391211</v>
      </c>
      <c r="AB4476" s="27">
        <v>10267.97172936047</v>
      </c>
      <c r="AC4476" s="1">
        <v>1</v>
      </c>
    </row>
    <row r="4477" spans="5:29" x14ac:dyDescent="0.35">
      <c r="E4477" s="1">
        <v>4473</v>
      </c>
      <c r="G4477" s="17">
        <v>0.29664146900177002</v>
      </c>
      <c r="H4477" s="17">
        <v>0.39860069751739502</v>
      </c>
      <c r="I4477" s="17">
        <v>0.15781700611114502</v>
      </c>
      <c r="J4477" s="17">
        <v>0.21638023853302002</v>
      </c>
      <c r="K4477" s="17">
        <v>0.32592308521270752</v>
      </c>
      <c r="M4477" s="17" cm="1">
        <f t="array" ref="M4477:Q4477">runSim(G4477,H4477,I4477,J4477,K4477,hipWeibAlpha,hipWeibBeta,1,vertWeibAlpha,vertWeibBeta,1,meanSurvival,sdSurvival,baseU,hipUMult,vertUMult,hipCost,vertCost,costComp,discC,discCi,discQi,hipFracMort,50, FALSE)</f>
        <v>6.614412448159702</v>
      </c>
      <c r="N4477" s="17">
        <v>5.6438542033598731</v>
      </c>
      <c r="O4477" s="27">
        <v>3000</v>
      </c>
      <c r="P4477" s="27">
        <v>2304.0493647582157</v>
      </c>
      <c r="Q4477" s="1">
        <v>1</v>
      </c>
      <c r="Y4477" s="17" cm="1">
        <f t="array" ref="Y4477:AC4477">runSim(G4477,H4477,I4477,J4477,K4477,hipWeibAlpha,hipWeibBeta,2,vertWeibAlpha,vertWeibBeta,2,meanSurvival,sdSurvival,baseU,hipUMult,vertUMult,hipCost,vertCost,costInt,discC,discCi,discQi,hipFracMort,50, FALSE)</f>
        <v>6.7525990323439595</v>
      </c>
      <c r="Z4477" s="17">
        <v>5.7464602683311741</v>
      </c>
      <c r="AA4477" s="27">
        <v>4823.2850231028287</v>
      </c>
      <c r="AB4477" s="27">
        <v>4104.6144773794103</v>
      </c>
      <c r="AC4477" s="1">
        <v>1</v>
      </c>
    </row>
    <row r="4478" spans="5:29" x14ac:dyDescent="0.35">
      <c r="E4478" s="1">
        <v>4474</v>
      </c>
      <c r="G4478" s="17">
        <v>0.72297173738479614</v>
      </c>
      <c r="H4478" s="17">
        <v>0.32334405183792114</v>
      </c>
      <c r="I4478" s="17">
        <v>0.48319512605667114</v>
      </c>
      <c r="J4478" s="17">
        <v>0.77625542879104614</v>
      </c>
      <c r="K4478" s="17">
        <v>0.36950188875198364</v>
      </c>
      <c r="M4478" s="17" cm="1">
        <f t="array" ref="M4478:Q4478">runSim(G4478,H4478,I4478,J4478,K4478,hipWeibAlpha,hipWeibBeta,1,vertWeibAlpha,vertWeibBeta,1,meanSurvival,sdSurvival,baseU,hipUMult,vertUMult,hipCost,vertCost,costComp,discC,discCi,discQi,hipFracMort,50, FALSE)</f>
        <v>8.5137172555597509</v>
      </c>
      <c r="N4478" s="17">
        <v>6.8808502480571381</v>
      </c>
      <c r="O4478" s="27">
        <v>10000</v>
      </c>
      <c r="P4478" s="27">
        <v>7638.7452290090532</v>
      </c>
      <c r="Q4478" s="1">
        <v>1</v>
      </c>
      <c r="Y4478" s="17" cm="1">
        <f t="array" ref="Y4478:AC4478">runSim(G4478,H4478,I4478,J4478,K4478,hipWeibAlpha,hipWeibBeta,2,vertWeibAlpha,vertWeibBeta,2,meanSurvival,sdSurvival,baseU,hipUMult,vertUMult,hipCost,vertCost,costInt,discC,discCi,discQi,hipFracMort,50, FALSE)</f>
        <v>9.9951760741232611</v>
      </c>
      <c r="Z4478" s="17">
        <v>7.8973733576328762</v>
      </c>
      <c r="AA4478" s="27">
        <v>7139.4114815166149</v>
      </c>
      <c r="AB4478" s="27">
        <v>5640.9809697377696</v>
      </c>
      <c r="AC4478" s="1">
        <v>1</v>
      </c>
    </row>
    <row r="4479" spans="5:29" x14ac:dyDescent="0.35">
      <c r="E4479" s="1">
        <v>4475</v>
      </c>
      <c r="G4479" s="17">
        <v>5.9886693954467773E-2</v>
      </c>
      <c r="H4479" s="17">
        <v>0.54001975059509277</v>
      </c>
      <c r="I4479" s="17">
        <v>0.74796652793884277</v>
      </c>
      <c r="J4479" s="17">
        <v>0.46253561973571777</v>
      </c>
      <c r="K4479" s="17">
        <v>0.91717123985290527</v>
      </c>
      <c r="M4479" s="17" cm="1">
        <f t="array" ref="M4479:Q4479">runSim(G4479,H4479,I4479,J4479,K4479,hipWeibAlpha,hipWeibBeta,1,vertWeibAlpha,vertWeibBeta,1,meanSurvival,sdSurvival,baseU,hipUMult,vertUMult,hipCost,vertCost,costComp,discC,discCi,discQi,hipFracMort,50, FALSE)</f>
        <v>7.8218228774592351</v>
      </c>
      <c r="N4479" s="17">
        <v>6.4709583582424921</v>
      </c>
      <c r="O4479" s="27">
        <v>6000</v>
      </c>
      <c r="P4479" s="27">
        <v>4501.1141135097887</v>
      </c>
      <c r="Q4479" s="1">
        <v>1</v>
      </c>
      <c r="Y4479" s="17" cm="1">
        <f t="array" ref="Y4479:AC4479">runSim(G4479,H4479,I4479,J4479,K4479,hipWeibAlpha,hipWeibBeta,2,vertWeibAlpha,vertWeibBeta,2,meanSurvival,sdSurvival,baseU,hipUMult,vertUMult,hipCost,vertCost,costInt,discC,discCi,discQi,hipFracMort,50, FALSE)</f>
        <v>8.2024997611823132</v>
      </c>
      <c r="Z4479" s="17">
        <v>6.750692453252733</v>
      </c>
      <c r="AA4479" s="27">
        <v>5858.9284008445102</v>
      </c>
      <c r="AB4479" s="27">
        <v>4821.9231808948089</v>
      </c>
      <c r="AC4479" s="1">
        <v>1</v>
      </c>
    </row>
    <row r="4480" spans="5:29" x14ac:dyDescent="0.35">
      <c r="E4480" s="1">
        <v>4476</v>
      </c>
      <c r="G4480" s="17">
        <v>0.88892453908920288</v>
      </c>
      <c r="H4480" s="17">
        <v>0.60477536916732788</v>
      </c>
      <c r="I4480" s="17">
        <v>0.91843503713607788</v>
      </c>
      <c r="J4480" s="17">
        <v>0.99347776174545288</v>
      </c>
      <c r="K4480" s="17">
        <v>0.92644590139389038</v>
      </c>
      <c r="M4480" s="17" cm="1">
        <f t="array" ref="M4480:Q4480">runSim(G4480,H4480,I4480,J4480,K4480,hipWeibAlpha,hipWeibBeta,1,vertWeibAlpha,vertWeibBeta,1,meanSurvival,sdSurvival,baseU,hipUMult,vertUMult,hipCost,vertCost,costComp,discC,discCi,discQi,hipFracMort,50, FALSE)</f>
        <v>10.508745972245521</v>
      </c>
      <c r="N4480" s="17">
        <v>7.8961507704200109</v>
      </c>
      <c r="O4480" s="27">
        <v>13000</v>
      </c>
      <c r="P4480" s="27">
        <v>10468.228438941229</v>
      </c>
      <c r="Q4480" s="1">
        <v>1</v>
      </c>
      <c r="Y4480" s="17" cm="1">
        <f t="array" ref="Y4480:AC4480">runSim(G4480,H4480,I4480,J4480,K4480,hipWeibAlpha,hipWeibBeta,2,vertWeibAlpha,vertWeibBeta,2,meanSurvival,sdSurvival,baseU,hipUMult,vertUMult,hipCost,vertCost,costInt,discC,discCi,discQi,hipFracMort,50, FALSE)</f>
        <v>11.828473469256741</v>
      </c>
      <c r="Z4480" s="17">
        <v>8.8760416702537661</v>
      </c>
      <c r="AA4480" s="27">
        <v>22723.82907432201</v>
      </c>
      <c r="AB4480" s="27">
        <v>15672.11203344876</v>
      </c>
      <c r="AC4480" s="1">
        <v>1</v>
      </c>
    </row>
    <row r="4481" spans="5:29" x14ac:dyDescent="0.35">
      <c r="E4481" s="1">
        <v>4477</v>
      </c>
      <c r="G4481" s="17">
        <v>0.81996285915374756</v>
      </c>
      <c r="H4481" s="17">
        <v>0.20366036891937256</v>
      </c>
      <c r="I4481" s="17">
        <v>0.45018136501312256</v>
      </c>
      <c r="J4481" s="17">
        <v>0.56880319118499756</v>
      </c>
      <c r="K4481" s="17">
        <v>0.87927377223968506</v>
      </c>
      <c r="M4481" s="17" cm="1">
        <f t="array" ref="M4481:Q4481">runSim(G4481,H4481,I4481,J4481,K4481,hipWeibAlpha,hipWeibBeta,1,vertWeibAlpha,vertWeibBeta,1,meanSurvival,sdSurvival,baseU,hipUMult,vertUMult,hipCost,vertCost,costComp,discC,discCi,discQi,hipFracMort,50, FALSE)</f>
        <v>7.6135984893710855</v>
      </c>
      <c r="N4481" s="17">
        <v>6.2978299109989244</v>
      </c>
      <c r="O4481" s="27">
        <v>10000</v>
      </c>
      <c r="P4481" s="27">
        <v>7683.8896417313936</v>
      </c>
      <c r="Q4481" s="1">
        <v>1</v>
      </c>
      <c r="Y4481" s="17" cm="1">
        <f t="array" ref="Y4481:AC4481">runSim(G4481,H4481,I4481,J4481,K4481,hipWeibAlpha,hipWeibBeta,2,vertWeibAlpha,vertWeibBeta,2,meanSurvival,sdSurvival,baseU,hipUMult,vertUMult,hipCost,vertCost,costInt,discC,discCi,discQi,hipFracMort,50, FALSE)</f>
        <v>8.7639887955122013</v>
      </c>
      <c r="Z4481" s="17">
        <v>7.1207712027709578</v>
      </c>
      <c r="AA4481" s="27">
        <v>6259.9919967944306</v>
      </c>
      <c r="AB4481" s="27">
        <v>5086.2651448363986</v>
      </c>
      <c r="AC4481" s="1">
        <v>1</v>
      </c>
    </row>
    <row r="4482" spans="5:29" x14ac:dyDescent="0.35">
      <c r="E4482" s="1">
        <v>4478</v>
      </c>
      <c r="G4482" s="17">
        <v>0.95989233255386353</v>
      </c>
      <c r="H4482" s="17">
        <v>0.21504980325698853</v>
      </c>
      <c r="I4482" s="17">
        <v>0.91298681497573853</v>
      </c>
      <c r="J4482" s="17">
        <v>0.52587133646011353</v>
      </c>
      <c r="K4482" s="17">
        <v>0.26633459329605103</v>
      </c>
      <c r="M4482" s="17" cm="1">
        <f t="array" ref="M4482:Q4482">runSim(G4482,H4482,I4482,J4482,K4482,hipWeibAlpha,hipWeibBeta,1,vertWeibAlpha,vertWeibBeta,1,meanSurvival,sdSurvival,baseU,hipUMult,vertUMult,hipCost,vertCost,costComp,discC,discCi,discQi,hipFracMort,50, FALSE)</f>
        <v>7.0698217895462019</v>
      </c>
      <c r="N4482" s="17">
        <v>5.8764714206103701</v>
      </c>
      <c r="O4482" s="27">
        <v>10000</v>
      </c>
      <c r="P4482" s="27">
        <v>8129.2617931574905</v>
      </c>
      <c r="Q4482" s="1">
        <v>1</v>
      </c>
      <c r="Y4482" s="17" cm="1">
        <f t="array" ref="Y4482:AC4482">runSim(G4482,H4482,I4482,J4482,K4482,hipWeibAlpha,hipWeibBeta,2,vertWeibAlpha,vertWeibBeta,2,meanSurvival,sdSurvival,baseU,hipUMult,vertUMult,hipCost,vertCost,costInt,discC,discCi,discQi,hipFracMort,50, FALSE)</f>
        <v>7.9765174351977119</v>
      </c>
      <c r="Z4482" s="17">
        <v>6.5829401412766062</v>
      </c>
      <c r="AA4482" s="27">
        <v>13097.343017227555</v>
      </c>
      <c r="AB4482" s="27">
        <v>10116.757567686032</v>
      </c>
      <c r="AC4482" s="1">
        <v>1</v>
      </c>
    </row>
    <row r="4483" spans="5:29" x14ac:dyDescent="0.35">
      <c r="E4483" s="1">
        <v>4479</v>
      </c>
      <c r="G4483" s="17">
        <v>0.17847061157226563</v>
      </c>
      <c r="H4483" s="17">
        <v>0.19424819946289063</v>
      </c>
      <c r="I4483" s="17">
        <v>0.78793716430664063</v>
      </c>
      <c r="J4483" s="17">
        <v>4.3033599853515625E-2</v>
      </c>
      <c r="K4483" s="17">
        <v>0.80601882934570313</v>
      </c>
      <c r="M4483" s="17" cm="1">
        <f t="array" ref="M4483:Q4483">runSim(G4483,H4483,I4483,J4483,K4483,hipWeibAlpha,hipWeibBeta,1,vertWeibAlpha,vertWeibBeta,1,meanSurvival,sdSurvival,baseU,hipUMult,vertUMult,hipCost,vertCost,costComp,discC,discCi,discQi,hipFracMort,50, FALSE)</f>
        <v>4.7953113198227282</v>
      </c>
      <c r="N4483" s="17">
        <v>4.2721581031749123</v>
      </c>
      <c r="O4483" s="27">
        <v>0</v>
      </c>
      <c r="P4483" s="27">
        <v>0</v>
      </c>
      <c r="Q4483" s="1">
        <v>1</v>
      </c>
      <c r="Y4483" s="17" cm="1">
        <f t="array" ref="Y4483:AC4483">runSim(G4483,H4483,I4483,J4483,K4483,hipWeibAlpha,hipWeibBeta,2,vertWeibAlpha,vertWeibBeta,2,meanSurvival,sdSurvival,baseU,hipUMult,vertUMult,hipCost,vertCost,costInt,discC,discCi,discQi,hipFracMort,50, FALSE)</f>
        <v>4.7953113198227282</v>
      </c>
      <c r="Z4483" s="17">
        <v>4.2721581031749123</v>
      </c>
      <c r="AA4483" s="27">
        <v>3425.2223713019489</v>
      </c>
      <c r="AB4483" s="27">
        <v>3051.5415022677948</v>
      </c>
      <c r="AC4483" s="1">
        <v>1</v>
      </c>
    </row>
    <row r="4484" spans="5:29" x14ac:dyDescent="0.35">
      <c r="E4484" s="1">
        <v>4480</v>
      </c>
      <c r="G4484" s="17">
        <v>0.29513567686080933</v>
      </c>
      <c r="H4484" s="17">
        <v>0.90405291318893433</v>
      </c>
      <c r="I4484" s="17">
        <v>6.0486018657684326E-2</v>
      </c>
      <c r="J4484" s="17">
        <v>1.3946712017059326E-2</v>
      </c>
      <c r="K4484" s="17">
        <v>0.77186602354049683</v>
      </c>
      <c r="M4484" s="17" cm="1">
        <f t="array" ref="M4484:Q4484">runSim(G4484,H4484,I4484,J4484,K4484,hipWeibAlpha,hipWeibBeta,1,vertWeibAlpha,vertWeibBeta,1,meanSurvival,sdSurvival,baseU,hipUMult,vertUMult,hipCost,vertCost,costComp,discC,discCi,discQi,hipFracMort,50, FALSE)</f>
        <v>3.5821558500854671</v>
      </c>
      <c r="N4484" s="17">
        <v>3.2769144304408431</v>
      </c>
      <c r="O4484" s="27">
        <v>3000</v>
      </c>
      <c r="P4484" s="27">
        <v>2748.9146783887936</v>
      </c>
      <c r="Q4484" s="1">
        <v>1</v>
      </c>
      <c r="Y4484" s="17" cm="1">
        <f t="array" ref="Y4484:AC4484">runSim(G4484,H4484,I4484,J4484,K4484,hipWeibAlpha,hipWeibBeta,2,vertWeibAlpha,vertWeibBeta,2,meanSurvival,sdSurvival,baseU,hipUMult,vertUMult,hipCost,vertCost,costInt,discC,discCi,discQi,hipFracMort,50, FALSE)</f>
        <v>3.7600097589018695</v>
      </c>
      <c r="Z4484" s="17">
        <v>3.4329636716680287</v>
      </c>
      <c r="AA4484" s="27">
        <v>5701.8269375151303</v>
      </c>
      <c r="AB4484" s="27">
        <v>4984.4087970400615</v>
      </c>
      <c r="AC4484" s="1">
        <v>1</v>
      </c>
    </row>
    <row r="4485" spans="5:29" x14ac:dyDescent="0.35">
      <c r="E4485" s="1">
        <v>4481</v>
      </c>
      <c r="G4485" s="17">
        <v>0.56544077396392822</v>
      </c>
      <c r="H4485" s="17">
        <v>0.76993906497955322</v>
      </c>
      <c r="I4485" s="17">
        <v>0.48813974857330322</v>
      </c>
      <c r="J4485" s="17">
        <v>0.47150766849517822</v>
      </c>
      <c r="K4485" s="17">
        <v>5.7124733924865723E-2</v>
      </c>
      <c r="M4485" s="17" cm="1">
        <f t="array" ref="M4485:Q4485">runSim(G4485,H4485,I4485,J4485,K4485,hipWeibAlpha,hipWeibBeta,1,vertWeibAlpha,vertWeibBeta,1,meanSurvival,sdSurvival,baseU,hipUMult,vertUMult,hipCost,vertCost,costComp,discC,discCi,discQi,hipFracMort,50, FALSE)</f>
        <v>7.2236172022444318</v>
      </c>
      <c r="N4485" s="17">
        <v>6.0281619984445509</v>
      </c>
      <c r="O4485" s="27">
        <v>13000</v>
      </c>
      <c r="P4485" s="27">
        <v>9861.8416224200992</v>
      </c>
      <c r="Q4485" s="1">
        <v>1</v>
      </c>
      <c r="Y4485" s="17" cm="1">
        <f t="array" ref="Y4485:AC4485">runSim(G4485,H4485,I4485,J4485,K4485,hipWeibAlpha,hipWeibBeta,2,vertWeibAlpha,vertWeibBeta,2,meanSurvival,sdSurvival,baseU,hipUMult,vertUMult,hipCost,vertCost,costInt,discC,discCi,discQi,hipFracMort,50, FALSE)</f>
        <v>7.9975755969926148</v>
      </c>
      <c r="Z4485" s="17">
        <v>6.6032356539327459</v>
      </c>
      <c r="AA4485" s="27">
        <v>8892.7792375421996</v>
      </c>
      <c r="AB4485" s="27">
        <v>7108.606044753752</v>
      </c>
      <c r="AC4485" s="1">
        <v>1</v>
      </c>
    </row>
    <row r="4486" spans="5:29" x14ac:dyDescent="0.35">
      <c r="E4486" s="1">
        <v>4482</v>
      </c>
      <c r="G4486" s="17">
        <v>8.1124603748321533E-2</v>
      </c>
      <c r="H4486" s="17">
        <v>0.37387973070144653</v>
      </c>
      <c r="I4486" s="17">
        <v>0.65677767992019653</v>
      </c>
      <c r="J4486" s="17">
        <v>0.17542392015457153</v>
      </c>
      <c r="K4486" s="17">
        <v>0.84044772386550903</v>
      </c>
      <c r="M4486" s="17" cm="1">
        <f t="array" ref="M4486:Q4486">runSim(G4486,H4486,I4486,J4486,K4486,hipWeibAlpha,hipWeibBeta,1,vertWeibAlpha,vertWeibBeta,1,meanSurvival,sdSurvival,baseU,hipUMult,vertUMult,hipCost,vertCost,costComp,discC,discCi,discQi,hipFracMort,50, FALSE)</f>
        <v>6.3521834618617481</v>
      </c>
      <c r="N4486" s="17">
        <v>5.4549936660400675</v>
      </c>
      <c r="O4486" s="27">
        <v>3000</v>
      </c>
      <c r="P4486" s="27">
        <v>2283.3330991759972</v>
      </c>
      <c r="Q4486" s="1">
        <v>1</v>
      </c>
      <c r="Y4486" s="17" cm="1">
        <f t="array" ref="Y4486:AC4486">runSim(G4486,H4486,I4486,J4486,K4486,hipWeibAlpha,hipWeibBeta,2,vertWeibAlpha,vertWeibBeta,2,meanSurvival,sdSurvival,baseU,hipUMult,vertUMult,hipCost,vertCost,costInt,discC,discCi,discQi,hipFracMort,50, FALSE)</f>
        <v>6.4408133600563726</v>
      </c>
      <c r="Z4486" s="17">
        <v>5.5210028404553011</v>
      </c>
      <c r="AA4486" s="27">
        <v>4600.5809714688376</v>
      </c>
      <c r="AB4486" s="27">
        <v>3943.5734574680723</v>
      </c>
      <c r="AC4486" s="1">
        <v>1</v>
      </c>
    </row>
    <row r="4487" spans="5:29" x14ac:dyDescent="0.35">
      <c r="E4487" s="1">
        <v>4483</v>
      </c>
      <c r="G4487" s="17">
        <v>0.9917757511138916</v>
      </c>
      <c r="H4487" s="17">
        <v>0.3947603702545166</v>
      </c>
      <c r="I4487" s="17">
        <v>0.2335665225982666</v>
      </c>
      <c r="J4487" s="17">
        <v>0.2713778018951416</v>
      </c>
      <c r="K4487" s="17">
        <v>1.0681390762329102E-2</v>
      </c>
      <c r="M4487" s="17" cm="1">
        <f t="array" ref="M4487:Q4487">runSim(G4487,H4487,I4487,J4487,K4487,hipWeibAlpha,hipWeibBeta,1,vertWeibAlpha,vertWeibBeta,1,meanSurvival,sdSurvival,baseU,hipUMult,vertUMult,hipCost,vertCost,costComp,discC,discCi,discQi,hipFracMort,50, FALSE)</f>
        <v>2.1101829368145091</v>
      </c>
      <c r="N4487" s="17">
        <v>2.0044512949135092</v>
      </c>
      <c r="O4487" s="27">
        <v>7000</v>
      </c>
      <c r="P4487" s="27">
        <v>6310.4401566957104</v>
      </c>
      <c r="Q4487" s="1">
        <v>1</v>
      </c>
      <c r="Y4487" s="17" cm="1">
        <f t="array" ref="Y4487:AC4487">runSim(G4487,H4487,I4487,J4487,K4487,hipWeibAlpha,hipWeibBeta,2,vertWeibAlpha,vertWeibBeta,2,meanSurvival,sdSurvival,baseU,hipUMult,vertUMult,hipCost,vertCost,costInt,discC,discCi,discQi,hipFracMort,50, FALSE)</f>
        <v>4.2203658736290182</v>
      </c>
      <c r="Z4487" s="17">
        <v>3.811447001136786</v>
      </c>
      <c r="AA4487" s="27">
        <v>10014.547052592156</v>
      </c>
      <c r="AB4487" s="27">
        <v>8411.2699967031003</v>
      </c>
      <c r="AC4487" s="1">
        <v>1</v>
      </c>
    </row>
    <row r="4488" spans="5:29" x14ac:dyDescent="0.35">
      <c r="E4488" s="1">
        <v>4484</v>
      </c>
      <c r="G4488" s="17">
        <v>0.5742143988609314</v>
      </c>
      <c r="H4488" s="17">
        <v>0.5215105414390564</v>
      </c>
      <c r="I4488" s="17">
        <v>0.9425920844078064</v>
      </c>
      <c r="J4488" s="17">
        <v>4.7908246517181396E-2</v>
      </c>
      <c r="K4488" s="17">
        <v>0.6268724799156189</v>
      </c>
      <c r="M4488" s="17" cm="1">
        <f t="array" ref="M4488:Q4488">runSim(G4488,H4488,I4488,J4488,K4488,hipWeibAlpha,hipWeibBeta,1,vertWeibAlpha,vertWeibBeta,1,meanSurvival,sdSurvival,baseU,hipUMult,vertUMult,hipCost,vertCost,costComp,discC,discCi,discQi,hipFracMort,50, FALSE)</f>
        <v>4.8640802519922151</v>
      </c>
      <c r="N4488" s="17">
        <v>4.3261388191250862</v>
      </c>
      <c r="O4488" s="27">
        <v>3000</v>
      </c>
      <c r="P4488" s="27">
        <v>2402.6078258548887</v>
      </c>
      <c r="Q4488" s="1">
        <v>1</v>
      </c>
      <c r="Y4488" s="17" cm="1">
        <f t="array" ref="Y4488:AC4488">runSim(G4488,H4488,I4488,J4488,K4488,hipWeibAlpha,hipWeibBeta,2,vertWeibAlpha,vertWeibBeta,2,meanSurvival,sdSurvival,baseU,hipUMult,vertUMult,hipCost,vertCost,costInt,discC,discCi,discQi,hipFracMort,50, FALSE)</f>
        <v>4.902486337901828</v>
      </c>
      <c r="Z4488" s="17">
        <v>4.3566086156642676</v>
      </c>
      <c r="AA4488" s="27">
        <v>3501.7759556441633</v>
      </c>
      <c r="AB4488" s="27">
        <v>3111.8632969030482</v>
      </c>
      <c r="AC4488" s="1">
        <v>1</v>
      </c>
    </row>
    <row r="4489" spans="5:29" x14ac:dyDescent="0.35">
      <c r="E4489" s="1">
        <v>4485</v>
      </c>
      <c r="G4489" s="17">
        <v>0.82122218608856201</v>
      </c>
      <c r="H4489" s="17">
        <v>0.51058375835418701</v>
      </c>
      <c r="I4489" s="17">
        <v>0.43483912944793701</v>
      </c>
      <c r="J4489" s="17">
        <v>0.46264064311981201</v>
      </c>
      <c r="K4489" s="17">
        <v>0.33512294292449951</v>
      </c>
      <c r="M4489" s="17" cm="1">
        <f t="array" ref="M4489:Q4489">runSim(G4489,H4489,I4489,J4489,K4489,hipWeibAlpha,hipWeibBeta,1,vertWeibAlpha,vertWeibBeta,1,meanSurvival,sdSurvival,baseU,hipUMult,vertUMult,hipCost,vertCost,costComp,discC,discCi,discQi,hipFracMort,50, FALSE)</f>
        <v>7.0454367054279352</v>
      </c>
      <c r="N4489" s="17">
        <v>5.90567935955014</v>
      </c>
      <c r="O4489" s="27">
        <v>10000</v>
      </c>
      <c r="P4489" s="27">
        <v>7960.3283052099014</v>
      </c>
      <c r="Q4489" s="1">
        <v>1</v>
      </c>
      <c r="Y4489" s="17" cm="1">
        <f t="array" ref="Y4489:AC4489">runSim(G4489,H4489,I4489,J4489,K4489,hipWeibAlpha,hipWeibBeta,2,vertWeibAlpha,vertWeibBeta,2,meanSurvival,sdSurvival,baseU,hipUMult,vertUMult,hipCost,vertCost,costInt,discC,discCi,discQi,hipFracMort,50, FALSE)</f>
        <v>8.203055039229735</v>
      </c>
      <c r="Z4489" s="17">
        <v>6.7510635060406896</v>
      </c>
      <c r="AA4489" s="27">
        <v>5859.3250280212396</v>
      </c>
      <c r="AB4489" s="27">
        <v>4822.1882186004932</v>
      </c>
      <c r="AC4489" s="1">
        <v>1</v>
      </c>
    </row>
    <row r="4490" spans="5:29" x14ac:dyDescent="0.35">
      <c r="E4490" s="1">
        <v>4486</v>
      </c>
      <c r="G4490" s="17">
        <v>0.28472763299942017</v>
      </c>
      <c r="H4490" s="17">
        <v>0.62289291620254517</v>
      </c>
      <c r="I4490" s="17">
        <v>0.28762680292129517</v>
      </c>
      <c r="J4490" s="17">
        <v>0.17297226190567017</v>
      </c>
      <c r="K4490" s="17">
        <v>0.72740036249160767</v>
      </c>
      <c r="M4490" s="17" cm="1">
        <f t="array" ref="M4490:Q4490">runSim(G4490,H4490,I4490,J4490,K4490,hipWeibAlpha,hipWeibBeta,1,vertWeibAlpha,vertWeibBeta,1,meanSurvival,sdSurvival,baseU,hipUMult,vertUMult,hipCost,vertCost,costComp,discC,discCi,discQi,hipFracMort,50, FALSE)</f>
        <v>6.1639987735051553</v>
      </c>
      <c r="N4490" s="17">
        <v>5.3067735047159985</v>
      </c>
      <c r="O4490" s="27">
        <v>3000</v>
      </c>
      <c r="P4490" s="27">
        <v>2482.4835835347326</v>
      </c>
      <c r="Q4490" s="1">
        <v>1</v>
      </c>
      <c r="Y4490" s="17" cm="1">
        <f t="array" ref="Y4490:AC4490">runSim(G4490,H4490,I4490,J4490,K4490,hipWeibAlpha,hipWeibBeta,2,vertWeibAlpha,vertWeibBeta,2,meanSurvival,sdSurvival,baseU,hipUMult,vertUMult,hipCost,vertCost,costInt,discC,discCi,discQi,hipFracMort,50, FALSE)</f>
        <v>6.4207820604484738</v>
      </c>
      <c r="Z4490" s="17">
        <v>5.5063994285904032</v>
      </c>
      <c r="AA4490" s="27">
        <v>4586.2729003203385</v>
      </c>
      <c r="AB4490" s="27">
        <v>3933.1424489931455</v>
      </c>
      <c r="AC4490" s="1">
        <v>1</v>
      </c>
    </row>
    <row r="4491" spans="5:29" x14ac:dyDescent="0.35">
      <c r="E4491" s="1">
        <v>4487</v>
      </c>
      <c r="G4491" s="17">
        <v>0.7181248664855957</v>
      </c>
      <c r="H4491" s="17">
        <v>0.4848790168762207</v>
      </c>
      <c r="I4491" s="17">
        <v>0.1781773567199707</v>
      </c>
      <c r="J4491" s="17">
        <v>0.6158909797668457</v>
      </c>
      <c r="K4491" s="17">
        <v>0.4369816780090332</v>
      </c>
      <c r="M4491" s="17" cm="1">
        <f t="array" ref="M4491:Q4491">runSim(G4491,H4491,I4491,J4491,K4491,hipWeibAlpha,hipWeibBeta,1,vertWeibAlpha,vertWeibBeta,1,meanSurvival,sdSurvival,baseU,hipUMult,vertUMult,hipCost,vertCost,costComp,discC,discCi,discQi,hipFracMort,50, FALSE)</f>
        <v>7.7589352655089101</v>
      </c>
      <c r="N4491" s="17">
        <v>6.3940170876096607</v>
      </c>
      <c r="O4491" s="27">
        <v>10000</v>
      </c>
      <c r="P4491" s="27">
        <v>7765.9259957232844</v>
      </c>
      <c r="Q4491" s="1">
        <v>1</v>
      </c>
      <c r="Y4491" s="17" cm="1">
        <f t="array" ref="Y4491:AC4491">runSim(G4491,H4491,I4491,J4491,K4491,hipWeibAlpha,hipWeibBeta,2,vertWeibAlpha,vertWeibBeta,2,meanSurvival,sdSurvival,baseU,hipUMult,vertUMult,hipCost,vertCost,costInt,discC,discCi,discQi,hipFracMort,50, FALSE)</f>
        <v>9.0188838062762091</v>
      </c>
      <c r="Z4491" s="17">
        <v>7.2854323271043491</v>
      </c>
      <c r="AA4491" s="27">
        <v>6442.0598616258649</v>
      </c>
      <c r="AB4491" s="27">
        <v>5203.8802336459639</v>
      </c>
      <c r="AC4491" s="1">
        <v>1</v>
      </c>
    </row>
    <row r="4492" spans="5:29" x14ac:dyDescent="0.35">
      <c r="E4492" s="1">
        <v>4488</v>
      </c>
      <c r="G4492" s="17">
        <v>0.63369244337081909</v>
      </c>
      <c r="H4492" s="17">
        <v>0.98967999219894409</v>
      </c>
      <c r="I4492" s="17">
        <v>0.84728497266769409</v>
      </c>
      <c r="J4492" s="17">
        <v>0.25289410352706909</v>
      </c>
      <c r="K4492" s="17">
        <v>0.33649700880050659</v>
      </c>
      <c r="M4492" s="17" cm="1">
        <f t="array" ref="M4492:Q4492">runSim(G4492,H4492,I4492,J4492,K4492,hipWeibAlpha,hipWeibBeta,1,vertWeibAlpha,vertWeibBeta,1,meanSurvival,sdSurvival,baseU,hipUMult,vertUMult,hipCost,vertCost,costComp,discC,discCi,discQi,hipFracMort,50, FALSE)</f>
        <v>6.0782143149198786</v>
      </c>
      <c r="N4492" s="17">
        <v>5.1829858811473262</v>
      </c>
      <c r="O4492" s="27">
        <v>13000</v>
      </c>
      <c r="P4492" s="27">
        <v>10801.073649218921</v>
      </c>
      <c r="Q4492" s="1">
        <v>1</v>
      </c>
      <c r="Y4492" s="17" cm="1">
        <f t="array" ref="Y4492:AC4492">runSim(G4492,H4492,I4492,J4492,K4492,hipWeibAlpha,hipWeibBeta,2,vertWeibAlpha,vertWeibBeta,2,meanSurvival,sdSurvival,baseU,hipUMult,vertUMult,hipCost,vertCost,costInt,discC,discCi,discQi,hipFracMort,50, FALSE)</f>
        <v>6.4164479846129296</v>
      </c>
      <c r="Z4492" s="17">
        <v>5.4432442137470414</v>
      </c>
      <c r="AA4492" s="27">
        <v>11001.88480398204</v>
      </c>
      <c r="AB4492" s="27">
        <v>9604.2550304625292</v>
      </c>
      <c r="AC4492" s="1">
        <v>1</v>
      </c>
    </row>
    <row r="4493" spans="5:29" x14ac:dyDescent="0.35">
      <c r="E4493" s="1">
        <v>4489</v>
      </c>
      <c r="G4493" s="17">
        <v>0.17721188068389893</v>
      </c>
      <c r="H4493" s="17">
        <v>0.14049923419952393</v>
      </c>
      <c r="I4493" s="17">
        <v>0.75518429279327393</v>
      </c>
      <c r="J4493" s="17">
        <v>0.38210690021514893</v>
      </c>
      <c r="K4493" s="17">
        <v>0.49067318439483643</v>
      </c>
      <c r="M4493" s="17" cm="1">
        <f t="array" ref="M4493:Q4493">runSim(G4493,H4493,I4493,J4493,K4493,hipWeibAlpha,hipWeibBeta,1,vertWeibAlpha,vertWeibBeta,1,meanSurvival,sdSurvival,baseU,hipUMult,vertUMult,hipCost,vertCost,costComp,discC,discCi,discQi,hipFracMort,50, FALSE)</f>
        <v>7.7701008862103009</v>
      </c>
      <c r="N4493" s="17">
        <v>6.4586551905867893</v>
      </c>
      <c r="O4493" s="27">
        <v>0</v>
      </c>
      <c r="P4493" s="27">
        <v>0</v>
      </c>
      <c r="Q4493" s="1">
        <v>1</v>
      </c>
      <c r="Y4493" s="17" cm="1">
        <f t="array" ref="Y4493:AC4493">runSim(G4493,H4493,I4493,J4493,K4493,hipWeibAlpha,hipWeibBeta,2,vertWeibAlpha,vertWeibBeta,2,meanSurvival,sdSurvival,baseU,hipUMult,vertUMult,hipCost,vertCost,costInt,discC,discCi,discQi,hipFracMort,50, FALSE)</f>
        <v>7.7701008862103009</v>
      </c>
      <c r="Z4493" s="17">
        <v>6.4586551905867893</v>
      </c>
      <c r="AA4493" s="27">
        <v>5550.0720615787868</v>
      </c>
      <c r="AB4493" s="27">
        <v>4613.3251361334214</v>
      </c>
      <c r="AC4493" s="1">
        <v>1</v>
      </c>
    </row>
    <row r="4494" spans="5:29" x14ac:dyDescent="0.35">
      <c r="E4494" s="1">
        <v>4490</v>
      </c>
      <c r="G4494" s="17">
        <v>0.86348706483840942</v>
      </c>
      <c r="H4494" s="17">
        <v>0.87987500429153442</v>
      </c>
      <c r="I4494" s="17">
        <v>0.47331982851028442</v>
      </c>
      <c r="J4494" s="17">
        <v>6.1302006244659424E-2</v>
      </c>
      <c r="K4494" s="17">
        <v>0.65747815370559692</v>
      </c>
      <c r="M4494" s="17" cm="1">
        <f t="array" ref="M4494:Q4494">runSim(G4494,H4494,I4494,J4494,K4494,hipWeibAlpha,hipWeibBeta,1,vertWeibAlpha,vertWeibBeta,1,meanSurvival,sdSurvival,baseU,hipUMult,vertUMult,hipCost,vertCost,costComp,discC,discCi,discQi,hipFracMort,50, FALSE)</f>
        <v>4.6566694415178986</v>
      </c>
      <c r="N4494" s="17">
        <v>4.1441222852749506</v>
      </c>
      <c r="O4494" s="27">
        <v>10000</v>
      </c>
      <c r="P4494" s="27">
        <v>8376.1932815805249</v>
      </c>
      <c r="Q4494" s="1">
        <v>1</v>
      </c>
      <c r="Y4494" s="17" cm="1">
        <f t="array" ref="Y4494:AC4494">runSim(G4494,H4494,I4494,J4494,K4494,hipWeibAlpha,hipWeibBeta,2,vertWeibAlpha,vertWeibBeta,2,meanSurvival,sdSurvival,baseU,hipUMult,vertUMult,hipCost,vertCost,costInt,discC,discCi,discQi,hipFracMort,50, FALSE)</f>
        <v>5.0426272321877148</v>
      </c>
      <c r="Z4494" s="17">
        <v>4.4640442110276606</v>
      </c>
      <c r="AA4494" s="27">
        <v>6684.0970816235349</v>
      </c>
      <c r="AB4494" s="27">
        <v>5718.0562139973317</v>
      </c>
      <c r="AC4494" s="1">
        <v>1</v>
      </c>
    </row>
    <row r="4495" spans="5:29" x14ac:dyDescent="0.35">
      <c r="E4495" s="1">
        <v>4491</v>
      </c>
      <c r="G4495" s="17">
        <v>0.29166102409362793</v>
      </c>
      <c r="H4495" s="17">
        <v>0.52374720573425293</v>
      </c>
      <c r="I4495" s="17">
        <v>0.43091273307800293</v>
      </c>
      <c r="J4495" s="17">
        <v>0.26071619987487793</v>
      </c>
      <c r="K4495" s="17">
        <v>0.70656275749206543</v>
      </c>
      <c r="M4495" s="17" cm="1">
        <f t="array" ref="M4495:Q4495">runSim(G4495,H4495,I4495,J4495,K4495,hipWeibAlpha,hipWeibBeta,1,vertWeibAlpha,vertWeibBeta,1,meanSurvival,sdSurvival,baseU,hipUMult,vertUMult,hipCost,vertCost,costComp,discC,discCi,discQi,hipFracMort,50, FALSE)</f>
        <v>6.7986023150760548</v>
      </c>
      <c r="N4495" s="17">
        <v>5.7687839304970021</v>
      </c>
      <c r="O4495" s="27">
        <v>3000</v>
      </c>
      <c r="P4495" s="27">
        <v>2404.3649504625896</v>
      </c>
      <c r="Q4495" s="1">
        <v>1</v>
      </c>
      <c r="Y4495" s="17" cm="1">
        <f t="array" ref="Y4495:AC4495">runSim(G4495,H4495,I4495,J4495,K4495,hipWeibAlpha,hipWeibBeta,2,vertWeibAlpha,vertWeibBeta,2,meanSurvival,sdSurvival,baseU,hipUMult,vertUMult,hipCost,vertCost,costInt,discC,discCi,discQi,hipFracMort,50, FALSE)</f>
        <v>7.0536081718027237</v>
      </c>
      <c r="Z4495" s="17">
        <v>5.9608718490303465</v>
      </c>
      <c r="AA4495" s="27">
        <v>5038.2915512876598</v>
      </c>
      <c r="AB4495" s="27">
        <v>4257.7656064502471</v>
      </c>
      <c r="AC4495" s="1">
        <v>1</v>
      </c>
    </row>
    <row r="4496" spans="5:29" x14ac:dyDescent="0.35">
      <c r="E4496" s="1">
        <v>4492</v>
      </c>
      <c r="G4496" s="17">
        <v>0.23364061117172241</v>
      </c>
      <c r="H4496" s="17">
        <v>0.69363206624984741</v>
      </c>
      <c r="I4496" s="17">
        <v>0.90963548421859741</v>
      </c>
      <c r="J4496" s="17">
        <v>0.63897508382797241</v>
      </c>
      <c r="K4496" s="17">
        <v>0.59831041097640991</v>
      </c>
      <c r="M4496" s="17" cm="1">
        <f t="array" ref="M4496:Q4496">runSim(G4496,H4496,I4496,J4496,K4496,hipWeibAlpha,hipWeibBeta,1,vertWeibAlpha,vertWeibBeta,1,meanSurvival,sdSurvival,baseU,hipUMult,vertUMult,hipCost,vertCost,costComp,discC,discCi,discQi,hipFracMort,50, FALSE)</f>
        <v>8.2424318667002687</v>
      </c>
      <c r="N4496" s="17">
        <v>6.7253817677375327</v>
      </c>
      <c r="O4496" s="27">
        <v>13000</v>
      </c>
      <c r="P4496" s="27">
        <v>9671.4634549381481</v>
      </c>
      <c r="Q4496" s="1">
        <v>1</v>
      </c>
      <c r="Y4496" s="17" cm="1">
        <f t="array" ref="Y4496:AC4496">runSim(G4496,H4496,I4496,J4496,K4496,hipWeibAlpha,hipWeibBeta,2,vertWeibAlpha,vertWeibBeta,2,meanSurvival,sdSurvival,baseU,hipUMult,vertUMult,hipCost,vertCost,costInt,discC,discCi,discQi,hipFracMort,50, FALSE)</f>
        <v>8.9097162103552208</v>
      </c>
      <c r="Z4496" s="17">
        <v>7.2068688869212307</v>
      </c>
      <c r="AA4496" s="27">
        <v>12533.580867765904</v>
      </c>
      <c r="AB4496" s="27">
        <v>9388.817183963416</v>
      </c>
      <c r="AC4496" s="1">
        <v>1</v>
      </c>
    </row>
    <row r="4497" spans="5:29" x14ac:dyDescent="0.35">
      <c r="E4497" s="1">
        <v>4493</v>
      </c>
      <c r="G4497" s="17">
        <v>0.66569745540618896</v>
      </c>
      <c r="H4497" s="17">
        <v>0.81697309017181396</v>
      </c>
      <c r="I4497" s="17">
        <v>0.35646283626556396</v>
      </c>
      <c r="J4497" s="17">
        <v>0.51219403743743896</v>
      </c>
      <c r="K4497" s="17">
        <v>0.74356305599212646</v>
      </c>
      <c r="M4497" s="17" cm="1">
        <f t="array" ref="M4497:Q4497">runSim(G4497,H4497,I4497,J4497,K4497,hipWeibAlpha,hipWeibBeta,1,vertWeibAlpha,vertWeibBeta,1,meanSurvival,sdSurvival,baseU,hipUMult,vertUMult,hipCost,vertCost,costComp,discC,discCi,discQi,hipFracMort,50, FALSE)</f>
        <v>7.2230493954752806</v>
      </c>
      <c r="N4497" s="17">
        <v>6.0107470905966887</v>
      </c>
      <c r="O4497" s="27">
        <v>13000</v>
      </c>
      <c r="P4497" s="27">
        <v>9973.5428120781326</v>
      </c>
      <c r="Q4497" s="1">
        <v>1</v>
      </c>
      <c r="Y4497" s="17" cm="1">
        <f t="array" ref="Y4497:AC4497">runSim(G4497,H4497,I4497,J4497,K4497,hipWeibAlpha,hipWeibBeta,2,vertWeibAlpha,vertWeibBeta,2,meanSurvival,sdSurvival,baseU,hipUMult,vertUMult,hipCost,vertCost,costInt,discC,discCi,discQi,hipFracMort,50, FALSE)</f>
        <v>8.121341747894153</v>
      </c>
      <c r="Z4497" s="17">
        <v>6.6780952283231567</v>
      </c>
      <c r="AA4497" s="27">
        <v>9045.8560201159398</v>
      </c>
      <c r="AB4497" s="27">
        <v>7288.343320759268</v>
      </c>
      <c r="AC4497" s="1">
        <v>1</v>
      </c>
    </row>
    <row r="4498" spans="5:29" x14ac:dyDescent="0.35">
      <c r="E4498" s="1">
        <v>4494</v>
      </c>
      <c r="G4498" s="17">
        <v>0.78304010629653931</v>
      </c>
      <c r="H4498" s="17">
        <v>0.73546320199966431</v>
      </c>
      <c r="I4498" s="17">
        <v>0.55449396371841431</v>
      </c>
      <c r="J4498" s="17">
        <v>5.6050360202789307E-2</v>
      </c>
      <c r="K4498" s="17">
        <v>3.3818304538726807E-2</v>
      </c>
      <c r="M4498" s="17" cm="1">
        <f t="array" ref="M4498:Q4498">runSim(G4498,H4498,I4498,J4498,K4498,hipWeibAlpha,hipWeibBeta,1,vertWeibAlpha,vertWeibBeta,1,meanSurvival,sdSurvival,baseU,hipUMult,vertUMult,hipCost,vertCost,costComp,discC,discCi,discQi,hipFracMort,50, FALSE)</f>
        <v>4.7408010942227392</v>
      </c>
      <c r="N4498" s="17">
        <v>4.223100213469472</v>
      </c>
      <c r="O4498" s="27">
        <v>10000</v>
      </c>
      <c r="P4498" s="27">
        <v>8071.3589662194327</v>
      </c>
      <c r="Q4498" s="1">
        <v>1</v>
      </c>
      <c r="Y4498" s="17" cm="1">
        <f t="array" ref="Y4498:AC4498">runSim(G4498,H4498,I4498,J4498,K4498,hipWeibAlpha,hipWeibBeta,2,vertWeibAlpha,vertWeibBeta,2,meanSurvival,sdSurvival,baseU,hipUMult,vertUMult,hipCost,vertCost,costInt,discC,discCi,discQi,hipFracMort,50, FALSE)</f>
        <v>5.0634750599163443</v>
      </c>
      <c r="Z4498" s="17">
        <v>4.4826296530409699</v>
      </c>
      <c r="AA4498" s="27">
        <v>3616.767899940246</v>
      </c>
      <c r="AB4498" s="27">
        <v>3201.8783236006934</v>
      </c>
      <c r="AC4498" s="1">
        <v>1</v>
      </c>
    </row>
    <row r="4499" spans="5:29" x14ac:dyDescent="0.35">
      <c r="E4499" s="1">
        <v>4495</v>
      </c>
      <c r="G4499" s="17">
        <v>0.62797260284423828</v>
      </c>
      <c r="H4499" s="17">
        <v>0.55195331573486328</v>
      </c>
      <c r="I4499" s="17">
        <v>0.78236103057861328</v>
      </c>
      <c r="J4499" s="17">
        <v>0.37144184112548828</v>
      </c>
      <c r="K4499" s="17">
        <v>0.42251300811767578</v>
      </c>
      <c r="M4499" s="17" cm="1">
        <f t="array" ref="M4499:Q4499">runSim(G4499,H4499,I4499,J4499,K4499,hipWeibAlpha,hipWeibBeta,1,vertWeibAlpha,vertWeibBeta,1,meanSurvival,sdSurvival,baseU,hipUMult,vertUMult,hipCost,vertCost,costComp,discC,discCi,discQi,hipFracMort,50, FALSE)</f>
        <v>6.9374943840760084</v>
      </c>
      <c r="N4499" s="17">
        <v>5.8536804267826588</v>
      </c>
      <c r="O4499" s="27">
        <v>13000</v>
      </c>
      <c r="P4499" s="27">
        <v>9812.4675689320793</v>
      </c>
      <c r="Q4499" s="1">
        <v>1</v>
      </c>
      <c r="Y4499" s="17" cm="1">
        <f t="array" ref="Y4499:AC4499">runSim(G4499,H4499,I4499,J4499,K4499,hipWeibAlpha,hipWeibBeta,2,vertWeibAlpha,vertWeibBeta,2,meanSurvival,sdSurvival,baseU,hipUMult,vertUMult,hipCost,vertCost,costInt,discC,discCi,discQi,hipFracMort,50, FALSE)</f>
        <v>7.7111222864175186</v>
      </c>
      <c r="Z4499" s="17">
        <v>6.4183385836553004</v>
      </c>
      <c r="AA4499" s="27">
        <v>5507.9444902982277</v>
      </c>
      <c r="AB4499" s="27">
        <v>4584.5275597537866</v>
      </c>
      <c r="AC4499" s="1">
        <v>1</v>
      </c>
    </row>
    <row r="4500" spans="5:29" x14ac:dyDescent="0.35">
      <c r="E4500" s="1">
        <v>4496</v>
      </c>
      <c r="G4500" s="17">
        <v>0.18979376554489136</v>
      </c>
      <c r="H4500" s="17">
        <v>7.4101626873016357E-2</v>
      </c>
      <c r="I4500" s="17">
        <v>0.32037848234176636</v>
      </c>
      <c r="J4500" s="17">
        <v>0.27188605070114136</v>
      </c>
      <c r="K4500" s="17">
        <v>0.16554754972457886</v>
      </c>
      <c r="M4500" s="17" cm="1">
        <f t="array" ref="M4500:Q4500">runSim(G4500,H4500,I4500,J4500,K4500,hipWeibAlpha,hipWeibBeta,1,vertWeibAlpha,vertWeibBeta,1,meanSurvival,sdSurvival,baseU,hipUMult,vertUMult,hipCost,vertCost,costComp,discC,discCi,discQi,hipFracMort,50, FALSE)</f>
        <v>7.125050604871122</v>
      </c>
      <c r="N4500" s="17">
        <v>6.0112969031204733</v>
      </c>
      <c r="O4500" s="27">
        <v>0</v>
      </c>
      <c r="P4500" s="27">
        <v>0</v>
      </c>
      <c r="Q4500" s="1">
        <v>1</v>
      </c>
      <c r="Y4500" s="17" cm="1">
        <f t="array" ref="Y4500:AC4500">runSim(G4500,H4500,I4500,J4500,K4500,hipWeibAlpha,hipWeibBeta,2,vertWeibAlpha,vertWeibBeta,2,meanSurvival,sdSurvival,baseU,hipUMult,vertUMult,hipCost,vertCost,costInt,discC,discCi,discQi,hipFracMort,50, FALSE)</f>
        <v>7.125050604871122</v>
      </c>
      <c r="Z4500" s="17">
        <v>6.0112969031204733</v>
      </c>
      <c r="AA4500" s="27">
        <v>5089.3218606222299</v>
      </c>
      <c r="AB4500" s="27">
        <v>4293.78350222891</v>
      </c>
      <c r="AC4500" s="1">
        <v>1</v>
      </c>
    </row>
    <row r="4501" spans="5:29" x14ac:dyDescent="0.35">
      <c r="E4501" s="1">
        <v>4497</v>
      </c>
      <c r="G4501" s="17">
        <v>0.15197432041168213</v>
      </c>
      <c r="H4501" s="17">
        <v>0.53030073642730713</v>
      </c>
      <c r="I4501" s="17">
        <v>0.97897017002105713</v>
      </c>
      <c r="J4501" s="17">
        <v>0.96819746494293213</v>
      </c>
      <c r="K4501" s="17">
        <v>0.14658796787261963</v>
      </c>
      <c r="M4501" s="17" cm="1">
        <f t="array" ref="M4501:Q4501">runSim(G4501,H4501,I4501,J4501,K4501,hipWeibAlpha,hipWeibBeta,1,vertWeibAlpha,vertWeibBeta,1,meanSurvival,sdSurvival,baseU,hipUMult,vertUMult,hipCost,vertCost,costComp,discC,discCi,discQi,hipFracMort,50, FALSE)</f>
        <v>10.590621004643895</v>
      </c>
      <c r="N4501" s="17">
        <v>8.1482283740058143</v>
      </c>
      <c r="O4501" s="27">
        <v>13000</v>
      </c>
      <c r="P4501" s="27">
        <v>9402.2535116903418</v>
      </c>
      <c r="Q4501" s="1">
        <v>1</v>
      </c>
      <c r="Y4501" s="17" cm="1">
        <f t="array" ref="Y4501:AC4501">runSim(G4501,H4501,I4501,J4501,K4501,hipWeibAlpha,hipWeibBeta,2,vertWeibAlpha,vertWeibBeta,2,meanSurvival,sdSurvival,baseU,hipUMult,vertUMult,hipCost,vertCost,costInt,discC,discCi,discQi,hipFracMort,50, FALSE)</f>
        <v>11.957841775693009</v>
      </c>
      <c r="Z4501" s="17">
        <v>9.0275562527854234</v>
      </c>
      <c r="AA4501" s="27">
        <v>14782.407111632177</v>
      </c>
      <c r="AB4501" s="27">
        <v>10385.950182974226</v>
      </c>
      <c r="AC4501" s="1">
        <v>1</v>
      </c>
    </row>
    <row r="4502" spans="5:29" x14ac:dyDescent="0.35">
      <c r="E4502" s="1">
        <v>4498</v>
      </c>
      <c r="G4502" s="17">
        <v>0.51000052690505981</v>
      </c>
      <c r="H4502" s="17">
        <v>0.28127127885818481</v>
      </c>
      <c r="I4502" s="17">
        <v>0.37276297807693481</v>
      </c>
      <c r="J4502" s="17">
        <v>0.87383109331130981</v>
      </c>
      <c r="K4502" s="17">
        <v>0.76053458452224731</v>
      </c>
      <c r="M4502" s="17" cm="1">
        <f t="array" ref="M4502:Q4502">runSim(G4502,H4502,I4502,J4502,K4502,hipWeibAlpha,hipWeibBeta,1,vertWeibAlpha,vertWeibBeta,1,meanSurvival,sdSurvival,baseU,hipUMult,vertUMult,hipCost,vertCost,costComp,discC,discCi,discQi,hipFracMort,50, FALSE)</f>
        <v>9.3500197054916292</v>
      </c>
      <c r="N4502" s="17">
        <v>7.4263129747282335</v>
      </c>
      <c r="O4502" s="27">
        <v>10000</v>
      </c>
      <c r="P4502" s="27">
        <v>7326.2169639735339</v>
      </c>
      <c r="Q4502" s="1">
        <v>1</v>
      </c>
      <c r="Y4502" s="17" cm="1">
        <f t="array" ref="Y4502:AC4502">runSim(G4502,H4502,I4502,J4502,K4502,hipWeibAlpha,hipWeibBeta,2,vertWeibAlpha,vertWeibBeta,2,meanSurvival,sdSurvival,baseU,hipUMult,vertUMult,hipCost,vertCost,costInt,discC,discCi,discQi,hipFracMort,50, FALSE)</f>
        <v>10.803847894981509</v>
      </c>
      <c r="Z4502" s="17">
        <v>8.382483545020941</v>
      </c>
      <c r="AA4502" s="27">
        <v>7717.0342107010774</v>
      </c>
      <c r="AB4502" s="27">
        <v>5987.4882464435304</v>
      </c>
      <c r="AC4502" s="1">
        <v>1</v>
      </c>
    </row>
    <row r="4503" spans="5:29" x14ac:dyDescent="0.35">
      <c r="E4503" s="1">
        <v>4499</v>
      </c>
      <c r="G4503" s="17">
        <v>0.13971829414367676</v>
      </c>
      <c r="H4503" s="17">
        <v>0.10715603828430176</v>
      </c>
      <c r="I4503" s="17">
        <v>0.52018094062805176</v>
      </c>
      <c r="J4503" s="17">
        <v>0.61072659492492676</v>
      </c>
      <c r="K4503" s="17">
        <v>0.68499112129211426</v>
      </c>
      <c r="M4503" s="17" cm="1">
        <f t="array" ref="M4503:Q4503">runSim(G4503,H4503,I4503,J4503,K4503,hipWeibAlpha,hipWeibBeta,1,vertWeibAlpha,vertWeibBeta,1,meanSurvival,sdSurvival,baseU,hipUMult,vertUMult,hipCost,vertCost,costComp,discC,discCi,discQi,hipFracMort,50, FALSE)</f>
        <v>8.7690723042225489</v>
      </c>
      <c r="N4503" s="17">
        <v>7.1224362948422</v>
      </c>
      <c r="O4503" s="27">
        <v>10000</v>
      </c>
      <c r="P4503" s="27">
        <v>6645.7141611203278</v>
      </c>
      <c r="Q4503" s="1">
        <v>1</v>
      </c>
      <c r="Y4503" s="17" cm="1">
        <f t="array" ref="Y4503:AC4503">runSim(G4503,H4503,I4503,J4503,K4503,hipWeibAlpha,hipWeibBeta,2,vertWeibAlpha,vertWeibBeta,2,meanSurvival,sdSurvival,baseU,hipUMult,vertUMult,hipCost,vertCost,costInt,discC,discCi,discQi,hipFracMort,50, FALSE)</f>
        <v>8.9905479136745985</v>
      </c>
      <c r="Z4503" s="17">
        <v>7.2672291971752889</v>
      </c>
      <c r="AA4503" s="27">
        <v>6421.8199383389992</v>
      </c>
      <c r="AB4503" s="27">
        <v>5190.8779979823503</v>
      </c>
      <c r="AC4503" s="1">
        <v>1</v>
      </c>
    </row>
    <row r="4504" spans="5:29" x14ac:dyDescent="0.35">
      <c r="E4504" s="1">
        <v>4500</v>
      </c>
      <c r="G4504" s="17">
        <v>0.82667583227157593</v>
      </c>
      <c r="H4504" s="17">
        <v>8.0612599849700928E-2</v>
      </c>
      <c r="I4504" s="17">
        <v>0.77903789281845093</v>
      </c>
      <c r="J4504" s="17">
        <v>0.72615092992782593</v>
      </c>
      <c r="K4504" s="17">
        <v>0.30023235082626343</v>
      </c>
      <c r="M4504" s="17" cm="1">
        <f t="array" ref="M4504:Q4504">runSim(G4504,H4504,I4504,J4504,K4504,hipWeibAlpha,hipWeibBeta,1,vertWeibAlpha,vertWeibBeta,1,meanSurvival,sdSurvival,baseU,hipUMult,vertUMult,hipCost,vertCost,costComp,discC,discCi,discQi,hipFracMort,50, FALSE)</f>
        <v>8.3446021891945676</v>
      </c>
      <c r="N4504" s="17">
        <v>6.7662065168134227</v>
      </c>
      <c r="O4504" s="27">
        <v>10000</v>
      </c>
      <c r="P4504" s="27">
        <v>7515.634962256956</v>
      </c>
      <c r="Q4504" s="1">
        <v>1</v>
      </c>
      <c r="Y4504" s="17" cm="1">
        <f t="array" ref="Y4504:AC4504">runSim(G4504,H4504,I4504,J4504,K4504,hipWeibAlpha,hipWeibBeta,2,vertWeibAlpha,vertWeibBeta,2,meanSurvival,sdSurvival,baseU,hipUMult,vertUMult,hipCost,vertCost,costInt,discC,discCi,discQi,hipFracMort,50, FALSE)</f>
        <v>9.5587200665354484</v>
      </c>
      <c r="Z4504" s="17">
        <v>7.6269294791344633</v>
      </c>
      <c r="AA4504" s="27">
        <v>13901.819470209586</v>
      </c>
      <c r="AB4504" s="27">
        <v>9937.9661412393561</v>
      </c>
      <c r="AC4504" s="1">
        <v>1</v>
      </c>
    </row>
    <row r="4505" spans="5:29" x14ac:dyDescent="0.35">
      <c r="E4505" s="1">
        <v>4501</v>
      </c>
      <c r="G4505" s="17">
        <v>0.97497069835662842</v>
      </c>
      <c r="H4505" s="17">
        <v>0.74441039562225342</v>
      </c>
      <c r="I4505" s="17">
        <v>0.83663451671600342</v>
      </c>
      <c r="J4505" s="17">
        <v>0.33904540538787842</v>
      </c>
      <c r="K4505" s="17">
        <v>0.22617614269256592</v>
      </c>
      <c r="M4505" s="17" cm="1">
        <f t="array" ref="M4505:Q4505">runSim(G4505,H4505,I4505,J4505,K4505,hipWeibAlpha,hipWeibBeta,1,vertWeibAlpha,vertWeibBeta,1,meanSurvival,sdSurvival,baseU,hipUMult,vertUMult,hipCost,vertCost,costComp,discC,discCi,discQi,hipFracMort,50, FALSE)</f>
        <v>6.0080898826472975</v>
      </c>
      <c r="N4505" s="17">
        <v>5.1119504696562341</v>
      </c>
      <c r="O4505" s="27">
        <v>13000</v>
      </c>
      <c r="P4505" s="27">
        <v>10985.425777796176</v>
      </c>
      <c r="Q4505" s="1">
        <v>1</v>
      </c>
      <c r="Y4505" s="17" cm="1">
        <f t="array" ref="Y4505:AC4505">runSim(G4505,H4505,I4505,J4505,K4505,hipWeibAlpha,hipWeibBeta,2,vertWeibAlpha,vertWeibBeta,2,meanSurvival,sdSurvival,baseU,hipUMult,vertUMult,hipCost,vertCost,costInt,discC,discCi,discQi,hipFracMort,50, FALSE)</f>
        <v>6.934541198787044</v>
      </c>
      <c r="Z4505" s="17">
        <v>5.8632375077404948</v>
      </c>
      <c r="AA4505" s="27">
        <v>15377.3953084736</v>
      </c>
      <c r="AB4505" s="27">
        <v>12038.844936928963</v>
      </c>
      <c r="AC4505" s="1">
        <v>1</v>
      </c>
    </row>
    <row r="4506" spans="5:29" x14ac:dyDescent="0.35">
      <c r="E4506" s="1">
        <v>4502</v>
      </c>
      <c r="G4506" s="17">
        <v>9.0083658695220947E-2</v>
      </c>
      <c r="H4506" s="17">
        <v>0.18801456689834595</v>
      </c>
      <c r="I4506" s="17">
        <v>0.34884220361709595</v>
      </c>
      <c r="J4506" s="17">
        <v>0.81035953760147095</v>
      </c>
      <c r="K4506" s="17">
        <v>0.32084232568740845</v>
      </c>
      <c r="M4506" s="17" cm="1">
        <f t="array" ref="M4506:Q4506">runSim(G4506,H4506,I4506,J4506,K4506,hipWeibAlpha,hipWeibBeta,1,vertWeibAlpha,vertWeibBeta,1,meanSurvival,sdSurvival,baseU,hipUMult,vertUMult,hipCost,vertCost,costComp,discC,discCi,discQi,hipFracMort,50, FALSE)</f>
        <v>9.6020244749227288</v>
      </c>
      <c r="N4506" s="17">
        <v>7.6385946751626701</v>
      </c>
      <c r="O4506" s="27">
        <v>10000</v>
      </c>
      <c r="P4506" s="27">
        <v>6662.2935693863801</v>
      </c>
      <c r="Q4506" s="1">
        <v>1</v>
      </c>
      <c r="Y4506" s="17" cm="1">
        <f t="array" ref="Y4506:AC4506">runSim(G4506,H4506,I4506,J4506,K4506,hipWeibAlpha,hipWeibBeta,2,vertWeibAlpha,vertWeibBeta,2,meanSurvival,sdSurvival,baseU,hipUMult,vertUMult,hipCost,vertCost,costInt,discC,discCi,discQi,hipFracMort,50, FALSE)</f>
        <v>10.246366174287628</v>
      </c>
      <c r="Z4506" s="17">
        <v>8.0501278696115808</v>
      </c>
      <c r="AA4506" s="27">
        <v>7318.8329816340201</v>
      </c>
      <c r="AB4506" s="27">
        <v>5750.091335436844</v>
      </c>
      <c r="AC4506" s="1">
        <v>1</v>
      </c>
    </row>
    <row r="4507" spans="5:29" x14ac:dyDescent="0.35">
      <c r="E4507" s="1">
        <v>4503</v>
      </c>
      <c r="G4507" s="17">
        <v>0.50225210189819336</v>
      </c>
      <c r="H4507" s="17">
        <v>0.98970937728881836</v>
      </c>
      <c r="I4507" s="17">
        <v>0.19472646713256836</v>
      </c>
      <c r="J4507" s="17">
        <v>0.90392446517944336</v>
      </c>
      <c r="K4507" s="17">
        <v>0.85685110092163086</v>
      </c>
      <c r="M4507" s="17" cm="1">
        <f t="array" ref="M4507:Q4507">runSim(G4507,H4507,I4507,J4507,K4507,hipWeibAlpha,hipWeibBeta,1,vertWeibAlpha,vertWeibBeta,1,meanSurvival,sdSurvival,baseU,hipUMult,vertUMult,hipCost,vertCost,costComp,discC,discCi,discQi,hipFracMort,50, FALSE)</f>
        <v>9.0104826780936307</v>
      </c>
      <c r="N4507" s="17">
        <v>7.077950804406516</v>
      </c>
      <c r="O4507" s="27">
        <v>13000</v>
      </c>
      <c r="P4507" s="27">
        <v>10085.521149225939</v>
      </c>
      <c r="Q4507" s="1">
        <v>1</v>
      </c>
      <c r="Y4507" s="17" cm="1">
        <f t="array" ref="Y4507:AC4507">runSim(G4507,H4507,I4507,J4507,K4507,hipWeibAlpha,hipWeibBeta,2,vertWeibAlpha,vertWeibBeta,2,meanSurvival,sdSurvival,baseU,hipUMult,vertUMult,hipCost,vertCost,costInt,discC,discCi,discQi,hipFracMort,50, FALSE)</f>
        <v>10.138927225089084</v>
      </c>
      <c r="Z4507" s="17">
        <v>7.8308903937018179</v>
      </c>
      <c r="AA4507" s="27">
        <v>13956.363062458826</v>
      </c>
      <c r="AB4507" s="27">
        <v>10958.65917172252</v>
      </c>
      <c r="AC4507" s="1">
        <v>1</v>
      </c>
    </row>
    <row r="4508" spans="5:29" x14ac:dyDescent="0.35">
      <c r="E4508" s="1">
        <v>4504</v>
      </c>
      <c r="G4508" s="17">
        <v>0.68072479963302612</v>
      </c>
      <c r="H4508" s="17">
        <v>0.87460297346115112</v>
      </c>
      <c r="I4508" s="17">
        <v>0.19705170392990112</v>
      </c>
      <c r="J4508" s="17">
        <v>0.78820770978927612</v>
      </c>
      <c r="K4508" s="17">
        <v>0.47630280256271362</v>
      </c>
      <c r="M4508" s="17" cm="1">
        <f t="array" ref="M4508:Q4508">runSim(G4508,H4508,I4508,J4508,K4508,hipWeibAlpha,hipWeibBeta,1,vertWeibAlpha,vertWeibBeta,1,meanSurvival,sdSurvival,baseU,hipUMult,vertUMult,hipCost,vertCost,costComp,discC,discCi,discQi,hipFracMort,50, FALSE)</f>
        <v>8.2496064280434034</v>
      </c>
      <c r="N4508" s="17">
        <v>6.6473768214153441</v>
      </c>
      <c r="O4508" s="27">
        <v>13000</v>
      </c>
      <c r="P4508" s="27">
        <v>9961.3336669514756</v>
      </c>
      <c r="Q4508" s="1">
        <v>1</v>
      </c>
      <c r="Y4508" s="17" cm="1">
        <f t="array" ref="Y4508:AC4508">runSim(G4508,H4508,I4508,J4508,K4508,hipWeibAlpha,hipWeibBeta,2,vertWeibAlpha,vertWeibBeta,2,meanSurvival,sdSurvival,baseU,hipUMult,vertUMult,hipCost,vertCost,costInt,discC,discCi,discQi,hipFracMort,50, FALSE)</f>
        <v>9.4823765029873641</v>
      </c>
      <c r="Z4508" s="17">
        <v>7.5258067966321587</v>
      </c>
      <c r="AA4508" s="27">
        <v>10200.326798653905</v>
      </c>
      <c r="AB4508" s="27">
        <v>8130.7438803613277</v>
      </c>
      <c r="AC4508" s="1">
        <v>1</v>
      </c>
    </row>
    <row r="4509" spans="5:29" x14ac:dyDescent="0.35">
      <c r="E4509" s="1">
        <v>4505</v>
      </c>
      <c r="G4509" s="17">
        <v>0.83787262439727783</v>
      </c>
      <c r="H4509" s="17">
        <v>0.28748810291290283</v>
      </c>
      <c r="I4509" s="17">
        <v>0.50764191150665283</v>
      </c>
      <c r="J4509" s="17">
        <v>0.57792389392852783</v>
      </c>
      <c r="K4509" s="17">
        <v>0.87301361560821533</v>
      </c>
      <c r="M4509" s="17" cm="1">
        <f t="array" ref="M4509:Q4509">runSim(G4509,H4509,I4509,J4509,K4509,hipWeibAlpha,hipWeibBeta,1,vertWeibAlpha,vertWeibBeta,1,meanSurvival,sdSurvival,baseU,hipUMult,vertUMult,hipCost,vertCost,costComp,discC,discCi,discQi,hipFracMort,50, FALSE)</f>
        <v>7.5525047993505527</v>
      </c>
      <c r="N4509" s="17">
        <v>6.2488828585881713</v>
      </c>
      <c r="O4509" s="27">
        <v>10000</v>
      </c>
      <c r="P4509" s="27">
        <v>7806.5853096496503</v>
      </c>
      <c r="Q4509" s="1">
        <v>1</v>
      </c>
      <c r="Y4509" s="17" cm="1">
        <f t="array" ref="Y4509:AC4509">runSim(G4509,H4509,I4509,J4509,K4509,hipWeibAlpha,hipWeibBeta,2,vertWeibAlpha,vertWeibBeta,2,meanSurvival,sdSurvival,baseU,hipUMult,vertUMult,hipCost,vertCost,costInt,discC,discCi,discQi,hipFracMort,50, FALSE)</f>
        <v>8.8128287621005406</v>
      </c>
      <c r="Z4509" s="17">
        <v>7.1524815733759617</v>
      </c>
      <c r="AA4509" s="27">
        <v>6294.8776872146727</v>
      </c>
      <c r="AB4509" s="27">
        <v>5108.915409554259</v>
      </c>
      <c r="AC4509" s="1">
        <v>1</v>
      </c>
    </row>
    <row r="4510" spans="5:29" x14ac:dyDescent="0.35">
      <c r="E4510" s="1">
        <v>4506</v>
      </c>
      <c r="G4510" s="17">
        <v>0.47623139619827271</v>
      </c>
      <c r="H4510" s="17">
        <v>3.3634960651397705E-2</v>
      </c>
      <c r="I4510" s="17">
        <v>0.81067353487014771</v>
      </c>
      <c r="J4510" s="17">
        <v>6.8577587604522705E-2</v>
      </c>
      <c r="K4510" s="17">
        <v>0.10518342256546021</v>
      </c>
      <c r="M4510" s="17" cm="1">
        <f t="array" ref="M4510:Q4510">runSim(G4510,H4510,I4510,J4510,K4510,hipWeibAlpha,hipWeibBeta,1,vertWeibAlpha,vertWeibBeta,1,meanSurvival,sdSurvival,baseU,hipUMult,vertUMult,hipCost,vertCost,costComp,discC,discCi,discQi,hipFracMort,50, FALSE)</f>
        <v>5.278415612827696</v>
      </c>
      <c r="N4510" s="17">
        <v>4.6493371187140626</v>
      </c>
      <c r="O4510" s="27">
        <v>0</v>
      </c>
      <c r="P4510" s="27">
        <v>0</v>
      </c>
      <c r="Q4510" s="1">
        <v>1</v>
      </c>
      <c r="Y4510" s="17" cm="1">
        <f t="array" ref="Y4510:AC4510">runSim(G4510,H4510,I4510,J4510,K4510,hipWeibAlpha,hipWeibBeta,2,vertWeibAlpha,vertWeibBeta,2,meanSurvival,sdSurvival,baseU,hipUMult,vertUMult,hipCost,vertCost,costInt,discC,discCi,discQi,hipFracMort,50, FALSE)</f>
        <v>5.278415612827696</v>
      </c>
      <c r="Z4510" s="17">
        <v>4.6493371187140626</v>
      </c>
      <c r="AA4510" s="27">
        <v>3770.2968663054976</v>
      </c>
      <c r="AB4510" s="27">
        <v>3320.9550847957589</v>
      </c>
      <c r="AC4510" s="1">
        <v>1</v>
      </c>
    </row>
    <row r="4511" spans="5:29" x14ac:dyDescent="0.35">
      <c r="E4511" s="1">
        <v>4507</v>
      </c>
      <c r="G4511" s="17">
        <v>0.66924834251403809</v>
      </c>
      <c r="H4511" s="17">
        <v>0.27828764915466309</v>
      </c>
      <c r="I4511" s="17">
        <v>0.63467192649841309</v>
      </c>
      <c r="J4511" s="17">
        <v>0.45470976829528809</v>
      </c>
      <c r="K4511" s="17">
        <v>0.57926726341247559</v>
      </c>
      <c r="M4511" s="17" cm="1">
        <f t="array" ref="M4511:Q4511">runSim(G4511,H4511,I4511,J4511,K4511,hipWeibAlpha,hipWeibBeta,1,vertWeibAlpha,vertWeibBeta,1,meanSurvival,sdSurvival,baseU,hipUMult,vertUMult,hipCost,vertCost,costComp,discC,discCi,discQi,hipFracMort,50, FALSE)</f>
        <v>7.3768521324164542</v>
      </c>
      <c r="N4511" s="17">
        <v>6.1648481852835699</v>
      </c>
      <c r="O4511" s="27">
        <v>10000</v>
      </c>
      <c r="P4511" s="27">
        <v>7520.6596041872617</v>
      </c>
      <c r="Q4511" s="1">
        <v>1</v>
      </c>
      <c r="Y4511" s="17" cm="1">
        <f t="array" ref="Y4511:AC4511">runSim(G4511,H4511,I4511,J4511,K4511,hipWeibAlpha,hipWeibBeta,2,vertWeibAlpha,vertWeibBeta,2,meanSurvival,sdSurvival,baseU,hipUMult,vertUMult,hipCost,vertCost,costInt,discC,discCi,discQi,hipFracMort,50, FALSE)</f>
        <v>8.1610814527245239</v>
      </c>
      <c r="Z4511" s="17">
        <v>6.7229869810491145</v>
      </c>
      <c r="AA4511" s="27">
        <v>5829.3438948032308</v>
      </c>
      <c r="AB4511" s="27">
        <v>4802.1335578922253</v>
      </c>
      <c r="AC4511" s="1">
        <v>1</v>
      </c>
    </row>
    <row r="4512" spans="5:29" x14ac:dyDescent="0.35">
      <c r="E4512" s="1">
        <v>4508</v>
      </c>
      <c r="G4512" s="17">
        <v>0.45341771841049194</v>
      </c>
      <c r="H4512" s="17">
        <v>0.78254979848861694</v>
      </c>
      <c r="I4512" s="17">
        <v>0.65089696645736694</v>
      </c>
      <c r="J4512" s="17">
        <v>0.40953344106674194</v>
      </c>
      <c r="K4512" s="17">
        <v>0.33273595571517944</v>
      </c>
      <c r="M4512" s="17" cm="1">
        <f t="array" ref="M4512:Q4512">runSim(G4512,H4512,I4512,J4512,K4512,hipWeibAlpha,hipWeibBeta,1,vertWeibAlpha,vertWeibBeta,1,meanSurvival,sdSurvival,baseU,hipUMult,vertUMult,hipCost,vertCost,costComp,discC,discCi,discQi,hipFracMort,50, FALSE)</f>
        <v>7.1083596389963217</v>
      </c>
      <c r="N4512" s="17">
        <v>5.9559156283620922</v>
      </c>
      <c r="O4512" s="27">
        <v>13000</v>
      </c>
      <c r="P4512" s="27">
        <v>9864.2292860599155</v>
      </c>
      <c r="Q4512" s="1">
        <v>1</v>
      </c>
      <c r="Y4512" s="17" cm="1">
        <f t="array" ref="Y4512:AC4512">runSim(G4512,H4512,I4512,J4512,K4512,hipWeibAlpha,hipWeibBeta,2,vertWeibAlpha,vertWeibBeta,2,meanSurvival,sdSurvival,baseU,hipUMult,vertUMult,hipCost,vertCost,costInt,discC,discCi,discQi,hipFracMort,50, FALSE)</f>
        <v>7.682266743101378</v>
      </c>
      <c r="Z4512" s="17">
        <v>6.3897557261058706</v>
      </c>
      <c r="AA4512" s="27">
        <v>8656.8820468127451</v>
      </c>
      <c r="AB4512" s="27">
        <v>6970.2592711202969</v>
      </c>
      <c r="AC4512" s="1">
        <v>1</v>
      </c>
    </row>
    <row r="4513" spans="5:29" x14ac:dyDescent="0.35">
      <c r="E4513" s="1">
        <v>4509</v>
      </c>
      <c r="G4513" s="17">
        <v>0.94874894618988037</v>
      </c>
      <c r="H4513" s="17">
        <v>0.49260270595550537</v>
      </c>
      <c r="I4513" s="17">
        <v>7.5061202049255371E-2</v>
      </c>
      <c r="J4513" s="17">
        <v>0.14290177822113037</v>
      </c>
      <c r="K4513" s="17">
        <v>0.48266923427581787</v>
      </c>
      <c r="M4513" s="17" cm="1">
        <f t="array" ref="M4513:Q4513">runSim(G4513,H4513,I4513,J4513,K4513,hipWeibAlpha,hipWeibBeta,1,vertWeibAlpha,vertWeibBeta,1,meanSurvival,sdSurvival,baseU,hipUMult,vertUMult,hipCost,vertCost,costComp,discC,discCi,discQi,hipFracMort,50, FALSE)</f>
        <v>5.3485338360050614</v>
      </c>
      <c r="N4513" s="17">
        <v>4.6750556146932993</v>
      </c>
      <c r="O4513" s="27">
        <v>10000</v>
      </c>
      <c r="P4513" s="27">
        <v>8316.534371168309</v>
      </c>
      <c r="Q4513" s="1">
        <v>1</v>
      </c>
      <c r="Y4513" s="17" cm="1">
        <f t="array" ref="Y4513:AC4513">runSim(G4513,H4513,I4513,J4513,K4513,hipWeibAlpha,hipWeibBeta,2,vertWeibAlpha,vertWeibBeta,2,meanSurvival,sdSurvival,baseU,hipUMult,vertUMult,hipCost,vertCost,costInt,discC,discCi,discQi,hipFracMort,50, FALSE)</f>
        <v>6.1585172617505624</v>
      </c>
      <c r="Z4513" s="17">
        <v>5.313868381717584</v>
      </c>
      <c r="AA4513" s="27">
        <v>4398.940901250402</v>
      </c>
      <c r="AB4513" s="27">
        <v>3795.6202726554179</v>
      </c>
      <c r="AC4513" s="1">
        <v>1</v>
      </c>
    </row>
    <row r="4514" spans="5:29" x14ac:dyDescent="0.35">
      <c r="E4514" s="1">
        <v>4510</v>
      </c>
      <c r="G4514" s="17">
        <v>0.10673719644546509</v>
      </c>
      <c r="H4514" s="17">
        <v>0.88142591714859009</v>
      </c>
      <c r="I4514" s="17">
        <v>0.57155042886734009</v>
      </c>
      <c r="J4514" s="17">
        <v>0.33677870035171509</v>
      </c>
      <c r="K4514" s="17">
        <v>0.98935133218765259</v>
      </c>
      <c r="M4514" s="17" cm="1">
        <f t="array" ref="M4514:Q4514">runSim(G4514,H4514,I4514,J4514,K4514,hipWeibAlpha,hipWeibBeta,1,vertWeibAlpha,vertWeibBeta,1,meanSurvival,sdSurvival,baseU,hipUMult,vertUMult,hipCost,vertCost,costComp,discC,discCi,discQi,hipFracMort,50, FALSE)</f>
        <v>6.962747587878221</v>
      </c>
      <c r="N4514" s="17">
        <v>5.84482565913342</v>
      </c>
      <c r="O4514" s="27">
        <v>6000</v>
      </c>
      <c r="P4514" s="27">
        <v>4935.0027702809948</v>
      </c>
      <c r="Q4514" s="1">
        <v>1</v>
      </c>
      <c r="Y4514" s="17" cm="1">
        <f t="array" ref="Y4514:AC4514">runSim(G4514,H4514,I4514,J4514,K4514,hipWeibAlpha,hipWeibBeta,2,vertWeibAlpha,vertWeibBeta,2,meanSurvival,sdSurvival,baseU,hipUMult,vertUMult,hipCost,vertCost,costInt,discC,discCi,discQi,hipFracMort,50, FALSE)</f>
        <v>7.1616968566130534</v>
      </c>
      <c r="Z4514" s="17">
        <v>6.0167041937197459</v>
      </c>
      <c r="AA4514" s="27">
        <v>8368.093904082054</v>
      </c>
      <c r="AB4514" s="27">
        <v>6955.482280910308</v>
      </c>
      <c r="AC4514" s="1">
        <v>1</v>
      </c>
    </row>
    <row r="4515" spans="5:29" x14ac:dyDescent="0.35">
      <c r="E4515" s="1">
        <v>4511</v>
      </c>
      <c r="G4515" s="17">
        <v>0.13832664489746094</v>
      </c>
      <c r="H4515" s="17">
        <v>0.59551048278808594</v>
      </c>
      <c r="I4515" s="17">
        <v>0.21263694763183594</v>
      </c>
      <c r="J4515" s="17">
        <v>1.0702133178710938E-2</v>
      </c>
      <c r="K4515" s="17">
        <v>3.7359237670898438E-2</v>
      </c>
      <c r="M4515" s="17" cm="1">
        <f t="array" ref="M4515:Q4515">runSim(G4515,H4515,I4515,J4515,K4515,hipWeibAlpha,hipWeibBeta,1,vertWeibAlpha,vertWeibBeta,1,meanSurvival,sdSurvival,baseU,hipUMult,vertUMult,hipCost,vertCost,costComp,discC,discCi,discQi,hipFracMort,50, FALSE)</f>
        <v>3.5683693106010224</v>
      </c>
      <c r="N4515" s="17">
        <v>3.272997464054872</v>
      </c>
      <c r="O4515" s="27">
        <v>0</v>
      </c>
      <c r="P4515" s="27">
        <v>0</v>
      </c>
      <c r="Q4515" s="1">
        <v>1</v>
      </c>
      <c r="Y4515" s="17" cm="1">
        <f t="array" ref="Y4515:AC4515">runSim(G4515,H4515,I4515,J4515,K4515,hipWeibAlpha,hipWeibBeta,2,vertWeibAlpha,vertWeibBeta,2,meanSurvival,sdSurvival,baseU,hipUMult,vertUMult,hipCost,vertCost,costInt,discC,discCi,discQi,hipFracMort,50, FALSE)</f>
        <v>3.5683693106010224</v>
      </c>
      <c r="Z4515" s="17">
        <v>3.272997464054872</v>
      </c>
      <c r="AA4515" s="27">
        <v>2548.8352218578734</v>
      </c>
      <c r="AB4515" s="27">
        <v>2337.8553314677656</v>
      </c>
      <c r="AC4515" s="1">
        <v>1</v>
      </c>
    </row>
    <row r="4516" spans="5:29" x14ac:dyDescent="0.35">
      <c r="E4516" s="1">
        <v>4512</v>
      </c>
      <c r="G4516" s="17">
        <v>0.21439570188522339</v>
      </c>
      <c r="H4516" s="17">
        <v>0.49909418821334839</v>
      </c>
      <c r="I4516" s="17">
        <v>0.58521479368209839</v>
      </c>
      <c r="J4516" s="17">
        <v>0.90976923704147339</v>
      </c>
      <c r="K4516" s="17">
        <v>0.87667292356491089</v>
      </c>
      <c r="M4516" s="17" cm="1">
        <f t="array" ref="M4516:Q4516">runSim(G4516,H4516,I4516,J4516,K4516,hipWeibAlpha,hipWeibBeta,1,vertWeibAlpha,vertWeibBeta,1,meanSurvival,sdSurvival,baseU,hipUMult,vertUMult,hipCost,vertCost,costComp,discC,discCi,discQi,hipFracMort,50, FALSE)</f>
        <v>9.7898582279964259</v>
      </c>
      <c r="N4516" s="17">
        <v>7.6934152694076952</v>
      </c>
      <c r="O4516" s="27">
        <v>13000</v>
      </c>
      <c r="P4516" s="27">
        <v>9106.4122444730183</v>
      </c>
      <c r="Q4516" s="1">
        <v>1</v>
      </c>
      <c r="Y4516" s="17" cm="1">
        <f t="array" ref="Y4516:AC4516">runSim(G4516,H4516,I4516,J4516,K4516,hipWeibAlpha,hipWeibBeta,2,vertWeibAlpha,vertWeibBeta,2,meanSurvival,sdSurvival,baseU,hipUMult,vertUMult,hipCost,vertCost,costInt,discC,discCi,discQi,hipFracMort,50, FALSE)</f>
        <v>11.025023832405093</v>
      </c>
      <c r="Z4516" s="17">
        <v>8.5072002883406608</v>
      </c>
      <c r="AA4516" s="27">
        <v>11009.003023548697</v>
      </c>
      <c r="AB4516" s="27">
        <v>8053.4842901530392</v>
      </c>
      <c r="AC4516" s="1">
        <v>1</v>
      </c>
    </row>
    <row r="4517" spans="5:29" x14ac:dyDescent="0.35">
      <c r="E4517" s="1">
        <v>4513</v>
      </c>
      <c r="G4517" s="17">
        <v>0.41117632389068604</v>
      </c>
      <c r="H4517" s="17">
        <v>0.58833086490631104</v>
      </c>
      <c r="I4517" s="17">
        <v>0.51746904850006104</v>
      </c>
      <c r="J4517" s="17">
        <v>0.38755571842193604</v>
      </c>
      <c r="K4517" s="17">
        <v>0.34621965885162354</v>
      </c>
      <c r="M4517" s="17" cm="1">
        <f t="array" ref="M4517:Q4517">runSim(G4517,H4517,I4517,J4517,K4517,hipWeibAlpha,hipWeibBeta,1,vertWeibAlpha,vertWeibBeta,1,meanSurvival,sdSurvival,baseU,hipUMult,vertUMult,hipCost,vertCost,costComp,discC,discCi,discQi,hipFracMort,50, FALSE)</f>
        <v>7.2021241382273233</v>
      </c>
      <c r="N4517" s="17">
        <v>6.0430121195159439</v>
      </c>
      <c r="O4517" s="27">
        <v>10000</v>
      </c>
      <c r="P4517" s="27">
        <v>7467.3880647217075</v>
      </c>
      <c r="Q4517" s="1">
        <v>1</v>
      </c>
      <c r="Y4517" s="17" cm="1">
        <f t="array" ref="Y4517:AC4517">runSim(G4517,H4517,I4517,J4517,K4517,hipWeibAlpha,hipWeibBeta,2,vertWeibAlpha,vertWeibBeta,2,meanSurvival,sdSurvival,baseU,hipUMult,vertUMult,hipCost,vertCost,costInt,discC,discCi,discQi,hipFracMort,50, FALSE)</f>
        <v>7.8000396837197599</v>
      </c>
      <c r="Z4517" s="17">
        <v>6.4790760896617297</v>
      </c>
      <c r="AA4517" s="27">
        <v>5571.4569169426859</v>
      </c>
      <c r="AB4517" s="27">
        <v>4627.9114926155216</v>
      </c>
      <c r="AC4517" s="1">
        <v>1</v>
      </c>
    </row>
    <row r="4518" spans="5:29" x14ac:dyDescent="0.35">
      <c r="E4518" s="1">
        <v>4514</v>
      </c>
      <c r="G4518" s="17">
        <v>0.7333710789680481</v>
      </c>
      <c r="H4518" s="17">
        <v>0.1081574559211731</v>
      </c>
      <c r="I4518" s="17">
        <v>0.7582429051399231</v>
      </c>
      <c r="J4518" s="17">
        <v>0.6167328953742981</v>
      </c>
      <c r="K4518" s="17">
        <v>0.1626160740852356</v>
      </c>
      <c r="M4518" s="17" cm="1">
        <f t="array" ref="M4518:Q4518">runSim(G4518,H4518,I4518,J4518,K4518,hipWeibAlpha,hipWeibBeta,1,vertWeibAlpha,vertWeibBeta,1,meanSurvival,sdSurvival,baseU,hipUMult,vertUMult,hipCost,vertCost,costComp,discC,discCi,discQi,hipFracMort,50, FALSE)</f>
        <v>8.0231591405976808</v>
      </c>
      <c r="N4518" s="17">
        <v>6.5851804965434209</v>
      </c>
      <c r="O4518" s="27">
        <v>10000</v>
      </c>
      <c r="P4518" s="27">
        <v>7405.1886556948912</v>
      </c>
      <c r="Q4518" s="1">
        <v>1</v>
      </c>
      <c r="Y4518" s="17" cm="1">
        <f t="array" ref="Y4518:AC4518">runSim(G4518,H4518,I4518,J4518,K4518,hipWeibAlpha,hipWeibBeta,2,vertWeibAlpha,vertWeibBeta,2,meanSurvival,sdSurvival,baseU,hipUMult,vertUMult,hipCost,vertCost,costInt,discC,discCi,discQi,hipFracMort,50, FALSE)</f>
        <v>9.0235137838840629</v>
      </c>
      <c r="Z4518" s="17">
        <v>7.2884042410267025</v>
      </c>
      <c r="AA4518" s="27">
        <v>6445.3669884886158</v>
      </c>
      <c r="AB4518" s="27">
        <v>5206.0030293047885</v>
      </c>
      <c r="AC4518" s="1">
        <v>1</v>
      </c>
    </row>
    <row r="4519" spans="5:29" x14ac:dyDescent="0.35">
      <c r="E4519" s="1">
        <v>4515</v>
      </c>
      <c r="G4519" s="17">
        <v>0.46667695045471191</v>
      </c>
      <c r="H4519" s="17">
        <v>0.62356781959533691</v>
      </c>
      <c r="I4519" s="17">
        <v>0.36081147193908691</v>
      </c>
      <c r="J4519" s="17">
        <v>0.37909150123596191</v>
      </c>
      <c r="K4519" s="17">
        <v>0.47581696510314941</v>
      </c>
      <c r="M4519" s="17" cm="1">
        <f t="array" ref="M4519:Q4519">runSim(G4519,H4519,I4519,J4519,K4519,hipWeibAlpha,hipWeibBeta,1,vertWeibAlpha,vertWeibBeta,1,meanSurvival,sdSurvival,baseU,hipUMult,vertUMult,hipCost,vertCost,costComp,discC,discCi,discQi,hipFracMort,50, FALSE)</f>
        <v>7.0900390799842388</v>
      </c>
      <c r="N4519" s="17">
        <v>5.9610904910635654</v>
      </c>
      <c r="O4519" s="27">
        <v>10000</v>
      </c>
      <c r="P4519" s="27">
        <v>7558.8178337645513</v>
      </c>
      <c r="Q4519" s="1">
        <v>1</v>
      </c>
      <c r="Y4519" s="17" cm="1">
        <f t="array" ref="Y4519:AC4519">runSim(G4519,H4519,I4519,J4519,K4519,hipWeibAlpha,hipWeibBeta,2,vertWeibAlpha,vertWeibBeta,2,meanSurvival,sdSurvival,baseU,hipUMult,vertUMult,hipCost,vertCost,costInt,discC,discCi,discQi,hipFracMort,50, FALSE)</f>
        <v>7.7478379699373532</v>
      </c>
      <c r="Z4519" s="17">
        <v>6.4434456183469653</v>
      </c>
      <c r="AA4519" s="27">
        <v>8538.1984460458752</v>
      </c>
      <c r="AB4519" s="27">
        <v>6660.3491232801043</v>
      </c>
      <c r="AC4519" s="1">
        <v>1</v>
      </c>
    </row>
    <row r="4520" spans="5:29" x14ac:dyDescent="0.35">
      <c r="E4520" s="1">
        <v>4516</v>
      </c>
      <c r="G4520" s="17">
        <v>0.85458892583847046</v>
      </c>
      <c r="H4520" s="17">
        <v>0.54016631841659546</v>
      </c>
      <c r="I4520" s="17">
        <v>0.26593536138534546</v>
      </c>
      <c r="J4520" s="17">
        <v>0.42984527349472046</v>
      </c>
      <c r="K4520" s="17">
        <v>0.93654388189315796</v>
      </c>
      <c r="M4520" s="17" cm="1">
        <f t="array" ref="M4520:Q4520">runSim(G4520,H4520,I4520,J4520,K4520,hipWeibAlpha,hipWeibBeta,1,vertWeibAlpha,vertWeibBeta,1,meanSurvival,sdSurvival,baseU,hipUMult,vertUMult,hipCost,vertCost,costComp,discC,discCi,discQi,hipFracMort,50, FALSE)</f>
        <v>6.8505350684587718</v>
      </c>
      <c r="N4520" s="17">
        <v>5.7648729232780616</v>
      </c>
      <c r="O4520" s="27">
        <v>10000</v>
      </c>
      <c r="P4520" s="27">
        <v>8054.0571628846919</v>
      </c>
      <c r="Q4520" s="1">
        <v>1</v>
      </c>
      <c r="Y4520" s="17" cm="1">
        <f t="array" ref="Y4520:AC4520">runSim(G4520,H4520,I4520,J4520,K4520,hipWeibAlpha,hipWeibBeta,2,vertWeibAlpha,vertWeibBeta,2,meanSurvival,sdSurvival,baseU,hipUMult,vertUMult,hipCost,vertCost,costInt,discC,discCi,discQi,hipFracMort,50, FALSE)</f>
        <v>8.0287869901482214</v>
      </c>
      <c r="Z4520" s="17">
        <v>6.6341140790528419</v>
      </c>
      <c r="AA4520" s="27">
        <v>5734.8478501058726</v>
      </c>
      <c r="AB4520" s="27">
        <v>4738.6529136091731</v>
      </c>
      <c r="AC4520" s="1">
        <v>1</v>
      </c>
    </row>
    <row r="4521" spans="5:29" x14ac:dyDescent="0.35">
      <c r="E4521" s="1">
        <v>4517</v>
      </c>
      <c r="G4521" s="17">
        <v>0.86486423015594482</v>
      </c>
      <c r="H4521" s="17">
        <v>0.33938205242156982</v>
      </c>
      <c r="I4521" s="17">
        <v>0.34957492351531982</v>
      </c>
      <c r="J4521" s="17">
        <v>0.20159518718719482</v>
      </c>
      <c r="K4521" s="17">
        <v>0.29087436199188232</v>
      </c>
      <c r="M4521" s="17" cm="1">
        <f t="array" ref="M4521:Q4521">runSim(G4521,H4521,I4521,J4521,K4521,hipWeibAlpha,hipWeibBeta,1,vertWeibAlpha,vertWeibBeta,1,meanSurvival,sdSurvival,baseU,hipUMult,vertUMult,hipCost,vertCost,costComp,discC,discCi,discQi,hipFracMort,50, FALSE)</f>
        <v>6.001894627704722</v>
      </c>
      <c r="N4521" s="17">
        <v>5.1793217496631474</v>
      </c>
      <c r="O4521" s="27">
        <v>10000</v>
      </c>
      <c r="P4521" s="27">
        <v>7914.3451283593113</v>
      </c>
      <c r="Q4521" s="1">
        <v>1</v>
      </c>
      <c r="Y4521" s="17" cm="1">
        <f t="array" ref="Y4521:AC4521">runSim(G4521,H4521,I4521,J4521,K4521,hipWeibAlpha,hipWeibBeta,2,vertWeibAlpha,vertWeibBeta,2,meanSurvival,sdSurvival,baseU,hipUMult,vertUMult,hipCost,vertCost,costInt,discC,discCi,discQi,hipFracMort,50, FALSE)</f>
        <v>6.644532406240292</v>
      </c>
      <c r="Z4521" s="17">
        <v>5.668706360637465</v>
      </c>
      <c r="AA4521" s="27">
        <v>4746.0945758859234</v>
      </c>
      <c r="AB4521" s="27">
        <v>4049.075971883904</v>
      </c>
      <c r="AC4521" s="1">
        <v>1</v>
      </c>
    </row>
    <row r="4522" spans="5:29" x14ac:dyDescent="0.35">
      <c r="E4522" s="1">
        <v>4518</v>
      </c>
      <c r="G4522" s="17">
        <v>0.49950462579727173</v>
      </c>
      <c r="H4522" s="17">
        <v>0.48220115900039673</v>
      </c>
      <c r="I4522" s="17">
        <v>0.88912254571914673</v>
      </c>
      <c r="J4522" s="17">
        <v>0.30181175470352173</v>
      </c>
      <c r="K4522" s="17">
        <v>0.20584923028945923</v>
      </c>
      <c r="M4522" s="17" cm="1">
        <f t="array" ref="M4522:Q4522">runSim(G4522,H4522,I4522,J4522,K4522,hipWeibAlpha,hipWeibBeta,1,vertWeibAlpha,vertWeibBeta,1,meanSurvival,sdSurvival,baseU,hipUMult,vertUMult,hipCost,vertCost,costComp,discC,discCi,discQi,hipFracMort,50, FALSE)</f>
        <v>6.8499173673209377</v>
      </c>
      <c r="N4522" s="17">
        <v>5.8050391048546208</v>
      </c>
      <c r="O4522" s="27">
        <v>13000</v>
      </c>
      <c r="P4522" s="27">
        <v>9643.302276976714</v>
      </c>
      <c r="Q4522" s="1">
        <v>1</v>
      </c>
      <c r="Y4522" s="17" cm="1">
        <f t="array" ref="Y4522:AC4522">runSim(G4522,H4522,I4522,J4522,K4522,hipWeibAlpha,hipWeibBeta,2,vertWeibAlpha,vertWeibBeta,2,meanSurvival,sdSurvival,baseU,hipUMult,vertUMult,hipCost,vertCost,costInt,discC,discCi,discQi,hipFracMort,50, FALSE)</f>
        <v>7.3096867172188507</v>
      </c>
      <c r="Z4522" s="17">
        <v>6.1407985413126163</v>
      </c>
      <c r="AA4522" s="27">
        <v>5221.2047980134648</v>
      </c>
      <c r="AB4522" s="27">
        <v>4386.2846723661542</v>
      </c>
      <c r="AC4522" s="1">
        <v>1</v>
      </c>
    </row>
    <row r="4523" spans="5:29" x14ac:dyDescent="0.35">
      <c r="E4523" s="1">
        <v>4519</v>
      </c>
      <c r="G4523" s="17">
        <v>3.6684513092041016E-2</v>
      </c>
      <c r="H4523" s="17">
        <v>0.86984491348266602</v>
      </c>
      <c r="I4523" s="17">
        <v>0.33658075332641602</v>
      </c>
      <c r="J4523" s="17">
        <v>0.19226312637329102</v>
      </c>
      <c r="K4523" s="17">
        <v>0.96452569961547852</v>
      </c>
      <c r="M4523" s="17" cm="1">
        <f t="array" ref="M4523:Q4523">runSim(G4523,H4523,I4523,J4523,K4523,hipWeibAlpha,hipWeibBeta,1,vertWeibAlpha,vertWeibBeta,1,meanSurvival,sdSurvival,baseU,hipUMult,vertUMult,hipCost,vertCost,costComp,discC,discCi,discQi,hipFracMort,50, FALSE)</f>
        <v>6.1255945294580467</v>
      </c>
      <c r="N4523" s="17">
        <v>5.2546026911112058</v>
      </c>
      <c r="O4523" s="27">
        <v>3000</v>
      </c>
      <c r="P4523" s="27">
        <v>2707.0071065184811</v>
      </c>
      <c r="Q4523" s="1">
        <v>1</v>
      </c>
      <c r="Y4523" s="17" cm="1">
        <f t="array" ref="Y4523:AC4523">runSim(G4523,H4523,I4523,J4523,K4523,hipWeibAlpha,hipWeibBeta,2,vertWeibAlpha,vertWeibBeta,2,meanSurvival,sdSurvival,baseU,hipUMult,vertUMult,hipCost,vertCost,costInt,discC,discCi,discQi,hipFracMort,50, FALSE)</f>
        <v>6.3347081152179445</v>
      </c>
      <c r="Z4523" s="17">
        <v>5.4339213816900731</v>
      </c>
      <c r="AA4523" s="27">
        <v>7695.6197965858328</v>
      </c>
      <c r="AB4523" s="27">
        <v>6455.2287165235812</v>
      </c>
      <c r="AC4523" s="1">
        <v>1</v>
      </c>
    </row>
    <row r="4524" spans="5:29" x14ac:dyDescent="0.35">
      <c r="E4524" s="1">
        <v>4520</v>
      </c>
      <c r="G4524" s="17">
        <v>0.78934162855148315</v>
      </c>
      <c r="H4524" s="17">
        <v>0.94611042737960815</v>
      </c>
      <c r="I4524" s="17">
        <v>0.48340290784835815</v>
      </c>
      <c r="J4524" s="17">
        <v>0.63510578870773315</v>
      </c>
      <c r="K4524" s="17">
        <v>0.86519306898117065</v>
      </c>
      <c r="M4524" s="17" cm="1">
        <f t="array" ref="M4524:Q4524">runSim(G4524,H4524,I4524,J4524,K4524,hipWeibAlpha,hipWeibBeta,1,vertWeibAlpha,vertWeibBeta,1,meanSurvival,sdSurvival,baseU,hipUMult,vertUMult,hipCost,vertCost,costComp,discC,discCi,discQi,hipFracMort,50, FALSE)</f>
        <v>7.3898269695726757</v>
      </c>
      <c r="N4524" s="17">
        <v>6.0678882998652011</v>
      </c>
      <c r="O4524" s="27">
        <v>13000</v>
      </c>
      <c r="P4524" s="27">
        <v>10542.443005083567</v>
      </c>
      <c r="Q4524" s="1">
        <v>1</v>
      </c>
      <c r="Y4524" s="17" cm="1">
        <f t="array" ref="Y4524:AC4524">runSim(G4524,H4524,I4524,J4524,K4524,hipWeibAlpha,hipWeibBeta,2,vertWeibAlpha,vertWeibBeta,2,meanSurvival,sdSurvival,baseU,hipUMult,vertUMult,hipCost,vertCost,costInt,discC,discCi,discQi,hipFracMort,50, FALSE)</f>
        <v>8.4764263528042036</v>
      </c>
      <c r="Z4524" s="17">
        <v>6.8654894417351668</v>
      </c>
      <c r="AA4524" s="27">
        <v>12518.110485673817</v>
      </c>
      <c r="AB4524" s="27">
        <v>9972.3225939551157</v>
      </c>
      <c r="AC4524" s="1">
        <v>1</v>
      </c>
    </row>
    <row r="4525" spans="5:29" x14ac:dyDescent="0.35">
      <c r="E4525" s="1">
        <v>4521</v>
      </c>
      <c r="G4525" s="17">
        <v>0.37627995014190674</v>
      </c>
      <c r="H4525" s="17">
        <v>0.93722355365753174</v>
      </c>
      <c r="I4525" s="17">
        <v>0.51284611225128174</v>
      </c>
      <c r="J4525" s="17">
        <v>0.90148746967315674</v>
      </c>
      <c r="K4525" s="17">
        <v>0.57060062885284424</v>
      </c>
      <c r="M4525" s="17" cm="1">
        <f t="array" ref="M4525:Q4525">runSim(G4525,H4525,I4525,J4525,K4525,hipWeibAlpha,hipWeibBeta,1,vertWeibAlpha,vertWeibBeta,1,meanSurvival,sdSurvival,baseU,hipUMult,vertUMult,hipCost,vertCost,costComp,discC,discCi,discQi,hipFracMort,50, FALSE)</f>
        <v>9.2073025956076791</v>
      </c>
      <c r="N4525" s="17">
        <v>7.2424591461472101</v>
      </c>
      <c r="O4525" s="27">
        <v>13000</v>
      </c>
      <c r="P4525" s="27">
        <v>10002.78740432192</v>
      </c>
      <c r="Q4525" s="1">
        <v>1</v>
      </c>
      <c r="Y4525" s="17" cm="1">
        <f t="array" ref="Y4525:AC4525">runSim(G4525,H4525,I4525,J4525,K4525,hipWeibAlpha,hipWeibBeta,2,vertWeibAlpha,vertWeibBeta,2,meanSurvival,sdSurvival,baseU,hipUMult,vertUMult,hipCost,vertCost,costInt,discC,discCi,discQi,hipFracMort,50, FALSE)</f>
        <v>10.283418356275785</v>
      </c>
      <c r="Z4525" s="17">
        <v>7.9707062137968947</v>
      </c>
      <c r="AA4525" s="27">
        <v>13935.110591871213</v>
      </c>
      <c r="AB4525" s="27">
        <v>10804.941427162508</v>
      </c>
      <c r="AC4525" s="1">
        <v>1</v>
      </c>
    </row>
    <row r="4526" spans="5:29" x14ac:dyDescent="0.35">
      <c r="E4526" s="1">
        <v>4522</v>
      </c>
      <c r="G4526" s="17">
        <v>0.26823598146438599</v>
      </c>
      <c r="H4526" s="17">
        <v>0.49165517091751099</v>
      </c>
      <c r="I4526" s="17">
        <v>0.20228749513626099</v>
      </c>
      <c r="J4526" s="17">
        <v>0.50511342287063599</v>
      </c>
      <c r="K4526" s="17">
        <v>0.41964894533157349</v>
      </c>
      <c r="M4526" s="17" cm="1">
        <f t="array" ref="M4526:Q4526">runSim(G4526,H4526,I4526,J4526,K4526,hipWeibAlpha,hipWeibBeta,1,vertWeibAlpha,vertWeibBeta,1,meanSurvival,sdSurvival,baseU,hipUMult,vertUMult,hipCost,vertCost,costComp,discC,discCi,discQi,hipFracMort,50, FALSE)</f>
        <v>7.8469105292942798</v>
      </c>
      <c r="N4526" s="17">
        <v>6.489540751919443</v>
      </c>
      <c r="O4526" s="27">
        <v>10000</v>
      </c>
      <c r="P4526" s="27">
        <v>7221.7212129300515</v>
      </c>
      <c r="Q4526" s="1">
        <v>1</v>
      </c>
      <c r="Y4526" s="17" cm="1">
        <f t="array" ref="Y4526:AC4526">runSim(G4526,H4526,I4526,J4526,K4526,hipWeibAlpha,hipWeibBeta,2,vertWeibAlpha,vertWeibBeta,2,meanSurvival,sdSurvival,baseU,hipUMult,vertUMult,hipCost,vertCost,costInt,discC,discCi,discQi,hipFracMort,50, FALSE)</f>
        <v>8.4269173827818236</v>
      </c>
      <c r="Z4526" s="17">
        <v>6.8998328741311239</v>
      </c>
      <c r="AA4526" s="27">
        <v>6019.2267019870178</v>
      </c>
      <c r="AB4526" s="27">
        <v>4928.4520529508036</v>
      </c>
      <c r="AC4526" s="1">
        <v>1</v>
      </c>
    </row>
    <row r="4527" spans="5:29" x14ac:dyDescent="0.35">
      <c r="E4527" s="1">
        <v>4523</v>
      </c>
      <c r="G4527" s="17">
        <v>7.1554899215698242E-2</v>
      </c>
      <c r="H4527" s="17">
        <v>0.68254733085632324</v>
      </c>
      <c r="I4527" s="17">
        <v>0.23815035820007324</v>
      </c>
      <c r="J4527" s="17">
        <v>0.92342257499694824</v>
      </c>
      <c r="K4527" s="17">
        <v>0.41419100761413574</v>
      </c>
      <c r="M4527" s="17" cm="1">
        <f t="array" ref="M4527:Q4527">runSim(G4527,H4527,I4527,J4527,K4527,hipWeibAlpha,hipWeibBeta,1,vertWeibAlpha,vertWeibBeta,1,meanSurvival,sdSurvival,baseU,hipUMult,vertUMult,hipCost,vertCost,costComp,discC,discCi,discQi,hipFracMort,50, FALSE)</f>
        <v>10.048049463536799</v>
      </c>
      <c r="N4527" s="17">
        <v>7.8345180824460643</v>
      </c>
      <c r="O4527" s="27">
        <v>13000</v>
      </c>
      <c r="P4527" s="27">
        <v>8866.3443853897643</v>
      </c>
      <c r="Q4527" s="1">
        <v>1</v>
      </c>
      <c r="Y4527" s="17" cm="1">
        <f t="array" ref="Y4527:AC4527">runSim(G4527,H4527,I4527,J4527,K4527,hipWeibAlpha,hipWeibBeta,2,vertWeibAlpha,vertWeibBeta,2,meanSurvival,sdSurvival,baseU,hipUMult,vertUMult,hipCost,vertCost,costInt,discC,discCi,discQi,hipFracMort,50, FALSE)</f>
        <v>10.95197941456972</v>
      </c>
      <c r="Z4527" s="17">
        <v>8.4417852696078519</v>
      </c>
      <c r="AA4527" s="27">
        <v>11142.714248927927</v>
      </c>
      <c r="AB4527" s="27">
        <v>8369.1437037559117</v>
      </c>
      <c r="AC4527" s="1">
        <v>1</v>
      </c>
    </row>
    <row r="4528" spans="5:29" x14ac:dyDescent="0.35">
      <c r="E4528" s="1">
        <v>4524</v>
      </c>
      <c r="G4528" s="17">
        <v>0.91153711080551147</v>
      </c>
      <c r="H4528" s="17">
        <v>0.23480981588363647</v>
      </c>
      <c r="I4528" s="17">
        <v>0.50550073385238647</v>
      </c>
      <c r="J4528" s="17">
        <v>0.66843408346176147</v>
      </c>
      <c r="K4528" s="17">
        <v>0.49300378561019897</v>
      </c>
      <c r="M4528" s="17" cm="1">
        <f t="array" ref="M4528:Q4528">runSim(G4528,H4528,I4528,J4528,K4528,hipWeibAlpha,hipWeibBeta,1,vertWeibAlpha,vertWeibBeta,1,meanSurvival,sdSurvival,baseU,hipUMult,vertUMult,hipCost,vertCost,costComp,discC,discCi,discQi,hipFracMort,50, FALSE)</f>
        <v>7.7584456421887724</v>
      </c>
      <c r="N4528" s="17">
        <v>6.354641995525089</v>
      </c>
      <c r="O4528" s="27">
        <v>10000</v>
      </c>
      <c r="P4528" s="27">
        <v>7943.9816742803741</v>
      </c>
      <c r="Q4528" s="1">
        <v>1</v>
      </c>
      <c r="Y4528" s="17" cm="1">
        <f t="array" ref="Y4528:AC4528">runSim(G4528,H4528,I4528,J4528,K4528,hipWeibAlpha,hipWeibBeta,2,vertWeibAlpha,vertWeibBeta,2,meanSurvival,sdSurvival,baseU,hipUMult,vertUMult,hipCost,vertCost,costInt,discC,discCi,discQi,hipFracMort,50, FALSE)</f>
        <v>8.9169058257513392</v>
      </c>
      <c r="Z4528" s="17">
        <v>7.2121747515195667</v>
      </c>
      <c r="AA4528" s="27">
        <v>13653.389949348904</v>
      </c>
      <c r="AB4528" s="27">
        <v>10127.676591213736</v>
      </c>
      <c r="AC4528" s="1">
        <v>1</v>
      </c>
    </row>
    <row r="4529" spans="5:29" x14ac:dyDescent="0.35">
      <c r="E4529" s="1">
        <v>4525</v>
      </c>
      <c r="G4529" s="17">
        <v>0.57927358150482178</v>
      </c>
      <c r="H4529" s="17">
        <v>0.14070546627044678</v>
      </c>
      <c r="I4529" s="17">
        <v>0.51613271236419678</v>
      </c>
      <c r="J4529" s="17">
        <v>0.37108266353607178</v>
      </c>
      <c r="K4529" s="17">
        <v>6.7485570907592773E-3</v>
      </c>
      <c r="M4529" s="17" cm="1">
        <f t="array" ref="M4529:Q4529">runSim(G4529,H4529,I4529,J4529,K4529,hipWeibAlpha,hipWeibBeta,1,vertWeibAlpha,vertWeibBeta,1,meanSurvival,sdSurvival,baseU,hipUMult,vertUMult,hipCost,vertCost,costComp,discC,discCi,discQi,hipFracMort,50, FALSE)</f>
        <v>6.0171703152539919</v>
      </c>
      <c r="N4529" s="17">
        <v>5.2090705537271687</v>
      </c>
      <c r="O4529" s="27">
        <v>7000</v>
      </c>
      <c r="P4529" s="27">
        <v>5208.005410805411</v>
      </c>
      <c r="Q4529" s="1">
        <v>1</v>
      </c>
      <c r="Y4529" s="17" cm="1">
        <f t="array" ref="Y4529:AC4529">runSim(G4529,H4529,I4529,J4529,K4529,hipWeibAlpha,hipWeibBeta,2,vertWeibAlpha,vertWeibBeta,2,meanSurvival,sdSurvival,baseU,hipUMult,vertUMult,hipCost,vertCost,costInt,discC,discCi,discQi,hipFracMort,50, FALSE)</f>
        <v>7.7091267803511814</v>
      </c>
      <c r="Z4529" s="17">
        <v>6.4169724502428505</v>
      </c>
      <c r="AA4529" s="27">
        <v>5506.5191288222732</v>
      </c>
      <c r="AB4529" s="27">
        <v>4583.5517501734648</v>
      </c>
      <c r="AC4529" s="1">
        <v>1</v>
      </c>
    </row>
    <row r="4530" spans="5:29" x14ac:dyDescent="0.35">
      <c r="E4530" s="1">
        <v>4526</v>
      </c>
      <c r="G4530" s="17">
        <v>0.20051485300064087</v>
      </c>
      <c r="H4530" s="17">
        <v>0.92246919870376587</v>
      </c>
      <c r="I4530" s="17">
        <v>0.23368746042251587</v>
      </c>
      <c r="J4530" s="17">
        <v>0.63758760690689087</v>
      </c>
      <c r="K4530" s="17">
        <v>0.40246492624282837</v>
      </c>
      <c r="M4530" s="17" cm="1">
        <f t="array" ref="M4530:Q4530">runSim(G4530,H4530,I4530,J4530,K4530,hipWeibAlpha,hipWeibBeta,1,vertWeibAlpha,vertWeibBeta,1,meanSurvival,sdSurvival,baseU,hipUMult,vertUMult,hipCost,vertCost,costComp,discC,discCi,discQi,hipFracMort,50, FALSE)</f>
        <v>8.1013428610510001</v>
      </c>
      <c r="N4530" s="17">
        <v>6.5929053789147334</v>
      </c>
      <c r="O4530" s="27">
        <v>13000</v>
      </c>
      <c r="P4530" s="27">
        <v>9517.4274732567374</v>
      </c>
      <c r="Q4530" s="1">
        <v>1</v>
      </c>
      <c r="Y4530" s="17" cm="1">
        <f t="array" ref="Y4530:AC4530">runSim(G4530,H4530,I4530,J4530,K4530,hipWeibAlpha,hipWeibBeta,2,vertWeibAlpha,vertWeibBeta,2,meanSurvival,sdSurvival,baseU,hipUMult,vertUMult,hipCost,vertCost,costInt,discC,discCi,discQi,hipFracMort,50, FALSE)</f>
        <v>8.5434832591831054</v>
      </c>
      <c r="Z4530" s="17">
        <v>6.9207614017086847</v>
      </c>
      <c r="AA4530" s="27">
        <v>9528.026954314797</v>
      </c>
      <c r="AB4530" s="27">
        <v>7824.6481770401642</v>
      </c>
      <c r="AC4530" s="1">
        <v>1</v>
      </c>
    </row>
    <row r="4531" spans="5:29" x14ac:dyDescent="0.35">
      <c r="E4531" s="1">
        <v>4527</v>
      </c>
      <c r="G4531" s="17">
        <v>0.90093898773193359</v>
      </c>
      <c r="H4531" s="17">
        <v>0.51632595062255859</v>
      </c>
      <c r="I4531" s="17">
        <v>0.27017116546630859</v>
      </c>
      <c r="J4531" s="17">
        <v>0.15222072601318359</v>
      </c>
      <c r="K4531" s="17">
        <v>0.84196376800537109</v>
      </c>
      <c r="M4531" s="17" cm="1">
        <f t="array" ref="M4531:Q4531">runSim(G4531,H4531,I4531,J4531,K4531,hipWeibAlpha,hipWeibBeta,1,vertWeibAlpha,vertWeibBeta,1,meanSurvival,sdSurvival,baseU,hipUMult,vertUMult,hipCost,vertCost,costComp,discC,discCi,discQi,hipFracMort,50, FALSE)</f>
        <v>5.5503153037051121</v>
      </c>
      <c r="N4531" s="17">
        <v>4.838437434701909</v>
      </c>
      <c r="O4531" s="27">
        <v>10000</v>
      </c>
      <c r="P4531" s="27">
        <v>8155.4465093364261</v>
      </c>
      <c r="Q4531" s="1">
        <v>1</v>
      </c>
      <c r="Y4531" s="17" cm="1">
        <f t="array" ref="Y4531:AC4531">runSim(G4531,H4531,I4531,J4531,K4531,hipWeibAlpha,hipWeibBeta,2,vertWeibAlpha,vertWeibBeta,2,meanSurvival,sdSurvival,baseU,hipUMult,vertUMult,hipCost,vertCost,costInt,discC,discCi,discQi,hipFracMort,50, FALSE)</f>
        <v>6.2433935988876117</v>
      </c>
      <c r="Z4531" s="17">
        <v>5.3764486959466993</v>
      </c>
      <c r="AA4531" s="27">
        <v>4459.5668563482941</v>
      </c>
      <c r="AB4531" s="27">
        <v>3840.3204971047853</v>
      </c>
      <c r="AC4531" s="1">
        <v>1</v>
      </c>
    </row>
    <row r="4532" spans="5:29" x14ac:dyDescent="0.35">
      <c r="E4532" s="1">
        <v>4528</v>
      </c>
      <c r="G4532" s="17">
        <v>0.79472273588180542</v>
      </c>
      <c r="H4532" s="17">
        <v>0.60481184720993042</v>
      </c>
      <c r="I4532" s="17">
        <v>0.28077620267868042</v>
      </c>
      <c r="J4532" s="17">
        <v>0.35337752103805542</v>
      </c>
      <c r="K4532" s="17">
        <v>0.33102339506149292</v>
      </c>
      <c r="M4532" s="17" cm="1">
        <f t="array" ref="M4532:Q4532">runSim(G4532,H4532,I4532,J4532,K4532,hipWeibAlpha,hipWeibBeta,1,vertWeibAlpha,vertWeibBeta,1,meanSurvival,sdSurvival,baseU,hipUMult,vertUMult,hipCost,vertCost,costComp,discC,discCi,discQi,hipFracMort,50, FALSE)</f>
        <v>6.62424912651404</v>
      </c>
      <c r="N4532" s="17">
        <v>5.6165668923630276</v>
      </c>
      <c r="O4532" s="27">
        <v>10000</v>
      </c>
      <c r="P4532" s="27">
        <v>7984.5744646979856</v>
      </c>
      <c r="Q4532" s="1">
        <v>1</v>
      </c>
      <c r="Y4532" s="17" cm="1">
        <f t="array" ref="Y4532:AC4532">runSim(G4532,H4532,I4532,J4532,K4532,hipWeibAlpha,hipWeibBeta,2,vertWeibAlpha,vertWeibBeta,2,meanSurvival,sdSurvival,baseU,hipUMult,vertUMult,hipCost,vertCost,costInt,discC,discCi,discQi,hipFracMort,50, FALSE)</f>
        <v>7.6099427858056199</v>
      </c>
      <c r="Z4532" s="17">
        <v>6.3489014956598862</v>
      </c>
      <c r="AA4532" s="27">
        <v>5435.673418432586</v>
      </c>
      <c r="AB4532" s="27">
        <v>4534.9296397570615</v>
      </c>
      <c r="AC4532" s="1">
        <v>1</v>
      </c>
    </row>
    <row r="4533" spans="5:29" x14ac:dyDescent="0.35">
      <c r="E4533" s="1">
        <v>4529</v>
      </c>
      <c r="G4533" s="17">
        <v>6.5703034400939941E-2</v>
      </c>
      <c r="H4533" s="17">
        <v>0.66668570041656494</v>
      </c>
      <c r="I4533" s="17">
        <v>0.82629263401031494</v>
      </c>
      <c r="J4533" s="17">
        <v>0.45223867893218994</v>
      </c>
      <c r="K4533" s="17">
        <v>0.37867605686187744</v>
      </c>
      <c r="M4533" s="17" cm="1">
        <f t="array" ref="M4533:Q4533">runSim(G4533,H4533,I4533,J4533,K4533,hipWeibAlpha,hipWeibBeta,1,vertWeibAlpha,vertWeibBeta,1,meanSurvival,sdSurvival,baseU,hipUMult,vertUMult,hipCost,vertCost,costComp,discC,discCi,discQi,hipFracMort,50, FALSE)</f>
        <v>7.6897600271790489</v>
      </c>
      <c r="N4533" s="17">
        <v>6.3698720522838617</v>
      </c>
      <c r="O4533" s="27">
        <v>6000</v>
      </c>
      <c r="P4533" s="27">
        <v>4750.3531403349789</v>
      </c>
      <c r="Q4533" s="1">
        <v>1</v>
      </c>
      <c r="Y4533" s="17" cm="1">
        <f t="array" ref="Y4533:AC4533">runSim(G4533,H4533,I4533,J4533,K4533,hipWeibAlpha,hipWeibBeta,2,vertWeibAlpha,vertWeibBeta,2,meanSurvival,sdSurvival,baseU,hipUMult,vertUMult,hipCost,vertCost,costInt,discC,discCi,discQi,hipFracMort,50, FALSE)</f>
        <v>8.0463338688368164</v>
      </c>
      <c r="Z4533" s="17">
        <v>6.6443754864157407</v>
      </c>
      <c r="AA4533" s="27">
        <v>8819.9890361279995</v>
      </c>
      <c r="AB4533" s="27">
        <v>6908.9264179863803</v>
      </c>
      <c r="AC4533" s="1">
        <v>1</v>
      </c>
    </row>
    <row r="4534" spans="5:29" x14ac:dyDescent="0.35">
      <c r="E4534" s="1">
        <v>4530</v>
      </c>
      <c r="G4534" s="17">
        <v>0.58326750993728638</v>
      </c>
      <c r="H4534" s="17">
        <v>0.68656951189041138</v>
      </c>
      <c r="I4534" s="17">
        <v>0.64524871110916138</v>
      </c>
      <c r="J4534" s="17">
        <v>0.23616057634353638</v>
      </c>
      <c r="K4534" s="17">
        <v>0.87872344255447388</v>
      </c>
      <c r="M4534" s="17" cm="1">
        <f t="array" ref="M4534:Q4534">runSim(G4534,H4534,I4534,J4534,K4534,hipWeibAlpha,hipWeibBeta,1,vertWeibAlpha,vertWeibBeta,1,meanSurvival,sdSurvival,baseU,hipUMult,vertUMult,hipCost,vertCost,costComp,discC,discCi,discQi,hipFracMort,50, FALSE)</f>
        <v>6.3442229668828922</v>
      </c>
      <c r="N4534" s="17">
        <v>5.4303817916083599</v>
      </c>
      <c r="O4534" s="27">
        <v>10000</v>
      </c>
      <c r="P4534" s="27">
        <v>7746.9927719526695</v>
      </c>
      <c r="Q4534" s="1">
        <v>1</v>
      </c>
      <c r="Y4534" s="17" cm="1">
        <f t="array" ref="Y4534:AC4534">runSim(G4534,H4534,I4534,J4534,K4534,hipWeibAlpha,hipWeibBeta,2,vertWeibAlpha,vertWeibBeta,2,meanSurvival,sdSurvival,baseU,hipUMult,vertUMult,hipCost,vertCost,costInt,discC,discCi,discQi,hipFracMort,50, FALSE)</f>
        <v>6.8884574495953785</v>
      </c>
      <c r="Z4534" s="17">
        <v>5.8436254796955769</v>
      </c>
      <c r="AA4534" s="27">
        <v>7921.9387291735311</v>
      </c>
      <c r="AB4534" s="27">
        <v>6315.7501666524722</v>
      </c>
      <c r="AC4534" s="1">
        <v>1</v>
      </c>
    </row>
    <row r="4535" spans="5:29" x14ac:dyDescent="0.35">
      <c r="E4535" s="1">
        <v>4531</v>
      </c>
      <c r="G4535" s="17">
        <v>0.47655797004699707</v>
      </c>
      <c r="H4535" s="17">
        <v>0.44790196418762207</v>
      </c>
      <c r="I4535" s="17">
        <v>0.25936436653137207</v>
      </c>
      <c r="J4535" s="17">
        <v>8.037877082824707E-2</v>
      </c>
      <c r="K4535" s="17">
        <v>0.88706517219543457</v>
      </c>
      <c r="M4535" s="17" cm="1">
        <f t="array" ref="M4535:Q4535">runSim(G4535,H4535,I4535,J4535,K4535,hipWeibAlpha,hipWeibBeta,1,vertWeibAlpha,vertWeibBeta,1,meanSurvival,sdSurvival,baseU,hipUMult,vertUMult,hipCost,vertCost,costComp,discC,discCi,discQi,hipFracMort,50, FALSE)</f>
        <v>5.4110955056107661</v>
      </c>
      <c r="N4535" s="17">
        <v>4.7510438049021539</v>
      </c>
      <c r="O4535" s="27">
        <v>3000</v>
      </c>
      <c r="P4535" s="27">
        <v>2344.2530625285822</v>
      </c>
      <c r="Q4535" s="1">
        <v>1</v>
      </c>
      <c r="Y4535" s="17" cm="1">
        <f t="array" ref="Y4535:AC4535">runSim(G4535,H4535,I4535,J4535,K4535,hipWeibAlpha,hipWeibBeta,2,vertWeibAlpha,vertWeibBeta,2,meanSurvival,sdSurvival,baseU,hipUMult,vertUMult,hipCost,vertCost,costInt,discC,discCi,discQi,hipFracMort,50, FALSE)</f>
        <v>5.4546905413044868</v>
      </c>
      <c r="Z4535" s="17">
        <v>4.7847474023578593</v>
      </c>
      <c r="AA4535" s="27">
        <v>3896.2075295032055</v>
      </c>
      <c r="AB4535" s="27">
        <v>3417.6767159699002</v>
      </c>
      <c r="AC4535" s="1">
        <v>1</v>
      </c>
    </row>
    <row r="4536" spans="5:29" x14ac:dyDescent="0.35">
      <c r="E4536" s="1">
        <v>4532</v>
      </c>
      <c r="G4536" s="17">
        <v>0.14623492956161499</v>
      </c>
      <c r="H4536" s="17">
        <v>0.38845294713973999</v>
      </c>
      <c r="I4536" s="17">
        <v>0.89156574010848999</v>
      </c>
      <c r="J4536" s="17">
        <v>0.64727252721786499</v>
      </c>
      <c r="K4536" s="17">
        <v>2.408832311630249E-2</v>
      </c>
      <c r="M4536" s="17" cm="1">
        <f t="array" ref="M4536:Q4536">runSim(G4536,H4536,I4536,J4536,K4536,hipWeibAlpha,hipWeibBeta,1,vertWeibAlpha,vertWeibBeta,1,meanSurvival,sdSurvival,baseU,hipUMult,vertUMult,hipCost,vertCost,costComp,discC,discCi,discQi,hipFracMort,50, FALSE)</f>
        <v>7.962936456427399</v>
      </c>
      <c r="N4536" s="17">
        <v>6.5775189499750564</v>
      </c>
      <c r="O4536" s="27">
        <v>13000</v>
      </c>
      <c r="P4536" s="27">
        <v>9055.2802311927335</v>
      </c>
      <c r="Q4536" s="1">
        <v>1</v>
      </c>
      <c r="Y4536" s="17" cm="1">
        <f t="array" ref="Y4536:AC4536">runSim(G4536,H4536,I4536,J4536,K4536,hipWeibAlpha,hipWeibBeta,2,vertWeibAlpha,vertWeibBeta,2,meanSurvival,sdSurvival,baseU,hipUMult,vertUMult,hipCost,vertCost,costInt,discC,discCi,discQi,hipFracMort,50, FALSE)</f>
        <v>9.1937311616095077</v>
      </c>
      <c r="Z4536" s="17">
        <v>7.3971961461969471</v>
      </c>
      <c r="AA4536" s="27">
        <v>6566.9508297210768</v>
      </c>
      <c r="AB4536" s="27">
        <v>5283.7115329978196</v>
      </c>
      <c r="AC4536" s="1">
        <v>1</v>
      </c>
    </row>
    <row r="4537" spans="5:29" x14ac:dyDescent="0.35">
      <c r="E4537" s="1">
        <v>4533</v>
      </c>
      <c r="G4537" s="17">
        <v>2.605903148651123E-2</v>
      </c>
      <c r="H4537" s="17">
        <v>0.83065497875213623</v>
      </c>
      <c r="I4537" s="17">
        <v>0.50881659984588623</v>
      </c>
      <c r="J4537" s="17">
        <v>0.58544623851776123</v>
      </c>
      <c r="K4537" s="17">
        <v>6.437385082244873E-2</v>
      </c>
      <c r="M4537" s="17" cm="1">
        <f t="array" ref="M4537:Q4537">runSim(G4537,H4537,I4537,J4537,K4537,hipWeibAlpha,hipWeibBeta,1,vertWeibAlpha,vertWeibBeta,1,meanSurvival,sdSurvival,baseU,hipUMult,vertUMult,hipCost,vertCost,costComp,discC,discCi,discQi,hipFracMort,50, FALSE)</f>
        <v>8.2091664659352297</v>
      </c>
      <c r="N4537" s="17">
        <v>6.6882853544200618</v>
      </c>
      <c r="O4537" s="27">
        <v>6000</v>
      </c>
      <c r="P4537" s="27">
        <v>4789.7899876798001</v>
      </c>
      <c r="Q4537" s="1">
        <v>1</v>
      </c>
      <c r="Y4537" s="17" cm="1">
        <f t="array" ref="Y4537:AC4537">runSim(G4537,H4537,I4537,J4537,K4537,hipWeibAlpha,hipWeibBeta,2,vertWeibAlpha,vertWeibBeta,2,meanSurvival,sdSurvival,baseU,hipUMult,vertUMult,hipCost,vertCost,costInt,discC,discCi,discQi,hipFracMort,50, FALSE)</f>
        <v>8.4503833430878537</v>
      </c>
      <c r="Z4537" s="17">
        <v>6.8903248576385163</v>
      </c>
      <c r="AA4537" s="27">
        <v>9323.7695149068277</v>
      </c>
      <c r="AB4537" s="27">
        <v>7494.3900655878097</v>
      </c>
      <c r="AC4537" s="1">
        <v>1</v>
      </c>
    </row>
    <row r="4538" spans="5:29" x14ac:dyDescent="0.35">
      <c r="E4538" s="1">
        <v>4534</v>
      </c>
      <c r="G4538" s="17">
        <v>0.90752178430557251</v>
      </c>
      <c r="H4538" s="17">
        <v>0.89998394250869751</v>
      </c>
      <c r="I4538" s="17">
        <v>0.30299907922744751</v>
      </c>
      <c r="J4538" s="17">
        <v>4.186016321182251E-2</v>
      </c>
      <c r="K4538" s="17">
        <v>0.77695232629776001</v>
      </c>
      <c r="M4538" s="17" cm="1">
        <f t="array" ref="M4538:Q4538">runSim(G4538,H4538,I4538,J4538,K4538,hipWeibAlpha,hipWeibBeta,1,vertWeibAlpha,vertWeibBeta,1,meanSurvival,sdSurvival,baseU,hipUMult,vertUMult,hipCost,vertCost,costComp,discC,discCi,discQi,hipFracMort,50, FALSE)</f>
        <v>4.2792808000755587</v>
      </c>
      <c r="N4538" s="17">
        <v>3.8428814420919837</v>
      </c>
      <c r="O4538" s="27">
        <v>10000</v>
      </c>
      <c r="P4538" s="27">
        <v>8520.7275013106846</v>
      </c>
      <c r="Q4538" s="1">
        <v>1</v>
      </c>
      <c r="Y4538" s="17" cm="1">
        <f t="array" ref="Y4538:AC4538">runSim(G4538,H4538,I4538,J4538,K4538,hipWeibAlpha,hipWeibBeta,2,vertWeibAlpha,vertWeibBeta,2,meanSurvival,sdSurvival,baseU,hipUMult,vertUMult,hipCost,vertCost,costInt,discC,discCi,discQi,hipFracMort,50, FALSE)</f>
        <v>4.6548269539225196</v>
      </c>
      <c r="Z4538" s="17">
        <v>4.1584955226443006</v>
      </c>
      <c r="AA4538" s="27">
        <v>6405.7557034524179</v>
      </c>
      <c r="AB4538" s="27">
        <v>5545.2760553426906</v>
      </c>
      <c r="AC4538" s="1">
        <v>1</v>
      </c>
    </row>
    <row r="4539" spans="5:29" x14ac:dyDescent="0.35">
      <c r="E4539" s="1">
        <v>4535</v>
      </c>
      <c r="G4539" s="17">
        <v>0.13782835006713867</v>
      </c>
      <c r="H4539" s="17">
        <v>0.94169187545776367</v>
      </c>
      <c r="I4539" s="17">
        <v>0.42014646530151367</v>
      </c>
      <c r="J4539" s="17">
        <v>0.29731321334838867</v>
      </c>
      <c r="K4539" s="17">
        <v>0.57641172409057617</v>
      </c>
      <c r="M4539" s="17" cm="1">
        <f t="array" ref="M4539:Q4539">runSim(G4539,H4539,I4539,J4539,K4539,hipWeibAlpha,hipWeibBeta,1,vertWeibAlpha,vertWeibBeta,1,meanSurvival,sdSurvival,baseU,hipUMult,vertUMult,hipCost,vertCost,costComp,discC,discCi,discQi,hipFracMort,50, FALSE)</f>
        <v>6.6915078729584332</v>
      </c>
      <c r="N4539" s="17">
        <v>5.6423546651176304</v>
      </c>
      <c r="O4539" s="27">
        <v>6000</v>
      </c>
      <c r="P4539" s="27">
        <v>4974.63063009914</v>
      </c>
      <c r="Q4539" s="1">
        <v>1</v>
      </c>
      <c r="Y4539" s="17" cm="1">
        <f t="array" ref="Y4539:AC4539">runSim(G4539,H4539,I4539,J4539,K4539,hipWeibAlpha,hipWeibBeta,2,vertWeibAlpha,vertWeibBeta,2,meanSurvival,sdSurvival,baseU,hipUMult,vertUMult,hipCost,vertCost,costInt,discC,discCi,discQi,hipFracMort,50, FALSE)</f>
        <v>6.8287674646230379</v>
      </c>
      <c r="Z4539" s="17">
        <v>5.766428822249682</v>
      </c>
      <c r="AA4539" s="27">
        <v>8201.784350233198</v>
      </c>
      <c r="AB4539" s="27">
        <v>6994.0940101411779</v>
      </c>
      <c r="AC4539" s="1">
        <v>1</v>
      </c>
    </row>
    <row r="4540" spans="5:29" x14ac:dyDescent="0.35">
      <c r="E4540" s="1">
        <v>4536</v>
      </c>
      <c r="G4540" s="17">
        <v>0.51032418012619019</v>
      </c>
      <c r="H4540" s="17">
        <v>0.75498360395431519</v>
      </c>
      <c r="I4540" s="17">
        <v>0.25711983442306519</v>
      </c>
      <c r="J4540" s="17">
        <v>0.34436959028244019</v>
      </c>
      <c r="K4540" s="17">
        <v>5.3949058055877686E-2</v>
      </c>
      <c r="M4540" s="17" cm="1">
        <f t="array" ref="M4540:Q4540">runSim(G4540,H4540,I4540,J4540,K4540,hipWeibAlpha,hipWeibBeta,1,vertWeibAlpha,vertWeibBeta,1,meanSurvival,sdSurvival,baseU,hipUMult,vertUMult,hipCost,vertCost,costComp,discC,discCi,discQi,hipFracMort,50, FALSE)</f>
        <v>6.8254678904170891</v>
      </c>
      <c r="N4540" s="17">
        <v>5.7635485137747127</v>
      </c>
      <c r="O4540" s="27">
        <v>10000</v>
      </c>
      <c r="P4540" s="27">
        <v>7718.8802211675593</v>
      </c>
      <c r="Q4540" s="1">
        <v>1</v>
      </c>
      <c r="Y4540" s="17" cm="1">
        <f t="array" ref="Y4540:AC4540">runSim(G4540,H4540,I4540,J4540,K4540,hipWeibAlpha,hipWeibBeta,2,vertWeibAlpha,vertWeibBeta,2,meanSurvival,sdSurvival,baseU,hipUMult,vertUMult,hipCost,vertCost,costInt,discC,discCi,discQi,hipFracMort,50, FALSE)</f>
        <v>7.3966972092146337</v>
      </c>
      <c r="Z4540" s="17">
        <v>6.1972924130970082</v>
      </c>
      <c r="AA4540" s="27">
        <v>8399.1499781840103</v>
      </c>
      <c r="AB4540" s="27">
        <v>6750.5090280673821</v>
      </c>
      <c r="AC4540" s="1">
        <v>1</v>
      </c>
    </row>
    <row r="4541" spans="5:29" x14ac:dyDescent="0.35">
      <c r="E4541" s="1">
        <v>4537</v>
      </c>
      <c r="G4541" s="17">
        <v>0.14009010791778564</v>
      </c>
      <c r="H4541" s="17">
        <v>0.43736183643341064</v>
      </c>
      <c r="I4541" s="17">
        <v>0.11845314502716064</v>
      </c>
      <c r="J4541" s="17">
        <v>0.70045387744903564</v>
      </c>
      <c r="K4541" s="17">
        <v>0.93109047412872314</v>
      </c>
      <c r="M4541" s="17" cm="1">
        <f t="array" ref="M4541:Q4541">runSim(G4541,H4541,I4541,J4541,K4541,hipWeibAlpha,hipWeibBeta,1,vertWeibAlpha,vertWeibBeta,1,meanSurvival,sdSurvival,baseU,hipUMult,vertUMult,hipCost,vertCost,costComp,discC,discCi,discQi,hipFracMort,50, FALSE)</f>
        <v>8.7893123292632804</v>
      </c>
      <c r="N4541" s="17">
        <v>7.1076937390688117</v>
      </c>
      <c r="O4541" s="27">
        <v>10000</v>
      </c>
      <c r="P4541" s="27">
        <v>6993.7462411574861</v>
      </c>
      <c r="Q4541" s="1">
        <v>1</v>
      </c>
      <c r="Y4541" s="17" cm="1">
        <f t="array" ref="Y4541:AC4541">runSim(G4541,H4541,I4541,J4541,K4541,hipWeibAlpha,hipWeibBeta,2,vertWeibAlpha,vertWeibBeta,2,meanSurvival,sdSurvival,baseU,hipUMult,vertUMult,hipCost,vertCost,costInt,discC,discCi,discQi,hipFracMort,50, FALSE)</f>
        <v>9.5039833532315292</v>
      </c>
      <c r="Z4541" s="17">
        <v>7.5931632022207332</v>
      </c>
      <c r="AA4541" s="27">
        <v>6788.5595380225222</v>
      </c>
      <c r="AB4541" s="27">
        <v>5423.688001586238</v>
      </c>
      <c r="AC4541" s="1">
        <v>1</v>
      </c>
    </row>
    <row r="4542" spans="5:29" x14ac:dyDescent="0.35">
      <c r="E4542" s="1">
        <v>4538</v>
      </c>
      <c r="G4542" s="17">
        <v>0.19653207063674927</v>
      </c>
      <c r="H4542" s="17">
        <v>0.21096688508987427</v>
      </c>
      <c r="I4542" s="17">
        <v>0.60519295930862427</v>
      </c>
      <c r="J4542" s="17">
        <v>0.32794076204299927</v>
      </c>
      <c r="K4542" s="17">
        <v>0.55790597200393677</v>
      </c>
      <c r="M4542" s="17" cm="1">
        <f t="array" ref="M4542:Q4542">runSim(G4542,H4542,I4542,J4542,K4542,hipWeibAlpha,hipWeibBeta,1,vertWeibAlpha,vertWeibBeta,1,meanSurvival,sdSurvival,baseU,hipUMult,vertUMult,hipCost,vertCost,costComp,discC,discCi,discQi,hipFracMort,50, FALSE)</f>
        <v>7.4163583664007939</v>
      </c>
      <c r="N4542" s="17">
        <v>6.214728808847255</v>
      </c>
      <c r="O4542" s="27">
        <v>3000</v>
      </c>
      <c r="P4542" s="27">
        <v>2128.2676711558411</v>
      </c>
      <c r="Q4542" s="1">
        <v>1</v>
      </c>
      <c r="Y4542" s="17" cm="1">
        <f t="array" ref="Y4542:AC4542">runSim(G4542,H4542,I4542,J4542,K4542,hipWeibAlpha,hipWeibBeta,2,vertWeibAlpha,vertWeibBeta,2,meanSurvival,sdSurvival,baseU,hipUMult,vertUMult,hipCost,vertCost,costInt,discC,discCi,discQi,hipFracMort,50, FALSE)</f>
        <v>7.4642263778901921</v>
      </c>
      <c r="Z4542" s="17">
        <v>6.2482911365811811</v>
      </c>
      <c r="AA4542" s="27">
        <v>5331.5902699215667</v>
      </c>
      <c r="AB4542" s="27">
        <v>4463.0650975579865</v>
      </c>
      <c r="AC4542" s="1">
        <v>1</v>
      </c>
    </row>
    <row r="4543" spans="5:29" x14ac:dyDescent="0.35">
      <c r="E4543" s="1">
        <v>4539</v>
      </c>
      <c r="G4543" s="17">
        <v>0.6274869441986084</v>
      </c>
      <c r="H4543" s="17">
        <v>0.8654325008392334</v>
      </c>
      <c r="I4543" s="17">
        <v>0.3702542781829834</v>
      </c>
      <c r="J4543" s="17">
        <v>0.7957608699798584</v>
      </c>
      <c r="K4543" s="17">
        <v>0.3402402400970459</v>
      </c>
      <c r="M4543" s="17" cm="1">
        <f t="array" ref="M4543:Q4543">runSim(G4543,H4543,I4543,J4543,K4543,hipWeibAlpha,hipWeibBeta,1,vertWeibAlpha,vertWeibBeta,1,meanSurvival,sdSurvival,baseU,hipUMult,vertUMult,hipCost,vertCost,costComp,discC,discCi,discQi,hipFracMort,50, FALSE)</f>
        <v>8.3558835904189337</v>
      </c>
      <c r="N4543" s="17">
        <v>6.7234688886953</v>
      </c>
      <c r="O4543" s="27">
        <v>13000</v>
      </c>
      <c r="P4543" s="27">
        <v>10023.841004975551</v>
      </c>
      <c r="Q4543" s="1">
        <v>1</v>
      </c>
      <c r="Y4543" s="17" cm="1">
        <f t="array" ref="Y4543:AC4543">runSim(G4543,H4543,I4543,J4543,K4543,hipWeibAlpha,hipWeibBeta,2,vertWeibAlpha,vertWeibBeta,2,meanSurvival,sdSurvival,baseU,hipUMult,vertUMult,hipCost,vertCost,costInt,discC,discCi,discQi,hipFracMort,50, FALSE)</f>
        <v>9.5480113474616033</v>
      </c>
      <c r="Z4543" s="17">
        <v>7.5690022098894607</v>
      </c>
      <c r="AA4543" s="27">
        <v>13239.861791173342</v>
      </c>
      <c r="AB4543" s="27">
        <v>9985.5288654440992</v>
      </c>
      <c r="AC4543" s="1">
        <v>1</v>
      </c>
    </row>
    <row r="4544" spans="5:29" x14ac:dyDescent="0.35">
      <c r="E4544" s="1">
        <v>4540</v>
      </c>
      <c r="G4544" s="17">
        <v>0.22128003835678101</v>
      </c>
      <c r="H4544" s="17">
        <v>0.66369336843490601</v>
      </c>
      <c r="I4544" s="17">
        <v>8.6728036403656006E-2</v>
      </c>
      <c r="J4544" s="17">
        <v>2.8958261013031006E-2</v>
      </c>
      <c r="K4544" s="17">
        <v>0.69239515066146851</v>
      </c>
      <c r="M4544" s="17" cm="1">
        <f t="array" ref="M4544:Q4544">runSim(G4544,H4544,I4544,J4544,K4544,hipWeibAlpha,hipWeibBeta,1,vertWeibAlpha,vertWeibBeta,1,meanSurvival,sdSurvival,baseU,hipUMult,vertUMult,hipCost,vertCost,costComp,discC,discCi,discQi,hipFracMort,50, FALSE)</f>
        <v>4.334484280778458</v>
      </c>
      <c r="N4544" s="17">
        <v>3.9026784388971736</v>
      </c>
      <c r="O4544" s="27">
        <v>3000</v>
      </c>
      <c r="P4544" s="27">
        <v>2515.332405525965</v>
      </c>
      <c r="Q4544" s="1">
        <v>1</v>
      </c>
      <c r="Y4544" s="17" cm="1">
        <f t="array" ref="Y4544:AC4544">runSim(G4544,H4544,I4544,J4544,K4544,hipWeibAlpha,hipWeibBeta,2,vertWeibAlpha,vertWeibBeta,2,meanSurvival,sdSurvival,baseU,hipUMult,vertUMult,hipCost,vertCost,costInt,discC,discCi,discQi,hipFracMort,50, FALSE)</f>
        <v>4.4177085942350311</v>
      </c>
      <c r="Z4544" s="17">
        <v>3.971049637289922</v>
      </c>
      <c r="AA4544" s="27">
        <v>3155.506138739308</v>
      </c>
      <c r="AB4544" s="27">
        <v>2836.4640266356591</v>
      </c>
      <c r="AC4544" s="1">
        <v>1</v>
      </c>
    </row>
    <row r="4545" spans="5:29" x14ac:dyDescent="0.35">
      <c r="E4545" s="1">
        <v>4541</v>
      </c>
      <c r="G4545" s="17">
        <v>0.71742761135101318</v>
      </c>
      <c r="H4545" s="17">
        <v>0.92143762111663818</v>
      </c>
      <c r="I4545" s="17">
        <v>0.83983361721038818</v>
      </c>
      <c r="J4545" s="17">
        <v>0.35689294338226318</v>
      </c>
      <c r="K4545" s="17">
        <v>0.47595727443695068</v>
      </c>
      <c r="M4545" s="17" cm="1">
        <f t="array" ref="M4545:Q4545">runSim(G4545,H4545,I4545,J4545,K4545,hipWeibAlpha,hipWeibBeta,1,vertWeibAlpha,vertWeibBeta,1,meanSurvival,sdSurvival,baseU,hipUMult,vertUMult,hipCost,vertCost,costComp,discC,discCi,discQi,hipFracMort,50, FALSE)</f>
        <v>6.5058958639189779</v>
      </c>
      <c r="N4545" s="17">
        <v>5.5009999539132606</v>
      </c>
      <c r="O4545" s="27">
        <v>13000</v>
      </c>
      <c r="P4545" s="27">
        <v>10635.75995447734</v>
      </c>
      <c r="Q4545" s="1">
        <v>1</v>
      </c>
      <c r="Y4545" s="17" cm="1">
        <f t="array" ref="Y4545:AC4545">runSim(G4545,H4545,I4545,J4545,K4545,hipWeibAlpha,hipWeibBeta,2,vertWeibAlpha,vertWeibBeta,2,meanSurvival,sdSurvival,baseU,hipUMult,vertUMult,hipCost,vertCost,costInt,discC,discCi,discQi,hipFracMort,50, FALSE)</f>
        <v>7.1871601666527836</v>
      </c>
      <c r="Z4545" s="17">
        <v>6.0227024096012824</v>
      </c>
      <c r="AA4545" s="27">
        <v>11449.835548852367</v>
      </c>
      <c r="AB4545" s="27">
        <v>9392.2314895780655</v>
      </c>
      <c r="AC4545" s="1">
        <v>1</v>
      </c>
    </row>
    <row r="4546" spans="5:29" x14ac:dyDescent="0.35">
      <c r="E4546" s="1">
        <v>4542</v>
      </c>
      <c r="G4546" s="17">
        <v>0.58390432596206665</v>
      </c>
      <c r="H4546" s="17">
        <v>0.37812429666519165</v>
      </c>
      <c r="I4546" s="17">
        <v>6.043630838394165E-2</v>
      </c>
      <c r="J4546" s="17">
        <v>0.47800832986831665</v>
      </c>
      <c r="K4546" s="17">
        <v>0.79269033670425415</v>
      </c>
      <c r="M4546" s="17" cm="1">
        <f t="array" ref="M4546:Q4546">runSim(G4546,H4546,I4546,J4546,K4546,hipWeibAlpha,hipWeibBeta,1,vertWeibAlpha,vertWeibBeta,1,meanSurvival,sdSurvival,baseU,hipUMult,vertUMult,hipCost,vertCost,costComp,discC,discCi,discQi,hipFracMort,50, FALSE)</f>
        <v>7.4929763732219179</v>
      </c>
      <c r="N4546" s="17">
        <v>6.2454887786755355</v>
      </c>
      <c r="O4546" s="27">
        <v>10000</v>
      </c>
      <c r="P4546" s="27">
        <v>7500.5765600431951</v>
      </c>
      <c r="Q4546" s="1">
        <v>1</v>
      </c>
      <c r="Y4546" s="17" cm="1">
        <f t="array" ref="Y4546:AC4546">runSim(G4546,H4546,I4546,J4546,K4546,hipWeibAlpha,hipWeibBeta,2,vertWeibAlpha,vertWeibBeta,2,meanSurvival,sdSurvival,baseU,hipUMult,vertUMult,hipCost,vertCost,costInt,discC,discCi,discQi,hipFracMort,50, FALSE)</f>
        <v>8.2841789300297961</v>
      </c>
      <c r="Z4546" s="17">
        <v>6.8051641706602801</v>
      </c>
      <c r="AA4546" s="27">
        <v>5917.2706643069978</v>
      </c>
      <c r="AB4546" s="27">
        <v>4860.8315504716293</v>
      </c>
      <c r="AC4546" s="1">
        <v>1</v>
      </c>
    </row>
    <row r="4547" spans="5:29" x14ac:dyDescent="0.35">
      <c r="E4547" s="1">
        <v>4543</v>
      </c>
      <c r="G4547" s="17">
        <v>0.35721588134765625</v>
      </c>
      <c r="H4547" s="17">
        <v>0.75580596923828125</v>
      </c>
      <c r="I4547" s="17">
        <v>0.39636993408203125</v>
      </c>
      <c r="J4547" s="17">
        <v>0.23740386962890625</v>
      </c>
      <c r="K4547" s="17">
        <v>0.27773284912109375</v>
      </c>
      <c r="M4547" s="17" cm="1">
        <f t="array" ref="M4547:Q4547">runSim(G4547,H4547,I4547,J4547,K4547,hipWeibAlpha,hipWeibBeta,1,vertWeibAlpha,vertWeibBeta,1,meanSurvival,sdSurvival,baseU,hipUMult,vertUMult,hipCost,vertCost,costComp,discC,discCi,discQi,hipFracMort,50, FALSE)</f>
        <v>6.5055662601104256</v>
      </c>
      <c r="N4547" s="17">
        <v>5.5418820990317599</v>
      </c>
      <c r="O4547" s="27">
        <v>3000</v>
      </c>
      <c r="P4547" s="27">
        <v>2593.4570269604683</v>
      </c>
      <c r="Q4547" s="1">
        <v>1</v>
      </c>
      <c r="Y4547" s="17" cm="1">
        <f t="array" ref="Y4547:AC4547">runSim(G4547,H4547,I4547,J4547,K4547,hipWeibAlpha,hipWeibBeta,2,vertWeibAlpha,vertWeibBeta,2,meanSurvival,sdSurvival,baseU,hipUMult,vertUMult,hipCost,vertCost,costInt,discC,discCi,discQi,hipFracMort,50, FALSE)</f>
        <v>6.8018748443326968</v>
      </c>
      <c r="Z4547" s="17">
        <v>5.7802592315972445</v>
      </c>
      <c r="AA4547" s="27">
        <v>7927.9822824509165</v>
      </c>
      <c r="AB4547" s="27">
        <v>6421.4807699014873</v>
      </c>
      <c r="AC4547" s="1">
        <v>1</v>
      </c>
    </row>
    <row r="4548" spans="5:29" x14ac:dyDescent="0.35">
      <c r="E4548" s="1">
        <v>4544</v>
      </c>
      <c r="G4548" s="17">
        <v>0.60655611753463745</v>
      </c>
      <c r="H4548" s="17">
        <v>6.7035853862762451E-2</v>
      </c>
      <c r="I4548" s="17">
        <v>8.2843959331512451E-2</v>
      </c>
      <c r="J4548" s="17">
        <v>0.27849215269088745</v>
      </c>
      <c r="K4548" s="17">
        <v>0.20438021421432495</v>
      </c>
      <c r="M4548" s="17" cm="1">
        <f t="array" ref="M4548:Q4548">runSim(G4548,H4548,I4548,J4548,K4548,hipWeibAlpha,hipWeibBeta,1,vertWeibAlpha,vertWeibBeta,1,meanSurvival,sdSurvival,baseU,hipUMult,vertUMult,hipCost,vertCost,costComp,discC,discCi,discQi,hipFracMort,50, FALSE)</f>
        <v>6.8464982744006289</v>
      </c>
      <c r="N4548" s="17">
        <v>5.8082330878065012</v>
      </c>
      <c r="O4548" s="27">
        <v>7000</v>
      </c>
      <c r="P4548" s="27">
        <v>5241.6474932065785</v>
      </c>
      <c r="Q4548" s="1">
        <v>1</v>
      </c>
      <c r="Y4548" s="17" cm="1">
        <f t="array" ref="Y4548:AC4548">runSim(G4548,H4548,I4548,J4548,K4548,hipWeibAlpha,hipWeibBeta,2,vertWeibAlpha,vertWeibBeta,2,meanSurvival,sdSurvival,baseU,hipUMult,vertUMult,hipCost,vertCost,costInt,discC,discCi,discQi,hipFracMort,50, FALSE)</f>
        <v>7.1666139079991673</v>
      </c>
      <c r="Z4548" s="17">
        <v>6.0405514975924746</v>
      </c>
      <c r="AA4548" s="27">
        <v>5119.0099342851199</v>
      </c>
      <c r="AB4548" s="27">
        <v>4314.6796411374826</v>
      </c>
      <c r="AC4548" s="1">
        <v>1</v>
      </c>
    </row>
    <row r="4549" spans="5:29" x14ac:dyDescent="0.35">
      <c r="E4549" s="1">
        <v>4545</v>
      </c>
      <c r="G4549" s="17">
        <v>8.8210701942443848E-2</v>
      </c>
      <c r="H4549" s="17">
        <v>0.73802149295806885</v>
      </c>
      <c r="I4549" s="17">
        <v>0.87809717655181885</v>
      </c>
      <c r="J4549" s="17">
        <v>0.13490259647369385</v>
      </c>
      <c r="K4549" s="17">
        <v>0.21661341190338135</v>
      </c>
      <c r="M4549" s="17" cm="1">
        <f t="array" ref="M4549:Q4549">runSim(G4549,H4549,I4549,J4549,K4549,hipWeibAlpha,hipWeibBeta,1,vertWeibAlpha,vertWeibBeta,1,meanSurvival,sdSurvival,baseU,hipUMult,vertUMult,hipCost,vertCost,costComp,discC,discCi,discQi,hipFracMort,50, FALSE)</f>
        <v>5.7830158015342867</v>
      </c>
      <c r="N4549" s="17">
        <v>5.0183054268493299</v>
      </c>
      <c r="O4549" s="27">
        <v>6000</v>
      </c>
      <c r="P4549" s="27">
        <v>4912.0379207526712</v>
      </c>
      <c r="Q4549" s="1">
        <v>1</v>
      </c>
      <c r="Y4549" s="17" cm="1">
        <f t="array" ref="Y4549:AC4549">runSim(G4549,H4549,I4549,J4549,K4549,hipWeibAlpha,hipWeibBeta,2,vertWeibAlpha,vertWeibBeta,2,meanSurvival,sdSurvival,baseU,hipUMult,vertUMult,hipCost,vertCost,costInt,discC,discCi,discQi,hipFracMort,50, FALSE)</f>
        <v>6.0826262984243247</v>
      </c>
      <c r="Z4549" s="17">
        <v>5.2576916110983207</v>
      </c>
      <c r="AA4549" s="27">
        <v>4344.7330703030893</v>
      </c>
      <c r="AB4549" s="27">
        <v>3755.4940079273724</v>
      </c>
      <c r="AC4549" s="1">
        <v>1</v>
      </c>
    </row>
    <row r="4550" spans="5:29" x14ac:dyDescent="0.35">
      <c r="E4550" s="1">
        <v>4546</v>
      </c>
      <c r="G4550" s="17">
        <v>0.14172106981277466</v>
      </c>
      <c r="H4550" s="17">
        <v>9.8538696765899658E-2</v>
      </c>
      <c r="I4550" s="17">
        <v>0.11581164598464966</v>
      </c>
      <c r="J4550" s="17">
        <v>0.81414538621902466</v>
      </c>
      <c r="K4550" s="17">
        <v>0.99088793992996216</v>
      </c>
      <c r="M4550" s="17" cm="1">
        <f t="array" ref="M4550:Q4550">runSim(G4550,H4550,I4550,J4550,K4550,hipWeibAlpha,hipWeibBeta,1,vertWeibAlpha,vertWeibBeta,1,meanSurvival,sdSurvival,baseU,hipUMult,vertUMult,hipCost,vertCost,costComp,discC,discCi,discQi,hipFracMort,50, FALSE)</f>
        <v>9.6445860477686889</v>
      </c>
      <c r="N4550" s="17">
        <v>7.6681301722755038</v>
      </c>
      <c r="O4550" s="27">
        <v>10000</v>
      </c>
      <c r="P4550" s="27">
        <v>6634.0060962135531</v>
      </c>
      <c r="Q4550" s="1">
        <v>1</v>
      </c>
      <c r="Y4550" s="17" cm="1">
        <f t="array" ref="Y4550:AC4550">runSim(G4550,H4550,I4550,J4550,K4550,hipWeibAlpha,hipWeibBeta,2,vertWeibAlpha,vertWeibBeta,2,meanSurvival,sdSurvival,baseU,hipUMult,vertUMult,hipCost,vertCost,costInt,discC,discCi,discQi,hipFracMort,50, FALSE)</f>
        <v>10.275880226104748</v>
      </c>
      <c r="Z4550" s="17">
        <v>8.0679525626434376</v>
      </c>
      <c r="AA4550" s="27">
        <v>7339.9144472176786</v>
      </c>
      <c r="AB4550" s="27">
        <v>5762.8232590310272</v>
      </c>
      <c r="AC4550" s="1">
        <v>1</v>
      </c>
    </row>
    <row r="4551" spans="5:29" x14ac:dyDescent="0.35">
      <c r="E4551" s="1">
        <v>4547</v>
      </c>
      <c r="G4551" s="17">
        <v>0.92326760292053223</v>
      </c>
      <c r="H4551" s="17">
        <v>0.33406472206115723</v>
      </c>
      <c r="I4551" s="17">
        <v>0.96974587440490723</v>
      </c>
      <c r="J4551" s="17">
        <v>0.46849465370178223</v>
      </c>
      <c r="K4551" s="17">
        <v>0.67264199256896973</v>
      </c>
      <c r="M4551" s="17" cm="1">
        <f t="array" ref="M4551:Q4551">runSim(G4551,H4551,I4551,J4551,K4551,hipWeibAlpha,hipWeibBeta,1,vertWeibAlpha,vertWeibBeta,1,meanSurvival,sdSurvival,baseU,hipUMult,vertUMult,hipCost,vertCost,costComp,discC,discCi,discQi,hipFracMort,50, FALSE)</f>
        <v>6.9279476241498426</v>
      </c>
      <c r="N4551" s="17">
        <v>5.8031250490202311</v>
      </c>
      <c r="O4551" s="27">
        <v>13000</v>
      </c>
      <c r="P4551" s="27">
        <v>10222.054341128389</v>
      </c>
      <c r="Q4551" s="1">
        <v>1</v>
      </c>
      <c r="Y4551" s="17" cm="1">
        <f t="array" ref="Y4551:AC4551">runSim(G4551,H4551,I4551,J4551,K4551,hipWeibAlpha,hipWeibBeta,2,vertWeibAlpha,vertWeibBeta,2,meanSurvival,sdSurvival,baseU,hipUMult,vertUMult,hipCost,vertCost,costInt,discC,discCi,discQi,hipFracMort,50, FALSE)</f>
        <v>8.0359390164722164</v>
      </c>
      <c r="Z4551" s="17">
        <v>6.6369727071363656</v>
      </c>
      <c r="AA4551" s="27">
        <v>12881.418313122394</v>
      </c>
      <c r="AB4551" s="27">
        <v>9692.7879634237688</v>
      </c>
      <c r="AC4551" s="1">
        <v>1</v>
      </c>
    </row>
    <row r="4552" spans="5:29" x14ac:dyDescent="0.35">
      <c r="E4552" s="1">
        <v>4548</v>
      </c>
      <c r="G4552" s="17">
        <v>0.43989509344100952</v>
      </c>
      <c r="H4552" s="17">
        <v>0.36375373601913452</v>
      </c>
      <c r="I4552" s="17">
        <v>0.39421027898788452</v>
      </c>
      <c r="J4552" s="17">
        <v>0.11671394109725952</v>
      </c>
      <c r="K4552" s="17">
        <v>0.30114692449569702</v>
      </c>
      <c r="M4552" s="17" cm="1">
        <f t="array" ref="M4552:Q4552">runSim(G4552,H4552,I4552,J4552,K4552,hipWeibAlpha,hipWeibBeta,1,vertWeibAlpha,vertWeibBeta,1,meanSurvival,sdSurvival,baseU,hipUMult,vertUMult,hipCost,vertCost,costComp,discC,discCi,discQi,hipFracMort,50, FALSE)</f>
        <v>5.8710720468601831</v>
      </c>
      <c r="N4552" s="17">
        <v>5.0998643234903813</v>
      </c>
      <c r="O4552" s="27">
        <v>3000</v>
      </c>
      <c r="P4552" s="27">
        <v>2274.7116177456346</v>
      </c>
      <c r="Q4552" s="1">
        <v>1</v>
      </c>
      <c r="Y4552" s="17" cm="1">
        <f t="array" ref="Y4552:AC4552">runSim(G4552,H4552,I4552,J4552,K4552,hipWeibAlpha,hipWeibBeta,2,vertWeibAlpha,vertWeibBeta,2,meanSurvival,sdSurvival,baseU,hipUMult,vertUMult,hipCost,vertCost,costInt,discC,discCi,discQi,hipFracMort,50, FALSE)</f>
        <v>5.8976922307927468</v>
      </c>
      <c r="Z4552" s="17">
        <v>5.1199172803522348</v>
      </c>
      <c r="AA4552" s="27">
        <v>4212.6373077091057</v>
      </c>
      <c r="AB4552" s="27">
        <v>3657.0837716801684</v>
      </c>
      <c r="AC4552" s="1">
        <v>1</v>
      </c>
    </row>
    <row r="4553" spans="5:29" x14ac:dyDescent="0.35">
      <c r="E4553" s="1">
        <v>4549</v>
      </c>
      <c r="G4553" s="17">
        <v>0.24371135234832764</v>
      </c>
      <c r="H4553" s="17">
        <v>3.3854246139526367E-3</v>
      </c>
      <c r="I4553" s="17">
        <v>9.9515795707702637E-2</v>
      </c>
      <c r="J4553" s="17">
        <v>0.27575480937957764</v>
      </c>
      <c r="K4553" s="17">
        <v>0.33183085918426514</v>
      </c>
      <c r="M4553" s="17" cm="1">
        <f t="array" ref="M4553:Q4553">runSim(G4553,H4553,I4553,J4553,K4553,hipWeibAlpha,hipWeibBeta,1,vertWeibAlpha,vertWeibBeta,1,meanSurvival,sdSurvival,baseU,hipUMult,vertUMult,hipCost,vertCost,costComp,discC,discCi,discQi,hipFracMort,50, FALSE)</f>
        <v>7.1494510045201389</v>
      </c>
      <c r="N4553" s="17">
        <v>6.0284785217413734</v>
      </c>
      <c r="O4553" s="27">
        <v>0</v>
      </c>
      <c r="P4553" s="27">
        <v>0</v>
      </c>
      <c r="Q4553" s="1">
        <v>1</v>
      </c>
      <c r="Y4553" s="17" cm="1">
        <f t="array" ref="Y4553:AC4553">runSim(G4553,H4553,I4553,J4553,K4553,hipWeibAlpha,hipWeibBeta,2,vertWeibAlpha,vertWeibBeta,2,meanSurvival,sdSurvival,baseU,hipUMult,vertUMult,hipCost,vertCost,costInt,discC,discCi,discQi,hipFracMort,50, FALSE)</f>
        <v>7.1494510045201389</v>
      </c>
      <c r="Z4553" s="17">
        <v>6.0284785217413734</v>
      </c>
      <c r="AA4553" s="27">
        <v>5106.7507175143855</v>
      </c>
      <c r="AB4553" s="27">
        <v>4306.0560869581241</v>
      </c>
      <c r="AC4553" s="1">
        <v>1</v>
      </c>
    </row>
    <row r="4554" spans="5:29" x14ac:dyDescent="0.35">
      <c r="E4554" s="1">
        <v>4550</v>
      </c>
      <c r="G4554" s="17">
        <v>0.95866638422012329</v>
      </c>
      <c r="H4554" s="17">
        <v>8.5894167423248291E-2</v>
      </c>
      <c r="I4554" s="17">
        <v>0.23500305414199829</v>
      </c>
      <c r="J4554" s="17">
        <v>0.67503601312637329</v>
      </c>
      <c r="K4554" s="17">
        <v>0.67868286371231079</v>
      </c>
      <c r="M4554" s="17" cm="1">
        <f t="array" ref="M4554:Q4554">runSim(G4554,H4554,I4554,J4554,K4554,hipWeibAlpha,hipWeibBeta,1,vertWeibAlpha,vertWeibBeta,1,meanSurvival,sdSurvival,baseU,hipUMult,vertUMult,hipCost,vertCost,costComp,discC,discCi,discQi,hipFracMort,50, FALSE)</f>
        <v>7.7646027070508818</v>
      </c>
      <c r="N4554" s="17">
        <v>6.330317030119355</v>
      </c>
      <c r="O4554" s="27">
        <v>10000</v>
      </c>
      <c r="P4554" s="27">
        <v>7938.542986512387</v>
      </c>
      <c r="Q4554" s="1">
        <v>1</v>
      </c>
      <c r="Y4554" s="17" cm="1">
        <f t="array" ref="Y4554:AC4554">runSim(G4554,H4554,I4554,J4554,K4554,hipWeibAlpha,hipWeibBeta,2,vertWeibAlpha,vertWeibBeta,2,meanSurvival,sdSurvival,baseU,hipUMult,vertUMult,hipCost,vertCost,costInt,discC,discCi,discQi,hipFracMort,50, FALSE)</f>
        <v>8.6012867250112386</v>
      </c>
      <c r="Z4554" s="17">
        <v>6.9865841992687638</v>
      </c>
      <c r="AA4554" s="27">
        <v>13680.793378975162</v>
      </c>
      <c r="AB4554" s="27">
        <v>10480.450913387467</v>
      </c>
      <c r="AC4554" s="1">
        <v>1</v>
      </c>
    </row>
    <row r="4555" spans="5:29" x14ac:dyDescent="0.35">
      <c r="E4555" s="1">
        <v>4551</v>
      </c>
      <c r="G4555" s="17">
        <v>0.87208986282348633</v>
      </c>
      <c r="H4555" s="17">
        <v>0.27165651321411133</v>
      </c>
      <c r="I4555" s="17">
        <v>0.51182985305786133</v>
      </c>
      <c r="J4555" s="17">
        <v>0.28548097610473633</v>
      </c>
      <c r="K4555" s="17">
        <v>0.75891542434692383</v>
      </c>
      <c r="M4555" s="17" cm="1">
        <f t="array" ref="M4555:Q4555">runSim(G4555,H4555,I4555,J4555,K4555,hipWeibAlpha,hipWeibBeta,1,vertWeibAlpha,vertWeibBeta,1,meanSurvival,sdSurvival,baseU,hipUMult,vertUMult,hipCost,vertCost,costComp,discC,discCi,discQi,hipFracMort,50, FALSE)</f>
        <v>6.4106713205378334</v>
      </c>
      <c r="N4555" s="17">
        <v>5.4698544774397178</v>
      </c>
      <c r="O4555" s="27">
        <v>10000</v>
      </c>
      <c r="P4555" s="27">
        <v>7869.5637693019708</v>
      </c>
      <c r="Q4555" s="1">
        <v>1</v>
      </c>
      <c r="Y4555" s="17" cm="1">
        <f t="array" ref="Y4555:AC4555">runSim(G4555,H4555,I4555,J4555,K4555,hipWeibAlpha,hipWeibBeta,2,vertWeibAlpha,vertWeibBeta,2,meanSurvival,sdSurvival,baseU,hipUMult,vertUMult,hipCost,vertCost,costInt,discC,discCi,discQi,hipFracMort,50, FALSE)</f>
        <v>7.2100657633144003</v>
      </c>
      <c r="Z4555" s="17">
        <v>6.0710715380532685</v>
      </c>
      <c r="AA4555" s="27">
        <v>5150.0469737960011</v>
      </c>
      <c r="AB4555" s="27">
        <v>4336.4796700380493</v>
      </c>
      <c r="AC4555" s="1">
        <v>1</v>
      </c>
    </row>
    <row r="4556" spans="5:29" x14ac:dyDescent="0.35">
      <c r="E4556" s="1">
        <v>4552</v>
      </c>
      <c r="G4556" s="17">
        <v>0.64445370435714722</v>
      </c>
      <c r="H4556" s="17">
        <v>0.10200375318527222</v>
      </c>
      <c r="I4556" s="17">
        <v>0.31898373365402222</v>
      </c>
      <c r="J4556" s="17">
        <v>0.71678036451339722</v>
      </c>
      <c r="K4556" s="17">
        <v>0.84335201978683472</v>
      </c>
      <c r="M4556" s="17" cm="1">
        <f t="array" ref="M4556:Q4556">runSim(G4556,H4556,I4556,J4556,K4556,hipWeibAlpha,hipWeibBeta,1,vertWeibAlpha,vertWeibBeta,1,meanSurvival,sdSurvival,baseU,hipUMult,vertUMult,hipCost,vertCost,costComp,discC,discCi,discQi,hipFracMort,50, FALSE)</f>
        <v>8.5419839826576212</v>
      </c>
      <c r="N4556" s="17">
        <v>6.9293732647679693</v>
      </c>
      <c r="O4556" s="27">
        <v>10000</v>
      </c>
      <c r="P4556" s="27">
        <v>7269.4875658598803</v>
      </c>
      <c r="Q4556" s="1">
        <v>1</v>
      </c>
      <c r="Y4556" s="17" cm="1">
        <f t="array" ref="Y4556:AC4556">runSim(G4556,H4556,I4556,J4556,K4556,hipWeibAlpha,hipWeibBeta,2,vertWeibAlpha,vertWeibBeta,2,meanSurvival,sdSurvival,baseU,hipUMult,vertUMult,hipCost,vertCost,costInt,discC,discCi,discQi,hipFracMort,50, FALSE)</f>
        <v>9.6039371795174109</v>
      </c>
      <c r="Z4556" s="17">
        <v>7.6556641030892498</v>
      </c>
      <c r="AA4556" s="27">
        <v>6859.955128226723</v>
      </c>
      <c r="AB4556" s="27">
        <v>5468.3315022066072</v>
      </c>
      <c r="AC4556" s="1">
        <v>1</v>
      </c>
    </row>
    <row r="4557" spans="5:29" x14ac:dyDescent="0.35">
      <c r="E4557" s="1">
        <v>4553</v>
      </c>
      <c r="G4557" s="17">
        <v>0.72695934772491455</v>
      </c>
      <c r="H4557" s="17">
        <v>0.38555920124053955</v>
      </c>
      <c r="I4557" s="17">
        <v>0.92211925983428955</v>
      </c>
      <c r="J4557" s="17">
        <v>0.57247936725616455</v>
      </c>
      <c r="K4557" s="17">
        <v>0.55213940143585205</v>
      </c>
      <c r="M4557" s="17" cm="1">
        <f t="array" ref="M4557:Q4557">runSim(G4557,H4557,I4557,J4557,K4557,hipWeibAlpha,hipWeibBeta,1,vertWeibAlpha,vertWeibBeta,1,meanSurvival,sdSurvival,baseU,hipUMult,vertUMult,hipCost,vertCost,costComp,discC,discCi,discQi,hipFracMort,50, FALSE)</f>
        <v>7.6540500597150967</v>
      </c>
      <c r="N4557" s="17">
        <v>6.3335335333131262</v>
      </c>
      <c r="O4557" s="27">
        <v>13000</v>
      </c>
      <c r="P4557" s="27">
        <v>9818.8914065673016</v>
      </c>
      <c r="Q4557" s="1">
        <v>1</v>
      </c>
      <c r="Y4557" s="17" cm="1">
        <f t="array" ref="Y4557:AC4557">runSim(G4557,H4557,I4557,J4557,K4557,hipWeibAlpha,hipWeibBeta,2,vertWeibAlpha,vertWeibBeta,2,meanSurvival,sdSurvival,baseU,hipUMult,vertUMult,hipCost,vertCost,costInt,discC,discCi,discQi,hipFracMort,50, FALSE)</f>
        <v>8.7836489921485903</v>
      </c>
      <c r="Z4557" s="17">
        <v>7.1335451502605673</v>
      </c>
      <c r="AA4557" s="27">
        <v>6274.03499439185</v>
      </c>
      <c r="AB4557" s="27">
        <v>5095.3893930432632</v>
      </c>
      <c r="AC4557" s="1">
        <v>1</v>
      </c>
    </row>
    <row r="4558" spans="5:29" x14ac:dyDescent="0.35">
      <c r="E4558" s="1">
        <v>4554</v>
      </c>
      <c r="G4558" s="17">
        <v>0.46815091371536255</v>
      </c>
      <c r="H4558" s="17">
        <v>0.39860135316848755</v>
      </c>
      <c r="I4558" s="17">
        <v>0.22642117738723755</v>
      </c>
      <c r="J4558" s="17">
        <v>0.74409085512161255</v>
      </c>
      <c r="K4558" s="17">
        <v>0.72698575258255005</v>
      </c>
      <c r="M4558" s="17" cm="1">
        <f t="array" ref="M4558:Q4558">runSim(G4558,H4558,I4558,J4558,K4558,hipWeibAlpha,hipWeibBeta,1,vertWeibAlpha,vertWeibBeta,1,meanSurvival,sdSurvival,baseU,hipUMult,vertUMult,hipCost,vertCost,costComp,discC,discCi,discQi,hipFracMort,50, FALSE)</f>
        <v>8.6070286479018705</v>
      </c>
      <c r="N4558" s="17">
        <v>6.9698343050584928</v>
      </c>
      <c r="O4558" s="27">
        <v>10000</v>
      </c>
      <c r="P4558" s="27">
        <v>7381.5367125547928</v>
      </c>
      <c r="Q4558" s="1">
        <v>1</v>
      </c>
      <c r="Y4558" s="17" cm="1">
        <f t="array" ref="Y4558:AC4558">runSim(G4558,H4558,I4558,J4558,K4558,hipWeibAlpha,hipWeibBeta,2,vertWeibAlpha,vertWeibBeta,2,meanSurvival,sdSurvival,baseU,hipUMult,vertUMult,hipCost,vertCost,costInt,discC,discCi,discQi,hipFracMort,50, FALSE)</f>
        <v>9.7776190426629785</v>
      </c>
      <c r="Z4558" s="17">
        <v>7.7635394119888996</v>
      </c>
      <c r="AA4558" s="27">
        <v>6984.0136019021284</v>
      </c>
      <c r="AB4558" s="27">
        <v>5545.3852942777858</v>
      </c>
      <c r="AC4558" s="1">
        <v>1</v>
      </c>
    </row>
    <row r="4559" spans="5:29" x14ac:dyDescent="0.35">
      <c r="E4559" s="1">
        <v>4555</v>
      </c>
      <c r="G4559" s="17">
        <v>0.71595072746276855</v>
      </c>
      <c r="H4559" s="17">
        <v>0.20584940910339355</v>
      </c>
      <c r="I4559" s="17">
        <v>0.40988993644714355</v>
      </c>
      <c r="J4559" s="17">
        <v>0.45063090324401855</v>
      </c>
      <c r="K4559" s="17">
        <v>0.73632121086120605</v>
      </c>
      <c r="M4559" s="17" cm="1">
        <f t="array" ref="M4559:Q4559">runSim(G4559,H4559,I4559,J4559,K4559,hipWeibAlpha,hipWeibBeta,1,vertWeibAlpha,vertWeibBeta,1,meanSurvival,sdSurvival,baseU,hipUMult,vertUMult,hipCost,vertCost,costComp,discC,discCi,discQi,hipFracMort,50, FALSE)</f>
        <v>7.3526881674209434</v>
      </c>
      <c r="N4559" s="17">
        <v>6.1453523607215548</v>
      </c>
      <c r="O4559" s="27">
        <v>10000</v>
      </c>
      <c r="P4559" s="27">
        <v>7511.5178342562949</v>
      </c>
      <c r="Q4559" s="1">
        <v>1</v>
      </c>
      <c r="Y4559" s="17" cm="1">
        <f t="array" ref="Y4559:AC4559">runSim(G4559,H4559,I4559,J4559,K4559,hipWeibAlpha,hipWeibBeta,2,vertWeibAlpha,vertWeibBeta,2,meanSurvival,sdSurvival,baseU,hipUMult,vertUMult,hipCost,vertCost,costInt,discC,discCi,discQi,hipFracMort,50, FALSE)</f>
        <v>8.1394581861912254</v>
      </c>
      <c r="Z4559" s="17">
        <v>6.7085003564928289</v>
      </c>
      <c r="AA4559" s="27">
        <v>5813.898704422304</v>
      </c>
      <c r="AB4559" s="27">
        <v>4791.7859689234501</v>
      </c>
      <c r="AC4559" s="1">
        <v>1</v>
      </c>
    </row>
    <row r="4560" spans="5:29" x14ac:dyDescent="0.35">
      <c r="E4560" s="1">
        <v>4556</v>
      </c>
      <c r="G4560" s="17">
        <v>0.24592775106430054</v>
      </c>
      <c r="H4560" s="17">
        <v>0.93248170614242554</v>
      </c>
      <c r="I4560" s="17">
        <v>0.25786012411117554</v>
      </c>
      <c r="J4560" s="17">
        <v>0.35438722372055054</v>
      </c>
      <c r="K4560" s="17">
        <v>0.79419130086898804</v>
      </c>
      <c r="M4560" s="17" cm="1">
        <f t="array" ref="M4560:Q4560">runSim(G4560,H4560,I4560,J4560,K4560,hipWeibAlpha,hipWeibBeta,1,vertWeibAlpha,vertWeibBeta,1,meanSurvival,sdSurvival,baseU,hipUMult,vertUMult,hipCost,vertCost,costComp,discC,discCi,discQi,hipFracMort,50, FALSE)</f>
        <v>7.0021424700581685</v>
      </c>
      <c r="N4560" s="17">
        <v>5.8603450855927122</v>
      </c>
      <c r="O4560" s="27">
        <v>3000</v>
      </c>
      <c r="P4560" s="27">
        <v>2789.4577748596066</v>
      </c>
      <c r="Q4560" s="1">
        <v>1</v>
      </c>
      <c r="Y4560" s="17" cm="1">
        <f t="array" ref="Y4560:AC4560">runSim(G4560,H4560,I4560,J4560,K4560,hipWeibAlpha,hipWeibBeta,2,vertWeibAlpha,vertWeibBeta,2,meanSurvival,sdSurvival,baseU,hipUMult,vertUMult,hipCost,vertCost,costInt,discC,discCi,discQi,hipFracMort,50, FALSE)</f>
        <v>7.1502047605386192</v>
      </c>
      <c r="Z4560" s="17">
        <v>5.993126740317499</v>
      </c>
      <c r="AA4560" s="27">
        <v>8439.746174268028</v>
      </c>
      <c r="AB4560" s="27">
        <v>7131.4227968984069</v>
      </c>
      <c r="AC4560" s="1">
        <v>1</v>
      </c>
    </row>
    <row r="4561" spans="5:29" x14ac:dyDescent="0.35">
      <c r="E4561" s="1">
        <v>4557</v>
      </c>
      <c r="G4561" s="17">
        <v>0.77336728572845459</v>
      </c>
      <c r="H4561" s="17">
        <v>0.24495542049407959</v>
      </c>
      <c r="I4561" s="17">
        <v>0.45632016658782959</v>
      </c>
      <c r="J4561" s="17">
        <v>0.51048886775970459</v>
      </c>
      <c r="K4561" s="17">
        <v>0.30045163631439209</v>
      </c>
      <c r="M4561" s="17" cm="1">
        <f t="array" ref="M4561:Q4561">runSim(G4561,H4561,I4561,J4561,K4561,hipWeibAlpha,hipWeibBeta,1,vertWeibAlpha,vertWeibBeta,1,meanSurvival,sdSurvival,baseU,hipUMult,vertUMult,hipCost,vertCost,costComp,discC,discCi,discQi,hipFracMort,50, FALSE)</f>
        <v>7.451418358062603</v>
      </c>
      <c r="N4561" s="17">
        <v>6.200152947756119</v>
      </c>
      <c r="O4561" s="27">
        <v>10000</v>
      </c>
      <c r="P4561" s="27">
        <v>7643.7859997967298</v>
      </c>
      <c r="Q4561" s="1">
        <v>1</v>
      </c>
      <c r="Y4561" s="17" cm="1">
        <f t="array" ref="Y4561:AC4561">runSim(G4561,H4561,I4561,J4561,K4561,hipWeibAlpha,hipWeibBeta,2,vertWeibAlpha,vertWeibBeta,2,meanSurvival,sdSurvival,baseU,hipUMult,vertUMult,hipCost,vertCost,costInt,discC,discCi,discQi,hipFracMort,50, FALSE)</f>
        <v>8.4552189167544665</v>
      </c>
      <c r="Z4561" s="17">
        <v>6.9185245947326566</v>
      </c>
      <c r="AA4561" s="27">
        <v>6039.4420833960485</v>
      </c>
      <c r="AB4561" s="27">
        <v>4941.8032819518985</v>
      </c>
      <c r="AC4561" s="1">
        <v>1</v>
      </c>
    </row>
    <row r="4562" spans="5:29" x14ac:dyDescent="0.35">
      <c r="E4562" s="1">
        <v>4558</v>
      </c>
      <c r="G4562" s="17">
        <v>2.6436865329742432E-2</v>
      </c>
      <c r="H4562" s="17">
        <v>1.7922461032867432E-2</v>
      </c>
      <c r="I4562" s="17">
        <v>0.82132822275161743</v>
      </c>
      <c r="J4562" s="17">
        <v>0.62757211923599243</v>
      </c>
      <c r="K4562" s="17">
        <v>0.92955881357192993</v>
      </c>
      <c r="M4562" s="17" cm="1">
        <f t="array" ref="M4562:Q4562">runSim(G4562,H4562,I4562,J4562,K4562,hipWeibAlpha,hipWeibBeta,1,vertWeibAlpha,vertWeibBeta,1,meanSurvival,sdSurvival,baseU,hipUMult,vertUMult,hipCost,vertCost,costComp,discC,discCi,discQi,hipFracMort,50, FALSE)</f>
        <v>9.0834026998999633</v>
      </c>
      <c r="N4562" s="17">
        <v>7.3267851644374353</v>
      </c>
      <c r="O4562" s="27">
        <v>0</v>
      </c>
      <c r="P4562" s="27">
        <v>0</v>
      </c>
      <c r="Q4562" s="1">
        <v>1</v>
      </c>
      <c r="Y4562" s="17" cm="1">
        <f t="array" ref="Y4562:AC4562">runSim(G4562,H4562,I4562,J4562,K4562,hipWeibAlpha,hipWeibBeta,2,vertWeibAlpha,vertWeibBeta,2,meanSurvival,sdSurvival,baseU,hipUMult,vertUMult,hipCost,vertCost,costInt,discC,discCi,discQi,hipFracMort,50, FALSE)</f>
        <v>9.0834026998999633</v>
      </c>
      <c r="Z4562" s="17">
        <v>7.3267851644374353</v>
      </c>
      <c r="AA4562" s="27">
        <v>6488.1447856428313</v>
      </c>
      <c r="AB4562" s="27">
        <v>5233.4179745981683</v>
      </c>
      <c r="AC4562" s="1">
        <v>1</v>
      </c>
    </row>
    <row r="4563" spans="5:29" x14ac:dyDescent="0.35">
      <c r="E4563" s="1">
        <v>4559</v>
      </c>
      <c r="G4563" s="17">
        <v>0.19856357574462891</v>
      </c>
      <c r="H4563" s="17">
        <v>5.3567886352539063E-3</v>
      </c>
      <c r="I4563" s="17">
        <v>0.28263950347900391</v>
      </c>
      <c r="J4563" s="17">
        <v>0.95765781402587891</v>
      </c>
      <c r="K4563" s="17">
        <v>3.6072731018066406E-2</v>
      </c>
      <c r="M4563" s="17" cm="1">
        <f t="array" ref="M4563:Q4563">runSim(G4563,H4563,I4563,J4563,K4563,hipWeibAlpha,hipWeibBeta,1,vertWeibAlpha,vertWeibBeta,1,meanSurvival,sdSurvival,baseU,hipUMult,vertUMult,hipCost,vertCost,costComp,discC,discCi,discQi,hipFracMort,50, FALSE)</f>
        <v>7.8931756895826668</v>
      </c>
      <c r="N4563" s="17">
        <v>6.5424112742311795</v>
      </c>
      <c r="O4563" s="27">
        <v>7000</v>
      </c>
      <c r="P4563" s="27">
        <v>4749.3171799488737</v>
      </c>
      <c r="Q4563" s="1">
        <v>1</v>
      </c>
      <c r="Y4563" s="17" cm="1">
        <f t="array" ref="Y4563:AC4563">runSim(G4563,H4563,I4563,J4563,K4563,hipWeibAlpha,hipWeibBeta,2,vertWeibAlpha,vertWeibBeta,2,meanSurvival,sdSurvival,baseU,hipUMult,vertUMult,hipCost,vertCost,costInt,discC,discCi,discQi,hipFracMort,50, FALSE)</f>
        <v>12.02067306327508</v>
      </c>
      <c r="Z4563" s="17">
        <v>9.0770550245400692</v>
      </c>
      <c r="AA4563" s="27">
        <v>8586.1950451964858</v>
      </c>
      <c r="AB4563" s="27">
        <v>6483.6107318143349</v>
      </c>
      <c r="AC4563" s="1">
        <v>1</v>
      </c>
    </row>
    <row r="4564" spans="5:29" x14ac:dyDescent="0.35">
      <c r="E4564" s="1">
        <v>4560</v>
      </c>
      <c r="G4564" s="17">
        <v>0.57567709684371948</v>
      </c>
      <c r="H4564" s="17">
        <v>0.81154745817184448</v>
      </c>
      <c r="I4564" s="17">
        <v>0.91719931364059448</v>
      </c>
      <c r="J4564" s="17">
        <v>0.61089438199996948</v>
      </c>
      <c r="K4564" s="17">
        <v>0.42252463102340698</v>
      </c>
      <c r="M4564" s="17" cm="1">
        <f t="array" ref="M4564:Q4564">runSim(G4564,H4564,I4564,J4564,K4564,hipWeibAlpha,hipWeibBeta,1,vertWeibAlpha,vertWeibBeta,1,meanSurvival,sdSurvival,baseU,hipUMult,vertUMult,hipCost,vertCost,costComp,discC,discCi,discQi,hipFracMort,50, FALSE)</f>
        <v>7.6828454524558545</v>
      </c>
      <c r="N4564" s="17">
        <v>6.3211388963764055</v>
      </c>
      <c r="O4564" s="27">
        <v>13000</v>
      </c>
      <c r="P4564" s="27">
        <v>10288.975376776536</v>
      </c>
      <c r="Q4564" s="1">
        <v>1</v>
      </c>
      <c r="Y4564" s="17" cm="1">
        <f t="array" ref="Y4564:AC4564">runSim(G4564,H4564,I4564,J4564,K4564,hipWeibAlpha,hipWeibBeta,2,vertWeibAlpha,vertWeibBeta,2,meanSurvival,sdSurvival,baseU,hipUMult,vertUMult,hipCost,vertCost,costInt,discC,discCi,discQi,hipFracMort,50, FALSE)</f>
        <v>8.6041152926528426</v>
      </c>
      <c r="Z4564" s="17">
        <v>6.9935427410633828</v>
      </c>
      <c r="AA4564" s="27">
        <v>12422.47629308937</v>
      </c>
      <c r="AB4564" s="27">
        <v>9675.6858078330151</v>
      </c>
      <c r="AC4564" s="1">
        <v>1</v>
      </c>
    </row>
    <row r="4565" spans="5:29" x14ac:dyDescent="0.35">
      <c r="E4565" s="1">
        <v>4561</v>
      </c>
      <c r="G4565" s="17">
        <v>0.70135557651519775</v>
      </c>
      <c r="H4565" s="17">
        <v>2.4994492530822754E-2</v>
      </c>
      <c r="I4565" s="17">
        <v>0.89553892612457275</v>
      </c>
      <c r="J4565" s="17">
        <v>0.65820372104644775</v>
      </c>
      <c r="K4565" s="17">
        <v>8.2687973976135254E-2</v>
      </c>
      <c r="M4565" s="17" cm="1">
        <f t="array" ref="M4565:Q4565">runSim(G4565,H4565,I4565,J4565,K4565,hipWeibAlpha,hipWeibBeta,1,vertWeibAlpha,vertWeibBeta,1,meanSurvival,sdSurvival,baseU,hipUMult,vertUMult,hipCost,vertCost,costComp,discC,discCi,discQi,hipFracMort,50, FALSE)</f>
        <v>8.292481532568063</v>
      </c>
      <c r="N4565" s="17">
        <v>6.7636712625620365</v>
      </c>
      <c r="O4565" s="27">
        <v>7000</v>
      </c>
      <c r="P4565" s="27">
        <v>5367.7913765608573</v>
      </c>
      <c r="Q4565" s="1">
        <v>1</v>
      </c>
      <c r="Y4565" s="17" cm="1">
        <f t="array" ref="Y4565:AC4565">runSim(G4565,H4565,I4565,J4565,K4565,hipWeibAlpha,hipWeibBeta,2,vertWeibAlpha,vertWeibBeta,2,meanSurvival,sdSurvival,baseU,hipUMult,vertUMult,hipCost,vertCost,costInt,discC,discCi,discQi,hipFracMort,50, FALSE)</f>
        <v>9.2558879485451175</v>
      </c>
      <c r="Z4565" s="17">
        <v>7.4366964397440531</v>
      </c>
      <c r="AA4565" s="27">
        <v>6611.348534675084</v>
      </c>
      <c r="AB4565" s="27">
        <v>5311.9260283886097</v>
      </c>
      <c r="AC4565" s="1">
        <v>1</v>
      </c>
    </row>
    <row r="4566" spans="5:29" x14ac:dyDescent="0.35">
      <c r="E4566" s="1">
        <v>4562</v>
      </c>
      <c r="G4566" s="17">
        <v>0.74076300859451294</v>
      </c>
      <c r="H4566" s="17">
        <v>0.67609626054763794</v>
      </c>
      <c r="I4566" s="17">
        <v>0.50196295976638794</v>
      </c>
      <c r="J4566" s="17">
        <v>0.68271857500076294</v>
      </c>
      <c r="K4566" s="17">
        <v>0.83114081621170044</v>
      </c>
      <c r="M4566" s="17" cm="1">
        <f t="array" ref="M4566:Q4566">runSim(G4566,H4566,I4566,J4566,K4566,hipWeibAlpha,hipWeibBeta,1,vertWeibAlpha,vertWeibBeta,1,meanSurvival,sdSurvival,baseU,hipUMult,vertUMult,hipCost,vertCost,costComp,discC,discCi,discQi,hipFracMort,50, FALSE)</f>
        <v>7.859816958546233</v>
      </c>
      <c r="N4566" s="17">
        <v>6.4314787026961948</v>
      </c>
      <c r="O4566" s="27">
        <v>13000</v>
      </c>
      <c r="P4566" s="27">
        <v>9961.6120563910772</v>
      </c>
      <c r="Q4566" s="1">
        <v>1</v>
      </c>
      <c r="Y4566" s="17" cm="1">
        <f t="array" ref="Y4566:AC4566">runSim(G4566,H4566,I4566,J4566,K4566,hipWeibAlpha,hipWeibBeta,2,vertWeibAlpha,vertWeibBeta,2,meanSurvival,sdSurvival,baseU,hipUMult,vertUMult,hipCost,vertCost,costInt,discC,discCi,discQi,hipFracMort,50, FALSE)</f>
        <v>9.1590561331462652</v>
      </c>
      <c r="Z4566" s="17">
        <v>7.3667875199806607</v>
      </c>
      <c r="AA4566" s="27">
        <v>9712.9716984656825</v>
      </c>
      <c r="AB4566" s="27">
        <v>7502.1961044395584</v>
      </c>
      <c r="AC4566" s="1">
        <v>1</v>
      </c>
    </row>
    <row r="4567" spans="5:29" x14ac:dyDescent="0.35">
      <c r="E4567" s="1">
        <v>4563</v>
      </c>
      <c r="G4567" s="17">
        <v>0.81071209907531738</v>
      </c>
      <c r="H4567" s="17">
        <v>0.28596234321594238</v>
      </c>
      <c r="I4567" s="17">
        <v>0.49586224555969238</v>
      </c>
      <c r="J4567" s="17">
        <v>0.54734539985656738</v>
      </c>
      <c r="K4567" s="17">
        <v>0.83645367622375488</v>
      </c>
      <c r="M4567" s="17" cm="1">
        <f t="array" ref="M4567:Q4567">runSim(G4567,H4567,I4567,J4567,K4567,hipWeibAlpha,hipWeibBeta,1,vertWeibAlpha,vertWeibBeta,1,meanSurvival,sdSurvival,baseU,hipUMult,vertUMult,hipCost,vertCost,costComp,discC,discCi,discQi,hipFracMort,50, FALSE)</f>
        <v>7.4929872331129621</v>
      </c>
      <c r="N4567" s="17">
        <v>6.2173984409094825</v>
      </c>
      <c r="O4567" s="27">
        <v>10000</v>
      </c>
      <c r="P4567" s="27">
        <v>7750.8885117849368</v>
      </c>
      <c r="Q4567" s="1">
        <v>1</v>
      </c>
      <c r="Y4567" s="17" cm="1">
        <f t="array" ref="Y4567:AC4567">runSim(G4567,H4567,I4567,J4567,K4567,hipWeibAlpha,hipWeibBeta,2,vertWeibAlpha,vertWeibBeta,2,meanSurvival,sdSurvival,baseU,hipUMult,vertUMult,hipCost,vertCost,costInt,discC,discCi,discQi,hipFracMort,50, FALSE)</f>
        <v>8.6498102899047797</v>
      </c>
      <c r="Z4567" s="17">
        <v>7.0463407843635775</v>
      </c>
      <c r="AA4567" s="27">
        <v>6178.4359213605567</v>
      </c>
      <c r="AB4567" s="27">
        <v>5033.1005602596988</v>
      </c>
      <c r="AC4567" s="1">
        <v>1</v>
      </c>
    </row>
    <row r="4568" spans="5:29" x14ac:dyDescent="0.35">
      <c r="E4568" s="1">
        <v>4564</v>
      </c>
      <c r="G4568" s="17">
        <v>0.72385066747665405</v>
      </c>
      <c r="H4568" s="17">
        <v>0.45434993505477905</v>
      </c>
      <c r="I4568" s="17">
        <v>0.76215022802352905</v>
      </c>
      <c r="J4568" s="17">
        <v>0.82645076513290405</v>
      </c>
      <c r="K4568" s="17">
        <v>0.75600093603134155</v>
      </c>
      <c r="M4568" s="17" cm="1">
        <f t="array" ref="M4568:Q4568">runSim(G4568,H4568,I4568,J4568,K4568,hipWeibAlpha,hipWeibBeta,1,vertWeibAlpha,vertWeibBeta,1,meanSurvival,sdSurvival,baseU,hipUMult,vertUMult,hipCost,vertCost,costComp,discC,discCi,discQi,hipFracMort,50, FALSE)</f>
        <v>8.6876804733203876</v>
      </c>
      <c r="N4568" s="17">
        <v>6.973202087294978</v>
      </c>
      <c r="O4568" s="27">
        <v>13000</v>
      </c>
      <c r="P4568" s="27">
        <v>9785.6415338447678</v>
      </c>
      <c r="Q4568" s="1">
        <v>1</v>
      </c>
      <c r="Y4568" s="17" cm="1">
        <f t="array" ref="Y4568:AC4568">runSim(G4568,H4568,I4568,J4568,K4568,hipWeibAlpha,hipWeibBeta,2,vertWeibAlpha,vertWeibBeta,2,meanSurvival,sdSurvival,baseU,hipUMult,vertUMult,hipCost,vertCost,costInt,discC,discCi,discQi,hipFracMort,50, FALSE)</f>
        <v>10.331815511533248</v>
      </c>
      <c r="Z4568" s="17">
        <v>8.101419502352039</v>
      </c>
      <c r="AA4568" s="27">
        <v>10410.348296117096</v>
      </c>
      <c r="AB4568" s="27">
        <v>7645.1625277472367</v>
      </c>
      <c r="AC4568" s="1">
        <v>1</v>
      </c>
    </row>
    <row r="4569" spans="5:29" x14ac:dyDescent="0.35">
      <c r="E4569" s="1">
        <v>4565</v>
      </c>
      <c r="G4569" s="17">
        <v>0.55297744274139404</v>
      </c>
      <c r="H4569" s="17">
        <v>0.89272964000701904</v>
      </c>
      <c r="I4569" s="17">
        <v>0.15682876110076904</v>
      </c>
      <c r="J4569" s="17">
        <v>0.30767714977264404</v>
      </c>
      <c r="K4569" s="17">
        <v>0.12840163707733154</v>
      </c>
      <c r="M4569" s="17" cm="1">
        <f t="array" ref="M4569:Q4569">runSim(G4569,H4569,I4569,J4569,K4569,hipWeibAlpha,hipWeibBeta,1,vertWeibAlpha,vertWeibBeta,1,meanSurvival,sdSurvival,baseU,hipUMult,vertUMult,hipCost,vertCost,costComp,discC,discCi,discQi,hipFracMort,50, FALSE)</f>
        <v>6.5282103380345742</v>
      </c>
      <c r="N4569" s="17">
        <v>5.5345162184673793</v>
      </c>
      <c r="O4569" s="27">
        <v>10000</v>
      </c>
      <c r="P4569" s="27">
        <v>7910.7201588056705</v>
      </c>
      <c r="Q4569" s="1">
        <v>1</v>
      </c>
      <c r="Y4569" s="17" cm="1">
        <f t="array" ref="Y4569:AC4569">runSim(G4569,H4569,I4569,J4569,K4569,hipWeibAlpha,hipWeibBeta,2,vertWeibAlpha,vertWeibBeta,2,meanSurvival,sdSurvival,baseU,hipUMult,vertUMult,hipCost,vertCost,costInt,discC,discCi,discQi,hipFracMort,50, FALSE)</f>
        <v>6.9876562715593238</v>
      </c>
      <c r="Z4569" s="17">
        <v>5.8931720803773544</v>
      </c>
      <c r="AA4569" s="27">
        <v>8246.3320050149596</v>
      </c>
      <c r="AB4569" s="27">
        <v>6896.0973073515133</v>
      </c>
      <c r="AC4569" s="1">
        <v>1</v>
      </c>
    </row>
    <row r="4570" spans="5:29" x14ac:dyDescent="0.35">
      <c r="E4570" s="1">
        <v>4566</v>
      </c>
      <c r="G4570" s="17">
        <v>0.54746967554092407</v>
      </c>
      <c r="H4570" s="17">
        <v>0.93446308374404907</v>
      </c>
      <c r="I4570" s="17">
        <v>0.57966572046279907</v>
      </c>
      <c r="J4570" s="17">
        <v>9.5870554447174072E-2</v>
      </c>
      <c r="K4570" s="17">
        <v>0.80557209253311157</v>
      </c>
      <c r="M4570" s="17" cm="1">
        <f t="array" ref="M4570:Q4570">runSim(G4570,H4570,I4570,J4570,K4570,hipWeibAlpha,hipWeibBeta,1,vertWeibAlpha,vertWeibBeta,1,meanSurvival,sdSurvival,baseU,hipUMult,vertUMult,hipCost,vertCost,costComp,discC,discCi,discQi,hipFracMort,50, FALSE)</f>
        <v>5.2385046465983427</v>
      </c>
      <c r="N4570" s="17">
        <v>4.5866083478427928</v>
      </c>
      <c r="O4570" s="27">
        <v>6000</v>
      </c>
      <c r="P4570" s="27">
        <v>5071.5527285924782</v>
      </c>
      <c r="Q4570" s="1">
        <v>1</v>
      </c>
      <c r="Y4570" s="17" cm="1">
        <f t="array" ref="Y4570:AC4570">runSim(G4570,H4570,I4570,J4570,K4570,hipWeibAlpha,hipWeibBeta,2,vertWeibAlpha,vertWeibBeta,2,meanSurvival,sdSurvival,baseU,hipUMult,vertUMult,hipCost,vertCost,costInt,discC,discCi,discQi,hipFracMort,50, FALSE)</f>
        <v>5.3843017587630264</v>
      </c>
      <c r="Z4570" s="17">
        <v>4.7175762356974946</v>
      </c>
      <c r="AA4570" s="27">
        <v>7041.8313765346502</v>
      </c>
      <c r="AB4570" s="27">
        <v>6127.9742766299933</v>
      </c>
      <c r="AC4570" s="1">
        <v>1</v>
      </c>
    </row>
    <row r="4571" spans="5:29" x14ac:dyDescent="0.35">
      <c r="E4571" s="1">
        <v>4567</v>
      </c>
      <c r="G4571" s="17">
        <v>0.55587530136108398</v>
      </c>
      <c r="H4571" s="17">
        <v>0.17614507675170898</v>
      </c>
      <c r="I4571" s="17">
        <v>0.92803716659545898</v>
      </c>
      <c r="J4571" s="17">
        <v>0.47317266464233398</v>
      </c>
      <c r="K4571" s="17">
        <v>0.82844305038452148</v>
      </c>
      <c r="M4571" s="17" cm="1">
        <f t="array" ref="M4571:Q4571">runSim(G4571,H4571,I4571,J4571,K4571,hipWeibAlpha,hipWeibBeta,1,vertWeibAlpha,vertWeibBeta,1,meanSurvival,sdSurvival,baseU,hipUMult,vertUMult,hipCost,vertCost,costComp,discC,discCi,discQi,hipFracMort,50, FALSE)</f>
        <v>7.6599807701498746</v>
      </c>
      <c r="N4571" s="17">
        <v>6.3689920418643702</v>
      </c>
      <c r="O4571" s="27">
        <v>10000</v>
      </c>
      <c r="P4571" s="27">
        <v>7267.2685721829785</v>
      </c>
      <c r="Q4571" s="1">
        <v>1</v>
      </c>
      <c r="Y4571" s="17" cm="1">
        <f t="array" ref="Y4571:AC4571">runSim(G4571,H4571,I4571,J4571,K4571,hipWeibAlpha,hipWeibBeta,2,vertWeibAlpha,vertWeibBeta,2,meanSurvival,sdSurvival,baseU,hipUMult,vertUMult,hipCost,vertCost,costInt,discC,discCi,discQi,hipFracMort,50, FALSE)</f>
        <v>8.2586764692358852</v>
      </c>
      <c r="Z4571" s="17">
        <v>6.7881800884250332</v>
      </c>
      <c r="AA4571" s="27">
        <v>5899.0546208827745</v>
      </c>
      <c r="AB4571" s="27">
        <v>4848.7000631607389</v>
      </c>
      <c r="AC4571" s="1">
        <v>1</v>
      </c>
    </row>
    <row r="4572" spans="5:29" x14ac:dyDescent="0.35">
      <c r="E4572" s="1">
        <v>4568</v>
      </c>
      <c r="G4572" s="17">
        <v>0.24251145124435425</v>
      </c>
      <c r="H4572" s="17">
        <v>3.7952125072479248E-2</v>
      </c>
      <c r="I4572" s="17">
        <v>0.71977585554122925</v>
      </c>
      <c r="J4572" s="17">
        <v>0.80311936140060425</v>
      </c>
      <c r="K4572" s="17">
        <v>0.28418320417404175</v>
      </c>
      <c r="M4572" s="17" cm="1">
        <f t="array" ref="M4572:Q4572">runSim(G4572,H4572,I4572,J4572,K4572,hipWeibAlpha,hipWeibBeta,1,vertWeibAlpha,vertWeibBeta,1,meanSurvival,sdSurvival,baseU,hipUMult,vertUMult,hipCost,vertCost,costComp,discC,discCi,discQi,hipFracMort,50, FALSE)</f>
        <v>9.5477537628319986</v>
      </c>
      <c r="N4572" s="17">
        <v>7.6014588264717045</v>
      </c>
      <c r="O4572" s="27">
        <v>10000</v>
      </c>
      <c r="P4572" s="27">
        <v>6633.1482316212605</v>
      </c>
      <c r="Q4572" s="1">
        <v>1</v>
      </c>
      <c r="Y4572" s="17" cm="1">
        <f t="array" ref="Y4572:AC4572">runSim(G4572,H4572,I4572,J4572,K4572,hipWeibAlpha,hipWeibBeta,2,vertWeibAlpha,vertWeibBeta,2,meanSurvival,sdSurvival,baseU,hipUMult,vertUMult,hipCost,vertCost,costInt,discC,discCi,discQi,hipFracMort,50, FALSE)</f>
        <v>10.190913874360753</v>
      </c>
      <c r="Z4572" s="17">
        <v>8.0165680500275336</v>
      </c>
      <c r="AA4572" s="27">
        <v>7279.2241959719668</v>
      </c>
      <c r="AB4572" s="27">
        <v>5726.120035733954</v>
      </c>
      <c r="AC4572" s="1">
        <v>1</v>
      </c>
    </row>
    <row r="4573" spans="5:29" x14ac:dyDescent="0.35">
      <c r="E4573" s="1">
        <v>4569</v>
      </c>
      <c r="G4573" s="17">
        <v>0.98454391956329346</v>
      </c>
      <c r="H4573" s="17">
        <v>0.62947189807891846</v>
      </c>
      <c r="I4573" s="17">
        <v>0.77150070667266846</v>
      </c>
      <c r="J4573" s="17">
        <v>0.36522018909454346</v>
      </c>
      <c r="K4573" s="17">
        <v>0.28140366077423096</v>
      </c>
      <c r="M4573" s="17" cm="1">
        <f t="array" ref="M4573:Q4573">runSim(G4573,H4573,I4573,J4573,K4573,hipWeibAlpha,hipWeibBeta,1,vertWeibAlpha,vertWeibBeta,1,meanSurvival,sdSurvival,baseU,hipUMult,vertUMult,hipCost,vertCost,costComp,discC,discCi,discQi,hipFracMort,50, FALSE)</f>
        <v>6.0856016506310819</v>
      </c>
      <c r="N4573" s="17">
        <v>5.1590888893474798</v>
      </c>
      <c r="O4573" s="27">
        <v>13000</v>
      </c>
      <c r="P4573" s="27">
        <v>10849.022344467101</v>
      </c>
      <c r="Q4573" s="1">
        <v>1</v>
      </c>
      <c r="Y4573" s="17" cm="1">
        <f t="array" ref="Y4573:AC4573">runSim(G4573,H4573,I4573,J4573,K4573,hipWeibAlpha,hipWeibBeta,2,vertWeibAlpha,vertWeibBeta,2,meanSurvival,sdSurvival,baseU,hipUMult,vertUMult,hipCost,vertCost,costInt,discC,discCi,discQi,hipFracMort,50, FALSE)</f>
        <v>6.9895884523335363</v>
      </c>
      <c r="Z4573" s="17">
        <v>5.8907096650442217</v>
      </c>
      <c r="AA4573" s="27">
        <v>15483.190316326591</v>
      </c>
      <c r="AB4573" s="27">
        <v>12120.042147818502</v>
      </c>
      <c r="AC4573" s="1">
        <v>1</v>
      </c>
    </row>
    <row r="4574" spans="5:29" x14ac:dyDescent="0.35">
      <c r="E4574" s="1">
        <v>4570</v>
      </c>
      <c r="G4574" s="17">
        <v>0.54012376070022583</v>
      </c>
      <c r="H4574" s="17">
        <v>0.51158982515335083</v>
      </c>
      <c r="I4574" s="17">
        <v>0.52300339937210083</v>
      </c>
      <c r="J4574" s="17">
        <v>0.21059495210647583</v>
      </c>
      <c r="K4574" s="17">
        <v>0.38391953706741333</v>
      </c>
      <c r="M4574" s="17" cm="1">
        <f t="array" ref="M4574:Q4574">runSim(G4574,H4574,I4574,J4574,K4574,hipWeibAlpha,hipWeibBeta,1,vertWeibAlpha,vertWeibBeta,1,meanSurvival,sdSurvival,baseU,hipUMult,vertUMult,hipCost,vertCost,costComp,discC,discCi,discQi,hipFracMort,50, FALSE)</f>
        <v>6.3835826251940464</v>
      </c>
      <c r="N4574" s="17">
        <v>5.4718298155248712</v>
      </c>
      <c r="O4574" s="27">
        <v>10000</v>
      </c>
      <c r="P4574" s="27">
        <v>7555.8880094837696</v>
      </c>
      <c r="Q4574" s="1">
        <v>1</v>
      </c>
      <c r="Y4574" s="17" cm="1">
        <f t="array" ref="Y4574:AC4574">runSim(G4574,H4574,I4574,J4574,K4574,hipWeibAlpha,hipWeibBeta,2,vertWeibAlpha,vertWeibBeta,2,meanSurvival,sdSurvival,baseU,hipUMult,vertUMult,hipCost,vertCost,costInt,discC,discCi,discQi,hipFracMort,50, FALSE)</f>
        <v>6.7108469424742196</v>
      </c>
      <c r="Z4574" s="17">
        <v>5.7164685928031318</v>
      </c>
      <c r="AA4574" s="27">
        <v>4793.4621017672998</v>
      </c>
      <c r="AB4574" s="27">
        <v>4083.1918520022368</v>
      </c>
      <c r="AC4574" s="1">
        <v>1</v>
      </c>
    </row>
    <row r="4575" spans="5:29" x14ac:dyDescent="0.35">
      <c r="E4575" s="1">
        <v>4571</v>
      </c>
      <c r="G4575" s="17">
        <v>0.96585249900817871</v>
      </c>
      <c r="H4575" s="17">
        <v>0.33270430564880371</v>
      </c>
      <c r="I4575" s="17">
        <v>0.98596358299255371</v>
      </c>
      <c r="J4575" s="17">
        <v>0.51693892478942871</v>
      </c>
      <c r="K4575" s="17">
        <v>0.23134016990661621</v>
      </c>
      <c r="M4575" s="17" cm="1">
        <f t="array" ref="M4575:Q4575">runSim(G4575,H4575,I4575,J4575,K4575,hipWeibAlpha,hipWeibBeta,1,vertWeibAlpha,vertWeibBeta,1,meanSurvival,sdSurvival,baseU,hipUMult,vertUMult,hipCost,vertCost,costComp,discC,discCi,discQi,hipFracMort,50, FALSE)</f>
        <v>6.9263463618399488</v>
      </c>
      <c r="N4575" s="17">
        <v>5.7699382571782794</v>
      </c>
      <c r="O4575" s="27">
        <v>13000</v>
      </c>
      <c r="P4575" s="27">
        <v>10456.875315585308</v>
      </c>
      <c r="Q4575" s="1">
        <v>1</v>
      </c>
      <c r="Y4575" s="17" cm="1">
        <f t="array" ref="Y4575:AC4575">runSim(G4575,H4575,I4575,J4575,K4575,hipWeibAlpha,hipWeibBeta,2,vertWeibAlpha,vertWeibBeta,2,meanSurvival,sdSurvival,baseU,hipUMult,vertUMult,hipCost,vertCost,costInt,discC,discCi,discQi,hipFracMort,50, FALSE)</f>
        <v>7.8779774589580729</v>
      </c>
      <c r="Z4575" s="17">
        <v>6.5130125239006134</v>
      </c>
      <c r="AA4575" s="27">
        <v>13063.708530525364</v>
      </c>
      <c r="AB4575" s="27">
        <v>10158.863114972759</v>
      </c>
      <c r="AC4575" s="1">
        <v>1</v>
      </c>
    </row>
    <row r="4576" spans="5:29" x14ac:dyDescent="0.35">
      <c r="E4576" s="1">
        <v>4572</v>
      </c>
      <c r="G4576" s="17">
        <v>9.8761498928070068E-2</v>
      </c>
      <c r="H4576" s="17">
        <v>0.15445607900619507</v>
      </c>
      <c r="I4576" s="17">
        <v>0.13217824697494507</v>
      </c>
      <c r="J4576" s="17">
        <v>0.75800222158432007</v>
      </c>
      <c r="K4576" s="17">
        <v>0.91167348623275757</v>
      </c>
      <c r="M4576" s="17" cm="1">
        <f t="array" ref="M4576:Q4576">runSim(G4576,H4576,I4576,J4576,K4576,hipWeibAlpha,hipWeibBeta,1,vertWeibAlpha,vertWeibBeta,1,meanSurvival,sdSurvival,baseU,hipUMult,vertUMult,hipCost,vertCost,costComp,discC,discCi,discQi,hipFracMort,50, FALSE)</f>
        <v>9.3702084630600879</v>
      </c>
      <c r="N4576" s="17">
        <v>7.4998298393939873</v>
      </c>
      <c r="O4576" s="27">
        <v>10000</v>
      </c>
      <c r="P4576" s="27">
        <v>6638.9400482955416</v>
      </c>
      <c r="Q4576" s="1">
        <v>1</v>
      </c>
      <c r="Y4576" s="17" cm="1">
        <f t="array" ref="Y4576:AC4576">runSim(G4576,H4576,I4576,J4576,K4576,hipWeibAlpha,hipWeibBeta,2,vertWeibAlpha,vertWeibBeta,2,meanSurvival,sdSurvival,baseU,hipUMult,vertUMult,hipCost,vertCost,costInt,discC,discCi,discQi,hipFracMort,50, FALSE)</f>
        <v>9.8697705000456075</v>
      </c>
      <c r="Z4576" s="17">
        <v>7.8204026983969426</v>
      </c>
      <c r="AA4576" s="27">
        <v>7049.836071461149</v>
      </c>
      <c r="AB4576" s="27">
        <v>5586.0019274263886</v>
      </c>
      <c r="AC4576" s="1">
        <v>1</v>
      </c>
    </row>
    <row r="4577" spans="5:29" x14ac:dyDescent="0.35">
      <c r="E4577" s="1">
        <v>4573</v>
      </c>
      <c r="G4577" s="17">
        <v>0.407248854637146</v>
      </c>
      <c r="H4577" s="17">
        <v>0.771415114402771</v>
      </c>
      <c r="I4577" s="17">
        <v>2.5748610496520996E-2</v>
      </c>
      <c r="J4577" s="17">
        <v>0.492026686668396</v>
      </c>
      <c r="K4577" s="17">
        <v>0.1403878927230835</v>
      </c>
      <c r="M4577" s="17" cm="1">
        <f t="array" ref="M4577:Q4577">runSim(G4577,H4577,I4577,J4577,K4577,hipWeibAlpha,hipWeibBeta,1,vertWeibAlpha,vertWeibBeta,1,meanSurvival,sdSurvival,baseU,hipUMult,vertUMult,hipCost,vertCost,costComp,discC,discCi,discQi,hipFracMort,50, FALSE)</f>
        <v>7.4602980438520312</v>
      </c>
      <c r="N4577" s="17">
        <v>6.1957829291240998</v>
      </c>
      <c r="O4577" s="27">
        <v>10000</v>
      </c>
      <c r="P4577" s="27">
        <v>7615.3324672211902</v>
      </c>
      <c r="Q4577" s="1">
        <v>1</v>
      </c>
      <c r="Y4577" s="17" cm="1">
        <f t="array" ref="Y4577:AC4577">runSim(G4577,H4577,I4577,J4577,K4577,hipWeibAlpha,hipWeibBeta,2,vertWeibAlpha,vertWeibBeta,2,meanSurvival,sdSurvival,baseU,hipUMult,vertUMult,hipCost,vertCost,costInt,discC,discCi,discQi,hipFracMort,50, FALSE)</f>
        <v>8.0927959735176884</v>
      </c>
      <c r="Z4577" s="17">
        <v>6.6663596221861416</v>
      </c>
      <c r="AA4577" s="27">
        <v>8970.0188049190092</v>
      </c>
      <c r="AB4577" s="27">
        <v>7162.3032843944593</v>
      </c>
      <c r="AC4577" s="1">
        <v>1</v>
      </c>
    </row>
    <row r="4578" spans="5:29" x14ac:dyDescent="0.35">
      <c r="E4578" s="1">
        <v>4574</v>
      </c>
      <c r="G4578" s="17">
        <v>0.54764372110366821</v>
      </c>
      <c r="H4578" s="17">
        <v>0.86139494180679321</v>
      </c>
      <c r="I4578" s="17">
        <v>0.53589445352554321</v>
      </c>
      <c r="J4578" s="17">
        <v>0.10581022500991821</v>
      </c>
      <c r="K4578" s="17">
        <v>0.83260160684585571</v>
      </c>
      <c r="M4578" s="17" cm="1">
        <f t="array" ref="M4578:Q4578">runSim(G4578,H4578,I4578,J4578,K4578,hipWeibAlpha,hipWeibBeta,1,vertWeibAlpha,vertWeibBeta,1,meanSurvival,sdSurvival,baseU,hipUMult,vertUMult,hipCost,vertCost,costComp,discC,discCi,discQi,hipFracMort,50, FALSE)</f>
        <v>5.4154689012605566</v>
      </c>
      <c r="N4578" s="17">
        <v>4.7314955262378167</v>
      </c>
      <c r="O4578" s="27">
        <v>3000</v>
      </c>
      <c r="P4578" s="27">
        <v>2697.4508772719532</v>
      </c>
      <c r="Q4578" s="1">
        <v>1</v>
      </c>
      <c r="Y4578" s="17" cm="1">
        <f t="array" ref="Y4578:AC4578">runSim(G4578,H4578,I4578,J4578,K4578,hipWeibAlpha,hipWeibBeta,2,vertWeibAlpha,vertWeibBeta,2,meanSurvival,sdSurvival,baseU,hipUMult,vertUMult,hipCost,vertCost,costInt,discC,discCi,discQi,hipFracMort,50, FALSE)</f>
        <v>5.6317784090470822</v>
      </c>
      <c r="Z4578" s="17">
        <v>4.9160091842382654</v>
      </c>
      <c r="AA4578" s="27">
        <v>7126.3169789476451</v>
      </c>
      <c r="AB4578" s="27">
        <v>6017.7047045709769</v>
      </c>
      <c r="AC4578" s="1">
        <v>1</v>
      </c>
    </row>
    <row r="4579" spans="5:29" x14ac:dyDescent="0.35">
      <c r="E4579" s="1">
        <v>4575</v>
      </c>
      <c r="G4579" s="17">
        <v>0.36638832092285156</v>
      </c>
      <c r="H4579" s="17">
        <v>0.20638465881347656</v>
      </c>
      <c r="I4579" s="17">
        <v>0.87038612365722656</v>
      </c>
      <c r="J4579" s="17">
        <v>0.25438880920410156</v>
      </c>
      <c r="K4579" s="17">
        <v>5.8389663696289063E-2</v>
      </c>
      <c r="M4579" s="17" cm="1">
        <f t="array" ref="M4579:Q4579">runSim(G4579,H4579,I4579,J4579,K4579,hipWeibAlpha,hipWeibBeta,1,vertWeibAlpha,vertWeibBeta,1,meanSurvival,sdSurvival,baseU,hipUMult,vertUMult,hipCost,vertCost,costComp,discC,discCi,discQi,hipFracMort,50, FALSE)</f>
        <v>7.0111051590585864</v>
      </c>
      <c r="N4579" s="17">
        <v>5.9307884404221269</v>
      </c>
      <c r="O4579" s="27">
        <v>7000</v>
      </c>
      <c r="P4579" s="27">
        <v>4960.7012275770085</v>
      </c>
      <c r="Q4579" s="1">
        <v>1</v>
      </c>
      <c r="Y4579" s="17" cm="1">
        <f t="array" ref="Y4579:AC4579">runSim(G4579,H4579,I4579,J4579,K4579,hipWeibAlpha,hipWeibBeta,2,vertWeibAlpha,vertWeibBeta,2,meanSurvival,sdSurvival,baseU,hipUMult,vertUMult,hipCost,vertCost,costInt,discC,discCi,discQi,hipFracMort,50, FALSE)</f>
        <v>7.0124412576017825</v>
      </c>
      <c r="Z4579" s="17">
        <v>5.931735171185041</v>
      </c>
      <c r="AA4579" s="27">
        <v>5008.8866125727027</v>
      </c>
      <c r="AB4579" s="27">
        <v>4236.9536937036</v>
      </c>
      <c r="AC4579" s="1">
        <v>1</v>
      </c>
    </row>
    <row r="4580" spans="5:29" x14ac:dyDescent="0.35">
      <c r="E4580" s="1">
        <v>4576</v>
      </c>
      <c r="G4580" s="17">
        <v>0.87786692380905151</v>
      </c>
      <c r="H4580" s="17">
        <v>1.4127910137176514E-2</v>
      </c>
      <c r="I4580" s="17">
        <v>0.95962351560592651</v>
      </c>
      <c r="J4580" s="17">
        <v>0.52636545896530151</v>
      </c>
      <c r="K4580" s="17">
        <v>0.16123789548873901</v>
      </c>
      <c r="M4580" s="17" cm="1">
        <f t="array" ref="M4580:Q4580">runSim(G4580,H4580,I4580,J4580,K4580,hipWeibAlpha,hipWeibBeta,1,vertWeibAlpha,vertWeibBeta,1,meanSurvival,sdSurvival,baseU,hipUMult,vertUMult,hipCost,vertCost,costComp,discC,discCi,discQi,hipFracMort,50, FALSE)</f>
        <v>7.4554999185377637</v>
      </c>
      <c r="N4580" s="17">
        <v>6.1800310197101673</v>
      </c>
      <c r="O4580" s="27">
        <v>7000</v>
      </c>
      <c r="P4580" s="27">
        <v>5693.0105073456316</v>
      </c>
      <c r="Q4580" s="1">
        <v>1</v>
      </c>
      <c r="Y4580" s="17" cm="1">
        <f t="array" ref="Y4580:AC4580">runSim(G4580,H4580,I4580,J4580,K4580,hipWeibAlpha,hipWeibBeta,2,vertWeibAlpha,vertWeibBeta,2,meanSurvival,sdSurvival,baseU,hipUMult,vertUMult,hipCost,vertCost,costInt,discC,discCi,discQi,hipFracMort,50, FALSE)</f>
        <v>8.5068347119168575</v>
      </c>
      <c r="Z4580" s="17">
        <v>6.9524974160075832</v>
      </c>
      <c r="AA4580" s="27">
        <v>13099.204881103497</v>
      </c>
      <c r="AB4580" s="27">
        <v>9611.217802721103</v>
      </c>
      <c r="AC4580" s="1">
        <v>1</v>
      </c>
    </row>
    <row r="4581" spans="5:29" x14ac:dyDescent="0.35">
      <c r="E4581" s="1">
        <v>4577</v>
      </c>
      <c r="G4581" s="17">
        <v>0.37779390811920166</v>
      </c>
      <c r="H4581" s="17">
        <v>2.6094913482666016E-4</v>
      </c>
      <c r="I4581" s="17">
        <v>0.35127413272857666</v>
      </c>
      <c r="J4581" s="17">
        <v>0.49479830265045166</v>
      </c>
      <c r="K4581" s="17">
        <v>0.44955599308013916</v>
      </c>
      <c r="M4581" s="17" cm="1">
        <f t="array" ref="M4581:Q4581">runSim(G4581,H4581,I4581,J4581,K4581,hipWeibAlpha,hipWeibBeta,1,vertWeibAlpha,vertWeibBeta,1,meanSurvival,sdSurvival,baseU,hipUMult,vertUMult,hipCost,vertCost,costComp,discC,discCi,discQi,hipFracMort,50, FALSE)</f>
        <v>8.017710891480343</v>
      </c>
      <c r="N4581" s="17">
        <v>6.6203117539607721</v>
      </c>
      <c r="O4581" s="27">
        <v>7000</v>
      </c>
      <c r="P4581" s="27">
        <v>4973.9097022901251</v>
      </c>
      <c r="Q4581" s="1">
        <v>1</v>
      </c>
      <c r="Y4581" s="17" cm="1">
        <f t="array" ref="Y4581:AC4581">runSim(G4581,H4581,I4581,J4581,K4581,hipWeibAlpha,hipWeibBeta,2,vertWeibAlpha,vertWeibBeta,2,meanSurvival,sdSurvival,baseU,hipUMult,vertUMult,hipCost,vertCost,costInt,discC,discCi,discQi,hipFracMort,50, FALSE)</f>
        <v>8.3726179086420398</v>
      </c>
      <c r="Z4581" s="17">
        <v>6.8638979680379721</v>
      </c>
      <c r="AA4581" s="27">
        <v>5980.4413633157437</v>
      </c>
      <c r="AB4581" s="27">
        <v>4902.7842628842664</v>
      </c>
      <c r="AC4581" s="1">
        <v>1</v>
      </c>
    </row>
    <row r="4582" spans="5:29" x14ac:dyDescent="0.35">
      <c r="E4582" s="1">
        <v>4578</v>
      </c>
      <c r="G4582" s="17">
        <v>0.96242457628250122</v>
      </c>
      <c r="H4582" s="17">
        <v>1.2734532356262207E-3</v>
      </c>
      <c r="I4582" s="17">
        <v>0.38573390245437622</v>
      </c>
      <c r="J4582" s="17">
        <v>0.42391139268875122</v>
      </c>
      <c r="K4582" s="17">
        <v>0.98151332139968872</v>
      </c>
      <c r="M4582" s="17" cm="1">
        <f t="array" ref="M4582:Q4582">runSim(G4582,H4582,I4582,J4582,K4582,hipWeibAlpha,hipWeibBeta,1,vertWeibAlpha,vertWeibBeta,1,meanSurvival,sdSurvival,baseU,hipUMult,vertUMult,hipCost,vertCost,costComp,discC,discCi,discQi,hipFracMort,50, FALSE)</f>
        <v>6.77193239156259</v>
      </c>
      <c r="N4582" s="17">
        <v>5.6776530206459439</v>
      </c>
      <c r="O4582" s="27">
        <v>7000</v>
      </c>
      <c r="P4582" s="27">
        <v>6011.7991404906215</v>
      </c>
      <c r="Q4582" s="1">
        <v>1</v>
      </c>
      <c r="Y4582" s="17" cm="1">
        <f t="array" ref="Y4582:AC4582">runSim(G4582,H4582,I4582,J4582,K4582,hipWeibAlpha,hipWeibBeta,2,vertWeibAlpha,vertWeibBeta,2,meanSurvival,sdSurvival,baseU,hipUMult,vertUMult,hipCost,vertCost,costInt,discC,discCi,discQi,hipFracMort,50, FALSE)</f>
        <v>7.5461027633103992</v>
      </c>
      <c r="Z4582" s="17">
        <v>6.2944116060471851</v>
      </c>
      <c r="AA4582" s="27">
        <v>12712.154304585507</v>
      </c>
      <c r="AB4582" s="27">
        <v>9886.4503919544477</v>
      </c>
      <c r="AC4582" s="1">
        <v>1</v>
      </c>
    </row>
    <row r="4583" spans="5:29" x14ac:dyDescent="0.35">
      <c r="E4583" s="1">
        <v>4579</v>
      </c>
      <c r="G4583" s="17">
        <v>0.39279770851135254</v>
      </c>
      <c r="H4583" s="17">
        <v>0.55750107765197754</v>
      </c>
      <c r="I4583" s="17">
        <v>9.1619729995727539E-2</v>
      </c>
      <c r="J4583" s="17">
        <v>0.57083725929260254</v>
      </c>
      <c r="K4583" s="17">
        <v>0.63240647315979004</v>
      </c>
      <c r="M4583" s="17" cm="1">
        <f t="array" ref="M4583:Q4583">runSim(G4583,H4583,I4583,J4583,K4583,hipWeibAlpha,hipWeibBeta,1,vertWeibAlpha,vertWeibBeta,1,meanSurvival,sdSurvival,baseU,hipUMult,vertUMult,hipCost,vertCost,costComp,discC,discCi,discQi,hipFracMort,50, FALSE)</f>
        <v>7.8996246289860004</v>
      </c>
      <c r="N4583" s="17">
        <v>6.5111617516817963</v>
      </c>
      <c r="O4583" s="27">
        <v>10000</v>
      </c>
      <c r="P4583" s="27">
        <v>7422.0576217411708</v>
      </c>
      <c r="Q4583" s="1">
        <v>1</v>
      </c>
      <c r="Y4583" s="17" cm="1">
        <f t="array" ref="Y4583:AC4583">runSim(G4583,H4583,I4583,J4583,K4583,hipWeibAlpha,hipWeibBeta,2,vertWeibAlpha,vertWeibBeta,2,meanSurvival,sdSurvival,baseU,hipUMult,vertUMult,hipCost,vertCost,costInt,discC,discCi,discQi,hipFracMort,50, FALSE)</f>
        <v>8.7534925476906071</v>
      </c>
      <c r="Z4583" s="17">
        <v>7.1138804795291533</v>
      </c>
      <c r="AA4583" s="27">
        <v>9267.7592447658062</v>
      </c>
      <c r="AB4583" s="27">
        <v>7061.0006461328558</v>
      </c>
      <c r="AC4583" s="1">
        <v>1</v>
      </c>
    </row>
    <row r="4584" spans="5:29" x14ac:dyDescent="0.35">
      <c r="E4584" s="1">
        <v>4580</v>
      </c>
      <c r="G4584" s="17">
        <v>0.23638290166854858</v>
      </c>
      <c r="H4584" s="17">
        <v>0.89852279424667358</v>
      </c>
      <c r="I4584" s="17">
        <v>0.23366683721542358</v>
      </c>
      <c r="J4584" s="17">
        <v>1.4764249324798584E-2</v>
      </c>
      <c r="K4584" s="17">
        <v>0.62693160772323608</v>
      </c>
      <c r="M4584" s="17" cm="1">
        <f t="array" ref="M4584:Q4584">runSim(G4584,H4584,I4584,J4584,K4584,hipWeibAlpha,hipWeibBeta,1,vertWeibAlpha,vertWeibBeta,1,meanSurvival,sdSurvival,baseU,hipUMult,vertUMult,hipCost,vertCost,costComp,discC,discCi,discQi,hipFracMort,50, FALSE)</f>
        <v>3.6298668293196261</v>
      </c>
      <c r="N4584" s="17">
        <v>3.3169427817891006</v>
      </c>
      <c r="O4584" s="27">
        <v>3000</v>
      </c>
      <c r="P4584" s="27">
        <v>2741.7240445723678</v>
      </c>
      <c r="Q4584" s="1">
        <v>1</v>
      </c>
      <c r="Y4584" s="17" cm="1">
        <f t="array" ref="Y4584:AC4584">runSim(G4584,H4584,I4584,J4584,K4584,hipWeibAlpha,hipWeibBeta,2,vertWeibAlpha,vertWeibBeta,2,meanSurvival,sdSurvival,baseU,hipUMult,vertUMult,hipCost,vertCost,costInt,discC,discCi,discQi,hipFracMort,50, FALSE)</f>
        <v>3.8130503567715275</v>
      </c>
      <c r="Z4584" s="17">
        <v>3.4770411088680273</v>
      </c>
      <c r="AA4584" s="27">
        <v>5735.4629379902581</v>
      </c>
      <c r="AB4584" s="27">
        <v>4999.1461726648286</v>
      </c>
      <c r="AC4584" s="1">
        <v>1</v>
      </c>
    </row>
    <row r="4585" spans="5:29" x14ac:dyDescent="0.35">
      <c r="E4585" s="1">
        <v>4581</v>
      </c>
      <c r="G4585" s="17">
        <v>0.23901355266571045</v>
      </c>
      <c r="H4585" s="17">
        <v>0.78384387493133545</v>
      </c>
      <c r="I4585" s="17">
        <v>0.96591174602508545</v>
      </c>
      <c r="J4585" s="17">
        <v>0.96636950969696045</v>
      </c>
      <c r="K4585" s="17">
        <v>0.73924243450164795</v>
      </c>
      <c r="M4585" s="17" cm="1">
        <f t="array" ref="M4585:Q4585">runSim(G4585,H4585,I4585,J4585,K4585,hipWeibAlpha,hipWeibBeta,1,vertWeibAlpha,vertWeibBeta,1,meanSurvival,sdSurvival,baseU,hipUMult,vertUMult,hipCost,vertCost,costComp,discC,discCi,discQi,hipFracMort,50, FALSE)</f>
        <v>10.262976751310052</v>
      </c>
      <c r="N4585" s="17">
        <v>7.9037329966148677</v>
      </c>
      <c r="O4585" s="27">
        <v>13000</v>
      </c>
      <c r="P4585" s="27">
        <v>9912.0589298975647</v>
      </c>
      <c r="Q4585" s="1">
        <v>1</v>
      </c>
      <c r="Y4585" s="17" cm="1">
        <f t="array" ref="Y4585:AC4585">runSim(G4585,H4585,I4585,J4585,K4585,hipWeibAlpha,hipWeibBeta,2,vertWeibAlpha,vertWeibBeta,2,meanSurvival,sdSurvival,baseU,hipUMult,vertUMult,hipCost,vertCost,costInt,discC,discCi,discQi,hipFracMort,50, FALSE)</f>
        <v>11.571284042630065</v>
      </c>
      <c r="Z4585" s="17">
        <v>8.7635173067719929</v>
      </c>
      <c r="AA4585" s="27">
        <v>14744.889244622125</v>
      </c>
      <c r="AB4585" s="27">
        <v>11029.593721483372</v>
      </c>
      <c r="AC4585" s="1">
        <v>1</v>
      </c>
    </row>
    <row r="4586" spans="5:29" x14ac:dyDescent="0.35">
      <c r="E4586" s="1">
        <v>4582</v>
      </c>
      <c r="G4586" s="17">
        <v>0.81846290826797485</v>
      </c>
      <c r="H4586" s="17">
        <v>0.59022194147109985</v>
      </c>
      <c r="I4586" s="17">
        <v>0.48151832818984985</v>
      </c>
      <c r="J4586" s="17">
        <v>0.44889503717422485</v>
      </c>
      <c r="K4586" s="17">
        <v>0.30215126276016235</v>
      </c>
      <c r="M4586" s="17" cm="1">
        <f t="array" ref="M4586:Q4586">runSim(G4586,H4586,I4586,J4586,K4586,hipWeibAlpha,hipWeibBeta,1,vertWeibAlpha,vertWeibBeta,1,meanSurvival,sdSurvival,baseU,hipUMult,vertUMult,hipCost,vertCost,costComp,discC,discCi,discQi,hipFracMort,50, FALSE)</f>
        <v>6.9482432915626049</v>
      </c>
      <c r="N4586" s="17">
        <v>5.8338785196042426</v>
      </c>
      <c r="O4586" s="27">
        <v>10000</v>
      </c>
      <c r="P4586" s="27">
        <v>8017.4905557964566</v>
      </c>
      <c r="Q4586" s="1">
        <v>1</v>
      </c>
      <c r="Y4586" s="17" cm="1">
        <f t="array" ref="Y4586:AC4586">runSim(G4586,H4586,I4586,J4586,K4586,hipWeibAlpha,hipWeibBeta,2,vertWeibAlpha,vertWeibBeta,2,meanSurvival,sdSurvival,baseU,hipUMult,vertUMult,hipCost,vertCost,costInt,discC,discCi,discQi,hipFracMort,50, FALSE)</f>
        <v>8.1302475954295872</v>
      </c>
      <c r="Z4586" s="17">
        <v>6.7023249944787171</v>
      </c>
      <c r="AA4586" s="27">
        <v>5807.319711021134</v>
      </c>
      <c r="AB4586" s="27">
        <v>4787.3749960562272</v>
      </c>
      <c r="AC4586" s="1">
        <v>1</v>
      </c>
    </row>
    <row r="4587" spans="5:29" x14ac:dyDescent="0.35">
      <c r="E4587" s="1">
        <v>4583</v>
      </c>
      <c r="G4587" s="17">
        <v>0.75559091567993164</v>
      </c>
      <c r="H4587" s="17">
        <v>0.22156381607055664</v>
      </c>
      <c r="I4587" s="17">
        <v>0.23517465591430664</v>
      </c>
      <c r="J4587" s="17">
        <v>0.42679452896118164</v>
      </c>
      <c r="K4587" s="17">
        <v>0.35140085220336914</v>
      </c>
      <c r="M4587" s="17" cm="1">
        <f t="array" ref="M4587:Q4587">runSim(G4587,H4587,I4587,J4587,K4587,hipWeibAlpha,hipWeibBeta,1,vertWeibAlpha,vertWeibBeta,1,meanSurvival,sdSurvival,baseU,hipUMult,vertUMult,hipCost,vertCost,costComp,discC,discCi,discQi,hipFracMort,50, FALSE)</f>
        <v>7.1972998908294485</v>
      </c>
      <c r="N4587" s="17">
        <v>6.0345697109045791</v>
      </c>
      <c r="O4587" s="27">
        <v>10000</v>
      </c>
      <c r="P4587" s="27">
        <v>7589.8551921635917</v>
      </c>
      <c r="Q4587" s="1">
        <v>1</v>
      </c>
      <c r="Y4587" s="17" cm="1">
        <f t="array" ref="Y4587:AC4587">runSim(G4587,H4587,I4587,J4587,K4587,hipWeibAlpha,hipWeibBeta,2,vertWeibAlpha,vertWeibBeta,2,meanSurvival,sdSurvival,baseU,hipUMult,vertUMult,hipCost,vertCost,costInt,discC,discCi,discQi,hipFracMort,50, FALSE)</f>
        <v>8.0124638781498376</v>
      </c>
      <c r="Z4587" s="17">
        <v>6.6231084238827744</v>
      </c>
      <c r="AA4587" s="27">
        <v>5723.188484392741</v>
      </c>
      <c r="AB4587" s="27">
        <v>4730.7917313448397</v>
      </c>
      <c r="AC4587" s="1">
        <v>1</v>
      </c>
    </row>
    <row r="4588" spans="5:29" x14ac:dyDescent="0.35">
      <c r="E4588" s="1">
        <v>4584</v>
      </c>
      <c r="G4588" s="17">
        <v>0.60527867078781128</v>
      </c>
      <c r="H4588" s="17">
        <v>0.86360996961593628</v>
      </c>
      <c r="I4588" s="17">
        <v>0.76027745008468628</v>
      </c>
      <c r="J4588" s="17">
        <v>0.90416783094406128</v>
      </c>
      <c r="K4588" s="17">
        <v>0.67722386121749878</v>
      </c>
      <c r="M4588" s="17" cm="1">
        <f t="array" ref="M4588:Q4588">runSim(G4588,H4588,I4588,J4588,K4588,hipWeibAlpha,hipWeibBeta,1,vertWeibAlpha,vertWeibBeta,1,meanSurvival,sdSurvival,baseU,hipUMult,vertUMult,hipCost,vertCost,costComp,discC,discCi,discQi,hipFracMort,50, FALSE)</f>
        <v>9.0610070449218245</v>
      </c>
      <c r="N4588" s="17">
        <v>7.1458628361132375</v>
      </c>
      <c r="O4588" s="27">
        <v>13000</v>
      </c>
      <c r="P4588" s="27">
        <v>10277.636063186214</v>
      </c>
      <c r="Q4588" s="1">
        <v>1</v>
      </c>
      <c r="Y4588" s="17" cm="1">
        <f t="array" ref="Y4588:AC4588">runSim(G4588,H4588,I4588,J4588,K4588,hipWeibAlpha,hipWeibBeta,2,vertWeibAlpha,vertWeibBeta,2,meanSurvival,sdSurvival,baseU,hipUMult,vertUMult,hipCost,vertCost,costInt,discC,discCi,discQi,hipFracMort,50, FALSE)</f>
        <v>10.456598517033104</v>
      </c>
      <c r="Z4588" s="17">
        <v>8.1083694449375781</v>
      </c>
      <c r="AA4588" s="27">
        <v>13958.507055120393</v>
      </c>
      <c r="AB4588" s="27">
        <v>10662.021107046272</v>
      </c>
      <c r="AC4588" s="1">
        <v>1</v>
      </c>
    </row>
    <row r="4589" spans="5:29" x14ac:dyDescent="0.35">
      <c r="E4589" s="1">
        <v>4585</v>
      </c>
      <c r="G4589" s="17">
        <v>1.0500073432922363E-2</v>
      </c>
      <c r="H4589" s="17">
        <v>0.26675617694854736</v>
      </c>
      <c r="I4589" s="17">
        <v>0.76425373554229736</v>
      </c>
      <c r="J4589" s="17">
        <v>0.17633259296417236</v>
      </c>
      <c r="K4589" s="17">
        <v>0.21653950214385986</v>
      </c>
      <c r="M4589" s="17" cm="1">
        <f t="array" ref="M4589:Q4589">runSim(G4589,H4589,I4589,J4589,K4589,hipWeibAlpha,hipWeibBeta,1,vertWeibAlpha,vertWeibBeta,1,meanSurvival,sdSurvival,baseU,hipUMult,vertUMult,hipCost,vertCost,costComp,discC,discCi,discQi,hipFracMort,50, FALSE)</f>
        <v>6.447110331011138</v>
      </c>
      <c r="N4589" s="17">
        <v>5.5255903613051647</v>
      </c>
      <c r="O4589" s="27">
        <v>3000</v>
      </c>
      <c r="P4589" s="27">
        <v>2186.3825864365058</v>
      </c>
      <c r="Q4589" s="1">
        <v>1</v>
      </c>
      <c r="Y4589" s="17" cm="1">
        <f t="array" ref="Y4589:AC4589">runSim(G4589,H4589,I4589,J4589,K4589,hipWeibAlpha,hipWeibBeta,2,vertWeibAlpha,vertWeibBeta,2,meanSurvival,sdSurvival,baseU,hipUMult,vertUMult,hipCost,vertCost,costInt,discC,discCi,discQi,hipFracMort,50, FALSE)</f>
        <v>6.4481925383861602</v>
      </c>
      <c r="Z4589" s="17">
        <v>5.5263788580589255</v>
      </c>
      <c r="AA4589" s="27">
        <v>4605.851813132972</v>
      </c>
      <c r="AB4589" s="27">
        <v>3947.4134700420905</v>
      </c>
      <c r="AC4589" s="1">
        <v>1</v>
      </c>
    </row>
    <row r="4590" spans="5:29" x14ac:dyDescent="0.35">
      <c r="E4590" s="1">
        <v>4586</v>
      </c>
      <c r="G4590" s="17">
        <v>0.11948186159133911</v>
      </c>
      <c r="H4590" s="17">
        <v>0.25696355104446411</v>
      </c>
      <c r="I4590" s="17">
        <v>0.20197087526321411</v>
      </c>
      <c r="J4590" s="17">
        <v>0.43448430299758911</v>
      </c>
      <c r="K4590" s="17">
        <v>0.23573857545852661</v>
      </c>
      <c r="M4590" s="17" cm="1">
        <f t="array" ref="M4590:Q4590">runSim(G4590,H4590,I4590,J4590,K4590,hipWeibAlpha,hipWeibBeta,1,vertWeibAlpha,vertWeibBeta,1,meanSurvival,sdSurvival,baseU,hipUMult,vertUMult,hipCost,vertCost,costComp,discC,discCi,discQi,hipFracMort,50, FALSE)</f>
        <v>7.9009926097802863</v>
      </c>
      <c r="N4590" s="17">
        <v>6.5441512996801281</v>
      </c>
      <c r="O4590" s="27">
        <v>3000</v>
      </c>
      <c r="P4590" s="27">
        <v>2176.6838082200161</v>
      </c>
      <c r="Q4590" s="1">
        <v>1</v>
      </c>
      <c r="Y4590" s="17" cm="1">
        <f t="array" ref="Y4590:AC4590">runSim(G4590,H4590,I4590,J4590,K4590,hipWeibAlpha,hipWeibBeta,2,vertWeibAlpha,vertWeibBeta,2,meanSurvival,sdSurvival,baseU,hipUMult,vertUMult,hipCost,vertCost,costInt,discC,discCi,discQi,hipFracMort,50, FALSE)</f>
        <v>8.0535656972927487</v>
      </c>
      <c r="Z4590" s="17">
        <v>6.6508039498063916</v>
      </c>
      <c r="AA4590" s="27">
        <v>5752.5469266376776</v>
      </c>
      <c r="AB4590" s="27">
        <v>4750.5742498617092</v>
      </c>
      <c r="AC4590" s="1">
        <v>1</v>
      </c>
    </row>
    <row r="4591" spans="5:29" x14ac:dyDescent="0.35">
      <c r="E4591" s="1">
        <v>4587</v>
      </c>
      <c r="G4591" s="17">
        <v>0.25609850883483887</v>
      </c>
      <c r="H4591" s="17">
        <v>0.12490344047546387</v>
      </c>
      <c r="I4591" s="17">
        <v>0.97738146781921387</v>
      </c>
      <c r="J4591" s="17">
        <v>0.87359118461608887</v>
      </c>
      <c r="K4591" s="17">
        <v>0.70420336723327637</v>
      </c>
      <c r="M4591" s="17" cm="1">
        <f t="array" ref="M4591:Q4591">runSim(G4591,H4591,I4591,J4591,K4591,hipWeibAlpha,hipWeibBeta,1,vertWeibAlpha,vertWeibBeta,1,meanSurvival,sdSurvival,baseU,hipUMult,vertUMult,hipCost,vertCost,costComp,discC,discCi,discQi,hipFracMort,50, FALSE)</f>
        <v>9.7873125030962811</v>
      </c>
      <c r="N4591" s="17">
        <v>7.7362298523461757</v>
      </c>
      <c r="O4591" s="27">
        <v>13000</v>
      </c>
      <c r="P4591" s="27">
        <v>8779.1790840242029</v>
      </c>
      <c r="Q4591" s="1">
        <v>1</v>
      </c>
      <c r="Y4591" s="17" cm="1">
        <f t="array" ref="Y4591:AC4591">runSim(G4591,H4591,I4591,J4591,K4591,hipWeibAlpha,hipWeibBeta,2,vertWeibAlpha,vertWeibBeta,2,meanSurvival,sdSurvival,baseU,hipUMult,vertUMult,hipCost,vertCost,costInt,discC,discCi,discQi,hipFracMort,50, FALSE)</f>
        <v>10.801417937193397</v>
      </c>
      <c r="Z4591" s="17">
        <v>8.3810545382703854</v>
      </c>
      <c r="AA4591" s="27">
        <v>7715.298526566713</v>
      </c>
      <c r="AB4591" s="27">
        <v>5986.4675273359899</v>
      </c>
      <c r="AC4591" s="1">
        <v>1</v>
      </c>
    </row>
    <row r="4592" spans="5:29" x14ac:dyDescent="0.35">
      <c r="E4592" s="1">
        <v>4588</v>
      </c>
      <c r="G4592" s="17">
        <v>0.1430625319480896</v>
      </c>
      <c r="H4592" s="17">
        <v>0.6928977370262146</v>
      </c>
      <c r="I4592" s="17">
        <v>7.29636549949646E-2</v>
      </c>
      <c r="J4592" s="17">
        <v>0.6030845046043396</v>
      </c>
      <c r="K4592" s="17">
        <v>0.4081229567527771</v>
      </c>
      <c r="M4592" s="17" cm="1">
        <f t="array" ref="M4592:Q4592">runSim(G4592,H4592,I4592,J4592,K4592,hipWeibAlpha,hipWeibBeta,1,vertWeibAlpha,vertWeibBeta,1,meanSurvival,sdSurvival,baseU,hipUMult,vertUMult,hipCost,vertCost,costComp,discC,discCi,discQi,hipFracMort,50, FALSE)</f>
        <v>8.2395038546161121</v>
      </c>
      <c r="N4592" s="17">
        <v>6.7281270729979381</v>
      </c>
      <c r="O4592" s="27">
        <v>10000</v>
      </c>
      <c r="P4592" s="27">
        <v>7202.4484823605681</v>
      </c>
      <c r="Q4592" s="1">
        <v>1</v>
      </c>
      <c r="Y4592" s="17" cm="1">
        <f t="array" ref="Y4592:AC4592">runSim(G4592,H4592,I4592,J4592,K4592,hipWeibAlpha,hipWeibBeta,2,vertWeibAlpha,vertWeibBeta,2,meanSurvival,sdSurvival,baseU,hipUMult,vertUMult,hipCost,vertCost,costInt,discC,discCi,discQi,hipFracMort,50, FALSE)</f>
        <v>8.732315300679895</v>
      </c>
      <c r="Z4592" s="17">
        <v>7.0932209299306939</v>
      </c>
      <c r="AA4592" s="27">
        <v>9392.0087000138228</v>
      </c>
      <c r="AB4592" s="27">
        <v>7321.1634816727019</v>
      </c>
      <c r="AC4592" s="1">
        <v>1</v>
      </c>
    </row>
    <row r="4593" spans="5:29" x14ac:dyDescent="0.35">
      <c r="E4593" s="1">
        <v>4589</v>
      </c>
      <c r="G4593" s="17">
        <v>0.5292285680770874</v>
      </c>
      <c r="H4593" s="17">
        <v>0.4109729528427124</v>
      </c>
      <c r="I4593" s="17">
        <v>0.4582751989364624</v>
      </c>
      <c r="J4593" s="17">
        <v>0.2116626501083374</v>
      </c>
      <c r="K4593" s="17">
        <v>0.9059222936630249</v>
      </c>
      <c r="M4593" s="17" cm="1">
        <f t="array" ref="M4593:Q4593">runSim(G4593,H4593,I4593,J4593,K4593,hipWeibAlpha,hipWeibBeta,1,vertWeibAlpha,vertWeibBeta,1,meanSurvival,sdSurvival,baseU,hipUMult,vertUMult,hipCost,vertCost,costComp,discC,discCi,discQi,hipFracMort,50, FALSE)</f>
        <v>6.469831952534622</v>
      </c>
      <c r="N4593" s="17">
        <v>5.5386192795211846</v>
      </c>
      <c r="O4593" s="27">
        <v>10000</v>
      </c>
      <c r="P4593" s="27">
        <v>7462.5075276130192</v>
      </c>
      <c r="Q4593" s="1">
        <v>1</v>
      </c>
      <c r="Y4593" s="17" cm="1">
        <f t="array" ref="Y4593:AC4593">runSim(G4593,H4593,I4593,J4593,K4593,hipWeibAlpha,hipWeibBeta,2,vertWeibAlpha,vertWeibBeta,2,meanSurvival,sdSurvival,baseU,hipUMult,vertUMult,hipCost,vertCost,costInt,discC,discCi,discQi,hipFracMort,50, FALSE)</f>
        <v>6.7186023769450722</v>
      </c>
      <c r="Z4593" s="17">
        <v>5.7220441897388321</v>
      </c>
      <c r="AA4593" s="27">
        <v>4799.0016978179092</v>
      </c>
      <c r="AB4593" s="27">
        <v>4087.1744212420226</v>
      </c>
      <c r="AC4593" s="1">
        <v>1</v>
      </c>
    </row>
    <row r="4594" spans="5:29" x14ac:dyDescent="0.35">
      <c r="E4594" s="1">
        <v>4590</v>
      </c>
      <c r="G4594" s="17">
        <v>0.41705614328384399</v>
      </c>
      <c r="H4594" s="17">
        <v>0.17807298898696899</v>
      </c>
      <c r="I4594" s="17">
        <v>0.47366625070571899</v>
      </c>
      <c r="J4594" s="17">
        <v>0.18225389719009399</v>
      </c>
      <c r="K4594" s="17">
        <v>0.77134996652603149</v>
      </c>
      <c r="M4594" s="17" cm="1">
        <f t="array" ref="M4594:Q4594">runSim(G4594,H4594,I4594,J4594,K4594,hipWeibAlpha,hipWeibBeta,1,vertWeibAlpha,vertWeibBeta,1,meanSurvival,sdSurvival,baseU,hipUMult,vertUMult,hipCost,vertCost,costComp,discC,discCi,discQi,hipFracMort,50, FALSE)</f>
        <v>6.4957010390878978</v>
      </c>
      <c r="N4594" s="17">
        <v>5.5609440007270567</v>
      </c>
      <c r="O4594" s="27">
        <v>0</v>
      </c>
      <c r="P4594" s="27">
        <v>0</v>
      </c>
      <c r="Q4594" s="1">
        <v>1</v>
      </c>
      <c r="Y4594" s="17" cm="1">
        <f t="array" ref="Y4594:AC4594">runSim(G4594,H4594,I4594,J4594,K4594,hipWeibAlpha,hipWeibBeta,2,vertWeibAlpha,vertWeibBeta,2,meanSurvival,sdSurvival,baseU,hipUMult,vertUMult,hipCost,vertCost,costInt,discC,discCi,discQi,hipFracMort,50, FALSE)</f>
        <v>6.4957010390878978</v>
      </c>
      <c r="Z4594" s="17">
        <v>5.5609440007270567</v>
      </c>
      <c r="AA4594" s="27">
        <v>4639.7864564913561</v>
      </c>
      <c r="AB4594" s="27">
        <v>3972.1028576621839</v>
      </c>
      <c r="AC4594" s="1">
        <v>1</v>
      </c>
    </row>
    <row r="4595" spans="5:29" x14ac:dyDescent="0.35">
      <c r="E4595" s="1">
        <v>4591</v>
      </c>
      <c r="G4595" s="17">
        <v>5.2096366882324219E-2</v>
      </c>
      <c r="H4595" s="17">
        <v>0.55029582977294922</v>
      </c>
      <c r="I4595" s="17">
        <v>0.35101604461669922</v>
      </c>
      <c r="J4595" s="17">
        <v>0.31900310516357422</v>
      </c>
      <c r="K4595" s="17">
        <v>0.53608989715576172</v>
      </c>
      <c r="M4595" s="17" cm="1">
        <f t="array" ref="M4595:Q4595">runSim(G4595,H4595,I4595,J4595,K4595,hipWeibAlpha,hipWeibBeta,1,vertWeibAlpha,vertWeibBeta,1,meanSurvival,sdSurvival,baseU,hipUMult,vertUMult,hipCost,vertCost,costComp,discC,discCi,discQi,hipFracMort,50, FALSE)</f>
        <v>7.1035739423289357</v>
      </c>
      <c r="N4595" s="17">
        <v>5.980700383823816</v>
      </c>
      <c r="O4595" s="27">
        <v>3000</v>
      </c>
      <c r="P4595" s="27">
        <v>2425.2018660505678</v>
      </c>
      <c r="Q4595" s="1">
        <v>1</v>
      </c>
      <c r="Y4595" s="17" cm="1">
        <f t="array" ref="Y4595:AC4595">runSim(G4595,H4595,I4595,J4595,K4595,hipWeibAlpha,hipWeibBeta,2,vertWeibAlpha,vertWeibBeta,2,meanSurvival,sdSurvival,baseU,hipUMult,vertUMult,hipCost,vertCost,costInt,discC,discCi,discQi,hipFracMort,50, FALSE)</f>
        <v>7.4119746257754819</v>
      </c>
      <c r="Z4595" s="17">
        <v>6.2120378867476216</v>
      </c>
      <c r="AA4595" s="27">
        <v>5294.2675898396301</v>
      </c>
      <c r="AB4595" s="27">
        <v>4437.169919105444</v>
      </c>
      <c r="AC4595" s="1">
        <v>1</v>
      </c>
    </row>
    <row r="4596" spans="5:29" x14ac:dyDescent="0.35">
      <c r="E4596" s="1">
        <v>4592</v>
      </c>
      <c r="G4596" s="17">
        <v>0.93890684843063354</v>
      </c>
      <c r="H4596" s="17">
        <v>0.10055845975875854</v>
      </c>
      <c r="I4596" s="17">
        <v>0.63589781522750854</v>
      </c>
      <c r="J4596" s="17">
        <v>0.45068663358688354</v>
      </c>
      <c r="K4596" s="17">
        <v>0.84630125761032104</v>
      </c>
      <c r="M4596" s="17" cm="1">
        <f t="array" ref="M4596:Q4596">runSim(G4596,H4596,I4596,J4596,K4596,hipWeibAlpha,hipWeibBeta,1,vertWeibAlpha,vertWeibBeta,1,meanSurvival,sdSurvival,baseU,hipUMult,vertUMult,hipCost,vertCost,costComp,discC,discCi,discQi,hipFracMort,50, FALSE)</f>
        <v>6.9816958137741878</v>
      </c>
      <c r="N4596" s="17">
        <v>5.8369891224967425</v>
      </c>
      <c r="O4596" s="27">
        <v>7000</v>
      </c>
      <c r="P4596" s="27">
        <v>5891.633868268611</v>
      </c>
      <c r="Q4596" s="1">
        <v>1</v>
      </c>
      <c r="Y4596" s="17" cm="1">
        <f t="array" ref="Y4596:AC4596">runSim(G4596,H4596,I4596,J4596,K4596,hipWeibAlpha,hipWeibBeta,2,vertWeibAlpha,vertWeibBeta,2,meanSurvival,sdSurvival,baseU,hipUMult,vertUMult,hipCost,vertCost,costInt,discC,discCi,discQi,hipFracMort,50, FALSE)</f>
        <v>7.8585762699267283</v>
      </c>
      <c r="Z4596" s="17">
        <v>6.5149185888909482</v>
      </c>
      <c r="AA4596" s="27">
        <v>12814.109864401569</v>
      </c>
      <c r="AB4596" s="27">
        <v>9750.6917448090207</v>
      </c>
      <c r="AC4596" s="1">
        <v>1</v>
      </c>
    </row>
    <row r="4597" spans="5:29" x14ac:dyDescent="0.35">
      <c r="E4597" s="1">
        <v>4593</v>
      </c>
      <c r="G4597" s="17">
        <v>0.84018194675445557</v>
      </c>
      <c r="H4597" s="17">
        <v>0.38647711277008057</v>
      </c>
      <c r="I4597" s="17">
        <v>0.96795904636383057</v>
      </c>
      <c r="J4597" s="17">
        <v>0.36734259128570557</v>
      </c>
      <c r="K4597" s="17">
        <v>3.9873719215393066E-2</v>
      </c>
      <c r="M4597" s="17" cm="1">
        <f t="array" ref="M4597:Q4597">runSim(G4597,H4597,I4597,J4597,K4597,hipWeibAlpha,hipWeibBeta,1,vertWeibAlpha,vertWeibBeta,1,meanSurvival,sdSurvival,baseU,hipUMult,vertUMult,hipCost,vertCost,costComp,discC,discCi,discQi,hipFracMort,50, FALSE)</f>
        <v>4.5218971947067494</v>
      </c>
      <c r="N4597" s="17">
        <v>4.0546908036924965</v>
      </c>
      <c r="O4597" s="27">
        <v>7000</v>
      </c>
      <c r="P4597" s="27">
        <v>5605.1285145533129</v>
      </c>
      <c r="Q4597" s="1">
        <v>1</v>
      </c>
      <c r="Y4597" s="17" cm="1">
        <f t="array" ref="Y4597:AC4597">runSim(G4597,H4597,I4597,J4597,K4597,hipWeibAlpha,hipWeibBeta,2,vertWeibAlpha,vertWeibBeta,2,meanSurvival,sdSurvival,baseU,hipUMult,vertUMult,hipCost,vertCost,costInt,discC,discCi,discQi,hipFracMort,50, FALSE)</f>
        <v>7.6883103292846808</v>
      </c>
      <c r="Z4597" s="17">
        <v>6.4027134127321901</v>
      </c>
      <c r="AA4597" s="27">
        <v>5491.650235203344</v>
      </c>
      <c r="AB4597" s="27">
        <v>4573.3667233801361</v>
      </c>
      <c r="AC4597" s="1">
        <v>1</v>
      </c>
    </row>
    <row r="4598" spans="5:29" x14ac:dyDescent="0.35">
      <c r="E4598" s="1">
        <v>4594</v>
      </c>
      <c r="G4598" s="17">
        <v>0.6387370228767395</v>
      </c>
      <c r="H4598" s="17">
        <v>0.9061015248298645</v>
      </c>
      <c r="I4598" s="17">
        <v>0.5991557240486145</v>
      </c>
      <c r="J4598" s="17">
        <v>0.8697550892829895</v>
      </c>
      <c r="K4598" s="17">
        <v>0.274036705493927</v>
      </c>
      <c r="M4598" s="17" cm="1">
        <f t="array" ref="M4598:Q4598">runSim(G4598,H4598,I4598,J4598,K4598,hipWeibAlpha,hipWeibBeta,1,vertWeibAlpha,vertWeibBeta,1,meanSurvival,sdSurvival,baseU,hipUMult,vertUMult,hipCost,vertCost,costComp,discC,discCi,discQi,hipFracMort,50, FALSE)</f>
        <v>8.7296015609227293</v>
      </c>
      <c r="N4598" s="17">
        <v>6.933645164378313</v>
      </c>
      <c r="O4598" s="27">
        <v>13000</v>
      </c>
      <c r="P4598" s="27">
        <v>10293.925917456985</v>
      </c>
      <c r="Q4598" s="1">
        <v>1</v>
      </c>
      <c r="Y4598" s="17" cm="1">
        <f t="array" ref="Y4598:AC4598">runSim(G4598,H4598,I4598,J4598,K4598,hipWeibAlpha,hipWeibBeta,2,vertWeibAlpha,vertWeibBeta,2,meanSurvival,sdSurvival,baseU,hipUMult,vertUMult,hipCost,vertCost,costInt,discC,discCi,discQi,hipFracMort,50, FALSE)</f>
        <v>10.038386687851069</v>
      </c>
      <c r="Z4598" s="17">
        <v>7.8455694898703117</v>
      </c>
      <c r="AA4598" s="27">
        <v>13687.851239426996</v>
      </c>
      <c r="AB4598" s="27">
        <v>10566.724425862853</v>
      </c>
      <c r="AC4598" s="1">
        <v>1</v>
      </c>
    </row>
    <row r="4599" spans="5:29" x14ac:dyDescent="0.35">
      <c r="E4599" s="1">
        <v>4595</v>
      </c>
      <c r="G4599" s="17">
        <v>0.1734306812286377</v>
      </c>
      <c r="H4599" s="17">
        <v>0.6525871753692627</v>
      </c>
      <c r="I4599" s="17">
        <v>0.2609245777130127</v>
      </c>
      <c r="J4599" s="17">
        <v>4.2876482009887695E-2</v>
      </c>
      <c r="K4599" s="17">
        <v>0.5644066333770752</v>
      </c>
      <c r="M4599" s="17" cm="1">
        <f t="array" ref="M4599:Q4599">runSim(G4599,H4599,I4599,J4599,K4599,hipWeibAlpha,hipWeibBeta,1,vertWeibAlpha,vertWeibBeta,1,meanSurvival,sdSurvival,baseU,hipUMult,vertUMult,hipCost,vertCost,costComp,discC,discCi,discQi,hipFracMort,50, FALSE)</f>
        <v>4.6783797382325716</v>
      </c>
      <c r="N4599" s="17">
        <v>4.1772204866410503</v>
      </c>
      <c r="O4599" s="27">
        <v>3000</v>
      </c>
      <c r="P4599" s="27">
        <v>2506.3177348849645</v>
      </c>
      <c r="Q4599" s="1">
        <v>1</v>
      </c>
      <c r="Y4599" s="17" cm="1">
        <f t="array" ref="Y4599:AC4599">runSim(G4599,H4599,I4599,J4599,K4599,hipWeibAlpha,hipWeibBeta,2,vertWeibAlpha,vertWeibBeta,2,meanSurvival,sdSurvival,baseU,hipUMult,vertUMult,hipCost,vertCost,costInt,discC,discCi,discQi,hipFracMort,50, FALSE)</f>
        <v>4.7916973327748318</v>
      </c>
      <c r="Z4599" s="17">
        <v>4.269302636349348</v>
      </c>
      <c r="AA4599" s="27">
        <v>3422.6409519820227</v>
      </c>
      <c r="AB4599" s="27">
        <v>3049.5018831066768</v>
      </c>
      <c r="AC4599" s="1">
        <v>1</v>
      </c>
    </row>
    <row r="4600" spans="5:29" x14ac:dyDescent="0.35">
      <c r="E4600" s="1">
        <v>4596</v>
      </c>
      <c r="G4600" s="17">
        <v>0.46577304601669312</v>
      </c>
      <c r="H4600" s="17">
        <v>0.18455356359481812</v>
      </c>
      <c r="I4600" s="17">
        <v>0.29704135656356812</v>
      </c>
      <c r="J4600" s="17">
        <v>0.16993564367294312</v>
      </c>
      <c r="K4600" s="17">
        <v>0.40222018957138062</v>
      </c>
      <c r="M4600" s="17" cm="1">
        <f t="array" ref="M4600:Q4600">runSim(G4600,H4600,I4600,J4600,K4600,hipWeibAlpha,hipWeibBeta,1,vertWeibAlpha,vertWeibBeta,1,meanSurvival,sdSurvival,baseU,hipUMult,vertUMult,hipCost,vertCost,costComp,discC,discCi,discQi,hipFracMort,50, FALSE)</f>
        <v>6.3957188336423769</v>
      </c>
      <c r="N4600" s="17">
        <v>5.4881073341217368</v>
      </c>
      <c r="O4600" s="27">
        <v>0</v>
      </c>
      <c r="P4600" s="27">
        <v>0</v>
      </c>
      <c r="Q4600" s="1">
        <v>1</v>
      </c>
      <c r="Y4600" s="17" cm="1">
        <f t="array" ref="Y4600:AC4600">runSim(G4600,H4600,I4600,J4600,K4600,hipWeibAlpha,hipWeibBeta,2,vertWeibAlpha,vertWeibBeta,2,meanSurvival,sdSurvival,baseU,hipUMult,vertUMult,hipCost,vertCost,costInt,discC,discCi,discQi,hipFracMort,50, FALSE)</f>
        <v>6.3957188336423769</v>
      </c>
      <c r="Z4600" s="17">
        <v>5.4881073341217368</v>
      </c>
      <c r="AA4600" s="27">
        <v>4568.3705954588413</v>
      </c>
      <c r="AB4600" s="27">
        <v>3920.0766672298128</v>
      </c>
      <c r="AC4600" s="1">
        <v>1</v>
      </c>
    </row>
    <row r="4601" spans="5:29" x14ac:dyDescent="0.35">
      <c r="E4601" s="1">
        <v>4597</v>
      </c>
      <c r="G4601" s="17">
        <v>0.83697593212127686</v>
      </c>
      <c r="H4601" s="17">
        <v>0.21188437938690186</v>
      </c>
      <c r="I4601" s="17">
        <v>6.1921000480651855E-2</v>
      </c>
      <c r="J4601" s="17">
        <v>0.78698813915252686</v>
      </c>
      <c r="K4601" s="17">
        <v>0.69950950145721436</v>
      </c>
      <c r="M4601" s="17" cm="1">
        <f t="array" ref="M4601:Q4601">runSim(G4601,H4601,I4601,J4601,K4601,hipWeibAlpha,hipWeibBeta,1,vertWeibAlpha,vertWeibBeta,1,meanSurvival,sdSurvival,baseU,hipUMult,vertUMult,hipCost,vertCost,costComp,discC,discCi,discQi,hipFracMort,50, FALSE)</f>
        <v>8.458163900358489</v>
      </c>
      <c r="N4601" s="17">
        <v>6.8237740337357744</v>
      </c>
      <c r="O4601" s="27">
        <v>10000</v>
      </c>
      <c r="P4601" s="27">
        <v>7727.6387862487809</v>
      </c>
      <c r="Q4601" s="1">
        <v>1</v>
      </c>
      <c r="Y4601" s="17" cm="1">
        <f t="array" ref="Y4601:AC4601">runSim(G4601,H4601,I4601,J4601,K4601,hipWeibAlpha,hipWeibBeta,2,vertWeibAlpha,vertWeibBeta,2,meanSurvival,sdSurvival,baseU,hipUMult,vertUMult,hipCost,vertCost,costInt,discC,discCi,discQi,hipFracMort,50, FALSE)</f>
        <v>9.8269799703652598</v>
      </c>
      <c r="Z4601" s="17">
        <v>7.7912860074283277</v>
      </c>
      <c r="AA4601" s="27">
        <v>14194.021455392885</v>
      </c>
      <c r="AB4601" s="27">
        <v>10151.695798830324</v>
      </c>
      <c r="AC4601" s="1">
        <v>1</v>
      </c>
    </row>
    <row r="4602" spans="5:29" x14ac:dyDescent="0.35">
      <c r="E4602" s="1">
        <v>4598</v>
      </c>
      <c r="G4602" s="17">
        <v>0.16617733240127563</v>
      </c>
      <c r="H4602" s="17">
        <v>0.44770199060440063</v>
      </c>
      <c r="I4602" s="17">
        <v>0.33509212732315063</v>
      </c>
      <c r="J4602" s="17">
        <v>0.12864071130752563</v>
      </c>
      <c r="K4602" s="17">
        <v>0.56295162439346313</v>
      </c>
      <c r="M4602" s="17" cm="1">
        <f t="array" ref="M4602:Q4602">runSim(G4602,H4602,I4602,J4602,K4602,hipWeibAlpha,hipWeibBeta,1,vertWeibAlpha,vertWeibBeta,1,meanSurvival,sdSurvival,baseU,hipUMult,vertUMult,hipCost,vertCost,costComp,discC,discCi,discQi,hipFracMort,50, FALSE)</f>
        <v>5.9209457948950242</v>
      </c>
      <c r="N4602" s="17">
        <v>5.1356317726430039</v>
      </c>
      <c r="O4602" s="27">
        <v>3000</v>
      </c>
      <c r="P4602" s="27">
        <v>2344.0923515154027</v>
      </c>
      <c r="Q4602" s="1">
        <v>1</v>
      </c>
      <c r="Y4602" s="17" cm="1">
        <f t="array" ref="Y4602:AC4602">runSim(G4602,H4602,I4602,J4602,K4602,hipWeibAlpha,hipWeibBeta,2,vertWeibAlpha,vertWeibBeta,2,meanSurvival,sdSurvival,baseU,hipUMult,vertUMult,hipCost,vertCost,costInt,discC,discCi,discQi,hipFracMort,50, FALSE)</f>
        <v>6.0210358615136332</v>
      </c>
      <c r="Z4602" s="17">
        <v>5.2119462499729616</v>
      </c>
      <c r="AA4602" s="27">
        <v>4300.7399010811669</v>
      </c>
      <c r="AB4602" s="27">
        <v>3722.8187499806868</v>
      </c>
      <c r="AC4602" s="1">
        <v>1</v>
      </c>
    </row>
    <row r="4603" spans="5:29" x14ac:dyDescent="0.35">
      <c r="E4603" s="1">
        <v>4599</v>
      </c>
      <c r="G4603" s="17">
        <v>0.2876429557800293</v>
      </c>
      <c r="H4603" s="17">
        <v>0.2243189811706543</v>
      </c>
      <c r="I4603" s="17">
        <v>0.2496485710144043</v>
      </c>
      <c r="J4603" s="17">
        <v>0.9627528190612793</v>
      </c>
      <c r="K4603" s="17">
        <v>0.1441950798034668</v>
      </c>
      <c r="M4603" s="17" cm="1">
        <f t="array" ref="M4603:Q4603">runSim(G4603,H4603,I4603,J4603,K4603,hipWeibAlpha,hipWeibBeta,1,vertWeibAlpha,vertWeibBeta,1,meanSurvival,sdSurvival,baseU,hipUMult,vertUMult,hipCost,vertCost,costComp,discC,discCi,discQi,hipFracMort,50, FALSE)</f>
        <v>10.546882376150073</v>
      </c>
      <c r="N4603" s="17">
        <v>8.1500653809597843</v>
      </c>
      <c r="O4603" s="27">
        <v>10000</v>
      </c>
      <c r="P4603" s="27">
        <v>7009.7259659306801</v>
      </c>
      <c r="Q4603" s="1">
        <v>1</v>
      </c>
      <c r="Y4603" s="17" cm="1">
        <f t="array" ref="Y4603:AC4603">runSim(G4603,H4603,I4603,J4603,K4603,hipWeibAlpha,hipWeibBeta,2,vertWeibAlpha,vertWeibBeta,2,meanSurvival,sdSurvival,baseU,hipUMult,vertUMult,hipCost,vertCost,costInt,discC,discCi,discQi,hipFracMort,50, FALSE)</f>
        <v>12.145486696799226</v>
      </c>
      <c r="Z4603" s="17">
        <v>9.1459788258090953</v>
      </c>
      <c r="AA4603" s="27">
        <v>8675.347640570877</v>
      </c>
      <c r="AB4603" s="27">
        <v>6532.8420184350671</v>
      </c>
      <c r="AC4603" s="1">
        <v>1</v>
      </c>
    </row>
    <row r="4604" spans="5:29" x14ac:dyDescent="0.35">
      <c r="E4604" s="1">
        <v>4600</v>
      </c>
      <c r="G4604" s="17">
        <v>0.28353661298751831</v>
      </c>
      <c r="H4604" s="17">
        <v>0.12975853681564331</v>
      </c>
      <c r="I4604" s="17">
        <v>0.99126976728439331</v>
      </c>
      <c r="J4604" s="17">
        <v>0.57070702314376831</v>
      </c>
      <c r="K4604" s="17">
        <v>0.57325524091720581</v>
      </c>
      <c r="M4604" s="17" cm="1">
        <f t="array" ref="M4604:Q4604">runSim(G4604,H4604,I4604,J4604,K4604,hipWeibAlpha,hipWeibBeta,1,vertWeibAlpha,vertWeibBeta,1,meanSurvival,sdSurvival,baseU,hipUMult,vertUMult,hipCost,vertCost,costComp,discC,discCi,discQi,hipFracMort,50, FALSE)</f>
        <v>8.3769897942103597</v>
      </c>
      <c r="N4604" s="17">
        <v>6.8610894004395035</v>
      </c>
      <c r="O4604" s="27">
        <v>13000</v>
      </c>
      <c r="P4604" s="27">
        <v>8859.3052374223225</v>
      </c>
      <c r="Q4604" s="1">
        <v>1</v>
      </c>
      <c r="Y4604" s="17" cm="1">
        <f t="array" ref="Y4604:AC4604">runSim(G4604,H4604,I4604,J4604,K4604,hipWeibAlpha,hipWeibBeta,2,vertWeibAlpha,vertWeibBeta,2,meanSurvival,sdSurvival,baseU,hipUMult,vertUMult,hipCost,vertCost,costInt,discC,discCi,discQi,hipFracMort,50, FALSE)</f>
        <v>8.7741664008418301</v>
      </c>
      <c r="Z4604" s="17">
        <v>7.1273855053415094</v>
      </c>
      <c r="AA4604" s="27">
        <v>6267.2617148870222</v>
      </c>
      <c r="AB4604" s="27">
        <v>5090.9896466725068</v>
      </c>
      <c r="AC4604" s="1">
        <v>1</v>
      </c>
    </row>
    <row r="4605" spans="5:29" x14ac:dyDescent="0.35">
      <c r="E4605" s="1">
        <v>4601</v>
      </c>
      <c r="G4605" s="17">
        <v>0.15248405933380127</v>
      </c>
      <c r="H4605" s="17">
        <v>0.64506828784942627</v>
      </c>
      <c r="I4605" s="17">
        <v>0.24803459644317627</v>
      </c>
      <c r="J4605" s="17">
        <v>0.35347282886505127</v>
      </c>
      <c r="K4605" s="17">
        <v>0.70520317554473877</v>
      </c>
      <c r="M4605" s="17" cm="1">
        <f t="array" ref="M4605:Q4605">runSim(G4605,H4605,I4605,J4605,K4605,hipWeibAlpha,hipWeibBeta,1,vertWeibAlpha,vertWeibBeta,1,meanSurvival,sdSurvival,baseU,hipUMult,vertUMult,hipCost,vertCost,costComp,discC,discCi,discQi,hipFracMort,50, FALSE)</f>
        <v>7.2202187127724002</v>
      </c>
      <c r="N4605" s="17">
        <v>6.0533094701378065</v>
      </c>
      <c r="O4605" s="27">
        <v>3000</v>
      </c>
      <c r="P4605" s="27">
        <v>2500.2484251234791</v>
      </c>
      <c r="Q4605" s="1">
        <v>1</v>
      </c>
      <c r="Y4605" s="17" cm="1">
        <f t="array" ref="Y4605:AC4605">runSim(G4605,H4605,I4605,J4605,K4605,hipWeibAlpha,hipWeibBeta,2,vertWeibAlpha,vertWeibBeta,2,meanSurvival,sdSurvival,baseU,hipUMult,vertUMult,hipCost,vertCost,costInt,discC,discCi,discQi,hipFracMort,50, FALSE)</f>
        <v>7.5910043061290322</v>
      </c>
      <c r="Z4605" s="17">
        <v>6.3358081418138363</v>
      </c>
      <c r="AA4605" s="27">
        <v>8436.0580312823549</v>
      </c>
      <c r="AB4605" s="27">
        <v>6618.9416394821164</v>
      </c>
      <c r="AC4605" s="1">
        <v>1</v>
      </c>
    </row>
    <row r="4606" spans="5:29" x14ac:dyDescent="0.35">
      <c r="E4606" s="1">
        <v>4602</v>
      </c>
      <c r="G4606" s="17">
        <v>0.16325646638870239</v>
      </c>
      <c r="H4606" s="17">
        <v>0.59175378084182739</v>
      </c>
      <c r="I4606" s="17">
        <v>0.22035485506057739</v>
      </c>
      <c r="J4606" s="17">
        <v>0.37279015779495239</v>
      </c>
      <c r="K4606" s="17">
        <v>0.23947411775588989</v>
      </c>
      <c r="M4606" s="17" cm="1">
        <f t="array" ref="M4606:Q4606">runSim(G4606,H4606,I4606,J4606,K4606,hipWeibAlpha,hipWeibBeta,1,vertWeibAlpha,vertWeibBeta,1,meanSurvival,sdSurvival,baseU,hipUMult,vertUMult,hipCost,vertCost,costComp,discC,discCi,discQi,hipFracMort,50, FALSE)</f>
        <v>7.3523758502937078</v>
      </c>
      <c r="N4606" s="17">
        <v>6.1488722485975931</v>
      </c>
      <c r="O4606" s="27">
        <v>3000</v>
      </c>
      <c r="P4606" s="27">
        <v>2457.7993442136485</v>
      </c>
      <c r="Q4606" s="1">
        <v>1</v>
      </c>
      <c r="Y4606" s="17" cm="1">
        <f t="array" ref="Y4606:AC4606">runSim(G4606,H4606,I4606,J4606,K4606,hipWeibAlpha,hipWeibBeta,2,vertWeibAlpha,vertWeibBeta,2,meanSurvival,sdSurvival,baseU,hipUMult,vertUMult,hipCost,vertCost,costInt,discC,discCi,discQi,hipFracMort,50, FALSE)</f>
        <v>7.7186076855509587</v>
      </c>
      <c r="Z4606" s="17">
        <v>6.4234619315674903</v>
      </c>
      <c r="AA4606" s="27">
        <v>5513.2912039649709</v>
      </c>
      <c r="AB4606" s="27">
        <v>4588.1870939767787</v>
      </c>
      <c r="AC4606" s="1">
        <v>1</v>
      </c>
    </row>
    <row r="4607" spans="5:29" x14ac:dyDescent="0.35">
      <c r="E4607" s="1">
        <v>4603</v>
      </c>
      <c r="G4607" s="17">
        <v>0.71559500694274902</v>
      </c>
      <c r="H4607" s="17">
        <v>0.71135306358337402</v>
      </c>
      <c r="I4607" s="17">
        <v>0.51304984092712402</v>
      </c>
      <c r="J4607" s="17">
        <v>0.64949393272399902</v>
      </c>
      <c r="K4607" s="17">
        <v>0.28381705284118652</v>
      </c>
      <c r="M4607" s="17" cm="1">
        <f t="array" ref="M4607:Q4607">runSim(G4607,H4607,I4607,J4607,K4607,hipWeibAlpha,hipWeibBeta,1,vertWeibAlpha,vertWeibBeta,1,meanSurvival,sdSurvival,baseU,hipUMult,vertUMult,hipCost,vertCost,costComp,discC,discCi,discQi,hipFracMort,50, FALSE)</f>
        <v>7.7389834461833855</v>
      </c>
      <c r="N4607" s="17">
        <v>6.3544424021362662</v>
      </c>
      <c r="O4607" s="27">
        <v>13000</v>
      </c>
      <c r="P4607" s="27">
        <v>9983.7753448996518</v>
      </c>
      <c r="Q4607" s="1">
        <v>1</v>
      </c>
      <c r="Y4607" s="17" cm="1">
        <f t="array" ref="Y4607:AC4607">runSim(G4607,H4607,I4607,J4607,K4607,hipWeibAlpha,hipWeibBeta,2,vertWeibAlpha,vertWeibBeta,2,meanSurvival,sdSurvival,baseU,hipUMult,vertUMult,hipCost,vertCost,costInt,discC,discCi,discQi,hipFracMort,50, FALSE)</f>
        <v>8.9393036412489177</v>
      </c>
      <c r="Z4607" s="17">
        <v>7.2237180709819686</v>
      </c>
      <c r="AA4607" s="27">
        <v>9575.9318242225308</v>
      </c>
      <c r="AB4607" s="27">
        <v>7465.2048020112998</v>
      </c>
      <c r="AC4607" s="1">
        <v>1</v>
      </c>
    </row>
    <row r="4608" spans="5:29" x14ac:dyDescent="0.35">
      <c r="E4608" s="1">
        <v>4604</v>
      </c>
      <c r="G4608" s="17">
        <v>0.99211210012435913</v>
      </c>
      <c r="H4608" s="17">
        <v>0.16108793020248413</v>
      </c>
      <c r="I4608" s="17">
        <v>0.69349759817123413</v>
      </c>
      <c r="J4608" s="17">
        <v>0.50291532278060913</v>
      </c>
      <c r="K4608" s="17">
        <v>0.89682096242904663</v>
      </c>
      <c r="M4608" s="17" cm="1">
        <f t="array" ref="M4608:Q4608">runSim(G4608,H4608,I4608,J4608,K4608,hipWeibAlpha,hipWeibBeta,1,vertWeibAlpha,vertWeibBeta,1,meanSurvival,sdSurvival,baseU,hipUMult,vertUMult,hipCost,vertCost,costComp,discC,discCi,discQi,hipFracMort,50, FALSE)</f>
        <v>6.7699176174010596</v>
      </c>
      <c r="N4608" s="17">
        <v>5.6223168084131023</v>
      </c>
      <c r="O4608" s="27">
        <v>10000</v>
      </c>
      <c r="P4608" s="27">
        <v>8385.5946067910299</v>
      </c>
      <c r="Q4608" s="1">
        <v>1</v>
      </c>
      <c r="Y4608" s="17" cm="1">
        <f t="array" ref="Y4608:AC4608">runSim(G4608,H4608,I4608,J4608,K4608,hipWeibAlpha,hipWeibBeta,2,vertWeibAlpha,vertWeibBeta,2,meanSurvival,sdSurvival,baseU,hipUMult,vertUMult,hipCost,vertCost,costInt,discC,discCi,discQi,hipFracMort,50, FALSE)</f>
        <v>7.3555998090347554</v>
      </c>
      <c r="Z4608" s="17">
        <v>6.1130488661180618</v>
      </c>
      <c r="AA4608" s="27">
        <v>13010.961543328691</v>
      </c>
      <c r="AB4608" s="27">
        <v>10624.111921582939</v>
      </c>
      <c r="AC4608" s="1">
        <v>1</v>
      </c>
    </row>
    <row r="4609" spans="5:29" x14ac:dyDescent="0.35">
      <c r="E4609" s="1">
        <v>4605</v>
      </c>
      <c r="G4609" s="17">
        <v>0.29946267604827881</v>
      </c>
      <c r="H4609" s="17">
        <v>0.32378518581390381</v>
      </c>
      <c r="I4609" s="17">
        <v>0.91405618190765381</v>
      </c>
      <c r="J4609" s="17">
        <v>0.82955300807952881</v>
      </c>
      <c r="K4609" s="17">
        <v>0.75721108913421631</v>
      </c>
      <c r="M4609" s="17" cm="1">
        <f t="array" ref="M4609:Q4609">runSim(G4609,H4609,I4609,J4609,K4609,hipWeibAlpha,hipWeibBeta,1,vertWeibAlpha,vertWeibBeta,1,meanSurvival,sdSurvival,baseU,hipUMult,vertUMult,hipCost,vertCost,costComp,discC,discCi,discQi,hipFracMort,50, FALSE)</f>
        <v>9.26512974219707</v>
      </c>
      <c r="N4609" s="17">
        <v>7.3976414375230037</v>
      </c>
      <c r="O4609" s="27">
        <v>13000</v>
      </c>
      <c r="P4609" s="27">
        <v>9183.4624213690913</v>
      </c>
      <c r="Q4609" s="1">
        <v>1</v>
      </c>
      <c r="Y4609" s="17" cm="1">
        <f t="array" ref="Y4609:AC4609">runSim(G4609,H4609,I4609,J4609,K4609,hipWeibAlpha,hipWeibBeta,2,vertWeibAlpha,vertWeibBeta,2,meanSurvival,sdSurvival,baseU,hipUMult,vertUMult,hipCost,vertCost,costInt,discC,discCi,discQi,hipFracMort,50, FALSE)</f>
        <v>10.400040727515151</v>
      </c>
      <c r="Z4609" s="17">
        <v>8.1426554437817824</v>
      </c>
      <c r="AA4609" s="27">
        <v>7428.6005196536798</v>
      </c>
      <c r="AB4609" s="27">
        <v>5816.1824598441299</v>
      </c>
      <c r="AC4609" s="1">
        <v>1</v>
      </c>
    </row>
    <row r="4610" spans="5:29" x14ac:dyDescent="0.35">
      <c r="E4610" s="1">
        <v>4606</v>
      </c>
      <c r="G4610" s="17">
        <v>0.15420538187026978</v>
      </c>
      <c r="H4610" s="17">
        <v>0.48748785257339478</v>
      </c>
      <c r="I4610" s="17">
        <v>0.15417486429214478</v>
      </c>
      <c r="J4610" s="17">
        <v>0.37643438577651978</v>
      </c>
      <c r="K4610" s="17">
        <v>0.26533514261245728</v>
      </c>
      <c r="M4610" s="17" cm="1">
        <f t="array" ref="M4610:Q4610">runSim(G4610,H4610,I4610,J4610,K4610,hipWeibAlpha,hipWeibBeta,1,vertWeibAlpha,vertWeibBeta,1,meanSurvival,sdSurvival,baseU,hipUMult,vertUMult,hipCost,vertCost,costComp,discC,discCi,discQi,hipFracMort,50, FALSE)</f>
        <v>7.4395938265944261</v>
      </c>
      <c r="N4610" s="17">
        <v>6.2169198671131323</v>
      </c>
      <c r="O4610" s="27">
        <v>3000</v>
      </c>
      <c r="P4610" s="27">
        <v>2375.7963357975309</v>
      </c>
      <c r="Q4610" s="1">
        <v>1</v>
      </c>
      <c r="Y4610" s="17" cm="1">
        <f t="array" ref="Y4610:AC4610">runSim(G4610,H4610,I4610,J4610,K4610,hipWeibAlpha,hipWeibBeta,2,vertWeibAlpha,vertWeibBeta,2,meanSurvival,sdSurvival,baseU,hipUMult,vertUMult,hipCost,vertCost,costInt,discC,discCi,discQi,hipFracMort,50, FALSE)</f>
        <v>7.7387962628592417</v>
      </c>
      <c r="Z4610" s="17">
        <v>6.4372705201038132</v>
      </c>
      <c r="AA4610" s="27">
        <v>5527.7116163280307</v>
      </c>
      <c r="AB4610" s="27">
        <v>4598.0503715027244</v>
      </c>
      <c r="AC4610" s="1">
        <v>1</v>
      </c>
    </row>
    <row r="4611" spans="5:29" x14ac:dyDescent="0.35">
      <c r="E4611" s="1">
        <v>4607</v>
      </c>
      <c r="G4611" s="17">
        <v>0.69709396362304688</v>
      </c>
      <c r="H4611" s="17">
        <v>0.47849655151367188</v>
      </c>
      <c r="I4611" s="17">
        <v>0.16593551635742188</v>
      </c>
      <c r="J4611" s="17">
        <v>0.59290695190429688</v>
      </c>
      <c r="K4611" s="17">
        <v>0.91057968139648438</v>
      </c>
      <c r="M4611" s="17" cm="1">
        <f t="array" ref="M4611:Q4611">runSim(G4611,H4611,I4611,J4611,K4611,hipWeibAlpha,hipWeibBeta,1,vertWeibAlpha,vertWeibBeta,1,meanSurvival,sdSurvival,baseU,hipUMult,vertUMult,hipCost,vertCost,costComp,discC,discCi,discQi,hipFracMort,50, FALSE)</f>
        <v>7.7046378662445321</v>
      </c>
      <c r="N4611" s="17">
        <v>6.3629120520947939</v>
      </c>
      <c r="O4611" s="27">
        <v>10000</v>
      </c>
      <c r="P4611" s="27">
        <v>7730.3855088658374</v>
      </c>
      <c r="Q4611" s="1">
        <v>1</v>
      </c>
      <c r="Y4611" s="17" cm="1">
        <f t="array" ref="Y4611:AC4611">runSim(G4611,H4611,I4611,J4611,K4611,hipWeibAlpha,hipWeibBeta,2,vertWeibAlpha,vertWeibBeta,2,meanSurvival,sdSurvival,baseU,hipUMult,vertUMult,hipCost,vertCost,costInt,discC,discCi,discQi,hipFracMort,50, FALSE)</f>
        <v>8.8935612480281705</v>
      </c>
      <c r="Z4611" s="17">
        <v>7.2047322249070067</v>
      </c>
      <c r="AA4611" s="27">
        <v>6352.54374859155</v>
      </c>
      <c r="AB4611" s="27">
        <v>5146.237303505005</v>
      </c>
      <c r="AC4611" s="1">
        <v>1</v>
      </c>
    </row>
    <row r="4612" spans="5:29" x14ac:dyDescent="0.35">
      <c r="E4612" s="1">
        <v>4608</v>
      </c>
      <c r="G4612" s="17">
        <v>0.43457812070846558</v>
      </c>
      <c r="H4612" s="17">
        <v>0.74662035703659058</v>
      </c>
      <c r="I4612" s="17">
        <v>0.62180346250534058</v>
      </c>
      <c r="J4612" s="17">
        <v>5.9639155864715576E-2</v>
      </c>
      <c r="K4612" s="17">
        <v>0.15349596738815308</v>
      </c>
      <c r="M4612" s="17" cm="1">
        <f t="array" ref="M4612:Q4612">runSim(G4612,H4612,I4612,J4612,K4612,hipWeibAlpha,hipWeibBeta,1,vertWeibAlpha,vertWeibBeta,1,meanSurvival,sdSurvival,baseU,hipUMult,vertUMult,hipCost,vertCost,costComp,discC,discCi,discQi,hipFracMort,50, FALSE)</f>
        <v>4.9184493816872239</v>
      </c>
      <c r="N4612" s="17">
        <v>4.361263077277707</v>
      </c>
      <c r="O4612" s="27">
        <v>3000</v>
      </c>
      <c r="P4612" s="27">
        <v>2585.3107255409841</v>
      </c>
      <c r="Q4612" s="1">
        <v>1</v>
      </c>
      <c r="Y4612" s="17" cm="1">
        <f t="array" ref="Y4612:AC4612">runSim(G4612,H4612,I4612,J4612,K4612,hipWeibAlpha,hipWeibBeta,2,vertWeibAlpha,vertWeibBeta,2,meanSurvival,sdSurvival,baseU,hipUMult,vertUMult,hipCost,vertCost,costInt,discC,discCi,discQi,hipFracMort,50, FALSE)</f>
        <v>5.1285991501268828</v>
      </c>
      <c r="Z4612" s="17">
        <v>4.5333258423827107</v>
      </c>
      <c r="AA4612" s="27">
        <v>3663.2851072334879</v>
      </c>
      <c r="AB4612" s="27">
        <v>3238.0898874162226</v>
      </c>
      <c r="AC4612" s="1">
        <v>1</v>
      </c>
    </row>
    <row r="4613" spans="5:29" x14ac:dyDescent="0.35">
      <c r="E4613" s="1">
        <v>4609</v>
      </c>
      <c r="G4613" s="17">
        <v>6.1175942420959473E-2</v>
      </c>
      <c r="H4613" s="17">
        <v>0.15629923343658447</v>
      </c>
      <c r="I4613" s="17">
        <v>0.71824991703033447</v>
      </c>
      <c r="J4613" s="17">
        <v>0.24849283695220947</v>
      </c>
      <c r="K4613" s="17">
        <v>0.82629740238189697</v>
      </c>
      <c r="M4613" s="17" cm="1">
        <f t="array" ref="M4613:Q4613">runSim(G4613,H4613,I4613,J4613,K4613,hipWeibAlpha,hipWeibBeta,1,vertWeibAlpha,vertWeibBeta,1,meanSurvival,sdSurvival,baseU,hipUMult,vertUMult,hipCost,vertCost,costComp,discC,discCi,discQi,hipFracMort,50, FALSE)</f>
        <v>6.9735955606329734</v>
      </c>
      <c r="N4613" s="17">
        <v>5.9041872712640231</v>
      </c>
      <c r="O4613" s="27">
        <v>0</v>
      </c>
      <c r="P4613" s="27">
        <v>0</v>
      </c>
      <c r="Q4613" s="1">
        <v>1</v>
      </c>
      <c r="Y4613" s="17" cm="1">
        <f t="array" ref="Y4613:AC4613">runSim(G4613,H4613,I4613,J4613,K4613,hipWeibAlpha,hipWeibBeta,2,vertWeibAlpha,vertWeibBeta,2,meanSurvival,sdSurvival,baseU,hipUMult,vertUMult,hipCost,vertCost,costInt,discC,discCi,discQi,hipFracMort,50, FALSE)</f>
        <v>6.9735955606329734</v>
      </c>
      <c r="Z4613" s="17">
        <v>5.9041872712640231</v>
      </c>
      <c r="AA4613" s="27">
        <v>4981.1396861664098</v>
      </c>
      <c r="AB4613" s="27">
        <v>4217.2766223314457</v>
      </c>
      <c r="AC4613" s="1">
        <v>1</v>
      </c>
    </row>
    <row r="4614" spans="5:29" x14ac:dyDescent="0.35">
      <c r="E4614" s="1">
        <v>4610</v>
      </c>
      <c r="G4614" s="17">
        <v>0.85173159837722778</v>
      </c>
      <c r="H4614" s="17">
        <v>0.47261172533035278</v>
      </c>
      <c r="I4614" s="17">
        <v>0.22425967454910278</v>
      </c>
      <c r="J4614" s="17">
        <v>0.10228091478347778</v>
      </c>
      <c r="K4614" s="17">
        <v>0.79074221849441528</v>
      </c>
      <c r="M4614" s="17" cm="1">
        <f t="array" ref="M4614:Q4614">runSim(G4614,H4614,I4614,J4614,K4614,hipWeibAlpha,hipWeibBeta,1,vertWeibAlpha,vertWeibBeta,1,meanSurvival,sdSurvival,baseU,hipUMult,vertUMult,hipCost,vertCost,costComp,discC,discCi,discQi,hipFracMort,50, FALSE)</f>
        <v>5.3429101365979381</v>
      </c>
      <c r="N4614" s="17">
        <v>4.6927177353655818</v>
      </c>
      <c r="O4614" s="27">
        <v>10000</v>
      </c>
      <c r="P4614" s="27">
        <v>7994.3519290707682</v>
      </c>
      <c r="Q4614" s="1">
        <v>1</v>
      </c>
      <c r="Y4614" s="17" cm="1">
        <f t="array" ref="Y4614:AC4614">runSim(G4614,H4614,I4614,J4614,K4614,hipWeibAlpha,hipWeibBeta,2,vertWeibAlpha,vertWeibBeta,2,meanSurvival,sdSurvival,baseU,hipUMult,vertUMult,hipCost,vertCost,costInt,discC,discCi,discQi,hipFracMort,50, FALSE)</f>
        <v>5.735810909511093</v>
      </c>
      <c r="Z4614" s="17">
        <v>4.9982849909303377</v>
      </c>
      <c r="AA4614" s="27">
        <v>4097.007792507924</v>
      </c>
      <c r="AB4614" s="27">
        <v>3570.2035649502413</v>
      </c>
      <c r="AC4614" s="1">
        <v>1</v>
      </c>
    </row>
    <row r="4615" spans="5:29" x14ac:dyDescent="0.35">
      <c r="E4615" s="1">
        <v>4611</v>
      </c>
      <c r="G4615" s="17">
        <v>0.90651726722717285</v>
      </c>
      <c r="H4615" s="17">
        <v>0.32512688636779785</v>
      </c>
      <c r="I4615" s="17">
        <v>0.75768303871154785</v>
      </c>
      <c r="J4615" s="17">
        <v>0.71736931800842285</v>
      </c>
      <c r="K4615" s="17">
        <v>0.38636040687561035</v>
      </c>
      <c r="M4615" s="17" cm="1">
        <f t="array" ref="M4615:Q4615">runSim(G4615,H4615,I4615,J4615,K4615,hipWeibAlpha,hipWeibBeta,1,vertWeibAlpha,vertWeibBeta,1,meanSurvival,sdSurvival,baseU,hipUMult,vertUMult,hipCost,vertCost,costComp,discC,discCi,discQi,hipFracMort,50, FALSE)</f>
        <v>7.9098152765709244</v>
      </c>
      <c r="N4615" s="17">
        <v>6.4462178620031727</v>
      </c>
      <c r="O4615" s="27">
        <v>13000</v>
      </c>
      <c r="P4615" s="27">
        <v>9953.4268797395052</v>
      </c>
      <c r="Q4615" s="1">
        <v>1</v>
      </c>
      <c r="Y4615" s="17" cm="1">
        <f t="array" ref="Y4615:AC4615">runSim(G4615,H4615,I4615,J4615,K4615,hipWeibAlpha,hipWeibBeta,2,vertWeibAlpha,vertWeibBeta,2,meanSurvival,sdSurvival,baseU,hipUMult,vertUMult,hipCost,vertCost,costInt,discC,discCi,discQi,hipFracMort,50, FALSE)</f>
        <v>9.1646986573722558</v>
      </c>
      <c r="Z4615" s="17">
        <v>7.3693519866987698</v>
      </c>
      <c r="AA4615" s="27">
        <v>13862.566389812084</v>
      </c>
      <c r="AB4615" s="27">
        <v>10232.637489452201</v>
      </c>
      <c r="AC4615" s="1">
        <v>1</v>
      </c>
    </row>
    <row r="4616" spans="5:29" x14ac:dyDescent="0.35">
      <c r="E4616" s="1">
        <v>4612</v>
      </c>
      <c r="G4616" s="17">
        <v>0.15030235052108765</v>
      </c>
      <c r="H4616" s="17">
        <v>5.0723493099212646E-2</v>
      </c>
      <c r="I4616" s="17">
        <v>0.69055503606796265</v>
      </c>
      <c r="J4616" s="17">
        <v>3.0246198177337646E-2</v>
      </c>
      <c r="K4616" s="17">
        <v>0.82014793157577515</v>
      </c>
      <c r="M4616" s="17" cm="1">
        <f t="array" ref="M4616:Q4616">runSim(G4616,H4616,I4616,J4616,K4616,hipWeibAlpha,hipWeibBeta,1,vertWeibAlpha,vertWeibBeta,1,meanSurvival,sdSurvival,baseU,hipUMult,vertUMult,hipCost,vertCost,costComp,discC,discCi,discQi,hipFracMort,50, FALSE)</f>
        <v>4.4579061921007996</v>
      </c>
      <c r="N4616" s="17">
        <v>4.0033704643197892</v>
      </c>
      <c r="O4616" s="27">
        <v>0</v>
      </c>
      <c r="P4616" s="27">
        <v>0</v>
      </c>
      <c r="Q4616" s="1">
        <v>1</v>
      </c>
      <c r="Y4616" s="17" cm="1">
        <f t="array" ref="Y4616:AC4616">runSim(G4616,H4616,I4616,J4616,K4616,hipWeibAlpha,hipWeibBeta,2,vertWeibAlpha,vertWeibBeta,2,meanSurvival,sdSurvival,baseU,hipUMult,vertUMult,hipCost,vertCost,costInt,discC,discCi,discQi,hipFracMort,50, FALSE)</f>
        <v>4.4579061921007996</v>
      </c>
      <c r="Z4616" s="17">
        <v>4.0033704643197892</v>
      </c>
      <c r="AA4616" s="27">
        <v>3184.2187086434287</v>
      </c>
      <c r="AB4616" s="27">
        <v>2859.5503316569925</v>
      </c>
      <c r="AC4616" s="1">
        <v>1</v>
      </c>
    </row>
    <row r="4617" spans="5:29" x14ac:dyDescent="0.35">
      <c r="E4617" s="1">
        <v>4613</v>
      </c>
      <c r="G4617" s="17">
        <v>0.13202083110809326</v>
      </c>
      <c r="H4617" s="17">
        <v>0.96200740337371826</v>
      </c>
      <c r="I4617" s="17">
        <v>0.23001277446746826</v>
      </c>
      <c r="J4617" s="17">
        <v>0.55468928813934326</v>
      </c>
      <c r="K4617" s="17">
        <v>0.79435908794403076</v>
      </c>
      <c r="M4617" s="17" cm="1">
        <f t="array" ref="M4617:Q4617">runSim(G4617,H4617,I4617,J4617,K4617,hipWeibAlpha,hipWeibBeta,1,vertWeibAlpha,vertWeibBeta,1,meanSurvival,sdSurvival,baseU,hipUMult,vertUMult,hipCost,vertCost,costComp,discC,discCi,discQi,hipFracMort,50, FALSE)</f>
        <v>7.8539234503820747</v>
      </c>
      <c r="N4617" s="17">
        <v>6.4217654688659644</v>
      </c>
      <c r="O4617" s="27">
        <v>13000</v>
      </c>
      <c r="P4617" s="27">
        <v>9521.3323397429012</v>
      </c>
      <c r="Q4617" s="1">
        <v>1</v>
      </c>
      <c r="Y4617" s="17" cm="1">
        <f t="array" ref="Y4617:AC4617">runSim(G4617,H4617,I4617,J4617,K4617,hipWeibAlpha,hipWeibBeta,2,vertWeibAlpha,vertWeibBeta,2,meanSurvival,sdSurvival,baseU,hipUMult,vertUMult,hipCost,vertCost,costInt,discC,discCi,discQi,hipFracMort,50, FALSE)</f>
        <v>8.0403331125175814</v>
      </c>
      <c r="Z4617" s="17">
        <v>6.5735215299165208</v>
      </c>
      <c r="AA4617" s="27">
        <v>9206.276890389634</v>
      </c>
      <c r="AB4617" s="27">
        <v>7743.2846809042894</v>
      </c>
      <c r="AC4617" s="1">
        <v>1</v>
      </c>
    </row>
    <row r="4618" spans="5:29" x14ac:dyDescent="0.35">
      <c r="E4618" s="1">
        <v>4614</v>
      </c>
      <c r="G4618" s="17">
        <v>0.23514419794082642</v>
      </c>
      <c r="H4618" s="17">
        <v>0.15143448114395142</v>
      </c>
      <c r="I4618" s="17">
        <v>0.78491836786270142</v>
      </c>
      <c r="J4618" s="17">
        <v>0.77963882684707642</v>
      </c>
      <c r="K4618" s="17">
        <v>0.23250442743301392</v>
      </c>
      <c r="M4618" s="17" cm="1">
        <f t="array" ref="M4618:Q4618">runSim(G4618,H4618,I4618,J4618,K4618,hipWeibAlpha,hipWeibBeta,1,vertWeibAlpha,vertWeibBeta,1,meanSurvival,sdSurvival,baseU,hipUMult,vertUMult,hipCost,vertCost,costComp,discC,discCi,discQi,hipFracMort,50, FALSE)</f>
        <v>9.259432691811142</v>
      </c>
      <c r="N4618" s="17">
        <v>7.4200056488137154</v>
      </c>
      <c r="O4618" s="27">
        <v>10000</v>
      </c>
      <c r="P4618" s="27">
        <v>6855.2290729612514</v>
      </c>
      <c r="Q4618" s="1">
        <v>1</v>
      </c>
      <c r="Y4618" s="17" cm="1">
        <f t="array" ref="Y4618:AC4618">runSim(G4618,H4618,I4618,J4618,K4618,hipWeibAlpha,hipWeibBeta,2,vertWeibAlpha,vertWeibBeta,2,meanSurvival,sdSurvival,baseU,hipUMult,vertUMult,hipCost,vertCost,costInt,discC,discCi,discQi,hipFracMort,50, FALSE)</f>
        <v>10.019045387566621</v>
      </c>
      <c r="Z4618" s="17">
        <v>7.9119700554426959</v>
      </c>
      <c r="AA4618" s="27">
        <v>7156.4609911190155</v>
      </c>
      <c r="AB4618" s="27">
        <v>5651.4071824590692</v>
      </c>
      <c r="AC4618" s="1">
        <v>1</v>
      </c>
    </row>
    <row r="4619" spans="5:29" x14ac:dyDescent="0.35">
      <c r="E4619" s="1">
        <v>4615</v>
      </c>
      <c r="G4619" s="17">
        <v>0.21843767166137695</v>
      </c>
      <c r="H4619" s="17">
        <v>0.25081682205200195</v>
      </c>
      <c r="I4619" s="17">
        <v>3.7865161895751953E-2</v>
      </c>
      <c r="J4619" s="17">
        <v>0.14745378494262695</v>
      </c>
      <c r="K4619" s="17">
        <v>0.27323198318481445</v>
      </c>
      <c r="M4619" s="17" cm="1">
        <f t="array" ref="M4619:Q4619">runSim(G4619,H4619,I4619,J4619,K4619,hipWeibAlpha,hipWeibBeta,1,vertWeibAlpha,vertWeibBeta,1,meanSurvival,sdSurvival,baseU,hipUMult,vertUMult,hipCost,vertCost,costComp,discC,discCi,discQi,hipFracMort,50, FALSE)</f>
        <v>6.2004255546184002</v>
      </c>
      <c r="N4619" s="17">
        <v>5.3448004801553077</v>
      </c>
      <c r="O4619" s="27">
        <v>0</v>
      </c>
      <c r="P4619" s="27">
        <v>0</v>
      </c>
      <c r="Q4619" s="1">
        <v>1</v>
      </c>
      <c r="Y4619" s="17" cm="1">
        <f t="array" ref="Y4619:AC4619">runSim(G4619,H4619,I4619,J4619,K4619,hipWeibAlpha,hipWeibBeta,2,vertWeibAlpha,vertWeibBeta,2,meanSurvival,sdSurvival,baseU,hipUMult,vertUMult,hipCost,vertCost,costInt,discC,discCi,discQi,hipFracMort,50, FALSE)</f>
        <v>6.2004255546184002</v>
      </c>
      <c r="Z4619" s="17">
        <v>5.3448004801553077</v>
      </c>
      <c r="AA4619" s="27">
        <v>4428.8753961560005</v>
      </c>
      <c r="AB4619" s="27">
        <v>3817.7146286823622</v>
      </c>
      <c r="AC4619" s="1">
        <v>1</v>
      </c>
    </row>
    <row r="4620" spans="5:29" x14ac:dyDescent="0.35">
      <c r="E4620" s="1">
        <v>4616</v>
      </c>
      <c r="G4620" s="17">
        <v>7.8066527843475342E-2</v>
      </c>
      <c r="H4620" s="17">
        <v>0.63717907667160034</v>
      </c>
      <c r="I4620" s="17">
        <v>0.21353405714035034</v>
      </c>
      <c r="J4620" s="17">
        <v>0.60351818799972534</v>
      </c>
      <c r="K4620" s="17">
        <v>0.77305859327316284</v>
      </c>
      <c r="M4620" s="17" cm="1">
        <f t="array" ref="M4620:Q4620">runSim(G4620,H4620,I4620,J4620,K4620,hipWeibAlpha,hipWeibBeta,1,vertWeibAlpha,vertWeibBeta,1,meanSurvival,sdSurvival,baseU,hipUMult,vertUMult,hipCost,vertCost,costComp,discC,discCi,discQi,hipFracMort,50, FALSE)</f>
        <v>8.4083206662425898</v>
      </c>
      <c r="N4620" s="17">
        <v>6.8456721483998821</v>
      </c>
      <c r="O4620" s="27">
        <v>10000</v>
      </c>
      <c r="P4620" s="27">
        <v>7025.9821076583175</v>
      </c>
      <c r="Q4620" s="1">
        <v>1</v>
      </c>
      <c r="Y4620" s="17" cm="1">
        <f t="array" ref="Y4620:AC4620">runSim(G4620,H4620,I4620,J4620,K4620,hipWeibAlpha,hipWeibBeta,2,vertWeibAlpha,vertWeibBeta,2,meanSurvival,sdSurvival,baseU,hipUMult,vertUMult,hipCost,vertCost,costInt,discC,discCi,discQi,hipFracMort,50, FALSE)</f>
        <v>8.8079639936711018</v>
      </c>
      <c r="Z4620" s="17">
        <v>7.1463282651721407</v>
      </c>
      <c r="AA4620" s="27">
        <v>9393.69621902578</v>
      </c>
      <c r="AB4620" s="27">
        <v>7245.971116709974</v>
      </c>
      <c r="AC4620" s="1">
        <v>1</v>
      </c>
    </row>
    <row r="4621" spans="5:29" x14ac:dyDescent="0.35">
      <c r="E4621" s="1">
        <v>4617</v>
      </c>
      <c r="G4621" s="17">
        <v>8.1521272659301758E-3</v>
      </c>
      <c r="H4621" s="17">
        <v>0.36206448078155518</v>
      </c>
      <c r="I4621" s="17">
        <v>0.82049953937530518</v>
      </c>
      <c r="J4621" s="17">
        <v>0.49429714679718018</v>
      </c>
      <c r="K4621" s="17">
        <v>0.34505093097686768</v>
      </c>
      <c r="M4621" s="17" cm="1">
        <f t="array" ref="M4621:Q4621">runSim(G4621,H4621,I4621,J4621,K4621,hipWeibAlpha,hipWeibBeta,1,vertWeibAlpha,vertWeibBeta,1,meanSurvival,sdSurvival,baseU,hipUMult,vertUMult,hipCost,vertCost,costComp,discC,discCi,discQi,hipFracMort,50, FALSE)</f>
        <v>8.0974252548938743</v>
      </c>
      <c r="N4621" s="17">
        <v>6.6688546163955866</v>
      </c>
      <c r="O4621" s="27">
        <v>6000</v>
      </c>
      <c r="P4621" s="27">
        <v>4284.6118240878568</v>
      </c>
      <c r="Q4621" s="1">
        <v>1</v>
      </c>
      <c r="Y4621" s="17" cm="1">
        <f t="array" ref="Y4621:AC4621">runSim(G4621,H4621,I4621,J4621,K4621,hipWeibAlpha,hipWeibBeta,2,vertWeibAlpha,vertWeibBeta,2,meanSurvival,sdSurvival,baseU,hipUMult,vertUMult,hipCost,vertCost,costInt,discC,discCi,discQi,hipFracMort,50, FALSE)</f>
        <v>8.3699796180650328</v>
      </c>
      <c r="Z4621" s="17">
        <v>6.8621495269254709</v>
      </c>
      <c r="AA4621" s="27">
        <v>5978.5568700464528</v>
      </c>
      <c r="AB4621" s="27">
        <v>4901.5353763753374</v>
      </c>
      <c r="AC4621" s="1">
        <v>1</v>
      </c>
    </row>
    <row r="4622" spans="5:29" x14ac:dyDescent="0.35">
      <c r="E4622" s="1">
        <v>4618</v>
      </c>
      <c r="G4622" s="17">
        <v>0.87847882509231567</v>
      </c>
      <c r="H4622" s="17">
        <v>0.72299176454544067</v>
      </c>
      <c r="I4622" s="17">
        <v>0.78518658876419067</v>
      </c>
      <c r="J4622" s="17">
        <v>0.23254376649856567</v>
      </c>
      <c r="K4622" s="17">
        <v>0.60215741395950317</v>
      </c>
      <c r="M4622" s="17" cm="1">
        <f t="array" ref="M4622:Q4622">runSim(G4622,H4622,I4622,J4622,K4622,hipWeibAlpha,hipWeibBeta,1,vertWeibAlpha,vertWeibBeta,1,meanSurvival,sdSurvival,baseU,hipUMult,vertUMult,hipCost,vertCost,costComp,discC,discCi,discQi,hipFracMort,50, FALSE)</f>
        <v>5.8983898068076677</v>
      </c>
      <c r="N4622" s="17">
        <v>5.0826075864221574</v>
      </c>
      <c r="O4622" s="27">
        <v>13000</v>
      </c>
      <c r="P4622" s="27">
        <v>10499.495994585859</v>
      </c>
      <c r="Q4622" s="1">
        <v>1</v>
      </c>
      <c r="Y4622" s="17" cm="1">
        <f t="array" ref="Y4622:AC4622">runSim(G4622,H4622,I4622,J4622,K4622,hipWeibAlpha,hipWeibBeta,2,vertWeibAlpha,vertWeibBeta,2,meanSurvival,sdSurvival,baseU,hipUMult,vertUMult,hipCost,vertCost,costInt,discC,discCi,discQi,hipFracMort,50, FALSE)</f>
        <v>6.8172307752984178</v>
      </c>
      <c r="Z4622" s="17">
        <v>5.7923877849494545</v>
      </c>
      <c r="AA4622" s="27">
        <v>7904.2571682470043</v>
      </c>
      <c r="AB4622" s="27">
        <v>6355.2570981669396</v>
      </c>
      <c r="AC4622" s="1">
        <v>1</v>
      </c>
    </row>
    <row r="4623" spans="5:29" x14ac:dyDescent="0.35">
      <c r="E4623" s="1">
        <v>4619</v>
      </c>
      <c r="G4623" s="17">
        <v>0.72324824333190918</v>
      </c>
      <c r="H4623" s="17">
        <v>0.47095942497253418</v>
      </c>
      <c r="I4623" s="17">
        <v>0.97187495231628418</v>
      </c>
      <c r="J4623" s="17">
        <v>0.22355341911315918</v>
      </c>
      <c r="K4623" s="17">
        <v>0.34908747673034668</v>
      </c>
      <c r="M4623" s="17" cm="1">
        <f t="array" ref="M4623:Q4623">runSim(G4623,H4623,I4623,J4623,K4623,hipWeibAlpha,hipWeibBeta,1,vertWeibAlpha,vertWeibBeta,1,meanSurvival,sdSurvival,baseU,hipUMult,vertUMult,hipCost,vertCost,costComp,discC,discCi,discQi,hipFracMort,50, FALSE)</f>
        <v>6.2665645532759973</v>
      </c>
      <c r="N4623" s="17">
        <v>5.38233481591997</v>
      </c>
      <c r="O4623" s="27">
        <v>13000</v>
      </c>
      <c r="P4623" s="27">
        <v>10017.870734067523</v>
      </c>
      <c r="Q4623" s="1">
        <v>1</v>
      </c>
      <c r="Y4623" s="17" cm="1">
        <f t="array" ref="Y4623:AC4623">runSim(G4623,H4623,I4623,J4623,K4623,hipWeibAlpha,hipWeibBeta,2,vertWeibAlpha,vertWeibBeta,2,meanSurvival,sdSurvival,baseU,hipUMult,vertUMult,hipCost,vertCost,costInt,discC,discCi,discQi,hipFracMort,50, FALSE)</f>
        <v>6.8034808869844383</v>
      </c>
      <c r="Z4623" s="17">
        <v>5.7829270066412484</v>
      </c>
      <c r="AA4623" s="27">
        <v>4859.6292049888843</v>
      </c>
      <c r="AB4623" s="27">
        <v>4130.6621476008922</v>
      </c>
      <c r="AC4623" s="1">
        <v>1</v>
      </c>
    </row>
    <row r="4624" spans="5:29" x14ac:dyDescent="0.35">
      <c r="E4624" s="1">
        <v>4620</v>
      </c>
      <c r="G4624" s="17">
        <v>0.50919145345687866</v>
      </c>
      <c r="H4624" s="17">
        <v>0.42230790853500366</v>
      </c>
      <c r="I4624" s="17">
        <v>0.85706132650375366</v>
      </c>
      <c r="J4624" s="17">
        <v>0.32077592611312866</v>
      </c>
      <c r="K4624" s="17">
        <v>0.24104875326156616</v>
      </c>
      <c r="M4624" s="17" cm="1">
        <f t="array" ref="M4624:Q4624">runSim(G4624,H4624,I4624,J4624,K4624,hipWeibAlpha,hipWeibBeta,1,vertWeibAlpha,vertWeibBeta,1,meanSurvival,sdSurvival,baseU,hipUMult,vertUMult,hipCost,vertCost,costComp,discC,discCi,discQi,hipFracMort,50, FALSE)</f>
        <v>6.9576068676764367</v>
      </c>
      <c r="N4624" s="17">
        <v>5.8832615395954804</v>
      </c>
      <c r="O4624" s="27">
        <v>13000</v>
      </c>
      <c r="P4624" s="27">
        <v>9533.8727755750278</v>
      </c>
      <c r="Q4624" s="1">
        <v>1</v>
      </c>
      <c r="Y4624" s="17" cm="1">
        <f t="array" ref="Y4624:AC4624">runSim(G4624,H4624,I4624,J4624,K4624,hipWeibAlpha,hipWeibBeta,2,vertWeibAlpha,vertWeibBeta,2,meanSurvival,sdSurvival,baseU,hipUMult,vertUMult,hipCost,vertCost,costInt,discC,discCi,discQi,hipFracMort,50, FALSE)</f>
        <v>7.4223866886243473</v>
      </c>
      <c r="Z4624" s="17">
        <v>6.2192694010934169</v>
      </c>
      <c r="AA4624" s="27">
        <v>5301.7047775888195</v>
      </c>
      <c r="AB4624" s="27">
        <v>4442.3352864952976</v>
      </c>
      <c r="AC4624" s="1">
        <v>1</v>
      </c>
    </row>
    <row r="4625" spans="5:29" x14ac:dyDescent="0.35">
      <c r="E4625" s="1">
        <v>4621</v>
      </c>
      <c r="G4625" s="17">
        <v>0.12810742855072021</v>
      </c>
      <c r="H4625" s="17">
        <v>0.92000806331634521</v>
      </c>
      <c r="I4625" s="17">
        <v>0.80324780941009521</v>
      </c>
      <c r="J4625" s="17">
        <v>0.75585401058197021</v>
      </c>
      <c r="K4625" s="17">
        <v>0.10441052913665771</v>
      </c>
      <c r="M4625" s="17" cm="1">
        <f t="array" ref="M4625:Q4625">runSim(G4625,H4625,I4625,J4625,K4625,hipWeibAlpha,hipWeibBeta,1,vertWeibAlpha,vertWeibBeta,1,meanSurvival,sdSurvival,baseU,hipUMult,vertUMult,hipCost,vertCost,costComp,discC,discCi,discQi,hipFracMort,50, FALSE)</f>
        <v>8.6997848400202873</v>
      </c>
      <c r="N4625" s="17">
        <v>6.9738432443202063</v>
      </c>
      <c r="O4625" s="27">
        <v>13000</v>
      </c>
      <c r="P4625" s="27">
        <v>9843.5721707558878</v>
      </c>
      <c r="Q4625" s="1">
        <v>1</v>
      </c>
      <c r="Y4625" s="17" cm="1">
        <f t="array" ref="Y4625:AC4625">runSim(G4625,H4625,I4625,J4625,K4625,hipWeibAlpha,hipWeibBeta,2,vertWeibAlpha,vertWeibBeta,2,meanSurvival,sdSurvival,baseU,hipUMult,vertUMult,hipCost,vertCost,costInt,discC,discCi,discQi,hipFracMort,50, FALSE)</f>
        <v>9.1932157127461984</v>
      </c>
      <c r="Z4625" s="17">
        <v>7.3293773002944889</v>
      </c>
      <c r="AA4625" s="27">
        <v>13039.542002767543</v>
      </c>
      <c r="AB4625" s="27">
        <v>10388.674697702674</v>
      </c>
      <c r="AC4625" s="1">
        <v>1</v>
      </c>
    </row>
    <row r="4626" spans="5:29" x14ac:dyDescent="0.35">
      <c r="E4626" s="1">
        <v>4622</v>
      </c>
      <c r="G4626" s="17">
        <v>0.52862268686294556</v>
      </c>
      <c r="H4626" s="17">
        <v>0.55917078256607056</v>
      </c>
      <c r="I4626" s="17">
        <v>0.34695154428482056</v>
      </c>
      <c r="J4626" s="17">
        <v>0.45788294076919556</v>
      </c>
      <c r="K4626" s="17">
        <v>8.4088385105133057E-2</v>
      </c>
      <c r="M4626" s="17" cm="1">
        <f t="array" ref="M4626:Q4626">runSim(G4626,H4626,I4626,J4626,K4626,hipWeibAlpha,hipWeibBeta,1,vertWeibAlpha,vertWeibBeta,1,meanSurvival,sdSurvival,baseU,hipUMult,vertUMult,hipCost,vertCost,costComp,discC,discCi,discQi,hipFracMort,50, FALSE)</f>
        <v>7.3543682522574843</v>
      </c>
      <c r="N4626" s="17">
        <v>6.142342116182621</v>
      </c>
      <c r="O4626" s="27">
        <v>10000</v>
      </c>
      <c r="P4626" s="27">
        <v>7579.7009777630519</v>
      </c>
      <c r="Q4626" s="1">
        <v>1</v>
      </c>
      <c r="Y4626" s="17" cm="1">
        <f t="array" ref="Y4626:AC4626">runSim(G4626,H4626,I4626,J4626,K4626,hipWeibAlpha,hipWeibBeta,2,vertWeibAlpha,vertWeibBeta,2,meanSurvival,sdSurvival,baseU,hipUMult,vertUMult,hipCost,vertCost,costInt,discC,discCi,discQi,hipFracMort,50, FALSE)</f>
        <v>8.1778857572693688</v>
      </c>
      <c r="Z4626" s="17">
        <v>6.7342344901221773</v>
      </c>
      <c r="AA4626" s="27">
        <v>5841.3469694781215</v>
      </c>
      <c r="AB4626" s="27">
        <v>4810.1674929444116</v>
      </c>
      <c r="AC4626" s="1">
        <v>1</v>
      </c>
    </row>
    <row r="4627" spans="5:29" x14ac:dyDescent="0.35">
      <c r="E4627" s="1">
        <v>4623</v>
      </c>
      <c r="G4627" s="17">
        <v>0.99278736114501953</v>
      </c>
      <c r="H4627" s="17">
        <v>0.68239307403564453</v>
      </c>
      <c r="I4627" s="17">
        <v>6.5507888793945313E-3</v>
      </c>
      <c r="J4627" s="17">
        <v>0.76750659942626953</v>
      </c>
      <c r="K4627" s="17">
        <v>0.87326526641845703</v>
      </c>
      <c r="M4627" s="17" cm="1">
        <f t="array" ref="M4627:Q4627">runSim(G4627,H4627,I4627,J4627,K4627,hipWeibAlpha,hipWeibBeta,1,vertWeibAlpha,vertWeibBeta,1,meanSurvival,sdSurvival,baseU,hipUMult,vertUMult,hipCost,vertCost,costComp,discC,discCi,discQi,hipFracMort,50, FALSE)</f>
        <v>7.4757985803993403</v>
      </c>
      <c r="N4627" s="17">
        <v>6.0300098374987057</v>
      </c>
      <c r="O4627" s="27">
        <v>10000</v>
      </c>
      <c r="P4627" s="27">
        <v>8862.3448262179791</v>
      </c>
      <c r="Q4627" s="1">
        <v>1</v>
      </c>
      <c r="Y4627" s="17" cm="1">
        <f t="array" ref="Y4627:AC4627">runSim(G4627,H4627,I4627,J4627,K4627,hipWeibAlpha,hipWeibBeta,2,vertWeibAlpha,vertWeibBeta,2,meanSurvival,sdSurvival,baseU,hipUMult,vertUMult,hipCost,vertCost,costInt,discC,discCi,discQi,hipFracMort,50, FALSE)</f>
        <v>8.2458864890560122</v>
      </c>
      <c r="Z4627" s="17">
        <v>6.6707166456169134</v>
      </c>
      <c r="AA4627" s="27">
        <v>17095.990128828224</v>
      </c>
      <c r="AB4627" s="27">
        <v>13476.294774071661</v>
      </c>
      <c r="AC4627" s="1">
        <v>1</v>
      </c>
    </row>
    <row r="4628" spans="5:29" x14ac:dyDescent="0.35">
      <c r="E4628" s="1">
        <v>4624</v>
      </c>
      <c r="G4628" s="17">
        <v>0.29066199064254761</v>
      </c>
      <c r="H4628" s="17">
        <v>0.87809485197067261</v>
      </c>
      <c r="I4628" s="17">
        <v>0.84312170743942261</v>
      </c>
      <c r="J4628" s="17">
        <v>0.27900427579879761</v>
      </c>
      <c r="K4628" s="17">
        <v>8.6032748222351074E-3</v>
      </c>
      <c r="M4628" s="17" cm="1">
        <f t="array" ref="M4628:Q4628">runSim(G4628,H4628,I4628,J4628,K4628,hipWeibAlpha,hipWeibBeta,1,vertWeibAlpha,vertWeibBeta,1,meanSurvival,sdSurvival,baseU,hipUMult,vertUMult,hipCost,vertCost,costComp,discC,discCi,discQi,hipFracMort,50, FALSE)</f>
        <v>6.6547455247804148</v>
      </c>
      <c r="N4628" s="17">
        <v>5.6307392955917352</v>
      </c>
      <c r="O4628" s="27">
        <v>6000</v>
      </c>
      <c r="P4628" s="27">
        <v>5141.2766230725465</v>
      </c>
      <c r="Q4628" s="1">
        <v>1</v>
      </c>
      <c r="Y4628" s="17" cm="1">
        <f t="array" ref="Y4628:AC4628">runSim(G4628,H4628,I4628,J4628,K4628,hipWeibAlpha,hipWeibBeta,2,vertWeibAlpha,vertWeibBeta,2,meanSurvival,sdSurvival,baseU,hipUMult,vertUMult,hipCost,vertCost,costInt,discC,discCi,discQi,hipFracMort,50, FALSE)</f>
        <v>6.8566569082243705</v>
      </c>
      <c r="Z4628" s="17">
        <v>5.8047984888011586</v>
      </c>
      <c r="AA4628" s="27">
        <v>11121.296937568619</v>
      </c>
      <c r="AB4628" s="27">
        <v>8971.8945054533469</v>
      </c>
      <c r="AC4628" s="1">
        <v>1</v>
      </c>
    </row>
    <row r="4629" spans="5:29" x14ac:dyDescent="0.35">
      <c r="E4629" s="1">
        <v>4625</v>
      </c>
      <c r="G4629" s="17">
        <v>0.26343214511871338</v>
      </c>
      <c r="H4629" s="17">
        <v>0.53238356113433838</v>
      </c>
      <c r="I4629" s="17">
        <v>0.82480299472808838</v>
      </c>
      <c r="J4629" s="17">
        <v>0.36090528964996338</v>
      </c>
      <c r="K4629" s="17">
        <v>3.1483292579650879E-2</v>
      </c>
      <c r="M4629" s="17" cm="1">
        <f t="array" ref="M4629:Q4629">runSim(G4629,H4629,I4629,J4629,K4629,hipWeibAlpha,hipWeibBeta,1,vertWeibAlpha,vertWeibBeta,1,meanSurvival,sdSurvival,baseU,hipUMult,vertUMult,hipCost,vertCost,costComp,discC,discCi,discQi,hipFracMort,50, FALSE)</f>
        <v>7.215209348242742</v>
      </c>
      <c r="N4629" s="17">
        <v>6.0593829449534686</v>
      </c>
      <c r="O4629" s="27">
        <v>13000</v>
      </c>
      <c r="P4629" s="27">
        <v>9384.5055878668609</v>
      </c>
      <c r="Q4629" s="1">
        <v>1</v>
      </c>
      <c r="Y4629" s="17" cm="1">
        <f t="array" ref="Y4629:AC4629">runSim(G4629,H4629,I4629,J4629,K4629,hipWeibAlpha,hipWeibBeta,2,vertWeibAlpha,vertWeibBeta,2,meanSurvival,sdSurvival,baseU,hipUMult,vertUMult,hipCost,vertCost,costInt,discC,discCi,discQi,hipFracMort,50, FALSE)</f>
        <v>7.6523159148091953</v>
      </c>
      <c r="Z4629" s="17">
        <v>6.3780231938641796</v>
      </c>
      <c r="AA4629" s="27">
        <v>5465.9399391494253</v>
      </c>
      <c r="AB4629" s="27">
        <v>4555.730852760129</v>
      </c>
      <c r="AC4629" s="1">
        <v>1</v>
      </c>
    </row>
    <row r="4630" spans="5:29" x14ac:dyDescent="0.35">
      <c r="E4630" s="1">
        <v>4626</v>
      </c>
      <c r="G4630" s="17">
        <v>0.93343955278396606</v>
      </c>
      <c r="H4630" s="17">
        <v>3.2835304737091064E-2</v>
      </c>
      <c r="I4630" s="17">
        <v>0.59307700395584106</v>
      </c>
      <c r="J4630" s="17">
        <v>0.45352011919021606</v>
      </c>
      <c r="K4630" s="17">
        <v>0.86366111040115356</v>
      </c>
      <c r="M4630" s="17" cm="1">
        <f t="array" ref="M4630:Q4630">runSim(G4630,H4630,I4630,J4630,K4630,hipWeibAlpha,hipWeibBeta,1,vertWeibAlpha,vertWeibBeta,1,meanSurvival,sdSurvival,baseU,hipUMult,vertUMult,hipCost,vertCost,costComp,discC,discCi,discQi,hipFracMort,50, FALSE)</f>
        <v>7.0126028845561459</v>
      </c>
      <c r="N4630" s="17">
        <v>5.8610369280885841</v>
      </c>
      <c r="O4630" s="27">
        <v>7000</v>
      </c>
      <c r="P4630" s="27">
        <v>5868.9319617345545</v>
      </c>
      <c r="Q4630" s="1">
        <v>1</v>
      </c>
      <c r="Y4630" s="17" cm="1">
        <f t="array" ref="Y4630:AC4630">runSim(G4630,H4630,I4630,J4630,K4630,hipWeibAlpha,hipWeibBeta,2,vertWeibAlpha,vertWeibBeta,2,meanSurvival,sdSurvival,baseU,hipUMult,vertUMult,hipCost,vertCost,costInt,discC,discCi,discQi,hipFracMort,50, FALSE)</f>
        <v>7.9091226515317148</v>
      </c>
      <c r="Z4630" s="17">
        <v>6.5501862282050913</v>
      </c>
      <c r="AA4630" s="27">
        <v>12824.841064362456</v>
      </c>
      <c r="AB4630" s="27">
        <v>9719.7411936682001</v>
      </c>
      <c r="AC4630" s="1">
        <v>1</v>
      </c>
    </row>
    <row r="4631" spans="5:29" x14ac:dyDescent="0.35">
      <c r="E4631" s="1">
        <v>4627</v>
      </c>
      <c r="G4631" s="17">
        <v>0.59596371650695801</v>
      </c>
      <c r="H4631" s="17">
        <v>0.57902646064758301</v>
      </c>
      <c r="I4631" s="17">
        <v>0.58580136299133301</v>
      </c>
      <c r="J4631" s="17">
        <v>0.59822201728820801</v>
      </c>
      <c r="K4631" s="17">
        <v>0.10217404365539551</v>
      </c>
      <c r="M4631" s="17" cm="1">
        <f t="array" ref="M4631:Q4631">runSim(G4631,H4631,I4631,J4631,K4631,hipWeibAlpha,hipWeibBeta,1,vertWeibAlpha,vertWeibBeta,1,meanSurvival,sdSurvival,baseU,hipUMult,vertUMult,hipCost,vertCost,costComp,discC,discCi,discQi,hipFracMort,50, FALSE)</f>
        <v>7.7724483268538469</v>
      </c>
      <c r="N4631" s="17">
        <v>6.4089544212937462</v>
      </c>
      <c r="O4631" s="27">
        <v>13000</v>
      </c>
      <c r="P4631" s="27">
        <v>9677.7974608335262</v>
      </c>
      <c r="Q4631" s="1">
        <v>1</v>
      </c>
      <c r="Y4631" s="17" cm="1">
        <f t="array" ref="Y4631:AC4631">runSim(G4631,H4631,I4631,J4631,K4631,hipWeibAlpha,hipWeibBeta,2,vertWeibAlpha,vertWeibBeta,2,meanSurvival,sdSurvival,baseU,hipUMult,vertUMult,hipCost,vertCost,costInt,discC,discCi,discQi,hipFracMort,50, FALSE)</f>
        <v>8.8580298868775937</v>
      </c>
      <c r="Z4631" s="17">
        <v>7.1811642042644053</v>
      </c>
      <c r="AA4631" s="27">
        <v>9373.1215180777908</v>
      </c>
      <c r="AB4631" s="27">
        <v>7156.7137581659399</v>
      </c>
      <c r="AC4631" s="1">
        <v>1</v>
      </c>
    </row>
    <row r="4632" spans="5:29" x14ac:dyDescent="0.35">
      <c r="E4632" s="1">
        <v>4628</v>
      </c>
      <c r="G4632" s="17">
        <v>0.27825206518173218</v>
      </c>
      <c r="H4632" s="17">
        <v>0.48531383275985718</v>
      </c>
      <c r="I4632" s="17">
        <v>0.40248912572860718</v>
      </c>
      <c r="J4632" s="17">
        <v>0.58397716283798218</v>
      </c>
      <c r="K4632" s="17">
        <v>0.86899608373641968</v>
      </c>
      <c r="M4632" s="17" cm="1">
        <f t="array" ref="M4632:Q4632">runSim(G4632,H4632,I4632,J4632,K4632,hipWeibAlpha,hipWeibBeta,1,vertWeibAlpha,vertWeibBeta,1,meanSurvival,sdSurvival,baseU,hipUMult,vertUMult,hipCost,vertCost,costComp,discC,discCi,discQi,hipFracMort,50, FALSE)</f>
        <v>8.1217833444118632</v>
      </c>
      <c r="N4632" s="17">
        <v>6.6694864360118347</v>
      </c>
      <c r="O4632" s="27">
        <v>10000</v>
      </c>
      <c r="P4632" s="27">
        <v>7229.2811743034108</v>
      </c>
      <c r="Q4632" s="1">
        <v>1</v>
      </c>
      <c r="Y4632" s="17" cm="1">
        <f t="array" ref="Y4632:AC4632">runSim(G4632,H4632,I4632,J4632,K4632,hipWeibAlpha,hipWeibBeta,2,vertWeibAlpha,vertWeibBeta,2,meanSurvival,sdSurvival,baseU,hipUMult,vertUMult,hipCost,vertCost,costInt,discC,discCi,discQi,hipFracMort,50, FALSE)</f>
        <v>8.8453651686654347</v>
      </c>
      <c r="Z4632" s="17">
        <v>7.1735643139790684</v>
      </c>
      <c r="AA4632" s="27">
        <v>6318.117977618168</v>
      </c>
      <c r="AB4632" s="27">
        <v>5123.9745099850497</v>
      </c>
      <c r="AC4632" s="1">
        <v>1</v>
      </c>
    </row>
    <row r="4633" spans="5:29" x14ac:dyDescent="0.35">
      <c r="E4633" s="1">
        <v>4629</v>
      </c>
      <c r="G4633" s="17">
        <v>0.15930449962615967</v>
      </c>
      <c r="H4633" s="17">
        <v>6.9369196891784668E-2</v>
      </c>
      <c r="I4633" s="17">
        <v>0.50534331798553467</v>
      </c>
      <c r="J4633" s="17">
        <v>0.30462920665740967</v>
      </c>
      <c r="K4633" s="17">
        <v>5.8947443962097168E-2</v>
      </c>
      <c r="M4633" s="17" cm="1">
        <f t="array" ref="M4633:Q4633">runSim(G4633,H4633,I4633,J4633,K4633,hipWeibAlpha,hipWeibBeta,1,vertWeibAlpha,vertWeibBeta,1,meanSurvival,sdSurvival,baseU,hipUMult,vertUMult,hipCost,vertCost,costComp,discC,discCi,discQi,hipFracMort,50, FALSE)</f>
        <v>7.3266221500142859</v>
      </c>
      <c r="N4633" s="17">
        <v>6.1526181291043027</v>
      </c>
      <c r="O4633" s="27">
        <v>0</v>
      </c>
      <c r="P4633" s="27">
        <v>0</v>
      </c>
      <c r="Q4633" s="1">
        <v>1</v>
      </c>
      <c r="Y4633" s="17" cm="1">
        <f t="array" ref="Y4633:AC4633">runSim(G4633,H4633,I4633,J4633,K4633,hipWeibAlpha,hipWeibBeta,2,vertWeibAlpha,vertWeibBeta,2,meanSurvival,sdSurvival,baseU,hipUMult,vertUMult,hipCost,vertCost,costInt,discC,discCi,discQi,hipFracMort,50, FALSE)</f>
        <v>7.3266221500142859</v>
      </c>
      <c r="Z4633" s="17">
        <v>6.1526181291043027</v>
      </c>
      <c r="AA4633" s="27">
        <v>5233.3015357244903</v>
      </c>
      <c r="AB4633" s="27">
        <v>4394.7272350745025</v>
      </c>
      <c r="AC4633" s="1">
        <v>1</v>
      </c>
    </row>
    <row r="4634" spans="5:29" x14ac:dyDescent="0.35">
      <c r="E4634" s="1">
        <v>4630</v>
      </c>
      <c r="G4634" s="17">
        <v>0.9198947548866272</v>
      </c>
      <c r="H4634" s="17">
        <v>0.5959506630897522</v>
      </c>
      <c r="I4634" s="17">
        <v>0.7255282998085022</v>
      </c>
      <c r="J4634" s="17">
        <v>0.2964206337928772</v>
      </c>
      <c r="K4634" s="17">
        <v>0.2053409218788147</v>
      </c>
      <c r="M4634" s="17" cm="1">
        <f t="array" ref="M4634:Q4634">runSim(G4634,H4634,I4634,J4634,K4634,hipWeibAlpha,hipWeibBeta,1,vertWeibAlpha,vertWeibBeta,1,meanSurvival,sdSurvival,baseU,hipUMult,vertUMult,hipCost,vertCost,costComp,discC,discCi,discQi,hipFracMort,50, FALSE)</f>
        <v>6.1549028932118039</v>
      </c>
      <c r="N4634" s="17">
        <v>5.2626421116911741</v>
      </c>
      <c r="O4634" s="27">
        <v>13000</v>
      </c>
      <c r="P4634" s="27">
        <v>10385.142790730659</v>
      </c>
      <c r="Q4634" s="1">
        <v>1</v>
      </c>
      <c r="Y4634" s="17" cm="1">
        <f t="array" ref="Y4634:AC4634">runSim(G4634,H4634,I4634,J4634,K4634,hipWeibAlpha,hipWeibBeta,2,vertWeibAlpha,vertWeibBeta,2,meanSurvival,sdSurvival,baseU,hipUMult,vertUMult,hipCost,vertCost,costInt,discC,discCi,discQi,hipFracMort,50, FALSE)</f>
        <v>7.2770812532020459</v>
      </c>
      <c r="Z4634" s="17">
        <v>6.1180147950896586</v>
      </c>
      <c r="AA4634" s="27">
        <v>5197.9151808586048</v>
      </c>
      <c r="AB4634" s="27">
        <v>4370.0105679211847</v>
      </c>
      <c r="AC4634" s="1">
        <v>1</v>
      </c>
    </row>
    <row r="4635" spans="5:29" x14ac:dyDescent="0.35">
      <c r="E4635" s="1">
        <v>4631</v>
      </c>
      <c r="G4635" s="17">
        <v>0.86438131332397461</v>
      </c>
      <c r="H4635" s="17">
        <v>0.61746358871459961</v>
      </c>
      <c r="I4635" s="17">
        <v>0.91623067855834961</v>
      </c>
      <c r="J4635" s="17">
        <v>0.29730367660522461</v>
      </c>
      <c r="K4635" s="17">
        <v>5.4917812347412109E-2</v>
      </c>
      <c r="M4635" s="17" cm="1">
        <f t="array" ref="M4635:Q4635">runSim(G4635,H4635,I4635,J4635,K4635,hipWeibAlpha,hipWeibBeta,1,vertWeibAlpha,vertWeibBeta,1,meanSurvival,sdSurvival,baseU,hipUMult,vertUMult,hipCost,vertCost,costComp,discC,discCi,discQi,hipFracMort,50, FALSE)</f>
        <v>6.2776304733876591</v>
      </c>
      <c r="N4635" s="17">
        <v>5.3628084734828843</v>
      </c>
      <c r="O4635" s="27">
        <v>13000</v>
      </c>
      <c r="P4635" s="27">
        <v>10422.193607065723</v>
      </c>
      <c r="Q4635" s="1">
        <v>1</v>
      </c>
      <c r="Y4635" s="17" cm="1">
        <f t="array" ref="Y4635:AC4635">runSim(G4635,H4635,I4635,J4635,K4635,hipWeibAlpha,hipWeibBeta,2,vertWeibAlpha,vertWeibBeta,2,meanSurvival,sdSurvival,baseU,hipUMult,vertUMult,hipCost,vertCost,costInt,discC,discCi,discQi,hipFracMort,50, FALSE)</f>
        <v>7.2824402536138919</v>
      </c>
      <c r="Z4635" s="17">
        <v>6.1217620156832826</v>
      </c>
      <c r="AA4635" s="27">
        <v>5201.7430382956372</v>
      </c>
      <c r="AB4635" s="27">
        <v>4372.6871540594875</v>
      </c>
      <c r="AC4635" s="1">
        <v>1</v>
      </c>
    </row>
    <row r="4636" spans="5:29" x14ac:dyDescent="0.35">
      <c r="E4636" s="1">
        <v>4632</v>
      </c>
      <c r="G4636" s="17">
        <v>3.9649665355682373E-2</v>
      </c>
      <c r="H4636" s="17">
        <v>0.43665283918380737</v>
      </c>
      <c r="I4636" s="17">
        <v>0.47785156965255737</v>
      </c>
      <c r="J4636" s="17">
        <v>5.3382575511932373E-2</v>
      </c>
      <c r="K4636" s="17">
        <v>0.32741516828536987</v>
      </c>
      <c r="M4636" s="17" cm="1">
        <f t="array" ref="M4636:Q4636">runSim(G4636,H4636,I4636,J4636,K4636,hipWeibAlpha,hipWeibBeta,1,vertWeibAlpha,vertWeibBeta,1,meanSurvival,sdSurvival,baseU,hipUMult,vertUMult,hipCost,vertCost,costComp,discC,discCi,discQi,hipFracMort,50, FALSE)</f>
        <v>5.012899521945867</v>
      </c>
      <c r="N4636" s="17">
        <v>4.443146775793295</v>
      </c>
      <c r="O4636" s="27">
        <v>0</v>
      </c>
      <c r="P4636" s="27">
        <v>0</v>
      </c>
      <c r="Q4636" s="1">
        <v>1</v>
      </c>
      <c r="Y4636" s="17" cm="1">
        <f t="array" ref="Y4636:AC4636">runSim(G4636,H4636,I4636,J4636,K4636,hipWeibAlpha,hipWeibBeta,2,vertWeibAlpha,vertWeibBeta,2,meanSurvival,sdSurvival,baseU,hipUMult,vertUMult,hipCost,vertCost,costInt,discC,discCi,discQi,hipFracMort,50, FALSE)</f>
        <v>5.012899521945867</v>
      </c>
      <c r="Z4636" s="17">
        <v>4.443146775793295</v>
      </c>
      <c r="AA4636" s="27">
        <v>3580.6425156756191</v>
      </c>
      <c r="AB4636" s="27">
        <v>3173.6762684237824</v>
      </c>
      <c r="AC4636" s="1">
        <v>1</v>
      </c>
    </row>
    <row r="4637" spans="5:29" x14ac:dyDescent="0.35">
      <c r="E4637" s="1">
        <v>4633</v>
      </c>
      <c r="G4637" s="17">
        <v>0.42516052722930908</v>
      </c>
      <c r="H4637" s="17">
        <v>0.26540100574493408</v>
      </c>
      <c r="I4637" s="17">
        <v>0.32930481433868408</v>
      </c>
      <c r="J4637" s="17">
        <v>0.44646179676055908</v>
      </c>
      <c r="K4637" s="17">
        <v>0.98373901844024658</v>
      </c>
      <c r="M4637" s="17" cm="1">
        <f t="array" ref="M4637:Q4637">runSim(G4637,H4637,I4637,J4637,K4637,hipWeibAlpha,hipWeibBeta,1,vertWeibAlpha,vertWeibBeta,1,meanSurvival,sdSurvival,baseU,hipUMult,vertUMult,hipCost,vertCost,costComp,discC,discCi,discQi,hipFracMort,50, FALSE)</f>
        <v>7.6388102999826639</v>
      </c>
      <c r="N4637" s="17">
        <v>6.36055271901723</v>
      </c>
      <c r="O4637" s="27">
        <v>10000</v>
      </c>
      <c r="P4637" s="27">
        <v>7213.3432609309984</v>
      </c>
      <c r="Q4637" s="1">
        <v>1</v>
      </c>
      <c r="Y4637" s="17" cm="1">
        <f t="array" ref="Y4637:AC4637">runSim(G4637,H4637,I4637,J4637,K4637,hipWeibAlpha,hipWeibBeta,2,vertWeibAlpha,vertWeibBeta,2,meanSurvival,sdSurvival,baseU,hipUMult,vertUMult,hipCost,vertCost,costInt,discC,discCi,discQi,hipFracMort,50, FALSE)</f>
        <v>8.1173279206873161</v>
      </c>
      <c r="Z4637" s="17">
        <v>6.6936581164135207</v>
      </c>
      <c r="AA4637" s="27">
        <v>5798.0913719195114</v>
      </c>
      <c r="AB4637" s="27">
        <v>4781.1843688668005</v>
      </c>
      <c r="AC4637" s="1">
        <v>1</v>
      </c>
    </row>
    <row r="4638" spans="5:29" x14ac:dyDescent="0.35">
      <c r="E4638" s="1">
        <v>4634</v>
      </c>
      <c r="G4638" s="17">
        <v>0.72218018770217896</v>
      </c>
      <c r="H4638" s="17">
        <v>0.10770875215530396</v>
      </c>
      <c r="I4638" s="17">
        <v>0.35349732637405396</v>
      </c>
      <c r="J4638" s="17">
        <v>0.47077637910842896</v>
      </c>
      <c r="K4638" s="17">
        <v>0.78081971406936646</v>
      </c>
      <c r="M4638" s="17" cm="1">
        <f t="array" ref="M4638:Q4638">runSim(G4638,H4638,I4638,J4638,K4638,hipWeibAlpha,hipWeibBeta,1,vertWeibAlpha,vertWeibBeta,1,meanSurvival,sdSurvival,baseU,hipUMult,vertUMult,hipCost,vertCost,costComp,discC,discCi,discQi,hipFracMort,50, FALSE)</f>
        <v>7.5063344303371302</v>
      </c>
      <c r="N4638" s="17">
        <v>6.2488497524162163</v>
      </c>
      <c r="O4638" s="27">
        <v>7000</v>
      </c>
      <c r="P4638" s="27">
        <v>5398.2191762734446</v>
      </c>
      <c r="Q4638" s="1">
        <v>1</v>
      </c>
      <c r="Y4638" s="17" cm="1">
        <f t="array" ref="Y4638:AC4638">runSim(G4638,H4638,I4638,J4638,K4638,hipWeibAlpha,hipWeibBeta,2,vertWeibAlpha,vertWeibBeta,2,meanSurvival,sdSurvival,baseU,hipUMult,vertUMult,hipCost,vertCost,costInt,discC,discCi,discQi,hipFracMort,50, FALSE)</f>
        <v>8.2460313816250252</v>
      </c>
      <c r="Z4638" s="17">
        <v>6.7797508388054215</v>
      </c>
      <c r="AA4638" s="27">
        <v>5890.0224154464468</v>
      </c>
      <c r="AB4638" s="27">
        <v>4842.6791705753012</v>
      </c>
      <c r="AC4638" s="1">
        <v>1</v>
      </c>
    </row>
    <row r="4639" spans="5:29" x14ac:dyDescent="0.35">
      <c r="E4639" s="1">
        <v>4635</v>
      </c>
      <c r="G4639" s="17">
        <v>0.90796446800231934</v>
      </c>
      <c r="H4639" s="17">
        <v>3.2628774642944336E-2</v>
      </c>
      <c r="I4639" s="17">
        <v>0.98276305198669434</v>
      </c>
      <c r="J4639" s="17">
        <v>0.22467589378356934</v>
      </c>
      <c r="K4639" s="17">
        <v>0.52892088890075684</v>
      </c>
      <c r="M4639" s="17" cm="1">
        <f t="array" ref="M4639:Q4639">runSim(G4639,H4639,I4639,J4639,K4639,hipWeibAlpha,hipWeibBeta,1,vertWeibAlpha,vertWeibBeta,1,meanSurvival,sdSurvival,baseU,hipUMult,vertUMult,hipCost,vertCost,costComp,discC,discCi,discQi,hipFracMort,50, FALSE)</f>
        <v>6.0840160726842152</v>
      </c>
      <c r="N4639" s="17">
        <v>5.2290913894907121</v>
      </c>
      <c r="O4639" s="27">
        <v>7000</v>
      </c>
      <c r="P4639" s="27">
        <v>5778.5180740401202</v>
      </c>
      <c r="Q4639" s="1">
        <v>1</v>
      </c>
      <c r="Y4639" s="17" cm="1">
        <f t="array" ref="Y4639:AC4639">runSim(G4639,H4639,I4639,J4639,K4639,hipWeibAlpha,hipWeibBeta,2,vertWeibAlpha,vertWeibBeta,2,meanSurvival,sdSurvival,baseU,hipUMult,vertUMult,hipCost,vertCost,costInt,discC,discCi,discQi,hipFracMort,50, FALSE)</f>
        <v>6.811358112064414</v>
      </c>
      <c r="Z4639" s="17">
        <v>5.7885644225158153</v>
      </c>
      <c r="AA4639" s="27">
        <v>4865.2557943317242</v>
      </c>
      <c r="AB4639" s="27">
        <v>4134.6888732255829</v>
      </c>
      <c r="AC4639" s="1">
        <v>1</v>
      </c>
    </row>
    <row r="4640" spans="5:29" x14ac:dyDescent="0.35">
      <c r="E4640" s="1">
        <v>4636</v>
      </c>
      <c r="G4640" s="17">
        <v>0.80758184194564819</v>
      </c>
      <c r="H4640" s="17">
        <v>0.58983892202377319</v>
      </c>
      <c r="I4640" s="17">
        <v>0.67693608999252319</v>
      </c>
      <c r="J4640" s="17">
        <v>0.16994756460189819</v>
      </c>
      <c r="K4640" s="17">
        <v>0.55408757925033569</v>
      </c>
      <c r="M4640" s="17" cm="1">
        <f t="array" ref="M4640:Q4640">runSim(G4640,H4640,I4640,J4640,K4640,hipWeibAlpha,hipWeibBeta,1,vertWeibAlpha,vertWeibBeta,1,meanSurvival,sdSurvival,baseU,hipUMult,vertUMult,hipCost,vertCost,costComp,discC,discCi,discQi,hipFracMort,50, FALSE)</f>
        <v>5.794928048311526</v>
      </c>
      <c r="N4640" s="17">
        <v>5.0281534947344877</v>
      </c>
      <c r="O4640" s="27">
        <v>10000</v>
      </c>
      <c r="P4640" s="27">
        <v>7996.3668541456855</v>
      </c>
      <c r="Q4640" s="1">
        <v>1</v>
      </c>
      <c r="Y4640" s="17" cm="1">
        <f t="array" ref="Y4640:AC4640">runSim(G4640,H4640,I4640,J4640,K4640,hipWeibAlpha,hipWeibBeta,2,vertWeibAlpha,vertWeibBeta,2,meanSurvival,sdSurvival,baseU,hipUMult,vertUMult,hipCost,vertCost,costInt,discC,discCi,discQi,hipFracMort,50, FALSE)</f>
        <v>6.3958177829201475</v>
      </c>
      <c r="Z4640" s="17">
        <v>5.4881795953706485</v>
      </c>
      <c r="AA4640" s="27">
        <v>4568.4412735143915</v>
      </c>
      <c r="AB4640" s="27">
        <v>3920.1282824076065</v>
      </c>
      <c r="AC4640" s="1">
        <v>1</v>
      </c>
    </row>
    <row r="4641" spans="5:29" x14ac:dyDescent="0.35">
      <c r="E4641" s="1">
        <v>4637</v>
      </c>
      <c r="G4641" s="17">
        <v>0.67531907558441162</v>
      </c>
      <c r="H4641" s="17">
        <v>0.85979783535003662</v>
      </c>
      <c r="I4641" s="17">
        <v>0.78600633144378662</v>
      </c>
      <c r="J4641" s="17">
        <v>0.65072190761566162</v>
      </c>
      <c r="K4641" s="17">
        <v>0.60767686367034912</v>
      </c>
      <c r="M4641" s="17" cm="1">
        <f t="array" ref="M4641:Q4641">runSim(G4641,H4641,I4641,J4641,K4641,hipWeibAlpha,hipWeibBeta,1,vertWeibAlpha,vertWeibBeta,1,meanSurvival,sdSurvival,baseU,hipUMult,vertUMult,hipCost,vertCost,costComp,discC,discCi,discQi,hipFracMort,50, FALSE)</f>
        <v>7.6833000124778259</v>
      </c>
      <c r="N4641" s="17">
        <v>6.299276998040555</v>
      </c>
      <c r="O4641" s="27">
        <v>13000</v>
      </c>
      <c r="P4641" s="27">
        <v>10382.168186418552</v>
      </c>
      <c r="Q4641" s="1">
        <v>1</v>
      </c>
      <c r="Y4641" s="17" cm="1">
        <f t="array" ref="Y4641:AC4641">runSim(G4641,H4641,I4641,J4641,K4641,hipWeibAlpha,hipWeibBeta,2,vertWeibAlpha,vertWeibBeta,2,meanSurvival,sdSurvival,baseU,hipUMult,vertUMult,hipCost,vertCost,costInt,discC,discCi,discQi,hipFracMort,50, FALSE)</f>
        <v>8.7272418902690969</v>
      </c>
      <c r="Z4641" s="17">
        <v>7.0605515271106718</v>
      </c>
      <c r="AA4641" s="27">
        <v>12580.905299595637</v>
      </c>
      <c r="AB4641" s="27">
        <v>9831.0384463867777</v>
      </c>
      <c r="AC4641" s="1">
        <v>1</v>
      </c>
    </row>
    <row r="4642" spans="5:29" x14ac:dyDescent="0.35">
      <c r="E4642" s="1">
        <v>4638</v>
      </c>
      <c r="G4642" s="17">
        <v>0.55983930826187134</v>
      </c>
      <c r="H4642" s="17">
        <v>0.41265302896499634</v>
      </c>
      <c r="I4642" s="17">
        <v>7.1527540683746338E-2</v>
      </c>
      <c r="J4642" s="17">
        <v>0.44613081216812134</v>
      </c>
      <c r="K4642" s="17">
        <v>0.24714094400405884</v>
      </c>
      <c r="M4642" s="17" cm="1">
        <f t="array" ref="M4642:Q4642">runSim(G4642,H4642,I4642,J4642,K4642,hipWeibAlpha,hipWeibBeta,1,vertWeibAlpha,vertWeibBeta,1,meanSurvival,sdSurvival,baseU,hipUMult,vertUMult,hipCost,vertCost,costComp,discC,discCi,discQi,hipFracMort,50, FALSE)</f>
        <v>7.3794102360177662</v>
      </c>
      <c r="N4642" s="17">
        <v>6.1689892441202687</v>
      </c>
      <c r="O4642" s="27">
        <v>10000</v>
      </c>
      <c r="P4642" s="27">
        <v>7500.1802752531676</v>
      </c>
      <c r="Q4642" s="1">
        <v>1</v>
      </c>
      <c r="Y4642" s="17" cm="1">
        <f t="array" ref="Y4642:AC4642">runSim(G4642,H4642,I4642,J4642,K4642,hipWeibAlpha,hipWeibBeta,2,vertWeibAlpha,vertWeibBeta,2,meanSurvival,sdSurvival,baseU,hipUMult,vertUMult,hipCost,vertCost,costInt,discC,discCi,discQi,hipFracMort,50, FALSE)</f>
        <v>8.1155696895908918</v>
      </c>
      <c r="Z4642" s="17">
        <v>6.6924782205087618</v>
      </c>
      <c r="AA4642" s="27">
        <v>5796.8354925649228</v>
      </c>
      <c r="AB4642" s="27">
        <v>4780.3415860776877</v>
      </c>
      <c r="AC4642" s="1">
        <v>1</v>
      </c>
    </row>
    <row r="4643" spans="5:29" x14ac:dyDescent="0.35">
      <c r="E4643" s="1">
        <v>4639</v>
      </c>
      <c r="G4643" s="17">
        <v>0.88058280944824219</v>
      </c>
      <c r="H4643" s="17">
        <v>0.10339164733886719</v>
      </c>
      <c r="I4643" s="17">
        <v>0.81426811218261719</v>
      </c>
      <c r="J4643" s="17">
        <v>0.78420829772949219</v>
      </c>
      <c r="K4643" s="17">
        <v>0.36555290222167969</v>
      </c>
      <c r="M4643" s="17" cm="1">
        <f t="array" ref="M4643:Q4643">runSim(G4643,H4643,I4643,J4643,K4643,hipWeibAlpha,hipWeibBeta,1,vertWeibAlpha,vertWeibBeta,1,meanSurvival,sdSurvival,baseU,hipUMult,vertUMult,hipCost,vertCost,costComp,discC,discCi,discQi,hipFracMort,50, FALSE)</f>
        <v>8.462574930592794</v>
      </c>
      <c r="N4643" s="17">
        <v>6.8166251310965338</v>
      </c>
      <c r="O4643" s="27">
        <v>10000</v>
      </c>
      <c r="P4643" s="27">
        <v>7681.9108914384924</v>
      </c>
      <c r="Q4643" s="1">
        <v>1</v>
      </c>
      <c r="Y4643" s="17" cm="1">
        <f t="array" ref="Y4643:AC4643">runSim(G4643,H4643,I4643,J4643,K4643,hipWeibAlpha,hipWeibBeta,2,vertWeibAlpha,vertWeibBeta,2,meanSurvival,sdSurvival,baseU,hipUMult,vertUMult,hipCost,vertCost,costInt,discC,discCi,discQi,hipFracMort,50, FALSE)</f>
        <v>9.6288055125523861</v>
      </c>
      <c r="Z4643" s="17">
        <v>7.6628405228775041</v>
      </c>
      <c r="AA4643" s="27">
        <v>14179.727497184049</v>
      </c>
      <c r="AB4643" s="27">
        <v>10307.130473645435</v>
      </c>
      <c r="AC4643" s="1">
        <v>1</v>
      </c>
    </row>
    <row r="4644" spans="5:29" x14ac:dyDescent="0.35">
      <c r="E4644" s="1">
        <v>4640</v>
      </c>
      <c r="G4644" s="17">
        <v>0.68293970823287964</v>
      </c>
      <c r="H4644" s="17">
        <v>0.67076319456100464</v>
      </c>
      <c r="I4644" s="17">
        <v>0.47563380002975464</v>
      </c>
      <c r="J4644" s="17">
        <v>0.28456324338912964</v>
      </c>
      <c r="K4644" s="17">
        <v>0.58740442991256714</v>
      </c>
      <c r="M4644" s="17" cm="1">
        <f t="array" ref="M4644:Q4644">runSim(G4644,H4644,I4644,J4644,K4644,hipWeibAlpha,hipWeibBeta,1,vertWeibAlpha,vertWeibBeta,1,meanSurvival,sdSurvival,baseU,hipUMult,vertUMult,hipCost,vertCost,costComp,discC,discCi,discQi,hipFracMort,50, FALSE)</f>
        <v>6.4545330006689419</v>
      </c>
      <c r="N4644" s="17">
        <v>5.5046033915582342</v>
      </c>
      <c r="O4644" s="27">
        <v>10000</v>
      </c>
      <c r="P4644" s="27">
        <v>7862.955506622744</v>
      </c>
      <c r="Q4644" s="1">
        <v>1</v>
      </c>
      <c r="Y4644" s="17" cm="1">
        <f t="array" ref="Y4644:AC4644">runSim(G4644,H4644,I4644,J4644,K4644,hipWeibAlpha,hipWeibBeta,2,vertWeibAlpha,vertWeibBeta,2,meanSurvival,sdSurvival,baseU,hipUMult,vertUMult,hipCost,vertCost,costInt,discC,discCi,discQi,hipFracMort,50, FALSE)</f>
        <v>7.1917151383825741</v>
      </c>
      <c r="Z4644" s="17">
        <v>6.0581652486014699</v>
      </c>
      <c r="AA4644" s="27">
        <v>8145.9923443022399</v>
      </c>
      <c r="AB4644" s="27">
        <v>6452.290605473283</v>
      </c>
      <c r="AC4644" s="1">
        <v>1</v>
      </c>
    </row>
    <row r="4645" spans="5:29" x14ac:dyDescent="0.35">
      <c r="E4645" s="1">
        <v>4641</v>
      </c>
      <c r="G4645" s="17">
        <v>0.91960680484771729</v>
      </c>
      <c r="H4645" s="17">
        <v>0.98738634586334229</v>
      </c>
      <c r="I4645" s="17">
        <v>0.76027452945709229</v>
      </c>
      <c r="J4645" s="17">
        <v>0.17723619937896729</v>
      </c>
      <c r="K4645" s="17">
        <v>0.12808763980865479</v>
      </c>
      <c r="M4645" s="17" cm="1">
        <f t="array" ref="M4645:Q4645">runSim(G4645,H4645,I4645,J4645,K4645,hipWeibAlpha,hipWeibBeta,1,vertWeibAlpha,vertWeibBeta,1,meanSurvival,sdSurvival,baseU,hipUMult,vertUMult,hipCost,vertCost,costComp,discC,discCi,discQi,hipFracMort,50, FALSE)</f>
        <v>5.2679896737120462</v>
      </c>
      <c r="N4645" s="17">
        <v>4.5696505705950976</v>
      </c>
      <c r="O4645" s="27">
        <v>13000</v>
      </c>
      <c r="P4645" s="27">
        <v>11243.724554143091</v>
      </c>
      <c r="Q4645" s="1">
        <v>1</v>
      </c>
      <c r="Y4645" s="17" cm="1">
        <f t="array" ref="Y4645:AC4645">runSim(G4645,H4645,I4645,J4645,K4645,hipWeibAlpha,hipWeibBeta,2,vertWeibAlpha,vertWeibBeta,2,meanSurvival,sdSurvival,baseU,hipUMult,vertUMult,hipCost,vertCost,costInt,discC,discCi,discQi,hipFracMort,50, FALSE)</f>
        <v>5.9361432596020478</v>
      </c>
      <c r="Z4645" s="17">
        <v>5.1008891653762749</v>
      </c>
      <c r="AA4645" s="27">
        <v>10611.076251398408</v>
      </c>
      <c r="AB4645" s="27">
        <v>9212.0959074127441</v>
      </c>
      <c r="AC4645" s="1">
        <v>1</v>
      </c>
    </row>
    <row r="4646" spans="5:29" x14ac:dyDescent="0.35">
      <c r="E4646" s="1">
        <v>4642</v>
      </c>
      <c r="G4646" s="17">
        <v>0.46589213609695435</v>
      </c>
      <c r="H4646" s="17">
        <v>0.16880351305007935</v>
      </c>
      <c r="I4646" s="17">
        <v>0.28763896226882935</v>
      </c>
      <c r="J4646" s="17">
        <v>0.50550395250320435</v>
      </c>
      <c r="K4646" s="17">
        <v>7.4824631214141846E-2</v>
      </c>
      <c r="M4646" s="17" cm="1">
        <f t="array" ref="M4646:Q4646">runSim(G4646,H4646,I4646,J4646,K4646,hipWeibAlpha,hipWeibBeta,1,vertWeibAlpha,vertWeibBeta,1,meanSurvival,sdSurvival,baseU,hipUMult,vertUMult,hipCost,vertCost,costComp,discC,discCi,discQi,hipFracMort,50, FALSE)</f>
        <v>7.8857519027184209</v>
      </c>
      <c r="N4646" s="17">
        <v>6.5261883920261008</v>
      </c>
      <c r="O4646" s="27">
        <v>10000</v>
      </c>
      <c r="P4646" s="27">
        <v>7153.1657467920159</v>
      </c>
      <c r="Q4646" s="1">
        <v>1</v>
      </c>
      <c r="Y4646" s="17" cm="1">
        <f t="array" ref="Y4646:AC4646">runSim(G4646,H4646,I4646,J4646,K4646,hipWeibAlpha,hipWeibBeta,2,vertWeibAlpha,vertWeibBeta,2,meanSurvival,sdSurvival,baseU,hipUMult,vertUMult,hipCost,vertCost,costInt,discC,discCi,discQi,hipFracMort,50, FALSE)</f>
        <v>8.428973281389549</v>
      </c>
      <c r="Z4646" s="17">
        <v>6.901191566223809</v>
      </c>
      <c r="AA4646" s="27">
        <v>6020.6952009925353</v>
      </c>
      <c r="AB4646" s="27">
        <v>4929.4225473027209</v>
      </c>
      <c r="AC4646" s="1">
        <v>1</v>
      </c>
    </row>
    <row r="4647" spans="5:29" x14ac:dyDescent="0.35">
      <c r="E4647" s="1">
        <v>4643</v>
      </c>
      <c r="G4647" s="17">
        <v>0.49567627906799316</v>
      </c>
      <c r="H4647" s="17">
        <v>0.66819214820861816</v>
      </c>
      <c r="I4647" s="17">
        <v>0.99918580055236816</v>
      </c>
      <c r="J4647" s="17">
        <v>0.93934082984924316</v>
      </c>
      <c r="K4647" s="17">
        <v>0.96575379371643066</v>
      </c>
      <c r="M4647" s="17" cm="1">
        <f t="array" ref="M4647:Q4647">runSim(G4647,H4647,I4647,J4647,K4647,hipWeibAlpha,hipWeibBeta,1,vertWeibAlpha,vertWeibBeta,1,meanSurvival,sdSurvival,baseU,hipUMult,vertUMult,hipCost,vertCost,costComp,discC,discCi,discQi,hipFracMort,50, FALSE)</f>
        <v>9.6632416951127347</v>
      </c>
      <c r="N4647" s="17">
        <v>7.5513925201233425</v>
      </c>
      <c r="O4647" s="27">
        <v>13000</v>
      </c>
      <c r="P4647" s="27">
        <v>10127.469788839957</v>
      </c>
      <c r="Q4647" s="1">
        <v>1</v>
      </c>
      <c r="Y4647" s="17" cm="1">
        <f t="array" ref="Y4647:AC4647">runSim(G4647,H4647,I4647,J4647,K4647,hipWeibAlpha,hipWeibBeta,2,vertWeibAlpha,vertWeibBeta,2,meanSurvival,sdSurvival,baseU,hipUMult,vertUMult,hipCost,vertCost,costInt,discC,discCi,discQi,hipFracMort,50, FALSE)</f>
        <v>11.199268280048944</v>
      </c>
      <c r="Z4647" s="17">
        <v>8.5848037602890432</v>
      </c>
      <c r="AA4647" s="27">
        <v>14323.895561389874</v>
      </c>
      <c r="AB4647" s="27">
        <v>10550.701801000243</v>
      </c>
      <c r="AC4647" s="1">
        <v>1</v>
      </c>
    </row>
    <row r="4648" spans="5:29" x14ac:dyDescent="0.35">
      <c r="E4648" s="1">
        <v>4644</v>
      </c>
      <c r="G4648" s="17">
        <v>8.7903439998626709E-2</v>
      </c>
      <c r="H4648" s="17">
        <v>0.72660583257675171</v>
      </c>
      <c r="I4648" s="17">
        <v>0.67112487554550171</v>
      </c>
      <c r="J4648" s="17">
        <v>6.9409787654876709E-2</v>
      </c>
      <c r="K4648" s="17">
        <v>0.78704589605331421</v>
      </c>
      <c r="M4648" s="17" cm="1">
        <f t="array" ref="M4648:Q4648">runSim(G4648,H4648,I4648,J4648,K4648,hipWeibAlpha,hipWeibBeta,1,vertWeibAlpha,vertWeibBeta,1,meanSurvival,sdSurvival,baseU,hipUMult,vertUMult,hipCost,vertCost,costComp,discC,discCi,discQi,hipFracMort,50, FALSE)</f>
        <v>5.0788922494886064</v>
      </c>
      <c r="N4648" s="17">
        <v>4.4866292931168852</v>
      </c>
      <c r="O4648" s="27">
        <v>3000</v>
      </c>
      <c r="P4648" s="27">
        <v>2567.8841028960455</v>
      </c>
      <c r="Q4648" s="1">
        <v>1</v>
      </c>
      <c r="Y4648" s="17" cm="1">
        <f t="array" ref="Y4648:AC4648">runSim(G4648,H4648,I4648,J4648,K4648,hipWeibAlpha,hipWeibBeta,2,vertWeibAlpha,vertWeibBeta,2,meanSurvival,sdSurvival,baseU,hipUMult,vertUMult,hipCost,vertCost,costInt,discC,discCi,discQi,hipFracMort,50, FALSE)</f>
        <v>5.2915775981909752</v>
      </c>
      <c r="Z4648" s="17">
        <v>4.6594884229210152</v>
      </c>
      <c r="AA4648" s="27">
        <v>3779.6982844221252</v>
      </c>
      <c r="AB4648" s="27">
        <v>3328.206016372154</v>
      </c>
      <c r="AC4648" s="1">
        <v>1</v>
      </c>
    </row>
    <row r="4649" spans="5:29" x14ac:dyDescent="0.35">
      <c r="E4649" s="1">
        <v>4645</v>
      </c>
      <c r="G4649" s="17">
        <v>0.20398318767547607</v>
      </c>
      <c r="H4649" s="17">
        <v>0.81912600994110107</v>
      </c>
      <c r="I4649" s="17">
        <v>0.17306888103485107</v>
      </c>
      <c r="J4649" s="17">
        <v>0.32196414470672607</v>
      </c>
      <c r="K4649" s="17">
        <v>0.77843081951141357</v>
      </c>
      <c r="M4649" s="17" cm="1">
        <f t="array" ref="M4649:Q4649">runSim(G4649,H4649,I4649,J4649,K4649,hipWeibAlpha,hipWeibBeta,1,vertWeibAlpha,vertWeibBeta,1,meanSurvival,sdSurvival,baseU,hipUMult,vertUMult,hipCost,vertCost,costComp,discC,discCi,discQi,hipFracMort,50, FALSE)</f>
        <v>6.9365539032735199</v>
      </c>
      <c r="N4649" s="17">
        <v>5.8370680776764612</v>
      </c>
      <c r="O4649" s="27">
        <v>3000</v>
      </c>
      <c r="P4649" s="27">
        <v>2652.9775215005188</v>
      </c>
      <c r="Q4649" s="1">
        <v>1</v>
      </c>
      <c r="Y4649" s="17" cm="1">
        <f t="array" ref="Y4649:AC4649">runSim(G4649,H4649,I4649,J4649,K4649,hipWeibAlpha,hipWeibBeta,2,vertWeibAlpha,vertWeibBeta,2,meanSurvival,sdSurvival,baseU,hipUMult,vertUMult,hipCost,vertCost,costInt,discC,discCi,discQi,hipFracMort,50, FALSE)</f>
        <v>7.1866911466891494</v>
      </c>
      <c r="Z4649" s="17">
        <v>6.0452151246435806</v>
      </c>
      <c r="AA4649" s="27">
        <v>8306.6798887761033</v>
      </c>
      <c r="AB4649" s="27">
        <v>6791.8857634712131</v>
      </c>
      <c r="AC4649" s="1">
        <v>1</v>
      </c>
    </row>
    <row r="4650" spans="5:29" x14ac:dyDescent="0.35">
      <c r="E4650" s="1">
        <v>4646</v>
      </c>
      <c r="G4650" s="17">
        <v>0.36496025323867798</v>
      </c>
      <c r="H4650" s="17">
        <v>0.92578178644180298</v>
      </c>
      <c r="I4650" s="17">
        <v>0.30145317316055298</v>
      </c>
      <c r="J4650" s="17">
        <v>0.82351738214492798</v>
      </c>
      <c r="K4650" s="17">
        <v>0.62599235773086548</v>
      </c>
      <c r="M4650" s="17" cm="1">
        <f t="array" ref="M4650:Q4650">runSim(G4650,H4650,I4650,J4650,K4650,hipWeibAlpha,hipWeibBeta,1,vertWeibAlpha,vertWeibBeta,1,meanSurvival,sdSurvival,baseU,hipUMult,vertUMult,hipCost,vertCost,costComp,discC,discCi,discQi,hipFracMort,50, FALSE)</f>
        <v>8.7202882686993224</v>
      </c>
      <c r="N4650" s="17">
        <v>6.9608372289124096</v>
      </c>
      <c r="O4650" s="27">
        <v>13000</v>
      </c>
      <c r="P4650" s="27">
        <v>9794.4163737467607</v>
      </c>
      <c r="Q4650" s="1">
        <v>1</v>
      </c>
      <c r="Y4650" s="17" cm="1">
        <f t="array" ref="Y4650:AC4650">runSim(G4650,H4650,I4650,J4650,K4650,hipWeibAlpha,hipWeibBeta,2,vertWeibAlpha,vertWeibBeta,2,meanSurvival,sdSurvival,baseU,hipUMult,vertUMult,hipCost,vertCost,costInt,discC,discCi,discQi,hipFracMort,50, FALSE)</f>
        <v>9.6265551650885683</v>
      </c>
      <c r="Z4650" s="17">
        <v>7.5900812448697437</v>
      </c>
      <c r="AA4650" s="27">
        <v>13393.27960847153</v>
      </c>
      <c r="AB4650" s="27">
        <v>10274.564322474598</v>
      </c>
      <c r="AC4650" s="1">
        <v>1</v>
      </c>
    </row>
    <row r="4651" spans="5:29" x14ac:dyDescent="0.35">
      <c r="E4651" s="1">
        <v>4647</v>
      </c>
      <c r="G4651" s="17">
        <v>0.79188013076782227</v>
      </c>
      <c r="H4651" s="17">
        <v>0.89066553115844727</v>
      </c>
      <c r="I4651" s="17">
        <v>0.45115137100219727</v>
      </c>
      <c r="J4651" s="17">
        <v>0.97870874404907227</v>
      </c>
      <c r="K4651" s="17">
        <v>5.5658817291259766E-2</v>
      </c>
      <c r="M4651" s="17" cm="1">
        <f t="array" ref="M4651:Q4651">runSim(G4651,H4651,I4651,J4651,K4651,hipWeibAlpha,hipWeibBeta,1,vertWeibAlpha,vertWeibBeta,1,meanSurvival,sdSurvival,baseU,hipUMult,vertUMult,hipCost,vertCost,costComp,discC,discCi,discQi,hipFracMort,50, FALSE)</f>
        <v>9.8295968655493784</v>
      </c>
      <c r="N4651" s="17">
        <v>7.5172672325484928</v>
      </c>
      <c r="O4651" s="27">
        <v>13000</v>
      </c>
      <c r="P4651" s="27">
        <v>10380.236996040629</v>
      </c>
      <c r="Q4651" s="1">
        <v>1</v>
      </c>
      <c r="Y4651" s="17" cm="1">
        <f t="array" ref="Y4651:AC4651">runSim(G4651,H4651,I4651,J4651,K4651,hipWeibAlpha,hipWeibBeta,2,vertWeibAlpha,vertWeibBeta,2,meanSurvival,sdSurvival,baseU,hipUMult,vertUMult,hipCost,vertCost,costInt,discC,discCi,discQi,hipFracMort,50, FALSE)</f>
        <v>11.114812880102582</v>
      </c>
      <c r="Z4651" s="17">
        <v>8.4494859078815914</v>
      </c>
      <c r="AA4651" s="27">
        <v>22041.672858197009</v>
      </c>
      <c r="AB4651" s="27">
        <v>15504.910875733549</v>
      </c>
      <c r="AC4651" s="1">
        <v>1</v>
      </c>
    </row>
    <row r="4652" spans="5:29" x14ac:dyDescent="0.35">
      <c r="E4652" s="1">
        <v>4648</v>
      </c>
      <c r="G4652" s="17">
        <v>0.4690672755241394</v>
      </c>
      <c r="H4652" s="17">
        <v>0.8289610743522644</v>
      </c>
      <c r="I4652" s="17">
        <v>8.5003554821014404E-2</v>
      </c>
      <c r="J4652" s="17">
        <v>0.2210814356803894</v>
      </c>
      <c r="K4652" s="17">
        <v>0.5371062159538269</v>
      </c>
      <c r="M4652" s="17" cm="1">
        <f t="array" ref="M4652:Q4652">runSim(G4652,H4652,I4652,J4652,K4652,hipWeibAlpha,hipWeibBeta,1,vertWeibAlpha,vertWeibBeta,1,meanSurvival,sdSurvival,baseU,hipUMult,vertUMult,hipCost,vertCost,costComp,discC,discCi,discQi,hipFracMort,50, FALSE)</f>
        <v>6.2922413483493376</v>
      </c>
      <c r="N4652" s="17">
        <v>5.3804126754013257</v>
      </c>
      <c r="O4652" s="27">
        <v>10000</v>
      </c>
      <c r="P4652" s="27">
        <v>7741.4391950348854</v>
      </c>
      <c r="Q4652" s="1">
        <v>1</v>
      </c>
      <c r="Y4652" s="17" cm="1">
        <f t="array" ref="Y4652:AC4652">runSim(G4652,H4652,I4652,J4652,K4652,hipWeibAlpha,hipWeibBeta,2,vertWeibAlpha,vertWeibBeta,2,meanSurvival,sdSurvival,baseU,hipUMult,vertUMult,hipCost,vertCost,costInt,discC,discCi,discQi,hipFracMort,50, FALSE)</f>
        <v>6.5925284205411838</v>
      </c>
      <c r="Z4652" s="17">
        <v>5.6249963617029008</v>
      </c>
      <c r="AA4652" s="27">
        <v>7847.1809960454366</v>
      </c>
      <c r="AB4652" s="27">
        <v>6485.428685966177</v>
      </c>
      <c r="AC4652" s="1">
        <v>1</v>
      </c>
    </row>
    <row r="4653" spans="5:29" x14ac:dyDescent="0.35">
      <c r="E4653" s="1">
        <v>4649</v>
      </c>
      <c r="G4653" s="17">
        <v>0.50116550922393799</v>
      </c>
      <c r="H4653" s="17">
        <v>0.45273411273956299</v>
      </c>
      <c r="I4653" s="17">
        <v>0.87210667133331299</v>
      </c>
      <c r="J4653" s="17">
        <v>0.30762302875518799</v>
      </c>
      <c r="K4653" s="17">
        <v>0.71892368793487549</v>
      </c>
      <c r="M4653" s="17" cm="1">
        <f t="array" ref="M4653:Q4653">runSim(G4653,H4653,I4653,J4653,K4653,hipWeibAlpha,hipWeibBeta,1,vertWeibAlpha,vertWeibBeta,1,meanSurvival,sdSurvival,baseU,hipUMult,vertUMult,hipCost,vertCost,costComp,discC,discCi,discQi,hipFracMort,50, FALSE)</f>
        <v>6.8919671922302079</v>
      </c>
      <c r="N4653" s="17">
        <v>5.8361185894064986</v>
      </c>
      <c r="O4653" s="27">
        <v>13000</v>
      </c>
      <c r="P4653" s="27">
        <v>9584.4987245276625</v>
      </c>
      <c r="Q4653" s="1">
        <v>1</v>
      </c>
      <c r="Y4653" s="17" cm="1">
        <f t="array" ref="Y4653:AC4653">runSim(G4653,H4653,I4653,J4653,K4653,hipWeibAlpha,hipWeibBeta,2,vertWeibAlpha,vertWeibBeta,2,meanSurvival,sdSurvival,baseU,hipUMult,vertUMult,hipCost,vertCost,costInt,discC,discCi,discQi,hipFracMort,50, FALSE)</f>
        <v>7.3445415774529854</v>
      </c>
      <c r="Z4653" s="17">
        <v>6.1651137603846866</v>
      </c>
      <c r="AA4653" s="27">
        <v>5246.1011267521326</v>
      </c>
      <c r="AB4653" s="27">
        <v>4403.6526859890628</v>
      </c>
      <c r="AC4653" s="1">
        <v>1</v>
      </c>
    </row>
    <row r="4654" spans="5:29" x14ac:dyDescent="0.35">
      <c r="E4654" s="1">
        <v>4650</v>
      </c>
      <c r="G4654" s="17">
        <v>0.40139180421829224</v>
      </c>
      <c r="H4654" s="17">
        <v>0.45293599367141724</v>
      </c>
      <c r="I4654" s="17">
        <v>0.63231831789016724</v>
      </c>
      <c r="J4654" s="17">
        <v>0.79451924562454224</v>
      </c>
      <c r="K4654" s="17">
        <v>0.48249226808547974</v>
      </c>
      <c r="M4654" s="17" cm="1">
        <f t="array" ref="M4654:Q4654">runSim(G4654,H4654,I4654,J4654,K4654,hipWeibAlpha,hipWeibBeta,1,vertWeibAlpha,vertWeibBeta,1,meanSurvival,sdSurvival,baseU,hipUMult,vertUMult,hipCost,vertCost,costComp,discC,discCi,discQi,hipFracMort,50, FALSE)</f>
        <v>8.8733310999585715</v>
      </c>
      <c r="N4654" s="17">
        <v>7.1342583639977786</v>
      </c>
      <c r="O4654" s="27">
        <v>13000</v>
      </c>
      <c r="P4654" s="27">
        <v>9298.4583647461895</v>
      </c>
      <c r="Q4654" s="1">
        <v>1</v>
      </c>
      <c r="Y4654" s="17" cm="1">
        <f t="array" ref="Y4654:AC4654">runSim(G4654,H4654,I4654,J4654,K4654,hipWeibAlpha,hipWeibBeta,2,vertWeibAlpha,vertWeibBeta,2,meanSurvival,sdSurvival,baseU,hipUMult,vertUMult,hipCost,vertCost,costInt,discC,discCi,discQi,hipFracMort,50, FALSE)</f>
        <v>10.110703096379147</v>
      </c>
      <c r="Z4654" s="17">
        <v>7.9678280649788151</v>
      </c>
      <c r="AA4654" s="27">
        <v>10233.304138594392</v>
      </c>
      <c r="AB4654" s="27">
        <v>7536.4080712715695</v>
      </c>
      <c r="AC4654" s="1">
        <v>1</v>
      </c>
    </row>
    <row r="4655" spans="5:29" x14ac:dyDescent="0.35">
      <c r="E4655" s="1">
        <v>4651</v>
      </c>
      <c r="G4655" s="17">
        <v>0.14864993095397949</v>
      </c>
      <c r="H4655" s="17">
        <v>0.27526736259460449</v>
      </c>
      <c r="I4655" s="17">
        <v>0.42462038993835449</v>
      </c>
      <c r="J4655" s="17">
        <v>0.53176760673522949</v>
      </c>
      <c r="K4655" s="17">
        <v>0.70222353935241699</v>
      </c>
      <c r="M4655" s="17" cm="1">
        <f t="array" ref="M4655:Q4655">runSim(G4655,H4655,I4655,J4655,K4655,hipWeibAlpha,hipWeibBeta,1,vertWeibAlpha,vertWeibBeta,1,meanSurvival,sdSurvival,baseU,hipUMult,vertUMult,hipCost,vertCost,costComp,discC,discCi,discQi,hipFracMort,50, FALSE)</f>
        <v>8.2696689726741806</v>
      </c>
      <c r="N4655" s="17">
        <v>6.7883646672214271</v>
      </c>
      <c r="O4655" s="27">
        <v>10000</v>
      </c>
      <c r="P4655" s="27">
        <v>6867.1548705880123</v>
      </c>
      <c r="Q4655" s="1">
        <v>1</v>
      </c>
      <c r="Y4655" s="17" cm="1">
        <f t="array" ref="Y4655:AC4655">runSim(G4655,H4655,I4655,J4655,K4655,hipWeibAlpha,hipWeibBeta,2,vertWeibAlpha,vertWeibBeta,2,meanSurvival,sdSurvival,baseU,hipUMult,vertUMult,hipCost,vertCost,costInt,discC,discCi,discQi,hipFracMort,50, FALSE)</f>
        <v>8.5673992362178097</v>
      </c>
      <c r="Z4655" s="17">
        <v>6.9923587508646357</v>
      </c>
      <c r="AA4655" s="27">
        <v>6119.5708830127214</v>
      </c>
      <c r="AB4655" s="27">
        <v>4994.5419649033111</v>
      </c>
      <c r="AC4655" s="1">
        <v>1</v>
      </c>
    </row>
    <row r="4656" spans="5:29" x14ac:dyDescent="0.35">
      <c r="E4656" s="1">
        <v>4652</v>
      </c>
      <c r="G4656" s="17">
        <v>0.25056451559066772</v>
      </c>
      <c r="H4656" s="17">
        <v>2.6962220668792725E-2</v>
      </c>
      <c r="I4656" s="17">
        <v>0.51640313863754272</v>
      </c>
      <c r="J4656" s="17">
        <v>0.41371148824691772</v>
      </c>
      <c r="K4656" s="17">
        <v>0.19921869039535522</v>
      </c>
      <c r="M4656" s="17" cm="1">
        <f t="array" ref="M4656:Q4656">runSim(G4656,H4656,I4656,J4656,K4656,hipWeibAlpha,hipWeibBeta,1,vertWeibAlpha,vertWeibBeta,1,meanSurvival,sdSurvival,baseU,hipUMult,vertUMult,hipCost,vertCost,costComp,discC,discCi,discQi,hipFracMort,50, FALSE)</f>
        <v>7.8547639500756876</v>
      </c>
      <c r="N4656" s="17">
        <v>6.5159412495275468</v>
      </c>
      <c r="O4656" s="27">
        <v>7000</v>
      </c>
      <c r="P4656" s="27">
        <v>4820.0160876334494</v>
      </c>
      <c r="Q4656" s="1">
        <v>1</v>
      </c>
      <c r="Y4656" s="17" cm="1">
        <f t="array" ref="Y4656:AC4656">runSim(G4656,H4656,I4656,J4656,K4656,hipWeibAlpha,hipWeibBeta,2,vertWeibAlpha,vertWeibBeta,2,meanSurvival,sdSurvival,baseU,hipUMult,vertUMult,hipCost,vertCost,costInt,discC,discCi,discQi,hipFracMort,50, FALSE)</f>
        <v>7.9421834648150451</v>
      </c>
      <c r="Z4656" s="17">
        <v>6.57562176030034</v>
      </c>
      <c r="AA4656" s="27">
        <v>5672.9881891536043</v>
      </c>
      <c r="AB4656" s="27">
        <v>4696.8726859288145</v>
      </c>
      <c r="AC4656" s="1">
        <v>1</v>
      </c>
    </row>
    <row r="4657" spans="5:29" x14ac:dyDescent="0.35">
      <c r="E4657" s="1">
        <v>4653</v>
      </c>
      <c r="G4657" s="17">
        <v>0.85125386714935303</v>
      </c>
      <c r="H4657" s="17">
        <v>5.3310751914978027E-2</v>
      </c>
      <c r="I4657" s="17">
        <v>0.77248799800872803</v>
      </c>
      <c r="J4657" s="17">
        <v>0.42431294918060303</v>
      </c>
      <c r="K4657" s="17">
        <v>0.17716634273529053</v>
      </c>
      <c r="M4657" s="17" cm="1">
        <f t="array" ref="M4657:Q4657">runSim(G4657,H4657,I4657,J4657,K4657,hipWeibAlpha,hipWeibBeta,1,vertWeibAlpha,vertWeibBeta,1,meanSurvival,sdSurvival,baseU,hipUMult,vertUMult,hipCost,vertCost,costComp,discC,discCi,discQi,hipFracMort,50, FALSE)</f>
        <v>7.107976396749077</v>
      </c>
      <c r="N4657" s="17">
        <v>5.9567227468646591</v>
      </c>
      <c r="O4657" s="27">
        <v>7000</v>
      </c>
      <c r="P4657" s="27">
        <v>5629.2829598621092</v>
      </c>
      <c r="Q4657" s="1">
        <v>1</v>
      </c>
      <c r="Y4657" s="17" cm="1">
        <f t="array" ref="Y4657:AC4657">runSim(G4657,H4657,I4657,J4657,K4657,hipWeibAlpha,hipWeibBeta,2,vertWeibAlpha,vertWeibBeta,2,meanSurvival,sdSurvival,baseU,hipUMult,vertUMult,hipCost,vertCost,costInt,discC,discCi,discQi,hipFracMort,50, FALSE)</f>
        <v>7.9991688556324227</v>
      </c>
      <c r="Z4657" s="17">
        <v>6.6141378941629778</v>
      </c>
      <c r="AA4657" s="27">
        <v>5713.6920397374452</v>
      </c>
      <c r="AB4657" s="27">
        <v>4724.3842101164128</v>
      </c>
      <c r="AC4657" s="1">
        <v>1</v>
      </c>
    </row>
    <row r="4658" spans="5:29" x14ac:dyDescent="0.35">
      <c r="E4658" s="1">
        <v>4654</v>
      </c>
      <c r="G4658" s="17">
        <v>0.51738649606704712</v>
      </c>
      <c r="H4658" s="17">
        <v>0.31746584177017212</v>
      </c>
      <c r="I4658" s="17">
        <v>0.59743410348892212</v>
      </c>
      <c r="J4658" s="17">
        <v>0.61070924997329712</v>
      </c>
      <c r="K4658" s="17">
        <v>2.4024069309234619E-2</v>
      </c>
      <c r="M4658" s="17" cm="1">
        <f t="array" ref="M4658:Q4658">runSim(G4658,H4658,I4658,J4658,K4658,hipWeibAlpha,hipWeibBeta,1,vertWeibAlpha,vertWeibBeta,1,meanSurvival,sdSurvival,baseU,hipUMult,vertUMult,hipCost,vertCost,costComp,discC,discCi,discQi,hipFracMort,50, FALSE)</f>
        <v>6.2760298810592596</v>
      </c>
      <c r="N4658" s="17">
        <v>5.4002873015246697</v>
      </c>
      <c r="O4658" s="27">
        <v>10000</v>
      </c>
      <c r="P4658" s="27">
        <v>7368.4351708122249</v>
      </c>
      <c r="Q4658" s="1">
        <v>1</v>
      </c>
      <c r="Y4658" s="17" cm="1">
        <f t="array" ref="Y4658:AC4658">runSim(G4658,H4658,I4658,J4658,K4658,hipWeibAlpha,hipWeibBeta,2,vertWeibAlpha,vertWeibBeta,2,meanSurvival,sdSurvival,baseU,hipUMult,vertUMult,hipCost,vertCost,costInt,discC,discCi,discQi,hipFracMort,50, FALSE)</f>
        <v>8.9904529293885318</v>
      </c>
      <c r="Z4658" s="17">
        <v>7.2671681361202376</v>
      </c>
      <c r="AA4658" s="27">
        <v>6421.75209242038</v>
      </c>
      <c r="AB4658" s="27">
        <v>5190.8343829430278</v>
      </c>
      <c r="AC4658" s="1">
        <v>1</v>
      </c>
    </row>
    <row r="4659" spans="5:29" x14ac:dyDescent="0.35">
      <c r="E4659" s="1">
        <v>4655</v>
      </c>
      <c r="G4659" s="17">
        <v>0.55188655853271484</v>
      </c>
      <c r="H4659" s="17">
        <v>0.93289852142333984</v>
      </c>
      <c r="I4659" s="17">
        <v>0.78049373626708984</v>
      </c>
      <c r="J4659" s="17">
        <v>0.83441829681396484</v>
      </c>
      <c r="K4659" s="17">
        <v>0.57884883880615234</v>
      </c>
      <c r="M4659" s="17" cm="1">
        <f t="array" ref="M4659:Q4659">runSim(G4659,H4659,I4659,J4659,K4659,hipWeibAlpha,hipWeibBeta,1,vertWeibAlpha,vertWeibBeta,1,meanSurvival,sdSurvival,baseU,hipUMult,vertUMult,hipCost,vertCost,costComp,discC,discCi,discQi,hipFracMort,50, FALSE)</f>
        <v>8.5780143473411101</v>
      </c>
      <c r="N4659" s="17">
        <v>6.8487144366229122</v>
      </c>
      <c r="O4659" s="27">
        <v>13000</v>
      </c>
      <c r="P4659" s="27">
        <v>10398.018949497246</v>
      </c>
      <c r="Q4659" s="1">
        <v>1</v>
      </c>
      <c r="Y4659" s="17" cm="1">
        <f t="array" ref="Y4659:AC4659">runSim(G4659,H4659,I4659,J4659,K4659,hipWeibAlpha,hipWeibBeta,2,vertWeibAlpha,vertWeibBeta,2,meanSurvival,sdSurvival,baseU,hipUMult,vertUMult,hipCost,vertCost,costInt,discC,discCi,discQi,hipFracMort,50, FALSE)</f>
        <v>9.6918278166362519</v>
      </c>
      <c r="Z4659" s="17">
        <v>7.625096053189953</v>
      </c>
      <c r="AA4659" s="27">
        <v>13457.659754654258</v>
      </c>
      <c r="AB4659" s="27">
        <v>10691.156356360018</v>
      </c>
      <c r="AC4659" s="1">
        <v>1</v>
      </c>
    </row>
    <row r="4660" spans="5:29" x14ac:dyDescent="0.35">
      <c r="E4660" s="1">
        <v>4656</v>
      </c>
      <c r="G4660" s="17">
        <v>3.719252347946167E-2</v>
      </c>
      <c r="H4660" s="17">
        <v>0.55040663480758667</v>
      </c>
      <c r="I4660" s="17">
        <v>0.94512099027633667</v>
      </c>
      <c r="J4660" s="17">
        <v>0.50209730863571167</v>
      </c>
      <c r="K4660" s="17">
        <v>0.31568068265914917</v>
      </c>
      <c r="M4660" s="17" cm="1">
        <f t="array" ref="M4660:Q4660">runSim(G4660,H4660,I4660,J4660,K4660,hipWeibAlpha,hipWeibBeta,1,vertWeibAlpha,vertWeibBeta,1,meanSurvival,sdSurvival,baseU,hipUMult,vertUMult,hipCost,vertCost,costComp,discC,discCi,discQi,hipFracMort,50, FALSE)</f>
        <v>8.0026599333030966</v>
      </c>
      <c r="N4660" s="17">
        <v>6.5902091355115848</v>
      </c>
      <c r="O4660" s="27">
        <v>6000</v>
      </c>
      <c r="P4660" s="27">
        <v>4697.076399323113</v>
      </c>
      <c r="Q4660" s="1">
        <v>1</v>
      </c>
      <c r="Y4660" s="17" cm="1">
        <f t="array" ref="Y4660:AC4660">runSim(G4660,H4660,I4660,J4660,K4660,hipWeibAlpha,hipWeibBeta,2,vertWeibAlpha,vertWeibBeta,2,meanSurvival,sdSurvival,baseU,hipUMult,vertUMult,hipCost,vertCost,costInt,discC,discCi,discQi,hipFracMort,50, FALSE)</f>
        <v>8.4110401144209597</v>
      </c>
      <c r="Z4660" s="17">
        <v>6.889335358531663</v>
      </c>
      <c r="AA4660" s="27">
        <v>6007.8857960149708</v>
      </c>
      <c r="AB4660" s="27">
        <v>4920.9538275226159</v>
      </c>
      <c r="AC4660" s="1">
        <v>1</v>
      </c>
    </row>
    <row r="4661" spans="5:29" x14ac:dyDescent="0.35">
      <c r="E4661" s="1">
        <v>4657</v>
      </c>
      <c r="G4661" s="17">
        <v>0.75235617160797119</v>
      </c>
      <c r="H4661" s="17">
        <v>0.24396383762359619</v>
      </c>
      <c r="I4661" s="17">
        <v>0.24732077121734619</v>
      </c>
      <c r="J4661" s="17">
        <v>0.42014181613922119</v>
      </c>
      <c r="K4661" s="17">
        <v>0.83876669406890869</v>
      </c>
      <c r="M4661" s="17" cm="1">
        <f t="array" ref="M4661:Q4661">runSim(G4661,H4661,I4661,J4661,K4661,hipWeibAlpha,hipWeibBeta,1,vertWeibAlpha,vertWeibBeta,1,meanSurvival,sdSurvival,baseU,hipUMult,vertUMult,hipCost,vertCost,costComp,discC,discCi,discQi,hipFracMort,50, FALSE)</f>
        <v>7.1613153516250598</v>
      </c>
      <c r="N4661" s="17">
        <v>6.010070574607151</v>
      </c>
      <c r="O4661" s="27">
        <v>10000</v>
      </c>
      <c r="P4661" s="27">
        <v>7608.278564281366</v>
      </c>
      <c r="Q4661" s="1">
        <v>1</v>
      </c>
      <c r="Y4661" s="17" cm="1">
        <f t="array" ref="Y4661:AC4661">runSim(G4661,H4661,I4661,J4661,K4661,hipWeibAlpha,hipWeibBeta,2,vertWeibAlpha,vertWeibBeta,2,meanSurvival,sdSurvival,baseU,hipUMult,vertUMult,hipCost,vertCost,costInt,discC,discCi,discQi,hipFracMort,50, FALSE)</f>
        <v>7.9767855449483278</v>
      </c>
      <c r="Z4661" s="17">
        <v>6.5990219911453787</v>
      </c>
      <c r="AA4661" s="27">
        <v>5697.7039606773778</v>
      </c>
      <c r="AB4661" s="27">
        <v>4713.5871365324138</v>
      </c>
      <c r="AC4661" s="1">
        <v>1</v>
      </c>
    </row>
    <row r="4662" spans="5:29" x14ac:dyDescent="0.35">
      <c r="E4662" s="1">
        <v>4658</v>
      </c>
      <c r="G4662" s="17">
        <v>0.28112059831619263</v>
      </c>
      <c r="H4662" s="17">
        <v>0.71254760026931763</v>
      </c>
      <c r="I4662" s="17">
        <v>0.13997679948806763</v>
      </c>
      <c r="J4662" s="17">
        <v>9.0263664722442627E-2</v>
      </c>
      <c r="K4662" s="17">
        <v>0.25626403093338013</v>
      </c>
      <c r="M4662" s="17" cm="1">
        <f t="array" ref="M4662:Q4662">runSim(G4662,H4662,I4662,J4662,K4662,hipWeibAlpha,hipWeibBeta,1,vertWeibAlpha,vertWeibBeta,1,meanSurvival,sdSurvival,baseU,hipUMult,vertUMult,hipCost,vertCost,costComp,discC,discCi,discQi,hipFracMort,50, FALSE)</f>
        <v>5.35504712179634</v>
      </c>
      <c r="N4662" s="17">
        <v>4.6988493117211956</v>
      </c>
      <c r="O4662" s="27">
        <v>3000</v>
      </c>
      <c r="P4662" s="27">
        <v>2555.8775150428587</v>
      </c>
      <c r="Q4662" s="1">
        <v>1</v>
      </c>
      <c r="Y4662" s="17" cm="1">
        <f t="array" ref="Y4662:AC4662">runSim(G4662,H4662,I4662,J4662,K4662,hipWeibAlpha,hipWeibBeta,2,vertWeibAlpha,vertWeibBeta,2,meanSurvival,sdSurvival,baseU,hipUMult,vertUMult,hipCost,vertCost,costInt,discC,discCi,discQi,hipFracMort,50, FALSE)</f>
        <v>5.5878203792551675</v>
      </c>
      <c r="Z4662" s="17">
        <v>4.8862399262195559</v>
      </c>
      <c r="AA4662" s="27">
        <v>3991.3002708965482</v>
      </c>
      <c r="AB4662" s="27">
        <v>3490.1713758711121</v>
      </c>
      <c r="AC4662" s="1">
        <v>1</v>
      </c>
    </row>
    <row r="4663" spans="5:29" x14ac:dyDescent="0.35">
      <c r="E4663" s="1">
        <v>4659</v>
      </c>
      <c r="G4663" s="17">
        <v>0.10956120491027832</v>
      </c>
      <c r="H4663" s="17">
        <v>9.653019905090332E-2</v>
      </c>
      <c r="I4663" s="17">
        <v>0.50174260139465332</v>
      </c>
      <c r="J4663" s="17">
        <v>0.24463200569152832</v>
      </c>
      <c r="K4663" s="17">
        <v>0.48100590705871582</v>
      </c>
      <c r="M4663" s="17" cm="1">
        <f t="array" ref="M4663:Q4663">runSim(G4663,H4663,I4663,J4663,K4663,hipWeibAlpha,hipWeibBeta,1,vertWeibAlpha,vertWeibBeta,1,meanSurvival,sdSurvival,baseU,hipUMult,vertUMult,hipCost,vertCost,costComp,discC,discCi,discQi,hipFracMort,50, FALSE)</f>
        <v>6.947892221749556</v>
      </c>
      <c r="N4663" s="17">
        <v>5.8859305018549879</v>
      </c>
      <c r="O4663" s="27">
        <v>0</v>
      </c>
      <c r="P4663" s="27">
        <v>0</v>
      </c>
      <c r="Q4663" s="1">
        <v>1</v>
      </c>
      <c r="Y4663" s="17" cm="1">
        <f t="array" ref="Y4663:AC4663">runSim(G4663,H4663,I4663,J4663,K4663,hipWeibAlpha,hipWeibBeta,2,vertWeibAlpha,vertWeibBeta,2,meanSurvival,sdSurvival,baseU,hipUMult,vertUMult,hipCost,vertCost,costInt,discC,discCi,discQi,hipFracMort,50, FALSE)</f>
        <v>6.947892221749556</v>
      </c>
      <c r="Z4663" s="17">
        <v>5.8859305018549879</v>
      </c>
      <c r="AA4663" s="27">
        <v>4962.7801583925402</v>
      </c>
      <c r="AB4663" s="27">
        <v>4204.2360727535624</v>
      </c>
      <c r="AC4663" s="1">
        <v>1</v>
      </c>
    </row>
    <row r="4664" spans="5:29" x14ac:dyDescent="0.35">
      <c r="E4664" s="1">
        <v>4660</v>
      </c>
      <c r="G4664" s="17">
        <v>6.753772497177124E-2</v>
      </c>
      <c r="H4664" s="17">
        <v>0.26288074254989624</v>
      </c>
      <c r="I4664" s="17">
        <v>0.98474353551864624</v>
      </c>
      <c r="J4664" s="17">
        <v>0.97482532262802124</v>
      </c>
      <c r="K4664" s="17">
        <v>6.257861852645874E-2</v>
      </c>
      <c r="M4664" s="17" cm="1">
        <f t="array" ref="M4664:Q4664">runSim(G4664,H4664,I4664,J4664,K4664,hipWeibAlpha,hipWeibBeta,1,vertWeibAlpha,vertWeibBeta,1,meanSurvival,sdSurvival,baseU,hipUMult,vertUMult,hipCost,vertCost,costComp,discC,discCi,discQi,hipFracMort,50, FALSE)</f>
        <v>11.109325314720449</v>
      </c>
      <c r="N4664" s="17">
        <v>8.4940973718425994</v>
      </c>
      <c r="O4664" s="27">
        <v>13000</v>
      </c>
      <c r="P4664" s="27">
        <v>8796.664350534269</v>
      </c>
      <c r="Q4664" s="1">
        <v>1</v>
      </c>
      <c r="Y4664" s="17" cm="1">
        <f t="array" ref="Y4664:AC4664">runSim(G4664,H4664,I4664,J4664,K4664,hipWeibAlpha,hipWeibBeta,2,vertWeibAlpha,vertWeibBeta,2,meanSurvival,sdSurvival,baseU,hipUMult,vertUMult,hipCost,vertCost,costInt,discC,discCi,discQi,hipFracMort,50, FALSE)</f>
        <v>12.509666306619424</v>
      </c>
      <c r="Z4664" s="17">
        <v>9.3446841749047618</v>
      </c>
      <c r="AA4664" s="27">
        <v>8935.4759332995891</v>
      </c>
      <c r="AB4664" s="27">
        <v>6674.7744106462587</v>
      </c>
      <c r="AC4664" s="1">
        <v>1</v>
      </c>
    </row>
    <row r="4665" spans="5:29" x14ac:dyDescent="0.35">
      <c r="E4665" s="1">
        <v>4661</v>
      </c>
      <c r="G4665" s="17">
        <v>0.80121314525604248</v>
      </c>
      <c r="H4665" s="17">
        <v>0.74643409252166748</v>
      </c>
      <c r="I4665" s="17">
        <v>0.76834571361541748</v>
      </c>
      <c r="J4665" s="17">
        <v>0.14185035228729248</v>
      </c>
      <c r="K4665" s="17">
        <v>0.48796546459197998</v>
      </c>
      <c r="M4665" s="17" cm="1">
        <f t="array" ref="M4665:Q4665">runSim(G4665,H4665,I4665,J4665,K4665,hipWeibAlpha,hipWeibBeta,1,vertWeibAlpha,vertWeibBeta,1,meanSurvival,sdSurvival,baseU,hipUMult,vertUMult,hipCost,vertCost,costComp,discC,discCi,discQi,hipFracMort,50, FALSE)</f>
        <v>5.5338728140631668</v>
      </c>
      <c r="N4665" s="17">
        <v>4.8259356742271997</v>
      </c>
      <c r="O4665" s="27">
        <v>13000</v>
      </c>
      <c r="P4665" s="27">
        <v>10357.950489338353</v>
      </c>
      <c r="Q4665" s="1">
        <v>1</v>
      </c>
      <c r="Y4665" s="17" cm="1">
        <f t="array" ref="Y4665:AC4665">runSim(G4665,H4665,I4665,J4665,K4665,hipWeibAlpha,hipWeibBeta,2,vertWeibAlpha,vertWeibBeta,2,meanSurvival,sdSurvival,baseU,hipUMult,vertUMult,hipCost,vertCost,costInt,discC,discCi,discQi,hipFracMort,50, FALSE)</f>
        <v>6.139517391872733</v>
      </c>
      <c r="Z4665" s="17">
        <v>5.2998099261443565</v>
      </c>
      <c r="AA4665" s="27">
        <v>7391.9354523411821</v>
      </c>
      <c r="AB4665" s="27">
        <v>6018.1039538219857</v>
      </c>
      <c r="AC4665" s="1">
        <v>1</v>
      </c>
    </row>
    <row r="4666" spans="5:29" x14ac:dyDescent="0.35">
      <c r="E4666" s="1">
        <v>4662</v>
      </c>
      <c r="G4666" s="17">
        <v>0.96487194299697876</v>
      </c>
      <c r="H4666" s="17">
        <v>0.53545910120010376</v>
      </c>
      <c r="I4666" s="17">
        <v>0.90722423791885376</v>
      </c>
      <c r="J4666" s="17">
        <v>0.75546032190322876</v>
      </c>
      <c r="K4666" s="17">
        <v>0.88898998498916626</v>
      </c>
      <c r="M4666" s="17" cm="1">
        <f t="array" ref="M4666:Q4666">runSim(G4666,H4666,I4666,J4666,K4666,hipWeibAlpha,hipWeibBeta,1,vertWeibAlpha,vertWeibBeta,1,meanSurvival,sdSurvival,baseU,hipUMult,vertUMult,hipCost,vertCost,costComp,discC,discCi,discQi,hipFracMort,50, FALSE)</f>
        <v>7.7435347604890445</v>
      </c>
      <c r="N4666" s="17">
        <v>6.2768244968581719</v>
      </c>
      <c r="O4666" s="27">
        <v>13000</v>
      </c>
      <c r="P4666" s="27">
        <v>10655.883463368482</v>
      </c>
      <c r="Q4666" s="1">
        <v>1</v>
      </c>
      <c r="Y4666" s="17" cm="1">
        <f t="array" ref="Y4666:AC4666">runSim(G4666,H4666,I4666,J4666,K4666,hipWeibAlpha,hipWeibBeta,2,vertWeibAlpha,vertWeibBeta,2,meanSurvival,sdSurvival,baseU,hipUMult,vertUMult,hipCost,vertCost,costInt,discC,discCi,discQi,hipFracMort,50, FALSE)</f>
        <v>8.8364800774569829</v>
      </c>
      <c r="Z4666" s="17">
        <v>7.1254384701504891</v>
      </c>
      <c r="AA4666" s="27">
        <v>17037.660786794822</v>
      </c>
      <c r="AB4666" s="27">
        <v>12710.159774924621</v>
      </c>
      <c r="AC4666" s="1">
        <v>1</v>
      </c>
    </row>
    <row r="4667" spans="5:29" x14ac:dyDescent="0.35">
      <c r="E4667" s="1">
        <v>4663</v>
      </c>
      <c r="G4667" s="17">
        <v>0.81734037399291992</v>
      </c>
      <c r="H4667" s="17">
        <v>0.88682889938354492</v>
      </c>
      <c r="I4667" s="17">
        <v>0.45903348922729492</v>
      </c>
      <c r="J4667" s="17">
        <v>8.0752372741699219E-3</v>
      </c>
      <c r="K4667" s="17">
        <v>9.1861248016357422E-2</v>
      </c>
      <c r="M4667" s="17" cm="1">
        <f t="array" ref="M4667:Q4667">runSim(G4667,H4667,I4667,J4667,K4667,hipWeibAlpha,hipWeibBeta,1,vertWeibAlpha,vertWeibBeta,1,meanSurvival,sdSurvival,baseU,hipUMult,vertUMult,hipCost,vertCost,costComp,discC,discCi,discQi,hipFracMort,50, FALSE)</f>
        <v>3.2076833407238343</v>
      </c>
      <c r="N4667" s="17">
        <v>2.9638162341743195</v>
      </c>
      <c r="O4667" s="27">
        <v>3000</v>
      </c>
      <c r="P4667" s="27">
        <v>2727.090438431258</v>
      </c>
      <c r="Q4667" s="1">
        <v>1</v>
      </c>
      <c r="Y4667" s="17" cm="1">
        <f t="array" ref="Y4667:AC4667">runSim(G4667,H4667,I4667,J4667,K4667,hipWeibAlpha,hipWeibBeta,2,vertWeibAlpha,vertWeibBeta,2,meanSurvival,sdSurvival,baseU,hipUMult,vertUMult,hipCost,vertCost,costInt,discC,discCi,discQi,hipFracMort,50, FALSE)</f>
        <v>3.3484558242490672</v>
      </c>
      <c r="Z4667" s="17">
        <v>3.0874564851013666</v>
      </c>
      <c r="AA4667" s="27">
        <v>2391.7541601779053</v>
      </c>
      <c r="AB4667" s="27">
        <v>2205.3260607866905</v>
      </c>
      <c r="AC4667" s="1">
        <v>1</v>
      </c>
    </row>
    <row r="4668" spans="5:29" x14ac:dyDescent="0.35">
      <c r="E4668" s="1">
        <v>4664</v>
      </c>
      <c r="G4668" s="17">
        <v>0.91710060834884644</v>
      </c>
      <c r="H4668" s="17">
        <v>0.36488503217697144</v>
      </c>
      <c r="I4668" s="17">
        <v>0.58577126264572144</v>
      </c>
      <c r="J4668" s="17">
        <v>0.65739601850509644</v>
      </c>
      <c r="K4668" s="17">
        <v>0.95291298627853394</v>
      </c>
      <c r="M4668" s="17" cm="1">
        <f t="array" ref="M4668:Q4668">runSim(G4668,H4668,I4668,J4668,K4668,hipWeibAlpha,hipWeibBeta,1,vertWeibAlpha,vertWeibBeta,1,meanSurvival,sdSurvival,baseU,hipUMult,vertUMult,hipCost,vertCost,costComp,discC,discCi,discQi,hipFracMort,50, FALSE)</f>
        <v>7.615481167042887</v>
      </c>
      <c r="N4668" s="17">
        <v>6.2521248155556961</v>
      </c>
      <c r="O4668" s="27">
        <v>10000</v>
      </c>
      <c r="P4668" s="27">
        <v>8084.1913970605819</v>
      </c>
      <c r="Q4668" s="1">
        <v>1</v>
      </c>
      <c r="Y4668" s="17" cm="1">
        <f t="array" ref="Y4668:AC4668">runSim(G4668,H4668,I4668,J4668,K4668,hipWeibAlpha,hipWeibBeta,2,vertWeibAlpha,vertWeibBeta,2,meanSurvival,sdSurvival,baseU,hipUMult,vertUMult,hipCost,vertCost,costInt,discC,discCi,discQi,hipFracMort,50, FALSE)</f>
        <v>8.8367745988875317</v>
      </c>
      <c r="Z4668" s="17">
        <v>7.1596841377871501</v>
      </c>
      <c r="AA4668" s="27">
        <v>13608.05009421421</v>
      </c>
      <c r="AB4668" s="27">
        <v>10129.66356112263</v>
      </c>
      <c r="AC4668" s="1">
        <v>1</v>
      </c>
    </row>
    <row r="4669" spans="5:29" x14ac:dyDescent="0.35">
      <c r="E4669" s="1">
        <v>4665</v>
      </c>
      <c r="G4669" s="17">
        <v>0.58382332324981689</v>
      </c>
      <c r="H4669" s="17">
        <v>0.27172005176544189</v>
      </c>
      <c r="I4669" s="17">
        <v>0.79656136035919189</v>
      </c>
      <c r="J4669" s="17">
        <v>0.42543709278106689</v>
      </c>
      <c r="K4669" s="17">
        <v>0.89826118946075439</v>
      </c>
      <c r="M4669" s="17" cm="1">
        <f t="array" ref="M4669:Q4669">runSim(G4669,H4669,I4669,J4669,K4669,hipWeibAlpha,hipWeibBeta,1,vertWeibAlpha,vertWeibBeta,1,meanSurvival,sdSurvival,baseU,hipUMult,vertUMult,hipCost,vertCost,costComp,discC,discCi,discQi,hipFracMort,50, FALSE)</f>
        <v>7.3818028137408254</v>
      </c>
      <c r="N4669" s="17">
        <v>6.1769428095170449</v>
      </c>
      <c r="O4669" s="27">
        <v>10000</v>
      </c>
      <c r="P4669" s="27">
        <v>7404.7856909485072</v>
      </c>
      <c r="Q4669" s="1">
        <v>1</v>
      </c>
      <c r="Y4669" s="17" cm="1">
        <f t="array" ref="Y4669:AC4669">runSim(G4669,H4669,I4669,J4669,K4669,hipWeibAlpha,hipWeibBeta,2,vertWeibAlpha,vertWeibBeta,2,meanSurvival,sdSurvival,baseU,hipUMult,vertUMult,hipCost,vertCost,costInt,discC,discCi,discQi,hipFracMort,50, FALSE)</f>
        <v>8.0051933948903411</v>
      </c>
      <c r="Z4669" s="17">
        <v>6.6182035483218051</v>
      </c>
      <c r="AA4669" s="27">
        <v>5717.9952820645303</v>
      </c>
      <c r="AB4669" s="27">
        <v>4727.2882488012901</v>
      </c>
      <c r="AC4669" s="1">
        <v>1</v>
      </c>
    </row>
    <row r="4670" spans="5:29" x14ac:dyDescent="0.35">
      <c r="E4670" s="1">
        <v>4666</v>
      </c>
      <c r="G4670" s="17">
        <v>0.87314492464065552</v>
      </c>
      <c r="H4670" s="17">
        <v>0.71570473909378052</v>
      </c>
      <c r="I4670" s="17">
        <v>0.57868081331253052</v>
      </c>
      <c r="J4670" s="17">
        <v>0.16080361604690552</v>
      </c>
      <c r="K4670" s="17">
        <v>0.66420632600784302</v>
      </c>
      <c r="M4670" s="17" cm="1">
        <f t="array" ref="M4670:Q4670">runSim(G4670,H4670,I4670,J4670,K4670,hipWeibAlpha,hipWeibBeta,1,vertWeibAlpha,vertWeibBeta,1,meanSurvival,sdSurvival,baseU,hipUMult,vertUMult,hipCost,vertCost,costComp,discC,discCi,discQi,hipFracMort,50, FALSE)</f>
        <v>5.544752729128577</v>
      </c>
      <c r="N4670" s="17">
        <v>4.8284451736704117</v>
      </c>
      <c r="O4670" s="27">
        <v>10000</v>
      </c>
      <c r="P4670" s="27">
        <v>8239.5872072765051</v>
      </c>
      <c r="Q4670" s="1">
        <v>1</v>
      </c>
      <c r="Y4670" s="17" cm="1">
        <f t="array" ref="Y4670:AC4670">runSim(G4670,H4670,I4670,J4670,K4670,hipWeibAlpha,hipWeibBeta,2,vertWeibAlpha,vertWeibBeta,2,meanSurvival,sdSurvival,baseU,hipUMult,vertUMult,hipCost,vertCost,costInt,discC,discCi,discQi,hipFracMort,50, FALSE)</f>
        <v>6.3185630241134429</v>
      </c>
      <c r="Z4670" s="17">
        <v>5.4316544460225025</v>
      </c>
      <c r="AA4670" s="27">
        <v>4513.2593029381742</v>
      </c>
      <c r="AB4670" s="27">
        <v>3879.7531757303586</v>
      </c>
      <c r="AC4670" s="1">
        <v>1</v>
      </c>
    </row>
    <row r="4671" spans="5:29" x14ac:dyDescent="0.35">
      <c r="E4671" s="1">
        <v>4667</v>
      </c>
      <c r="G4671" s="17">
        <v>0.57421088218688965</v>
      </c>
      <c r="H4671" s="17">
        <v>0.32778143882751465</v>
      </c>
      <c r="I4671" s="17">
        <v>0.42635321617126465</v>
      </c>
      <c r="J4671" s="17">
        <v>0.27373480796813965</v>
      </c>
      <c r="K4671" s="17">
        <v>0.99790167808532715</v>
      </c>
      <c r="M4671" s="17" cm="1">
        <f t="array" ref="M4671:Q4671">runSim(G4671,H4671,I4671,J4671,K4671,hipWeibAlpha,hipWeibBeta,1,vertWeibAlpha,vertWeibBeta,1,meanSurvival,sdSurvival,baseU,hipUMult,vertUMult,hipCost,vertCost,costComp,discC,discCi,discQi,hipFracMort,50, FALSE)</f>
        <v>6.7679989133467524</v>
      </c>
      <c r="N4671" s="17">
        <v>5.7524781276745172</v>
      </c>
      <c r="O4671" s="27">
        <v>10000</v>
      </c>
      <c r="P4671" s="27">
        <v>7445.1682576947278</v>
      </c>
      <c r="Q4671" s="1">
        <v>1</v>
      </c>
      <c r="Y4671" s="17" cm="1">
        <f t="array" ref="Y4671:AC4671">runSim(G4671,H4671,I4671,J4671,K4671,hipWeibAlpha,hipWeibBeta,2,vertWeibAlpha,vertWeibBeta,2,meanSurvival,sdSurvival,baseU,hipUMult,vertUMult,hipCost,vertCost,costInt,discC,discCi,discQi,hipFracMort,50, FALSE)</f>
        <v>7.1367320564171033</v>
      </c>
      <c r="Z4671" s="17">
        <v>6.0195250049829374</v>
      </c>
      <c r="AA4671" s="27">
        <v>5097.6657545836451</v>
      </c>
      <c r="AB4671" s="27">
        <v>4299.6607178449558</v>
      </c>
      <c r="AC4671" s="1">
        <v>1</v>
      </c>
    </row>
    <row r="4672" spans="5:29" x14ac:dyDescent="0.35">
      <c r="E4672" s="1">
        <v>4668</v>
      </c>
      <c r="G4672" s="17">
        <v>0.45142072439193726</v>
      </c>
      <c r="H4672" s="17">
        <v>0.34695905447006226</v>
      </c>
      <c r="I4672" s="17">
        <v>0.98874372243881226</v>
      </c>
      <c r="J4672" s="17">
        <v>0.66534894704818726</v>
      </c>
      <c r="K4672" s="17">
        <v>0.78972333669662476</v>
      </c>
      <c r="M4672" s="17" cm="1">
        <f t="array" ref="M4672:Q4672">runSim(G4672,H4672,I4672,J4672,K4672,hipWeibAlpha,hipWeibBeta,1,vertWeibAlpha,vertWeibBeta,1,meanSurvival,sdSurvival,baseU,hipUMult,vertUMult,hipCost,vertCost,costComp,discC,discCi,discQi,hipFracMort,50, FALSE)</f>
        <v>8.3389595734963571</v>
      </c>
      <c r="N4672" s="17">
        <v>6.8090409847841951</v>
      </c>
      <c r="O4672" s="27">
        <v>13000</v>
      </c>
      <c r="P4672" s="27">
        <v>9513.5244010786519</v>
      </c>
      <c r="Q4672" s="1">
        <v>1</v>
      </c>
      <c r="Y4672" s="17" cm="1">
        <f t="array" ref="Y4672:AC4672">runSim(G4672,H4672,I4672,J4672,K4672,hipWeibAlpha,hipWeibBeta,2,vertWeibAlpha,vertWeibBeta,2,meanSurvival,sdSurvival,baseU,hipUMult,vertUMult,hipCost,vertCost,costInt,discC,discCi,discQi,hipFracMort,50, FALSE)</f>
        <v>9.2969226492151318</v>
      </c>
      <c r="Z4672" s="17">
        <v>7.4627077191884794</v>
      </c>
      <c r="AA4672" s="27">
        <v>6640.6590351536661</v>
      </c>
      <c r="AB4672" s="27">
        <v>5330.5055137060563</v>
      </c>
      <c r="AC4672" s="1">
        <v>1</v>
      </c>
    </row>
    <row r="4673" spans="5:29" x14ac:dyDescent="0.35">
      <c r="E4673" s="1">
        <v>4669</v>
      </c>
      <c r="G4673" s="17">
        <v>0.81606805324554443</v>
      </c>
      <c r="H4673" s="17">
        <v>0.66070306301116943</v>
      </c>
      <c r="I4673" s="17">
        <v>0.92284905910491943</v>
      </c>
      <c r="J4673" s="17">
        <v>0.23678338527679443</v>
      </c>
      <c r="K4673" s="17">
        <v>0.97303521633148193</v>
      </c>
      <c r="M4673" s="17" cm="1">
        <f t="array" ref="M4673:Q4673">runSim(G4673,H4673,I4673,J4673,K4673,hipWeibAlpha,hipWeibBeta,1,vertWeibAlpha,vertWeibBeta,1,meanSurvival,sdSurvival,baseU,hipUMult,vertUMult,hipCost,vertCost,costComp,discC,discCi,discQi,hipFracMort,50, FALSE)</f>
        <v>6.0721398779603781</v>
      </c>
      <c r="N4673" s="17">
        <v>5.2222342403840969</v>
      </c>
      <c r="O4673" s="27">
        <v>13000</v>
      </c>
      <c r="P4673" s="27">
        <v>10393.529245966547</v>
      </c>
      <c r="Q4673" s="1">
        <v>1</v>
      </c>
      <c r="Y4673" s="17" cm="1">
        <f t="array" ref="Y4673:AC4673">runSim(G4673,H4673,I4673,J4673,K4673,hipWeibAlpha,hipWeibBeta,2,vertWeibAlpha,vertWeibBeta,2,meanSurvival,sdSurvival,baseU,hipUMult,vertUMult,hipCost,vertCost,costInt,discC,discCi,discQi,hipFracMort,50, FALSE)</f>
        <v>6.8949556718081118</v>
      </c>
      <c r="Z4673" s="17">
        <v>5.8482575774008563</v>
      </c>
      <c r="AA4673" s="27">
        <v>4924.9683370057946</v>
      </c>
      <c r="AB4673" s="27">
        <v>4177.3268410006112</v>
      </c>
      <c r="AC4673" s="1">
        <v>1</v>
      </c>
    </row>
    <row r="4674" spans="5:29" x14ac:dyDescent="0.35">
      <c r="E4674" s="1">
        <v>4670</v>
      </c>
      <c r="G4674" s="17">
        <v>0.9207955002784729</v>
      </c>
      <c r="H4674" s="17">
        <v>0.7931404709815979</v>
      </c>
      <c r="I4674" s="17">
        <v>0.4442024827003479</v>
      </c>
      <c r="J4674" s="17">
        <v>0.4711495041847229</v>
      </c>
      <c r="K4674" s="17">
        <v>0.9342690110206604</v>
      </c>
      <c r="M4674" s="17" cm="1">
        <f t="array" ref="M4674:Q4674">runSim(G4674,H4674,I4674,J4674,K4674,hipWeibAlpha,hipWeibBeta,1,vertWeibAlpha,vertWeibBeta,1,meanSurvival,sdSurvival,baseU,hipUMult,vertUMult,hipCost,vertCost,costComp,discC,discCi,discQi,hipFracMort,50, FALSE)</f>
        <v>6.6811342437248173</v>
      </c>
      <c r="N4674" s="17">
        <v>5.6006051609421172</v>
      </c>
      <c r="O4674" s="27">
        <v>13000</v>
      </c>
      <c r="P4674" s="27">
        <v>10499.831125782888</v>
      </c>
      <c r="Q4674" s="1">
        <v>1</v>
      </c>
      <c r="Y4674" s="17" cm="1">
        <f t="array" ref="Y4674:AC4674">runSim(G4674,H4674,I4674,J4674,K4674,hipWeibAlpha,hipWeibBeta,2,vertWeibAlpha,vertWeibBeta,2,meanSurvival,sdSurvival,baseU,hipUMult,vertUMult,hipCost,vertCost,costInt,discC,discCi,discQi,hipFracMort,50, FALSE)</f>
        <v>7.7948680144593592</v>
      </c>
      <c r="Z4674" s="17">
        <v>6.4628578652615341</v>
      </c>
      <c r="AA4674" s="27">
        <v>15891.429071947381</v>
      </c>
      <c r="AB4674" s="27">
        <v>11986.428119867975</v>
      </c>
      <c r="AC4674" s="1">
        <v>1</v>
      </c>
    </row>
    <row r="4675" spans="5:29" x14ac:dyDescent="0.35">
      <c r="E4675" s="1">
        <v>4671</v>
      </c>
      <c r="G4675" s="17">
        <v>0.4481048583984375</v>
      </c>
      <c r="H4675" s="17">
        <v>0.6123199462890625</v>
      </c>
      <c r="I4675" s="17">
        <v>0.3466339111328125</v>
      </c>
      <c r="J4675" s="17">
        <v>0.3595428466796875</v>
      </c>
      <c r="K4675" s="17">
        <v>0.954559326171875</v>
      </c>
      <c r="M4675" s="17" cm="1">
        <f t="array" ref="M4675:Q4675">runSim(G4675,H4675,I4675,J4675,K4675,hipWeibAlpha,hipWeibBeta,1,vertWeibAlpha,vertWeibBeta,1,meanSurvival,sdSurvival,baseU,hipUMult,vertUMult,hipCost,vertCost,costComp,discC,discCi,discQi,hipFracMort,50, FALSE)</f>
        <v>7.0431635086570967</v>
      </c>
      <c r="N4675" s="17">
        <v>5.9307614092311374</v>
      </c>
      <c r="O4675" s="27">
        <v>10000</v>
      </c>
      <c r="P4675" s="27">
        <v>7528.6017639747679</v>
      </c>
      <c r="Q4675" s="1">
        <v>1</v>
      </c>
      <c r="Y4675" s="17" cm="1">
        <f t="array" ref="Y4675:AC4675">runSim(G4675,H4675,I4675,J4675,K4675,hipWeibAlpha,hipWeibBeta,2,vertWeibAlpha,vertWeibBeta,2,meanSurvival,sdSurvival,baseU,hipUMult,vertUMult,hipCost,vertCost,costInt,discC,discCi,discQi,hipFracMort,50, FALSE)</f>
        <v>7.6446698751080469</v>
      </c>
      <c r="Z4675" s="17">
        <v>6.372772798133969</v>
      </c>
      <c r="AA4675" s="27">
        <v>5460.4784822200336</v>
      </c>
      <c r="AB4675" s="27">
        <v>4551.9805700956922</v>
      </c>
      <c r="AC4675" s="1">
        <v>1</v>
      </c>
    </row>
    <row r="4676" spans="5:29" x14ac:dyDescent="0.35">
      <c r="E4676" s="1">
        <v>4672</v>
      </c>
      <c r="G4676" s="17">
        <v>2.9201686382293701E-2</v>
      </c>
      <c r="H4676" s="17">
        <v>0.1928064227104187</v>
      </c>
      <c r="I4676" s="17">
        <v>0.9273645281791687</v>
      </c>
      <c r="J4676" s="17">
        <v>0.6073877215385437</v>
      </c>
      <c r="K4676" s="17">
        <v>0.8692132830619812</v>
      </c>
      <c r="M4676" s="17" cm="1">
        <f t="array" ref="M4676:Q4676">runSim(G4676,H4676,I4676,J4676,K4676,hipWeibAlpha,hipWeibBeta,1,vertWeibAlpha,vertWeibBeta,1,meanSurvival,sdSurvival,baseU,hipUMult,vertUMult,hipCost,vertCost,costComp,discC,discCi,discQi,hipFracMort,50, FALSE)</f>
        <v>8.7935325878040889</v>
      </c>
      <c r="N4676" s="17">
        <v>7.1352657366531007</v>
      </c>
      <c r="O4676" s="27">
        <v>6000</v>
      </c>
      <c r="P4676" s="27">
        <v>4061.6602153470039</v>
      </c>
      <c r="Q4676" s="1">
        <v>1</v>
      </c>
      <c r="Y4676" s="17" cm="1">
        <f t="array" ref="Y4676:AC4676">runSim(G4676,H4676,I4676,J4676,K4676,hipWeibAlpha,hipWeibBeta,2,vertWeibAlpha,vertWeibBeta,2,meanSurvival,sdSurvival,baseU,hipUMult,vertUMult,hipCost,vertCost,costInt,discC,discCi,discQi,hipFracMort,50, FALSE)</f>
        <v>8.9722856036175287</v>
      </c>
      <c r="Z4676" s="17">
        <v>7.2554839504640043</v>
      </c>
      <c r="AA4676" s="27">
        <v>6408.7754311553781</v>
      </c>
      <c r="AB4676" s="27">
        <v>5182.4885360457174</v>
      </c>
      <c r="AC4676" s="1">
        <v>1</v>
      </c>
    </row>
    <row r="4677" spans="5:29" x14ac:dyDescent="0.35">
      <c r="E4677" s="1">
        <v>4673</v>
      </c>
      <c r="G4677" s="17">
        <v>0.7343364953994751</v>
      </c>
      <c r="H4677" s="17">
        <v>0.2747722864151001</v>
      </c>
      <c r="I4677" s="17">
        <v>0.2585979700088501</v>
      </c>
      <c r="J4677" s="17">
        <v>6.2278389930725098E-2</v>
      </c>
      <c r="K4677" s="17">
        <v>0.1361767053604126</v>
      </c>
      <c r="M4677" s="17" cm="1">
        <f t="array" ref="M4677:Q4677">runSim(G4677,H4677,I4677,J4677,K4677,hipWeibAlpha,hipWeibBeta,1,vertWeibAlpha,vertWeibBeta,1,meanSurvival,sdSurvival,baseU,hipUMult,vertUMult,hipCost,vertCost,costComp,discC,discCi,discQi,hipFracMort,50, FALSE)</f>
        <v>5.1745575343310932</v>
      </c>
      <c r="N4677" s="17">
        <v>4.5690048584249654</v>
      </c>
      <c r="O4677" s="27">
        <v>0</v>
      </c>
      <c r="P4677" s="27">
        <v>0</v>
      </c>
      <c r="Q4677" s="1">
        <v>1</v>
      </c>
      <c r="Y4677" s="17" cm="1">
        <f t="array" ref="Y4677:AC4677">runSim(G4677,H4677,I4677,J4677,K4677,hipWeibAlpha,hipWeibBeta,2,vertWeibAlpha,vertWeibBeta,2,meanSurvival,sdSurvival,baseU,hipUMult,vertUMult,hipCost,vertCost,costInt,discC,discCi,discQi,hipFracMort,50, FALSE)</f>
        <v>5.1745575343310932</v>
      </c>
      <c r="Z4677" s="17">
        <v>4.5690048584249654</v>
      </c>
      <c r="AA4677" s="27">
        <v>3696.1125245222097</v>
      </c>
      <c r="AB4677" s="27">
        <v>3263.5748988749756</v>
      </c>
      <c r="AC4677" s="1">
        <v>1</v>
      </c>
    </row>
    <row r="4678" spans="5:29" x14ac:dyDescent="0.35">
      <c r="E4678" s="1">
        <v>4674</v>
      </c>
      <c r="G4678" s="17">
        <v>0.46115618944168091</v>
      </c>
      <c r="H4678" s="17">
        <v>0.74609881639480591</v>
      </c>
      <c r="I4678" s="17">
        <v>0.23212176561355591</v>
      </c>
      <c r="J4678" s="17">
        <v>0.28983050584793091</v>
      </c>
      <c r="K4678" s="17">
        <v>0.49001055955886841</v>
      </c>
      <c r="M4678" s="17" cm="1">
        <f t="array" ref="M4678:Q4678">runSim(G4678,H4678,I4678,J4678,K4678,hipWeibAlpha,hipWeibBeta,1,vertWeibAlpha,vertWeibBeta,1,meanSurvival,sdSurvival,baseU,hipUMult,vertUMult,hipCost,vertCost,costComp,discC,discCi,discQi,hipFracMort,50, FALSE)</f>
        <v>6.6652460268869298</v>
      </c>
      <c r="N4678" s="17">
        <v>5.6548827739499004</v>
      </c>
      <c r="O4678" s="27">
        <v>10000</v>
      </c>
      <c r="P4678" s="27">
        <v>7654.3193267403249</v>
      </c>
      <c r="Q4678" s="1">
        <v>1</v>
      </c>
      <c r="Y4678" s="17" cm="1">
        <f t="array" ref="Y4678:AC4678">runSim(G4678,H4678,I4678,J4678,K4678,hipWeibAlpha,hipWeibBeta,2,vertWeibAlpha,vertWeibBeta,2,meanSurvival,sdSurvival,baseU,hipUMult,vertUMult,hipCost,vertCost,costInt,discC,discCi,discQi,hipFracMort,50, FALSE)</f>
        <v>7.1193106840524809</v>
      </c>
      <c r="Z4678" s="17">
        <v>6.0050651214628052</v>
      </c>
      <c r="AA4678" s="27">
        <v>8169.1800838052341</v>
      </c>
      <c r="AB4678" s="27">
        <v>6577.0471824910292</v>
      </c>
      <c r="AC4678" s="1">
        <v>1</v>
      </c>
    </row>
    <row r="4679" spans="5:29" x14ac:dyDescent="0.35">
      <c r="E4679" s="1">
        <v>4675</v>
      </c>
      <c r="G4679" s="17">
        <v>0.19152474403381348</v>
      </c>
      <c r="H4679" s="17">
        <v>0.61794686317443848</v>
      </c>
      <c r="I4679" s="17">
        <v>0.84737801551818848</v>
      </c>
      <c r="J4679" s="17">
        <v>0.26800179481506348</v>
      </c>
      <c r="K4679" s="17">
        <v>0.40183663368225098</v>
      </c>
      <c r="M4679" s="17" cm="1">
        <f t="array" ref="M4679:Q4679">runSim(G4679,H4679,I4679,J4679,K4679,hipWeibAlpha,hipWeibBeta,1,vertWeibAlpha,vertWeibBeta,1,meanSurvival,sdSurvival,baseU,hipUMult,vertUMult,hipCost,vertCost,costComp,discC,discCi,discQi,hipFracMort,50, FALSE)</f>
        <v>6.778865977746741</v>
      </c>
      <c r="N4679" s="17">
        <v>5.7481977926602372</v>
      </c>
      <c r="O4679" s="27">
        <v>6000</v>
      </c>
      <c r="P4679" s="27">
        <v>4694.4800322259398</v>
      </c>
      <c r="Q4679" s="1">
        <v>1</v>
      </c>
      <c r="Y4679" s="17" cm="1">
        <f t="array" ref="Y4679:AC4679">runSim(G4679,H4679,I4679,J4679,K4679,hipWeibAlpha,hipWeibBeta,2,vertWeibAlpha,vertWeibBeta,2,meanSurvival,sdSurvival,baseU,hipUMult,vertUMult,hipCost,vertCost,costInt,discC,discCi,discQi,hipFracMort,50, FALSE)</f>
        <v>7.1003780567026142</v>
      </c>
      <c r="Z4679" s="17">
        <v>5.99390268819349</v>
      </c>
      <c r="AA4679" s="27">
        <v>5071.6986119304393</v>
      </c>
      <c r="AB4679" s="27">
        <v>4281.3590629953505</v>
      </c>
      <c r="AC4679" s="1">
        <v>1</v>
      </c>
    </row>
    <row r="4680" spans="5:29" x14ac:dyDescent="0.35">
      <c r="E4680" s="1">
        <v>4676</v>
      </c>
      <c r="G4680" s="17">
        <v>0.95543617010116577</v>
      </c>
      <c r="H4680" s="17">
        <v>0.83241981267929077</v>
      </c>
      <c r="I4680" s="17">
        <v>8.1626355648040771E-2</v>
      </c>
      <c r="J4680" s="17">
        <v>3.8505017757415771E-2</v>
      </c>
      <c r="K4680" s="17">
        <v>0.43387550115585327</v>
      </c>
      <c r="M4680" s="17" cm="1">
        <f t="array" ref="M4680:Q4680">runSim(G4680,H4680,I4680,J4680,K4680,hipWeibAlpha,hipWeibBeta,1,vertWeibAlpha,vertWeibBeta,1,meanSurvival,sdSurvival,baseU,hipUMult,vertUMult,hipCost,vertCost,costComp,discC,discCi,discQi,hipFracMort,50, FALSE)</f>
        <v>4.1310275404611527</v>
      </c>
      <c r="N4680" s="17">
        <v>3.7246652757308905</v>
      </c>
      <c r="O4680" s="27">
        <v>10000</v>
      </c>
      <c r="P4680" s="27">
        <v>8637.6601212490423</v>
      </c>
      <c r="Q4680" s="1">
        <v>1</v>
      </c>
      <c r="Y4680" s="17" cm="1">
        <f t="array" ref="Y4680:AC4680">runSim(G4680,H4680,I4680,J4680,K4680,hipWeibAlpha,hipWeibBeta,2,vertWeibAlpha,vertWeibBeta,2,meanSurvival,sdSurvival,baseU,hipUMult,vertUMult,hipCost,vertCost,costInt,discC,discCi,discQi,hipFracMort,50, FALSE)</f>
        <v>4.6865608452242675</v>
      </c>
      <c r="Z4680" s="17">
        <v>4.1860103039496419</v>
      </c>
      <c r="AA4680" s="27">
        <v>3347.5434608744768</v>
      </c>
      <c r="AB4680" s="27">
        <v>2990.00735996403</v>
      </c>
      <c r="AC4680" s="1">
        <v>1</v>
      </c>
    </row>
    <row r="4681" spans="5:29" x14ac:dyDescent="0.35">
      <c r="E4681" s="1">
        <v>4677</v>
      </c>
      <c r="G4681" s="17">
        <v>0.73615062236785889</v>
      </c>
      <c r="H4681" s="17">
        <v>0.63644969463348389</v>
      </c>
      <c r="I4681" s="17">
        <v>7.6330065727233887E-2</v>
      </c>
      <c r="J4681" s="17">
        <v>0.54944407939910889</v>
      </c>
      <c r="K4681" s="17">
        <v>0.97270762920379639</v>
      </c>
      <c r="M4681" s="17" cm="1">
        <f t="array" ref="M4681:Q4681">runSim(G4681,H4681,I4681,J4681,K4681,hipWeibAlpha,hipWeibBeta,1,vertWeibAlpha,vertWeibBeta,1,meanSurvival,sdSurvival,baseU,hipUMult,vertUMult,hipCost,vertCost,costComp,discC,discCi,discQi,hipFracMort,50, FALSE)</f>
        <v>7.3942869863030261</v>
      </c>
      <c r="N4681" s="17">
        <v>6.1386483863596775</v>
      </c>
      <c r="O4681" s="27">
        <v>10000</v>
      </c>
      <c r="P4681" s="27">
        <v>7912.6969631544634</v>
      </c>
      <c r="Q4681" s="1">
        <v>1</v>
      </c>
      <c r="Y4681" s="17" cm="1">
        <f t="array" ref="Y4681:AC4681">runSim(G4681,H4681,I4681,J4681,K4681,hipWeibAlpha,hipWeibBeta,2,vertWeibAlpha,vertWeibBeta,2,meanSurvival,sdSurvival,baseU,hipUMult,vertUMult,hipCost,vertCost,costInt,discC,discCi,discQi,hipFracMort,50, FALSE)</f>
        <v>8.5477071629590036</v>
      </c>
      <c r="Z4681" s="17">
        <v>6.9775364550989991</v>
      </c>
      <c r="AA4681" s="27">
        <v>9186.3854075516083</v>
      </c>
      <c r="AB4681" s="27">
        <v>7110.5132399377253</v>
      </c>
      <c r="AC4681" s="1">
        <v>1</v>
      </c>
    </row>
    <row r="4682" spans="5:29" x14ac:dyDescent="0.35">
      <c r="E4682" s="1">
        <v>4678</v>
      </c>
      <c r="G4682" s="17">
        <v>0.36416107416152954</v>
      </c>
      <c r="H4682" s="17">
        <v>6.9513857364654541E-2</v>
      </c>
      <c r="I4682" s="17">
        <v>0.18737274408340454</v>
      </c>
      <c r="J4682" s="17">
        <v>0.73678070306777954</v>
      </c>
      <c r="K4682" s="17">
        <v>0.63886505365371704</v>
      </c>
      <c r="M4682" s="17" cm="1">
        <f t="array" ref="M4682:Q4682">runSim(G4682,H4682,I4682,J4682,K4682,hipWeibAlpha,hipWeibBeta,1,vertWeibAlpha,vertWeibBeta,1,meanSurvival,sdSurvival,baseU,hipUMult,vertUMult,hipCost,vertCost,costComp,discC,discCi,discQi,hipFracMort,50, FALSE)</f>
        <v>9.0081466346602213</v>
      </c>
      <c r="N4682" s="17">
        <v>7.2568713583043749</v>
      </c>
      <c r="O4682" s="27">
        <v>10000</v>
      </c>
      <c r="P4682" s="27">
        <v>6872.1822313861821</v>
      </c>
      <c r="Q4682" s="1">
        <v>1</v>
      </c>
      <c r="Y4682" s="17" cm="1">
        <f t="array" ref="Y4682:AC4682">runSim(G4682,H4682,I4682,J4682,K4682,hipWeibAlpha,hipWeibBeta,2,vertWeibAlpha,vertWeibBeta,2,meanSurvival,sdSurvival,baseU,hipUMult,vertUMult,hipCost,vertCost,costInt,discC,discCi,discQi,hipFracMort,50, FALSE)</f>
        <v>9.7302489518904451</v>
      </c>
      <c r="Z4682" s="17">
        <v>7.7342086989431822</v>
      </c>
      <c r="AA4682" s="27">
        <v>6950.1778227788891</v>
      </c>
      <c r="AB4682" s="27">
        <v>5524.4347849594169</v>
      </c>
      <c r="AC4682" s="1">
        <v>1</v>
      </c>
    </row>
    <row r="4683" spans="5:29" x14ac:dyDescent="0.35">
      <c r="E4683" s="1">
        <v>4679</v>
      </c>
      <c r="G4683" s="17">
        <v>7.1682929992675781E-3</v>
      </c>
      <c r="H4683" s="17">
        <v>0.67235994338989258</v>
      </c>
      <c r="I4683" s="17">
        <v>6.2832832336425781E-3</v>
      </c>
      <c r="J4683" s="17">
        <v>0.45180940628051758</v>
      </c>
      <c r="K4683" s="17">
        <v>0.22993135452270508</v>
      </c>
      <c r="M4683" s="17" cm="1">
        <f t="array" ref="M4683:Q4683">runSim(G4683,H4683,I4683,J4683,K4683,hipWeibAlpha,hipWeibBeta,1,vertWeibAlpha,vertWeibBeta,1,meanSurvival,sdSurvival,baseU,hipUMult,vertUMult,hipCost,vertCost,costComp,discC,discCi,discQi,hipFracMort,50, FALSE)</f>
        <v>7.6839649745795366</v>
      </c>
      <c r="N4683" s="17">
        <v>6.3653522030450214</v>
      </c>
      <c r="O4683" s="27">
        <v>3000</v>
      </c>
      <c r="P4683" s="27">
        <v>2522.41222577595</v>
      </c>
      <c r="Q4683" s="1">
        <v>1</v>
      </c>
      <c r="Y4683" s="17" cm="1">
        <f t="array" ref="Y4683:AC4683">runSim(G4683,H4683,I4683,J4683,K4683,hipWeibAlpha,hipWeibBeta,2,vertWeibAlpha,vertWeibBeta,2,meanSurvival,sdSurvival,baseU,hipUMult,vertUMult,hipCost,vertCost,costInt,discC,discCi,discQi,hipFracMort,50, FALSE)</f>
        <v>8.0367922854393683</v>
      </c>
      <c r="Z4683" s="17">
        <v>6.6377153476635566</v>
      </c>
      <c r="AA4683" s="27">
        <v>8818.3632251743693</v>
      </c>
      <c r="AB4683" s="27">
        <v>6915.63260765017</v>
      </c>
      <c r="AC4683" s="1">
        <v>1</v>
      </c>
    </row>
    <row r="4684" spans="5:29" x14ac:dyDescent="0.35">
      <c r="E4684" s="1">
        <v>4680</v>
      </c>
      <c r="G4684" s="17">
        <v>0.18453091382980347</v>
      </c>
      <c r="H4684" s="17">
        <v>0.84520596265792847</v>
      </c>
      <c r="I4684" s="17">
        <v>0.78093594312667847</v>
      </c>
      <c r="J4684" s="17">
        <v>0.16310757398605347</v>
      </c>
      <c r="K4684" s="17">
        <v>0.37561672925949097</v>
      </c>
      <c r="M4684" s="17" cm="1">
        <f t="array" ref="M4684:Q4684">runSim(G4684,H4684,I4684,J4684,K4684,hipWeibAlpha,hipWeibBeta,1,vertWeibAlpha,vertWeibBeta,1,meanSurvival,sdSurvival,baseU,hipUMult,vertUMult,hipCost,vertCost,costComp,discC,discCi,discQi,hipFracMort,50, FALSE)</f>
        <v>5.9341134551383572</v>
      </c>
      <c r="N4684" s="17">
        <v>5.1186644559289185</v>
      </c>
      <c r="O4684" s="27">
        <v>6000</v>
      </c>
      <c r="P4684" s="27">
        <v>5016.8976233978319</v>
      </c>
      <c r="Q4684" s="1">
        <v>1</v>
      </c>
      <c r="Y4684" s="17" cm="1">
        <f t="array" ref="Y4684:AC4684">runSim(G4684,H4684,I4684,J4684,K4684,hipWeibAlpha,hipWeibBeta,2,vertWeibAlpha,vertWeibBeta,2,meanSurvival,sdSurvival,baseU,hipUMult,vertUMult,hipCost,vertCost,costInt,discC,discCi,discQi,hipFracMort,50, FALSE)</f>
        <v>6.1637646269719983</v>
      </c>
      <c r="Z4684" s="17">
        <v>5.3126530679665898</v>
      </c>
      <c r="AA4684" s="27">
        <v>7527.3510184958068</v>
      </c>
      <c r="AB4684" s="27">
        <v>6283.893999834334</v>
      </c>
      <c r="AC4684" s="1">
        <v>1</v>
      </c>
    </row>
    <row r="4685" spans="5:29" x14ac:dyDescent="0.35">
      <c r="E4685" s="1">
        <v>4681</v>
      </c>
      <c r="G4685" s="17">
        <v>0.2707902193069458</v>
      </c>
      <c r="H4685" s="17">
        <v>0.3200150728225708</v>
      </c>
      <c r="I4685" s="17">
        <v>0.7003251314163208</v>
      </c>
      <c r="J4685" s="17">
        <v>0.3975602388381958</v>
      </c>
      <c r="K4685" s="17">
        <v>0.1194077730178833</v>
      </c>
      <c r="M4685" s="17" cm="1">
        <f t="array" ref="M4685:Q4685">runSim(G4685,H4685,I4685,J4685,K4685,hipWeibAlpha,hipWeibBeta,1,vertWeibAlpha,vertWeibBeta,1,meanSurvival,sdSurvival,baseU,hipUMult,vertUMult,hipCost,vertCost,costComp,discC,discCi,discQi,hipFracMort,50, FALSE)</f>
        <v>7.5835161278727856</v>
      </c>
      <c r="N4685" s="17">
        <v>6.3253511136112213</v>
      </c>
      <c r="O4685" s="27">
        <v>10000</v>
      </c>
      <c r="P4685" s="27">
        <v>7082.2040736343133</v>
      </c>
      <c r="Q4685" s="1">
        <v>1</v>
      </c>
      <c r="Y4685" s="17" cm="1">
        <f t="array" ref="Y4685:AC4685">runSim(G4685,H4685,I4685,J4685,K4685,hipWeibAlpha,hipWeibBeta,2,vertWeibAlpha,vertWeibBeta,2,meanSurvival,sdSurvival,baseU,hipUMult,vertUMult,hipCost,vertCost,costInt,discC,discCi,discQi,hipFracMort,50, FALSE)</f>
        <v>7.8546988313472781</v>
      </c>
      <c r="Z4685" s="17">
        <v>6.5162810332361811</v>
      </c>
      <c r="AA4685" s="27">
        <v>5610.4991652480558</v>
      </c>
      <c r="AB4685" s="27">
        <v>4654.4864523115584</v>
      </c>
      <c r="AC4685" s="1">
        <v>1</v>
      </c>
    </row>
    <row r="4686" spans="5:29" x14ac:dyDescent="0.35">
      <c r="E4686" s="1">
        <v>4682</v>
      </c>
      <c r="G4686" s="17">
        <v>0.3444707989692688</v>
      </c>
      <c r="H4686" s="17">
        <v>0.1030462384223938</v>
      </c>
      <c r="I4686" s="17">
        <v>0.3996160626411438</v>
      </c>
      <c r="J4686" s="17">
        <v>0.7766607403755188</v>
      </c>
      <c r="K4686" s="17">
        <v>0.5329931378364563</v>
      </c>
      <c r="M4686" s="17" cm="1">
        <f t="array" ref="M4686:Q4686">runSim(G4686,H4686,I4686,J4686,K4686,hipWeibAlpha,hipWeibBeta,1,vertWeibAlpha,vertWeibBeta,1,meanSurvival,sdSurvival,baseU,hipUMult,vertUMult,hipCost,vertCost,costComp,discC,discCi,discQi,hipFracMort,50, FALSE)</f>
        <v>9.1599002635545332</v>
      </c>
      <c r="N4686" s="17">
        <v>7.3507217986710494</v>
      </c>
      <c r="O4686" s="27">
        <v>10000</v>
      </c>
      <c r="P4686" s="27">
        <v>6916.3664170936372</v>
      </c>
      <c r="Q4686" s="1">
        <v>1</v>
      </c>
      <c r="Y4686" s="17" cm="1">
        <f t="array" ref="Y4686:AC4686">runSim(G4686,H4686,I4686,J4686,K4686,hipWeibAlpha,hipWeibBeta,2,vertWeibAlpha,vertWeibBeta,2,meanSurvival,sdSurvival,baseU,hipUMult,vertUMult,hipCost,vertCost,costInt,discC,discCi,discQi,hipFracMort,50, FALSE)</f>
        <v>9.9980245784212212</v>
      </c>
      <c r="Z4686" s="17">
        <v>7.899116191021494</v>
      </c>
      <c r="AA4686" s="27">
        <v>7141.4461274437308</v>
      </c>
      <c r="AB4686" s="27">
        <v>5642.2258507296392</v>
      </c>
      <c r="AC4686" s="1">
        <v>1</v>
      </c>
    </row>
    <row r="4687" spans="5:29" x14ac:dyDescent="0.35">
      <c r="E4687" s="1">
        <v>4683</v>
      </c>
      <c r="G4687" s="17">
        <v>0.5635535717010498</v>
      </c>
      <c r="H4687" s="17">
        <v>0.5690772533416748</v>
      </c>
      <c r="I4687" s="17">
        <v>0.3668677806854248</v>
      </c>
      <c r="J4687" s="17">
        <v>0.8294837474822998</v>
      </c>
      <c r="K4687" s="17">
        <v>0.7948615550994873</v>
      </c>
      <c r="M4687" s="17" cm="1">
        <f t="array" ref="M4687:Q4687">runSim(G4687,H4687,I4687,J4687,K4687,hipWeibAlpha,hipWeibBeta,1,vertWeibAlpha,vertWeibBeta,1,meanSurvival,sdSurvival,baseU,hipUMult,vertUMult,hipCost,vertCost,costComp,discC,discCi,discQi,hipFracMort,50, FALSE)</f>
        <v>8.8107083632218579</v>
      </c>
      <c r="N4687" s="17">
        <v>7.0603995045321701</v>
      </c>
      <c r="O4687" s="27">
        <v>13000</v>
      </c>
      <c r="P4687" s="27">
        <v>9481.1651900142606</v>
      </c>
      <c r="Q4687" s="1">
        <v>1</v>
      </c>
      <c r="Y4687" s="17" cm="1">
        <f t="array" ref="Y4687:AC4687">runSim(G4687,H4687,I4687,J4687,K4687,hipWeibAlpha,hipWeibBeta,2,vertWeibAlpha,vertWeibBeta,2,meanSurvival,sdSurvival,baseU,hipUMult,vertUMult,hipCost,vertCost,costInt,discC,discCi,discQi,hipFracMort,50, FALSE)</f>
        <v>10.200444973250789</v>
      </c>
      <c r="Z4687" s="17">
        <v>8.0168950819336064</v>
      </c>
      <c r="AA4687" s="27">
        <v>10428.190714044566</v>
      </c>
      <c r="AB4687" s="27">
        <v>7800.3845402338211</v>
      </c>
      <c r="AC4687" s="1">
        <v>1</v>
      </c>
    </row>
    <row r="4688" spans="5:29" x14ac:dyDescent="0.35">
      <c r="E4688" s="1">
        <v>4684</v>
      </c>
      <c r="G4688" s="17">
        <v>0.27343171834945679</v>
      </c>
      <c r="H4688" s="17">
        <v>0.41311067342758179</v>
      </c>
      <c r="I4688" s="17">
        <v>0.95723909139633179</v>
      </c>
      <c r="J4688" s="17">
        <v>0.78814119100570679</v>
      </c>
      <c r="K4688" s="17">
        <v>0.18888276815414429</v>
      </c>
      <c r="M4688" s="17" cm="1">
        <f t="array" ref="M4688:Q4688">runSim(G4688,H4688,I4688,J4688,K4688,hipWeibAlpha,hipWeibBeta,1,vertWeibAlpha,vertWeibBeta,1,meanSurvival,sdSurvival,baseU,hipUMult,vertUMult,hipCost,vertCost,costComp,discC,discCi,discQi,hipFracMort,50, FALSE)</f>
        <v>9.0112162817416692</v>
      </c>
      <c r="N4688" s="17">
        <v>7.2363326112001127</v>
      </c>
      <c r="O4688" s="27">
        <v>13000</v>
      </c>
      <c r="P4688" s="27">
        <v>9351.7218111538714</v>
      </c>
      <c r="Q4688" s="1">
        <v>1</v>
      </c>
      <c r="Y4688" s="17" cm="1">
        <f t="array" ref="Y4688:AC4688">runSim(G4688,H4688,I4688,J4688,K4688,hipWeibAlpha,hipWeibBeta,2,vertWeibAlpha,vertWeibBeta,2,meanSurvival,sdSurvival,baseU,hipUMult,vertUMult,hipCost,vertCost,costInt,discC,discCi,discQi,hipFracMort,50, FALSE)</f>
        <v>10.079975277742518</v>
      </c>
      <c r="Z4688" s="17">
        <v>7.9491526997739248</v>
      </c>
      <c r="AA4688" s="27">
        <v>7199.9823412446558</v>
      </c>
      <c r="AB4688" s="27">
        <v>5677.9662141242316</v>
      </c>
      <c r="AC4688" s="1">
        <v>1</v>
      </c>
    </row>
    <row r="4689" spans="5:29" x14ac:dyDescent="0.35">
      <c r="E4689" s="1">
        <v>4685</v>
      </c>
      <c r="G4689" s="17">
        <v>0.97991788387298584</v>
      </c>
      <c r="H4689" s="17">
        <v>9.213101863861084E-2</v>
      </c>
      <c r="I4689" s="17">
        <v>0.64724576473236084</v>
      </c>
      <c r="J4689" s="17">
        <v>0.49828946590423584</v>
      </c>
      <c r="K4689" s="17">
        <v>0.40543973445892334</v>
      </c>
      <c r="M4689" s="17" cm="1">
        <f t="array" ref="M4689:Q4689">runSim(G4689,H4689,I4689,J4689,K4689,hipWeibAlpha,hipWeibBeta,1,vertWeibAlpha,vertWeibBeta,1,meanSurvival,sdSurvival,baseU,hipUMult,vertUMult,hipCost,vertCost,costComp,discC,discCi,discQi,hipFracMort,50, FALSE)</f>
        <v>6.9536967427473764</v>
      </c>
      <c r="N4689" s="17">
        <v>5.7764264721055749</v>
      </c>
      <c r="O4689" s="27">
        <v>7000</v>
      </c>
      <c r="P4689" s="27">
        <v>6147.7071697812498</v>
      </c>
      <c r="Q4689" s="1">
        <v>1</v>
      </c>
      <c r="Y4689" s="17" cm="1">
        <f t="array" ref="Y4689:AC4689">runSim(G4689,H4689,I4689,J4689,K4689,hipWeibAlpha,hipWeibBeta,2,vertWeibAlpha,vertWeibBeta,2,meanSurvival,sdSurvival,baseU,hipUMult,vertUMult,hipCost,vertCost,costInt,discC,discCi,discQi,hipFracMort,50, FALSE)</f>
        <v>7.6141465913649284</v>
      </c>
      <c r="Z4689" s="17">
        <v>6.3203871699051355</v>
      </c>
      <c r="AA4689" s="27">
        <v>12993.568470599832</v>
      </c>
      <c r="AB4689" s="27">
        <v>10310.665540796264</v>
      </c>
      <c r="AC4689" s="1">
        <v>1</v>
      </c>
    </row>
    <row r="4690" spans="5:29" x14ac:dyDescent="0.35">
      <c r="E4690" s="1">
        <v>4686</v>
      </c>
      <c r="G4690" s="17">
        <v>0.53959757089614868</v>
      </c>
      <c r="H4690" s="17">
        <v>0.60920816659927368</v>
      </c>
      <c r="I4690" s="17">
        <v>0.38136392831802368</v>
      </c>
      <c r="J4690" s="17">
        <v>0.79698282480239868</v>
      </c>
      <c r="K4690" s="17">
        <v>0.74740701913833618</v>
      </c>
      <c r="M4690" s="17" cm="1">
        <f t="array" ref="M4690:Q4690">runSim(G4690,H4690,I4690,J4690,K4690,hipWeibAlpha,hipWeibBeta,1,vertWeibAlpha,vertWeibBeta,1,meanSurvival,sdSurvival,baseU,hipUMult,vertUMult,hipCost,vertCost,costComp,discC,discCi,discQi,hipFracMort,50, FALSE)</f>
        <v>8.6378753359299321</v>
      </c>
      <c r="N4690" s="17">
        <v>6.95386050419126</v>
      </c>
      <c r="O4690" s="27">
        <v>13000</v>
      </c>
      <c r="P4690" s="27">
        <v>9518.4342054138178</v>
      </c>
      <c r="Q4690" s="1">
        <v>1</v>
      </c>
      <c r="Y4690" s="17" cm="1">
        <f t="array" ref="Y4690:AC4690">runSim(G4690,H4690,I4690,J4690,K4690,hipWeibAlpha,hipWeibBeta,2,vertWeibAlpha,vertWeibBeta,2,meanSurvival,sdSurvival,baseU,hipUMult,vertUMult,hipCost,vertCost,costInt,discC,discCi,discQi,hipFracMort,50, FALSE)</f>
        <v>9.9188503564496511</v>
      </c>
      <c r="Z4690" s="17">
        <v>7.8434332629581496</v>
      </c>
      <c r="AA4690" s="27">
        <v>10246.338777963569</v>
      </c>
      <c r="AB4690" s="27">
        <v>7742.444196117327</v>
      </c>
      <c r="AC4690" s="1">
        <v>1</v>
      </c>
    </row>
    <row r="4691" spans="5:29" x14ac:dyDescent="0.35">
      <c r="E4691" s="1">
        <v>4687</v>
      </c>
      <c r="G4691" s="17">
        <v>0.26064395904541016</v>
      </c>
      <c r="H4691" s="17">
        <v>0.83306217193603516</v>
      </c>
      <c r="I4691" s="17">
        <v>0.20409488677978516</v>
      </c>
      <c r="J4691" s="17">
        <v>5.0988197326660156E-2</v>
      </c>
      <c r="K4691" s="17">
        <v>0.18409061431884766</v>
      </c>
      <c r="M4691" s="17" cm="1">
        <f t="array" ref="M4691:Q4691">runSim(G4691,H4691,I4691,J4691,K4691,hipWeibAlpha,hipWeibBeta,1,vertWeibAlpha,vertWeibBeta,1,meanSurvival,sdSurvival,baseU,hipUMult,vertUMult,hipCost,vertCost,costComp,discC,discCi,discQi,hipFracMort,50, FALSE)</f>
        <v>4.7085232243145327</v>
      </c>
      <c r="N4691" s="17">
        <v>4.1914302627104654</v>
      </c>
      <c r="O4691" s="27">
        <v>3000</v>
      </c>
      <c r="P4691" s="27">
        <v>2667.1075733549583</v>
      </c>
      <c r="Q4691" s="1">
        <v>1</v>
      </c>
      <c r="Y4691" s="17" cm="1">
        <f t="array" ref="Y4691:AC4691">runSim(G4691,H4691,I4691,J4691,K4691,hipWeibAlpha,hipWeibBeta,2,vertWeibAlpha,vertWeibBeta,2,meanSurvival,sdSurvival,baseU,hipUMult,vertUMult,hipCost,vertCost,costInt,discC,discCi,discQi,hipFracMort,50, FALSE)</f>
        <v>4.9478516603044209</v>
      </c>
      <c r="Z4691" s="17">
        <v>4.3921654575547482</v>
      </c>
      <c r="AA4691" s="27">
        <v>6546.9799907338456</v>
      </c>
      <c r="AB4691" s="27">
        <v>5518.4879999108289</v>
      </c>
      <c r="AC4691" s="1">
        <v>1</v>
      </c>
    </row>
    <row r="4692" spans="5:29" x14ac:dyDescent="0.35">
      <c r="E4692" s="1">
        <v>4688</v>
      </c>
      <c r="G4692" s="17">
        <v>0.58474844694137573</v>
      </c>
      <c r="H4692" s="17">
        <v>0.52374380826950073</v>
      </c>
      <c r="I4692" s="17">
        <v>0.34814566373825073</v>
      </c>
      <c r="J4692" s="17">
        <v>0.52621573209762573</v>
      </c>
      <c r="K4692" s="17">
        <v>0.17378348112106323</v>
      </c>
      <c r="M4692" s="17" cm="1">
        <f t="array" ref="M4692:Q4692">runSim(G4692,H4692,I4692,J4692,K4692,hipWeibAlpha,hipWeibBeta,1,vertWeibAlpha,vertWeibBeta,1,meanSurvival,sdSurvival,baseU,hipUMult,vertUMult,hipCost,vertCost,costComp,discC,discCi,discQi,hipFracMort,50, FALSE)</f>
        <v>7.5615663927417653</v>
      </c>
      <c r="N4692" s="17">
        <v>6.2785227782205517</v>
      </c>
      <c r="O4692" s="27">
        <v>10000</v>
      </c>
      <c r="P4692" s="27">
        <v>7619.0488894950649</v>
      </c>
      <c r="Q4692" s="1">
        <v>1</v>
      </c>
      <c r="Y4692" s="17" cm="1">
        <f t="array" ref="Y4692:AC4692">runSim(G4692,H4692,I4692,J4692,K4692,hipWeibAlpha,hipWeibBeta,2,vertWeibAlpha,vertWeibBeta,2,meanSurvival,sdSurvival,baseU,hipUMult,vertUMult,hipCost,vertCost,costInt,discC,discCi,discQi,hipFracMort,50, FALSE)</f>
        <v>8.5380969676009659</v>
      </c>
      <c r="Z4692" s="17">
        <v>6.973112022012339</v>
      </c>
      <c r="AA4692" s="27">
        <v>6098.640691143547</v>
      </c>
      <c r="AB4692" s="27">
        <v>4980.794301437385</v>
      </c>
      <c r="AC4692" s="1">
        <v>1</v>
      </c>
    </row>
    <row r="4693" spans="5:29" x14ac:dyDescent="0.35">
      <c r="E4693" s="1">
        <v>4689</v>
      </c>
      <c r="G4693" s="17">
        <v>8.8204026222229004E-2</v>
      </c>
      <c r="H4693" s="17">
        <v>0.302467942237854</v>
      </c>
      <c r="I4693" s="17">
        <v>1.6762375831604004E-2</v>
      </c>
      <c r="J4693" s="17">
        <v>0.326302170753479</v>
      </c>
      <c r="K4693" s="17">
        <v>0.2429739236831665</v>
      </c>
      <c r="M4693" s="17" cm="1">
        <f t="array" ref="M4693:Q4693">runSim(G4693,H4693,I4693,J4693,K4693,hipWeibAlpha,hipWeibBeta,1,vertWeibAlpha,vertWeibBeta,1,meanSurvival,sdSurvival,baseU,hipUMult,vertUMult,hipCost,vertCost,costComp,discC,discCi,discQi,hipFracMort,50, FALSE)</f>
        <v>7.3215915496498276</v>
      </c>
      <c r="N4693" s="17">
        <v>6.1463259309708622</v>
      </c>
      <c r="O4693" s="27">
        <v>3000</v>
      </c>
      <c r="P4693" s="27">
        <v>2220.3478203561485</v>
      </c>
      <c r="Q4693" s="1">
        <v>1</v>
      </c>
      <c r="Y4693" s="17" cm="1">
        <f t="array" ref="Y4693:AC4693">runSim(G4693,H4693,I4693,J4693,K4693,hipWeibAlpha,hipWeibBeta,2,vertWeibAlpha,vertWeibBeta,2,meanSurvival,sdSurvival,baseU,hipUMult,vertUMult,hipCost,vertCost,costInt,discC,discCi,discQi,hipFracMort,50, FALSE)</f>
        <v>7.4546909864648159</v>
      </c>
      <c r="Z4693" s="17">
        <v>6.2416822447941298</v>
      </c>
      <c r="AA4693" s="27">
        <v>5324.7792760462971</v>
      </c>
      <c r="AB4693" s="27">
        <v>4458.3444605672357</v>
      </c>
      <c r="AC4693" s="1">
        <v>1</v>
      </c>
    </row>
    <row r="4694" spans="5:29" x14ac:dyDescent="0.35">
      <c r="E4694" s="1">
        <v>4690</v>
      </c>
      <c r="G4694" s="17">
        <v>0.33803015947341919</v>
      </c>
      <c r="H4694" s="17">
        <v>0.60148841142654419</v>
      </c>
      <c r="I4694" s="17">
        <v>0.89610511064529419</v>
      </c>
      <c r="J4694" s="17">
        <v>0.43623572587966919</v>
      </c>
      <c r="K4694" s="17">
        <v>0.10809546709060669</v>
      </c>
      <c r="M4694" s="17" cm="1">
        <f t="array" ref="M4694:Q4694">runSim(G4694,H4694,I4694,J4694,K4694,hipWeibAlpha,hipWeibBeta,1,vertWeibAlpha,vertWeibBeta,1,meanSurvival,sdSurvival,baseU,hipUMult,vertUMult,hipCost,vertCost,costComp,discC,discCi,discQi,hipFracMort,50, FALSE)</f>
        <v>7.4490458463492866</v>
      </c>
      <c r="N4694" s="17">
        <v>6.2115586648337393</v>
      </c>
      <c r="O4694" s="27">
        <v>13000</v>
      </c>
      <c r="P4694" s="27">
        <v>9643.7174134927009</v>
      </c>
      <c r="Q4694" s="1">
        <v>1</v>
      </c>
      <c r="Y4694" s="17" cm="1">
        <f t="array" ref="Y4694:AC4694">runSim(G4694,H4694,I4694,J4694,K4694,hipWeibAlpha,hipWeibBeta,2,vertWeibAlpha,vertWeibBeta,2,meanSurvival,sdSurvival,baseU,hipUMult,vertUMult,hipCost,vertCost,costInt,discC,discCi,discQi,hipFracMort,50, FALSE)</f>
        <v>8.0551606744989304</v>
      </c>
      <c r="Z4694" s="17">
        <v>6.6518686182675282</v>
      </c>
      <c r="AA4694" s="27">
        <v>8759.2199687304656</v>
      </c>
      <c r="AB4694" s="27">
        <v>6781.2789290446644</v>
      </c>
      <c r="AC4694" s="1">
        <v>1</v>
      </c>
    </row>
    <row r="4695" spans="5:29" x14ac:dyDescent="0.35">
      <c r="E4695" s="1">
        <v>4691</v>
      </c>
      <c r="G4695" s="17">
        <v>0.74547314643859863</v>
      </c>
      <c r="H4695" s="17">
        <v>0.23634839057922363</v>
      </c>
      <c r="I4695" s="17">
        <v>3.9998292922973633E-2</v>
      </c>
      <c r="J4695" s="17">
        <v>1.3356447219848633E-2</v>
      </c>
      <c r="K4695" s="17">
        <v>0.73215222358703613</v>
      </c>
      <c r="M4695" s="17" cm="1">
        <f t="array" ref="M4695:Q4695">runSim(G4695,H4695,I4695,J4695,K4695,hipWeibAlpha,hipWeibBeta,1,vertWeibAlpha,vertWeibBeta,1,meanSurvival,sdSurvival,baseU,hipUMult,vertUMult,hipCost,vertCost,costComp,discC,discCi,discQi,hipFracMort,50, FALSE)</f>
        <v>3.747055725063845</v>
      </c>
      <c r="N4695" s="17">
        <v>3.4222855212529981</v>
      </c>
      <c r="O4695" s="27">
        <v>0</v>
      </c>
      <c r="P4695" s="27">
        <v>0</v>
      </c>
      <c r="Q4695" s="1">
        <v>1</v>
      </c>
      <c r="Y4695" s="17" cm="1">
        <f t="array" ref="Y4695:AC4695">runSim(G4695,H4695,I4695,J4695,K4695,hipWeibAlpha,hipWeibBeta,2,vertWeibAlpha,vertWeibBeta,2,meanSurvival,sdSurvival,baseU,hipUMult,vertUMult,hipCost,vertCost,costInt,discC,discCi,discQi,hipFracMort,50, FALSE)</f>
        <v>3.747055725063845</v>
      </c>
      <c r="Z4695" s="17">
        <v>3.4222855212529981</v>
      </c>
      <c r="AA4695" s="27">
        <v>2676.4683750456038</v>
      </c>
      <c r="AB4695" s="27">
        <v>2444.4896580378563</v>
      </c>
      <c r="AC4695" s="1">
        <v>1</v>
      </c>
    </row>
    <row r="4696" spans="5:29" x14ac:dyDescent="0.35">
      <c r="E4696" s="1">
        <v>4692</v>
      </c>
      <c r="G4696" s="17">
        <v>0.7398800253868103</v>
      </c>
      <c r="H4696" s="17">
        <v>0.4235042929649353</v>
      </c>
      <c r="I4696" s="17">
        <v>0.9500545859336853</v>
      </c>
      <c r="J4696" s="17">
        <v>0.2487301230430603</v>
      </c>
      <c r="K4696" s="17">
        <v>0.8892177939414978</v>
      </c>
      <c r="M4696" s="17" cm="1">
        <f t="array" ref="M4696:Q4696">runSim(G4696,H4696,I4696,J4696,K4696,hipWeibAlpha,hipWeibBeta,1,vertWeibAlpha,vertWeibBeta,1,meanSurvival,sdSurvival,baseU,hipUMult,vertUMult,hipCost,vertCost,costComp,discC,discCi,discQi,hipFracMort,50, FALSE)</f>
        <v>6.3940579350057432</v>
      </c>
      <c r="N4696" s="17">
        <v>5.4741756894457883</v>
      </c>
      <c r="O4696" s="27">
        <v>13000</v>
      </c>
      <c r="P4696" s="27">
        <v>9933.7780535098354</v>
      </c>
      <c r="Q4696" s="1">
        <v>1</v>
      </c>
      <c r="Y4696" s="17" cm="1">
        <f t="array" ref="Y4696:AC4696">runSim(G4696,H4696,I4696,J4696,K4696,hipWeibAlpha,hipWeibBeta,2,vertWeibAlpha,vertWeibBeta,2,meanSurvival,sdSurvival,baseU,hipUMult,vertUMult,hipCost,vertCost,costInt,discC,discCi,discQi,hipFracMort,50, FALSE)</f>
        <v>6.9751682962136963</v>
      </c>
      <c r="Z4696" s="17">
        <v>5.9053036176994027</v>
      </c>
      <c r="AA4696" s="27">
        <v>4982.2630687240689</v>
      </c>
      <c r="AB4696" s="27">
        <v>4218.0740126424298</v>
      </c>
      <c r="AC4696" s="1">
        <v>1</v>
      </c>
    </row>
    <row r="4697" spans="5:29" x14ac:dyDescent="0.35">
      <c r="E4697" s="1">
        <v>4693</v>
      </c>
      <c r="G4697" s="17">
        <v>4.3951869010925293E-2</v>
      </c>
      <c r="H4697" s="17">
        <v>0.52432906627655029</v>
      </c>
      <c r="I4697" s="17">
        <v>0.13217818737030029</v>
      </c>
      <c r="J4697" s="17">
        <v>0.57990157604217529</v>
      </c>
      <c r="K4697" s="17">
        <v>0.26781356334686279</v>
      </c>
      <c r="M4697" s="17" cm="1">
        <f t="array" ref="M4697:Q4697">runSim(G4697,H4697,I4697,J4697,K4697,hipWeibAlpha,hipWeibBeta,1,vertWeibAlpha,vertWeibBeta,1,meanSurvival,sdSurvival,baseU,hipUMult,vertUMult,hipCost,vertCost,costComp,discC,discCi,discQi,hipFracMort,50, FALSE)</f>
        <v>8.3910710082840048</v>
      </c>
      <c r="N4697" s="17">
        <v>6.8471186542607327</v>
      </c>
      <c r="O4697" s="27">
        <v>3000</v>
      </c>
      <c r="P4697" s="27">
        <v>2404.8219899913524</v>
      </c>
      <c r="Q4697" s="1">
        <v>1</v>
      </c>
      <c r="Y4697" s="17" cm="1">
        <f t="array" ref="Y4697:AC4697">runSim(G4697,H4697,I4697,J4697,K4697,hipWeibAlpha,hipWeibBeta,2,vertWeibAlpha,vertWeibBeta,2,meanSurvival,sdSurvival,baseU,hipUMult,vertUMult,hipCost,vertCost,costInt,discC,discCi,discQi,hipFracMort,50, FALSE)</f>
        <v>8.8234475564739938</v>
      </c>
      <c r="Z4697" s="17">
        <v>7.1593659805183574</v>
      </c>
      <c r="AA4697" s="27">
        <v>6302.462540338568</v>
      </c>
      <c r="AB4697" s="27">
        <v>5113.8328432273984</v>
      </c>
      <c r="AC4697" s="1">
        <v>1</v>
      </c>
    </row>
    <row r="4698" spans="5:29" x14ac:dyDescent="0.35">
      <c r="E4698" s="1">
        <v>4694</v>
      </c>
      <c r="G4698" s="17">
        <v>0.45735889673233032</v>
      </c>
      <c r="H4698" s="17">
        <v>0.42247730493545532</v>
      </c>
      <c r="I4698" s="17">
        <v>3.6429941654205322E-2</v>
      </c>
      <c r="J4698" s="17">
        <v>0.66200977563858032</v>
      </c>
      <c r="K4698" s="17">
        <v>0.77014881372451782</v>
      </c>
      <c r="M4698" s="17" cm="1">
        <f t="array" ref="M4698:Q4698">runSim(G4698,H4698,I4698,J4698,K4698,hipWeibAlpha,hipWeibBeta,1,vertWeibAlpha,vertWeibBeta,1,meanSurvival,sdSurvival,baseU,hipUMult,vertUMult,hipCost,vertCost,costComp,discC,discCi,discQi,hipFracMort,50, FALSE)</f>
        <v>8.2634903053218096</v>
      </c>
      <c r="N4698" s="17">
        <v>6.7533299810197436</v>
      </c>
      <c r="O4698" s="27">
        <v>10000</v>
      </c>
      <c r="P4698" s="27">
        <v>7388.7974678245955</v>
      </c>
      <c r="Q4698" s="1">
        <v>1</v>
      </c>
      <c r="Y4698" s="17" cm="1">
        <f t="array" ref="Y4698:AC4698">runSim(G4698,H4698,I4698,J4698,K4698,hipWeibAlpha,hipWeibBeta,2,vertWeibAlpha,vertWeibBeta,2,meanSurvival,sdSurvival,baseU,hipUMult,vertUMult,hipCost,vertCost,costInt,discC,discCi,discQi,hipFracMort,50, FALSE)</f>
        <v>9.2777042649972845</v>
      </c>
      <c r="Z4698" s="17">
        <v>7.450532005068558</v>
      </c>
      <c r="AA4698" s="27">
        <v>6626.9316178552035</v>
      </c>
      <c r="AB4698" s="27">
        <v>5321.8085750489699</v>
      </c>
      <c r="AC4698" s="1">
        <v>1</v>
      </c>
    </row>
    <row r="4699" spans="5:29" x14ac:dyDescent="0.35">
      <c r="E4699" s="1">
        <v>4695</v>
      </c>
      <c r="G4699" s="17">
        <v>0.67777013778686523</v>
      </c>
      <c r="H4699" s="17">
        <v>0.56366491317749023</v>
      </c>
      <c r="I4699" s="17">
        <v>0.40930700302124023</v>
      </c>
      <c r="J4699" s="17">
        <v>0.62631750106811523</v>
      </c>
      <c r="K4699" s="17">
        <v>0.78627538681030273</v>
      </c>
      <c r="M4699" s="17" cm="1">
        <f t="array" ref="M4699:Q4699">runSim(G4699,H4699,I4699,J4699,K4699,hipWeibAlpha,hipWeibBeta,1,vertWeibAlpha,vertWeibBeta,1,meanSurvival,sdSurvival,baseU,hipUMult,vertUMult,hipCost,vertCost,costComp,discC,discCi,discQi,hipFracMort,50, FALSE)</f>
        <v>7.7944177391855067</v>
      </c>
      <c r="N4699" s="17">
        <v>6.4144890567553645</v>
      </c>
      <c r="O4699" s="27">
        <v>10000</v>
      </c>
      <c r="P4699" s="27">
        <v>7770.4111333497567</v>
      </c>
      <c r="Q4699" s="1">
        <v>1</v>
      </c>
      <c r="Y4699" s="17" cm="1">
        <f t="array" ref="Y4699:AC4699">runSim(G4699,H4699,I4699,J4699,K4699,hipWeibAlpha,hipWeibBeta,2,vertWeibAlpha,vertWeibBeta,2,meanSurvival,sdSurvival,baseU,hipUMult,vertUMult,hipCost,vertCost,costInt,discC,discCi,discQi,hipFracMort,50, FALSE)</f>
        <v>9.0168209958029077</v>
      </c>
      <c r="Z4699" s="17">
        <v>7.2835993249130624</v>
      </c>
      <c r="AA4699" s="27">
        <v>9483.1736428859022</v>
      </c>
      <c r="AB4699" s="27">
        <v>7207.7743204116623</v>
      </c>
      <c r="AC4699" s="1">
        <v>1</v>
      </c>
    </row>
    <row r="4700" spans="5:29" x14ac:dyDescent="0.35">
      <c r="E4700" s="1">
        <v>4696</v>
      </c>
      <c r="G4700" s="17">
        <v>0.3221394419670105</v>
      </c>
      <c r="H4700" s="17">
        <v>0.3207051157951355</v>
      </c>
      <c r="I4700" s="17">
        <v>0.7212788462638855</v>
      </c>
      <c r="J4700" s="17">
        <v>0.7889973521232605</v>
      </c>
      <c r="K4700" s="17">
        <v>0.855998694896698</v>
      </c>
      <c r="M4700" s="17" cm="1">
        <f t="array" ref="M4700:Q4700">runSim(G4700,H4700,I4700,J4700,K4700,hipWeibAlpha,hipWeibBeta,1,vertWeibAlpha,vertWeibBeta,1,meanSurvival,sdSurvival,baseU,hipUMult,vertUMult,hipCost,vertCost,costComp,discC,discCi,discQi,hipFracMort,50, FALSE)</f>
        <v>9.0302283696412253</v>
      </c>
      <c r="N4700" s="17">
        <v>7.2535806525277833</v>
      </c>
      <c r="O4700" s="27">
        <v>13000</v>
      </c>
      <c r="P4700" s="27">
        <v>9057.0087524380633</v>
      </c>
      <c r="Q4700" s="1">
        <v>1</v>
      </c>
      <c r="Y4700" s="17" cm="1">
        <f t="array" ref="Y4700:AC4700">runSim(G4700,H4700,I4700,J4700,K4700,hipWeibAlpha,hipWeibBeta,2,vertWeibAlpha,vertWeibBeta,2,meanSurvival,sdSurvival,baseU,hipUMult,vertUMult,hipCost,vertCost,costInt,discC,discCi,discQi,hipFracMort,50, FALSE)</f>
        <v>10.086188965291122</v>
      </c>
      <c r="Z4700" s="17">
        <v>7.9529383683759587</v>
      </c>
      <c r="AA4700" s="27">
        <v>7204.4206894936597</v>
      </c>
      <c r="AB4700" s="27">
        <v>5680.6702631256858</v>
      </c>
      <c r="AC4700" s="1">
        <v>1</v>
      </c>
    </row>
    <row r="4701" spans="5:29" x14ac:dyDescent="0.35">
      <c r="E4701" s="1">
        <v>4697</v>
      </c>
      <c r="G4701" s="17">
        <v>0.40972244739532471</v>
      </c>
      <c r="H4701" s="17">
        <v>0.44527542591094971</v>
      </c>
      <c r="I4701" s="17">
        <v>0.43105423450469971</v>
      </c>
      <c r="J4701" s="17">
        <v>7.1648716926574707E-2</v>
      </c>
      <c r="K4701" s="17">
        <v>0.23001968860626221</v>
      </c>
      <c r="M4701" s="17" cm="1">
        <f t="array" ref="M4701:Q4701">runSim(G4701,H4701,I4701,J4701,K4701,hipWeibAlpha,hipWeibBeta,1,vertWeibAlpha,vertWeibBeta,1,meanSurvival,sdSurvival,baseU,hipUMult,vertUMult,hipCost,vertCost,costComp,discC,discCi,discQi,hipFracMort,50, FALSE)</f>
        <v>5.2974638074404634</v>
      </c>
      <c r="N4701" s="17">
        <v>4.6638828698225208</v>
      </c>
      <c r="O4701" s="27">
        <v>3000</v>
      </c>
      <c r="P4701" s="27">
        <v>2342.1409214275704</v>
      </c>
      <c r="Q4701" s="1">
        <v>1</v>
      </c>
      <c r="Y4701" s="17" cm="1">
        <f t="array" ref="Y4701:AC4701">runSim(G4701,H4701,I4701,J4701,K4701,hipWeibAlpha,hipWeibBeta,2,vertWeibAlpha,vertWeibBeta,2,meanSurvival,sdSurvival,baseU,hipUMult,vertUMult,hipCost,vertCost,costInt,discC,discCi,discQi,hipFracMort,50, FALSE)</f>
        <v>5.3263951502647631</v>
      </c>
      <c r="Z4701" s="17">
        <v>4.6863101473452948</v>
      </c>
      <c r="AA4701" s="27">
        <v>3804.5679644748311</v>
      </c>
      <c r="AB4701" s="27">
        <v>3347.3643909609254</v>
      </c>
      <c r="AC4701" s="1">
        <v>1</v>
      </c>
    </row>
    <row r="4702" spans="5:29" x14ac:dyDescent="0.35">
      <c r="E4702" s="1">
        <v>4698</v>
      </c>
      <c r="G4702" s="17">
        <v>0.27240067720413208</v>
      </c>
      <c r="H4702" s="17">
        <v>7.199174165725708E-2</v>
      </c>
      <c r="I4702" s="17">
        <v>0.55215531587600708</v>
      </c>
      <c r="J4702" s="17">
        <v>9.912186861038208E-2</v>
      </c>
      <c r="K4702" s="17">
        <v>0.54588395357131958</v>
      </c>
      <c r="M4702" s="17" cm="1">
        <f t="array" ref="M4702:Q4702">runSim(G4702,H4702,I4702,J4702,K4702,hipWeibAlpha,hipWeibBeta,1,vertWeibAlpha,vertWeibBeta,1,meanSurvival,sdSurvival,baseU,hipUMult,vertUMult,hipCost,vertCost,costComp,discC,discCi,discQi,hipFracMort,50, FALSE)</f>
        <v>5.6982001785367409</v>
      </c>
      <c r="N4702" s="17">
        <v>4.9698867299179312</v>
      </c>
      <c r="O4702" s="27">
        <v>0</v>
      </c>
      <c r="P4702" s="27">
        <v>0</v>
      </c>
      <c r="Q4702" s="1">
        <v>1</v>
      </c>
      <c r="Y4702" s="17" cm="1">
        <f t="array" ref="Y4702:AC4702">runSim(G4702,H4702,I4702,J4702,K4702,hipWeibAlpha,hipWeibBeta,2,vertWeibAlpha,vertWeibBeta,2,meanSurvival,sdSurvival,baseU,hipUMult,vertUMult,hipCost,vertCost,costInt,discC,discCi,discQi,hipFracMort,50, FALSE)</f>
        <v>5.6982001785367409</v>
      </c>
      <c r="Z4702" s="17">
        <v>4.9698867299179312</v>
      </c>
      <c r="AA4702" s="27">
        <v>4070.1429846691008</v>
      </c>
      <c r="AB4702" s="27">
        <v>3549.9190927985219</v>
      </c>
      <c r="AC4702" s="1">
        <v>1</v>
      </c>
    </row>
    <row r="4703" spans="5:29" x14ac:dyDescent="0.35">
      <c r="E4703" s="1">
        <v>4699</v>
      </c>
      <c r="G4703" s="17">
        <v>0.74558424949645996</v>
      </c>
      <c r="H4703" s="17">
        <v>0.62806105613708496</v>
      </c>
      <c r="I4703" s="17">
        <v>0.87507033348083496</v>
      </c>
      <c r="J4703" s="17">
        <v>0.82792067527770996</v>
      </c>
      <c r="K4703" s="17">
        <v>0.72200942039489746</v>
      </c>
      <c r="M4703" s="17" cm="1">
        <f t="array" ref="M4703:Q4703">runSim(G4703,H4703,I4703,J4703,K4703,hipWeibAlpha,hipWeibBeta,1,vertWeibAlpha,vertWeibBeta,1,meanSurvival,sdSurvival,baseU,hipUMult,vertUMult,hipCost,vertCost,costComp,discC,discCi,discQi,hipFracMort,50, FALSE)</f>
        <v>8.552195190964845</v>
      </c>
      <c r="N4703" s="17">
        <v>6.8632538685355442</v>
      </c>
      <c r="O4703" s="27">
        <v>13000</v>
      </c>
      <c r="P4703" s="27">
        <v>10169.413642580532</v>
      </c>
      <c r="Q4703" s="1">
        <v>1</v>
      </c>
      <c r="Y4703" s="17" cm="1">
        <f t="array" ref="Y4703:AC4703">runSim(G4703,H4703,I4703,J4703,K4703,hipWeibAlpha,hipWeibBeta,2,vertWeibAlpha,vertWeibBeta,2,meanSurvival,sdSurvival,baseU,hipUMult,vertUMult,hipCost,vertCost,costInt,discC,discCi,discQi,hipFracMort,50, FALSE)</f>
        <v>10.09346334883106</v>
      </c>
      <c r="Z4703" s="17">
        <v>7.9469616419180467</v>
      </c>
      <c r="AA4703" s="27">
        <v>20418.970405395372</v>
      </c>
      <c r="AB4703" s="27">
        <v>13953.807492693642</v>
      </c>
      <c r="AC4703" s="1">
        <v>1</v>
      </c>
    </row>
    <row r="4704" spans="5:29" x14ac:dyDescent="0.35">
      <c r="E4704" s="1">
        <v>4700</v>
      </c>
      <c r="G4704" s="17">
        <v>0.82987874746322632</v>
      </c>
      <c r="H4704" s="17">
        <v>0.33869832754135132</v>
      </c>
      <c r="I4704" s="17">
        <v>0.53517049551010132</v>
      </c>
      <c r="J4704" s="17">
        <v>0.89536947011947632</v>
      </c>
      <c r="K4704" s="17">
        <v>0.50997823476791382</v>
      </c>
      <c r="M4704" s="17" cm="1">
        <f t="array" ref="M4704:Q4704">runSim(G4704,H4704,I4704,J4704,K4704,hipWeibAlpha,hipWeibBeta,1,vertWeibAlpha,vertWeibBeta,1,meanSurvival,sdSurvival,baseU,hipUMult,vertUMult,hipCost,vertCost,costComp,discC,discCi,discQi,hipFracMort,50, FALSE)</f>
        <v>9.0368127021594287</v>
      </c>
      <c r="N4704" s="17">
        <v>7.1593761150277997</v>
      </c>
      <c r="O4704" s="27">
        <v>13000</v>
      </c>
      <c r="P4704" s="27">
        <v>9649.0463779222009</v>
      </c>
      <c r="Q4704" s="1">
        <v>1</v>
      </c>
      <c r="Y4704" s="17" cm="1">
        <f t="array" ref="Y4704:AC4704">runSim(G4704,H4704,I4704,J4704,K4704,hipWeibAlpha,hipWeibBeta,2,vertWeibAlpha,vertWeibBeta,2,meanSurvival,sdSurvival,baseU,hipUMult,vertUMult,hipCost,vertCost,costInt,discC,discCi,discQi,hipFracMort,50, FALSE)</f>
        <v>10.57754740106685</v>
      </c>
      <c r="Z4704" s="17">
        <v>8.2392808572742311</v>
      </c>
      <c r="AA4704" s="27">
        <v>14883.399882641945</v>
      </c>
      <c r="AB4704" s="27">
        <v>10538.667058033432</v>
      </c>
      <c r="AC4704" s="1">
        <v>1</v>
      </c>
    </row>
    <row r="4705" spans="5:29" x14ac:dyDescent="0.35">
      <c r="E4705" s="1">
        <v>4701</v>
      </c>
      <c r="G4705" s="17">
        <v>2.9596090316772461E-3</v>
      </c>
      <c r="H4705" s="17">
        <v>7.7508687973022461E-3</v>
      </c>
      <c r="I4705" s="17">
        <v>0.60583436489105225</v>
      </c>
      <c r="J4705" s="17">
        <v>0.86898744106292725</v>
      </c>
      <c r="K4705" s="17">
        <v>0.13453614711761475</v>
      </c>
      <c r="M4705" s="17" cm="1">
        <f t="array" ref="M4705:Q4705">runSim(G4705,H4705,I4705,J4705,K4705,hipWeibAlpha,hipWeibBeta,1,vertWeibAlpha,vertWeibBeta,1,meanSurvival,sdSurvival,baseU,hipUMult,vertUMult,hipCost,vertCost,costComp,discC,discCi,discQi,hipFracMort,50, FALSE)</f>
        <v>10.755396699611001</v>
      </c>
      <c r="N4705" s="17">
        <v>8.3539581758626191</v>
      </c>
      <c r="O4705" s="27">
        <v>0</v>
      </c>
      <c r="P4705" s="27">
        <v>0</v>
      </c>
      <c r="Q4705" s="1">
        <v>1</v>
      </c>
      <c r="Y4705" s="17" cm="1">
        <f t="array" ref="Y4705:AC4705">runSim(G4705,H4705,I4705,J4705,K4705,hipWeibAlpha,hipWeibBeta,2,vertWeibAlpha,vertWeibBeta,2,meanSurvival,sdSurvival,baseU,hipUMult,vertUMult,hipCost,vertCost,costInt,discC,discCi,discQi,hipFracMort,50, FALSE)</f>
        <v>10.755396699611001</v>
      </c>
      <c r="Z4705" s="17">
        <v>8.3539581758626191</v>
      </c>
      <c r="AA4705" s="27">
        <v>7682.4262140078581</v>
      </c>
      <c r="AB4705" s="27">
        <v>5967.1129827590139</v>
      </c>
      <c r="AC4705" s="1">
        <v>1</v>
      </c>
    </row>
    <row r="4706" spans="5:29" x14ac:dyDescent="0.35">
      <c r="E4706" s="1">
        <v>4702</v>
      </c>
      <c r="G4706" s="17">
        <v>0.39332395792007446</v>
      </c>
      <c r="H4706" s="17">
        <v>0.78520017862319946</v>
      </c>
      <c r="I4706" s="17">
        <v>0.42844969034194946</v>
      </c>
      <c r="J4706" s="17">
        <v>0.60774046182632446</v>
      </c>
      <c r="K4706" s="17">
        <v>0.48296934366226196</v>
      </c>
      <c r="M4706" s="17" cm="1">
        <f t="array" ref="M4706:Q4706">runSim(G4706,H4706,I4706,J4706,K4706,hipWeibAlpha,hipWeibBeta,1,vertWeibAlpha,vertWeibBeta,1,meanSurvival,sdSurvival,baseU,hipUMult,vertUMult,hipCost,vertCost,costComp,discC,discCi,discQi,hipFracMort,50, FALSE)</f>
        <v>7.8809520871774597</v>
      </c>
      <c r="N4706" s="17">
        <v>6.4692909575169146</v>
      </c>
      <c r="O4706" s="27">
        <v>13000</v>
      </c>
      <c r="P4706" s="27">
        <v>9645.8771170497239</v>
      </c>
      <c r="Q4706" s="1">
        <v>1</v>
      </c>
      <c r="Y4706" s="17" cm="1">
        <f t="array" ref="Y4706:AC4706">runSim(G4706,H4706,I4706,J4706,K4706,hipWeibAlpha,hipWeibBeta,2,vertWeibAlpha,vertWeibBeta,2,meanSurvival,sdSurvival,baseU,hipUMult,vertUMult,hipCost,vertCost,costInt,discC,discCi,discQi,hipFracMort,50, FALSE)</f>
        <v>8.6275499189271603</v>
      </c>
      <c r="Z4706" s="17">
        <v>7.0135665714268125</v>
      </c>
      <c r="AA4706" s="27">
        <v>9410.1520609775234</v>
      </c>
      <c r="AB4706" s="27">
        <v>7471.9797767541659</v>
      </c>
      <c r="AC4706" s="1">
        <v>1</v>
      </c>
    </row>
    <row r="4707" spans="5:29" x14ac:dyDescent="0.35">
      <c r="E4707" s="1">
        <v>4703</v>
      </c>
      <c r="G4707" s="17">
        <v>0.93091011047363281</v>
      </c>
      <c r="H4707" s="17">
        <v>0.53653144836425781</v>
      </c>
      <c r="I4707" s="17">
        <v>0.29428291320800781</v>
      </c>
      <c r="J4707" s="17">
        <v>0.85016059875488281</v>
      </c>
      <c r="K4707" s="17">
        <v>0.20884895324707031</v>
      </c>
      <c r="M4707" s="17" cm="1">
        <f t="array" ref="M4707:Q4707">runSim(G4707,H4707,I4707,J4707,K4707,hipWeibAlpha,hipWeibBeta,1,vertWeibAlpha,vertWeibBeta,1,meanSurvival,sdSurvival,baseU,hipUMult,vertUMult,hipCost,vertCost,costComp,discC,discCi,discQi,hipFracMort,50, FALSE)</f>
        <v>8.3767519130774311</v>
      </c>
      <c r="N4707" s="17">
        <v>6.6951607289317678</v>
      </c>
      <c r="O4707" s="27">
        <v>10000</v>
      </c>
      <c r="P4707" s="27">
        <v>8273.3024307542546</v>
      </c>
      <c r="Q4707" s="1">
        <v>1</v>
      </c>
      <c r="Y4707" s="17" cm="1">
        <f t="array" ref="Y4707:AC4707">runSim(G4707,H4707,I4707,J4707,K4707,hipWeibAlpha,hipWeibBeta,2,vertWeibAlpha,vertWeibBeta,2,meanSurvival,sdSurvival,baseU,hipUMult,vertUMult,hipCost,vertCost,costInt,discC,discCi,discQi,hipFracMort,50, FALSE)</f>
        <v>9.6133827799315128</v>
      </c>
      <c r="Z4707" s="17">
        <v>7.6289786583851908</v>
      </c>
      <c r="AA4707" s="27">
        <v>17555.683646797199</v>
      </c>
      <c r="AB4707" s="27">
        <v>12739.007139561389</v>
      </c>
      <c r="AC4707" s="1">
        <v>1</v>
      </c>
    </row>
    <row r="4708" spans="5:29" x14ac:dyDescent="0.35">
      <c r="E4708" s="1">
        <v>4704</v>
      </c>
      <c r="G4708" s="17">
        <v>0.87961405515670776</v>
      </c>
      <c r="H4708" s="17">
        <v>0.71900004148483276</v>
      </c>
      <c r="I4708" s="17">
        <v>0.38324564695358276</v>
      </c>
      <c r="J4708" s="17">
        <v>0.43436259031295776</v>
      </c>
      <c r="K4708" s="17">
        <v>0.40517252683639526</v>
      </c>
      <c r="M4708" s="17" cm="1">
        <f t="array" ref="M4708:Q4708">runSim(G4708,H4708,I4708,J4708,K4708,hipWeibAlpha,hipWeibBeta,1,vertWeibAlpha,vertWeibBeta,1,meanSurvival,sdSurvival,baseU,hipUMult,vertUMult,hipCost,vertCost,costComp,discC,discCi,discQi,hipFracMort,50, FALSE)</f>
        <v>6.6999321024431167</v>
      </c>
      <c r="N4708" s="17">
        <v>5.6383804246642724</v>
      </c>
      <c r="O4708" s="27">
        <v>10000</v>
      </c>
      <c r="P4708" s="27">
        <v>8258.8941144621895</v>
      </c>
      <c r="Q4708" s="1">
        <v>1</v>
      </c>
      <c r="Y4708" s="17" cm="1">
        <f t="array" ref="Y4708:AC4708">runSim(G4708,H4708,I4708,J4708,K4708,hipWeibAlpha,hipWeibBeta,2,vertWeibAlpha,vertWeibBeta,2,meanSurvival,sdSurvival,baseU,hipUMult,vertUMult,hipCost,vertCost,costInt,discC,discCi,discQi,hipFracMort,50, FALSE)</f>
        <v>7.8909121381999467</v>
      </c>
      <c r="Z4708" s="17">
        <v>6.5368518297038163</v>
      </c>
      <c r="AA4708" s="27">
        <v>8752.0830123875439</v>
      </c>
      <c r="AB4708" s="27">
        <v>6937.1275920679855</v>
      </c>
      <c r="AC4708" s="1">
        <v>1</v>
      </c>
    </row>
    <row r="4709" spans="5:29" x14ac:dyDescent="0.35">
      <c r="E4709" s="1">
        <v>4705</v>
      </c>
      <c r="G4709" s="17">
        <v>0.28661501407623291</v>
      </c>
      <c r="H4709" s="17">
        <v>0.79970705509185791</v>
      </c>
      <c r="I4709" s="17">
        <v>0.99447023868560791</v>
      </c>
      <c r="J4709" s="17">
        <v>0.68486940860748291</v>
      </c>
      <c r="K4709" s="17">
        <v>0.63181459903717041</v>
      </c>
      <c r="M4709" s="17" cm="1">
        <f t="array" ref="M4709:Q4709">runSim(G4709,H4709,I4709,J4709,K4709,hipWeibAlpha,hipWeibBeta,1,vertWeibAlpha,vertWeibBeta,1,meanSurvival,sdSurvival,baseU,hipUMult,vertUMult,hipCost,vertCost,costComp,discC,discCi,discQi,hipFracMort,50, FALSE)</f>
        <v>8.2823085853006599</v>
      </c>
      <c r="N4709" s="17">
        <v>6.7301380142818896</v>
      </c>
      <c r="O4709" s="27">
        <v>13000</v>
      </c>
      <c r="P4709" s="27">
        <v>10080.142497638835</v>
      </c>
      <c r="Q4709" s="1">
        <v>1</v>
      </c>
      <c r="Y4709" s="17" cm="1">
        <f t="array" ref="Y4709:AC4709">runSim(G4709,H4709,I4709,J4709,K4709,hipWeibAlpha,hipWeibBeta,2,vertWeibAlpha,vertWeibBeta,2,meanSurvival,sdSurvival,baseU,hipUMult,vertUMult,hipCost,vertCost,costInt,discC,discCi,discQi,hipFracMort,50, FALSE)</f>
        <v>8.9992694285295087</v>
      </c>
      <c r="Z4709" s="17">
        <v>7.2474006918975089</v>
      </c>
      <c r="AA4709" s="27">
        <v>12722.038897363109</v>
      </c>
      <c r="AB4709" s="27">
        <v>9960.2632780931053</v>
      </c>
      <c r="AC4709" s="1">
        <v>1</v>
      </c>
    </row>
    <row r="4710" spans="5:29" x14ac:dyDescent="0.35">
      <c r="E4710" s="1">
        <v>4706</v>
      </c>
      <c r="G4710" s="17">
        <v>0.49377375841140747</v>
      </c>
      <c r="H4710" s="17">
        <v>0.86074763536453247</v>
      </c>
      <c r="I4710" s="17">
        <v>0.71395808458328247</v>
      </c>
      <c r="J4710" s="17">
        <v>0.11151057481765747</v>
      </c>
      <c r="K4710" s="17">
        <v>0.69255000352859497</v>
      </c>
      <c r="M4710" s="17" cm="1">
        <f t="array" ref="M4710:Q4710">runSim(G4710,H4710,I4710,J4710,K4710,hipWeibAlpha,hipWeibBeta,1,vertWeibAlpha,vertWeibBeta,1,meanSurvival,sdSurvival,baseU,hipUMult,vertUMult,hipCost,vertCost,costComp,discC,discCi,discQi,hipFracMort,50, FALSE)</f>
        <v>5.4738246785995255</v>
      </c>
      <c r="N4710" s="17">
        <v>4.7754390358737542</v>
      </c>
      <c r="O4710" s="27">
        <v>6000</v>
      </c>
      <c r="P4710" s="27">
        <v>4995.3086640411566</v>
      </c>
      <c r="Q4710" s="1">
        <v>1</v>
      </c>
      <c r="Y4710" s="17" cm="1">
        <f t="array" ref="Y4710:AC4710">runSim(G4710,H4710,I4710,J4710,K4710,hipWeibAlpha,hipWeibBeta,2,vertWeibAlpha,vertWeibBeta,2,meanSurvival,sdSurvival,baseU,hipUMult,vertUMult,hipCost,vertCost,costInt,discC,discCi,discQi,hipFracMort,50, FALSE)</f>
        <v>5.6906784324290802</v>
      </c>
      <c r="Z4710" s="17">
        <v>4.9603431795447168</v>
      </c>
      <c r="AA4710" s="27">
        <v>7172.1991466428335</v>
      </c>
      <c r="AB4710" s="27">
        <v>6050.8950779235811</v>
      </c>
      <c r="AC4710" s="1">
        <v>1</v>
      </c>
    </row>
    <row r="4711" spans="5:29" x14ac:dyDescent="0.35">
      <c r="E4711" s="1">
        <v>4707</v>
      </c>
      <c r="G4711" s="17">
        <v>2.5312662124633789E-2</v>
      </c>
      <c r="H4711" s="17">
        <v>0.20564103126525879</v>
      </c>
      <c r="I4711" s="17">
        <v>0.33350968360900879</v>
      </c>
      <c r="J4711" s="17">
        <v>0.73460221290588379</v>
      </c>
      <c r="K4711" s="17">
        <v>0.72585892677307129</v>
      </c>
      <c r="M4711" s="17" cm="1">
        <f t="array" ref="M4711:Q4711">runSim(G4711,H4711,I4711,J4711,K4711,hipWeibAlpha,hipWeibBeta,1,vertWeibAlpha,vertWeibBeta,1,meanSurvival,sdSurvival,baseU,hipUMult,vertUMult,hipCost,vertCost,costComp,discC,discCi,discQi,hipFracMort,50, FALSE)</f>
        <v>9.4436582387981058</v>
      </c>
      <c r="N4711" s="17">
        <v>7.5450403246422502</v>
      </c>
      <c r="O4711" s="27">
        <v>10000</v>
      </c>
      <c r="P4711" s="27">
        <v>6469.5845008554898</v>
      </c>
      <c r="Q4711" s="1">
        <v>1</v>
      </c>
      <c r="Y4711" s="17" cm="1">
        <f t="array" ref="Y4711:AC4711">runSim(G4711,H4711,I4711,J4711,K4711,hipWeibAlpha,hipWeibBeta,2,vertWeibAlpha,vertWeibBeta,2,meanSurvival,sdSurvival,baseU,hipUMult,vertUMult,hipCost,vertCost,costInt,discC,discCi,discQi,hipFracMort,50, FALSE)</f>
        <v>9.7162632448876494</v>
      </c>
      <c r="Z4711" s="17">
        <v>7.725535935325258</v>
      </c>
      <c r="AA4711" s="27">
        <v>6940.1880320626069</v>
      </c>
      <c r="AB4711" s="27">
        <v>5518.2399538037562</v>
      </c>
      <c r="AC4711" s="1">
        <v>1</v>
      </c>
    </row>
    <row r="4712" spans="5:29" x14ac:dyDescent="0.35">
      <c r="E4712" s="1">
        <v>4708</v>
      </c>
      <c r="G4712" s="17">
        <v>0.65915054082870483</v>
      </c>
      <c r="H4712" s="17">
        <v>0.27441543340682983</v>
      </c>
      <c r="I4712" s="17">
        <v>0.82830947637557983</v>
      </c>
      <c r="J4712" s="17">
        <v>0.84378188848495483</v>
      </c>
      <c r="K4712" s="17">
        <v>0.66688674688339233</v>
      </c>
      <c r="M4712" s="17" cm="1">
        <f t="array" ref="M4712:Q4712">runSim(G4712,H4712,I4712,J4712,K4712,hipWeibAlpha,hipWeibBeta,1,vertWeibAlpha,vertWeibBeta,1,meanSurvival,sdSurvival,baseU,hipUMult,vertUMult,hipCost,vertCost,costComp,discC,discCi,discQi,hipFracMort,50, FALSE)</f>
        <v>8.9855681527670228</v>
      </c>
      <c r="N4712" s="17">
        <v>7.1838312939029549</v>
      </c>
      <c r="O4712" s="27">
        <v>13000</v>
      </c>
      <c r="P4712" s="27">
        <v>9450.1830455369691</v>
      </c>
      <c r="Q4712" s="1">
        <v>1</v>
      </c>
      <c r="Y4712" s="17" cm="1">
        <f t="array" ref="Y4712:AC4712">runSim(G4712,H4712,I4712,J4712,K4712,hipWeibAlpha,hipWeibBeta,2,vertWeibAlpha,vertWeibBeta,2,meanSurvival,sdSurvival,baseU,hipUMult,vertUMult,hipCost,vertCost,costInt,discC,discCi,discQi,hipFracMort,50, FALSE)</f>
        <v>10.521258918558447</v>
      </c>
      <c r="Z4712" s="17">
        <v>8.2151496099341905</v>
      </c>
      <c r="AA4712" s="27">
        <v>7515.1849418274624</v>
      </c>
      <c r="AB4712" s="27">
        <v>5867.9640070958503</v>
      </c>
      <c r="AC4712" s="1">
        <v>1</v>
      </c>
    </row>
    <row r="4713" spans="5:29" x14ac:dyDescent="0.35">
      <c r="E4713" s="1">
        <v>4709</v>
      </c>
      <c r="G4713" s="17">
        <v>9.7731351852416992E-3</v>
      </c>
      <c r="H4713" s="17">
        <v>0.6952284574508667</v>
      </c>
      <c r="I4713" s="17">
        <v>0.2210463285446167</v>
      </c>
      <c r="J4713" s="17">
        <v>0.5183790922164917</v>
      </c>
      <c r="K4713" s="17">
        <v>0.6584395170211792</v>
      </c>
      <c r="M4713" s="17" cm="1">
        <f t="array" ref="M4713:Q4713">runSim(G4713,H4713,I4713,J4713,K4713,hipWeibAlpha,hipWeibBeta,1,vertWeibAlpha,vertWeibBeta,1,meanSurvival,sdSurvival,baseU,hipUMult,vertUMult,hipCost,vertCost,costComp,discC,discCi,discQi,hipFracMort,50, FALSE)</f>
        <v>7.9847385194287277</v>
      </c>
      <c r="N4713" s="17">
        <v>6.562445277904386</v>
      </c>
      <c r="O4713" s="27">
        <v>3000</v>
      </c>
      <c r="P4713" s="27">
        <v>2541.3141030598381</v>
      </c>
      <c r="Q4713" s="1">
        <v>1</v>
      </c>
      <c r="Y4713" s="17" cm="1">
        <f t="array" ref="Y4713:AC4713">runSim(G4713,H4713,I4713,J4713,K4713,hipWeibAlpha,hipWeibBeta,2,vertWeibAlpha,vertWeibBeta,2,meanSurvival,sdSurvival,baseU,hipUMult,vertUMult,hipCost,vertCost,costInt,discC,discCi,discQi,hipFracMort,50, FALSE)</f>
        <v>8.3223747621479571</v>
      </c>
      <c r="Z4713" s="17">
        <v>6.8259890818165054</v>
      </c>
      <c r="AA4713" s="27">
        <v>9069.1287910392839</v>
      </c>
      <c r="AB4713" s="27">
        <v>7114.1353346903361</v>
      </c>
      <c r="AC4713" s="1">
        <v>1</v>
      </c>
    </row>
    <row r="4714" spans="5:29" x14ac:dyDescent="0.35">
      <c r="E4714" s="1">
        <v>4710</v>
      </c>
      <c r="G4714" s="17">
        <v>0.3889966607093811</v>
      </c>
      <c r="H4714" s="17">
        <v>0.7388806939125061</v>
      </c>
      <c r="I4714" s="17">
        <v>0.5989270806312561</v>
      </c>
      <c r="J4714" s="17">
        <v>0.6756787896156311</v>
      </c>
      <c r="K4714" s="17">
        <v>0.4273725152015686</v>
      </c>
      <c r="M4714" s="17" cm="1">
        <f t="array" ref="M4714:Q4714">runSim(G4714,H4714,I4714,J4714,K4714,hipWeibAlpha,hipWeibBeta,1,vertWeibAlpha,vertWeibBeta,1,meanSurvival,sdSurvival,baseU,hipUMult,vertUMult,hipCost,vertCost,costComp,discC,discCi,discQi,hipFracMort,50, FALSE)</f>
        <v>8.1764899742284989</v>
      </c>
      <c r="N4714" s="17">
        <v>6.6654855918786966</v>
      </c>
      <c r="O4714" s="27">
        <v>13000</v>
      </c>
      <c r="P4714" s="27">
        <v>9682.7157455371671</v>
      </c>
      <c r="Q4714" s="1">
        <v>1</v>
      </c>
      <c r="Y4714" s="17" cm="1">
        <f t="array" ref="Y4714:AC4714">runSim(G4714,H4714,I4714,J4714,K4714,hipWeibAlpha,hipWeibBeta,2,vertWeibAlpha,vertWeibBeta,2,meanSurvival,sdSurvival,baseU,hipUMult,vertUMult,hipCost,vertCost,costInt,discC,discCi,discQi,hipFracMort,50, FALSE)</f>
        <v>9.0372975210803155</v>
      </c>
      <c r="Z4714" s="17">
        <v>7.2821336313831857</v>
      </c>
      <c r="AA4714" s="27">
        <v>9683.4734595497648</v>
      </c>
      <c r="AB4714" s="27">
        <v>7573.8359025110913</v>
      </c>
      <c r="AC4714" s="1">
        <v>1</v>
      </c>
    </row>
    <row r="4715" spans="5:29" x14ac:dyDescent="0.35">
      <c r="E4715" s="1">
        <v>4711</v>
      </c>
      <c r="G4715" s="17">
        <v>0.39555215835571289</v>
      </c>
      <c r="H4715" s="17">
        <v>0.12715005874633789</v>
      </c>
      <c r="I4715" s="17">
        <v>0.23451089859008789</v>
      </c>
      <c r="J4715" s="17">
        <v>9.8005771636962891E-2</v>
      </c>
      <c r="K4715" s="17">
        <v>0.32729959487915039</v>
      </c>
      <c r="M4715" s="17" cm="1">
        <f t="array" ref="M4715:Q4715">runSim(G4715,H4715,I4715,J4715,K4715,hipWeibAlpha,hipWeibBeta,1,vertWeibAlpha,vertWeibBeta,1,meanSurvival,sdSurvival,baseU,hipUMult,vertUMult,hipCost,vertCost,costComp,discC,discCi,discQi,hipFracMort,50, FALSE)</f>
        <v>5.6847029397997479</v>
      </c>
      <c r="N4715" s="17">
        <v>4.9596827344736409</v>
      </c>
      <c r="O4715" s="27">
        <v>0</v>
      </c>
      <c r="P4715" s="27">
        <v>0</v>
      </c>
      <c r="Q4715" s="1">
        <v>1</v>
      </c>
      <c r="Y4715" s="17" cm="1">
        <f t="array" ref="Y4715:AC4715">runSim(G4715,H4715,I4715,J4715,K4715,hipWeibAlpha,hipWeibBeta,2,vertWeibAlpha,vertWeibBeta,2,meanSurvival,sdSurvival,baseU,hipUMult,vertUMult,hipCost,vertCost,costInt,discC,discCi,discQi,hipFracMort,50, FALSE)</f>
        <v>5.6847029397997479</v>
      </c>
      <c r="Z4715" s="17">
        <v>4.9596827344736409</v>
      </c>
      <c r="AA4715" s="27">
        <v>4060.502099856963</v>
      </c>
      <c r="AB4715" s="27">
        <v>3542.6305246240295</v>
      </c>
      <c r="AC4715" s="1">
        <v>1</v>
      </c>
    </row>
    <row r="4716" spans="5:29" x14ac:dyDescent="0.35">
      <c r="E4716" s="1">
        <v>4712</v>
      </c>
      <c r="G4716" s="17">
        <v>0.63070744276046753</v>
      </c>
      <c r="H4716" s="17">
        <v>9.2163741588592529E-2</v>
      </c>
      <c r="I4716" s="17">
        <v>0.70758122205734253</v>
      </c>
      <c r="J4716" s="17">
        <v>0.83584660291671753</v>
      </c>
      <c r="K4716" s="17">
        <v>0.69484013319015503</v>
      </c>
      <c r="M4716" s="17" cm="1">
        <f t="array" ref="M4716:Q4716">runSim(G4716,H4716,I4716,J4716,K4716,hipWeibAlpha,hipWeibBeta,1,vertWeibAlpha,vertWeibBeta,1,meanSurvival,sdSurvival,baseU,hipUMult,vertUMult,hipCost,vertCost,costComp,discC,discCi,discQi,hipFracMort,50, FALSE)</f>
        <v>9.14608874136478</v>
      </c>
      <c r="N4716" s="17">
        <v>7.3015432086800143</v>
      </c>
      <c r="O4716" s="27">
        <v>10000</v>
      </c>
      <c r="P4716" s="27">
        <v>7233.6585772252702</v>
      </c>
      <c r="Q4716" s="1">
        <v>1</v>
      </c>
      <c r="Y4716" s="17" cm="1">
        <f t="array" ref="Y4716:AC4716">runSim(G4716,H4716,I4716,J4716,K4716,hipWeibAlpha,hipWeibBeta,2,vertWeibAlpha,vertWeibBeta,2,meanSurvival,sdSurvival,baseU,hipUMult,vertUMult,hipCost,vertCost,costInt,discC,discCi,discQi,hipFracMort,50, FALSE)</f>
        <v>10.452813165374289</v>
      </c>
      <c r="Z4716" s="17">
        <v>8.1742689254186232</v>
      </c>
      <c r="AA4716" s="27">
        <v>7466.2951181244925</v>
      </c>
      <c r="AB4716" s="27">
        <v>5838.76351815616</v>
      </c>
      <c r="AC4716" s="1">
        <v>1</v>
      </c>
    </row>
    <row r="4717" spans="5:29" x14ac:dyDescent="0.35">
      <c r="E4717" s="1">
        <v>4713</v>
      </c>
      <c r="G4717" s="17">
        <v>9.8276257514953613E-2</v>
      </c>
      <c r="H4717" s="17">
        <v>0.74515736103057861</v>
      </c>
      <c r="I4717" s="17">
        <v>8.6404919624328613E-2</v>
      </c>
      <c r="J4717" s="17">
        <v>0.54535877704620361</v>
      </c>
      <c r="K4717" s="17">
        <v>0.32775318622589111</v>
      </c>
      <c r="M4717" s="17" cm="1">
        <f t="array" ref="M4717:Q4717">runSim(G4717,H4717,I4717,J4717,K4717,hipWeibAlpha,hipWeibBeta,1,vertWeibAlpha,vertWeibBeta,1,meanSurvival,sdSurvival,baseU,hipUMult,vertUMult,hipCost,vertCost,costComp,discC,discCi,discQi,hipFracMort,50, FALSE)</f>
        <v>8.0790382652070463</v>
      </c>
      <c r="N4717" s="17">
        <v>6.6176284581180145</v>
      </c>
      <c r="O4717" s="27">
        <v>10000</v>
      </c>
      <c r="P4717" s="27">
        <v>7162.3886251893437</v>
      </c>
      <c r="Q4717" s="1">
        <v>1</v>
      </c>
      <c r="Y4717" s="17" cm="1">
        <f t="array" ref="Y4717:AC4717">runSim(G4717,H4717,I4717,J4717,K4717,hipWeibAlpha,hipWeibBeta,2,vertWeibAlpha,vertWeibBeta,2,meanSurvival,sdSurvival,baseU,hipUMult,vertUMult,hipCost,vertCost,costInt,discC,discCi,discQi,hipFracMort,50, FALSE)</f>
        <v>8.382802408663526</v>
      </c>
      <c r="Z4717" s="17">
        <v>6.8606762914569632</v>
      </c>
      <c r="AA4717" s="27">
        <v>9170.9155076735387</v>
      </c>
      <c r="AB4717" s="27">
        <v>7253.9069575382609</v>
      </c>
      <c r="AC4717" s="1">
        <v>1</v>
      </c>
    </row>
    <row r="4718" spans="5:29" x14ac:dyDescent="0.35">
      <c r="E4718" s="1">
        <v>4714</v>
      </c>
      <c r="G4718" s="17">
        <v>0.36396580934524536</v>
      </c>
      <c r="H4718" s="17">
        <v>0.32957249879837036</v>
      </c>
      <c r="I4718" s="17">
        <v>0.74332982301712036</v>
      </c>
      <c r="J4718" s="17">
        <v>0.83521825075149536</v>
      </c>
      <c r="K4718" s="17">
        <v>0.40991002321243286</v>
      </c>
      <c r="M4718" s="17" cm="1">
        <f t="array" ref="M4718:Q4718">runSim(G4718,H4718,I4718,J4718,K4718,hipWeibAlpha,hipWeibBeta,1,vertWeibAlpha,vertWeibBeta,1,meanSurvival,sdSurvival,baseU,hipUMult,vertUMult,hipCost,vertCost,costComp,discC,discCi,discQi,hipFracMort,50, FALSE)</f>
        <v>9.2212334452599549</v>
      </c>
      <c r="N4718" s="17">
        <v>7.3632625361949495</v>
      </c>
      <c r="O4718" s="27">
        <v>13000</v>
      </c>
      <c r="P4718" s="27">
        <v>9135.2239231423737</v>
      </c>
      <c r="Q4718" s="1">
        <v>1</v>
      </c>
      <c r="Y4718" s="17" cm="1">
        <f t="array" ref="Y4718:AC4718">runSim(G4718,H4718,I4718,J4718,K4718,hipWeibAlpha,hipWeibBeta,2,vertWeibAlpha,vertWeibBeta,2,meanSurvival,sdSurvival,baseU,hipUMult,vertUMult,hipCost,vertCost,costInt,discC,discCi,discQi,hipFracMort,50, FALSE)</f>
        <v>10.44748628953362</v>
      </c>
      <c r="Z4718" s="17">
        <v>8.1710815640777614</v>
      </c>
      <c r="AA4718" s="27">
        <v>7462.4902068097281</v>
      </c>
      <c r="AB4718" s="27">
        <v>5836.486831484116</v>
      </c>
      <c r="AC4718" s="1">
        <v>1</v>
      </c>
    </row>
    <row r="4719" spans="5:29" x14ac:dyDescent="0.35">
      <c r="E4719" s="1">
        <v>4715</v>
      </c>
      <c r="G4719" s="17">
        <v>0.99920916557312012</v>
      </c>
      <c r="H4719" s="17">
        <v>0.38363909721374512</v>
      </c>
      <c r="I4719" s="17">
        <v>0.82986712455749512</v>
      </c>
      <c r="J4719" s="17">
        <v>0.14795184135437012</v>
      </c>
      <c r="K4719" s="17">
        <v>0.65825152397155762</v>
      </c>
      <c r="M4719" s="17" cm="1">
        <f t="array" ref="M4719:Q4719">runSim(G4719,H4719,I4719,J4719,K4719,hipWeibAlpha,hipWeibBeta,1,vertWeibAlpha,vertWeibBeta,1,meanSurvival,sdSurvival,baseU,hipUMult,vertUMult,hipCost,vertCost,costComp,discC,discCi,discQi,hipFracMort,50, FALSE)</f>
        <v>4.8929395013809804</v>
      </c>
      <c r="N4719" s="17">
        <v>4.2555667104980808</v>
      </c>
      <c r="O4719" s="27">
        <v>10000</v>
      </c>
      <c r="P4719" s="27">
        <v>8899.1270241334641</v>
      </c>
      <c r="Q4719" s="1">
        <v>1</v>
      </c>
      <c r="Y4719" s="17" cm="1">
        <f t="array" ref="Y4719:AC4719">runSim(G4719,H4719,I4719,J4719,K4719,hipWeibAlpha,hipWeibBeta,2,vertWeibAlpha,vertWeibBeta,2,meanSurvival,sdSurvival,baseU,hipUMult,vertUMult,hipCost,vertCost,costInt,discC,discCi,discQi,hipFracMort,50, FALSE)</f>
        <v>5.2407107126960826</v>
      </c>
      <c r="Z4719" s="17">
        <v>4.5654979257010204</v>
      </c>
      <c r="AA4719" s="27">
        <v>11432.11280260119</v>
      </c>
      <c r="AB4719" s="27">
        <v>10057.227120635418</v>
      </c>
      <c r="AC4719" s="1">
        <v>1</v>
      </c>
    </row>
    <row r="4720" spans="5:29" x14ac:dyDescent="0.35">
      <c r="E4720" s="1">
        <v>4716</v>
      </c>
      <c r="G4720" s="17">
        <v>0.48404306173324585</v>
      </c>
      <c r="H4720" s="17">
        <v>0.48700326681137085</v>
      </c>
      <c r="I4720" s="17">
        <v>8.581918478012085E-2</v>
      </c>
      <c r="J4720" s="17">
        <v>0.35031503438949585</v>
      </c>
      <c r="K4720" s="17">
        <v>0.11629098653793335</v>
      </c>
      <c r="M4720" s="17" cm="1">
        <f t="array" ref="M4720:Q4720">runSim(G4720,H4720,I4720,J4720,K4720,hipWeibAlpha,hipWeibBeta,1,vertWeibAlpha,vertWeibBeta,1,meanSurvival,sdSurvival,baseU,hipUMult,vertUMult,hipCost,vertCost,costComp,discC,discCi,discQi,hipFracMort,50, FALSE)</f>
        <v>7.0536432985098596</v>
      </c>
      <c r="N4720" s="17">
        <v>5.9465538158856468</v>
      </c>
      <c r="O4720" s="27">
        <v>10000</v>
      </c>
      <c r="P4720" s="27">
        <v>7471.1638097854175</v>
      </c>
      <c r="Q4720" s="1">
        <v>1</v>
      </c>
      <c r="Y4720" s="17" cm="1">
        <f t="array" ref="Y4720:AC4720">runSim(G4720,H4720,I4720,J4720,K4720,hipWeibAlpha,hipWeibBeta,2,vertWeibAlpha,vertWeibBeta,2,meanSurvival,sdSurvival,baseU,hipUMult,vertUMult,hipCost,vertCost,costInt,discC,discCi,discQi,hipFracMort,50, FALSE)</f>
        <v>7.5926128350480333</v>
      </c>
      <c r="Z4720" s="17">
        <v>6.3369736899319049</v>
      </c>
      <c r="AA4720" s="27">
        <v>5423.294882177167</v>
      </c>
      <c r="AB4720" s="27">
        <v>4526.4097785227896</v>
      </c>
      <c r="AC4720" s="1">
        <v>1</v>
      </c>
    </row>
    <row r="4721" spans="5:29" x14ac:dyDescent="0.35">
      <c r="E4721" s="1">
        <v>4717</v>
      </c>
      <c r="G4721" s="17">
        <v>0.79534947872161865</v>
      </c>
      <c r="H4721" s="17">
        <v>0.31771886348724365</v>
      </c>
      <c r="I4721" s="17">
        <v>0.70877110958099365</v>
      </c>
      <c r="J4721" s="17">
        <v>0.25903356075286865</v>
      </c>
      <c r="K4721" s="17">
        <v>7.0480704307556152E-2</v>
      </c>
      <c r="M4721" s="17" cm="1">
        <f t="array" ref="M4721:Q4721">runSim(G4721,H4721,I4721,J4721,K4721,hipWeibAlpha,hipWeibBeta,1,vertWeibAlpha,vertWeibBeta,1,meanSurvival,sdSurvival,baseU,hipUMult,vertUMult,hipCost,vertCost,costComp,discC,discCi,discQi,hipFracMort,50, FALSE)</f>
        <v>6.4141163968699839</v>
      </c>
      <c r="N4721" s="17">
        <v>5.4852019392825664</v>
      </c>
      <c r="O4721" s="27">
        <v>10000</v>
      </c>
      <c r="P4721" s="27">
        <v>7751.8624606825269</v>
      </c>
      <c r="Q4721" s="1">
        <v>1</v>
      </c>
      <c r="Y4721" s="17" cm="1">
        <f t="array" ref="Y4721:AC4721">runSim(G4721,H4721,I4721,J4721,K4721,hipWeibAlpha,hipWeibBeta,2,vertWeibAlpha,vertWeibBeta,2,meanSurvival,sdSurvival,baseU,hipUMult,vertUMult,hipCost,vertCost,costInt,discC,discCi,discQi,hipFracMort,50, FALSE)</f>
        <v>7.0427117297477224</v>
      </c>
      <c r="Z4721" s="17">
        <v>5.9531654174683197</v>
      </c>
      <c r="AA4721" s="27">
        <v>5030.5083783912305</v>
      </c>
      <c r="AB4721" s="27">
        <v>4252.261012477371</v>
      </c>
      <c r="AC4721" s="1">
        <v>1</v>
      </c>
    </row>
    <row r="4722" spans="5:29" x14ac:dyDescent="0.35">
      <c r="E4722" s="1">
        <v>4718</v>
      </c>
      <c r="G4722" s="17">
        <v>0.75150591135025024</v>
      </c>
      <c r="H4722" s="17">
        <v>0.59064775705337524</v>
      </c>
      <c r="I4722" s="17">
        <v>0.85499101877212524</v>
      </c>
      <c r="J4722" s="17">
        <v>0.17295366525650024</v>
      </c>
      <c r="K4722" s="17">
        <v>0.41048723459243774</v>
      </c>
      <c r="M4722" s="17" cm="1">
        <f t="array" ref="M4722:Q4722">runSim(G4722,H4722,I4722,J4722,K4722,hipWeibAlpha,hipWeibBeta,1,vertWeibAlpha,vertWeibBeta,1,meanSurvival,sdSurvival,baseU,hipUMult,vertUMult,hipCost,vertCost,costComp,discC,discCi,discQi,hipFracMort,50, FALSE)</f>
        <v>5.8917369146333645</v>
      </c>
      <c r="N4722" s="17">
        <v>5.1031676221615641</v>
      </c>
      <c r="O4722" s="27">
        <v>13000</v>
      </c>
      <c r="P4722" s="27">
        <v>10103.69194361589</v>
      </c>
      <c r="Q4722" s="1">
        <v>1</v>
      </c>
      <c r="Y4722" s="17" cm="1">
        <f t="array" ref="Y4722:AC4722">runSim(G4722,H4722,I4722,J4722,K4722,hipWeibAlpha,hipWeibBeta,2,vertWeibAlpha,vertWeibBeta,2,meanSurvival,sdSurvival,baseU,hipUMult,vertUMult,hipCost,vertCost,costInt,discC,discCi,discQi,hipFracMort,50, FALSE)</f>
        <v>6.4206294283748395</v>
      </c>
      <c r="Z4722" s="17">
        <v>5.506288100081937</v>
      </c>
      <c r="AA4722" s="27">
        <v>4586.1638774106004</v>
      </c>
      <c r="AB4722" s="27">
        <v>3933.0629286299554</v>
      </c>
      <c r="AC4722" s="1">
        <v>1</v>
      </c>
    </row>
    <row r="4723" spans="5:29" x14ac:dyDescent="0.35">
      <c r="E4723" s="1">
        <v>4719</v>
      </c>
      <c r="G4723" s="17">
        <v>0.65030956268310547</v>
      </c>
      <c r="H4723" s="17">
        <v>0.91413402557373047</v>
      </c>
      <c r="I4723" s="17">
        <v>0.80860424041748047</v>
      </c>
      <c r="J4723" s="17">
        <v>0.94846630096435547</v>
      </c>
      <c r="K4723" s="17">
        <v>0.22024059295654297</v>
      </c>
      <c r="M4723" s="17" cm="1">
        <f t="array" ref="M4723:Q4723">runSim(G4723,H4723,I4723,J4723,K4723,hipWeibAlpha,hipWeibBeta,1,vertWeibAlpha,vertWeibBeta,1,meanSurvival,sdSurvival,baseU,hipUMult,vertUMult,hipCost,vertCost,costComp,discC,discCi,discQi,hipFracMort,50, FALSE)</f>
        <v>9.4241775951339051</v>
      </c>
      <c r="N4723" s="17">
        <v>7.3272689510513889</v>
      </c>
      <c r="O4723" s="27">
        <v>13000</v>
      </c>
      <c r="P4723" s="27">
        <v>10493.730421357945</v>
      </c>
      <c r="Q4723" s="1">
        <v>1</v>
      </c>
      <c r="Y4723" s="17" cm="1">
        <f t="array" ref="Y4723:AC4723">runSim(G4723,H4723,I4723,J4723,K4723,hipWeibAlpha,hipWeibBeta,2,vertWeibAlpha,vertWeibBeta,2,meanSurvival,sdSurvival,baseU,hipUMult,vertUMult,hipCost,vertCost,costInt,discC,discCi,discQi,hipFracMort,50, FALSE)</f>
        <v>10.867601462386542</v>
      </c>
      <c r="Z4723" s="17">
        <v>8.3181797705030309</v>
      </c>
      <c r="AA4723" s="27">
        <v>21445.242040085999</v>
      </c>
      <c r="AB4723" s="27">
        <v>15199.315967264447</v>
      </c>
      <c r="AC4723" s="1">
        <v>1</v>
      </c>
    </row>
    <row r="4724" spans="5:29" x14ac:dyDescent="0.35">
      <c r="E4724" s="1">
        <v>4720</v>
      </c>
      <c r="G4724" s="17">
        <v>0.33957976102828979</v>
      </c>
      <c r="H4724" s="17">
        <v>0.20435637235641479</v>
      </c>
      <c r="I4724" s="17">
        <v>0.45844572782516479</v>
      </c>
      <c r="J4724" s="17">
        <v>0.75760954618453979</v>
      </c>
      <c r="K4724" s="17">
        <v>0.98916167020797729</v>
      </c>
      <c r="M4724" s="17" cm="1">
        <f t="array" ref="M4724:Q4724">runSim(G4724,H4724,I4724,J4724,K4724,hipWeibAlpha,hipWeibBeta,1,vertWeibAlpha,vertWeibBeta,1,meanSurvival,sdSurvival,baseU,hipUMult,vertUMult,hipCost,vertCost,costComp,discC,discCi,discQi,hipFracMort,50, FALSE)</f>
        <v>8.971591909096869</v>
      </c>
      <c r="N4724" s="17">
        <v>7.2282637132760206</v>
      </c>
      <c r="O4724" s="27">
        <v>10000</v>
      </c>
      <c r="P4724" s="27">
        <v>7050.2039836891272</v>
      </c>
      <c r="Q4724" s="1">
        <v>1</v>
      </c>
      <c r="Y4724" s="17" cm="1">
        <f t="array" ref="Y4724:AC4724">runSim(G4724,H4724,I4724,J4724,K4724,hipWeibAlpha,hipWeibBeta,2,vertWeibAlpha,vertWeibBeta,2,meanSurvival,sdSurvival,baseU,hipUMult,vertUMult,hipCost,vertCost,costInt,discC,discCi,discQi,hipFracMort,50, FALSE)</f>
        <v>9.8671310045344516</v>
      </c>
      <c r="Z4724" s="17">
        <v>7.818777542372457</v>
      </c>
      <c r="AA4724" s="27">
        <v>7047.950717524609</v>
      </c>
      <c r="AB4724" s="27">
        <v>5584.8411016946129</v>
      </c>
      <c r="AC4724" s="1">
        <v>1</v>
      </c>
    </row>
    <row r="4725" spans="5:29" x14ac:dyDescent="0.35">
      <c r="E4725" s="1">
        <v>4721</v>
      </c>
      <c r="G4725" s="17">
        <v>5.2225708961486816E-2</v>
      </c>
      <c r="H4725" s="17">
        <v>0.48914587497711182</v>
      </c>
      <c r="I4725" s="17">
        <v>0.91437780857086182</v>
      </c>
      <c r="J4725" s="17">
        <v>0.86063635349273682</v>
      </c>
      <c r="K4725" s="17">
        <v>2.5354981422424316E-2</v>
      </c>
      <c r="M4725" s="17" cm="1">
        <f t="array" ref="M4725:Q4725">runSim(G4725,H4725,I4725,J4725,K4725,hipWeibAlpha,hipWeibBeta,1,vertWeibAlpha,vertWeibBeta,1,meanSurvival,sdSurvival,baseU,hipUMult,vertUMult,hipCost,vertCost,costComp,discC,discCi,discQi,hipFracMort,50, FALSE)</f>
        <v>8.731580770117997</v>
      </c>
      <c r="N4725" s="17">
        <v>7.0695643054340565</v>
      </c>
      <c r="O4725" s="27">
        <v>13000</v>
      </c>
      <c r="P4725" s="27">
        <v>9025.5621707231912</v>
      </c>
      <c r="Q4725" s="1">
        <v>1</v>
      </c>
      <c r="Y4725" s="17" cm="1">
        <f t="array" ref="Y4725:AC4725">runSim(G4725,H4725,I4725,J4725,K4725,hipWeibAlpha,hipWeibBeta,2,vertWeibAlpha,vertWeibBeta,2,meanSurvival,sdSurvival,baseU,hipUMult,vertUMult,hipCost,vertCost,costInt,discC,discCi,discQi,hipFracMort,50, FALSE)</f>
        <v>10.554324020243175</v>
      </c>
      <c r="Z4725" s="17">
        <v>8.2329115760630351</v>
      </c>
      <c r="AA4725" s="27">
        <v>10624.774198714356</v>
      </c>
      <c r="AB4725" s="27">
        <v>7816.6099413977699</v>
      </c>
      <c r="AC4725" s="1">
        <v>1</v>
      </c>
    </row>
    <row r="4726" spans="5:29" x14ac:dyDescent="0.35">
      <c r="E4726" s="1">
        <v>4722</v>
      </c>
      <c r="G4726" s="17">
        <v>0.76041823625564575</v>
      </c>
      <c r="H4726" s="17">
        <v>0.35590773820877075</v>
      </c>
      <c r="I4726" s="17">
        <v>0.51771193742752075</v>
      </c>
      <c r="J4726" s="17">
        <v>0.14768630266189575</v>
      </c>
      <c r="K4726" s="17">
        <v>7.5405418872833252E-2</v>
      </c>
      <c r="M4726" s="17" cm="1">
        <f t="array" ref="M4726:Q4726">runSim(G4726,H4726,I4726,J4726,K4726,hipWeibAlpha,hipWeibBeta,1,vertWeibAlpha,vertWeibBeta,1,meanSurvival,sdSurvival,baseU,hipUMult,vertUMult,hipCost,vertCost,costComp,discC,discCi,discQi,hipFracMort,50, FALSE)</f>
        <v>5.8795988901067275</v>
      </c>
      <c r="N4726" s="17">
        <v>5.1019303375132248</v>
      </c>
      <c r="O4726" s="27">
        <v>10000</v>
      </c>
      <c r="P4726" s="27">
        <v>7725.7503582955378</v>
      </c>
      <c r="Q4726" s="1">
        <v>1</v>
      </c>
      <c r="Y4726" s="17" cm="1">
        <f t="array" ref="Y4726:AC4726">runSim(G4726,H4726,I4726,J4726,K4726,hipWeibAlpha,hipWeibBeta,2,vertWeibAlpha,vertWeibBeta,2,meanSurvival,sdSurvival,baseU,hipUMult,vertUMult,hipCost,vertCost,costInt,discC,discCi,discQi,hipFracMort,50, FALSE)</f>
        <v>6.2025427657437913</v>
      </c>
      <c r="Z4726" s="17">
        <v>5.3463614829414627</v>
      </c>
      <c r="AA4726" s="27">
        <v>4430.3876898169947</v>
      </c>
      <c r="AB4726" s="27">
        <v>3818.8296306724733</v>
      </c>
      <c r="AC4726" s="1">
        <v>1</v>
      </c>
    </row>
    <row r="4727" spans="5:29" x14ac:dyDescent="0.35">
      <c r="E4727" s="1">
        <v>4723</v>
      </c>
      <c r="G4727" s="17">
        <v>0.53494954109191895</v>
      </c>
      <c r="H4727" s="17">
        <v>2.9731035232543945E-2</v>
      </c>
      <c r="I4727" s="17">
        <v>0.23181843757629395</v>
      </c>
      <c r="J4727" s="17">
        <v>0.93564534187316895</v>
      </c>
      <c r="K4727" s="17">
        <v>0.88686299324035645</v>
      </c>
      <c r="M4727" s="17" cm="1">
        <f t="array" ref="M4727:Q4727">runSim(G4727,H4727,I4727,J4727,K4727,hipWeibAlpha,hipWeibBeta,1,vertWeibAlpha,vertWeibBeta,1,meanSurvival,sdSurvival,baseU,hipUMult,vertUMult,hipCost,vertCost,costComp,discC,discCi,discQi,hipFracMort,50, FALSE)</f>
        <v>10.167332297828761</v>
      </c>
      <c r="N4727" s="17">
        <v>7.920390578696856</v>
      </c>
      <c r="O4727" s="27">
        <v>10000</v>
      </c>
      <c r="P4727" s="27">
        <v>6945.6541213790424</v>
      </c>
      <c r="Q4727" s="1">
        <v>1</v>
      </c>
      <c r="Y4727" s="17" cm="1">
        <f t="array" ref="Y4727:AC4727">runSim(G4727,H4727,I4727,J4727,K4727,hipWeibAlpha,hipWeibBeta,2,vertWeibAlpha,vertWeibBeta,2,meanSurvival,sdSurvival,baseU,hipUMult,vertUMult,hipCost,vertCost,costInt,discC,discCi,discQi,hipFracMort,50, FALSE)</f>
        <v>11.590343743575643</v>
      </c>
      <c r="Z4727" s="17">
        <v>8.8361533317673189</v>
      </c>
      <c r="AA4727" s="27">
        <v>8278.8169596968874</v>
      </c>
      <c r="AB4727" s="27">
        <v>6311.5380941195126</v>
      </c>
      <c r="AC4727" s="1">
        <v>1</v>
      </c>
    </row>
    <row r="4728" spans="5:29" x14ac:dyDescent="0.35">
      <c r="E4728" s="1">
        <v>4724</v>
      </c>
      <c r="G4728" s="17">
        <v>0.20152896642684937</v>
      </c>
      <c r="H4728" s="17">
        <v>0.87343448400497437</v>
      </c>
      <c r="I4728" s="17">
        <v>0.20467227697372437</v>
      </c>
      <c r="J4728" s="17">
        <v>0.31194156408309937</v>
      </c>
      <c r="K4728" s="17">
        <v>0.25516360998153687</v>
      </c>
      <c r="M4728" s="17" cm="1">
        <f t="array" ref="M4728:Q4728">runSim(G4728,H4728,I4728,J4728,K4728,hipWeibAlpha,hipWeibBeta,1,vertWeibAlpha,vertWeibBeta,1,meanSurvival,sdSurvival,baseU,hipUMult,vertUMult,hipCost,vertCost,costComp,discC,discCi,discQi,hipFracMort,50, FALSE)</f>
        <v>6.8392326522418285</v>
      </c>
      <c r="N4728" s="17">
        <v>5.760640909930113</v>
      </c>
      <c r="O4728" s="27">
        <v>3000</v>
      </c>
      <c r="P4728" s="27">
        <v>2711.1491290398203</v>
      </c>
      <c r="Q4728" s="1">
        <v>1</v>
      </c>
      <c r="Y4728" s="17" cm="1">
        <f t="array" ref="Y4728:AC4728">runSim(G4728,H4728,I4728,J4728,K4728,hipWeibAlpha,hipWeibBeta,2,vertWeibAlpha,vertWeibBeta,2,meanSurvival,sdSurvival,baseU,hipUMult,vertUMult,hipCost,vertCost,costInt,discC,discCi,discQi,hipFracMort,50, FALSE)</f>
        <v>7.0452351478365749</v>
      </c>
      <c r="Z4728" s="17">
        <v>5.9376950819246943</v>
      </c>
      <c r="AA4728" s="27">
        <v>8264.4683782913362</v>
      </c>
      <c r="AB4728" s="27">
        <v>6866.55673736882</v>
      </c>
      <c r="AC4728" s="1">
        <v>1</v>
      </c>
    </row>
    <row r="4729" spans="5:29" x14ac:dyDescent="0.35">
      <c r="E4729" s="1">
        <v>4725</v>
      </c>
      <c r="G4729" s="17">
        <v>0.16877067089080811</v>
      </c>
      <c r="H4729" s="17">
        <v>0.68430411815643311</v>
      </c>
      <c r="I4729" s="17">
        <v>0.87809073925018311</v>
      </c>
      <c r="J4729" s="17">
        <v>0.90003287792205811</v>
      </c>
      <c r="K4729" s="17">
        <v>0.67974174022674561</v>
      </c>
      <c r="M4729" s="17" cm="1">
        <f t="array" ref="M4729:Q4729">runSim(G4729,H4729,I4729,J4729,K4729,hipWeibAlpha,hipWeibBeta,1,vertWeibAlpha,vertWeibBeta,1,meanSurvival,sdSurvival,baseU,hipUMult,vertUMult,hipCost,vertCost,costComp,discC,discCi,discQi,hipFracMort,50, FALSE)</f>
        <v>9.6507987043691443</v>
      </c>
      <c r="N4729" s="17">
        <v>7.5899927132068088</v>
      </c>
      <c r="O4729" s="27">
        <v>13000</v>
      </c>
      <c r="P4729" s="27">
        <v>9530.1343564446743</v>
      </c>
      <c r="Q4729" s="1">
        <v>1</v>
      </c>
      <c r="Y4729" s="17" cm="1">
        <f t="array" ref="Y4729:AC4729">runSim(G4729,H4729,I4729,J4729,K4729,hipWeibAlpha,hipWeibBeta,2,vertWeibAlpha,vertWeibBeta,2,meanSurvival,sdSurvival,baseU,hipUMult,vertUMult,hipCost,vertCost,costInt,discC,discCi,discQi,hipFracMort,50, FALSE)</f>
        <v>10.672312789208238</v>
      </c>
      <c r="Z4729" s="17">
        <v>8.2805415369529243</v>
      </c>
      <c r="AA4729" s="27">
        <v>13922.608392609091</v>
      </c>
      <c r="AB4729" s="27">
        <v>10180.443103518221</v>
      </c>
      <c r="AC4729" s="1">
        <v>1</v>
      </c>
    </row>
    <row r="4730" spans="5:29" x14ac:dyDescent="0.35">
      <c r="E4730" s="1">
        <v>4726</v>
      </c>
      <c r="G4730" s="17">
        <v>0.55360561609268188</v>
      </c>
      <c r="H4730" s="17">
        <v>0.41325527429580688</v>
      </c>
      <c r="I4730" s="17">
        <v>0.26939541101455688</v>
      </c>
      <c r="J4730" s="17">
        <v>0.17231899499893188</v>
      </c>
      <c r="K4730" s="17">
        <v>5.0674080848693848E-3</v>
      </c>
      <c r="M4730" s="17" cm="1">
        <f t="array" ref="M4730:Q4730">runSim(G4730,H4730,I4730,J4730,K4730,hipWeibAlpha,hipWeibBeta,1,vertWeibAlpha,vertWeibBeta,1,meanSurvival,sdSurvival,baseU,hipUMult,vertUMult,hipCost,vertCost,costComp,discC,discCi,discQi,hipFracMort,50, FALSE)</f>
        <v>6.0509272837646355</v>
      </c>
      <c r="N4730" s="17">
        <v>5.2328954571381443</v>
      </c>
      <c r="O4730" s="27">
        <v>10000</v>
      </c>
      <c r="P4730" s="27">
        <v>7493.2224255709334</v>
      </c>
      <c r="Q4730" s="1">
        <v>1</v>
      </c>
      <c r="Y4730" s="17" cm="1">
        <f t="array" ref="Y4730:AC4730">runSim(G4730,H4730,I4730,J4730,K4730,hipWeibAlpha,hipWeibBeta,2,vertWeibAlpha,vertWeibBeta,2,meanSurvival,sdSurvival,baseU,hipUMult,vertUMult,hipCost,vertCost,costInt,discC,discCi,discQi,hipFracMort,50, FALSE)</f>
        <v>6.4154140865030147</v>
      </c>
      <c r="Z4730" s="17">
        <v>5.5024835732201085</v>
      </c>
      <c r="AA4730" s="27">
        <v>4582.4386332164395</v>
      </c>
      <c r="AB4730" s="27">
        <v>3930.3454094429349</v>
      </c>
      <c r="AC4730" s="1">
        <v>1</v>
      </c>
    </row>
    <row r="4731" spans="5:29" x14ac:dyDescent="0.35">
      <c r="E4731" s="1">
        <v>4727</v>
      </c>
      <c r="G4731" s="17">
        <v>0.97692060470581055</v>
      </c>
      <c r="H4731" s="17">
        <v>0.17922163009643555</v>
      </c>
      <c r="I4731" s="17">
        <v>0.29830121994018555</v>
      </c>
      <c r="J4731" s="17">
        <v>0.68328046798706055</v>
      </c>
      <c r="K4731" s="17">
        <v>0.66941022872924805</v>
      </c>
      <c r="M4731" s="17" cm="1">
        <f t="array" ref="M4731:Q4731">runSim(G4731,H4731,I4731,J4731,K4731,hipWeibAlpha,hipWeibBeta,1,vertWeibAlpha,vertWeibBeta,1,meanSurvival,sdSurvival,baseU,hipUMult,vertUMult,hipCost,vertCost,costComp,discC,discCi,discQi,hipFracMort,50, FALSE)</f>
        <v>7.5807639437169545</v>
      </c>
      <c r="N4731" s="17">
        <v>6.1842592646324528</v>
      </c>
      <c r="O4731" s="27">
        <v>10000</v>
      </c>
      <c r="P4731" s="27">
        <v>8210.4719806493722</v>
      </c>
      <c r="Q4731" s="1">
        <v>1</v>
      </c>
      <c r="Y4731" s="17" cm="1">
        <f t="array" ref="Y4731:AC4731">runSim(G4731,H4731,I4731,J4731,K4731,hipWeibAlpha,hipWeibBeta,2,vertWeibAlpha,vertWeibBeta,2,meanSurvival,sdSurvival,baseU,hipUMult,vertUMult,hipCost,vertCost,costInt,discC,discCi,discQi,hipFracMort,50, FALSE)</f>
        <v>8.4192723405748211</v>
      </c>
      <c r="Z4731" s="17">
        <v>6.846181318804927</v>
      </c>
      <c r="AA4731" s="27">
        <v>13715.337926145719</v>
      </c>
      <c r="AB4731" s="27">
        <v>10726.924271196098</v>
      </c>
      <c r="AC4731" s="1">
        <v>1</v>
      </c>
    </row>
    <row r="4732" spans="5:29" x14ac:dyDescent="0.35">
      <c r="E4732" s="1">
        <v>4728</v>
      </c>
      <c r="G4732" s="17">
        <v>0.66101616621017456</v>
      </c>
      <c r="H4732" s="17">
        <v>0.71036309003829956</v>
      </c>
      <c r="I4732" s="17">
        <v>0.29062432050704956</v>
      </c>
      <c r="J4732" s="17">
        <v>0.85443657636642456</v>
      </c>
      <c r="K4732" s="17">
        <v>0.44292229413986206</v>
      </c>
      <c r="M4732" s="17" cm="1">
        <f t="array" ref="M4732:Q4732">runSim(G4732,H4732,I4732,J4732,K4732,hipWeibAlpha,hipWeibBeta,1,vertWeibAlpha,vertWeibBeta,1,meanSurvival,sdSurvival,baseU,hipUMult,vertUMult,hipCost,vertCost,costComp,discC,discCi,discQi,hipFracMort,50, FALSE)</f>
        <v>8.7572228496271904</v>
      </c>
      <c r="N4732" s="17">
        <v>6.9901368105795587</v>
      </c>
      <c r="O4732" s="27">
        <v>13000</v>
      </c>
      <c r="P4732" s="27">
        <v>9746.8933835360767</v>
      </c>
      <c r="Q4732" s="1">
        <v>1</v>
      </c>
      <c r="Y4732" s="17" cm="1">
        <f t="array" ref="Y4732:AC4732">runSim(G4732,H4732,I4732,J4732,K4732,hipWeibAlpha,hipWeibBeta,2,vertWeibAlpha,vertWeibBeta,2,meanSurvival,sdSurvival,baseU,hipUMult,vertUMult,hipCost,vertCost,costInt,discC,discCi,discQi,hipFracMort,50, FALSE)</f>
        <v>10.210148394597041</v>
      </c>
      <c r="Z4732" s="17">
        <v>8.0048329726144321</v>
      </c>
      <c r="AA4732" s="27">
        <v>10583.479270463511</v>
      </c>
      <c r="AB4732" s="27">
        <v>8082.9421069727769</v>
      </c>
      <c r="AC4732" s="1">
        <v>1</v>
      </c>
    </row>
    <row r="4733" spans="5:29" x14ac:dyDescent="0.35">
      <c r="E4733" s="1">
        <v>4729</v>
      </c>
      <c r="G4733" s="17">
        <v>0.68410789966583252</v>
      </c>
      <c r="H4733" s="17">
        <v>0.56731712818145752</v>
      </c>
      <c r="I4733" s="17">
        <v>1.403343677520752E-2</v>
      </c>
      <c r="J4733" s="17">
        <v>0.16634666919708252</v>
      </c>
      <c r="K4733" s="17">
        <v>0.76026451587677002</v>
      </c>
      <c r="M4733" s="17" cm="1">
        <f t="array" ref="M4733:Q4733">runSim(G4733,H4733,I4733,J4733,K4733,hipWeibAlpha,hipWeibBeta,1,vertWeibAlpha,vertWeibBeta,1,meanSurvival,sdSurvival,baseU,hipUMult,vertUMult,hipCost,vertCost,costComp,discC,discCi,discQi,hipFracMort,50, FALSE)</f>
        <v>5.9547780920531874</v>
      </c>
      <c r="N4733" s="17">
        <v>5.1539184034466228</v>
      </c>
      <c r="O4733" s="27">
        <v>10000</v>
      </c>
      <c r="P4733" s="27">
        <v>7782.0363610065524</v>
      </c>
      <c r="Q4733" s="1">
        <v>1</v>
      </c>
      <c r="Y4733" s="17" cm="1">
        <f t="array" ref="Y4733:AC4733">runSim(G4733,H4733,I4733,J4733,K4733,hipWeibAlpha,hipWeibBeta,2,vertWeibAlpha,vertWeibBeta,2,meanSurvival,sdSurvival,baseU,hipUMult,vertUMult,hipCost,vertCost,costInt,discC,discCi,discQi,hipFracMort,50, FALSE)</f>
        <v>6.3657234604627124</v>
      </c>
      <c r="Z4733" s="17">
        <v>5.4661859334304319</v>
      </c>
      <c r="AA4733" s="27">
        <v>4546.9453289019375</v>
      </c>
      <c r="AB4733" s="27">
        <v>3904.4185238788805</v>
      </c>
      <c r="AC4733" s="1">
        <v>1</v>
      </c>
    </row>
    <row r="4734" spans="5:29" x14ac:dyDescent="0.35">
      <c r="E4734" s="1">
        <v>4730</v>
      </c>
      <c r="G4734" s="17">
        <v>0.57619744539260864</v>
      </c>
      <c r="H4734" s="17">
        <v>0.83281975984573364</v>
      </c>
      <c r="I4734" s="17">
        <v>0.93017083406448364</v>
      </c>
      <c r="J4734" s="17">
        <v>0.94198113679885864</v>
      </c>
      <c r="K4734" s="17">
        <v>8.2102596759796143E-2</v>
      </c>
      <c r="M4734" s="17" cm="1">
        <f t="array" ref="M4734:Q4734">runSim(G4734,H4734,I4734,J4734,K4734,hipWeibAlpha,hipWeibBeta,1,vertWeibAlpha,vertWeibBeta,1,meanSurvival,sdSurvival,baseU,hipUMult,vertUMult,hipCost,vertCost,costComp,discC,discCi,discQi,hipFracMort,50, FALSE)</f>
        <v>9.4944484522316479</v>
      </c>
      <c r="N4734" s="17">
        <v>7.4067684977824477</v>
      </c>
      <c r="O4734" s="27">
        <v>13000</v>
      </c>
      <c r="P4734" s="27">
        <v>10347.646828392262</v>
      </c>
      <c r="Q4734" s="1">
        <v>1</v>
      </c>
      <c r="Y4734" s="17" cm="1">
        <f t="array" ref="Y4734:AC4734">runSim(G4734,H4734,I4734,J4734,K4734,hipWeibAlpha,hipWeibBeta,2,vertWeibAlpha,vertWeibBeta,2,meanSurvival,sdSurvival,baseU,hipUMult,vertUMult,hipCost,vertCost,costInt,discC,discCi,discQi,hipFracMort,50, FALSE)</f>
        <v>11.009407841545979</v>
      </c>
      <c r="Z4734" s="17">
        <v>8.4352561587385075</v>
      </c>
      <c r="AA4734" s="27">
        <v>14357.436327826697</v>
      </c>
      <c r="AB4734" s="27">
        <v>10928.118782229136</v>
      </c>
      <c r="AC4734" s="1">
        <v>1</v>
      </c>
    </row>
    <row r="4735" spans="5:29" x14ac:dyDescent="0.35">
      <c r="E4735" s="1">
        <v>4731</v>
      </c>
      <c r="G4735" s="17">
        <v>0.45333456993103027</v>
      </c>
      <c r="H4735" s="17">
        <v>0.96471762657165527</v>
      </c>
      <c r="I4735" s="17">
        <v>0.36016440391540527</v>
      </c>
      <c r="J4735" s="17">
        <v>0.91848349571228027</v>
      </c>
      <c r="K4735" s="17">
        <v>0.73249411582946777</v>
      </c>
      <c r="M4735" s="17" cm="1">
        <f t="array" ref="M4735:Q4735">runSim(G4735,H4735,I4735,J4735,K4735,hipWeibAlpha,hipWeibBeta,1,vertWeibAlpha,vertWeibBeta,1,meanSurvival,sdSurvival,baseU,hipUMult,vertUMult,hipCost,vertCost,costComp,discC,discCi,discQi,hipFracMort,50, FALSE)</f>
        <v>9.2388604762304496</v>
      </c>
      <c r="N4735" s="17">
        <v>7.2360265896046103</v>
      </c>
      <c r="O4735" s="27">
        <v>13000</v>
      </c>
      <c r="P4735" s="27">
        <v>10064.228652551015</v>
      </c>
      <c r="Q4735" s="1">
        <v>1</v>
      </c>
      <c r="Y4735" s="17" cm="1">
        <f t="array" ref="Y4735:AC4735">runSim(G4735,H4735,I4735,J4735,K4735,hipWeibAlpha,hipWeibBeta,2,vertWeibAlpha,vertWeibBeta,2,meanSurvival,sdSurvival,baseU,hipUMult,vertUMult,hipCost,vertCost,costInt,discC,discCi,discQi,hipFracMort,50, FALSE)</f>
        <v>10.408710721552151</v>
      </c>
      <c r="Z4735" s="17">
        <v>8.0203783947229006</v>
      </c>
      <c r="AA4735" s="27">
        <v>14092.414600912756</v>
      </c>
      <c r="AB4735" s="27">
        <v>10954.817092352843</v>
      </c>
      <c r="AC4735" s="1">
        <v>1</v>
      </c>
    </row>
    <row r="4736" spans="5:29" x14ac:dyDescent="0.35">
      <c r="E4736" s="1">
        <v>4732</v>
      </c>
      <c r="G4736" s="17">
        <v>0.84920591115951538</v>
      </c>
      <c r="H4736" s="17">
        <v>0.47130674123764038</v>
      </c>
      <c r="I4736" s="17">
        <v>0.22246640920639038</v>
      </c>
      <c r="J4736" s="17">
        <v>0.76625913381576538</v>
      </c>
      <c r="K4736" s="17">
        <v>0.62110227346420288</v>
      </c>
      <c r="M4736" s="17" cm="1">
        <f t="array" ref="M4736:Q4736">runSim(G4736,H4736,I4736,J4736,K4736,hipWeibAlpha,hipWeibBeta,1,vertWeibAlpha,vertWeibBeta,1,meanSurvival,sdSurvival,baseU,hipUMult,vertUMult,hipCost,vertCost,costComp,discC,discCi,discQi,hipFracMort,50, FALSE)</f>
        <v>8.1769276326874589</v>
      </c>
      <c r="N4736" s="17">
        <v>6.6255284593138306</v>
      </c>
      <c r="O4736" s="27">
        <v>10000</v>
      </c>
      <c r="P4736" s="27">
        <v>7987.6843651335312</v>
      </c>
      <c r="Q4736" s="1">
        <v>1</v>
      </c>
      <c r="Y4736" s="17" cm="1">
        <f t="array" ref="Y4736:AC4736">runSim(G4736,H4736,I4736,J4736,K4736,hipWeibAlpha,hipWeibBeta,2,vertWeibAlpha,vertWeibBeta,2,meanSurvival,sdSurvival,baseU,hipUMult,vertUMult,hipCost,vertCost,costInt,discC,discCi,discQi,hipFracMort,50, FALSE)</f>
        <v>9.6539245266971729</v>
      </c>
      <c r="Z4736" s="17">
        <v>7.6838530079857543</v>
      </c>
      <c r="AA4736" s="27">
        <v>17089.873797542587</v>
      </c>
      <c r="AB4736" s="27">
        <v>11991.457512787425</v>
      </c>
      <c r="AC4736" s="1">
        <v>1</v>
      </c>
    </row>
    <row r="4737" spans="5:29" x14ac:dyDescent="0.35">
      <c r="E4737" s="1">
        <v>4733</v>
      </c>
      <c r="G4737" s="17">
        <v>0.51724374294281006</v>
      </c>
      <c r="H4737" s="17">
        <v>0.18219125270843506</v>
      </c>
      <c r="I4737" s="17">
        <v>0.11621224880218506</v>
      </c>
      <c r="J4737" s="17">
        <v>0.82858407497406006</v>
      </c>
      <c r="K4737" s="17">
        <v>0.37342965602874756</v>
      </c>
      <c r="M4737" s="17" cm="1">
        <f t="array" ref="M4737:Q4737">runSim(G4737,H4737,I4737,J4737,K4737,hipWeibAlpha,hipWeibBeta,1,vertWeibAlpha,vertWeibBeta,1,meanSurvival,sdSurvival,baseU,hipUMult,vertUMult,hipCost,vertCost,costComp,discC,discCi,discQi,hipFracMort,50, FALSE)</f>
        <v>9.1395480008189569</v>
      </c>
      <c r="N4737" s="17">
        <v>7.3093728871813362</v>
      </c>
      <c r="O4737" s="27">
        <v>10000</v>
      </c>
      <c r="P4737" s="27">
        <v>7229.0963979773169</v>
      </c>
      <c r="Q4737" s="1">
        <v>1</v>
      </c>
      <c r="Y4737" s="17" cm="1">
        <f t="array" ref="Y4737:AC4737">runSim(G4737,H4737,I4737,J4737,K4737,hipWeibAlpha,hipWeibBeta,2,vertWeibAlpha,vertWeibBeta,2,meanSurvival,sdSurvival,baseU,hipUMult,vertUMult,hipCost,vertCost,costInt,discC,discCi,discQi,hipFracMort,50, FALSE)</f>
        <v>10.392027975498767</v>
      </c>
      <c r="Z4737" s="17">
        <v>8.137848207885181</v>
      </c>
      <c r="AA4737" s="27">
        <v>7422.8771253562627</v>
      </c>
      <c r="AB4737" s="27">
        <v>5812.7487199179877</v>
      </c>
      <c r="AC4737" s="1">
        <v>1</v>
      </c>
    </row>
    <row r="4738" spans="5:29" x14ac:dyDescent="0.35">
      <c r="E4738" s="1">
        <v>4734</v>
      </c>
      <c r="G4738" s="17">
        <v>0.13367468118667603</v>
      </c>
      <c r="H4738" s="17">
        <v>0.54508215188980103</v>
      </c>
      <c r="I4738" s="17">
        <v>0.18051916360855103</v>
      </c>
      <c r="J4738" s="17">
        <v>1.2153685092926025E-2</v>
      </c>
      <c r="K4738" s="17">
        <v>4.9491941928863525E-2</v>
      </c>
      <c r="M4738" s="17" cm="1">
        <f t="array" ref="M4738:Q4738">runSim(G4738,H4738,I4738,J4738,K4738,hipWeibAlpha,hipWeibBeta,1,vertWeibAlpha,vertWeibBeta,1,meanSurvival,sdSurvival,baseU,hipUMult,vertUMult,hipCost,vertCost,costComp,discC,discCi,discQi,hipFracMort,50, FALSE)</f>
        <v>3.6703046669723811</v>
      </c>
      <c r="N4738" s="17">
        <v>3.3583225037121509</v>
      </c>
      <c r="O4738" s="27">
        <v>0</v>
      </c>
      <c r="P4738" s="27">
        <v>0</v>
      </c>
      <c r="Q4738" s="1">
        <v>1</v>
      </c>
      <c r="Y4738" s="17" cm="1">
        <f t="array" ref="Y4738:AC4738">runSim(G4738,H4738,I4738,J4738,K4738,hipWeibAlpha,hipWeibBeta,2,vertWeibAlpha,vertWeibBeta,2,meanSurvival,sdSurvival,baseU,hipUMult,vertUMult,hipCost,vertCost,costInt,discC,discCi,discQi,hipFracMort,50, FALSE)</f>
        <v>3.6703046669723811</v>
      </c>
      <c r="Z4738" s="17">
        <v>3.3583225037121509</v>
      </c>
      <c r="AA4738" s="27">
        <v>2621.6461906945578</v>
      </c>
      <c r="AB4738" s="27">
        <v>2398.8017883658222</v>
      </c>
      <c r="AC4738" s="1">
        <v>1</v>
      </c>
    </row>
    <row r="4739" spans="5:29" x14ac:dyDescent="0.35">
      <c r="E4739" s="1">
        <v>4735</v>
      </c>
      <c r="G4739" s="17">
        <v>0.86024856567382813</v>
      </c>
      <c r="H4739" s="17">
        <v>0.40727615356445313</v>
      </c>
      <c r="I4739" s="17">
        <v>0.18846511840820313</v>
      </c>
      <c r="J4739" s="17">
        <v>0.78731155395507813</v>
      </c>
      <c r="K4739" s="17">
        <v>0.65967178344726563</v>
      </c>
      <c r="M4739" s="17" cm="1">
        <f t="array" ref="M4739:Q4739">runSim(G4739,H4739,I4739,J4739,K4739,hipWeibAlpha,hipWeibBeta,1,vertWeibAlpha,vertWeibBeta,1,meanSurvival,sdSurvival,baseU,hipUMult,vertUMult,hipCost,vertCost,costComp,discC,discCi,discQi,hipFracMort,50, FALSE)</f>
        <v>8.2880414647782175</v>
      </c>
      <c r="N4739" s="17">
        <v>6.6947640212095081</v>
      </c>
      <c r="O4739" s="27">
        <v>10000</v>
      </c>
      <c r="P4739" s="27">
        <v>7961.0676183047326</v>
      </c>
      <c r="Q4739" s="1">
        <v>1</v>
      </c>
      <c r="Y4739" s="17" cm="1">
        <f t="array" ref="Y4739:AC4739">runSim(G4739,H4739,I4739,J4739,K4739,hipWeibAlpha,hipWeibBeta,2,vertWeibAlpha,vertWeibBeta,2,meanSurvival,sdSurvival,baseU,hipUMult,vertUMult,hipCost,vertCost,costInt,discC,discCi,discQi,hipFracMort,50, FALSE)</f>
        <v>9.7355771177286599</v>
      </c>
      <c r="Z4739" s="17">
        <v>7.7322209691106396</v>
      </c>
      <c r="AA4739" s="27">
        <v>14195.691494033985</v>
      </c>
      <c r="AB4739" s="27">
        <v>10235.461480420381</v>
      </c>
      <c r="AC4739" s="1">
        <v>1</v>
      </c>
    </row>
    <row r="4740" spans="5:29" x14ac:dyDescent="0.35">
      <c r="E4740" s="1">
        <v>4736</v>
      </c>
      <c r="G4740" s="17">
        <v>0.64042681455612183</v>
      </c>
      <c r="H4740" s="17">
        <v>0.65559405088424683</v>
      </c>
      <c r="I4740" s="17">
        <v>0.24952715635299683</v>
      </c>
      <c r="J4740" s="17">
        <v>0.17173784971237183</v>
      </c>
      <c r="K4740" s="17">
        <v>0.60153216123580933</v>
      </c>
      <c r="M4740" s="17" cm="1">
        <f t="array" ref="M4740:Q4740">runSim(G4740,H4740,I4740,J4740,K4740,hipWeibAlpha,hipWeibBeta,1,vertWeibAlpha,vertWeibBeta,1,meanSurvival,sdSurvival,baseU,hipUMult,vertUMult,hipCost,vertCost,costComp,discC,discCi,discQi,hipFracMort,50, FALSE)</f>
        <v>5.9778822834368111</v>
      </c>
      <c r="N4740" s="17">
        <v>5.1668184968202997</v>
      </c>
      <c r="O4740" s="27">
        <v>10000</v>
      </c>
      <c r="P4740" s="27">
        <v>7793.5696214503387</v>
      </c>
      <c r="Q4740" s="1">
        <v>1</v>
      </c>
      <c r="Y4740" s="17" cm="1">
        <f t="array" ref="Y4740:AC4740">runSim(G4740,H4740,I4740,J4740,K4740,hipWeibAlpha,hipWeibBeta,2,vertWeibAlpha,vertWeibBeta,2,meanSurvival,sdSurvival,baseU,hipUMult,vertUMult,hipCost,vertCost,costInt,discC,discCi,discQi,hipFracMort,50, FALSE)</f>
        <v>6.4106278223662114</v>
      </c>
      <c r="Z4740" s="17">
        <v>5.4989911950218548</v>
      </c>
      <c r="AA4740" s="27">
        <v>4579.0198731187229</v>
      </c>
      <c r="AB4740" s="27">
        <v>3927.8508535870392</v>
      </c>
      <c r="AC4740" s="1">
        <v>1</v>
      </c>
    </row>
    <row r="4741" spans="5:29" x14ac:dyDescent="0.35">
      <c r="E4741" s="1">
        <v>4737</v>
      </c>
      <c r="G4741" s="17">
        <v>0.35769236087799072</v>
      </c>
      <c r="H4741" s="17">
        <v>0.34344065189361572</v>
      </c>
      <c r="I4741" s="17">
        <v>0.74914133548736572</v>
      </c>
      <c r="J4741" s="17">
        <v>0.82625925540924072</v>
      </c>
      <c r="K4741" s="17">
        <v>0.39625132083892822</v>
      </c>
      <c r="M4741" s="17" cm="1">
        <f t="array" ref="M4741:Q4741">runSim(G4741,H4741,I4741,J4741,K4741,hipWeibAlpha,hipWeibBeta,1,vertWeibAlpha,vertWeibBeta,1,meanSurvival,sdSurvival,baseU,hipUMult,vertUMult,hipCost,vertCost,costComp,discC,discCi,discQi,hipFracMort,50, FALSE)</f>
        <v>9.1665911300329057</v>
      </c>
      <c r="N4741" s="17">
        <v>7.3295653939614747</v>
      </c>
      <c r="O4741" s="27">
        <v>13000</v>
      </c>
      <c r="P4741" s="27">
        <v>9154.5374609951614</v>
      </c>
      <c r="Q4741" s="1">
        <v>1</v>
      </c>
      <c r="Y4741" s="17" cm="1">
        <f t="array" ref="Y4741:AC4741">runSim(G4741,H4741,I4741,J4741,K4741,hipWeibAlpha,hipWeibBeta,2,vertWeibAlpha,vertWeibBeta,2,meanSurvival,sdSurvival,baseU,hipUMult,vertUMult,hipCost,vertCost,costInt,discC,discCi,discQi,hipFracMort,50, FALSE)</f>
        <v>10.372919731169151</v>
      </c>
      <c r="Z4741" s="17">
        <v>8.1263766088874654</v>
      </c>
      <c r="AA4741" s="27">
        <v>7409.228379406537</v>
      </c>
      <c r="AB4741" s="27">
        <v>5804.5547206339043</v>
      </c>
      <c r="AC4741" s="1">
        <v>1</v>
      </c>
    </row>
    <row r="4742" spans="5:29" x14ac:dyDescent="0.35">
      <c r="E4742" s="1">
        <v>4738</v>
      </c>
      <c r="G4742" s="17">
        <v>0.21999484300613403</v>
      </c>
      <c r="H4742" s="17">
        <v>0.16899996995925903</v>
      </c>
      <c r="I4742" s="17">
        <v>0.38939791917800903</v>
      </c>
      <c r="J4742" s="17">
        <v>0.62679415941238403</v>
      </c>
      <c r="K4742" s="17">
        <v>0.33869296312332153</v>
      </c>
      <c r="M4742" s="17" cm="1">
        <f t="array" ref="M4742:Q4742">runSim(G4742,H4742,I4742,J4742,K4742,hipWeibAlpha,hipWeibBeta,1,vertWeibAlpha,vertWeibBeta,1,meanSurvival,sdSurvival,baseU,hipUMult,vertUMult,hipCost,vertCost,costComp,discC,discCi,discQi,hipFracMort,50, FALSE)</f>
        <v>8.6221870557352887</v>
      </c>
      <c r="N4742" s="17">
        <v>7.0211358814552227</v>
      </c>
      <c r="O4742" s="27">
        <v>10000</v>
      </c>
      <c r="P4742" s="27">
        <v>6857.8520068822982</v>
      </c>
      <c r="Q4742" s="1">
        <v>1</v>
      </c>
      <c r="Y4742" s="17" cm="1">
        <f t="array" ref="Y4742:AC4742">runSim(G4742,H4742,I4742,J4742,K4742,hipWeibAlpha,hipWeibBeta,2,vertWeibAlpha,vertWeibBeta,2,meanSurvival,sdSurvival,baseU,hipUMult,vertUMult,hipCost,vertCost,costInt,discC,discCi,discQi,hipFracMort,50, FALSE)</f>
        <v>9.0790863331581857</v>
      </c>
      <c r="Z4742" s="17">
        <v>7.3240227165366667</v>
      </c>
      <c r="AA4742" s="27">
        <v>6485.0616665415619</v>
      </c>
      <c r="AB4742" s="27">
        <v>5231.444797526191</v>
      </c>
      <c r="AC4742" s="1">
        <v>1</v>
      </c>
    </row>
    <row r="4743" spans="5:29" x14ac:dyDescent="0.35">
      <c r="E4743" s="1">
        <v>4739</v>
      </c>
      <c r="G4743" s="17">
        <v>2.8290033340454102E-2</v>
      </c>
      <c r="H4743" s="17">
        <v>0.4625246524810791</v>
      </c>
      <c r="I4743" s="17">
        <v>0.4888308048248291</v>
      </c>
      <c r="J4743" s="17">
        <v>0.3703920841217041</v>
      </c>
      <c r="K4743" s="17">
        <v>0.9690706729888916</v>
      </c>
      <c r="M4743" s="17" cm="1">
        <f t="array" ref="M4743:Q4743">runSim(G4743,H4743,I4743,J4743,K4743,hipWeibAlpha,hipWeibBeta,1,vertWeibAlpha,vertWeibBeta,1,meanSurvival,sdSurvival,baseU,hipUMult,vertUMult,hipCost,vertCost,costComp,discC,discCi,discQi,hipFracMort,50, FALSE)</f>
        <v>7.4264941599477101</v>
      </c>
      <c r="N4743" s="17">
        <v>6.209738124230574</v>
      </c>
      <c r="O4743" s="27">
        <v>3000</v>
      </c>
      <c r="P4743" s="27">
        <v>2355.9635693610326</v>
      </c>
      <c r="Q4743" s="1">
        <v>1</v>
      </c>
      <c r="Y4743" s="17" cm="1">
        <f t="array" ref="Y4743:AC4743">runSim(G4743,H4743,I4743,J4743,K4743,hipWeibAlpha,hipWeibBeta,2,vertWeibAlpha,vertWeibBeta,2,meanSurvival,sdSurvival,baseU,hipUMult,vertUMult,hipCost,vertCost,costInt,discC,discCi,discQi,hipFracMort,50, FALSE)</f>
        <v>7.7052883286273701</v>
      </c>
      <c r="Z4743" s="17">
        <v>6.4143442502948274</v>
      </c>
      <c r="AA4743" s="27">
        <v>5503.7773775909791</v>
      </c>
      <c r="AB4743" s="27">
        <v>4581.6744644963055</v>
      </c>
      <c r="AC4743" s="1">
        <v>1</v>
      </c>
    </row>
    <row r="4744" spans="5:29" x14ac:dyDescent="0.35">
      <c r="E4744" s="1">
        <v>4740</v>
      </c>
      <c r="G4744" s="17">
        <v>0.1052965521812439</v>
      </c>
      <c r="H4744" s="17">
        <v>0.9588426947593689</v>
      </c>
      <c r="I4744" s="17">
        <v>0.8174242377281189</v>
      </c>
      <c r="J4744" s="17">
        <v>0.3914903998374939</v>
      </c>
      <c r="K4744" s="17">
        <v>0.3923296332359314</v>
      </c>
      <c r="M4744" s="17" cm="1">
        <f t="array" ref="M4744:Q4744">runSim(G4744,H4744,I4744,J4744,K4744,hipWeibAlpha,hipWeibBeta,1,vertWeibAlpha,vertWeibBeta,1,meanSurvival,sdSurvival,baseU,hipUMult,vertUMult,hipCost,vertCost,costComp,discC,discCi,discQi,hipFracMort,50, FALSE)</f>
        <v>7.1542291917093968</v>
      </c>
      <c r="N4744" s="17">
        <v>5.9560026277546054</v>
      </c>
      <c r="O4744" s="27">
        <v>6000</v>
      </c>
      <c r="P4744" s="27">
        <v>5341.2624107871798</v>
      </c>
      <c r="Q4744" s="1">
        <v>1</v>
      </c>
      <c r="Y4744" s="17" cm="1">
        <f t="array" ref="Y4744:AC4744">runSim(G4744,H4744,I4744,J4744,K4744,hipWeibAlpha,hipWeibBeta,2,vertWeibAlpha,vertWeibBeta,2,meanSurvival,sdSurvival,baseU,hipUMult,vertUMult,hipCost,vertCost,costInt,discC,discCi,discQi,hipFracMort,50, FALSE)</f>
        <v>7.2690336279763557</v>
      </c>
      <c r="Z4744" s="17">
        <v>6.0615048460825038</v>
      </c>
      <c r="AA4744" s="27">
        <v>11586.845044001935</v>
      </c>
      <c r="AB4744" s="27">
        <v>9686.6435899033095</v>
      </c>
      <c r="AC4744" s="1">
        <v>1</v>
      </c>
    </row>
    <row r="4745" spans="5:29" x14ac:dyDescent="0.35">
      <c r="E4745" s="1">
        <v>4741</v>
      </c>
      <c r="G4745" s="17">
        <v>0.30610072612762451</v>
      </c>
      <c r="H4745" s="17">
        <v>0.27671229839324951</v>
      </c>
      <c r="I4745" s="17">
        <v>0.88846766948699951</v>
      </c>
      <c r="J4745" s="17">
        <v>0.51001918315887451</v>
      </c>
      <c r="K4745" s="17">
        <v>0.11687648296356201</v>
      </c>
      <c r="M4745" s="17" cm="1">
        <f t="array" ref="M4745:Q4745">runSim(G4745,H4745,I4745,J4745,K4745,hipWeibAlpha,hipWeibBeta,1,vertWeibAlpha,vertWeibBeta,1,meanSurvival,sdSurvival,baseU,hipUMult,vertUMult,hipCost,vertCost,costComp,discC,discCi,discQi,hipFracMort,50, FALSE)</f>
        <v>7.9832248495310001</v>
      </c>
      <c r="N4745" s="17">
        <v>6.5946044397759307</v>
      </c>
      <c r="O4745" s="27">
        <v>13000</v>
      </c>
      <c r="P4745" s="27">
        <v>9083.2246328905712</v>
      </c>
      <c r="Q4745" s="1">
        <v>1</v>
      </c>
      <c r="Y4745" s="17" cm="1">
        <f t="array" ref="Y4745:AC4745">runSim(G4745,H4745,I4745,J4745,K4745,hipWeibAlpha,hipWeibBeta,2,vertWeibAlpha,vertWeibBeta,2,meanSurvival,sdSurvival,baseU,hipUMult,vertUMult,hipCost,vertCost,costInt,discC,discCi,discQi,hipFracMort,50, FALSE)</f>
        <v>8.4527457177409318</v>
      </c>
      <c r="Z4745" s="17">
        <v>6.9168922093262992</v>
      </c>
      <c r="AA4745" s="27">
        <v>6037.6755126720955</v>
      </c>
      <c r="AB4745" s="27">
        <v>4940.6372923759282</v>
      </c>
      <c r="AC4745" s="1">
        <v>1</v>
      </c>
    </row>
    <row r="4746" spans="5:29" x14ac:dyDescent="0.35">
      <c r="E4746" s="1">
        <v>4742</v>
      </c>
      <c r="G4746" s="17">
        <v>0.59571701288223267</v>
      </c>
      <c r="H4746" s="17">
        <v>9.0132296085357666E-2</v>
      </c>
      <c r="I4746" s="17">
        <v>0.69236618280410767</v>
      </c>
      <c r="J4746" s="17">
        <v>0.79646164178848267</v>
      </c>
      <c r="K4746" s="17">
        <v>0.14776474237442017</v>
      </c>
      <c r="M4746" s="17" cm="1">
        <f t="array" ref="M4746:Q4746">runSim(G4746,H4746,I4746,J4746,K4746,hipWeibAlpha,hipWeibBeta,1,vertWeibAlpha,vertWeibBeta,1,meanSurvival,sdSurvival,baseU,hipUMult,vertUMult,hipCost,vertCost,costComp,discC,discCi,discQi,hipFracMort,50, FALSE)</f>
        <v>8.981345643884536</v>
      </c>
      <c r="N4746" s="17">
        <v>7.2086579388258833</v>
      </c>
      <c r="O4746" s="27">
        <v>10000</v>
      </c>
      <c r="P4746" s="27">
        <v>7185.7009684699415</v>
      </c>
      <c r="Q4746" s="1">
        <v>1</v>
      </c>
      <c r="Y4746" s="17" cm="1">
        <f t="array" ref="Y4746:AC4746">runSim(G4746,H4746,I4746,J4746,K4746,hipWeibAlpha,hipWeibBeta,2,vertWeibAlpha,vertWeibBeta,2,meanSurvival,sdSurvival,baseU,hipUMult,vertUMult,hipCost,vertCost,costInt,discC,discCi,discQi,hipFracMort,50, FALSE)</f>
        <v>10.14100276757288</v>
      </c>
      <c r="Z4746" s="17">
        <v>7.9862834645732415</v>
      </c>
      <c r="AA4746" s="27">
        <v>7243.5734054092009</v>
      </c>
      <c r="AB4746" s="27">
        <v>5704.4881889808867</v>
      </c>
      <c r="AC4746" s="1">
        <v>1</v>
      </c>
    </row>
    <row r="4747" spans="5:29" x14ac:dyDescent="0.35">
      <c r="E4747" s="1">
        <v>4743</v>
      </c>
      <c r="G4747" s="17">
        <v>0.4882817268371582</v>
      </c>
      <c r="H4747" s="17">
        <v>0.7862858772277832</v>
      </c>
      <c r="I4747" s="17">
        <v>0.6670842170715332</v>
      </c>
      <c r="J4747" s="17">
        <v>0.4485478401184082</v>
      </c>
      <c r="K4747" s="17">
        <v>0.8790135383605957</v>
      </c>
      <c r="M4747" s="17" cm="1">
        <f t="array" ref="M4747:Q4747">runSim(G4747,H4747,I4747,J4747,K4747,hipWeibAlpha,hipWeibBeta,1,vertWeibAlpha,vertWeibBeta,1,meanSurvival,sdSurvival,baseU,hipUMult,vertUMult,hipCost,vertCost,costComp,discC,discCi,discQi,hipFracMort,50, FALSE)</f>
        <v>7.2105019512812607</v>
      </c>
      <c r="N4747" s="17">
        <v>6.0223700745485811</v>
      </c>
      <c r="O4747" s="27">
        <v>13000</v>
      </c>
      <c r="P4747" s="27">
        <v>9922.1377822647446</v>
      </c>
      <c r="Q4747" s="1">
        <v>1</v>
      </c>
      <c r="Y4747" s="17" cm="1">
        <f t="array" ref="Y4747:AC4747">runSim(G4747,H4747,I4747,J4747,K4747,hipWeibAlpha,hipWeibBeta,2,vertWeibAlpha,vertWeibBeta,2,meanSurvival,sdSurvival,baseU,hipUMult,vertUMult,hipCost,vertCost,costInt,discC,discCi,discQi,hipFracMort,50, FALSE)</f>
        <v>7.8647468024968088</v>
      </c>
      <c r="Z4747" s="17">
        <v>6.5122926057154409</v>
      </c>
      <c r="AA4747" s="27">
        <v>8806.00338108914</v>
      </c>
      <c r="AB4747" s="27">
        <v>7076.8707408993178</v>
      </c>
      <c r="AC4747" s="1">
        <v>1</v>
      </c>
    </row>
    <row r="4748" spans="5:29" x14ac:dyDescent="0.35">
      <c r="E4748" s="1">
        <v>4744</v>
      </c>
      <c r="G4748" s="17">
        <v>0.21384686231613159</v>
      </c>
      <c r="H4748" s="17">
        <v>0.97608441114425659</v>
      </c>
      <c r="I4748" s="17">
        <v>0.27118939161300659</v>
      </c>
      <c r="J4748" s="17">
        <v>0.64554852247238159</v>
      </c>
      <c r="K4748" s="17">
        <v>0.90102642774581909</v>
      </c>
      <c r="M4748" s="17" cm="1">
        <f t="array" ref="M4748:Q4748">runSim(G4748,H4748,I4748,J4748,K4748,hipWeibAlpha,hipWeibBeta,1,vertWeibAlpha,vertWeibBeta,1,meanSurvival,sdSurvival,baseU,hipUMult,vertUMult,hipCost,vertCost,costComp,discC,discCi,discQi,hipFracMort,50, FALSE)</f>
        <v>8.0415618087225269</v>
      </c>
      <c r="N4748" s="17">
        <v>6.532159990561877</v>
      </c>
      <c r="O4748" s="27">
        <v>13000</v>
      </c>
      <c r="P4748" s="27">
        <v>9744.0122110912525</v>
      </c>
      <c r="Q4748" s="1">
        <v>1</v>
      </c>
      <c r="Y4748" s="17" cm="1">
        <f t="array" ref="Y4748:AC4748">runSim(G4748,H4748,I4748,J4748,K4748,hipWeibAlpha,hipWeibBeta,2,vertWeibAlpha,vertWeibBeta,2,meanSurvival,sdSurvival,baseU,hipUMult,vertUMult,hipCost,vertCost,costInt,discC,discCi,discQi,hipFracMort,50, FALSE)</f>
        <v>8.4398468983511119</v>
      </c>
      <c r="Z4748" s="17">
        <v>6.8188975451141287</v>
      </c>
      <c r="AA4748" s="27">
        <v>12559.994790405097</v>
      </c>
      <c r="AB4748" s="27">
        <v>10043.9834171779</v>
      </c>
      <c r="AC4748" s="1">
        <v>1</v>
      </c>
    </row>
    <row r="4749" spans="5:29" x14ac:dyDescent="0.35">
      <c r="E4749" s="1">
        <v>4745</v>
      </c>
      <c r="G4749" s="17">
        <v>0.76487362384796143</v>
      </c>
      <c r="H4749" s="17">
        <v>0.50941097736358643</v>
      </c>
      <c r="I4749" s="17">
        <v>0.81159603595733643</v>
      </c>
      <c r="J4749" s="17">
        <v>0.53226864337921143</v>
      </c>
      <c r="K4749" s="17">
        <v>0.12520992755889893</v>
      </c>
      <c r="M4749" s="17" cm="1">
        <f t="array" ref="M4749:Q4749">runSim(G4749,H4749,I4749,J4749,K4749,hipWeibAlpha,hipWeibBeta,1,vertWeibAlpha,vertWeibBeta,1,meanSurvival,sdSurvival,baseU,hipUMult,vertUMult,hipCost,vertCost,costComp,discC,discCi,discQi,hipFracMort,50, FALSE)</f>
        <v>7.377964338358562</v>
      </c>
      <c r="N4749" s="17">
        <v>6.1365578228934528</v>
      </c>
      <c r="O4749" s="27">
        <v>13000</v>
      </c>
      <c r="P4749" s="27">
        <v>9968.5092964081923</v>
      </c>
      <c r="Q4749" s="1">
        <v>1</v>
      </c>
      <c r="Y4749" s="17" cm="1">
        <f t="array" ref="Y4749:AC4749">runSim(G4749,H4749,I4749,J4749,K4749,hipWeibAlpha,hipWeibBeta,2,vertWeibAlpha,vertWeibBeta,2,meanSurvival,sdSurvival,baseU,hipUMult,vertUMult,hipCost,vertCost,costInt,discC,discCi,discQi,hipFracMort,50, FALSE)</f>
        <v>8.5700451790936114</v>
      </c>
      <c r="Z4749" s="17">
        <v>6.9940953323574275</v>
      </c>
      <c r="AA4749" s="27">
        <v>6121.4608422097226</v>
      </c>
      <c r="AB4749" s="27">
        <v>4995.7823802553066</v>
      </c>
      <c r="AC4749" s="1">
        <v>1</v>
      </c>
    </row>
    <row r="4750" spans="5:29" x14ac:dyDescent="0.35">
      <c r="E4750" s="1">
        <v>4746</v>
      </c>
      <c r="G4750" s="17">
        <v>0.11612683534622192</v>
      </c>
      <c r="H4750" s="17">
        <v>0.78876477479934692</v>
      </c>
      <c r="I4750" s="17">
        <v>0.31970959901809692</v>
      </c>
      <c r="J4750" s="17">
        <v>0.62644177675247192</v>
      </c>
      <c r="K4750" s="17">
        <v>0.76949292421340942</v>
      </c>
      <c r="M4750" s="17" cm="1">
        <f t="array" ref="M4750:Q4750">runSim(G4750,H4750,I4750,J4750,K4750,hipWeibAlpha,hipWeibBeta,1,vertWeibAlpha,vertWeibBeta,1,meanSurvival,sdSurvival,baseU,hipUMult,vertUMult,hipCost,vertCost,costComp,discC,discCi,discQi,hipFracMort,50, FALSE)</f>
        <v>8.3077064345567209</v>
      </c>
      <c r="N4750" s="17">
        <v>6.7584139013833733</v>
      </c>
      <c r="O4750" s="27">
        <v>13000</v>
      </c>
      <c r="P4750" s="27">
        <v>9193.5923394916335</v>
      </c>
      <c r="Q4750" s="1">
        <v>1</v>
      </c>
      <c r="Y4750" s="17" cm="1">
        <f t="array" ref="Y4750:AC4750">runSim(G4750,H4750,I4750,J4750,K4750,hipWeibAlpha,hipWeibBeta,2,vertWeibAlpha,vertWeibBeta,2,meanSurvival,sdSurvival,baseU,hipUMult,vertUMult,hipCost,vertCost,costInt,discC,discCi,discQi,hipFracMort,50, FALSE)</f>
        <v>8.7149947572467212</v>
      </c>
      <c r="Z4750" s="17">
        <v>7.0690510732490228</v>
      </c>
      <c r="AA4750" s="27">
        <v>9483.6658197567904</v>
      </c>
      <c r="AB4750" s="27">
        <v>7524.9931986961474</v>
      </c>
      <c r="AC4750" s="1">
        <v>1</v>
      </c>
    </row>
    <row r="4751" spans="5:29" x14ac:dyDescent="0.35">
      <c r="E4751" s="1">
        <v>4747</v>
      </c>
      <c r="G4751" s="17">
        <v>0.48686671257019043</v>
      </c>
      <c r="H4751" s="17">
        <v>0.75020289421081543</v>
      </c>
      <c r="I4751" s="17">
        <v>0.84486842155456543</v>
      </c>
      <c r="J4751" s="17">
        <v>0.51842188835144043</v>
      </c>
      <c r="K4751" s="17">
        <v>0.32364344596862793</v>
      </c>
      <c r="M4751" s="17" cm="1">
        <f t="array" ref="M4751:Q4751">runSim(G4751,H4751,I4751,J4751,K4751,hipWeibAlpha,hipWeibBeta,1,vertWeibAlpha,vertWeibBeta,1,meanSurvival,sdSurvival,baseU,hipUMult,vertUMult,hipCost,vertCost,costComp,discC,discCi,discQi,hipFracMort,50, FALSE)</f>
        <v>7.4864013436816581</v>
      </c>
      <c r="N4751" s="17">
        <v>6.2110560043405885</v>
      </c>
      <c r="O4751" s="27">
        <v>13000</v>
      </c>
      <c r="P4751" s="27">
        <v>9999.3890519653105</v>
      </c>
      <c r="Q4751" s="1">
        <v>1</v>
      </c>
      <c r="Y4751" s="17" cm="1">
        <f t="array" ref="Y4751:AC4751">runSim(G4751,H4751,I4751,J4751,K4751,hipWeibAlpha,hipWeibBeta,2,vertWeibAlpha,vertWeibBeta,2,meanSurvival,sdSurvival,baseU,hipUMult,vertUMult,hipCost,vertCost,costInt,discC,discCi,discQi,hipFracMort,50, FALSE)</f>
        <v>8.2477459871554952</v>
      </c>
      <c r="Z4751" s="17">
        <v>6.7714249066948184</v>
      </c>
      <c r="AA4751" s="27">
        <v>12069.289873411792</v>
      </c>
      <c r="AB4751" s="27">
        <v>9189.6585853433135</v>
      </c>
      <c r="AC4751" s="1">
        <v>1</v>
      </c>
    </row>
    <row r="4752" spans="5:29" x14ac:dyDescent="0.35">
      <c r="E4752" s="1">
        <v>4748</v>
      </c>
      <c r="G4752" s="17">
        <v>0.78864854574203491</v>
      </c>
      <c r="H4752" s="17">
        <v>0.15489000082015991</v>
      </c>
      <c r="I4752" s="17">
        <v>0.80839341878890991</v>
      </c>
      <c r="J4752" s="17">
        <v>6.4830183982849121E-3</v>
      </c>
      <c r="K4752" s="17">
        <v>0.88769334554672241</v>
      </c>
      <c r="M4752" s="17" cm="1">
        <f t="array" ref="M4752:Q4752">runSim(G4752,H4752,I4752,J4752,K4752,hipWeibAlpha,hipWeibBeta,1,vertWeibAlpha,vertWeibBeta,1,meanSurvival,sdSurvival,baseU,hipUMult,vertUMult,hipCost,vertCost,costComp,discC,discCi,discQi,hipFracMort,50, FALSE)</f>
        <v>3.1821283644562346</v>
      </c>
      <c r="N4752" s="17">
        <v>2.9457881240589918</v>
      </c>
      <c r="O4752" s="27">
        <v>0</v>
      </c>
      <c r="P4752" s="27">
        <v>0</v>
      </c>
      <c r="Q4752" s="1">
        <v>1</v>
      </c>
      <c r="Y4752" s="17" cm="1">
        <f t="array" ref="Y4752:AC4752">runSim(G4752,H4752,I4752,J4752,K4752,hipWeibAlpha,hipWeibBeta,2,vertWeibAlpha,vertWeibBeta,2,meanSurvival,sdSurvival,baseU,hipUMult,vertUMult,hipCost,vertCost,costInt,discC,discCi,discQi,hipFracMort,50, FALSE)</f>
        <v>3.1821283644562346</v>
      </c>
      <c r="Z4752" s="17">
        <v>2.9457881240589918</v>
      </c>
      <c r="AA4752" s="27">
        <v>2272.9488317544533</v>
      </c>
      <c r="AB4752" s="27">
        <v>2104.1343743278512</v>
      </c>
      <c r="AC4752" s="1">
        <v>1</v>
      </c>
    </row>
    <row r="4753" spans="5:29" x14ac:dyDescent="0.35">
      <c r="E4753" s="1">
        <v>4749</v>
      </c>
      <c r="G4753" s="17">
        <v>0.57879865169525146</v>
      </c>
      <c r="H4753" s="17">
        <v>1.1324286460876465E-2</v>
      </c>
      <c r="I4753" s="17">
        <v>0.23831403255462646</v>
      </c>
      <c r="J4753" s="17">
        <v>0.98779523372650146</v>
      </c>
      <c r="K4753" s="17">
        <v>0.45353925228118896</v>
      </c>
      <c r="M4753" s="17" cm="1">
        <f t="array" ref="M4753:Q4753">runSim(G4753,H4753,I4753,J4753,K4753,hipWeibAlpha,hipWeibBeta,1,vertWeibAlpha,vertWeibBeta,1,meanSurvival,sdSurvival,baseU,hipUMult,vertUMult,hipCost,vertCost,costComp,discC,discCi,discQi,hipFracMort,50, FALSE)</f>
        <v>11.254165295981776</v>
      </c>
      <c r="N4753" s="17">
        <v>8.5058807077771945</v>
      </c>
      <c r="O4753" s="27">
        <v>10000</v>
      </c>
      <c r="P4753" s="27">
        <v>6882.8193360775504</v>
      </c>
      <c r="Q4753" s="1">
        <v>1</v>
      </c>
      <c r="Y4753" s="17" cm="1">
        <f t="array" ref="Y4753:AC4753">runSim(G4753,H4753,I4753,J4753,K4753,hipWeibAlpha,hipWeibBeta,2,vertWeibAlpha,vertWeibBeta,2,meanSurvival,sdSurvival,baseU,hipUMult,vertUMult,hipCost,vertCost,costInt,discC,discCi,discQi,hipFracMort,50, FALSE)</f>
        <v>12.854443008303699</v>
      </c>
      <c r="Z4753" s="17">
        <v>9.5266309277416124</v>
      </c>
      <c r="AA4753" s="27">
        <v>16375.931964866877</v>
      </c>
      <c r="AB4753" s="27">
        <v>10783.281042689701</v>
      </c>
      <c r="AC4753" s="1">
        <v>1</v>
      </c>
    </row>
    <row r="4754" spans="5:29" x14ac:dyDescent="0.35">
      <c r="E4754" s="1">
        <v>4750</v>
      </c>
      <c r="G4754" s="17">
        <v>0.30936151742935181</v>
      </c>
      <c r="H4754" s="17">
        <v>0.41803461313247681</v>
      </c>
      <c r="I4754" s="17">
        <v>0.17456537485122681</v>
      </c>
      <c r="J4754" s="17">
        <v>0.89487177133560181</v>
      </c>
      <c r="K4754" s="17">
        <v>0.16951471567153931</v>
      </c>
      <c r="M4754" s="17" cm="1">
        <f t="array" ref="M4754:Q4754">runSim(G4754,H4754,I4754,J4754,K4754,hipWeibAlpha,hipWeibBeta,1,vertWeibAlpha,vertWeibBeta,1,meanSurvival,sdSurvival,baseU,hipUMult,vertUMult,hipCost,vertCost,costComp,discC,discCi,discQi,hipFracMort,50, FALSE)</f>
        <v>9.6081044073566435</v>
      </c>
      <c r="N4754" s="17">
        <v>7.5868681875199329</v>
      </c>
      <c r="O4754" s="27">
        <v>10000</v>
      </c>
      <c r="P4754" s="27">
        <v>7213.3987421041365</v>
      </c>
      <c r="Q4754" s="1">
        <v>1</v>
      </c>
      <c r="Y4754" s="17" cm="1">
        <f t="array" ref="Y4754:AC4754">runSim(G4754,H4754,I4754,J4754,K4754,hipWeibAlpha,hipWeibBeta,2,vertWeibAlpha,vertWeibBeta,2,meanSurvival,sdSurvival,baseU,hipUMult,vertUMult,hipCost,vertCost,costInt,discC,discCi,discQi,hipFracMort,50, FALSE)</f>
        <v>10.973887550861541</v>
      </c>
      <c r="Z4754" s="17">
        <v>8.4816337310080279</v>
      </c>
      <c r="AA4754" s="27">
        <v>10879.290840383372</v>
      </c>
      <c r="AB4754" s="27">
        <v>7876.5837136241589</v>
      </c>
      <c r="AC4754" s="1">
        <v>1</v>
      </c>
    </row>
    <row r="4755" spans="5:29" x14ac:dyDescent="0.35">
      <c r="E4755" s="1">
        <v>4751</v>
      </c>
      <c r="G4755" s="17">
        <v>0.25213336944580078</v>
      </c>
      <c r="H4755" s="17">
        <v>0.70736408233642578</v>
      </c>
      <c r="I4755" s="17">
        <v>0.12527179718017578</v>
      </c>
      <c r="J4755" s="17">
        <v>5.8102607727050781E-2</v>
      </c>
      <c r="K4755" s="17">
        <v>0.21854877471923828</v>
      </c>
      <c r="M4755" s="17" cm="1">
        <f t="array" ref="M4755:Q4755">runSim(G4755,H4755,I4755,J4755,K4755,hipWeibAlpha,hipWeibBeta,1,vertWeibAlpha,vertWeibBeta,1,meanSurvival,sdSurvival,baseU,hipUMult,vertUMult,hipCost,vertCost,costComp,discC,discCi,discQi,hipFracMort,50, FALSE)</f>
        <v>4.9204953291409925</v>
      </c>
      <c r="N4755" s="17">
        <v>4.3649543736134904</v>
      </c>
      <c r="O4755" s="27">
        <v>3000</v>
      </c>
      <c r="P4755" s="27">
        <v>2551.4938501702827</v>
      </c>
      <c r="Q4755" s="1">
        <v>1</v>
      </c>
      <c r="Y4755" s="17" cm="1">
        <f t="array" ref="Y4755:AC4755">runSim(G4755,H4755,I4755,J4755,K4755,hipWeibAlpha,hipWeibBeta,2,vertWeibAlpha,vertWeibBeta,2,meanSurvival,sdSurvival,baseU,hipUMult,vertUMult,hipCost,vertCost,costInt,discC,discCi,discQi,hipFracMort,50, FALSE)</f>
        <v>5.1011040054335997</v>
      </c>
      <c r="Z4755" s="17">
        <v>4.5119418918994612</v>
      </c>
      <c r="AA4755" s="27">
        <v>3643.645718166857</v>
      </c>
      <c r="AB4755" s="27">
        <v>3222.815637071044</v>
      </c>
      <c r="AC4755" s="1">
        <v>1</v>
      </c>
    </row>
    <row r="4756" spans="5:29" x14ac:dyDescent="0.35">
      <c r="E4756" s="1">
        <v>4752</v>
      </c>
      <c r="G4756" s="17">
        <v>0.70793646574020386</v>
      </c>
      <c r="H4756" s="17">
        <v>0.99849432706832886</v>
      </c>
      <c r="I4756" s="17">
        <v>0.68227118253707886</v>
      </c>
      <c r="J4756" s="17">
        <v>0.60252875089645386</v>
      </c>
      <c r="K4756" s="17">
        <v>0.16806524991989136</v>
      </c>
      <c r="M4756" s="17" cm="1">
        <f t="array" ref="M4756:Q4756">runSim(G4756,H4756,I4756,J4756,K4756,hipWeibAlpha,hipWeibBeta,1,vertWeibAlpha,vertWeibBeta,1,meanSurvival,sdSurvival,baseU,hipUMult,vertUMult,hipCost,vertCost,costComp,discC,discCi,discQi,hipFracMort,50, FALSE)</f>
        <v>7.2675717290655006</v>
      </c>
      <c r="N4756" s="17">
        <v>5.9688892444313799</v>
      </c>
      <c r="O4756" s="27">
        <v>13000</v>
      </c>
      <c r="P4756" s="27">
        <v>10849.067526273151</v>
      </c>
      <c r="Q4756" s="1">
        <v>1</v>
      </c>
      <c r="Y4756" s="17" cm="1">
        <f t="array" ref="Y4756:AC4756">runSim(G4756,H4756,I4756,J4756,K4756,hipWeibAlpha,hipWeibBeta,2,vertWeibAlpha,vertWeibBeta,2,meanSurvival,sdSurvival,baseU,hipUMult,vertUMult,hipCost,vertCost,costInt,discC,discCi,discQi,hipFracMort,50, FALSE)</f>
        <v>8.0946828458238045</v>
      </c>
      <c r="Z4756" s="17">
        <v>6.557594367750136</v>
      </c>
      <c r="AA4756" s="27">
        <v>12389.846914128462</v>
      </c>
      <c r="AB4756" s="27">
        <v>10583.950980020823</v>
      </c>
      <c r="AC4756" s="1">
        <v>1</v>
      </c>
    </row>
    <row r="4757" spans="5:29" x14ac:dyDescent="0.35">
      <c r="E4757" s="1">
        <v>4753</v>
      </c>
      <c r="G4757" s="17">
        <v>0.42567121982574463</v>
      </c>
      <c r="H4757" s="17">
        <v>0.58524763584136963</v>
      </c>
      <c r="I4757" s="17">
        <v>0.72141706943511963</v>
      </c>
      <c r="J4757" s="17">
        <v>0.80439436435699463</v>
      </c>
      <c r="K4757" s="17">
        <v>0.96715986728668213</v>
      </c>
      <c r="M4757" s="17" cm="1">
        <f t="array" ref="M4757:Q4757">runSim(G4757,H4757,I4757,J4757,K4757,hipWeibAlpha,hipWeibBeta,1,vertWeibAlpha,vertWeibBeta,1,meanSurvival,sdSurvival,baseU,hipUMult,vertUMult,hipCost,vertCost,costComp,discC,discCi,discQi,hipFracMort,50, FALSE)</f>
        <v>8.8093828679469066</v>
      </c>
      <c r="N4757" s="17">
        <v>7.0755748077784322</v>
      </c>
      <c r="O4757" s="27">
        <v>13000</v>
      </c>
      <c r="P4757" s="27">
        <v>9577.2959067780612</v>
      </c>
      <c r="Q4757" s="1">
        <v>1</v>
      </c>
      <c r="Y4757" s="17" cm="1">
        <f t="array" ref="Y4757:AC4757">runSim(G4757,H4757,I4757,J4757,K4757,hipWeibAlpha,hipWeibBeta,2,vertWeibAlpha,vertWeibBeta,2,meanSurvival,sdSurvival,baseU,hipUMult,vertUMult,hipCost,vertCost,costInt,discC,discCi,discQi,hipFracMort,50, FALSE)</f>
        <v>10.000289659776843</v>
      </c>
      <c r="Z4757" s="17">
        <v>7.8949285917571306</v>
      </c>
      <c r="AA4757" s="27">
        <v>10286.134177883094</v>
      </c>
      <c r="AB4757" s="27">
        <v>7735.5026543483664</v>
      </c>
      <c r="AC4757" s="1">
        <v>1</v>
      </c>
    </row>
    <row r="4758" spans="5:29" x14ac:dyDescent="0.35">
      <c r="E4758" s="1">
        <v>4754</v>
      </c>
      <c r="G4758" s="17">
        <v>0.20453482866287231</v>
      </c>
      <c r="H4758" s="17">
        <v>0.63205558061599731</v>
      </c>
      <c r="I4758" s="17">
        <v>0.66104727983474731</v>
      </c>
      <c r="J4758" s="17">
        <v>0.88086539506912231</v>
      </c>
      <c r="K4758" s="17">
        <v>0.81444388628005981</v>
      </c>
      <c r="M4758" s="17" cm="1">
        <f t="array" ref="M4758:Q4758">runSim(G4758,H4758,I4758,J4758,K4758,hipWeibAlpha,hipWeibBeta,1,vertWeibAlpha,vertWeibBeta,1,meanSurvival,sdSurvival,baseU,hipUMult,vertUMult,hipCost,vertCost,costComp,discC,discCi,discQi,hipFracMort,50, FALSE)</f>
        <v>9.4887681043158256</v>
      </c>
      <c r="N4758" s="17">
        <v>7.4995234205989441</v>
      </c>
      <c r="O4758" s="27">
        <v>13000</v>
      </c>
      <c r="P4758" s="27">
        <v>9333.398075517669</v>
      </c>
      <c r="Q4758" s="1">
        <v>1</v>
      </c>
      <c r="Y4758" s="17" cm="1">
        <f t="array" ref="Y4758:AC4758">runSim(G4758,H4758,I4758,J4758,K4758,hipWeibAlpha,hipWeibBeta,2,vertWeibAlpha,vertWeibBeta,2,meanSurvival,sdSurvival,baseU,hipUMult,vertUMult,hipCost,vertCost,costInt,discC,discCi,discQi,hipFracMort,50, FALSE)</f>
        <v>10.547533508978017</v>
      </c>
      <c r="Z4758" s="17">
        <v>8.2159090274478928</v>
      </c>
      <c r="AA4758" s="27">
        <v>10768.98590664607</v>
      </c>
      <c r="AB4758" s="27">
        <v>8084.3538521586297</v>
      </c>
      <c r="AC4758" s="1">
        <v>1</v>
      </c>
    </row>
    <row r="4759" spans="5:29" x14ac:dyDescent="0.35">
      <c r="E4759" s="1">
        <v>4755</v>
      </c>
      <c r="G4759" s="17">
        <v>0.50924038887023926</v>
      </c>
      <c r="H4759" s="17">
        <v>0.50792813301086426</v>
      </c>
      <c r="I4759" s="17">
        <v>0.10845303535461426</v>
      </c>
      <c r="J4759" s="17">
        <v>4.2748689651489258E-2</v>
      </c>
      <c r="K4759" s="17">
        <v>0.97638821601867676</v>
      </c>
      <c r="M4759" s="17" cm="1">
        <f t="array" ref="M4759:Q4759">runSim(G4759,H4759,I4759,J4759,K4759,hipWeibAlpha,hipWeibBeta,1,vertWeibAlpha,vertWeibBeta,1,meanSurvival,sdSurvival,baseU,hipUMult,vertUMult,hipCost,vertCost,costComp,discC,discCi,discQi,hipFracMort,50, FALSE)</f>
        <v>4.7707843484654893</v>
      </c>
      <c r="N4759" s="17">
        <v>4.2527124084611767</v>
      </c>
      <c r="O4759" s="27">
        <v>3000</v>
      </c>
      <c r="P4759" s="27">
        <v>2391.9259165487706</v>
      </c>
      <c r="Q4759" s="1">
        <v>1</v>
      </c>
      <c r="Y4759" s="17" cm="1">
        <f t="array" ref="Y4759:AC4759">runSim(G4759,H4759,I4759,J4759,K4759,hipWeibAlpha,hipWeibBeta,2,vertWeibAlpha,vertWeibBeta,2,meanSurvival,sdSurvival,baseU,hipUMult,vertUMult,hipCost,vertCost,costInt,discC,discCi,discQi,hipFracMort,50, FALSE)</f>
        <v>4.7887499827668831</v>
      </c>
      <c r="Z4759" s="17">
        <v>4.2669735142272591</v>
      </c>
      <c r="AA4759" s="27">
        <v>3420.5357019763451</v>
      </c>
      <c r="AB4759" s="27">
        <v>3047.8382244480426</v>
      </c>
      <c r="AC4759" s="1">
        <v>1</v>
      </c>
    </row>
    <row r="4760" spans="5:29" x14ac:dyDescent="0.35">
      <c r="E4760" s="1">
        <v>4756</v>
      </c>
      <c r="G4760" s="17">
        <v>0.35873454809188843</v>
      </c>
      <c r="H4760" s="17">
        <v>0.51892131567001343</v>
      </c>
      <c r="I4760" s="17">
        <v>0.65484660863876343</v>
      </c>
      <c r="J4760" s="17">
        <v>7.0709645748138428E-2</v>
      </c>
      <c r="K4760" s="17">
        <v>6.6666066646575928E-2</v>
      </c>
      <c r="M4760" s="17" cm="1">
        <f t="array" ref="M4760:Q4760">runSim(G4760,H4760,I4760,J4760,K4760,hipWeibAlpha,hipWeibBeta,1,vertWeibAlpha,vertWeibBeta,1,meanSurvival,sdSurvival,baseU,hipUMult,vertUMult,hipCost,vertCost,costComp,discC,discCi,discQi,hipFracMort,50, FALSE)</f>
        <v>5.2342719296918894</v>
      </c>
      <c r="N4760" s="17">
        <v>4.6142020566776711</v>
      </c>
      <c r="O4760" s="27">
        <v>3000</v>
      </c>
      <c r="P4760" s="27">
        <v>2400.5731475655184</v>
      </c>
      <c r="Q4760" s="1">
        <v>1</v>
      </c>
      <c r="Y4760" s="17" cm="1">
        <f t="array" ref="Y4760:AC4760">runSim(G4760,H4760,I4760,J4760,K4760,hipWeibAlpha,hipWeibBeta,2,vertWeibAlpha,vertWeibBeta,2,meanSurvival,sdSurvival,baseU,hipUMult,vertUMult,hipCost,vertCost,costInt,discC,discCi,discQi,hipFracMort,50, FALSE)</f>
        <v>5.3118949518341205</v>
      </c>
      <c r="Z4760" s="17">
        <v>4.6751454862716306</v>
      </c>
      <c r="AA4760" s="27">
        <v>3794.2106798815153</v>
      </c>
      <c r="AB4760" s="27">
        <v>3339.3896330511648</v>
      </c>
      <c r="AC4760" s="1">
        <v>1</v>
      </c>
    </row>
    <row r="4761" spans="5:29" x14ac:dyDescent="0.35">
      <c r="E4761" s="1">
        <v>4757</v>
      </c>
      <c r="G4761" s="17">
        <v>0.45691955089569092</v>
      </c>
      <c r="H4761" s="17">
        <v>0.50760924816131592</v>
      </c>
      <c r="I4761" s="17">
        <v>0.28733336925506592</v>
      </c>
      <c r="J4761" s="17">
        <v>0.38349425792694092</v>
      </c>
      <c r="K4761" s="17">
        <v>4.999995231628418E-3</v>
      </c>
      <c r="M4761" s="17" cm="1">
        <f t="array" ref="M4761:Q4761">runSim(G4761,H4761,I4761,J4761,K4761,hipWeibAlpha,hipWeibBeta,1,vertWeibAlpha,vertWeibBeta,1,meanSurvival,sdSurvival,baseU,hipUMult,vertUMult,hipCost,vertCost,costComp,discC,discCi,discQi,hipFracMort,50, FALSE)</f>
        <v>6.3878559931972001</v>
      </c>
      <c r="N4761" s="17">
        <v>5.4759016153168867</v>
      </c>
      <c r="O4761" s="27">
        <v>10000</v>
      </c>
      <c r="P4761" s="27">
        <v>7456.2906821357847</v>
      </c>
      <c r="Q4761" s="1">
        <v>1</v>
      </c>
      <c r="Y4761" s="17" cm="1">
        <f t="array" ref="Y4761:AC4761">runSim(G4761,H4761,I4761,J4761,K4761,hipWeibAlpha,hipWeibBeta,2,vertWeibAlpha,vertWeibBeta,2,meanSurvival,sdSurvival,baseU,hipUMult,vertUMult,hipCost,vertCost,costInt,discC,discCi,discQi,hipFracMort,50, FALSE)</f>
        <v>7.7777357063048891</v>
      </c>
      <c r="Z4761" s="17">
        <v>6.4638656653666606</v>
      </c>
      <c r="AA4761" s="27">
        <v>5555.5255045034928</v>
      </c>
      <c r="AB4761" s="27">
        <v>4617.0469038333285</v>
      </c>
      <c r="AC4761" s="1">
        <v>1</v>
      </c>
    </row>
    <row r="4762" spans="5:29" x14ac:dyDescent="0.35">
      <c r="E4762" s="1">
        <v>4758</v>
      </c>
      <c r="G4762" s="17">
        <v>0.40986210107803345</v>
      </c>
      <c r="H4762" s="17">
        <v>0.66404300928115845</v>
      </c>
      <c r="I4762" s="17">
        <v>0.76237064599990845</v>
      </c>
      <c r="J4762" s="17">
        <v>0.44263797998428345</v>
      </c>
      <c r="K4762" s="17">
        <v>0.74999576807022095</v>
      </c>
      <c r="M4762" s="17" cm="1">
        <f t="array" ref="M4762:Q4762">runSim(G4762,H4762,I4762,J4762,K4762,hipWeibAlpha,hipWeibBeta,1,vertWeibAlpha,vertWeibBeta,1,meanSurvival,sdSurvival,baseU,hipUMult,vertUMult,hipCost,vertCost,costComp,discC,discCi,discQi,hipFracMort,50, FALSE)</f>
        <v>7.3544004957285267</v>
      </c>
      <c r="N4762" s="17">
        <v>6.1385816659498778</v>
      </c>
      <c r="O4762" s="27">
        <v>13000</v>
      </c>
      <c r="P4762" s="27">
        <v>9706.0503847598175</v>
      </c>
      <c r="Q4762" s="1">
        <v>1</v>
      </c>
      <c r="Y4762" s="17" cm="1">
        <f t="array" ref="Y4762:AC4762">runSim(G4762,H4762,I4762,J4762,K4762,hipWeibAlpha,hipWeibBeta,2,vertWeibAlpha,vertWeibBeta,2,meanSurvival,sdSurvival,baseU,hipUMult,vertUMult,hipCost,vertCost,costInt,discC,discCi,discQi,hipFracMort,50, FALSE)</f>
        <v>8.0039349302914164</v>
      </c>
      <c r="Z4762" s="17">
        <v>6.6160458527094859</v>
      </c>
      <c r="AA4762" s="27">
        <v>8783.5735207493199</v>
      </c>
      <c r="AB4762" s="27">
        <v>6880.8807811095157</v>
      </c>
      <c r="AC4762" s="1">
        <v>1</v>
      </c>
    </row>
    <row r="4763" spans="5:29" x14ac:dyDescent="0.35">
      <c r="E4763" s="1">
        <v>4759</v>
      </c>
      <c r="G4763" s="17">
        <v>0.24604177474975586</v>
      </c>
      <c r="H4763" s="17">
        <v>0.26474905014038086</v>
      </c>
      <c r="I4763" s="17">
        <v>0.65726613998413086</v>
      </c>
      <c r="J4763" s="17">
        <v>0.71021413803100586</v>
      </c>
      <c r="K4763" s="17">
        <v>0.27251577377319336</v>
      </c>
      <c r="M4763" s="17" cm="1">
        <f t="array" ref="M4763:Q4763">runSim(G4763,H4763,I4763,J4763,K4763,hipWeibAlpha,hipWeibBeta,1,vertWeibAlpha,vertWeibBeta,1,meanSurvival,sdSurvival,baseU,hipUMult,vertUMult,hipCost,vertCost,costComp,discC,discCi,discQi,hipFracMort,50, FALSE)</f>
        <v>8.8147907265111076</v>
      </c>
      <c r="N4763" s="17">
        <v>7.1333367017483695</v>
      </c>
      <c r="O4763" s="27">
        <v>10000</v>
      </c>
      <c r="P4763" s="27">
        <v>6998.5407971733393</v>
      </c>
      <c r="Q4763" s="1">
        <v>1</v>
      </c>
      <c r="Y4763" s="17" cm="1">
        <f t="array" ref="Y4763:AC4763">runSim(G4763,H4763,I4763,J4763,K4763,hipWeibAlpha,hipWeibBeta,2,vertWeibAlpha,vertWeibBeta,2,meanSurvival,sdSurvival,baseU,hipUMult,vertUMult,hipCost,vertCost,costInt,discC,discCi,discQi,hipFracMort,50, FALSE)</f>
        <v>9.5634218532490252</v>
      </c>
      <c r="Z4763" s="17">
        <v>7.6303669574806134</v>
      </c>
      <c r="AA4763" s="27">
        <v>6831.0156094635895</v>
      </c>
      <c r="AB4763" s="27">
        <v>5450.2621124861535</v>
      </c>
      <c r="AC4763" s="1">
        <v>1</v>
      </c>
    </row>
    <row r="4764" spans="5:29" x14ac:dyDescent="0.35">
      <c r="E4764" s="1">
        <v>4760</v>
      </c>
      <c r="G4764" s="17">
        <v>0.33998078107833862</v>
      </c>
      <c r="H4764" s="17">
        <v>0.94010895490646362</v>
      </c>
      <c r="I4764" s="17">
        <v>0.70005768537521362</v>
      </c>
      <c r="J4764" s="17">
        <v>0.25996369123458862</v>
      </c>
      <c r="K4764" s="17">
        <v>0.11993378400802612</v>
      </c>
      <c r="M4764" s="17" cm="1">
        <f t="array" ref="M4764:Q4764">runSim(G4764,H4764,I4764,J4764,K4764,hipWeibAlpha,hipWeibBeta,1,vertWeibAlpha,vertWeibBeta,1,meanSurvival,sdSurvival,baseU,hipUMult,vertUMult,hipCost,vertCost,costComp,discC,discCi,discQi,hipFracMort,50, FALSE)</f>
        <v>6.4830337833887093</v>
      </c>
      <c r="N4764" s="17">
        <v>5.496201868941375</v>
      </c>
      <c r="O4764" s="27">
        <v>6000</v>
      </c>
      <c r="P4764" s="27">
        <v>5178.7616673723769</v>
      </c>
      <c r="Q4764" s="1">
        <v>1</v>
      </c>
      <c r="Y4764" s="17" cm="1">
        <f t="array" ref="Y4764:AC4764">runSim(G4764,H4764,I4764,J4764,K4764,hipWeibAlpha,hipWeibBeta,2,vertWeibAlpha,vertWeibBeta,2,meanSurvival,sdSurvival,baseU,hipUMult,vertUMult,hipCost,vertCost,costInt,discC,discCi,discQi,hipFracMort,50, FALSE)</f>
        <v>6.6222019532447902</v>
      </c>
      <c r="Z4764" s="17">
        <v>5.6218250598962989</v>
      </c>
      <c r="AA4764" s="27">
        <v>11034.813978994152</v>
      </c>
      <c r="AB4764" s="27">
        <v>9091.7126421747471</v>
      </c>
      <c r="AC4764" s="1">
        <v>1</v>
      </c>
    </row>
    <row r="4765" spans="5:29" x14ac:dyDescent="0.35">
      <c r="E4765" s="1">
        <v>4761</v>
      </c>
      <c r="G4765" s="17">
        <v>0.18822968006134033</v>
      </c>
      <c r="H4765" s="17">
        <v>0.41909515857696533</v>
      </c>
      <c r="I4765" s="17">
        <v>0.32674896717071533</v>
      </c>
      <c r="J4765" s="17">
        <v>0.49078094959259033</v>
      </c>
      <c r="K4765" s="17">
        <v>0.27024567127227783</v>
      </c>
      <c r="M4765" s="17" cm="1">
        <f t="array" ref="M4765:Q4765">runSim(G4765,H4765,I4765,J4765,K4765,hipWeibAlpha,hipWeibBeta,1,vertWeibAlpha,vertWeibBeta,1,meanSurvival,sdSurvival,baseU,hipUMult,vertUMult,hipCost,vertCost,costComp,discC,discCi,discQi,hipFracMort,50, FALSE)</f>
        <v>7.94993514906266</v>
      </c>
      <c r="N4765" s="17">
        <v>6.566128806159055</v>
      </c>
      <c r="O4765" s="27">
        <v>10000</v>
      </c>
      <c r="P4765" s="27">
        <v>7055.2173772512306</v>
      </c>
      <c r="Q4765" s="1">
        <v>1</v>
      </c>
      <c r="Y4765" s="17" cm="1">
        <f t="array" ref="Y4765:AC4765">runSim(G4765,H4765,I4765,J4765,K4765,hipWeibAlpha,hipWeibBeta,2,vertWeibAlpha,vertWeibBeta,2,meanSurvival,sdSurvival,baseU,hipUMult,vertUMult,hipCost,vertCost,costInt,discC,discCi,discQi,hipFracMort,50, FALSE)</f>
        <v>8.3514673419865879</v>
      </c>
      <c r="Z4765" s="17">
        <v>6.8498747409445242</v>
      </c>
      <c r="AA4765" s="27">
        <v>5965.3338157047056</v>
      </c>
      <c r="AB4765" s="27">
        <v>4892.7676721032321</v>
      </c>
      <c r="AC4765" s="1">
        <v>1</v>
      </c>
    </row>
    <row r="4766" spans="5:29" x14ac:dyDescent="0.35">
      <c r="E4766" s="1">
        <v>4762</v>
      </c>
      <c r="G4766" s="17">
        <v>0.44078522920608521</v>
      </c>
      <c r="H4766" s="17">
        <v>0.65443879365921021</v>
      </c>
      <c r="I4766" s="17">
        <v>0.36897736787796021</v>
      </c>
      <c r="J4766" s="17">
        <v>0.34563142061233521</v>
      </c>
      <c r="K4766" s="17">
        <v>0.92911225557327271</v>
      </c>
      <c r="M4766" s="17" cm="1">
        <f t="array" ref="M4766:Q4766">runSim(G4766,H4766,I4766,J4766,K4766,hipWeibAlpha,hipWeibBeta,1,vertWeibAlpha,vertWeibBeta,1,meanSurvival,sdSurvival,baseU,hipUMult,vertUMult,hipCost,vertCost,costComp,discC,discCi,discQi,hipFracMort,50, FALSE)</f>
        <v>6.9700870098405501</v>
      </c>
      <c r="N4766" s="17">
        <v>5.8768089207163463</v>
      </c>
      <c r="O4766" s="27">
        <v>10000</v>
      </c>
      <c r="P4766" s="27">
        <v>7553.9737080677623</v>
      </c>
      <c r="Q4766" s="1">
        <v>1</v>
      </c>
      <c r="Y4766" s="17" cm="1">
        <f t="array" ref="Y4766:AC4766">runSim(G4766,H4766,I4766,J4766,K4766,hipWeibAlpha,hipWeibBeta,2,vertWeibAlpha,vertWeibBeta,2,meanSurvival,sdSurvival,baseU,hipUMult,vertUMult,hipCost,vertCost,costInt,discC,discCi,discQi,hipFracMort,50, FALSE)</f>
        <v>7.5386734208599107</v>
      </c>
      <c r="Z4766" s="17">
        <v>6.2996689098449812</v>
      </c>
      <c r="AA4766" s="27">
        <v>8404.2871861249205</v>
      </c>
      <c r="AB4766" s="27">
        <v>6609.6941193350158</v>
      </c>
      <c r="AC4766" s="1">
        <v>1</v>
      </c>
    </row>
    <row r="4767" spans="5:29" x14ac:dyDescent="0.35">
      <c r="E4767" s="1">
        <v>4763</v>
      </c>
      <c r="G4767" s="17">
        <v>0.72871184349060059</v>
      </c>
      <c r="H4767" s="17">
        <v>0.36900115013122559</v>
      </c>
      <c r="I4767" s="17">
        <v>0.91288542747497559</v>
      </c>
      <c r="J4767" s="17">
        <v>0.57667326927185059</v>
      </c>
      <c r="K4767" s="17">
        <v>6.0605764389038086E-2</v>
      </c>
      <c r="M4767" s="17" cm="1">
        <f t="array" ref="M4767:Q4767">runSim(G4767,H4767,I4767,J4767,K4767,hipWeibAlpha,hipWeibBeta,1,vertWeibAlpha,vertWeibBeta,1,meanSurvival,sdSurvival,baseU,hipUMult,vertUMult,hipCost,vertCost,costComp,discC,discCi,discQi,hipFracMort,50, FALSE)</f>
        <v>7.6760639124165033</v>
      </c>
      <c r="N4767" s="17">
        <v>6.3485698350324418</v>
      </c>
      <c r="O4767" s="27">
        <v>13000</v>
      </c>
      <c r="P4767" s="27">
        <v>9784.6937655199927</v>
      </c>
      <c r="Q4767" s="1">
        <v>1</v>
      </c>
      <c r="Y4767" s="17" cm="1">
        <f t="array" ref="Y4767:AC4767">runSim(G4767,H4767,I4767,J4767,K4767,hipWeibAlpha,hipWeibBeta,2,vertWeibAlpha,vertWeibBeta,2,meanSurvival,sdSurvival,baseU,hipUMult,vertUMult,hipCost,vertCost,costInt,discC,discCi,discQi,hipFracMort,50, FALSE)</f>
        <v>8.8061192279376552</v>
      </c>
      <c r="Z4767" s="17">
        <v>7.1481297764267726</v>
      </c>
      <c r="AA4767" s="27">
        <v>6290.0851628126111</v>
      </c>
      <c r="AB4767" s="27">
        <v>5105.8069831619805</v>
      </c>
      <c r="AC4767" s="1">
        <v>1</v>
      </c>
    </row>
    <row r="4768" spans="5:29" x14ac:dyDescent="0.35">
      <c r="E4768" s="1">
        <v>4764</v>
      </c>
      <c r="G4768" s="17">
        <v>0.41565221548080444</v>
      </c>
      <c r="H4768" s="17">
        <v>0.65103429555892944</v>
      </c>
      <c r="I4768" s="17">
        <v>0.95688146352767944</v>
      </c>
      <c r="J4768" s="17">
        <v>0.18426793813705444</v>
      </c>
      <c r="K4768" s="17">
        <v>2.9345452785491943E-2</v>
      </c>
      <c r="M4768" s="17" cm="1">
        <f t="array" ref="M4768:Q4768">runSim(G4768,H4768,I4768,J4768,K4768,hipWeibAlpha,hipWeibBeta,1,vertWeibAlpha,vertWeibBeta,1,meanSurvival,sdSurvival,baseU,hipUMult,vertUMult,hipCost,vertCost,costComp,discC,discCi,discQi,hipFracMort,50, FALSE)</f>
        <v>6.2273473644183035</v>
      </c>
      <c r="N4768" s="17">
        <v>5.3509696403322327</v>
      </c>
      <c r="O4768" s="27">
        <v>6000</v>
      </c>
      <c r="P4768" s="27">
        <v>4869.4874889788534</v>
      </c>
      <c r="Q4768" s="1">
        <v>1</v>
      </c>
      <c r="Y4768" s="17" cm="1">
        <f t="array" ref="Y4768:AC4768">runSim(G4768,H4768,I4768,J4768,K4768,hipWeibAlpha,hipWeibBeta,2,vertWeibAlpha,vertWeibBeta,2,meanSurvival,sdSurvival,baseU,hipUMult,vertUMult,hipCost,vertCost,costInt,discC,discCi,discQi,hipFracMort,50, FALSE)</f>
        <v>6.5116395256805264</v>
      </c>
      <c r="Z4768" s="17">
        <v>5.5725220911469595</v>
      </c>
      <c r="AA4768" s="27">
        <v>4651.1710897718049</v>
      </c>
      <c r="AB4768" s="27">
        <v>3980.3729222478287</v>
      </c>
      <c r="AC4768" s="1">
        <v>1</v>
      </c>
    </row>
    <row r="4769" spans="5:29" x14ac:dyDescent="0.35">
      <c r="E4769" s="1">
        <v>4765</v>
      </c>
      <c r="G4769" s="17">
        <v>0.64017045497894287</v>
      </c>
      <c r="H4769" s="17">
        <v>0.46527421474456787</v>
      </c>
      <c r="I4769" s="17">
        <v>0.73523271083831787</v>
      </c>
      <c r="J4769" s="17">
        <v>0.39682328701019287</v>
      </c>
      <c r="K4769" s="17">
        <v>0.97096574306488037</v>
      </c>
      <c r="M4769" s="17" cm="1">
        <f t="array" ref="M4769:Q4769">runSim(G4769,H4769,I4769,J4769,K4769,hipWeibAlpha,hipWeibBeta,1,vertWeibAlpha,vertWeibBeta,1,meanSurvival,sdSurvival,baseU,hipUMult,vertUMult,hipCost,vertCost,costComp,discC,discCi,discQi,hipFracMort,50, FALSE)</f>
        <v>7.0761746823706746</v>
      </c>
      <c r="N4769" s="17">
        <v>5.9540093261493858</v>
      </c>
      <c r="O4769" s="27">
        <v>10000</v>
      </c>
      <c r="P4769" s="27">
        <v>7642.6409058358286</v>
      </c>
      <c r="Q4769" s="1">
        <v>1</v>
      </c>
      <c r="Y4769" s="17" cm="1">
        <f t="array" ref="Y4769:AC4769">runSim(G4769,H4769,I4769,J4769,K4769,hipWeibAlpha,hipWeibBeta,2,vertWeibAlpha,vertWeibBeta,2,meanSurvival,sdSurvival,baseU,hipUMult,vertUMult,hipCost,vertCost,costInt,discC,discCi,discQi,hipFracMort,50, FALSE)</f>
        <v>7.8506855653186873</v>
      </c>
      <c r="Z4769" s="17">
        <v>6.5135527142967868</v>
      </c>
      <c r="AA4769" s="27">
        <v>5607.6325466562057</v>
      </c>
      <c r="AB4769" s="27">
        <v>4652.5376530691337</v>
      </c>
      <c r="AC4769" s="1">
        <v>1</v>
      </c>
    </row>
    <row r="4770" spans="5:29" x14ac:dyDescent="0.35">
      <c r="E4770" s="1">
        <v>4766</v>
      </c>
      <c r="G4770" s="17">
        <v>0.29809767007827759</v>
      </c>
      <c r="H4770" s="17">
        <v>0.22903639078140259</v>
      </c>
      <c r="I4770" s="17">
        <v>0.85666090250015259</v>
      </c>
      <c r="J4770" s="17">
        <v>0.84063917398452759</v>
      </c>
      <c r="K4770" s="17">
        <v>0.79008680582046509</v>
      </c>
      <c r="M4770" s="17" cm="1">
        <f t="array" ref="M4770:Q4770">runSim(G4770,H4770,I4770,J4770,K4770,hipWeibAlpha,hipWeibBeta,1,vertWeibAlpha,vertWeibBeta,1,meanSurvival,sdSurvival,baseU,hipUMult,vertUMult,hipCost,vertCost,costComp,discC,discCi,discQi,hipFracMort,50, FALSE)</f>
        <v>9.4152186898586976</v>
      </c>
      <c r="N4770" s="17">
        <v>7.4989216200065592</v>
      </c>
      <c r="O4770" s="27">
        <v>13000</v>
      </c>
      <c r="P4770" s="27">
        <v>8955.1382600275865</v>
      </c>
      <c r="Q4770" s="1">
        <v>1</v>
      </c>
      <c r="Y4770" s="17" cm="1">
        <f t="array" ref="Y4770:AC4770">runSim(G4770,H4770,I4770,J4770,K4770,hipWeibAlpha,hipWeibBeta,2,vertWeibAlpha,vertWeibBeta,2,meanSurvival,sdSurvival,baseU,hipUMult,vertUMult,hipCost,vertCost,costInt,discC,discCi,discQi,hipFracMort,50, FALSE)</f>
        <v>10.493885428153693</v>
      </c>
      <c r="Z4770" s="17">
        <v>8.1988167082341779</v>
      </c>
      <c r="AA4770" s="27">
        <v>7495.63244868121</v>
      </c>
      <c r="AB4770" s="27">
        <v>5856.2976487386986</v>
      </c>
      <c r="AC4770" s="1">
        <v>1</v>
      </c>
    </row>
    <row r="4771" spans="5:29" x14ac:dyDescent="0.35">
      <c r="E4771" s="1">
        <v>4767</v>
      </c>
      <c r="G4771" s="17">
        <v>0.76737022399902344</v>
      </c>
      <c r="H4771" s="17">
        <v>0.75580406188964844</v>
      </c>
      <c r="I4771" s="17">
        <v>0.56043052673339844</v>
      </c>
      <c r="J4771" s="17">
        <v>0.70224571228027344</v>
      </c>
      <c r="K4771" s="17">
        <v>0.83827781677246094</v>
      </c>
      <c r="M4771" s="17" cm="1">
        <f t="array" ref="M4771:Q4771">runSim(G4771,H4771,I4771,J4771,K4771,hipWeibAlpha,hipWeibBeta,1,vertWeibAlpha,vertWeibBeta,1,meanSurvival,sdSurvival,baseU,hipUMult,vertUMult,hipCost,vertCost,costComp,discC,discCi,discQi,hipFracMort,50, FALSE)</f>
        <v>7.8486257742659102</v>
      </c>
      <c r="N4771" s="17">
        <v>6.4069144785455467</v>
      </c>
      <c r="O4771" s="27">
        <v>13000</v>
      </c>
      <c r="P4771" s="27">
        <v>10166.100955471944</v>
      </c>
      <c r="Q4771" s="1">
        <v>1</v>
      </c>
      <c r="Y4771" s="17" cm="1">
        <f t="array" ref="Y4771:AC4771">runSim(G4771,H4771,I4771,J4771,K4771,hipWeibAlpha,hipWeibBeta,2,vertWeibAlpha,vertWeibBeta,2,meanSurvival,sdSurvival,baseU,hipUMult,vertUMult,hipCost,vertCost,costInt,discC,discCi,discQi,hipFracMort,50, FALSE)</f>
        <v>9.1559649373906886</v>
      </c>
      <c r="Z4771" s="17">
        <v>7.3540867946357249</v>
      </c>
      <c r="AA4771" s="27">
        <v>9796.3056334015528</v>
      </c>
      <c r="AB4771" s="27">
        <v>7670.5457373912832</v>
      </c>
      <c r="AC4771" s="1">
        <v>1</v>
      </c>
    </row>
    <row r="4772" spans="5:29" x14ac:dyDescent="0.35">
      <c r="E4772" s="1">
        <v>4768</v>
      </c>
      <c r="G4772" s="17">
        <v>0.71788996458053589</v>
      </c>
      <c r="H4772" s="17">
        <v>0.40883845090866089</v>
      </c>
      <c r="I4772" s="17">
        <v>0.93245905637741089</v>
      </c>
      <c r="J4772" s="17">
        <v>0.22576349973678589</v>
      </c>
      <c r="K4772" s="17">
        <v>0.86454218626022339</v>
      </c>
      <c r="M4772" s="17" cm="1">
        <f t="array" ref="M4772:Q4772">runSim(G4772,H4772,I4772,J4772,K4772,hipWeibAlpha,hipWeibBeta,1,vertWeibAlpha,vertWeibBeta,1,meanSurvival,sdSurvival,baseU,hipUMult,vertUMult,hipCost,vertCost,costComp,discC,discCi,discQi,hipFracMort,50, FALSE)</f>
        <v>6.3274592716108797</v>
      </c>
      <c r="N4772" s="17">
        <v>5.4290603604479317</v>
      </c>
      <c r="O4772" s="27">
        <v>13000</v>
      </c>
      <c r="P4772" s="27">
        <v>9854.540517168738</v>
      </c>
      <c r="Q4772" s="1">
        <v>1</v>
      </c>
      <c r="Y4772" s="17" cm="1">
        <f t="array" ref="Y4772:AC4772">runSim(G4772,H4772,I4772,J4772,K4772,hipWeibAlpha,hipWeibBeta,2,vertWeibAlpha,vertWeibBeta,2,meanSurvival,sdSurvival,baseU,hipUMult,vertUMult,hipCost,vertCost,costInt,discC,discCi,discQi,hipFracMort,50, FALSE)</f>
        <v>6.8189693736614361</v>
      </c>
      <c r="Z4772" s="17">
        <v>5.7940094262205211</v>
      </c>
      <c r="AA4772" s="27">
        <v>4870.6924097581687</v>
      </c>
      <c r="AB4772" s="27">
        <v>4138.5781615860869</v>
      </c>
      <c r="AC4772" s="1">
        <v>1</v>
      </c>
    </row>
    <row r="4773" spans="5:29" x14ac:dyDescent="0.35">
      <c r="E4773" s="1">
        <v>4769</v>
      </c>
      <c r="G4773" s="17">
        <v>0.72881853580474854</v>
      </c>
      <c r="H4773" s="17">
        <v>0.68722307682037354</v>
      </c>
      <c r="I4773" s="17">
        <v>0.30386126041412354</v>
      </c>
      <c r="J4773" s="17">
        <v>0.26769793033599854</v>
      </c>
      <c r="K4773" s="17">
        <v>0.21073687076568604</v>
      </c>
      <c r="M4773" s="17" cm="1">
        <f t="array" ref="M4773:Q4773">runSim(G4773,H4773,I4773,J4773,K4773,hipWeibAlpha,hipWeibBeta,1,vertWeibAlpha,vertWeibBeta,1,meanSurvival,sdSurvival,baseU,hipUMult,vertUMult,hipCost,vertCost,costComp,discC,discCi,discQi,hipFracMort,50, FALSE)</f>
        <v>6.3155991601792785</v>
      </c>
      <c r="N4773" s="17">
        <v>5.4016975337194078</v>
      </c>
      <c r="O4773" s="27">
        <v>10000</v>
      </c>
      <c r="P4773" s="27">
        <v>7942.8503890790071</v>
      </c>
      <c r="Q4773" s="1">
        <v>1</v>
      </c>
      <c r="Y4773" s="17" cm="1">
        <f t="array" ref="Y4773:AC4773">runSim(G4773,H4773,I4773,J4773,K4773,hipWeibAlpha,hipWeibBeta,2,vertWeibAlpha,vertWeibBeta,2,meanSurvival,sdSurvival,baseU,hipUMult,vertUMult,hipCost,vertCost,costInt,discC,discCi,discQi,hipFracMort,50, FALSE)</f>
        <v>7.0745415592980248</v>
      </c>
      <c r="Z4773" s="17">
        <v>5.9755757671359273</v>
      </c>
      <c r="AA4773" s="27">
        <v>8070.3145614054893</v>
      </c>
      <c r="AB4773" s="27">
        <v>6421.8799120455005</v>
      </c>
      <c r="AC4773" s="1">
        <v>1</v>
      </c>
    </row>
    <row r="4774" spans="5:29" x14ac:dyDescent="0.35">
      <c r="E4774" s="1">
        <v>4770</v>
      </c>
      <c r="G4774" s="17">
        <v>0.2960694432258606</v>
      </c>
      <c r="H4774" s="17">
        <v>0.3271058201789856</v>
      </c>
      <c r="I4774" s="17">
        <v>0.9146912693977356</v>
      </c>
      <c r="J4774" s="17">
        <v>0.4919312596321106</v>
      </c>
      <c r="K4774" s="17">
        <v>8.4689438343048096E-2</v>
      </c>
      <c r="M4774" s="17" cm="1">
        <f t="array" ref="M4774:Q4774">runSim(G4774,H4774,I4774,J4774,K4774,hipWeibAlpha,hipWeibBeta,1,vertWeibAlpha,vertWeibBeta,1,meanSurvival,sdSurvival,baseU,hipUMult,vertUMult,hipCost,vertCost,costComp,discC,discCi,discQi,hipFracMort,50, FALSE)</f>
        <v>7.8876202238515782</v>
      </c>
      <c r="N4774" s="17">
        <v>6.5284201039301193</v>
      </c>
      <c r="O4774" s="27">
        <v>13000</v>
      </c>
      <c r="P4774" s="27">
        <v>9185.6858225501783</v>
      </c>
      <c r="Q4774" s="1">
        <v>1</v>
      </c>
      <c r="Y4774" s="17" cm="1">
        <f t="array" ref="Y4774:AC4774">runSim(G4774,H4774,I4774,J4774,K4774,hipWeibAlpha,hipWeibBeta,2,vertWeibAlpha,vertWeibBeta,2,meanSurvival,sdSurvival,baseU,hipUMult,vertUMult,hipCost,vertCost,costInt,discC,discCi,discQi,hipFracMort,50, FALSE)</f>
        <v>8.3575239051070138</v>
      </c>
      <c r="Z4774" s="17">
        <v>6.8538918467250749</v>
      </c>
      <c r="AA4774" s="27">
        <v>5969.659932219296</v>
      </c>
      <c r="AB4774" s="27">
        <v>4895.6370333750538</v>
      </c>
      <c r="AC4774" s="1">
        <v>1</v>
      </c>
    </row>
    <row r="4775" spans="5:29" x14ac:dyDescent="0.35">
      <c r="E4775" s="1">
        <v>4771</v>
      </c>
      <c r="G4775" s="17">
        <v>0.23170685768127441</v>
      </c>
      <c r="H4775" s="17">
        <v>0.41984772682189941</v>
      </c>
      <c r="I4775" s="17">
        <v>0.34459137916564941</v>
      </c>
      <c r="J4775" s="17">
        <v>0.20662140846252441</v>
      </c>
      <c r="K4775" s="17">
        <v>0.16272187232971191</v>
      </c>
      <c r="M4775" s="17" cm="1">
        <f t="array" ref="M4775:Q4775">runSim(G4775,H4775,I4775,J4775,K4775,hipWeibAlpha,hipWeibBeta,1,vertWeibAlpha,vertWeibBeta,1,meanSurvival,sdSurvival,baseU,hipUMult,vertUMult,hipCost,vertCost,costComp,discC,discCi,discQi,hipFracMort,50, FALSE)</f>
        <v>6.535292789928965</v>
      </c>
      <c r="N4775" s="17">
        <v>5.5861785690765648</v>
      </c>
      <c r="O4775" s="27">
        <v>3000</v>
      </c>
      <c r="P4775" s="27">
        <v>2321.5326814972213</v>
      </c>
      <c r="Q4775" s="1">
        <v>1</v>
      </c>
      <c r="Y4775" s="17" cm="1">
        <f t="array" ref="Y4775:AC4775">runSim(G4775,H4775,I4775,J4775,K4775,hipWeibAlpha,hipWeibBeta,2,vertWeibAlpha,vertWeibBeta,2,meanSurvival,sdSurvival,baseU,hipUMult,vertUMult,hipCost,vertCost,costInt,discC,discCi,discQi,hipFracMort,50, FALSE)</f>
        <v>6.6817793443783291</v>
      </c>
      <c r="Z4775" s="17">
        <v>5.6955521714121939</v>
      </c>
      <c r="AA4775" s="27">
        <v>4772.6995316988068</v>
      </c>
      <c r="AB4775" s="27">
        <v>4068.2515510087101</v>
      </c>
      <c r="AC4775" s="1">
        <v>1</v>
      </c>
    </row>
    <row r="4776" spans="5:29" x14ac:dyDescent="0.35">
      <c r="E4776" s="1">
        <v>4772</v>
      </c>
      <c r="G4776" s="17">
        <v>0.20012420415878296</v>
      </c>
      <c r="H4776" s="17">
        <v>0.79195159673690796</v>
      </c>
      <c r="I4776" s="17">
        <v>0.95522063970565796</v>
      </c>
      <c r="J4776" s="17">
        <v>0.58788055181503296</v>
      </c>
      <c r="K4776" s="17">
        <v>0.51645416021347046</v>
      </c>
      <c r="M4776" s="17" cm="1">
        <f t="array" ref="M4776:Q4776">runSim(G4776,H4776,I4776,J4776,K4776,hipWeibAlpha,hipWeibBeta,1,vertWeibAlpha,vertWeibBeta,1,meanSurvival,sdSurvival,baseU,hipUMult,vertUMult,hipCost,vertCost,costComp,discC,discCi,discQi,hipFracMort,50, FALSE)</f>
        <v>8.0290923533540379</v>
      </c>
      <c r="N4776" s="17">
        <v>6.5751822685939247</v>
      </c>
      <c r="O4776" s="27">
        <v>13000</v>
      </c>
      <c r="P4776" s="27">
        <v>9854.5218442512487</v>
      </c>
      <c r="Q4776" s="1">
        <v>1</v>
      </c>
      <c r="Y4776" s="17" cm="1">
        <f t="array" ref="Y4776:AC4776">runSim(G4776,H4776,I4776,J4776,K4776,hipWeibAlpha,hipWeibBeta,2,vertWeibAlpha,vertWeibBeta,2,meanSurvival,sdSurvival,baseU,hipUMult,vertUMult,hipCost,vertCost,costInt,discC,discCi,discQi,hipFracMort,50, FALSE)</f>
        <v>8.5206826430065377</v>
      </c>
      <c r="Z4776" s="17">
        <v>6.9434520277155949</v>
      </c>
      <c r="AA4776" s="27">
        <v>12333.144491893469</v>
      </c>
      <c r="AB4776" s="27">
        <v>9601.5392021293337</v>
      </c>
      <c r="AC4776" s="1">
        <v>1</v>
      </c>
    </row>
    <row r="4777" spans="5:29" x14ac:dyDescent="0.35">
      <c r="E4777" s="1">
        <v>4773</v>
      </c>
      <c r="G4777" s="17">
        <v>0.90638339519500732</v>
      </c>
      <c r="H4777" s="17">
        <v>0.66215121746063232</v>
      </c>
      <c r="I4777" s="17">
        <v>0.35984408855438232</v>
      </c>
      <c r="J4777" s="17">
        <v>0.80561435222625732</v>
      </c>
      <c r="K4777" s="17">
        <v>0.62926852703094482</v>
      </c>
      <c r="M4777" s="17" cm="1">
        <f t="array" ref="M4777:Q4777">runSim(G4777,H4777,I4777,J4777,K4777,hipWeibAlpha,hipWeibBeta,1,vertWeibAlpha,vertWeibBeta,1,meanSurvival,sdSurvival,baseU,hipUMult,vertUMult,hipCost,vertCost,costComp,discC,discCi,discQi,hipFracMort,50, FALSE)</f>
        <v>8.1331148811563949</v>
      </c>
      <c r="N4777" s="17">
        <v>6.5506723316311959</v>
      </c>
      <c r="O4777" s="27">
        <v>13000</v>
      </c>
      <c r="P4777" s="27">
        <v>10191.087369803357</v>
      </c>
      <c r="Q4777" s="1">
        <v>1</v>
      </c>
      <c r="Y4777" s="17" cm="1">
        <f t="array" ref="Y4777:AC4777">runSim(G4777,H4777,I4777,J4777,K4777,hipWeibAlpha,hipWeibBeta,2,vertWeibAlpha,vertWeibBeta,2,meanSurvival,sdSurvival,baseU,hipUMult,vertUMult,hipCost,vertCost,costInt,discC,discCi,discQi,hipFracMort,50, FALSE)</f>
        <v>9.3745605531390641</v>
      </c>
      <c r="Z4777" s="17">
        <v>7.4884800865487611</v>
      </c>
      <c r="AA4777" s="27">
        <v>17292.771649919287</v>
      </c>
      <c r="AB4777" s="27">
        <v>12603.175004819255</v>
      </c>
      <c r="AC4777" s="1">
        <v>1</v>
      </c>
    </row>
    <row r="4778" spans="5:29" x14ac:dyDescent="0.35">
      <c r="E4778" s="1">
        <v>4774</v>
      </c>
      <c r="G4778" s="17">
        <v>0.14057213068008423</v>
      </c>
      <c r="H4778" s="17">
        <v>0.27951866388320923</v>
      </c>
      <c r="I4778" s="17">
        <v>0.62394005060195923</v>
      </c>
      <c r="J4778" s="17">
        <v>0.25537925958633423</v>
      </c>
      <c r="K4778" s="17">
        <v>0.95629173517227173</v>
      </c>
      <c r="M4778" s="17" cm="1">
        <f t="array" ref="M4778:Q4778">runSim(G4778,H4778,I4778,J4778,K4778,hipWeibAlpha,hipWeibBeta,1,vertWeibAlpha,vertWeibBeta,1,meanSurvival,sdSurvival,baseU,hipUMult,vertUMult,hipCost,vertCost,costComp,discC,discCi,discQi,hipFracMort,50, FALSE)</f>
        <v>6.949279366154947</v>
      </c>
      <c r="N4778" s="17">
        <v>5.8861471008878299</v>
      </c>
      <c r="O4778" s="27">
        <v>3000</v>
      </c>
      <c r="P4778" s="27">
        <v>2198.7589596854041</v>
      </c>
      <c r="Q4778" s="1">
        <v>1</v>
      </c>
      <c r="Y4778" s="17" cm="1">
        <f t="array" ref="Y4778:AC4778">runSim(G4778,H4778,I4778,J4778,K4778,hipWeibAlpha,hipWeibBeta,2,vertWeibAlpha,vertWeibBeta,2,meanSurvival,sdSurvival,baseU,hipUMult,vertUMult,hipCost,vertCost,costInt,discC,discCi,discQi,hipFracMort,50, FALSE)</f>
        <v>7.0189201702192667</v>
      </c>
      <c r="Z4778" s="17">
        <v>5.9363246561070433</v>
      </c>
      <c r="AA4778" s="27">
        <v>5013.5144072994763</v>
      </c>
      <c r="AB4778" s="27">
        <v>4240.2318972193179</v>
      </c>
      <c r="AC4778" s="1">
        <v>1</v>
      </c>
    </row>
    <row r="4779" spans="5:29" x14ac:dyDescent="0.35">
      <c r="E4779" s="1">
        <v>4775</v>
      </c>
      <c r="G4779" s="17">
        <v>0.81660699844360352</v>
      </c>
      <c r="H4779" s="17">
        <v>0.18101739883422852</v>
      </c>
      <c r="I4779" s="17">
        <v>0.83525323867797852</v>
      </c>
      <c r="J4779" s="17">
        <v>3.4685611724853516E-2</v>
      </c>
      <c r="K4779" s="17">
        <v>0.41632318496704102</v>
      </c>
      <c r="M4779" s="17" cm="1">
        <f t="array" ref="M4779:Q4779">runSim(G4779,H4779,I4779,J4779,K4779,hipWeibAlpha,hipWeibBeta,1,vertWeibAlpha,vertWeibBeta,1,meanSurvival,sdSurvival,baseU,hipUMult,vertUMult,hipCost,vertCost,costComp,discC,discCi,discQi,hipFracMort,50, FALSE)</f>
        <v>4.5864116543951594</v>
      </c>
      <c r="N4779" s="17">
        <v>4.1062678304938709</v>
      </c>
      <c r="O4779" s="27">
        <v>0</v>
      </c>
      <c r="P4779" s="27">
        <v>0</v>
      </c>
      <c r="Q4779" s="1">
        <v>1</v>
      </c>
      <c r="Y4779" s="17" cm="1">
        <f t="array" ref="Y4779:AC4779">runSim(G4779,H4779,I4779,J4779,K4779,hipWeibAlpha,hipWeibBeta,2,vertWeibAlpha,vertWeibBeta,2,meanSurvival,sdSurvival,baseU,hipUMult,vertUMult,hipCost,vertCost,costInt,discC,discCi,discQi,hipFracMort,50, FALSE)</f>
        <v>4.5864116543951594</v>
      </c>
      <c r="Z4779" s="17">
        <v>4.1062678304938709</v>
      </c>
      <c r="AA4779" s="27">
        <v>3276.0083245679712</v>
      </c>
      <c r="AB4779" s="27">
        <v>2933.0484503527655</v>
      </c>
      <c r="AC4779" s="1">
        <v>1</v>
      </c>
    </row>
    <row r="4780" spans="5:29" x14ac:dyDescent="0.35">
      <c r="E4780" s="1">
        <v>4776</v>
      </c>
      <c r="G4780" s="17">
        <v>0.34019917249679565</v>
      </c>
      <c r="H4780" s="17">
        <v>0.90321797132492065</v>
      </c>
      <c r="I4780" s="17">
        <v>0.87801045179367065</v>
      </c>
      <c r="J4780" s="17">
        <v>0.99846333265304565</v>
      </c>
      <c r="K4780" s="17">
        <v>0.40042561292648315</v>
      </c>
      <c r="M4780" s="17" cm="1">
        <f t="array" ref="M4780:Q4780">runSim(G4780,H4780,I4780,J4780,K4780,hipWeibAlpha,hipWeibBeta,1,vertWeibAlpha,vertWeibBeta,1,meanSurvival,sdSurvival,baseU,hipUMult,vertUMult,hipCost,vertCost,costComp,discC,discCi,discQi,hipFracMort,50, FALSE)</f>
        <v>11.649836953347016</v>
      </c>
      <c r="N4780" s="17">
        <v>8.5631097646724079</v>
      </c>
      <c r="O4780" s="27">
        <v>13000</v>
      </c>
      <c r="P4780" s="27">
        <v>10166.060039103957</v>
      </c>
      <c r="Q4780" s="1">
        <v>1</v>
      </c>
      <c r="Y4780" s="17" cm="1">
        <f t="array" ref="Y4780:AC4780">runSim(G4780,H4780,I4780,J4780,K4780,hipWeibAlpha,hipWeibBeta,2,vertWeibAlpha,vertWeibBeta,2,meanSurvival,sdSurvival,baseU,hipUMult,vertUMult,hipCost,vertCost,costInt,discC,discCi,discQi,hipFracMort,50, FALSE)</f>
        <v>13.433439944438236</v>
      </c>
      <c r="Z4780" s="17">
        <v>9.6732648455635069</v>
      </c>
      <c r="AA4780" s="27">
        <v>23440.459219318305</v>
      </c>
      <c r="AB4780" s="27">
        <v>15715.970540718825</v>
      </c>
      <c r="AC4780" s="1">
        <v>1</v>
      </c>
    </row>
    <row r="4781" spans="5:29" x14ac:dyDescent="0.35">
      <c r="E4781" s="1">
        <v>4777</v>
      </c>
      <c r="G4781" s="17">
        <v>5.1832318305969238E-2</v>
      </c>
      <c r="H4781" s="17">
        <v>0.39402592182159424</v>
      </c>
      <c r="I4781" s="17">
        <v>0.65714848041534424</v>
      </c>
      <c r="J4781" s="17">
        <v>0.13953983783721924</v>
      </c>
      <c r="K4781" s="17">
        <v>0.29302799701690674</v>
      </c>
      <c r="M4781" s="17" cm="1">
        <f t="array" ref="M4781:Q4781">runSim(G4781,H4781,I4781,J4781,K4781,hipWeibAlpha,hipWeibBeta,1,vertWeibAlpha,vertWeibBeta,1,meanSurvival,sdSurvival,baseU,hipUMult,vertUMult,hipCost,vertCost,costComp,discC,discCi,discQi,hipFracMort,50, FALSE)</f>
        <v>6.054717581861512</v>
      </c>
      <c r="N4781" s="17">
        <v>5.236114126746962</v>
      </c>
      <c r="O4781" s="27">
        <v>3000</v>
      </c>
      <c r="P4781" s="27">
        <v>2300.2483117162128</v>
      </c>
      <c r="Q4781" s="1">
        <v>1</v>
      </c>
      <c r="Y4781" s="17" cm="1">
        <f t="array" ref="Y4781:AC4781">runSim(G4781,H4781,I4781,J4781,K4781,hipWeibAlpha,hipWeibBeta,2,vertWeibAlpha,vertWeibBeta,2,meanSurvival,sdSurvival,baseU,hipUMult,vertUMult,hipCost,vertCost,costInt,discC,discCi,discQi,hipFracMort,50, FALSE)</f>
        <v>6.1269829187652149</v>
      </c>
      <c r="Z4781" s="17">
        <v>5.2905511535097007</v>
      </c>
      <c r="AA4781" s="27">
        <v>4376.4163705465826</v>
      </c>
      <c r="AB4781" s="27">
        <v>3778.965109649786</v>
      </c>
      <c r="AC4781" s="1">
        <v>1</v>
      </c>
    </row>
    <row r="4782" spans="5:29" x14ac:dyDescent="0.35">
      <c r="E4782" s="1">
        <v>4778</v>
      </c>
      <c r="G4782" s="17">
        <v>0.25720387697219849</v>
      </c>
      <c r="H4782" s="17">
        <v>0.13687306642532349</v>
      </c>
      <c r="I4782" s="17">
        <v>0.78500539064407349</v>
      </c>
      <c r="J4782" s="17">
        <v>0.80658131837844849</v>
      </c>
      <c r="K4782" s="17">
        <v>0.26799184083938599</v>
      </c>
      <c r="M4782" s="17" cm="1">
        <f t="array" ref="M4782:Q4782">runSim(G4782,H4782,I4782,J4782,K4782,hipWeibAlpha,hipWeibBeta,1,vertWeibAlpha,vertWeibBeta,1,meanSurvival,sdSurvival,baseU,hipUMult,vertUMult,hipCost,vertCost,costComp,discC,discCi,discQi,hipFracMort,50, FALSE)</f>
        <v>9.378042747091488</v>
      </c>
      <c r="N4782" s="17">
        <v>7.4908444625146062</v>
      </c>
      <c r="O4782" s="27">
        <v>10000</v>
      </c>
      <c r="P4782" s="27">
        <v>6863.6003887671659</v>
      </c>
      <c r="Q4782" s="1">
        <v>1</v>
      </c>
      <c r="Y4782" s="17" cm="1">
        <f t="array" ref="Y4782:AC4782">runSim(G4782,H4782,I4782,J4782,K4782,hipWeibAlpha,hipWeibBeta,2,vertWeibAlpha,vertWeibBeta,2,meanSurvival,sdSurvival,baseU,hipUMult,vertUMult,hipCost,vertCost,costInt,discC,discCi,discQi,hipFracMort,50, FALSE)</f>
        <v>10.217270792931364</v>
      </c>
      <c r="Z4782" s="17">
        <v>8.0325307033312932</v>
      </c>
      <c r="AA4782" s="27">
        <v>7298.0505663795457</v>
      </c>
      <c r="AB4782" s="27">
        <v>5737.5219309509239</v>
      </c>
      <c r="AC4782" s="1">
        <v>1</v>
      </c>
    </row>
    <row r="4783" spans="5:29" x14ac:dyDescent="0.35">
      <c r="E4783" s="1">
        <v>4779</v>
      </c>
      <c r="G4783" s="17">
        <v>5.7776212692260742E-2</v>
      </c>
      <c r="H4783" s="17">
        <v>0.70001864433288574</v>
      </c>
      <c r="I4783" s="17">
        <v>0.44312167167663574</v>
      </c>
      <c r="J4783" s="17">
        <v>0.97214388847351074</v>
      </c>
      <c r="K4783" s="17">
        <v>0.82228732109069824</v>
      </c>
      <c r="M4783" s="17" cm="1">
        <f t="array" ref="M4783:Q4783">runSim(G4783,H4783,I4783,J4783,K4783,hipWeibAlpha,hipWeibBeta,1,vertWeibAlpha,vertWeibBeta,1,meanSurvival,sdSurvival,baseU,hipUMult,vertUMult,hipCost,vertCost,costComp,discC,discCi,discQi,hipFracMort,50, FALSE)</f>
        <v>10.763123874011237</v>
      </c>
      <c r="N4783" s="17">
        <v>8.2328320119841489</v>
      </c>
      <c r="O4783" s="27">
        <v>13000</v>
      </c>
      <c r="P4783" s="27">
        <v>9007.704797175169</v>
      </c>
      <c r="Q4783" s="1">
        <v>1</v>
      </c>
      <c r="Y4783" s="17" cm="1">
        <f t="array" ref="Y4783:AC4783">runSim(G4783,H4783,I4783,J4783,K4783,hipWeibAlpha,hipWeibBeta,2,vertWeibAlpha,vertWeibBeta,2,meanSurvival,sdSurvival,baseU,hipUMult,vertUMult,hipCost,vertCost,costInt,discC,discCi,discQi,hipFracMort,50, FALSE)</f>
        <v>11.844963546506438</v>
      </c>
      <c r="Z4783" s="17">
        <v>8.9354975610528005</v>
      </c>
      <c r="AA4783" s="27">
        <v>14869.919925572936</v>
      </c>
      <c r="AB4783" s="27">
        <v>10483.535194673223</v>
      </c>
      <c r="AC4783" s="1">
        <v>1</v>
      </c>
    </row>
    <row r="4784" spans="5:29" x14ac:dyDescent="0.35">
      <c r="E4784" s="1">
        <v>4780</v>
      </c>
      <c r="G4784" s="17">
        <v>9.3498170375823975E-2</v>
      </c>
      <c r="H4784" s="17">
        <v>0.32302087545394897</v>
      </c>
      <c r="I4784" s="17">
        <v>3.1211793422698975E-2</v>
      </c>
      <c r="J4784" s="17">
        <v>0.66289514303207397</v>
      </c>
      <c r="K4784" s="17">
        <v>0.40933984518051147</v>
      </c>
      <c r="M4784" s="17" cm="1">
        <f t="array" ref="M4784:Q4784">runSim(G4784,H4784,I4784,J4784,K4784,hipWeibAlpha,hipWeibBeta,1,vertWeibAlpha,vertWeibBeta,1,meanSurvival,sdSurvival,baseU,hipUMult,vertUMult,hipCost,vertCost,costComp,discC,discCi,discQi,hipFracMort,50, FALSE)</f>
        <v>8.8153387412886524</v>
      </c>
      <c r="N4784" s="17">
        <v>7.1380277405838877</v>
      </c>
      <c r="O4784" s="27">
        <v>10000</v>
      </c>
      <c r="P4784" s="27">
        <v>6807.0753943644468</v>
      </c>
      <c r="Q4784" s="1">
        <v>1</v>
      </c>
      <c r="Y4784" s="17" cm="1">
        <f t="array" ref="Y4784:AC4784">runSim(G4784,H4784,I4784,J4784,K4784,hipWeibAlpha,hipWeibBeta,2,vertWeibAlpha,vertWeibBeta,2,meanSurvival,sdSurvival,baseU,hipUMult,vertUMult,hipCost,vertCost,costInt,discC,discCi,discQi,hipFracMort,50, FALSE)</f>
        <v>9.2827927163904889</v>
      </c>
      <c r="Z4784" s="17">
        <v>7.4537568881681286</v>
      </c>
      <c r="AA4784" s="27">
        <v>6630.5662259932069</v>
      </c>
      <c r="AB4784" s="27">
        <v>5324.1120629772349</v>
      </c>
      <c r="AC4784" s="1">
        <v>1</v>
      </c>
    </row>
    <row r="4785" spans="5:29" x14ac:dyDescent="0.35">
      <c r="E4785" s="1">
        <v>4781</v>
      </c>
      <c r="G4785" s="17">
        <v>0.61151540279388428</v>
      </c>
      <c r="H4785" s="17">
        <v>0.45419728755950928</v>
      </c>
      <c r="I4785" s="17">
        <v>0.51712453365325928</v>
      </c>
      <c r="J4785" s="17">
        <v>0.96582448482513428</v>
      </c>
      <c r="K4785" s="17">
        <v>0.83586537837982178</v>
      </c>
      <c r="M4785" s="17" cm="1">
        <f t="array" ref="M4785:Q4785">runSim(G4785,H4785,I4785,J4785,K4785,hipWeibAlpha,hipWeibBeta,1,vertWeibAlpha,vertWeibBeta,1,meanSurvival,sdSurvival,baseU,hipUMult,vertUMult,hipCost,vertCost,costComp,discC,discCi,discQi,hipFracMort,50, FALSE)</f>
        <v>10.070109208614863</v>
      </c>
      <c r="N4785" s="17">
        <v>7.7913195977694718</v>
      </c>
      <c r="O4785" s="27">
        <v>13000</v>
      </c>
      <c r="P4785" s="27">
        <v>9475.9538267562075</v>
      </c>
      <c r="Q4785" s="1">
        <v>1</v>
      </c>
      <c r="Y4785" s="17" cm="1">
        <f t="array" ref="Y4785:AC4785">runSim(G4785,H4785,I4785,J4785,K4785,hipWeibAlpha,hipWeibBeta,2,vertWeibAlpha,vertWeibBeta,2,meanSurvival,sdSurvival,baseU,hipUMult,vertUMult,hipCost,vertCost,costInt,discC,discCi,discQi,hipFracMort,50, FALSE)</f>
        <v>11.886561652561742</v>
      </c>
      <c r="Z4785" s="17">
        <v>8.9960668499320544</v>
      </c>
      <c r="AA4785" s="27">
        <v>18734.028322399983</v>
      </c>
      <c r="AB4785" s="27">
        <v>12339.120964000613</v>
      </c>
      <c r="AC4785" s="1">
        <v>1</v>
      </c>
    </row>
    <row r="4786" spans="5:29" x14ac:dyDescent="0.35">
      <c r="E4786" s="1">
        <v>4782</v>
      </c>
      <c r="G4786" s="17">
        <v>0.36941438913345337</v>
      </c>
      <c r="H4786" s="17">
        <v>0.24761873483657837</v>
      </c>
      <c r="I4786" s="17">
        <v>0.49633699655532837</v>
      </c>
      <c r="J4786" s="17">
        <v>0.11898714303970337</v>
      </c>
      <c r="K4786" s="17">
        <v>0.18073946237564087</v>
      </c>
      <c r="M4786" s="17" cm="1">
        <f t="array" ref="M4786:Q4786">runSim(G4786,H4786,I4786,J4786,K4786,hipWeibAlpha,hipWeibBeta,1,vertWeibAlpha,vertWeibBeta,1,meanSurvival,sdSurvival,baseU,hipUMult,vertUMult,hipCost,vertCost,costComp,discC,discCi,discQi,hipFracMort,50, FALSE)</f>
        <v>5.9218630901502252</v>
      </c>
      <c r="N4786" s="17">
        <v>5.1379955817834224</v>
      </c>
      <c r="O4786" s="27">
        <v>0</v>
      </c>
      <c r="P4786" s="27">
        <v>0</v>
      </c>
      <c r="Q4786" s="1">
        <v>1</v>
      </c>
      <c r="Y4786" s="17" cm="1">
        <f t="array" ref="Y4786:AC4786">runSim(G4786,H4786,I4786,J4786,K4786,hipWeibAlpha,hipWeibBeta,2,vertWeibAlpha,vertWeibBeta,2,meanSurvival,sdSurvival,baseU,hipUMult,vertUMult,hipCost,vertCost,costInt,discC,discCi,discQi,hipFracMort,50, FALSE)</f>
        <v>5.9218630901502252</v>
      </c>
      <c r="Z4786" s="17">
        <v>5.1379955817834224</v>
      </c>
      <c r="AA4786" s="27">
        <v>4229.9022072501612</v>
      </c>
      <c r="AB4786" s="27">
        <v>3669.9968441310166</v>
      </c>
      <c r="AC4786" s="1">
        <v>1</v>
      </c>
    </row>
    <row r="4787" spans="5:29" x14ac:dyDescent="0.35">
      <c r="E4787" s="1">
        <v>4783</v>
      </c>
      <c r="G4787" s="17">
        <v>0.59736537933349609</v>
      </c>
      <c r="H4787" s="17">
        <v>0.74400234222412109</v>
      </c>
      <c r="I4787" s="17">
        <v>0.68534755706787109</v>
      </c>
      <c r="J4787" s="17">
        <v>0.91114711761474609</v>
      </c>
      <c r="K4787" s="17">
        <v>0.71026515960693359</v>
      </c>
      <c r="M4787" s="17" cm="1">
        <f t="array" ref="M4787:Q4787">runSim(G4787,H4787,I4787,J4787,K4787,hipWeibAlpha,hipWeibBeta,1,vertWeibAlpha,vertWeibBeta,1,meanSurvival,sdSurvival,baseU,hipUMult,vertUMult,hipCost,vertCost,costComp,discC,discCi,discQi,hipFracMort,50, FALSE)</f>
        <v>9.2194870937226128</v>
      </c>
      <c r="N4787" s="17">
        <v>7.2661085361998321</v>
      </c>
      <c r="O4787" s="27">
        <v>13000</v>
      </c>
      <c r="P4787" s="27">
        <v>9994.2299873756183</v>
      </c>
      <c r="Q4787" s="1">
        <v>1</v>
      </c>
      <c r="Y4787" s="17" cm="1">
        <f t="array" ref="Y4787:AC4787">runSim(G4787,H4787,I4787,J4787,K4787,hipWeibAlpha,hipWeibBeta,2,vertWeibAlpha,vertWeibBeta,2,meanSurvival,sdSurvival,baseU,hipUMult,vertUMult,hipCost,vertCost,costInt,discC,discCi,discQi,hipFracMort,50, FALSE)</f>
        <v>10.716490034986697</v>
      </c>
      <c r="Z4787" s="17">
        <v>8.2940324338733564</v>
      </c>
      <c r="AA4787" s="27">
        <v>14021.779045881498</v>
      </c>
      <c r="AB4787" s="27">
        <v>10266.654754518766</v>
      </c>
      <c r="AC4787" s="1">
        <v>1</v>
      </c>
    </row>
    <row r="4788" spans="5:29" x14ac:dyDescent="0.35">
      <c r="E4788" s="1">
        <v>4784</v>
      </c>
      <c r="G4788" s="17">
        <v>9.606856107711792E-2</v>
      </c>
      <c r="H4788" s="17">
        <v>0.31240767240524292</v>
      </c>
      <c r="I4788" s="17">
        <v>0.42587202787399292</v>
      </c>
      <c r="J4788" s="17">
        <v>0.46722334623336792</v>
      </c>
      <c r="K4788" s="17">
        <v>0.11674422025680542</v>
      </c>
      <c r="M4788" s="17" cm="1">
        <f t="array" ref="M4788:Q4788">runSim(G4788,H4788,I4788,J4788,K4788,hipWeibAlpha,hipWeibBeta,1,vertWeibAlpha,vertWeibBeta,1,meanSurvival,sdSurvival,baseU,hipUMult,vertUMult,hipCost,vertCost,costComp,discC,discCi,discQi,hipFracMort,50, FALSE)</f>
        <v>8.00857833799434</v>
      </c>
      <c r="N4788" s="17">
        <v>6.6131420899676954</v>
      </c>
      <c r="O4788" s="27">
        <v>3000</v>
      </c>
      <c r="P4788" s="27">
        <v>2229.4625312086832</v>
      </c>
      <c r="Q4788" s="1">
        <v>1</v>
      </c>
      <c r="Y4788" s="17" cm="1">
        <f t="array" ref="Y4788:AC4788">runSim(G4788,H4788,I4788,J4788,K4788,hipWeibAlpha,hipWeibBeta,2,vertWeibAlpha,vertWeibBeta,2,meanSurvival,sdSurvival,baseU,hipUMult,vertUMult,hipCost,vertCost,costInt,discC,discCi,discQi,hipFracMort,50, FALSE)</f>
        <v>8.2272717744692265</v>
      </c>
      <c r="Z4788" s="17">
        <v>6.7672359798004198</v>
      </c>
      <c r="AA4788" s="27">
        <v>5876.6226960494478</v>
      </c>
      <c r="AB4788" s="27">
        <v>4833.7399855717285</v>
      </c>
      <c r="AC4788" s="1">
        <v>1</v>
      </c>
    </row>
    <row r="4789" spans="5:29" x14ac:dyDescent="0.35">
      <c r="E4789" s="1">
        <v>4785</v>
      </c>
      <c r="G4789" s="17">
        <v>0.98979055881500244</v>
      </c>
      <c r="H4789" s="17">
        <v>0.37202322483062744</v>
      </c>
      <c r="I4789" s="17">
        <v>0.21913015842437744</v>
      </c>
      <c r="J4789" s="17">
        <v>0.93882620334625244</v>
      </c>
      <c r="K4789" s="17">
        <v>0.84963858127593994</v>
      </c>
      <c r="M4789" s="17" cm="1">
        <f t="array" ref="M4789:Q4789">runSim(G4789,H4789,I4789,J4789,K4789,hipWeibAlpha,hipWeibBeta,1,vertWeibAlpha,vertWeibBeta,1,meanSurvival,sdSurvival,baseU,hipUMult,vertUMult,hipCost,vertCost,costComp,discC,discCi,discQi,hipFracMort,50, FALSE)</f>
        <v>8.8346579902144988</v>
      </c>
      <c r="N4789" s="17">
        <v>6.8779993114424745</v>
      </c>
      <c r="O4789" s="27">
        <v>10000</v>
      </c>
      <c r="P4789" s="27">
        <v>8555.7822678935372</v>
      </c>
      <c r="Q4789" s="1">
        <v>1</v>
      </c>
      <c r="Y4789" s="17" cm="1">
        <f t="array" ref="Y4789:AC4789">runSim(G4789,H4789,I4789,J4789,K4789,hipWeibAlpha,hipWeibBeta,2,vertWeibAlpha,vertWeibBeta,2,meanSurvival,sdSurvival,baseU,hipUMult,vertUMult,hipCost,vertCost,costInt,discC,discCi,discQi,hipFracMort,50, FALSE)</f>
        <v>9.8092862742287377</v>
      </c>
      <c r="Z4789" s="17">
        <v>7.6287558867843348</v>
      </c>
      <c r="AA4789" s="27">
        <v>18317.491752592869</v>
      </c>
      <c r="AB4789" s="27">
        <v>13692.202255900633</v>
      </c>
      <c r="AC4789" s="1">
        <v>1</v>
      </c>
    </row>
    <row r="4790" spans="5:29" x14ac:dyDescent="0.35">
      <c r="E4790" s="1">
        <v>4786</v>
      </c>
      <c r="G4790" s="17">
        <v>0.32662993669509888</v>
      </c>
      <c r="H4790" s="17">
        <v>8.6181938648223877E-2</v>
      </c>
      <c r="I4790" s="17">
        <v>0.98236113786697388</v>
      </c>
      <c r="J4790" s="17">
        <v>0.29202300310134888</v>
      </c>
      <c r="K4790" s="17">
        <v>0.98146086931228638</v>
      </c>
      <c r="M4790" s="17" cm="1">
        <f t="array" ref="M4790:Q4790">runSim(G4790,H4790,I4790,J4790,K4790,hipWeibAlpha,hipWeibBeta,1,vertWeibAlpha,vertWeibBeta,1,meanSurvival,sdSurvival,baseU,hipUMult,vertUMult,hipCost,vertCost,costComp,discC,discCi,discQi,hipFracMort,50, FALSE)</f>
        <v>7.2375713084863325</v>
      </c>
      <c r="N4790" s="17">
        <v>6.090349081373077</v>
      </c>
      <c r="O4790" s="27">
        <v>7000</v>
      </c>
      <c r="P4790" s="27">
        <v>4914.0310029784987</v>
      </c>
      <c r="Q4790" s="1">
        <v>1</v>
      </c>
      <c r="Y4790" s="17" cm="1">
        <f t="array" ref="Y4790:AC4790">runSim(G4790,H4790,I4790,J4790,K4790,hipWeibAlpha,hipWeibBeta,2,vertWeibAlpha,vertWeibBeta,2,meanSurvival,sdSurvival,baseU,hipUMult,vertUMult,hipCost,vertCost,costInt,discC,discCi,discQi,hipFracMort,50, FALSE)</f>
        <v>7.2502828246537927</v>
      </c>
      <c r="Z4790" s="17">
        <v>6.099261482121606</v>
      </c>
      <c r="AA4790" s="27">
        <v>5178.7734461812806</v>
      </c>
      <c r="AB4790" s="27">
        <v>4356.6153443725752</v>
      </c>
      <c r="AC4790" s="1">
        <v>1</v>
      </c>
    </row>
    <row r="4791" spans="5:29" x14ac:dyDescent="0.35">
      <c r="E4791" s="1">
        <v>4787</v>
      </c>
      <c r="G4791" s="17">
        <v>0.69959568977355957</v>
      </c>
      <c r="H4791" s="17">
        <v>0.70218968391418457</v>
      </c>
      <c r="I4791" s="17">
        <v>0.70115208625793457</v>
      </c>
      <c r="J4791" s="17">
        <v>0.36591649055480957</v>
      </c>
      <c r="K4791" s="17">
        <v>3.197789192199707E-2</v>
      </c>
      <c r="M4791" s="17" cm="1">
        <f t="array" ref="M4791:Q4791">runSim(G4791,H4791,I4791,J4791,K4791,hipWeibAlpha,hipWeibBeta,1,vertWeibAlpha,vertWeibBeta,1,meanSurvival,sdSurvival,baseU,hipUMult,vertUMult,hipCost,vertCost,costComp,discC,discCi,discQi,hipFracMort,50, FALSE)</f>
        <v>5.2035992254028995</v>
      </c>
      <c r="N4791" s="17">
        <v>4.5838786035995103</v>
      </c>
      <c r="O4791" s="27">
        <v>10000</v>
      </c>
      <c r="P4791" s="27">
        <v>7912.4148986673099</v>
      </c>
      <c r="Q4791" s="1">
        <v>1</v>
      </c>
      <c r="Y4791" s="17" cm="1">
        <f t="array" ref="Y4791:AC4791">runSim(G4791,H4791,I4791,J4791,K4791,hipWeibAlpha,hipWeibBeta,2,vertWeibAlpha,vertWeibBeta,2,meanSurvival,sdSurvival,baseU,hipUMult,vertUMult,hipCost,vertCost,costInt,discC,discCi,discQi,hipFracMort,50, FALSE)</f>
        <v>7.5782735502448046</v>
      </c>
      <c r="Z4791" s="17">
        <v>6.3254871734140234</v>
      </c>
      <c r="AA4791" s="27">
        <v>8485.9675809355595</v>
      </c>
      <c r="AB4791" s="27">
        <v>6732.1114138168468</v>
      </c>
      <c r="AC4791" s="1">
        <v>1</v>
      </c>
    </row>
    <row r="4792" spans="5:29" x14ac:dyDescent="0.35">
      <c r="E4792" s="1">
        <v>4788</v>
      </c>
      <c r="G4792" s="17">
        <v>0.11774677038192749</v>
      </c>
      <c r="H4792" s="17">
        <v>0.26621478796005249</v>
      </c>
      <c r="I4792" s="17">
        <v>0.20682758092880249</v>
      </c>
      <c r="J4792" s="17">
        <v>0.43128436803817749</v>
      </c>
      <c r="K4792" s="17">
        <v>0.22997516393661499</v>
      </c>
      <c r="M4792" s="17" cm="1">
        <f t="array" ref="M4792:Q4792">runSim(G4792,H4792,I4792,J4792,K4792,hipWeibAlpha,hipWeibBeta,1,vertWeibAlpha,vertWeibBeta,1,meanSurvival,sdSurvival,baseU,hipUMult,vertUMult,hipCost,vertCost,costComp,discC,discCi,discQi,hipFracMort,50, FALSE)</f>
        <v>7.8770628746198019</v>
      </c>
      <c r="N4792" s="17">
        <v>6.5275774316842972</v>
      </c>
      <c r="O4792" s="27">
        <v>3000</v>
      </c>
      <c r="P4792" s="27">
        <v>2185.8511411901304</v>
      </c>
      <c r="Q4792" s="1">
        <v>1</v>
      </c>
      <c r="Y4792" s="17" cm="1">
        <f t="array" ref="Y4792:AC4792">runSim(G4792,H4792,I4792,J4792,K4792,hipWeibAlpha,hipWeibBeta,2,vertWeibAlpha,vertWeibBeta,2,meanSurvival,sdSurvival,baseU,hipUMult,vertUMult,hipCost,vertCost,costInt,discC,discCi,discQi,hipFracMort,50, FALSE)</f>
        <v>8.0364790757961195</v>
      </c>
      <c r="Z4792" s="17">
        <v>6.6392973123947367</v>
      </c>
      <c r="AA4792" s="27">
        <v>5740.3421969972287</v>
      </c>
      <c r="AB4792" s="27">
        <v>4742.3552231390977</v>
      </c>
      <c r="AC4792" s="1">
        <v>1</v>
      </c>
    </row>
    <row r="4793" spans="5:29" x14ac:dyDescent="0.35">
      <c r="E4793" s="1">
        <v>4789</v>
      </c>
      <c r="G4793" s="17">
        <v>0.18964850902557373</v>
      </c>
      <c r="H4793" s="17">
        <v>0.27549445629119873</v>
      </c>
      <c r="I4793" s="17">
        <v>0.64115607738494873</v>
      </c>
      <c r="J4793" s="17">
        <v>0.31153571605682373</v>
      </c>
      <c r="K4793" s="17">
        <v>0.52483832836151123</v>
      </c>
      <c r="M4793" s="17" cm="1">
        <f t="array" ref="M4793:Q4793">runSim(G4793,H4793,I4793,J4793,K4793,hipWeibAlpha,hipWeibBeta,1,vertWeibAlpha,vertWeibBeta,1,meanSurvival,sdSurvival,baseU,hipUMult,vertUMult,hipCost,vertCost,costComp,discC,discCi,discQi,hipFracMort,50, FALSE)</f>
        <v>7.2668986724519353</v>
      </c>
      <c r="N4793" s="17">
        <v>6.1092941146175219</v>
      </c>
      <c r="O4793" s="27">
        <v>3000</v>
      </c>
      <c r="P4793" s="27">
        <v>2194.8871452041717</v>
      </c>
      <c r="Q4793" s="1">
        <v>1</v>
      </c>
      <c r="Y4793" s="17" cm="1">
        <f t="array" ref="Y4793:AC4793">runSim(G4793,H4793,I4793,J4793,K4793,hipWeibAlpha,hipWeibBeta,2,vertWeibAlpha,vertWeibBeta,2,meanSurvival,sdSurvival,baseU,hipUMult,vertUMult,hipCost,vertCost,costInt,discC,discCi,discQi,hipFracMort,50, FALSE)</f>
        <v>7.367845782826242</v>
      </c>
      <c r="Z4793" s="17">
        <v>6.1813478693221455</v>
      </c>
      <c r="AA4793" s="27">
        <v>5262.7469877330304</v>
      </c>
      <c r="AB4793" s="27">
        <v>4415.2484780872473</v>
      </c>
      <c r="AC4793" s="1">
        <v>1</v>
      </c>
    </row>
    <row r="4794" spans="5:29" x14ac:dyDescent="0.35">
      <c r="E4794" s="1">
        <v>4790</v>
      </c>
      <c r="G4794" s="17">
        <v>0.18237835168838501</v>
      </c>
      <c r="H4794" s="17">
        <v>0.33109050989151001</v>
      </c>
      <c r="I4794" s="17">
        <v>0.67160564661026001</v>
      </c>
      <c r="J4794" s="17">
        <v>0.62921673059463501</v>
      </c>
      <c r="K4794" s="17">
        <v>0.16118389368057251</v>
      </c>
      <c r="M4794" s="17" cm="1">
        <f t="array" ref="M4794:Q4794">runSim(G4794,H4794,I4794,J4794,K4794,hipWeibAlpha,hipWeibBeta,1,vertWeibAlpha,vertWeibBeta,1,meanSurvival,sdSurvival,baseU,hipUMult,vertUMult,hipCost,vertCost,costComp,discC,discCi,discQi,hipFracMort,50, FALSE)</f>
        <v>8.5250945239244871</v>
      </c>
      <c r="N4794" s="17">
        <v>6.9483070168043941</v>
      </c>
      <c r="O4794" s="27">
        <v>10000</v>
      </c>
      <c r="P4794" s="27">
        <v>6971.8735699870813</v>
      </c>
      <c r="Q4794" s="1">
        <v>1</v>
      </c>
      <c r="Y4794" s="17" cm="1">
        <f t="array" ref="Y4794:AC4794">runSim(G4794,H4794,I4794,J4794,K4794,hipWeibAlpha,hipWeibBeta,2,vertWeibAlpha,vertWeibBeta,2,meanSurvival,sdSurvival,baseU,hipUMult,vertUMult,hipCost,vertCost,costInt,discC,discCi,discQi,hipFracMort,50, FALSE)</f>
        <v>9.0925370596798665</v>
      </c>
      <c r="Z4794" s="17">
        <v>7.3326291661278331</v>
      </c>
      <c r="AA4794" s="27">
        <v>6494.669328342763</v>
      </c>
      <c r="AB4794" s="27">
        <v>5237.5922615198806</v>
      </c>
      <c r="AC4794" s="1">
        <v>1</v>
      </c>
    </row>
    <row r="4795" spans="5:29" x14ac:dyDescent="0.35">
      <c r="E4795" s="1">
        <v>4791</v>
      </c>
      <c r="G4795" s="17">
        <v>1.6383647918701172E-2</v>
      </c>
      <c r="H4795" s="17">
        <v>0.35149717330932617</v>
      </c>
      <c r="I4795" s="17">
        <v>1.7451763153076172E-2</v>
      </c>
      <c r="J4795" s="17">
        <v>0.23836851119995117</v>
      </c>
      <c r="K4795" s="17">
        <v>0.12684202194213867</v>
      </c>
      <c r="M4795" s="17" cm="1">
        <f t="array" ref="M4795:Q4795">runSim(G4795,H4795,I4795,J4795,K4795,hipWeibAlpha,hipWeibBeta,1,vertWeibAlpha,vertWeibBeta,1,meanSurvival,sdSurvival,baseU,hipUMult,vertUMult,hipCost,vertCost,costComp,discC,discCi,discQi,hipFracMort,50, FALSE)</f>
        <v>6.7877637704650091</v>
      </c>
      <c r="N4795" s="17">
        <v>5.769433480162979</v>
      </c>
      <c r="O4795" s="27">
        <v>3000</v>
      </c>
      <c r="P4795" s="27">
        <v>2264.1564122823711</v>
      </c>
      <c r="Q4795" s="1">
        <v>1</v>
      </c>
      <c r="Y4795" s="17" cm="1">
        <f t="array" ref="Y4795:AC4795">runSim(G4795,H4795,I4795,J4795,K4795,hipWeibAlpha,hipWeibBeta,2,vertWeibAlpha,vertWeibBeta,2,meanSurvival,sdSurvival,baseU,hipUMult,vertUMult,hipCost,vertCost,costInt,discC,discCi,discQi,hipFracMort,50, FALSE)</f>
        <v>6.9057231130392864</v>
      </c>
      <c r="Z4795" s="17">
        <v>5.8559282970277957</v>
      </c>
      <c r="AA4795" s="27">
        <v>4932.6593664566335</v>
      </c>
      <c r="AB4795" s="27">
        <v>4182.8059264484255</v>
      </c>
      <c r="AC4795" s="1">
        <v>1</v>
      </c>
    </row>
    <row r="4796" spans="5:29" x14ac:dyDescent="0.35">
      <c r="E4796" s="1">
        <v>4792</v>
      </c>
      <c r="G4796" s="17">
        <v>0.76528328657150269</v>
      </c>
      <c r="H4796" s="17">
        <v>0.41619271039962769</v>
      </c>
      <c r="I4796" s="17">
        <v>0.35582894086837769</v>
      </c>
      <c r="J4796" s="17">
        <v>0.41182869672775269</v>
      </c>
      <c r="K4796" s="17">
        <v>0.29328316450119019</v>
      </c>
      <c r="M4796" s="17" cm="1">
        <f t="array" ref="M4796:Q4796">runSim(G4796,H4796,I4796,J4796,K4796,hipWeibAlpha,hipWeibBeta,1,vertWeibAlpha,vertWeibBeta,1,meanSurvival,sdSurvival,baseU,hipUMult,vertUMult,hipCost,vertCost,costComp,discC,discCi,discQi,hipFracMort,50, FALSE)</f>
        <v>7.0059106336761987</v>
      </c>
      <c r="N4796" s="17">
        <v>5.8955128433268005</v>
      </c>
      <c r="O4796" s="27">
        <v>10000</v>
      </c>
      <c r="P4796" s="27">
        <v>7784.3062578025647</v>
      </c>
      <c r="Q4796" s="1">
        <v>1</v>
      </c>
      <c r="Y4796" s="17" cm="1">
        <f t="array" ref="Y4796:AC4796">runSim(G4796,H4796,I4796,J4796,K4796,hipWeibAlpha,hipWeibBeta,2,vertWeibAlpha,vertWeibBeta,2,meanSurvival,sdSurvival,baseU,hipUMult,vertUMult,hipCost,vertCost,costInt,discC,discCi,discQi,hipFracMort,50, FALSE)</f>
        <v>7.9320288723671375</v>
      </c>
      <c r="Z4796" s="17">
        <v>6.5687469928351554</v>
      </c>
      <c r="AA4796" s="27">
        <v>5665.7349088336705</v>
      </c>
      <c r="AB4796" s="27">
        <v>4691.9621377393969</v>
      </c>
      <c r="AC4796" s="1">
        <v>1</v>
      </c>
    </row>
    <row r="4797" spans="5:29" x14ac:dyDescent="0.35">
      <c r="E4797" s="1">
        <v>4793</v>
      </c>
      <c r="G4797" s="17">
        <v>0.70333778858184814</v>
      </c>
      <c r="H4797" s="17">
        <v>0.78185951709747314</v>
      </c>
      <c r="I4797" s="17">
        <v>0.15045082569122314</v>
      </c>
      <c r="J4797" s="17">
        <v>0.82620155811309814</v>
      </c>
      <c r="K4797" s="17">
        <v>0.54121315479278564</v>
      </c>
      <c r="M4797" s="17" cm="1">
        <f t="array" ref="M4797:Q4797">runSim(G4797,H4797,I4797,J4797,K4797,hipWeibAlpha,hipWeibBeta,1,vertWeibAlpha,vertWeibBeta,1,meanSurvival,sdSurvival,baseU,hipUMult,vertUMult,hipCost,vertCost,costComp,discC,discCi,discQi,hipFracMort,50, FALSE)</f>
        <v>8.4922825126474031</v>
      </c>
      <c r="N4797" s="17">
        <v>6.810454665207601</v>
      </c>
      <c r="O4797" s="27">
        <v>10000</v>
      </c>
      <c r="P4797" s="27">
        <v>7987.7947622773972</v>
      </c>
      <c r="Q4797" s="1">
        <v>1</v>
      </c>
      <c r="Y4797" s="17" cm="1">
        <f t="array" ref="Y4797:AC4797">runSim(G4797,H4797,I4797,J4797,K4797,hipWeibAlpha,hipWeibBeta,2,vertWeibAlpha,vertWeibBeta,2,meanSurvival,sdSurvival,baseU,hipUMult,vertUMult,hipCost,vertCost,costInt,discC,discCi,discQi,hipFracMort,50, FALSE)</f>
        <v>9.8907953022706749</v>
      </c>
      <c r="Z4797" s="17">
        <v>7.7996821704086727</v>
      </c>
      <c r="AA4797" s="27">
        <v>10408.891129260133</v>
      </c>
      <c r="AB4797" s="27">
        <v>8087.5269917187816</v>
      </c>
      <c r="AC4797" s="1">
        <v>1</v>
      </c>
    </row>
    <row r="4798" spans="5:29" x14ac:dyDescent="0.35">
      <c r="E4798" s="1">
        <v>4794</v>
      </c>
      <c r="G4798" s="17">
        <v>0.52241402864456177</v>
      </c>
      <c r="H4798" s="17">
        <v>0.19309884309768677</v>
      </c>
      <c r="I4798" s="17">
        <v>0.52482491731643677</v>
      </c>
      <c r="J4798" s="17">
        <v>0.96632272005081177</v>
      </c>
      <c r="K4798" s="17">
        <v>0.74316293001174927</v>
      </c>
      <c r="M4798" s="17" cm="1">
        <f t="array" ref="M4798:Q4798">runSim(G4798,H4798,I4798,J4798,K4798,hipWeibAlpha,hipWeibBeta,1,vertWeibAlpha,vertWeibBeta,1,meanSurvival,sdSurvival,baseU,hipUMult,vertUMult,hipCost,vertCost,costComp,discC,discCi,discQi,hipFracMort,50, FALSE)</f>
        <v>10.372542411243277</v>
      </c>
      <c r="N4798" s="17">
        <v>8.0144660345767544</v>
      </c>
      <c r="O4798" s="27">
        <v>13000</v>
      </c>
      <c r="P4798" s="27">
        <v>8938.0966032712458</v>
      </c>
      <c r="Q4798" s="1">
        <v>1</v>
      </c>
      <c r="Y4798" s="17" cm="1">
        <f t="array" ref="Y4798:AC4798">runSim(G4798,H4798,I4798,J4798,K4798,hipWeibAlpha,hipWeibBeta,2,vertWeibAlpha,vertWeibBeta,2,meanSurvival,sdSurvival,baseU,hipUMult,vertUMult,hipCost,vertCost,costInt,discC,discCi,discQi,hipFracMort,50, FALSE)</f>
        <v>12.241531665861748</v>
      </c>
      <c r="Z4798" s="17">
        <v>9.1987290860412099</v>
      </c>
      <c r="AA4798" s="27">
        <v>8743.9511899012487</v>
      </c>
      <c r="AB4798" s="27">
        <v>6570.520775743722</v>
      </c>
      <c r="AC4798" s="1">
        <v>1</v>
      </c>
    </row>
    <row r="4799" spans="5:29" x14ac:dyDescent="0.35">
      <c r="E4799" s="1">
        <v>4795</v>
      </c>
      <c r="G4799" s="17">
        <v>0.6029660701751709</v>
      </c>
      <c r="H4799" s="17">
        <v>0.8721616268157959</v>
      </c>
      <c r="I4799" s="17">
        <v>0.5644834041595459</v>
      </c>
      <c r="J4799" s="17">
        <v>0.8337399959564209</v>
      </c>
      <c r="K4799" s="17">
        <v>0.7375943660736084</v>
      </c>
      <c r="M4799" s="17" cm="1">
        <f t="array" ref="M4799:Q4799">runSim(G4799,H4799,I4799,J4799,K4799,hipWeibAlpha,hipWeibBeta,1,vertWeibAlpha,vertWeibBeta,1,meanSurvival,sdSurvival,baseU,hipUMult,vertUMult,hipCost,vertCost,costComp,discC,discCi,discQi,hipFracMort,50, FALSE)</f>
        <v>8.5790365964857109</v>
      </c>
      <c r="N4799" s="17">
        <v>6.860322288228029</v>
      </c>
      <c r="O4799" s="27">
        <v>13000</v>
      </c>
      <c r="P4799" s="27">
        <v>10147.404411504283</v>
      </c>
      <c r="Q4799" s="1">
        <v>1</v>
      </c>
      <c r="Y4799" s="17" cm="1">
        <f t="array" ref="Y4799:AC4799">runSim(G4799,H4799,I4799,J4799,K4799,hipWeibAlpha,hipWeibBeta,2,vertWeibAlpha,vertWeibBeta,2,meanSurvival,sdSurvival,baseU,hipUMult,vertUMult,hipCost,vertCost,costInt,discC,discCi,discQi,hipFracMort,50, FALSE)</f>
        <v>9.8057245158377775</v>
      </c>
      <c r="Z4799" s="17">
        <v>7.7220289164317455</v>
      </c>
      <c r="AA4799" s="27">
        <v>13453.575705798765</v>
      </c>
      <c r="AB4799" s="27">
        <v>10266.197549953151</v>
      </c>
      <c r="AC4799" s="1">
        <v>1</v>
      </c>
    </row>
    <row r="4800" spans="5:29" x14ac:dyDescent="0.35">
      <c r="E4800" s="1">
        <v>4796</v>
      </c>
      <c r="G4800" s="17">
        <v>0.43546766042709351</v>
      </c>
      <c r="H4800" s="17">
        <v>0.78413099050521851</v>
      </c>
      <c r="I4800" s="17">
        <v>0.64466565847396851</v>
      </c>
      <c r="J4800" s="17">
        <v>5.5645883083343506E-2</v>
      </c>
      <c r="K4800" s="17">
        <v>0.64095777273178101</v>
      </c>
      <c r="M4800" s="17" cm="1">
        <f t="array" ref="M4800:Q4800">runSim(G4800,H4800,I4800,J4800,K4800,hipWeibAlpha,hipWeibBeta,1,vertWeibAlpha,vertWeibBeta,1,meanSurvival,sdSurvival,baseU,hipUMult,vertUMult,hipCost,vertCost,costComp,discC,discCi,discQi,hipFracMort,50, FALSE)</f>
        <v>4.8264919242712647</v>
      </c>
      <c r="N4800" s="17">
        <v>4.2873063472979052</v>
      </c>
      <c r="O4800" s="27">
        <v>3000</v>
      </c>
      <c r="P4800" s="27">
        <v>2619.272813759449</v>
      </c>
      <c r="Q4800" s="1">
        <v>1</v>
      </c>
      <c r="Y4800" s="17" cm="1">
        <f t="array" ref="Y4800:AC4800">runSim(G4800,H4800,I4800,J4800,K4800,hipWeibAlpha,hipWeibBeta,2,vertWeibAlpha,vertWeibBeta,2,meanSurvival,sdSurvival,baseU,hipUMult,vertUMult,hipCost,vertCost,costInt,discC,discCi,discQi,hipFracMort,50, FALSE)</f>
        <v>5.0559311010702395</v>
      </c>
      <c r="Z4800" s="17">
        <v>4.4767465254856411</v>
      </c>
      <c r="AA4800" s="27">
        <v>3611.379357907314</v>
      </c>
      <c r="AB4800" s="27">
        <v>3197.6760896326009</v>
      </c>
      <c r="AC4800" s="1">
        <v>1</v>
      </c>
    </row>
    <row r="4801" spans="5:29" x14ac:dyDescent="0.35">
      <c r="E4801" s="1">
        <v>4797</v>
      </c>
      <c r="G4801" s="17">
        <v>0.65298974514007568</v>
      </c>
      <c r="H4801" s="17">
        <v>0.13824975490570068</v>
      </c>
      <c r="I4801" s="17">
        <v>0.74414575099945068</v>
      </c>
      <c r="J4801" s="17">
        <v>0.85495507717132568</v>
      </c>
      <c r="K4801" s="17">
        <v>0.20839440822601318</v>
      </c>
      <c r="M4801" s="17" cm="1">
        <f t="array" ref="M4801:Q4801">runSim(G4801,H4801,I4801,J4801,K4801,hipWeibAlpha,hipWeibBeta,1,vertWeibAlpha,vertWeibBeta,1,meanSurvival,sdSurvival,baseU,hipUMult,vertUMult,hipCost,vertCost,costComp,discC,discCi,discQi,hipFracMort,50, FALSE)</f>
        <v>9.1743742527438048</v>
      </c>
      <c r="N4801" s="17">
        <v>7.3098676951045789</v>
      </c>
      <c r="O4801" s="27">
        <v>10000</v>
      </c>
      <c r="P4801" s="27">
        <v>7338.3140625799006</v>
      </c>
      <c r="Q4801" s="1">
        <v>1</v>
      </c>
      <c r="Y4801" s="17" cm="1">
        <f t="array" ref="Y4801:AC4801">runSim(G4801,H4801,I4801,J4801,K4801,hipWeibAlpha,hipWeibBeta,2,vertWeibAlpha,vertWeibBeta,2,meanSurvival,sdSurvival,baseU,hipUMult,vertUMult,hipCost,vertCost,costInt,discC,discCi,discQi,hipFracMort,50, FALSE)</f>
        <v>10.621641536871907</v>
      </c>
      <c r="Z4801" s="17">
        <v>8.2748570876387948</v>
      </c>
      <c r="AA4801" s="27">
        <v>7586.8868120513625</v>
      </c>
      <c r="AB4801" s="27">
        <v>5910.6122054562829</v>
      </c>
      <c r="AC4801" s="1">
        <v>1</v>
      </c>
    </row>
    <row r="4802" spans="5:29" x14ac:dyDescent="0.35">
      <c r="E4802" s="1">
        <v>4798</v>
      </c>
      <c r="G4802" s="17">
        <v>4.284292459487915E-2</v>
      </c>
      <c r="H4802" s="17">
        <v>0.99331289529800415</v>
      </c>
      <c r="I4802" s="17">
        <v>0.61312490701675415</v>
      </c>
      <c r="J4802" s="17">
        <v>0.24944692850112915</v>
      </c>
      <c r="K4802" s="17">
        <v>0.86100393533706665</v>
      </c>
      <c r="M4802" s="17" cm="1">
        <f t="array" ref="M4802:Q4802">runSim(G4802,H4802,I4802,J4802,K4802,hipWeibAlpha,hipWeibBeta,1,vertWeibAlpha,vertWeibBeta,1,meanSurvival,sdSurvival,baseU,hipUMult,vertUMult,hipCost,vertCost,costComp,discC,discCi,discQi,hipFracMort,50, FALSE)</f>
        <v>6.3277936823534198</v>
      </c>
      <c r="N4802" s="17">
        <v>5.3631622814568978</v>
      </c>
      <c r="O4802" s="27">
        <v>6000</v>
      </c>
      <c r="P4802" s="27">
        <v>5352.6763177003322</v>
      </c>
      <c r="Q4802" s="1">
        <v>1</v>
      </c>
      <c r="Y4802" s="17" cm="1">
        <f t="array" ref="Y4802:AC4802">runSim(G4802,H4802,I4802,J4802,K4802,hipWeibAlpha,hipWeibBeta,2,vertWeibAlpha,vertWeibBeta,2,meanSurvival,sdSurvival,baseU,hipUMult,vertUMult,hipCost,vertCost,costInt,discC,discCi,discQi,hipFracMort,50, FALSE)</f>
        <v>6.3736643607246997</v>
      </c>
      <c r="Z4802" s="17">
        <v>5.4075087299619415</v>
      </c>
      <c r="AA4802" s="27">
        <v>10985.653177763605</v>
      </c>
      <c r="AB4802" s="27">
        <v>9453.8403244400924</v>
      </c>
      <c r="AC4802" s="1">
        <v>1</v>
      </c>
    </row>
    <row r="4803" spans="5:29" x14ac:dyDescent="0.35">
      <c r="E4803" s="1">
        <v>4799</v>
      </c>
      <c r="G4803" s="17">
        <v>0.18352508544921875</v>
      </c>
      <c r="H4803" s="17">
        <v>0.11336517333984375</v>
      </c>
      <c r="I4803" s="17">
        <v>0.94142913818359375</v>
      </c>
      <c r="J4803" s="17">
        <v>0.12621307373046875</v>
      </c>
      <c r="K4803" s="17">
        <v>0.27591705322265625</v>
      </c>
      <c r="M4803" s="17" cm="1">
        <f t="array" ref="M4803:Q4803">runSim(G4803,H4803,I4803,J4803,K4803,hipWeibAlpha,hipWeibBeta,1,vertWeibAlpha,vertWeibBeta,1,meanSurvival,sdSurvival,baseU,hipUMult,vertUMult,hipCost,vertCost,costComp,discC,discCi,discQi,hipFracMort,50, FALSE)</f>
        <v>5.9965997004360672</v>
      </c>
      <c r="N4803" s="17">
        <v>5.1937582617965665</v>
      </c>
      <c r="O4803" s="27">
        <v>0</v>
      </c>
      <c r="P4803" s="27">
        <v>0</v>
      </c>
      <c r="Q4803" s="1">
        <v>1</v>
      </c>
      <c r="Y4803" s="17" cm="1">
        <f t="array" ref="Y4803:AC4803">runSim(G4803,H4803,I4803,J4803,K4803,hipWeibAlpha,hipWeibBeta,2,vertWeibAlpha,vertWeibBeta,2,meanSurvival,sdSurvival,baseU,hipUMult,vertUMult,hipCost,vertCost,costInt,discC,discCi,discQi,hipFracMort,50, FALSE)</f>
        <v>5.9965997004360672</v>
      </c>
      <c r="Z4803" s="17">
        <v>5.1937582617965665</v>
      </c>
      <c r="AA4803" s="27">
        <v>4283.2855003114773</v>
      </c>
      <c r="AB4803" s="27">
        <v>3709.8273298546906</v>
      </c>
      <c r="AC4803" s="1">
        <v>1</v>
      </c>
    </row>
    <row r="4804" spans="5:29" x14ac:dyDescent="0.35">
      <c r="E4804" s="1">
        <v>4800</v>
      </c>
      <c r="G4804" s="17">
        <v>0.51825350522994995</v>
      </c>
      <c r="H4804" s="17">
        <v>0.38498324155807495</v>
      </c>
      <c r="I4804" s="17">
        <v>0.83829134702682495</v>
      </c>
      <c r="J4804" s="17">
        <v>2.6895403861999512E-3</v>
      </c>
      <c r="K4804" s="17">
        <v>0.60045260190963745</v>
      </c>
      <c r="M4804" s="17" cm="1">
        <f t="array" ref="M4804:Q4804">runSim(G4804,H4804,I4804,J4804,K4804,hipWeibAlpha,hipWeibBeta,1,vertWeibAlpha,vertWeibBeta,1,meanSurvival,sdSurvival,baseU,hipUMult,vertUMult,hipCost,vertCost,costComp,discC,discCi,discQi,hipFracMort,50, FALSE)</f>
        <v>2.5548393027604015</v>
      </c>
      <c r="N4804" s="17">
        <v>2.4009570893572012</v>
      </c>
      <c r="O4804" s="27">
        <v>0</v>
      </c>
      <c r="P4804" s="27">
        <v>0</v>
      </c>
      <c r="Q4804" s="1">
        <v>1</v>
      </c>
      <c r="Y4804" s="17" cm="1">
        <f t="array" ref="Y4804:AC4804">runSim(G4804,H4804,I4804,J4804,K4804,hipWeibAlpha,hipWeibBeta,2,vertWeibAlpha,vertWeibBeta,2,meanSurvival,sdSurvival,baseU,hipUMult,vertUMult,hipCost,vertCost,costInt,discC,discCi,discQi,hipFracMort,50, FALSE)</f>
        <v>2.5548393027604015</v>
      </c>
      <c r="Z4804" s="17">
        <v>2.4009570893572012</v>
      </c>
      <c r="AA4804" s="27">
        <v>1824.8852162574299</v>
      </c>
      <c r="AB4804" s="27">
        <v>1714.969349540858</v>
      </c>
      <c r="AC4804" s="1">
        <v>1</v>
      </c>
    </row>
    <row r="4805" spans="5:29" x14ac:dyDescent="0.35">
      <c r="E4805" s="1">
        <v>4801</v>
      </c>
      <c r="G4805" s="17">
        <v>0.18124353885650635</v>
      </c>
      <c r="H4805" s="17">
        <v>0.61230432987213135</v>
      </c>
      <c r="I4805" s="17">
        <v>0.43988001346588135</v>
      </c>
      <c r="J4805" s="17">
        <v>0.79043543338775635</v>
      </c>
      <c r="K4805" s="17">
        <v>0.85652124881744385</v>
      </c>
      <c r="M4805" s="17" cm="1">
        <f t="array" ref="M4805:Q4805">runSim(G4805,H4805,I4805,J4805,K4805,hipWeibAlpha,hipWeibBeta,1,vertWeibAlpha,vertWeibBeta,1,meanSurvival,sdSurvival,baseU,hipUMult,vertUMult,hipCost,vertCost,costComp,discC,discCi,discQi,hipFracMort,50, FALSE)</f>
        <v>9.0079715643382254</v>
      </c>
      <c r="N4805" s="17">
        <v>7.2179198539492315</v>
      </c>
      <c r="O4805" s="27">
        <v>13000</v>
      </c>
      <c r="P4805" s="27">
        <v>9125.9252795814318</v>
      </c>
      <c r="Q4805" s="1">
        <v>1</v>
      </c>
      <c r="Y4805" s="17" cm="1">
        <f t="array" ref="Y4805:AC4805">runSim(G4805,H4805,I4805,J4805,K4805,hipWeibAlpha,hipWeibBeta,2,vertWeibAlpha,vertWeibBeta,2,meanSurvival,sdSurvival,baseU,hipUMult,vertUMult,hipCost,vertCost,costInt,discC,discCi,discQi,hipFracMort,50, FALSE)</f>
        <v>9.871414001260721</v>
      </c>
      <c r="Z4805" s="17">
        <v>7.8142979708974458</v>
      </c>
      <c r="AA4805" s="27">
        <v>10211.899551457318</v>
      </c>
      <c r="AB4805" s="27">
        <v>7725.5509153980975</v>
      </c>
      <c r="AC4805" s="1">
        <v>1</v>
      </c>
    </row>
    <row r="4806" spans="5:29" x14ac:dyDescent="0.35">
      <c r="E4806" s="1">
        <v>4802</v>
      </c>
      <c r="G4806" s="17">
        <v>0.37824755907058716</v>
      </c>
      <c r="H4806" s="17">
        <v>0.99131518602371216</v>
      </c>
      <c r="I4806" s="17">
        <v>0.94608813524246216</v>
      </c>
      <c r="J4806" s="17">
        <v>0.36317187547683716</v>
      </c>
      <c r="K4806" s="17">
        <v>0.58678942918777466</v>
      </c>
      <c r="M4806" s="17" cm="1">
        <f t="array" ref="M4806:Q4806">runSim(G4806,H4806,I4806,J4806,K4806,hipWeibAlpha,hipWeibBeta,1,vertWeibAlpha,vertWeibBeta,1,meanSurvival,sdSurvival,baseU,hipUMult,vertUMult,hipCost,vertCost,costComp,discC,discCi,discQi,hipFracMort,50, FALSE)</f>
        <v>6.7901264208643815</v>
      </c>
      <c r="N4806" s="17">
        <v>5.687490246015523</v>
      </c>
      <c r="O4806" s="27">
        <v>13000</v>
      </c>
      <c r="P4806" s="27">
        <v>10638.750533770835</v>
      </c>
      <c r="Q4806" s="1">
        <v>1</v>
      </c>
      <c r="Y4806" s="17" cm="1">
        <f t="array" ref="Y4806:AC4806">runSim(G4806,H4806,I4806,J4806,K4806,hipWeibAlpha,hipWeibBeta,2,vertWeibAlpha,vertWeibBeta,2,meanSurvival,sdSurvival,baseU,hipUMult,vertUMult,hipCost,vertCost,costInt,discC,discCi,discQi,hipFracMort,50, FALSE)</f>
        <v>7.0031158500799773</v>
      </c>
      <c r="Z4806" s="17">
        <v>5.8500245664953558</v>
      </c>
      <c r="AA4806" s="27">
        <v>11475.010100124493</v>
      </c>
      <c r="AB4806" s="27">
        <v>10082.534937502378</v>
      </c>
      <c r="AC4806" s="1">
        <v>1</v>
      </c>
    </row>
    <row r="4807" spans="5:29" x14ac:dyDescent="0.35">
      <c r="E4807" s="1">
        <v>4803</v>
      </c>
      <c r="G4807" s="17">
        <v>0.66681313514709473</v>
      </c>
      <c r="H4807" s="17">
        <v>0.10886025428771973</v>
      </c>
      <c r="I4807" s="17">
        <v>0.93204140663146973</v>
      </c>
      <c r="J4807" s="17">
        <v>0.27454018592834473</v>
      </c>
      <c r="K4807" s="17">
        <v>0.33806252479553223</v>
      </c>
      <c r="M4807" s="17" cm="1">
        <f t="array" ref="M4807:Q4807">runSim(G4807,H4807,I4807,J4807,K4807,hipWeibAlpha,hipWeibBeta,1,vertWeibAlpha,vertWeibBeta,1,meanSurvival,sdSurvival,baseU,hipUMult,vertUMult,hipCost,vertCost,costComp,discC,discCi,discQi,hipFracMort,50, FALSE)</f>
        <v>6.7526206158173387</v>
      </c>
      <c r="N4807" s="17">
        <v>5.7383594157505025</v>
      </c>
      <c r="O4807" s="27">
        <v>7000</v>
      </c>
      <c r="P4807" s="27">
        <v>5319.7862914756734</v>
      </c>
      <c r="Q4807" s="1">
        <v>1</v>
      </c>
      <c r="Y4807" s="17" cm="1">
        <f t="array" ref="Y4807:AC4807">runSim(G4807,H4807,I4807,J4807,K4807,hipWeibAlpha,hipWeibBeta,2,vertWeibAlpha,vertWeibBeta,2,meanSurvival,sdSurvival,baseU,hipUMult,vertUMult,hipCost,vertCost,costInt,discC,discCi,discQi,hipFracMort,50, FALSE)</f>
        <v>7.1418086524677422</v>
      </c>
      <c r="Z4807" s="17">
        <v>6.0230993511770423</v>
      </c>
      <c r="AA4807" s="27">
        <v>5101.291894619816</v>
      </c>
      <c r="AB4807" s="27">
        <v>4302.2138222693166</v>
      </c>
      <c r="AC4807" s="1">
        <v>1</v>
      </c>
    </row>
    <row r="4808" spans="5:29" x14ac:dyDescent="0.35">
      <c r="E4808" s="1">
        <v>4804</v>
      </c>
      <c r="G4808" s="17">
        <v>0.84988349676132202</v>
      </c>
      <c r="H4808" s="17">
        <v>0.67999213933944702</v>
      </c>
      <c r="I4808" s="17">
        <v>0.14794868230819702</v>
      </c>
      <c r="J4808" s="17">
        <v>0.33920234441757202</v>
      </c>
      <c r="K4808" s="17">
        <v>0.94551032781600952</v>
      </c>
      <c r="M4808" s="17" cm="1">
        <f t="array" ref="M4808:Q4808">runSim(G4808,H4808,I4808,J4808,K4808,hipWeibAlpha,hipWeibBeta,1,vertWeibAlpha,vertWeibBeta,1,meanSurvival,sdSurvival,baseU,hipUMult,vertUMult,hipCost,vertCost,costComp,discC,discCi,discQi,hipFracMort,50, FALSE)</f>
        <v>6.4302470670404404</v>
      </c>
      <c r="N4808" s="17">
        <v>5.4661475330226086</v>
      </c>
      <c r="O4808" s="27">
        <v>10000</v>
      </c>
      <c r="P4808" s="27">
        <v>8154.9101688417686</v>
      </c>
      <c r="Q4808" s="1">
        <v>1</v>
      </c>
      <c r="Y4808" s="17" cm="1">
        <f t="array" ref="Y4808:AC4808">runSim(G4808,H4808,I4808,J4808,K4808,hipWeibAlpha,hipWeibBeta,2,vertWeibAlpha,vertWeibBeta,2,meanSurvival,sdSurvival,baseU,hipUMult,vertUMult,hipCost,vertCost,costInt,discC,discCi,discQi,hipFracMort,50, FALSE)</f>
        <v>7.4718781999565635</v>
      </c>
      <c r="Z4808" s="17">
        <v>6.2530842099726094</v>
      </c>
      <c r="AA4808" s="27">
        <v>8378.0384170335055</v>
      </c>
      <c r="AB4808" s="27">
        <v>6626.6118150601105</v>
      </c>
      <c r="AC4808" s="1">
        <v>1</v>
      </c>
    </row>
    <row r="4809" spans="5:29" x14ac:dyDescent="0.35">
      <c r="E4809" s="1">
        <v>4805</v>
      </c>
      <c r="G4809" s="17">
        <v>9.1871142387390137E-2</v>
      </c>
      <c r="H4809" s="17">
        <v>0.13279521465301514</v>
      </c>
      <c r="I4809" s="17">
        <v>0.91642558574676514</v>
      </c>
      <c r="J4809" s="17">
        <v>0.68641459941864014</v>
      </c>
      <c r="K4809" s="17">
        <v>0.47686564922332764</v>
      </c>
      <c r="M4809" s="17" cm="1">
        <f t="array" ref="M4809:Q4809">runSim(G4809,H4809,I4809,J4809,K4809,hipWeibAlpha,hipWeibBeta,1,vertWeibAlpha,vertWeibBeta,1,meanSurvival,sdSurvival,baseU,hipUMult,vertUMult,hipCost,vertCost,costComp,discC,discCi,discQi,hipFracMort,50, FALSE)</f>
        <v>9.1119643304436515</v>
      </c>
      <c r="N4809" s="17">
        <v>7.3413140597182869</v>
      </c>
      <c r="O4809" s="27">
        <v>10000</v>
      </c>
      <c r="P4809" s="27">
        <v>6593.4668776317285</v>
      </c>
      <c r="Q4809" s="1">
        <v>1</v>
      </c>
      <c r="Y4809" s="17" cm="1">
        <f t="array" ref="Y4809:AC4809">runSim(G4809,H4809,I4809,J4809,K4809,hipWeibAlpha,hipWeibBeta,2,vertWeibAlpha,vertWeibBeta,2,meanSurvival,sdSurvival,baseU,hipUMult,vertUMult,hipCost,vertCost,costInt,discC,discCi,discQi,hipFracMort,50, FALSE)</f>
        <v>9.4199968974895167</v>
      </c>
      <c r="Z4809" s="17">
        <v>7.5404087727213929</v>
      </c>
      <c r="AA4809" s="27">
        <v>6728.5692124925126</v>
      </c>
      <c r="AB4809" s="27">
        <v>5386.0062662295659</v>
      </c>
      <c r="AC4809" s="1">
        <v>1</v>
      </c>
    </row>
    <row r="4810" spans="5:29" x14ac:dyDescent="0.35">
      <c r="E4810" s="1">
        <v>4806</v>
      </c>
      <c r="G4810" s="17">
        <v>0.17981201410293579</v>
      </c>
      <c r="H4810" s="17">
        <v>0.46328979730606079</v>
      </c>
      <c r="I4810" s="17">
        <v>0.54989868402481079</v>
      </c>
      <c r="J4810" s="17">
        <v>0.20868164300918579</v>
      </c>
      <c r="K4810" s="17">
        <v>9.203493595123291E-3</v>
      </c>
      <c r="M4810" s="17" cm="1">
        <f t="array" ref="M4810:Q4810">runSim(G4810,H4810,I4810,J4810,K4810,hipWeibAlpha,hipWeibBeta,1,vertWeibAlpha,vertWeibBeta,1,meanSurvival,sdSurvival,baseU,hipUMult,vertUMult,hipCost,vertCost,costComp,discC,discCi,discQi,hipFracMort,50, FALSE)</f>
        <v>6.5184094669308186</v>
      </c>
      <c r="N4810" s="17">
        <v>5.5722012200187816</v>
      </c>
      <c r="O4810" s="27">
        <v>3000</v>
      </c>
      <c r="P4810" s="27">
        <v>2356.5742318151288</v>
      </c>
      <c r="Q4810" s="1">
        <v>1</v>
      </c>
      <c r="Y4810" s="17" cm="1">
        <f t="array" ref="Y4810:AC4810">runSim(G4810,H4810,I4810,J4810,K4810,hipWeibAlpha,hipWeibBeta,2,vertWeibAlpha,vertWeibBeta,2,meanSurvival,sdSurvival,baseU,hipUMult,vertUMult,hipCost,vertCost,costInt,discC,discCi,discQi,hipFracMort,50, FALSE)</f>
        <v>6.6968912794888027</v>
      </c>
      <c r="Z4810" s="17">
        <v>5.7064301254490672</v>
      </c>
      <c r="AA4810" s="27">
        <v>4783.4937710634313</v>
      </c>
      <c r="AB4810" s="27">
        <v>4076.0215181779054</v>
      </c>
      <c r="AC4810" s="1">
        <v>1</v>
      </c>
    </row>
    <row r="4811" spans="5:29" x14ac:dyDescent="0.35">
      <c r="E4811" s="1">
        <v>4807</v>
      </c>
      <c r="G4811" s="17">
        <v>0.91177797317504883</v>
      </c>
      <c r="H4811" s="17">
        <v>0.84259462356567383</v>
      </c>
      <c r="I4811" s="17">
        <v>0.27026796340942383</v>
      </c>
      <c r="J4811" s="17">
        <v>0.38766908645629883</v>
      </c>
      <c r="K4811" s="17">
        <v>0.47047853469848633</v>
      </c>
      <c r="M4811" s="17" cm="1">
        <f t="array" ref="M4811:Q4811">runSim(G4811,H4811,I4811,J4811,K4811,hipWeibAlpha,hipWeibBeta,1,vertWeibAlpha,vertWeibBeta,1,meanSurvival,sdSurvival,baseU,hipUMult,vertUMult,hipCost,vertCost,costComp,discC,discCi,discQi,hipFracMort,50, FALSE)</f>
        <v>6.3654612575444753</v>
      </c>
      <c r="N4811" s="17">
        <v>5.3836019056493125</v>
      </c>
      <c r="O4811" s="27">
        <v>10000</v>
      </c>
      <c r="P4811" s="27">
        <v>8467.8115368072904</v>
      </c>
      <c r="Q4811" s="1">
        <v>1</v>
      </c>
      <c r="Y4811" s="17" cm="1">
        <f t="array" ref="Y4811:AC4811">runSim(G4811,H4811,I4811,J4811,K4811,hipWeibAlpha,hipWeibBeta,2,vertWeibAlpha,vertWeibBeta,2,meanSurvival,sdSurvival,baseU,hipUMult,vertUMult,hipCost,vertCost,costInt,discC,discCi,discQi,hipFracMort,50, FALSE)</f>
        <v>7.4654761539461827</v>
      </c>
      <c r="Z4811" s="17">
        <v>6.2333353012511949</v>
      </c>
      <c r="AA4811" s="27">
        <v>15571.900911262188</v>
      </c>
      <c r="AB4811" s="27">
        <v>11807.49720255371</v>
      </c>
      <c r="AC4811" s="1">
        <v>1</v>
      </c>
    </row>
    <row r="4812" spans="5:29" x14ac:dyDescent="0.35">
      <c r="E4812" s="1">
        <v>4808</v>
      </c>
      <c r="G4812" s="17">
        <v>0.41601437330245972</v>
      </c>
      <c r="H4812" s="17">
        <v>0.27981442213058472</v>
      </c>
      <c r="I4812" s="17">
        <v>0.93429440259933472</v>
      </c>
      <c r="J4812" s="17">
        <v>0.30084103345870972</v>
      </c>
      <c r="K4812" s="17">
        <v>0.59928768873214722</v>
      </c>
      <c r="M4812" s="17" cm="1">
        <f t="array" ref="M4812:Q4812">runSim(G4812,H4812,I4812,J4812,K4812,hipWeibAlpha,hipWeibBeta,1,vertWeibAlpha,vertWeibBeta,1,meanSurvival,sdSurvival,baseU,hipUMult,vertUMult,hipCost,vertCost,costComp,discC,discCi,discQi,hipFracMort,50, FALSE)</f>
        <v>7.0862528269134852</v>
      </c>
      <c r="N4812" s="17">
        <v>5.9819686241127812</v>
      </c>
      <c r="O4812" s="27">
        <v>10000</v>
      </c>
      <c r="P4812" s="27">
        <v>7216.8703754248818</v>
      </c>
      <c r="Q4812" s="1">
        <v>1</v>
      </c>
      <c r="Y4812" s="17" cm="1">
        <f t="array" ref="Y4812:AC4812">runSim(G4812,H4812,I4812,J4812,K4812,hipWeibAlpha,hipWeibBeta,2,vertWeibAlpha,vertWeibBeta,2,meanSurvival,sdSurvival,baseU,hipUMult,vertUMult,hipCost,vertCost,costInt,discC,discCi,discQi,hipFracMort,50, FALSE)</f>
        <v>7.3038353980130326</v>
      </c>
      <c r="Z4812" s="17">
        <v>6.13671249783365</v>
      </c>
      <c r="AA4812" s="27">
        <v>5217.025284295024</v>
      </c>
      <c r="AB4812" s="27">
        <v>4383.3660698811791</v>
      </c>
      <c r="AC4812" s="1">
        <v>1</v>
      </c>
    </row>
    <row r="4813" spans="5:29" x14ac:dyDescent="0.35">
      <c r="E4813" s="1">
        <v>4809</v>
      </c>
      <c r="G4813" s="17">
        <v>0.74040234088897705</v>
      </c>
      <c r="H4813" s="17">
        <v>0.18025219440460205</v>
      </c>
      <c r="I4813" s="17">
        <v>0.40431225299835205</v>
      </c>
      <c r="J4813" s="17">
        <v>0.14842236042022705</v>
      </c>
      <c r="K4813" s="17">
        <v>0.61245739459991455</v>
      </c>
      <c r="M4813" s="17" cm="1">
        <f t="array" ref="M4813:Q4813">runSim(G4813,H4813,I4813,J4813,K4813,hipWeibAlpha,hipWeibBeta,1,vertWeibAlpha,vertWeibBeta,1,meanSurvival,sdSurvival,baseU,hipUMult,vertUMult,hipCost,vertCost,costComp,discC,discCi,discQi,hipFracMort,50, FALSE)</f>
        <v>5.9526732878159603</v>
      </c>
      <c r="N4813" s="17">
        <v>5.1573563135790614</v>
      </c>
      <c r="O4813" s="27">
        <v>7000</v>
      </c>
      <c r="P4813" s="27">
        <v>5425.9448493869359</v>
      </c>
      <c r="Q4813" s="1">
        <v>1</v>
      </c>
      <c r="Y4813" s="17" cm="1">
        <f t="array" ref="Y4813:AC4813">runSim(G4813,H4813,I4813,J4813,K4813,hipWeibAlpha,hipWeibBeta,2,vertWeibAlpha,vertWeibBeta,2,meanSurvival,sdSurvival,baseU,hipUMult,vertUMult,hipCost,vertCost,costInt,discC,discCi,discQi,hipFracMort,50, FALSE)</f>
        <v>6.2092303272936924</v>
      </c>
      <c r="Z4813" s="17">
        <v>5.3512911018066163</v>
      </c>
      <c r="AA4813" s="27">
        <v>4435.1645194954954</v>
      </c>
      <c r="AB4813" s="27">
        <v>3822.350787004726</v>
      </c>
      <c r="AC4813" s="1">
        <v>1</v>
      </c>
    </row>
    <row r="4814" spans="5:29" x14ac:dyDescent="0.35">
      <c r="E4814" s="1">
        <v>4810</v>
      </c>
      <c r="G4814" s="17">
        <v>0.44344693422317505</v>
      </c>
      <c r="H4814" s="17">
        <v>3.0147373676300049E-2</v>
      </c>
      <c r="I4814" s="17">
        <v>0.79546719789505005</v>
      </c>
      <c r="J4814" s="17">
        <v>3.1886875629425049E-2</v>
      </c>
      <c r="K4814" s="17">
        <v>0.56165677309036255</v>
      </c>
      <c r="M4814" s="17" cm="1">
        <f t="array" ref="M4814:Q4814">runSim(G4814,H4814,I4814,J4814,K4814,hipWeibAlpha,hipWeibBeta,1,vertWeibAlpha,vertWeibBeta,1,meanSurvival,sdSurvival,baseU,hipUMult,vertUMult,hipCost,vertCost,costComp,discC,discCi,discQi,hipFracMort,50, FALSE)</f>
        <v>4.5071076355715878</v>
      </c>
      <c r="N4814" s="17">
        <v>4.0428440161020749</v>
      </c>
      <c r="O4814" s="27">
        <v>0</v>
      </c>
      <c r="P4814" s="27">
        <v>0</v>
      </c>
      <c r="Q4814" s="1">
        <v>1</v>
      </c>
      <c r="Y4814" s="17" cm="1">
        <f t="array" ref="Y4814:AC4814">runSim(G4814,H4814,I4814,J4814,K4814,hipWeibAlpha,hipWeibBeta,2,vertWeibAlpha,vertWeibBeta,2,meanSurvival,sdSurvival,baseU,hipUMult,vertUMult,hipCost,vertCost,costInt,discC,discCi,discQi,hipFracMort,50, FALSE)</f>
        <v>4.5071076355715878</v>
      </c>
      <c r="Z4814" s="17">
        <v>4.0428440161020749</v>
      </c>
      <c r="AA4814" s="27">
        <v>3219.3625968368488</v>
      </c>
      <c r="AB4814" s="27">
        <v>2887.745725787197</v>
      </c>
      <c r="AC4814" s="1">
        <v>1</v>
      </c>
    </row>
    <row r="4815" spans="5:29" x14ac:dyDescent="0.35">
      <c r="E4815" s="1">
        <v>4811</v>
      </c>
      <c r="G4815" s="17">
        <v>0.74318766593933105</v>
      </c>
      <c r="H4815" s="17">
        <v>0.26433634757995605</v>
      </c>
      <c r="I4815" s="17">
        <v>0.65587687492370605</v>
      </c>
      <c r="J4815" s="17">
        <v>0.54036784172058105</v>
      </c>
      <c r="K4815" s="17">
        <v>0.18543314933776855</v>
      </c>
      <c r="M4815" s="17" cm="1">
        <f t="array" ref="M4815:Q4815">runSim(G4815,H4815,I4815,J4815,K4815,hipWeibAlpha,hipWeibBeta,1,vertWeibAlpha,vertWeibBeta,1,meanSurvival,sdSurvival,baseU,hipUMult,vertUMult,hipCost,vertCost,costComp,discC,discCi,discQi,hipFracMort,50, FALSE)</f>
        <v>7.5898276908375149</v>
      </c>
      <c r="N4815" s="17">
        <v>6.2957920476501421</v>
      </c>
      <c r="O4815" s="27">
        <v>10000</v>
      </c>
      <c r="P4815" s="27">
        <v>7614.2864518201377</v>
      </c>
      <c r="Q4815" s="1">
        <v>1</v>
      </c>
      <c r="Y4815" s="17" cm="1">
        <f t="array" ref="Y4815:AC4815">runSim(G4815,H4815,I4815,J4815,K4815,hipWeibAlpha,hipWeibBeta,2,vertWeibAlpha,vertWeibBeta,2,meanSurvival,sdSurvival,baseU,hipUMult,vertUMult,hipCost,vertCost,costInt,discC,discCi,discQi,hipFracMort,50, FALSE)</f>
        <v>8.6128569833584194</v>
      </c>
      <c r="Z4815" s="17">
        <v>7.022162152073637</v>
      </c>
      <c r="AA4815" s="27">
        <v>6152.040702398871</v>
      </c>
      <c r="AB4815" s="27">
        <v>5015.8301086240263</v>
      </c>
      <c r="AC4815" s="1">
        <v>1</v>
      </c>
    </row>
    <row r="4816" spans="5:29" x14ac:dyDescent="0.35">
      <c r="E4816" s="1">
        <v>4812</v>
      </c>
      <c r="G4816" s="17">
        <v>0.30484193563461304</v>
      </c>
      <c r="H4816" s="17">
        <v>0.89764589071273804</v>
      </c>
      <c r="I4816" s="17">
        <v>0.66052430868148804</v>
      </c>
      <c r="J4816" s="17">
        <v>0.22580140829086304</v>
      </c>
      <c r="K4816" s="17">
        <v>0.58748048543930054</v>
      </c>
      <c r="M4816" s="17" cm="1">
        <f t="array" ref="M4816:Q4816">runSim(G4816,H4816,I4816,J4816,K4816,hipWeibAlpha,hipWeibBeta,1,vertWeibAlpha,vertWeibBeta,1,meanSurvival,sdSurvival,baseU,hipUMult,vertUMult,hipCost,vertCost,costComp,discC,discCi,discQi,hipFracMort,50, FALSE)</f>
        <v>6.3213282748252659</v>
      </c>
      <c r="N4816" s="17">
        <v>5.3907208696622249</v>
      </c>
      <c r="O4816" s="27">
        <v>6000</v>
      </c>
      <c r="P4816" s="27">
        <v>5036.0855722486576</v>
      </c>
      <c r="Q4816" s="1">
        <v>1</v>
      </c>
      <c r="Y4816" s="17" cm="1">
        <f t="array" ref="Y4816:AC4816">runSim(G4816,H4816,I4816,J4816,K4816,hipWeibAlpha,hipWeibBeta,2,vertWeibAlpha,vertWeibBeta,2,meanSurvival,sdSurvival,baseU,hipUMult,vertUMult,hipCost,vertCost,costInt,discC,discCi,discQi,hipFracMort,50, FALSE)</f>
        <v>6.5053456888826577</v>
      </c>
      <c r="Z4816" s="17">
        <v>5.5514496571740306</v>
      </c>
      <c r="AA4816" s="27">
        <v>7870.8816355300578</v>
      </c>
      <c r="AB4816" s="27">
        <v>6642.3442035693479</v>
      </c>
      <c r="AC4816" s="1">
        <v>1</v>
      </c>
    </row>
    <row r="4817" spans="5:29" x14ac:dyDescent="0.35">
      <c r="E4817" s="1">
        <v>4813</v>
      </c>
      <c r="G4817" s="17">
        <v>0.17474973201751709</v>
      </c>
      <c r="H4817" s="17">
        <v>0.92758786678314209</v>
      </c>
      <c r="I4817" s="17">
        <v>0.82645261287689209</v>
      </c>
      <c r="J4817" s="17">
        <v>0.47437131404876709</v>
      </c>
      <c r="K4817" s="17">
        <v>0.49870908260345459</v>
      </c>
      <c r="M4817" s="17" cm="1">
        <f t="array" ref="M4817:Q4817">runSim(G4817,H4817,I4817,J4817,K4817,hipWeibAlpha,hipWeibBeta,1,vertWeibAlpha,vertWeibBeta,1,meanSurvival,sdSurvival,baseU,hipUMult,vertUMult,hipCost,vertCost,costComp,discC,discCi,discQi,hipFracMort,50, FALSE)</f>
        <v>7.5424649440893594</v>
      </c>
      <c r="N4817" s="17">
        <v>6.2278368430486406</v>
      </c>
      <c r="O4817" s="27">
        <v>13000</v>
      </c>
      <c r="P4817" s="27">
        <v>9963.0511558076869</v>
      </c>
      <c r="Q4817" s="1">
        <v>1</v>
      </c>
      <c r="Y4817" s="17" cm="1">
        <f t="array" ref="Y4817:AC4817">runSim(G4817,H4817,I4817,J4817,K4817,hipWeibAlpha,hipWeibBeta,2,vertWeibAlpha,vertWeibBeta,2,meanSurvival,sdSurvival,baseU,hipUMult,vertUMult,hipCost,vertCost,costInt,discC,discCi,discQi,hipFracMort,50, FALSE)</f>
        <v>7.7455672311964943</v>
      </c>
      <c r="Z4817" s="17">
        <v>6.3981747199913528</v>
      </c>
      <c r="AA4817" s="27">
        <v>11903.571239853378</v>
      </c>
      <c r="AB4817" s="27">
        <v>9719.194980574619</v>
      </c>
      <c r="AC4817" s="1">
        <v>1</v>
      </c>
    </row>
    <row r="4818" spans="5:29" x14ac:dyDescent="0.35">
      <c r="E4818" s="1">
        <v>4814</v>
      </c>
      <c r="G4818" s="17">
        <v>8.7914526462554932E-2</v>
      </c>
      <c r="H4818" s="17">
        <v>0.23565012216567993</v>
      </c>
      <c r="I4818" s="17">
        <v>0.97655588388442993</v>
      </c>
      <c r="J4818" s="17">
        <v>1.5497803688049316E-3</v>
      </c>
      <c r="K4818" s="17">
        <v>0.60041147470474243</v>
      </c>
      <c r="M4818" s="17" cm="1">
        <f t="array" ref="M4818:Q4818">runSim(G4818,H4818,I4818,J4818,K4818,hipWeibAlpha,hipWeibBeta,1,vertWeibAlpha,vertWeibBeta,1,meanSurvival,sdSurvival,baseU,hipUMult,vertUMult,hipCost,vertCost,costComp,discC,discCi,discQi,hipFracMort,50, FALSE)</f>
        <v>2.1888560332838445</v>
      </c>
      <c r="N4818" s="17">
        <v>2.0752374874215267</v>
      </c>
      <c r="O4818" s="27">
        <v>0</v>
      </c>
      <c r="P4818" s="27">
        <v>0</v>
      </c>
      <c r="Q4818" s="1">
        <v>1</v>
      </c>
      <c r="Y4818" s="17" cm="1">
        <f t="array" ref="Y4818:AC4818">runSim(G4818,H4818,I4818,J4818,K4818,hipWeibAlpha,hipWeibBeta,2,vertWeibAlpha,vertWeibBeta,2,meanSurvival,sdSurvival,baseU,hipUMult,vertUMult,hipCost,vertCost,costInt,discC,discCi,discQi,hipFracMort,50, FALSE)</f>
        <v>2.1888560332838445</v>
      </c>
      <c r="Z4818" s="17">
        <v>2.0752374874215267</v>
      </c>
      <c r="AA4818" s="27">
        <v>1563.468595202746</v>
      </c>
      <c r="AB4818" s="27">
        <v>1482.3124910153761</v>
      </c>
      <c r="AC4818" s="1">
        <v>1</v>
      </c>
    </row>
    <row r="4819" spans="5:29" x14ac:dyDescent="0.35">
      <c r="E4819" s="1">
        <v>4815</v>
      </c>
      <c r="G4819" s="17">
        <v>0.21725559234619141</v>
      </c>
      <c r="H4819" s="17">
        <v>0.55529880523681641</v>
      </c>
      <c r="I4819" s="17">
        <v>2.0081520080566406E-2</v>
      </c>
      <c r="J4819" s="17">
        <v>3.8849830627441406E-2</v>
      </c>
      <c r="K4819" s="17">
        <v>0.22663974761962891</v>
      </c>
      <c r="M4819" s="17" cm="1">
        <f t="array" ref="M4819:Q4819">runSim(G4819,H4819,I4819,J4819,K4819,hipWeibAlpha,hipWeibBeta,1,vertWeibAlpha,vertWeibBeta,1,meanSurvival,sdSurvival,baseU,hipUMult,vertUMult,hipCost,vertCost,costComp,discC,discCi,discQi,hipFracMort,50, FALSE)</f>
        <v>4.6551825123472783</v>
      </c>
      <c r="N4819" s="17">
        <v>4.1607847583197977</v>
      </c>
      <c r="O4819" s="27">
        <v>3000</v>
      </c>
      <c r="P4819" s="27">
        <v>2429.1279501698791</v>
      </c>
      <c r="Q4819" s="1">
        <v>1</v>
      </c>
      <c r="Y4819" s="17" cm="1">
        <f t="array" ref="Y4819:AC4819">runSim(G4819,H4819,I4819,J4819,K4819,hipWeibAlpha,hipWeibBeta,2,vertWeibAlpha,vertWeibBeta,2,meanSurvival,sdSurvival,baseU,hipUMult,vertUMult,hipCost,vertCost,costInt,discC,discCi,discQi,hipFracMort,50, FALSE)</f>
        <v>4.6951968258980115</v>
      </c>
      <c r="Z4819" s="17">
        <v>4.1928682263103596</v>
      </c>
      <c r="AA4819" s="27">
        <v>3353.7120184985797</v>
      </c>
      <c r="AB4819" s="27">
        <v>2994.9058759359714</v>
      </c>
      <c r="AC4819" s="1">
        <v>1</v>
      </c>
    </row>
    <row r="4820" spans="5:29" x14ac:dyDescent="0.35">
      <c r="E4820" s="1">
        <v>4816</v>
      </c>
      <c r="G4820" s="17">
        <v>0.91022604703903198</v>
      </c>
      <c r="H4820" s="17">
        <v>0.55234640836715698</v>
      </c>
      <c r="I4820" s="17">
        <v>9.5498263835906982E-2</v>
      </c>
      <c r="J4820" s="17">
        <v>0.75794333219528198</v>
      </c>
      <c r="K4820" s="17">
        <v>0.24144858121871948</v>
      </c>
      <c r="M4820" s="17" cm="1">
        <f t="array" ref="M4820:Q4820">runSim(G4820,H4820,I4820,J4820,K4820,hipWeibAlpha,hipWeibBeta,1,vertWeibAlpha,vertWeibBeta,1,meanSurvival,sdSurvival,baseU,hipUMult,vertUMult,hipCost,vertCost,costComp,discC,discCi,discQi,hipFracMort,50, FALSE)</f>
        <v>7.9545652924113037</v>
      </c>
      <c r="N4820" s="17">
        <v>6.452615117496685</v>
      </c>
      <c r="O4820" s="27">
        <v>10000</v>
      </c>
      <c r="P4820" s="27">
        <v>8212.541471526949</v>
      </c>
      <c r="Q4820" s="1">
        <v>1</v>
      </c>
      <c r="Y4820" s="17" cm="1">
        <f t="array" ref="Y4820:AC4820">runSim(G4820,H4820,I4820,J4820,K4820,hipWeibAlpha,hipWeibBeta,2,vertWeibAlpha,vertWeibBeta,2,meanSurvival,sdSurvival,baseU,hipUMult,vertUMult,hipCost,vertCost,costInt,discC,discCi,discQi,hipFracMort,50, FALSE)</f>
        <v>9.2473027919757484</v>
      </c>
      <c r="Z4820" s="17">
        <v>7.4178406301139654</v>
      </c>
      <c r="AA4820" s="27">
        <v>17049.553219943766</v>
      </c>
      <c r="AB4820" s="27">
        <v>12331.061721564132</v>
      </c>
      <c r="AC4820" s="1">
        <v>1</v>
      </c>
    </row>
    <row r="4821" spans="5:29" x14ac:dyDescent="0.35">
      <c r="E4821" s="1">
        <v>4817</v>
      </c>
      <c r="G4821" s="17">
        <v>0.52583372592926025</v>
      </c>
      <c r="H4821" s="17">
        <v>0.63072264194488525</v>
      </c>
      <c r="I4821" s="17">
        <v>0.18876707553863525</v>
      </c>
      <c r="J4821" s="17">
        <v>4.5181870460510254E-2</v>
      </c>
      <c r="K4821" s="17">
        <v>0.45404112339019775</v>
      </c>
      <c r="M4821" s="17" cm="1">
        <f t="array" ref="M4821:Q4821">runSim(G4821,H4821,I4821,J4821,K4821,hipWeibAlpha,hipWeibBeta,1,vertWeibAlpha,vertWeibBeta,1,meanSurvival,sdSurvival,baseU,hipUMult,vertUMult,hipCost,vertCost,costComp,discC,discCi,discQi,hipFracMort,50, FALSE)</f>
        <v>4.7394961896995511</v>
      </c>
      <c r="N4821" s="17">
        <v>4.2260728691411424</v>
      </c>
      <c r="O4821" s="27">
        <v>3000</v>
      </c>
      <c r="P4821" s="27">
        <v>2488.734957237144</v>
      </c>
      <c r="Q4821" s="1">
        <v>1</v>
      </c>
      <c r="Y4821" s="17" cm="1">
        <f t="array" ref="Y4821:AC4821">runSim(G4821,H4821,I4821,J4821,K4821,hipWeibAlpha,hipWeibBeta,2,vertWeibAlpha,vertWeibBeta,2,meanSurvival,sdSurvival,baseU,hipUMult,vertUMult,hipCost,vertCost,costInt,discC,discCi,discQi,hipFracMort,50, FALSE)</f>
        <v>4.8436876088386294</v>
      </c>
      <c r="Z4821" s="17">
        <v>4.3103321635127116</v>
      </c>
      <c r="AA4821" s="27">
        <v>3459.7768634561639</v>
      </c>
      <c r="AB4821" s="27">
        <v>3078.8086882233652</v>
      </c>
      <c r="AC4821" s="1">
        <v>1</v>
      </c>
    </row>
    <row r="4822" spans="5:29" x14ac:dyDescent="0.35">
      <c r="E4822" s="1">
        <v>4818</v>
      </c>
      <c r="G4822" s="17">
        <v>0.78295356035232544</v>
      </c>
      <c r="H4822" s="17">
        <v>0.37453681230545044</v>
      </c>
      <c r="I4822" s="17">
        <v>0.13790351152420044</v>
      </c>
      <c r="J4822" s="17">
        <v>3.7409126758575439E-2</v>
      </c>
      <c r="K4822" s="17">
        <v>0.23270636796951294</v>
      </c>
      <c r="M4822" s="17" cm="1">
        <f t="array" ref="M4822:Q4822">runSim(G4822,H4822,I4822,J4822,K4822,hipWeibAlpha,hipWeibBeta,1,vertWeibAlpha,vertWeibBeta,1,meanSurvival,sdSurvival,baseU,hipUMult,vertUMult,hipCost,vertCost,costComp,discC,discCi,discQi,hipFracMort,50, FALSE)</f>
        <v>4.6586885010968917</v>
      </c>
      <c r="N4822" s="17">
        <v>4.1638567180484189</v>
      </c>
      <c r="O4822" s="27">
        <v>0</v>
      </c>
      <c r="P4822" s="27">
        <v>0</v>
      </c>
      <c r="Q4822" s="1">
        <v>1</v>
      </c>
      <c r="Y4822" s="17" cm="1">
        <f t="array" ref="Y4822:AC4822">runSim(G4822,H4822,I4822,J4822,K4822,hipWeibAlpha,hipWeibBeta,2,vertWeibAlpha,vertWeibBeta,2,meanSurvival,sdSurvival,baseU,hipUMult,vertUMult,hipCost,vertCost,costInt,discC,discCi,discQi,hipFracMort,50, FALSE)</f>
        <v>4.6586885010968917</v>
      </c>
      <c r="Z4822" s="17">
        <v>4.1638567180484189</v>
      </c>
      <c r="AA4822" s="27">
        <v>3327.634643640637</v>
      </c>
      <c r="AB4822" s="27">
        <v>2974.1833700345851</v>
      </c>
      <c r="AC4822" s="1">
        <v>1</v>
      </c>
    </row>
    <row r="4823" spans="5:29" x14ac:dyDescent="0.35">
      <c r="E4823" s="1">
        <v>4819</v>
      </c>
      <c r="G4823" s="17">
        <v>0.13726544380187988</v>
      </c>
      <c r="H4823" s="17">
        <v>0.64376568794250488</v>
      </c>
      <c r="I4823" s="17">
        <v>4.1165590286254883E-2</v>
      </c>
      <c r="J4823" s="17">
        <v>0.93639874458312988</v>
      </c>
      <c r="K4823" s="17">
        <v>8.4882020950317383E-2</v>
      </c>
      <c r="M4823" s="17" cm="1">
        <f t="array" ref="M4823:Q4823">runSim(G4823,H4823,I4823,J4823,K4823,hipWeibAlpha,hipWeibBeta,1,vertWeibAlpha,vertWeibBeta,1,meanSurvival,sdSurvival,baseU,hipUMult,vertUMult,hipCost,vertCost,costComp,discC,discCi,discQi,hipFracMort,50, FALSE)</f>
        <v>10.073325406094925</v>
      </c>
      <c r="N4823" s="17">
        <v>7.8438799613171089</v>
      </c>
      <c r="O4823" s="27">
        <v>10000</v>
      </c>
      <c r="P4823" s="27">
        <v>7152.2919934365509</v>
      </c>
      <c r="Q4823" s="1">
        <v>1</v>
      </c>
      <c r="Y4823" s="17" cm="1">
        <f t="array" ref="Y4823:AC4823">runSim(G4823,H4823,I4823,J4823,K4823,hipWeibAlpha,hipWeibBeta,2,vertWeibAlpha,vertWeibBeta,2,meanSurvival,sdSurvival,baseU,hipUMult,vertUMult,hipCost,vertCost,costInt,discC,discCi,discQi,hipFracMort,50, FALSE)</f>
        <v>11.185957691732909</v>
      </c>
      <c r="Z4823" s="17">
        <v>8.5816172684191443</v>
      </c>
      <c r="AA4823" s="27">
        <v>11287.840364858503</v>
      </c>
      <c r="AB4823" s="27">
        <v>8398.6408905604658</v>
      </c>
      <c r="AC4823" s="1">
        <v>1</v>
      </c>
    </row>
    <row r="4824" spans="5:29" x14ac:dyDescent="0.35">
      <c r="E4824" s="1">
        <v>4820</v>
      </c>
      <c r="G4824" s="17">
        <v>0.38481563329696655</v>
      </c>
      <c r="H4824" s="17">
        <v>2.1564900875091553E-2</v>
      </c>
      <c r="I4824" s="17">
        <v>0.76686519384384155</v>
      </c>
      <c r="J4824" s="17">
        <v>0.29991573095321655</v>
      </c>
      <c r="K4824" s="17">
        <v>0.65134090185165405</v>
      </c>
      <c r="M4824" s="17" cm="1">
        <f t="array" ref="M4824:Q4824">runSim(G4824,H4824,I4824,J4824,K4824,hipWeibAlpha,hipWeibBeta,1,vertWeibAlpha,vertWeibBeta,1,meanSurvival,sdSurvival,baseU,hipUMult,vertUMult,hipCost,vertCost,costComp,discC,discCi,discQi,hipFracMort,50, FALSE)</f>
        <v>7.2036546084269784</v>
      </c>
      <c r="N4824" s="17">
        <v>6.0661081035463988</v>
      </c>
      <c r="O4824" s="27">
        <v>7000</v>
      </c>
      <c r="P4824" s="27">
        <v>4982.0125091836908</v>
      </c>
      <c r="Q4824" s="1">
        <v>1</v>
      </c>
      <c r="Y4824" s="17" cm="1">
        <f t="array" ref="Y4824:AC4824">runSim(G4824,H4824,I4824,J4824,K4824,hipWeibAlpha,hipWeibBeta,2,vertWeibAlpha,vertWeibBeta,2,meanSurvival,sdSurvival,baseU,hipUMult,vertUMult,hipCost,vertCost,costInt,discC,discCi,discQi,hipFracMort,50, FALSE)</f>
        <v>7.2982499212820828</v>
      </c>
      <c r="Z4824" s="17">
        <v>6.1328109989282344</v>
      </c>
      <c r="AA4824" s="27">
        <v>5213.0356580586313</v>
      </c>
      <c r="AB4824" s="27">
        <v>4380.5792849487389</v>
      </c>
      <c r="AC4824" s="1">
        <v>1</v>
      </c>
    </row>
    <row r="4825" spans="5:29" x14ac:dyDescent="0.35">
      <c r="E4825" s="1">
        <v>4821</v>
      </c>
      <c r="G4825" s="17">
        <v>0.64820754528045654</v>
      </c>
      <c r="H4825" s="17">
        <v>0.26920974254608154</v>
      </c>
      <c r="I4825" s="17">
        <v>0.22080886363983154</v>
      </c>
      <c r="J4825" s="17">
        <v>0.96540725231170654</v>
      </c>
      <c r="K4825" s="17">
        <v>0.52050673961639404</v>
      </c>
      <c r="M4825" s="17" cm="1">
        <f t="array" ref="M4825:Q4825">runSim(G4825,H4825,I4825,J4825,K4825,hipWeibAlpha,hipWeibBeta,1,vertWeibAlpha,vertWeibBeta,1,meanSurvival,sdSurvival,baseU,hipUMult,vertUMult,hipCost,vertCost,costComp,discC,discCi,discQi,hipFracMort,50, FALSE)</f>
        <v>10.1470439742686</v>
      </c>
      <c r="N4825" s="17">
        <v>7.8514594700115943</v>
      </c>
      <c r="O4825" s="27">
        <v>10000</v>
      </c>
      <c r="P4825" s="27">
        <v>7483.7788695256604</v>
      </c>
      <c r="Q4825" s="1">
        <v>1</v>
      </c>
      <c r="Y4825" s="17" cm="1">
        <f t="array" ref="Y4825:AC4825">runSim(G4825,H4825,I4825,J4825,K4825,hipWeibAlpha,hipWeibBeta,2,vertWeibAlpha,vertWeibBeta,2,meanSurvival,sdSurvival,baseU,hipUMult,vertUMult,hipCost,vertCost,costInt,discC,discCi,discQi,hipFracMort,50, FALSE)</f>
        <v>12.002153166760273</v>
      </c>
      <c r="Z4825" s="17">
        <v>9.0649074379853634</v>
      </c>
      <c r="AA4825" s="27">
        <v>15725.809796056281</v>
      </c>
      <c r="AB4825" s="27">
        <v>10565.855376817779</v>
      </c>
      <c r="AC4825" s="1">
        <v>1</v>
      </c>
    </row>
    <row r="4826" spans="5:29" x14ac:dyDescent="0.35">
      <c r="E4826" s="1">
        <v>4822</v>
      </c>
      <c r="G4826" s="17">
        <v>2.7404367923736572E-2</v>
      </c>
      <c r="H4826" s="17">
        <v>0.57064777612686157</v>
      </c>
      <c r="I4826" s="17">
        <v>0.15335041284561157</v>
      </c>
      <c r="J4826" s="17">
        <v>0.88830524682998657</v>
      </c>
      <c r="K4826" s="17">
        <v>0.39488178491592407</v>
      </c>
      <c r="M4826" s="17" cm="1">
        <f t="array" ref="M4826:Q4826">runSim(G4826,H4826,I4826,J4826,K4826,hipWeibAlpha,hipWeibBeta,1,vertWeibAlpha,vertWeibBeta,1,meanSurvival,sdSurvival,baseU,hipUMult,vertUMult,hipCost,vertCost,costComp,discC,discCi,discQi,hipFracMort,50, FALSE)</f>
        <v>9.984369525147164</v>
      </c>
      <c r="N4826" s="17">
        <v>7.8253265852944391</v>
      </c>
      <c r="O4826" s="27">
        <v>10000</v>
      </c>
      <c r="P4826" s="27">
        <v>6799.7557298533575</v>
      </c>
      <c r="Q4826" s="1">
        <v>1</v>
      </c>
      <c r="Y4826" s="17" cm="1">
        <f t="array" ref="Y4826:AC4826">runSim(G4826,H4826,I4826,J4826,K4826,hipWeibAlpha,hipWeibBeta,2,vertWeibAlpha,vertWeibBeta,2,meanSurvival,sdSurvival,baseU,hipUMult,vertUMult,hipCost,vertCost,costInt,discC,discCi,discQi,hipFracMort,50, FALSE)</f>
        <v>10.700063558966489</v>
      </c>
      <c r="Z4826" s="17">
        <v>8.3123777495754219</v>
      </c>
      <c r="AA4826" s="27">
        <v>10826.346771210412</v>
      </c>
      <c r="AB4826" s="27">
        <v>8037.983721442929</v>
      </c>
      <c r="AC4826" s="1">
        <v>1</v>
      </c>
    </row>
    <row r="4827" spans="5:29" x14ac:dyDescent="0.35">
      <c r="E4827" s="1">
        <v>4823</v>
      </c>
      <c r="G4827" s="17">
        <v>0.81919622421264648</v>
      </c>
      <c r="H4827" s="17">
        <v>0.97071599960327148</v>
      </c>
      <c r="I4827" s="17">
        <v>0.91010808944702148</v>
      </c>
      <c r="J4827" s="17">
        <v>0.79899358749389648</v>
      </c>
      <c r="K4827" s="17">
        <v>0.76363897323608398</v>
      </c>
      <c r="M4827" s="17" cm="1">
        <f t="array" ref="M4827:Q4827">runSim(G4827,H4827,I4827,J4827,K4827,hipWeibAlpha,hipWeibBeta,1,vertWeibAlpha,vertWeibBeta,1,meanSurvival,sdSurvival,baseU,hipUMult,vertUMult,hipCost,vertCost,costComp,discC,discCi,discQi,hipFracMort,50, FALSE)</f>
        <v>8.0069703159860826</v>
      </c>
      <c r="N4827" s="17">
        <v>6.4330579494542111</v>
      </c>
      <c r="O4827" s="27">
        <v>13000</v>
      </c>
      <c r="P4827" s="27">
        <v>11052.576759617965</v>
      </c>
      <c r="Q4827" s="1">
        <v>1</v>
      </c>
      <c r="Y4827" s="17" cm="1">
        <f t="array" ref="Y4827:AC4827">runSim(G4827,H4827,I4827,J4827,K4827,hipWeibAlpha,hipWeibBeta,2,vertWeibAlpha,vertWeibBeta,2,meanSurvival,sdSurvival,baseU,hipUMult,vertUMult,hipCost,vertCost,costInt,discC,discCi,discQi,hipFracMort,50, FALSE)</f>
        <v>9.1560305077326678</v>
      </c>
      <c r="Z4827" s="17">
        <v>7.270154407372166</v>
      </c>
      <c r="AA4827" s="27">
        <v>20257.047750517984</v>
      </c>
      <c r="AB4827" s="27">
        <v>15368.441634395263</v>
      </c>
      <c r="AC4827" s="1">
        <v>1</v>
      </c>
    </row>
    <row r="4828" spans="5:29" x14ac:dyDescent="0.35">
      <c r="E4828" s="1">
        <v>4824</v>
      </c>
      <c r="G4828" s="17">
        <v>0.34317368268966675</v>
      </c>
      <c r="H4828" s="17">
        <v>0.54486435651779175</v>
      </c>
      <c r="I4828" s="17">
        <v>0.66418808698654175</v>
      </c>
      <c r="J4828" s="17">
        <v>0.71628159284591675</v>
      </c>
      <c r="K4828" s="17">
        <v>0.36922043561935425</v>
      </c>
      <c r="M4828" s="17" cm="1">
        <f t="array" ref="M4828:Q4828">runSim(G4828,H4828,I4828,J4828,K4828,hipWeibAlpha,hipWeibBeta,1,vertWeibAlpha,vertWeibBeta,1,meanSurvival,sdSurvival,baseU,hipUMult,vertUMult,hipCost,vertCost,costComp,discC,discCi,discQi,hipFracMort,50, FALSE)</f>
        <v>8.5186323323634809</v>
      </c>
      <c r="N4828" s="17">
        <v>6.9105481451148014</v>
      </c>
      <c r="O4828" s="27">
        <v>13000</v>
      </c>
      <c r="P4828" s="27">
        <v>9384.6781378852756</v>
      </c>
      <c r="Q4828" s="1">
        <v>1</v>
      </c>
      <c r="Y4828" s="17" cm="1">
        <f t="array" ref="Y4828:AC4828">runSim(G4828,H4828,I4828,J4828,K4828,hipWeibAlpha,hipWeibBeta,2,vertWeibAlpha,vertWeibBeta,2,meanSurvival,sdSurvival,baseU,hipUMult,vertUMult,hipCost,vertCost,costInt,discC,discCi,discQi,hipFracMort,50, FALSE)</f>
        <v>9.5135109002155858</v>
      </c>
      <c r="Z4828" s="17">
        <v>7.5980649725672569</v>
      </c>
      <c r="AA4828" s="27">
        <v>9857.7457452190283</v>
      </c>
      <c r="AB4828" s="27">
        <v>7420.603611828923</v>
      </c>
      <c r="AC4828" s="1">
        <v>1</v>
      </c>
    </row>
    <row r="4829" spans="5:29" x14ac:dyDescent="0.35">
      <c r="E4829" s="1">
        <v>4825</v>
      </c>
      <c r="G4829" s="17">
        <v>1.0682225227355957E-2</v>
      </c>
      <c r="H4829" s="17">
        <v>0.43686020374298096</v>
      </c>
      <c r="I4829" s="17">
        <v>0.26638901233673096</v>
      </c>
      <c r="J4829" s="17">
        <v>0.95385849475860596</v>
      </c>
      <c r="K4829" s="17">
        <v>0.35441696643829346</v>
      </c>
      <c r="M4829" s="17" cm="1">
        <f t="array" ref="M4829:Q4829">runSim(G4829,H4829,I4829,J4829,K4829,hipWeibAlpha,hipWeibBeta,1,vertWeibAlpha,vertWeibBeta,1,meanSurvival,sdSurvival,baseU,hipUMult,vertUMult,hipCost,vertCost,costComp,discC,discCi,discQi,hipFracMort,50, FALSE)</f>
        <v>10.864864769127514</v>
      </c>
      <c r="N4829" s="17">
        <v>8.3531747276168051</v>
      </c>
      <c r="O4829" s="27">
        <v>13000</v>
      </c>
      <c r="P4829" s="27">
        <v>8273.7250087251723</v>
      </c>
      <c r="Q4829" s="1">
        <v>1</v>
      </c>
      <c r="Y4829" s="17" cm="1">
        <f t="array" ref="Y4829:AC4829">runSim(G4829,H4829,I4829,J4829,K4829,hipWeibAlpha,hipWeibBeta,2,vertWeibAlpha,vertWeibBeta,2,meanSurvival,sdSurvival,baseU,hipUMult,vertUMult,hipCost,vertCost,costInt,discC,discCi,discQi,hipFracMort,50, FALSE)</f>
        <v>11.760995225278338</v>
      </c>
      <c r="Z4829" s="17">
        <v>8.9284380336449978</v>
      </c>
      <c r="AA4829" s="27">
        <v>11525.213776138529</v>
      </c>
      <c r="AB4829" s="27">
        <v>8267.7213471589548</v>
      </c>
      <c r="AC4829" s="1">
        <v>1</v>
      </c>
    </row>
    <row r="4830" spans="5:29" x14ac:dyDescent="0.35">
      <c r="E4830" s="1">
        <v>4826</v>
      </c>
      <c r="G4830" s="17">
        <v>0.47733384370803833</v>
      </c>
      <c r="H4830" s="17">
        <v>0.10504990816116333</v>
      </c>
      <c r="I4830" s="17">
        <v>5.396348237991333E-2</v>
      </c>
      <c r="J4830" s="17">
        <v>0.46030503511428833</v>
      </c>
      <c r="K4830" s="17">
        <v>0.18050462007522583</v>
      </c>
      <c r="M4830" s="17" cm="1">
        <f t="array" ref="M4830:Q4830">runSim(G4830,H4830,I4830,J4830,K4830,hipWeibAlpha,hipWeibBeta,1,vertWeibAlpha,vertWeibBeta,1,meanSurvival,sdSurvival,baseU,hipUMult,vertUMult,hipCost,vertCost,costComp,discC,discCi,discQi,hipFracMort,50, FALSE)</f>
        <v>7.7658770486067326</v>
      </c>
      <c r="N4830" s="17">
        <v>6.4465597180356031</v>
      </c>
      <c r="O4830" s="27">
        <v>7000</v>
      </c>
      <c r="P4830" s="27">
        <v>5088.0314334607465</v>
      </c>
      <c r="Q4830" s="1">
        <v>1</v>
      </c>
      <c r="Y4830" s="17" cm="1">
        <f t="array" ref="Y4830:AC4830">runSim(G4830,H4830,I4830,J4830,K4830,hipWeibAlpha,hipWeibBeta,2,vertWeibAlpha,vertWeibBeta,2,meanSurvival,sdSurvival,baseU,hipUMult,vertUMult,hipCost,vertCost,costInt,discC,discCi,discQi,hipFracMort,50, FALSE)</f>
        <v>8.1907029237091891</v>
      </c>
      <c r="Z4830" s="17">
        <v>6.7428070734742951</v>
      </c>
      <c r="AA4830" s="27">
        <v>5850.5020883637071</v>
      </c>
      <c r="AB4830" s="27">
        <v>4816.2907667673535</v>
      </c>
      <c r="AC4830" s="1">
        <v>1</v>
      </c>
    </row>
    <row r="4831" spans="5:29" x14ac:dyDescent="0.35">
      <c r="E4831" s="1">
        <v>4827</v>
      </c>
      <c r="G4831" s="17">
        <v>0.10734724998474121</v>
      </c>
      <c r="H4831" s="17">
        <v>0.50544905662536621</v>
      </c>
      <c r="I4831" s="17">
        <v>0.34620833396911621</v>
      </c>
      <c r="J4831" s="17">
        <v>0.72093367576599121</v>
      </c>
      <c r="K4831" s="17">
        <v>0.79470992088317871</v>
      </c>
      <c r="M4831" s="17" cm="1">
        <f t="array" ref="M4831:Q4831">runSim(G4831,H4831,I4831,J4831,K4831,hipWeibAlpha,hipWeibBeta,1,vertWeibAlpha,vertWeibBeta,1,meanSurvival,sdSurvival,baseU,hipUMult,vertUMult,hipCost,vertCost,costComp,discC,discCi,discQi,hipFracMort,50, FALSE)</f>
        <v>8.8877194973311937</v>
      </c>
      <c r="N4831" s="17">
        <v>7.1637693569828942</v>
      </c>
      <c r="O4831" s="27">
        <v>10000</v>
      </c>
      <c r="P4831" s="27">
        <v>6987.141380204388</v>
      </c>
      <c r="Q4831" s="1">
        <v>1</v>
      </c>
      <c r="Y4831" s="17" cm="1">
        <f t="array" ref="Y4831:AC4831">runSim(G4831,H4831,I4831,J4831,K4831,hipWeibAlpha,hipWeibBeta,2,vertWeibAlpha,vertWeibBeta,2,meanSurvival,sdSurvival,baseU,hipUMult,vertUMult,hipCost,vertCost,costInt,discC,discCi,discQi,hipFracMort,50, FALSE)</f>
        <v>9.5919586090006845</v>
      </c>
      <c r="Z4831" s="17">
        <v>7.6479915122576578</v>
      </c>
      <c r="AA4831" s="27">
        <v>9878.4261096919636</v>
      </c>
      <c r="AB4831" s="27">
        <v>7383.8369956540737</v>
      </c>
      <c r="AC4831" s="1">
        <v>1</v>
      </c>
    </row>
    <row r="4832" spans="5:29" x14ac:dyDescent="0.35">
      <c r="E4832" s="1">
        <v>4828</v>
      </c>
      <c r="G4832" s="17">
        <v>0.81490224599838257</v>
      </c>
      <c r="H4832" s="17">
        <v>0.77684682607650757</v>
      </c>
      <c r="I4832" s="17">
        <v>0.19206899404525757</v>
      </c>
      <c r="J4832" s="17">
        <v>0.28664296865463257</v>
      </c>
      <c r="K4832" s="17">
        <v>0.36218923330307007</v>
      </c>
      <c r="M4832" s="17" cm="1">
        <f t="array" ref="M4832:Q4832">runSim(G4832,H4832,I4832,J4832,K4832,hipWeibAlpha,hipWeibBeta,1,vertWeibAlpha,vertWeibBeta,1,meanSurvival,sdSurvival,baseU,hipUMult,vertUMult,hipCost,vertCost,costComp,discC,discCi,discQi,hipFracMort,50, FALSE)</f>
        <v>6.2124241261671704</v>
      </c>
      <c r="N4832" s="17">
        <v>5.3099304086979169</v>
      </c>
      <c r="O4832" s="27">
        <v>10000</v>
      </c>
      <c r="P4832" s="27">
        <v>8166.5208713204893</v>
      </c>
      <c r="Q4832" s="1">
        <v>1</v>
      </c>
      <c r="Y4832" s="17" cm="1">
        <f t="array" ref="Y4832:AC4832">runSim(G4832,H4832,I4832,J4832,K4832,hipWeibAlpha,hipWeibBeta,2,vertWeibAlpha,vertWeibBeta,2,meanSurvival,sdSurvival,baseU,hipUMult,vertUMult,hipCost,vertCost,costInt,discC,discCi,discQi,hipFracMort,50, FALSE)</f>
        <v>7.0583230646790787</v>
      </c>
      <c r="Z4832" s="17">
        <v>5.9601733494099065</v>
      </c>
      <c r="AA4832" s="27">
        <v>8155.1718763209356</v>
      </c>
      <c r="AB4832" s="27">
        <v>6615.169437119921</v>
      </c>
      <c r="AC4832" s="1">
        <v>1</v>
      </c>
    </row>
    <row r="4833" spans="5:29" x14ac:dyDescent="0.35">
      <c r="E4833" s="1">
        <v>4829</v>
      </c>
      <c r="G4833" s="17">
        <v>0.8369516134262085</v>
      </c>
      <c r="H4833" s="17">
        <v>0.4823678731918335</v>
      </c>
      <c r="I4833" s="17">
        <v>0.4242013692855835</v>
      </c>
      <c r="J4833" s="17">
        <v>0.4842294454574585</v>
      </c>
      <c r="K4833" s="17">
        <v>0.366965651512146</v>
      </c>
      <c r="M4833" s="17" cm="1">
        <f t="array" ref="M4833:Q4833">runSim(G4833,H4833,I4833,J4833,K4833,hipWeibAlpha,hipWeibBeta,1,vertWeibAlpha,vertWeibBeta,1,meanSurvival,sdSurvival,baseU,hipUMult,vertUMult,hipCost,vertCost,costComp,discC,discCi,discQi,hipFracMort,50, FALSE)</f>
        <v>7.1092395844801732</v>
      </c>
      <c r="N4833" s="17">
        <v>5.9464319030207733</v>
      </c>
      <c r="O4833" s="27">
        <v>10000</v>
      </c>
      <c r="P4833" s="27">
        <v>7970.0427234597119</v>
      </c>
      <c r="Q4833" s="1">
        <v>1</v>
      </c>
      <c r="Y4833" s="17" cm="1">
        <f t="array" ref="Y4833:AC4833">runSim(G4833,H4833,I4833,J4833,K4833,hipWeibAlpha,hipWeibBeta,2,vertWeibAlpha,vertWeibBeta,2,meanSurvival,sdSurvival,baseU,hipUMult,vertUMult,hipCost,vertCost,costInt,discC,discCi,discQi,hipFracMort,50, FALSE)</f>
        <v>8.3169634393807161</v>
      </c>
      <c r="Z4833" s="17">
        <v>6.8269666901103365</v>
      </c>
      <c r="AA4833" s="27">
        <v>5940.6881709862264</v>
      </c>
      <c r="AB4833" s="27">
        <v>4876.4047786502406</v>
      </c>
      <c r="AC4833" s="1">
        <v>1</v>
      </c>
    </row>
    <row r="4834" spans="5:29" x14ac:dyDescent="0.35">
      <c r="E4834" s="1">
        <v>4830</v>
      </c>
      <c r="G4834" s="17">
        <v>0.52416044473648071</v>
      </c>
      <c r="H4834" s="17">
        <v>0.99416166543960571</v>
      </c>
      <c r="I4834" s="17">
        <v>0.60616117715835571</v>
      </c>
      <c r="J4834" s="17">
        <v>0.39482694864273071</v>
      </c>
      <c r="K4834" s="17">
        <v>0.41849333047866821</v>
      </c>
      <c r="M4834" s="17" cm="1">
        <f t="array" ref="M4834:Q4834">runSim(G4834,H4834,I4834,J4834,K4834,hipWeibAlpha,hipWeibBeta,1,vertWeibAlpha,vertWeibBeta,1,meanSurvival,sdSurvival,baseU,hipUMult,vertUMult,hipCost,vertCost,costComp,discC,discCi,discQi,hipFracMort,50, FALSE)</f>
        <v>6.7467090089682769</v>
      </c>
      <c r="N4834" s="17">
        <v>5.649070047722093</v>
      </c>
      <c r="O4834" s="27">
        <v>13000</v>
      </c>
      <c r="P4834" s="27">
        <v>10497.517865493284</v>
      </c>
      <c r="Q4834" s="1">
        <v>1</v>
      </c>
      <c r="Y4834" s="17" cm="1">
        <f t="array" ref="Y4834:AC4834">runSim(G4834,H4834,I4834,J4834,K4834,hipWeibAlpha,hipWeibBeta,2,vertWeibAlpha,vertWeibBeta,2,meanSurvival,sdSurvival,baseU,hipUMult,vertUMult,hipCost,vertCost,costInt,discC,discCi,discQi,hipFracMort,50, FALSE)</f>
        <v>7.1415268407530288</v>
      </c>
      <c r="Z4834" s="17">
        <v>5.9394606974225219</v>
      </c>
      <c r="AA4834" s="27">
        <v>11599.859889764579</v>
      </c>
      <c r="AB4834" s="27">
        <v>9890.86886118853</v>
      </c>
      <c r="AC4834" s="1">
        <v>1</v>
      </c>
    </row>
    <row r="4835" spans="5:29" x14ac:dyDescent="0.35">
      <c r="E4835" s="1">
        <v>4831</v>
      </c>
      <c r="G4835" s="17">
        <v>0.63996315002441406</v>
      </c>
      <c r="H4835" s="17">
        <v>1.1209487915039063E-2</v>
      </c>
      <c r="I4835" s="17">
        <v>0.86271095275878906</v>
      </c>
      <c r="J4835" s="17">
        <v>0.59046363830566406</v>
      </c>
      <c r="K4835" s="17">
        <v>0.50383949279785156</v>
      </c>
      <c r="M4835" s="17" cm="1">
        <f t="array" ref="M4835:Q4835">runSim(G4835,H4835,I4835,J4835,K4835,hipWeibAlpha,hipWeibBeta,1,vertWeibAlpha,vertWeibBeta,1,meanSurvival,sdSurvival,baseU,hipUMult,vertUMult,hipCost,vertCost,costComp,discC,discCi,discQi,hipFracMort,50, FALSE)</f>
        <v>8.0906558837080951</v>
      </c>
      <c r="N4835" s="17">
        <v>6.6440323270778823</v>
      </c>
      <c r="O4835" s="27">
        <v>7000</v>
      </c>
      <c r="P4835" s="27">
        <v>5284.214189299455</v>
      </c>
      <c r="Q4835" s="1">
        <v>1</v>
      </c>
      <c r="Y4835" s="17" cm="1">
        <f t="array" ref="Y4835:AC4835">runSim(G4835,H4835,I4835,J4835,K4835,hipWeibAlpha,hipWeibBeta,2,vertWeibAlpha,vertWeibBeta,2,meanSurvival,sdSurvival,baseU,hipUMult,vertUMult,hipCost,vertCost,costInt,discC,discCi,discQi,hipFracMort,50, FALSE)</f>
        <v>8.8803493530035063</v>
      </c>
      <c r="Z4835" s="17">
        <v>7.1961955712144139</v>
      </c>
      <c r="AA4835" s="27">
        <v>6343.1066807167908</v>
      </c>
      <c r="AB4835" s="27">
        <v>5140.1396937245827</v>
      </c>
      <c r="AC4835" s="1">
        <v>1</v>
      </c>
    </row>
    <row r="4836" spans="5:29" x14ac:dyDescent="0.35">
      <c r="E4836" s="1">
        <v>4832</v>
      </c>
      <c r="G4836" s="17">
        <v>0.44776743650436401</v>
      </c>
      <c r="H4836" s="17">
        <v>0.99027842283248901</v>
      </c>
      <c r="I4836" s="17">
        <v>0.37327402830123901</v>
      </c>
      <c r="J4836" s="17">
        <v>0.90876597166061401</v>
      </c>
      <c r="K4836" s="17">
        <v>0.21551340818405151</v>
      </c>
      <c r="M4836" s="17" cm="1">
        <f t="array" ref="M4836:Q4836">runSim(G4836,H4836,I4836,J4836,K4836,hipWeibAlpha,hipWeibBeta,1,vertWeibAlpha,vertWeibBeta,1,meanSurvival,sdSurvival,baseU,hipUMult,vertUMult,hipCost,vertCost,costComp,discC,discCi,discQi,hipFracMort,50, FALSE)</f>
        <v>9.1063135849435426</v>
      </c>
      <c r="N4836" s="17">
        <v>7.1410640666585747</v>
      </c>
      <c r="O4836" s="27">
        <v>13000</v>
      </c>
      <c r="P4836" s="27">
        <v>10195.197741480551</v>
      </c>
      <c r="Q4836" s="1">
        <v>1</v>
      </c>
      <c r="Y4836" s="17" cm="1">
        <f t="array" ref="Y4836:AC4836">runSim(G4836,H4836,I4836,J4836,K4836,hipWeibAlpha,hipWeibBeta,2,vertWeibAlpha,vertWeibBeta,2,meanSurvival,sdSurvival,baseU,hipUMult,vertUMult,hipCost,vertCost,costInt,discC,discCi,discQi,hipFracMort,50, FALSE)</f>
        <v>10.190436821449843</v>
      </c>
      <c r="Z4836" s="17">
        <v>7.8594574729678186</v>
      </c>
      <c r="AA4836" s="27">
        <v>13999.791416784057</v>
      </c>
      <c r="AB4836" s="27">
        <v>11155.250201766379</v>
      </c>
      <c r="AC4836" s="1">
        <v>1</v>
      </c>
    </row>
    <row r="4837" spans="5:29" x14ac:dyDescent="0.35">
      <c r="E4837" s="1">
        <v>4833</v>
      </c>
      <c r="G4837" s="17">
        <v>0.49621737003326416</v>
      </c>
      <c r="H4837" s="17">
        <v>0.89993441104888916</v>
      </c>
      <c r="I4837" s="17">
        <v>0.93844759464263916</v>
      </c>
      <c r="J4837" s="17">
        <v>0.17572176456451416</v>
      </c>
      <c r="K4837" s="17">
        <v>0.11485445499420166</v>
      </c>
      <c r="M4837" s="17" cm="1">
        <f t="array" ref="M4837:Q4837">runSim(G4837,H4837,I4837,J4837,K4837,hipWeibAlpha,hipWeibBeta,1,vertWeibAlpha,vertWeibBeta,1,meanSurvival,sdSurvival,baseU,hipUMult,vertUMult,hipCost,vertCost,costComp,discC,discCi,discQi,hipFracMort,50, FALSE)</f>
        <v>5.9720381946112866</v>
      </c>
      <c r="N4837" s="17">
        <v>5.1380868587367834</v>
      </c>
      <c r="O4837" s="27">
        <v>13000</v>
      </c>
      <c r="P4837" s="27">
        <v>10413.023285895755</v>
      </c>
      <c r="Q4837" s="1">
        <v>1</v>
      </c>
      <c r="Y4837" s="17" cm="1">
        <f t="array" ref="Y4837:AC4837">runSim(G4837,H4837,I4837,J4837,K4837,hipWeibAlpha,hipWeibBeta,2,vertWeibAlpha,vertWeibBeta,2,meanSurvival,sdSurvival,baseU,hipUMult,vertUMult,hipCost,vertCost,costInt,discC,discCi,discQi,hipFracMort,50, FALSE)</f>
        <v>6.1625809891244892</v>
      </c>
      <c r="Z4837" s="17">
        <v>5.3035142697563877</v>
      </c>
      <c r="AA4837" s="27">
        <v>10602.31054703677</v>
      </c>
      <c r="AB4837" s="27">
        <v>8794.7063754872761</v>
      </c>
      <c r="AC4837" s="1">
        <v>1</v>
      </c>
    </row>
    <row r="4838" spans="5:29" x14ac:dyDescent="0.35">
      <c r="E4838" s="1">
        <v>4834</v>
      </c>
      <c r="G4838" s="17">
        <v>0.12277919054031372</v>
      </c>
      <c r="H4838" s="17">
        <v>0.81787806749343872</v>
      </c>
      <c r="I4838" s="17">
        <v>0.13983851671218872</v>
      </c>
      <c r="J4838" s="17">
        <v>0.89676600694656372</v>
      </c>
      <c r="K4838" s="17">
        <v>0.50124293565750122</v>
      </c>
      <c r="M4838" s="17" cm="1">
        <f t="array" ref="M4838:Q4838">runSim(G4838,H4838,I4838,J4838,K4838,hipWeibAlpha,hipWeibBeta,1,vertWeibAlpha,vertWeibBeta,1,meanSurvival,sdSurvival,baseU,hipUMult,vertUMult,hipCost,vertCost,costComp,discC,discCi,discQi,hipFracMort,50, FALSE)</f>
        <v>9.6072644969517889</v>
      </c>
      <c r="N4838" s="17">
        <v>7.54471328062127</v>
      </c>
      <c r="O4838" s="27">
        <v>13000</v>
      </c>
      <c r="P4838" s="27">
        <v>9081.3172428842518</v>
      </c>
      <c r="Q4838" s="1">
        <v>1</v>
      </c>
      <c r="Y4838" s="17" cm="1">
        <f t="array" ref="Y4838:AC4838">runSim(G4838,H4838,I4838,J4838,K4838,hipWeibAlpha,hipWeibBeta,2,vertWeibAlpha,vertWeibBeta,2,meanSurvival,sdSurvival,baseU,hipUMult,vertUMult,hipCost,vertCost,costInt,discC,discCi,discQi,hipFracMort,50, FALSE)</f>
        <v>10.449889841784548</v>
      </c>
      <c r="Z4838" s="17">
        <v>8.1203086941005935</v>
      </c>
      <c r="AA4838" s="27">
        <v>10895.005952768533</v>
      </c>
      <c r="AB4838" s="27">
        <v>8435.4031469660495</v>
      </c>
      <c r="AC4838" s="1">
        <v>1</v>
      </c>
    </row>
    <row r="4839" spans="5:29" x14ac:dyDescent="0.35">
      <c r="E4839" s="1">
        <v>4835</v>
      </c>
      <c r="G4839" s="17">
        <v>0.36485886573791504</v>
      </c>
      <c r="H4839" s="17">
        <v>0.56081223487854004</v>
      </c>
      <c r="I4839" s="17">
        <v>0.28243088722229004</v>
      </c>
      <c r="J4839" s="17">
        <v>0.60539841651916504</v>
      </c>
      <c r="K4839" s="17">
        <v>0.52634263038635254</v>
      </c>
      <c r="M4839" s="17" cm="1">
        <f t="array" ref="M4839:Q4839">runSim(G4839,H4839,I4839,J4839,K4839,hipWeibAlpha,hipWeibBeta,1,vertWeibAlpha,vertWeibBeta,1,meanSurvival,sdSurvival,baseU,hipUMult,vertUMult,hipCost,vertCost,costComp,discC,discCi,discQi,hipFracMort,50, FALSE)</f>
        <v>8.0530818463062683</v>
      </c>
      <c r="N4839" s="17">
        <v>6.6119516573843811</v>
      </c>
      <c r="O4839" s="27">
        <v>10000</v>
      </c>
      <c r="P4839" s="27">
        <v>7392.3808836496592</v>
      </c>
      <c r="Q4839" s="1">
        <v>1</v>
      </c>
      <c r="Y4839" s="17" cm="1">
        <f t="array" ref="Y4839:AC4839">runSim(G4839,H4839,I4839,J4839,K4839,hipWeibAlpha,hipWeibBeta,2,vertWeibAlpha,vertWeibBeta,2,meanSurvival,sdSurvival,baseU,hipUMult,vertUMult,hipCost,vertCost,costInt,discC,discCi,discQi,hipFracMort,50, FALSE)</f>
        <v>8.9170495076015204</v>
      </c>
      <c r="Z4839" s="17">
        <v>7.219612489504577</v>
      </c>
      <c r="AA4839" s="27">
        <v>9401.0182311295321</v>
      </c>
      <c r="AB4839" s="27">
        <v>7151.3984262276754</v>
      </c>
      <c r="AC4839" s="1">
        <v>1</v>
      </c>
    </row>
    <row r="4840" spans="5:29" x14ac:dyDescent="0.35">
      <c r="E4840" s="1">
        <v>4836</v>
      </c>
      <c r="G4840" s="17">
        <v>0.96082442998886108</v>
      </c>
      <c r="H4840" s="17">
        <v>0.52921432256698608</v>
      </c>
      <c r="I4840" s="17">
        <v>0.30185836553573608</v>
      </c>
      <c r="J4840" s="17">
        <v>0.55170577764511108</v>
      </c>
      <c r="K4840" s="17">
        <v>0.58574813604354858</v>
      </c>
      <c r="M4840" s="17" cm="1">
        <f t="array" ref="M4840:Q4840">runSim(G4840,H4840,I4840,J4840,K4840,hipWeibAlpha,hipWeibBeta,1,vertWeibAlpha,vertWeibBeta,1,meanSurvival,sdSurvival,baseU,hipUMult,vertUMult,hipCost,vertCost,costComp,discC,discCi,discQi,hipFracMort,50, FALSE)</f>
        <v>6.9717247537493297</v>
      </c>
      <c r="N4840" s="17">
        <v>5.7925370892172623</v>
      </c>
      <c r="O4840" s="27">
        <v>10000</v>
      </c>
      <c r="P4840" s="27">
        <v>8410.6857045588931</v>
      </c>
      <c r="Q4840" s="1">
        <v>1</v>
      </c>
      <c r="Y4840" s="17" cm="1">
        <f t="array" ref="Y4840:AC4840">runSim(G4840,H4840,I4840,J4840,K4840,hipWeibAlpha,hipWeibBeta,2,vertWeibAlpha,vertWeibBeta,2,meanSurvival,sdSurvival,baseU,hipUMult,vertUMult,hipCost,vertCost,costInt,discC,discCi,discQi,hipFracMort,50, FALSE)</f>
        <v>8.0695973592622678</v>
      </c>
      <c r="Z4840" s="17">
        <v>6.6431755483418433</v>
      </c>
      <c r="AA4840" s="27">
        <v>13194.958255579109</v>
      </c>
      <c r="AB4840" s="27">
        <v>10190.228580547431</v>
      </c>
      <c r="AC4840" s="1">
        <v>1</v>
      </c>
    </row>
    <row r="4841" spans="5:29" x14ac:dyDescent="0.35">
      <c r="E4841" s="1">
        <v>4837</v>
      </c>
      <c r="G4841" s="17">
        <v>0.14381396770477295</v>
      </c>
      <c r="H4841" s="17">
        <v>0.96989428997039795</v>
      </c>
      <c r="I4841" s="17">
        <v>0.83946216106414795</v>
      </c>
      <c r="J4841" s="17">
        <v>0.43366992473602295</v>
      </c>
      <c r="K4841" s="17">
        <v>0.94091784954071045</v>
      </c>
      <c r="M4841" s="17" cm="1">
        <f t="array" ref="M4841:Q4841">runSim(G4841,H4841,I4841,J4841,K4841,hipWeibAlpha,hipWeibBeta,1,vertWeibAlpha,vertWeibBeta,1,meanSurvival,sdSurvival,baseU,hipUMult,vertUMult,hipCost,vertCost,costComp,discC,discCi,discQi,hipFracMort,50, FALSE)</f>
        <v>7.3422065262353335</v>
      </c>
      <c r="N4841" s="17">
        <v>6.0786809834006537</v>
      </c>
      <c r="O4841" s="27">
        <v>6000</v>
      </c>
      <c r="P4841" s="27">
        <v>5407.2164459402284</v>
      </c>
      <c r="Q4841" s="1">
        <v>1</v>
      </c>
      <c r="Y4841" s="17" cm="1">
        <f t="array" ref="Y4841:AC4841">runSim(G4841,H4841,I4841,J4841,K4841,hipWeibAlpha,hipWeibBeta,2,vertWeibAlpha,vertWeibBeta,2,meanSurvival,sdSurvival,baseU,hipUMult,vertUMult,hipCost,vertCost,costInt,discC,discCi,discQi,hipFracMort,50, FALSE)</f>
        <v>7.4401155925834921</v>
      </c>
      <c r="Z4841" s="17">
        <v>6.1697811523865731</v>
      </c>
      <c r="AA4841" s="27">
        <v>11749.442428481885</v>
      </c>
      <c r="AB4841" s="27">
        <v>9901.680384506908</v>
      </c>
      <c r="AC4841" s="1">
        <v>1</v>
      </c>
    </row>
    <row r="4842" spans="5:29" x14ac:dyDescent="0.35">
      <c r="E4842" s="1">
        <v>4838</v>
      </c>
      <c r="G4842" s="17">
        <v>0.86968666315078735</v>
      </c>
      <c r="H4842" s="17">
        <v>0.79769569635391235</v>
      </c>
      <c r="I4842" s="17">
        <v>0.62649208307266235</v>
      </c>
      <c r="J4842" s="17">
        <v>0.81261879205703735</v>
      </c>
      <c r="K4842" s="17">
        <v>0.46275001764297485</v>
      </c>
      <c r="M4842" s="17" cm="1">
        <f t="array" ref="M4842:Q4842">runSim(G4842,H4842,I4842,J4842,K4842,hipWeibAlpha,hipWeibBeta,1,vertWeibAlpha,vertWeibBeta,1,meanSurvival,sdSurvival,baseU,hipUMult,vertUMult,hipCost,vertCost,costComp,discC,discCi,discQi,hipFracMort,50, FALSE)</f>
        <v>8.1571561596012376</v>
      </c>
      <c r="N4842" s="17">
        <v>6.5588274867605838</v>
      </c>
      <c r="O4842" s="27">
        <v>13000</v>
      </c>
      <c r="P4842" s="27">
        <v>10485.064213282945</v>
      </c>
      <c r="Q4842" s="1">
        <v>1</v>
      </c>
      <c r="Y4842" s="17" cm="1">
        <f t="array" ref="Y4842:AC4842">runSim(G4842,H4842,I4842,J4842,K4842,hipWeibAlpha,hipWeibBeta,2,vertWeibAlpha,vertWeibBeta,2,meanSurvival,sdSurvival,baseU,hipUMult,vertUMult,hipCost,vertCost,costInt,discC,discCi,discQi,hipFracMort,50, FALSE)</f>
        <v>9.3861563422885403</v>
      </c>
      <c r="Z4842" s="17">
        <v>7.4813809287871011</v>
      </c>
      <c r="AA4842" s="27">
        <v>20331.381986152312</v>
      </c>
      <c r="AB4842" s="27">
        <v>14576.722458280285</v>
      </c>
      <c r="AC4842" s="1">
        <v>1</v>
      </c>
    </row>
    <row r="4843" spans="5:29" x14ac:dyDescent="0.35">
      <c r="E4843" s="1">
        <v>4839</v>
      </c>
      <c r="G4843" s="17">
        <v>0.30504465103149414</v>
      </c>
      <c r="H4843" s="17">
        <v>0.30226755142211914</v>
      </c>
      <c r="I4843" s="17">
        <v>0.50337839126586914</v>
      </c>
      <c r="J4843" s="17">
        <v>3.8748264312744141E-2</v>
      </c>
      <c r="K4843" s="17">
        <v>0.57272958755493164</v>
      </c>
      <c r="M4843" s="17" cm="1">
        <f t="array" ref="M4843:Q4843">runSim(G4843,H4843,I4843,J4843,K4843,hipWeibAlpha,hipWeibBeta,1,vertWeibAlpha,vertWeibBeta,1,meanSurvival,sdSurvival,baseU,hipUMult,vertUMult,hipCost,vertCost,costComp,discC,discCi,discQi,hipFracMort,50, FALSE)</f>
        <v>4.6926595651970562</v>
      </c>
      <c r="N4843" s="17">
        <v>4.1908536630538418</v>
      </c>
      <c r="O4843" s="27">
        <v>0</v>
      </c>
      <c r="P4843" s="27">
        <v>0</v>
      </c>
      <c r="Q4843" s="1">
        <v>1</v>
      </c>
      <c r="Y4843" s="17" cm="1">
        <f t="array" ref="Y4843:AC4843">runSim(G4843,H4843,I4843,J4843,K4843,hipWeibAlpha,hipWeibBeta,2,vertWeibAlpha,vertWeibBeta,2,meanSurvival,sdSurvival,baseU,hipUMult,vertUMult,hipCost,vertCost,costInt,discC,discCi,discQi,hipFracMort,50, FALSE)</f>
        <v>4.6926595651970562</v>
      </c>
      <c r="Z4843" s="17">
        <v>4.1908536630538418</v>
      </c>
      <c r="AA4843" s="27">
        <v>3351.8996894264692</v>
      </c>
      <c r="AB4843" s="27">
        <v>2993.4669021813156</v>
      </c>
      <c r="AC4843" s="1">
        <v>1</v>
      </c>
    </row>
    <row r="4844" spans="5:29" x14ac:dyDescent="0.35">
      <c r="E4844" s="1">
        <v>4840</v>
      </c>
      <c r="G4844" s="17">
        <v>0.84754246473312378</v>
      </c>
      <c r="H4844" s="17">
        <v>0.51212376356124878</v>
      </c>
      <c r="I4844" s="17">
        <v>0.84629124402999878</v>
      </c>
      <c r="J4844" s="17">
        <v>0.95893162488937378</v>
      </c>
      <c r="K4844" s="17">
        <v>0.90386265516281128</v>
      </c>
      <c r="M4844" s="17" cm="1">
        <f t="array" ref="M4844:Q4844">runSim(G4844,H4844,I4844,J4844,K4844,hipWeibAlpha,hipWeibBeta,1,vertWeibAlpha,vertWeibBeta,1,meanSurvival,sdSurvival,baseU,hipUMult,vertUMult,hipCost,vertCost,costComp,discC,discCi,discQi,hipFracMort,50, FALSE)</f>
        <v>9.5938317545573923</v>
      </c>
      <c r="N4844" s="17">
        <v>7.4479731864140781</v>
      </c>
      <c r="O4844" s="27">
        <v>13000</v>
      </c>
      <c r="P4844" s="27">
        <v>10156.797437704281</v>
      </c>
      <c r="Q4844" s="1">
        <v>1</v>
      </c>
      <c r="Y4844" s="17" cm="1">
        <f t="array" ref="Y4844:AC4844">runSim(G4844,H4844,I4844,J4844,K4844,hipWeibAlpha,hipWeibBeta,2,vertWeibAlpha,vertWeibBeta,2,meanSurvival,sdSurvival,baseU,hipUMult,vertUMult,hipCost,vertCost,costInt,discC,discCi,discQi,hipFracMort,50, FALSE)</f>
        <v>11.053452475491538</v>
      </c>
      <c r="Z4844" s="17">
        <v>8.49829659326792</v>
      </c>
      <c r="AA4844" s="27">
        <v>21607.630723410846</v>
      </c>
      <c r="AB4844" s="27">
        <v>14630.602690019925</v>
      </c>
      <c r="AC4844" s="1">
        <v>1</v>
      </c>
    </row>
    <row r="4845" spans="5:29" x14ac:dyDescent="0.35">
      <c r="E4845" s="1">
        <v>4841</v>
      </c>
      <c r="G4845" s="17">
        <v>0.61183369159698486</v>
      </c>
      <c r="H4845" s="17">
        <v>0.64933979511260986</v>
      </c>
      <c r="I4845" s="17">
        <v>0.83433735370635986</v>
      </c>
      <c r="J4845" s="17">
        <v>0.34016621112823486</v>
      </c>
      <c r="K4845" s="17">
        <v>0.86474812030792236</v>
      </c>
      <c r="M4845" s="17" cm="1">
        <f t="array" ref="M4845:Q4845">runSim(G4845,H4845,I4845,J4845,K4845,hipWeibAlpha,hipWeibBeta,1,vertWeibAlpha,vertWeibBeta,1,meanSurvival,sdSurvival,baseU,hipUMult,vertUMult,hipCost,vertCost,costComp,discC,discCi,discQi,hipFracMort,50, FALSE)</f>
        <v>6.7725696196008354</v>
      </c>
      <c r="N4845" s="17">
        <v>5.7328778805085996</v>
      </c>
      <c r="O4845" s="27">
        <v>13000</v>
      </c>
      <c r="P4845" s="27">
        <v>9978.9284037809211</v>
      </c>
      <c r="Q4845" s="1">
        <v>1</v>
      </c>
      <c r="Y4845" s="17" cm="1">
        <f t="array" ref="Y4845:AC4845">runSim(G4845,H4845,I4845,J4845,K4845,hipWeibAlpha,hipWeibBeta,2,vertWeibAlpha,vertWeibBeta,2,meanSurvival,sdSurvival,baseU,hipUMult,vertUMult,hipCost,vertCost,costInt,discC,discCi,discQi,hipFracMort,50, FALSE)</f>
        <v>7.517269902716361</v>
      </c>
      <c r="Z4845" s="17">
        <v>6.284951665151592</v>
      </c>
      <c r="AA4845" s="27">
        <v>8381.9856725162608</v>
      </c>
      <c r="AB4845" s="27">
        <v>6587.4183550718826</v>
      </c>
      <c r="AC4845" s="1">
        <v>1</v>
      </c>
    </row>
    <row r="4846" spans="5:29" x14ac:dyDescent="0.35">
      <c r="E4846" s="1">
        <v>4842</v>
      </c>
      <c r="G4846" s="17">
        <v>0.33110600709915161</v>
      </c>
      <c r="H4846" s="17">
        <v>0.12483769655227661</v>
      </c>
      <c r="I4846" s="17">
        <v>7.3450207710266113E-3</v>
      </c>
      <c r="J4846" s="17">
        <v>0.95860844850540161</v>
      </c>
      <c r="K4846" s="17">
        <v>0.30673772096633911</v>
      </c>
      <c r="M4846" s="17" cm="1">
        <f t="array" ref="M4846:Q4846">runSim(G4846,H4846,I4846,J4846,K4846,hipWeibAlpha,hipWeibBeta,1,vertWeibAlpha,vertWeibBeta,1,meanSurvival,sdSurvival,baseU,hipUMult,vertUMult,hipCost,vertCost,costComp,discC,discCi,discQi,hipFracMort,50, FALSE)</f>
        <v>10.529225166324004</v>
      </c>
      <c r="N4846" s="17">
        <v>8.1474324429404525</v>
      </c>
      <c r="O4846" s="27">
        <v>10000</v>
      </c>
      <c r="P4846" s="27">
        <v>6936.3753450184686</v>
      </c>
      <c r="Q4846" s="1">
        <v>1</v>
      </c>
      <c r="Y4846" s="17" cm="1">
        <f t="array" ref="Y4846:AC4846">runSim(G4846,H4846,I4846,J4846,K4846,hipWeibAlpha,hipWeibBeta,2,vertWeibAlpha,vertWeibBeta,2,meanSurvival,sdSurvival,baseU,hipUMult,vertUMult,hipCost,vertCost,costInt,discC,discCi,discQi,hipFracMort,50, FALSE)</f>
        <v>12.042998617813463</v>
      </c>
      <c r="Z4846" s="17">
        <v>9.0894145703326608</v>
      </c>
      <c r="AA4846" s="27">
        <v>8602.1418698667603</v>
      </c>
      <c r="AB4846" s="27">
        <v>6492.4389788090439</v>
      </c>
      <c r="AC4846" s="1">
        <v>1</v>
      </c>
    </row>
    <row r="4847" spans="5:29" x14ac:dyDescent="0.35">
      <c r="E4847" s="1">
        <v>4843</v>
      </c>
      <c r="G4847" s="17">
        <v>0.57435107231140137</v>
      </c>
      <c r="H4847" s="17">
        <v>0.47440600395202637</v>
      </c>
      <c r="I4847" s="17">
        <v>0.51438403129577637</v>
      </c>
      <c r="J4847" s="17">
        <v>0.25434374809265137</v>
      </c>
      <c r="K4847" s="17">
        <v>0.44433093070983887</v>
      </c>
      <c r="M4847" s="17" cm="1">
        <f t="array" ref="M4847:Q4847">runSim(G4847,H4847,I4847,J4847,K4847,hipWeibAlpha,hipWeibBeta,1,vertWeibAlpha,vertWeibBeta,1,meanSurvival,sdSurvival,baseU,hipUMult,vertUMult,hipCost,vertCost,costComp,discC,discCi,discQi,hipFracMort,50, FALSE)</f>
        <v>6.5759010124647794</v>
      </c>
      <c r="N4847" s="17">
        <v>5.6101428555412518</v>
      </c>
      <c r="O4847" s="27">
        <v>10000</v>
      </c>
      <c r="P4847" s="27">
        <v>7567.4507870672423</v>
      </c>
      <c r="Q4847" s="1">
        <v>1</v>
      </c>
      <c r="Y4847" s="17" cm="1">
        <f t="array" ref="Y4847:AC4847">runSim(G4847,H4847,I4847,J4847,K4847,hipWeibAlpha,hipWeibBeta,2,vertWeibAlpha,vertWeibBeta,2,meanSurvival,sdSurvival,baseU,hipUMult,vertUMult,hipCost,vertCost,costInt,discC,discCi,discQi,hipFracMort,50, FALSE)</f>
        <v>7.0121461818619135</v>
      </c>
      <c r="Z4847" s="17">
        <v>5.9315261127872994</v>
      </c>
      <c r="AA4847" s="27">
        <v>5008.6758441870816</v>
      </c>
      <c r="AB4847" s="27">
        <v>4236.8043662766431</v>
      </c>
      <c r="AC4847" s="1">
        <v>1</v>
      </c>
    </row>
    <row r="4848" spans="5:29" x14ac:dyDescent="0.35">
      <c r="E4848" s="1">
        <v>4844</v>
      </c>
      <c r="G4848" s="17">
        <v>0.3289298415184021</v>
      </c>
      <c r="H4848" s="17">
        <v>0.7850150465965271</v>
      </c>
      <c r="I4848" s="17">
        <v>0.6025809645652771</v>
      </c>
      <c r="J4848" s="17">
        <v>0.6014518141746521</v>
      </c>
      <c r="K4848" s="17">
        <v>0.3283652663230896</v>
      </c>
      <c r="M4848" s="17" cm="1">
        <f t="array" ref="M4848:Q4848">runSim(G4848,H4848,I4848,J4848,K4848,hipWeibAlpha,hipWeibBeta,1,vertWeibAlpha,vertWeibBeta,1,meanSurvival,sdSurvival,baseU,hipUMult,vertUMult,hipCost,vertCost,costComp,discC,discCi,discQi,hipFracMort,50, FALSE)</f>
        <v>7.9272899799565666</v>
      </c>
      <c r="N4848" s="17">
        <v>6.5035857814189226</v>
      </c>
      <c r="O4848" s="27">
        <v>13000</v>
      </c>
      <c r="P4848" s="27">
        <v>9690.8911515325381</v>
      </c>
      <c r="Q4848" s="1">
        <v>1</v>
      </c>
      <c r="Y4848" s="17" cm="1">
        <f t="array" ref="Y4848:AC4848">runSim(G4848,H4848,I4848,J4848,K4848,hipWeibAlpha,hipWeibBeta,2,vertWeibAlpha,vertWeibBeta,2,meanSurvival,sdSurvival,baseU,hipUMult,vertUMult,hipCost,vertCost,costInt,discC,discCi,discQi,hipFracMort,50, FALSE)</f>
        <v>8.5969585353905238</v>
      </c>
      <c r="Z4848" s="17">
        <v>6.9939003521574055</v>
      </c>
      <c r="AA4848" s="27">
        <v>9385.6601158102767</v>
      </c>
      <c r="AB4848" s="27">
        <v>7455.907198913952</v>
      </c>
      <c r="AC4848" s="1">
        <v>1</v>
      </c>
    </row>
    <row r="4849" spans="5:29" x14ac:dyDescent="0.35">
      <c r="E4849" s="1">
        <v>4845</v>
      </c>
      <c r="G4849" s="17">
        <v>0.5497516393661499</v>
      </c>
      <c r="H4849" s="17">
        <v>0.7127460241317749</v>
      </c>
      <c r="I4849" s="17">
        <v>0.4475482702255249</v>
      </c>
      <c r="J4849" s="17">
        <v>0.7946857213973999</v>
      </c>
      <c r="K4849" s="17">
        <v>0.7233203649520874</v>
      </c>
      <c r="M4849" s="17" cm="1">
        <f t="array" ref="M4849:Q4849">runSim(G4849,H4849,I4849,J4849,K4849,hipWeibAlpha,hipWeibBeta,1,vertWeibAlpha,vertWeibBeta,1,meanSurvival,sdSurvival,baseU,hipUMult,vertUMult,hipCost,vertCost,costComp,discC,discCi,discQi,hipFracMort,50, FALSE)</f>
        <v>8.5473633439092964</v>
      </c>
      <c r="N4849" s="17">
        <v>6.8817330509813033</v>
      </c>
      <c r="O4849" s="27">
        <v>13000</v>
      </c>
      <c r="P4849" s="27">
        <v>9725.6385363377594</v>
      </c>
      <c r="Q4849" s="1">
        <v>1</v>
      </c>
      <c r="Y4849" s="17" cm="1">
        <f t="array" ref="Y4849:AC4849">runSim(G4849,H4849,I4849,J4849,K4849,hipWeibAlpha,hipWeibBeta,2,vertWeibAlpha,vertWeibBeta,2,meanSurvival,sdSurvival,baseU,hipUMult,vertUMult,hipCost,vertCost,costInt,discC,discCi,discQi,hipFracMort,50, FALSE)</f>
        <v>9.7668190070526713</v>
      </c>
      <c r="Z4849" s="17">
        <v>7.7381414377797029</v>
      </c>
      <c r="AA4849" s="27">
        <v>10234.182012321451</v>
      </c>
      <c r="AB4849" s="27">
        <v>7876.5709201857808</v>
      </c>
      <c r="AC4849" s="1">
        <v>1</v>
      </c>
    </row>
    <row r="4850" spans="5:29" x14ac:dyDescent="0.35">
      <c r="E4850" s="1">
        <v>4846</v>
      </c>
      <c r="G4850" s="17">
        <v>0.62111192941665649</v>
      </c>
      <c r="H4850" s="17">
        <v>0.53837877511978149</v>
      </c>
      <c r="I4850" s="17">
        <v>0.77147203683853149</v>
      </c>
      <c r="J4850" s="17">
        <v>0.69880968332290649</v>
      </c>
      <c r="K4850" s="17">
        <v>0.58478075265884399</v>
      </c>
      <c r="M4850" s="17" cm="1">
        <f t="array" ref="M4850:Q4850">runSim(G4850,H4850,I4850,J4850,K4850,hipWeibAlpha,hipWeibBeta,1,vertWeibAlpha,vertWeibBeta,1,meanSurvival,sdSurvival,baseU,hipUMult,vertUMult,hipCost,vertCost,costComp,discC,discCi,discQi,hipFracMort,50, FALSE)</f>
        <v>8.1575387985383845</v>
      </c>
      <c r="N4850" s="17">
        <v>6.6554349279651763</v>
      </c>
      <c r="O4850" s="27">
        <v>13000</v>
      </c>
      <c r="P4850" s="27">
        <v>9775.6941825693229</v>
      </c>
      <c r="Q4850" s="1">
        <v>1</v>
      </c>
      <c r="Y4850" s="17" cm="1">
        <f t="array" ref="Y4850:AC4850">runSim(G4850,H4850,I4850,J4850,K4850,hipWeibAlpha,hipWeibBeta,2,vertWeibAlpha,vertWeibBeta,2,meanSurvival,sdSurvival,baseU,hipUMult,vertUMult,hipCost,vertCost,costInt,discC,discCi,discQi,hipFracMort,50, FALSE)</f>
        <v>9.4259670930031128</v>
      </c>
      <c r="Z4850" s="17">
        <v>7.5435150308313119</v>
      </c>
      <c r="AA4850" s="27">
        <v>9781.4701518764487</v>
      </c>
      <c r="AB4850" s="27">
        <v>7364.6887412187061</v>
      </c>
      <c r="AC4850" s="1">
        <v>1</v>
      </c>
    </row>
    <row r="4851" spans="5:29" x14ac:dyDescent="0.35">
      <c r="E4851" s="1">
        <v>4847</v>
      </c>
      <c r="G4851" s="17">
        <v>0.64305400848388672</v>
      </c>
      <c r="H4851" s="17">
        <v>0.67250347137451172</v>
      </c>
      <c r="I4851" s="17">
        <v>0.66072368621826172</v>
      </c>
      <c r="J4851" s="17">
        <v>0.97246074676513672</v>
      </c>
      <c r="K4851" s="17">
        <v>0.29892253875732422</v>
      </c>
      <c r="M4851" s="17" cm="1">
        <f t="array" ref="M4851:Q4851">runSim(G4851,H4851,I4851,J4851,K4851,hipWeibAlpha,hipWeibBeta,1,vertWeibAlpha,vertWeibBeta,1,meanSurvival,sdSurvival,baseU,hipUMult,vertUMult,hipCost,vertCost,costComp,discC,discCi,discQi,hipFracMort,50, FALSE)</f>
        <v>10.025727109598115</v>
      </c>
      <c r="N4851" s="17">
        <v>7.7213317034554247</v>
      </c>
      <c r="O4851" s="27">
        <v>13000</v>
      </c>
      <c r="P4851" s="27">
        <v>9923.7400723785213</v>
      </c>
      <c r="Q4851" s="1">
        <v>1</v>
      </c>
      <c r="Y4851" s="17" cm="1">
        <f t="array" ref="Y4851:AC4851">runSim(G4851,H4851,I4851,J4851,K4851,hipWeibAlpha,hipWeibBeta,2,vertWeibAlpha,vertWeibBeta,2,meanSurvival,sdSurvival,baseU,hipUMult,vertUMult,hipCost,vertCost,costInt,discC,discCi,discQi,hipFracMort,50, FALSE)</f>
        <v>11.662325755999301</v>
      </c>
      <c r="Z4851" s="17">
        <v>8.8394288984616445</v>
      </c>
      <c r="AA4851" s="27">
        <v>21877.384617139607</v>
      </c>
      <c r="AB4851" s="27">
        <v>14536.097507337385</v>
      </c>
      <c r="AC4851" s="1">
        <v>1</v>
      </c>
    </row>
    <row r="4852" spans="5:29" x14ac:dyDescent="0.35">
      <c r="E4852" s="1">
        <v>4848</v>
      </c>
      <c r="G4852" s="17">
        <v>0.55665892362594604</v>
      </c>
      <c r="H4852" s="17">
        <v>0.12456053495407104</v>
      </c>
      <c r="I4852" s="17">
        <v>9.7399890422821045E-2</v>
      </c>
      <c r="J4852" s="17">
        <v>0.88093870878219604</v>
      </c>
      <c r="K4852" s="17">
        <v>0.94842833280563354</v>
      </c>
      <c r="M4852" s="17" cm="1">
        <f t="array" ref="M4852:Q4852">runSim(G4852,H4852,I4852,J4852,K4852,hipWeibAlpha,hipWeibBeta,1,vertWeibAlpha,vertWeibBeta,1,meanSurvival,sdSurvival,baseU,hipUMult,vertUMult,hipCost,vertCost,costComp,discC,discCi,discQi,hipFracMort,50, FALSE)</f>
        <v>9.4793803111365289</v>
      </c>
      <c r="N4852" s="17">
        <v>7.5096423972207322</v>
      </c>
      <c r="O4852" s="27">
        <v>10000</v>
      </c>
      <c r="P4852" s="27">
        <v>7197.334264413299</v>
      </c>
      <c r="Q4852" s="1">
        <v>1</v>
      </c>
      <c r="Y4852" s="17" cm="1">
        <f t="array" ref="Y4852:AC4852">runSim(G4852,H4852,I4852,J4852,K4852,hipWeibAlpha,hipWeibBeta,2,vertWeibAlpha,vertWeibBeta,2,meanSurvival,sdSurvival,baseU,hipUMult,vertUMult,hipCost,vertCost,costInt,discC,discCi,discQi,hipFracMort,50, FALSE)</f>
        <v>10.877354015031733</v>
      </c>
      <c r="Z4852" s="17">
        <v>8.4256303777510304</v>
      </c>
      <c r="AA4852" s="27">
        <v>7769.5385821655236</v>
      </c>
      <c r="AB4852" s="27">
        <v>6018.3074126793081</v>
      </c>
      <c r="AC4852" s="1">
        <v>1</v>
      </c>
    </row>
    <row r="4853" spans="5:29" x14ac:dyDescent="0.35">
      <c r="E4853" s="1">
        <v>4849</v>
      </c>
      <c r="G4853" s="17">
        <v>0.81505072116851807</v>
      </c>
      <c r="H4853" s="17">
        <v>0.14259588718414307</v>
      </c>
      <c r="I4853" s="17">
        <v>0.41157782077789307</v>
      </c>
      <c r="J4853" s="17">
        <v>0.90471136569976807</v>
      </c>
      <c r="K4853" s="17">
        <v>0.56161749362945557</v>
      </c>
      <c r="M4853" s="17" cm="1">
        <f t="array" ref="M4853:Q4853">runSim(G4853,H4853,I4853,J4853,K4853,hipWeibAlpha,hipWeibBeta,1,vertWeibAlpha,vertWeibBeta,1,meanSurvival,sdSurvival,baseU,hipUMult,vertUMult,hipCost,vertCost,costComp,discC,discCi,discQi,hipFracMort,50, FALSE)</f>
        <v>9.2883168431303638</v>
      </c>
      <c r="N4853" s="17">
        <v>7.3312201839036657</v>
      </c>
      <c r="O4853" s="27">
        <v>10000</v>
      </c>
      <c r="P4853" s="27">
        <v>7597.4947313619759</v>
      </c>
      <c r="Q4853" s="1">
        <v>1</v>
      </c>
      <c r="Y4853" s="17" cm="1">
        <f t="array" ref="Y4853:AC4853">runSim(G4853,H4853,I4853,J4853,K4853,hipWeibAlpha,hipWeibBeta,2,vertWeibAlpha,vertWeibBeta,2,meanSurvival,sdSurvival,baseU,hipUMult,vertUMult,hipCost,vertCost,costInt,discC,discCi,discQi,hipFracMort,50, FALSE)</f>
        <v>10.715136899831553</v>
      </c>
      <c r="Z4853" s="17">
        <v>8.3219035989104739</v>
      </c>
      <c r="AA4853" s="27">
        <v>14963.309966146928</v>
      </c>
      <c r="AB4853" s="27">
        <v>10538.239753164904</v>
      </c>
      <c r="AC4853" s="1">
        <v>1</v>
      </c>
    </row>
    <row r="4854" spans="5:29" x14ac:dyDescent="0.35">
      <c r="E4854" s="1">
        <v>4850</v>
      </c>
      <c r="G4854" s="17">
        <v>0.229755699634552</v>
      </c>
      <c r="H4854" s="17">
        <v>0.153370201587677</v>
      </c>
      <c r="I4854" s="17">
        <v>0.783924400806427</v>
      </c>
      <c r="J4854" s="17">
        <v>0.773273766040802</v>
      </c>
      <c r="K4854" s="17">
        <v>0.2244303822517395</v>
      </c>
      <c r="M4854" s="17" cm="1">
        <f t="array" ref="M4854:Q4854">runSim(G4854,H4854,I4854,J4854,K4854,hipWeibAlpha,hipWeibBeta,1,vertWeibAlpha,vertWeibBeta,1,meanSurvival,sdSurvival,baseU,hipUMult,vertUMult,hipCost,vertCost,costComp,discC,discCi,discQi,hipFracMort,50, FALSE)</f>
        <v>9.2339114741676642</v>
      </c>
      <c r="N4854" s="17">
        <v>7.4047325564915152</v>
      </c>
      <c r="O4854" s="27">
        <v>10000</v>
      </c>
      <c r="P4854" s="27">
        <v>6850.6472266296651</v>
      </c>
      <c r="Q4854" s="1">
        <v>1</v>
      </c>
      <c r="Y4854" s="17" cm="1">
        <f t="array" ref="Y4854:AC4854">runSim(G4854,H4854,I4854,J4854,K4854,hipWeibAlpha,hipWeibBeta,2,vertWeibAlpha,vertWeibBeta,2,meanSurvival,sdSurvival,baseU,hipUMult,vertUMult,hipCost,vertCost,costInt,discC,discCi,discQi,hipFracMort,50, FALSE)</f>
        <v>9.97431052821908</v>
      </c>
      <c r="Z4854" s="17">
        <v>7.8845995070652037</v>
      </c>
      <c r="AA4854" s="27">
        <v>7124.507520156486</v>
      </c>
      <c r="AB4854" s="27">
        <v>5631.8567907608613</v>
      </c>
      <c r="AC4854" s="1">
        <v>1</v>
      </c>
    </row>
    <row r="4855" spans="5:29" x14ac:dyDescent="0.35">
      <c r="E4855" s="1">
        <v>4851</v>
      </c>
      <c r="G4855" s="17">
        <v>0.8534996509552002</v>
      </c>
      <c r="H4855" s="17">
        <v>0.3639061450958252</v>
      </c>
      <c r="I4855" s="17">
        <v>0.1597435474395752</v>
      </c>
      <c r="J4855" s="17">
        <v>0.7854454517364502</v>
      </c>
      <c r="K4855" s="17">
        <v>0.1663506031036377</v>
      </c>
      <c r="M4855" s="17" cm="1">
        <f t="array" ref="M4855:Q4855">runSim(G4855,H4855,I4855,J4855,K4855,hipWeibAlpha,hipWeibBeta,1,vertWeibAlpha,vertWeibBeta,1,meanSurvival,sdSurvival,baseU,hipUMult,vertUMult,hipCost,vertCost,costComp,discC,discCi,discQi,hipFracMort,50, FALSE)</f>
        <v>8.3171532076383539</v>
      </c>
      <c r="N4855" s="17">
        <v>6.7190028781756252</v>
      </c>
      <c r="O4855" s="27">
        <v>10000</v>
      </c>
      <c r="P4855" s="27">
        <v>7909.1759277401234</v>
      </c>
      <c r="Q4855" s="1">
        <v>1</v>
      </c>
      <c r="Y4855" s="17" cm="1">
        <f t="array" ref="Y4855:AC4855">runSim(G4855,H4855,I4855,J4855,K4855,hipWeibAlpha,hipWeibBeta,2,vertWeibAlpha,vertWeibBeta,2,meanSurvival,sdSurvival,baseU,hipUMult,vertUMult,hipCost,vertCost,costInt,discC,discCi,discQi,hipFracMort,50, FALSE)</f>
        <v>9.7534542866680418</v>
      </c>
      <c r="Z4855" s="17">
        <v>7.7442381972507377</v>
      </c>
      <c r="AA4855" s="27">
        <v>14186.075646447662</v>
      </c>
      <c r="AB4855" s="27">
        <v>10204.590906223435</v>
      </c>
      <c r="AC4855" s="1">
        <v>1</v>
      </c>
    </row>
    <row r="4856" spans="5:29" x14ac:dyDescent="0.35">
      <c r="E4856" s="1">
        <v>4852</v>
      </c>
      <c r="G4856" s="17">
        <v>6.6191136837005615E-2</v>
      </c>
      <c r="H4856" s="17">
        <v>0.69122165441513062</v>
      </c>
      <c r="I4856" s="17">
        <v>0.24120944738388062</v>
      </c>
      <c r="J4856" s="17">
        <v>0.58285373449325562</v>
      </c>
      <c r="K4856" s="17">
        <v>0.23701328039169312</v>
      </c>
      <c r="M4856" s="17" cm="1">
        <f t="array" ref="M4856:Q4856">runSim(G4856,H4856,I4856,J4856,K4856,hipWeibAlpha,hipWeibBeta,1,vertWeibAlpha,vertWeibBeta,1,meanSurvival,sdSurvival,baseU,hipUMult,vertUMult,hipCost,vertCost,costComp,discC,discCi,discQi,hipFracMort,50, FALSE)</f>
        <v>8.2956968869819967</v>
      </c>
      <c r="N4856" s="17">
        <v>6.7660587530851863</v>
      </c>
      <c r="O4856" s="27">
        <v>3000</v>
      </c>
      <c r="P4856" s="27">
        <v>2537.9770948178107</v>
      </c>
      <c r="Q4856" s="1">
        <v>1</v>
      </c>
      <c r="Y4856" s="17" cm="1">
        <f t="array" ref="Y4856:AC4856">runSim(G4856,H4856,I4856,J4856,K4856,hipWeibAlpha,hipWeibBeta,2,vertWeibAlpha,vertWeibBeta,2,meanSurvival,sdSurvival,baseU,hipUMult,vertUMult,hipCost,vertCost,costInt,discC,discCi,discQi,hipFracMort,50, FALSE)</f>
        <v>8.6360067874396975</v>
      </c>
      <c r="Z4856" s="17">
        <v>7.0311712995269353</v>
      </c>
      <c r="AA4856" s="27">
        <v>9313.7991956542028</v>
      </c>
      <c r="AB4856" s="27">
        <v>7268.2871181046576</v>
      </c>
      <c r="AC4856" s="1">
        <v>1</v>
      </c>
    </row>
    <row r="4857" spans="5:29" x14ac:dyDescent="0.35">
      <c r="E4857" s="1">
        <v>4853</v>
      </c>
      <c r="G4857" s="17">
        <v>0.11384665966033936</v>
      </c>
      <c r="H4857" s="17">
        <v>0.77000510692596436</v>
      </c>
      <c r="I4857" s="17">
        <v>0.30754172801971436</v>
      </c>
      <c r="J4857" s="17">
        <v>0.62635886669158936</v>
      </c>
      <c r="K4857" s="17">
        <v>0.27325522899627686</v>
      </c>
      <c r="M4857" s="17" cm="1">
        <f t="array" ref="M4857:Q4857">runSim(G4857,H4857,I4857,J4857,K4857,hipWeibAlpha,hipWeibBeta,1,vertWeibAlpha,vertWeibBeta,1,meanSurvival,sdSurvival,baseU,hipUMult,vertUMult,hipCost,vertCost,costComp,discC,discCi,discQi,hipFracMort,50, FALSE)</f>
        <v>8.3252760378682158</v>
      </c>
      <c r="N4857" s="17">
        <v>6.7728687360728266</v>
      </c>
      <c r="O4857" s="27">
        <v>13000</v>
      </c>
      <c r="P4857" s="27">
        <v>9149.2894487211488</v>
      </c>
      <c r="Q4857" s="1">
        <v>1</v>
      </c>
      <c r="Y4857" s="17" cm="1">
        <f t="array" ref="Y4857:AC4857">runSim(G4857,H4857,I4857,J4857,K4857,hipWeibAlpha,hipWeibBeta,2,vertWeibAlpha,vertWeibBeta,2,meanSurvival,sdSurvival,baseU,hipUMult,vertUMult,hipCost,vertCost,costInt,discC,discCi,discQi,hipFracMort,50, FALSE)</f>
        <v>8.741585011087821</v>
      </c>
      <c r="Z4857" s="17">
        <v>7.0893028165049667</v>
      </c>
      <c r="AA4857" s="27">
        <v>9483.3374600085263</v>
      </c>
      <c r="AB4857" s="27">
        <v>7494.5344407814027</v>
      </c>
      <c r="AC4857" s="1">
        <v>1</v>
      </c>
    </row>
    <row r="4858" spans="5:29" x14ac:dyDescent="0.35">
      <c r="E4858" s="1">
        <v>4854</v>
      </c>
      <c r="G4858" s="17">
        <v>0.10119014978408813</v>
      </c>
      <c r="H4858" s="17">
        <v>0.53896480798721313</v>
      </c>
      <c r="I4858" s="17">
        <v>0.36385494470596313</v>
      </c>
      <c r="J4858" s="17">
        <v>0.37615352869033813</v>
      </c>
      <c r="K4858" s="17">
        <v>0.60733944177627563</v>
      </c>
      <c r="M4858" s="17" cm="1">
        <f t="array" ref="M4858:Q4858">runSim(G4858,H4858,I4858,J4858,K4858,hipWeibAlpha,hipWeibBeta,1,vertWeibAlpha,vertWeibBeta,1,meanSurvival,sdSurvival,baseU,hipUMult,vertUMult,hipCost,vertCost,costComp,discC,discCi,discQi,hipFracMort,50, FALSE)</f>
        <v>7.4037883529031197</v>
      </c>
      <c r="N4858" s="17">
        <v>6.1884840768698917</v>
      </c>
      <c r="O4858" s="27">
        <v>3000</v>
      </c>
      <c r="P4858" s="27">
        <v>2416.3110727656331</v>
      </c>
      <c r="Q4858" s="1">
        <v>1</v>
      </c>
      <c r="Y4858" s="17" cm="1">
        <f t="array" ref="Y4858:AC4858">runSim(G4858,H4858,I4858,J4858,K4858,hipWeibAlpha,hipWeibBeta,2,vertWeibAlpha,vertWeibBeta,2,meanSurvival,sdSurvival,baseU,hipUMult,vertUMult,hipCost,vertCost,costInt,discC,discCi,discQi,hipFracMort,50, FALSE)</f>
        <v>7.7372425442117905</v>
      </c>
      <c r="Z4858" s="17">
        <v>6.4362082937580061</v>
      </c>
      <c r="AA4858" s="27">
        <v>5526.6018172941367</v>
      </c>
      <c r="AB4858" s="27">
        <v>4597.2916383985767</v>
      </c>
      <c r="AC4858" s="1">
        <v>1</v>
      </c>
    </row>
    <row r="4859" spans="5:29" x14ac:dyDescent="0.35">
      <c r="E4859" s="1">
        <v>4855</v>
      </c>
      <c r="G4859" s="17">
        <v>0.1857295036315918</v>
      </c>
      <c r="H4859" s="17">
        <v>0.6536555290222168</v>
      </c>
      <c r="I4859" s="17">
        <v>0.8664851188659668</v>
      </c>
      <c r="J4859" s="17">
        <v>0.9233393669128418</v>
      </c>
      <c r="K4859" s="17">
        <v>0.7141566276550293</v>
      </c>
      <c r="M4859" s="17" cm="1">
        <f t="array" ref="M4859:Q4859">runSim(G4859,H4859,I4859,J4859,K4859,hipWeibAlpha,hipWeibBeta,1,vertWeibAlpha,vertWeibBeta,1,meanSurvival,sdSurvival,baseU,hipUMult,vertUMult,hipCost,vertCost,costComp,discC,discCi,discQi,hipFracMort,50, FALSE)</f>
        <v>9.8532330646273252</v>
      </c>
      <c r="N4859" s="17">
        <v>7.7093708472372171</v>
      </c>
      <c r="O4859" s="27">
        <v>13000</v>
      </c>
      <c r="P4859" s="27">
        <v>9496.9063978401246</v>
      </c>
      <c r="Q4859" s="1">
        <v>1</v>
      </c>
      <c r="Y4859" s="17" cm="1">
        <f t="array" ref="Y4859:AC4859">runSim(G4859,H4859,I4859,J4859,K4859,hipWeibAlpha,hipWeibBeta,2,vertWeibAlpha,vertWeibBeta,2,meanSurvival,sdSurvival,baseU,hipUMult,vertUMult,hipCost,vertCost,costInt,discC,discCi,discQi,hipFracMort,50, FALSE)</f>
        <v>10.98902770312796</v>
      </c>
      <c r="Z4859" s="17">
        <v>8.4680517281891934</v>
      </c>
      <c r="AA4859" s="27">
        <v>14141.84675614658</v>
      </c>
      <c r="AB4859" s="27">
        <v>10217.009005577354</v>
      </c>
      <c r="AC4859" s="1">
        <v>1</v>
      </c>
    </row>
    <row r="4860" spans="5:29" x14ac:dyDescent="0.35">
      <c r="E4860" s="1">
        <v>4856</v>
      </c>
      <c r="G4860" s="17">
        <v>0.47990196943283081</v>
      </c>
      <c r="H4860" s="17">
        <v>0.73237389326095581</v>
      </c>
      <c r="I4860" s="17">
        <v>3.1385123729705811E-2</v>
      </c>
      <c r="J4860" s="17">
        <v>0.57957237958908081</v>
      </c>
      <c r="K4860" s="17">
        <v>0.75399559736251831</v>
      </c>
      <c r="M4860" s="17" cm="1">
        <f t="array" ref="M4860:Q4860">runSim(G4860,H4860,I4860,J4860,K4860,hipWeibAlpha,hipWeibBeta,1,vertWeibAlpha,vertWeibBeta,1,meanSurvival,sdSurvival,baseU,hipUMult,vertUMult,hipCost,vertCost,costComp,discC,discCi,discQi,hipFracMort,50, FALSE)</f>
        <v>7.7250720778804851</v>
      </c>
      <c r="N4860" s="17">
        <v>6.3700879411339617</v>
      </c>
      <c r="O4860" s="27">
        <v>10000</v>
      </c>
      <c r="P4860" s="27">
        <v>7663.8484712421468</v>
      </c>
      <c r="Q4860" s="1">
        <v>1</v>
      </c>
      <c r="Y4860" s="17" cm="1">
        <f t="array" ref="Y4860:AC4860">runSim(G4860,H4860,I4860,J4860,K4860,hipWeibAlpha,hipWeibBeta,2,vertWeibAlpha,vertWeibBeta,2,meanSurvival,sdSurvival,baseU,hipUMult,vertUMult,hipCost,vertCost,costInt,discC,discCi,discQi,hipFracMort,50, FALSE)</f>
        <v>8.5645717913653545</v>
      </c>
      <c r="Z4860" s="17">
        <v>6.9805731640979047</v>
      </c>
      <c r="AA4860" s="27">
        <v>9301.199466930153</v>
      </c>
      <c r="AB4860" s="27">
        <v>7319.5570119064232</v>
      </c>
      <c r="AC4860" s="1">
        <v>1</v>
      </c>
    </row>
    <row r="4861" spans="5:29" x14ac:dyDescent="0.35">
      <c r="E4861" s="1">
        <v>4857</v>
      </c>
      <c r="G4861" s="17">
        <v>0.89151298999786377</v>
      </c>
      <c r="H4861" s="17">
        <v>0.16534721851348877</v>
      </c>
      <c r="I4861" s="17">
        <v>0.45581352710723877</v>
      </c>
      <c r="J4861" s="17">
        <v>0.65500175952911377</v>
      </c>
      <c r="K4861" s="17">
        <v>0.49110710620880127</v>
      </c>
      <c r="M4861" s="17" cm="1">
        <f t="array" ref="M4861:Q4861">runSim(G4861,H4861,I4861,J4861,K4861,hipWeibAlpha,hipWeibBeta,1,vertWeibAlpha,vertWeibBeta,1,meanSurvival,sdSurvival,baseU,hipUMult,vertUMult,hipCost,vertCost,costComp,discC,discCi,discQi,hipFracMort,50, FALSE)</f>
        <v>7.8175519826618407</v>
      </c>
      <c r="N4861" s="17">
        <v>6.406269019520817</v>
      </c>
      <c r="O4861" s="27">
        <v>10000</v>
      </c>
      <c r="P4861" s="27">
        <v>7803.4738682184216</v>
      </c>
      <c r="Q4861" s="1">
        <v>1</v>
      </c>
      <c r="Y4861" s="17" cm="1">
        <f t="array" ref="Y4861:AC4861">runSim(G4861,H4861,I4861,J4861,K4861,hipWeibAlpha,hipWeibBeta,2,vertWeibAlpha,vertWeibBeta,2,meanSurvival,sdSurvival,baseU,hipUMult,vertUMult,hipCost,vertCost,costInt,discC,discCi,discQi,hipFracMort,50, FALSE)</f>
        <v>8.9656538247856972</v>
      </c>
      <c r="Z4861" s="17">
        <v>7.2476754284997522</v>
      </c>
      <c r="AA4861" s="27">
        <v>13598.289761926337</v>
      </c>
      <c r="AB4861" s="27">
        <v>9993.4325715867089</v>
      </c>
      <c r="AC4861" s="1">
        <v>1</v>
      </c>
    </row>
    <row r="4862" spans="5:29" x14ac:dyDescent="0.35">
      <c r="E4862" s="1">
        <v>4858</v>
      </c>
      <c r="G4862" s="17">
        <v>0.96179467439651489</v>
      </c>
      <c r="H4862" s="17">
        <v>4.6541988849639893E-2</v>
      </c>
      <c r="I4862" s="17">
        <v>0.61264306306838989</v>
      </c>
      <c r="J4862" s="17">
        <v>0.48382836580276489</v>
      </c>
      <c r="K4862" s="17">
        <v>0.89738732576370239</v>
      </c>
      <c r="M4862" s="17" cm="1">
        <f t="array" ref="M4862:Q4862">runSim(G4862,H4862,I4862,J4862,K4862,hipWeibAlpha,hipWeibBeta,1,vertWeibAlpha,vertWeibBeta,1,meanSurvival,sdSurvival,baseU,hipUMult,vertUMult,hipCost,vertCost,costComp,discC,discCi,discQi,hipFracMort,50, FALSE)</f>
        <v>7.0135957415354806</v>
      </c>
      <c r="N4862" s="17">
        <v>5.8401338710882467</v>
      </c>
      <c r="O4862" s="27">
        <v>7000</v>
      </c>
      <c r="P4862" s="27">
        <v>6007.915239765297</v>
      </c>
      <c r="Q4862" s="1">
        <v>1</v>
      </c>
      <c r="Y4862" s="17" cm="1">
        <f t="array" ref="Y4862:AC4862">runSim(G4862,H4862,I4862,J4862,K4862,hipWeibAlpha,hipWeibBeta,2,vertWeibAlpha,vertWeibBeta,2,meanSurvival,sdSurvival,baseU,hipUMult,vertUMult,hipCost,vertCost,costInt,discC,discCi,discQi,hipFracMort,50, FALSE)</f>
        <v>7.7910536118937834</v>
      </c>
      <c r="Z4862" s="17">
        <v>6.4589164664323011</v>
      </c>
      <c r="AA4862" s="27">
        <v>12939.178924930646</v>
      </c>
      <c r="AB4862" s="27">
        <v>10031.836923975166</v>
      </c>
      <c r="AC4862" s="1">
        <v>1</v>
      </c>
    </row>
    <row r="4863" spans="5:29" x14ac:dyDescent="0.35">
      <c r="E4863" s="1">
        <v>4859</v>
      </c>
      <c r="G4863" s="17">
        <v>0.27310538291931152</v>
      </c>
      <c r="H4863" s="17">
        <v>0.30011343955993652</v>
      </c>
      <c r="I4863" s="17">
        <v>0.28931021690368652</v>
      </c>
      <c r="J4863" s="17">
        <v>0.26950430870056152</v>
      </c>
      <c r="K4863" s="17">
        <v>0.26320242881774902</v>
      </c>
      <c r="M4863" s="17" cm="1">
        <f t="array" ref="M4863:Q4863">runSim(G4863,H4863,I4863,J4863,K4863,hipWeibAlpha,hipWeibBeta,1,vertWeibAlpha,vertWeibBeta,1,meanSurvival,sdSurvival,baseU,hipUMult,vertUMult,hipCost,vertCost,costComp,discC,discCi,discQi,hipFracMort,50, FALSE)</f>
        <v>7.0133161345683934</v>
      </c>
      <c r="N4863" s="17">
        <v>5.9308734204623086</v>
      </c>
      <c r="O4863" s="27">
        <v>3000</v>
      </c>
      <c r="P4863" s="27">
        <v>2218.1689745250314</v>
      </c>
      <c r="Q4863" s="1">
        <v>1</v>
      </c>
      <c r="Y4863" s="17" cm="1">
        <f t="array" ref="Y4863:AC4863">runSim(G4863,H4863,I4863,J4863,K4863,hipWeibAlpha,hipWeibBeta,2,vertWeibAlpha,vertWeibBeta,2,meanSurvival,sdSurvival,baseU,hipUMult,vertUMult,hipCost,vertCost,costInt,discC,discCi,discQi,hipFracMort,50, FALSE)</f>
        <v>7.109943029805418</v>
      </c>
      <c r="Z4863" s="17">
        <v>6.0006485242160768</v>
      </c>
      <c r="AA4863" s="27">
        <v>5078.5307355752993</v>
      </c>
      <c r="AB4863" s="27">
        <v>4286.1775172971984</v>
      </c>
      <c r="AC4863" s="1">
        <v>1</v>
      </c>
    </row>
    <row r="4864" spans="5:29" x14ac:dyDescent="0.35">
      <c r="E4864" s="1">
        <v>4860</v>
      </c>
      <c r="G4864" s="17">
        <v>0.46020597219467163</v>
      </c>
      <c r="H4864" s="17">
        <v>0.53543180227279663</v>
      </c>
      <c r="I4864" s="17">
        <v>0.50534147024154663</v>
      </c>
      <c r="J4864" s="17">
        <v>0.78350919485092163</v>
      </c>
      <c r="K4864" s="17">
        <v>9.9289834499359131E-2</v>
      </c>
      <c r="M4864" s="17" cm="1">
        <f t="array" ref="M4864:Q4864">runSim(G4864,H4864,I4864,J4864,K4864,hipWeibAlpha,hipWeibBeta,1,vertWeibAlpha,vertWeibBeta,1,meanSurvival,sdSurvival,baseU,hipUMult,vertUMult,hipCost,vertCost,costComp,discC,discCi,discQi,hipFracMort,50, FALSE)</f>
        <v>8.7023496378691281</v>
      </c>
      <c r="N4864" s="17">
        <v>7.0130824817174844</v>
      </c>
      <c r="O4864" s="27">
        <v>13000</v>
      </c>
      <c r="P4864" s="27">
        <v>9404.6145168380808</v>
      </c>
      <c r="Q4864" s="1">
        <v>1</v>
      </c>
      <c r="Y4864" s="17" cm="1">
        <f t="array" ref="Y4864:AC4864">runSim(G4864,H4864,I4864,J4864,K4864,hipWeibAlpha,hipWeibBeta,2,vertWeibAlpha,vertWeibBeta,2,meanSurvival,sdSurvival,baseU,hipUMult,vertUMult,hipCost,vertCost,costInt,discC,discCi,discQi,hipFracMort,50, FALSE)</f>
        <v>9.9271607208015737</v>
      </c>
      <c r="Z4864" s="17">
        <v>7.8537182541866741</v>
      </c>
      <c r="AA4864" s="27">
        <v>10176.149552940729</v>
      </c>
      <c r="AB4864" s="27">
        <v>7605.1548716697216</v>
      </c>
      <c r="AC4864" s="1">
        <v>1</v>
      </c>
    </row>
    <row r="4865" spans="5:29" x14ac:dyDescent="0.35">
      <c r="E4865" s="1">
        <v>4861</v>
      </c>
      <c r="G4865" s="17">
        <v>0.47330605983734131</v>
      </c>
      <c r="H4865" s="17">
        <v>0.77887856960296631</v>
      </c>
      <c r="I4865" s="17">
        <v>5.6649565696716309E-2</v>
      </c>
      <c r="J4865" s="17">
        <v>0.56589639186859131</v>
      </c>
      <c r="K4865" s="17">
        <v>0.72792947292327881</v>
      </c>
      <c r="M4865" s="17" cm="1">
        <f t="array" ref="M4865:Q4865">runSim(G4865,H4865,I4865,J4865,K4865,hipWeibAlpha,hipWeibBeta,1,vertWeibAlpha,vertWeibBeta,1,meanSurvival,sdSurvival,baseU,hipUMult,vertUMult,hipCost,vertCost,costComp,discC,discCi,discQi,hipFracMort,50, FALSE)</f>
        <v>7.6498894470507404</v>
      </c>
      <c r="N4865" s="17">
        <v>6.3147830110429251</v>
      </c>
      <c r="O4865" s="27">
        <v>10000</v>
      </c>
      <c r="P4865" s="27">
        <v>7697.8022029209669</v>
      </c>
      <c r="Q4865" s="1">
        <v>1</v>
      </c>
      <c r="Y4865" s="17" cm="1">
        <f t="array" ref="Y4865:AC4865">runSim(G4865,H4865,I4865,J4865,K4865,hipWeibAlpha,hipWeibBeta,2,vertWeibAlpha,vertWeibBeta,2,meanSurvival,sdSurvival,baseU,hipUMult,vertUMult,hipCost,vertCost,costInt,discC,discCi,discQi,hipFracMort,50, FALSE)</f>
        <v>8.433507409211181</v>
      </c>
      <c r="Z4865" s="17">
        <v>6.8890732450684702</v>
      </c>
      <c r="AA4865" s="27">
        <v>9248.9041906895691</v>
      </c>
      <c r="AB4865" s="27">
        <v>7357.4146885548316</v>
      </c>
      <c r="AC4865" s="1">
        <v>1</v>
      </c>
    </row>
    <row r="4866" spans="5:29" x14ac:dyDescent="0.35">
      <c r="E4866" s="1">
        <v>4862</v>
      </c>
      <c r="G4866" s="17">
        <v>0.89830023050308228</v>
      </c>
      <c r="H4866" s="17">
        <v>0.38783270120620728</v>
      </c>
      <c r="I4866" s="17">
        <v>0.99201971292495728</v>
      </c>
      <c r="J4866" s="17">
        <v>0.43302923440933228</v>
      </c>
      <c r="K4866" s="17">
        <v>0.61880499124526978</v>
      </c>
      <c r="M4866" s="17" cm="1">
        <f t="array" ref="M4866:Q4866">runSim(G4866,H4866,I4866,J4866,K4866,hipWeibAlpha,hipWeibBeta,1,vertWeibAlpha,vertWeibBeta,1,meanSurvival,sdSurvival,baseU,hipUMult,vertUMult,hipCost,vertCost,costComp,discC,discCi,discQi,hipFracMort,50, FALSE)</f>
        <v>6.8411427869775849</v>
      </c>
      <c r="N4866" s="17">
        <v>5.75341029031493</v>
      </c>
      <c r="O4866" s="27">
        <v>13000</v>
      </c>
      <c r="P4866" s="27">
        <v>10283.401210191918</v>
      </c>
      <c r="Q4866" s="1">
        <v>1</v>
      </c>
      <c r="Y4866" s="17" cm="1">
        <f t="array" ref="Y4866:AC4866">runSim(G4866,H4866,I4866,J4866,K4866,hipWeibAlpha,hipWeibBeta,2,vertWeibAlpha,vertWeibBeta,2,meanSurvival,sdSurvival,baseU,hipUMult,vertUMult,hipCost,vertCost,costInt,discC,discCi,discQi,hipFracMort,50, FALSE)</f>
        <v>8.0372909899443155</v>
      </c>
      <c r="Z4866" s="17">
        <v>6.6398407022551487</v>
      </c>
      <c r="AA4866" s="27">
        <v>12746.999293667624</v>
      </c>
      <c r="AB4866" s="27">
        <v>9468.5570978196265</v>
      </c>
      <c r="AC4866" s="1">
        <v>1</v>
      </c>
    </row>
    <row r="4867" spans="5:29" x14ac:dyDescent="0.35">
      <c r="E4867" s="1">
        <v>4863</v>
      </c>
      <c r="G4867" s="17">
        <v>0.66793441772460938</v>
      </c>
      <c r="H4867" s="17">
        <v>0.98058700561523438</v>
      </c>
      <c r="I4867" s="17">
        <v>0.85552597045898438</v>
      </c>
      <c r="J4867" s="17">
        <v>0.62624740600585938</v>
      </c>
      <c r="K4867" s="17">
        <v>5.3295135498046875E-2</v>
      </c>
      <c r="M4867" s="17" cm="1">
        <f t="array" ref="M4867:Q4867">runSim(G4867,H4867,I4867,J4867,K4867,hipWeibAlpha,hipWeibBeta,1,vertWeibAlpha,vertWeibBeta,1,meanSurvival,sdSurvival,baseU,hipUMult,vertUMult,hipCost,vertCost,costComp,discC,discCi,discQi,hipFracMort,50, FALSE)</f>
        <v>7.4600777656555657</v>
      </c>
      <c r="N4867" s="17">
        <v>6.1172615802128405</v>
      </c>
      <c r="O4867" s="27">
        <v>13000</v>
      </c>
      <c r="P4867" s="27">
        <v>10797.143859466913</v>
      </c>
      <c r="Q4867" s="1">
        <v>1</v>
      </c>
      <c r="Y4867" s="17" cm="1">
        <f t="array" ref="Y4867:AC4867">runSim(G4867,H4867,I4867,J4867,K4867,hipWeibAlpha,hipWeibBeta,2,vertWeibAlpha,vertWeibBeta,2,meanSurvival,sdSurvival,baseU,hipUMult,vertUMult,hipCost,vertCost,costInt,discC,discCi,discQi,hipFracMort,50, FALSE)</f>
        <v>8.3252646450184464</v>
      </c>
      <c r="Z4867" s="17">
        <v>6.7407990494801346</v>
      </c>
      <c r="AA4867" s="27">
        <v>12482.896063913562</v>
      </c>
      <c r="AB4867" s="27">
        <v>10498.910765102757</v>
      </c>
      <c r="AC4867" s="1">
        <v>1</v>
      </c>
    </row>
    <row r="4868" spans="5:29" x14ac:dyDescent="0.35">
      <c r="E4868" s="1">
        <v>4864</v>
      </c>
      <c r="G4868" s="17">
        <v>0.91268175840377808</v>
      </c>
      <c r="H4868" s="17">
        <v>0.63097399473190308</v>
      </c>
      <c r="I4868" s="17">
        <v>0.94365710020065308</v>
      </c>
      <c r="J4868" s="17">
        <v>0.35024279356002808</v>
      </c>
      <c r="K4868" s="17">
        <v>0.11597460508346558</v>
      </c>
      <c r="M4868" s="17" cm="1">
        <f t="array" ref="M4868:Q4868">runSim(G4868,H4868,I4868,J4868,K4868,hipWeibAlpha,hipWeibBeta,1,vertWeibAlpha,vertWeibBeta,1,meanSurvival,sdSurvival,baseU,hipUMult,vertUMult,hipCost,vertCost,costComp,discC,discCi,discQi,hipFracMort,50, FALSE)</f>
        <v>6.3706729450134496</v>
      </c>
      <c r="N4868" s="17">
        <v>5.4128659983407061</v>
      </c>
      <c r="O4868" s="27">
        <v>13000</v>
      </c>
      <c r="P4868" s="27">
        <v>10611.979820413217</v>
      </c>
      <c r="Q4868" s="1">
        <v>1</v>
      </c>
      <c r="Y4868" s="17" cm="1">
        <f t="array" ref="Y4868:AC4868">runSim(G4868,H4868,I4868,J4868,K4868,hipWeibAlpha,hipWeibBeta,2,vertWeibAlpha,vertWeibBeta,2,meanSurvival,sdSurvival,baseU,hipUMult,vertUMult,hipCost,vertCost,costInt,discC,discCi,discQi,hipFracMort,50, FALSE)</f>
        <v>7.592203379896362</v>
      </c>
      <c r="Z4868" s="17">
        <v>6.3366917485239949</v>
      </c>
      <c r="AA4868" s="27">
        <v>5423.0024142116872</v>
      </c>
      <c r="AB4868" s="27">
        <v>4526.2083918028529</v>
      </c>
      <c r="AC4868" s="1">
        <v>1</v>
      </c>
    </row>
    <row r="4869" spans="5:29" x14ac:dyDescent="0.35">
      <c r="E4869" s="1">
        <v>4865</v>
      </c>
      <c r="G4869" s="17">
        <v>0.45499002933502197</v>
      </c>
      <c r="H4869" s="17">
        <v>0.33136332035064697</v>
      </c>
      <c r="I4869" s="17">
        <v>0.58081400394439697</v>
      </c>
      <c r="J4869" s="17">
        <v>0.20480692386627197</v>
      </c>
      <c r="K4869" s="17">
        <v>0.76698648929595947</v>
      </c>
      <c r="M4869" s="17" cm="1">
        <f t="array" ref="M4869:Q4869">runSim(G4869,H4869,I4869,J4869,K4869,hipWeibAlpha,hipWeibBeta,1,vertWeibAlpha,vertWeibBeta,1,meanSurvival,sdSurvival,baseU,hipUMult,vertUMult,hipCost,vertCost,costComp,discC,discCi,discQi,hipFracMort,50, FALSE)</f>
        <v>6.573391538438436</v>
      </c>
      <c r="N4869" s="17">
        <v>5.6163332450174872</v>
      </c>
      <c r="O4869" s="27">
        <v>10000</v>
      </c>
      <c r="P4869" s="27">
        <v>7308.9060565133932</v>
      </c>
      <c r="Q4869" s="1">
        <v>1</v>
      </c>
      <c r="Y4869" s="17" cm="1">
        <f t="array" ref="Y4869:AC4869">runSim(G4869,H4869,I4869,J4869,K4869,hipWeibAlpha,hipWeibBeta,2,vertWeibAlpha,vertWeibBeta,2,meanSurvival,sdSurvival,baseU,hipUMult,vertUMult,hipCost,vertCost,costInt,discC,discCi,discQi,hipFracMort,50, FALSE)</f>
        <v>6.6683959320195356</v>
      </c>
      <c r="Z4869" s="17">
        <v>5.6859117040275491</v>
      </c>
      <c r="AA4869" s="27">
        <v>4763.1399514425257</v>
      </c>
      <c r="AB4869" s="27">
        <v>4061.3655028768208</v>
      </c>
      <c r="AC4869" s="1">
        <v>1</v>
      </c>
    </row>
    <row r="4870" spans="5:29" x14ac:dyDescent="0.35">
      <c r="E4870" s="1">
        <v>4866</v>
      </c>
      <c r="G4870" s="17">
        <v>0.18591433763504028</v>
      </c>
      <c r="H4870" s="17">
        <v>0.46304446458816528</v>
      </c>
      <c r="I4870" s="17">
        <v>0.15219241380691528</v>
      </c>
      <c r="J4870" s="17">
        <v>0.74896365404129028</v>
      </c>
      <c r="K4870" s="17">
        <v>0.48429995775222778</v>
      </c>
      <c r="M4870" s="17" cm="1">
        <f t="array" ref="M4870:Q4870">runSim(G4870,H4870,I4870,J4870,K4870,hipWeibAlpha,hipWeibBeta,1,vertWeibAlpha,vertWeibBeta,1,meanSurvival,sdSurvival,baseU,hipUMult,vertUMult,hipCost,vertCost,costComp,discC,discCi,discQi,hipFracMort,50, FALSE)</f>
        <v>8.9066202715650533</v>
      </c>
      <c r="N4870" s="17">
        <v>7.1743723350342057</v>
      </c>
      <c r="O4870" s="27">
        <v>10000</v>
      </c>
      <c r="P4870" s="27">
        <v>7087.2584217009698</v>
      </c>
      <c r="Q4870" s="1">
        <v>1</v>
      </c>
      <c r="Y4870" s="17" cm="1">
        <f t="array" ref="Y4870:AC4870">runSim(G4870,H4870,I4870,J4870,K4870,hipWeibAlpha,hipWeibBeta,2,vertWeibAlpha,vertWeibBeta,2,meanSurvival,sdSurvival,baseU,hipUMult,vertUMult,hipCost,vertCost,costInt,discC,discCi,discQi,hipFracMort,50, FALSE)</f>
        <v>9.8095873787308818</v>
      </c>
      <c r="Z4870" s="17">
        <v>7.7832950795122562</v>
      </c>
      <c r="AA4870" s="27">
        <v>7006.8481276649163</v>
      </c>
      <c r="AB4870" s="27">
        <v>5559.4964853658985</v>
      </c>
      <c r="AC4870" s="1">
        <v>1</v>
      </c>
    </row>
    <row r="4871" spans="5:29" x14ac:dyDescent="0.35">
      <c r="E4871" s="1">
        <v>4867</v>
      </c>
      <c r="G4871" s="17">
        <v>0.35709404945373535</v>
      </c>
      <c r="H4871" s="17">
        <v>0.80695366859436035</v>
      </c>
      <c r="I4871" s="17">
        <v>0.42700982093811035</v>
      </c>
      <c r="J4871" s="17">
        <v>0.23044610023498535</v>
      </c>
      <c r="K4871" s="17">
        <v>0.75881218910217285</v>
      </c>
      <c r="M4871" s="17" cm="1">
        <f t="array" ref="M4871:Q4871">runSim(G4871,H4871,I4871,J4871,K4871,hipWeibAlpha,hipWeibBeta,1,vertWeibAlpha,vertWeibBeta,1,meanSurvival,sdSurvival,baseU,hipUMult,vertUMult,hipCost,vertCost,costComp,discC,discCi,discQi,hipFracMort,50, FALSE)</f>
        <v>6.4257071912869428</v>
      </c>
      <c r="N4871" s="17">
        <v>5.4790405768350094</v>
      </c>
      <c r="O4871" s="27">
        <v>3000</v>
      </c>
      <c r="P4871" s="27">
        <v>2640.9897107543966</v>
      </c>
      <c r="Q4871" s="1">
        <v>1</v>
      </c>
      <c r="Y4871" s="17" cm="1">
        <f t="array" ref="Y4871:AC4871">runSim(G4871,H4871,I4871,J4871,K4871,hipWeibAlpha,hipWeibBeta,2,vertWeibAlpha,vertWeibBeta,2,meanSurvival,sdSurvival,baseU,hipUMult,vertUMult,hipCost,vertCost,costInt,discC,discCi,discQi,hipFracMort,50, FALSE)</f>
        <v>6.6850597659974014</v>
      </c>
      <c r="Z4871" s="17">
        <v>5.69340498594328</v>
      </c>
      <c r="AA4871" s="27">
        <v>7893.9322353781627</v>
      </c>
      <c r="AB4871" s="27">
        <v>6480.129475335053</v>
      </c>
      <c r="AC4871" s="1">
        <v>1</v>
      </c>
    </row>
    <row r="4872" spans="5:29" x14ac:dyDescent="0.35">
      <c r="E4872" s="1">
        <v>4868</v>
      </c>
      <c r="G4872" s="17">
        <v>0.43919700384140015</v>
      </c>
      <c r="H4872" s="17">
        <v>0.24586814641952515</v>
      </c>
      <c r="I4872" s="17">
        <v>0.32319968938827515</v>
      </c>
      <c r="J4872" s="17">
        <v>0.13164085149765015</v>
      </c>
      <c r="K4872" s="17">
        <v>0.34341758489608765</v>
      </c>
      <c r="M4872" s="17" cm="1">
        <f t="array" ref="M4872:Q4872">runSim(G4872,H4872,I4872,J4872,K4872,hipWeibAlpha,hipWeibBeta,1,vertWeibAlpha,vertWeibBeta,1,meanSurvival,sdSurvival,baseU,hipUMult,vertUMult,hipCost,vertCost,costComp,discC,discCi,discQi,hipFracMort,50, FALSE)</f>
        <v>6.0507967141558279</v>
      </c>
      <c r="N4872" s="17">
        <v>5.2340679598835465</v>
      </c>
      <c r="O4872" s="27">
        <v>0</v>
      </c>
      <c r="P4872" s="27">
        <v>0</v>
      </c>
      <c r="Q4872" s="1">
        <v>1</v>
      </c>
      <c r="Y4872" s="17" cm="1">
        <f t="array" ref="Y4872:AC4872">runSim(G4872,H4872,I4872,J4872,K4872,hipWeibAlpha,hipWeibBeta,2,vertWeibAlpha,vertWeibBeta,2,meanSurvival,sdSurvival,baseU,hipUMult,vertUMult,hipCost,vertCost,costInt,discC,discCi,discQi,hipFracMort,50, FALSE)</f>
        <v>6.0507967141558279</v>
      </c>
      <c r="Z4872" s="17">
        <v>5.2340679598835465</v>
      </c>
      <c r="AA4872" s="27">
        <v>4321.9976529684491</v>
      </c>
      <c r="AB4872" s="27">
        <v>3738.6199713453907</v>
      </c>
      <c r="AC4872" s="1">
        <v>1</v>
      </c>
    </row>
    <row r="4873" spans="5:29" x14ac:dyDescent="0.35">
      <c r="E4873" s="1">
        <v>4869</v>
      </c>
      <c r="G4873" s="17">
        <v>0.34346187114715576</v>
      </c>
      <c r="H4873" s="17">
        <v>0.45469844341278076</v>
      </c>
      <c r="I4873" s="17">
        <v>0.41020381450653076</v>
      </c>
      <c r="J4873" s="17">
        <v>0.32863032817840576</v>
      </c>
      <c r="K4873" s="17">
        <v>0.30267512798309326</v>
      </c>
      <c r="M4873" s="17" cm="1">
        <f t="array" ref="M4873:Q4873">runSim(G4873,H4873,I4873,J4873,K4873,hipWeibAlpha,hipWeibBeta,1,vertWeibAlpha,vertWeibBeta,1,meanSurvival,sdSurvival,baseU,hipUMult,vertUMult,hipCost,vertCost,costComp,discC,discCi,discQi,hipFracMort,50, FALSE)</f>
        <v>7.1395766845928694</v>
      </c>
      <c r="N4873" s="17">
        <v>6.0118420810509274</v>
      </c>
      <c r="O4873" s="27">
        <v>10000</v>
      </c>
      <c r="P4873" s="27">
        <v>7283.6343369981005</v>
      </c>
      <c r="Q4873" s="1">
        <v>1</v>
      </c>
      <c r="Y4873" s="17" cm="1">
        <f t="array" ref="Y4873:AC4873">runSim(G4873,H4873,I4873,J4873,K4873,hipWeibAlpha,hipWeibBeta,2,vertWeibAlpha,vertWeibBeta,2,meanSurvival,sdSurvival,baseU,hipUMult,vertUMult,hipCost,vertCost,costInt,discC,discCi,discQi,hipFracMort,50, FALSE)</f>
        <v>7.4682333714631239</v>
      </c>
      <c r="Z4873" s="17">
        <v>6.2510674228046135</v>
      </c>
      <c r="AA4873" s="27">
        <v>5334.4524081879463</v>
      </c>
      <c r="AB4873" s="27">
        <v>4465.048159146153</v>
      </c>
      <c r="AC4873" s="1">
        <v>1</v>
      </c>
    </row>
    <row r="4874" spans="5:29" x14ac:dyDescent="0.35">
      <c r="E4874" s="1">
        <v>4870</v>
      </c>
      <c r="G4874" s="17">
        <v>0.36644607782363892</v>
      </c>
      <c r="H4874" s="17">
        <v>0.43898636102676392</v>
      </c>
      <c r="I4874" s="17">
        <v>9.970247745513916E-3</v>
      </c>
      <c r="J4874" s="17">
        <v>0.22344070672988892</v>
      </c>
      <c r="K4874" s="17">
        <v>0.47318130731582642</v>
      </c>
      <c r="M4874" s="17" cm="1">
        <f t="array" ref="M4874:Q4874">runSim(G4874,H4874,I4874,J4874,K4874,hipWeibAlpha,hipWeibBeta,1,vertWeibAlpha,vertWeibBeta,1,meanSurvival,sdSurvival,baseU,hipUMult,vertUMult,hipCost,vertCost,costComp,discC,discCi,discQi,hipFracMort,50, FALSE)</f>
        <v>6.6305366937039532</v>
      </c>
      <c r="N4874" s="17">
        <v>5.6537658932869554</v>
      </c>
      <c r="O4874" s="27">
        <v>3000</v>
      </c>
      <c r="P4874" s="27">
        <v>2337.0717825401289</v>
      </c>
      <c r="Q4874" s="1">
        <v>1</v>
      </c>
      <c r="Y4874" s="17" cm="1">
        <f t="array" ref="Y4874:AC4874">runSim(G4874,H4874,I4874,J4874,K4874,hipWeibAlpha,hipWeibBeta,2,vertWeibAlpha,vertWeibBeta,2,meanSurvival,sdSurvival,baseU,hipUMult,vertUMult,hipCost,vertCost,costInt,discC,discCi,discQi,hipFracMort,50, FALSE)</f>
        <v>6.8026886611519393</v>
      </c>
      <c r="Z4874" s="17">
        <v>5.7823599214144377</v>
      </c>
      <c r="AA4874" s="27">
        <v>4859.0633293942428</v>
      </c>
      <c r="AB4874" s="27">
        <v>4130.2570867245995</v>
      </c>
      <c r="AC4874" s="1">
        <v>1</v>
      </c>
    </row>
    <row r="4875" spans="5:29" x14ac:dyDescent="0.35">
      <c r="E4875" s="1">
        <v>4871</v>
      </c>
      <c r="G4875" s="17">
        <v>0.52765703201293945</v>
      </c>
      <c r="H4875" s="17">
        <v>9.1286182403564453E-2</v>
      </c>
      <c r="I4875" s="17">
        <v>6.5834522247314453E-2</v>
      </c>
      <c r="J4875" s="17">
        <v>0.51917314529418945</v>
      </c>
      <c r="K4875" s="17">
        <v>0.25432634353637695</v>
      </c>
      <c r="M4875" s="17" cm="1">
        <f t="array" ref="M4875:Q4875">runSim(G4875,H4875,I4875,J4875,K4875,hipWeibAlpha,hipWeibBeta,1,vertWeibAlpha,vertWeibBeta,1,meanSurvival,sdSurvival,baseU,hipUMult,vertUMult,hipCost,vertCost,costComp,discC,discCi,discQi,hipFracMort,50, FALSE)</f>
        <v>7.9405483570440225</v>
      </c>
      <c r="N4875" s="17">
        <v>6.5585486113337996</v>
      </c>
      <c r="O4875" s="27">
        <v>7000</v>
      </c>
      <c r="P4875" s="27">
        <v>5146.4005598236718</v>
      </c>
      <c r="Q4875" s="1">
        <v>1</v>
      </c>
      <c r="Y4875" s="17" cm="1">
        <f t="array" ref="Y4875:AC4875">runSim(G4875,H4875,I4875,J4875,K4875,hipWeibAlpha,hipWeibBeta,2,vertWeibAlpha,vertWeibBeta,2,meanSurvival,sdSurvival,baseU,hipUMult,vertUMult,hipCost,vertCost,costInt,discC,discCi,discQi,hipFracMort,50, FALSE)</f>
        <v>8.5009647748747756</v>
      </c>
      <c r="Z4875" s="17">
        <v>6.9486824831841663</v>
      </c>
      <c r="AA4875" s="27">
        <v>6072.1176963391254</v>
      </c>
      <c r="AB4875" s="27">
        <v>4963.3446308458333</v>
      </c>
      <c r="AC4875" s="1">
        <v>1</v>
      </c>
    </row>
    <row r="4876" spans="5:29" x14ac:dyDescent="0.35">
      <c r="E4876" s="1">
        <v>4872</v>
      </c>
      <c r="G4876" s="17">
        <v>4.1033446788787842E-2</v>
      </c>
      <c r="H4876" s="17">
        <v>6.3959956169128418E-3</v>
      </c>
      <c r="I4876" s="17">
        <v>2.0250976085662842E-2</v>
      </c>
      <c r="J4876" s="17">
        <v>0.37898510694503784</v>
      </c>
      <c r="K4876" s="17">
        <v>0.72040051221847534</v>
      </c>
      <c r="M4876" s="17" cm="1">
        <f t="array" ref="M4876:Q4876">runSim(G4876,H4876,I4876,J4876,K4876,hipWeibAlpha,hipWeibBeta,1,vertWeibAlpha,vertWeibBeta,1,meanSurvival,sdSurvival,baseU,hipUMult,vertUMult,hipCost,vertCost,costComp,discC,discCi,discQi,hipFracMort,50, FALSE)</f>
        <v>7.7528905677143234</v>
      </c>
      <c r="N4876" s="17">
        <v>6.4469026286810651</v>
      </c>
      <c r="O4876" s="27">
        <v>0</v>
      </c>
      <c r="P4876" s="27">
        <v>0</v>
      </c>
      <c r="Q4876" s="1">
        <v>1</v>
      </c>
      <c r="Y4876" s="17" cm="1">
        <f t="array" ref="Y4876:AC4876">runSim(G4876,H4876,I4876,J4876,K4876,hipWeibAlpha,hipWeibBeta,2,vertWeibAlpha,vertWeibBeta,2,meanSurvival,sdSurvival,baseU,hipUMult,vertUMult,hipCost,vertCost,costInt,discC,discCi,discQi,hipFracMort,50, FALSE)</f>
        <v>7.7528905677143234</v>
      </c>
      <c r="Z4876" s="17">
        <v>6.4469026286810651</v>
      </c>
      <c r="AA4876" s="27">
        <v>5537.7789769388028</v>
      </c>
      <c r="AB4876" s="27">
        <v>4604.9304490579034</v>
      </c>
      <c r="AC4876" s="1">
        <v>1</v>
      </c>
    </row>
    <row r="4877" spans="5:29" x14ac:dyDescent="0.35">
      <c r="E4877" s="1">
        <v>4873</v>
      </c>
      <c r="G4877" s="17">
        <v>0.44737637042999268</v>
      </c>
      <c r="H4877" s="17">
        <v>0.58253872394561768</v>
      </c>
      <c r="I4877" s="17">
        <v>0.72847378253936768</v>
      </c>
      <c r="J4877" s="17">
        <v>0.49602138996124268</v>
      </c>
      <c r="K4877" s="17">
        <v>0.83115017414093018</v>
      </c>
      <c r="M4877" s="17" cm="1">
        <f t="array" ref="M4877:Q4877">runSim(G4877,H4877,I4877,J4877,K4877,hipWeibAlpha,hipWeibBeta,1,vertWeibAlpha,vertWeibBeta,1,meanSurvival,sdSurvival,baseU,hipUMult,vertUMult,hipCost,vertCost,costComp,discC,discCi,discQi,hipFracMort,50, FALSE)</f>
        <v>7.5590805699871337</v>
      </c>
      <c r="N4877" s="17">
        <v>6.2816603028409519</v>
      </c>
      <c r="O4877" s="27">
        <v>13000</v>
      </c>
      <c r="P4877" s="27">
        <v>9603.1091856421008</v>
      </c>
      <c r="Q4877" s="1">
        <v>1</v>
      </c>
      <c r="Y4877" s="17" cm="1">
        <f t="array" ref="Y4877:AC4877">runSim(G4877,H4877,I4877,J4877,K4877,hipWeibAlpha,hipWeibBeta,2,vertWeibAlpha,vertWeibBeta,2,meanSurvival,sdSurvival,baseU,hipUMult,vertUMult,hipCost,vertCost,costInt,discC,discCi,discQi,hipFracMort,50, FALSE)</f>
        <v>8.3644534721652253</v>
      </c>
      <c r="Z4877" s="17">
        <v>6.8584551942734713</v>
      </c>
      <c r="AA4877" s="27">
        <v>8985.0404073933114</v>
      </c>
      <c r="AB4877" s="27">
        <v>6907.5400341161603</v>
      </c>
      <c r="AC4877" s="1">
        <v>1</v>
      </c>
    </row>
    <row r="4878" spans="5:29" x14ac:dyDescent="0.35">
      <c r="E4878" s="1">
        <v>4874</v>
      </c>
      <c r="G4878" s="17">
        <v>0.57643109560012817</v>
      </c>
      <c r="H4878" s="17">
        <v>7.7194035053253174E-2</v>
      </c>
      <c r="I4878" s="17">
        <v>7.6888859272003174E-2</v>
      </c>
      <c r="J4878" s="17">
        <v>0.24299603700637817</v>
      </c>
      <c r="K4878" s="17">
        <v>0.15948468446731567</v>
      </c>
      <c r="M4878" s="17" cm="1">
        <f t="array" ref="M4878:Q4878">runSim(G4878,H4878,I4878,J4878,K4878,hipWeibAlpha,hipWeibBeta,1,vertWeibAlpha,vertWeibBeta,1,meanSurvival,sdSurvival,baseU,hipUMult,vertUMult,hipCost,vertCost,costComp,discC,discCi,discQi,hipFracMort,50, FALSE)</f>
        <v>6.7103707702272057</v>
      </c>
      <c r="N4878" s="17">
        <v>5.7133847796060335</v>
      </c>
      <c r="O4878" s="27">
        <v>7000</v>
      </c>
      <c r="P4878" s="27">
        <v>5204.5493515782809</v>
      </c>
      <c r="Q4878" s="1">
        <v>1</v>
      </c>
      <c r="Y4878" s="17" cm="1">
        <f t="array" ref="Y4878:AC4878">runSim(G4878,H4878,I4878,J4878,K4878,hipWeibAlpha,hipWeibBeta,2,vertWeibAlpha,vertWeibBeta,2,meanSurvival,sdSurvival,baseU,hipUMult,vertUMult,hipCost,vertCost,costInt,discC,discCi,discQi,hipFracMort,50, FALSE)</f>
        <v>6.9369350833771906</v>
      </c>
      <c r="Z4878" s="17">
        <v>5.8781407658531597</v>
      </c>
      <c r="AA4878" s="27">
        <v>4954.9536309837076</v>
      </c>
      <c r="AB4878" s="27">
        <v>4198.6719756093999</v>
      </c>
      <c r="AC4878" s="1">
        <v>1</v>
      </c>
    </row>
    <row r="4879" spans="5:29" x14ac:dyDescent="0.35">
      <c r="E4879" s="1">
        <v>4875</v>
      </c>
      <c r="G4879" s="17">
        <v>0.58251643180847168</v>
      </c>
      <c r="H4879" s="17">
        <v>0.36147761344909668</v>
      </c>
      <c r="I4879" s="17">
        <v>4.989314079284668E-2</v>
      </c>
      <c r="J4879" s="17">
        <v>0.14532160758972168</v>
      </c>
      <c r="K4879" s="17">
        <v>0.63023066520690918</v>
      </c>
      <c r="M4879" s="17" cm="1">
        <f t="array" ref="M4879:Q4879">runSim(G4879,H4879,I4879,J4879,K4879,hipWeibAlpha,hipWeibBeta,1,vertWeibAlpha,vertWeibBeta,1,meanSurvival,sdSurvival,baseU,hipUMult,vertUMult,hipCost,vertCost,costComp,discC,discCi,discQi,hipFracMort,50, FALSE)</f>
        <v>6.0873945624286163</v>
      </c>
      <c r="N4879" s="17">
        <v>5.2607371263277098</v>
      </c>
      <c r="O4879" s="27">
        <v>10000</v>
      </c>
      <c r="P4879" s="27">
        <v>7484.7205104574068</v>
      </c>
      <c r="Q4879" s="1">
        <v>1</v>
      </c>
      <c r="Y4879" s="17" cm="1">
        <f t="array" ref="Y4879:AC4879">runSim(G4879,H4879,I4879,J4879,K4879,hipWeibAlpha,hipWeibBeta,2,vertWeibAlpha,vertWeibBeta,2,meanSurvival,sdSurvival,baseU,hipUMult,vertUMult,hipCost,vertCost,costInt,discC,discCi,discQi,hipFracMort,50, FALSE)</f>
        <v>6.1809055751341484</v>
      </c>
      <c r="Z4879" s="17">
        <v>5.3304009013398286</v>
      </c>
      <c r="AA4879" s="27">
        <v>4414.9325536672495</v>
      </c>
      <c r="AB4879" s="27">
        <v>3807.4292152427347</v>
      </c>
      <c r="AC4879" s="1">
        <v>1</v>
      </c>
    </row>
    <row r="4880" spans="5:29" x14ac:dyDescent="0.35">
      <c r="E4880" s="1">
        <v>4876</v>
      </c>
      <c r="G4880" s="17">
        <v>7.2011888027191162E-2</v>
      </c>
      <c r="H4880" s="17">
        <v>0.89137834310531616</v>
      </c>
      <c r="I4880" s="17">
        <v>0.76363176107406616</v>
      </c>
      <c r="J4880" s="17">
        <v>0.69609636068344116</v>
      </c>
      <c r="K4880" s="17">
        <v>0.53824418783187866</v>
      </c>
      <c r="M4880" s="17" cm="1">
        <f t="array" ref="M4880:Q4880">runSim(G4880,H4880,I4880,J4880,K4880,hipWeibAlpha,hipWeibBeta,1,vertWeibAlpha,vertWeibBeta,1,meanSurvival,sdSurvival,baseU,hipUMult,vertUMult,hipCost,vertCost,costComp,discC,discCi,discQi,hipFracMort,50, FALSE)</f>
        <v>8.593255760235488</v>
      </c>
      <c r="N4880" s="17">
        <v>6.9197634992255841</v>
      </c>
      <c r="O4880" s="27">
        <v>13000</v>
      </c>
      <c r="P4880" s="27">
        <v>9618.1621833057652</v>
      </c>
      <c r="Q4880" s="1">
        <v>1</v>
      </c>
      <c r="Y4880" s="17" cm="1">
        <f t="array" ref="Y4880:AC4880">runSim(G4880,H4880,I4880,J4880,K4880,hipWeibAlpha,hipWeibBeta,2,vertWeibAlpha,vertWeibBeta,2,meanSurvival,sdSurvival,baseU,hipUMult,vertUMult,hipCost,vertCost,costInt,discC,discCi,discQi,hipFracMort,50, FALSE)</f>
        <v>8.9097470850430138</v>
      </c>
      <c r="Z4880" s="17">
        <v>7.1654786452997214</v>
      </c>
      <c r="AA4880" s="27">
        <v>12769.808894293015</v>
      </c>
      <c r="AB4880" s="27">
        <v>10058.852396249527</v>
      </c>
      <c r="AC4880" s="1">
        <v>1</v>
      </c>
    </row>
    <row r="4881" spans="5:29" x14ac:dyDescent="0.35">
      <c r="E4881" s="1">
        <v>4877</v>
      </c>
      <c r="G4881" s="17">
        <v>1.7771124839782715E-2</v>
      </c>
      <c r="H4881" s="17">
        <v>9.0921759605407715E-2</v>
      </c>
      <c r="I4881" s="17">
        <v>0.66166150569915771</v>
      </c>
      <c r="J4881" s="17">
        <v>0.20801770687103271</v>
      </c>
      <c r="K4881" s="17">
        <v>0.79094922542572021</v>
      </c>
      <c r="M4881" s="17" cm="1">
        <f t="array" ref="M4881:Q4881">runSim(G4881,H4881,I4881,J4881,K4881,hipWeibAlpha,hipWeibBeta,1,vertWeibAlpha,vertWeibBeta,1,meanSurvival,sdSurvival,baseU,hipUMult,vertUMult,hipCost,vertCost,costComp,discC,discCi,discQi,hipFracMort,50, FALSE)</f>
        <v>6.6920309331708889</v>
      </c>
      <c r="N4881" s="17">
        <v>5.7029324062231188</v>
      </c>
      <c r="O4881" s="27">
        <v>0</v>
      </c>
      <c r="P4881" s="27">
        <v>0</v>
      </c>
      <c r="Q4881" s="1">
        <v>1</v>
      </c>
      <c r="Y4881" s="17" cm="1">
        <f t="array" ref="Y4881:AC4881">runSim(G4881,H4881,I4881,J4881,K4881,hipWeibAlpha,hipWeibBeta,2,vertWeibAlpha,vertWeibBeta,2,meanSurvival,sdSurvival,baseU,hipUMult,vertUMult,hipCost,vertCost,costInt,discC,discCi,discQi,hipFracMort,50, FALSE)</f>
        <v>6.6920309331708889</v>
      </c>
      <c r="Z4881" s="17">
        <v>5.7029324062231188</v>
      </c>
      <c r="AA4881" s="27">
        <v>4780.0220951220635</v>
      </c>
      <c r="AB4881" s="27">
        <v>4073.5231473022277</v>
      </c>
      <c r="AC4881" s="1">
        <v>1</v>
      </c>
    </row>
    <row r="4882" spans="5:29" x14ac:dyDescent="0.35">
      <c r="E4882" s="1">
        <v>4878</v>
      </c>
      <c r="G4882" s="17">
        <v>0.12525659799575806</v>
      </c>
      <c r="H4882" s="17">
        <v>0.31205469369888306</v>
      </c>
      <c r="I4882" s="17">
        <v>3.7335455417633057E-2</v>
      </c>
      <c r="J4882" s="17">
        <v>0.36701685190200806</v>
      </c>
      <c r="K4882" s="17">
        <v>0.29009729623794556</v>
      </c>
      <c r="M4882" s="17" cm="1">
        <f t="array" ref="M4882:Q4882">runSim(G4882,H4882,I4882,J4882,K4882,hipWeibAlpha,hipWeibBeta,1,vertWeibAlpha,vertWeibBeta,1,meanSurvival,sdSurvival,baseU,hipUMult,vertUMult,hipCost,vertCost,costComp,discC,discCi,discQi,hipFracMort,50, FALSE)</f>
        <v>7.5221717779965749</v>
      </c>
      <c r="N4882" s="17">
        <v>6.2841694586791599</v>
      </c>
      <c r="O4882" s="27">
        <v>3000</v>
      </c>
      <c r="P4882" s="27">
        <v>2229.141091918942</v>
      </c>
      <c r="Q4882" s="1">
        <v>1</v>
      </c>
      <c r="Y4882" s="17" cm="1">
        <f t="array" ref="Y4882:AC4882">runSim(G4882,H4882,I4882,J4882,K4882,hipWeibAlpha,hipWeibBeta,2,vertWeibAlpha,vertWeibBeta,2,meanSurvival,sdSurvival,baseU,hipUMult,vertUMult,hipCost,vertCost,costInt,discC,discCi,discQi,hipFracMort,50, FALSE)</f>
        <v>7.6864940474678649</v>
      </c>
      <c r="Z4882" s="17">
        <v>6.40146858783128</v>
      </c>
      <c r="AA4882" s="27">
        <v>5490.3528910484756</v>
      </c>
      <c r="AB4882" s="27">
        <v>4572.4775627366289</v>
      </c>
      <c r="AC4882" s="1">
        <v>1</v>
      </c>
    </row>
    <row r="4883" spans="5:29" x14ac:dyDescent="0.35">
      <c r="E4883" s="1">
        <v>4879</v>
      </c>
      <c r="G4883" s="17">
        <v>0.40601062774658203</v>
      </c>
      <c r="H4883" s="17">
        <v>0.62686634063720703</v>
      </c>
      <c r="I4883" s="17">
        <v>0.13852405548095703</v>
      </c>
      <c r="J4883" s="17">
        <v>0.24322986602783203</v>
      </c>
      <c r="K4883" s="17">
        <v>0.45836353302001953</v>
      </c>
      <c r="M4883" s="17" cm="1">
        <f t="array" ref="M4883:Q4883">runSim(G4883,H4883,I4883,J4883,K4883,hipWeibAlpha,hipWeibBeta,1,vertWeibAlpha,vertWeibBeta,1,meanSurvival,sdSurvival,baseU,hipUMult,vertUMult,hipCost,vertCost,costComp,discC,discCi,discQi,hipFracMort,50, FALSE)</f>
        <v>6.6008302527696792</v>
      </c>
      <c r="N4883" s="17">
        <v>5.6212814104677955</v>
      </c>
      <c r="O4883" s="27">
        <v>10000</v>
      </c>
      <c r="P4883" s="27">
        <v>7492.0227204671019</v>
      </c>
      <c r="Q4883" s="1">
        <v>1</v>
      </c>
      <c r="Y4883" s="17" cm="1">
        <f t="array" ref="Y4883:AC4883">runSim(G4883,H4883,I4883,J4883,K4883,hipWeibAlpha,hipWeibBeta,2,vertWeibAlpha,vertWeibBeta,2,meanSurvival,sdSurvival,baseU,hipUMult,vertUMult,hipCost,vertCost,costInt,discC,discCi,discQi,hipFracMort,50, FALSE)</f>
        <v>6.9385036220749043</v>
      </c>
      <c r="Z4883" s="17">
        <v>5.879256141140778</v>
      </c>
      <c r="AA4883" s="27">
        <v>4956.0740157677892</v>
      </c>
      <c r="AB4883" s="27">
        <v>4199.4686722434126</v>
      </c>
      <c r="AC4883" s="1">
        <v>1</v>
      </c>
    </row>
    <row r="4884" spans="5:29" x14ac:dyDescent="0.35">
      <c r="E4884" s="1">
        <v>4880</v>
      </c>
      <c r="G4884" s="17">
        <v>0.44161719083786011</v>
      </c>
      <c r="H4884" s="17">
        <v>0.43530005216598511</v>
      </c>
      <c r="I4884" s="17">
        <v>0.83782690763473511</v>
      </c>
      <c r="J4884" s="17">
        <v>0.24245947599411011</v>
      </c>
      <c r="K4884" s="17">
        <v>0.64393347501754761</v>
      </c>
      <c r="M4884" s="17" cm="1">
        <f t="array" ref="M4884:Q4884">runSim(G4884,H4884,I4884,J4884,K4884,hipWeibAlpha,hipWeibBeta,1,vertWeibAlpha,vertWeibBeta,1,meanSurvival,sdSurvival,baseU,hipUMult,vertUMult,hipCost,vertCost,costComp,discC,discCi,discQi,hipFracMort,50, FALSE)</f>
        <v>6.6882489379881793</v>
      </c>
      <c r="N4884" s="17">
        <v>5.6949526921097524</v>
      </c>
      <c r="O4884" s="27">
        <v>10000</v>
      </c>
      <c r="P4884" s="27">
        <v>7381.2010620153542</v>
      </c>
      <c r="Q4884" s="1">
        <v>1</v>
      </c>
      <c r="Y4884" s="17" cm="1">
        <f t="array" ref="Y4884:AC4884">runSim(G4884,H4884,I4884,J4884,K4884,hipWeibAlpha,hipWeibBeta,2,vertWeibAlpha,vertWeibBeta,2,meanSurvival,sdSurvival,baseU,hipUMult,vertUMult,hipCost,vertCost,costInt,discC,discCi,discQi,hipFracMort,50, FALSE)</f>
        <v>6.9333327109731711</v>
      </c>
      <c r="Z4884" s="17">
        <v>5.8755788222216045</v>
      </c>
      <c r="AA4884" s="27">
        <v>4952.3805078379792</v>
      </c>
      <c r="AB4884" s="27">
        <v>4196.8420158725739</v>
      </c>
      <c r="AC4884" s="1">
        <v>1</v>
      </c>
    </row>
    <row r="4885" spans="5:29" x14ac:dyDescent="0.35">
      <c r="E4885" s="1">
        <v>4881</v>
      </c>
      <c r="G4885" s="17">
        <v>0.63869154453277588</v>
      </c>
      <c r="H4885" s="17">
        <v>0.68889296054840088</v>
      </c>
      <c r="I4885" s="17">
        <v>0.66881239414215088</v>
      </c>
      <c r="J4885" s="17">
        <v>0.29866468906402588</v>
      </c>
      <c r="K4885" s="17">
        <v>0.95361769199371338</v>
      </c>
      <c r="M4885" s="17" cm="1">
        <f t="array" ref="M4885:Q4885">runSim(G4885,H4885,I4885,J4885,K4885,hipWeibAlpha,hipWeibBeta,1,vertWeibAlpha,vertWeibBeta,1,meanSurvival,sdSurvival,baseU,hipUMult,vertUMult,hipCost,vertCost,costComp,discC,discCi,discQi,hipFracMort,50, FALSE)</f>
        <v>6.5518603745483412</v>
      </c>
      <c r="N4885" s="17">
        <v>5.5740441165273467</v>
      </c>
      <c r="O4885" s="27">
        <v>13000</v>
      </c>
      <c r="P4885" s="27">
        <v>9948.4658003713776</v>
      </c>
      <c r="Q4885" s="1">
        <v>1</v>
      </c>
      <c r="Y4885" s="17" cm="1">
        <f t="array" ref="Y4885:AC4885">runSim(G4885,H4885,I4885,J4885,K4885,hipWeibAlpha,hipWeibBeta,2,vertWeibAlpha,vertWeibBeta,2,meanSurvival,sdSurvival,baseU,hipUMult,vertUMult,hipCost,vertCost,costInt,discC,discCi,discQi,hipFracMort,50, FALSE)</f>
        <v>7.2453396678776638</v>
      </c>
      <c r="Z4885" s="17">
        <v>6.0954791862339217</v>
      </c>
      <c r="AA4885" s="27">
        <v>8207.6326689840644</v>
      </c>
      <c r="AB4885" s="27">
        <v>6520.6418183358655</v>
      </c>
      <c r="AC4885" s="1">
        <v>1</v>
      </c>
    </row>
    <row r="4886" spans="5:29" x14ac:dyDescent="0.35">
      <c r="E4886" s="1">
        <v>4882</v>
      </c>
      <c r="G4886" s="17">
        <v>0.32328635454177856</v>
      </c>
      <c r="H4886" s="17">
        <v>7.8932106494903564E-2</v>
      </c>
      <c r="I4886" s="17">
        <v>0.57667380571365356</v>
      </c>
      <c r="J4886" s="17">
        <v>0.15586692094802856</v>
      </c>
      <c r="K4886" s="17">
        <v>0.61288291215896606</v>
      </c>
      <c r="M4886" s="17" cm="1">
        <f t="array" ref="M4886:Q4886">runSim(G4886,H4886,I4886,J4886,K4886,hipWeibAlpha,hipWeibBeta,1,vertWeibAlpha,vertWeibBeta,1,meanSurvival,sdSurvival,baseU,hipUMult,vertUMult,hipCost,vertCost,costComp,discC,discCi,discQi,hipFracMort,50, FALSE)</f>
        <v>6.275659738618879</v>
      </c>
      <c r="N4886" s="17">
        <v>5.4001705016446984</v>
      </c>
      <c r="O4886" s="27">
        <v>0</v>
      </c>
      <c r="P4886" s="27">
        <v>0</v>
      </c>
      <c r="Q4886" s="1">
        <v>1</v>
      </c>
      <c r="Y4886" s="17" cm="1">
        <f t="array" ref="Y4886:AC4886">runSim(G4886,H4886,I4886,J4886,K4886,hipWeibAlpha,hipWeibBeta,2,vertWeibAlpha,vertWeibBeta,2,meanSurvival,sdSurvival,baseU,hipUMult,vertUMult,hipCost,vertCost,costInt,discC,discCi,discQi,hipFracMort,50, FALSE)</f>
        <v>6.275659738618879</v>
      </c>
      <c r="Z4886" s="17">
        <v>5.4001705016446984</v>
      </c>
      <c r="AA4886" s="27">
        <v>4482.6140990134854</v>
      </c>
      <c r="AB4886" s="27">
        <v>3857.2646440319272</v>
      </c>
      <c r="AC4886" s="1">
        <v>1</v>
      </c>
    </row>
    <row r="4887" spans="5:29" x14ac:dyDescent="0.35">
      <c r="E4887" s="1">
        <v>4883</v>
      </c>
      <c r="G4887" s="17">
        <v>0.87954831123352051</v>
      </c>
      <c r="H4887" s="17">
        <v>0.89386105537414551</v>
      </c>
      <c r="I4887" s="17">
        <v>8.8135957717895508E-2</v>
      </c>
      <c r="J4887" s="17">
        <v>0.94430661201477051</v>
      </c>
      <c r="K4887" s="17">
        <v>0.30763363838195801</v>
      </c>
      <c r="M4887" s="17" cm="1">
        <f t="array" ref="M4887:Q4887">runSim(G4887,H4887,I4887,J4887,K4887,hipWeibAlpha,hipWeibBeta,1,vertWeibAlpha,vertWeibBeta,1,meanSurvival,sdSurvival,baseU,hipUMult,vertUMult,hipCost,vertCost,costComp,discC,discCi,discQi,hipFracMort,50, FALSE)</f>
        <v>9.0569373248929619</v>
      </c>
      <c r="N4887" s="17">
        <v>7.0537307271981158</v>
      </c>
      <c r="O4887" s="27">
        <v>13000</v>
      </c>
      <c r="P4887" s="27">
        <v>10214.759423582555</v>
      </c>
      <c r="Q4887" s="1">
        <v>1</v>
      </c>
      <c r="Y4887" s="17" cm="1">
        <f t="array" ref="Y4887:AC4887">runSim(G4887,H4887,I4887,J4887,K4887,hipWeibAlpha,hipWeibBeta,2,vertWeibAlpha,vertWeibBeta,2,meanSurvival,sdSurvival,baseU,hipUMult,vertUMult,hipCost,vertCost,costInt,discC,discCi,discQi,hipFracMort,50, FALSE)</f>
        <v>10.187227717496976</v>
      </c>
      <c r="Z4887" s="17">
        <v>7.9105828590181799</v>
      </c>
      <c r="AA4887" s="27">
        <v>18387.986171734337</v>
      </c>
      <c r="AB4887" s="27">
        <v>13505.06561252593</v>
      </c>
      <c r="AC4887" s="1">
        <v>1</v>
      </c>
    </row>
    <row r="4888" spans="5:29" x14ac:dyDescent="0.35">
      <c r="E4888" s="1">
        <v>4884</v>
      </c>
      <c r="G4888" s="17">
        <v>6.8123281002044678E-2</v>
      </c>
      <c r="H4888" s="17">
        <v>0.18143504858016968</v>
      </c>
      <c r="I4888" s="17">
        <v>0.53611034154891968</v>
      </c>
      <c r="J4888" s="17">
        <v>0.18634837865829468</v>
      </c>
      <c r="K4888" s="17">
        <v>0.89324229955673218</v>
      </c>
      <c r="M4888" s="17" cm="1">
        <f t="array" ref="M4888:Q4888">runSim(G4888,H4888,I4888,J4888,K4888,hipWeibAlpha,hipWeibBeta,1,vertWeibAlpha,vertWeibBeta,1,meanSurvival,sdSurvival,baseU,hipUMult,vertUMult,hipCost,vertCost,costComp,discC,discCi,discQi,hipFracMort,50, FALSE)</f>
        <v>6.5279900607249903</v>
      </c>
      <c r="N4888" s="17">
        <v>5.5843900831984783</v>
      </c>
      <c r="O4888" s="27">
        <v>0</v>
      </c>
      <c r="P4888" s="27">
        <v>0</v>
      </c>
      <c r="Q4888" s="1">
        <v>1</v>
      </c>
      <c r="Y4888" s="17" cm="1">
        <f t="array" ref="Y4888:AC4888">runSim(G4888,H4888,I4888,J4888,K4888,hipWeibAlpha,hipWeibBeta,2,vertWeibAlpha,vertWeibBeta,2,meanSurvival,sdSurvival,baseU,hipUMult,vertUMult,hipCost,vertCost,costInt,discC,discCi,discQi,hipFracMort,50, FALSE)</f>
        <v>6.5279900607249903</v>
      </c>
      <c r="Z4888" s="17">
        <v>5.5843900831984783</v>
      </c>
      <c r="AA4888" s="27">
        <v>4662.8500433749932</v>
      </c>
      <c r="AB4888" s="27">
        <v>3988.8500594274842</v>
      </c>
      <c r="AC4888" s="1">
        <v>1</v>
      </c>
    </row>
    <row r="4889" spans="5:29" x14ac:dyDescent="0.35">
      <c r="E4889" s="1">
        <v>4885</v>
      </c>
      <c r="G4889" s="17">
        <v>0.86781585216522217</v>
      </c>
      <c r="H4889" s="17">
        <v>5.9130549430847168E-2</v>
      </c>
      <c r="I4889" s="17">
        <v>0.18260467052459717</v>
      </c>
      <c r="J4889" s="17">
        <v>0.57564055919647217</v>
      </c>
      <c r="K4889" s="17">
        <v>6.4333796501159668E-2</v>
      </c>
      <c r="M4889" s="17" cm="1">
        <f t="array" ref="M4889:Q4889">runSim(G4889,H4889,I4889,J4889,K4889,hipWeibAlpha,hipWeibBeta,1,vertWeibAlpha,vertWeibBeta,1,meanSurvival,sdSurvival,baseU,hipUMult,vertUMult,hipCost,vertCost,costComp,discC,discCi,discQi,hipFracMort,50, FALSE)</f>
        <v>7.6742738469156606</v>
      </c>
      <c r="N4889" s="17">
        <v>6.3264711943608134</v>
      </c>
      <c r="O4889" s="27">
        <v>7000</v>
      </c>
      <c r="P4889" s="27">
        <v>5667.882784043647</v>
      </c>
      <c r="Q4889" s="1">
        <v>1</v>
      </c>
      <c r="Y4889" s="17" cm="1">
        <f t="array" ref="Y4889:AC4889">runSim(G4889,H4889,I4889,J4889,K4889,hipWeibAlpha,hipWeibBeta,2,vertWeibAlpha,vertWeibBeta,2,meanSurvival,sdSurvival,baseU,hipUMult,vertUMult,hipCost,vertCost,costInt,discC,discCi,discQi,hipFracMort,50, FALSE)</f>
        <v>8.7481112536795607</v>
      </c>
      <c r="Z4889" s="17">
        <v>7.1103137093702218</v>
      </c>
      <c r="AA4889" s="27">
        <v>13286.129943001677</v>
      </c>
      <c r="AB4889" s="27">
        <v>9692.5116100717387</v>
      </c>
      <c r="AC4889" s="1">
        <v>1</v>
      </c>
    </row>
    <row r="4890" spans="5:29" x14ac:dyDescent="0.35">
      <c r="E4890" s="1">
        <v>4886</v>
      </c>
      <c r="G4890" s="17">
        <v>0.5599856972694397</v>
      </c>
      <c r="H4890" s="17">
        <v>0.3922916054725647</v>
      </c>
      <c r="I4890" s="17">
        <v>0.4593692421913147</v>
      </c>
      <c r="J4890" s="17">
        <v>0.2490115761756897</v>
      </c>
      <c r="K4890" s="17">
        <v>0.9548068642616272</v>
      </c>
      <c r="M4890" s="17" cm="1">
        <f t="array" ref="M4890:Q4890">runSim(G4890,H4890,I4890,J4890,K4890,hipWeibAlpha,hipWeibBeta,1,vertWeibAlpha,vertWeibBeta,1,meanSurvival,sdSurvival,baseU,hipUMult,vertUMult,hipCost,vertCost,costComp,discC,discCi,discQi,hipFracMort,50, FALSE)</f>
        <v>6.6255932505424191</v>
      </c>
      <c r="N4890" s="17">
        <v>5.6498458575266124</v>
      </c>
      <c r="O4890" s="27">
        <v>10000</v>
      </c>
      <c r="P4890" s="27">
        <v>7483.517206391537</v>
      </c>
      <c r="Q4890" s="1">
        <v>1</v>
      </c>
      <c r="Y4890" s="17" cm="1">
        <f t="array" ref="Y4890:AC4890">runSim(G4890,H4890,I4890,J4890,K4890,hipWeibAlpha,hipWeibBeta,2,vertWeibAlpha,vertWeibBeta,2,meanSurvival,sdSurvival,baseU,hipUMult,vertUMult,hipCost,vertCost,costInt,discC,discCi,discQi,hipFracMort,50, FALSE)</f>
        <v>6.9770327361002407</v>
      </c>
      <c r="Z4890" s="17">
        <v>5.9066269075537905</v>
      </c>
      <c r="AA4890" s="27">
        <v>4983.594811500172</v>
      </c>
      <c r="AB4890" s="27">
        <v>4219.0192196812786</v>
      </c>
      <c r="AC4890" s="1">
        <v>1</v>
      </c>
    </row>
    <row r="4891" spans="5:29" x14ac:dyDescent="0.35">
      <c r="E4891" s="1">
        <v>4887</v>
      </c>
      <c r="G4891" s="17">
        <v>0.64723348617553711</v>
      </c>
      <c r="H4891" s="17">
        <v>0.93156576156616211</v>
      </c>
      <c r="I4891" s="17">
        <v>0.41783285140991211</v>
      </c>
      <c r="J4891" s="17">
        <v>0.14265584945678711</v>
      </c>
      <c r="K4891" s="17">
        <v>0.50964498519897461</v>
      </c>
      <c r="M4891" s="17" cm="1">
        <f t="array" ref="M4891:Q4891">runSim(G4891,H4891,I4891,J4891,K4891,hipWeibAlpha,hipWeibBeta,1,vertWeibAlpha,vertWeibBeta,1,meanSurvival,sdSurvival,baseU,hipUMult,vertUMult,hipCost,vertCost,costComp,discC,discCi,discQi,hipFracMort,50, FALSE)</f>
        <v>5.583683680360366</v>
      </c>
      <c r="N4891" s="17">
        <v>4.8454704237454926</v>
      </c>
      <c r="O4891" s="27">
        <v>10000</v>
      </c>
      <c r="P4891" s="27">
        <v>8081.7509807430342</v>
      </c>
      <c r="Q4891" s="1">
        <v>1</v>
      </c>
      <c r="Y4891" s="17" cm="1">
        <f t="array" ref="Y4891:AC4891">runSim(G4891,H4891,I4891,J4891,K4891,hipWeibAlpha,hipWeibBeta,2,vertWeibAlpha,vertWeibBeta,2,meanSurvival,sdSurvival,baseU,hipUMult,vertUMult,hipCost,vertCost,costInt,discC,discCi,discQi,hipFracMort,50, FALSE)</f>
        <v>5.8388036797765146</v>
      </c>
      <c r="Z4891" s="17">
        <v>5.0583367038116052</v>
      </c>
      <c r="AA4891" s="27">
        <v>7397.3054568475864</v>
      </c>
      <c r="AB4891" s="27">
        <v>6385.4608182808452</v>
      </c>
      <c r="AC4891" s="1">
        <v>1</v>
      </c>
    </row>
    <row r="4892" spans="5:29" x14ac:dyDescent="0.35">
      <c r="E4892" s="1">
        <v>4888</v>
      </c>
      <c r="G4892" s="17">
        <v>0.58171814680099487</v>
      </c>
      <c r="H4892" s="17">
        <v>0.38497132062911987</v>
      </c>
      <c r="I4892" s="17">
        <v>0.86367005109786987</v>
      </c>
      <c r="J4892" s="17">
        <v>0.40795105695724487</v>
      </c>
      <c r="K4892" s="17">
        <v>0.85385864973068237</v>
      </c>
      <c r="M4892" s="17" cm="1">
        <f t="array" ref="M4892:Q4892">runSim(G4892,H4892,I4892,J4892,K4892,hipWeibAlpha,hipWeibBeta,1,vertWeibAlpha,vertWeibBeta,1,meanSurvival,sdSurvival,baseU,hipUMult,vertUMult,hipCost,vertCost,costComp,discC,discCi,discQi,hipFracMort,50, FALSE)</f>
        <v>7.2383609450103235</v>
      </c>
      <c r="N4892" s="17">
        <v>6.0741658008411754</v>
      </c>
      <c r="O4892" s="27">
        <v>13000</v>
      </c>
      <c r="P4892" s="27">
        <v>9567.080372925926</v>
      </c>
      <c r="Q4892" s="1">
        <v>1</v>
      </c>
      <c r="Y4892" s="17" cm="1">
        <f t="array" ref="Y4892:AC4892">runSim(G4892,H4892,I4892,J4892,K4892,hipWeibAlpha,hipWeibBeta,2,vertWeibAlpha,vertWeibBeta,2,meanSurvival,sdSurvival,baseU,hipUMult,vertUMult,hipCost,vertCost,costInt,discC,discCi,discQi,hipFracMort,50, FALSE)</f>
        <v>7.9110805204622956</v>
      </c>
      <c r="Z4892" s="17">
        <v>6.5545538912435681</v>
      </c>
      <c r="AA4892" s="27">
        <v>5650.7718003302116</v>
      </c>
      <c r="AB4892" s="27">
        <v>4681.8242080311202</v>
      </c>
      <c r="AC4892" s="1">
        <v>1</v>
      </c>
    </row>
    <row r="4893" spans="5:29" x14ac:dyDescent="0.35">
      <c r="E4893" s="1">
        <v>4889</v>
      </c>
      <c r="G4893" s="17">
        <v>0.12708008289337158</v>
      </c>
      <c r="H4893" s="17">
        <v>0.74857056140899658</v>
      </c>
      <c r="I4893" s="17">
        <v>0.49997437000274658</v>
      </c>
      <c r="J4893" s="17">
        <v>0.71088135242462158</v>
      </c>
      <c r="K4893" s="17">
        <v>0.73253357410430908</v>
      </c>
      <c r="M4893" s="17" cm="1">
        <f t="array" ref="M4893:Q4893">runSim(G4893,H4893,I4893,J4893,K4893,hipWeibAlpha,hipWeibBeta,1,vertWeibAlpha,vertWeibBeta,1,meanSurvival,sdSurvival,baseU,hipUMult,vertUMult,hipCost,vertCost,costComp,discC,discCi,discQi,hipFracMort,50, FALSE)</f>
        <v>8.6469968192755058</v>
      </c>
      <c r="N4893" s="17">
        <v>6.9791739432687203</v>
      </c>
      <c r="O4893" s="27">
        <v>13000</v>
      </c>
      <c r="P4893" s="27">
        <v>9279.2372152149437</v>
      </c>
      <c r="Q4893" s="1">
        <v>1</v>
      </c>
      <c r="Y4893" s="17" cm="1">
        <f t="array" ref="Y4893:AC4893">runSim(G4893,H4893,I4893,J4893,K4893,hipWeibAlpha,hipWeibBeta,2,vertWeibAlpha,vertWeibBeta,2,meanSurvival,sdSurvival,baseU,hipUMult,vertUMult,hipCost,vertCost,costInt,discC,discCi,discQi,hipFracMort,50, FALSE)</f>
        <v>9.2134786532685702</v>
      </c>
      <c r="Z4893" s="17">
        <v>7.3912815216077341</v>
      </c>
      <c r="AA4893" s="27">
        <v>9833.9419847426998</v>
      </c>
      <c r="AB4893" s="27">
        <v>7683.0023927132333</v>
      </c>
      <c r="AC4893" s="1">
        <v>1</v>
      </c>
    </row>
    <row r="4894" spans="5:29" x14ac:dyDescent="0.35">
      <c r="E4894" s="1">
        <v>4890</v>
      </c>
      <c r="G4894" s="17">
        <v>0.63204652070999146</v>
      </c>
      <c r="H4894" s="17">
        <v>0.67382508516311646</v>
      </c>
      <c r="I4894" s="17">
        <v>0.85711365938186646</v>
      </c>
      <c r="J4894" s="17">
        <v>0.69314271211624146</v>
      </c>
      <c r="K4894" s="17">
        <v>0.55006104707717896</v>
      </c>
      <c r="M4894" s="17" cm="1">
        <f t="array" ref="M4894:Q4894">runSim(G4894,H4894,I4894,J4894,K4894,hipWeibAlpha,hipWeibBeta,1,vertWeibAlpha,vertWeibBeta,1,meanSurvival,sdSurvival,baseU,hipUMult,vertUMult,hipCost,vertCost,costComp,discC,discCi,discQi,hipFracMort,50, FALSE)</f>
        <v>8.033619330666637</v>
      </c>
      <c r="N4894" s="17">
        <v>6.5587830169912262</v>
      </c>
      <c r="O4894" s="27">
        <v>13000</v>
      </c>
      <c r="P4894" s="27">
        <v>10062.701354518231</v>
      </c>
      <c r="Q4894" s="1">
        <v>1</v>
      </c>
      <c r="Y4894" s="17" cm="1">
        <f t="array" ref="Y4894:AC4894">runSim(G4894,H4894,I4894,J4894,K4894,hipWeibAlpha,hipWeibBeta,2,vertWeibAlpha,vertWeibBeta,2,meanSurvival,sdSurvival,baseU,hipUMult,vertUMult,hipCost,vertCost,costInt,discC,discCi,discQi,hipFracMort,50, FALSE)</f>
        <v>9.217748179776704</v>
      </c>
      <c r="Z4894" s="17">
        <v>7.4039508329422956</v>
      </c>
      <c r="AA4894" s="27">
        <v>12757.167413630745</v>
      </c>
      <c r="AB4894" s="27">
        <v>9432.2899404047948</v>
      </c>
      <c r="AC4894" s="1">
        <v>1</v>
      </c>
    </row>
    <row r="4895" spans="5:29" x14ac:dyDescent="0.35">
      <c r="E4895" s="1">
        <v>4891</v>
      </c>
      <c r="G4895" s="17">
        <v>0.13149046897888184</v>
      </c>
      <c r="H4895" s="17">
        <v>0.28740477561950684</v>
      </c>
      <c r="I4895" s="17">
        <v>0.42503905296325684</v>
      </c>
      <c r="J4895" s="17">
        <v>0.51070189476013184</v>
      </c>
      <c r="K4895" s="17">
        <v>0.17432188987731934</v>
      </c>
      <c r="M4895" s="17" cm="1">
        <f t="array" ref="M4895:Q4895">runSim(G4895,H4895,I4895,J4895,K4895,hipWeibAlpha,hipWeibBeta,1,vertWeibAlpha,vertWeibBeta,1,meanSurvival,sdSurvival,baseU,hipUMult,vertUMult,hipCost,vertCost,costComp,discC,discCi,discQi,hipFracMort,50, FALSE)</f>
        <v>8.213055780997081</v>
      </c>
      <c r="N4895" s="17">
        <v>6.7505063878573646</v>
      </c>
      <c r="O4895" s="27">
        <v>10000</v>
      </c>
      <c r="P4895" s="27">
        <v>6849.1727405648762</v>
      </c>
      <c r="Q4895" s="1">
        <v>1</v>
      </c>
      <c r="Y4895" s="17" cm="1">
        <f t="array" ref="Y4895:AC4895">runSim(G4895,H4895,I4895,J4895,K4895,hipWeibAlpha,hipWeibBeta,2,vertWeibAlpha,vertWeibBeta,2,meanSurvival,sdSurvival,baseU,hipUMult,vertUMult,hipCost,vertCost,costInt,discC,discCi,discQi,hipFracMort,50, FALSE)</f>
        <v>8.4563406693681227</v>
      </c>
      <c r="Z4895" s="17">
        <v>6.9192649196462535</v>
      </c>
      <c r="AA4895" s="27">
        <v>6040.2433352629459</v>
      </c>
      <c r="AB4895" s="27">
        <v>4942.3320854616104</v>
      </c>
      <c r="AC4895" s="1">
        <v>1</v>
      </c>
    </row>
    <row r="4896" spans="5:29" x14ac:dyDescent="0.35">
      <c r="E4896" s="1">
        <v>4892</v>
      </c>
      <c r="G4896" s="17">
        <v>0.27762883901596069</v>
      </c>
      <c r="H4896" s="17">
        <v>0.96613591909408569</v>
      </c>
      <c r="I4896" s="17">
        <v>0.49073308706283569</v>
      </c>
      <c r="J4896" s="17">
        <v>0.45249456167221069</v>
      </c>
      <c r="K4896" s="17">
        <v>0.75850957632064819</v>
      </c>
      <c r="M4896" s="17" cm="1">
        <f t="array" ref="M4896:Q4896">runSim(G4896,H4896,I4896,J4896,K4896,hipWeibAlpha,hipWeibBeta,1,vertWeibAlpha,vertWeibBeta,1,meanSurvival,sdSurvival,baseU,hipUMult,vertUMult,hipCost,vertCost,costComp,discC,discCi,discQi,hipFracMort,50, FALSE)</f>
        <v>7.2804905190280964</v>
      </c>
      <c r="N4896" s="17">
        <v>6.0373352145029262</v>
      </c>
      <c r="O4896" s="27">
        <v>13000</v>
      </c>
      <c r="P4896" s="27">
        <v>9964.953110089793</v>
      </c>
      <c r="Q4896" s="1">
        <v>1</v>
      </c>
      <c r="Y4896" s="17" cm="1">
        <f t="array" ref="Y4896:AC4896">runSim(G4896,H4896,I4896,J4896,K4896,hipWeibAlpha,hipWeibBeta,2,vertWeibAlpha,vertWeibBeta,2,meanSurvival,sdSurvival,baseU,hipUMult,vertUMult,hipCost,vertCost,costInt,discC,discCi,discQi,hipFracMort,50, FALSE)</f>
        <v>7.5422893837969092</v>
      </c>
      <c r="Z4896" s="17">
        <v>6.2412269661162831</v>
      </c>
      <c r="AA4896" s="27">
        <v>11820.958055997995</v>
      </c>
      <c r="AB4896" s="27">
        <v>9652.5431790954608</v>
      </c>
      <c r="AC4896" s="1">
        <v>1</v>
      </c>
    </row>
    <row r="4897" spans="5:29" x14ac:dyDescent="0.35">
      <c r="E4897" s="1">
        <v>4893</v>
      </c>
      <c r="G4897" s="17">
        <v>0.84330308437347412</v>
      </c>
      <c r="H4897" s="17">
        <v>0.30903184413909912</v>
      </c>
      <c r="I4897" s="17">
        <v>0.92274034023284912</v>
      </c>
      <c r="J4897" s="17">
        <v>0.38120591640472412</v>
      </c>
      <c r="K4897" s="17">
        <v>0.57253587245941162</v>
      </c>
      <c r="M4897" s="17" cm="1">
        <f t="array" ref="M4897:Q4897">runSim(G4897,H4897,I4897,J4897,K4897,hipWeibAlpha,hipWeibBeta,1,vertWeibAlpha,vertWeibBeta,1,meanSurvival,sdSurvival,baseU,hipUMult,vertUMult,hipCost,vertCost,costComp,discC,discCi,discQi,hipFracMort,50, FALSE)</f>
        <v>6.8210116703886383</v>
      </c>
      <c r="N4897" s="17">
        <v>5.7596570431177181</v>
      </c>
      <c r="O4897" s="27">
        <v>13000</v>
      </c>
      <c r="P4897" s="27">
        <v>9897.4411780128594</v>
      </c>
      <c r="Q4897" s="1">
        <v>1</v>
      </c>
      <c r="Y4897" s="17" cm="1">
        <f t="array" ref="Y4897:AC4897">runSim(G4897,H4897,I4897,J4897,K4897,hipWeibAlpha,hipWeibBeta,2,vertWeibAlpha,vertWeibBeta,2,meanSurvival,sdSurvival,baseU,hipUMult,vertUMult,hipCost,vertCost,costInt,discC,discCi,discQi,hipFracMort,50, FALSE)</f>
        <v>7.7651381918658178</v>
      </c>
      <c r="Z4897" s="17">
        <v>6.455267291600217</v>
      </c>
      <c r="AA4897" s="27">
        <v>5546.5272799041559</v>
      </c>
      <c r="AB4897" s="27">
        <v>4610.9052082858698</v>
      </c>
      <c r="AC4897" s="1">
        <v>1</v>
      </c>
    </row>
    <row r="4898" spans="5:29" x14ac:dyDescent="0.35">
      <c r="E4898" s="1">
        <v>4894</v>
      </c>
      <c r="G4898" s="17">
        <v>0.32151228189468384</v>
      </c>
      <c r="H4898" s="17">
        <v>0.33057600259780884</v>
      </c>
      <c r="I4898" s="17">
        <v>0.92695051431655884</v>
      </c>
      <c r="J4898" s="17">
        <v>0.52030378580093384</v>
      </c>
      <c r="K4898" s="17">
        <v>0.61818891763687134</v>
      </c>
      <c r="M4898" s="17" cm="1">
        <f t="array" ref="M4898:Q4898">runSim(G4898,H4898,I4898,J4898,K4898,hipWeibAlpha,hipWeibBeta,1,vertWeibAlpha,vertWeibBeta,1,meanSurvival,sdSurvival,baseU,hipUMult,vertUMult,hipCost,vertCost,costComp,discC,discCi,discQi,hipFracMort,50, FALSE)</f>
        <v>7.9569094441858645</v>
      </c>
      <c r="N4898" s="17">
        <v>6.5728590137513461</v>
      </c>
      <c r="O4898" s="27">
        <v>13000</v>
      </c>
      <c r="P4898" s="27">
        <v>9235.596226232823</v>
      </c>
      <c r="Q4898" s="1">
        <v>1</v>
      </c>
      <c r="Y4898" s="17" cm="1">
        <f t="array" ref="Y4898:AC4898">runSim(G4898,H4898,I4898,J4898,K4898,hipWeibAlpha,hipWeibBeta,2,vertWeibAlpha,vertWeibBeta,2,meanSurvival,sdSurvival,baseU,hipUMult,vertUMult,hipCost,vertCost,costInt,discC,discCi,discQi,hipFracMort,50, FALSE)</f>
        <v>8.5069236724521051</v>
      </c>
      <c r="Z4898" s="17">
        <v>6.9526058887706359</v>
      </c>
      <c r="AA4898" s="27">
        <v>6076.3740517515043</v>
      </c>
      <c r="AB4898" s="27">
        <v>4966.1470634075977</v>
      </c>
      <c r="AC4898" s="1">
        <v>1</v>
      </c>
    </row>
    <row r="4899" spans="5:29" x14ac:dyDescent="0.35">
      <c r="E4899" s="1">
        <v>4895</v>
      </c>
      <c r="G4899" s="17">
        <v>0.79868888854980469</v>
      </c>
      <c r="H4899" s="17">
        <v>0.55274772644042969</v>
      </c>
      <c r="I4899" s="17">
        <v>0.45112419128417969</v>
      </c>
      <c r="J4899" s="17">
        <v>0.76481437683105469</v>
      </c>
      <c r="K4899" s="17">
        <v>0.45553398132324219</v>
      </c>
      <c r="M4899" s="17" cm="1">
        <f t="array" ref="M4899:Q4899">runSim(G4899,H4899,I4899,J4899,K4899,hipWeibAlpha,hipWeibBeta,1,vertWeibAlpha,vertWeibBeta,1,meanSurvival,sdSurvival,baseU,hipUMult,vertUMult,hipCost,vertCost,costComp,discC,discCi,discQi,hipFracMort,50, FALSE)</f>
        <v>8.2089217681123561</v>
      </c>
      <c r="N4899" s="17">
        <v>6.6521036421312658</v>
      </c>
      <c r="O4899" s="27">
        <v>13000</v>
      </c>
      <c r="P4899" s="27">
        <v>9849.4523322750392</v>
      </c>
      <c r="Q4899" s="1">
        <v>1</v>
      </c>
      <c r="Y4899" s="17" cm="1">
        <f t="array" ref="Y4899:AC4899">runSim(G4899,H4899,I4899,J4899,K4899,hipWeibAlpha,hipWeibBeta,2,vertWeibAlpha,vertWeibBeta,2,meanSurvival,sdSurvival,baseU,hipUMult,vertUMult,hipCost,vertCost,costInt,discC,discCi,discQi,hipFracMort,50, FALSE)</f>
        <v>9.7245855241551187</v>
      </c>
      <c r="Z4899" s="17">
        <v>7.7284168557666808</v>
      </c>
      <c r="AA4899" s="27">
        <v>17082.812711184757</v>
      </c>
      <c r="AB4899" s="27">
        <v>11928.575803081852</v>
      </c>
      <c r="AC4899" s="1">
        <v>1</v>
      </c>
    </row>
    <row r="4900" spans="5:29" x14ac:dyDescent="0.35">
      <c r="E4900" s="1">
        <v>4896</v>
      </c>
      <c r="G4900" s="17">
        <v>0.31924647092819214</v>
      </c>
      <c r="H4900" s="17">
        <v>0.71331995725631714</v>
      </c>
      <c r="I4900" s="17">
        <v>0.95569056272506714</v>
      </c>
      <c r="J4900" s="17">
        <v>0.73337000608444214</v>
      </c>
      <c r="K4900" s="17">
        <v>0.70808619260787964</v>
      </c>
      <c r="M4900" s="17" cm="1">
        <f t="array" ref="M4900:Q4900">runSim(G4900,H4900,I4900,J4900,K4900,hipWeibAlpha,hipWeibBeta,1,vertWeibAlpha,vertWeibBeta,1,meanSurvival,sdSurvival,baseU,hipUMult,vertUMult,hipCost,vertCost,costComp,discC,discCi,discQi,hipFracMort,50, FALSE)</f>
        <v>8.5067285402540147</v>
      </c>
      <c r="N4900" s="17">
        <v>6.8822963489670439</v>
      </c>
      <c r="O4900" s="27">
        <v>13000</v>
      </c>
      <c r="P4900" s="27">
        <v>9872.8078974322616</v>
      </c>
      <c r="Q4900" s="1">
        <v>1</v>
      </c>
      <c r="Y4900" s="17" cm="1">
        <f t="array" ref="Y4900:AC4900">runSim(G4900,H4900,I4900,J4900,K4900,hipWeibAlpha,hipWeibBeta,2,vertWeibAlpha,vertWeibBeta,2,meanSurvival,sdSurvival,baseU,hipUMult,vertUMult,hipCost,vertCost,costInt,discC,discCi,discQi,hipFracMort,50, FALSE)</f>
        <v>9.3885151746067628</v>
      </c>
      <c r="Z4900" s="17">
        <v>7.5056941249158733</v>
      </c>
      <c r="AA4900" s="27">
        <v>12934.556002305835</v>
      </c>
      <c r="AB4900" s="27">
        <v>9748.0088718757779</v>
      </c>
      <c r="AC4900" s="1">
        <v>1</v>
      </c>
    </row>
    <row r="4901" spans="5:29" x14ac:dyDescent="0.35">
      <c r="E4901" s="1">
        <v>4897</v>
      </c>
      <c r="G4901" s="17">
        <v>0.83881151676177979</v>
      </c>
      <c r="H4901" s="17">
        <v>0.68784105777740479</v>
      </c>
      <c r="I4901" s="17">
        <v>0.14822924137115479</v>
      </c>
      <c r="J4901" s="17">
        <v>0.65894091129302979</v>
      </c>
      <c r="K4901" s="17">
        <v>0.59416735172271729</v>
      </c>
      <c r="M4901" s="17" cm="1">
        <f t="array" ref="M4901:Q4901">runSim(G4901,H4901,I4901,J4901,K4901,hipWeibAlpha,hipWeibBeta,1,vertWeibAlpha,vertWeibBeta,1,meanSurvival,sdSurvival,baseU,hipUMult,vertUMult,hipCost,vertCost,costComp,discC,discCi,discQi,hipFracMort,50, FALSE)</f>
        <v>7.6129361391664396</v>
      </c>
      <c r="N4901" s="17">
        <v>6.2510625562408997</v>
      </c>
      <c r="O4901" s="27">
        <v>10000</v>
      </c>
      <c r="P4901" s="27">
        <v>8137.3905689107623</v>
      </c>
      <c r="Q4901" s="1">
        <v>1</v>
      </c>
      <c r="Y4901" s="17" cm="1">
        <f t="array" ref="Y4901:AC4901">runSim(G4901,H4901,I4901,J4901,K4901,hipWeibAlpha,hipWeibBeta,2,vertWeibAlpha,vertWeibBeta,2,meanSurvival,sdSurvival,baseU,hipUMult,vertUMult,hipCost,vertCost,costInt,discC,discCi,discQi,hipFracMort,50, FALSE)</f>
        <v>8.9753005626366456</v>
      </c>
      <c r="Z4901" s="17">
        <v>7.2491466946370036</v>
      </c>
      <c r="AA4901" s="27">
        <v>16614.361603911355</v>
      </c>
      <c r="AB4901" s="27">
        <v>11939.753651421819</v>
      </c>
      <c r="AC4901" s="1">
        <v>1</v>
      </c>
    </row>
    <row r="4902" spans="5:29" x14ac:dyDescent="0.35">
      <c r="E4902" s="1">
        <v>4898</v>
      </c>
      <c r="G4902" s="17">
        <v>0.22390300035476685</v>
      </c>
      <c r="H4902" s="17">
        <v>0.58306437730789185</v>
      </c>
      <c r="I4902" s="17">
        <v>0.63939982652664185</v>
      </c>
      <c r="J4902" s="17">
        <v>0.57601481676101685</v>
      </c>
      <c r="K4902" s="17">
        <v>0.19221049547195435</v>
      </c>
      <c r="M4902" s="17" cm="1">
        <f t="array" ref="M4902:Q4902">runSim(G4902,H4902,I4902,J4902,K4902,hipWeibAlpha,hipWeibBeta,1,vertWeibAlpha,vertWeibBeta,1,meanSurvival,sdSurvival,baseU,hipUMult,vertUMult,hipCost,vertCost,costComp,discC,discCi,discQi,hipFracMort,50, FALSE)</f>
        <v>8.0950734022764408</v>
      </c>
      <c r="N4902" s="17">
        <v>6.6447692996790213</v>
      </c>
      <c r="O4902" s="27">
        <v>13000</v>
      </c>
      <c r="P4902" s="27">
        <v>9274.5479326980876</v>
      </c>
      <c r="Q4902" s="1">
        <v>1</v>
      </c>
      <c r="Y4902" s="17" cm="1">
        <f t="array" ref="Y4902:AC4902">runSim(G4902,H4902,I4902,J4902,K4902,hipWeibAlpha,hipWeibBeta,2,vertWeibAlpha,vertWeibBeta,2,meanSurvival,sdSurvival,baseU,hipUMult,vertUMult,hipCost,vertCost,costInt,discC,discCi,discQi,hipFracMort,50, FALSE)</f>
        <v>8.7449446649583162</v>
      </c>
      <c r="Z4902" s="17">
        <v>7.1079039949048441</v>
      </c>
      <c r="AA4902" s="27">
        <v>9287.563096535745</v>
      </c>
      <c r="AB4902" s="27">
        <v>7106.5556772984</v>
      </c>
      <c r="AC4902" s="1">
        <v>1</v>
      </c>
    </row>
    <row r="4903" spans="5:29" x14ac:dyDescent="0.35">
      <c r="E4903" s="1">
        <v>4899</v>
      </c>
      <c r="G4903" s="17">
        <v>0.67476868629455566</v>
      </c>
      <c r="H4903" s="17">
        <v>0.87853455543518066</v>
      </c>
      <c r="I4903" s="17">
        <v>0.39702820777893066</v>
      </c>
      <c r="J4903" s="17">
        <v>0.18093323707580566</v>
      </c>
      <c r="K4903" s="17">
        <v>6.6721200942993164E-2</v>
      </c>
      <c r="M4903" s="17" cm="1">
        <f t="array" ref="M4903:Q4903">runSim(G4903,H4903,I4903,J4903,K4903,hipWeibAlpha,hipWeibBeta,1,vertWeibAlpha,vertWeibBeta,1,meanSurvival,sdSurvival,baseU,hipUMult,vertUMult,hipCost,vertCost,costComp,discC,discCi,discQi,hipFracMort,50, FALSE)</f>
        <v>5.826366163878566</v>
      </c>
      <c r="N4903" s="17">
        <v>5.0322031902079516</v>
      </c>
      <c r="O4903" s="27">
        <v>10000</v>
      </c>
      <c r="P4903" s="27">
        <v>8047.7251429639109</v>
      </c>
      <c r="Q4903" s="1">
        <v>1</v>
      </c>
      <c r="Y4903" s="17" cm="1">
        <f t="array" ref="Y4903:AC4903">runSim(G4903,H4903,I4903,J4903,K4903,hipWeibAlpha,hipWeibBeta,2,vertWeibAlpha,vertWeibBeta,2,meanSurvival,sdSurvival,baseU,hipUMult,vertUMult,hipCost,vertCost,costInt,discC,discCi,discQi,hipFracMort,50, FALSE)</f>
        <v>6.2397154201721836</v>
      </c>
      <c r="Z4903" s="17">
        <v>5.3636109792099917</v>
      </c>
      <c r="AA4903" s="27">
        <v>7632.2785296242309</v>
      </c>
      <c r="AB4903" s="27">
        <v>6427.5684309463522</v>
      </c>
      <c r="AC4903" s="1">
        <v>1</v>
      </c>
    </row>
    <row r="4904" spans="5:29" x14ac:dyDescent="0.35">
      <c r="E4904" s="1">
        <v>4900</v>
      </c>
      <c r="G4904" s="17">
        <v>0.19125121831893921</v>
      </c>
      <c r="H4904" s="17">
        <v>0.73620361089706421</v>
      </c>
      <c r="I4904" s="17">
        <v>0.11822265386581421</v>
      </c>
      <c r="J4904" s="17">
        <v>0.98525756597518921</v>
      </c>
      <c r="K4904" s="17">
        <v>0.12476867437362671</v>
      </c>
      <c r="M4904" s="17" cm="1">
        <f t="array" ref="M4904:Q4904">runSim(G4904,H4904,I4904,J4904,K4904,hipWeibAlpha,hipWeibBeta,1,vertWeibAlpha,vertWeibBeta,1,meanSurvival,sdSurvival,baseU,hipUMult,vertUMult,hipCost,vertCost,costComp,discC,discCi,discQi,hipFracMort,50, FALSE)</f>
        <v>10.851899112968766</v>
      </c>
      <c r="N4904" s="17">
        <v>8.2407888629706747</v>
      </c>
      <c r="O4904" s="27">
        <v>13000</v>
      </c>
      <c r="P4904" s="27">
        <v>9038.0879328999927</v>
      </c>
      <c r="Q4904" s="1">
        <v>1</v>
      </c>
      <c r="Y4904" s="17" cm="1">
        <f t="array" ref="Y4904:AC4904">runSim(G4904,H4904,I4904,J4904,K4904,hipWeibAlpha,hipWeibBeta,2,vertWeibAlpha,vertWeibBeta,2,meanSurvival,sdSurvival,baseU,hipUMult,vertUMult,hipCost,vertCost,costInt,discC,discCi,discQi,hipFracMort,50, FALSE)</f>
        <v>12.294226025099951</v>
      </c>
      <c r="Z4904" s="17">
        <v>9.1667922409340097</v>
      </c>
      <c r="AA4904" s="27">
        <v>12265.413545789332</v>
      </c>
      <c r="AB4904" s="27">
        <v>9063.4297925444571</v>
      </c>
      <c r="AC4904" s="1">
        <v>1</v>
      </c>
    </row>
    <row r="4905" spans="5:29" x14ac:dyDescent="0.35">
      <c r="E4905" s="1">
        <v>4901</v>
      </c>
      <c r="G4905" s="17">
        <v>0.97206485271453857</v>
      </c>
      <c r="H4905" s="17">
        <v>0.86845767498016357</v>
      </c>
      <c r="I4905" s="17">
        <v>0.90990054607391357</v>
      </c>
      <c r="J4905" s="17">
        <v>0.65254580974578857</v>
      </c>
      <c r="K4905" s="17">
        <v>0.84338748455047607</v>
      </c>
      <c r="M4905" s="17" cm="1">
        <f t="array" ref="M4905:Q4905">runSim(G4905,H4905,I4905,J4905,K4905,hipWeibAlpha,hipWeibBeta,1,vertWeibAlpha,vertWeibBeta,1,meanSurvival,sdSurvival,baseU,hipUMult,vertUMult,hipCost,vertCost,costComp,discC,discCi,discQi,hipFracMort,50, FALSE)</f>
        <v>7.0824333199221439</v>
      </c>
      <c r="N4905" s="17">
        <v>5.8083948663760854</v>
      </c>
      <c r="O4905" s="27">
        <v>13000</v>
      </c>
      <c r="P4905" s="27">
        <v>11270.035834163493</v>
      </c>
      <c r="Q4905" s="1">
        <v>1</v>
      </c>
      <c r="Y4905" s="17" cm="1">
        <f t="array" ref="Y4905:AC4905">runSim(G4905,H4905,I4905,J4905,K4905,hipWeibAlpha,hipWeibBeta,2,vertWeibAlpha,vertWeibBeta,2,meanSurvival,sdSurvival,baseU,hipUMult,vertUMult,hipCost,vertCost,costInt,discC,discCi,discQi,hipFracMort,50, FALSE)</f>
        <v>7.9389191805788979</v>
      </c>
      <c r="Z4905" s="17">
        <v>6.5119012397156499</v>
      </c>
      <c r="AA4905" s="27">
        <v>19588.304189698825</v>
      </c>
      <c r="AB4905" s="27">
        <v>15257.426930323503</v>
      </c>
      <c r="AC4905" s="1">
        <v>1</v>
      </c>
    </row>
    <row r="4906" spans="5:29" x14ac:dyDescent="0.35">
      <c r="E4906" s="1">
        <v>4902</v>
      </c>
      <c r="G4906" s="17">
        <v>0.82634025812149048</v>
      </c>
      <c r="H4906" s="17">
        <v>0.54341179132461548</v>
      </c>
      <c r="I4906" s="17">
        <v>0.85658317804336548</v>
      </c>
      <c r="J4906" s="17">
        <v>0.59739738702774048</v>
      </c>
      <c r="K4906" s="17">
        <v>0.19674736261367798</v>
      </c>
      <c r="M4906" s="17" cm="1">
        <f t="array" ref="M4906:Q4906">runSim(G4906,H4906,I4906,J4906,K4906,hipWeibAlpha,hipWeibBeta,1,vertWeibAlpha,vertWeibBeta,1,meanSurvival,sdSurvival,baseU,hipUMult,vertUMult,hipCost,vertCost,costComp,discC,discCi,discQi,hipFracMort,50, FALSE)</f>
        <v>7.4977809756361617</v>
      </c>
      <c r="N4906" s="17">
        <v>6.1983549972465246</v>
      </c>
      <c r="O4906" s="27">
        <v>13000</v>
      </c>
      <c r="P4906" s="27">
        <v>10167.769513912552</v>
      </c>
      <c r="Q4906" s="1">
        <v>1</v>
      </c>
      <c r="Y4906" s="17" cm="1">
        <f t="array" ref="Y4906:AC4906">runSim(G4906,H4906,I4906,J4906,K4906,hipWeibAlpha,hipWeibBeta,2,vertWeibAlpha,vertWeibBeta,2,meanSurvival,sdSurvival,baseU,hipUMult,vertUMult,hipCost,vertCost,costInt,discC,discCi,discQi,hipFracMort,50, FALSE)</f>
        <v>8.9007722871069053</v>
      </c>
      <c r="Z4906" s="17">
        <v>7.2093472281788342</v>
      </c>
      <c r="AA4906" s="27">
        <v>9369.9243775198102</v>
      </c>
      <c r="AB4906" s="27">
        <v>7109.2684878947493</v>
      </c>
      <c r="AC4906" s="1">
        <v>1</v>
      </c>
    </row>
    <row r="4907" spans="5:29" x14ac:dyDescent="0.35">
      <c r="E4907" s="1">
        <v>4903</v>
      </c>
      <c r="G4907" s="17">
        <v>0.11086511611938477</v>
      </c>
      <c r="H4907" s="17">
        <v>0.74090051651000977</v>
      </c>
      <c r="I4907" s="17">
        <v>0.48888635635375977</v>
      </c>
      <c r="J4907" s="17">
        <v>0.36019372940063477</v>
      </c>
      <c r="K4907" s="17">
        <v>4.6518802642822266E-2</v>
      </c>
      <c r="M4907" s="17" cm="1">
        <f t="array" ref="M4907:Q4907">runSim(G4907,H4907,I4907,J4907,K4907,hipWeibAlpha,hipWeibBeta,1,vertWeibAlpha,vertWeibBeta,1,meanSurvival,sdSurvival,baseU,hipUMult,vertUMult,hipCost,vertCost,costComp,discC,discCi,discQi,hipFracMort,50, FALSE)</f>
        <v>7.190159330083282</v>
      </c>
      <c r="N4907" s="17">
        <v>6.0224310901392109</v>
      </c>
      <c r="O4907" s="27">
        <v>3000</v>
      </c>
      <c r="P4907" s="27">
        <v>2580.2871705831626</v>
      </c>
      <c r="Q4907" s="1">
        <v>1</v>
      </c>
      <c r="Y4907" s="17" cm="1">
        <f t="array" ref="Y4907:AC4907">runSim(G4907,H4907,I4907,J4907,K4907,hipWeibAlpha,hipWeibBeta,2,vertWeibAlpha,vertWeibBeta,2,meanSurvival,sdSurvival,baseU,hipUMult,vertUMult,hipCost,vertCost,costInt,discC,discCi,discQi,hipFracMort,50, FALSE)</f>
        <v>7.4968271712679577</v>
      </c>
      <c r="Z4907" s="17">
        <v>6.2672806704198294</v>
      </c>
      <c r="AA4907" s="27">
        <v>8463.0884832528609</v>
      </c>
      <c r="AB4907" s="27">
        <v>6773.0669468075293</v>
      </c>
      <c r="AC4907" s="1">
        <v>1</v>
      </c>
    </row>
    <row r="4908" spans="5:29" x14ac:dyDescent="0.35">
      <c r="E4908" s="1">
        <v>4904</v>
      </c>
      <c r="G4908" s="17">
        <v>0.4027373194694519</v>
      </c>
      <c r="H4908" s="17">
        <v>0.1688811182975769</v>
      </c>
      <c r="I4908" s="17">
        <v>0.8624235987663269</v>
      </c>
      <c r="J4908" s="17">
        <v>0.9672514796257019</v>
      </c>
      <c r="K4908" s="17">
        <v>0.4551512598991394</v>
      </c>
      <c r="M4908" s="17" cm="1">
        <f t="array" ref="M4908:Q4908">runSim(G4908,H4908,I4908,J4908,K4908,hipWeibAlpha,hipWeibBeta,1,vertWeibAlpha,vertWeibBeta,1,meanSurvival,sdSurvival,baseU,hipUMult,vertUMult,hipCost,vertCost,costComp,discC,discCi,discQi,hipFracMort,50, FALSE)</f>
        <v>10.549919237059406</v>
      </c>
      <c r="N4908" s="17">
        <v>8.1392441494060854</v>
      </c>
      <c r="O4908" s="27">
        <v>13000</v>
      </c>
      <c r="P4908" s="27">
        <v>8950.5453418662819</v>
      </c>
      <c r="Q4908" s="1">
        <v>1</v>
      </c>
      <c r="Y4908" s="17" cm="1">
        <f t="array" ref="Y4908:AC4908">runSim(G4908,H4908,I4908,J4908,K4908,hipWeibAlpha,hipWeibBeta,2,vertWeibAlpha,vertWeibBeta,2,meanSurvival,sdSurvival,baseU,hipUMult,vertUMult,hipCost,vertCost,costInt,discC,discCi,discQi,hipFracMort,50, FALSE)</f>
        <v>12.267885764503998</v>
      </c>
      <c r="Z4908" s="17">
        <v>9.2131599248717819</v>
      </c>
      <c r="AA4908" s="27">
        <v>8762.7755460742846</v>
      </c>
      <c r="AB4908" s="27">
        <v>6580.8285177655598</v>
      </c>
      <c r="AC4908" s="1">
        <v>1</v>
      </c>
    </row>
    <row r="4909" spans="5:29" x14ac:dyDescent="0.35">
      <c r="E4909" s="1">
        <v>4905</v>
      </c>
      <c r="G4909" s="17">
        <v>2.8280377388000488E-2</v>
      </c>
      <c r="H4909" s="17">
        <v>0.76109898090362549</v>
      </c>
      <c r="I4909" s="17">
        <v>0.86797153949737549</v>
      </c>
      <c r="J4909" s="17">
        <v>0.39723789691925049</v>
      </c>
      <c r="K4909" s="17">
        <v>0.29291355609893799</v>
      </c>
      <c r="M4909" s="17" cm="1">
        <f t="array" ref="M4909:Q4909">runSim(G4909,H4909,I4909,J4909,K4909,hipWeibAlpha,hipWeibBeta,1,vertWeibAlpha,vertWeibBeta,1,meanSurvival,sdSurvival,baseU,hipUMult,vertUMult,hipCost,vertCost,costComp,discC,discCi,discQi,hipFracMort,50, FALSE)</f>
        <v>7.3602416011436365</v>
      </c>
      <c r="N4909" s="17">
        <v>6.1361079501423417</v>
      </c>
      <c r="O4909" s="27">
        <v>6000</v>
      </c>
      <c r="P4909" s="27">
        <v>4940.7899688850484</v>
      </c>
      <c r="Q4909" s="1">
        <v>1</v>
      </c>
      <c r="Y4909" s="17" cm="1">
        <f t="array" ref="Y4909:AC4909">runSim(G4909,H4909,I4909,J4909,K4909,hipWeibAlpha,hipWeibBeta,2,vertWeibAlpha,vertWeibBeta,2,meanSurvival,sdSurvival,baseU,hipUMult,vertUMult,hipCost,vertCost,costInt,discC,discCi,discQi,hipFracMort,50, FALSE)</f>
        <v>7.6528338910949421</v>
      </c>
      <c r="Z4909" s="17">
        <v>6.3721359070997279</v>
      </c>
      <c r="AA4909" s="27">
        <v>8609.2454850732793</v>
      </c>
      <c r="AB4909" s="27">
        <v>6903.8451036395545</v>
      </c>
      <c r="AC4909" s="1">
        <v>1</v>
      </c>
    </row>
    <row r="4910" spans="5:29" x14ac:dyDescent="0.35">
      <c r="E4910" s="1">
        <v>4906</v>
      </c>
      <c r="G4910" s="17">
        <v>0.83567219972610474</v>
      </c>
      <c r="H4910" s="17">
        <v>0.54346638917922974</v>
      </c>
      <c r="I4910" s="17">
        <v>0.66034871339797974</v>
      </c>
      <c r="J4910" s="17">
        <v>0.54129964113235474</v>
      </c>
      <c r="K4910" s="17">
        <v>0.77614766359329224</v>
      </c>
      <c r="M4910" s="17" cm="1">
        <f t="array" ref="M4910:Q4910">runSim(G4910,H4910,I4910,J4910,K4910,hipWeibAlpha,hipWeibBeta,1,vertWeibAlpha,vertWeibBeta,1,meanSurvival,sdSurvival,baseU,hipUMult,vertUMult,hipCost,vertCost,costComp,discC,discCi,discQi,hipFracMort,50, FALSE)</f>
        <v>7.2795032545553173</v>
      </c>
      <c r="N4910" s="17">
        <v>6.0541630808134395</v>
      </c>
      <c r="O4910" s="27">
        <v>13000</v>
      </c>
      <c r="P4910" s="27">
        <v>10042.17311512784</v>
      </c>
      <c r="Q4910" s="1">
        <v>1</v>
      </c>
      <c r="Y4910" s="17" cm="1">
        <f t="array" ref="Y4910:AC4910">runSim(G4910,H4910,I4910,J4910,K4910,hipWeibAlpha,hipWeibBeta,2,vertWeibAlpha,vertWeibBeta,2,meanSurvival,sdSurvival,baseU,hipUMult,vertUMult,hipCost,vertCost,costInt,discC,discCi,discQi,hipFracMort,50, FALSE)</f>
        <v>8.6177877528146727</v>
      </c>
      <c r="Z4910" s="17">
        <v>7.025390904893527</v>
      </c>
      <c r="AA4910" s="27">
        <v>6155.5626805819093</v>
      </c>
      <c r="AB4910" s="27">
        <v>5018.1363606382338</v>
      </c>
      <c r="AC4910" s="1">
        <v>1</v>
      </c>
    </row>
    <row r="4911" spans="5:29" x14ac:dyDescent="0.35">
      <c r="E4911" s="1">
        <v>4907</v>
      </c>
      <c r="G4911" s="17">
        <v>0.79893374443054199</v>
      </c>
      <c r="H4911" s="17">
        <v>0.95680117607116699</v>
      </c>
      <c r="I4911" s="17">
        <v>0.29365420341491699</v>
      </c>
      <c r="J4911" s="17">
        <v>0.24455142021179199</v>
      </c>
      <c r="K4911" s="17">
        <v>0.77438235282897949</v>
      </c>
      <c r="M4911" s="17" cm="1">
        <f t="array" ref="M4911:Q4911">runSim(G4911,H4911,I4911,J4911,K4911,hipWeibAlpha,hipWeibBeta,1,vertWeibAlpha,vertWeibBeta,1,meanSurvival,sdSurvival,baseU,hipUMult,vertUMult,hipCost,vertCost,costComp,discC,discCi,discQi,hipFracMort,50, FALSE)</f>
        <v>5.8912538225703077</v>
      </c>
      <c r="N4911" s="17">
        <v>5.0524002795137317</v>
      </c>
      <c r="O4911" s="27">
        <v>10000</v>
      </c>
      <c r="P4911" s="27">
        <v>8355.5016151258133</v>
      </c>
      <c r="Q4911" s="1">
        <v>1</v>
      </c>
      <c r="Y4911" s="17" cm="1">
        <f t="array" ref="Y4911:AC4911">runSim(G4911,H4911,I4911,J4911,K4911,hipWeibAlpha,hipWeibBeta,2,vertWeibAlpha,vertWeibBeta,2,meanSurvival,sdSurvival,baseU,hipUMult,vertUMult,hipCost,vertCost,costInt,discC,discCi,discQi,hipFracMort,50, FALSE)</f>
        <v>6.4879771315025483</v>
      </c>
      <c r="Z4911" s="17">
        <v>5.5192501907711353</v>
      </c>
      <c r="AA4911" s="27">
        <v>7962.3952970722967</v>
      </c>
      <c r="AB4911" s="27">
        <v>6876.2780377452618</v>
      </c>
      <c r="AC4911" s="1">
        <v>1</v>
      </c>
    </row>
    <row r="4912" spans="5:29" x14ac:dyDescent="0.35">
      <c r="E4912" s="1">
        <v>4908</v>
      </c>
      <c r="G4912" s="17">
        <v>0.44033807516098022</v>
      </c>
      <c r="H4912" s="17">
        <v>0.12298578023910522</v>
      </c>
      <c r="I4912" s="17">
        <v>4.9926698207855225E-2</v>
      </c>
      <c r="J4912" s="17">
        <v>0.41598504781723022</v>
      </c>
      <c r="K4912" s="17">
        <v>0.12336724996566772</v>
      </c>
      <c r="M4912" s="17" cm="1">
        <f t="array" ref="M4912:Q4912">runSim(G4912,H4912,I4912,J4912,K4912,hipWeibAlpha,hipWeibBeta,1,vertWeibAlpha,vertWeibBeta,1,meanSurvival,sdSurvival,baseU,hipUMult,vertUMult,hipCost,vertCost,costComp,discC,discCi,discQi,hipFracMort,50, FALSE)</f>
        <v>7.6312276938653234</v>
      </c>
      <c r="N4912" s="17">
        <v>6.3581883636615091</v>
      </c>
      <c r="O4912" s="27">
        <v>7000</v>
      </c>
      <c r="P4912" s="27">
        <v>5045.6460225624323</v>
      </c>
      <c r="Q4912" s="1">
        <v>1</v>
      </c>
      <c r="Y4912" s="17" cm="1">
        <f t="array" ref="Y4912:AC4912">runSim(G4912,H4912,I4912,J4912,K4912,hipWeibAlpha,hipWeibBeta,2,vertWeibAlpha,vertWeibBeta,2,meanSurvival,sdSurvival,baseU,hipUMult,vertUMult,hipCost,vertCost,costInt,discC,discCi,discQi,hipFracMort,50, FALSE)</f>
        <v>7.9544313850506949</v>
      </c>
      <c r="Z4912" s="17">
        <v>6.5839091697117134</v>
      </c>
      <c r="AA4912" s="27">
        <v>5681.7367036076394</v>
      </c>
      <c r="AB4912" s="27">
        <v>4702.7922640797951</v>
      </c>
      <c r="AC4912" s="1">
        <v>1</v>
      </c>
    </row>
    <row r="4913" spans="5:29" x14ac:dyDescent="0.35">
      <c r="E4913" s="1">
        <v>4909</v>
      </c>
      <c r="G4913" s="17">
        <v>0.86005818843841553</v>
      </c>
      <c r="H4913" s="17">
        <v>0.34336507320404053</v>
      </c>
      <c r="I4913" s="17">
        <v>0.75004231929779053</v>
      </c>
      <c r="J4913" s="17">
        <v>0.99561727046966553</v>
      </c>
      <c r="K4913" s="17">
        <v>0.98284566402435303</v>
      </c>
      <c r="M4913" s="17" cm="1">
        <f t="array" ref="M4913:Q4913">runSim(G4913,H4913,I4913,J4913,K4913,hipWeibAlpha,hipWeibBeta,1,vertWeibAlpha,vertWeibBeta,1,meanSurvival,sdSurvival,baseU,hipUMult,vertUMult,hipCost,vertCost,costComp,discC,discCi,discQi,hipFracMort,50, FALSE)</f>
        <v>10.910056294467084</v>
      </c>
      <c r="N4913" s="17">
        <v>8.1590698874865382</v>
      </c>
      <c r="O4913" s="27">
        <v>13000</v>
      </c>
      <c r="P4913" s="27">
        <v>9853.8314436901383</v>
      </c>
      <c r="Q4913" s="1">
        <v>1</v>
      </c>
      <c r="Y4913" s="17" cm="1">
        <f t="array" ref="Y4913:AC4913">runSim(G4913,H4913,I4913,J4913,K4913,hipWeibAlpha,hipWeibBeta,2,vertWeibAlpha,vertWeibBeta,2,meanSurvival,sdSurvival,baseU,hipUMult,vertUMult,hipCost,vertCost,costInt,discC,discCi,discQi,hipFracMort,50, FALSE)</f>
        <v>12.434747676236972</v>
      </c>
      <c r="Z4913" s="17">
        <v>9.2355311348345825</v>
      </c>
      <c r="AA4913" s="27">
        <v>19931.603082219259</v>
      </c>
      <c r="AB4913" s="27">
        <v>13452.913415259793</v>
      </c>
      <c r="AC4913" s="1">
        <v>1</v>
      </c>
    </row>
    <row r="4914" spans="5:29" x14ac:dyDescent="0.35">
      <c r="E4914" s="1">
        <v>4910</v>
      </c>
      <c r="G4914" s="17">
        <v>0.75659853219985962</v>
      </c>
      <c r="H4914" s="17">
        <v>0.71292787790298462</v>
      </c>
      <c r="I4914" s="17">
        <v>0.93039613962173462</v>
      </c>
      <c r="J4914" s="17">
        <v>0.16242128610610962</v>
      </c>
      <c r="K4914" s="17">
        <v>0.87261110544204712</v>
      </c>
      <c r="M4914" s="17" cm="1">
        <f t="array" ref="M4914:Q4914">runSim(G4914,H4914,I4914,J4914,K4914,hipWeibAlpha,hipWeibBeta,1,vertWeibAlpha,vertWeibBeta,1,meanSurvival,sdSurvival,baseU,hipUMult,vertUMult,hipCost,vertCost,costComp,discC,discCi,discQi,hipFracMort,50, FALSE)</f>
        <v>5.7447389269311637</v>
      </c>
      <c r="N4914" s="17">
        <v>4.9869737221528192</v>
      </c>
      <c r="O4914" s="27">
        <v>13000</v>
      </c>
      <c r="P4914" s="27">
        <v>10381.84009385078</v>
      </c>
      <c r="Q4914" s="1">
        <v>1</v>
      </c>
      <c r="Y4914" s="17" cm="1">
        <f t="array" ref="Y4914:AC4914">runSim(G4914,H4914,I4914,J4914,K4914,hipWeibAlpha,hipWeibBeta,2,vertWeibAlpha,vertWeibBeta,2,meanSurvival,sdSurvival,baseU,hipUMult,vertUMult,hipCost,vertCost,costInt,discC,discCi,discQi,hipFracMort,50, FALSE)</f>
        <v>6.33243394160879</v>
      </c>
      <c r="Z4914" s="17">
        <v>5.4418192223270863</v>
      </c>
      <c r="AA4914" s="27">
        <v>4523.1671011491362</v>
      </c>
      <c r="AB4914" s="27">
        <v>3887.0137302336339</v>
      </c>
      <c r="AC4914" s="1">
        <v>1</v>
      </c>
    </row>
    <row r="4915" spans="5:29" x14ac:dyDescent="0.35">
      <c r="E4915" s="1">
        <v>4911</v>
      </c>
      <c r="G4915" s="17">
        <v>3.7375450134277344E-2</v>
      </c>
      <c r="H4915" s="17">
        <v>0.94963741302490234</v>
      </c>
      <c r="I4915" s="17">
        <v>0.98473262786865234</v>
      </c>
      <c r="J4915" s="17">
        <v>0.38240718841552734</v>
      </c>
      <c r="K4915" s="17">
        <v>0.23621273040771484</v>
      </c>
      <c r="M4915" s="17" cm="1">
        <f t="array" ref="M4915:Q4915">runSim(G4915,H4915,I4915,J4915,K4915,hipWeibAlpha,hipWeibBeta,1,vertWeibAlpha,vertWeibBeta,1,meanSurvival,sdSurvival,baseU,hipUMult,vertUMult,hipCost,vertCost,costComp,discC,discCi,discQi,hipFracMort,50, FALSE)</f>
        <v>7.1218787117279332</v>
      </c>
      <c r="N4915" s="17">
        <v>5.9372049890868563</v>
      </c>
      <c r="O4915" s="27">
        <v>6000</v>
      </c>
      <c r="P4915" s="27">
        <v>5541.5569637083627</v>
      </c>
      <c r="Q4915" s="1">
        <v>1</v>
      </c>
      <c r="Y4915" s="17" cm="1">
        <f t="array" ref="Y4915:AC4915">runSim(G4915,H4915,I4915,J4915,K4915,hipWeibAlpha,hipWeibBeta,2,vertWeibAlpha,vertWeibBeta,2,meanSurvival,sdSurvival,baseU,hipUMult,vertUMult,hipCost,vertCost,costInt,discC,discCi,discQi,hipFracMort,50, FALSE)</f>
        <v>7.249178718939282</v>
      </c>
      <c r="Z4915" s="17">
        <v>6.0531211819451016</v>
      </c>
      <c r="AA4915" s="27">
        <v>11551.252940092527</v>
      </c>
      <c r="AB4915" s="27">
        <v>9819.6222446530337</v>
      </c>
      <c r="AC4915" s="1">
        <v>1</v>
      </c>
    </row>
    <row r="4916" spans="5:29" x14ac:dyDescent="0.35">
      <c r="E4916" s="1">
        <v>4912</v>
      </c>
      <c r="G4916" s="17">
        <v>0.97135084867477417</v>
      </c>
      <c r="H4916" s="17">
        <v>0.89081496000289917</v>
      </c>
      <c r="I4916" s="17">
        <v>0.72302931547164917</v>
      </c>
      <c r="J4916" s="17">
        <v>0.24875563383102417</v>
      </c>
      <c r="K4916" s="17">
        <v>0.73421400785446167</v>
      </c>
      <c r="M4916" s="17" cm="1">
        <f t="array" ref="M4916:Q4916">runSim(G4916,H4916,I4916,J4916,K4916,hipWeibAlpha,hipWeibBeta,1,vertWeibAlpha,vertWeibBeta,1,meanSurvival,sdSurvival,baseU,hipUMult,vertUMult,hipCost,vertCost,costComp,discC,discCi,discQi,hipFracMort,50, FALSE)</f>
        <v>5.5490962873977416</v>
      </c>
      <c r="N4916" s="17">
        <v>4.7741897972666321</v>
      </c>
      <c r="O4916" s="27">
        <v>13000</v>
      </c>
      <c r="P4916" s="27">
        <v>11140.754275990526</v>
      </c>
      <c r="Q4916" s="1">
        <v>1</v>
      </c>
      <c r="Y4916" s="17" cm="1">
        <f t="array" ref="Y4916:AC4916">runSim(G4916,H4916,I4916,J4916,K4916,hipWeibAlpha,hipWeibBeta,2,vertWeibAlpha,vertWeibBeta,2,meanSurvival,sdSurvival,baseU,hipUMult,vertUMult,hipCost,vertCost,costInt,discC,discCi,discQi,hipFracMort,50, FALSE)</f>
        <v>6.3898398740114288</v>
      </c>
      <c r="Z4916" s="17">
        <v>5.4657007845102346</v>
      </c>
      <c r="AA4916" s="27">
        <v>14982.383810353496</v>
      </c>
      <c r="AB4916" s="27">
        <v>11974.979176997094</v>
      </c>
      <c r="AC4916" s="1">
        <v>1</v>
      </c>
    </row>
    <row r="4917" spans="5:29" x14ac:dyDescent="0.35">
      <c r="E4917" s="1">
        <v>4913</v>
      </c>
      <c r="G4917" s="17">
        <v>0.77800619602203369</v>
      </c>
      <c r="H4917" s="17">
        <v>5.0863862037658691E-2</v>
      </c>
      <c r="I4917" s="17">
        <v>0.74172079563140869</v>
      </c>
      <c r="J4917" s="17">
        <v>8.2918405532836914E-3</v>
      </c>
      <c r="K4917" s="17">
        <v>0.41129171848297119</v>
      </c>
      <c r="M4917" s="17" cm="1">
        <f t="array" ref="M4917:Q4917">runSim(G4917,H4917,I4917,J4917,K4917,hipWeibAlpha,hipWeibBeta,1,vertWeibAlpha,vertWeibBeta,1,meanSurvival,sdSurvival,baseU,hipUMult,vertUMult,hipCost,vertCost,costComp,discC,discCi,discQi,hipFracMort,50, FALSE)</f>
        <v>3.3687988556611512</v>
      </c>
      <c r="N4917" s="17">
        <v>3.1047041897215788</v>
      </c>
      <c r="O4917" s="27">
        <v>0</v>
      </c>
      <c r="P4917" s="27">
        <v>0</v>
      </c>
      <c r="Q4917" s="1">
        <v>1</v>
      </c>
      <c r="Y4917" s="17" cm="1">
        <f t="array" ref="Y4917:AC4917">runSim(G4917,H4917,I4917,J4917,K4917,hipWeibAlpha,hipWeibBeta,2,vertWeibAlpha,vertWeibBeta,2,meanSurvival,sdSurvival,baseU,hipUMult,vertUMult,hipCost,vertCost,costInt,discC,discCi,discQi,hipFracMort,50, FALSE)</f>
        <v>3.3687988556611512</v>
      </c>
      <c r="Z4917" s="17">
        <v>3.1047041897215788</v>
      </c>
      <c r="AA4917" s="27">
        <v>2406.2848969008223</v>
      </c>
      <c r="AB4917" s="27">
        <v>2217.645849801128</v>
      </c>
      <c r="AC4917" s="1">
        <v>1</v>
      </c>
    </row>
    <row r="4918" spans="5:29" x14ac:dyDescent="0.35">
      <c r="E4918" s="1">
        <v>4914</v>
      </c>
      <c r="G4918" s="17">
        <v>0.71979552507400513</v>
      </c>
      <c r="H4918" s="17">
        <v>0.80747252702713013</v>
      </c>
      <c r="I4918" s="17">
        <v>0.17240172624588013</v>
      </c>
      <c r="J4918" s="17">
        <v>0.84143859148025513</v>
      </c>
      <c r="K4918" s="17">
        <v>5.4313957691192627E-2</v>
      </c>
      <c r="M4918" s="17" cm="1">
        <f t="array" ref="M4918:Q4918">runSim(G4918,H4918,I4918,J4918,K4918,hipWeibAlpha,hipWeibBeta,1,vertWeibAlpha,vertWeibBeta,1,meanSurvival,sdSurvival,baseU,hipUMult,vertUMult,hipCost,vertCost,costComp,discC,discCi,discQi,hipFracMort,50, FALSE)</f>
        <v>8.5396541140246462</v>
      </c>
      <c r="N4918" s="17">
        <v>6.8301096826844638</v>
      </c>
      <c r="O4918" s="27">
        <v>13000</v>
      </c>
      <c r="P4918" s="27">
        <v>9870.0755489155472</v>
      </c>
      <c r="Q4918" s="1">
        <v>1</v>
      </c>
      <c r="Y4918" s="17" cm="1">
        <f t="array" ref="Y4918:AC4918">runSim(G4918,H4918,I4918,J4918,K4918,hipWeibAlpha,hipWeibBeta,2,vertWeibAlpha,vertWeibBeta,2,meanSurvival,sdSurvival,baseU,hipUMult,vertUMult,hipCost,vertCost,costInt,discC,discCi,discQi,hipFracMort,50, FALSE)</f>
        <v>9.9686604980709497</v>
      </c>
      <c r="Z4918" s="17">
        <v>7.8399240337805569</v>
      </c>
      <c r="AA4918" s="27">
        <v>10500.58186967057</v>
      </c>
      <c r="AB4918" s="27">
        <v>8185.0833987715396</v>
      </c>
      <c r="AC4918" s="1">
        <v>1</v>
      </c>
    </row>
    <row r="4919" spans="5:29" x14ac:dyDescent="0.35">
      <c r="E4919" s="1">
        <v>4915</v>
      </c>
      <c r="G4919" s="17">
        <v>0.24666142463684082</v>
      </c>
      <c r="H4919" s="17">
        <v>0.26488041877746582</v>
      </c>
      <c r="I4919" s="17">
        <v>0.85759282112121582</v>
      </c>
      <c r="J4919" s="17">
        <v>0.44423222541809082</v>
      </c>
      <c r="K4919" s="17">
        <v>0.53998112678527832</v>
      </c>
      <c r="M4919" s="17" cm="1">
        <f t="array" ref="M4919:Q4919">runSim(G4919,H4919,I4919,J4919,K4919,hipWeibAlpha,hipWeibBeta,1,vertWeibAlpha,vertWeibBeta,1,meanSurvival,sdSurvival,baseU,hipUMult,vertUMult,hipCost,vertCost,costComp,discC,discCi,discQi,hipFracMort,50, FALSE)</f>
        <v>7.8297905549204581</v>
      </c>
      <c r="N4919" s="17">
        <v>6.495073522383831</v>
      </c>
      <c r="O4919" s="27">
        <v>10000</v>
      </c>
      <c r="P4919" s="27">
        <v>6999.478949241724</v>
      </c>
      <c r="Q4919" s="1">
        <v>1</v>
      </c>
      <c r="Y4919" s="17" cm="1">
        <f t="array" ref="Y4919:AC4919">runSim(G4919,H4919,I4919,J4919,K4919,hipWeibAlpha,hipWeibBeta,2,vertWeibAlpha,vertWeibBeta,2,meanSurvival,sdSurvival,baseU,hipUMult,vertUMult,hipCost,vertCost,costInt,discC,discCi,discQi,hipFracMort,50, FALSE)</f>
        <v>8.1054802703862077</v>
      </c>
      <c r="Z4919" s="17">
        <v>6.6857055438427926</v>
      </c>
      <c r="AA4919" s="27">
        <v>5789.6287645615776</v>
      </c>
      <c r="AB4919" s="27">
        <v>4775.5039598877102</v>
      </c>
      <c r="AC4919" s="1">
        <v>1</v>
      </c>
    </row>
    <row r="4920" spans="5:29" x14ac:dyDescent="0.35">
      <c r="E4920" s="1">
        <v>4916</v>
      </c>
      <c r="G4920" s="17">
        <v>0.29686206579208374</v>
      </c>
      <c r="H4920" s="17">
        <v>0.39845508337020874</v>
      </c>
      <c r="I4920" s="17">
        <v>0.55781787633895874</v>
      </c>
      <c r="J4920" s="17">
        <v>1.664966344833374E-2</v>
      </c>
      <c r="K4920" s="17">
        <v>0.52627795934677124</v>
      </c>
      <c r="M4920" s="17" cm="1">
        <f t="array" ref="M4920:Q4920">runSim(G4920,H4920,I4920,J4920,K4920,hipWeibAlpha,hipWeibBeta,1,vertWeibAlpha,vertWeibBeta,1,meanSurvival,sdSurvival,baseU,hipUMult,vertUMult,hipCost,vertCost,costComp,discC,discCi,discQi,hipFracMort,50, FALSE)</f>
        <v>3.9302432252799901</v>
      </c>
      <c r="N4920" s="17">
        <v>3.5739792537075799</v>
      </c>
      <c r="O4920" s="27">
        <v>0</v>
      </c>
      <c r="P4920" s="27">
        <v>0</v>
      </c>
      <c r="Q4920" s="1">
        <v>1</v>
      </c>
      <c r="Y4920" s="17" cm="1">
        <f t="array" ref="Y4920:AC4920">runSim(G4920,H4920,I4920,J4920,K4920,hipWeibAlpha,hipWeibBeta,2,vertWeibAlpha,vertWeibBeta,2,meanSurvival,sdSurvival,baseU,hipUMult,vertUMult,hipCost,vertCost,costInt,discC,discCi,discQi,hipFracMort,50, FALSE)</f>
        <v>3.9302432252799901</v>
      </c>
      <c r="Z4920" s="17">
        <v>3.5739792537075799</v>
      </c>
      <c r="AA4920" s="27">
        <v>2807.3165894857075</v>
      </c>
      <c r="AB4920" s="27">
        <v>2552.8423240768429</v>
      </c>
      <c r="AC4920" s="1">
        <v>1</v>
      </c>
    </row>
    <row r="4921" spans="5:29" x14ac:dyDescent="0.35">
      <c r="E4921" s="1">
        <v>4917</v>
      </c>
      <c r="G4921" s="17">
        <v>0.19136512279510498</v>
      </c>
      <c r="H4921" s="17">
        <v>0.41783607006072998</v>
      </c>
      <c r="I4921" s="17">
        <v>0.12724769115447998</v>
      </c>
      <c r="J4921" s="17">
        <v>9.450232982635498E-2</v>
      </c>
      <c r="K4921" s="17">
        <v>0.17499244213104248</v>
      </c>
      <c r="M4921" s="17" cm="1">
        <f t="array" ref="M4921:Q4921">runSim(G4921,H4921,I4921,J4921,K4921,hipWeibAlpha,hipWeibBeta,1,vertWeibAlpha,vertWeibBeta,1,meanSurvival,sdSurvival,baseU,hipUMult,vertUMult,hipCost,vertCost,costComp,discC,discCi,discQi,hipFracMort,50, FALSE)</f>
        <v>5.6005626073117281</v>
      </c>
      <c r="N4921" s="17">
        <v>4.8956350923559375</v>
      </c>
      <c r="O4921" s="27">
        <v>3000</v>
      </c>
      <c r="P4921" s="27">
        <v>2319.8885492168483</v>
      </c>
      <c r="Q4921" s="1">
        <v>1</v>
      </c>
      <c r="Y4921" s="17" cm="1">
        <f t="array" ref="Y4921:AC4921">runSim(G4921,H4921,I4921,J4921,K4921,hipWeibAlpha,hipWeibBeta,2,vertWeibAlpha,vertWeibBeta,2,meanSurvival,sdSurvival,baseU,hipUMult,vertUMult,hipCost,vertCost,costInt,discC,discCi,discQi,hipFracMort,50, FALSE)</f>
        <v>5.6415885021048036</v>
      </c>
      <c r="Z4921" s="17">
        <v>4.9270425753297049</v>
      </c>
      <c r="AA4921" s="27">
        <v>4029.7060729320028</v>
      </c>
      <c r="AB4921" s="27">
        <v>3519.3161252355035</v>
      </c>
      <c r="AC4921" s="1">
        <v>1</v>
      </c>
    </row>
    <row r="4922" spans="5:29" x14ac:dyDescent="0.35">
      <c r="E4922" s="1">
        <v>4918</v>
      </c>
      <c r="G4922" s="17">
        <v>0.56004101037979126</v>
      </c>
      <c r="H4922" s="17">
        <v>0.28687816858291626</v>
      </c>
      <c r="I4922" s="17">
        <v>0.59614330530166626</v>
      </c>
      <c r="J4922" s="17">
        <v>0.66312938928604126</v>
      </c>
      <c r="K4922" s="17">
        <v>0.59353405237197876</v>
      </c>
      <c r="M4922" s="17" cm="1">
        <f t="array" ref="M4922:Q4922">runSim(G4922,H4922,I4922,J4922,K4922,hipWeibAlpha,hipWeibBeta,1,vertWeibAlpha,vertWeibBeta,1,meanSurvival,sdSurvival,baseU,hipUMult,vertUMult,hipCost,vertCost,costComp,discC,discCi,discQi,hipFracMort,50, FALSE)</f>
        <v>8.26315323153894</v>
      </c>
      <c r="N4922" s="17">
        <v>6.7550324696700645</v>
      </c>
      <c r="O4922" s="27">
        <v>10000</v>
      </c>
      <c r="P4922" s="27">
        <v>7390.5504063004992</v>
      </c>
      <c r="Q4922" s="1">
        <v>1</v>
      </c>
      <c r="Y4922" s="17" cm="1">
        <f t="array" ref="Y4922:AC4922">runSim(G4922,H4922,I4922,J4922,K4922,hipWeibAlpha,hipWeibBeta,2,vertWeibAlpha,vertWeibBeta,2,meanSurvival,sdSurvival,baseU,hipUMult,vertUMult,hipCost,vertCost,costInt,discC,discCi,discQi,hipFracMort,50, FALSE)</f>
        <v>9.284139860724558</v>
      </c>
      <c r="Z4922" s="17">
        <v>7.4546105262773006</v>
      </c>
      <c r="AA4922" s="27">
        <v>6631.5284719461133</v>
      </c>
      <c r="AB4922" s="27">
        <v>5324.7218044837864</v>
      </c>
      <c r="AC4922" s="1">
        <v>1</v>
      </c>
    </row>
    <row r="4923" spans="5:29" x14ac:dyDescent="0.35">
      <c r="E4923" s="1">
        <v>4919</v>
      </c>
      <c r="G4923" s="17">
        <v>0.73495817184448242</v>
      </c>
      <c r="H4923" s="17">
        <v>0.33569669723510742</v>
      </c>
      <c r="I4923" s="17">
        <v>9.5401287078857422E-2</v>
      </c>
      <c r="J4923" s="17">
        <v>0.98819303512573242</v>
      </c>
      <c r="K4923" s="17">
        <v>0.68135404586791992</v>
      </c>
      <c r="M4923" s="17" cm="1">
        <f t="array" ref="M4923:Q4923">runSim(G4923,H4923,I4923,J4923,K4923,hipWeibAlpha,hipWeibBeta,1,vertWeibAlpha,vertWeibBeta,1,meanSurvival,sdSurvival,baseU,hipUMult,vertUMult,hipCost,vertCost,costComp,discC,discCi,discQi,hipFracMort,50, FALSE)</f>
        <v>10.620739508494257</v>
      </c>
      <c r="N4923" s="17">
        <v>8.070173866919486</v>
      </c>
      <c r="O4923" s="27">
        <v>10000</v>
      </c>
      <c r="P4923" s="27">
        <v>7667.8796780800185</v>
      </c>
      <c r="Q4923" s="1">
        <v>1</v>
      </c>
      <c r="Y4923" s="17" cm="1">
        <f t="array" ref="Y4923:AC4923">runSim(G4923,H4923,I4923,J4923,K4923,hipWeibAlpha,hipWeibBeta,2,vertWeibAlpha,vertWeibBeta,2,meanSurvival,sdSurvival,baseU,hipUMult,vertUMult,hipCost,vertCost,costInt,discC,discCi,discQi,hipFracMort,50, FALSE)</f>
        <v>12.363175959535806</v>
      </c>
      <c r="Z4923" s="17">
        <v>9.2462517575717307</v>
      </c>
      <c r="AA4923" s="27">
        <v>19395.029690426145</v>
      </c>
      <c r="AB4923" s="27">
        <v>12800.223152520386</v>
      </c>
      <c r="AC4923" s="1">
        <v>1</v>
      </c>
    </row>
    <row r="4924" spans="5:29" x14ac:dyDescent="0.35">
      <c r="E4924" s="1">
        <v>4920</v>
      </c>
      <c r="G4924" s="17">
        <v>5.4872214794158936E-2</v>
      </c>
      <c r="H4924" s="17">
        <v>0.90890663862228394</v>
      </c>
      <c r="I4924" s="17">
        <v>0.56729286909103394</v>
      </c>
      <c r="J4924" s="17">
        <v>0.60766762495040894</v>
      </c>
      <c r="K4924" s="17">
        <v>7.5059592723846436E-2</v>
      </c>
      <c r="M4924" s="17" cm="1">
        <f t="array" ref="M4924:Q4924">runSim(G4924,H4924,I4924,J4924,K4924,hipWeibAlpha,hipWeibBeta,1,vertWeibAlpha,vertWeibBeta,1,meanSurvival,sdSurvival,baseU,hipUMult,vertUMult,hipCost,vertCost,costComp,discC,discCi,discQi,hipFracMort,50, FALSE)</f>
        <v>8.2495022973430281</v>
      </c>
      <c r="N4924" s="17">
        <v>6.696734171789215</v>
      </c>
      <c r="O4924" s="27">
        <v>6000</v>
      </c>
      <c r="P4924" s="27">
        <v>4995.0984360377242</v>
      </c>
      <c r="Q4924" s="1">
        <v>1</v>
      </c>
      <c r="Y4924" s="17" cm="1">
        <f t="array" ref="Y4924:AC4924">runSim(G4924,H4924,I4924,J4924,K4924,hipWeibAlpha,hipWeibBeta,2,vertWeibAlpha,vertWeibBeta,2,meanSurvival,sdSurvival,baseU,hipUMult,vertUMult,hipCost,vertCost,costInt,discC,discCi,discQi,hipFracMort,50, FALSE)</f>
        <v>8.4225711991442846</v>
      </c>
      <c r="Z4924" s="17">
        <v>6.849119048704023</v>
      </c>
      <c r="AA4924" s="27">
        <v>12409.867774239501</v>
      </c>
      <c r="AB4924" s="27">
        <v>9771.0004484137098</v>
      </c>
      <c r="AC4924" s="1">
        <v>1</v>
      </c>
    </row>
    <row r="4925" spans="5:29" x14ac:dyDescent="0.35">
      <c r="E4925" s="1">
        <v>4921</v>
      </c>
      <c r="G4925" s="17">
        <v>0.49863350391387939</v>
      </c>
      <c r="H4925" s="17">
        <v>0.96778023242950439</v>
      </c>
      <c r="I4925" s="17">
        <v>0.18012154102325439</v>
      </c>
      <c r="J4925" s="17">
        <v>0.90274727344512939</v>
      </c>
      <c r="K4925" s="17">
        <v>0.85994637012481689</v>
      </c>
      <c r="M4925" s="17" cm="1">
        <f t="array" ref="M4925:Q4925">runSim(G4925,H4925,I4925,J4925,K4925,hipWeibAlpha,hipWeibBeta,1,vertWeibAlpha,vertWeibBeta,1,meanSurvival,sdSurvival,baseU,hipUMult,vertUMult,hipCost,vertCost,costComp,discC,discCi,discQi,hipFracMort,50, FALSE)</f>
        <v>9.0488751835345553</v>
      </c>
      <c r="N4925" s="17">
        <v>7.1177474483834864</v>
      </c>
      <c r="O4925" s="27">
        <v>13000</v>
      </c>
      <c r="P4925" s="27">
        <v>9957.5417305422798</v>
      </c>
      <c r="Q4925" s="1">
        <v>1</v>
      </c>
      <c r="Y4925" s="17" cm="1">
        <f t="array" ref="Y4925:AC4925">runSim(G4925,H4925,I4925,J4925,K4925,hipWeibAlpha,hipWeibBeta,2,vertWeibAlpha,vertWeibBeta,2,meanSurvival,sdSurvival,baseU,hipUMult,vertUMult,hipCost,vertCost,costInt,discC,discCi,discQi,hipFracMort,50, FALSE)</f>
        <v>10.214707555492993</v>
      </c>
      <c r="Z4925" s="17">
        <v>7.9055087969464859</v>
      </c>
      <c r="AA4925" s="27">
        <v>13946.048267932378</v>
      </c>
      <c r="AB4925" s="27">
        <v>10730.658252335663</v>
      </c>
      <c r="AC4925" s="1">
        <v>1</v>
      </c>
    </row>
    <row r="4926" spans="5:29" x14ac:dyDescent="0.35">
      <c r="E4926" s="1">
        <v>4922</v>
      </c>
      <c r="G4926" s="17">
        <v>0.14433938264846802</v>
      </c>
      <c r="H4926" s="17">
        <v>0.64314919710159302</v>
      </c>
      <c r="I4926" s="17">
        <v>0.44362527132034302</v>
      </c>
      <c r="J4926" s="17">
        <v>0.74449807405471802</v>
      </c>
      <c r="K4926" s="17">
        <v>0.79477578401565552</v>
      </c>
      <c r="M4926" s="17" cm="1">
        <f t="array" ref="M4926:Q4926">runSim(G4926,H4926,I4926,J4926,K4926,hipWeibAlpha,hipWeibBeta,1,vertWeibAlpha,vertWeibBeta,1,meanSurvival,sdSurvival,baseU,hipUMult,vertUMult,hipCost,vertCost,costComp,discC,discCi,discQi,hipFracMort,50, FALSE)</f>
        <v>8.8314663966802218</v>
      </c>
      <c r="N4926" s="17">
        <v>7.1085411038733399</v>
      </c>
      <c r="O4926" s="27">
        <v>13000</v>
      </c>
      <c r="P4926" s="27">
        <v>9113.6138390570432</v>
      </c>
      <c r="Q4926" s="1">
        <v>1</v>
      </c>
      <c r="Y4926" s="17" cm="1">
        <f t="array" ref="Y4926:AC4926">runSim(G4926,H4926,I4926,J4926,K4926,hipWeibAlpha,hipWeibBeta,2,vertWeibAlpha,vertWeibBeta,2,meanSurvival,sdSurvival,baseU,hipUMult,vertUMult,hipCost,vertCost,costInt,discC,discCi,discQi,hipFracMort,50, FALSE)</f>
        <v>9.5463373616462306</v>
      </c>
      <c r="Z4926" s="17">
        <v>7.6118752349207259</v>
      </c>
      <c r="AA4926" s="27">
        <v>9985.9130984413569</v>
      </c>
      <c r="AB4926" s="27">
        <v>7627.7327843778858</v>
      </c>
      <c r="AC4926" s="1">
        <v>1</v>
      </c>
    </row>
    <row r="4927" spans="5:29" x14ac:dyDescent="0.35">
      <c r="E4927" s="1">
        <v>4923</v>
      </c>
      <c r="G4927" s="17">
        <v>0.71375250816345215</v>
      </c>
      <c r="H4927" s="17">
        <v>0.49857306480407715</v>
      </c>
      <c r="I4927" s="17">
        <v>0.78464484214782715</v>
      </c>
      <c r="J4927" s="17">
        <v>0.47577643394470215</v>
      </c>
      <c r="K4927" s="17">
        <v>0.55931830406188965</v>
      </c>
      <c r="M4927" s="17" cm="1">
        <f t="array" ref="M4927:Q4927">runSim(G4927,H4927,I4927,J4927,K4927,hipWeibAlpha,hipWeibBeta,1,vertWeibAlpha,vertWeibBeta,1,meanSurvival,sdSurvival,baseU,hipUMult,vertUMult,hipCost,vertCost,costComp,discC,discCi,discQi,hipFracMort,50, FALSE)</f>
        <v>7.2512816189119915</v>
      </c>
      <c r="N4927" s="17">
        <v>6.0614196163026541</v>
      </c>
      <c r="O4927" s="27">
        <v>13000</v>
      </c>
      <c r="P4927" s="27">
        <v>9852.6206215561906</v>
      </c>
      <c r="Q4927" s="1">
        <v>1</v>
      </c>
      <c r="Y4927" s="17" cm="1">
        <f t="array" ref="Y4927:AC4927">runSim(G4927,H4927,I4927,J4927,K4927,hipWeibAlpha,hipWeibBeta,2,vertWeibAlpha,vertWeibBeta,2,meanSurvival,sdSurvival,baseU,hipUMult,vertUMult,hipCost,vertCost,costInt,discC,discCi,discQi,hipFracMort,50, FALSE)</f>
        <v>8.2724106476412995</v>
      </c>
      <c r="Z4927" s="17">
        <v>6.7973293964092569</v>
      </c>
      <c r="AA4927" s="27">
        <v>5908.8647483152145</v>
      </c>
      <c r="AB4927" s="27">
        <v>4855.23528314947</v>
      </c>
      <c r="AC4927" s="1">
        <v>1</v>
      </c>
    </row>
    <row r="4928" spans="5:29" x14ac:dyDescent="0.35">
      <c r="E4928" s="1">
        <v>4924</v>
      </c>
      <c r="G4928" s="17">
        <v>0.17342084646224976</v>
      </c>
      <c r="H4928" s="17">
        <v>0.97520917654037476</v>
      </c>
      <c r="I4928" s="17">
        <v>5.4493844509124756E-2</v>
      </c>
      <c r="J4928" s="17">
        <v>0.19984906911849976</v>
      </c>
      <c r="K4928" s="17">
        <v>0.24609845876693726</v>
      </c>
      <c r="M4928" s="17" cm="1">
        <f t="array" ref="M4928:Q4928">runSim(G4928,H4928,I4928,J4928,K4928,hipWeibAlpha,hipWeibBeta,1,vertWeibAlpha,vertWeibBeta,1,meanSurvival,sdSurvival,baseU,hipUMult,vertUMult,hipCost,vertCost,costComp,discC,discCi,discQi,hipFracMort,50, FALSE)</f>
        <v>6.057043216605404</v>
      </c>
      <c r="N4928" s="17">
        <v>5.18016730067826</v>
      </c>
      <c r="O4928" s="27">
        <v>3000</v>
      </c>
      <c r="P4928" s="27">
        <v>2871.9973901511939</v>
      </c>
      <c r="Q4928" s="1">
        <v>1</v>
      </c>
      <c r="Y4928" s="17" cm="1">
        <f t="array" ref="Y4928:AC4928">runSim(G4928,H4928,I4928,J4928,K4928,hipWeibAlpha,hipWeibBeta,2,vertWeibAlpha,vertWeibBeta,2,meanSurvival,sdSurvival,baseU,hipUMult,vertUMult,hipCost,vertCost,costInt,discC,discCi,discQi,hipFracMort,50, FALSE)</f>
        <v>6.1457697179618531</v>
      </c>
      <c r="Z4928" s="17">
        <v>5.2632827853635273</v>
      </c>
      <c r="AA4928" s="27">
        <v>7736.7592978166313</v>
      </c>
      <c r="AB4928" s="27">
        <v>6791.7955631726463</v>
      </c>
      <c r="AC4928" s="1">
        <v>1</v>
      </c>
    </row>
    <row r="4929" spans="5:29" x14ac:dyDescent="0.35">
      <c r="E4929" s="1">
        <v>4925</v>
      </c>
      <c r="G4929" s="17">
        <v>0.22819268703460693</v>
      </c>
      <c r="H4929" s="17">
        <v>0.35407769680023193</v>
      </c>
      <c r="I4929" s="17">
        <v>0.30372369289398193</v>
      </c>
      <c r="J4929" s="17">
        <v>0.21140801906585693</v>
      </c>
      <c r="K4929" s="17">
        <v>0.18203485012054443</v>
      </c>
      <c r="M4929" s="17" cm="1">
        <f t="array" ref="M4929:Q4929">runSim(G4929,H4929,I4929,J4929,K4929,hipWeibAlpha,hipWeibBeta,1,vertWeibAlpha,vertWeibBeta,1,meanSurvival,sdSurvival,baseU,hipUMult,vertUMult,hipCost,vertCost,costComp,discC,discCi,discQi,hipFracMort,50, FALSE)</f>
        <v>6.615685860087078</v>
      </c>
      <c r="N4929" s="17">
        <v>5.6462274707258242</v>
      </c>
      <c r="O4929" s="27">
        <v>3000</v>
      </c>
      <c r="P4929" s="27">
        <v>2266.3902009943049</v>
      </c>
      <c r="Q4929" s="1">
        <v>1</v>
      </c>
      <c r="Y4929" s="17" cm="1">
        <f t="array" ref="Y4929:AC4929">runSim(G4929,H4929,I4929,J4929,K4929,hipWeibAlpha,hipWeibBeta,2,vertWeibAlpha,vertWeibBeta,2,meanSurvival,sdSurvival,baseU,hipUMult,vertUMult,hipCost,vertCost,costInt,discC,discCi,discQi,hipFracMort,50, FALSE)</f>
        <v>6.7167548995193753</v>
      </c>
      <c r="Z4929" s="17">
        <v>5.7207161797909958</v>
      </c>
      <c r="AA4929" s="27">
        <v>4797.682071085268</v>
      </c>
      <c r="AB4929" s="27">
        <v>4086.2258427078541</v>
      </c>
      <c r="AC4929" s="1">
        <v>1</v>
      </c>
    </row>
    <row r="4930" spans="5:29" x14ac:dyDescent="0.35">
      <c r="E4930" s="1">
        <v>4926</v>
      </c>
      <c r="G4930" s="17">
        <v>0.9500465989112854</v>
      </c>
      <c r="H4930" s="17">
        <v>0.9786415696144104</v>
      </c>
      <c r="I4930" s="17">
        <v>0.5672035813331604</v>
      </c>
      <c r="J4930" s="17">
        <v>0.8129006028175354</v>
      </c>
      <c r="K4930" s="17">
        <v>0.5728951096534729</v>
      </c>
      <c r="M4930" s="17" cm="1">
        <f t="array" ref="M4930:Q4930">runSim(G4930,H4930,I4930,J4930,K4930,hipWeibAlpha,hipWeibBeta,1,vertWeibAlpha,vertWeibBeta,1,meanSurvival,sdSurvival,baseU,hipUMult,vertUMult,hipCost,vertCost,costComp,discC,discCi,discQi,hipFracMort,50, FALSE)</f>
        <v>7.7612871257073426</v>
      </c>
      <c r="N4930" s="17">
        <v>6.2137882653842587</v>
      </c>
      <c r="O4930" s="27">
        <v>13000</v>
      </c>
      <c r="P4930" s="27">
        <v>11166.054186996422</v>
      </c>
      <c r="Q4930" s="1">
        <v>1</v>
      </c>
      <c r="Y4930" s="17" cm="1">
        <f t="array" ref="Y4930:AC4930">runSim(G4930,H4930,I4930,J4930,K4930,hipWeibAlpha,hipWeibBeta,2,vertWeibAlpha,vertWeibBeta,2,meanSurvival,sdSurvival,baseU,hipUMult,vertUMult,hipCost,vertCost,costInt,discC,discCi,discQi,hipFracMort,50, FALSE)</f>
        <v>8.5929328728391763</v>
      </c>
      <c r="Z4930" s="17">
        <v>6.87811583800943</v>
      </c>
      <c r="AA4930" s="27">
        <v>20332.953839762442</v>
      </c>
      <c r="AB4930" s="27">
        <v>15820.369277902808</v>
      </c>
      <c r="AC4930" s="1">
        <v>1</v>
      </c>
    </row>
    <row r="4931" spans="5:29" x14ac:dyDescent="0.35">
      <c r="E4931" s="1">
        <v>4927</v>
      </c>
      <c r="G4931" s="17">
        <v>0.5634765625</v>
      </c>
      <c r="H4931" s="17">
        <v>0.258941650390625</v>
      </c>
      <c r="I4931" s="17">
        <v>0.180755615234375</v>
      </c>
      <c r="J4931" s="17">
        <v>0.53741455078125</v>
      </c>
      <c r="K4931" s="17">
        <v>0.2418060302734375</v>
      </c>
      <c r="M4931" s="17" cm="1">
        <f t="array" ref="M4931:Q4931">runSim(G4931,H4931,I4931,J4931,K4931,hipWeibAlpha,hipWeibBeta,1,vertWeibAlpha,vertWeibBeta,1,meanSurvival,sdSurvival,baseU,hipUMult,vertUMult,hipCost,vertCost,costComp,discC,discCi,discQi,hipFracMort,50, FALSE)</f>
        <v>7.8143250412362573</v>
      </c>
      <c r="N4931" s="17">
        <v>6.4670184603131116</v>
      </c>
      <c r="O4931" s="27">
        <v>10000</v>
      </c>
      <c r="P4931" s="27">
        <v>7367.5603093823893</v>
      </c>
      <c r="Q4931" s="1">
        <v>1</v>
      </c>
      <c r="Y4931" s="17" cm="1">
        <f t="array" ref="Y4931:AC4931">runSim(G4931,H4931,I4931,J4931,K4931,hipWeibAlpha,hipWeibBeta,2,vertWeibAlpha,vertWeibBeta,2,meanSurvival,sdSurvival,baseU,hipUMult,vertUMult,hipCost,vertCost,costInt,discC,discCi,discQi,hipFracMort,50, FALSE)</f>
        <v>8.5972367794097018</v>
      </c>
      <c r="Z4931" s="17">
        <v>7.0119286065834636</v>
      </c>
      <c r="AA4931" s="27">
        <v>6140.8834138640732</v>
      </c>
      <c r="AB4931" s="27">
        <v>5008.5204332739031</v>
      </c>
      <c r="AC4931" s="1">
        <v>1</v>
      </c>
    </row>
    <row r="4932" spans="5:29" x14ac:dyDescent="0.35">
      <c r="E4932" s="1">
        <v>4928</v>
      </c>
      <c r="G4932" s="17">
        <v>7.3711574077606201E-2</v>
      </c>
      <c r="H4932" s="17">
        <v>0.6435663104057312</v>
      </c>
      <c r="I4932" s="17">
        <v>0.8156244158744812</v>
      </c>
      <c r="J4932" s="17">
        <v>0.4643976092338562</v>
      </c>
      <c r="K4932" s="17">
        <v>0.3980981707572937</v>
      </c>
      <c r="M4932" s="17" cm="1">
        <f t="array" ref="M4932:Q4932">runSim(G4932,H4932,I4932,J4932,K4932,hipWeibAlpha,hipWeibBeta,1,vertWeibAlpha,vertWeibBeta,1,meanSurvival,sdSurvival,baseU,hipUMult,vertUMult,hipCost,vertCost,costComp,discC,discCi,discQi,hipFracMort,50, FALSE)</f>
        <v>7.7628782716355014</v>
      </c>
      <c r="N4932" s="17">
        <v>6.4213263117638952</v>
      </c>
      <c r="O4932" s="27">
        <v>6000</v>
      </c>
      <c r="P4932" s="27">
        <v>4706.1046213152385</v>
      </c>
      <c r="Q4932" s="1">
        <v>1</v>
      </c>
      <c r="Y4932" s="17" cm="1">
        <f t="array" ref="Y4932:AC4932">runSim(G4932,H4932,I4932,J4932,K4932,hipWeibAlpha,hipWeibBeta,2,vertWeibAlpha,vertWeibBeta,2,meanSurvival,sdSurvival,baseU,hipUMult,vertUMult,hipCost,vertCost,costInt,discC,discCi,discQi,hipFracMort,50, FALSE)</f>
        <v>8.1346483539458241</v>
      </c>
      <c r="Z4932" s="17">
        <v>6.7043716489628773</v>
      </c>
      <c r="AA4932" s="27">
        <v>8865.9588804168088</v>
      </c>
      <c r="AB4932" s="27">
        <v>6908.3521063210419</v>
      </c>
      <c r="AC4932" s="1">
        <v>1</v>
      </c>
    </row>
    <row r="4933" spans="5:29" x14ac:dyDescent="0.35">
      <c r="E4933" s="1">
        <v>4929</v>
      </c>
      <c r="G4933" s="17">
        <v>0.4289318323135376</v>
      </c>
      <c r="H4933" s="17">
        <v>0.7506176233291626</v>
      </c>
      <c r="I4933" s="17">
        <v>0.4219433069229126</v>
      </c>
      <c r="J4933" s="17">
        <v>0.3193737268447876</v>
      </c>
      <c r="K4933" s="17">
        <v>0.3776470422744751</v>
      </c>
      <c r="M4933" s="17" cm="1">
        <f t="array" ref="M4933:Q4933">runSim(G4933,H4933,I4933,J4933,K4933,hipWeibAlpha,hipWeibBeta,1,vertWeibAlpha,vertWeibBeta,1,meanSurvival,sdSurvival,baseU,hipUMult,vertUMult,hipCost,vertCost,costComp,discC,discCi,discQi,hipFracMort,50, FALSE)</f>
        <v>6.8151975779884815</v>
      </c>
      <c r="N4933" s="17">
        <v>5.7597813350792819</v>
      </c>
      <c r="O4933" s="27">
        <v>10000</v>
      </c>
      <c r="P4933" s="27">
        <v>7621.4480885924131</v>
      </c>
      <c r="Q4933" s="1">
        <v>1</v>
      </c>
      <c r="Y4933" s="17" cm="1">
        <f t="array" ref="Y4933:AC4933">runSim(G4933,H4933,I4933,J4933,K4933,hipWeibAlpha,hipWeibBeta,2,vertWeibAlpha,vertWeibBeta,2,meanSurvival,sdSurvival,baseU,hipUMult,vertUMult,hipCost,vertCost,costInt,discC,discCi,discQi,hipFracMort,50, FALSE)</f>
        <v>7.2726011810497884</v>
      </c>
      <c r="Z4933" s="17">
        <v>6.1117233982491328</v>
      </c>
      <c r="AA4933" s="27">
        <v>8295.8238193142024</v>
      </c>
      <c r="AB4933" s="27">
        <v>6672.2877653347132</v>
      </c>
      <c r="AC4933" s="1">
        <v>1</v>
      </c>
    </row>
    <row r="4934" spans="5:29" x14ac:dyDescent="0.35">
      <c r="E4934" s="1">
        <v>4930</v>
      </c>
      <c r="G4934" s="17">
        <v>0.89299517869949341</v>
      </c>
      <c r="H4934" s="17">
        <v>0.83418780565261841</v>
      </c>
      <c r="I4934" s="17">
        <v>0.25771075487136841</v>
      </c>
      <c r="J4934" s="17">
        <v>3.4169495105743408E-2</v>
      </c>
      <c r="K4934" s="17">
        <v>0.28122454881668091</v>
      </c>
      <c r="M4934" s="17" cm="1">
        <f t="array" ref="M4934:Q4934">runSim(G4934,H4934,I4934,J4934,K4934,hipWeibAlpha,hipWeibBeta,1,vertWeibAlpha,vertWeibBeta,1,meanSurvival,sdSurvival,baseU,hipUMult,vertUMult,hipCost,vertCost,costComp,discC,discCi,discQi,hipFracMort,50, FALSE)</f>
        <v>4.2381911767139586</v>
      </c>
      <c r="N4934" s="17">
        <v>3.8172204242455807</v>
      </c>
      <c r="O4934" s="27">
        <v>10000</v>
      </c>
      <c r="P4934" s="27">
        <v>8402.0658752977779</v>
      </c>
      <c r="Q4934" s="1">
        <v>1</v>
      </c>
      <c r="Y4934" s="17" cm="1">
        <f t="array" ref="Y4934:AC4934">runSim(G4934,H4934,I4934,J4934,K4934,hipWeibAlpha,hipWeibBeta,2,vertWeibAlpha,vertWeibBeta,2,meanSurvival,sdSurvival,baseU,hipUMult,vertUMult,hipCost,vertCost,costInt,discC,discCi,discQi,hipFracMort,50, FALSE)</f>
        <v>4.5721934914436826</v>
      </c>
      <c r="Z4934" s="17">
        <v>4.0949149567726995</v>
      </c>
      <c r="AA4934" s="27">
        <v>3265.8524938883447</v>
      </c>
      <c r="AB4934" s="27">
        <v>2924.9392548376427</v>
      </c>
      <c r="AC4934" s="1">
        <v>1</v>
      </c>
    </row>
    <row r="4935" spans="5:29" x14ac:dyDescent="0.35">
      <c r="E4935" s="1">
        <v>4931</v>
      </c>
      <c r="G4935" s="17">
        <v>0.34913277626037598</v>
      </c>
      <c r="H4935" s="17">
        <v>0.80680489540100098</v>
      </c>
      <c r="I4935" s="17">
        <v>0.22373604774475098</v>
      </c>
      <c r="J4935" s="17">
        <v>0.48810982704162598</v>
      </c>
      <c r="K4935" s="17">
        <v>0.48131966590881348</v>
      </c>
      <c r="M4935" s="17" cm="1">
        <f t="array" ref="M4935:Q4935">runSim(G4935,H4935,I4935,J4935,K4935,hipWeibAlpha,hipWeibBeta,1,vertWeibAlpha,vertWeibBeta,1,meanSurvival,sdSurvival,baseU,hipUMult,vertUMult,hipCost,vertCost,costComp,discC,discCi,discQi,hipFracMort,50, FALSE)</f>
        <v>7.4824125197872702</v>
      </c>
      <c r="N4935" s="17">
        <v>6.2079146604917312</v>
      </c>
      <c r="O4935" s="27">
        <v>10000</v>
      </c>
      <c r="P4935" s="27">
        <v>7581.4277006906714</v>
      </c>
      <c r="Q4935" s="1">
        <v>1</v>
      </c>
      <c r="Y4935" s="17" cm="1">
        <f t="array" ref="Y4935:AC4935">runSim(G4935,H4935,I4935,J4935,K4935,hipWeibAlpha,hipWeibBeta,2,vertWeibAlpha,vertWeibBeta,2,meanSurvival,sdSurvival,baseU,hipUMult,vertUMult,hipCost,vertCost,costInt,discC,discCi,discQi,hipFracMort,50, FALSE)</f>
        <v>8.0225896856854924</v>
      </c>
      <c r="Z4935" s="17">
        <v>6.6145286372244252</v>
      </c>
      <c r="AA4935" s="27">
        <v>8955.2870136250094</v>
      </c>
      <c r="AB4935" s="27">
        <v>7210.7882340820888</v>
      </c>
      <c r="AC4935" s="1">
        <v>1</v>
      </c>
    </row>
    <row r="4936" spans="5:29" x14ac:dyDescent="0.35">
      <c r="E4936" s="1">
        <v>4932</v>
      </c>
      <c r="G4936" s="17">
        <v>0.12323707342147827</v>
      </c>
      <c r="H4936" s="17">
        <v>0.90647071599960327</v>
      </c>
      <c r="I4936" s="17">
        <v>0.59317725896835327</v>
      </c>
      <c r="J4936" s="17">
        <v>1.8805921077728271E-2</v>
      </c>
      <c r="K4936" s="17">
        <v>0.83605140447616577</v>
      </c>
      <c r="M4936" s="17" cm="1">
        <f t="array" ref="M4936:Q4936">runSim(G4936,H4936,I4936,J4936,K4936,hipWeibAlpha,hipWeibBeta,1,vertWeibAlpha,vertWeibBeta,1,meanSurvival,sdSurvival,baseU,hipUMult,vertUMult,hipCost,vertCost,costComp,discC,discCi,discQi,hipFracMort,50, FALSE)</f>
        <v>3.8060601705334212</v>
      </c>
      <c r="N4936" s="17">
        <v>3.4614751003435478</v>
      </c>
      <c r="O4936" s="27">
        <v>3000</v>
      </c>
      <c r="P4936" s="27">
        <v>2752.1189262618245</v>
      </c>
      <c r="Q4936" s="1">
        <v>1</v>
      </c>
      <c r="Y4936" s="17" cm="1">
        <f t="array" ref="Y4936:AC4936">runSim(G4936,H4936,I4936,J4936,K4936,hipWeibAlpha,hipWeibBeta,2,vertWeibAlpha,vertWeibBeta,2,meanSurvival,sdSurvival,baseU,hipUMult,vertUMult,hipCost,vertCost,costInt,discC,discCi,discQi,hipFracMort,50, FALSE)</f>
        <v>3.9815436149506387</v>
      </c>
      <c r="Z4936" s="17">
        <v>3.6157124812753421</v>
      </c>
      <c r="AA4936" s="27">
        <v>5881.4101000922255</v>
      </c>
      <c r="AB4936" s="27">
        <v>5138.4859456951526</v>
      </c>
      <c r="AC4936" s="1">
        <v>1</v>
      </c>
    </row>
    <row r="4937" spans="5:29" x14ac:dyDescent="0.35">
      <c r="E4937" s="1">
        <v>4933</v>
      </c>
      <c r="G4937" s="17">
        <v>0.31087291240692139</v>
      </c>
      <c r="H4937" s="17">
        <v>0.49242198467254639</v>
      </c>
      <c r="I4937" s="17">
        <v>0.61980235576629639</v>
      </c>
      <c r="J4937" s="17">
        <v>0.68666636943817139</v>
      </c>
      <c r="K4937" s="17">
        <v>0.84430491924285889</v>
      </c>
      <c r="M4937" s="17" cm="1">
        <f t="array" ref="M4937:Q4937">runSim(G4937,H4937,I4937,J4937,K4937,hipWeibAlpha,hipWeibBeta,1,vertWeibAlpha,vertWeibBeta,1,meanSurvival,sdSurvival,baseU,hipUMult,vertUMult,hipCost,vertCost,costComp,discC,discCi,discQi,hipFracMort,50, FALSE)</f>
        <v>8.4683225374699127</v>
      </c>
      <c r="N4937" s="17">
        <v>6.8877883226217893</v>
      </c>
      <c r="O4937" s="27">
        <v>13000</v>
      </c>
      <c r="P4937" s="27">
        <v>9242.1014990594194</v>
      </c>
      <c r="Q4937" s="1">
        <v>1</v>
      </c>
      <c r="Y4937" s="17" cm="1">
        <f t="array" ref="Y4937:AC4937">runSim(G4937,H4937,I4937,J4937,K4937,hipWeibAlpha,hipWeibBeta,2,vertWeibAlpha,vertWeibBeta,2,meanSurvival,sdSurvival,baseU,hipUMult,vertUMult,hipCost,vertCost,costInt,discC,discCi,discQi,hipFracMort,50, FALSE)</f>
        <v>9.42148837564282</v>
      </c>
      <c r="Z4937" s="17">
        <v>7.5413475155333209</v>
      </c>
      <c r="AA4937" s="27">
        <v>6729.6345540305865</v>
      </c>
      <c r="AB4937" s="27">
        <v>5386.6767968095155</v>
      </c>
      <c r="AC4937" s="1">
        <v>1</v>
      </c>
    </row>
    <row r="4938" spans="5:29" x14ac:dyDescent="0.35">
      <c r="E4938" s="1">
        <v>4934</v>
      </c>
      <c r="G4938" s="17">
        <v>0.40561920404434204</v>
      </c>
      <c r="H4938" s="17">
        <v>0.26722198724746704</v>
      </c>
      <c r="I4938" s="17">
        <v>0.32258087396621704</v>
      </c>
      <c r="J4938" s="17">
        <v>9.0738832950592041E-2</v>
      </c>
      <c r="K4938" s="17">
        <v>0.78969818353652954</v>
      </c>
      <c r="M4938" s="17" cm="1">
        <f t="array" ref="M4938:Q4938">runSim(G4938,H4938,I4938,J4938,K4938,hipWeibAlpha,hipWeibBeta,1,vertWeibAlpha,vertWeibBeta,1,meanSurvival,sdSurvival,baseU,hipUMult,vertUMult,hipCost,vertCost,costComp,discC,discCi,discQi,hipFracMort,50, FALSE)</f>
        <v>5.5939398642587355</v>
      </c>
      <c r="N4938" s="17">
        <v>4.8908892171910807</v>
      </c>
      <c r="O4938" s="27">
        <v>0</v>
      </c>
      <c r="P4938" s="27">
        <v>0</v>
      </c>
      <c r="Q4938" s="1">
        <v>1</v>
      </c>
      <c r="Y4938" s="17" cm="1">
        <f t="array" ref="Y4938:AC4938">runSim(G4938,H4938,I4938,J4938,K4938,hipWeibAlpha,hipWeibBeta,2,vertWeibAlpha,vertWeibBeta,2,meanSurvival,sdSurvival,baseU,hipUMult,vertUMult,hipCost,vertCost,costInt,discC,discCi,discQi,hipFracMort,50, FALSE)</f>
        <v>5.5939398642587355</v>
      </c>
      <c r="Z4938" s="17">
        <v>4.8908892171910807</v>
      </c>
      <c r="AA4938" s="27">
        <v>3995.6713316133828</v>
      </c>
      <c r="AB4938" s="27">
        <v>3493.4922979936291</v>
      </c>
      <c r="AC4938" s="1">
        <v>1</v>
      </c>
    </row>
    <row r="4939" spans="5:29" x14ac:dyDescent="0.35">
      <c r="E4939" s="1">
        <v>4935</v>
      </c>
      <c r="G4939" s="17">
        <v>0.58591890335083008</v>
      </c>
      <c r="H4939" s="17">
        <v>0.78236055374145508</v>
      </c>
      <c r="I4939" s="17">
        <v>0.30378389358520508</v>
      </c>
      <c r="J4939" s="17">
        <v>9.3060016632080078E-2</v>
      </c>
      <c r="K4939" s="17">
        <v>0.48055696487426758</v>
      </c>
      <c r="M4939" s="17" cm="1">
        <f t="array" ref="M4939:Q4939">runSim(G4939,H4939,I4939,J4939,K4939,hipWeibAlpha,hipWeibBeta,1,vertWeibAlpha,vertWeibBeta,1,meanSurvival,sdSurvival,baseU,hipUMult,vertUMult,hipCost,vertCost,costComp,discC,discCi,discQi,hipFracMort,50, FALSE)</f>
        <v>5.3385812780586788</v>
      </c>
      <c r="N4939" s="17">
        <v>4.6813448384920893</v>
      </c>
      <c r="O4939" s="27">
        <v>3000</v>
      </c>
      <c r="P4939" s="27">
        <v>2617.6250529453373</v>
      </c>
      <c r="Q4939" s="1">
        <v>1</v>
      </c>
      <c r="Y4939" s="17" cm="1">
        <f t="array" ref="Y4939:AC4939">runSim(G4939,H4939,I4939,J4939,K4939,hipWeibAlpha,hipWeibBeta,2,vertWeibAlpha,vertWeibBeta,2,meanSurvival,sdSurvival,baseU,hipUMult,vertUMult,hipCost,vertCost,costInt,discC,discCi,discQi,hipFracMort,50, FALSE)</f>
        <v>5.6160156880133396</v>
      </c>
      <c r="Z4939" s="17">
        <v>4.9076403524922076</v>
      </c>
      <c r="AA4939" s="27">
        <v>7016.7832286539824</v>
      </c>
      <c r="AB4939" s="27">
        <v>5793.5050228126584</v>
      </c>
      <c r="AC4939" s="1">
        <v>1</v>
      </c>
    </row>
    <row r="4940" spans="5:29" x14ac:dyDescent="0.35">
      <c r="E4940" s="1">
        <v>4936</v>
      </c>
      <c r="G4940" s="17">
        <v>0.33890408277511597</v>
      </c>
      <c r="H4940" s="17">
        <v>0.40582913160324097</v>
      </c>
      <c r="I4940" s="17">
        <v>0.77905911207199097</v>
      </c>
      <c r="J4940" s="17">
        <v>0.12998074293136597</v>
      </c>
      <c r="K4940" s="17">
        <v>0.51436489820480347</v>
      </c>
      <c r="M4940" s="17" cm="1">
        <f t="array" ref="M4940:Q4940">runSim(G4940,H4940,I4940,J4940,K4940,hipWeibAlpha,hipWeibBeta,1,vertWeibAlpha,vertWeibBeta,1,meanSurvival,sdSurvival,baseU,hipUMult,vertUMult,hipCost,vertCost,costComp,discC,discCi,discQi,hipFracMort,50, FALSE)</f>
        <v>5.9627491547560121</v>
      </c>
      <c r="N4940" s="17">
        <v>5.1676722875592089</v>
      </c>
      <c r="O4940" s="27">
        <v>3000</v>
      </c>
      <c r="P4940" s="27">
        <v>2310.0277018610832</v>
      </c>
      <c r="Q4940" s="1">
        <v>1</v>
      </c>
      <c r="Y4940" s="17" cm="1">
        <f t="array" ref="Y4940:AC4940">runSim(G4940,H4940,I4940,J4940,K4940,hipWeibAlpha,hipWeibBeta,2,vertWeibAlpha,vertWeibBeta,2,meanSurvival,sdSurvival,baseU,hipUMult,vertUMult,hipCost,vertCost,costInt,discC,discCi,discQi,hipFracMort,50, FALSE)</f>
        <v>6.0343874550521086</v>
      </c>
      <c r="Z4940" s="17">
        <v>5.221874701265719</v>
      </c>
      <c r="AA4940" s="27">
        <v>4310.2767536086494</v>
      </c>
      <c r="AB4940" s="27">
        <v>3729.9105009040854</v>
      </c>
      <c r="AC4940" s="1">
        <v>1</v>
      </c>
    </row>
    <row r="4941" spans="5:29" x14ac:dyDescent="0.35">
      <c r="E4941" s="1">
        <v>4937</v>
      </c>
      <c r="G4941" s="17">
        <v>0.1357957124710083</v>
      </c>
      <c r="H4941" s="17">
        <v>0.9662705659866333</v>
      </c>
      <c r="I4941" s="17">
        <v>3.4080624580383301E-2</v>
      </c>
      <c r="J4941" s="17">
        <v>0.8250657320022583</v>
      </c>
      <c r="K4941" s="17">
        <v>3.1288266181945801E-2</v>
      </c>
      <c r="M4941" s="17" cm="1">
        <f t="array" ref="M4941:Q4941">runSim(G4941,H4941,I4941,J4941,K4941,hipWeibAlpha,hipWeibBeta,1,vertWeibAlpha,vertWeibBeta,1,meanSurvival,sdSurvival,baseU,hipUMult,vertUMult,hipCost,vertCost,costComp,discC,discCi,discQi,hipFracMort,50, FALSE)</f>
        <v>7.5925527782816014</v>
      </c>
      <c r="N4941" s="17">
        <v>6.247763086570302</v>
      </c>
      <c r="O4941" s="27">
        <v>10000</v>
      </c>
      <c r="P4941" s="27">
        <v>7501.4209793421414</v>
      </c>
      <c r="Q4941" s="1">
        <v>1</v>
      </c>
      <c r="Y4941" s="17" cm="1">
        <f t="array" ref="Y4941:AC4941">runSim(G4941,H4941,I4941,J4941,K4941,hipWeibAlpha,hipWeibBeta,2,vertWeibAlpha,vertWeibBeta,2,meanSurvival,sdSurvival,baseU,hipUMult,vertUMult,hipCost,vertCost,costInt,discC,discCi,discQi,hipFracMort,50, FALSE)</f>
        <v>9.5343171175825603</v>
      </c>
      <c r="Z4941" s="17">
        <v>7.5057047371290375</v>
      </c>
      <c r="AA4941" s="27">
        <v>10402.266478169102</v>
      </c>
      <c r="AB4941" s="27">
        <v>8509.5782455828266</v>
      </c>
      <c r="AC4941" s="1">
        <v>1</v>
      </c>
    </row>
    <row r="4942" spans="5:29" x14ac:dyDescent="0.35">
      <c r="E4942" s="1">
        <v>4938</v>
      </c>
      <c r="G4942" s="17">
        <v>0.7650793194770813</v>
      </c>
      <c r="H4942" s="17">
        <v>0.1799047589302063</v>
      </c>
      <c r="I4942" s="17">
        <v>0.4139745831489563</v>
      </c>
      <c r="J4942" s="17">
        <v>0.5097692608833313</v>
      </c>
      <c r="K4942" s="17">
        <v>0.8129766583442688</v>
      </c>
      <c r="M4942" s="17" cm="1">
        <f t="array" ref="M4942:Q4942">runSim(G4942,H4942,I4942,J4942,K4942,hipWeibAlpha,hipWeibBeta,1,vertWeibAlpha,vertWeibBeta,1,meanSurvival,sdSurvival,baseU,hipUMult,vertUMult,hipCost,vertCost,costComp,discC,discCi,discQi,hipFracMort,50, FALSE)</f>
        <v>7.5136612031385877</v>
      </c>
      <c r="N4942" s="17">
        <v>6.2453631336388336</v>
      </c>
      <c r="O4942" s="27">
        <v>10000</v>
      </c>
      <c r="P4942" s="27">
        <v>7557.5218203997065</v>
      </c>
      <c r="Q4942" s="1">
        <v>1</v>
      </c>
      <c r="Y4942" s="17" cm="1">
        <f t="array" ref="Y4942:AC4942">runSim(G4942,H4942,I4942,J4942,K4942,hipWeibAlpha,hipWeibBeta,2,vertWeibAlpha,vertWeibBeta,2,meanSurvival,sdSurvival,baseU,hipUMult,vertUMult,hipCost,vertCost,costInt,discC,discCi,discQi,hipFracMort,50, FALSE)</f>
        <v>8.4514297422638496</v>
      </c>
      <c r="Z4942" s="17">
        <v>6.9160235452293284</v>
      </c>
      <c r="AA4942" s="27">
        <v>6036.7355301884636</v>
      </c>
      <c r="AB4942" s="27">
        <v>4940.0168180209494</v>
      </c>
      <c r="AC4942" s="1">
        <v>1</v>
      </c>
    </row>
    <row r="4943" spans="5:29" x14ac:dyDescent="0.35">
      <c r="E4943" s="1">
        <v>4939</v>
      </c>
      <c r="G4943" s="17">
        <v>0.2548530101776123</v>
      </c>
      <c r="H4943" s="17">
        <v>0.2916266918182373</v>
      </c>
      <c r="I4943" s="17">
        <v>0.2769172191619873</v>
      </c>
      <c r="J4943" s="17">
        <v>0.5832831859588623</v>
      </c>
      <c r="K4943" s="17">
        <v>0.9080359935760498</v>
      </c>
      <c r="M4943" s="17" cm="1">
        <f t="array" ref="M4943:Q4943">runSim(G4943,H4943,I4943,J4943,K4943,hipWeibAlpha,hipWeibBeta,1,vertWeibAlpha,vertWeibBeta,1,meanSurvival,sdSurvival,baseU,hipUMult,vertUMult,hipCost,vertCost,costComp,discC,discCi,discQi,hipFracMort,50, FALSE)</f>
        <v>8.2927984780620712</v>
      </c>
      <c r="N4943" s="17">
        <v>6.7983626406212005</v>
      </c>
      <c r="O4943" s="27">
        <v>10000</v>
      </c>
      <c r="P4943" s="27">
        <v>7035.8070159572762</v>
      </c>
      <c r="Q4943" s="1">
        <v>1</v>
      </c>
      <c r="Y4943" s="17" cm="1">
        <f t="array" ref="Y4943:AC4943">runSim(G4943,H4943,I4943,J4943,K4943,hipWeibAlpha,hipWeibBeta,2,vertWeibAlpha,vertWeibBeta,2,meanSurvival,sdSurvival,baseU,hipUMult,vertUMult,hipCost,vertCost,costInt,discC,discCi,discQi,hipFracMort,50, FALSE)</f>
        <v>8.8416297503070282</v>
      </c>
      <c r="Z4943" s="17">
        <v>7.171145573195993</v>
      </c>
      <c r="AA4943" s="27">
        <v>6315.4498216478778</v>
      </c>
      <c r="AB4943" s="27">
        <v>5122.2468379971378</v>
      </c>
      <c r="AC4943" s="1">
        <v>1</v>
      </c>
    </row>
    <row r="4944" spans="5:29" x14ac:dyDescent="0.35">
      <c r="E4944" s="1">
        <v>4940</v>
      </c>
      <c r="G4944" s="17">
        <v>0.34015840291976929</v>
      </c>
      <c r="H4944" s="17">
        <v>0.38608735799789429</v>
      </c>
      <c r="I4944" s="17">
        <v>0.36771577596664429</v>
      </c>
      <c r="J4944" s="17">
        <v>0.66736787557601929</v>
      </c>
      <c r="K4944" s="17">
        <v>0.98998445272445679</v>
      </c>
      <c r="M4944" s="17" cm="1">
        <f t="array" ref="M4944:Q4944">runSim(G4944,H4944,I4944,J4944,K4944,hipWeibAlpha,hipWeibBeta,1,vertWeibAlpha,vertWeibBeta,1,meanSurvival,sdSurvival,baseU,hipUMult,vertUMult,hipCost,vertCost,costComp,discC,discCi,discQi,hipFracMort,50, FALSE)</f>
        <v>8.4345779180807643</v>
      </c>
      <c r="N4944" s="17">
        <v>6.875264731493326</v>
      </c>
      <c r="O4944" s="27">
        <v>10000</v>
      </c>
      <c r="P4944" s="27">
        <v>7223.6598593282797</v>
      </c>
      <c r="Q4944" s="1">
        <v>1</v>
      </c>
      <c r="Y4944" s="17" cm="1">
        <f t="array" ref="Y4944:AC4944">runSim(G4944,H4944,I4944,J4944,K4944,hipWeibAlpha,hipWeibBeta,2,vertWeibAlpha,vertWeibBeta,2,meanSurvival,sdSurvival,baseU,hipUMult,vertUMult,hipCost,vertCost,costInt,discC,discCi,discQi,hipFracMort,50, FALSE)</f>
        <v>9.3085789029681383</v>
      </c>
      <c r="Z4944" s="17">
        <v>7.4700868816125645</v>
      </c>
      <c r="AA4944" s="27">
        <v>6648.9849306915276</v>
      </c>
      <c r="AB4944" s="27">
        <v>5335.7763440089748</v>
      </c>
      <c r="AC4944" s="1">
        <v>1</v>
      </c>
    </row>
    <row r="4945" spans="5:29" x14ac:dyDescent="0.35">
      <c r="E4945" s="1">
        <v>4941</v>
      </c>
      <c r="G4945" s="17">
        <v>0.35786283016204834</v>
      </c>
      <c r="H4945" s="17">
        <v>0.75132596492767334</v>
      </c>
      <c r="I4945" s="17">
        <v>0.99394071102142334</v>
      </c>
      <c r="J4945" s="17">
        <v>0.43873441219329834</v>
      </c>
      <c r="K4945" s="17">
        <v>0.58025968074798584</v>
      </c>
      <c r="M4945" s="17" cm="1">
        <f t="array" ref="M4945:Q4945">runSim(G4945,H4945,I4945,J4945,K4945,hipWeibAlpha,hipWeibBeta,1,vertWeibAlpha,vertWeibBeta,1,meanSurvival,sdSurvival,baseU,hipUMult,vertUMult,hipCost,vertCost,costComp,discC,discCi,discQi,hipFracMort,50, FALSE)</f>
        <v>7.3366486695064559</v>
      </c>
      <c r="N4945" s="17">
        <v>6.1183051806003732</v>
      </c>
      <c r="O4945" s="27">
        <v>13000</v>
      </c>
      <c r="P4945" s="27">
        <v>10074.760156859718</v>
      </c>
      <c r="Q4945" s="1">
        <v>1</v>
      </c>
      <c r="Y4945" s="17" cm="1">
        <f t="array" ref="Y4945:AC4945">runSim(G4945,H4945,I4945,J4945,K4945,hipWeibAlpha,hipWeibBeta,2,vertWeibAlpha,vertWeibBeta,2,meanSurvival,sdSurvival,baseU,hipUMult,vertUMult,hipCost,vertCost,costInt,discC,discCi,discQi,hipFracMort,50, FALSE)</f>
        <v>7.8674783669155079</v>
      </c>
      <c r="Z4945" s="17">
        <v>6.5182354202985451</v>
      </c>
      <c r="AA4945" s="27">
        <v>11768.731927324479</v>
      </c>
      <c r="AB4945" s="27">
        <v>9184.259858311987</v>
      </c>
      <c r="AC4945" s="1">
        <v>1</v>
      </c>
    </row>
    <row r="4946" spans="5:29" x14ac:dyDescent="0.35">
      <c r="E4946" s="1">
        <v>4942</v>
      </c>
      <c r="G4946" s="17">
        <v>0.67138773202896118</v>
      </c>
      <c r="H4946" s="17">
        <v>0.89724832773208618</v>
      </c>
      <c r="I4946" s="17">
        <v>0.60690408945083618</v>
      </c>
      <c r="J4946" s="17">
        <v>0.24127298593521118</v>
      </c>
      <c r="K4946" s="17">
        <v>0.48857218027114868</v>
      </c>
      <c r="M4946" s="17" cm="1">
        <f t="array" ref="M4946:Q4946">runSim(G4946,H4946,I4946,J4946,K4946,hipWeibAlpha,hipWeibBeta,1,vertWeibAlpha,vertWeibBeta,1,meanSurvival,sdSurvival,baseU,hipUMult,vertUMult,hipCost,vertCost,costComp,discC,discCi,discQi,hipFracMort,50, FALSE)</f>
        <v>6.1103103471519233</v>
      </c>
      <c r="N4946" s="17">
        <v>5.2333448266937923</v>
      </c>
      <c r="O4946" s="27">
        <v>13000</v>
      </c>
      <c r="P4946" s="27">
        <v>10321.887706148631</v>
      </c>
      <c r="Q4946" s="1">
        <v>1</v>
      </c>
      <c r="Y4946" s="17" cm="1">
        <f t="array" ref="Y4946:AC4946">runSim(G4946,H4946,I4946,J4946,K4946,hipWeibAlpha,hipWeibBeta,2,vertWeibAlpha,vertWeibBeta,2,meanSurvival,sdSurvival,baseU,hipUMult,vertUMult,hipCost,vertCost,costInt,discC,discCi,discQi,hipFracMort,50, FALSE)</f>
        <v>6.6016053139663251</v>
      </c>
      <c r="Z4946" s="17">
        <v>5.620210886515931</v>
      </c>
      <c r="AA4946" s="27">
        <v>7946.6796154608146</v>
      </c>
      <c r="AB4946" s="27">
        <v>6695.4894217320543</v>
      </c>
      <c r="AC4946" s="1">
        <v>1</v>
      </c>
    </row>
    <row r="4947" spans="5:29" x14ac:dyDescent="0.35">
      <c r="E4947" s="1">
        <v>4943</v>
      </c>
      <c r="G4947" s="17">
        <v>6.8398475646972656E-2</v>
      </c>
      <c r="H4947" s="17">
        <v>0.17206668853759766</v>
      </c>
      <c r="I4947" s="17">
        <v>0.73059940338134766</v>
      </c>
      <c r="J4947" s="17">
        <v>0.92124271392822266</v>
      </c>
      <c r="K4947" s="17">
        <v>0.16372013092041016</v>
      </c>
      <c r="M4947" s="17" cm="1">
        <f t="array" ref="M4947:Q4947">runSim(G4947,H4947,I4947,J4947,K4947,hipWeibAlpha,hipWeibBeta,1,vertWeibAlpha,vertWeibBeta,1,meanSurvival,sdSurvival,baseU,hipUMult,vertUMult,hipCost,vertCost,costComp,discC,discCi,discQi,hipFracMort,50, FALSE)</f>
        <v>10.432139210323383</v>
      </c>
      <c r="N4947" s="17">
        <v>8.1320014461537067</v>
      </c>
      <c r="O4947" s="27">
        <v>13000</v>
      </c>
      <c r="P4947" s="27">
        <v>8374.31680509732</v>
      </c>
      <c r="Q4947" s="1">
        <v>1</v>
      </c>
      <c r="Y4947" s="17" cm="1">
        <f t="array" ref="Y4947:AC4947">runSim(G4947,H4947,I4947,J4947,K4947,hipWeibAlpha,hipWeibBeta,2,vertWeibAlpha,vertWeibBeta,2,meanSurvival,sdSurvival,baseU,hipUMult,vertUMult,hipCost,vertCost,costInt,discC,discCi,discQi,hipFracMort,50, FALSE)</f>
        <v>11.36830846990423</v>
      </c>
      <c r="Z4947" s="17">
        <v>8.7098494275488587</v>
      </c>
      <c r="AA4947" s="27">
        <v>8120.2203356458785</v>
      </c>
      <c r="AB4947" s="27">
        <v>6221.3210196777563</v>
      </c>
      <c r="AC4947" s="1">
        <v>1</v>
      </c>
    </row>
    <row r="4948" spans="5:29" x14ac:dyDescent="0.35">
      <c r="E4948" s="1">
        <v>4944</v>
      </c>
      <c r="G4948" s="17">
        <v>0.55210989713668823</v>
      </c>
      <c r="H4948" s="17">
        <v>0.89735525846481323</v>
      </c>
      <c r="I4948" s="17">
        <v>0.15925711393356323</v>
      </c>
      <c r="J4948" s="17">
        <v>0.30607718229293823</v>
      </c>
      <c r="K4948" s="17">
        <v>0.62551993131637573</v>
      </c>
      <c r="M4948" s="17" cm="1">
        <f t="array" ref="M4948:Q4948">runSim(G4948,H4948,I4948,J4948,K4948,hipWeibAlpha,hipWeibBeta,1,vertWeibAlpha,vertWeibBeta,1,meanSurvival,sdSurvival,baseU,hipUMult,vertUMult,hipCost,vertCost,costComp,discC,discCi,discQi,hipFracMort,50, FALSE)</f>
        <v>6.5183219430433557</v>
      </c>
      <c r="N4948" s="17">
        <v>5.5267254525566978</v>
      </c>
      <c r="O4948" s="27">
        <v>10000</v>
      </c>
      <c r="P4948" s="27">
        <v>7915.5324072152598</v>
      </c>
      <c r="Q4948" s="1">
        <v>1</v>
      </c>
      <c r="Y4948" s="17" cm="1">
        <f t="array" ref="Y4948:AC4948">runSim(G4948,H4948,I4948,J4948,K4948,hipWeibAlpha,hipWeibBeta,2,vertWeibAlpha,vertWeibBeta,2,meanSurvival,sdSurvival,baseU,hipUMult,vertUMult,hipCost,vertCost,costInt,discC,discCi,discQi,hipFracMort,50, FALSE)</f>
        <v>6.9703550486664376</v>
      </c>
      <c r="Z4948" s="17">
        <v>5.8799336210215847</v>
      </c>
      <c r="AA4948" s="27">
        <v>8239.4990294682029</v>
      </c>
      <c r="AB4948" s="27">
        <v>6902.0021630026458</v>
      </c>
      <c r="AC4948" s="1">
        <v>1</v>
      </c>
    </row>
    <row r="4949" spans="5:29" x14ac:dyDescent="0.35">
      <c r="E4949" s="1">
        <v>4945</v>
      </c>
      <c r="G4949" s="17">
        <v>1.4244675636291504E-2</v>
      </c>
      <c r="H4949" s="17">
        <v>9.7585916519165039E-3</v>
      </c>
      <c r="I4949" s="17">
        <v>0.4115530252456665</v>
      </c>
      <c r="J4949" s="17">
        <v>0.8148428201675415</v>
      </c>
      <c r="K4949" s="17">
        <v>0.715889573097229</v>
      </c>
      <c r="M4949" s="17" cm="1">
        <f t="array" ref="M4949:Q4949">runSim(G4949,H4949,I4949,J4949,K4949,hipWeibAlpha,hipWeibBeta,1,vertWeibAlpha,vertWeibBeta,1,meanSurvival,sdSurvival,baseU,hipUMult,vertUMult,hipCost,vertCost,costComp,discC,discCi,discQi,hipFracMort,50, FALSE)</f>
        <v>10.223890135425592</v>
      </c>
      <c r="N4949" s="17">
        <v>8.0363887778820171</v>
      </c>
      <c r="O4949" s="27">
        <v>7000</v>
      </c>
      <c r="P4949" s="27">
        <v>4271.3539805148539</v>
      </c>
      <c r="Q4949" s="1">
        <v>1</v>
      </c>
      <c r="Y4949" s="17" cm="1">
        <f t="array" ref="Y4949:AC4949">runSim(G4949,H4949,I4949,J4949,K4949,hipWeibAlpha,hipWeibBeta,2,vertWeibAlpha,vertWeibBeta,2,meanSurvival,sdSurvival,baseU,hipUMult,vertUMult,hipCost,vertCost,costInt,discC,discCi,discQi,hipFracMort,50, FALSE)</f>
        <v>10.281357818118968</v>
      </c>
      <c r="Z4949" s="17">
        <v>8.0712578517274558</v>
      </c>
      <c r="AA4949" s="27">
        <v>7343.8270129421207</v>
      </c>
      <c r="AB4949" s="27">
        <v>5765.1841798053265</v>
      </c>
      <c r="AC4949" s="1">
        <v>1</v>
      </c>
    </row>
    <row r="4950" spans="5:29" x14ac:dyDescent="0.35">
      <c r="E4950" s="1">
        <v>4946</v>
      </c>
      <c r="G4950" s="17">
        <v>7.5533211231231689E-2</v>
      </c>
      <c r="H4950" s="17">
        <v>0.99524146318435669</v>
      </c>
      <c r="I4950" s="17">
        <v>0.22735816240310669</v>
      </c>
      <c r="J4950" s="17">
        <v>0.48623877763748169</v>
      </c>
      <c r="K4950" s="17">
        <v>0.20497351884841919</v>
      </c>
      <c r="M4950" s="17" cm="1">
        <f t="array" ref="M4950:Q4950">runSim(G4950,H4950,I4950,J4950,K4950,hipWeibAlpha,hipWeibBeta,1,vertWeibAlpha,vertWeibBeta,1,meanSurvival,sdSurvival,baseU,hipUMult,vertUMult,hipCost,vertCost,costComp,discC,discCi,discQi,hipFracMort,50, FALSE)</f>
        <v>7.5334689750612043</v>
      </c>
      <c r="N4950" s="17">
        <v>6.1889090010711847</v>
      </c>
      <c r="O4950" s="27">
        <v>6000</v>
      </c>
      <c r="P4950" s="27">
        <v>5049.2353541995526</v>
      </c>
      <c r="Q4950" s="1">
        <v>1</v>
      </c>
      <c r="Y4950" s="17" cm="1">
        <f t="array" ref="Y4950:AC4950">runSim(G4950,H4950,I4950,J4950,K4950,hipWeibAlpha,hipWeibBeta,2,vertWeibAlpha,vertWeibBeta,2,meanSurvival,sdSurvival,baseU,hipUMult,vertUMult,hipCost,vertCost,costInt,discC,discCi,discQi,hipFracMort,50, FALSE)</f>
        <v>7.572145052643485</v>
      </c>
      <c r="Z4950" s="17">
        <v>6.2264985228335892</v>
      </c>
      <c r="AA4950" s="27">
        <v>11948.248331332477</v>
      </c>
      <c r="AB4950" s="27">
        <v>9835.5963897217407</v>
      </c>
      <c r="AC4950" s="1">
        <v>1</v>
      </c>
    </row>
    <row r="4951" spans="5:29" x14ac:dyDescent="0.35">
      <c r="E4951" s="1">
        <v>4947</v>
      </c>
      <c r="G4951" s="17">
        <v>0.98608899116516113</v>
      </c>
      <c r="H4951" s="17">
        <v>0.50821423530578613</v>
      </c>
      <c r="I4951" s="17">
        <v>0.49936413764953613</v>
      </c>
      <c r="J4951" s="17">
        <v>0.31647229194641113</v>
      </c>
      <c r="K4951" s="17">
        <v>0.89464306831359863</v>
      </c>
      <c r="M4951" s="17" cm="1">
        <f t="array" ref="M4951:Q4951">runSim(G4951,H4951,I4951,J4951,K4951,hipWeibAlpha,hipWeibBeta,1,vertWeibAlpha,vertWeibBeta,1,meanSurvival,sdSurvival,baseU,hipUMult,vertUMult,hipCost,vertCost,costComp,discC,discCi,discQi,hipFracMort,50, FALSE)</f>
        <v>5.9406161117852276</v>
      </c>
      <c r="N4951" s="17">
        <v>5.0631398485900672</v>
      </c>
      <c r="O4951" s="27">
        <v>10000</v>
      </c>
      <c r="P4951" s="27">
        <v>8610.8339898567574</v>
      </c>
      <c r="Q4951" s="1">
        <v>1</v>
      </c>
      <c r="Y4951" s="17" cm="1">
        <f t="array" ref="Y4951:AC4951">runSim(G4951,H4951,I4951,J4951,K4951,hipWeibAlpha,hipWeibBeta,2,vertWeibAlpha,vertWeibBeta,2,meanSurvival,sdSurvival,baseU,hipUMult,vertUMult,hipCost,vertCost,costInt,discC,discCi,discQi,hipFracMort,50, FALSE)</f>
        <v>6.7519145068942752</v>
      </c>
      <c r="Z4951" s="17">
        <v>5.7234719797955993</v>
      </c>
      <c r="AA4951" s="27">
        <v>12283.620339683281</v>
      </c>
      <c r="AB4951" s="27">
        <v>9954.3441804677041</v>
      </c>
      <c r="AC4951" s="1">
        <v>1</v>
      </c>
    </row>
    <row r="4952" spans="5:29" x14ac:dyDescent="0.35">
      <c r="E4952" s="1">
        <v>4948</v>
      </c>
      <c r="G4952" s="17">
        <v>0.6586574912071228</v>
      </c>
      <c r="H4952" s="17">
        <v>0.2485317587852478</v>
      </c>
      <c r="I4952" s="17">
        <v>0.2125820517539978</v>
      </c>
      <c r="J4952" s="17">
        <v>0.9800075888633728</v>
      </c>
      <c r="K4952" s="17">
        <v>4.2370259761810303E-2</v>
      </c>
      <c r="M4952" s="17" cm="1">
        <f t="array" ref="M4952:Q4952">runSim(G4952,H4952,I4952,J4952,K4952,hipWeibAlpha,hipWeibBeta,1,vertWeibAlpha,vertWeibBeta,1,meanSurvival,sdSurvival,baseU,hipUMult,vertUMult,hipCost,vertCost,costComp,discC,discCi,discQi,hipFracMort,50, FALSE)</f>
        <v>5.626982742447141</v>
      </c>
      <c r="N4952" s="17">
        <v>4.9159694659310578</v>
      </c>
      <c r="O4952" s="27">
        <v>7000</v>
      </c>
      <c r="P4952" s="27">
        <v>5308.8363667312942</v>
      </c>
      <c r="Q4952" s="1">
        <v>1</v>
      </c>
      <c r="Y4952" s="17" cm="1">
        <f t="array" ref="Y4952:AC4952">runSim(G4952,H4952,I4952,J4952,K4952,hipWeibAlpha,hipWeibBeta,2,vertWeibAlpha,vertWeibBeta,2,meanSurvival,sdSurvival,baseU,hipUMult,vertUMult,hipCost,vertCost,costInt,discC,discCi,discQi,hipFracMort,50, FALSE)</f>
        <v>11.253965484894282</v>
      </c>
      <c r="Z4952" s="17">
        <v>8.6442662485704016</v>
      </c>
      <c r="AA4952" s="27">
        <v>15038.546774924487</v>
      </c>
      <c r="AB4952" s="27">
        <v>10200.724973082964</v>
      </c>
      <c r="AC4952" s="1">
        <v>1</v>
      </c>
    </row>
    <row r="4953" spans="5:29" x14ac:dyDescent="0.35">
      <c r="E4953" s="1">
        <v>4949</v>
      </c>
      <c r="G4953" s="17">
        <v>0.36574447154998779</v>
      </c>
      <c r="H4953" s="17">
        <v>0.12737166881561279</v>
      </c>
      <c r="I4953" s="17">
        <v>0.42272078990936279</v>
      </c>
      <c r="J4953" s="17">
        <v>0.46419417858123779</v>
      </c>
      <c r="K4953" s="17">
        <v>0.88648116588592529</v>
      </c>
      <c r="M4953" s="17" cm="1">
        <f t="array" ref="M4953:Q4953">runSim(G4953,H4953,I4953,J4953,K4953,hipWeibAlpha,hipWeibBeta,1,vertWeibAlpha,vertWeibBeta,1,meanSurvival,sdSurvival,baseU,hipUMult,vertUMult,hipCost,vertCost,costComp,discC,discCi,discQi,hipFracMort,50, FALSE)</f>
        <v>7.8980541875760526</v>
      </c>
      <c r="N4953" s="17">
        <v>6.5412647155223</v>
      </c>
      <c r="O4953" s="27">
        <v>10000</v>
      </c>
      <c r="P4953" s="27">
        <v>6980.86320475295</v>
      </c>
      <c r="Q4953" s="1">
        <v>1</v>
      </c>
      <c r="Y4953" s="17" cm="1">
        <f t="array" ref="Y4953:AC4953">runSim(G4953,H4953,I4953,J4953,K4953,hipWeibAlpha,hipWeibBeta,2,vertWeibAlpha,vertWeibBeta,2,meanSurvival,sdSurvival,baseU,hipUMult,vertUMult,hipCost,vertCost,costInt,discC,discCi,discQi,hipFracMort,50, FALSE)</f>
        <v>8.2112672813190848</v>
      </c>
      <c r="Z4953" s="17">
        <v>6.7565499806930749</v>
      </c>
      <c r="AA4953" s="27">
        <v>5865.1909152279177</v>
      </c>
      <c r="AB4953" s="27">
        <v>4826.1071290664822</v>
      </c>
      <c r="AC4953" s="1">
        <v>1</v>
      </c>
    </row>
    <row r="4954" spans="5:29" x14ac:dyDescent="0.35">
      <c r="E4954" s="1">
        <v>4950</v>
      </c>
      <c r="G4954" s="17">
        <v>0.25760608911514282</v>
      </c>
      <c r="H4954" s="17">
        <v>0.37897449731826782</v>
      </c>
      <c r="I4954" s="17">
        <v>0.93042713403701782</v>
      </c>
      <c r="J4954" s="17">
        <v>0.77475696802139282</v>
      </c>
      <c r="K4954" s="17">
        <v>0.67977100610733032</v>
      </c>
      <c r="M4954" s="17" cm="1">
        <f t="array" ref="M4954:Q4954">runSim(G4954,H4954,I4954,J4954,K4954,hipWeibAlpha,hipWeibBeta,1,vertWeibAlpha,vertWeibBeta,1,meanSurvival,sdSurvival,baseU,hipUMult,vertUMult,hipCost,vertCost,costComp,discC,discCi,discQi,hipFracMort,50, FALSE)</f>
        <v>8.9909664785242498</v>
      </c>
      <c r="N4954" s="17">
        <v>7.2294203578908194</v>
      </c>
      <c r="O4954" s="27">
        <v>13000</v>
      </c>
      <c r="P4954" s="27">
        <v>9241.4058580013207</v>
      </c>
      <c r="Q4954" s="1">
        <v>1</v>
      </c>
      <c r="Y4954" s="17" cm="1">
        <f t="array" ref="Y4954:AC4954">runSim(G4954,H4954,I4954,J4954,K4954,hipWeibAlpha,hipWeibBeta,2,vertWeibAlpha,vertWeibBeta,2,meanSurvival,sdSurvival,baseU,hipUMult,vertUMult,hipCost,vertCost,costInt,discC,discCi,discQi,hipFracMort,50, FALSE)</f>
        <v>9.9846703557069851</v>
      </c>
      <c r="Z4954" s="17">
        <v>7.8909434125301088</v>
      </c>
      <c r="AA4954" s="27">
        <v>7131.9073969335614</v>
      </c>
      <c r="AB4954" s="27">
        <v>5636.3881518072203</v>
      </c>
      <c r="AC4954" s="1">
        <v>1</v>
      </c>
    </row>
    <row r="4955" spans="5:29" x14ac:dyDescent="0.35">
      <c r="E4955" s="1">
        <v>4951</v>
      </c>
      <c r="G4955" s="17">
        <v>0.98015356063842773</v>
      </c>
      <c r="H4955" s="17">
        <v>0.39729833602905273</v>
      </c>
      <c r="I4955" s="17">
        <v>0.43044042587280273</v>
      </c>
      <c r="J4955" s="17">
        <v>0.99120092391967773</v>
      </c>
      <c r="K4955" s="17">
        <v>0.76053380966186523</v>
      </c>
      <c r="M4955" s="17" cm="1">
        <f t="array" ref="M4955:Q4955">runSim(G4955,H4955,I4955,J4955,K4955,hipWeibAlpha,hipWeibBeta,1,vertWeibAlpha,vertWeibBeta,1,meanSurvival,sdSurvival,baseU,hipUMult,vertUMult,hipCost,vertCost,costComp,discC,discCi,discQi,hipFracMort,50, FALSE)</f>
        <v>10.097102148238033</v>
      </c>
      <c r="N4955" s="17">
        <v>7.592734210730276</v>
      </c>
      <c r="O4955" s="27">
        <v>13000</v>
      </c>
      <c r="P4955" s="27">
        <v>10241.810431665835</v>
      </c>
      <c r="Q4955" s="1">
        <v>1</v>
      </c>
      <c r="Y4955" s="17" cm="1">
        <f t="array" ref="Y4955:AC4955">runSim(G4955,H4955,I4955,J4955,K4955,hipWeibAlpha,hipWeibBeta,2,vertWeibAlpha,vertWeibBeta,2,meanSurvival,sdSurvival,baseU,hipUMult,vertUMult,hipCost,vertCost,costInt,discC,discCi,discQi,hipFracMort,50, FALSE)</f>
        <v>11.159106934563034</v>
      </c>
      <c r="Z4955" s="17">
        <v>8.4075832125661201</v>
      </c>
      <c r="AA4955" s="27">
        <v>19560.949589325959</v>
      </c>
      <c r="AB4955" s="27">
        <v>14177.078297525244</v>
      </c>
      <c r="AC4955" s="1">
        <v>1</v>
      </c>
    </row>
    <row r="4956" spans="5:29" x14ac:dyDescent="0.35">
      <c r="E4956" s="1">
        <v>4952</v>
      </c>
      <c r="G4956" s="17">
        <v>0.305614173412323</v>
      </c>
      <c r="H4956" s="17">
        <v>0.710429847240448</v>
      </c>
      <c r="I4956" s="17">
        <v>0.548503577709198</v>
      </c>
      <c r="J4956" s="17">
        <v>0.584972083568573</v>
      </c>
      <c r="K4956" s="17">
        <v>0.8238484263420105</v>
      </c>
      <c r="M4956" s="17" cm="1">
        <f t="array" ref="M4956:Q4956">runSim(G4956,H4956,I4956,J4956,K4956,hipWeibAlpha,hipWeibBeta,1,vertWeibAlpha,vertWeibBeta,1,meanSurvival,sdSurvival,baseU,hipUMult,vertUMult,hipCost,vertCost,costComp,discC,discCi,discQi,hipFracMort,50, FALSE)</f>
        <v>7.9450995338279196</v>
      </c>
      <c r="N4956" s="17">
        <v>6.5277502249370922</v>
      </c>
      <c r="O4956" s="27">
        <v>13000</v>
      </c>
      <c r="P4956" s="27">
        <v>9506.4274002384354</v>
      </c>
      <c r="Q4956" s="1">
        <v>1</v>
      </c>
      <c r="Y4956" s="17" cm="1">
        <f t="array" ref="Y4956:AC4956">runSim(G4956,H4956,I4956,J4956,K4956,hipWeibAlpha,hipWeibBeta,2,vertWeibAlpha,vertWeibBeta,2,meanSurvival,sdSurvival,baseU,hipUMult,vertUMult,hipCost,vertCost,costInt,discC,discCi,discQi,hipFracMort,50, FALSE)</f>
        <v>8.6205251454633789</v>
      </c>
      <c r="Z4956" s="17">
        <v>7.0192736286019937</v>
      </c>
      <c r="AA4956" s="27">
        <v>9321.9449413039529</v>
      </c>
      <c r="AB4956" s="27">
        <v>7300.9000882145865</v>
      </c>
      <c r="AC4956" s="1">
        <v>1</v>
      </c>
    </row>
    <row r="4957" spans="5:29" x14ac:dyDescent="0.35">
      <c r="E4957" s="1">
        <v>4953</v>
      </c>
      <c r="G4957" s="17">
        <v>0.78742325305938721</v>
      </c>
      <c r="H4957" s="17">
        <v>0.60422623157501221</v>
      </c>
      <c r="I4957" s="17">
        <v>0.27750504016876221</v>
      </c>
      <c r="J4957" s="17">
        <v>1.1849522590637207E-2</v>
      </c>
      <c r="K4957" s="17">
        <v>0.65459549427032471</v>
      </c>
      <c r="M4957" s="17" cm="1">
        <f t="array" ref="M4957:Q4957">runSim(G4957,H4957,I4957,J4957,K4957,hipWeibAlpha,hipWeibBeta,1,vertWeibAlpha,vertWeibBeta,1,meanSurvival,sdSurvival,baseU,hipUMult,vertUMult,hipCost,vertCost,costComp,discC,discCi,discQi,hipFracMort,50, FALSE)</f>
        <v>3.6498558050885861</v>
      </c>
      <c r="N4957" s="17">
        <v>3.3412400299898617</v>
      </c>
      <c r="O4957" s="27">
        <v>0</v>
      </c>
      <c r="P4957" s="27">
        <v>0</v>
      </c>
      <c r="Q4957" s="1">
        <v>1</v>
      </c>
      <c r="Y4957" s="17" cm="1">
        <f t="array" ref="Y4957:AC4957">runSim(G4957,H4957,I4957,J4957,K4957,hipWeibAlpha,hipWeibBeta,2,vertWeibAlpha,vertWeibBeta,2,meanSurvival,sdSurvival,baseU,hipUMult,vertUMult,hipCost,vertCost,costInt,discC,discCi,discQi,hipFracMort,50, FALSE)</f>
        <v>3.6498558050885861</v>
      </c>
      <c r="Z4957" s="17">
        <v>3.3412400299898617</v>
      </c>
      <c r="AA4957" s="27">
        <v>2607.0398607775614</v>
      </c>
      <c r="AB4957" s="27">
        <v>2386.60002142133</v>
      </c>
      <c r="AC4957" s="1">
        <v>1</v>
      </c>
    </row>
    <row r="4958" spans="5:29" x14ac:dyDescent="0.35">
      <c r="E4958" s="1">
        <v>4954</v>
      </c>
      <c r="G4958" s="17">
        <v>0.15492326021194458</v>
      </c>
      <c r="H4958" s="17">
        <v>0.61076432466506958</v>
      </c>
      <c r="I4958" s="17">
        <v>2.842789888381958E-2</v>
      </c>
      <c r="J4958" s="17">
        <v>0.29414445161819458</v>
      </c>
      <c r="K4958" s="17">
        <v>0.28778153657913208</v>
      </c>
      <c r="M4958" s="17" cm="1">
        <f t="array" ref="M4958:Q4958">runSim(G4958,H4958,I4958,J4958,K4958,hipWeibAlpha,hipWeibBeta,1,vertWeibAlpha,vertWeibBeta,1,meanSurvival,sdSurvival,baseU,hipUMult,vertUMult,hipCost,vertCost,costComp,discC,discCi,discQi,hipFracMort,50, FALSE)</f>
        <v>6.9301260774110851</v>
      </c>
      <c r="N4958" s="17">
        <v>5.8550504528754779</v>
      </c>
      <c r="O4958" s="27">
        <v>3000</v>
      </c>
      <c r="P4958" s="27">
        <v>2472.8388304635214</v>
      </c>
      <c r="Q4958" s="1">
        <v>1</v>
      </c>
      <c r="Y4958" s="17" cm="1">
        <f t="array" ref="Y4958:AC4958">runSim(G4958,H4958,I4958,J4958,K4958,hipWeibAlpha,hipWeibBeta,2,vertWeibAlpha,vertWeibBeta,2,meanSurvival,sdSurvival,baseU,hipUMult,vertUMult,hipCost,vertCost,costInt,discC,discCi,discQi,hipFracMort,50, FALSE)</f>
        <v>7.263233685277708</v>
      </c>
      <c r="Z4958" s="17">
        <v>6.1083274683685751</v>
      </c>
      <c r="AA4958" s="27">
        <v>5188.0240609126486</v>
      </c>
      <c r="AB4958" s="27">
        <v>4363.0910488346972</v>
      </c>
      <c r="AC4958" s="1">
        <v>1</v>
      </c>
    </row>
    <row r="4959" spans="5:29" x14ac:dyDescent="0.35">
      <c r="E4959" s="1">
        <v>4955</v>
      </c>
      <c r="G4959" s="17">
        <v>5.1141500473022461E-2</v>
      </c>
      <c r="H4959" s="17">
        <v>0.96486830711364746</v>
      </c>
      <c r="I4959" s="17">
        <v>0.39937758445739746</v>
      </c>
      <c r="J4959" s="17">
        <v>0.19597792625427246</v>
      </c>
      <c r="K4959" s="17">
        <v>0.44944167137145996</v>
      </c>
      <c r="M4959" s="17" cm="1">
        <f t="array" ref="M4959:Q4959">runSim(G4959,H4959,I4959,J4959,K4959,hipWeibAlpha,hipWeibBeta,1,vertWeibAlpha,vertWeibBeta,1,meanSurvival,sdSurvival,baseU,hipUMult,vertUMult,hipCost,vertCost,costComp,discC,discCi,discQi,hipFracMort,50, FALSE)</f>
        <v>6.0479199104637971</v>
      </c>
      <c r="N4959" s="17">
        <v>5.1775429273207045</v>
      </c>
      <c r="O4959" s="27">
        <v>6000</v>
      </c>
      <c r="P4959" s="27">
        <v>5035.6669896393878</v>
      </c>
      <c r="Q4959" s="1">
        <v>1</v>
      </c>
      <c r="Y4959" s="17" cm="1">
        <f t="array" ref="Y4959:AC4959">runSim(G4959,H4959,I4959,J4959,K4959,hipWeibAlpha,hipWeibBeta,2,vertWeibAlpha,vertWeibBeta,2,meanSurvival,sdSurvival,baseU,hipUMult,vertUMult,hipCost,vertCost,costInt,discC,discCi,discQi,hipFracMort,50, FALSE)</f>
        <v>6.1538230860805507</v>
      </c>
      <c r="Z4959" s="17">
        <v>5.2755038935433767</v>
      </c>
      <c r="AA4959" s="27">
        <v>7715.8862974976537</v>
      </c>
      <c r="AB4959" s="27">
        <v>6730.6878336537902</v>
      </c>
      <c r="AC4959" s="1">
        <v>1</v>
      </c>
    </row>
    <row r="4960" spans="5:29" x14ac:dyDescent="0.35">
      <c r="E4960" s="1">
        <v>4956</v>
      </c>
      <c r="G4960" s="17">
        <v>5.3831994533538818E-2</v>
      </c>
      <c r="H4960" s="17">
        <v>0.46890157461166382</v>
      </c>
      <c r="I4960" s="17">
        <v>0.10287374258041382</v>
      </c>
      <c r="J4960" s="17">
        <v>0.93182271718978882</v>
      </c>
      <c r="K4960" s="17">
        <v>0.46830648183822632</v>
      </c>
      <c r="M4960" s="17" cm="1">
        <f t="array" ref="M4960:Q4960">runSim(G4960,H4960,I4960,J4960,K4960,hipWeibAlpha,hipWeibBeta,1,vertWeibAlpha,vertWeibBeta,1,meanSurvival,sdSurvival,baseU,hipUMult,vertUMult,hipCost,vertCost,costComp,discC,discCi,discQi,hipFracMort,50, FALSE)</f>
        <v>10.327911454652151</v>
      </c>
      <c r="N4960" s="17">
        <v>8.0323044357171671</v>
      </c>
      <c r="O4960" s="27">
        <v>10000</v>
      </c>
      <c r="P4960" s="27">
        <v>6825.4624404297037</v>
      </c>
      <c r="Q4960" s="1">
        <v>1</v>
      </c>
      <c r="Y4960" s="17" cm="1">
        <f t="array" ref="Y4960:AC4960">runSim(G4960,H4960,I4960,J4960,K4960,hipWeibAlpha,hipWeibBeta,2,vertWeibAlpha,vertWeibBeta,2,meanSurvival,sdSurvival,baseU,hipUMult,vertUMult,hipCost,vertCost,costInt,discC,discCi,discQi,hipFracMort,50, FALSE)</f>
        <v>11.349861119047739</v>
      </c>
      <c r="Z4960" s="17">
        <v>8.695182202194788</v>
      </c>
      <c r="AA4960" s="27">
        <v>11234.256770681695</v>
      </c>
      <c r="AB4960" s="27">
        <v>8144.4708006165665</v>
      </c>
      <c r="AC4960" s="1">
        <v>1</v>
      </c>
    </row>
    <row r="4961" spans="5:29" x14ac:dyDescent="0.35">
      <c r="E4961" s="1">
        <v>4957</v>
      </c>
      <c r="G4961" s="17">
        <v>0.90922486782073975</v>
      </c>
      <c r="H4961" s="17">
        <v>0.19526612758636475</v>
      </c>
      <c r="I4961" s="17">
        <v>0.48084962368011475</v>
      </c>
      <c r="J4961" s="17">
        <v>0.33775269985198975</v>
      </c>
      <c r="K4961" s="17">
        <v>0.83767640590667725</v>
      </c>
      <c r="M4961" s="17" cm="1">
        <f t="array" ref="M4961:Q4961">runSim(G4961,H4961,I4961,J4961,K4961,hipWeibAlpha,hipWeibBeta,1,vertWeibAlpha,vertWeibBeta,1,meanSurvival,sdSurvival,baseU,hipUMult,vertUMult,hipCost,vertCost,costComp,discC,discCi,discQi,hipFracMort,50, FALSE)</f>
        <v>6.5853807849569668</v>
      </c>
      <c r="N4961" s="17">
        <v>5.5813769554845978</v>
      </c>
      <c r="O4961" s="27">
        <v>10000</v>
      </c>
      <c r="P4961" s="27">
        <v>7892.9275972543655</v>
      </c>
      <c r="Q4961" s="1">
        <v>1</v>
      </c>
      <c r="Y4961" s="17" cm="1">
        <f t="array" ref="Y4961:AC4961">runSim(G4961,H4961,I4961,J4961,K4961,hipWeibAlpha,hipWeibBeta,2,vertWeibAlpha,vertWeibBeta,2,meanSurvival,sdSurvival,baseU,hipUMult,vertUMult,hipCost,vertCost,costInt,discC,discCi,discQi,hipFracMort,50, FALSE)</f>
        <v>7.5209311228871965</v>
      </c>
      <c r="Z4961" s="17">
        <v>6.2875287659225947</v>
      </c>
      <c r="AA4961" s="27">
        <v>5372.0936592051403</v>
      </c>
      <c r="AB4961" s="27">
        <v>4491.0919756589965</v>
      </c>
      <c r="AC4961" s="1">
        <v>1</v>
      </c>
    </row>
    <row r="4962" spans="5:29" x14ac:dyDescent="0.35">
      <c r="E4962" s="1">
        <v>4958</v>
      </c>
      <c r="G4962" s="17">
        <v>0.94015318155288696</v>
      </c>
      <c r="H4962" s="17">
        <v>0.48827940225601196</v>
      </c>
      <c r="I4962" s="17">
        <v>6.9028913974761963E-2</v>
      </c>
      <c r="J4962" s="17">
        <v>0.46706968545913696</v>
      </c>
      <c r="K4962" s="17">
        <v>0.63917356729507446</v>
      </c>
      <c r="M4962" s="17" cm="1">
        <f t="array" ref="M4962:Q4962">runSim(G4962,H4962,I4962,J4962,K4962,hipWeibAlpha,hipWeibBeta,1,vertWeibAlpha,vertWeibBeta,1,meanSurvival,sdSurvival,baseU,hipUMult,vertUMult,hipCost,vertCost,costComp,discC,discCi,discQi,hipFracMort,50, FALSE)</f>
        <v>6.7806968076606653</v>
      </c>
      <c r="N4962" s="17">
        <v>5.6862821393746756</v>
      </c>
      <c r="O4962" s="27">
        <v>10000</v>
      </c>
      <c r="P4962" s="27">
        <v>8273.444331465731</v>
      </c>
      <c r="Q4962" s="1">
        <v>1</v>
      </c>
      <c r="Y4962" s="17" cm="1">
        <f t="array" ref="Y4962:AC4962">runSim(G4962,H4962,I4962,J4962,K4962,hipWeibAlpha,hipWeibBeta,2,vertWeibAlpha,vertWeibBeta,2,meanSurvival,sdSurvival,baseU,hipUMult,vertUMult,hipCost,vertCost,costInt,discC,discCi,discQi,hipFracMort,50, FALSE)</f>
        <v>7.9143060849493265</v>
      </c>
      <c r="Z4962" s="17">
        <v>6.5518213494626281</v>
      </c>
      <c r="AA4962" s="27">
        <v>12876.042973499963</v>
      </c>
      <c r="AB4962" s="27">
        <v>9801.1910968145057</v>
      </c>
      <c r="AC4962" s="1">
        <v>1</v>
      </c>
    </row>
    <row r="4963" spans="5:29" x14ac:dyDescent="0.35">
      <c r="E4963" s="1">
        <v>4959</v>
      </c>
      <c r="G4963" s="17">
        <v>0.49354743957519531</v>
      </c>
      <c r="H4963" s="17">
        <v>0.63041877746582031</v>
      </c>
      <c r="I4963" s="17">
        <v>0.57567024230957031</v>
      </c>
      <c r="J4963" s="17">
        <v>0.47529792785644531</v>
      </c>
      <c r="K4963" s="17">
        <v>0.94336128234863281</v>
      </c>
      <c r="M4963" s="17" cm="1">
        <f t="array" ref="M4963:Q4963">runSim(G4963,H4963,I4963,J4963,K4963,hipWeibAlpha,hipWeibBeta,1,vertWeibAlpha,vertWeibBeta,1,meanSurvival,sdSurvival,baseU,hipUMult,vertUMult,hipCost,vertCost,costComp,discC,discCi,discQi,hipFracMort,50, FALSE)</f>
        <v>7.4063353744415039</v>
      </c>
      <c r="N4963" s="17">
        <v>6.1722919986329723</v>
      </c>
      <c r="O4963" s="27">
        <v>13000</v>
      </c>
      <c r="P4963" s="27">
        <v>9623.4342349374328</v>
      </c>
      <c r="Q4963" s="1">
        <v>1</v>
      </c>
      <c r="Y4963" s="17" cm="1">
        <f t="array" ref="Y4963:AC4963">runSim(G4963,H4963,I4963,J4963,K4963,hipWeibAlpha,hipWeibBeta,2,vertWeibAlpha,vertWeibBeta,2,meanSurvival,sdSurvival,baseU,hipUMult,vertUMult,hipCost,vertCost,costInt,discC,discCi,discQi,hipFracMort,50, FALSE)</f>
        <v>8.2036504543397282</v>
      </c>
      <c r="Z4963" s="17">
        <v>6.7508073717210646</v>
      </c>
      <c r="AA4963" s="27">
        <v>8907.0622029832757</v>
      </c>
      <c r="AB4963" s="27">
        <v>6918.2321975059349</v>
      </c>
      <c r="AC4963" s="1">
        <v>1</v>
      </c>
    </row>
    <row r="4964" spans="5:29" x14ac:dyDescent="0.35">
      <c r="E4964" s="1">
        <v>4960</v>
      </c>
      <c r="G4964" s="17">
        <v>0.58232706785202026</v>
      </c>
      <c r="H4964" s="17">
        <v>0.82796305418014526</v>
      </c>
      <c r="I4964" s="17">
        <v>0.92970865964889526</v>
      </c>
      <c r="J4964" s="17">
        <v>0.94957560300827026</v>
      </c>
      <c r="K4964" s="17">
        <v>0.59226053953170776</v>
      </c>
      <c r="M4964" s="17" cm="1">
        <f t="array" ref="M4964:Q4964">runSim(G4964,H4964,I4964,J4964,K4964,hipWeibAlpha,hipWeibBeta,1,vertWeibAlpha,vertWeibBeta,1,meanSurvival,sdSurvival,baseU,hipUMult,vertUMult,hipCost,vertCost,costComp,discC,discCi,discQi,hipFracMort,50, FALSE)</f>
        <v>9.5896767745308065</v>
      </c>
      <c r="N4964" s="17">
        <v>7.4602037825355794</v>
      </c>
      <c r="O4964" s="27">
        <v>13000</v>
      </c>
      <c r="P4964" s="27">
        <v>10344.888588116964</v>
      </c>
      <c r="Q4964" s="1">
        <v>1</v>
      </c>
      <c r="Y4964" s="17" cm="1">
        <f t="array" ref="Y4964:AC4964">runSim(G4964,H4964,I4964,J4964,K4964,hipWeibAlpha,hipWeibBeta,2,vertWeibAlpha,vertWeibBeta,2,meanSurvival,sdSurvival,baseU,hipUMult,vertUMult,hipCost,vertCost,costInt,discC,discCi,discQi,hipFracMort,50, FALSE)</f>
        <v>11.147657782217799</v>
      </c>
      <c r="Z4964" s="17">
        <v>8.5145047685239081</v>
      </c>
      <c r="AA4964" s="27">
        <v>14461.128808044237</v>
      </c>
      <c r="AB4964" s="27">
        <v>10968.662345113084</v>
      </c>
      <c r="AC4964" s="1">
        <v>1</v>
      </c>
    </row>
    <row r="4965" spans="5:29" x14ac:dyDescent="0.35">
      <c r="E4965" s="1">
        <v>4961</v>
      </c>
      <c r="G4965" s="17">
        <v>6.6009759902954102E-3</v>
      </c>
      <c r="H4965" s="17">
        <v>0.30094301700592041</v>
      </c>
      <c r="I4965" s="17">
        <v>0.18320620059967041</v>
      </c>
      <c r="J4965" s="17">
        <v>0.96735537052154541</v>
      </c>
      <c r="K4965" s="17">
        <v>0.89867556095123291</v>
      </c>
      <c r="M4965" s="17" cm="1">
        <f t="array" ref="M4965:Q4965">runSim(G4965,H4965,I4965,J4965,K4965,hipWeibAlpha,hipWeibBeta,1,vertWeibAlpha,vertWeibBeta,1,meanSurvival,sdSurvival,baseU,hipUMult,vertUMult,hipCost,vertCost,costComp,discC,discCi,discQi,hipFracMort,50, FALSE)</f>
        <v>11.254090131679671</v>
      </c>
      <c r="N4965" s="17">
        <v>8.5923765524963773</v>
      </c>
      <c r="O4965" s="27">
        <v>10000</v>
      </c>
      <c r="P4965" s="27">
        <v>6401.6560451142304</v>
      </c>
      <c r="Q4965" s="1">
        <v>1</v>
      </c>
      <c r="Y4965" s="17" cm="1">
        <f t="array" ref="Y4965:AC4965">runSim(G4965,H4965,I4965,J4965,K4965,hipWeibAlpha,hipWeibBeta,2,vertWeibAlpha,vertWeibBeta,2,meanSurvival,sdSurvival,baseU,hipUMult,vertUMult,hipCost,vertCost,costInt,discC,discCi,discQi,hipFracMort,50, FALSE)</f>
        <v>12.270871893283994</v>
      </c>
      <c r="Z4965" s="17">
        <v>9.2147938750232985</v>
      </c>
      <c r="AA4965" s="27">
        <v>8764.9084952028534</v>
      </c>
      <c r="AB4965" s="27">
        <v>6581.9956250166415</v>
      </c>
      <c r="AC4965" s="1">
        <v>1</v>
      </c>
    </row>
    <row r="4966" spans="5:29" x14ac:dyDescent="0.35">
      <c r="E4966" s="1">
        <v>4962</v>
      </c>
      <c r="G4966" s="17">
        <v>0.84944087266921997</v>
      </c>
      <c r="H4966" s="17">
        <v>0.87266474962234497</v>
      </c>
      <c r="I4966" s="17">
        <v>0.66337519884109497</v>
      </c>
      <c r="J4966" s="17">
        <v>0.77967768907546997</v>
      </c>
      <c r="K4966" s="17">
        <v>0.40759211778640747</v>
      </c>
      <c r="M4966" s="17" cm="1">
        <f t="array" ref="M4966:Q4966">runSim(G4966,H4966,I4966,J4966,K4966,hipWeibAlpha,hipWeibBeta,1,vertWeibAlpha,vertWeibBeta,1,meanSurvival,sdSurvival,baseU,hipUMult,vertUMult,hipCost,vertCost,costComp,discC,discCi,discQi,hipFracMort,50, FALSE)</f>
        <v>7.9707397716544417</v>
      </c>
      <c r="N4966" s="17">
        <v>6.4363656081773595</v>
      </c>
      <c r="O4966" s="27">
        <v>13000</v>
      </c>
      <c r="P4966" s="27">
        <v>10607.665315986596</v>
      </c>
      <c r="Q4966" s="1">
        <v>1</v>
      </c>
      <c r="Y4966" s="17" cm="1">
        <f t="array" ref="Y4966:AC4966">runSim(G4966,H4966,I4966,J4966,K4966,hipWeibAlpha,hipWeibBeta,2,vertWeibAlpha,vertWeibBeta,2,meanSurvival,sdSurvival,baseU,hipUMult,vertUMult,hipCost,vertCost,costInt,discC,discCi,discQi,hipFracMort,50, FALSE)</f>
        <v>9.1784380256280738</v>
      </c>
      <c r="Z4966" s="17">
        <v>7.336470192029525</v>
      </c>
      <c r="AA4966" s="27">
        <v>20156.657690667525</v>
      </c>
      <c r="AB4966" s="27">
        <v>14673.2222963475</v>
      </c>
      <c r="AC4966" s="1">
        <v>1</v>
      </c>
    </row>
    <row r="4967" spans="5:29" x14ac:dyDescent="0.35">
      <c r="E4967" s="1">
        <v>4963</v>
      </c>
      <c r="G4967" s="17">
        <v>0.41143631935119629</v>
      </c>
      <c r="H4967" s="17">
        <v>0.62301468849182129</v>
      </c>
      <c r="I4967" s="17">
        <v>0.93838334083557129</v>
      </c>
      <c r="J4967" s="17">
        <v>0.18322587013244629</v>
      </c>
      <c r="K4967" s="17">
        <v>3.3857583999633789E-2</v>
      </c>
      <c r="M4967" s="17" cm="1">
        <f t="array" ref="M4967:Q4967">runSim(G4967,H4967,I4967,J4967,K4967,hipWeibAlpha,hipWeibBeta,1,vertWeibAlpha,vertWeibBeta,1,meanSurvival,sdSurvival,baseU,hipUMult,vertUMult,hipCost,vertCost,costComp,discC,discCi,discQi,hipFracMort,50, FALSE)</f>
        <v>6.2382812702259898</v>
      </c>
      <c r="N4967" s="17">
        <v>5.3608365312803947</v>
      </c>
      <c r="O4967" s="27">
        <v>6000</v>
      </c>
      <c r="P4967" s="27">
        <v>4798.7037421018131</v>
      </c>
      <c r="Q4967" s="1">
        <v>1</v>
      </c>
      <c r="Y4967" s="17" cm="1">
        <f t="array" ref="Y4967:AC4967">runSim(G4967,H4967,I4967,J4967,K4967,hipWeibAlpha,hipWeibBeta,2,vertWeibAlpha,vertWeibBeta,2,meanSurvival,sdSurvival,baseU,hipUMult,vertUMult,hipCost,vertCost,costInt,discC,discCi,discQi,hipFracMort,50, FALSE)</f>
        <v>6.5034065669947756</v>
      </c>
      <c r="Z4967" s="17">
        <v>5.5665426092903658</v>
      </c>
      <c r="AA4967" s="27">
        <v>4645.290404996269</v>
      </c>
      <c r="AB4967" s="27">
        <v>3976.1018637788329</v>
      </c>
      <c r="AC4967" s="1">
        <v>1</v>
      </c>
    </row>
    <row r="4968" spans="5:29" x14ac:dyDescent="0.35">
      <c r="E4968" s="1">
        <v>4964</v>
      </c>
      <c r="G4968" s="17">
        <v>0.14140456914901733</v>
      </c>
      <c r="H4968" s="17">
        <v>0.66291946172714233</v>
      </c>
      <c r="I4968" s="17">
        <v>0.65431350469589233</v>
      </c>
      <c r="J4968" s="17">
        <v>0.13853591680526733</v>
      </c>
      <c r="K4968" s="17">
        <v>0.38351577520370483</v>
      </c>
      <c r="M4968" s="17" cm="1">
        <f t="array" ref="M4968:Q4968">runSim(G4968,H4968,I4968,J4968,K4968,hipWeibAlpha,hipWeibBeta,1,vertWeibAlpha,vertWeibBeta,1,meanSurvival,sdSurvival,baseU,hipUMult,vertUMult,hipCost,vertCost,costComp,discC,discCi,discQi,hipFracMort,50, FALSE)</f>
        <v>5.8647761999734573</v>
      </c>
      <c r="N4968" s="17">
        <v>5.0843178128666082</v>
      </c>
      <c r="O4968" s="27">
        <v>3000</v>
      </c>
      <c r="P4968" s="27">
        <v>2514.7021949632112</v>
      </c>
      <c r="Q4968" s="1">
        <v>1</v>
      </c>
      <c r="Y4968" s="17" cm="1">
        <f t="array" ref="Y4968:AC4968">runSim(G4968,H4968,I4968,J4968,K4968,hipWeibAlpha,hipWeibBeta,2,vertWeibAlpha,vertWeibBeta,2,meanSurvival,sdSurvival,baseU,hipUMult,vertUMult,hipCost,vertCost,costInt,discC,discCi,discQi,hipFracMort,50, FALSE)</f>
        <v>6.1174664177647537</v>
      </c>
      <c r="Z4968" s="17">
        <v>5.2835073298373691</v>
      </c>
      <c r="AA4968" s="27">
        <v>4369.6188698319675</v>
      </c>
      <c r="AB4968" s="27">
        <v>3773.9338070266922</v>
      </c>
      <c r="AC4968" s="1">
        <v>1</v>
      </c>
    </row>
    <row r="4969" spans="5:29" x14ac:dyDescent="0.35">
      <c r="E4969" s="1">
        <v>4965</v>
      </c>
      <c r="G4969" s="17">
        <v>0.6411360502243042</v>
      </c>
      <c r="H4969" s="17">
        <v>0.6078413724899292</v>
      </c>
      <c r="I4969" s="17">
        <v>0.8211592435836792</v>
      </c>
      <c r="J4969" s="17">
        <v>0.7122420072555542</v>
      </c>
      <c r="K4969" s="17">
        <v>0.5866774320602417</v>
      </c>
      <c r="M4969" s="17" cm="1">
        <f t="array" ref="M4969:Q4969">runSim(G4969,H4969,I4969,J4969,K4969,hipWeibAlpha,hipWeibBeta,1,vertWeibAlpha,vertWeibBeta,1,meanSurvival,sdSurvival,baseU,hipUMult,vertUMult,hipCost,vertCost,costComp,discC,discCi,discQi,hipFracMort,50, FALSE)</f>
        <v>8.1448802676271512</v>
      </c>
      <c r="N4969" s="17">
        <v>6.636081777764927</v>
      </c>
      <c r="O4969" s="27">
        <v>13000</v>
      </c>
      <c r="P4969" s="27">
        <v>9942.6812244258854</v>
      </c>
      <c r="Q4969" s="1">
        <v>1</v>
      </c>
      <c r="Y4969" s="17" cm="1">
        <f t="array" ref="Y4969:AC4969">runSim(G4969,H4969,I4969,J4969,K4969,hipWeibAlpha,hipWeibBeta,2,vertWeibAlpha,vertWeibBeta,2,meanSurvival,sdSurvival,baseU,hipUMult,vertUMult,hipCost,vertCost,costInt,discC,discCi,discQi,hipFracMort,50, FALSE)</f>
        <v>9.408546899200747</v>
      </c>
      <c r="Z4969" s="17">
        <v>7.5292124710240396</v>
      </c>
      <c r="AA4969" s="27">
        <v>9839.9196282938537</v>
      </c>
      <c r="AB4969" s="27">
        <v>7490.3164552561302</v>
      </c>
      <c r="AC4969" s="1">
        <v>1</v>
      </c>
    </row>
    <row r="4970" spans="5:29" x14ac:dyDescent="0.35">
      <c r="E4970" s="1">
        <v>4966</v>
      </c>
      <c r="G4970" s="17">
        <v>0.2605329155921936</v>
      </c>
      <c r="H4970" s="17">
        <v>0.7666669487953186</v>
      </c>
      <c r="I4970" s="17">
        <v>0.5642133355140686</v>
      </c>
      <c r="J4970" s="17">
        <v>0.8597150444984436</v>
      </c>
      <c r="K4970" s="17">
        <v>0.4082837700843811</v>
      </c>
      <c r="M4970" s="17" cm="1">
        <f t="array" ref="M4970:Q4970">runSim(G4970,H4970,I4970,J4970,K4970,hipWeibAlpha,hipWeibBeta,1,vertWeibAlpha,vertWeibBeta,1,meanSurvival,sdSurvival,baseU,hipUMult,vertUMult,hipCost,vertCost,costComp,discC,discCi,discQi,hipFracMort,50, FALSE)</f>
        <v>9.1843448151788571</v>
      </c>
      <c r="N4970" s="17">
        <v>7.2898008679538835</v>
      </c>
      <c r="O4970" s="27">
        <v>13000</v>
      </c>
      <c r="P4970" s="27">
        <v>9549.995522573603</v>
      </c>
      <c r="Q4970" s="1">
        <v>1</v>
      </c>
      <c r="Y4970" s="17" cm="1">
        <f t="array" ref="Y4970:AC4970">runSim(G4970,H4970,I4970,J4970,K4970,hipWeibAlpha,hipWeibBeta,2,vertWeibAlpha,vertWeibBeta,2,meanSurvival,sdSurvival,baseU,hipUMult,vertUMult,hipCost,vertCost,costInt,discC,discCi,discQi,hipFracMort,50, FALSE)</f>
        <v>10.176704851868768</v>
      </c>
      <c r="Z4970" s="17">
        <v>7.9736702982987495</v>
      </c>
      <c r="AA4970" s="27">
        <v>13618.559951262347</v>
      </c>
      <c r="AB4970" s="27">
        <v>10022.652981664467</v>
      </c>
      <c r="AC4970" s="1">
        <v>1</v>
      </c>
    </row>
    <row r="4971" spans="5:29" x14ac:dyDescent="0.35">
      <c r="E4971" s="1">
        <v>4967</v>
      </c>
      <c r="G4971" s="17">
        <v>0.48406839370727539</v>
      </c>
      <c r="H4971" s="17">
        <v>0.74691629409790039</v>
      </c>
      <c r="I4971" s="17">
        <v>4.1777133941650391E-2</v>
      </c>
      <c r="J4971" s="17">
        <v>0.24902200698852539</v>
      </c>
      <c r="K4971" s="17">
        <v>8.7690830230712891E-2</v>
      </c>
      <c r="M4971" s="17" cm="1">
        <f t="array" ref="M4971:Q4971">runSim(G4971,H4971,I4971,J4971,K4971,hipWeibAlpha,hipWeibBeta,1,vertWeibAlpha,vertWeibBeta,1,meanSurvival,sdSurvival,baseU,hipUMult,vertUMult,hipCost,vertCost,costComp,discC,discCi,discQi,hipFracMort,50, FALSE)</f>
        <v>6.4656463469159693</v>
      </c>
      <c r="N4971" s="17">
        <v>5.5135401410010632</v>
      </c>
      <c r="O4971" s="27">
        <v>10000</v>
      </c>
      <c r="P4971" s="27">
        <v>7681.3517032345644</v>
      </c>
      <c r="Q4971" s="1">
        <v>1</v>
      </c>
      <c r="Y4971" s="17" cm="1">
        <f t="array" ref="Y4971:AC4971">runSim(G4971,H4971,I4971,J4971,K4971,hipWeibAlpha,hipWeibBeta,2,vertWeibAlpha,vertWeibBeta,2,meanSurvival,sdSurvival,baseU,hipUMult,vertUMult,hipCost,vertCost,costInt,discC,discCi,discQi,hipFracMort,50, FALSE)</f>
        <v>6.8844012377347967</v>
      </c>
      <c r="Z4971" s="17">
        <v>5.8393630919275106</v>
      </c>
      <c r="AA4971" s="27">
        <v>7983.6441512440197</v>
      </c>
      <c r="AB4971" s="27">
        <v>6447.4478001457901</v>
      </c>
      <c r="AC4971" s="1">
        <v>1</v>
      </c>
    </row>
    <row r="4972" spans="5:29" x14ac:dyDescent="0.35">
      <c r="E4972" s="1">
        <v>4968</v>
      </c>
      <c r="G4972" s="17">
        <v>0.25578373670578003</v>
      </c>
      <c r="H4972" s="17">
        <v>0.12349003553390503</v>
      </c>
      <c r="I4972" s="17">
        <v>0.17640751600265503</v>
      </c>
      <c r="J4972" s="17">
        <v>0.27342289686203003</v>
      </c>
      <c r="K4972" s="17">
        <v>0.30429142713546753</v>
      </c>
      <c r="M4972" s="17" cm="1">
        <f t="array" ref="M4972:Q4972">runSim(G4972,H4972,I4972,J4972,K4972,hipWeibAlpha,hipWeibBeta,1,vertWeibAlpha,vertWeibBeta,1,meanSurvival,sdSurvival,baseU,hipUMult,vertUMult,hipCost,vertCost,costComp,discC,discCi,discQi,hipFracMort,50, FALSE)</f>
        <v>7.1347639817181605</v>
      </c>
      <c r="N4972" s="17">
        <v>6.0181390766858582</v>
      </c>
      <c r="O4972" s="27">
        <v>0</v>
      </c>
      <c r="P4972" s="27">
        <v>0</v>
      </c>
      <c r="Q4972" s="1">
        <v>1</v>
      </c>
      <c r="Y4972" s="17" cm="1">
        <f t="array" ref="Y4972:AC4972">runSim(G4972,H4972,I4972,J4972,K4972,hipWeibAlpha,hipWeibBeta,2,vertWeibAlpha,vertWeibBeta,2,meanSurvival,sdSurvival,baseU,hipUMult,vertUMult,hipCost,vertCost,costInt,discC,discCi,discQi,hipFracMort,50, FALSE)</f>
        <v>7.1347639817181605</v>
      </c>
      <c r="Z4972" s="17">
        <v>6.0181390766858582</v>
      </c>
      <c r="AA4972" s="27">
        <v>5096.2599869415435</v>
      </c>
      <c r="AB4972" s="27">
        <v>4298.6707690613284</v>
      </c>
      <c r="AC4972" s="1">
        <v>1</v>
      </c>
    </row>
    <row r="4973" spans="5:29" x14ac:dyDescent="0.35">
      <c r="E4973" s="1">
        <v>4969</v>
      </c>
      <c r="G4973" s="17">
        <v>0.55117237567901611</v>
      </c>
      <c r="H4973" s="17">
        <v>0.97930347919464111</v>
      </c>
      <c r="I4973" s="17">
        <v>8.0510377883911133E-3</v>
      </c>
      <c r="J4973" s="17">
        <v>0.56075489521026611</v>
      </c>
      <c r="K4973" s="17">
        <v>0.82752430438995361</v>
      </c>
      <c r="M4973" s="17" cm="1">
        <f t="array" ref="M4973:Q4973">runSim(G4973,H4973,I4973,J4973,K4973,hipWeibAlpha,hipWeibBeta,1,vertWeibAlpha,vertWeibBeta,1,meanSurvival,sdSurvival,baseU,hipUMult,vertUMult,hipCost,vertCost,costComp,discC,discCi,discQi,hipFracMort,50, FALSE)</f>
        <v>7.3513872082662459</v>
      </c>
      <c r="N4973" s="17">
        <v>6.0612163975208482</v>
      </c>
      <c r="O4973" s="27">
        <v>10000</v>
      </c>
      <c r="P4973" s="27">
        <v>8057.1315787196754</v>
      </c>
      <c r="Q4973" s="1">
        <v>1</v>
      </c>
      <c r="Y4973" s="17" cm="1">
        <f t="array" ref="Y4973:AC4973">runSim(G4973,H4973,I4973,J4973,K4973,hipWeibAlpha,hipWeibBeta,2,vertWeibAlpha,vertWeibBeta,2,meanSurvival,sdSurvival,baseU,hipUMult,vertUMult,hipCost,vertCost,costInt,discC,discCi,discQi,hipFracMort,50, FALSE)</f>
        <v>8.0109192314993471</v>
      </c>
      <c r="Z4973" s="17">
        <v>6.5392403406449011</v>
      </c>
      <c r="AA4973" s="27">
        <v>9229.325132924394</v>
      </c>
      <c r="AB4973" s="27">
        <v>7836.7667205895623</v>
      </c>
      <c r="AC4973" s="1">
        <v>1</v>
      </c>
    </row>
    <row r="4974" spans="5:29" x14ac:dyDescent="0.35">
      <c r="E4974" s="1">
        <v>4970</v>
      </c>
      <c r="G4974" s="17">
        <v>2.0902454853057861E-2</v>
      </c>
      <c r="H4974" s="17">
        <v>0.64275914430618286</v>
      </c>
      <c r="I4974" s="17">
        <v>0.99401646852493286</v>
      </c>
      <c r="J4974" s="17">
        <v>0.80465489625930786</v>
      </c>
      <c r="K4974" s="17">
        <v>0.92622166872024536</v>
      </c>
      <c r="M4974" s="17" cm="1">
        <f t="array" ref="M4974:Q4974">runSim(G4974,H4974,I4974,J4974,K4974,hipWeibAlpha,hipWeibBeta,1,vertWeibAlpha,vertWeibBeta,1,meanSurvival,sdSurvival,baseU,hipUMult,vertUMult,hipCost,vertCost,costComp,discC,discCi,discQi,hipFracMort,50, FALSE)</f>
        <v>9.467795956829411</v>
      </c>
      <c r="N4974" s="17">
        <v>7.5084080979216221</v>
      </c>
      <c r="O4974" s="27">
        <v>13000</v>
      </c>
      <c r="P4974" s="27">
        <v>9264.9959681657856</v>
      </c>
      <c r="Q4974" s="1">
        <v>1</v>
      </c>
      <c r="Y4974" s="17" cm="1">
        <f t="array" ref="Y4974:AC4974">runSim(G4974,H4974,I4974,J4974,K4974,hipWeibAlpha,hipWeibBeta,2,vertWeibAlpha,vertWeibBeta,2,meanSurvival,sdSurvival,baseU,hipUMult,vertUMult,hipCost,vertCost,costInt,discC,discCi,discQi,hipFracMort,50, FALSE)</f>
        <v>9.926910425318507</v>
      </c>
      <c r="Z4974" s="17">
        <v>7.8448308132613231</v>
      </c>
      <c r="AA4974" s="27">
        <v>13287.549511439491</v>
      </c>
      <c r="AB4974" s="27">
        <v>9848.5731601090683</v>
      </c>
      <c r="AC4974" s="1">
        <v>1</v>
      </c>
    </row>
    <row r="4975" spans="5:29" x14ac:dyDescent="0.35">
      <c r="E4975" s="1">
        <v>4971</v>
      </c>
      <c r="G4975" s="17">
        <v>0.98152422904968262</v>
      </c>
      <c r="H4975" s="17">
        <v>0.39720416069030762</v>
      </c>
      <c r="I4975" s="17">
        <v>3.0932188034057617E-2</v>
      </c>
      <c r="J4975" s="17">
        <v>0.19276690483093262</v>
      </c>
      <c r="K4975" s="17">
        <v>6.2441587448120117E-2</v>
      </c>
      <c r="M4975" s="17" cm="1">
        <f t="array" ref="M4975:Q4975">runSim(G4975,H4975,I4975,J4975,K4975,hipWeibAlpha,hipWeibBeta,1,vertWeibAlpha,vertWeibBeta,1,meanSurvival,sdSurvival,baseU,hipUMult,vertUMult,hipCost,vertCost,costComp,discC,discCi,discQi,hipFracMort,50, FALSE)</f>
        <v>5.490238860094057</v>
      </c>
      <c r="N4975" s="17">
        <v>4.7556923163835867</v>
      </c>
      <c r="O4975" s="27">
        <v>10000</v>
      </c>
      <c r="P4975" s="27">
        <v>8467.243102276092</v>
      </c>
      <c r="Q4975" s="1">
        <v>1</v>
      </c>
      <c r="Y4975" s="17" cm="1">
        <f t="array" ref="Y4975:AC4975">runSim(G4975,H4975,I4975,J4975,K4975,hipWeibAlpha,hipWeibBeta,2,vertWeibAlpha,vertWeibBeta,2,meanSurvival,sdSurvival,baseU,hipUMult,vertUMult,hipCost,vertCost,costInt,discC,discCi,discQi,hipFracMort,50, FALSE)</f>
        <v>6.2266911952023687</v>
      </c>
      <c r="Z4975" s="17">
        <v>5.3573868271561542</v>
      </c>
      <c r="AA4975" s="27">
        <v>11698.382128809957</v>
      </c>
      <c r="AB4975" s="27">
        <v>9443.06238209615</v>
      </c>
      <c r="AC4975" s="1">
        <v>1</v>
      </c>
    </row>
    <row r="4976" spans="5:29" x14ac:dyDescent="0.35">
      <c r="E4976" s="1">
        <v>4972</v>
      </c>
      <c r="G4976" s="17">
        <v>0.67772287130355835</v>
      </c>
      <c r="H4976" s="17">
        <v>0.58693307638168335</v>
      </c>
      <c r="I4976" s="17">
        <v>0.62324899435043335</v>
      </c>
      <c r="J4976" s="17">
        <v>0.35649484395980835</v>
      </c>
      <c r="K4976" s="17">
        <v>4.434579610824585E-2</v>
      </c>
      <c r="M4976" s="17" cm="1">
        <f t="array" ref="M4976:Q4976">runSim(G4976,H4976,I4976,J4976,K4976,hipWeibAlpha,hipWeibBeta,1,vertWeibAlpha,vertWeibBeta,1,meanSurvival,sdSurvival,baseU,hipUMult,vertUMult,hipCost,vertCost,costComp,discC,discCi,discQi,hipFracMort,50, FALSE)</f>
        <v>5.3842318848758799</v>
      </c>
      <c r="N4976" s="17">
        <v>4.7271737652119104</v>
      </c>
      <c r="O4976" s="27">
        <v>10000</v>
      </c>
      <c r="P4976" s="27">
        <v>7788.6480794339541</v>
      </c>
      <c r="Q4976" s="1">
        <v>1</v>
      </c>
      <c r="Y4976" s="17" cm="1">
        <f t="array" ref="Y4976:AC4976">runSim(G4976,H4976,I4976,J4976,K4976,hipWeibAlpha,hipWeibBeta,2,vertWeibAlpha,vertWeibBeta,2,meanSurvival,sdSurvival,baseU,hipUMult,vertUMult,hipCost,vertCost,costInt,discC,discCi,discQi,hipFracMort,50, FALSE)</f>
        <v>7.6275279647031562</v>
      </c>
      <c r="Z4976" s="17">
        <v>6.3609945893214919</v>
      </c>
      <c r="AA4976" s="27">
        <v>5448.234260502255</v>
      </c>
      <c r="AB4976" s="27">
        <v>4543.5675638010653</v>
      </c>
      <c r="AC4976" s="1">
        <v>1</v>
      </c>
    </row>
    <row r="4977" spans="5:29" x14ac:dyDescent="0.35">
      <c r="E4977" s="1">
        <v>4973</v>
      </c>
      <c r="G4977" s="17">
        <v>0.79243505001068115</v>
      </c>
      <c r="H4977" s="17">
        <v>0.59605443477630615</v>
      </c>
      <c r="I4977" s="17">
        <v>0.67460668087005615</v>
      </c>
      <c r="J4977" s="17">
        <v>0.81861913204193115</v>
      </c>
      <c r="K4977" s="17">
        <v>0.86444127559661865</v>
      </c>
      <c r="M4977" s="17" cm="1">
        <f t="array" ref="M4977:Q4977">runSim(G4977,H4977,I4977,J4977,K4977,hipWeibAlpha,hipWeibBeta,1,vertWeibAlpha,vertWeibBeta,1,meanSurvival,sdSurvival,baseU,hipUMult,vertUMult,hipCost,vertCost,costComp,discC,discCi,discQi,hipFracMort,50, FALSE)</f>
        <v>8.4567485043330688</v>
      </c>
      <c r="N4977" s="17">
        <v>6.7986984761244456</v>
      </c>
      <c r="O4977" s="27">
        <v>13000</v>
      </c>
      <c r="P4977" s="27">
        <v>10044.441942366946</v>
      </c>
      <c r="Q4977" s="1">
        <v>1</v>
      </c>
      <c r="Y4977" s="17" cm="1">
        <f t="array" ref="Y4977:AC4977">runSim(G4977,H4977,I4977,J4977,K4977,hipWeibAlpha,hipWeibBeta,2,vertWeibAlpha,vertWeibBeta,2,meanSurvival,sdSurvival,baseU,hipUMult,vertUMult,hipCost,vertCost,costInt,discC,discCi,discQi,hipFracMort,50, FALSE)</f>
        <v>9.9534086499603109</v>
      </c>
      <c r="Z4977" s="17">
        <v>7.8647207254196987</v>
      </c>
      <c r="AA4977" s="27">
        <v>17365.172866355369</v>
      </c>
      <c r="AB4977" s="27">
        <v>12138.076048540965</v>
      </c>
      <c r="AC4977" s="1">
        <v>1</v>
      </c>
    </row>
    <row r="4978" spans="5:29" x14ac:dyDescent="0.35">
      <c r="E4978" s="1">
        <v>4974</v>
      </c>
      <c r="G4978" s="17">
        <v>2.5874197483062744E-2</v>
      </c>
      <c r="H4978" s="17">
        <v>2.1266043186187744E-2</v>
      </c>
      <c r="I4978" s="17">
        <v>0.22310930490493774</v>
      </c>
      <c r="J4978" s="17">
        <v>0.75982195138931274</v>
      </c>
      <c r="K4978" s="17">
        <v>0.29423052072525024</v>
      </c>
      <c r="M4978" s="17" cm="1">
        <f t="array" ref="M4978:Q4978">runSim(G4978,H4978,I4978,J4978,K4978,hipWeibAlpha,hipWeibBeta,1,vertWeibAlpha,vertWeibBeta,1,meanSurvival,sdSurvival,baseU,hipUMult,vertUMult,hipCost,vertCost,costComp,discC,discCi,discQi,hipFracMort,50, FALSE)</f>
        <v>9.8311343134310771</v>
      </c>
      <c r="N4978" s="17">
        <v>7.7964750724647747</v>
      </c>
      <c r="O4978" s="27">
        <v>7000</v>
      </c>
      <c r="P4978" s="27">
        <v>4350.3847793072155</v>
      </c>
      <c r="Q4978" s="1">
        <v>1</v>
      </c>
      <c r="Y4978" s="17" cm="1">
        <f t="array" ref="Y4978:AC4978">runSim(G4978,H4978,I4978,J4978,K4978,hipWeibAlpha,hipWeibBeta,2,vertWeibAlpha,vertWeibBeta,2,meanSurvival,sdSurvival,baseU,hipUMult,vertUMult,hipCost,vertCost,costInt,discC,discCi,discQi,hipFracMort,50, FALSE)</f>
        <v>9.8820328771977817</v>
      </c>
      <c r="Z4978" s="17">
        <v>7.8279499665761669</v>
      </c>
      <c r="AA4978" s="27">
        <v>7058.5949122841303</v>
      </c>
      <c r="AB4978" s="27">
        <v>5591.392833268691</v>
      </c>
      <c r="AC4978" s="1">
        <v>1</v>
      </c>
    </row>
    <row r="4979" spans="5:29" x14ac:dyDescent="0.35">
      <c r="E4979" s="1">
        <v>4975</v>
      </c>
      <c r="G4979" s="17">
        <v>3.0329704284667969E-2</v>
      </c>
      <c r="H4979" s="17">
        <v>0.82540416717529297</v>
      </c>
      <c r="I4979" s="17">
        <v>0.90737438201904297</v>
      </c>
      <c r="J4979" s="17">
        <v>0.39098644256591797</v>
      </c>
      <c r="K4979" s="17">
        <v>0.77213573455810547</v>
      </c>
      <c r="M4979" s="17" cm="1">
        <f t="array" ref="M4979:Q4979">runSim(G4979,H4979,I4979,J4979,K4979,hipWeibAlpha,hipWeibBeta,1,vertWeibAlpha,vertWeibBeta,1,meanSurvival,sdSurvival,baseU,hipUMult,vertUMult,hipCost,vertCost,costComp,discC,discCi,discQi,hipFracMort,50, FALSE)</f>
        <v>7.282248854103349</v>
      </c>
      <c r="N4979" s="17">
        <v>6.0737827365595205</v>
      </c>
      <c r="O4979" s="27">
        <v>6000</v>
      </c>
      <c r="P4979" s="27">
        <v>5099.9137482749702</v>
      </c>
      <c r="Q4979" s="1">
        <v>1</v>
      </c>
      <c r="Y4979" s="17" cm="1">
        <f t="array" ref="Y4979:AC4979">runSim(G4979,H4979,I4979,J4979,K4979,hipWeibAlpha,hipWeibBeta,2,vertWeibAlpha,vertWeibBeta,2,meanSurvival,sdSurvival,baseU,hipUMult,vertUMult,hipCost,vertCost,costInt,discC,discCi,discQi,hipFracMort,50, FALSE)</f>
        <v>7.5275532173699613</v>
      </c>
      <c r="Z4979" s="17">
        <v>6.2786317862670113</v>
      </c>
      <c r="AA4979" s="27">
        <v>11584.876580029155</v>
      </c>
      <c r="AB4979" s="27">
        <v>9157.7639043046693</v>
      </c>
      <c r="AC4979" s="1">
        <v>1</v>
      </c>
    </row>
    <row r="4980" spans="5:29" x14ac:dyDescent="0.35">
      <c r="E4980" s="1">
        <v>4976</v>
      </c>
      <c r="G4980" s="17">
        <v>0.59014433622360229</v>
      </c>
      <c r="H4980" s="17">
        <v>0.86117094755172729</v>
      </c>
      <c r="I4980" s="17">
        <v>0.55276030302047729</v>
      </c>
      <c r="J4980" s="17">
        <v>0.82067412137985229</v>
      </c>
      <c r="K4980" s="17">
        <v>0.72410124540328979</v>
      </c>
      <c r="M4980" s="17" cm="1">
        <f t="array" ref="M4980:Q4980">runSim(G4980,H4980,I4980,J4980,K4980,hipWeibAlpha,hipWeibBeta,1,vertWeibAlpha,vertWeibBeta,1,meanSurvival,sdSurvival,baseU,hipUMult,vertUMult,hipCost,vertCost,costComp,discC,discCi,discQi,hipFracMort,50, FALSE)</f>
        <v>8.5298612613635534</v>
      </c>
      <c r="N4980" s="17">
        <v>6.8356588418718331</v>
      </c>
      <c r="O4980" s="27">
        <v>13000</v>
      </c>
      <c r="P4980" s="27">
        <v>10100.663063034157</v>
      </c>
      <c r="Q4980" s="1">
        <v>1</v>
      </c>
      <c r="Y4980" s="17" cm="1">
        <f t="array" ref="Y4980:AC4980">runSim(G4980,H4980,I4980,J4980,K4980,hipWeibAlpha,hipWeibBeta,2,vertWeibAlpha,vertWeibBeta,2,meanSurvival,sdSurvival,baseU,hipUMult,vertUMult,hipCost,vertCost,costInt,discC,discCi,discQi,hipFracMort,50, FALSE)</f>
        <v>9.7278971578100037</v>
      </c>
      <c r="Z4980" s="17">
        <v>7.6792774134116968</v>
      </c>
      <c r="AA4980" s="27">
        <v>13376.905764189512</v>
      </c>
      <c r="AB4980" s="27">
        <v>10171.989809468807</v>
      </c>
      <c r="AC4980" s="1">
        <v>1</v>
      </c>
    </row>
    <row r="4981" spans="5:29" x14ac:dyDescent="0.35">
      <c r="E4981" s="1">
        <v>4977</v>
      </c>
      <c r="G4981" s="17">
        <v>0.12865698337554932</v>
      </c>
      <c r="H4981" s="17">
        <v>0.34682714939117432</v>
      </c>
      <c r="I4981" s="17">
        <v>0.45955908298492432</v>
      </c>
      <c r="J4981" s="17">
        <v>0.49956762790679932</v>
      </c>
      <c r="K4981" s="17">
        <v>0.64866125583648682</v>
      </c>
      <c r="M4981" s="17" cm="1">
        <f t="array" ref="M4981:Q4981">runSim(G4981,H4981,I4981,J4981,K4981,hipWeibAlpha,hipWeibBeta,1,vertWeibAlpha,vertWeibBeta,1,meanSurvival,sdSurvival,baseU,hipUMult,vertUMult,hipCost,vertCost,costComp,discC,discCi,discQi,hipFracMort,50, FALSE)</f>
        <v>8.1294660241033316</v>
      </c>
      <c r="N4981" s="17">
        <v>6.6911782467659178</v>
      </c>
      <c r="O4981" s="27">
        <v>10000</v>
      </c>
      <c r="P4981" s="27">
        <v>6897.9076169331929</v>
      </c>
      <c r="Q4981" s="1">
        <v>1</v>
      </c>
      <c r="Y4981" s="17" cm="1">
        <f t="array" ref="Y4981:AC4981">runSim(G4981,H4981,I4981,J4981,K4981,hipWeibAlpha,hipWeibBeta,2,vertWeibAlpha,vertWeibBeta,2,meanSurvival,sdSurvival,baseU,hipUMult,vertUMult,hipCost,vertCost,costInt,discC,discCi,discQi,hipFracMort,50, FALSE)</f>
        <v>8.3977240277150802</v>
      </c>
      <c r="Z4981" s="17">
        <v>6.8805248921887401</v>
      </c>
      <c r="AA4981" s="27">
        <v>5998.3743055107725</v>
      </c>
      <c r="AB4981" s="27">
        <v>4914.6606372776723</v>
      </c>
      <c r="AC4981" s="1">
        <v>1</v>
      </c>
    </row>
    <row r="4982" spans="5:29" x14ac:dyDescent="0.35">
      <c r="E4982" s="1">
        <v>4978</v>
      </c>
      <c r="G4982" s="17">
        <v>4.6749413013458252E-2</v>
      </c>
      <c r="H4982" s="17">
        <v>0.29848891496658325</v>
      </c>
      <c r="I4982" s="17">
        <v>0.39779311418533325</v>
      </c>
      <c r="J4982" s="17">
        <v>0.74651747941970825</v>
      </c>
      <c r="K4982" s="17">
        <v>0.72111159563064575</v>
      </c>
      <c r="M4982" s="17" cm="1">
        <f t="array" ref="M4982:Q4982">runSim(G4982,H4982,I4982,J4982,K4982,hipWeibAlpha,hipWeibBeta,1,vertWeibAlpha,vertWeibBeta,1,meanSurvival,sdSurvival,baseU,hipUMult,vertUMult,hipCost,vertCost,costComp,discC,discCi,discQi,hipFracMort,50, FALSE)</f>
        <v>9.3099690584112551</v>
      </c>
      <c r="N4982" s="17">
        <v>7.4522393231439956</v>
      </c>
      <c r="O4982" s="27">
        <v>10000</v>
      </c>
      <c r="P4982" s="27">
        <v>6657.3307799560862</v>
      </c>
      <c r="Q4982" s="1">
        <v>1</v>
      </c>
      <c r="Y4982" s="17" cm="1">
        <f t="array" ref="Y4982:AC4982">runSim(G4982,H4982,I4982,J4982,K4982,hipWeibAlpha,hipWeibBeta,2,vertWeibAlpha,vertWeibBeta,2,meanSurvival,sdSurvival,baseU,hipUMult,vertUMult,hipCost,vertCost,costInt,discC,discCi,discQi,hipFracMort,50, FALSE)</f>
        <v>9.7934987133945892</v>
      </c>
      <c r="Z4982" s="17">
        <v>7.773356548474319</v>
      </c>
      <c r="AA4982" s="27">
        <v>6995.3562238532786</v>
      </c>
      <c r="AB4982" s="27">
        <v>5552.3975346245143</v>
      </c>
      <c r="AC4982" s="1">
        <v>1</v>
      </c>
    </row>
    <row r="4983" spans="5:29" x14ac:dyDescent="0.35">
      <c r="E4983" s="1">
        <v>4979</v>
      </c>
      <c r="G4983" s="17">
        <v>0.12908101081848145</v>
      </c>
      <c r="H4983" s="17">
        <v>0.65511250495910645</v>
      </c>
      <c r="I4983" s="17">
        <v>4.4699907302856445E-2</v>
      </c>
      <c r="J4983" s="17">
        <v>0.59227681159973145</v>
      </c>
      <c r="K4983" s="17">
        <v>0.40286946296691895</v>
      </c>
      <c r="M4983" s="17" cm="1">
        <f t="array" ref="M4983:Q4983">runSim(G4983,H4983,I4983,J4983,K4983,hipWeibAlpha,hipWeibBeta,1,vertWeibAlpha,vertWeibBeta,1,meanSurvival,sdSurvival,baseU,hipUMult,vertUMult,hipCost,vertCost,costComp,discC,discCi,discQi,hipFracMort,50, FALSE)</f>
        <v>8.2490275744779957</v>
      </c>
      <c r="N4983" s="17">
        <v>6.7396409160391384</v>
      </c>
      <c r="O4983" s="27">
        <v>10000</v>
      </c>
      <c r="P4983" s="27">
        <v>7146.9385017866116</v>
      </c>
      <c r="Q4983" s="1">
        <v>1</v>
      </c>
      <c r="Y4983" s="17" cm="1">
        <f t="array" ref="Y4983:AC4983">runSim(G4983,H4983,I4983,J4983,K4983,hipWeibAlpha,hipWeibBeta,2,vertWeibAlpha,vertWeibBeta,2,meanSurvival,sdSurvival,baseU,hipUMult,vertUMult,hipCost,vertCost,costInt,discC,discCi,discQi,hipFracMort,50, FALSE)</f>
        <v>8.729522919710913</v>
      </c>
      <c r="Z4983" s="17">
        <v>7.0945524751310076</v>
      </c>
      <c r="AA4983" s="27">
        <v>9350.108570551547</v>
      </c>
      <c r="AB4983" s="27">
        <v>7241.9577064957193</v>
      </c>
      <c r="AC4983" s="1">
        <v>1</v>
      </c>
    </row>
    <row r="4984" spans="5:29" x14ac:dyDescent="0.35">
      <c r="E4984" s="1">
        <v>4980</v>
      </c>
      <c r="G4984" s="17">
        <v>5.9759557247161865E-2</v>
      </c>
      <c r="H4984" s="17">
        <v>0.63791507482528687</v>
      </c>
      <c r="I4984" s="17">
        <v>0.40665286779403687</v>
      </c>
      <c r="J4984" s="17">
        <v>0.98267215490341187</v>
      </c>
      <c r="K4984" s="17">
        <v>0.34776920080184937</v>
      </c>
      <c r="M4984" s="17" cm="1">
        <f t="array" ref="M4984:Q4984">runSim(G4984,H4984,I4984,J4984,K4984,hipWeibAlpha,hipWeibBeta,1,vertWeibAlpha,vertWeibBeta,1,meanSurvival,sdSurvival,baseU,hipUMult,vertUMult,hipCost,vertCost,costComp,discC,discCi,discQi,hipFracMort,50, FALSE)</f>
        <v>11.080273453194504</v>
      </c>
      <c r="N4984" s="17">
        <v>8.4151333881497781</v>
      </c>
      <c r="O4984" s="27">
        <v>13000</v>
      </c>
      <c r="P4984" s="27">
        <v>8898.4927615699962</v>
      </c>
      <c r="Q4984" s="1">
        <v>1</v>
      </c>
      <c r="Y4984" s="17" cm="1">
        <f t="array" ref="Y4984:AC4984">runSim(G4984,H4984,I4984,J4984,K4984,hipWeibAlpha,hipWeibBeta,2,vertWeibAlpha,vertWeibBeta,2,meanSurvival,sdSurvival,baseU,hipUMult,vertUMult,hipCost,vertCost,costInt,discC,discCi,discQi,hipFracMort,50, FALSE)</f>
        <v>12.303301223128919</v>
      </c>
      <c r="Z4984" s="17">
        <v>9.1957050606882724</v>
      </c>
      <c r="AA4984" s="27">
        <v>15168.538126300547</v>
      </c>
      <c r="AB4984" s="27">
        <v>10471.572441244036</v>
      </c>
      <c r="AC4984" s="1">
        <v>1</v>
      </c>
    </row>
    <row r="4985" spans="5:29" x14ac:dyDescent="0.35">
      <c r="E4985" s="1">
        <v>4981</v>
      </c>
      <c r="G4985" s="17">
        <v>0.67220389842987061</v>
      </c>
      <c r="H4985" s="17">
        <v>0.46898734569549561</v>
      </c>
      <c r="I4985" s="17">
        <v>0.35027396678924561</v>
      </c>
      <c r="J4985" s="17">
        <v>0.96596610546112061</v>
      </c>
      <c r="K4985" s="17">
        <v>0.48004996776580811</v>
      </c>
      <c r="M4985" s="17" cm="1">
        <f t="array" ref="M4985:Q4985">runSim(G4985,H4985,I4985,J4985,K4985,hipWeibAlpha,hipWeibBeta,1,vertWeibAlpha,vertWeibBeta,1,meanSurvival,sdSurvival,baseU,hipUMult,vertUMult,hipCost,vertCost,costComp,discC,discCi,discQi,hipFracMort,50, FALSE)</f>
        <v>9.9939491912583431</v>
      </c>
      <c r="N4985" s="17">
        <v>7.7329399194328623</v>
      </c>
      <c r="O4985" s="27">
        <v>13000</v>
      </c>
      <c r="P4985" s="27">
        <v>9469.3575879247219</v>
      </c>
      <c r="Q4985" s="1">
        <v>1</v>
      </c>
      <c r="Y4985" s="17" cm="1">
        <f t="array" ref="Y4985:AC4985">runSim(G4985,H4985,I4985,J4985,K4985,hipWeibAlpha,hipWeibBeta,2,vertWeibAlpha,vertWeibBeta,2,meanSurvival,sdSurvival,baseU,hipUMult,vertUMult,hipCost,vertCost,costInt,discC,discCi,discQi,hipFracMort,50, FALSE)</f>
        <v>11.731587724988399</v>
      </c>
      <c r="Z4985" s="17">
        <v>8.9066529637839782</v>
      </c>
      <c r="AA4985" s="27">
        <v>18736.836674633108</v>
      </c>
      <c r="AB4985" s="27">
        <v>12478.907979891945</v>
      </c>
      <c r="AC4985" s="1">
        <v>1</v>
      </c>
    </row>
    <row r="4986" spans="5:29" x14ac:dyDescent="0.35">
      <c r="E4986" s="1">
        <v>4982</v>
      </c>
      <c r="G4986" s="17">
        <v>0.80893093347549438</v>
      </c>
      <c r="H4986" s="17">
        <v>0.82483059167861938</v>
      </c>
      <c r="I4986" s="17">
        <v>0.61847072839736938</v>
      </c>
      <c r="J4986" s="17">
        <v>0.74014431238174438</v>
      </c>
      <c r="K4986" s="17">
        <v>0.36976772546768188</v>
      </c>
      <c r="M4986" s="17" cm="1">
        <f t="array" ref="M4986:Q4986">runSim(G4986,H4986,I4986,J4986,K4986,hipWeibAlpha,hipWeibBeta,1,vertWeibAlpha,vertWeibBeta,1,meanSurvival,sdSurvival,baseU,hipUMult,vertUMult,hipCost,vertCost,costComp,discC,discCi,discQi,hipFracMort,50, FALSE)</f>
        <v>7.8970952015812461</v>
      </c>
      <c r="N4986" s="17">
        <v>6.4143499382927409</v>
      </c>
      <c r="O4986" s="27">
        <v>13000</v>
      </c>
      <c r="P4986" s="27">
        <v>10398.265917252324</v>
      </c>
      <c r="Q4986" s="1">
        <v>1</v>
      </c>
      <c r="Y4986" s="17" cm="1">
        <f t="array" ref="Y4986:AC4986">runSim(G4986,H4986,I4986,J4986,K4986,hipWeibAlpha,hipWeibBeta,2,vertWeibAlpha,vertWeibBeta,2,meanSurvival,sdSurvival,baseU,hipUMult,vertUMult,hipCost,vertCost,costInt,discC,discCi,discQi,hipFracMort,50, FALSE)</f>
        <v>9.2116175449350806</v>
      </c>
      <c r="Z4986" s="17">
        <v>7.3742419349609252</v>
      </c>
      <c r="AA4986" s="27">
        <v>19965.68556426181</v>
      </c>
      <c r="AB4986" s="27">
        <v>14225.947724039805</v>
      </c>
      <c r="AC4986" s="1">
        <v>1</v>
      </c>
    </row>
    <row r="4987" spans="5:29" x14ac:dyDescent="0.35">
      <c r="E4987" s="1">
        <v>4983</v>
      </c>
      <c r="G4987" s="17">
        <v>0.91406965255737305</v>
      </c>
      <c r="H4987" s="17">
        <v>0.64762067794799805</v>
      </c>
      <c r="I4987" s="17">
        <v>0.95420026779174805</v>
      </c>
      <c r="J4987" s="17">
        <v>0.68292951583862305</v>
      </c>
      <c r="K4987" s="17">
        <v>0.27843427658081055</v>
      </c>
      <c r="M4987" s="17" cm="1">
        <f t="array" ref="M4987:Q4987">runSim(G4987,H4987,I4987,J4987,K4987,hipWeibAlpha,hipWeibBeta,1,vertWeibAlpha,vertWeibBeta,1,meanSurvival,sdSurvival,baseU,hipUMult,vertUMult,hipCost,vertCost,costComp,discC,discCi,discQi,hipFracMort,50, FALSE)</f>
        <v>7.5760091334901105</v>
      </c>
      <c r="N4987" s="17">
        <v>6.2045531560101992</v>
      </c>
      <c r="O4987" s="27">
        <v>13000</v>
      </c>
      <c r="P4987" s="27">
        <v>10658.158896136214</v>
      </c>
      <c r="Q4987" s="1">
        <v>1</v>
      </c>
      <c r="Y4987" s="17" cm="1">
        <f t="array" ref="Y4987:AC4987">runSim(G4987,H4987,I4987,J4987,K4987,hipWeibAlpha,hipWeibBeta,2,vertWeibAlpha,vertWeibBeta,2,meanSurvival,sdSurvival,baseU,hipUMult,vertUMult,hipCost,vertCost,costInt,discC,discCi,discQi,hipFracMort,50, FALSE)</f>
        <v>8.8074207576974128</v>
      </c>
      <c r="Z4987" s="17">
        <v>7.1371550889311397</v>
      </c>
      <c r="AA4987" s="27">
        <v>19713.859798182864</v>
      </c>
      <c r="AB4987" s="27">
        <v>14233.260096414988</v>
      </c>
      <c r="AC4987" s="1">
        <v>1</v>
      </c>
    </row>
    <row r="4988" spans="5:29" x14ac:dyDescent="0.35">
      <c r="E4988" s="1">
        <v>4984</v>
      </c>
      <c r="G4988" s="17">
        <v>0.74019402265548706</v>
      </c>
      <c r="H4988" s="17">
        <v>0.19579094648361206</v>
      </c>
      <c r="I4988" s="17">
        <v>0.21355217695236206</v>
      </c>
      <c r="J4988" s="17">
        <v>0.74611443281173706</v>
      </c>
      <c r="K4988" s="17">
        <v>0.50647515058517456</v>
      </c>
      <c r="M4988" s="17" cm="1">
        <f t="array" ref="M4988:Q4988">runSim(G4988,H4988,I4988,J4988,K4988,hipWeibAlpha,hipWeibBeta,1,vertWeibAlpha,vertWeibBeta,1,meanSurvival,sdSurvival,baseU,hipUMult,vertUMult,hipCost,vertCost,costComp,discC,discCi,discQi,hipFracMort,50, FALSE)</f>
        <v>8.4412178306195838</v>
      </c>
      <c r="N4988" s="17">
        <v>6.8422618295065547</v>
      </c>
      <c r="O4988" s="27">
        <v>10000</v>
      </c>
      <c r="P4988" s="27">
        <v>7536.6380109024749</v>
      </c>
      <c r="Q4988" s="1">
        <v>1</v>
      </c>
      <c r="Y4988" s="17" cm="1">
        <f t="array" ref="Y4988:AC4988">runSim(G4988,H4988,I4988,J4988,K4988,hipWeibAlpha,hipWeibBeta,2,vertWeibAlpha,vertWeibBeta,2,meanSurvival,sdSurvival,baseU,hipUMult,vertUMult,hipCost,vertCost,costInt,discC,discCi,discQi,hipFracMort,50, FALSE)</f>
        <v>9.7908557029740226</v>
      </c>
      <c r="Z4988" s="17">
        <v>7.771723116911299</v>
      </c>
      <c r="AA4988" s="27">
        <v>6993.468359267159</v>
      </c>
      <c r="AB4988" s="27">
        <v>5551.2307977937853</v>
      </c>
      <c r="AC4988" s="1">
        <v>1</v>
      </c>
    </row>
    <row r="4989" spans="5:29" x14ac:dyDescent="0.35">
      <c r="E4989" s="1">
        <v>4985</v>
      </c>
      <c r="G4989" s="17">
        <v>0.77469933032989502</v>
      </c>
      <c r="H4989" s="17">
        <v>0.43915855884552002</v>
      </c>
      <c r="I4989" s="17">
        <v>0.57337486743927002</v>
      </c>
      <c r="J4989" s="17">
        <v>0.81943809986114502</v>
      </c>
      <c r="K4989" s="17">
        <v>0.89773094654083252</v>
      </c>
      <c r="M4989" s="17" cm="1">
        <f t="array" ref="M4989:Q4989">runSim(G4989,H4989,I4989,J4989,K4989,hipWeibAlpha,hipWeibBeta,1,vertWeibAlpha,vertWeibBeta,1,meanSurvival,sdSurvival,baseU,hipUMult,vertUMult,hipCost,vertCost,costComp,discC,discCi,discQi,hipFracMort,50, FALSE)</f>
        <v>8.5894142221804248</v>
      </c>
      <c r="N4989" s="17">
        <v>6.9035840009206009</v>
      </c>
      <c r="O4989" s="27">
        <v>13000</v>
      </c>
      <c r="P4989" s="27">
        <v>9722.244733243926</v>
      </c>
      <c r="Q4989" s="1">
        <v>1</v>
      </c>
      <c r="Y4989" s="17" cm="1">
        <f t="array" ref="Y4989:AC4989">runSim(G4989,H4989,I4989,J4989,K4989,hipWeibAlpha,hipWeibBeta,2,vertWeibAlpha,vertWeibBeta,2,meanSurvival,sdSurvival,baseU,hipUMult,vertUMult,hipCost,vertCost,costInt,discC,discCi,discQi,hipFracMort,50, FALSE)</f>
        <v>10.214330880495792</v>
      </c>
      <c r="Z4989" s="17">
        <v>8.0303823855302987</v>
      </c>
      <c r="AA4989" s="27">
        <v>17369.838691920697</v>
      </c>
      <c r="AB4989" s="27">
        <v>11894.13983176625</v>
      </c>
      <c r="AC4989" s="1">
        <v>1</v>
      </c>
    </row>
    <row r="4990" spans="5:29" x14ac:dyDescent="0.35">
      <c r="E4990" s="1">
        <v>4986</v>
      </c>
      <c r="G4990" s="17">
        <v>0.32004815340042114</v>
      </c>
      <c r="H4990" s="17">
        <v>0.23292046785354614</v>
      </c>
      <c r="I4990" s="17">
        <v>0.26777154207229614</v>
      </c>
      <c r="J4990" s="17">
        <v>0.99833184480667114</v>
      </c>
      <c r="K4990" s="17">
        <v>0.68532830476760864</v>
      </c>
      <c r="M4990" s="17" cm="1">
        <f t="array" ref="M4990:Q4990">runSim(G4990,H4990,I4990,J4990,K4990,hipWeibAlpha,hipWeibBeta,1,vertWeibAlpha,vertWeibBeta,1,meanSurvival,sdSurvival,baseU,hipUMult,vertUMult,hipCost,vertCost,costComp,discC,discCi,discQi,hipFracMort,50, FALSE)</f>
        <v>12.13341215842385</v>
      </c>
      <c r="N4990" s="17">
        <v>8.9652865760764264</v>
      </c>
      <c r="O4990" s="27">
        <v>13000</v>
      </c>
      <c r="P4990" s="27">
        <v>8627.3014544869129</v>
      </c>
      <c r="Q4990" s="1">
        <v>1</v>
      </c>
      <c r="Y4990" s="17" cm="1">
        <f t="array" ref="Y4990:AC4990">runSim(G4990,H4990,I4990,J4990,K4990,hipWeibAlpha,hipWeibBeta,2,vertWeibAlpha,vertWeibBeta,2,meanSurvival,sdSurvival,baseU,hipUMult,vertUMult,hipCost,vertCost,costInt,discC,discCi,discQi,hipFracMort,50, FALSE)</f>
        <v>14.43657171693933</v>
      </c>
      <c r="Z4990" s="17">
        <v>10.337689970455303</v>
      </c>
      <c r="AA4990" s="27">
        <v>20402.383703606742</v>
      </c>
      <c r="AB4990" s="27">
        <v>12411.693488515422</v>
      </c>
      <c r="AC4990" s="1">
        <v>1</v>
      </c>
    </row>
    <row r="4991" spans="5:29" x14ac:dyDescent="0.35">
      <c r="E4991" s="1">
        <v>4987</v>
      </c>
      <c r="G4991" s="17">
        <v>0.17490744590759277</v>
      </c>
      <c r="H4991" s="17">
        <v>0.71754050254821777</v>
      </c>
      <c r="I4991" s="17">
        <v>0.30048727989196777</v>
      </c>
      <c r="J4991" s="17">
        <v>0.70255637168884277</v>
      </c>
      <c r="K4991" s="17">
        <v>0.87594199180603027</v>
      </c>
      <c r="M4991" s="17" cm="1">
        <f t="array" ref="M4991:Q4991">runSim(G4991,H4991,I4991,J4991,K4991,hipWeibAlpha,hipWeibBeta,1,vertWeibAlpha,vertWeibBeta,1,meanSurvival,sdSurvival,baseU,hipUMult,vertUMult,hipCost,vertCost,costComp,discC,discCi,discQi,hipFracMort,50, FALSE)</f>
        <v>8.5562351568473947</v>
      </c>
      <c r="N4991" s="17">
        <v>6.9240530231067616</v>
      </c>
      <c r="O4991" s="27">
        <v>13000</v>
      </c>
      <c r="P4991" s="27">
        <v>9167.668702224968</v>
      </c>
      <c r="Q4991" s="1">
        <v>1</v>
      </c>
      <c r="Y4991" s="17" cm="1">
        <f t="array" ref="Y4991:AC4991">runSim(G4991,H4991,I4991,J4991,K4991,hipWeibAlpha,hipWeibBeta,2,vertWeibAlpha,vertWeibBeta,2,meanSurvival,sdSurvival,baseU,hipUMult,vertUMult,hipCost,vertCost,costInt,discC,discCi,discQi,hipFracMort,50, FALSE)</f>
        <v>9.2103056734022619</v>
      </c>
      <c r="Z4991" s="17">
        <v>7.3939880462736465</v>
      </c>
      <c r="AA4991" s="27">
        <v>9797.6507697514789</v>
      </c>
      <c r="AB4991" s="27">
        <v>7614.1255882512178</v>
      </c>
      <c r="AC4991" s="1">
        <v>1</v>
      </c>
    </row>
    <row r="4992" spans="5:29" x14ac:dyDescent="0.35">
      <c r="E4992" s="1">
        <v>4988</v>
      </c>
      <c r="G4992" s="17">
        <v>0.82511228322982788</v>
      </c>
      <c r="H4992" s="17">
        <v>0.35346311330795288</v>
      </c>
      <c r="I4992" s="17">
        <v>0.54212278127670288</v>
      </c>
      <c r="J4992" s="17">
        <v>0.55466550588607788</v>
      </c>
      <c r="K4992" s="17">
        <v>0.33138364553451538</v>
      </c>
      <c r="M4992" s="17" cm="1">
        <f t="array" ref="M4992:Q4992">runSim(G4992,H4992,I4992,J4992,K4992,hipWeibAlpha,hipWeibBeta,1,vertWeibAlpha,vertWeibBeta,1,meanSurvival,sdSurvival,baseU,hipUMult,vertUMult,hipCost,vertCost,costComp,discC,discCi,discQi,hipFracMort,50, FALSE)</f>
        <v>7.4519274129161515</v>
      </c>
      <c r="N4992" s="17">
        <v>6.1831300766020894</v>
      </c>
      <c r="O4992" s="27">
        <v>10000</v>
      </c>
      <c r="P4992" s="27">
        <v>7839.8979364826282</v>
      </c>
      <c r="Q4992" s="1">
        <v>1</v>
      </c>
      <c r="Y4992" s="17" cm="1">
        <f t="array" ref="Y4992:AC4992">runSim(G4992,H4992,I4992,J4992,K4992,hipWeibAlpha,hipWeibBeta,2,vertWeibAlpha,vertWeibBeta,2,meanSurvival,sdSurvival,baseU,hipUMult,vertUMult,hipCost,vertCost,costInt,discC,discCi,discQi,hipFracMort,50, FALSE)</f>
        <v>8.6886612698653387</v>
      </c>
      <c r="Z4992" s="17">
        <v>7.0717137628284235</v>
      </c>
      <c r="AA4992" s="27">
        <v>6206.1866213323856</v>
      </c>
      <c r="AB4992" s="27">
        <v>5051.2241163060171</v>
      </c>
      <c r="AC4992" s="1">
        <v>1</v>
      </c>
    </row>
    <row r="4993" spans="5:29" x14ac:dyDescent="0.35">
      <c r="E4993" s="1">
        <v>4989</v>
      </c>
      <c r="G4993" s="17">
        <v>0.16764962673187256</v>
      </c>
      <c r="H4993" s="17">
        <v>0.11384713649749756</v>
      </c>
      <c r="I4993" s="17">
        <v>0.73536813259124756</v>
      </c>
      <c r="J4993" s="17">
        <v>4.1489958763122559E-2</v>
      </c>
      <c r="K4993" s="17">
        <v>0.82071053981781006</v>
      </c>
      <c r="M4993" s="17" cm="1">
        <f t="array" ref="M4993:Q4993">runSim(G4993,H4993,I4993,J4993,K4993,hipWeibAlpha,hipWeibBeta,1,vertWeibAlpha,vertWeibBeta,1,meanSurvival,sdSurvival,baseU,hipUMult,vertUMult,hipCost,vertCost,costComp,discC,discCi,discQi,hipFracMort,50, FALSE)</f>
        <v>4.7593316218710564</v>
      </c>
      <c r="N4993" s="17">
        <v>4.243707368024662</v>
      </c>
      <c r="O4993" s="27">
        <v>0</v>
      </c>
      <c r="P4993" s="27">
        <v>0</v>
      </c>
      <c r="Q4993" s="1">
        <v>1</v>
      </c>
      <c r="Y4993" s="17" cm="1">
        <f t="array" ref="Y4993:AC4993">runSim(G4993,H4993,I4993,J4993,K4993,hipWeibAlpha,hipWeibBeta,2,vertWeibAlpha,vertWeibBeta,2,meanSurvival,sdSurvival,baseU,hipUMult,vertUMult,hipCost,vertCost,costInt,discC,discCi,discQi,hipFracMort,50, FALSE)</f>
        <v>4.7593316218710564</v>
      </c>
      <c r="Z4993" s="17">
        <v>4.243707368024662</v>
      </c>
      <c r="AA4993" s="27">
        <v>3399.5225870507547</v>
      </c>
      <c r="AB4993" s="27">
        <v>3031.2195485890443</v>
      </c>
      <c r="AC4993" s="1">
        <v>1</v>
      </c>
    </row>
    <row r="4994" spans="5:29" x14ac:dyDescent="0.35">
      <c r="E4994" s="1">
        <v>4990</v>
      </c>
      <c r="G4994" s="17">
        <v>0.44808202981948853</v>
      </c>
      <c r="H4994" s="17">
        <v>1.5739500522613525E-2</v>
      </c>
      <c r="I4994" s="17">
        <v>0.58867651224136353</v>
      </c>
      <c r="J4994" s="17">
        <v>0.63906103372573853</v>
      </c>
      <c r="K4994" s="17">
        <v>0.97327429056167603</v>
      </c>
      <c r="M4994" s="17" cm="1">
        <f t="array" ref="M4994:Q4994">runSim(G4994,H4994,I4994,J4994,K4994,hipWeibAlpha,hipWeibBeta,1,vertWeibAlpha,vertWeibBeta,1,meanSurvival,sdSurvival,baseU,hipUMult,vertUMult,hipCost,vertCost,costComp,discC,discCi,discQi,hipFracMort,50, FALSE)</f>
        <v>8.5171046459374509</v>
      </c>
      <c r="N4994" s="17">
        <v>6.9396219109517814</v>
      </c>
      <c r="O4994" s="27">
        <v>7000</v>
      </c>
      <c r="P4994" s="27">
        <v>5054.5021897145407</v>
      </c>
      <c r="Q4994" s="1">
        <v>1</v>
      </c>
      <c r="Y4994" s="17" cm="1">
        <f t="array" ref="Y4994:AC4994">runSim(G4994,H4994,I4994,J4994,K4994,hipWeibAlpha,hipWeibBeta,2,vertWeibAlpha,vertWeibBeta,2,meanSurvival,sdSurvival,baseU,hipUMult,vertUMult,hipCost,vertCost,costInt,discC,discCi,discQi,hipFracMort,50, FALSE)</f>
        <v>9.1474952176211914</v>
      </c>
      <c r="Z4994" s="17">
        <v>7.3677351008503367</v>
      </c>
      <c r="AA4994" s="27">
        <v>6533.9251554437087</v>
      </c>
      <c r="AB4994" s="27">
        <v>5262.6679291788123</v>
      </c>
      <c r="AC4994" s="1">
        <v>1</v>
      </c>
    </row>
    <row r="4995" spans="5:29" x14ac:dyDescent="0.35">
      <c r="E4995" s="1">
        <v>4991</v>
      </c>
      <c r="G4995" s="17">
        <v>0.12015151977539063</v>
      </c>
      <c r="H4995" s="17">
        <v>0.19842910766601563</v>
      </c>
      <c r="I4995" s="17">
        <v>0.16711807250976563</v>
      </c>
      <c r="J4995" s="17">
        <v>0.10971450805664063</v>
      </c>
      <c r="K4995" s="17">
        <v>9.1449737548828125E-2</v>
      </c>
      <c r="M4995" s="17" cm="1">
        <f t="array" ref="M4995:Q4995">runSim(G4995,H4995,I4995,J4995,K4995,hipWeibAlpha,hipWeibBeta,1,vertWeibAlpha,vertWeibBeta,1,meanSurvival,sdSurvival,baseU,hipUMult,vertUMult,hipCost,vertCost,costComp,discC,discCi,discQi,hipFracMort,50, FALSE)</f>
        <v>5.8210995716987934</v>
      </c>
      <c r="N4995" s="17">
        <v>5.0624886807536527</v>
      </c>
      <c r="O4995" s="27">
        <v>0</v>
      </c>
      <c r="P4995" s="27">
        <v>0</v>
      </c>
      <c r="Q4995" s="1">
        <v>1</v>
      </c>
      <c r="Y4995" s="17" cm="1">
        <f t="array" ref="Y4995:AC4995">runSim(G4995,H4995,I4995,J4995,K4995,hipWeibAlpha,hipWeibBeta,2,vertWeibAlpha,vertWeibBeta,2,meanSurvival,sdSurvival,baseU,hipUMult,vertUMult,hipCost,vertCost,costInt,discC,discCi,discQi,hipFracMort,50, FALSE)</f>
        <v>5.8210995716987934</v>
      </c>
      <c r="Z4995" s="17">
        <v>5.0624886807536527</v>
      </c>
      <c r="AA4995" s="27">
        <v>4157.9282654991384</v>
      </c>
      <c r="AB4995" s="27">
        <v>3616.0633433954663</v>
      </c>
      <c r="AC4995" s="1">
        <v>1</v>
      </c>
    </row>
    <row r="4996" spans="5:29" x14ac:dyDescent="0.35">
      <c r="E4996" s="1">
        <v>4992</v>
      </c>
      <c r="G4996" s="17">
        <v>0.25134295225143433</v>
      </c>
      <c r="H4996" s="17">
        <v>0.67276018857955933</v>
      </c>
      <c r="I4996" s="17">
        <v>0.70419329404830933</v>
      </c>
      <c r="J4996" s="17">
        <v>0.59515398740768433</v>
      </c>
      <c r="K4996" s="17">
        <v>0.69682329893112183</v>
      </c>
      <c r="M4996" s="17" cm="1">
        <f t="array" ref="M4996:Q4996">runSim(G4996,H4996,I4996,J4996,K4996,hipWeibAlpha,hipWeibBeta,1,vertWeibAlpha,vertWeibBeta,1,meanSurvival,sdSurvival,baseU,hipUMult,vertUMult,hipCost,vertCost,costComp,discC,discCi,discQi,hipFracMort,50, FALSE)</f>
        <v>8.071285590499409</v>
      </c>
      <c r="N4996" s="17">
        <v>6.6173498386406031</v>
      </c>
      <c r="O4996" s="27">
        <v>13000</v>
      </c>
      <c r="P4996" s="27">
        <v>9487.1044909765806</v>
      </c>
      <c r="Q4996" s="1">
        <v>1</v>
      </c>
      <c r="Y4996" s="17" cm="1">
        <f t="array" ref="Y4996:AC4996">runSim(G4996,H4996,I4996,J4996,K4996,hipWeibAlpha,hipWeibBeta,2,vertWeibAlpha,vertWeibBeta,2,meanSurvival,sdSurvival,baseU,hipUMult,vertUMult,hipCost,vertCost,costInt,discC,discCi,discQi,hipFracMort,50, FALSE)</f>
        <v>8.7202816270710226</v>
      </c>
      <c r="Z4996" s="17">
        <v>7.087251198402627</v>
      </c>
      <c r="AA4996" s="27">
        <v>9361.2350371376433</v>
      </c>
      <c r="AB4996" s="27">
        <v>7273.2556091976985</v>
      </c>
      <c r="AC4996" s="1">
        <v>1</v>
      </c>
    </row>
    <row r="4997" spans="5:29" x14ac:dyDescent="0.35">
      <c r="E4997" s="1">
        <v>4993</v>
      </c>
      <c r="G4997" s="17">
        <v>0.35306894779205322</v>
      </c>
      <c r="H4997" s="17">
        <v>0.12006723880767822</v>
      </c>
      <c r="I4997" s="17">
        <v>0.21326792240142822</v>
      </c>
      <c r="J4997" s="17">
        <v>0.38413584232330322</v>
      </c>
      <c r="K4997" s="17">
        <v>0.93850290775299072</v>
      </c>
      <c r="M4997" s="17" cm="1">
        <f t="array" ref="M4997:Q4997">runSim(G4997,H4997,I4997,J4997,K4997,hipWeibAlpha,hipWeibBeta,1,vertWeibAlpha,vertWeibBeta,1,meanSurvival,sdSurvival,baseU,hipUMult,vertUMult,hipCost,vertCost,costComp,discC,discCi,discQi,hipFracMort,50, FALSE)</f>
        <v>7.6036548829491082</v>
      </c>
      <c r="N4997" s="17">
        <v>6.3429651322125444</v>
      </c>
      <c r="O4997" s="27">
        <v>7000</v>
      </c>
      <c r="P4997" s="27">
        <v>4945.1881769380643</v>
      </c>
      <c r="Q4997" s="1">
        <v>1</v>
      </c>
      <c r="Y4997" s="17" cm="1">
        <f t="array" ref="Y4997:AC4997">runSim(G4997,H4997,I4997,J4997,K4997,hipWeibAlpha,hipWeibBeta,2,vertWeibAlpha,vertWeibBeta,2,meanSurvival,sdSurvival,baseU,hipUMult,vertUMult,hipCost,vertCost,costInt,discC,discCi,discQi,hipFracMort,50, FALSE)</f>
        <v>7.7812636478799719</v>
      </c>
      <c r="Z4997" s="17">
        <v>6.4662726911768429</v>
      </c>
      <c r="AA4997" s="27">
        <v>5558.0454627714089</v>
      </c>
      <c r="AB4997" s="27">
        <v>4618.766207983459</v>
      </c>
      <c r="AC4997" s="1">
        <v>1</v>
      </c>
    </row>
    <row r="4998" spans="5:29" x14ac:dyDescent="0.35">
      <c r="E4998" s="1">
        <v>4994</v>
      </c>
      <c r="G4998" s="17">
        <v>0.74949008226394653</v>
      </c>
      <c r="H4998" s="17">
        <v>0.35474520921707153</v>
      </c>
      <c r="I4998" s="17">
        <v>0.51264315843582153</v>
      </c>
      <c r="J4998" s="17">
        <v>0.46878939867019653</v>
      </c>
      <c r="K4998" s="17">
        <v>0.22756320238113403</v>
      </c>
      <c r="M4998" s="17" cm="1">
        <f t="array" ref="M4998:Q4998">runSim(G4998,H4998,I4998,J4998,K4998,hipWeibAlpha,hipWeibBeta,1,vertWeibAlpha,vertWeibBeta,1,meanSurvival,sdSurvival,baseU,hipUMult,vertUMult,hipCost,vertCost,costComp,discC,discCi,discQi,hipFracMort,50, FALSE)</f>
        <v>7.2689547163982517</v>
      </c>
      <c r="N4998" s="17">
        <v>6.0780270125335178</v>
      </c>
      <c r="O4998" s="27">
        <v>10000</v>
      </c>
      <c r="P4998" s="27">
        <v>7707.1734232326417</v>
      </c>
      <c r="Q4998" s="1">
        <v>1</v>
      </c>
      <c r="Y4998" s="17" cm="1">
        <f t="array" ref="Y4998:AC4998">runSim(G4998,H4998,I4998,J4998,K4998,hipWeibAlpha,hipWeibBeta,2,vertWeibAlpha,vertWeibBeta,2,meanSurvival,sdSurvival,baseU,hipUMult,vertUMult,hipCost,vertCost,costInt,discC,discCi,discQi,hipFracMort,50, FALSE)</f>
        <v>8.2355419624311086</v>
      </c>
      <c r="Z4998" s="17">
        <v>6.7727545875820887</v>
      </c>
      <c r="AA4998" s="27">
        <v>5882.5299731650784</v>
      </c>
      <c r="AB4998" s="27">
        <v>4837.6818482729204</v>
      </c>
      <c r="AC4998" s="1">
        <v>1</v>
      </c>
    </row>
    <row r="4999" spans="5:29" x14ac:dyDescent="0.35">
      <c r="E4999" s="1">
        <v>4995</v>
      </c>
      <c r="G4999" s="17">
        <v>0.8929293155670166</v>
      </c>
      <c r="H4999" s="17">
        <v>0.3584139347076416</v>
      </c>
      <c r="I4999" s="17">
        <v>0.5722200870513916</v>
      </c>
      <c r="J4999" s="17">
        <v>0.2975313663482666</v>
      </c>
      <c r="K4999" s="17">
        <v>0.7555849552154541</v>
      </c>
      <c r="M4999" s="17" cm="1">
        <f t="array" ref="M4999:Q4999">runSim(G4999,H4999,I4999,J4999,K4999,hipWeibAlpha,hipWeibBeta,1,vertWeibAlpha,vertWeibBeta,1,meanSurvival,sdSurvival,baseU,hipUMult,vertUMult,hipCost,vertCost,costComp,discC,discCi,discQi,hipFracMort,50, FALSE)</f>
        <v>6.3572037106640531</v>
      </c>
      <c r="N4999" s="17">
        <v>5.4244291445932147</v>
      </c>
      <c r="O4999" s="27">
        <v>10000</v>
      </c>
      <c r="P4999" s="27">
        <v>8003.7397943301639</v>
      </c>
      <c r="Q4999" s="1">
        <v>1</v>
      </c>
      <c r="Y4999" s="17" cm="1">
        <f t="array" ref="Y4999:AC4999">runSim(G4999,H4999,I4999,J4999,K4999,hipWeibAlpha,hipWeibBeta,2,vertWeibAlpha,vertWeibBeta,2,meanSurvival,sdSurvival,baseU,hipUMult,vertUMult,hipCost,vertCost,costInt,discC,discCi,discQi,hipFracMort,50, FALSE)</f>
        <v>7.2838208737988097</v>
      </c>
      <c r="Z4999" s="17">
        <v>6.1227272389100511</v>
      </c>
      <c r="AA4999" s="27">
        <v>5202.7291955705787</v>
      </c>
      <c r="AB4999" s="27">
        <v>4373.3765992214649</v>
      </c>
      <c r="AC4999" s="1">
        <v>1</v>
      </c>
    </row>
    <row r="5000" spans="5:29" x14ac:dyDescent="0.35">
      <c r="E5000" s="1">
        <v>4996</v>
      </c>
      <c r="G5000" s="17">
        <v>0.1520037055015564</v>
      </c>
      <c r="H5000" s="17">
        <v>0.9117998480796814</v>
      </c>
      <c r="I5000" s="17">
        <v>0.2078813910484314</v>
      </c>
      <c r="J5000" s="17">
        <v>0.2506975531578064</v>
      </c>
      <c r="K5000" s="17">
        <v>0.6734117865562439</v>
      </c>
      <c r="M5000" s="17" cm="1">
        <f t="array" ref="M5000:Q5000">runSim(G5000,H5000,I5000,J5000,K5000,hipWeibAlpha,hipWeibBeta,1,vertWeibAlpha,vertWeibBeta,1,meanSurvival,sdSurvival,baseU,hipUMult,vertUMult,hipCost,vertCost,costComp,discC,discCi,discQi,hipFracMort,50, FALSE)</f>
        <v>6.4595252305863635</v>
      </c>
      <c r="N5000" s="17">
        <v>5.4863253703401504</v>
      </c>
      <c r="O5000" s="27">
        <v>3000</v>
      </c>
      <c r="P5000" s="27">
        <v>2759.3214339096035</v>
      </c>
      <c r="Q5000" s="1">
        <v>1</v>
      </c>
      <c r="Y5000" s="17" cm="1">
        <f t="array" ref="Y5000:AC5000">runSim(G5000,H5000,I5000,J5000,K5000,hipWeibAlpha,hipWeibBeta,2,vertWeibAlpha,vertWeibBeta,2,meanSurvival,sdSurvival,baseU,hipUMult,vertUMult,hipCost,vertCost,costInt,discC,discCi,discQi,hipFracMort,50, FALSE)</f>
        <v>6.6296904042381044</v>
      </c>
      <c r="Z5000" s="17">
        <v>5.6364731056803397</v>
      </c>
      <c r="AA5000" s="27">
        <v>7991.5556007417636</v>
      </c>
      <c r="AB5000" s="27">
        <v>6762.6191914127085</v>
      </c>
      <c r="AC5000" s="1">
        <v>1</v>
      </c>
    </row>
    <row r="5001" spans="5:29" x14ac:dyDescent="0.35">
      <c r="E5001" s="1">
        <v>4997</v>
      </c>
      <c r="G5001" s="17">
        <v>0.24410426616668701</v>
      </c>
      <c r="H5001" s="17">
        <v>0.49596583843231201</v>
      </c>
      <c r="I5001" s="17">
        <v>0.79522120952606201</v>
      </c>
      <c r="J5001" s="17">
        <v>1.0522723197937012E-2</v>
      </c>
      <c r="K5001" s="17">
        <v>0.35175502300262451</v>
      </c>
      <c r="M5001" s="17" cm="1">
        <f t="array" ref="M5001:Q5001">runSim(G5001,H5001,I5001,J5001,K5001,hipWeibAlpha,hipWeibBeta,1,vertWeibAlpha,vertWeibBeta,1,meanSurvival,sdSurvival,baseU,hipUMult,vertUMult,hipCost,vertCost,costComp,discC,discCi,discQi,hipFracMort,50, FALSE)</f>
        <v>3.5549468275863032</v>
      </c>
      <c r="N5001" s="17">
        <v>3.2617302866670506</v>
      </c>
      <c r="O5001" s="27">
        <v>0</v>
      </c>
      <c r="P5001" s="27">
        <v>0</v>
      </c>
      <c r="Q5001" s="1">
        <v>1</v>
      </c>
      <c r="Y5001" s="17" cm="1">
        <f t="array" ref="Y5001:AC5001">runSim(G5001,H5001,I5001,J5001,K5001,hipWeibAlpha,hipWeibBeta,2,vertWeibAlpha,vertWeibBeta,2,meanSurvival,sdSurvival,baseU,hipUMult,vertUMult,hipCost,vertCost,costInt,discC,discCi,discQi,hipFracMort,50, FALSE)</f>
        <v>3.5549468275863032</v>
      </c>
      <c r="Z5001" s="17">
        <v>3.2617302866670506</v>
      </c>
      <c r="AA5001" s="27">
        <v>2539.2477339902166</v>
      </c>
      <c r="AB5001" s="27">
        <v>2329.8073476193222</v>
      </c>
      <c r="AC5001" s="1">
        <v>1</v>
      </c>
    </row>
    <row r="5002" spans="5:29" x14ac:dyDescent="0.35">
      <c r="E5002" s="1">
        <v>4998</v>
      </c>
      <c r="G5002" s="17">
        <v>0.54733139276504517</v>
      </c>
      <c r="H5002" s="17">
        <v>0.19799667596817017</v>
      </c>
      <c r="I5002" s="17">
        <v>0.73773056268692017</v>
      </c>
      <c r="J5002" s="17">
        <v>6.0576021671295166E-2</v>
      </c>
      <c r="K5002" s="17">
        <v>0.20875412225723267</v>
      </c>
      <c r="M5002" s="17" cm="1">
        <f t="array" ref="M5002:Q5002">runSim(G5002,H5002,I5002,J5002,K5002,hipWeibAlpha,hipWeibBeta,1,vertWeibAlpha,vertWeibBeta,1,meanSurvival,sdSurvival,baseU,hipUMult,vertUMult,hipCost,vertCost,costComp,discC,discCi,discQi,hipFracMort,50, FALSE)</f>
        <v>5.1450921041723117</v>
      </c>
      <c r="N5002" s="17">
        <v>4.546139140524561</v>
      </c>
      <c r="O5002" s="27">
        <v>0</v>
      </c>
      <c r="P5002" s="27">
        <v>0</v>
      </c>
      <c r="Q5002" s="1">
        <v>1</v>
      </c>
      <c r="Y5002" s="17" cm="1">
        <f t="array" ref="Y5002:AC5002">runSim(G5002,H5002,I5002,J5002,K5002,hipWeibAlpha,hipWeibBeta,2,vertWeibAlpha,vertWeibBeta,2,meanSurvival,sdSurvival,baseU,hipUMult,vertUMult,hipCost,vertCost,costInt,discC,discCi,discQi,hipFracMort,50, FALSE)</f>
        <v>5.1450921041723117</v>
      </c>
      <c r="Z5002" s="17">
        <v>4.546139140524561</v>
      </c>
      <c r="AA5002" s="27">
        <v>3675.0657886945087</v>
      </c>
      <c r="AB5002" s="27">
        <v>3247.2422432318299</v>
      </c>
      <c r="AC5002" s="1">
        <v>1</v>
      </c>
    </row>
    <row r="5003" spans="5:29" x14ac:dyDescent="0.35">
      <c r="E5003" s="1">
        <v>4999</v>
      </c>
      <c r="G5003" s="17">
        <v>0.3365635871887207</v>
      </c>
      <c r="H5003" s="17">
        <v>0.1658177375793457</v>
      </c>
      <c r="I5003" s="17">
        <v>0.2341160774230957</v>
      </c>
      <c r="J5003" s="17">
        <v>0.3593297004699707</v>
      </c>
      <c r="K5003" s="17">
        <v>0.3991703987121582</v>
      </c>
      <c r="M5003" s="17" cm="1">
        <f t="array" ref="M5003:Q5003">runSim(G5003,H5003,I5003,J5003,K5003,hipWeibAlpha,hipWeibBeta,1,vertWeibAlpha,vertWeibBeta,1,meanSurvival,sdSurvival,baseU,hipUMult,vertUMult,hipCost,vertCost,costComp,discC,discCi,discQi,hipFracMort,50, FALSE)</f>
        <v>7.5100310124059959</v>
      </c>
      <c r="N5003" s="17">
        <v>6.2792395416912061</v>
      </c>
      <c r="O5003" s="27">
        <v>10000</v>
      </c>
      <c r="P5003" s="27">
        <v>7000.258054568746</v>
      </c>
      <c r="Q5003" s="1">
        <v>1</v>
      </c>
      <c r="Y5003" s="17" cm="1">
        <f t="array" ref="Y5003:AC5003">runSim(G5003,H5003,I5003,J5003,K5003,hipWeibAlpha,hipWeibBeta,2,vertWeibAlpha,vertWeibBeta,2,meanSurvival,sdSurvival,baseU,hipUMult,vertUMult,hipCost,vertCost,costInt,discC,discCi,discQi,hipFracMort,50, FALSE)</f>
        <v>7.6434727933300035</v>
      </c>
      <c r="Z5003" s="17">
        <v>6.3719506053178216</v>
      </c>
      <c r="AA5003" s="27">
        <v>5459.6234238071456</v>
      </c>
      <c r="AB5003" s="27">
        <v>4551.39328951273</v>
      </c>
      <c r="AC5003" s="1">
        <v>1</v>
      </c>
    </row>
    <row r="5004" spans="5:29" x14ac:dyDescent="0.35">
      <c r="E5004" s="1">
        <v>5000</v>
      </c>
      <c r="G5004" s="17">
        <v>0.55962628126144409</v>
      </c>
      <c r="H5004" s="17">
        <v>0.72811383008956909</v>
      </c>
      <c r="I5004" s="17">
        <v>0.46071881055831909</v>
      </c>
      <c r="J5004" s="17">
        <v>0.80382794141769409</v>
      </c>
      <c r="K5004" s="17">
        <v>0.23118084669113159</v>
      </c>
      <c r="M5004" s="17" cm="1">
        <f t="array" ref="M5004:Q5004">runSim(G5004,H5004,I5004,J5004,K5004,hipWeibAlpha,hipWeibBeta,1,vertWeibAlpha,vertWeibBeta,1,meanSurvival,sdSurvival,baseU,hipUMult,vertUMult,hipCost,vertCost,costComp,discC,discCi,discQi,hipFracMort,50, FALSE)</f>
        <v>8.5727013413112481</v>
      </c>
      <c r="N5004" s="17">
        <v>6.8931456832269467</v>
      </c>
      <c r="O5004" s="27">
        <v>13000</v>
      </c>
      <c r="P5004" s="27">
        <v>9769.8645969884219</v>
      </c>
      <c r="Q5004" s="1">
        <v>1</v>
      </c>
      <c r="Y5004" s="17" cm="1">
        <f t="array" ref="Y5004:AC5004">runSim(G5004,H5004,I5004,J5004,K5004,hipWeibAlpha,hipWeibBeta,2,vertWeibAlpha,vertWeibBeta,2,meanSurvival,sdSurvival,baseU,hipUMult,vertUMult,hipCost,vertCost,costInt,discC,discCi,discQi,hipFracMort,50, FALSE)</f>
        <v>9.8075439583640787</v>
      </c>
      <c r="Z5004" s="17">
        <v>7.7602953991248853</v>
      </c>
      <c r="AA5004" s="27">
        <v>10283.061041798665</v>
      </c>
      <c r="AB5004" s="27">
        <v>7928.6785022526674</v>
      </c>
      <c r="AC5004" s="1">
        <v>1</v>
      </c>
    </row>
    <row r="5005" spans="5:29" x14ac:dyDescent="0.35">
      <c r="E5005" s="1">
        <v>5001</v>
      </c>
      <c r="G5005" s="17">
        <v>5.5660367012023926E-2</v>
      </c>
      <c r="H5005" s="17">
        <v>0.58144772052764893</v>
      </c>
      <c r="I5005" s="17">
        <v>0.57113277912139893</v>
      </c>
      <c r="J5005" s="17">
        <v>0.38555538654327393</v>
      </c>
      <c r="K5005" s="17">
        <v>0.46287167072296143</v>
      </c>
      <c r="M5005" s="17" cm="1">
        <f t="array" ref="M5005:Q5005">runSim(G5005,H5005,I5005,J5005,K5005,hipWeibAlpha,hipWeibBeta,1,vertWeibAlpha,vertWeibBeta,1,meanSurvival,sdSurvival,baseU,hipUMult,vertUMult,hipCost,vertCost,costComp,discC,discCi,discQi,hipFracMort,50, FALSE)</f>
        <v>7.4225216258227569</v>
      </c>
      <c r="N5005" s="17">
        <v>6.1976991897582998</v>
      </c>
      <c r="O5005" s="27">
        <v>3000</v>
      </c>
      <c r="P5005" s="27">
        <v>2449.6767719924246</v>
      </c>
      <c r="Q5005" s="1">
        <v>1</v>
      </c>
      <c r="Y5005" s="17" cm="1">
        <f t="array" ref="Y5005:AC5005">runSim(G5005,H5005,I5005,J5005,K5005,hipWeibAlpha,hipWeibBeta,2,vertWeibAlpha,vertWeibBeta,2,meanSurvival,sdSurvival,baseU,hipUMult,vertUMult,hipCost,vertCost,costInt,discC,discCi,discQi,hipFracMort,50, FALSE)</f>
        <v>7.7890632452582622</v>
      </c>
      <c r="Z5005" s="17">
        <v>6.4715926793367009</v>
      </c>
      <c r="AA5005" s="27">
        <v>5563.6166037559015</v>
      </c>
      <c r="AB5005" s="27">
        <v>4622.5661995262153</v>
      </c>
      <c r="AC5005" s="1">
        <v>1</v>
      </c>
    </row>
    <row r="5006" spans="5:29" x14ac:dyDescent="0.35">
      <c r="E5006" s="1">
        <v>5002</v>
      </c>
      <c r="G5006" s="17">
        <v>0.25939160585403442</v>
      </c>
      <c r="H5006" s="17">
        <v>0.58827954530715942</v>
      </c>
      <c r="I5006" s="17">
        <v>5.6724369525909424E-2</v>
      </c>
      <c r="J5006" s="17">
        <v>8.2206547260284424E-2</v>
      </c>
      <c r="K5006" s="17">
        <v>0.77213269472122192</v>
      </c>
      <c r="M5006" s="17" cm="1">
        <f t="array" ref="M5006:Q5006">runSim(G5006,H5006,I5006,J5006,K5006,hipWeibAlpha,hipWeibBeta,1,vertWeibAlpha,vertWeibBeta,1,meanSurvival,sdSurvival,baseU,hipUMult,vertUMult,hipCost,vertCost,costComp,discC,discCi,discQi,hipFracMort,50, FALSE)</f>
        <v>5.3400779704730299</v>
      </c>
      <c r="N5006" s="17">
        <v>4.6934360372560571</v>
      </c>
      <c r="O5006" s="27">
        <v>3000</v>
      </c>
      <c r="P5006" s="27">
        <v>2455.059142355773</v>
      </c>
      <c r="Q5006" s="1">
        <v>1</v>
      </c>
      <c r="Y5006" s="17" cm="1">
        <f t="array" ref="Y5006:AC5006">runSim(G5006,H5006,I5006,J5006,K5006,hipWeibAlpha,hipWeibBeta,2,vertWeibAlpha,vertWeibBeta,2,meanSurvival,sdSurvival,baseU,hipUMult,vertUMult,hipCost,vertCost,costInt,discC,discCi,discQi,hipFracMort,50, FALSE)</f>
        <v>5.4801990807756482</v>
      </c>
      <c r="Z5006" s="17">
        <v>4.8042454890022119</v>
      </c>
      <c r="AA5006" s="27">
        <v>3914.4279148397486</v>
      </c>
      <c r="AB5006" s="27">
        <v>3431.6039207158656</v>
      </c>
      <c r="AC5006" s="1">
        <v>1</v>
      </c>
    </row>
    <row r="5007" spans="5:29" x14ac:dyDescent="0.35">
      <c r="E5007" s="1">
        <v>5003</v>
      </c>
      <c r="G5007" s="17">
        <v>1.019740104675293E-2</v>
      </c>
      <c r="H5007" s="17">
        <v>0.30478358268737793</v>
      </c>
      <c r="I5007" s="17">
        <v>0.58694911003112793</v>
      </c>
      <c r="J5007" s="17">
        <v>0.10425257682800293</v>
      </c>
      <c r="K5007" s="17">
        <v>0.26884913444519043</v>
      </c>
      <c r="M5007" s="17" cm="1">
        <f t="array" ref="M5007:Q5007">runSim(G5007,H5007,I5007,J5007,K5007,hipWeibAlpha,hipWeibBeta,1,vertWeibAlpha,vertWeibBeta,1,meanSurvival,sdSurvival,baseU,hipUMult,vertUMult,hipCost,vertCost,costComp,discC,discCi,discQi,hipFracMort,50, FALSE)</f>
        <v>5.7588583337695578</v>
      </c>
      <c r="N5007" s="17">
        <v>5.0156611989009452</v>
      </c>
      <c r="O5007" s="27">
        <v>0</v>
      </c>
      <c r="P5007" s="27">
        <v>0</v>
      </c>
      <c r="Q5007" s="1">
        <v>1</v>
      </c>
      <c r="Y5007" s="17" cm="1">
        <f t="array" ref="Y5007:AC5007">runSim(G5007,H5007,I5007,J5007,K5007,hipWeibAlpha,hipWeibBeta,2,vertWeibAlpha,vertWeibBeta,2,meanSurvival,sdSurvival,baseU,hipUMult,vertUMult,hipCost,vertCost,costInt,discC,discCi,discQi,hipFracMort,50, FALSE)</f>
        <v>5.7588583337695578</v>
      </c>
      <c r="Z5007" s="17">
        <v>5.0156611989009452</v>
      </c>
      <c r="AA5007" s="27">
        <v>4113.4702384068269</v>
      </c>
      <c r="AB5007" s="27">
        <v>3582.6151420721039</v>
      </c>
      <c r="AC5007" s="1">
        <v>1</v>
      </c>
    </row>
    <row r="5008" spans="5:29" x14ac:dyDescent="0.35">
      <c r="E5008" s="1">
        <v>5004</v>
      </c>
      <c r="G5008" s="17">
        <v>0.35928148031234741</v>
      </c>
      <c r="H5008" s="17">
        <v>0.63177293539047241</v>
      </c>
      <c r="I5008" s="17">
        <v>0.72277635335922241</v>
      </c>
      <c r="J5008" s="17">
        <v>0.38961595296859741</v>
      </c>
      <c r="K5008" s="17">
        <v>0.19270128011703491</v>
      </c>
      <c r="M5008" s="17" cm="1">
        <f t="array" ref="M5008:Q5008">runSim(G5008,H5008,I5008,J5008,K5008,hipWeibAlpha,hipWeibBeta,1,vertWeibAlpha,vertWeibBeta,1,meanSurvival,sdSurvival,baseU,hipUMult,vertUMult,hipCost,vertCost,costComp,discC,discCi,discQi,hipFracMort,50, FALSE)</f>
        <v>7.2363670859355009</v>
      </c>
      <c r="N5008" s="17">
        <v>6.0639658028315813</v>
      </c>
      <c r="O5008" s="27">
        <v>13000</v>
      </c>
      <c r="P5008" s="27">
        <v>9570.2633566793738</v>
      </c>
      <c r="Q5008" s="1">
        <v>1</v>
      </c>
      <c r="Y5008" s="17" cm="1">
        <f t="array" ref="Y5008:AC5008">runSim(G5008,H5008,I5008,J5008,K5008,hipWeibAlpha,hipWeibBeta,2,vertWeibAlpha,vertWeibBeta,2,meanSurvival,sdSurvival,baseU,hipUMult,vertUMult,hipCost,vertCost,costInt,discC,discCi,discQi,hipFracMort,50, FALSE)</f>
        <v>7.7891759282595396</v>
      </c>
      <c r="Z5008" s="17">
        <v>6.4715953033216778</v>
      </c>
      <c r="AA5008" s="27">
        <v>8579.5198007019262</v>
      </c>
      <c r="AB5008" s="27">
        <v>6699.4003773036529</v>
      </c>
      <c r="AC5008" s="1">
        <v>1</v>
      </c>
    </row>
    <row r="5009" spans="5:29" x14ac:dyDescent="0.35">
      <c r="E5009" s="1">
        <v>5005</v>
      </c>
      <c r="G5009" s="17">
        <v>0.44502484798431396</v>
      </c>
      <c r="H5009" s="17">
        <v>0.15880048274993896</v>
      </c>
      <c r="I5009" s="17">
        <v>7.3290228843688965E-2</v>
      </c>
      <c r="J5009" s="17">
        <v>0.41652143001556396</v>
      </c>
      <c r="K5009" s="17">
        <v>0.11664044857025146</v>
      </c>
      <c r="M5009" s="17" cm="1">
        <f t="array" ref="M5009:Q5009">runSim(G5009,H5009,I5009,J5009,K5009,hipWeibAlpha,hipWeibBeta,1,vertWeibAlpha,vertWeibBeta,1,meanSurvival,sdSurvival,baseU,hipUMult,vertUMult,hipCost,vertCost,costComp,discC,discCi,discQi,hipFracMort,50, FALSE)</f>
        <v>7.6009260343236482</v>
      </c>
      <c r="N5009" s="17">
        <v>6.3372887701820604</v>
      </c>
      <c r="O5009" s="27">
        <v>10000</v>
      </c>
      <c r="P5009" s="27">
        <v>7116.3282683362868</v>
      </c>
      <c r="Q5009" s="1">
        <v>1</v>
      </c>
      <c r="Y5009" s="17" cm="1">
        <f t="array" ref="Y5009:AC5009">runSim(G5009,H5009,I5009,J5009,K5009,hipWeibAlpha,hipWeibBeta,2,vertWeibAlpha,vertWeibBeta,2,meanSurvival,sdSurvival,baseU,hipUMult,vertUMult,hipCost,vertCost,costInt,discC,discCi,discQi,hipFracMort,50, FALSE)</f>
        <v>7.9573187122800482</v>
      </c>
      <c r="Z5009" s="17">
        <v>6.5858621188223561</v>
      </c>
      <c r="AA5009" s="27">
        <v>5683.799080200035</v>
      </c>
      <c r="AB5009" s="27">
        <v>4704.1872277302546</v>
      </c>
      <c r="AC5009" s="1">
        <v>1</v>
      </c>
    </row>
    <row r="5010" spans="5:29" x14ac:dyDescent="0.35">
      <c r="E5010" s="1">
        <v>5006</v>
      </c>
      <c r="G5010" s="17">
        <v>0.97630792856216431</v>
      </c>
      <c r="H5010" s="17">
        <v>0.24123102426528931</v>
      </c>
      <c r="I5010" s="17">
        <v>0.93526178598403931</v>
      </c>
      <c r="J5010" s="17">
        <v>0.87431818246841431</v>
      </c>
      <c r="K5010" s="17">
        <v>0.44583612680435181</v>
      </c>
      <c r="M5010" s="17" cm="1">
        <f t="array" ref="M5010:Q5010">runSim(G5010,H5010,I5010,J5010,K5010,hipWeibAlpha,hipWeibBeta,1,vertWeibAlpha,vertWeibBeta,1,meanSurvival,sdSurvival,baseU,hipUMult,vertUMult,hipCost,vertCost,costComp,discC,discCi,discQi,hipFracMort,50, FALSE)</f>
        <v>8.4854073550847922</v>
      </c>
      <c r="N5010" s="17">
        <v>6.7311499929278682</v>
      </c>
      <c r="O5010" s="27">
        <v>13000</v>
      </c>
      <c r="P5010" s="27">
        <v>10286.638195250254</v>
      </c>
      <c r="Q5010" s="1">
        <v>1</v>
      </c>
      <c r="Y5010" s="17" cm="1">
        <f t="array" ref="Y5010:AC5010">runSim(G5010,H5010,I5010,J5010,K5010,hipWeibAlpha,hipWeibBeta,2,vertWeibAlpha,vertWeibBeta,2,meanSurvival,sdSurvival,baseU,hipUMult,vertUMult,hipCost,vertCost,costInt,discC,discCi,discQi,hipFracMort,50, FALSE)</f>
        <v>9.4838596176019667</v>
      </c>
      <c r="Z5010" s="17">
        <v>7.495612606834924</v>
      </c>
      <c r="AA5010" s="27">
        <v>14720.565279088685</v>
      </c>
      <c r="AB5010" s="27">
        <v>11329.255281905404</v>
      </c>
      <c r="AC5010" s="1">
        <v>1</v>
      </c>
    </row>
    <row r="5011" spans="5:29" x14ac:dyDescent="0.35">
      <c r="E5011" s="1">
        <v>5007</v>
      </c>
      <c r="G5011" s="17">
        <v>0.45441913604736328</v>
      </c>
      <c r="H5011" s="17">
        <v>0.44089984893798828</v>
      </c>
      <c r="I5011" s="17">
        <v>4.6307563781738281E-2</v>
      </c>
      <c r="J5011" s="17">
        <v>0.32288837432861328</v>
      </c>
      <c r="K5011" s="17">
        <v>0.59270954132080078</v>
      </c>
      <c r="M5011" s="17" cm="1">
        <f t="array" ref="M5011:Q5011">runSim(G5011,H5011,I5011,J5011,K5011,hipWeibAlpha,hipWeibBeta,1,vertWeibAlpha,vertWeibBeta,1,meanSurvival,sdSurvival,baseU,hipUMult,vertUMult,hipCost,vertCost,costComp,discC,discCi,discQi,hipFracMort,50, FALSE)</f>
        <v>7.0095089939098099</v>
      </c>
      <c r="N5011" s="17">
        <v>5.9200959214062951</v>
      </c>
      <c r="O5011" s="27">
        <v>10000</v>
      </c>
      <c r="P5011" s="27">
        <v>7400.3692692210634</v>
      </c>
      <c r="Q5011" s="1">
        <v>1</v>
      </c>
      <c r="Y5011" s="17" cm="1">
        <f t="array" ref="Y5011:AC5011">runSim(G5011,H5011,I5011,J5011,K5011,hipWeibAlpha,hipWeibBeta,2,vertWeibAlpha,vertWeibBeta,2,meanSurvival,sdSurvival,baseU,hipUMult,vertUMult,hipCost,vertCost,costInt,discC,discCi,discQi,hipFracMort,50, FALSE)</f>
        <v>7.4347621597545643</v>
      </c>
      <c r="Z5011" s="17">
        <v>6.2278597545439007</v>
      </c>
      <c r="AA5011" s="27">
        <v>5310.5443998246892</v>
      </c>
      <c r="AB5011" s="27">
        <v>4448.4712532456433</v>
      </c>
      <c r="AC5011" s="1">
        <v>1</v>
      </c>
    </row>
    <row r="5012" spans="5:29" x14ac:dyDescent="0.35">
      <c r="E5012" s="1">
        <v>5008</v>
      </c>
      <c r="G5012" s="17">
        <v>0.49170416593551636</v>
      </c>
      <c r="H5012" s="17">
        <v>0.18851202726364136</v>
      </c>
      <c r="I5012" s="17">
        <v>0.30978888273239136</v>
      </c>
      <c r="J5012" s="17">
        <v>0.19879645109176636</v>
      </c>
      <c r="K5012" s="17">
        <v>0.43620795011520386</v>
      </c>
      <c r="M5012" s="17" cm="1">
        <f t="array" ref="M5012:Q5012">runSim(G5012,H5012,I5012,J5012,K5012,hipWeibAlpha,hipWeibBeta,1,vertWeibAlpha,vertWeibBeta,1,meanSurvival,sdSurvival,baseU,hipUMult,vertUMult,hipCost,vertCost,costComp,discC,discCi,discQi,hipFracMort,50, FALSE)</f>
        <v>6.5739904614092222</v>
      </c>
      <c r="N5012" s="17">
        <v>5.6175969475115739</v>
      </c>
      <c r="O5012" s="27">
        <v>7000</v>
      </c>
      <c r="P5012" s="27">
        <v>5104.5844254674621</v>
      </c>
      <c r="Q5012" s="1">
        <v>1</v>
      </c>
      <c r="Y5012" s="17" cm="1">
        <f t="array" ref="Y5012:AC5012">runSim(G5012,H5012,I5012,J5012,K5012,hipWeibAlpha,hipWeibBeta,2,vertWeibAlpha,vertWeibBeta,2,meanSurvival,sdSurvival,baseU,hipUMult,vertUMult,hipCost,vertCost,costInt,discC,discCi,discQi,hipFracMort,50, FALSE)</f>
        <v>6.6235511655699915</v>
      </c>
      <c r="Z5012" s="17">
        <v>5.6535624351697287</v>
      </c>
      <c r="AA5012" s="27">
        <v>4731.107975407137</v>
      </c>
      <c r="AB5012" s="27">
        <v>4038.2588822640919</v>
      </c>
      <c r="AC5012" s="1">
        <v>1</v>
      </c>
    </row>
    <row r="5013" spans="5:29" x14ac:dyDescent="0.35">
      <c r="E5013" s="1">
        <v>5009</v>
      </c>
      <c r="G5013" s="17">
        <v>0.90249311923980713</v>
      </c>
      <c r="H5013" s="17">
        <v>0.84331953525543213</v>
      </c>
      <c r="I5013" s="17">
        <v>0.66698896884918213</v>
      </c>
      <c r="J5013" s="17">
        <v>0.84371626377105713</v>
      </c>
      <c r="K5013" s="17">
        <v>0.99085676670074463</v>
      </c>
      <c r="M5013" s="17" cm="1">
        <f t="array" ref="M5013:Q5013">runSim(G5013,H5013,I5013,J5013,K5013,hipWeibAlpha,hipWeibBeta,1,vertWeibAlpha,vertWeibBeta,1,meanSurvival,sdSurvival,baseU,hipUMult,vertUMult,hipCost,vertCost,costComp,discC,discCi,discQi,hipFracMort,50, FALSE)</f>
        <v>8.2240098813249265</v>
      </c>
      <c r="N5013" s="17">
        <v>6.5734887103246953</v>
      </c>
      <c r="O5013" s="27">
        <v>13000</v>
      </c>
      <c r="P5013" s="27">
        <v>10687.015411828348</v>
      </c>
      <c r="Q5013" s="1">
        <v>1</v>
      </c>
      <c r="Y5013" s="17" cm="1">
        <f t="array" ref="Y5013:AC5013">runSim(G5013,H5013,I5013,J5013,K5013,hipWeibAlpha,hipWeibBeta,2,vertWeibAlpha,vertWeibBeta,2,meanSurvival,sdSurvival,baseU,hipUMult,vertUMult,hipCost,vertCost,costInt,discC,discCi,discQi,hipFracMort,50, FALSE)</f>
        <v>9.3465583095530285</v>
      </c>
      <c r="Z5013" s="17">
        <v>7.4352188958886414</v>
      </c>
      <c r="AA5013" s="27">
        <v>20514.774024441085</v>
      </c>
      <c r="AB5013" s="27">
        <v>15006.464034870431</v>
      </c>
      <c r="AC5013" s="1">
        <v>1</v>
      </c>
    </row>
    <row r="5014" spans="5:29" x14ac:dyDescent="0.35">
      <c r="E5014" s="1">
        <v>5010</v>
      </c>
      <c r="G5014" s="17">
        <v>0.28969413042068481</v>
      </c>
      <c r="H5014" s="17">
        <v>0.37346488237380981</v>
      </c>
      <c r="I5014" s="17">
        <v>0.33995658159255981</v>
      </c>
      <c r="J5014" s="17">
        <v>0.27852469682693481</v>
      </c>
      <c r="K5014" s="17">
        <v>0.25897818803787231</v>
      </c>
      <c r="M5014" s="17" cm="1">
        <f t="array" ref="M5014:Q5014">runSim(G5014,H5014,I5014,J5014,K5014,hipWeibAlpha,hipWeibBeta,1,vertWeibAlpha,vertWeibBeta,1,meanSurvival,sdSurvival,baseU,hipUMult,vertUMult,hipCost,vertCost,costComp,discC,discCi,discQi,hipFracMort,50, FALSE)</f>
        <v>7.0059004629453696</v>
      </c>
      <c r="N5014" s="17">
        <v>5.9229547156107074</v>
      </c>
      <c r="O5014" s="27">
        <v>3000</v>
      </c>
      <c r="P5014" s="27">
        <v>2282.9815466507903</v>
      </c>
      <c r="Q5014" s="1">
        <v>1</v>
      </c>
      <c r="Y5014" s="17" cm="1">
        <f t="array" ref="Y5014:AC5014">runSim(G5014,H5014,I5014,J5014,K5014,hipWeibAlpha,hipWeibBeta,2,vertWeibAlpha,vertWeibBeta,2,meanSurvival,sdSurvival,baseU,hipUMult,vertUMult,hipCost,vertCost,costInt,discC,discCi,discQi,hipFracMort,50, FALSE)</f>
        <v>7.1668174598865875</v>
      </c>
      <c r="Z5014" s="17">
        <v>6.0406946218884601</v>
      </c>
      <c r="AA5014" s="27">
        <v>5119.1553284904203</v>
      </c>
      <c r="AB5014" s="27">
        <v>4314.781872777472</v>
      </c>
      <c r="AC5014" s="1">
        <v>1</v>
      </c>
    </row>
    <row r="5015" spans="5:29" x14ac:dyDescent="0.35">
      <c r="E5015" s="1">
        <v>5011</v>
      </c>
      <c r="G5015" s="17">
        <v>0.70688748359680176</v>
      </c>
      <c r="H5015" s="17">
        <v>0.73682522773742676</v>
      </c>
      <c r="I5015" s="17">
        <v>0.52485013008117676</v>
      </c>
      <c r="J5015" s="17">
        <v>0.30289578437805176</v>
      </c>
      <c r="K5015" s="17">
        <v>9.5910310745239258E-2</v>
      </c>
      <c r="M5015" s="17" cm="1">
        <f t="array" ref="M5015:Q5015">runSim(G5015,H5015,I5015,J5015,K5015,hipWeibAlpha,hipWeibBeta,1,vertWeibAlpha,vertWeibBeta,1,meanSurvival,sdSurvival,baseU,hipUMult,vertUMult,hipCost,vertCost,costComp,discC,discCi,discQi,hipFracMort,50, FALSE)</f>
        <v>6.4566399628946849</v>
      </c>
      <c r="N5015" s="17">
        <v>5.4975293928259221</v>
      </c>
      <c r="O5015" s="27">
        <v>10000</v>
      </c>
      <c r="P5015" s="27">
        <v>7952.483980073057</v>
      </c>
      <c r="Q5015" s="1">
        <v>1</v>
      </c>
      <c r="Y5015" s="17" cm="1">
        <f t="array" ref="Y5015:AC5015">runSim(G5015,H5015,I5015,J5015,K5015,hipWeibAlpha,hipWeibBeta,2,vertWeibAlpha,vertWeibBeta,2,meanSurvival,sdSurvival,baseU,hipUMult,vertUMult,hipCost,vertCost,costInt,discC,discCi,discQi,hipFracMort,50, FALSE)</f>
        <v>7.2035402455320146</v>
      </c>
      <c r="Z5015" s="17">
        <v>6.0644923344790014</v>
      </c>
      <c r="AA5015" s="27">
        <v>8225.8650361648688</v>
      </c>
      <c r="AB5015" s="27">
        <v>6602.7166891921206</v>
      </c>
      <c r="AC5015" s="1">
        <v>1</v>
      </c>
    </row>
    <row r="5016" spans="5:29" x14ac:dyDescent="0.35">
      <c r="E5016" s="1">
        <v>5012</v>
      </c>
      <c r="G5016" s="17">
        <v>0.40641826391220093</v>
      </c>
      <c r="H5016" s="17">
        <v>0.47285503149032593</v>
      </c>
      <c r="I5016" s="17">
        <v>4.6280324459075928E-2</v>
      </c>
      <c r="J5016" s="17">
        <v>0.93089336156845093</v>
      </c>
      <c r="K5016" s="17">
        <v>0.34872478246688843</v>
      </c>
      <c r="M5016" s="17" cm="1">
        <f t="array" ref="M5016:Q5016">runSim(G5016,H5016,I5016,J5016,K5016,hipWeibAlpha,hipWeibBeta,1,vertWeibAlpha,vertWeibBeta,1,meanSurvival,sdSurvival,baseU,hipUMult,vertUMult,hipCost,vertCost,costComp,discC,discCi,discQi,hipFracMort,50, FALSE)</f>
        <v>9.790266428671849</v>
      </c>
      <c r="N5016" s="17">
        <v>7.669749785639878</v>
      </c>
      <c r="O5016" s="27">
        <v>10000</v>
      </c>
      <c r="P5016" s="27">
        <v>7371.0290615652539</v>
      </c>
      <c r="Q5016" s="1">
        <v>1</v>
      </c>
      <c r="Y5016" s="17" cm="1">
        <f t="array" ref="Y5016:AC5016">runSim(G5016,H5016,I5016,J5016,K5016,hipWeibAlpha,hipWeibBeta,2,vertWeibAlpha,vertWeibBeta,2,meanSurvival,sdSurvival,baseU,hipUMult,vertUMult,hipCost,vertCost,costInt,discC,discCi,discQi,hipFracMort,50, FALSE)</f>
        <v>11.331162419292362</v>
      </c>
      <c r="Z5016" s="17">
        <v>8.6842825347208414</v>
      </c>
      <c r="AA5016" s="27">
        <v>11223.716302049414</v>
      </c>
      <c r="AB5016" s="27">
        <v>8143.4411206675486</v>
      </c>
      <c r="AC5016" s="1">
        <v>1</v>
      </c>
    </row>
    <row r="5017" spans="5:29" x14ac:dyDescent="0.35">
      <c r="E5017" s="1">
        <v>5013</v>
      </c>
      <c r="G5017" s="17">
        <v>0.39199340343475342</v>
      </c>
      <c r="H5017" s="17">
        <v>0.72393310070037842</v>
      </c>
      <c r="I5017" s="17">
        <v>0.19115722179412842</v>
      </c>
      <c r="J5017" s="17">
        <v>0.88106811046600342</v>
      </c>
      <c r="K5017" s="17">
        <v>0.23694884777069092</v>
      </c>
      <c r="M5017" s="17" cm="1">
        <f t="array" ref="M5017:Q5017">runSim(G5017,H5017,I5017,J5017,K5017,hipWeibAlpha,hipWeibBeta,1,vertWeibAlpha,vertWeibBeta,1,meanSurvival,sdSurvival,baseU,hipUMult,vertUMult,hipCost,vertCost,costComp,discC,discCi,discQi,hipFracMort,50, FALSE)</f>
        <v>9.2108120575153229</v>
      </c>
      <c r="N5017" s="17">
        <v>7.2969333819224804</v>
      </c>
      <c r="O5017" s="27">
        <v>13000</v>
      </c>
      <c r="P5017" s="27">
        <v>9356.5598382436765</v>
      </c>
      <c r="Q5017" s="1">
        <v>1</v>
      </c>
      <c r="Y5017" s="17" cm="1">
        <f t="array" ref="Y5017:AC5017">runSim(G5017,H5017,I5017,J5017,K5017,hipWeibAlpha,hipWeibBeta,2,vertWeibAlpha,vertWeibBeta,2,meanSurvival,sdSurvival,baseU,hipUMult,vertUMult,hipCost,vertCost,costInt,discC,discCi,discQi,hipFracMort,50, FALSE)</f>
        <v>10.427434537978556</v>
      </c>
      <c r="Z5017" s="17">
        <v>8.1304165454782193</v>
      </c>
      <c r="AA5017" s="27">
        <v>10770.514663553509</v>
      </c>
      <c r="AB5017" s="27">
        <v>8212.9591063859334</v>
      </c>
      <c r="AC5017" s="1">
        <v>1</v>
      </c>
    </row>
    <row r="5018" spans="5:29" x14ac:dyDescent="0.35">
      <c r="E5018" s="1">
        <v>5014</v>
      </c>
      <c r="G5018" s="17">
        <v>0.37026554346084595</v>
      </c>
      <c r="H5018" s="17">
        <v>0.78069645166397095</v>
      </c>
      <c r="I5018" s="17">
        <v>0.81652408838272095</v>
      </c>
      <c r="J5018" s="17">
        <v>0.71554142236709595</v>
      </c>
      <c r="K5018" s="17">
        <v>0.81977421045303345</v>
      </c>
      <c r="M5018" s="17" cm="1">
        <f t="array" ref="M5018:Q5018">runSim(G5018,H5018,I5018,J5018,K5018,hipWeibAlpha,hipWeibBeta,1,vertWeibAlpha,vertWeibBeta,1,meanSurvival,sdSurvival,baseU,hipUMult,vertUMult,hipCost,vertCost,costComp,discC,discCi,discQi,hipFracMort,50, FALSE)</f>
        <v>8.3285579909093848</v>
      </c>
      <c r="N5018" s="17">
        <v>6.7555862556809885</v>
      </c>
      <c r="O5018" s="27">
        <v>13000</v>
      </c>
      <c r="P5018" s="27">
        <v>9892.4895218977799</v>
      </c>
      <c r="Q5018" s="1">
        <v>1</v>
      </c>
      <c r="Y5018" s="17" cm="1">
        <f t="array" ref="Y5018:AC5018">runSim(G5018,H5018,I5018,J5018,K5018,hipWeibAlpha,hipWeibBeta,2,vertWeibAlpha,vertWeibBeta,2,meanSurvival,sdSurvival,baseU,hipUMult,vertUMult,hipCost,vertCost,costInt,discC,discCi,discQi,hipFracMort,50, FALSE)</f>
        <v>9.1939032818798978</v>
      </c>
      <c r="Z5018" s="17">
        <v>7.3732612487445808</v>
      </c>
      <c r="AA5018" s="27">
        <v>12854.47047496031</v>
      </c>
      <c r="AB5018" s="27">
        <v>9761.6401518599341</v>
      </c>
      <c r="AC5018" s="1">
        <v>1</v>
      </c>
    </row>
    <row r="5019" spans="5:29" x14ac:dyDescent="0.35">
      <c r="E5019" s="1">
        <v>5015</v>
      </c>
      <c r="G5019" s="17">
        <v>6.7956447601318359E-2</v>
      </c>
      <c r="H5019" s="17">
        <v>0.61791372299194336</v>
      </c>
      <c r="I5019" s="17">
        <v>0.19793081283569336</v>
      </c>
      <c r="J5019" s="17">
        <v>0.59462881088256836</v>
      </c>
      <c r="K5019" s="17">
        <v>0.76630544662475586</v>
      </c>
      <c r="M5019" s="17" cm="1">
        <f t="array" ref="M5019:Q5019">runSim(G5019,H5019,I5019,J5019,K5019,hipWeibAlpha,hipWeibBeta,1,vertWeibAlpha,vertWeibBeta,1,meanSurvival,sdSurvival,baseU,hipUMult,vertUMult,hipCost,vertCost,costComp,discC,discCi,discQi,hipFracMort,50, FALSE)</f>
        <v>8.4011426917229333</v>
      </c>
      <c r="N5019" s="17">
        <v>6.8433804478437672</v>
      </c>
      <c r="O5019" s="27">
        <v>3000</v>
      </c>
      <c r="P5019" s="27">
        <v>2478.5187172436204</v>
      </c>
      <c r="Q5019" s="1">
        <v>1</v>
      </c>
      <c r="Y5019" s="17" cm="1">
        <f t="array" ref="Y5019:AC5019">runSim(G5019,H5019,I5019,J5019,K5019,hipWeibAlpha,hipWeibBeta,2,vertWeibAlpha,vertWeibBeta,2,meanSurvival,sdSurvival,baseU,hipUMult,vertUMult,hipCost,vertCost,costInt,discC,discCi,discQi,hipFracMort,50, FALSE)</f>
        <v>8.7896900620418457</v>
      </c>
      <c r="Z5019" s="17">
        <v>7.1356004935854855</v>
      </c>
      <c r="AA5019" s="27">
        <v>9359.2026360349373</v>
      </c>
      <c r="AB5019" s="27">
        <v>7198.2224654192487</v>
      </c>
      <c r="AC5019" s="1">
        <v>1</v>
      </c>
    </row>
    <row r="5020" spans="5:29" x14ac:dyDescent="0.35">
      <c r="E5020" s="1">
        <v>5016</v>
      </c>
      <c r="G5020" s="17">
        <v>0.76486176252365112</v>
      </c>
      <c r="H5020" s="17">
        <v>0.77123993635177612</v>
      </c>
      <c r="I5020" s="17">
        <v>0.96868866682052612</v>
      </c>
      <c r="J5020" s="17">
        <v>0.49734467267990112</v>
      </c>
      <c r="K5020" s="17">
        <v>0.52918976545333862</v>
      </c>
      <c r="M5020" s="17" cm="1">
        <f t="array" ref="M5020:Q5020">runSim(G5020,H5020,I5020,J5020,K5020,hipWeibAlpha,hipWeibBeta,1,vertWeibAlpha,vertWeibBeta,1,meanSurvival,sdSurvival,baseU,hipUMult,vertUMult,hipCost,vertCost,costComp,discC,discCi,discQi,hipFracMort,50, FALSE)</f>
        <v>7.0792597667546779</v>
      </c>
      <c r="N5020" s="17">
        <v>5.9093351891821495</v>
      </c>
      <c r="O5020" s="27">
        <v>13000</v>
      </c>
      <c r="P5020" s="27">
        <v>10554.937695947405</v>
      </c>
      <c r="Q5020" s="1">
        <v>1</v>
      </c>
      <c r="Y5020" s="17" cm="1">
        <f t="array" ref="Y5020:AC5020">runSim(G5020,H5020,I5020,J5020,K5020,hipWeibAlpha,hipWeibBeta,2,vertWeibAlpha,vertWeibBeta,2,meanSurvival,sdSurvival,baseU,hipUMult,vertUMult,hipCost,vertCost,costInt,discC,discCi,discQi,hipFracMort,50, FALSE)</f>
        <v>8.1182420984899171</v>
      </c>
      <c r="Z5020" s="17">
        <v>6.6832457590235901</v>
      </c>
      <c r="AA5020" s="27">
        <v>11990.016048474037</v>
      </c>
      <c r="AB5020" s="27">
        <v>9332.8762363734313</v>
      </c>
      <c r="AC5020" s="1">
        <v>1</v>
      </c>
    </row>
    <row r="5021" spans="5:29" x14ac:dyDescent="0.35">
      <c r="E5021" s="1">
        <v>5017</v>
      </c>
      <c r="G5021" s="17">
        <v>0.24171173572540283</v>
      </c>
      <c r="H5021" s="17">
        <v>0.25382721424102783</v>
      </c>
      <c r="I5021" s="17">
        <v>0.84898102283477783</v>
      </c>
      <c r="J5021" s="17">
        <v>0.10676300525665283</v>
      </c>
      <c r="K5021" s="17">
        <v>0.37060272693634033</v>
      </c>
      <c r="M5021" s="17" cm="1">
        <f t="array" ref="M5021:Q5021">runSim(G5021,H5021,I5021,J5021,K5021,hipWeibAlpha,hipWeibBeta,1,vertWeibAlpha,vertWeibBeta,1,meanSurvival,sdSurvival,baseU,hipUMult,vertUMult,hipCost,vertCost,costComp,discC,discCi,discQi,hipFracMort,50, FALSE)</f>
        <v>5.7877508999187617</v>
      </c>
      <c r="N5021" s="17">
        <v>5.0374164676247872</v>
      </c>
      <c r="O5021" s="27">
        <v>0</v>
      </c>
      <c r="P5021" s="27">
        <v>0</v>
      </c>
      <c r="Q5021" s="1">
        <v>1</v>
      </c>
      <c r="Y5021" s="17" cm="1">
        <f t="array" ref="Y5021:AC5021">runSim(G5021,H5021,I5021,J5021,K5021,hipWeibAlpha,hipWeibBeta,2,vertWeibAlpha,vertWeibBeta,2,meanSurvival,sdSurvival,baseU,hipUMult,vertUMult,hipCost,vertCost,costInt,discC,discCi,discQi,hipFracMort,50, FALSE)</f>
        <v>5.7877508999187617</v>
      </c>
      <c r="Z5021" s="17">
        <v>5.0374164676247872</v>
      </c>
      <c r="AA5021" s="27">
        <v>4134.1077856562588</v>
      </c>
      <c r="AB5021" s="27">
        <v>3598.1546197319917</v>
      </c>
      <c r="AC5021" s="1">
        <v>1</v>
      </c>
    </row>
    <row r="5022" spans="5:29" x14ac:dyDescent="0.35">
      <c r="E5022" s="1">
        <v>5018</v>
      </c>
      <c r="G5022" s="17">
        <v>0.29596406221389771</v>
      </c>
      <c r="H5022" s="17">
        <v>0.16586762666702271</v>
      </c>
      <c r="I5022" s="17">
        <v>0.81790620088577271</v>
      </c>
      <c r="J5022" s="17">
        <v>0.51331025362014771</v>
      </c>
      <c r="K5022" s="17">
        <v>0.64366608858108521</v>
      </c>
      <c r="M5022" s="17" cm="1">
        <f t="array" ref="M5022:Q5022">runSim(G5022,H5022,I5022,J5022,K5022,hipWeibAlpha,hipWeibBeta,1,vertWeibAlpha,vertWeibBeta,1,meanSurvival,sdSurvival,baseU,hipUMult,vertUMult,hipCost,vertCost,costComp,discC,discCi,discQi,hipFracMort,50, FALSE)</f>
        <v>8.1185128362575227</v>
      </c>
      <c r="N5022" s="17">
        <v>6.6901710336387925</v>
      </c>
      <c r="O5022" s="27">
        <v>10000</v>
      </c>
      <c r="P5022" s="27">
        <v>6951.596167186417</v>
      </c>
      <c r="Q5022" s="1">
        <v>1</v>
      </c>
      <c r="Y5022" s="17" cm="1">
        <f t="array" ref="Y5022:AC5022">runSim(G5022,H5022,I5022,J5022,K5022,hipWeibAlpha,hipWeibBeta,2,vertWeibAlpha,vertWeibBeta,2,meanSurvival,sdSurvival,baseU,hipUMult,vertUMult,hipCost,vertCost,costInt,discC,discCi,discQi,hipFracMort,50, FALSE)</f>
        <v>8.4700771056147062</v>
      </c>
      <c r="Z5022" s="17">
        <v>6.9283272689063535</v>
      </c>
      <c r="AA5022" s="27">
        <v>6050.055075439077</v>
      </c>
      <c r="AB5022" s="27">
        <v>4948.8051920759663</v>
      </c>
      <c r="AC5022" s="1">
        <v>1</v>
      </c>
    </row>
    <row r="5023" spans="5:29" x14ac:dyDescent="0.35">
      <c r="E5023" s="1">
        <v>5019</v>
      </c>
      <c r="G5023" s="17">
        <v>0.11630034446716309</v>
      </c>
      <c r="H5023" s="17">
        <v>0.78783965110778809</v>
      </c>
      <c r="I5023" s="17">
        <v>0.51922392845153809</v>
      </c>
      <c r="J5023" s="17">
        <v>2.6761770248413086E-2</v>
      </c>
      <c r="K5023" s="17">
        <v>0.87006926536560059</v>
      </c>
      <c r="M5023" s="17" cm="1">
        <f t="array" ref="M5023:Q5023">runSim(G5023,H5023,I5023,J5023,K5023,hipWeibAlpha,hipWeibBeta,1,vertWeibAlpha,vertWeibBeta,1,meanSurvival,sdSurvival,baseU,hipUMult,vertUMult,hipCost,vertCost,costComp,discC,discCi,discQi,hipFracMort,50, FALSE)</f>
        <v>4.184490240263651</v>
      </c>
      <c r="N5023" s="17">
        <v>3.7774926097423904</v>
      </c>
      <c r="O5023" s="27">
        <v>3000</v>
      </c>
      <c r="P5023" s="27">
        <v>2622.7407169800108</v>
      </c>
      <c r="Q5023" s="1">
        <v>1</v>
      </c>
      <c r="Y5023" s="17" cm="1">
        <f t="array" ref="Y5023:AC5023">runSim(G5023,H5023,I5023,J5023,K5023,hipWeibAlpha,hipWeibBeta,2,vertWeibAlpha,vertWeibBeta,2,meanSurvival,sdSurvival,baseU,hipUMult,vertUMult,hipCost,vertCost,costInt,discC,discCi,discQi,hipFracMort,50, FALSE)</f>
        <v>4.3455873205697255</v>
      </c>
      <c r="Z5023" s="17">
        <v>3.91290033084845</v>
      </c>
      <c r="AA5023" s="27">
        <v>3103.9909432640898</v>
      </c>
      <c r="AB5023" s="27">
        <v>2794.9288077488932</v>
      </c>
      <c r="AC5023" s="1">
        <v>1</v>
      </c>
    </row>
    <row r="5024" spans="5:29" x14ac:dyDescent="0.35">
      <c r="E5024" s="1">
        <v>5020</v>
      </c>
      <c r="G5024" s="17">
        <v>0.39351171255111694</v>
      </c>
      <c r="H5024" s="17">
        <v>0.53514379262924194</v>
      </c>
      <c r="I5024" s="17">
        <v>0.27849096059799194</v>
      </c>
      <c r="J5024" s="17">
        <v>0.97462743520736694</v>
      </c>
      <c r="K5024" s="17">
        <v>0.74157994985580444</v>
      </c>
      <c r="M5024" s="17" cm="1">
        <f t="array" ref="M5024:Q5024">runSim(G5024,H5024,I5024,J5024,K5024,hipWeibAlpha,hipWeibBeta,1,vertWeibAlpha,vertWeibBeta,1,meanSurvival,sdSurvival,baseU,hipUMult,vertUMult,hipCost,vertCost,costComp,discC,discCi,discQi,hipFracMort,50, FALSE)</f>
        <v>10.429846830746468</v>
      </c>
      <c r="N5024" s="17">
        <v>8.0163232032793843</v>
      </c>
      <c r="O5024" s="27">
        <v>13000</v>
      </c>
      <c r="P5024" s="27">
        <v>9173.3054720046057</v>
      </c>
      <c r="Q5024" s="1">
        <v>1</v>
      </c>
      <c r="Y5024" s="17" cm="1">
        <f t="array" ref="Y5024:AC5024">runSim(G5024,H5024,I5024,J5024,K5024,hipWeibAlpha,hipWeibBeta,2,vertWeibAlpha,vertWeibBeta,2,meanSurvival,sdSurvival,baseU,hipUMult,vertUMult,hipCost,vertCost,costInt,discC,discCi,discQi,hipFracMort,50, FALSE)</f>
        <v>12.137951896784861</v>
      </c>
      <c r="Z5024" s="17">
        <v>9.1248266715383117</v>
      </c>
      <c r="AA5024" s="27">
        <v>11930.443232084064</v>
      </c>
      <c r="AB5024" s="27">
        <v>8613.4116369160947</v>
      </c>
      <c r="AC5024" s="1">
        <v>1</v>
      </c>
    </row>
    <row r="5025" spans="5:29" x14ac:dyDescent="0.35">
      <c r="E5025" s="1">
        <v>5021</v>
      </c>
      <c r="G5025" s="17">
        <v>0.28471696376800537</v>
      </c>
      <c r="H5025" s="17">
        <v>0.39107072353363037</v>
      </c>
      <c r="I5025" s="17">
        <v>0.34852921962738037</v>
      </c>
      <c r="J5025" s="17">
        <v>0.60386979579925537</v>
      </c>
      <c r="K5025" s="17">
        <v>0.41238725185394287</v>
      </c>
      <c r="M5025" s="17" cm="1">
        <f t="array" ref="M5025:Q5025">runSim(G5025,H5025,I5025,J5025,K5025,hipWeibAlpha,hipWeibBeta,1,vertWeibAlpha,vertWeibBeta,1,meanSurvival,sdSurvival,baseU,hipUMult,vertUMult,hipCost,vertCost,costComp,discC,discCi,discQi,hipFracMort,50, FALSE)</f>
        <v>8.2533897393083215</v>
      </c>
      <c r="N5025" s="17">
        <v>6.7629320437215767</v>
      </c>
      <c r="O5025" s="27">
        <v>10000</v>
      </c>
      <c r="P5025" s="27">
        <v>7161.0250535792566</v>
      </c>
      <c r="Q5025" s="1">
        <v>1</v>
      </c>
      <c r="Y5025" s="17" cm="1">
        <f t="array" ref="Y5025:AC5025">runSim(G5025,H5025,I5025,J5025,K5025,hipWeibAlpha,hipWeibBeta,2,vertWeibAlpha,vertWeibBeta,2,meanSurvival,sdSurvival,baseU,hipUMult,vertUMult,hipCost,vertCost,costInt,discC,discCi,discQi,hipFracMort,50, FALSE)</f>
        <v>8.9530906316207783</v>
      </c>
      <c r="Z5025" s="17">
        <v>7.2431275023982788</v>
      </c>
      <c r="AA5025" s="27">
        <v>6395.0647368719847</v>
      </c>
      <c r="AB5025" s="27">
        <v>5173.6625017130564</v>
      </c>
      <c r="AC5025" s="1">
        <v>1</v>
      </c>
    </row>
    <row r="5026" spans="5:29" x14ac:dyDescent="0.35">
      <c r="E5026" s="1">
        <v>5022</v>
      </c>
      <c r="G5026" s="17">
        <v>0.63008314371109009</v>
      </c>
      <c r="H5026" s="17">
        <v>0.71727186441421509</v>
      </c>
      <c r="I5026" s="17">
        <v>0.28239637613296509</v>
      </c>
      <c r="J5026" s="17">
        <v>0.48512464761734009</v>
      </c>
      <c r="K5026" s="17">
        <v>0.73144727945327759</v>
      </c>
      <c r="M5026" s="17" cm="1">
        <f t="array" ref="M5026:Q5026">runSim(G5026,H5026,I5026,J5026,K5026,hipWeibAlpha,hipWeibBeta,1,vertWeibAlpha,vertWeibBeta,1,meanSurvival,sdSurvival,baseU,hipUMult,vertUMult,hipCost,vertCost,costComp,discC,discCi,discQi,hipFracMort,50, FALSE)</f>
        <v>7.2383777295163538</v>
      </c>
      <c r="N5026" s="17">
        <v>6.0393748845143103</v>
      </c>
      <c r="O5026" s="27">
        <v>10000</v>
      </c>
      <c r="P5026" s="27">
        <v>7831.3395926902667</v>
      </c>
      <c r="Q5026" s="1">
        <v>1</v>
      </c>
      <c r="Y5026" s="17" cm="1">
        <f t="array" ref="Y5026:AC5026">runSim(G5026,H5026,I5026,J5026,K5026,hipWeibAlpha,hipWeibBeta,2,vertWeibAlpha,vertWeibBeta,2,meanSurvival,sdSurvival,baseU,hipUMult,vertUMult,hipCost,vertCost,costInt,discC,discCi,discQi,hipFracMort,50, FALSE)</f>
        <v>8.1351408467554442</v>
      </c>
      <c r="Z5026" s="17">
        <v>6.7003179162789221</v>
      </c>
      <c r="AA5026" s="27">
        <v>8944.056565176541</v>
      </c>
      <c r="AB5026" s="27">
        <v>7062.9928005980855</v>
      </c>
      <c r="AC5026" s="1">
        <v>1</v>
      </c>
    </row>
    <row r="5027" spans="5:29" x14ac:dyDescent="0.35">
      <c r="E5027" s="1">
        <v>5023</v>
      </c>
      <c r="G5027" s="17">
        <v>0.97453880310058594</v>
      </c>
      <c r="H5027" s="17">
        <v>0.49422264099121094</v>
      </c>
      <c r="I5027" s="17">
        <v>0.48634910583496094</v>
      </c>
      <c r="J5027" s="17">
        <v>0.97191429138183594</v>
      </c>
      <c r="K5027" s="17">
        <v>0.21732139587402344</v>
      </c>
      <c r="M5027" s="17" cm="1">
        <f t="array" ref="M5027:Q5027">runSim(G5027,H5027,I5027,J5027,K5027,hipWeibAlpha,hipWeibBeta,1,vertWeibAlpha,vertWeibBeta,1,meanSurvival,sdSurvival,baseU,hipUMult,vertUMult,hipCost,vertCost,costComp,discC,discCi,discQi,hipFracMort,50, FALSE)</f>
        <v>9.4308983895917109</v>
      </c>
      <c r="N5027" s="17">
        <v>7.2412632521389364</v>
      </c>
      <c r="O5027" s="27">
        <v>13000</v>
      </c>
      <c r="P5027" s="27">
        <v>10364.624600754931</v>
      </c>
      <c r="Q5027" s="1">
        <v>1</v>
      </c>
      <c r="Y5027" s="17" cm="1">
        <f t="array" ref="Y5027:AC5027">runSim(G5027,H5027,I5027,J5027,K5027,hipWeibAlpha,hipWeibBeta,2,vertWeibAlpha,vertWeibBeta,2,meanSurvival,sdSurvival,baseU,hipUMult,vertUMult,hipCost,vertCost,costInt,discC,discCi,discQi,hipFracMort,50, FALSE)</f>
        <v>10.484792256641212</v>
      </c>
      <c r="Z5027" s="17">
        <v>8.0618834974699283</v>
      </c>
      <c r="AA5027" s="27">
        <v>18864.555050309216</v>
      </c>
      <c r="AB5027" s="27">
        <v>13839.401313540766</v>
      </c>
      <c r="AC5027" s="1">
        <v>1</v>
      </c>
    </row>
    <row r="5028" spans="5:29" x14ac:dyDescent="0.35">
      <c r="E5028" s="1">
        <v>5024</v>
      </c>
      <c r="G5028" s="17">
        <v>0.48700922727584839</v>
      </c>
      <c r="H5028" s="17">
        <v>0.58420771360397339</v>
      </c>
      <c r="I5028" s="17">
        <v>0.54532831907272339</v>
      </c>
      <c r="J5028" s="17">
        <v>0.80738276243209839</v>
      </c>
      <c r="K5028" s="17">
        <v>0.11803644895553589</v>
      </c>
      <c r="M5028" s="17" cm="1">
        <f t="array" ref="M5028:Q5028">runSim(G5028,H5028,I5028,J5028,K5028,hipWeibAlpha,hipWeibBeta,1,vertWeibAlpha,vertWeibBeta,1,meanSurvival,sdSurvival,baseU,hipUMult,vertUMult,hipCost,vertCost,costComp,discC,discCi,discQi,hipFracMort,50, FALSE)</f>
        <v>8.761918610289289</v>
      </c>
      <c r="N5028" s="17">
        <v>7.0394837349593544</v>
      </c>
      <c r="O5028" s="27">
        <v>13000</v>
      </c>
      <c r="P5028" s="27">
        <v>9529.9105076333854</v>
      </c>
      <c r="Q5028" s="1">
        <v>1</v>
      </c>
      <c r="Y5028" s="17" cm="1">
        <f t="array" ref="Y5028:AC5028">runSim(G5028,H5028,I5028,J5028,K5028,hipWeibAlpha,hipWeibBeta,2,vertWeibAlpha,vertWeibBeta,2,meanSurvival,sdSurvival,baseU,hipUMult,vertUMult,hipCost,vertCost,costInt,discC,discCi,discQi,hipFracMort,50, FALSE)</f>
        <v>10.022192148435007</v>
      </c>
      <c r="Z5028" s="17">
        <v>7.9082736849509478</v>
      </c>
      <c r="AA5028" s="27">
        <v>10302.438069714379</v>
      </c>
      <c r="AB5028" s="27">
        <v>7744.0336555735184</v>
      </c>
      <c r="AC5028" s="1">
        <v>1</v>
      </c>
    </row>
    <row r="5029" spans="5:29" x14ac:dyDescent="0.35">
      <c r="E5029" s="1">
        <v>5025</v>
      </c>
      <c r="G5029" s="17">
        <v>0.24958574771881104</v>
      </c>
      <c r="H5029" s="17">
        <v>0.98924028873443604</v>
      </c>
      <c r="I5029" s="17">
        <v>0.29337847232818604</v>
      </c>
      <c r="J5029" s="17">
        <v>0.35096514225006104</v>
      </c>
      <c r="K5029" s="17">
        <v>0.27837908267974854</v>
      </c>
      <c r="M5029" s="17" cm="1">
        <f t="array" ref="M5029:Q5029">runSim(G5029,H5029,I5029,J5029,K5029,hipWeibAlpha,hipWeibBeta,1,vertWeibAlpha,vertWeibBeta,1,meanSurvival,sdSurvival,baseU,hipUMult,vertUMult,hipCost,vertCost,costComp,discC,discCi,discQi,hipFracMort,50, FALSE)</f>
        <v>6.8949120198490217</v>
      </c>
      <c r="N5029" s="17">
        <v>5.7629784493380036</v>
      </c>
      <c r="O5029" s="27">
        <v>6000</v>
      </c>
      <c r="P5029" s="27">
        <v>5064.818942819059</v>
      </c>
      <c r="Q5029" s="1">
        <v>1</v>
      </c>
      <c r="Y5029" s="17" cm="1">
        <f t="array" ref="Y5029:AC5029">runSim(G5029,H5029,I5029,J5029,K5029,hipWeibAlpha,hipWeibBeta,2,vertWeibAlpha,vertWeibBeta,2,meanSurvival,sdSurvival,baseU,hipUMult,vertUMult,hipCost,vertCost,costInt,discC,discCi,discQi,hipFracMort,50, FALSE)</f>
        <v>6.9531574461063812</v>
      </c>
      <c r="Z5029" s="17">
        <v>5.8187778277501039</v>
      </c>
      <c r="AA5029" s="27">
        <v>11425.925867929891</v>
      </c>
      <c r="AB5029" s="27">
        <v>9450.1168116064564</v>
      </c>
      <c r="AC5029" s="1">
        <v>1</v>
      </c>
    </row>
    <row r="5030" spans="5:29" x14ac:dyDescent="0.35">
      <c r="E5030" s="1">
        <v>5026</v>
      </c>
      <c r="G5030" s="17">
        <v>0.2493928074836731</v>
      </c>
      <c r="H5030" s="17">
        <v>0.9366791844367981</v>
      </c>
      <c r="I5030" s="17">
        <v>0.4617646336555481</v>
      </c>
      <c r="J5030" s="17">
        <v>0.7577546238899231</v>
      </c>
      <c r="K5030" s="17">
        <v>0.3973878026008606</v>
      </c>
      <c r="M5030" s="17" cm="1">
        <f t="array" ref="M5030:Q5030">runSim(G5030,H5030,I5030,J5030,K5030,hipWeibAlpha,hipWeibBeta,1,vertWeibAlpha,vertWeibBeta,1,meanSurvival,sdSurvival,baseU,hipUMult,vertUMult,hipCost,vertCost,costComp,discC,discCi,discQi,hipFracMort,50, FALSE)</f>
        <v>8.5139567242260323</v>
      </c>
      <c r="N5030" s="17">
        <v>6.8431793969109753</v>
      </c>
      <c r="O5030" s="27">
        <v>13000</v>
      </c>
      <c r="P5030" s="27">
        <v>9809.8563467522981</v>
      </c>
      <c r="Q5030" s="1">
        <v>1</v>
      </c>
      <c r="Y5030" s="17" cm="1">
        <f t="array" ref="Y5030:AC5030">runSim(G5030,H5030,I5030,J5030,K5030,hipWeibAlpha,hipWeibBeta,2,vertWeibAlpha,vertWeibBeta,2,meanSurvival,sdSurvival,baseU,hipUMult,vertUMult,hipCost,vertCost,costInt,discC,discCi,discQi,hipFracMort,50, FALSE)</f>
        <v>9.167749296042123</v>
      </c>
      <c r="Z5030" s="17">
        <v>7.3046446650425398</v>
      </c>
      <c r="AA5030" s="27">
        <v>13048.647086698071</v>
      </c>
      <c r="AB5030" s="27">
        <v>10237.374990952296</v>
      </c>
      <c r="AC5030" s="1">
        <v>1</v>
      </c>
    </row>
    <row r="5031" spans="5:29" x14ac:dyDescent="0.35">
      <c r="E5031" s="1">
        <v>5027</v>
      </c>
      <c r="G5031" s="17">
        <v>0.82486176490783691</v>
      </c>
      <c r="H5031" s="17">
        <v>4.4252634048461914E-2</v>
      </c>
      <c r="I5031" s="17">
        <v>0.15649628639221191</v>
      </c>
      <c r="J5031" s="17">
        <v>0.86227631568908691</v>
      </c>
      <c r="K5031" s="17">
        <v>0.67775177955627441</v>
      </c>
      <c r="M5031" s="17" cm="1">
        <f t="array" ref="M5031:Q5031">runSim(G5031,H5031,I5031,J5031,K5031,hipWeibAlpha,hipWeibBeta,1,vertWeibAlpha,vertWeibBeta,1,meanSurvival,sdSurvival,baseU,hipUMult,vertUMult,hipCost,vertCost,costComp,discC,discCi,discQi,hipFracMort,50, FALSE)</f>
        <v>9.1167673067364365</v>
      </c>
      <c r="N5031" s="17">
        <v>7.2369752325913375</v>
      </c>
      <c r="O5031" s="27">
        <v>10000</v>
      </c>
      <c r="P5031" s="27">
        <v>7418.8720500560212</v>
      </c>
      <c r="Q5031" s="1">
        <v>1</v>
      </c>
      <c r="Y5031" s="17" cm="1">
        <f t="array" ref="Y5031:AC5031">runSim(G5031,H5031,I5031,J5031,K5031,hipWeibAlpha,hipWeibBeta,2,vertWeibAlpha,vertWeibBeta,2,meanSurvival,sdSurvival,baseU,hipUMult,vertUMult,hipCost,vertCost,costInt,discC,discCi,discQi,hipFracMort,50, FALSE)</f>
        <v>10.336151918845431</v>
      </c>
      <c r="Z5031" s="17">
        <v>8.0986450031578006</v>
      </c>
      <c r="AA5031" s="27">
        <v>14635.90531883551</v>
      </c>
      <c r="AB5031" s="27">
        <v>10377.408454893286</v>
      </c>
      <c r="AC5031" s="1">
        <v>1</v>
      </c>
    </row>
    <row r="5032" spans="5:29" x14ac:dyDescent="0.35">
      <c r="E5032" s="1">
        <v>5028</v>
      </c>
      <c r="G5032" s="17">
        <v>6.1284482479095459E-2</v>
      </c>
      <c r="H5032" s="17">
        <v>0.55936187505722046</v>
      </c>
      <c r="I5032" s="17">
        <v>0.16013091802597046</v>
      </c>
      <c r="J5032" s="17">
        <v>0.26154083013534546</v>
      </c>
      <c r="K5032" s="17">
        <v>0.61198943853378296</v>
      </c>
      <c r="M5032" s="17" cm="1">
        <f t="array" ref="M5032:Q5032">runSim(G5032,H5032,I5032,J5032,K5032,hipWeibAlpha,hipWeibBeta,1,vertWeibAlpha,vertWeibBeta,1,meanSurvival,sdSurvival,baseU,hipUMult,vertUMult,hipCost,vertCost,costComp,discC,discCi,discQi,hipFracMort,50, FALSE)</f>
        <v>6.7798771872566572</v>
      </c>
      <c r="N5032" s="17">
        <v>5.7532141993250718</v>
      </c>
      <c r="O5032" s="27">
        <v>3000</v>
      </c>
      <c r="P5032" s="27">
        <v>2432.3171857267394</v>
      </c>
      <c r="Q5032" s="1">
        <v>1</v>
      </c>
      <c r="Y5032" s="17" cm="1">
        <f t="array" ref="Y5032:AC5032">runSim(G5032,H5032,I5032,J5032,K5032,hipWeibAlpha,hipWeibBeta,2,vertWeibAlpha,vertWeibBeta,2,meanSurvival,sdSurvival,baseU,hipUMult,vertUMult,hipCost,vertCost,costInt,discC,discCi,discQi,hipFracMort,50, FALSE)</f>
        <v>7.0589350912139519</v>
      </c>
      <c r="Z5032" s="17">
        <v>5.964637773490673</v>
      </c>
      <c r="AA5032" s="27">
        <v>5042.0964937242516</v>
      </c>
      <c r="AB5032" s="27">
        <v>4260.4555524933385</v>
      </c>
      <c r="AC5032" s="1">
        <v>1</v>
      </c>
    </row>
    <row r="5033" spans="5:29" x14ac:dyDescent="0.35">
      <c r="E5033" s="1">
        <v>5029</v>
      </c>
      <c r="G5033" s="17">
        <v>0.40102756023406982</v>
      </c>
      <c r="H5033" s="17">
        <v>0.43804538249969482</v>
      </c>
      <c r="I5033" s="17">
        <v>0.82323825359344482</v>
      </c>
      <c r="J5033" s="17">
        <v>0.86275851726531982</v>
      </c>
      <c r="K5033" s="17">
        <v>0.42078769207000732</v>
      </c>
      <c r="M5033" s="17" cm="1">
        <f t="array" ref="M5033:Q5033">runSim(G5033,H5033,I5033,J5033,K5033,hipWeibAlpha,hipWeibBeta,1,vertWeibAlpha,vertWeibBeta,1,meanSurvival,sdSurvival,baseU,hipUMult,vertUMult,hipCost,vertCost,costComp,discC,discCi,discQi,hipFracMort,50, FALSE)</f>
        <v>9.2676897009486332</v>
      </c>
      <c r="N5033" s="17">
        <v>7.3726200722855832</v>
      </c>
      <c r="O5033" s="27">
        <v>13000</v>
      </c>
      <c r="P5033" s="27">
        <v>9406.2370420443076</v>
      </c>
      <c r="Q5033" s="1">
        <v>1</v>
      </c>
      <c r="Y5033" s="17" cm="1">
        <f t="array" ref="Y5033:AC5033">runSim(G5033,H5033,I5033,J5033,K5033,hipWeibAlpha,hipWeibBeta,2,vertWeibAlpha,vertWeibBeta,2,meanSurvival,sdSurvival,baseU,hipUMult,vertUMult,hipCost,vertCost,costInt,discC,discCi,discQi,hipFracMort,50, FALSE)</f>
        <v>10.64294351489027</v>
      </c>
      <c r="Z5033" s="17">
        <v>8.2871337349987524</v>
      </c>
      <c r="AA5033" s="27">
        <v>10639.1954099826</v>
      </c>
      <c r="AB5033" s="27">
        <v>7761.0438634305247</v>
      </c>
      <c r="AC5033" s="1">
        <v>1</v>
      </c>
    </row>
    <row r="5034" spans="5:29" x14ac:dyDescent="0.35">
      <c r="E5034" s="1">
        <v>5030</v>
      </c>
      <c r="G5034" s="17">
        <v>0.42226463556289673</v>
      </c>
      <c r="H5034" s="17">
        <v>0.71746116876602173</v>
      </c>
      <c r="I5034" s="17">
        <v>0.99938255548477173</v>
      </c>
      <c r="J5034" s="17">
        <v>0.84957176446914673</v>
      </c>
      <c r="K5034" s="17">
        <v>0.34735924005508423</v>
      </c>
      <c r="M5034" s="17" cm="1">
        <f t="array" ref="M5034:Q5034">runSim(G5034,H5034,I5034,J5034,K5034,hipWeibAlpha,hipWeibBeta,1,vertWeibAlpha,vertWeibBeta,1,meanSurvival,sdSurvival,baseU,hipUMult,vertUMult,hipCost,vertCost,costComp,discC,discCi,discQi,hipFracMort,50, FALSE)</f>
        <v>8.9768842688069928</v>
      </c>
      <c r="N5034" s="17">
        <v>7.1560346895236311</v>
      </c>
      <c r="O5034" s="27">
        <v>13000</v>
      </c>
      <c r="P5034" s="27">
        <v>10127.637401882035</v>
      </c>
      <c r="Q5034" s="1">
        <v>1</v>
      </c>
      <c r="Y5034" s="17" cm="1">
        <f t="array" ref="Y5034:AC5034">runSim(G5034,H5034,I5034,J5034,K5034,hipWeibAlpha,hipWeibBeta,2,vertWeibAlpha,vertWeibBeta,2,meanSurvival,sdSurvival,baseU,hipUMult,vertUMult,hipCost,vertCost,costInt,discC,discCi,discQi,hipFracMort,50, FALSE)</f>
        <v>10.160764267787195</v>
      </c>
      <c r="Z5034" s="17">
        <v>7.9742233263432478</v>
      </c>
      <c r="AA5034" s="27">
        <v>13551.897697832826</v>
      </c>
      <c r="AB5034" s="27">
        <v>10244.186533850278</v>
      </c>
      <c r="AC5034" s="1">
        <v>1</v>
      </c>
    </row>
    <row r="5035" spans="5:29" x14ac:dyDescent="0.35">
      <c r="E5035" s="1">
        <v>5031</v>
      </c>
      <c r="G5035" s="17">
        <v>0.67465448379516602</v>
      </c>
      <c r="H5035" s="17">
        <v>0.57031488418579102</v>
      </c>
      <c r="I5035" s="17">
        <v>0.41205072402954102</v>
      </c>
      <c r="J5035" s="17">
        <v>0.95523309707641602</v>
      </c>
      <c r="K5035" s="17">
        <v>0.94624567031860352</v>
      </c>
      <c r="M5035" s="17" cm="1">
        <f t="array" ref="M5035:Q5035">runSim(G5035,H5035,I5035,J5035,K5035,hipWeibAlpha,hipWeibBeta,1,vertWeibAlpha,vertWeibBeta,1,meanSurvival,sdSurvival,baseU,hipUMult,vertUMult,hipCost,vertCost,costComp,discC,discCi,discQi,hipFracMort,50, FALSE)</f>
        <v>9.743845691952485</v>
      </c>
      <c r="N5035" s="17">
        <v>7.5775255238002357</v>
      </c>
      <c r="O5035" s="27">
        <v>13000</v>
      </c>
      <c r="P5035" s="27">
        <v>9655.0606658915058</v>
      </c>
      <c r="Q5035" s="1">
        <v>1</v>
      </c>
      <c r="Y5035" s="17" cm="1">
        <f t="array" ref="Y5035:AC5035">runSim(G5035,H5035,I5035,J5035,K5035,hipWeibAlpha,hipWeibBeta,2,vertWeibAlpha,vertWeibBeta,2,meanSurvival,sdSurvival,baseU,hipUMult,vertUMult,hipCost,vertCost,costInt,discC,discCi,discQi,hipFracMort,50, FALSE)</f>
        <v>11.410971961827293</v>
      </c>
      <c r="Z5035" s="17">
        <v>8.7175815139365476</v>
      </c>
      <c r="AA5035" s="27">
        <v>18546.793039235636</v>
      </c>
      <c r="AB5035" s="27">
        <v>12506.876393781509</v>
      </c>
      <c r="AC5035" s="1">
        <v>1</v>
      </c>
    </row>
    <row r="5036" spans="5:29" x14ac:dyDescent="0.35">
      <c r="E5036" s="1">
        <v>5032</v>
      </c>
      <c r="G5036" s="17">
        <v>0.65668171644210815</v>
      </c>
      <c r="H5036" s="17">
        <v>0.62595051527023315</v>
      </c>
      <c r="I5036" s="17">
        <v>3.8242995738983154E-2</v>
      </c>
      <c r="J5036" s="17">
        <v>0.12744587659835815</v>
      </c>
      <c r="K5036" s="17">
        <v>0.70128315687179565</v>
      </c>
      <c r="M5036" s="17" cm="1">
        <f t="array" ref="M5036:Q5036">runSim(G5036,H5036,I5036,J5036,K5036,hipWeibAlpha,hipWeibBeta,1,vertWeibAlpha,vertWeibBeta,1,meanSurvival,sdSurvival,baseU,hipUMult,vertUMult,hipCost,vertCost,costComp,discC,discCi,discQi,hipFracMort,50, FALSE)</f>
        <v>5.7077475564941142</v>
      </c>
      <c r="N5036" s="17">
        <v>4.9692185332145149</v>
      </c>
      <c r="O5036" s="27">
        <v>10000</v>
      </c>
      <c r="P5036" s="27">
        <v>7791.1257527853686</v>
      </c>
      <c r="Q5036" s="1">
        <v>1</v>
      </c>
      <c r="Y5036" s="17" cm="1">
        <f t="array" ref="Y5036:AC5036">runSim(G5036,H5036,I5036,J5036,K5036,hipWeibAlpha,hipWeibBeta,2,vertWeibAlpha,vertWeibBeta,2,meanSurvival,sdSurvival,baseU,hipUMult,vertUMult,hipCost,vertCost,costInt,discC,discCi,discQi,hipFracMort,50, FALSE)</f>
        <v>6.0090493284465021</v>
      </c>
      <c r="Z5036" s="17">
        <v>5.2030273274042544</v>
      </c>
      <c r="AA5036" s="27">
        <v>4292.1780917475016</v>
      </c>
      <c r="AB5036" s="27">
        <v>3716.4480910030388</v>
      </c>
      <c r="AC5036" s="1">
        <v>1</v>
      </c>
    </row>
    <row r="5037" spans="5:29" x14ac:dyDescent="0.35">
      <c r="E5037" s="1">
        <v>5033</v>
      </c>
      <c r="G5037" s="17">
        <v>0.43050968647003174</v>
      </c>
      <c r="H5037" s="17">
        <v>0.55395328998565674</v>
      </c>
      <c r="I5037" s="17">
        <v>0.50457584857940674</v>
      </c>
      <c r="J5037" s="17">
        <v>8.0717206001281738E-2</v>
      </c>
      <c r="K5037" s="17">
        <v>0.71858036518096924</v>
      </c>
      <c r="M5037" s="17" cm="1">
        <f t="array" ref="M5037:Q5037">runSim(G5037,H5037,I5037,J5037,K5037,hipWeibAlpha,hipWeibBeta,1,vertWeibAlpha,vertWeibBeta,1,meanSurvival,sdSurvival,baseU,hipUMult,vertUMult,hipCost,vertCost,costComp,discC,discCi,discQi,hipFracMort,50, FALSE)</f>
        <v>5.343892008299771</v>
      </c>
      <c r="N5037" s="17">
        <v>4.6974657516741285</v>
      </c>
      <c r="O5037" s="27">
        <v>3000</v>
      </c>
      <c r="P5037" s="27">
        <v>2428.071975859903</v>
      </c>
      <c r="Q5037" s="1">
        <v>1</v>
      </c>
      <c r="Y5037" s="17" cm="1">
        <f t="array" ref="Y5037:AC5037">runSim(G5037,H5037,I5037,J5037,K5037,hipWeibAlpha,hipWeibBeta,2,vertWeibAlpha,vertWeibBeta,2,meanSurvival,sdSurvival,baseU,hipUMult,vertUMult,hipCost,vertCost,costInt,discC,discCi,discQi,hipFracMort,50, FALSE)</f>
        <v>5.4594465472675697</v>
      </c>
      <c r="Z5037" s="17">
        <v>4.7883846278828202</v>
      </c>
      <c r="AA5037" s="27">
        <v>3899.6046766196928</v>
      </c>
      <c r="AB5037" s="27">
        <v>3420.2747342020143</v>
      </c>
      <c r="AC5037" s="1">
        <v>1</v>
      </c>
    </row>
    <row r="5038" spans="5:29" x14ac:dyDescent="0.35">
      <c r="E5038" s="1">
        <v>5034</v>
      </c>
      <c r="G5038" s="17">
        <v>0.13679677248001099</v>
      </c>
      <c r="H5038" s="17">
        <v>0.67271596193313599</v>
      </c>
      <c r="I5038" s="17">
        <v>0.25834828615188599</v>
      </c>
      <c r="J5038" s="17">
        <v>0.99867421388626099</v>
      </c>
      <c r="K5038" s="17">
        <v>6.9597363471984863E-3</v>
      </c>
      <c r="M5038" s="17" cm="1">
        <f t="array" ref="M5038:Q5038">runSim(G5038,H5038,I5038,J5038,K5038,hipWeibAlpha,hipWeibBeta,1,vertWeibAlpha,vertWeibBeta,1,meanSurvival,sdSurvival,baseU,hipUMult,vertUMult,hipCost,vertCost,costComp,discC,discCi,discQi,hipFracMort,50, FALSE)</f>
        <v>7.8345174016553445</v>
      </c>
      <c r="N5038" s="17">
        <v>6.4657831932703083</v>
      </c>
      <c r="O5038" s="27">
        <v>10000</v>
      </c>
      <c r="P5038" s="27">
        <v>7174.9788673046205</v>
      </c>
      <c r="Q5038" s="1">
        <v>1</v>
      </c>
      <c r="Y5038" s="17" cm="1">
        <f t="array" ref="Y5038:AC5038">runSim(G5038,H5038,I5038,J5038,K5038,hipWeibAlpha,hipWeibBeta,2,vertWeibAlpha,vertWeibBeta,2,meanSurvival,sdSurvival,baseU,hipUMult,vertUMult,hipCost,vertCost,costInt,discC,discCi,discQi,hipFracMort,50, FALSE)</f>
        <v>13.94555158234413</v>
      </c>
      <c r="Z5038" s="17">
        <v>10.021834757072604</v>
      </c>
      <c r="AA5038" s="27">
        <v>16508.228276581809</v>
      </c>
      <c r="AB5038" s="27">
        <v>11142.340021296202</v>
      </c>
      <c r="AC5038" s="1">
        <v>1</v>
      </c>
    </row>
    <row r="5039" spans="5:29" x14ac:dyDescent="0.35">
      <c r="E5039" s="1">
        <v>5035</v>
      </c>
      <c r="G5039" s="17">
        <v>0.37212252616882324</v>
      </c>
      <c r="H5039" s="17">
        <v>4.5614957809448242E-2</v>
      </c>
      <c r="I5039" s="17">
        <v>0.97621798515319824</v>
      </c>
      <c r="J5039" s="17">
        <v>0.34899020195007324</v>
      </c>
      <c r="K5039" s="17">
        <v>0.55850863456726074</v>
      </c>
      <c r="M5039" s="17" cm="1">
        <f t="array" ref="M5039:Q5039">runSim(G5039,H5039,I5039,J5039,K5039,hipWeibAlpha,hipWeibBeta,1,vertWeibAlpha,vertWeibBeta,1,meanSurvival,sdSurvival,baseU,hipUMult,vertUMult,hipCost,vertCost,costComp,discC,discCi,discQi,hipFracMort,50, FALSE)</f>
        <v>7.433785244243019</v>
      </c>
      <c r="N5039" s="17">
        <v>6.2260046915464446</v>
      </c>
      <c r="O5039" s="27">
        <v>7000</v>
      </c>
      <c r="P5039" s="27">
        <v>4967.3496666019028</v>
      </c>
      <c r="Q5039" s="1">
        <v>1</v>
      </c>
      <c r="Y5039" s="17" cm="1">
        <f t="array" ref="Y5039:AC5039">runSim(G5039,H5039,I5039,J5039,K5039,hipWeibAlpha,hipWeibBeta,2,vertWeibAlpha,vertWeibBeta,2,meanSurvival,sdSurvival,baseU,hipUMult,vertUMult,hipCost,vertCost,costInt,discC,discCi,discQi,hipFracMort,50, FALSE)</f>
        <v>7.5850988919565712</v>
      </c>
      <c r="Z5039" s="17">
        <v>6.3317988580491527</v>
      </c>
      <c r="AA5039" s="27">
        <v>5417.9277799689798</v>
      </c>
      <c r="AB5039" s="27">
        <v>4522.7134700351089</v>
      </c>
      <c r="AC5039" s="1">
        <v>1</v>
      </c>
    </row>
    <row r="5040" spans="5:29" x14ac:dyDescent="0.35">
      <c r="E5040" s="1">
        <v>5036</v>
      </c>
      <c r="G5040" s="17">
        <v>0.29108422994613647</v>
      </c>
      <c r="H5040" s="17">
        <v>0.42685693502426147</v>
      </c>
      <c r="I5040" s="17">
        <v>0.57254785299301147</v>
      </c>
      <c r="J5040" s="17">
        <v>0.67298120260238647</v>
      </c>
      <c r="K5040" s="17">
        <v>0.34130090475082397</v>
      </c>
      <c r="M5040" s="17" cm="1">
        <f t="array" ref="M5040:Q5040">runSim(G5040,H5040,I5040,J5040,K5040,hipWeibAlpha,hipWeibBeta,1,vertWeibAlpha,vertWeibBeta,1,meanSurvival,sdSurvival,baseU,hipUMult,vertUMult,hipCost,vertCost,costComp,discC,discCi,discQi,hipFracMort,50, FALSE)</f>
        <v>8.4820109199619811</v>
      </c>
      <c r="N5040" s="17">
        <v>6.9049088198987363</v>
      </c>
      <c r="O5040" s="27">
        <v>10000</v>
      </c>
      <c r="P5040" s="27">
        <v>7198.3383803429879</v>
      </c>
      <c r="Q5040" s="1">
        <v>1</v>
      </c>
      <c r="Y5040" s="17" cm="1">
        <f t="array" ref="Y5040:AC5040">runSim(G5040,H5040,I5040,J5040,K5040,hipWeibAlpha,hipWeibBeta,2,vertWeibAlpha,vertWeibBeta,2,meanSurvival,sdSurvival,baseU,hipUMult,vertUMult,hipCost,vertCost,costInt,discC,discCi,discQi,hipFracMort,50, FALSE)</f>
        <v>9.3411363889941139</v>
      </c>
      <c r="Z5040" s="17">
        <v>7.4906754971974694</v>
      </c>
      <c r="AA5040" s="27">
        <v>6672.2402778529395</v>
      </c>
      <c r="AB5040" s="27">
        <v>5350.4824979981922</v>
      </c>
      <c r="AC5040" s="1">
        <v>1</v>
      </c>
    </row>
    <row r="5041" spans="5:29" x14ac:dyDescent="0.35">
      <c r="E5041" s="1">
        <v>5037</v>
      </c>
      <c r="G5041" s="17">
        <v>0.59688222408294678</v>
      </c>
      <c r="H5041" s="17">
        <v>0.72081410884857178</v>
      </c>
      <c r="I5041" s="17">
        <v>0.47124135494232178</v>
      </c>
      <c r="J5041" s="17">
        <v>0.51369130611419678</v>
      </c>
      <c r="K5041" s="17">
        <v>0.61810719966888428</v>
      </c>
      <c r="M5041" s="17" cm="1">
        <f t="array" ref="M5041:Q5041">runSim(G5041,H5041,I5041,J5041,K5041,hipWeibAlpha,hipWeibBeta,1,vertWeibAlpha,vertWeibBeta,1,meanSurvival,sdSurvival,baseU,hipUMult,vertUMult,hipCost,vertCost,costComp,discC,discCi,discQi,hipFracMort,50, FALSE)</f>
        <v>7.3739750138194422</v>
      </c>
      <c r="N5041" s="17">
        <v>6.1318805616301795</v>
      </c>
      <c r="O5041" s="27">
        <v>13000</v>
      </c>
      <c r="P5041" s="27">
        <v>9811.1775692661504</v>
      </c>
      <c r="Q5041" s="1">
        <v>1</v>
      </c>
      <c r="Y5041" s="17" cm="1">
        <f t="array" ref="Y5041:AC5041">runSim(G5041,H5041,I5041,J5041,K5041,hipWeibAlpha,hipWeibBeta,2,vertWeibAlpha,vertWeibBeta,2,meanSurvival,sdSurvival,baseU,hipUMult,vertUMult,hipCost,vertCost,costInt,discC,discCi,discQi,hipFracMort,50, FALSE)</f>
        <v>8.2657016621974915</v>
      </c>
      <c r="Z5041" s="17">
        <v>6.7864120470476657</v>
      </c>
      <c r="AA5041" s="27">
        <v>9051.4886318907666</v>
      </c>
      <c r="AB5041" s="27">
        <v>7139.2633336394974</v>
      </c>
      <c r="AC5041" s="1">
        <v>1</v>
      </c>
    </row>
    <row r="5042" spans="5:29" x14ac:dyDescent="0.35">
      <c r="E5042" s="1">
        <v>5038</v>
      </c>
      <c r="G5042" s="17">
        <v>0.67893892526626587</v>
      </c>
      <c r="H5042" s="17">
        <v>0.71339327096939087</v>
      </c>
      <c r="I5042" s="17">
        <v>0.89961153268814087</v>
      </c>
      <c r="J5042" s="17">
        <v>0.74101167917251587</v>
      </c>
      <c r="K5042" s="17">
        <v>9.9638998508453369E-2</v>
      </c>
      <c r="M5042" s="17" cm="1">
        <f t="array" ref="M5042:Q5042">runSim(G5042,H5042,I5042,J5042,K5042,hipWeibAlpha,hipWeibBeta,1,vertWeibAlpha,vertWeibBeta,1,meanSurvival,sdSurvival,baseU,hipUMult,vertUMult,hipCost,vertCost,costComp,discC,discCi,discQi,hipFracMort,50, FALSE)</f>
        <v>8.1542332474359895</v>
      </c>
      <c r="N5042" s="17">
        <v>6.6208825500771047</v>
      </c>
      <c r="O5042" s="27">
        <v>13000</v>
      </c>
      <c r="P5042" s="27">
        <v>10230.604528065407</v>
      </c>
      <c r="Q5042" s="1">
        <v>1</v>
      </c>
      <c r="Y5042" s="17" cm="1">
        <f t="array" ref="Y5042:AC5042">runSim(G5042,H5042,I5042,J5042,K5042,hipWeibAlpha,hipWeibBeta,2,vertWeibAlpha,vertWeibBeta,2,meanSurvival,sdSurvival,baseU,hipUMult,vertUMult,hipCost,vertCost,costInt,discC,discCi,discQi,hipFracMort,50, FALSE)</f>
        <v>9.4326991497295136</v>
      </c>
      <c r="Z5042" s="17">
        <v>7.5330697028531919</v>
      </c>
      <c r="AA5042" s="27">
        <v>12969.701242073777</v>
      </c>
      <c r="AB5042" s="27">
        <v>9707.427330400591</v>
      </c>
      <c r="AC5042" s="1">
        <v>1</v>
      </c>
    </row>
    <row r="5043" spans="5:29" x14ac:dyDescent="0.35">
      <c r="E5043" s="1">
        <v>5039</v>
      </c>
      <c r="G5043" s="17">
        <v>0.87191677093505859</v>
      </c>
      <c r="H5043" s="17">
        <v>0.54980373382568359</v>
      </c>
      <c r="I5043" s="17">
        <v>0.67864894866943359</v>
      </c>
      <c r="J5043" s="17">
        <v>0.24819850921630859</v>
      </c>
      <c r="K5043" s="17">
        <v>0.15669155120849609</v>
      </c>
      <c r="M5043" s="17" cm="1">
        <f t="array" ref="M5043:Q5043">runSim(G5043,H5043,I5043,J5043,K5043,hipWeibAlpha,hipWeibBeta,1,vertWeibAlpha,vertWeibBeta,1,meanSurvival,sdSurvival,baseU,hipUMult,vertUMult,hipCost,vertCost,costComp,discC,discCi,discQi,hipFracMort,50, FALSE)</f>
        <v>6.0954969103391381</v>
      </c>
      <c r="N5043" s="17">
        <v>5.2377289391909159</v>
      </c>
      <c r="O5043" s="27">
        <v>10000</v>
      </c>
      <c r="P5043" s="27">
        <v>8102.7803494857762</v>
      </c>
      <c r="Q5043" s="1">
        <v>1</v>
      </c>
      <c r="Y5043" s="17" cm="1">
        <f t="array" ref="Y5043:AC5043">runSim(G5043,H5043,I5043,J5043,K5043,hipWeibAlpha,hipWeibBeta,2,vertWeibAlpha,vertWeibBeta,2,meanSurvival,sdSurvival,baseU,hipUMult,vertUMult,hipCost,vertCost,costInt,discC,discCi,discQi,hipFracMort,50, FALSE)</f>
        <v>6.9716436398126218</v>
      </c>
      <c r="Z5043" s="17">
        <v>5.9028016546296733</v>
      </c>
      <c r="AA5043" s="27">
        <v>4979.7454570090158</v>
      </c>
      <c r="AB5043" s="27">
        <v>4216.2868961640534</v>
      </c>
      <c r="AC5043" s="1">
        <v>1</v>
      </c>
    </row>
    <row r="5044" spans="5:29" x14ac:dyDescent="0.35">
      <c r="E5044" s="1">
        <v>5040</v>
      </c>
      <c r="G5044" s="17">
        <v>0.66303938627243042</v>
      </c>
      <c r="H5044" s="17">
        <v>0.28562849760055542</v>
      </c>
      <c r="I5044" s="17">
        <v>0.83659285306930542</v>
      </c>
      <c r="J5044" s="17">
        <v>0.84669417142868042</v>
      </c>
      <c r="K5044" s="17">
        <v>0.16809004545211792</v>
      </c>
      <c r="M5044" s="17" cm="1">
        <f t="array" ref="M5044:Q5044">runSim(G5044,H5044,I5044,J5044,K5044,hipWeibAlpha,hipWeibBeta,1,vertWeibAlpha,vertWeibBeta,1,meanSurvival,sdSurvival,baseU,hipUMult,vertUMult,hipCost,vertCost,costComp,discC,discCi,discQi,hipFracMort,50, FALSE)</f>
        <v>8.9904685878061184</v>
      </c>
      <c r="N5044" s="17">
        <v>7.1849159810861929</v>
      </c>
      <c r="O5044" s="27">
        <v>13000</v>
      </c>
      <c r="P5044" s="27">
        <v>9481.9315884164353</v>
      </c>
      <c r="Q5044" s="1">
        <v>1</v>
      </c>
      <c r="Y5044" s="17" cm="1">
        <f t="array" ref="Y5044:AC5044">runSim(G5044,H5044,I5044,J5044,K5044,hipWeibAlpha,hipWeibBeta,2,vertWeibAlpha,vertWeibBeta,2,meanSurvival,sdSurvival,baseU,hipUMult,vertUMult,hipCost,vertCost,costInt,discC,discCi,discQi,hipFracMort,50, FALSE)</f>
        <v>10.54695106379976</v>
      </c>
      <c r="Z5044" s="17">
        <v>8.2304593294932111</v>
      </c>
      <c r="AA5044" s="27">
        <v>7533.5364741426856</v>
      </c>
      <c r="AB5044" s="27">
        <v>5878.8995210665807</v>
      </c>
      <c r="AC5044" s="1">
        <v>1</v>
      </c>
    </row>
    <row r="5045" spans="5:29" x14ac:dyDescent="0.35">
      <c r="E5045" s="1">
        <v>5041</v>
      </c>
      <c r="G5045" s="17">
        <v>0.11700308322906494</v>
      </c>
      <c r="H5045" s="17">
        <v>0.28048574924468994</v>
      </c>
      <c r="I5045" s="17">
        <v>0.81509268283843994</v>
      </c>
      <c r="J5045" s="17">
        <v>0.62853872776031494</v>
      </c>
      <c r="K5045" s="17">
        <v>0.52372610569000244</v>
      </c>
      <c r="M5045" s="17" cm="1">
        <f t="array" ref="M5045:Q5045">runSim(G5045,H5045,I5045,J5045,K5045,hipWeibAlpha,hipWeibBeta,1,vertWeibAlpha,vertWeibBeta,1,meanSurvival,sdSurvival,baseU,hipUMult,vertUMult,hipCost,vertCost,costComp,discC,discCi,discQi,hipFracMort,50, FALSE)</f>
        <v>8.6725005230424781</v>
      </c>
      <c r="N5045" s="17">
        <v>7.0498748397510003</v>
      </c>
      <c r="O5045" s="27">
        <v>13000</v>
      </c>
      <c r="P5045" s="27">
        <v>8758.1198160507665</v>
      </c>
      <c r="Q5045" s="1">
        <v>1</v>
      </c>
      <c r="Y5045" s="17" cm="1">
        <f t="array" ref="Y5045:AC5045">runSim(G5045,H5045,I5045,J5045,K5045,hipWeibAlpha,hipWeibBeta,2,vertWeibAlpha,vertWeibBeta,2,meanSurvival,sdSurvival,baseU,hipUMult,vertUMult,hipCost,vertCost,costInt,discC,discCi,discQi,hipFracMort,50, FALSE)</f>
        <v>9.0887697766397775</v>
      </c>
      <c r="Z5045" s="17">
        <v>7.330219242991121</v>
      </c>
      <c r="AA5045" s="27">
        <v>6491.978411885555</v>
      </c>
      <c r="AB5045" s="27">
        <v>5235.8708878508005</v>
      </c>
      <c r="AC5045" s="1">
        <v>1</v>
      </c>
    </row>
    <row r="5046" spans="5:29" x14ac:dyDescent="0.35">
      <c r="E5046" s="1">
        <v>5042</v>
      </c>
      <c r="G5046" s="17">
        <v>0.46061736345291138</v>
      </c>
      <c r="H5046" s="17">
        <v>0.87641936540603638</v>
      </c>
      <c r="I5046" s="17">
        <v>0.71009856462478638</v>
      </c>
      <c r="J5046" s="17">
        <v>0.73851042985916138</v>
      </c>
      <c r="K5046" s="17">
        <v>0.47482329607009888</v>
      </c>
      <c r="M5046" s="17" cm="1">
        <f t="array" ref="M5046:Q5046">runSim(G5046,H5046,I5046,J5046,K5046,hipWeibAlpha,hipWeibBeta,1,vertWeibAlpha,vertWeibBeta,1,meanSurvival,sdSurvival,baseU,hipUMult,vertUMult,hipCost,vertCost,costComp,discC,discCi,discQi,hipFracMort,50, FALSE)</f>
        <v>8.2566878141728068</v>
      </c>
      <c r="N5046" s="17">
        <v>6.681862327452686</v>
      </c>
      <c r="O5046" s="27">
        <v>13000</v>
      </c>
      <c r="P5046" s="27">
        <v>10094.364337907318</v>
      </c>
      <c r="Q5046" s="1">
        <v>1</v>
      </c>
      <c r="Y5046" s="17" cm="1">
        <f t="array" ref="Y5046:AC5046">runSim(G5046,H5046,I5046,J5046,K5046,hipWeibAlpha,hipWeibBeta,2,vertWeibAlpha,vertWeibBeta,2,meanSurvival,sdSurvival,baseU,hipUMult,vertUMult,hipCost,vertCost,costInt,discC,discCi,discQi,hipFracMort,50, FALSE)</f>
        <v>9.1740345552151616</v>
      </c>
      <c r="Z5046" s="17">
        <v>7.3357030087666359</v>
      </c>
      <c r="AA5046" s="27">
        <v>12958.139846179889</v>
      </c>
      <c r="AB5046" s="27">
        <v>10076.844573902516</v>
      </c>
      <c r="AC5046" s="1">
        <v>1</v>
      </c>
    </row>
    <row r="5047" spans="5:29" x14ac:dyDescent="0.35">
      <c r="E5047" s="1">
        <v>5043</v>
      </c>
      <c r="G5047" s="17">
        <v>0.75075840950012207</v>
      </c>
      <c r="H5047" s="17">
        <v>0.78460240364074707</v>
      </c>
      <c r="I5047" s="17">
        <v>0.97106480598449707</v>
      </c>
      <c r="J5047" s="17">
        <v>0.47957921028137207</v>
      </c>
      <c r="K5047" s="17">
        <v>5.0156116485595703E-3</v>
      </c>
      <c r="M5047" s="17" cm="1">
        <f t="array" ref="M5047:Q5047">runSim(G5047,H5047,I5047,J5047,K5047,hipWeibAlpha,hipWeibBeta,1,vertWeibAlpha,vertWeibBeta,1,meanSurvival,sdSurvival,baseU,hipUMult,vertUMult,hipCost,vertCost,costComp,discC,discCi,discQi,hipFracMort,50, FALSE)</f>
        <v>4.8856607288004508</v>
      </c>
      <c r="N5047" s="17">
        <v>4.3333503155993469</v>
      </c>
      <c r="O5047" s="27">
        <v>13000</v>
      </c>
      <c r="P5047" s="27">
        <v>10560.972506127386</v>
      </c>
      <c r="Q5047" s="1">
        <v>1</v>
      </c>
      <c r="Y5047" s="17" cm="1">
        <f t="array" ref="Y5047:AC5047">runSim(G5047,H5047,I5047,J5047,K5047,hipWeibAlpha,hipWeibBeta,2,vertWeibAlpha,vertWeibBeta,2,meanSurvival,sdSurvival,baseU,hipUMult,vertUMult,hipCost,vertCost,costInt,discC,discCi,discQi,hipFracMort,50, FALSE)</f>
        <v>8.0148385993814557</v>
      </c>
      <c r="Z5047" s="17">
        <v>6.6127828981383043</v>
      </c>
      <c r="AA5047" s="27">
        <v>11923.185446342628</v>
      </c>
      <c r="AB5047" s="27">
        <v>9334.6524660192044</v>
      </c>
      <c r="AC5047" s="1">
        <v>1</v>
      </c>
    </row>
    <row r="5048" spans="5:29" x14ac:dyDescent="0.35">
      <c r="E5048" s="1">
        <v>5044</v>
      </c>
      <c r="G5048" s="17">
        <v>0.60488361120223999</v>
      </c>
      <c r="H5048" s="17">
        <v>0.65960162878036499</v>
      </c>
      <c r="I5048" s="17">
        <v>3.771442174911499E-2</v>
      </c>
      <c r="J5048" s="17">
        <v>0.73092120885848999</v>
      </c>
      <c r="K5048" s="17">
        <v>0.95148700475692749</v>
      </c>
      <c r="M5048" s="17" cm="1">
        <f t="array" ref="M5048:Q5048">runSim(G5048,H5048,I5048,J5048,K5048,hipWeibAlpha,hipWeibBeta,1,vertWeibAlpha,vertWeibBeta,1,meanSurvival,sdSurvival,baseU,hipUMult,vertUMult,hipCost,vertCost,costComp,discC,discCi,discQi,hipFracMort,50, FALSE)</f>
        <v>8.2300648549123228</v>
      </c>
      <c r="N5048" s="17">
        <v>6.6872860451599614</v>
      </c>
      <c r="O5048" s="27">
        <v>10000</v>
      </c>
      <c r="P5048" s="27">
        <v>7751.5626609729889</v>
      </c>
      <c r="Q5048" s="1">
        <v>1</v>
      </c>
      <c r="Y5048" s="17" cm="1">
        <f t="array" ref="Y5048:AC5048">runSim(G5048,H5048,I5048,J5048,K5048,hipWeibAlpha,hipWeibBeta,2,vertWeibAlpha,vertWeibBeta,2,meanSurvival,sdSurvival,baseU,hipUMult,vertUMult,hipCost,vertCost,costInt,discC,discCi,discQi,hipFracMort,50, FALSE)</f>
        <v>9.4459685720638937</v>
      </c>
      <c r="Z5048" s="17">
        <v>7.5479965561824924</v>
      </c>
      <c r="AA5048" s="27">
        <v>9923.4022017397619</v>
      </c>
      <c r="AB5048" s="27">
        <v>7611.2091690051602</v>
      </c>
      <c r="AC5048" s="1">
        <v>1</v>
      </c>
    </row>
    <row r="5049" spans="5:29" x14ac:dyDescent="0.35">
      <c r="E5049" s="1">
        <v>5045</v>
      </c>
      <c r="G5049" s="17">
        <v>0.80636298656463623</v>
      </c>
      <c r="H5049" s="17">
        <v>0.17345893383026123</v>
      </c>
      <c r="I5049" s="17">
        <v>0.22662055492401123</v>
      </c>
      <c r="J5049" s="17">
        <v>0.49075019359588623</v>
      </c>
      <c r="K5049" s="17">
        <v>0.43842780590057373</v>
      </c>
      <c r="M5049" s="17" cm="1">
        <f t="array" ref="M5049:Q5049">runSim(G5049,H5049,I5049,J5049,K5049,hipWeibAlpha,hipWeibBeta,1,vertWeibAlpha,vertWeibBeta,1,meanSurvival,sdSurvival,baseU,hipUMult,vertUMult,hipCost,vertCost,costComp,discC,discCi,discQi,hipFracMort,50, FALSE)</f>
        <v>7.3849804812351749</v>
      </c>
      <c r="N5049" s="17">
        <v>6.1520990411895049</v>
      </c>
      <c r="O5049" s="27">
        <v>10000</v>
      </c>
      <c r="P5049" s="27">
        <v>7621.9283859157704</v>
      </c>
      <c r="Q5049" s="1">
        <v>1</v>
      </c>
      <c r="Y5049" s="17" cm="1">
        <f t="array" ref="Y5049:AC5049">runSim(G5049,H5049,I5049,J5049,K5049,hipWeibAlpha,hipWeibBeta,2,vertWeibAlpha,vertWeibBeta,2,meanSurvival,sdSurvival,baseU,hipUMult,vertUMult,hipCost,vertCost,costInt,discC,discCi,discQi,hipFracMort,50, FALSE)</f>
        <v>8.3513054015140362</v>
      </c>
      <c r="Z5049" s="17">
        <v>6.8497673150984708</v>
      </c>
      <c r="AA5049" s="27">
        <v>5965.2181439385977</v>
      </c>
      <c r="AB5049" s="27">
        <v>4892.6909393560518</v>
      </c>
      <c r="AC5049" s="1">
        <v>1</v>
      </c>
    </row>
    <row r="5050" spans="5:29" x14ac:dyDescent="0.35">
      <c r="E5050" s="1">
        <v>5046</v>
      </c>
      <c r="G5050" s="17">
        <v>9.785991907119751E-2</v>
      </c>
      <c r="H5050" s="17">
        <v>0.40282207727432251</v>
      </c>
      <c r="I5050" s="17">
        <v>0.68083721399307251</v>
      </c>
      <c r="J5050" s="17">
        <v>0.85719829797744751</v>
      </c>
      <c r="K5050" s="17">
        <v>0.18604046106338501</v>
      </c>
      <c r="M5050" s="17" cm="1">
        <f t="array" ref="M5050:Q5050">runSim(G5050,H5050,I5050,J5050,K5050,hipWeibAlpha,hipWeibBeta,1,vertWeibAlpha,vertWeibBeta,1,meanSurvival,sdSurvival,baseU,hipUMult,vertUMult,hipCost,vertCost,costComp,discC,discCi,discQi,hipFracMort,50, FALSE)</f>
        <v>9.6623056616033391</v>
      </c>
      <c r="N5050" s="17">
        <v>7.6479457918877332</v>
      </c>
      <c r="O5050" s="27">
        <v>13000</v>
      </c>
      <c r="P5050" s="27">
        <v>8830.5746381070039</v>
      </c>
      <c r="Q5050" s="1">
        <v>1</v>
      </c>
      <c r="Y5050" s="17" cm="1">
        <f t="array" ref="Y5050:AC5050">runSim(G5050,H5050,I5050,J5050,K5050,hipWeibAlpha,hipWeibBeta,2,vertWeibAlpha,vertWeibBeta,2,meanSurvival,sdSurvival,baseU,hipUMult,vertUMult,hipCost,vertCost,costInt,discC,discCi,discQi,hipFracMort,50, FALSE)</f>
        <v>10.642414136321062</v>
      </c>
      <c r="Z5050" s="17">
        <v>8.2871758677042422</v>
      </c>
      <c r="AA5050" s="27">
        <v>7601.7243830864736</v>
      </c>
      <c r="AB5050" s="27">
        <v>5919.4113340744598</v>
      </c>
      <c r="AC5050" s="1">
        <v>1</v>
      </c>
    </row>
    <row r="5051" spans="5:29" x14ac:dyDescent="0.35">
      <c r="E5051" s="1">
        <v>5047</v>
      </c>
      <c r="G5051" s="17">
        <v>0.97306394577026367</v>
      </c>
      <c r="H5051" s="17">
        <v>0.83942747116088867</v>
      </c>
      <c r="I5051" s="17">
        <v>0.69288206100463867</v>
      </c>
      <c r="J5051" s="17">
        <v>0.25754880905151367</v>
      </c>
      <c r="K5051" s="17">
        <v>0.75539731979370117</v>
      </c>
      <c r="M5051" s="17" cm="1">
        <f t="array" ref="M5051:Q5051">runSim(G5051,H5051,I5051,J5051,K5051,hipWeibAlpha,hipWeibBeta,1,vertWeibAlpha,vertWeibBeta,1,meanSurvival,sdSurvival,baseU,hipUMult,vertUMult,hipCost,vertCost,costComp,discC,discCi,discQi,hipFracMort,50, FALSE)</f>
        <v>5.6218484424822925</v>
      </c>
      <c r="N5051" s="17">
        <v>4.8325728446869469</v>
      </c>
      <c r="O5051" s="27">
        <v>13000</v>
      </c>
      <c r="P5051" s="27">
        <v>11023.368377244526</v>
      </c>
      <c r="Q5051" s="1">
        <v>1</v>
      </c>
      <c r="Y5051" s="17" cm="1">
        <f t="array" ref="Y5051:AC5051">runSim(G5051,H5051,I5051,J5051,K5051,hipWeibAlpha,hipWeibBeta,2,vertWeibAlpha,vertWeibBeta,2,meanSurvival,sdSurvival,baseU,hipUMult,vertUMult,hipCost,vertCost,costInt,discC,discCi,discQi,hipFracMort,50, FALSE)</f>
        <v>6.4963771094245386</v>
      </c>
      <c r="Z5051" s="17">
        <v>5.5493219062715324</v>
      </c>
      <c r="AA5051" s="27">
        <v>15023.618810095286</v>
      </c>
      <c r="AB5051" s="27">
        <v>11922.469660095932</v>
      </c>
      <c r="AC5051" s="1">
        <v>1</v>
      </c>
    </row>
    <row r="5052" spans="5:29" x14ac:dyDescent="0.35">
      <c r="E5052" s="1">
        <v>5048</v>
      </c>
      <c r="G5052" s="17">
        <v>0.78586739301681519</v>
      </c>
      <c r="H5052" s="17">
        <v>0.84302681684494019</v>
      </c>
      <c r="I5052" s="17">
        <v>0.22016304731369019</v>
      </c>
      <c r="J5052" s="17">
        <v>0.24491280317306519</v>
      </c>
      <c r="K5052" s="17">
        <v>0.29824227094650269</v>
      </c>
      <c r="M5052" s="17" cm="1">
        <f t="array" ref="M5052:Q5052">runSim(G5052,H5052,I5052,J5052,K5052,hipWeibAlpha,hipWeibBeta,1,vertWeibAlpha,vertWeibBeta,1,meanSurvival,sdSurvival,baseU,hipUMult,vertUMult,hipCost,vertCost,costComp,discC,discCi,discQi,hipFracMort,50, FALSE)</f>
        <v>6.0259952947366093</v>
      </c>
      <c r="N5052" s="17">
        <v>5.1732156597819214</v>
      </c>
      <c r="O5052" s="27">
        <v>10000</v>
      </c>
      <c r="P5052" s="27">
        <v>8178.2527988205766</v>
      </c>
      <c r="Q5052" s="1">
        <v>1</v>
      </c>
      <c r="Y5052" s="17" cm="1">
        <f t="array" ref="Y5052:AC5052">runSim(G5052,H5052,I5052,J5052,K5052,hipWeibAlpha,hipWeibBeta,2,vertWeibAlpha,vertWeibBeta,2,meanSurvival,sdSurvival,baseU,hipUMult,vertUMult,hipCost,vertCost,costInt,discC,discCi,discQi,hipFracMort,50, FALSE)</f>
        <v>6.7176062156105942</v>
      </c>
      <c r="Z5052" s="17">
        <v>5.7124921173914753</v>
      </c>
      <c r="AA5052" s="27">
        <v>7964.1206620777766</v>
      </c>
      <c r="AB5052" s="27">
        <v>6594.876607122882</v>
      </c>
      <c r="AC5052" s="1">
        <v>1</v>
      </c>
    </row>
    <row r="5053" spans="5:29" x14ac:dyDescent="0.35">
      <c r="E5053" s="1">
        <v>5049</v>
      </c>
      <c r="G5053" s="17">
        <v>0.96971046924591064</v>
      </c>
      <c r="H5053" s="17">
        <v>0.82948219776153564</v>
      </c>
      <c r="I5053" s="17">
        <v>0.88557350635528564</v>
      </c>
      <c r="J5053" s="17">
        <v>0.65507423877716064</v>
      </c>
      <c r="K5053" s="17">
        <v>0.85446083545684814</v>
      </c>
      <c r="M5053" s="17" cm="1">
        <f t="array" ref="M5053:Q5053">runSim(G5053,H5053,I5053,J5053,K5053,hipWeibAlpha,hipWeibBeta,1,vertWeibAlpha,vertWeibBeta,1,meanSurvival,sdSurvival,baseU,hipUMult,vertUMult,hipCost,vertCost,costComp,discC,discCi,discQi,hipFracMort,50, FALSE)</f>
        <v>7.1373787876812811</v>
      </c>
      <c r="N5053" s="17">
        <v>5.85466742900618</v>
      </c>
      <c r="O5053" s="27">
        <v>13000</v>
      </c>
      <c r="P5053" s="27">
        <v>11144.024068296721</v>
      </c>
      <c r="Q5053" s="1">
        <v>1</v>
      </c>
      <c r="Y5053" s="17" cm="1">
        <f t="array" ref="Y5053:AC5053">runSim(G5053,H5053,I5053,J5053,K5053,hipWeibAlpha,hipWeibBeta,2,vertWeibAlpha,vertWeibBeta,2,meanSurvival,sdSurvival,baseU,hipUMult,vertUMult,hipCost,vertCost,costInt,discC,discCi,discQi,hipFracMort,50, FALSE)</f>
        <v>8.0390948882397666</v>
      </c>
      <c r="Z5053" s="17">
        <v>6.5891936945962701</v>
      </c>
      <c r="AA5053" s="27">
        <v>19598.584854098197</v>
      </c>
      <c r="AB5053" s="27">
        <v>15064.386133553478</v>
      </c>
      <c r="AC5053" s="1">
        <v>1</v>
      </c>
    </row>
    <row r="5054" spans="5:29" x14ac:dyDescent="0.35">
      <c r="E5054" s="1">
        <v>5050</v>
      </c>
      <c r="G5054" s="17">
        <v>0.73892098665237427</v>
      </c>
      <c r="H5054" s="17">
        <v>6.5855801105499268E-2</v>
      </c>
      <c r="I5054" s="17">
        <v>0.33508187532424927</v>
      </c>
      <c r="J5054" s="17">
        <v>0.49532967805862427</v>
      </c>
      <c r="K5054" s="17">
        <v>0.81904488801956177</v>
      </c>
      <c r="M5054" s="17" cm="1">
        <f t="array" ref="M5054:Q5054">runSim(G5054,H5054,I5054,J5054,K5054,hipWeibAlpha,hipWeibBeta,1,vertWeibAlpha,vertWeibBeta,1,meanSurvival,sdSurvival,baseU,hipUMult,vertUMult,hipCost,vertCost,costComp,discC,discCi,discQi,hipFracMort,50, FALSE)</f>
        <v>7.5794651093322383</v>
      </c>
      <c r="N5054" s="17">
        <v>6.2948702763244437</v>
      </c>
      <c r="O5054" s="27">
        <v>7000</v>
      </c>
      <c r="P5054" s="27">
        <v>5423.6487351382475</v>
      </c>
      <c r="Q5054" s="1">
        <v>1</v>
      </c>
      <c r="Y5054" s="17" cm="1">
        <f t="array" ref="Y5054:AC5054">runSim(G5054,H5054,I5054,J5054,K5054,hipWeibAlpha,hipWeibBeta,2,vertWeibAlpha,vertWeibBeta,2,meanSurvival,sdSurvival,baseU,hipUMult,vertUMult,hipCost,vertCost,costInt,discC,discCi,discQi,hipFracMort,50, FALSE)</f>
        <v>8.375415240273405</v>
      </c>
      <c r="Z5054" s="17">
        <v>6.8657515608326198</v>
      </c>
      <c r="AA5054" s="27">
        <v>5982.4394573381469</v>
      </c>
      <c r="AB5054" s="27">
        <v>4904.1082577375855</v>
      </c>
      <c r="AC5054" s="1">
        <v>1</v>
      </c>
    </row>
    <row r="5055" spans="5:29" x14ac:dyDescent="0.35">
      <c r="E5055" s="1">
        <v>5051</v>
      </c>
      <c r="G5055" s="17">
        <v>0.9065701961517334</v>
      </c>
      <c r="H5055" s="17">
        <v>0.2070157527923584</v>
      </c>
      <c r="I5055" s="17">
        <v>8.6837530136108398E-2</v>
      </c>
      <c r="J5055" s="17">
        <v>0.1998441219329834</v>
      </c>
      <c r="K5055" s="17">
        <v>0.4630734920501709</v>
      </c>
      <c r="M5055" s="17" cm="1">
        <f t="array" ref="M5055:Q5055">runSim(G5055,H5055,I5055,J5055,K5055,hipWeibAlpha,hipWeibBeta,1,vertWeibAlpha,vertWeibBeta,1,meanSurvival,sdSurvival,baseU,hipUMult,vertUMult,hipCost,vertCost,costComp,discC,discCi,discQi,hipFracMort,50, FALSE)</f>
        <v>5.9529256861808033</v>
      </c>
      <c r="N5055" s="17">
        <v>5.1352883849418873</v>
      </c>
      <c r="O5055" s="27">
        <v>7000</v>
      </c>
      <c r="P5055" s="27">
        <v>5774.1363994282738</v>
      </c>
      <c r="Q5055" s="1">
        <v>1</v>
      </c>
      <c r="Y5055" s="17" cm="1">
        <f t="array" ref="Y5055:AC5055">runSim(G5055,H5055,I5055,J5055,K5055,hipWeibAlpha,hipWeibBeta,2,vertWeibAlpha,vertWeibBeta,2,meanSurvival,sdSurvival,baseU,hipUMult,vertUMult,hipCost,vertCost,costInt,discC,discCi,discQi,hipFracMort,50, FALSE)</f>
        <v>6.6314258908783543</v>
      </c>
      <c r="Z5055" s="17">
        <v>5.6592481171364568</v>
      </c>
      <c r="AA5055" s="27">
        <v>4736.7327791988246</v>
      </c>
      <c r="AB5055" s="27">
        <v>4042.320083668898</v>
      </c>
      <c r="AC5055" s="1">
        <v>1</v>
      </c>
    </row>
    <row r="5056" spans="5:29" x14ac:dyDescent="0.35">
      <c r="E5056" s="1">
        <v>5052</v>
      </c>
      <c r="G5056" s="17">
        <v>0.66528028249740601</v>
      </c>
      <c r="H5056" s="17">
        <v>0.92019361257553101</v>
      </c>
      <c r="I5056" s="17">
        <v>0.21822828054428101</v>
      </c>
      <c r="J5056" s="17">
        <v>9.7958505153656006E-2</v>
      </c>
      <c r="K5056" s="17">
        <v>0.60514539480209351</v>
      </c>
      <c r="M5056" s="17" cm="1">
        <f t="array" ref="M5056:Q5056">runSim(G5056,H5056,I5056,J5056,K5056,hipWeibAlpha,hipWeibBeta,1,vertWeibAlpha,vertWeibBeta,1,meanSurvival,sdSurvival,baseU,hipUMult,vertUMult,hipCost,vertCost,costComp,discC,discCi,discQi,hipFracMort,50, FALSE)</f>
        <v>5.2567057607109247</v>
      </c>
      <c r="N5056" s="17">
        <v>4.6030348133228634</v>
      </c>
      <c r="O5056" s="27">
        <v>10000</v>
      </c>
      <c r="P5056" s="27">
        <v>8088.8140565081176</v>
      </c>
      <c r="Q5056" s="1">
        <v>1</v>
      </c>
      <c r="Y5056" s="17" cm="1">
        <f t="array" ref="Y5056:AC5056">runSim(G5056,H5056,I5056,J5056,K5056,hipWeibAlpha,hipWeibBeta,2,vertWeibAlpha,vertWeibBeta,2,meanSurvival,sdSurvival,baseU,hipUMult,vertUMult,hipCost,vertCost,costInt,discC,discCi,discQi,hipFracMort,50, FALSE)</f>
        <v>5.4387174116181987</v>
      </c>
      <c r="Z5056" s="17">
        <v>4.7619930698065955</v>
      </c>
      <c r="AA5056" s="27">
        <v>7060.0920394345849</v>
      </c>
      <c r="AB5056" s="27">
        <v>6101.978184900041</v>
      </c>
      <c r="AC5056" s="1">
        <v>1</v>
      </c>
    </row>
    <row r="5057" spans="5:29" x14ac:dyDescent="0.35">
      <c r="E5057" s="1">
        <v>5053</v>
      </c>
      <c r="G5057" s="17">
        <v>0.54167687892913818</v>
      </c>
      <c r="H5057" s="17">
        <v>0.30818688869476318</v>
      </c>
      <c r="I5057" s="17">
        <v>0.60158288478851318</v>
      </c>
      <c r="J5057" s="17">
        <v>0.30614221096038818</v>
      </c>
      <c r="K5057" s="17">
        <v>0.89395654201507568</v>
      </c>
      <c r="M5057" s="17" cm="1">
        <f t="array" ref="M5057:Q5057">runSim(G5057,H5057,I5057,J5057,K5057,hipWeibAlpha,hipWeibBeta,1,vertWeibAlpha,vertWeibBeta,1,meanSurvival,sdSurvival,baseU,hipUMult,vertUMult,hipCost,vertCost,costComp,discC,discCi,discQi,hipFracMort,50, FALSE)</f>
        <v>6.9528167215856485</v>
      </c>
      <c r="N5057" s="17">
        <v>5.8840600917385109</v>
      </c>
      <c r="O5057" s="27">
        <v>10000</v>
      </c>
      <c r="P5057" s="27">
        <v>7388.5249512120727</v>
      </c>
      <c r="Q5057" s="1">
        <v>1</v>
      </c>
      <c r="Y5057" s="17" cm="1">
        <f t="array" ref="Y5057:AC5057">runSim(G5057,H5057,I5057,J5057,K5057,hipWeibAlpha,hipWeibBeta,2,vertWeibAlpha,vertWeibBeta,2,meanSurvival,sdSurvival,baseU,hipUMult,vertUMult,hipCost,vertCost,costInt,discC,discCi,discQi,hipFracMort,50, FALSE)</f>
        <v>7.3356878757343535</v>
      </c>
      <c r="Z5057" s="17">
        <v>6.1589412447021612</v>
      </c>
      <c r="AA5057" s="27">
        <v>5239.7770540959673</v>
      </c>
      <c r="AB5057" s="27">
        <v>4399.2437462158296</v>
      </c>
      <c r="AC5057" s="1">
        <v>1</v>
      </c>
    </row>
    <row r="5058" spans="5:29" x14ac:dyDescent="0.35">
      <c r="E5058" s="1">
        <v>5054</v>
      </c>
      <c r="G5058" s="17">
        <v>0.64240652322769165</v>
      </c>
      <c r="H5058" s="17">
        <v>0.74912649393081665</v>
      </c>
      <c r="I5058" s="17">
        <v>0.30643850564956665</v>
      </c>
      <c r="J5058" s="17">
        <v>0.16151052713394165</v>
      </c>
      <c r="K5058" s="17">
        <v>6.994253396987915E-2</v>
      </c>
      <c r="M5058" s="17" cm="1">
        <f t="array" ref="M5058:Q5058">runSim(G5058,H5058,I5058,J5058,K5058,hipWeibAlpha,hipWeibBeta,1,vertWeibAlpha,vertWeibBeta,1,meanSurvival,sdSurvival,baseU,hipUMult,vertUMult,hipCost,vertCost,costComp,discC,discCi,discQi,hipFracMort,50, FALSE)</f>
        <v>5.8546963322904828</v>
      </c>
      <c r="N5058" s="17">
        <v>5.069255712142823</v>
      </c>
      <c r="O5058" s="27">
        <v>10000</v>
      </c>
      <c r="P5058" s="27">
        <v>7874.9201842916145</v>
      </c>
      <c r="Q5058" s="1">
        <v>1</v>
      </c>
      <c r="Y5058" s="17" cm="1">
        <f t="array" ref="Y5058:AC5058">runSim(G5058,H5058,I5058,J5058,K5058,hipWeibAlpha,hipWeibBeta,2,vertWeibAlpha,vertWeibBeta,2,meanSurvival,sdSurvival,baseU,hipUMult,vertUMult,hipCost,vertCost,costInt,discC,discCi,discQi,hipFracMort,50, FALSE)</f>
        <v>6.2941108057486694</v>
      </c>
      <c r="Z5058" s="17">
        <v>5.4135668365306264</v>
      </c>
      <c r="AA5058" s="27">
        <v>7517.5969010304707</v>
      </c>
      <c r="AB5058" s="27">
        <v>6114.6915984249536</v>
      </c>
      <c r="AC5058" s="1">
        <v>1</v>
      </c>
    </row>
    <row r="5059" spans="5:29" x14ac:dyDescent="0.35">
      <c r="E5059" s="1">
        <v>5055</v>
      </c>
      <c r="G5059" s="17">
        <v>0.58795928955078125</v>
      </c>
      <c r="H5059" s="17">
        <v>4.904937744140625E-2</v>
      </c>
      <c r="I5059" s="17">
        <v>6.461334228515625E-2</v>
      </c>
      <c r="J5059" s="17">
        <v>0.59314727783203125</v>
      </c>
      <c r="K5059" s="17">
        <v>0.85222625732421875</v>
      </c>
      <c r="M5059" s="17" cm="1">
        <f t="array" ref="M5059:Q5059">runSim(G5059,H5059,I5059,J5059,K5059,hipWeibAlpha,hipWeibBeta,1,vertWeibAlpha,vertWeibBeta,1,meanSurvival,sdSurvival,baseU,hipUMult,vertUMult,hipCost,vertCost,costComp,discC,discCi,discQi,hipFracMort,50, FALSE)</f>
        <v>8.1650811115527269</v>
      </c>
      <c r="N5059" s="17">
        <v>6.6987327536777235</v>
      </c>
      <c r="O5059" s="27">
        <v>7000</v>
      </c>
      <c r="P5059" s="27">
        <v>5218.6204380838717</v>
      </c>
      <c r="Q5059" s="1">
        <v>1</v>
      </c>
      <c r="Y5059" s="17" cm="1">
        <f t="array" ref="Y5059:AC5059">runSim(G5059,H5059,I5059,J5059,K5059,hipWeibAlpha,hipWeibBeta,2,vertWeibAlpha,vertWeibBeta,2,meanSurvival,sdSurvival,baseU,hipUMult,vertUMult,hipCost,vertCost,costInt,discC,discCi,discQi,hipFracMort,50, FALSE)</f>
        <v>8.8948618260919918</v>
      </c>
      <c r="Z5059" s="17">
        <v>7.2055722728913354</v>
      </c>
      <c r="AA5059" s="27">
        <v>6353.4727329228526</v>
      </c>
      <c r="AB5059" s="27">
        <v>5146.837337779526</v>
      </c>
      <c r="AC5059" s="1">
        <v>1</v>
      </c>
    </row>
    <row r="5060" spans="5:29" x14ac:dyDescent="0.35">
      <c r="E5060" s="1">
        <v>5056</v>
      </c>
      <c r="G5060" s="17">
        <v>0.69557589292526245</v>
      </c>
      <c r="H5060" s="17">
        <v>0.96855562925338745</v>
      </c>
      <c r="I5060" s="17">
        <v>0.85936373472213745</v>
      </c>
      <c r="J5060" s="17">
        <v>0.99251192808151245</v>
      </c>
      <c r="K5060" s="17">
        <v>0.26214998960494995</v>
      </c>
      <c r="M5060" s="17" cm="1">
        <f t="array" ref="M5060:Q5060">runSim(G5060,H5060,I5060,J5060,K5060,hipWeibAlpha,hipWeibBeta,1,vertWeibAlpha,vertWeibBeta,1,meanSurvival,sdSurvival,baseU,hipUMult,vertUMult,hipCost,vertCost,costComp,discC,discCi,discQi,hipFracMort,50, FALSE)</f>
        <v>10.441347137854894</v>
      </c>
      <c r="N5060" s="17">
        <v>7.8342815834995569</v>
      </c>
      <c r="O5060" s="27">
        <v>13000</v>
      </c>
      <c r="P5060" s="27">
        <v>10781.370138560022</v>
      </c>
      <c r="Q5060" s="1">
        <v>1</v>
      </c>
      <c r="Y5060" s="17" cm="1">
        <f t="array" ref="Y5060:AC5060">runSim(G5060,H5060,I5060,J5060,K5060,hipWeibAlpha,hipWeibBeta,2,vertWeibAlpha,vertWeibBeta,2,meanSurvival,sdSurvival,baseU,hipUMult,vertUMult,hipCost,vertCost,costInt,discC,discCi,discQi,hipFracMort,50, FALSE)</f>
        <v>11.763979940141109</v>
      </c>
      <c r="Z5060" s="17">
        <v>8.7487488935335236</v>
      </c>
      <c r="AA5060" s="27">
        <v>22649.433159331937</v>
      </c>
      <c r="AB5060" s="27">
        <v>16316.628697546745</v>
      </c>
      <c r="AC5060" s="1">
        <v>1</v>
      </c>
    </row>
    <row r="5061" spans="5:29" x14ac:dyDescent="0.35">
      <c r="E5061" s="1">
        <v>5057</v>
      </c>
      <c r="G5061" s="17">
        <v>0.47740137577056885</v>
      </c>
      <c r="H5061" s="17">
        <v>0.68971216678619385</v>
      </c>
      <c r="I5061" s="17">
        <v>0.20478785037994385</v>
      </c>
      <c r="J5061" s="17">
        <v>0.64909327030181885</v>
      </c>
      <c r="K5061" s="17">
        <v>0.69955408573150635</v>
      </c>
      <c r="M5061" s="17" cm="1">
        <f t="array" ref="M5061:Q5061">runSim(G5061,H5061,I5061,J5061,K5061,hipWeibAlpha,hipWeibBeta,1,vertWeibAlpha,vertWeibBeta,1,meanSurvival,sdSurvival,baseU,hipUMult,vertUMult,hipCost,vertCost,costComp,discC,discCi,discQi,hipFracMort,50, FALSE)</f>
        <v>8.0145341099428915</v>
      </c>
      <c r="N5061" s="17">
        <v>6.5622163276002095</v>
      </c>
      <c r="O5061" s="27">
        <v>10000</v>
      </c>
      <c r="P5061" s="27">
        <v>7624.8319336061413</v>
      </c>
      <c r="Q5061" s="1">
        <v>1</v>
      </c>
      <c r="Y5061" s="17" cm="1">
        <f t="array" ref="Y5061:AC5061">runSim(G5061,H5061,I5061,J5061,K5061,hipWeibAlpha,hipWeibBeta,2,vertWeibAlpha,vertWeibBeta,2,meanSurvival,sdSurvival,baseU,hipUMult,vertUMult,hipCost,vertCost,costInt,discC,discCi,discQi,hipFracMort,50, FALSE)</f>
        <v>8.9662625994926906</v>
      </c>
      <c r="Z5061" s="17">
        <v>7.2433032580180239</v>
      </c>
      <c r="AA5061" s="27">
        <v>9574.3104552776931</v>
      </c>
      <c r="AB5061" s="27">
        <v>7433.3821332910411</v>
      </c>
      <c r="AC5061" s="1">
        <v>1</v>
      </c>
    </row>
    <row r="5062" spans="5:29" x14ac:dyDescent="0.35">
      <c r="E5062" s="1">
        <v>5058</v>
      </c>
      <c r="G5062" s="17">
        <v>5.3990483283996582E-3</v>
      </c>
      <c r="H5062" s="17">
        <v>0.27471667528152466</v>
      </c>
      <c r="I5062" s="17">
        <v>0.16698962450027466</v>
      </c>
      <c r="J5062" s="17">
        <v>0.30282336473464966</v>
      </c>
      <c r="K5062" s="17">
        <v>0.57331591844558716</v>
      </c>
      <c r="M5062" s="17" cm="1">
        <f t="array" ref="M5062:Q5062">runSim(G5062,H5062,I5062,J5062,K5062,hipWeibAlpha,hipWeibBeta,1,vertWeibAlpha,vertWeibBeta,1,meanSurvival,sdSurvival,baseU,hipUMult,vertUMult,hipCost,vertCost,costComp,discC,discCi,discQi,hipFracMort,50, FALSE)</f>
        <v>7.2207322490022179</v>
      </c>
      <c r="N5062" s="17">
        <v>6.077135011354085</v>
      </c>
      <c r="O5062" s="27">
        <v>3000</v>
      </c>
      <c r="P5062" s="27">
        <v>2194.1356321468074</v>
      </c>
      <c r="Q5062" s="1">
        <v>1</v>
      </c>
      <c r="Y5062" s="17" cm="1">
        <f t="array" ref="Y5062:AC5062">runSim(G5062,H5062,I5062,J5062,K5062,hipWeibAlpha,hipWeibBeta,2,vertWeibAlpha,vertWeibBeta,2,meanSurvival,sdSurvival,baseU,hipUMult,vertUMult,hipCost,vertCost,costInt,discC,discCi,discQi,hipFracMort,50, FALSE)</f>
        <v>7.3157755129068303</v>
      </c>
      <c r="Z5062" s="17">
        <v>6.1450491700424621</v>
      </c>
      <c r="AA5062" s="27">
        <v>5225.5539377905934</v>
      </c>
      <c r="AB5062" s="27">
        <v>4389.3208357446165</v>
      </c>
      <c r="AC5062" s="1">
        <v>1</v>
      </c>
    </row>
    <row r="5063" spans="5:29" x14ac:dyDescent="0.35">
      <c r="E5063" s="1">
        <v>5059</v>
      </c>
      <c r="G5063" s="17">
        <v>0.23848366737365723</v>
      </c>
      <c r="H5063" s="17">
        <v>0.71178078651428223</v>
      </c>
      <c r="I5063" s="17">
        <v>0.72246193885803223</v>
      </c>
      <c r="J5063" s="17">
        <v>0.90871071815490723</v>
      </c>
      <c r="K5063" s="17">
        <v>0.83160805702209473</v>
      </c>
      <c r="M5063" s="17" cm="1">
        <f t="array" ref="M5063:Q5063">runSim(G5063,H5063,I5063,J5063,K5063,hipWeibAlpha,hipWeibBeta,1,vertWeibAlpha,vertWeibBeta,1,meanSurvival,sdSurvival,baseU,hipUMult,vertUMult,hipCost,vertCost,costComp,discC,discCi,discQi,hipFracMort,50, FALSE)</f>
        <v>9.6092138677054884</v>
      </c>
      <c r="N5063" s="17">
        <v>7.5513325976116219</v>
      </c>
      <c r="O5063" s="27">
        <v>13000</v>
      </c>
      <c r="P5063" s="27">
        <v>9543.5726390325508</v>
      </c>
      <c r="Q5063" s="1">
        <v>1</v>
      </c>
      <c r="Y5063" s="17" cm="1">
        <f t="array" ref="Y5063:AC5063">runSim(G5063,H5063,I5063,J5063,K5063,hipWeibAlpha,hipWeibBeta,2,vertWeibAlpha,vertWeibBeta,2,meanSurvival,sdSurvival,baseU,hipUMult,vertUMult,hipCost,vertCost,costInt,discC,discCi,discQi,hipFracMort,50, FALSE)</f>
        <v>10.732153215646214</v>
      </c>
      <c r="Z5063" s="17">
        <v>8.3099710257151145</v>
      </c>
      <c r="AA5063" s="27">
        <v>13999.286287474686</v>
      </c>
      <c r="AB5063" s="27">
        <v>10188.589516402761</v>
      </c>
      <c r="AC5063" s="1">
        <v>1</v>
      </c>
    </row>
    <row r="5064" spans="5:29" x14ac:dyDescent="0.35">
      <c r="E5064" s="1">
        <v>5060</v>
      </c>
      <c r="G5064" s="17">
        <v>0.77549690008163452</v>
      </c>
      <c r="H5064" s="17">
        <v>0.51185554265975952</v>
      </c>
      <c r="I5064" s="17">
        <v>0.41731208562850952</v>
      </c>
      <c r="J5064" s="17">
        <v>7.7315747737884521E-2</v>
      </c>
      <c r="K5064" s="17">
        <v>0.10549873113632202</v>
      </c>
      <c r="M5064" s="17" cm="1">
        <f t="array" ref="M5064:Q5064">runSim(G5064,H5064,I5064,J5064,K5064,hipWeibAlpha,hipWeibBeta,1,vertWeibAlpha,vertWeibBeta,1,meanSurvival,sdSurvival,baseU,hipUMult,vertUMult,hipCost,vertCost,costComp,discC,discCi,discQi,hipFracMort,50, FALSE)</f>
        <v>5.2290650378040429</v>
      </c>
      <c r="N5064" s="17">
        <v>4.6097045632269849</v>
      </c>
      <c r="O5064" s="27">
        <v>10000</v>
      </c>
      <c r="P5064" s="27">
        <v>7877.8816226382296</v>
      </c>
      <c r="Q5064" s="1">
        <v>1</v>
      </c>
      <c r="Y5064" s="17" cm="1">
        <f t="array" ref="Y5064:AC5064">runSim(G5064,H5064,I5064,J5064,K5064,hipWeibAlpha,hipWeibBeta,2,vertWeibAlpha,vertWeibBeta,2,meanSurvival,sdSurvival,baseU,hipUMult,vertUMult,hipCost,vertCost,costInt,discC,discCi,discQi,hipFracMort,50, FALSE)</f>
        <v>5.4109416348570276</v>
      </c>
      <c r="Z5064" s="17">
        <v>4.7512498748046585</v>
      </c>
      <c r="AA5064" s="27">
        <v>3864.9583106121627</v>
      </c>
      <c r="AB5064" s="27">
        <v>3393.7499105747565</v>
      </c>
      <c r="AC5064" s="1">
        <v>1</v>
      </c>
    </row>
    <row r="5065" spans="5:29" x14ac:dyDescent="0.35">
      <c r="E5065" s="1">
        <v>5061</v>
      </c>
      <c r="G5065" s="17">
        <v>0.39315593242645264</v>
      </c>
      <c r="H5065" s="17">
        <v>0.71533000469207764</v>
      </c>
      <c r="I5065" s="17">
        <v>0.18646037578582764</v>
      </c>
      <c r="J5065" s="17">
        <v>0.55019938945770264</v>
      </c>
      <c r="K5065" s="17">
        <v>7.5025439262390137E-2</v>
      </c>
      <c r="M5065" s="17" cm="1">
        <f t="array" ref="M5065:Q5065">runSim(G5065,H5065,I5065,J5065,K5065,hipWeibAlpha,hipWeibBeta,1,vertWeibAlpha,vertWeibBeta,1,meanSurvival,sdSurvival,baseU,hipUMult,vertUMult,hipCost,vertCost,costComp,discC,discCi,discQi,hipFracMort,50, FALSE)</f>
        <v>7.7211243625031205</v>
      </c>
      <c r="N5065" s="17">
        <v>6.3761583419849472</v>
      </c>
      <c r="O5065" s="27">
        <v>10000</v>
      </c>
      <c r="P5065" s="27">
        <v>7549.8529077947805</v>
      </c>
      <c r="Q5065" s="1">
        <v>1</v>
      </c>
      <c r="Y5065" s="17" cm="1">
        <f t="array" ref="Y5065:AC5065">runSim(G5065,H5065,I5065,J5065,K5065,hipWeibAlpha,hipWeibBeta,2,vertWeibAlpha,vertWeibBeta,2,meanSurvival,sdSurvival,baseU,hipUMult,vertUMult,hipCost,vertCost,costInt,discC,discCi,discQi,hipFracMort,50, FALSE)</f>
        <v>8.446709873764739</v>
      </c>
      <c r="Z5065" s="17">
        <v>6.9057491711519052</v>
      </c>
      <c r="AA5065" s="27">
        <v>9189.2476796549199</v>
      </c>
      <c r="AB5065" s="27">
        <v>7221.6961207220102</v>
      </c>
      <c r="AC5065" s="1">
        <v>1</v>
      </c>
    </row>
    <row r="5066" spans="5:29" x14ac:dyDescent="0.35">
      <c r="E5066" s="1">
        <v>5062</v>
      </c>
      <c r="G5066" s="17">
        <v>4.1582643985748291E-2</v>
      </c>
      <c r="H5066" s="17">
        <v>0.48131042718887329</v>
      </c>
      <c r="I5066" s="17">
        <v>0.50541931390762329</v>
      </c>
      <c r="J5066" s="17">
        <v>0.38295227289199829</v>
      </c>
      <c r="K5066" s="17">
        <v>0.98034912347793579</v>
      </c>
      <c r="M5066" s="17" cm="1">
        <f t="array" ref="M5066:Q5066">runSim(G5066,H5066,I5066,J5066,K5066,hipWeibAlpha,hipWeibBeta,1,vertWeibAlpha,vertWeibBeta,1,meanSurvival,sdSurvival,baseU,hipUMult,vertUMult,hipCost,vertCost,costComp,discC,discCi,discQi,hipFracMort,50, FALSE)</f>
        <v>7.4761499989108415</v>
      </c>
      <c r="N5066" s="17">
        <v>6.2423423968274871</v>
      </c>
      <c r="O5066" s="27">
        <v>3000</v>
      </c>
      <c r="P5066" s="27">
        <v>2370.9043701256005</v>
      </c>
      <c r="Q5066" s="1">
        <v>1</v>
      </c>
      <c r="Y5066" s="17" cm="1">
        <f t="array" ref="Y5066:AC5066">runSim(G5066,H5066,I5066,J5066,K5066,hipWeibAlpha,hipWeibBeta,2,vertWeibAlpha,vertWeibBeta,2,meanSurvival,sdSurvival,baseU,hipUMult,vertUMult,hipCost,vertCost,costInt,discC,discCi,discQi,hipFracMort,50, FALSE)</f>
        <v>7.7747540726389959</v>
      </c>
      <c r="Z5066" s="17">
        <v>6.4618310462802881</v>
      </c>
      <c r="AA5066" s="27">
        <v>5553.3957661707118</v>
      </c>
      <c r="AB5066" s="27">
        <v>4615.5936044859209</v>
      </c>
      <c r="AC5066" s="1">
        <v>1</v>
      </c>
    </row>
    <row r="5067" spans="5:29" x14ac:dyDescent="0.35">
      <c r="E5067" s="1">
        <v>5063</v>
      </c>
      <c r="G5067" s="17">
        <v>2.9591083526611328E-2</v>
      </c>
      <c r="H5067" s="17">
        <v>0.49165773391723633</v>
      </c>
      <c r="I5067" s="17">
        <v>0.10683107376098633</v>
      </c>
      <c r="J5067" s="17">
        <v>0.56798219680786133</v>
      </c>
      <c r="K5067" s="17">
        <v>0.26016664505004883</v>
      </c>
      <c r="M5067" s="17" cm="1">
        <f t="array" ref="M5067:Q5067">runSim(G5067,H5067,I5067,J5067,K5067,hipWeibAlpha,hipWeibBeta,1,vertWeibAlpha,vertWeibBeta,1,meanSurvival,sdSurvival,baseU,hipUMult,vertUMult,hipCost,vertCost,costComp,discC,discCi,discQi,hipFracMort,50, FALSE)</f>
        <v>8.3554975164048813</v>
      </c>
      <c r="N5067" s="17">
        <v>6.8272676965827745</v>
      </c>
      <c r="O5067" s="27">
        <v>3000</v>
      </c>
      <c r="P5067" s="27">
        <v>2379.0934835633893</v>
      </c>
      <c r="Q5067" s="1">
        <v>1</v>
      </c>
      <c r="Y5067" s="17" cm="1">
        <f t="array" ref="Y5067:AC5067">runSim(G5067,H5067,I5067,J5067,K5067,hipWeibAlpha,hipWeibBeta,2,vertWeibAlpha,vertWeibBeta,2,meanSurvival,sdSurvival,baseU,hipUMult,vertUMult,hipCost,vertCost,costInt,discC,discCi,discQi,hipFracMort,50, FALSE)</f>
        <v>8.7596025314062143</v>
      </c>
      <c r="Z5067" s="17">
        <v>7.1179196025002591</v>
      </c>
      <c r="AA5067" s="27">
        <v>6256.8589510044394</v>
      </c>
      <c r="AB5067" s="27">
        <v>5084.2282875001856</v>
      </c>
      <c r="AC5067" s="1">
        <v>1</v>
      </c>
    </row>
    <row r="5068" spans="5:29" x14ac:dyDescent="0.35">
      <c r="E5068" s="1">
        <v>5064</v>
      </c>
      <c r="G5068" s="17">
        <v>0.95320004224777222</v>
      </c>
      <c r="H5068" s="17">
        <v>0.22325009107589722</v>
      </c>
      <c r="I5068" s="17">
        <v>0.31523007154464722</v>
      </c>
      <c r="J5068" s="17">
        <v>0.65052670240402222</v>
      </c>
      <c r="K5068" s="17">
        <v>0.12084835767745972</v>
      </c>
      <c r="M5068" s="17" cm="1">
        <f t="array" ref="M5068:Q5068">runSim(G5068,H5068,I5068,J5068,K5068,hipWeibAlpha,hipWeibBeta,1,vertWeibAlpha,vertWeibBeta,1,meanSurvival,sdSurvival,baseU,hipUMult,vertUMult,hipCost,vertCost,costComp,discC,discCi,discQi,hipFracMort,50, FALSE)</f>
        <v>7.5513335323581732</v>
      </c>
      <c r="N5068" s="17">
        <v>6.1939505104546999</v>
      </c>
      <c r="O5068" s="27">
        <v>10000</v>
      </c>
      <c r="P5068" s="27">
        <v>8100.9768222635957</v>
      </c>
      <c r="Q5068" s="1">
        <v>1</v>
      </c>
      <c r="Y5068" s="17" cm="1">
        <f t="array" ref="Y5068:AC5068">runSim(G5068,H5068,I5068,J5068,K5068,hipWeibAlpha,hipWeibBeta,2,vertWeibAlpha,vertWeibBeta,2,meanSurvival,sdSurvival,baseU,hipUMult,vertUMult,hipCost,vertCost,costInt,discC,discCi,discQi,hipFracMort,50, FALSE)</f>
        <v>8.5467696791101879</v>
      </c>
      <c r="Z5068" s="17">
        <v>6.9568863233124141</v>
      </c>
      <c r="AA5068" s="27">
        <v>13580.114264727737</v>
      </c>
      <c r="AB5068" s="27">
        <v>10365.335908281621</v>
      </c>
      <c r="AC5068" s="1">
        <v>1</v>
      </c>
    </row>
    <row r="5069" spans="5:29" x14ac:dyDescent="0.35">
      <c r="E5069" s="1">
        <v>5065</v>
      </c>
      <c r="G5069" s="17">
        <v>0.45697033405303955</v>
      </c>
      <c r="H5069" s="17">
        <v>0.67807018756866455</v>
      </c>
      <c r="I5069" s="17">
        <v>0.58963024616241455</v>
      </c>
      <c r="J5069" s="17">
        <v>0.42749035358428955</v>
      </c>
      <c r="K5069" s="17">
        <v>0.37590038776397705</v>
      </c>
      <c r="M5069" s="17" cm="1">
        <f t="array" ref="M5069:Q5069">runSim(G5069,H5069,I5069,J5069,K5069,hipWeibAlpha,hipWeibBeta,1,vertWeibAlpha,vertWeibBeta,1,meanSurvival,sdSurvival,baseU,hipUMult,vertUMult,hipCost,vertCost,costComp,discC,discCi,discQi,hipFracMort,50, FALSE)</f>
        <v>7.2416069401335026</v>
      </c>
      <c r="N5069" s="17">
        <v>6.0588315105588224</v>
      </c>
      <c r="O5069" s="27">
        <v>13000</v>
      </c>
      <c r="P5069" s="27">
        <v>9660.7323606831105</v>
      </c>
      <c r="Q5069" s="1">
        <v>1</v>
      </c>
      <c r="Y5069" s="17" cm="1">
        <f t="array" ref="Y5069:AC5069">runSim(G5069,H5069,I5069,J5069,K5069,hipWeibAlpha,hipWeibBeta,2,vertWeibAlpha,vertWeibBeta,2,meanSurvival,sdSurvival,baseU,hipUMult,vertUMult,hipCost,vertCost,costInt,discC,discCi,discQi,hipFracMort,50, FALSE)</f>
        <v>7.9126674677161217</v>
      </c>
      <c r="Z5069" s="17">
        <v>6.554001098551737</v>
      </c>
      <c r="AA5069" s="27">
        <v>8725.8492410819472</v>
      </c>
      <c r="AB5069" s="27">
        <v>6861.3321976149136</v>
      </c>
      <c r="AC5069" s="1">
        <v>1</v>
      </c>
    </row>
    <row r="5070" spans="5:29" x14ac:dyDescent="0.35">
      <c r="E5070" s="1">
        <v>5066</v>
      </c>
      <c r="G5070" s="17">
        <v>0.30936795473098755</v>
      </c>
      <c r="H5070" s="17">
        <v>0.55231839418411255</v>
      </c>
      <c r="I5070" s="17">
        <v>0.25513821840286255</v>
      </c>
      <c r="J5070" s="17">
        <v>0.21030789613723755</v>
      </c>
      <c r="K5070" s="17">
        <v>0.28695279359817505</v>
      </c>
      <c r="M5070" s="17" cm="1">
        <f t="array" ref="M5070:Q5070">runSim(G5070,H5070,I5070,J5070,K5070,hipWeibAlpha,hipWeibBeta,1,vertWeibAlpha,vertWeibBeta,1,meanSurvival,sdSurvival,baseU,hipUMult,vertUMult,hipCost,vertCost,costComp,discC,discCi,discQi,hipFracMort,50, FALSE)</f>
        <v>6.4693477216387638</v>
      </c>
      <c r="N5070" s="17">
        <v>5.5322595381190673</v>
      </c>
      <c r="O5070" s="27">
        <v>3000</v>
      </c>
      <c r="P5070" s="27">
        <v>2426.788979892508</v>
      </c>
      <c r="Q5070" s="1">
        <v>1</v>
      </c>
      <c r="Y5070" s="17" cm="1">
        <f t="array" ref="Y5070:AC5070">runSim(G5070,H5070,I5070,J5070,K5070,hipWeibAlpha,hipWeibBeta,2,vertWeibAlpha,vertWeibBeta,2,meanSurvival,sdSurvival,baseU,hipUMult,vertUMult,hipCost,vertCost,costInt,discC,discCi,discQi,hipFracMort,50, FALSE)</f>
        <v>6.7087579238401016</v>
      </c>
      <c r="Z5070" s="17">
        <v>5.7149663760314473</v>
      </c>
      <c r="AA5070" s="27">
        <v>4791.9699456000726</v>
      </c>
      <c r="AB5070" s="27">
        <v>4082.1188400224619</v>
      </c>
      <c r="AC5070" s="1">
        <v>1</v>
      </c>
    </row>
    <row r="5071" spans="5:29" x14ac:dyDescent="0.35">
      <c r="E5071" s="1">
        <v>5067</v>
      </c>
      <c r="G5071" s="17">
        <v>9.8549604415893555E-2</v>
      </c>
      <c r="H5071" s="17">
        <v>0.65094828605651855</v>
      </c>
      <c r="I5071" s="17">
        <v>0.22998881340026855</v>
      </c>
      <c r="J5071" s="17">
        <v>0.95822978019714355</v>
      </c>
      <c r="K5071" s="17">
        <v>0.96267008781433105</v>
      </c>
      <c r="M5071" s="17" cm="1">
        <f t="array" ref="M5071:Q5071">runSim(G5071,H5071,I5071,J5071,K5071,hipWeibAlpha,hipWeibBeta,1,vertWeibAlpha,vertWeibBeta,1,meanSurvival,sdSurvival,baseU,hipUMult,vertUMult,hipCost,vertCost,costComp,discC,discCi,discQi,hipFracMort,50, FALSE)</f>
        <v>10.433132924607088</v>
      </c>
      <c r="N5071" s="17">
        <v>8.0512322638006726</v>
      </c>
      <c r="O5071" s="27">
        <v>13000</v>
      </c>
      <c r="P5071" s="27">
        <v>8878.2875659748279</v>
      </c>
      <c r="Q5071" s="1">
        <v>1</v>
      </c>
      <c r="Y5071" s="17" cm="1">
        <f t="array" ref="Y5071:AC5071">runSim(G5071,H5071,I5071,J5071,K5071,hipWeibAlpha,hipWeibBeta,2,vertWeibAlpha,vertWeibBeta,2,meanSurvival,sdSurvival,baseU,hipUMult,vertUMult,hipCost,vertCost,costInt,discC,discCi,discQi,hipFracMort,50, FALSE)</f>
        <v>11.564507244618042</v>
      </c>
      <c r="Z5071" s="17">
        <v>8.7921138957291554</v>
      </c>
      <c r="AA5071" s="27">
        <v>11595.754551224773</v>
      </c>
      <c r="AB5071" s="27">
        <v>8580.5667360253155</v>
      </c>
      <c r="AC5071" s="1">
        <v>1</v>
      </c>
    </row>
    <row r="5072" spans="5:29" x14ac:dyDescent="0.35">
      <c r="E5072" s="1">
        <v>5068</v>
      </c>
      <c r="G5072" s="17">
        <v>0.37938112020492554</v>
      </c>
      <c r="H5072" s="17">
        <v>0.87843507528305054</v>
      </c>
      <c r="I5072" s="17">
        <v>7.8813493251800537E-2</v>
      </c>
      <c r="J5072" s="17">
        <v>0.11284059286117554</v>
      </c>
      <c r="K5072" s="17">
        <v>0.39639467000961304</v>
      </c>
      <c r="M5072" s="17" cm="1">
        <f t="array" ref="M5072:Q5072">runSim(G5072,H5072,I5072,J5072,K5072,hipWeibAlpha,hipWeibBeta,1,vertWeibAlpha,vertWeibBeta,1,meanSurvival,sdSurvival,baseU,hipUMult,vertUMult,hipCost,vertCost,costComp,discC,discCi,discQi,hipFracMort,50, FALSE)</f>
        <v>5.4717635638876043</v>
      </c>
      <c r="N5072" s="17">
        <v>4.7715744505776243</v>
      </c>
      <c r="O5072" s="27">
        <v>3000</v>
      </c>
      <c r="P5072" s="27">
        <v>2717.0075369545966</v>
      </c>
      <c r="Q5072" s="1">
        <v>1</v>
      </c>
      <c r="Y5072" s="17" cm="1">
        <f t="array" ref="Y5072:AC5072">runSim(G5072,H5072,I5072,J5072,K5072,hipWeibAlpha,hipWeibBeta,2,vertWeibAlpha,vertWeibBeta,2,meanSurvival,sdSurvival,baseU,hipUMult,vertUMult,hipCost,vertCost,costInt,discC,discCi,discQi,hipFracMort,50, FALSE)</f>
        <v>5.6733738910702138</v>
      </c>
      <c r="Z5072" s="17">
        <v>4.9454124792925533</v>
      </c>
      <c r="AA5072" s="27">
        <v>7182.661298972218</v>
      </c>
      <c r="AB5072" s="27">
        <v>6095.3370958250325</v>
      </c>
      <c r="AC5072" s="1">
        <v>1</v>
      </c>
    </row>
    <row r="5073" spans="5:29" x14ac:dyDescent="0.35">
      <c r="E5073" s="1">
        <v>5069</v>
      </c>
      <c r="G5073" s="17">
        <v>0.52925717830657959</v>
      </c>
      <c r="H5073" s="17">
        <v>0.56334531307220459</v>
      </c>
      <c r="I5073" s="17">
        <v>0.14971005916595459</v>
      </c>
      <c r="J5073" s="17">
        <v>0.39137876033782959</v>
      </c>
      <c r="K5073" s="17">
        <v>0.65009152889251709</v>
      </c>
      <c r="M5073" s="17" cm="1">
        <f t="array" ref="M5073:Q5073">runSim(G5073,H5073,I5073,J5073,K5073,hipWeibAlpha,hipWeibBeta,1,vertWeibAlpha,vertWeibBeta,1,meanSurvival,sdSurvival,baseU,hipUMult,vertUMult,hipCost,vertCost,costComp,discC,discCi,discQi,hipFracMort,50, FALSE)</f>
        <v>7.1100490760245876</v>
      </c>
      <c r="N5073" s="17">
        <v>5.9770255375254724</v>
      </c>
      <c r="O5073" s="27">
        <v>10000</v>
      </c>
      <c r="P5073" s="27">
        <v>7583.7235895466238</v>
      </c>
      <c r="Q5073" s="1">
        <v>1</v>
      </c>
      <c r="Y5073" s="17" cm="1">
        <f t="array" ref="Y5073:AC5073">runSim(G5073,H5073,I5073,J5073,K5073,hipWeibAlpha,hipWeibBeta,2,vertWeibAlpha,vertWeibBeta,2,meanSurvival,sdSurvival,baseU,hipUMult,vertUMult,hipCost,vertCost,costInt,discC,discCi,discQi,hipFracMort,50, FALSE)</f>
        <v>7.8209726560847734</v>
      </c>
      <c r="Z5073" s="17">
        <v>6.4933363843051355</v>
      </c>
      <c r="AA5073" s="27">
        <v>5586.4090400605528</v>
      </c>
      <c r="AB5073" s="27">
        <v>4638.0974173608111</v>
      </c>
      <c r="AC5073" s="1">
        <v>1</v>
      </c>
    </row>
    <row r="5074" spans="5:29" x14ac:dyDescent="0.35">
      <c r="E5074" s="1">
        <v>5070</v>
      </c>
      <c r="G5074" s="17">
        <v>0.29001718759536743</v>
      </c>
      <c r="H5074" s="17">
        <v>0.59400278329849243</v>
      </c>
      <c r="I5074" s="17">
        <v>0.27240854501724243</v>
      </c>
      <c r="J5074" s="17">
        <v>0.51615244150161743</v>
      </c>
      <c r="K5074" s="17">
        <v>0.41188913583755493</v>
      </c>
      <c r="M5074" s="17" cm="1">
        <f t="array" ref="M5074:Q5074">runSim(G5074,H5074,I5074,J5074,K5074,hipWeibAlpha,hipWeibBeta,1,vertWeibAlpha,vertWeibBeta,1,meanSurvival,sdSurvival,baseU,hipUMult,vertUMult,hipCost,vertCost,costComp,discC,discCi,discQi,hipFracMort,50, FALSE)</f>
        <v>7.7928539416050793</v>
      </c>
      <c r="N5074" s="17">
        <v>6.4430895048152568</v>
      </c>
      <c r="O5074" s="27">
        <v>10000</v>
      </c>
      <c r="P5074" s="27">
        <v>7329.3558574072504</v>
      </c>
      <c r="Q5074" s="1">
        <v>1</v>
      </c>
      <c r="Y5074" s="17" cm="1">
        <f t="array" ref="Y5074:AC5074">runSim(G5074,H5074,I5074,J5074,K5074,hipWeibAlpha,hipWeibBeta,2,vertWeibAlpha,vertWeibBeta,2,meanSurvival,sdSurvival,baseU,hipUMult,vertUMult,hipCost,vertCost,costInt,discC,discCi,discQi,hipFracMort,50, FALSE)</f>
        <v>8.444863370655785</v>
      </c>
      <c r="Z5074" s="17">
        <v>6.9114512342775214</v>
      </c>
      <c r="AA5074" s="27">
        <v>9060.7488523635875</v>
      </c>
      <c r="AB5074" s="27">
        <v>6972.3572987249127</v>
      </c>
      <c r="AC5074" s="1">
        <v>1</v>
      </c>
    </row>
    <row r="5075" spans="5:29" x14ac:dyDescent="0.35">
      <c r="E5075" s="1">
        <v>5071</v>
      </c>
      <c r="G5075" s="17">
        <v>0.81407260894775391</v>
      </c>
      <c r="H5075" s="17">
        <v>0.68336582183837891</v>
      </c>
      <c r="I5075" s="17">
        <v>0.33564853668212891</v>
      </c>
      <c r="J5075" s="17">
        <v>0.69816684722900391</v>
      </c>
      <c r="K5075" s="17">
        <v>0.99533176422119141</v>
      </c>
      <c r="M5075" s="17" cm="1">
        <f t="array" ref="M5075:Q5075">runSim(G5075,H5075,I5075,J5075,K5075,hipWeibAlpha,hipWeibBeta,1,vertWeibAlpha,vertWeibBeta,1,meanSurvival,sdSurvival,baseU,hipUMult,vertUMult,hipCost,vertCost,costComp,discC,discCi,discQi,hipFracMort,50, FALSE)</f>
        <v>7.8121097549690512</v>
      </c>
      <c r="N5075" s="17">
        <v>6.3841267085640778</v>
      </c>
      <c r="O5075" s="27">
        <v>13000</v>
      </c>
      <c r="P5075" s="27">
        <v>9982.7145786351539</v>
      </c>
      <c r="Q5075" s="1">
        <v>1</v>
      </c>
      <c r="Y5075" s="17" cm="1">
        <f t="array" ref="Y5075:AC5075">runSim(G5075,H5075,I5075,J5075,K5075,hipWeibAlpha,hipWeibBeta,2,vertWeibAlpha,vertWeibBeta,2,meanSurvival,sdSurvival,baseU,hipUMult,vertUMult,hipCost,vertCost,costInt,discC,discCi,discQi,hipFracMort,50, FALSE)</f>
        <v>9.2183450434092968</v>
      </c>
      <c r="Z5075" s="17">
        <v>7.4032805596855669</v>
      </c>
      <c r="AA5075" s="27">
        <v>16778.703139183919</v>
      </c>
      <c r="AB5075" s="27">
        <v>11957.780322316703</v>
      </c>
      <c r="AC5075" s="1">
        <v>1</v>
      </c>
    </row>
    <row r="5076" spans="5:29" x14ac:dyDescent="0.35">
      <c r="E5076" s="1">
        <v>5072</v>
      </c>
      <c r="G5076" s="17">
        <v>0.51039999723434448</v>
      </c>
      <c r="H5076" s="17">
        <v>0.55877035856246948</v>
      </c>
      <c r="I5076" s="17">
        <v>0.53942221403121948</v>
      </c>
      <c r="J5076" s="17">
        <v>0.17061728239059448</v>
      </c>
      <c r="K5076" s="17">
        <v>0.32599753141403198</v>
      </c>
      <c r="M5076" s="17" cm="1">
        <f t="array" ref="M5076:Q5076">runSim(G5076,H5076,I5076,J5076,K5076,hipWeibAlpha,hipWeibBeta,1,vertWeibAlpha,vertWeibBeta,1,meanSurvival,sdSurvival,baseU,hipUMult,vertUMult,hipCost,vertCost,costComp,discC,discCi,discQi,hipFracMort,50, FALSE)</f>
        <v>6.1744568907788784</v>
      </c>
      <c r="N5076" s="17">
        <v>5.318128535394945</v>
      </c>
      <c r="O5076" s="27">
        <v>10000</v>
      </c>
      <c r="P5076" s="27">
        <v>7558.0976499858862</v>
      </c>
      <c r="Q5076" s="1">
        <v>1</v>
      </c>
      <c r="Y5076" s="17" cm="1">
        <f t="array" ref="Y5076:AC5076">runSim(G5076,H5076,I5076,J5076,K5076,hipWeibAlpha,hipWeibBeta,2,vertWeibAlpha,vertWeibBeta,2,meanSurvival,sdSurvival,baseU,hipUMult,vertUMult,hipCost,vertCost,costInt,discC,discCi,discQi,hipFracMort,50, FALSE)</f>
        <v>6.4013696249937535</v>
      </c>
      <c r="Z5076" s="17">
        <v>5.4922334636794119</v>
      </c>
      <c r="AA5076" s="27">
        <v>4572.4068749955386</v>
      </c>
      <c r="AB5076" s="27">
        <v>3923.0239026281511</v>
      </c>
      <c r="AC5076" s="1">
        <v>1</v>
      </c>
    </row>
    <row r="5077" spans="5:29" x14ac:dyDescent="0.35">
      <c r="E5077" s="1">
        <v>5073</v>
      </c>
      <c r="G5077" s="17">
        <v>0.55343687534332275</v>
      </c>
      <c r="H5077" s="17">
        <v>0.43957579135894775</v>
      </c>
      <c r="I5077" s="17">
        <v>0.68512022495269775</v>
      </c>
      <c r="J5077" s="17">
        <v>0.63528501987457275</v>
      </c>
      <c r="K5077" s="17">
        <v>2.8519272804260254E-2</v>
      </c>
      <c r="M5077" s="17" cm="1">
        <f t="array" ref="M5077:Q5077">runSim(G5077,H5077,I5077,J5077,K5077,hipWeibAlpha,hipWeibBeta,1,vertWeibAlpha,vertWeibBeta,1,meanSurvival,sdSurvival,baseU,hipUMult,vertUMult,hipCost,vertCost,costComp,discC,discCi,discQi,hipFracMort,50, FALSE)</f>
        <v>6.0329151123461369</v>
      </c>
      <c r="N5077" s="17">
        <v>5.2188994070015227</v>
      </c>
      <c r="O5077" s="27">
        <v>10000</v>
      </c>
      <c r="P5077" s="27">
        <v>7514.4324605728725</v>
      </c>
      <c r="Q5077" s="1">
        <v>1</v>
      </c>
      <c r="Y5077" s="17" cm="1">
        <f t="array" ref="Y5077:AC5077">runSim(G5077,H5077,I5077,J5077,K5077,hipWeibAlpha,hipWeibBeta,2,vertWeibAlpha,vertWeibBeta,2,meanSurvival,sdSurvival,baseU,hipUMult,vertUMult,hipCost,vertCost,costInt,discC,discCi,discQi,hipFracMort,50, FALSE)</f>
        <v>9.1263562135217207</v>
      </c>
      <c r="Z5077" s="17">
        <v>7.3542432392831962</v>
      </c>
      <c r="AA5077" s="27">
        <v>6518.8258668012295</v>
      </c>
      <c r="AB5077" s="27">
        <v>5253.0308852022827</v>
      </c>
      <c r="AC5077" s="1">
        <v>1</v>
      </c>
    </row>
    <row r="5078" spans="5:29" x14ac:dyDescent="0.35">
      <c r="E5078" s="1">
        <v>5074</v>
      </c>
      <c r="G5078" s="17">
        <v>0.21576911211013794</v>
      </c>
      <c r="H5078" s="17">
        <v>0.46360236406326294</v>
      </c>
      <c r="I5078" s="17">
        <v>0.16446906328201294</v>
      </c>
      <c r="J5078" s="17">
        <v>0.78272467851638794</v>
      </c>
      <c r="K5078" s="17">
        <v>2.4896919727325439E-2</v>
      </c>
      <c r="M5078" s="17" cm="1">
        <f t="array" ref="M5078:Q5078">runSim(G5078,H5078,I5078,J5078,K5078,hipWeibAlpha,hipWeibBeta,1,vertWeibAlpha,vertWeibBeta,1,meanSurvival,sdSurvival,baseU,hipUMult,vertUMult,hipCost,vertCost,costComp,discC,discCi,discQi,hipFracMort,50, FALSE)</f>
        <v>7.5017467684097756</v>
      </c>
      <c r="N5078" s="17">
        <v>6.2610860698034223</v>
      </c>
      <c r="O5078" s="27">
        <v>10000</v>
      </c>
      <c r="P5078" s="27">
        <v>7130.3475787388361</v>
      </c>
      <c r="Q5078" s="1">
        <v>1</v>
      </c>
      <c r="Y5078" s="17" cm="1">
        <f t="array" ref="Y5078:AC5078">runSim(G5078,H5078,I5078,J5078,K5078,hipWeibAlpha,hipWeibBeta,2,vertWeibAlpha,vertWeibBeta,2,meanSurvival,sdSurvival,baseU,hipUMult,vertUMult,hipCost,vertCost,costInt,discC,discCi,discQi,hipFracMort,50, FALSE)</f>
        <v>10.018883406664628</v>
      </c>
      <c r="Z5078" s="17">
        <v>7.9118047556179398</v>
      </c>
      <c r="AA5078" s="27">
        <v>10172.142421618821</v>
      </c>
      <c r="AB5078" s="27">
        <v>7512.5252038822118</v>
      </c>
      <c r="AC5078" s="1">
        <v>1</v>
      </c>
    </row>
    <row r="5079" spans="5:29" x14ac:dyDescent="0.35">
      <c r="E5079" s="1">
        <v>5075</v>
      </c>
      <c r="G5079" s="17">
        <v>0.29194378852844238</v>
      </c>
      <c r="H5079" s="17">
        <v>0.82969403266906738</v>
      </c>
      <c r="I5079" s="17">
        <v>0.41459393501281738</v>
      </c>
      <c r="J5079" s="17">
        <v>0.15357708930969238</v>
      </c>
      <c r="K5079" s="17">
        <v>0.16143536567687988</v>
      </c>
      <c r="M5079" s="17" cm="1">
        <f t="array" ref="M5079:Q5079">runSim(G5079,H5079,I5079,J5079,K5079,hipWeibAlpha,hipWeibBeta,1,vertWeibAlpha,vertWeibBeta,1,meanSurvival,sdSurvival,baseU,hipUMult,vertUMult,hipCost,vertCost,costComp,discC,discCi,discQi,hipFracMort,50, FALSE)</f>
        <v>5.8718781406517095</v>
      </c>
      <c r="N5079" s="17">
        <v>5.074923889528332</v>
      </c>
      <c r="O5079" s="27">
        <v>3000</v>
      </c>
      <c r="P5079" s="27">
        <v>2663.6498311491496</v>
      </c>
      <c r="Q5079" s="1">
        <v>1</v>
      </c>
      <c r="Y5079" s="17" cm="1">
        <f t="array" ref="Y5079:AC5079">runSim(G5079,H5079,I5079,J5079,K5079,hipWeibAlpha,hipWeibBeta,2,vertWeibAlpha,vertWeibBeta,2,meanSurvival,sdSurvival,baseU,hipUMult,vertUMult,hipCost,vertCost,costInt,discC,discCi,discQi,hipFracMort,50, FALSE)</f>
        <v>6.1138462812737826</v>
      </c>
      <c r="Z5079" s="17">
        <v>5.2774811699056405</v>
      </c>
      <c r="AA5079" s="27">
        <v>7468.182539706062</v>
      </c>
      <c r="AB5079" s="27">
        <v>6211.6679639324448</v>
      </c>
      <c r="AC5079" s="1">
        <v>1</v>
      </c>
    </row>
    <row r="5080" spans="5:29" x14ac:dyDescent="0.35">
      <c r="E5080" s="1">
        <v>5076</v>
      </c>
      <c r="G5080" s="17">
        <v>0.56140559911727905</v>
      </c>
      <c r="H5080" s="17">
        <v>0.10440486669540405</v>
      </c>
      <c r="I5080" s="17">
        <v>0.28720515966415405</v>
      </c>
      <c r="J5080" s="17">
        <v>0.28900569677352905</v>
      </c>
      <c r="K5080" s="17">
        <v>6.2305867671966553E-2</v>
      </c>
      <c r="M5080" s="17" cm="1">
        <f t="array" ref="M5080:Q5080">runSim(G5080,H5080,I5080,J5080,K5080,hipWeibAlpha,hipWeibBeta,1,vertWeibAlpha,vertWeibBeta,1,meanSurvival,sdSurvival,baseU,hipUMult,vertUMult,hipCost,vertCost,costComp,discC,discCi,discQi,hipFracMort,50, FALSE)</f>
        <v>6.9492646031725123</v>
      </c>
      <c r="N5080" s="17">
        <v>5.8826849637850289</v>
      </c>
      <c r="O5080" s="27">
        <v>7000</v>
      </c>
      <c r="P5080" s="27">
        <v>5186.4160093970158</v>
      </c>
      <c r="Q5080" s="1">
        <v>1</v>
      </c>
      <c r="Y5080" s="17" cm="1">
        <f t="array" ref="Y5080:AC5080">runSim(G5080,H5080,I5080,J5080,K5080,hipWeibAlpha,hipWeibBeta,2,vertWeibAlpha,vertWeibBeta,2,meanSurvival,sdSurvival,baseU,hipUMult,vertUMult,hipCost,vertCost,costInt,discC,discCi,discQi,hipFracMort,50, FALSE)</f>
        <v>7.2317872250813062</v>
      </c>
      <c r="Z5080" s="17">
        <v>6.0863040054716286</v>
      </c>
      <c r="AA5080" s="27">
        <v>5165.5623036295046</v>
      </c>
      <c r="AB5080" s="27">
        <v>4347.3600039083058</v>
      </c>
      <c r="AC5080" s="1">
        <v>1</v>
      </c>
    </row>
    <row r="5081" spans="5:29" x14ac:dyDescent="0.35">
      <c r="E5081" s="1">
        <v>5077</v>
      </c>
      <c r="G5081" s="17">
        <v>0.19656264781951904</v>
      </c>
      <c r="H5081" s="17">
        <v>9.8814845085144043E-2</v>
      </c>
      <c r="I5081" s="17">
        <v>0.73791396617889404</v>
      </c>
      <c r="J5081" s="17">
        <v>7.6262354850769043E-2</v>
      </c>
      <c r="K5081" s="17">
        <v>0.36573684215545654</v>
      </c>
      <c r="M5081" s="17" cm="1">
        <f t="array" ref="M5081:Q5081">runSim(G5081,H5081,I5081,J5081,K5081,hipWeibAlpha,hipWeibBeta,1,vertWeibAlpha,vertWeibBeta,1,meanSurvival,sdSurvival,baseU,hipUMult,vertUMult,hipCost,vertCost,costComp,discC,discCi,discQi,hipFracMort,50, FALSE)</f>
        <v>5.395592228221874</v>
      </c>
      <c r="N5081" s="17">
        <v>4.7394801109985485</v>
      </c>
      <c r="O5081" s="27">
        <v>0</v>
      </c>
      <c r="P5081" s="27">
        <v>0</v>
      </c>
      <c r="Q5081" s="1">
        <v>1</v>
      </c>
      <c r="Y5081" s="17" cm="1">
        <f t="array" ref="Y5081:AC5081">runSim(G5081,H5081,I5081,J5081,K5081,hipWeibAlpha,hipWeibBeta,2,vertWeibAlpha,vertWeibBeta,2,meanSurvival,sdSurvival,baseU,hipUMult,vertUMult,hipCost,vertCost,costInt,discC,discCi,discQi,hipFracMort,50, FALSE)</f>
        <v>5.395592228221874</v>
      </c>
      <c r="Z5081" s="17">
        <v>4.7394801109985485</v>
      </c>
      <c r="AA5081" s="27">
        <v>3853.9944487299103</v>
      </c>
      <c r="AB5081" s="27">
        <v>3385.3429364275344</v>
      </c>
      <c r="AC5081" s="1">
        <v>1</v>
      </c>
    </row>
    <row r="5082" spans="5:29" x14ac:dyDescent="0.35">
      <c r="E5082" s="1">
        <v>5078</v>
      </c>
      <c r="G5082" s="17">
        <v>0.14796406030654907</v>
      </c>
      <c r="H5082" s="17">
        <v>0.84745746850967407</v>
      </c>
      <c r="I5082" s="17">
        <v>0.36766010522842407</v>
      </c>
      <c r="J5082" s="17">
        <v>0.32136493921279907</v>
      </c>
      <c r="K5082" s="17">
        <v>0.62481647729873657</v>
      </c>
      <c r="M5082" s="17" cm="1">
        <f t="array" ref="M5082:Q5082">runSim(G5082,H5082,I5082,J5082,K5082,hipWeibAlpha,hipWeibBeta,1,vertWeibAlpha,vertWeibBeta,1,meanSurvival,sdSurvival,baseU,hipUMult,vertUMult,hipCost,vertCost,costComp,discC,discCi,discQi,hipFracMort,50, FALSE)</f>
        <v>6.9110841964585985</v>
      </c>
      <c r="N5082" s="17">
        <v>5.815036876666813</v>
      </c>
      <c r="O5082" s="27">
        <v>3000</v>
      </c>
      <c r="P5082" s="27">
        <v>2682.2250273053623</v>
      </c>
      <c r="Q5082" s="1">
        <v>1</v>
      </c>
      <c r="Y5082" s="17" cm="1">
        <f t="array" ref="Y5082:AC5082">runSim(G5082,H5082,I5082,J5082,K5082,hipWeibAlpha,hipWeibBeta,2,vertWeibAlpha,vertWeibBeta,2,meanSurvival,sdSurvival,baseU,hipUMult,vertUMult,hipCost,vertCost,costInt,discC,discCi,discQi,hipFracMort,50, FALSE)</f>
        <v>7.1389117334235239</v>
      </c>
      <c r="Z5082" s="17">
        <v>6.0077423175943476</v>
      </c>
      <c r="AA5082" s="27">
        <v>8304.1719519791059</v>
      </c>
      <c r="AB5082" s="27">
        <v>6842.158600832905</v>
      </c>
      <c r="AC5082" s="1">
        <v>1</v>
      </c>
    </row>
    <row r="5083" spans="5:29" x14ac:dyDescent="0.35">
      <c r="E5083" s="1">
        <v>5079</v>
      </c>
      <c r="G5083" s="17">
        <v>0.16064214706420898</v>
      </c>
      <c r="H5083" s="17">
        <v>0.84341192245483398</v>
      </c>
      <c r="I5083" s="17">
        <v>0.97030401229858398</v>
      </c>
      <c r="J5083" s="17">
        <v>0.20293951034545898</v>
      </c>
      <c r="K5083" s="17">
        <v>0.77695989608764648</v>
      </c>
      <c r="M5083" s="17" cm="1">
        <f t="array" ref="M5083:Q5083">runSim(G5083,H5083,I5083,J5083,K5083,hipWeibAlpha,hipWeibBeta,1,vertWeibAlpha,vertWeibBeta,1,meanSurvival,sdSurvival,baseU,hipUMult,vertUMult,hipCost,vertCost,costComp,discC,discCi,discQi,hipFracMort,50, FALSE)</f>
        <v>6.2201908749181793</v>
      </c>
      <c r="N5083" s="17">
        <v>5.3267944144314932</v>
      </c>
      <c r="O5083" s="27">
        <v>6000</v>
      </c>
      <c r="P5083" s="27">
        <v>5230.8845659150029</v>
      </c>
      <c r="Q5083" s="1">
        <v>1</v>
      </c>
      <c r="Y5083" s="17" cm="1">
        <f t="array" ref="Y5083:AC5083">runSim(G5083,H5083,I5083,J5083,K5083,hipWeibAlpha,hipWeibBeta,2,vertWeibAlpha,vertWeibBeta,2,meanSurvival,sdSurvival,baseU,hipUMult,vertUMult,hipCost,vertCost,costInt,discC,discCi,discQi,hipFracMort,50, FALSE)</f>
        <v>6.4512882954539021</v>
      </c>
      <c r="Z5083" s="17">
        <v>5.5217979845842065</v>
      </c>
      <c r="AA5083" s="27">
        <v>10753.24877331941</v>
      </c>
      <c r="AB5083" s="27">
        <v>8723.5294940256372</v>
      </c>
      <c r="AC5083" s="1">
        <v>1</v>
      </c>
    </row>
    <row r="5084" spans="5:29" x14ac:dyDescent="0.35">
      <c r="E5084" s="1">
        <v>5080</v>
      </c>
      <c r="G5084" s="17">
        <v>0.20946091413497925</v>
      </c>
      <c r="H5084" s="17">
        <v>0.81740158796310425</v>
      </c>
      <c r="I5084" s="17">
        <v>0.37422531843185425</v>
      </c>
      <c r="J5084" s="17">
        <v>0.39506882429122925</v>
      </c>
      <c r="K5084" s="17">
        <v>0.21988266706466675</v>
      </c>
      <c r="M5084" s="17" cm="1">
        <f t="array" ref="M5084:Q5084">runSim(G5084,H5084,I5084,J5084,K5084,hipWeibAlpha,hipWeibBeta,1,vertWeibAlpha,vertWeibBeta,1,meanSurvival,sdSurvival,baseU,hipUMult,vertUMult,hipCost,vertCost,costComp,discC,discCi,discQi,hipFracMort,50, FALSE)</f>
        <v>7.3053187144844962</v>
      </c>
      <c r="N5084" s="17">
        <v>6.0907419682037283</v>
      </c>
      <c r="O5084" s="27">
        <v>10000</v>
      </c>
      <c r="P5084" s="27">
        <v>7416.0161771796338</v>
      </c>
      <c r="Q5084" s="1">
        <v>1</v>
      </c>
      <c r="Y5084" s="17" cm="1">
        <f t="array" ref="Y5084:AC5084">runSim(G5084,H5084,I5084,J5084,K5084,hipWeibAlpha,hipWeibBeta,2,vertWeibAlpha,vertWeibBeta,2,meanSurvival,sdSurvival,baseU,hipUMult,vertUMult,hipCost,vertCost,costInt,discC,discCi,discQi,hipFracMort,50, FALSE)</f>
        <v>7.559920399026737</v>
      </c>
      <c r="Z5084" s="17">
        <v>6.3019249360557543</v>
      </c>
      <c r="AA5084" s="27">
        <v>8600.8021901741449</v>
      </c>
      <c r="AB5084" s="27">
        <v>6990.9529032104647</v>
      </c>
      <c r="AC5084" s="1">
        <v>1</v>
      </c>
    </row>
    <row r="5085" spans="5:29" x14ac:dyDescent="0.35">
      <c r="E5085" s="1">
        <v>5081</v>
      </c>
      <c r="G5085" s="17">
        <v>0.73994553089141846</v>
      </c>
      <c r="H5085" s="17">
        <v>0.94737350940704346</v>
      </c>
      <c r="I5085" s="17">
        <v>0.46440231800079346</v>
      </c>
      <c r="J5085" s="17">
        <v>0.24562180042266846</v>
      </c>
      <c r="K5085" s="17">
        <v>0.13055527210235596</v>
      </c>
      <c r="M5085" s="17" cm="1">
        <f t="array" ref="M5085:Q5085">runSim(G5085,H5085,I5085,J5085,K5085,hipWeibAlpha,hipWeibBeta,1,vertWeibAlpha,vertWeibBeta,1,meanSurvival,sdSurvival,baseU,hipUMult,vertUMult,hipCost,vertCost,costComp,discC,discCi,discQi,hipFracMort,50, FALSE)</f>
        <v>5.9912695095772444</v>
      </c>
      <c r="N5085" s="17">
        <v>5.1322648388447991</v>
      </c>
      <c r="O5085" s="27">
        <v>13000</v>
      </c>
      <c r="P5085" s="27">
        <v>10450.612311301245</v>
      </c>
      <c r="Q5085" s="1">
        <v>1</v>
      </c>
      <c r="Y5085" s="17" cm="1">
        <f t="array" ref="Y5085:AC5085">runSim(G5085,H5085,I5085,J5085,K5085,hipWeibAlpha,hipWeibBeta,2,vertWeibAlpha,vertWeibBeta,2,meanSurvival,sdSurvival,baseU,hipUMult,vertUMult,hipCost,vertCost,costInt,discC,discCi,discQi,hipFracMort,50, FALSE)</f>
        <v>6.5194656065026937</v>
      </c>
      <c r="Z5085" s="17">
        <v>5.5460033635066948</v>
      </c>
      <c r="AA5085" s="27">
        <v>7967.5016810257603</v>
      </c>
      <c r="AB5085" s="27">
        <v>6847.2043839391163</v>
      </c>
      <c r="AC5085" s="1">
        <v>1</v>
      </c>
    </row>
    <row r="5086" spans="5:29" x14ac:dyDescent="0.35">
      <c r="E5086" s="1">
        <v>5082</v>
      </c>
      <c r="G5086" s="17">
        <v>0.30516892671585083</v>
      </c>
      <c r="H5086" s="17">
        <v>0.58913499116897583</v>
      </c>
      <c r="I5086" s="17">
        <v>0.47554856538772583</v>
      </c>
      <c r="J5086" s="17">
        <v>0.60064011812210083</v>
      </c>
      <c r="K5086" s="17">
        <v>0.86771470308303833</v>
      </c>
      <c r="M5086" s="17" cm="1">
        <f t="array" ref="M5086:Q5086">runSim(G5086,H5086,I5086,J5086,K5086,hipWeibAlpha,hipWeibBeta,1,vertWeibAlpha,vertWeibBeta,1,meanSurvival,sdSurvival,baseU,hipUMult,vertUMult,hipCost,vertCost,costComp,discC,discCi,discQi,hipFracMort,50, FALSE)</f>
        <v>8.0827378349860375</v>
      </c>
      <c r="N5086" s="17">
        <v>6.6317780966422175</v>
      </c>
      <c r="O5086" s="27">
        <v>13000</v>
      </c>
      <c r="P5086" s="27">
        <v>9281.0398119315178</v>
      </c>
      <c r="Q5086" s="1">
        <v>1</v>
      </c>
      <c r="Y5086" s="17" cm="1">
        <f t="array" ref="Y5086:AC5086">runSim(G5086,H5086,I5086,J5086,K5086,hipWeibAlpha,hipWeibBeta,2,vertWeibAlpha,vertWeibBeta,2,meanSurvival,sdSurvival,baseU,hipUMult,vertUMult,hipCost,vertCost,costInt,discC,discCi,discQi,hipFracMort,50, FALSE)</f>
        <v>8.8566378278750655</v>
      </c>
      <c r="Z5086" s="17">
        <v>7.1799613380935989</v>
      </c>
      <c r="AA5086" s="27">
        <v>9382.506477824576</v>
      </c>
      <c r="AB5086" s="27">
        <v>7175.7802671064674</v>
      </c>
      <c r="AC5086" s="1">
        <v>1</v>
      </c>
    </row>
    <row r="5087" spans="5:29" x14ac:dyDescent="0.35">
      <c r="E5087" s="1">
        <v>5083</v>
      </c>
      <c r="G5087" s="17">
        <v>0.57696700096130371</v>
      </c>
      <c r="H5087" s="17">
        <v>6.3188076019287109E-3</v>
      </c>
      <c r="I5087" s="17">
        <v>3.4578084945678711E-2</v>
      </c>
      <c r="J5087" s="17">
        <v>0.25305342674255371</v>
      </c>
      <c r="K5087" s="17">
        <v>0.68620467185974121</v>
      </c>
      <c r="M5087" s="17" cm="1">
        <f t="array" ref="M5087:Q5087">runSim(G5087,H5087,I5087,J5087,K5087,hipWeibAlpha,hipWeibBeta,1,vertWeibAlpha,vertWeibBeta,1,meanSurvival,sdSurvival,baseU,hipUMult,vertUMult,hipCost,vertCost,costComp,discC,discCi,discQi,hipFracMort,50, FALSE)</f>
        <v>6.7597970475443692</v>
      </c>
      <c r="N5087" s="17">
        <v>5.7484538010179183</v>
      </c>
      <c r="O5087" s="27">
        <v>7000</v>
      </c>
      <c r="P5087" s="27">
        <v>5205.200284568793</v>
      </c>
      <c r="Q5087" s="1">
        <v>1</v>
      </c>
      <c r="Y5087" s="17" cm="1">
        <f t="array" ref="Y5087:AC5087">runSim(G5087,H5087,I5087,J5087,K5087,hipWeibAlpha,hipWeibBeta,2,vertWeibAlpha,vertWeibBeta,2,meanSurvival,sdSurvival,baseU,hipUMult,vertUMult,hipCost,vertCost,costInt,discC,discCi,discQi,hipFracMort,50, FALSE)</f>
        <v>7.0036850412665332</v>
      </c>
      <c r="Z5087" s="17">
        <v>5.9255301839320049</v>
      </c>
      <c r="AA5087" s="27">
        <v>5002.6321723332385</v>
      </c>
      <c r="AB5087" s="27">
        <v>4232.5215599514331</v>
      </c>
      <c r="AC5087" s="1">
        <v>1</v>
      </c>
    </row>
    <row r="5088" spans="5:29" x14ac:dyDescent="0.35">
      <c r="E5088" s="1">
        <v>5084</v>
      </c>
      <c r="G5088" s="17">
        <v>0.54666799306869507</v>
      </c>
      <c r="H5088" s="17">
        <v>0.41486257314682007</v>
      </c>
      <c r="I5088" s="17">
        <v>0.26758474111557007</v>
      </c>
      <c r="J5088" s="17">
        <v>0.83090871572494507</v>
      </c>
      <c r="K5088" s="17">
        <v>0.82832998037338257</v>
      </c>
      <c r="M5088" s="17" cm="1">
        <f t="array" ref="M5088:Q5088">runSim(G5088,H5088,I5088,J5088,K5088,hipWeibAlpha,hipWeibBeta,1,vertWeibAlpha,vertWeibBeta,1,meanSurvival,sdSurvival,baseU,hipUMult,vertUMult,hipCost,vertCost,costComp,discC,discCi,discQi,hipFracMort,50, FALSE)</f>
        <v>8.9413283657628497</v>
      </c>
      <c r="N5088" s="17">
        <v>7.1614605318611062</v>
      </c>
      <c r="O5088" s="27">
        <v>10000</v>
      </c>
      <c r="P5088" s="27">
        <v>7486.2856766692048</v>
      </c>
      <c r="Q5088" s="1">
        <v>1</v>
      </c>
      <c r="Y5088" s="17" cm="1">
        <f t="array" ref="Y5088:AC5088">runSim(G5088,H5088,I5088,J5088,K5088,hipWeibAlpha,hipWeibBeta,2,vertWeibAlpha,vertWeibBeta,2,meanSurvival,sdSurvival,baseU,hipUMult,vertUMult,hipCost,vertCost,costInt,discC,discCi,discQi,hipFracMort,50, FALSE)</f>
        <v>10.411301100841543</v>
      </c>
      <c r="Z5088" s="17">
        <v>8.1494078855459176</v>
      </c>
      <c r="AA5088" s="27">
        <v>7436.6436434582447</v>
      </c>
      <c r="AB5088" s="27">
        <v>5821.0056325327987</v>
      </c>
      <c r="AC5088" s="1">
        <v>1</v>
      </c>
    </row>
    <row r="5089" spans="5:29" x14ac:dyDescent="0.35">
      <c r="E5089" s="1">
        <v>5085</v>
      </c>
      <c r="G5089" s="17">
        <v>0.219779372215271</v>
      </c>
      <c r="H5089" s="17">
        <v>0.146445631980896</v>
      </c>
      <c r="I5089" s="17">
        <v>0.775779128074646</v>
      </c>
      <c r="J5089" s="17">
        <v>0.429557204246521</v>
      </c>
      <c r="K5089" s="17">
        <v>0.5466684103012085</v>
      </c>
      <c r="M5089" s="17" cm="1">
        <f t="array" ref="M5089:Q5089">runSim(G5089,H5089,I5089,J5089,K5089,hipWeibAlpha,hipWeibBeta,1,vertWeibAlpha,vertWeibBeta,1,meanSurvival,sdSurvival,baseU,hipUMult,vertUMult,hipCost,vertCost,costComp,discC,discCi,discQi,hipFracMort,50, FALSE)</f>
        <v>7.9419758352240573</v>
      </c>
      <c r="N5089" s="17">
        <v>6.5752296592847106</v>
      </c>
      <c r="O5089" s="27">
        <v>10000</v>
      </c>
      <c r="P5089" s="27">
        <v>6827.6425969761394</v>
      </c>
      <c r="Q5089" s="1">
        <v>1</v>
      </c>
      <c r="Y5089" s="17" cm="1">
        <f t="array" ref="Y5089:AC5089">runSim(G5089,H5089,I5089,J5089,K5089,hipWeibAlpha,hipWeibBeta,2,vertWeibAlpha,vertWeibBeta,2,meanSurvival,sdSurvival,baseU,hipUMult,vertUMult,hipCost,vertCost,costInt,discC,discCi,discQi,hipFracMort,50, FALSE)</f>
        <v>8.027246639792013</v>
      </c>
      <c r="Z5089" s="17">
        <v>6.6330758942057937</v>
      </c>
      <c r="AA5089" s="27">
        <v>5733.7475998514383</v>
      </c>
      <c r="AB5089" s="27">
        <v>4737.9113530041386</v>
      </c>
      <c r="AC5089" s="1">
        <v>1</v>
      </c>
    </row>
    <row r="5090" spans="5:29" x14ac:dyDescent="0.35">
      <c r="E5090" s="1">
        <v>5086</v>
      </c>
      <c r="G5090" s="17">
        <v>0.64130216836929321</v>
      </c>
      <c r="H5090" s="17">
        <v>0.26755338907241821</v>
      </c>
      <c r="I5090" s="17">
        <v>0.81705290079116821</v>
      </c>
      <c r="J5090" s="17">
        <v>0.82446867227554321</v>
      </c>
      <c r="K5090" s="17">
        <v>0.14501005411148071</v>
      </c>
      <c r="M5090" s="17" cm="1">
        <f t="array" ref="M5090:Q5090">runSim(G5090,H5090,I5090,J5090,K5090,hipWeibAlpha,hipWeibBeta,1,vertWeibAlpha,vertWeibBeta,1,meanSurvival,sdSurvival,baseU,hipUMult,vertUMult,hipCost,vertCost,costComp,discC,discCi,discQi,hipFracMort,50, FALSE)</f>
        <v>8.9028350563578869</v>
      </c>
      <c r="N5090" s="17">
        <v>7.1384887561277193</v>
      </c>
      <c r="O5090" s="27">
        <v>13000</v>
      </c>
      <c r="P5090" s="27">
        <v>9405.782398834046</v>
      </c>
      <c r="Q5090" s="1">
        <v>1</v>
      </c>
      <c r="Y5090" s="17" cm="1">
        <f t="array" ref="Y5090:AC5090">runSim(G5090,H5090,I5090,J5090,K5090,hipWeibAlpha,hipWeibBeta,2,vertWeibAlpha,vertWeibBeta,2,meanSurvival,sdSurvival,baseU,hipUMult,vertUMult,hipCost,vertCost,costInt,discC,discCi,discQi,hipFracMort,50, FALSE)</f>
        <v>10.358313141218458</v>
      </c>
      <c r="Z5090" s="17">
        <v>8.1176003020970384</v>
      </c>
      <c r="AA5090" s="27">
        <v>7398.7951008703276</v>
      </c>
      <c r="AB5090" s="27">
        <v>5798.2859300693144</v>
      </c>
      <c r="AC5090" s="1">
        <v>1</v>
      </c>
    </row>
    <row r="5091" spans="5:29" x14ac:dyDescent="0.35">
      <c r="E5091" s="1">
        <v>5087</v>
      </c>
      <c r="G5091" s="17">
        <v>0.49166297912597656</v>
      </c>
      <c r="H5091" s="17">
        <v>0.39415931701660156</v>
      </c>
      <c r="I5091" s="17">
        <v>0.43316078186035156</v>
      </c>
      <c r="J5091" s="17">
        <v>0.50466346740722656</v>
      </c>
      <c r="K5091" s="17">
        <v>0.52741432189941406</v>
      </c>
      <c r="M5091" s="17" cm="1">
        <f t="array" ref="M5091:Q5091">runSim(G5091,H5091,I5091,J5091,K5091,hipWeibAlpha,hipWeibBeta,1,vertWeibAlpha,vertWeibBeta,1,meanSurvival,sdSurvival,baseU,hipUMult,vertUMult,hipCost,vertCost,costComp,discC,discCi,discQi,hipFracMort,50, FALSE)</f>
        <v>7.6726421194717211</v>
      </c>
      <c r="N5091" s="17">
        <v>6.3705869041195671</v>
      </c>
      <c r="O5091" s="27">
        <v>10000</v>
      </c>
      <c r="P5091" s="27">
        <v>7404.8962205730995</v>
      </c>
      <c r="Q5091" s="1">
        <v>1</v>
      </c>
      <c r="Y5091" s="17" cm="1">
        <f t="array" ref="Y5091:AC5091">runSim(G5091,H5091,I5091,J5091,K5091,hipWeibAlpha,hipWeibBeta,2,vertWeibAlpha,vertWeibBeta,2,meanSurvival,sdSurvival,baseU,hipUMult,vertUMult,hipCost,vertCost,costInt,discC,discCi,discQi,hipFracMort,50, FALSE)</f>
        <v>8.4245486755424288</v>
      </c>
      <c r="Z5091" s="17">
        <v>6.8982672844115287</v>
      </c>
      <c r="AA5091" s="27">
        <v>6017.5347682445927</v>
      </c>
      <c r="AB5091" s="27">
        <v>4927.3337745796634</v>
      </c>
      <c r="AC5091" s="1">
        <v>1</v>
      </c>
    </row>
    <row r="5092" spans="5:29" x14ac:dyDescent="0.35">
      <c r="E5092" s="1">
        <v>5088</v>
      </c>
      <c r="G5092" s="17">
        <v>0.28329294919967651</v>
      </c>
      <c r="H5092" s="17">
        <v>0.23205393552780151</v>
      </c>
      <c r="I5092" s="17">
        <v>5.2549540996551514E-2</v>
      </c>
      <c r="J5092" s="17">
        <v>0.55679148435592651</v>
      </c>
      <c r="K5092" s="17">
        <v>0.53541392087936401</v>
      </c>
      <c r="M5092" s="17" cm="1">
        <f t="array" ref="M5092:Q5092">runSim(G5092,H5092,I5092,J5092,K5092,hipWeibAlpha,hipWeibBeta,1,vertWeibAlpha,vertWeibBeta,1,meanSurvival,sdSurvival,baseU,hipUMult,vertUMult,hipCost,vertCost,costComp,discC,discCi,discQi,hipFracMort,50, FALSE)</f>
        <v>8.2184094710389246</v>
      </c>
      <c r="N5092" s="17">
        <v>6.7528431869952037</v>
      </c>
      <c r="O5092" s="27">
        <v>10000</v>
      </c>
      <c r="P5092" s="27">
        <v>7012.5844841921662</v>
      </c>
      <c r="Q5092" s="1">
        <v>1</v>
      </c>
      <c r="Y5092" s="17" cm="1">
        <f t="array" ref="Y5092:AC5092">runSim(G5092,H5092,I5092,J5092,K5092,hipWeibAlpha,hipWeibBeta,2,vertWeibAlpha,vertWeibBeta,2,meanSurvival,sdSurvival,baseU,hipUMult,vertUMult,hipCost,vertCost,costInt,discC,discCi,discQi,hipFracMort,50, FALSE)</f>
        <v>8.6999627084285294</v>
      </c>
      <c r="Z5092" s="17">
        <v>7.0790854675461876</v>
      </c>
      <c r="AA5092" s="27">
        <v>6214.2590774489499</v>
      </c>
      <c r="AB5092" s="27">
        <v>5056.4896196758482</v>
      </c>
      <c r="AC5092" s="1">
        <v>1</v>
      </c>
    </row>
    <row r="5093" spans="5:29" x14ac:dyDescent="0.35">
      <c r="E5093" s="1">
        <v>5089</v>
      </c>
      <c r="G5093" s="17">
        <v>0.81776583194732666</v>
      </c>
      <c r="H5093" s="17">
        <v>2.7328729629516602E-3</v>
      </c>
      <c r="I5093" s="17">
        <v>0.72874605655670166</v>
      </c>
      <c r="J5093" s="17">
        <v>5.977022647857666E-2</v>
      </c>
      <c r="K5093" s="17">
        <v>0.98327791690826416</v>
      </c>
      <c r="M5093" s="17" cm="1">
        <f t="array" ref="M5093:Q5093">runSim(G5093,H5093,I5093,J5093,K5093,hipWeibAlpha,hipWeibBeta,1,vertWeibAlpha,vertWeibBeta,1,meanSurvival,sdSurvival,baseU,hipUMult,vertUMult,hipCost,vertCost,costComp,discC,discCi,discQi,hipFracMort,50, FALSE)</f>
        <v>5.0202058658207038</v>
      </c>
      <c r="N5093" s="17">
        <v>4.4481481015863356</v>
      </c>
      <c r="O5093" s="27">
        <v>7000</v>
      </c>
      <c r="P5093" s="27">
        <v>5559.5411198468755</v>
      </c>
      <c r="Q5093" s="1">
        <v>1</v>
      </c>
      <c r="Y5093" s="17" cm="1">
        <f t="array" ref="Y5093:AC5093">runSim(G5093,H5093,I5093,J5093,K5093,hipWeibAlpha,hipWeibBeta,2,vertWeibAlpha,vertWeibBeta,2,meanSurvival,sdSurvival,baseU,hipUMult,vertUMult,hipCost,vertCost,costInt,discC,discCi,discQi,hipFracMort,50, FALSE)</f>
        <v>5.13091872154539</v>
      </c>
      <c r="Z5093" s="17">
        <v>4.5351285341423297</v>
      </c>
      <c r="AA5093" s="27">
        <v>3664.9419439609933</v>
      </c>
      <c r="AB5093" s="27">
        <v>3239.3775243873788</v>
      </c>
      <c r="AC5093" s="1">
        <v>1</v>
      </c>
    </row>
    <row r="5094" spans="5:29" x14ac:dyDescent="0.35">
      <c r="E5094" s="1">
        <v>5090</v>
      </c>
      <c r="G5094" s="17">
        <v>0.67375880479812622</v>
      </c>
      <c r="H5094" s="17">
        <v>2.5107681751251221E-2</v>
      </c>
      <c r="I5094" s="17">
        <v>0.28456813097000122</v>
      </c>
      <c r="J5094" s="17">
        <v>0.76024562120437622</v>
      </c>
      <c r="K5094" s="17">
        <v>0.41159754991531372</v>
      </c>
      <c r="M5094" s="17" cm="1">
        <f t="array" ref="M5094:Q5094">runSim(G5094,H5094,I5094,J5094,K5094,hipWeibAlpha,hipWeibBeta,1,vertWeibAlpha,vertWeibBeta,1,meanSurvival,sdSurvival,baseU,hipUMult,vertUMult,hipCost,vertCost,costComp,discC,discCi,discQi,hipFracMort,50, FALSE)</f>
        <v>8.8009227268309136</v>
      </c>
      <c r="N5094" s="17">
        <v>7.0864626584918708</v>
      </c>
      <c r="O5094" s="27">
        <v>7000</v>
      </c>
      <c r="P5094" s="27">
        <v>5329.2197713727537</v>
      </c>
      <c r="Q5094" s="1">
        <v>1</v>
      </c>
      <c r="Y5094" s="17" cm="1">
        <f t="array" ref="Y5094:AC5094">runSim(G5094,H5094,I5094,J5094,K5094,hipWeibAlpha,hipWeibBeta,2,vertWeibAlpha,vertWeibBeta,2,meanSurvival,sdSurvival,baseU,hipUMult,vertUMult,hipCost,vertCost,costInt,discC,discCi,discQi,hipFracMort,50, FALSE)</f>
        <v>9.8848950572592429</v>
      </c>
      <c r="Z5094" s="17">
        <v>7.829710931291447</v>
      </c>
      <c r="AA5094" s="27">
        <v>7060.6393266137457</v>
      </c>
      <c r="AB5094" s="27">
        <v>5592.6506652081771</v>
      </c>
      <c r="AC5094" s="1">
        <v>1</v>
      </c>
    </row>
    <row r="5095" spans="5:29" x14ac:dyDescent="0.35">
      <c r="E5095" s="1">
        <v>5091</v>
      </c>
      <c r="G5095" s="17">
        <v>0.16504502296447754</v>
      </c>
      <c r="H5095" s="17">
        <v>0.39224839210510254</v>
      </c>
      <c r="I5095" s="17">
        <v>0.30136704444885254</v>
      </c>
      <c r="J5095" s="17">
        <v>0.46808457374572754</v>
      </c>
      <c r="K5095" s="17">
        <v>0.24840378761291504</v>
      </c>
      <c r="M5095" s="17" cm="1">
        <f t="array" ref="M5095:Q5095">runSim(G5095,H5095,I5095,J5095,K5095,hipWeibAlpha,hipWeibBeta,1,vertWeibAlpha,vertWeibBeta,1,meanSurvival,sdSurvival,baseU,hipUMult,vertUMult,hipCost,vertCost,costComp,discC,discCi,discQi,hipFracMort,50, FALSE)</f>
        <v>7.9229213099769575</v>
      </c>
      <c r="N5095" s="17">
        <v>6.5504881314075067</v>
      </c>
      <c r="O5095" s="27">
        <v>10000</v>
      </c>
      <c r="P5095" s="27">
        <v>6997.7974959784015</v>
      </c>
      <c r="Q5095" s="1">
        <v>1</v>
      </c>
      <c r="Y5095" s="17" cm="1">
        <f t="array" ref="Y5095:AC5095">runSim(G5095,H5095,I5095,J5095,K5095,hipWeibAlpha,hipWeibBeta,2,vertWeibAlpha,vertWeibBeta,2,meanSurvival,sdSurvival,baseU,hipUMult,vertUMult,hipCost,vertCost,costInt,discC,discCi,discQi,hipFracMort,50, FALSE)</f>
        <v>8.231820166061615</v>
      </c>
      <c r="Z5095" s="17">
        <v>6.7702713503258165</v>
      </c>
      <c r="AA5095" s="27">
        <v>5879.8715471868682</v>
      </c>
      <c r="AB5095" s="27">
        <v>4835.9081073755842</v>
      </c>
      <c r="AC5095" s="1">
        <v>1</v>
      </c>
    </row>
    <row r="5096" spans="5:29" x14ac:dyDescent="0.35">
      <c r="E5096" s="1">
        <v>5092</v>
      </c>
      <c r="G5096" s="17">
        <v>0.20089095830917358</v>
      </c>
      <c r="H5096" s="17">
        <v>0.67553085088729858</v>
      </c>
      <c r="I5096" s="17">
        <v>0.88567489385604858</v>
      </c>
      <c r="J5096" s="17">
        <v>0.60427230596542358</v>
      </c>
      <c r="K5096" s="17">
        <v>6.0189664363861084E-2</v>
      </c>
      <c r="M5096" s="17" cm="1">
        <f t="array" ref="M5096:Q5096">runSim(G5096,H5096,I5096,J5096,K5096,hipWeibAlpha,hipWeibBeta,1,vertWeibAlpha,vertWeibBeta,1,meanSurvival,sdSurvival,baseU,hipUMult,vertUMult,hipCost,vertCost,costComp,discC,discCi,discQi,hipFracMort,50, FALSE)</f>
        <v>8.1683026735450159</v>
      </c>
      <c r="N5096" s="17">
        <v>6.6820968105244081</v>
      </c>
      <c r="O5096" s="27">
        <v>13000</v>
      </c>
      <c r="P5096" s="27">
        <v>9571.7905370341214</v>
      </c>
      <c r="Q5096" s="1">
        <v>1</v>
      </c>
      <c r="Y5096" s="17" cm="1">
        <f t="array" ref="Y5096:AC5096">runSim(G5096,H5096,I5096,J5096,K5096,hipWeibAlpha,hipWeibBeta,2,vertWeibAlpha,vertWeibBeta,2,meanSurvival,sdSurvival,baseU,hipUMult,vertUMult,hipCost,vertCost,costInt,discC,discCi,discQi,hipFracMort,50, FALSE)</f>
        <v>8.7612162993334941</v>
      </c>
      <c r="Z5096" s="17">
        <v>7.1134129532072308</v>
      </c>
      <c r="AA5096" s="27">
        <v>9396.6317793287126</v>
      </c>
      <c r="AB5096" s="27">
        <v>7299.9024200216227</v>
      </c>
      <c r="AC5096" s="1">
        <v>1</v>
      </c>
    </row>
    <row r="5097" spans="5:29" x14ac:dyDescent="0.35">
      <c r="E5097" s="1">
        <v>5093</v>
      </c>
      <c r="G5097" s="17">
        <v>0.50173938274383545</v>
      </c>
      <c r="H5097" s="17">
        <v>0.60906970500946045</v>
      </c>
      <c r="I5097" s="17">
        <v>0.16613757610321045</v>
      </c>
      <c r="J5097" s="17">
        <v>0.35409533977508545</v>
      </c>
      <c r="K5097" s="17">
        <v>0.59571826457977295</v>
      </c>
      <c r="M5097" s="17" cm="1">
        <f t="array" ref="M5097:Q5097">runSim(G5097,H5097,I5097,J5097,K5097,hipWeibAlpha,hipWeibBeta,1,vertWeibAlpha,vertWeibBeta,1,meanSurvival,sdSurvival,baseU,hipUMult,vertUMult,hipCost,vertCost,costComp,discC,discCi,discQi,hipFracMort,50, FALSE)</f>
        <v>6.9690664790607464</v>
      </c>
      <c r="N5097" s="17">
        <v>5.8779499922638614</v>
      </c>
      <c r="O5097" s="27">
        <v>10000</v>
      </c>
      <c r="P5097" s="27">
        <v>7587.6854955763365</v>
      </c>
      <c r="Q5097" s="1">
        <v>1</v>
      </c>
      <c r="Y5097" s="17" cm="1">
        <f t="array" ref="Y5097:AC5097">runSim(G5097,H5097,I5097,J5097,K5097,hipWeibAlpha,hipWeibBeta,2,vertWeibAlpha,vertWeibBeta,2,meanSurvival,sdSurvival,baseU,hipUMult,vertUMult,hipCost,vertCost,costInt,discC,discCi,discQi,hipFracMort,50, FALSE)</f>
        <v>7.613996951878196</v>
      </c>
      <c r="Z5097" s="17">
        <v>6.3516904188044823</v>
      </c>
      <c r="AA5097" s="27">
        <v>5438.5692513415688</v>
      </c>
      <c r="AB5097" s="27">
        <v>4536.9217277174876</v>
      </c>
      <c r="AC5097" s="1">
        <v>1</v>
      </c>
    </row>
    <row r="5098" spans="5:29" x14ac:dyDescent="0.35">
      <c r="E5098" s="1">
        <v>5094</v>
      </c>
      <c r="G5098" s="17">
        <v>0.56153541803359985</v>
      </c>
      <c r="H5098" s="17">
        <v>0.64579445123672485</v>
      </c>
      <c r="I5098" s="17">
        <v>0.41209083795547485</v>
      </c>
      <c r="J5098" s="17">
        <v>0.81696754693984985</v>
      </c>
      <c r="K5098" s="17">
        <v>0.26397377252578735</v>
      </c>
      <c r="M5098" s="17" cm="1">
        <f t="array" ref="M5098:Q5098">runSim(G5098,H5098,I5098,J5098,K5098,hipWeibAlpha,hipWeibBeta,1,vertWeibAlpha,vertWeibBeta,1,meanSurvival,sdSurvival,baseU,hipUMult,vertUMult,hipCost,vertCost,costComp,discC,discCi,discQi,hipFracMort,50, FALSE)</f>
        <v>8.694287999934339</v>
      </c>
      <c r="N5098" s="17">
        <v>6.9795519329845659</v>
      </c>
      <c r="O5098" s="27">
        <v>13000</v>
      </c>
      <c r="P5098" s="27">
        <v>9617.3656329919759</v>
      </c>
      <c r="Q5098" s="1">
        <v>1</v>
      </c>
      <c r="Y5098" s="17" cm="1">
        <f t="array" ref="Y5098:AC5098">runSim(G5098,H5098,I5098,J5098,K5098,hipWeibAlpha,hipWeibBeta,2,vertWeibAlpha,vertWeibBeta,2,meanSurvival,sdSurvival,baseU,hipUMult,vertUMult,hipCost,vertCost,costInt,discC,discCi,discQi,hipFracMort,50, FALSE)</f>
        <v>10.008931289319758</v>
      </c>
      <c r="Z5098" s="17">
        <v>7.8940347217195947</v>
      </c>
      <c r="AA5098" s="27">
        <v>10355.803394331153</v>
      </c>
      <c r="AB5098" s="27">
        <v>7857.1297232717698</v>
      </c>
      <c r="AC5098" s="1">
        <v>1</v>
      </c>
    </row>
    <row r="5099" spans="5:29" x14ac:dyDescent="0.35">
      <c r="E5099" s="1">
        <v>5095</v>
      </c>
      <c r="G5099" s="17">
        <v>0.93262338638305664</v>
      </c>
      <c r="H5099" s="17">
        <v>0.46109628677368164</v>
      </c>
      <c r="I5099" s="17">
        <v>0.84970712661743164</v>
      </c>
      <c r="J5099" s="17">
        <v>0.72882699966430664</v>
      </c>
      <c r="K5099" s="17">
        <v>0.87218332290649414</v>
      </c>
      <c r="M5099" s="17" cm="1">
        <f t="array" ref="M5099:Q5099">runSim(G5099,H5099,I5099,J5099,K5099,hipWeibAlpha,hipWeibBeta,1,vertWeibAlpha,vertWeibBeta,1,meanSurvival,sdSurvival,baseU,hipUMult,vertUMult,hipCost,vertCost,costComp,discC,discCi,discQi,hipFracMort,50, FALSE)</f>
        <v>7.8025317873294568</v>
      </c>
      <c r="N5099" s="17">
        <v>6.3518536859139054</v>
      </c>
      <c r="O5099" s="27">
        <v>13000</v>
      </c>
      <c r="P5099" s="27">
        <v>10327.772338171222</v>
      </c>
      <c r="Q5099" s="1">
        <v>1</v>
      </c>
      <c r="Y5099" s="17" cm="1">
        <f t="array" ref="Y5099:AC5099">runSim(G5099,H5099,I5099,J5099,K5099,hipWeibAlpha,hipWeibBeta,2,vertWeibAlpha,vertWeibBeta,2,meanSurvival,sdSurvival,baseU,hipUMult,vertUMult,hipCost,vertCost,costInt,discC,discCi,discQi,hipFracMort,50, FALSE)</f>
        <v>9.058304443177164</v>
      </c>
      <c r="Z5099" s="17">
        <v>7.292109283485293</v>
      </c>
      <c r="AA5099" s="27">
        <v>13913.903841075575</v>
      </c>
      <c r="AB5099" s="27">
        <v>10417.06602554108</v>
      </c>
      <c r="AC5099" s="1">
        <v>1</v>
      </c>
    </row>
    <row r="5100" spans="5:29" x14ac:dyDescent="0.35">
      <c r="E5100" s="1">
        <v>5096</v>
      </c>
      <c r="G5100" s="17">
        <v>0.85543125867843628</v>
      </c>
      <c r="H5100" s="17">
        <v>0.92626255750656128</v>
      </c>
      <c r="I5100" s="17">
        <v>0.69793003797531128</v>
      </c>
      <c r="J5100" s="17">
        <v>0.77932041883468628</v>
      </c>
      <c r="K5100" s="17">
        <v>0.89612644910812378</v>
      </c>
      <c r="M5100" s="17" cm="1">
        <f t="array" ref="M5100:Q5100">runSim(G5100,H5100,I5100,J5100,K5100,hipWeibAlpha,hipWeibBeta,1,vertWeibAlpha,vertWeibBeta,1,meanSurvival,sdSurvival,baseU,hipUMult,vertUMult,hipCost,vertCost,costComp,discC,discCi,discQi,hipFracMort,50, FALSE)</f>
        <v>7.9063900615113623</v>
      </c>
      <c r="N5100" s="17">
        <v>6.3792149621071452</v>
      </c>
      <c r="O5100" s="27">
        <v>13000</v>
      </c>
      <c r="P5100" s="27">
        <v>10775.728577709713</v>
      </c>
      <c r="Q5100" s="1">
        <v>1</v>
      </c>
      <c r="Y5100" s="17" cm="1">
        <f t="array" ref="Y5100:AC5100">runSim(G5100,H5100,I5100,J5100,K5100,hipWeibAlpha,hipWeibBeta,2,vertWeibAlpha,vertWeibBeta,2,meanSurvival,sdSurvival,baseU,hipUMult,vertUMult,hipCost,vertCost,costInt,discC,discCi,discQi,hipFracMort,50, FALSE)</f>
        <v>9.051446749752909</v>
      </c>
      <c r="Z5100" s="17">
        <v>7.2346941879304891</v>
      </c>
      <c r="AA5100" s="27">
        <v>20154.850130444247</v>
      </c>
      <c r="AB5100" s="27">
        <v>14952.851921652251</v>
      </c>
      <c r="AC5100" s="1">
        <v>1</v>
      </c>
    </row>
    <row r="5101" spans="5:29" x14ac:dyDescent="0.35">
      <c r="E5101" s="1">
        <v>5097</v>
      </c>
      <c r="G5101" s="17">
        <v>0.91629230976104736</v>
      </c>
      <c r="H5101" s="17">
        <v>0.73504841327667236</v>
      </c>
      <c r="I5101" s="17">
        <v>0.60754597187042236</v>
      </c>
      <c r="J5101" s="17">
        <v>0.20712482929229736</v>
      </c>
      <c r="K5101" s="17">
        <v>0.21608173847198486</v>
      </c>
      <c r="M5101" s="17" cm="1">
        <f t="array" ref="M5101:Q5101">runSim(G5101,H5101,I5101,J5101,K5101,hipWeibAlpha,hipWeibBeta,1,vertWeibAlpha,vertWeibBeta,1,meanSurvival,sdSurvival,baseU,hipUMult,vertUMult,hipCost,vertCost,costComp,discC,discCi,discQi,hipFracMort,50, FALSE)</f>
        <v>5.6798077639742859</v>
      </c>
      <c r="N5101" s="17">
        <v>4.91551680628843</v>
      </c>
      <c r="O5101" s="27">
        <v>10000</v>
      </c>
      <c r="P5101" s="27">
        <v>8380.9468885084789</v>
      </c>
      <c r="Q5101" s="1">
        <v>1</v>
      </c>
      <c r="Y5101" s="17" cm="1">
        <f t="array" ref="Y5101:AC5101">runSim(G5101,H5101,I5101,J5101,K5101,hipWeibAlpha,hipWeibBeta,2,vertWeibAlpha,vertWeibBeta,2,meanSurvival,sdSurvival,baseU,hipUMult,vertUMult,hipCost,vertCost,costInt,discC,discCi,discQi,hipFracMort,50, FALSE)</f>
        <v>6.6383241633695116</v>
      </c>
      <c r="Z5101" s="17">
        <v>5.6638698922840405</v>
      </c>
      <c r="AA5101" s="27">
        <v>7775.3429692559985</v>
      </c>
      <c r="AB5101" s="27">
        <v>6280.6794250389885</v>
      </c>
      <c r="AC5101" s="1">
        <v>1</v>
      </c>
    </row>
    <row r="5102" spans="5:29" x14ac:dyDescent="0.35">
      <c r="E5102" s="1">
        <v>5098</v>
      </c>
      <c r="G5102" s="17">
        <v>0.43335515260696411</v>
      </c>
      <c r="H5102" s="17">
        <v>0.88333684206008911</v>
      </c>
      <c r="I5102" s="17">
        <v>0.70334416627883911</v>
      </c>
      <c r="J5102" s="17">
        <v>0.37335759401321411</v>
      </c>
      <c r="K5102" s="17">
        <v>0.26836186647415161</v>
      </c>
      <c r="M5102" s="17" cm="1">
        <f t="array" ref="M5102:Q5102">runSim(G5102,H5102,I5102,J5102,K5102,hipWeibAlpha,hipWeibBeta,1,vertWeibAlpha,vertWeibBeta,1,meanSurvival,sdSurvival,baseU,hipUMult,vertUMult,hipCost,vertCost,costComp,discC,discCi,discQi,hipFracMort,50, FALSE)</f>
        <v>6.9155337140570126</v>
      </c>
      <c r="N5102" s="17">
        <v>5.8087207179134692</v>
      </c>
      <c r="O5102" s="27">
        <v>13000</v>
      </c>
      <c r="P5102" s="27">
        <v>10073.229692617428</v>
      </c>
      <c r="Q5102" s="1">
        <v>1</v>
      </c>
      <c r="Y5102" s="17" cm="1">
        <f t="array" ref="Y5102:AC5102">runSim(G5102,H5102,I5102,J5102,K5102,hipWeibAlpha,hipWeibBeta,2,vertWeibAlpha,vertWeibBeta,2,meanSurvival,sdSurvival,baseU,hipUMult,vertUMult,hipCost,vertCost,costInt,discC,discCi,discQi,hipFracMort,50, FALSE)</f>
        <v>7.3440498771707707</v>
      </c>
      <c r="Z5102" s="17">
        <v>6.1416435094032709</v>
      </c>
      <c r="AA5102" s="27">
        <v>11515.539505640081</v>
      </c>
      <c r="AB5102" s="27">
        <v>9160.1006117499492</v>
      </c>
      <c r="AC5102" s="1">
        <v>1</v>
      </c>
    </row>
    <row r="5103" spans="5:29" x14ac:dyDescent="0.35">
      <c r="E5103" s="1">
        <v>5099</v>
      </c>
      <c r="G5103" s="17">
        <v>0.22072863578796387</v>
      </c>
      <c r="H5103" s="17">
        <v>0.15203356742858887</v>
      </c>
      <c r="I5103" s="17">
        <v>0.37951159477233887</v>
      </c>
      <c r="J5103" s="17">
        <v>0.96322131156921387</v>
      </c>
      <c r="K5103" s="17">
        <v>0.51258349418640137</v>
      </c>
      <c r="M5103" s="17" cm="1">
        <f t="array" ref="M5103:Q5103">runSim(G5103,H5103,I5103,J5103,K5103,hipWeibAlpha,hipWeibBeta,1,vertWeibAlpha,vertWeibBeta,1,meanSurvival,sdSurvival,baseU,hipUMult,vertUMult,hipCost,vertCost,costComp,discC,discCi,discQi,hipFracMort,50, FALSE)</f>
        <v>10.72115151267249</v>
      </c>
      <c r="N5103" s="17">
        <v>8.2699070730150552</v>
      </c>
      <c r="O5103" s="27">
        <v>10000</v>
      </c>
      <c r="P5103" s="27">
        <v>6836.6092692828934</v>
      </c>
      <c r="Q5103" s="1">
        <v>1</v>
      </c>
      <c r="Y5103" s="17" cm="1">
        <f t="array" ref="Y5103:AC5103">runSim(G5103,H5103,I5103,J5103,K5103,hipWeibAlpha,hipWeibBeta,2,vertWeibAlpha,vertWeibBeta,2,meanSurvival,sdSurvival,baseU,hipUMult,vertUMult,hipCost,vertCost,costInt,discC,discCi,discQi,hipFracMort,50, FALSE)</f>
        <v>12.15764921538811</v>
      </c>
      <c r="Z5103" s="17">
        <v>9.1526725570699679</v>
      </c>
      <c r="AA5103" s="27">
        <v>8684.0351538486502</v>
      </c>
      <c r="AB5103" s="27">
        <v>6537.6232550499772</v>
      </c>
      <c r="AC5103" s="1">
        <v>1</v>
      </c>
    </row>
    <row r="5104" spans="5:29" x14ac:dyDescent="0.35">
      <c r="E5104" s="1">
        <v>5100</v>
      </c>
      <c r="G5104" s="17">
        <v>0.5304221510887146</v>
      </c>
      <c r="H5104" s="17">
        <v>0.8927573561668396</v>
      </c>
      <c r="I5104" s="17">
        <v>0.1478232741355896</v>
      </c>
      <c r="J5104" s="17">
        <v>0.6154441237449646</v>
      </c>
      <c r="K5104" s="17">
        <v>0.2642325758934021</v>
      </c>
      <c r="M5104" s="17" cm="1">
        <f t="array" ref="M5104:Q5104">runSim(G5104,H5104,I5104,J5104,K5104,hipWeibAlpha,hipWeibBeta,1,vertWeibAlpha,vertWeibBeta,1,meanSurvival,sdSurvival,baseU,hipUMult,vertUMult,hipCost,vertCost,costComp,discC,discCi,discQi,hipFracMort,50, FALSE)</f>
        <v>7.6801567509555202</v>
      </c>
      <c r="N5104" s="17">
        <v>6.3069475461963407</v>
      </c>
      <c r="O5104" s="27">
        <v>10000</v>
      </c>
      <c r="P5104" s="27">
        <v>7884.0650261001792</v>
      </c>
      <c r="Q5104" s="1">
        <v>1</v>
      </c>
      <c r="Y5104" s="17" cm="1">
        <f t="array" ref="Y5104:AC5104">runSim(G5104,H5104,I5104,J5104,K5104,hipWeibAlpha,hipWeibBeta,2,vertWeibAlpha,vertWeibBeta,2,meanSurvival,sdSurvival,baseU,hipUMult,vertUMult,hipCost,vertCost,costInt,discC,discCi,discQi,hipFracMort,50, FALSE)</f>
        <v>8.4920111853539062</v>
      </c>
      <c r="Z5104" s="17">
        <v>6.8997939655293772</v>
      </c>
      <c r="AA5104" s="27">
        <v>9440.3054410161421</v>
      </c>
      <c r="AB5104" s="27">
        <v>7695.1008188622563</v>
      </c>
      <c r="AC5104" s="1">
        <v>1</v>
      </c>
    </row>
    <row r="5105" spans="5:29" x14ac:dyDescent="0.35">
      <c r="E5105" s="1">
        <v>5101</v>
      </c>
      <c r="G5105" s="17">
        <v>0.5233997106552124</v>
      </c>
      <c r="H5105" s="17">
        <v>0.9676440954208374</v>
      </c>
      <c r="I5105" s="17">
        <v>0.3899463415145874</v>
      </c>
      <c r="J5105" s="17">
        <v>0.3308337926864624</v>
      </c>
      <c r="K5105" s="17">
        <v>0.4938434362411499</v>
      </c>
      <c r="M5105" s="17" cm="1">
        <f t="array" ref="M5105:Q5105">runSim(G5105,H5105,I5105,J5105,K5105,hipWeibAlpha,hipWeibBeta,1,vertWeibAlpha,vertWeibBeta,1,meanSurvival,sdSurvival,baseU,hipUMult,vertUMult,hipCost,vertCost,costComp,discC,discCi,discQi,hipFracMort,50, FALSE)</f>
        <v>6.5640285614477056</v>
      </c>
      <c r="N5105" s="17">
        <v>5.540109695423066</v>
      </c>
      <c r="O5105" s="27">
        <v>13000</v>
      </c>
      <c r="P5105" s="27">
        <v>10180.371708988614</v>
      </c>
      <c r="Q5105" s="1">
        <v>1</v>
      </c>
      <c r="Y5105" s="17" cm="1">
        <f t="array" ref="Y5105:AC5105">runSim(G5105,H5105,I5105,J5105,K5105,hipWeibAlpha,hipWeibBeta,2,vertWeibAlpha,vertWeibBeta,2,meanSurvival,sdSurvival,baseU,hipUMult,vertUMult,hipCost,vertCost,costInt,discC,discCi,discQi,hipFracMort,50, FALSE)</f>
        <v>6.936034951425567</v>
      </c>
      <c r="Z5105" s="17">
        <v>5.8272400785085168</v>
      </c>
      <c r="AA5105" s="27">
        <v>11343.582030082522</v>
      </c>
      <c r="AB5105" s="27">
        <v>9265.0003617692091</v>
      </c>
      <c r="AC5105" s="1">
        <v>1</v>
      </c>
    </row>
    <row r="5106" spans="5:29" x14ac:dyDescent="0.35">
      <c r="E5106" s="1">
        <v>5102</v>
      </c>
      <c r="G5106" s="17">
        <v>0.96579271554946899</v>
      </c>
      <c r="H5106" s="17">
        <v>3.9309561252593994E-2</v>
      </c>
      <c r="I5106" s="17">
        <v>0.20990282297134399</v>
      </c>
      <c r="J5106" s="17">
        <v>0.35599046945571899</v>
      </c>
      <c r="K5106" s="17">
        <v>0.53883653879165649</v>
      </c>
      <c r="M5106" s="17" cm="1">
        <f t="array" ref="M5106:Q5106">runSim(G5106,H5106,I5106,J5106,K5106,hipWeibAlpha,hipWeibBeta,1,vertWeibAlpha,vertWeibBeta,1,meanSurvival,sdSurvival,baseU,hipUMult,vertUMult,hipCost,vertCost,costComp,discC,discCi,discQi,hipFracMort,50, FALSE)</f>
        <v>6.4743928627992702</v>
      </c>
      <c r="N5106" s="17">
        <v>5.4716820989945578</v>
      </c>
      <c r="O5106" s="27">
        <v>7000</v>
      </c>
      <c r="P5106" s="27">
        <v>6033.4558788944323</v>
      </c>
      <c r="Q5106" s="1">
        <v>1</v>
      </c>
      <c r="Y5106" s="17" cm="1">
        <f t="array" ref="Y5106:AC5106">runSim(G5106,H5106,I5106,J5106,K5106,hipWeibAlpha,hipWeibBeta,2,vertWeibAlpha,vertWeibBeta,2,meanSurvival,sdSurvival,baseU,hipUMult,vertUMult,hipCost,vertCost,costInt,discC,discCi,discQi,hipFracMort,50, FALSE)</f>
        <v>7.2302709010992103</v>
      </c>
      <c r="Z5106" s="17">
        <v>6.0770973251058811</v>
      </c>
      <c r="AA5106" s="27">
        <v>12446.204594761268</v>
      </c>
      <c r="AB5106" s="27">
        <v>9742.5422727952282</v>
      </c>
      <c r="AC5106" s="1">
        <v>1</v>
      </c>
    </row>
    <row r="5107" spans="5:29" x14ac:dyDescent="0.35">
      <c r="E5107" s="1">
        <v>5103</v>
      </c>
      <c r="G5107" s="17">
        <v>0.81213665008544922</v>
      </c>
      <c r="H5107" s="17">
        <v>0.37283611297607422</v>
      </c>
      <c r="I5107" s="17">
        <v>0.54855632781982422</v>
      </c>
      <c r="J5107" s="17">
        <v>0.20404338836669922</v>
      </c>
      <c r="K5107" s="17">
        <v>0.63988018035888672</v>
      </c>
      <c r="M5107" s="17" cm="1">
        <f t="array" ref="M5107:Q5107">runSim(G5107,H5107,I5107,J5107,K5107,hipWeibAlpha,hipWeibBeta,1,vertWeibAlpha,vertWeibBeta,1,meanSurvival,sdSurvival,baseU,hipUMult,vertUMult,hipCost,vertCost,costComp,discC,discCi,discQi,hipFracMort,50, FALSE)</f>
        <v>6.0964815901815657</v>
      </c>
      <c r="N5107" s="17">
        <v>5.2549420927196788</v>
      </c>
      <c r="O5107" s="27">
        <v>10000</v>
      </c>
      <c r="P5107" s="27">
        <v>7831.144252276481</v>
      </c>
      <c r="Q5107" s="1">
        <v>1</v>
      </c>
      <c r="Y5107" s="17" cm="1">
        <f t="array" ref="Y5107:AC5107">runSim(G5107,H5107,I5107,J5107,K5107,hipWeibAlpha,hipWeibBeta,2,vertWeibAlpha,vertWeibBeta,2,meanSurvival,sdSurvival,baseU,hipUMult,vertUMult,hipCost,vertCost,costInt,discC,discCi,discQi,hipFracMort,50, FALSE)</f>
        <v>6.6627431284125773</v>
      </c>
      <c r="Z5107" s="17">
        <v>5.6818379174817544</v>
      </c>
      <c r="AA5107" s="27">
        <v>4759.1022345804122</v>
      </c>
      <c r="AB5107" s="27">
        <v>4058.4556553441103</v>
      </c>
      <c r="AC5107" s="1">
        <v>1</v>
      </c>
    </row>
    <row r="5108" spans="5:29" x14ac:dyDescent="0.35">
      <c r="E5108" s="1">
        <v>5104</v>
      </c>
      <c r="G5108" s="17">
        <v>0.44003599882125854</v>
      </c>
      <c r="H5108" s="17">
        <v>0.41418761014938354</v>
      </c>
      <c r="I5108" s="17">
        <v>0.82452696561813354</v>
      </c>
      <c r="J5108" s="17">
        <v>0.57681578397750854</v>
      </c>
      <c r="K5108" s="17">
        <v>0.31618040800094604</v>
      </c>
      <c r="M5108" s="17" cm="1">
        <f t="array" ref="M5108:Q5108">runSim(G5108,H5108,I5108,J5108,K5108,hipWeibAlpha,hipWeibBeta,1,vertWeibAlpha,vertWeibBeta,1,meanSurvival,sdSurvival,baseU,hipUMult,vertUMult,hipCost,vertCost,costComp,discC,discCi,discQi,hipFracMort,50, FALSE)</f>
        <v>7.96957866644515</v>
      </c>
      <c r="N5108" s="17">
        <v>6.5671021839148338</v>
      </c>
      <c r="O5108" s="27">
        <v>13000</v>
      </c>
      <c r="P5108" s="27">
        <v>9415.2841856360701</v>
      </c>
      <c r="Q5108" s="1">
        <v>1</v>
      </c>
      <c r="Y5108" s="17" cm="1">
        <f t="array" ref="Y5108:AC5108">runSim(G5108,H5108,I5108,J5108,K5108,hipWeibAlpha,hipWeibBeta,2,vertWeibAlpha,vertWeibBeta,2,meanSurvival,sdSurvival,baseU,hipUMult,vertUMult,hipCost,vertCost,costInt,discC,discCi,discQi,hipFracMort,50, FALSE)</f>
        <v>8.8068836011399654</v>
      </c>
      <c r="Z5108" s="17">
        <v>7.1486256205276595</v>
      </c>
      <c r="AA5108" s="27">
        <v>6290.631143671405</v>
      </c>
      <c r="AB5108" s="27">
        <v>5106.1611575197567</v>
      </c>
      <c r="AC5108" s="1">
        <v>1</v>
      </c>
    </row>
    <row r="5109" spans="5:29" x14ac:dyDescent="0.35">
      <c r="E5109" s="1">
        <v>5105</v>
      </c>
      <c r="G5109" s="17">
        <v>0.99304449558258057</v>
      </c>
      <c r="H5109" s="17">
        <v>0.10183966159820557</v>
      </c>
      <c r="I5109" s="17">
        <v>5.8321595191955566E-2</v>
      </c>
      <c r="J5109" s="17">
        <v>0.64520514011383057</v>
      </c>
      <c r="K5109" s="17">
        <v>0.28648626804351807</v>
      </c>
      <c r="M5109" s="17" cm="1">
        <f t="array" ref="M5109:Q5109">runSim(G5109,H5109,I5109,J5109,K5109,hipWeibAlpha,hipWeibBeta,1,vertWeibAlpha,vertWeibBeta,1,meanSurvival,sdSurvival,baseU,hipUMult,vertUMult,hipCost,vertCost,costComp,discC,discCi,discQi,hipFracMort,50, FALSE)</f>
        <v>7.3385021039085077</v>
      </c>
      <c r="N5109" s="17">
        <v>5.9888965150901976</v>
      </c>
      <c r="O5109" s="27">
        <v>10000</v>
      </c>
      <c r="P5109" s="27">
        <v>8316.5706056153922</v>
      </c>
      <c r="Q5109" s="1">
        <v>1</v>
      </c>
      <c r="Y5109" s="17" cm="1">
        <f t="array" ref="Y5109:AC5109">runSim(G5109,H5109,I5109,J5109,K5109,hipWeibAlpha,hipWeibBeta,2,vertWeibAlpha,vertWeibBeta,2,meanSurvival,sdSurvival,baseU,hipUMult,vertUMult,hipCost,vertCost,costInt,discC,discCi,discQi,hipFracMort,50, FALSE)</f>
        <v>7.8981880411598944</v>
      </c>
      <c r="Z5109" s="17">
        <v>6.4597255339709871</v>
      </c>
      <c r="AA5109" s="27">
        <v>13558.610748090221</v>
      </c>
      <c r="AB5109" s="27">
        <v>11016.00211626009</v>
      </c>
      <c r="AC5109" s="1">
        <v>1</v>
      </c>
    </row>
    <row r="5110" spans="5:29" x14ac:dyDescent="0.35">
      <c r="E5110" s="1">
        <v>5106</v>
      </c>
      <c r="G5110" s="17">
        <v>0.2113993763923645</v>
      </c>
      <c r="H5110" s="17">
        <v>0.7912638783454895</v>
      </c>
      <c r="I5110" s="17">
        <v>0.3593180775642395</v>
      </c>
      <c r="J5110" s="17">
        <v>6.7417442798614502E-2</v>
      </c>
      <c r="K5110" s="17">
        <v>0.565449059009552</v>
      </c>
      <c r="M5110" s="17" cm="1">
        <f t="array" ref="M5110:Q5110">runSim(G5110,H5110,I5110,J5110,K5110,hipWeibAlpha,hipWeibBeta,1,vertWeibAlpha,vertWeibBeta,1,meanSurvival,sdSurvival,baseU,hipUMult,vertUMult,hipCost,vertCost,costComp,discC,discCi,discQi,hipFracMort,50, FALSE)</f>
        <v>5.0048372199466638</v>
      </c>
      <c r="N5110" s="17">
        <v>4.4252100454885692</v>
      </c>
      <c r="O5110" s="27">
        <v>3000</v>
      </c>
      <c r="P5110" s="27">
        <v>2625.9626827823399</v>
      </c>
      <c r="Q5110" s="1">
        <v>1</v>
      </c>
      <c r="Y5110" s="17" cm="1">
        <f t="array" ref="Y5110:AC5110">runSim(G5110,H5110,I5110,J5110,K5110,hipWeibAlpha,hipWeibBeta,2,vertWeibAlpha,vertWeibBeta,2,meanSurvival,sdSurvival,baseU,hipUMult,vertUMult,hipCost,vertCost,costInt,discC,discCi,discQi,hipFracMort,50, FALSE)</f>
        <v>5.2598596997876781</v>
      </c>
      <c r="Z5110" s="17">
        <v>4.6350145386599584</v>
      </c>
      <c r="AA5110" s="27">
        <v>3757.0426427054845</v>
      </c>
      <c r="AB5110" s="27">
        <v>3310.7246704713998</v>
      </c>
      <c r="AC5110" s="1">
        <v>1</v>
      </c>
    </row>
    <row r="5111" spans="5:29" x14ac:dyDescent="0.35">
      <c r="E5111" s="1">
        <v>5107</v>
      </c>
      <c r="G5111" s="17">
        <v>0.3616936206817627</v>
      </c>
      <c r="H5111" s="17">
        <v>0.9033501148223877</v>
      </c>
      <c r="I5111" s="17">
        <v>0.8866875171661377</v>
      </c>
      <c r="J5111" s="17">
        <v>0.3561394214630127</v>
      </c>
      <c r="K5111" s="17">
        <v>0.5964195728302002</v>
      </c>
      <c r="M5111" s="17" cm="1">
        <f t="array" ref="M5111:Q5111">runSim(G5111,H5111,I5111,J5111,K5111,hipWeibAlpha,hipWeibBeta,1,vertWeibAlpha,vertWeibBeta,1,meanSurvival,sdSurvival,baseU,hipUMult,vertUMult,hipCost,vertCost,costComp,discC,discCi,discQi,hipFracMort,50, FALSE)</f>
        <v>6.9074031750576674</v>
      </c>
      <c r="N5111" s="17">
        <v>5.8010288564979042</v>
      </c>
      <c r="O5111" s="27">
        <v>13000</v>
      </c>
      <c r="P5111" s="27">
        <v>10201.083483259932</v>
      </c>
      <c r="Q5111" s="1">
        <v>1</v>
      </c>
      <c r="Y5111" s="17" cm="1">
        <f t="array" ref="Y5111:AC5111">runSim(G5111,H5111,I5111,J5111,K5111,hipWeibAlpha,hipWeibBeta,2,vertWeibAlpha,vertWeibBeta,2,meanSurvival,sdSurvival,baseU,hipUMult,vertUMult,hipCost,vertCost,costInt,discC,discCi,discQi,hipFracMort,50, FALSE)</f>
        <v>7.2200496081174466</v>
      </c>
      <c r="Z5111" s="17">
        <v>6.0511571115993608</v>
      </c>
      <c r="AA5111" s="27">
        <v>11446.804101510668</v>
      </c>
      <c r="AB5111" s="27">
        <v>9347.7555255700827</v>
      </c>
      <c r="AC5111" s="1">
        <v>1</v>
      </c>
    </row>
    <row r="5112" spans="5:29" x14ac:dyDescent="0.35">
      <c r="E5112" s="1">
        <v>5108</v>
      </c>
      <c r="G5112" s="17">
        <v>0.18223422765731812</v>
      </c>
      <c r="H5112" s="17">
        <v>0.71351474523544312</v>
      </c>
      <c r="I5112" s="17">
        <v>0.70100253820419312</v>
      </c>
      <c r="J5112" s="17">
        <v>0.51139682531356812</v>
      </c>
      <c r="K5112" s="17">
        <v>0.58743137121200562</v>
      </c>
      <c r="M5112" s="17" cm="1">
        <f t="array" ref="M5112:Q5112">runSim(G5112,H5112,I5112,J5112,K5112,hipWeibAlpha,hipWeibBeta,1,vertWeibAlpha,vertWeibBeta,1,meanSurvival,sdSurvival,baseU,hipUMult,vertUMult,hipCost,vertCost,costComp,discC,discCi,discQi,hipFracMort,50, FALSE)</f>
        <v>7.8349336336433293</v>
      </c>
      <c r="N5112" s="17">
        <v>6.460495548196489</v>
      </c>
      <c r="O5112" s="27">
        <v>13000</v>
      </c>
      <c r="P5112" s="27">
        <v>9452.005483124125</v>
      </c>
      <c r="Q5112" s="1">
        <v>1</v>
      </c>
      <c r="Y5112" s="17" cm="1">
        <f t="array" ref="Y5112:AC5112">runSim(G5112,H5112,I5112,J5112,K5112,hipWeibAlpha,hipWeibBeta,2,vertWeibAlpha,vertWeibBeta,2,meanSurvival,sdSurvival,baseU,hipUMult,vertUMult,hipCost,vertCost,costInt,discC,discCi,discQi,hipFracMort,50, FALSE)</f>
        <v>8.2647116138216585</v>
      </c>
      <c r="Z5112" s="17">
        <v>6.7864354252570251</v>
      </c>
      <c r="AA5112" s="27">
        <v>9042.8572370863549</v>
      </c>
      <c r="AB5112" s="27">
        <v>7122.958385636397</v>
      </c>
      <c r="AC5112" s="1">
        <v>1</v>
      </c>
    </row>
    <row r="5113" spans="5:29" x14ac:dyDescent="0.35">
      <c r="E5113" s="1">
        <v>5109</v>
      </c>
      <c r="G5113" s="17">
        <v>0.84384238719940186</v>
      </c>
      <c r="H5113" s="17">
        <v>0.78125083446502686</v>
      </c>
      <c r="I5113" s="17">
        <v>6.2874555587768555E-3</v>
      </c>
      <c r="J5113" s="17">
        <v>0.91885459423065186</v>
      </c>
      <c r="K5113" s="17">
        <v>0.30012595653533936</v>
      </c>
      <c r="M5113" s="17" cm="1">
        <f t="array" ref="M5113:Q5113">runSim(G5113,H5113,I5113,J5113,K5113,hipWeibAlpha,hipWeibBeta,1,vertWeibAlpha,vertWeibBeta,1,meanSurvival,sdSurvival,baseU,hipUMult,vertUMult,hipCost,vertCost,costComp,discC,discCi,discQi,hipFracMort,50, FALSE)</f>
        <v>8.9400784337519923</v>
      </c>
      <c r="N5113" s="17">
        <v>7.0333271976091076</v>
      </c>
      <c r="O5113" s="27">
        <v>10000</v>
      </c>
      <c r="P5113" s="27">
        <v>8229.5766909324884</v>
      </c>
      <c r="Q5113" s="1">
        <v>1</v>
      </c>
      <c r="Y5113" s="17" cm="1">
        <f t="array" ref="Y5113:AC5113">runSim(G5113,H5113,I5113,J5113,K5113,hipWeibAlpha,hipWeibBeta,2,vertWeibAlpha,vertWeibBeta,2,meanSurvival,sdSurvival,baseU,hipUMult,vertUMult,hipCost,vertCost,costInt,discC,discCi,discQi,hipFracMort,50, FALSE)</f>
        <v>10.229330540489324</v>
      </c>
      <c r="Z5113" s="17">
        <v>7.9875607190997826</v>
      </c>
      <c r="AA5113" s="27">
        <v>18096.112515359426</v>
      </c>
      <c r="AB5113" s="27">
        <v>12990.505521027761</v>
      </c>
      <c r="AC5113" s="1">
        <v>1</v>
      </c>
    </row>
    <row r="5114" spans="5:29" x14ac:dyDescent="0.35">
      <c r="E5114" s="1">
        <v>5110</v>
      </c>
      <c r="G5114" s="17">
        <v>0.67682796716690063</v>
      </c>
      <c r="H5114" s="17">
        <v>0.27085262537002563</v>
      </c>
      <c r="I5114" s="17">
        <v>3.3242762088775635E-2</v>
      </c>
      <c r="J5114" s="17">
        <v>0.26429134607315063</v>
      </c>
      <c r="K5114" s="17">
        <v>0.29235225915908813</v>
      </c>
      <c r="M5114" s="17" cm="1">
        <f t="array" ref="M5114:Q5114">runSim(G5114,H5114,I5114,J5114,K5114,hipWeibAlpha,hipWeibBeta,1,vertWeibAlpha,vertWeibBeta,1,meanSurvival,sdSurvival,baseU,hipUMult,vertUMult,hipCost,vertCost,costComp,discC,discCi,discQi,hipFracMort,50, FALSE)</f>
        <v>6.6399856374466903</v>
      </c>
      <c r="N5114" s="17">
        <v>5.6575512909015941</v>
      </c>
      <c r="O5114" s="27">
        <v>10000</v>
      </c>
      <c r="P5114" s="27">
        <v>7523.8077611444378</v>
      </c>
      <c r="Q5114" s="1">
        <v>1</v>
      </c>
      <c r="Y5114" s="17" cm="1">
        <f t="array" ref="Y5114:AC5114">runSim(G5114,H5114,I5114,J5114,K5114,hipWeibAlpha,hipWeibBeta,2,vertWeibAlpha,vertWeibBeta,2,meanSurvival,sdSurvival,baseU,hipUMult,vertUMult,hipCost,vertCost,costInt,discC,discCi,discQi,hipFracMort,50, FALSE)</f>
        <v>7.0766408401851155</v>
      </c>
      <c r="Z5114" s="17">
        <v>5.9771479660822644</v>
      </c>
      <c r="AA5114" s="27">
        <v>5054.7434572750826</v>
      </c>
      <c r="AB5114" s="27">
        <v>4269.3914043444747</v>
      </c>
      <c r="AC5114" s="1">
        <v>1</v>
      </c>
    </row>
    <row r="5115" spans="5:29" x14ac:dyDescent="0.35">
      <c r="E5115" s="1">
        <v>5111</v>
      </c>
      <c r="G5115" s="17">
        <v>0.1619410514831543</v>
      </c>
      <c r="H5115" s="17">
        <v>0.1611170768737793</v>
      </c>
      <c r="I5115" s="17">
        <v>0.5614466667175293</v>
      </c>
      <c r="J5115" s="17">
        <v>0.9620509147644043</v>
      </c>
      <c r="K5115" s="17">
        <v>0.3622431755065918</v>
      </c>
      <c r="M5115" s="17" cm="1">
        <f t="array" ref="M5115:Q5115">runSim(G5115,H5115,I5115,J5115,K5115,hipWeibAlpha,hipWeibBeta,1,vertWeibAlpha,vertWeibBeta,1,meanSurvival,sdSurvival,baseU,hipUMult,vertUMult,hipCost,vertCost,costComp,discC,discCi,discQi,hipFracMort,50, FALSE)</f>
        <v>10.772195851442394</v>
      </c>
      <c r="N5115" s="17">
        <v>8.3068895165954917</v>
      </c>
      <c r="O5115" s="27">
        <v>13000</v>
      </c>
      <c r="P5115" s="27">
        <v>8440.5848270733186</v>
      </c>
      <c r="Q5115" s="1">
        <v>1</v>
      </c>
      <c r="Y5115" s="17" cm="1">
        <f t="array" ref="Y5115:AC5115">runSim(G5115,H5115,I5115,J5115,K5115,hipWeibAlpha,hipWeibBeta,2,vertWeibAlpha,vertWeibBeta,2,meanSurvival,sdSurvival,baseU,hipUMult,vertUMult,hipCost,vertCost,costInt,discC,discCi,discQi,hipFracMort,50, FALSE)</f>
        <v>12.127496397119499</v>
      </c>
      <c r="Z5115" s="17">
        <v>9.1360703936089092</v>
      </c>
      <c r="AA5115" s="27">
        <v>8662.4974265139281</v>
      </c>
      <c r="AB5115" s="27">
        <v>6525.7645668635068</v>
      </c>
      <c r="AC5115" s="1">
        <v>1</v>
      </c>
    </row>
    <row r="5116" spans="5:29" x14ac:dyDescent="0.35">
      <c r="E5116" s="1">
        <v>5112</v>
      </c>
      <c r="G5116" s="17">
        <v>0.44189232587814331</v>
      </c>
      <c r="H5116" s="17">
        <v>0.10061424970626831</v>
      </c>
      <c r="I5116" s="17">
        <v>0.83712548017501831</v>
      </c>
      <c r="J5116" s="17">
        <v>0.35406273603439331</v>
      </c>
      <c r="K5116" s="17">
        <v>0.70036095380783081</v>
      </c>
      <c r="M5116" s="17" cm="1">
        <f t="array" ref="M5116:Q5116">runSim(G5116,H5116,I5116,J5116,K5116,hipWeibAlpha,hipWeibBeta,1,vertWeibAlpha,vertWeibBeta,1,meanSurvival,sdSurvival,baseU,hipUMult,vertUMult,hipCost,vertCost,costComp,discC,discCi,discQi,hipFracMort,50, FALSE)</f>
        <v>7.3739723643522712</v>
      </c>
      <c r="N5116" s="17">
        <v>6.1826378234236179</v>
      </c>
      <c r="O5116" s="27">
        <v>7000</v>
      </c>
      <c r="P5116" s="27">
        <v>5047.4232182021888</v>
      </c>
      <c r="Q5116" s="1">
        <v>1</v>
      </c>
      <c r="Y5116" s="17" cm="1">
        <f t="array" ref="Y5116:AC5116">runSim(G5116,H5116,I5116,J5116,K5116,hipWeibAlpha,hipWeibBeta,2,vertWeibAlpha,vertWeibBeta,2,meanSurvival,sdSurvival,baseU,hipUMult,vertUMult,hipCost,vertCost,costInt,discC,discCi,discQi,hipFracMort,50, FALSE)</f>
        <v>7.6138128729263457</v>
      </c>
      <c r="Z5116" s="17">
        <v>6.3515638001065362</v>
      </c>
      <c r="AA5116" s="27">
        <v>5438.4377663759615</v>
      </c>
      <c r="AB5116" s="27">
        <v>4536.8312857903829</v>
      </c>
      <c r="AC5116" s="1">
        <v>1</v>
      </c>
    </row>
    <row r="5117" spans="5:29" x14ac:dyDescent="0.35">
      <c r="E5117" s="1">
        <v>5113</v>
      </c>
      <c r="G5117" s="17">
        <v>0.33366692066192627</v>
      </c>
      <c r="H5117" s="17">
        <v>0.38875114917755127</v>
      </c>
      <c r="I5117" s="17">
        <v>0.36671745777130127</v>
      </c>
      <c r="J5117" s="17">
        <v>0.65965569019317627</v>
      </c>
      <c r="K5117" s="17">
        <v>0.98013603687286377</v>
      </c>
      <c r="M5117" s="17" cm="1">
        <f t="array" ref="M5117:Q5117">runSim(G5117,H5117,I5117,J5117,K5117,hipWeibAlpha,hipWeibBeta,1,vertWeibAlpha,vertWeibBeta,1,meanSurvival,sdSurvival,baseU,hipUMult,vertUMult,hipCost,vertCost,costComp,discC,discCi,discQi,hipFracMort,50, FALSE)</f>
        <v>8.4097668687438123</v>
      </c>
      <c r="N5117" s="17">
        <v>6.8597851880127623</v>
      </c>
      <c r="O5117" s="27">
        <v>10000</v>
      </c>
      <c r="P5117" s="27">
        <v>7218.2262372519408</v>
      </c>
      <c r="Q5117" s="1">
        <v>1</v>
      </c>
      <c r="Y5117" s="17" cm="1">
        <f t="array" ref="Y5117:AC5117">runSim(G5117,H5117,I5117,J5117,K5117,hipWeibAlpha,hipWeibBeta,2,vertWeibAlpha,vertWeibBeta,2,meanSurvival,sdSurvival,baseU,hipUMult,vertUMult,hipCost,vertCost,costInt,discC,discCi,discQi,hipFracMort,50, FALSE)</f>
        <v>9.2641996181371677</v>
      </c>
      <c r="Z5117" s="17">
        <v>7.4419693193438148</v>
      </c>
      <c r="AA5117" s="27">
        <v>6617.2854415265492</v>
      </c>
      <c r="AB5117" s="27">
        <v>5315.6923709598677</v>
      </c>
      <c r="AC5117" s="1">
        <v>1</v>
      </c>
    </row>
    <row r="5118" spans="5:29" x14ac:dyDescent="0.35">
      <c r="E5118" s="1">
        <v>5114</v>
      </c>
      <c r="G5118" s="17">
        <v>0.65095788240432739</v>
      </c>
      <c r="H5118" s="17">
        <v>0.39195519685745239</v>
      </c>
      <c r="I5118" s="17">
        <v>0.89555627107620239</v>
      </c>
      <c r="J5118" s="17">
        <v>0.48549157381057739</v>
      </c>
      <c r="K5118" s="17">
        <v>0.44592553377151489</v>
      </c>
      <c r="M5118" s="17" cm="1">
        <f t="array" ref="M5118:Q5118">runSim(G5118,H5118,I5118,J5118,K5118,hipWeibAlpha,hipWeibBeta,1,vertWeibAlpha,vertWeibBeta,1,meanSurvival,sdSurvival,baseU,hipUMult,vertUMult,hipCost,vertCost,costComp,discC,discCi,discQi,hipFracMort,50, FALSE)</f>
        <v>7.435289656711416</v>
      </c>
      <c r="N5118" s="17">
        <v>6.1997487755435765</v>
      </c>
      <c r="O5118" s="27">
        <v>13000</v>
      </c>
      <c r="P5118" s="27">
        <v>9694.8816914202107</v>
      </c>
      <c r="Q5118" s="1">
        <v>1</v>
      </c>
      <c r="Y5118" s="17" cm="1">
        <f t="array" ref="Y5118:AC5118">runSim(G5118,H5118,I5118,J5118,K5118,hipWeibAlpha,hipWeibBeta,2,vertWeibAlpha,vertWeibBeta,2,meanSurvival,sdSurvival,baseU,hipUMult,vertUMult,hipCost,vertCost,costInt,discC,discCi,discQi,hipFracMort,50, FALSE)</f>
        <v>8.3236119720152093</v>
      </c>
      <c r="Z5118" s="17">
        <v>6.8313838481421021</v>
      </c>
      <c r="AA5118" s="27">
        <v>5945.4371228680075</v>
      </c>
      <c r="AB5118" s="27">
        <v>4879.5598915300734</v>
      </c>
      <c r="AC5118" s="1">
        <v>1</v>
      </c>
    </row>
    <row r="5119" spans="5:29" x14ac:dyDescent="0.35">
      <c r="E5119" s="1">
        <v>5115</v>
      </c>
      <c r="G5119" s="17">
        <v>0.15874075889587402</v>
      </c>
      <c r="H5119" s="17">
        <v>0.21699881553649902</v>
      </c>
      <c r="I5119" s="17">
        <v>0.39369559288024902</v>
      </c>
      <c r="J5119" s="17">
        <v>0.21763968467712402</v>
      </c>
      <c r="K5119" s="17">
        <v>0.57071280479431152</v>
      </c>
      <c r="M5119" s="17" cm="1">
        <f t="array" ref="M5119:Q5119">runSim(G5119,H5119,I5119,J5119,K5119,hipWeibAlpha,hipWeibBeta,1,vertWeibAlpha,vertWeibBeta,1,meanSurvival,sdSurvival,baseU,hipUMult,vertUMult,hipCost,vertCost,costComp,discC,discCi,discQi,hipFracMort,50, FALSE)</f>
        <v>6.7616021482887367</v>
      </c>
      <c r="N5119" s="17">
        <v>5.752919392561525</v>
      </c>
      <c r="O5119" s="27">
        <v>0</v>
      </c>
      <c r="P5119" s="27">
        <v>0</v>
      </c>
      <c r="Q5119" s="1">
        <v>1</v>
      </c>
      <c r="Y5119" s="17" cm="1">
        <f t="array" ref="Y5119:AC5119">runSim(G5119,H5119,I5119,J5119,K5119,hipWeibAlpha,hipWeibBeta,2,vertWeibAlpha,vertWeibBeta,2,meanSurvival,sdSurvival,baseU,hipUMult,vertUMult,hipCost,vertCost,costInt,discC,discCi,discQi,hipFracMort,50, FALSE)</f>
        <v>6.7616021482887367</v>
      </c>
      <c r="Z5119" s="17">
        <v>5.752919392561525</v>
      </c>
      <c r="AA5119" s="27">
        <v>4829.715820206241</v>
      </c>
      <c r="AB5119" s="27">
        <v>4109.228137543947</v>
      </c>
      <c r="AC5119" s="1">
        <v>1</v>
      </c>
    </row>
    <row r="5120" spans="5:29" x14ac:dyDescent="0.35">
      <c r="E5120" s="1">
        <v>5116</v>
      </c>
      <c r="G5120" s="17">
        <v>0.94392484426498413</v>
      </c>
      <c r="H5120" s="17">
        <v>0.92540067434310913</v>
      </c>
      <c r="I5120" s="17">
        <v>0.33281034231185913</v>
      </c>
      <c r="J5120" s="17">
        <v>7.9728066921234131E-2</v>
      </c>
      <c r="K5120" s="17">
        <v>0.31738370656967163</v>
      </c>
      <c r="M5120" s="17" cm="1">
        <f t="array" ref="M5120:Q5120">runSim(G5120,H5120,I5120,J5120,K5120,hipWeibAlpha,hipWeibBeta,1,vertWeibAlpha,vertWeibBeta,1,meanSurvival,sdSurvival,baseU,hipUMult,vertUMult,hipCost,vertCost,costComp,discC,discCi,discQi,hipFracMort,50, FALSE)</f>
        <v>4.6035940789869354</v>
      </c>
      <c r="N5120" s="17">
        <v>4.0854436029210532</v>
      </c>
      <c r="O5120" s="27">
        <v>10000</v>
      </c>
      <c r="P5120" s="27">
        <v>8692.5585893821735</v>
      </c>
      <c r="Q5120" s="1">
        <v>1</v>
      </c>
      <c r="Y5120" s="17" cm="1">
        <f t="array" ref="Y5120:AC5120">runSim(G5120,H5120,I5120,J5120,K5120,hipWeibAlpha,hipWeibBeta,2,vertWeibAlpha,vertWeibBeta,2,meanSurvival,sdSurvival,baseU,hipUMult,vertUMult,hipCost,vertCost,costInt,discC,discCi,discQi,hipFracMort,50, FALSE)</f>
        <v>5.2128052786153649</v>
      </c>
      <c r="Z5120" s="17">
        <v>4.5890775937419086</v>
      </c>
      <c r="AA5120" s="27">
        <v>6889.6453986013712</v>
      </c>
      <c r="AB5120" s="27">
        <v>5986.3780261797328</v>
      </c>
      <c r="AC5120" s="1">
        <v>1</v>
      </c>
    </row>
    <row r="5121" spans="5:29" x14ac:dyDescent="0.35">
      <c r="E5121" s="1">
        <v>5117</v>
      </c>
      <c r="G5121" s="17">
        <v>0.60027444362640381</v>
      </c>
      <c r="H5121" s="17">
        <v>0.18709695339202881</v>
      </c>
      <c r="I5121" s="17">
        <v>0.15236794948577881</v>
      </c>
      <c r="J5121" s="17">
        <v>0.25536477565765381</v>
      </c>
      <c r="K5121" s="17">
        <v>0.65177285671234131</v>
      </c>
      <c r="M5121" s="17" cm="1">
        <f t="array" ref="M5121:Q5121">runSim(G5121,H5121,I5121,J5121,K5121,hipWeibAlpha,hipWeibBeta,1,vertWeibAlpha,vertWeibBeta,1,meanSurvival,sdSurvival,baseU,hipUMult,vertUMult,hipCost,vertCost,costComp,discC,discCi,discQi,hipFracMort,50, FALSE)</f>
        <v>6.7432580999691956</v>
      </c>
      <c r="N5121" s="17">
        <v>5.7357001962382208</v>
      </c>
      <c r="O5121" s="27">
        <v>7000</v>
      </c>
      <c r="P5121" s="27">
        <v>5233.8211448079501</v>
      </c>
      <c r="Q5121" s="1">
        <v>1</v>
      </c>
      <c r="Y5121" s="17" cm="1">
        <f t="array" ref="Y5121:AC5121">runSim(G5121,H5121,I5121,J5121,K5121,hipWeibAlpha,hipWeibBeta,2,vertWeibAlpha,vertWeibBeta,2,meanSurvival,sdSurvival,baseU,hipUMult,vertUMult,hipCost,vertCost,costInt,discC,discCi,discQi,hipFracMort,50, FALSE)</f>
        <v>7.0188255201345839</v>
      </c>
      <c r="Z5121" s="17">
        <v>5.9362576190872405</v>
      </c>
      <c r="AA5121" s="27">
        <v>5013.4468000961315</v>
      </c>
      <c r="AB5121" s="27">
        <v>4240.1840136337432</v>
      </c>
      <c r="AC5121" s="1">
        <v>1</v>
      </c>
    </row>
    <row r="5122" spans="5:29" x14ac:dyDescent="0.35">
      <c r="E5122" s="1">
        <v>5118</v>
      </c>
      <c r="G5122" s="17">
        <v>0.78302007913589478</v>
      </c>
      <c r="H5122" s="17">
        <v>0.42880254983901978</v>
      </c>
      <c r="I5122" s="17">
        <v>0.97048956155776978</v>
      </c>
      <c r="J5122" s="17">
        <v>0.63024908304214478</v>
      </c>
      <c r="K5122" s="17">
        <v>0.11289983987808228</v>
      </c>
      <c r="M5122" s="17" cm="1">
        <f t="array" ref="M5122:Q5122">runSim(G5122,H5122,I5122,J5122,K5122,hipWeibAlpha,hipWeibBeta,1,vertWeibAlpha,vertWeibBeta,1,meanSurvival,sdSurvival,baseU,hipUMult,vertUMult,hipCost,vertCost,costComp,discC,discCi,discQi,hipFracMort,50, FALSE)</f>
        <v>7.7585152627484701</v>
      </c>
      <c r="N5122" s="17">
        <v>6.3865672513872127</v>
      </c>
      <c r="O5122" s="27">
        <v>13000</v>
      </c>
      <c r="P5122" s="27">
        <v>10045.10471432218</v>
      </c>
      <c r="Q5122" s="1">
        <v>1</v>
      </c>
      <c r="Y5122" s="17" cm="1">
        <f t="array" ref="Y5122:AC5122">runSim(G5122,H5122,I5122,J5122,K5122,hipWeibAlpha,hipWeibBeta,2,vertWeibAlpha,vertWeibBeta,2,meanSurvival,sdSurvival,baseU,hipUMult,vertUMult,hipCost,vertCost,costInt,discC,discCi,discQi,hipFracMort,50, FALSE)</f>
        <v>9.0982775534590399</v>
      </c>
      <c r="Z5122" s="17">
        <v>7.3363004902539668</v>
      </c>
      <c r="AA5122" s="27">
        <v>6498.7696810421712</v>
      </c>
      <c r="AB5122" s="27">
        <v>5240.2146358956907</v>
      </c>
      <c r="AC5122" s="1">
        <v>1</v>
      </c>
    </row>
    <row r="5123" spans="5:29" x14ac:dyDescent="0.35">
      <c r="E5123" s="1">
        <v>5119</v>
      </c>
      <c r="G5123" s="17">
        <v>0.21689987182617188</v>
      </c>
      <c r="H5123" s="17">
        <v>6.0802459716796875E-2</v>
      </c>
      <c r="I5123" s="17">
        <v>0.12324142456054688</v>
      </c>
      <c r="J5123" s="17">
        <v>0.23771286010742188</v>
      </c>
      <c r="K5123" s="17">
        <v>0.77413558959960938</v>
      </c>
      <c r="M5123" s="17" cm="1">
        <f t="array" ref="M5123:Q5123">runSim(G5123,H5123,I5123,J5123,K5123,hipWeibAlpha,hipWeibBeta,1,vertWeibAlpha,vertWeibBeta,1,meanSurvival,sdSurvival,baseU,hipUMult,vertUMult,hipCost,vertCost,costComp,discC,discCi,discQi,hipFracMort,50, FALSE)</f>
        <v>6.9012741863261287</v>
      </c>
      <c r="N5123" s="17">
        <v>5.8527593759922656</v>
      </c>
      <c r="O5123" s="27">
        <v>0</v>
      </c>
      <c r="P5123" s="27">
        <v>0</v>
      </c>
      <c r="Q5123" s="1">
        <v>1</v>
      </c>
      <c r="Y5123" s="17" cm="1">
        <f t="array" ref="Y5123:AC5123">runSim(G5123,H5123,I5123,J5123,K5123,hipWeibAlpha,hipWeibBeta,2,vertWeibAlpha,vertWeibBeta,2,meanSurvival,sdSurvival,baseU,hipUMult,vertUMult,hipCost,vertCost,costInt,discC,discCi,discQi,hipFracMort,50, FALSE)</f>
        <v>6.9012741863261287</v>
      </c>
      <c r="Z5123" s="17">
        <v>5.8527593759922656</v>
      </c>
      <c r="AA5123" s="27">
        <v>4929.4815616615206</v>
      </c>
      <c r="AB5123" s="27">
        <v>4180.5424114230473</v>
      </c>
      <c r="AC5123" s="1">
        <v>1</v>
      </c>
    </row>
    <row r="5124" spans="5:29" x14ac:dyDescent="0.35">
      <c r="E5124" s="1">
        <v>5120</v>
      </c>
      <c r="G5124" s="17">
        <v>0.65641039609909058</v>
      </c>
      <c r="H5124" s="17">
        <v>0.78095263242721558</v>
      </c>
      <c r="I5124" s="17">
        <v>0.53113573789596558</v>
      </c>
      <c r="J5124" s="17">
        <v>0.90647143125534058</v>
      </c>
      <c r="K5124" s="17">
        <v>0.34407824277877808</v>
      </c>
      <c r="M5124" s="17" cm="1">
        <f t="array" ref="M5124:Q5124">runSim(G5124,H5124,I5124,J5124,K5124,hipWeibAlpha,hipWeibBeta,1,vertWeibAlpha,vertWeibBeta,1,meanSurvival,sdSurvival,baseU,hipUMult,vertUMult,hipCost,vertCost,costComp,discC,discCi,discQi,hipFracMort,50, FALSE)</f>
        <v>9.0872616824284869</v>
      </c>
      <c r="N5124" s="17">
        <v>7.1707381895717877</v>
      </c>
      <c r="O5124" s="27">
        <v>13000</v>
      </c>
      <c r="P5124" s="27">
        <v>10024.081612770573</v>
      </c>
      <c r="Q5124" s="1">
        <v>1</v>
      </c>
      <c r="Y5124" s="17" cm="1">
        <f t="array" ref="Y5124:AC5124">runSim(G5124,H5124,I5124,J5124,K5124,hipWeibAlpha,hipWeibBeta,2,vertWeibAlpha,vertWeibBeta,2,meanSurvival,sdSurvival,baseU,hipUMult,vertUMult,hipCost,vertCost,costInt,discC,discCi,discQi,hipFracMort,50, FALSE)</f>
        <v>10.610444274204122</v>
      </c>
      <c r="Z5124" s="17">
        <v>8.2237919773016976</v>
      </c>
      <c r="AA5124" s="27">
        <v>13979.002518954345</v>
      </c>
      <c r="AB5124" s="27">
        <v>10254.962022098713</v>
      </c>
      <c r="AC5124" s="1">
        <v>1</v>
      </c>
    </row>
    <row r="5125" spans="5:29" x14ac:dyDescent="0.35">
      <c r="E5125" s="1">
        <v>5121</v>
      </c>
      <c r="G5125" s="17">
        <v>5.1929116249084473E-2</v>
      </c>
      <c r="H5125" s="17">
        <v>0.70955240726470947</v>
      </c>
      <c r="I5125" s="17">
        <v>0.64650309085845947</v>
      </c>
      <c r="J5125" s="17">
        <v>0.36424601078033447</v>
      </c>
      <c r="K5125" s="17">
        <v>0.91080057621002197</v>
      </c>
      <c r="M5125" s="17" cm="1">
        <f t="array" ref="M5125:Q5125">runSim(G5125,H5125,I5125,J5125,K5125,hipWeibAlpha,hipWeibBeta,1,vertWeibAlpha,vertWeibBeta,1,meanSurvival,sdSurvival,baseU,hipUMult,vertUMult,hipCost,vertCost,costComp,discC,discCi,discQi,hipFracMort,50, FALSE)</f>
        <v>7.231948723030361</v>
      </c>
      <c r="N5125" s="17">
        <v>6.0547275446232112</v>
      </c>
      <c r="O5125" s="27">
        <v>6000</v>
      </c>
      <c r="P5125" s="27">
        <v>4682.3221323492526</v>
      </c>
      <c r="Q5125" s="1">
        <v>1</v>
      </c>
      <c r="Y5125" s="17" cm="1">
        <f t="array" ref="Y5125:AC5125">runSim(G5125,H5125,I5125,J5125,K5125,hipWeibAlpha,hipWeibBeta,2,vertWeibAlpha,vertWeibBeta,2,meanSurvival,sdSurvival,baseU,hipUMult,vertUMult,hipCost,vertCost,costInt,discC,discCi,discQi,hipFracMort,50, FALSE)</f>
        <v>7.5599772591756285</v>
      </c>
      <c r="Z5125" s="17">
        <v>6.3125752962981032</v>
      </c>
      <c r="AA5125" s="27">
        <v>8479.3017356230903</v>
      </c>
      <c r="AB5125" s="27">
        <v>6738.084984404255</v>
      </c>
      <c r="AC5125" s="1">
        <v>1</v>
      </c>
    </row>
    <row r="5126" spans="5:29" x14ac:dyDescent="0.35">
      <c r="E5126" s="1">
        <v>5122</v>
      </c>
      <c r="G5126" s="17">
        <v>0.91072207689285278</v>
      </c>
      <c r="H5126" s="17">
        <v>0.84410220384597778</v>
      </c>
      <c r="I5126" s="17">
        <v>0.47075015306472778</v>
      </c>
      <c r="J5126" s="17">
        <v>0.78627139329910278</v>
      </c>
      <c r="K5126" s="17">
        <v>0.56848269701004028</v>
      </c>
      <c r="M5126" s="17" cm="1">
        <f t="array" ref="M5126:Q5126">runSim(G5126,H5126,I5126,J5126,K5126,hipWeibAlpha,hipWeibBeta,1,vertWeibAlpha,vertWeibBeta,1,meanSurvival,sdSurvival,baseU,hipUMult,vertUMult,hipCost,vertCost,costComp,discC,discCi,discQi,hipFracMort,50, FALSE)</f>
        <v>7.8963705467341132</v>
      </c>
      <c r="N5126" s="17">
        <v>6.3712144514956002</v>
      </c>
      <c r="O5126" s="27">
        <v>13000</v>
      </c>
      <c r="P5126" s="27">
        <v>10575.433093351394</v>
      </c>
      <c r="Q5126" s="1">
        <v>1</v>
      </c>
      <c r="Y5126" s="17" cm="1">
        <f t="array" ref="Y5126:AC5126">runSim(G5126,H5126,I5126,J5126,K5126,hipWeibAlpha,hipWeibBeta,2,vertWeibAlpha,vertWeibBeta,2,meanSurvival,sdSurvival,baseU,hipUMult,vertUMult,hipCost,vertCost,costInt,discC,discCi,discQi,hipFracMort,50, FALSE)</f>
        <v>8.9978833918404035</v>
      </c>
      <c r="Z5126" s="17">
        <v>7.221563974837256</v>
      </c>
      <c r="AA5126" s="27">
        <v>20190.325610188171</v>
      </c>
      <c r="AB5126" s="27">
        <v>14732.038448700267</v>
      </c>
      <c r="AC5126" s="1">
        <v>1</v>
      </c>
    </row>
    <row r="5127" spans="5:29" x14ac:dyDescent="0.35">
      <c r="E5127" s="1">
        <v>5123</v>
      </c>
      <c r="G5127" s="17">
        <v>0.63579583168029785</v>
      </c>
      <c r="H5127" s="17">
        <v>0.11690545082092285</v>
      </c>
      <c r="I5127" s="17">
        <v>0.92446160316467285</v>
      </c>
      <c r="J5127" s="17">
        <v>0.57164788246154785</v>
      </c>
      <c r="K5127" s="17">
        <v>0.95938897132873535</v>
      </c>
      <c r="M5127" s="17" cm="1">
        <f t="array" ref="M5127:Q5127">runSim(G5127,H5127,I5127,J5127,K5127,hipWeibAlpha,hipWeibBeta,1,vertWeibAlpha,vertWeibBeta,1,meanSurvival,sdSurvival,baseU,hipUMult,vertUMult,hipCost,vertCost,costComp,discC,discCi,discQi,hipFracMort,50, FALSE)</f>
        <v>7.9768826836491451</v>
      </c>
      <c r="N5127" s="17">
        <v>6.5703984282008845</v>
      </c>
      <c r="O5127" s="27">
        <v>10000</v>
      </c>
      <c r="P5127" s="27">
        <v>7283.3444439098994</v>
      </c>
      <c r="Q5127" s="1">
        <v>1</v>
      </c>
      <c r="Y5127" s="17" cm="1">
        <f t="array" ref="Y5127:AC5127">runSim(G5127,H5127,I5127,J5127,K5127,hipWeibAlpha,hipWeibBeta,2,vertWeibAlpha,vertWeibBeta,2,meanSurvival,sdSurvival,baseU,hipUMult,vertUMult,hipCost,vertCost,costInt,discC,discCi,discQi,hipFracMort,50, FALSE)</f>
        <v>8.7791993280030773</v>
      </c>
      <c r="Z5127" s="17">
        <v>7.1306551215070764</v>
      </c>
      <c r="AA5127" s="27">
        <v>6270.8566628593408</v>
      </c>
      <c r="AB5127" s="27">
        <v>5093.3250867907691</v>
      </c>
      <c r="AC5127" s="1">
        <v>1</v>
      </c>
    </row>
    <row r="5128" spans="5:29" x14ac:dyDescent="0.35">
      <c r="E5128" s="1">
        <v>5124</v>
      </c>
      <c r="G5128" s="17">
        <v>0.24371665716171265</v>
      </c>
      <c r="H5128" s="17">
        <v>0.95663779973983765</v>
      </c>
      <c r="I5128" s="17">
        <v>0.47146934270858765</v>
      </c>
      <c r="J5128" s="17">
        <v>0.74866050481796265</v>
      </c>
      <c r="K5128" s="17">
        <v>0.38231223821640015</v>
      </c>
      <c r="M5128" s="17" cm="1">
        <f t="array" ref="M5128:Q5128">runSim(G5128,H5128,I5128,J5128,K5128,hipWeibAlpha,hipWeibBeta,1,vertWeibAlpha,vertWeibBeta,1,meanSurvival,sdSurvival,baseU,hipUMult,vertUMult,hipCost,vertCost,costComp,discC,discCi,discQi,hipFracMort,50, FALSE)</f>
        <v>8.4548303478499118</v>
      </c>
      <c r="N5128" s="17">
        <v>6.7990881056422694</v>
      </c>
      <c r="O5128" s="27">
        <v>13000</v>
      </c>
      <c r="P5128" s="27">
        <v>9872.2465857623047</v>
      </c>
      <c r="Q5128" s="1">
        <v>1</v>
      </c>
      <c r="Y5128" s="17" cm="1">
        <f t="array" ref="Y5128:AC5128">runSim(G5128,H5128,I5128,J5128,K5128,hipWeibAlpha,hipWeibBeta,2,vertWeibAlpha,vertWeibBeta,2,meanSurvival,sdSurvival,baseU,hipUMult,vertUMult,hipCost,vertCost,costInt,discC,discCi,discQi,hipFracMort,50, FALSE)</f>
        <v>9.0626438497229849</v>
      </c>
      <c r="Z5128" s="17">
        <v>7.2265172980485728</v>
      </c>
      <c r="AA5128" s="27">
        <v>13005.420761992445</v>
      </c>
      <c r="AB5128" s="27">
        <v>10334.837798107579</v>
      </c>
      <c r="AC5128" s="1">
        <v>1</v>
      </c>
    </row>
    <row r="5129" spans="5:29" x14ac:dyDescent="0.35">
      <c r="E5129" s="1">
        <v>5125</v>
      </c>
      <c r="G5129" s="17">
        <v>8.0279111862182617E-3</v>
      </c>
      <c r="H5129" s="17">
        <v>0.40051448345184326</v>
      </c>
      <c r="I5129" s="17">
        <v>4.3519854545593262E-2</v>
      </c>
      <c r="J5129" s="17">
        <v>0.55569636821746826</v>
      </c>
      <c r="K5129" s="17">
        <v>0.26411616802215576</v>
      </c>
      <c r="M5129" s="17" cm="1">
        <f t="array" ref="M5129:Q5129">runSim(G5129,H5129,I5129,J5129,K5129,hipWeibAlpha,hipWeibBeta,1,vertWeibAlpha,vertWeibBeta,1,meanSurvival,sdSurvival,baseU,hipUMult,vertUMult,hipCost,vertCost,costComp,discC,discCi,discQi,hipFracMort,50, FALSE)</f>
        <v>8.3603992350832428</v>
      </c>
      <c r="N5129" s="17">
        <v>6.8387234366832157</v>
      </c>
      <c r="O5129" s="27">
        <v>3000</v>
      </c>
      <c r="P5129" s="27">
        <v>2305.6354021048833</v>
      </c>
      <c r="Q5129" s="1">
        <v>1</v>
      </c>
      <c r="Y5129" s="17" cm="1">
        <f t="array" ref="Y5129:AC5129">runSim(G5129,H5129,I5129,J5129,K5129,hipWeibAlpha,hipWeibBeta,2,vertWeibAlpha,vertWeibBeta,2,meanSurvival,sdSurvival,baseU,hipUMult,vertUMult,hipCost,vertCost,costInt,discC,discCi,discQi,hipFracMort,50, FALSE)</f>
        <v>8.6941401422072673</v>
      </c>
      <c r="Z5129" s="17">
        <v>7.0752880341455251</v>
      </c>
      <c r="AA5129" s="27">
        <v>6210.1001015766196</v>
      </c>
      <c r="AB5129" s="27">
        <v>5053.7771672468034</v>
      </c>
      <c r="AC5129" s="1">
        <v>1</v>
      </c>
    </row>
    <row r="5130" spans="5:29" x14ac:dyDescent="0.35">
      <c r="E5130" s="1">
        <v>5126</v>
      </c>
      <c r="G5130" s="17">
        <v>0.13837295770645142</v>
      </c>
      <c r="H5130" s="17">
        <v>0.36716324090957642</v>
      </c>
      <c r="I5130" s="17">
        <v>0.87564712762832642</v>
      </c>
      <c r="J5130" s="17">
        <v>0.30786758661270142</v>
      </c>
      <c r="K5130" s="17">
        <v>0.35448318719863892</v>
      </c>
      <c r="M5130" s="17" cm="1">
        <f t="array" ref="M5130:Q5130">runSim(G5130,H5130,I5130,J5130,K5130,hipWeibAlpha,hipWeibBeta,1,vertWeibAlpha,vertWeibBeta,1,meanSurvival,sdSurvival,baseU,hipUMult,vertUMult,hipCost,vertCost,costComp,discC,discCi,discQi,hipFracMort,50, FALSE)</f>
        <v>7.1719471464802309</v>
      </c>
      <c r="N5130" s="17">
        <v>6.0394817886734193</v>
      </c>
      <c r="O5130" s="27">
        <v>3000</v>
      </c>
      <c r="P5130" s="27">
        <v>2277.6241241448224</v>
      </c>
      <c r="Q5130" s="1">
        <v>1</v>
      </c>
      <c r="Y5130" s="17" cm="1">
        <f t="array" ref="Y5130:AC5130">runSim(G5130,H5130,I5130,J5130,K5130,hipWeibAlpha,hipWeibBeta,2,vertWeibAlpha,vertWeibBeta,2,meanSurvival,sdSurvival,baseU,hipUMult,vertUMult,hipCost,vertCost,costInt,discC,discCi,discQi,hipFracMort,50, FALSE)</f>
        <v>7.3460019635264286</v>
      </c>
      <c r="Z5130" s="17">
        <v>6.1661316365062344</v>
      </c>
      <c r="AA5130" s="27">
        <v>5247.1442596617353</v>
      </c>
      <c r="AB5130" s="27">
        <v>4404.3797403615963</v>
      </c>
      <c r="AC5130" s="1">
        <v>1</v>
      </c>
    </row>
    <row r="5131" spans="5:29" x14ac:dyDescent="0.35">
      <c r="E5131" s="1">
        <v>5127</v>
      </c>
      <c r="G5131" s="17">
        <v>0.91500139236450195</v>
      </c>
      <c r="H5131" s="17">
        <v>9.8805427551269531E-3</v>
      </c>
      <c r="I5131" s="17">
        <v>0.17192888259887695</v>
      </c>
      <c r="J5131" s="17">
        <v>0.96901750564575195</v>
      </c>
      <c r="K5131" s="17">
        <v>0.31354570388793945</v>
      </c>
      <c r="M5131" s="17" cm="1">
        <f t="array" ref="M5131:Q5131">runSim(G5131,H5131,I5131,J5131,K5131,hipWeibAlpha,hipWeibBeta,1,vertWeibAlpha,vertWeibBeta,1,meanSurvival,sdSurvival,baseU,hipUMult,vertUMult,hipCost,vertCost,costComp,discC,discCi,discQi,hipFracMort,50, FALSE)</f>
        <v>10.173693378139678</v>
      </c>
      <c r="N5131" s="17">
        <v>7.7903398966629602</v>
      </c>
      <c r="O5131" s="27">
        <v>10000</v>
      </c>
      <c r="P5131" s="27">
        <v>7462.1262826343063</v>
      </c>
      <c r="Q5131" s="1">
        <v>1</v>
      </c>
      <c r="Y5131" s="17" cm="1">
        <f t="array" ref="Y5131:AC5131">runSim(G5131,H5131,I5131,J5131,K5131,hipWeibAlpha,hipWeibBeta,2,vertWeibAlpha,vertWeibBeta,2,meanSurvival,sdSurvival,baseU,hipUMult,vertUMult,hipCost,vertCost,costInt,discC,discCi,discQi,hipFracMort,50, FALSE)</f>
        <v>11.150576586923641</v>
      </c>
      <c r="Z5131" s="17">
        <v>8.524045168185868</v>
      </c>
      <c r="AA5131" s="27">
        <v>15799.819277518891</v>
      </c>
      <c r="AB5131" s="27">
        <v>11409.128134793955</v>
      </c>
      <c r="AC5131" s="1">
        <v>1</v>
      </c>
    </row>
    <row r="5132" spans="5:29" x14ac:dyDescent="0.35">
      <c r="E5132" s="1">
        <v>5128</v>
      </c>
      <c r="G5132" s="17">
        <v>0.76962536573410034</v>
      </c>
      <c r="H5132" s="17">
        <v>0.14123791456222534</v>
      </c>
      <c r="I5132" s="17">
        <v>0.59259289503097534</v>
      </c>
      <c r="J5132" s="17">
        <v>0.92007702589035034</v>
      </c>
      <c r="K5132" s="17">
        <v>0.43336743116378784</v>
      </c>
      <c r="M5132" s="17" cm="1">
        <f t="array" ref="M5132:Q5132">runSim(G5132,H5132,I5132,J5132,K5132,hipWeibAlpha,hipWeibBeta,1,vertWeibAlpha,vertWeibBeta,1,meanSurvival,sdSurvival,baseU,hipUMult,vertUMult,hipCost,vertCost,costComp,discC,discCi,discQi,hipFracMort,50, FALSE)</f>
        <v>9.5018684375171691</v>
      </c>
      <c r="N5132" s="17">
        <v>7.4701561731722492</v>
      </c>
      <c r="O5132" s="27">
        <v>10000</v>
      </c>
      <c r="P5132" s="27">
        <v>7514.2624387451106</v>
      </c>
      <c r="Q5132" s="1">
        <v>1</v>
      </c>
      <c r="Y5132" s="17" cm="1">
        <f t="array" ref="Y5132:AC5132">runSim(G5132,H5132,I5132,J5132,K5132,hipWeibAlpha,hipWeibBeta,2,vertWeibAlpha,vertWeibBeta,2,meanSurvival,sdSurvival,baseU,hipUMult,vertUMult,hipCost,vertCost,costInt,discC,discCi,discQi,hipFracMort,50, FALSE)</f>
        <v>11.017501084235812</v>
      </c>
      <c r="Z5132" s="17">
        <v>8.5026182872425178</v>
      </c>
      <c r="AA5132" s="27">
        <v>15108.384792878085</v>
      </c>
      <c r="AB5132" s="27">
        <v>10493.613446722928</v>
      </c>
      <c r="AC5132" s="1">
        <v>1</v>
      </c>
    </row>
    <row r="5133" spans="5:29" x14ac:dyDescent="0.35">
      <c r="E5133" s="1">
        <v>5129</v>
      </c>
      <c r="G5133" s="17">
        <v>0.58972561359405518</v>
      </c>
      <c r="H5133" s="17">
        <v>0.50613796710968018</v>
      </c>
      <c r="I5133" s="17">
        <v>0.33957302570343018</v>
      </c>
      <c r="J5133" s="17">
        <v>0.20087063312530518</v>
      </c>
      <c r="K5133" s="17">
        <v>2.0374417304992676E-2</v>
      </c>
      <c r="M5133" s="17" cm="1">
        <f t="array" ref="M5133:Q5133">runSim(G5133,H5133,I5133,J5133,K5133,hipWeibAlpha,hipWeibBeta,1,vertWeibAlpha,vertWeibBeta,1,meanSurvival,sdSurvival,baseU,hipUMult,vertUMult,hipCost,vertCost,costComp,discC,discCi,discQi,hipFracMort,50, FALSE)</f>
        <v>5.8326638466927863</v>
      </c>
      <c r="N5133" s="17">
        <v>5.0681104843787814</v>
      </c>
      <c r="O5133" s="27">
        <v>10000</v>
      </c>
      <c r="P5133" s="27">
        <v>7611.3057500656523</v>
      </c>
      <c r="Q5133" s="1">
        <v>1</v>
      </c>
      <c r="Y5133" s="17" cm="1">
        <f t="array" ref="Y5133:AC5133">runSim(G5133,H5133,I5133,J5133,K5133,hipWeibAlpha,hipWeibBeta,2,vertWeibAlpha,vertWeibBeta,2,meanSurvival,sdSurvival,baseU,hipUMult,vertUMult,hipCost,vertCost,costInt,discC,discCi,discQi,hipFracMort,50, FALSE)</f>
        <v>6.6391175251491692</v>
      </c>
      <c r="Z5133" s="17">
        <v>5.6647994805206894</v>
      </c>
      <c r="AA5133" s="27">
        <v>4742.2268036779778</v>
      </c>
      <c r="AB5133" s="27">
        <v>4046.285343229064</v>
      </c>
      <c r="AC5133" s="1">
        <v>1</v>
      </c>
    </row>
    <row r="5134" spans="5:29" x14ac:dyDescent="0.35">
      <c r="E5134" s="1">
        <v>5130</v>
      </c>
      <c r="G5134" s="17">
        <v>0.16500836610794067</v>
      </c>
      <c r="H5134" s="17">
        <v>0.32202130556106567</v>
      </c>
      <c r="I5134" s="17">
        <v>0.25921612977981567</v>
      </c>
      <c r="J5134" s="17">
        <v>0.14407330751419067</v>
      </c>
      <c r="K5134" s="17">
        <v>0.60743695497512817</v>
      </c>
      <c r="M5134" s="17" cm="1">
        <f t="array" ref="M5134:Q5134">runSim(G5134,H5134,I5134,J5134,K5134,hipWeibAlpha,hipWeibBeta,1,vertWeibAlpha,vertWeibBeta,1,meanSurvival,sdSurvival,baseU,hipUMult,vertUMult,hipCost,vertCost,costComp,discC,discCi,discQi,hipFracMort,50, FALSE)</f>
        <v>6.1485631763236555</v>
      </c>
      <c r="N5134" s="17">
        <v>5.306440911935467</v>
      </c>
      <c r="O5134" s="27">
        <v>3000</v>
      </c>
      <c r="P5134" s="27">
        <v>2238.1568014665795</v>
      </c>
      <c r="Q5134" s="1">
        <v>1</v>
      </c>
      <c r="Y5134" s="17" cm="1">
        <f t="array" ref="Y5134:AC5134">runSim(G5134,H5134,I5134,J5134,K5134,hipWeibAlpha,hipWeibBeta,2,vertWeibAlpha,vertWeibBeta,2,meanSurvival,sdSurvival,baseU,hipUMult,vertUMult,hipCost,vertCost,costInt,discC,discCi,discQi,hipFracMort,50, FALSE)</f>
        <v>6.1693879357316366</v>
      </c>
      <c r="Z5134" s="17">
        <v>5.3218980395004039</v>
      </c>
      <c r="AA5134" s="27">
        <v>4406.7056683797409</v>
      </c>
      <c r="AB5134" s="27">
        <v>3801.3557425002887</v>
      </c>
      <c r="AC5134" s="1">
        <v>1</v>
      </c>
    </row>
    <row r="5135" spans="5:29" x14ac:dyDescent="0.35">
      <c r="E5135" s="1">
        <v>5131</v>
      </c>
      <c r="G5135" s="17">
        <v>0.76990962028503418</v>
      </c>
      <c r="H5135" s="17">
        <v>0.58012080192565918</v>
      </c>
      <c r="I5135" s="17">
        <v>0.45603632926940918</v>
      </c>
      <c r="J5135" s="17">
        <v>0.39521479606628418</v>
      </c>
      <c r="K5135" s="17">
        <v>0.23949885368347168</v>
      </c>
      <c r="M5135" s="17" cm="1">
        <f t="array" ref="M5135:Q5135">runSim(G5135,H5135,I5135,J5135,K5135,hipWeibAlpha,hipWeibBeta,1,vertWeibAlpha,vertWeibBeta,1,meanSurvival,sdSurvival,baseU,hipUMult,vertUMult,hipCost,vertCost,costComp,discC,discCi,discQi,hipFracMort,50, FALSE)</f>
        <v>6.8327941852497975</v>
      </c>
      <c r="N5135" s="17">
        <v>5.7650272316334013</v>
      </c>
      <c r="O5135" s="27">
        <v>10000</v>
      </c>
      <c r="P5135" s="27">
        <v>7922.0820297040063</v>
      </c>
      <c r="Q5135" s="1">
        <v>1</v>
      </c>
      <c r="Y5135" s="17" cm="1">
        <f t="array" ref="Y5135:AC5135">runSim(G5135,H5135,I5135,J5135,K5135,hipWeibAlpha,hipWeibBeta,2,vertWeibAlpha,vertWeibBeta,2,meanSurvival,sdSurvival,baseU,hipUMult,vertUMult,hipCost,vertCost,costInt,discC,discCi,discQi,hipFracMort,50, FALSE)</f>
        <v>7.8419191081487973</v>
      </c>
      <c r="Z5135" s="17">
        <v>6.5075911849255004</v>
      </c>
      <c r="AA5135" s="27">
        <v>5601.3707915348559</v>
      </c>
      <c r="AB5135" s="27">
        <v>4648.2794178039294</v>
      </c>
      <c r="AC5135" s="1">
        <v>1</v>
      </c>
    </row>
    <row r="5136" spans="5:29" x14ac:dyDescent="0.35">
      <c r="E5136" s="1">
        <v>5132</v>
      </c>
      <c r="G5136" s="17">
        <v>0.65045732259750366</v>
      </c>
      <c r="H5136" s="17">
        <v>0.37607377767562866</v>
      </c>
      <c r="I5136" s="17">
        <v>0.68582719564437866</v>
      </c>
      <c r="J5136" s="17">
        <v>8.7041795253753662E-2</v>
      </c>
      <c r="K5136" s="17">
        <v>0.85106462240219116</v>
      </c>
      <c r="M5136" s="17" cm="1">
        <f t="array" ref="M5136:Q5136">runSim(G5136,H5136,I5136,J5136,K5136,hipWeibAlpha,hipWeibBeta,1,vertWeibAlpha,vertWeibBeta,1,meanSurvival,sdSurvival,baseU,hipUMult,vertUMult,hipCost,vertCost,costComp,discC,discCi,discQi,hipFracMort,50, FALSE)</f>
        <v>5.5449114331298892</v>
      </c>
      <c r="N5136" s="17">
        <v>4.8536003638719407</v>
      </c>
      <c r="O5136" s="27">
        <v>3000</v>
      </c>
      <c r="P5136" s="27">
        <v>2285.1901089229973</v>
      </c>
      <c r="Q5136" s="1">
        <v>1</v>
      </c>
      <c r="Y5136" s="17" cm="1">
        <f t="array" ref="Y5136:AC5136">runSim(G5136,H5136,I5136,J5136,K5136,hipWeibAlpha,hipWeibBeta,2,vertWeibAlpha,vertWeibBeta,2,meanSurvival,sdSurvival,baseU,hipUMult,vertUMult,hipCost,vertCost,costInt,discC,discCi,discQi,hipFracMort,50, FALSE)</f>
        <v>5.5456824474392681</v>
      </c>
      <c r="Z5136" s="17">
        <v>4.8541875573748214</v>
      </c>
      <c r="AA5136" s="27">
        <v>3961.2017481709063</v>
      </c>
      <c r="AB5136" s="27">
        <v>3467.2768266963012</v>
      </c>
      <c r="AC5136" s="1">
        <v>1</v>
      </c>
    </row>
    <row r="5137" spans="5:29" x14ac:dyDescent="0.35">
      <c r="E5137" s="1">
        <v>5133</v>
      </c>
      <c r="G5137" s="17">
        <v>0.86055982112884521</v>
      </c>
      <c r="H5137" s="17">
        <v>0.21496045589447021</v>
      </c>
      <c r="I5137" s="17">
        <v>0.47320020198822021</v>
      </c>
      <c r="J5137" s="17">
        <v>0.61330640316009521</v>
      </c>
      <c r="K5137" s="17">
        <v>0.43061292171478271</v>
      </c>
      <c r="M5137" s="17" cm="1">
        <f t="array" ref="M5137:Q5137">runSim(G5137,H5137,I5137,J5137,K5137,hipWeibAlpha,hipWeibBeta,1,vertWeibAlpha,vertWeibBeta,1,meanSurvival,sdSurvival,baseU,hipUMult,vertUMult,hipCost,vertCost,costComp,discC,discCi,discQi,hipFracMort,50, FALSE)</f>
        <v>7.688309525134823</v>
      </c>
      <c r="N5137" s="17">
        <v>6.3333611104619818</v>
      </c>
      <c r="O5137" s="27">
        <v>10000</v>
      </c>
      <c r="P5137" s="27">
        <v>7783.2633971017731</v>
      </c>
      <c r="Q5137" s="1">
        <v>1</v>
      </c>
      <c r="Y5137" s="17" cm="1">
        <f t="array" ref="Y5137:AC5137">runSim(G5137,H5137,I5137,J5137,K5137,hipWeibAlpha,hipWeibBeta,2,vertWeibAlpha,vertWeibBeta,2,meanSurvival,sdSurvival,baseU,hipUMult,vertUMult,hipCost,vertCost,costInt,discC,discCi,discQi,hipFracMort,50, FALSE)</f>
        <v>8.9323068539643167</v>
      </c>
      <c r="Z5137" s="17">
        <v>7.2294855513610914</v>
      </c>
      <c r="AA5137" s="27">
        <v>13431.92072590456</v>
      </c>
      <c r="AB5137" s="27">
        <v>9758.6546232044857</v>
      </c>
      <c r="AC5137" s="1">
        <v>1</v>
      </c>
    </row>
    <row r="5138" spans="5:29" x14ac:dyDescent="0.35">
      <c r="E5138" s="1">
        <v>5134</v>
      </c>
      <c r="G5138" s="17">
        <v>0.86251550912857056</v>
      </c>
      <c r="H5138" s="17">
        <v>0.20556360483169556</v>
      </c>
      <c r="I5138" s="17">
        <v>0.86834436655044556</v>
      </c>
      <c r="J5138" s="17">
        <v>0.41677576303482056</v>
      </c>
      <c r="K5138" s="17">
        <v>0.63673120737075806</v>
      </c>
      <c r="M5138" s="17" cm="1">
        <f t="array" ref="M5138:Q5138">runSim(G5138,H5138,I5138,J5138,K5138,hipWeibAlpha,hipWeibBeta,1,vertWeibAlpha,vertWeibBeta,1,meanSurvival,sdSurvival,baseU,hipUMult,vertUMult,hipCost,vertCost,costComp,discC,discCi,discQi,hipFracMort,50, FALSE)</f>
        <v>6.9856345436228295</v>
      </c>
      <c r="N5138" s="17">
        <v>5.8699158283471693</v>
      </c>
      <c r="O5138" s="27">
        <v>10000</v>
      </c>
      <c r="P5138" s="27">
        <v>7777.3861456657496</v>
      </c>
      <c r="Q5138" s="1">
        <v>1</v>
      </c>
      <c r="Y5138" s="17" cm="1">
        <f t="array" ref="Y5138:AC5138">runSim(G5138,H5138,I5138,J5138,K5138,hipWeibAlpha,hipWeibBeta,2,vertWeibAlpha,vertWeibBeta,2,meanSurvival,sdSurvival,baseU,hipUMult,vertUMult,hipCost,vertCost,costInt,discC,discCi,discQi,hipFracMort,50, FALSE)</f>
        <v>7.9586874855651271</v>
      </c>
      <c r="Z5138" s="17">
        <v>6.5867878417506445</v>
      </c>
      <c r="AA5138" s="27">
        <v>5684.7767754036622</v>
      </c>
      <c r="AB5138" s="27">
        <v>4704.8484583933187</v>
      </c>
      <c r="AC5138" s="1">
        <v>1</v>
      </c>
    </row>
    <row r="5139" spans="5:29" x14ac:dyDescent="0.35">
      <c r="E5139" s="1">
        <v>5135</v>
      </c>
      <c r="G5139" s="17">
        <v>0.39735889434814453</v>
      </c>
      <c r="H5139" s="17">
        <v>0.14946460723876953</v>
      </c>
      <c r="I5139" s="17">
        <v>0.84862232208251953</v>
      </c>
      <c r="J5139" s="17">
        <v>0.29707813262939453</v>
      </c>
      <c r="K5139" s="17">
        <v>0.62158679962158203</v>
      </c>
      <c r="M5139" s="17" cm="1">
        <f t="array" ref="M5139:Q5139">runSim(G5139,H5139,I5139,J5139,K5139,hipWeibAlpha,hipWeibBeta,1,vertWeibAlpha,vertWeibBeta,1,meanSurvival,sdSurvival,baseU,hipUMult,vertUMult,hipCost,vertCost,costComp,discC,discCi,discQi,hipFracMort,50, FALSE)</f>
        <v>7.1760584420769238</v>
      </c>
      <c r="N5139" s="17">
        <v>6.0466174423304828</v>
      </c>
      <c r="O5139" s="27">
        <v>7000</v>
      </c>
      <c r="P5139" s="27">
        <v>4996.4425734310144</v>
      </c>
      <c r="Q5139" s="1">
        <v>1</v>
      </c>
      <c r="Y5139" s="17" cm="1">
        <f t="array" ref="Y5139:AC5139">runSim(G5139,H5139,I5139,J5139,K5139,hipWeibAlpha,hipWeibBeta,2,vertWeibAlpha,vertWeibBeta,2,meanSurvival,sdSurvival,baseU,hipUMult,vertUMult,hipCost,vertCost,costInt,discC,discCi,discQi,hipFracMort,50, FALSE)</f>
        <v>7.2810721681150152</v>
      </c>
      <c r="Z5139" s="17">
        <v>6.120805491139123</v>
      </c>
      <c r="AA5139" s="27">
        <v>5200.7658343678686</v>
      </c>
      <c r="AB5139" s="27">
        <v>4372.0039222422301</v>
      </c>
      <c r="AC5139" s="1">
        <v>1</v>
      </c>
    </row>
    <row r="5140" spans="5:29" x14ac:dyDescent="0.35">
      <c r="E5140" s="1">
        <v>5136</v>
      </c>
      <c r="G5140" s="17">
        <v>0.85819739103317261</v>
      </c>
      <c r="H5140" s="17">
        <v>0.25813025236129761</v>
      </c>
      <c r="I5140" s="17">
        <v>9.8157107830047607E-2</v>
      </c>
      <c r="J5140" s="17">
        <v>0.47153967618942261</v>
      </c>
      <c r="K5140" s="17">
        <v>0.54488867521286011</v>
      </c>
      <c r="M5140" s="17" cm="1">
        <f t="array" ref="M5140:Q5140">runSim(G5140,H5140,I5140,J5140,K5140,hipWeibAlpha,hipWeibBeta,1,vertWeibAlpha,vertWeibBeta,1,meanSurvival,sdSurvival,baseU,hipUMult,vertUMult,hipCost,vertCost,costComp,discC,discCi,discQi,hipFracMort,50, FALSE)</f>
        <v>7.1519079364947045</v>
      </c>
      <c r="N5140" s="17">
        <v>5.9810140530174341</v>
      </c>
      <c r="O5140" s="27">
        <v>10000</v>
      </c>
      <c r="P5140" s="27">
        <v>7822.9266269769851</v>
      </c>
      <c r="Q5140" s="1">
        <v>1</v>
      </c>
      <c r="Y5140" s="17" cm="1">
        <f t="array" ref="Y5140:AC5140">runSim(G5140,H5140,I5140,J5140,K5140,hipWeibAlpha,hipWeibBeta,2,vertWeibAlpha,vertWeibBeta,2,meanSurvival,sdSurvival,baseU,hipUMult,vertUMult,hipCost,vertCost,costInt,discC,discCi,discQi,hipFracMort,50, FALSE)</f>
        <v>8.2500598489821861</v>
      </c>
      <c r="Z5140" s="17">
        <v>6.7824367946492305</v>
      </c>
      <c r="AA5140" s="27">
        <v>5892.8998921301336</v>
      </c>
      <c r="AB5140" s="27">
        <v>4844.5977104637368</v>
      </c>
      <c r="AC5140" s="1">
        <v>1</v>
      </c>
    </row>
    <row r="5141" spans="5:29" x14ac:dyDescent="0.35">
      <c r="E5141" s="1">
        <v>5137</v>
      </c>
      <c r="G5141" s="17">
        <v>0.21707594394683838</v>
      </c>
      <c r="H5141" s="17">
        <v>4.8527359962463379E-2</v>
      </c>
      <c r="I5141" s="17">
        <v>0.71594679355621338</v>
      </c>
      <c r="J5141" s="17">
        <v>0.43954908847808838</v>
      </c>
      <c r="K5141" s="17">
        <v>7.8877091407775879E-2</v>
      </c>
      <c r="M5141" s="17" cm="1">
        <f t="array" ref="M5141:Q5141">runSim(G5141,H5141,I5141,J5141,K5141,hipWeibAlpha,hipWeibBeta,1,vertWeibAlpha,vertWeibBeta,1,meanSurvival,sdSurvival,baseU,hipUMult,vertUMult,hipCost,vertCost,costComp,discC,discCi,discQi,hipFracMort,50, FALSE)</f>
        <v>8.0059347969362378</v>
      </c>
      <c r="N5141" s="17">
        <v>6.6184261007799972</v>
      </c>
      <c r="O5141" s="27">
        <v>7000</v>
      </c>
      <c r="P5141" s="27">
        <v>4775.3258225936424</v>
      </c>
      <c r="Q5141" s="1">
        <v>1</v>
      </c>
      <c r="Y5141" s="17" cm="1">
        <f t="array" ref="Y5141:AC5141">runSim(G5141,H5141,I5141,J5141,K5141,hipWeibAlpha,hipWeibBeta,2,vertWeibAlpha,vertWeibBeta,2,meanSurvival,sdSurvival,baseU,hipUMult,vertUMult,hipCost,vertCost,costInt,discC,discCi,discQi,hipFracMort,50, FALSE)</f>
        <v>8.0805636743677862</v>
      </c>
      <c r="Z5141" s="17">
        <v>6.6689655042014921</v>
      </c>
      <c r="AA5141" s="27">
        <v>5771.8311959769908</v>
      </c>
      <c r="AB5141" s="27">
        <v>4763.5467887153518</v>
      </c>
      <c r="AC5141" s="1">
        <v>1</v>
      </c>
    </row>
    <row r="5142" spans="5:29" x14ac:dyDescent="0.35">
      <c r="E5142" s="1">
        <v>5138</v>
      </c>
      <c r="G5142" s="17">
        <v>0.10375815629959106</v>
      </c>
      <c r="H5142" s="17">
        <v>0.51565390825271606</v>
      </c>
      <c r="I5142" s="17">
        <v>0.95089560747146606</v>
      </c>
      <c r="J5142" s="17">
        <v>0.24883872270584106</v>
      </c>
      <c r="K5142" s="17">
        <v>0.75272971391677856</v>
      </c>
      <c r="M5142" s="17" cm="1">
        <f t="array" ref="M5142:Q5142">runSim(G5142,H5142,I5142,J5142,K5142,hipWeibAlpha,hipWeibBeta,1,vertWeibAlpha,vertWeibBeta,1,meanSurvival,sdSurvival,baseU,hipUMult,vertUMult,hipCost,vertCost,costComp,discC,discCi,discQi,hipFracMort,50, FALSE)</f>
        <v>6.7340439121951734</v>
      </c>
      <c r="N5142" s="17">
        <v>5.7235462065377121</v>
      </c>
      <c r="O5142" s="27">
        <v>6000</v>
      </c>
      <c r="P5142" s="27">
        <v>4652.4007700343682</v>
      </c>
      <c r="Q5142" s="1">
        <v>1</v>
      </c>
      <c r="Y5142" s="17" cm="1">
        <f t="array" ref="Y5142:AC5142">runSim(G5142,H5142,I5142,J5142,K5142,hipWeibAlpha,hipWeibBeta,2,vertWeibAlpha,vertWeibBeta,2,meanSurvival,sdSurvival,baseU,hipUMult,vertUMult,hipCost,vertCost,costInt,discC,discCi,discQi,hipFracMort,50, FALSE)</f>
        <v>6.9758878297773155</v>
      </c>
      <c r="Z5142" s="17">
        <v>5.9058143224202206</v>
      </c>
      <c r="AA5142" s="27">
        <v>4982.7770212695114</v>
      </c>
      <c r="AB5142" s="27">
        <v>4218.4388017287292</v>
      </c>
      <c r="AC5142" s="1">
        <v>1</v>
      </c>
    </row>
    <row r="5143" spans="5:29" x14ac:dyDescent="0.35">
      <c r="E5143" s="1">
        <v>5139</v>
      </c>
      <c r="G5143" s="17">
        <v>0.99125790596008301</v>
      </c>
      <c r="H5143" s="17">
        <v>3.6820650100708008E-2</v>
      </c>
      <c r="I5143" s="17">
        <v>0.41859555244445801</v>
      </c>
      <c r="J5143" s="17">
        <v>0.11851620674133301</v>
      </c>
      <c r="K5143" s="17">
        <v>0.34121823310852051</v>
      </c>
      <c r="M5143" s="17" cm="1">
        <f t="array" ref="M5143:Q5143">runSim(G5143,H5143,I5143,J5143,K5143,hipWeibAlpha,hipWeibBeta,1,vertWeibAlpha,vertWeibBeta,1,meanSurvival,sdSurvival,baseU,hipUMult,vertUMult,hipCost,vertCost,costComp,discC,discCi,discQi,hipFracMort,50, FALSE)</f>
        <v>4.9733577723900115</v>
      </c>
      <c r="N5143" s="17">
        <v>4.3591583521687269</v>
      </c>
      <c r="O5143" s="27">
        <v>7000</v>
      </c>
      <c r="P5143" s="27">
        <v>6300.3380738878323</v>
      </c>
      <c r="Q5143" s="1">
        <v>1</v>
      </c>
      <c r="Y5143" s="17" cm="1">
        <f t="array" ref="Y5143:AC5143">runSim(G5143,H5143,I5143,J5143,K5143,hipWeibAlpha,hipWeibBeta,2,vertWeibAlpha,vertWeibBeta,2,meanSurvival,sdSurvival,baseU,hipUMult,vertUMult,hipCost,vertCost,costInt,discC,discCi,discQi,hipFracMort,50, FALSE)</f>
        <v>5.5090535649563082</v>
      </c>
      <c r="Z5143" s="17">
        <v>4.8167916428868365</v>
      </c>
      <c r="AA5143" s="27">
        <v>11226.344742689253</v>
      </c>
      <c r="AB5143" s="27">
        <v>9337.9458854871409</v>
      </c>
      <c r="AC5143" s="1">
        <v>1</v>
      </c>
    </row>
    <row r="5144" spans="5:29" x14ac:dyDescent="0.35">
      <c r="E5144" s="1">
        <v>5140</v>
      </c>
      <c r="G5144" s="17">
        <v>0.37361949682235718</v>
      </c>
      <c r="H5144" s="17">
        <v>0.39318126440048218</v>
      </c>
      <c r="I5144" s="17">
        <v>0.18535655736923218</v>
      </c>
      <c r="J5144" s="17">
        <v>0.30434459447860718</v>
      </c>
      <c r="K5144" s="17">
        <v>0.43311351537704468</v>
      </c>
      <c r="M5144" s="17" cm="1">
        <f t="array" ref="M5144:Q5144">runSim(G5144,H5144,I5144,J5144,K5144,hipWeibAlpha,hipWeibBeta,1,vertWeibAlpha,vertWeibBeta,1,meanSurvival,sdSurvival,baseU,hipUMult,vertUMult,hipCost,vertCost,costComp,discC,discCi,discQi,hipFracMort,50, FALSE)</f>
        <v>7.0542405510121311</v>
      </c>
      <c r="N5144" s="17">
        <v>5.9556147908641162</v>
      </c>
      <c r="O5144" s="27">
        <v>10000</v>
      </c>
      <c r="P5144" s="27">
        <v>7268.6276147159997</v>
      </c>
      <c r="Q5144" s="1">
        <v>1</v>
      </c>
      <c r="Y5144" s="17" cm="1">
        <f t="array" ref="Y5144:AC5144">runSim(G5144,H5144,I5144,J5144,K5144,hipWeibAlpha,hipWeibBeta,2,vertWeibAlpha,vertWeibBeta,2,meanSurvival,sdSurvival,baseU,hipUMult,vertUMult,hipCost,vertCost,costInt,discC,discCi,discQi,hipFracMort,50, FALSE)</f>
        <v>7.3249145581540542</v>
      </c>
      <c r="Z5144" s="17">
        <v>6.1514268114220139</v>
      </c>
      <c r="AA5144" s="27">
        <v>5232.0818272528968</v>
      </c>
      <c r="AB5144" s="27">
        <v>4393.8762938728669</v>
      </c>
      <c r="AC5144" s="1">
        <v>1</v>
      </c>
    </row>
    <row r="5145" spans="5:29" x14ac:dyDescent="0.35">
      <c r="E5145" s="1">
        <v>5141</v>
      </c>
      <c r="G5145" s="17">
        <v>2.9452204704284668E-2</v>
      </c>
      <c r="H5145" s="17">
        <v>0.50201690196990967</v>
      </c>
      <c r="I5145" s="17">
        <v>0.31299102306365967</v>
      </c>
      <c r="J5145" s="17">
        <v>0.29977691173553467</v>
      </c>
      <c r="K5145" s="17">
        <v>0.52284514904022217</v>
      </c>
      <c r="M5145" s="17" cm="1">
        <f t="array" ref="M5145:Q5145">runSim(G5145,H5145,I5145,J5145,K5145,hipWeibAlpha,hipWeibBeta,1,vertWeibAlpha,vertWeibBeta,1,meanSurvival,sdSurvival,baseU,hipUMult,vertUMult,hipCost,vertCost,costComp,discC,discCi,discQi,hipFracMort,50, FALSE)</f>
        <v>7.0325448693532664</v>
      </c>
      <c r="N5145" s="17">
        <v>5.9345973752816814</v>
      </c>
      <c r="O5145" s="27">
        <v>3000</v>
      </c>
      <c r="P5145" s="27">
        <v>2387.2691492605327</v>
      </c>
      <c r="Q5145" s="1">
        <v>1</v>
      </c>
      <c r="Y5145" s="17" cm="1">
        <f t="array" ref="Y5145:AC5145">runSim(G5145,H5145,I5145,J5145,K5145,hipWeibAlpha,hipWeibBeta,2,vertWeibAlpha,vertWeibBeta,2,meanSurvival,sdSurvival,baseU,hipUMult,vertUMult,hipCost,vertCost,costInt,discC,discCi,discQi,hipFracMort,50, FALSE)</f>
        <v>7.2974112840439371</v>
      </c>
      <c r="Z5145" s="17">
        <v>6.1322251118229065</v>
      </c>
      <c r="AA5145" s="27">
        <v>5212.4366314599556</v>
      </c>
      <c r="AB5145" s="27">
        <v>4380.1607941592192</v>
      </c>
      <c r="AC5145" s="1">
        <v>1</v>
      </c>
    </row>
    <row r="5146" spans="5:29" x14ac:dyDescent="0.35">
      <c r="E5146" s="1">
        <v>5142</v>
      </c>
      <c r="G5146" s="17">
        <v>0.8407016396522522</v>
      </c>
      <c r="H5146" s="17">
        <v>0.8292575478553772</v>
      </c>
      <c r="I5146" s="17">
        <v>0.8338351845741272</v>
      </c>
      <c r="J5146" s="17">
        <v>0.8422275185585022</v>
      </c>
      <c r="K5146" s="17">
        <v>0.3448978066444397</v>
      </c>
      <c r="M5146" s="17" cm="1">
        <f t="array" ref="M5146:Q5146">runSim(G5146,H5146,I5146,J5146,K5146,hipWeibAlpha,hipWeibBeta,1,vertWeibAlpha,vertWeibBeta,1,meanSurvival,sdSurvival,baseU,hipUMult,vertUMult,hipCost,vertCost,costComp,discC,discCi,discQi,hipFracMort,50, FALSE)</f>
        <v>8.3515122256878236</v>
      </c>
      <c r="N5146" s="17">
        <v>6.6797757721744375</v>
      </c>
      <c r="O5146" s="27">
        <v>13000</v>
      </c>
      <c r="P5146" s="27">
        <v>10637.83143716626</v>
      </c>
      <c r="Q5146" s="1">
        <v>1</v>
      </c>
      <c r="Y5146" s="17" cm="1">
        <f t="array" ref="Y5146:AC5146">runSim(G5146,H5146,I5146,J5146,K5146,hipWeibAlpha,hipWeibBeta,2,vertWeibAlpha,vertWeibBeta,2,meanSurvival,sdSurvival,baseU,hipUMult,vertUMult,hipCost,vertCost,costInt,discC,discCi,discQi,hipFracMort,50, FALSE)</f>
        <v>9.6103435727502795</v>
      </c>
      <c r="Z5146" s="17">
        <v>7.6126447014314662</v>
      </c>
      <c r="AA5146" s="27">
        <v>20505.482411243775</v>
      </c>
      <c r="AB5146" s="27">
        <v>14818.881211193069</v>
      </c>
      <c r="AC5146" s="1">
        <v>1</v>
      </c>
    </row>
    <row r="5147" spans="5:29" x14ac:dyDescent="0.35">
      <c r="E5147" s="1">
        <v>5143</v>
      </c>
      <c r="G5147" s="17">
        <v>0.50821065902709961</v>
      </c>
      <c r="H5147" s="17">
        <v>0.32379293441772461</v>
      </c>
      <c r="I5147" s="17">
        <v>0.99756002426147461</v>
      </c>
      <c r="J5147" s="17">
        <v>6.6133022308349609E-2</v>
      </c>
      <c r="K5147" s="17">
        <v>4.2497158050537109E-2</v>
      </c>
      <c r="M5147" s="17" cm="1">
        <f t="array" ref="M5147:Q5147">runSim(G5147,H5147,I5147,J5147,K5147,hipWeibAlpha,hipWeibBeta,1,vertWeibAlpha,vertWeibBeta,1,meanSurvival,sdSurvival,baseU,hipUMult,vertUMult,hipCost,vertCost,costComp,discC,discCi,discQi,hipFracMort,50, FALSE)</f>
        <v>5.2390259049867121</v>
      </c>
      <c r="N5147" s="17">
        <v>4.6189181788930131</v>
      </c>
      <c r="O5147" s="27">
        <v>0</v>
      </c>
      <c r="P5147" s="27">
        <v>0</v>
      </c>
      <c r="Q5147" s="1">
        <v>1</v>
      </c>
      <c r="Y5147" s="17" cm="1">
        <f t="array" ref="Y5147:AC5147">runSim(G5147,H5147,I5147,J5147,K5147,hipWeibAlpha,hipWeibBeta,2,vertWeibAlpha,vertWeibBeta,2,meanSurvival,sdSurvival,baseU,hipUMult,vertUMult,hipCost,vertCost,costInt,discC,discCi,discQi,hipFracMort,50, FALSE)</f>
        <v>5.2390259049867121</v>
      </c>
      <c r="Z5147" s="17">
        <v>4.6189181788930131</v>
      </c>
      <c r="AA5147" s="27">
        <v>3742.1613607047948</v>
      </c>
      <c r="AB5147" s="27">
        <v>3299.2272706378667</v>
      </c>
      <c r="AC5147" s="1">
        <v>1</v>
      </c>
    </row>
    <row r="5148" spans="5:29" x14ac:dyDescent="0.35">
      <c r="E5148" s="1">
        <v>5144</v>
      </c>
      <c r="G5148" s="17">
        <v>0.88941162824630737</v>
      </c>
      <c r="H5148" s="17">
        <v>9.8914802074432373E-2</v>
      </c>
      <c r="I5148" s="17">
        <v>1.5113532543182373E-2</v>
      </c>
      <c r="J5148" s="17">
        <v>0.52814453840255737</v>
      </c>
      <c r="K5148" s="17">
        <v>0.14592713117599487</v>
      </c>
      <c r="M5148" s="17" cm="1">
        <f t="array" ref="M5148:Q5148">runSim(G5148,H5148,I5148,J5148,K5148,hipWeibAlpha,hipWeibBeta,1,vertWeibAlpha,vertWeibBeta,1,meanSurvival,sdSurvival,baseU,hipUMult,vertUMult,hipCost,vertCost,costComp,discC,discCi,discQi,hipFracMort,50, FALSE)</f>
        <v>7.4328309962461443</v>
      </c>
      <c r="N5148" s="17">
        <v>6.1607923785123235</v>
      </c>
      <c r="O5148" s="27">
        <v>10000</v>
      </c>
      <c r="P5148" s="27">
        <v>7697.6744861186862</v>
      </c>
      <c r="Q5148" s="1">
        <v>1</v>
      </c>
      <c r="Y5148" s="17" cm="1">
        <f t="array" ref="Y5148:AC5148">runSim(G5148,H5148,I5148,J5148,K5148,hipWeibAlpha,hipWeibBeta,2,vertWeibAlpha,vertWeibBeta,2,meanSurvival,sdSurvival,baseU,hipUMult,vertUMult,hipCost,vertCost,costInt,discC,discCi,discQi,hipFracMort,50, FALSE)</f>
        <v>8.4590424870679968</v>
      </c>
      <c r="Z5148" s="17">
        <v>6.9206594284695475</v>
      </c>
      <c r="AA5148" s="27">
        <v>13105.909776159222</v>
      </c>
      <c r="AB5148" s="27">
        <v>9665.8007139134243</v>
      </c>
      <c r="AC5148" s="1">
        <v>1</v>
      </c>
    </row>
    <row r="5149" spans="5:29" x14ac:dyDescent="0.35">
      <c r="E5149" s="1">
        <v>5145</v>
      </c>
      <c r="G5149" s="17">
        <v>0.53212463855743408</v>
      </c>
      <c r="H5149" s="17">
        <v>0.93486511707305908</v>
      </c>
      <c r="I5149" s="17">
        <v>0.37376892566680908</v>
      </c>
      <c r="J5149" s="17">
        <v>0.67842590808868408</v>
      </c>
      <c r="K5149" s="17">
        <v>0.18445312976837158</v>
      </c>
      <c r="M5149" s="17" cm="1">
        <f t="array" ref="M5149:Q5149">runSim(G5149,H5149,I5149,J5149,K5149,hipWeibAlpha,hipWeibBeta,1,vertWeibAlpha,vertWeibBeta,1,meanSurvival,sdSurvival,baseU,hipUMult,vertUMult,hipCost,vertCost,costComp,discC,discCi,discQi,hipFracMort,50, FALSE)</f>
        <v>7.8757396622298943</v>
      </c>
      <c r="N5149" s="17">
        <v>6.4189227621201832</v>
      </c>
      <c r="O5149" s="27">
        <v>13000</v>
      </c>
      <c r="P5149" s="27">
        <v>10070.69795892607</v>
      </c>
      <c r="Q5149" s="1">
        <v>1</v>
      </c>
      <c r="Y5149" s="17" cm="1">
        <f t="array" ref="Y5149:AC5149">runSim(G5149,H5149,I5149,J5149,K5149,hipWeibAlpha,hipWeibBeta,2,vertWeibAlpha,vertWeibBeta,2,meanSurvival,sdSurvival,baseU,hipUMult,vertUMult,hipCost,vertCost,costInt,discC,discCi,discQi,hipFracMort,50, FALSE)</f>
        <v>8.7263076203815242</v>
      </c>
      <c r="Z5149" s="17">
        <v>7.030537395113396</v>
      </c>
      <c r="AA5149" s="27">
        <v>12694.952431953097</v>
      </c>
      <c r="AB5149" s="27">
        <v>9944.7864228752624</v>
      </c>
      <c r="AC5149" s="1">
        <v>1</v>
      </c>
    </row>
    <row r="5150" spans="5:29" x14ac:dyDescent="0.35">
      <c r="E5150" s="1">
        <v>5146</v>
      </c>
      <c r="G5150" s="17">
        <v>0.43253785371780396</v>
      </c>
      <c r="H5150" s="17">
        <v>0.13056641817092896</v>
      </c>
      <c r="I5150" s="17">
        <v>0.25135499238967896</v>
      </c>
      <c r="J5150" s="17">
        <v>0.80613404512405396</v>
      </c>
      <c r="K5150" s="17">
        <v>0.20992738008499146</v>
      </c>
      <c r="M5150" s="17" cm="1">
        <f t="array" ref="M5150:Q5150">runSim(G5150,H5150,I5150,J5150,K5150,hipWeibAlpha,hipWeibBeta,1,vertWeibAlpha,vertWeibBeta,1,meanSurvival,sdSurvival,baseU,hipUMult,vertUMult,hipCost,vertCost,costComp,discC,discCi,discQi,hipFracMort,50, FALSE)</f>
        <v>9.1680248378058842</v>
      </c>
      <c r="N5150" s="17">
        <v>7.3429094953956522</v>
      </c>
      <c r="O5150" s="27">
        <v>10000</v>
      </c>
      <c r="P5150" s="27">
        <v>7062.4565632554368</v>
      </c>
      <c r="Q5150" s="1">
        <v>1</v>
      </c>
      <c r="Y5150" s="17" cm="1">
        <f t="array" ref="Y5150:AC5150">runSim(G5150,H5150,I5150,J5150,K5150,hipWeibAlpha,hipWeibBeta,2,vertWeibAlpha,vertWeibBeta,2,meanSurvival,sdSurvival,baseU,hipUMult,vertUMult,hipCost,vertCost,costInt,discC,discCi,discQi,hipFracMort,50, FALSE)</f>
        <v>10.213849509291288</v>
      </c>
      <c r="Z5150" s="17">
        <v>8.03045982427704</v>
      </c>
      <c r="AA5150" s="27">
        <v>7295.6067923509199</v>
      </c>
      <c r="AB5150" s="27">
        <v>5736.0427316264577</v>
      </c>
      <c r="AC5150" s="1">
        <v>1</v>
      </c>
    </row>
    <row r="5151" spans="5:29" x14ac:dyDescent="0.35">
      <c r="E5151" s="1">
        <v>5147</v>
      </c>
      <c r="G5151" s="17">
        <v>0.68314146995544434</v>
      </c>
      <c r="H5151" s="17">
        <v>0.87030577659606934</v>
      </c>
      <c r="I5151" s="17">
        <v>0.19544005393981934</v>
      </c>
      <c r="J5151" s="17">
        <v>0.12485289573669434</v>
      </c>
      <c r="K5151" s="17">
        <v>0.14784789085388184</v>
      </c>
      <c r="M5151" s="17" cm="1">
        <f t="array" ref="M5151:Q5151">runSim(G5151,H5151,I5151,J5151,K5151,hipWeibAlpha,hipWeibBeta,1,vertWeibAlpha,vertWeibBeta,1,meanSurvival,sdSurvival,baseU,hipUMult,vertUMult,hipCost,vertCost,costComp,discC,discCi,discQi,hipFracMort,50, FALSE)</f>
        <v>5.4845305168544796</v>
      </c>
      <c r="N5151" s="17">
        <v>4.7815154201560315</v>
      </c>
      <c r="O5151" s="27">
        <v>10000</v>
      </c>
      <c r="P5151" s="27">
        <v>8049.6666356695569</v>
      </c>
      <c r="Q5151" s="1">
        <v>1</v>
      </c>
      <c r="Y5151" s="17" cm="1">
        <f t="array" ref="Y5151:AC5151">runSim(G5151,H5151,I5151,J5151,K5151,hipWeibAlpha,hipWeibBeta,2,vertWeibAlpha,vertWeibBeta,2,meanSurvival,sdSurvival,baseU,hipUMult,vertUMult,hipCost,vertCost,costInt,discC,discCi,discQi,hipFracMort,50, FALSE)</f>
        <v>5.8019205805339791</v>
      </c>
      <c r="Z5151" s="17">
        <v>5.0425046279545995</v>
      </c>
      <c r="AA5151" s="27">
        <v>7273.4035788268384</v>
      </c>
      <c r="AB5151" s="27">
        <v>6146.049038859448</v>
      </c>
      <c r="AC5151" s="1">
        <v>1</v>
      </c>
    </row>
    <row r="5152" spans="5:29" x14ac:dyDescent="0.35">
      <c r="E5152" s="1">
        <v>5148</v>
      </c>
      <c r="G5152" s="17">
        <v>0.76330083608627319</v>
      </c>
      <c r="H5152" s="17">
        <v>0.35805791616439819</v>
      </c>
      <c r="I5152" s="17">
        <v>0.32015508413314819</v>
      </c>
      <c r="J5152" s="17">
        <v>0.75066655874252319</v>
      </c>
      <c r="K5152" s="17">
        <v>0.97855657339096069</v>
      </c>
      <c r="M5152" s="17" cm="1">
        <f t="array" ref="M5152:Q5152">runSim(G5152,H5152,I5152,J5152,K5152,hipWeibAlpha,hipWeibBeta,1,vertWeibAlpha,vertWeibBeta,1,meanSurvival,sdSurvival,baseU,hipUMult,vertUMult,hipCost,vertCost,costComp,discC,discCi,discQi,hipFracMort,50, FALSE)</f>
        <v>8.3163057477029696</v>
      </c>
      <c r="N5152" s="17">
        <v>6.747177073325493</v>
      </c>
      <c r="O5152" s="27">
        <v>10000</v>
      </c>
      <c r="P5152" s="27">
        <v>7732.320757960897</v>
      </c>
      <c r="Q5152" s="1">
        <v>1</v>
      </c>
      <c r="Y5152" s="17" cm="1">
        <f t="array" ref="Y5152:AC5152">runSim(G5152,H5152,I5152,J5152,K5152,hipWeibAlpha,hipWeibBeta,2,vertWeibAlpha,vertWeibBeta,2,meanSurvival,sdSurvival,baseU,hipUMult,vertUMult,hipCost,vertCost,costInt,discC,discCi,discQi,hipFracMort,50, FALSE)</f>
        <v>9.820836495499309</v>
      </c>
      <c r="Z5152" s="17">
        <v>7.7902393856686611</v>
      </c>
      <c r="AA5152" s="27">
        <v>7014.8832110709354</v>
      </c>
      <c r="AB5152" s="27">
        <v>5564.4567040490447</v>
      </c>
      <c r="AC5152" s="1">
        <v>1</v>
      </c>
    </row>
    <row r="5153" spans="5:29" x14ac:dyDescent="0.35">
      <c r="E5153" s="1">
        <v>5149</v>
      </c>
      <c r="G5153" s="17">
        <v>0.96441209316253662</v>
      </c>
      <c r="H5153" s="17">
        <v>0.71139085292816162</v>
      </c>
      <c r="I5153" s="17">
        <v>1.2599349021911621E-2</v>
      </c>
      <c r="J5153" s="17">
        <v>6.4814925193786621E-2</v>
      </c>
      <c r="K5153" s="17">
        <v>0.49051988124847412</v>
      </c>
      <c r="M5153" s="17" cm="1">
        <f t="array" ref="M5153:Q5153">runSim(G5153,H5153,I5153,J5153,K5153,hipWeibAlpha,hipWeibBeta,1,vertWeibAlpha,vertWeibBeta,1,meanSurvival,sdSurvival,baseU,hipUMult,vertUMult,hipCost,vertCost,costComp,discC,discCi,discQi,hipFracMort,50, FALSE)</f>
        <v>4.5303090553205312</v>
      </c>
      <c r="N5153" s="17">
        <v>4.0418501477247339</v>
      </c>
      <c r="O5153" s="27">
        <v>10000</v>
      </c>
      <c r="P5153" s="27">
        <v>8579.2869197106174</v>
      </c>
      <c r="Q5153" s="1">
        <v>1</v>
      </c>
      <c r="Y5153" s="17" cm="1">
        <f t="array" ref="Y5153:AC5153">runSim(G5153,H5153,I5153,J5153,K5153,hipWeibAlpha,hipWeibBeta,2,vertWeibAlpha,vertWeibBeta,2,meanSurvival,sdSurvival,baseU,hipUMult,vertUMult,hipCost,vertCost,costInt,discC,discCi,discQi,hipFracMort,50, FALSE)</f>
        <v>5.2173173809637721</v>
      </c>
      <c r="Z5153" s="17">
        <v>4.6021284538470058</v>
      </c>
      <c r="AA5153" s="27">
        <v>3726.6552721169801</v>
      </c>
      <c r="AB5153" s="27">
        <v>3287.2346098907187</v>
      </c>
      <c r="AC5153" s="1">
        <v>1</v>
      </c>
    </row>
    <row r="5154" spans="5:29" x14ac:dyDescent="0.35">
      <c r="E5154" s="1">
        <v>5150</v>
      </c>
      <c r="G5154" s="17">
        <v>0.22381025552749634</v>
      </c>
      <c r="H5154" s="17">
        <v>0.38912397623062134</v>
      </c>
      <c r="I5154" s="17">
        <v>0.92299848794937134</v>
      </c>
      <c r="J5154" s="17">
        <v>0.73510175943374634</v>
      </c>
      <c r="K5154" s="17">
        <v>0.12986189126968384</v>
      </c>
      <c r="M5154" s="17" cm="1">
        <f t="array" ref="M5154:Q5154">runSim(G5154,H5154,I5154,J5154,K5154,hipWeibAlpha,hipWeibBeta,1,vertWeibAlpha,vertWeibBeta,1,meanSurvival,sdSurvival,baseU,hipUMult,vertUMult,hipCost,vertCost,costComp,discC,discCi,discQi,hipFracMort,50, FALSE)</f>
        <v>8.8468311755666118</v>
      </c>
      <c r="N5154" s="17">
        <v>7.1424765943590325</v>
      </c>
      <c r="O5154" s="27">
        <v>13000</v>
      </c>
      <c r="P5154" s="27">
        <v>9204.7662890475367</v>
      </c>
      <c r="Q5154" s="1">
        <v>1</v>
      </c>
      <c r="Y5154" s="17" cm="1">
        <f t="array" ref="Y5154:AC5154">runSim(G5154,H5154,I5154,J5154,K5154,hipWeibAlpha,hipWeibBeta,2,vertWeibAlpha,vertWeibBeta,2,meanSurvival,sdSurvival,baseU,hipUMult,vertUMult,hipCost,vertCost,costInt,discC,discCi,discQi,hipFracMort,50, FALSE)</f>
        <v>9.7194651105011793</v>
      </c>
      <c r="Z5154" s="17">
        <v>7.7275219902625656</v>
      </c>
      <c r="AA5154" s="27">
        <v>6942.4750789294139</v>
      </c>
      <c r="AB5154" s="27">
        <v>5519.6585644732613</v>
      </c>
      <c r="AC5154" s="1">
        <v>1</v>
      </c>
    </row>
    <row r="5155" spans="5:29" x14ac:dyDescent="0.35">
      <c r="E5155" s="1">
        <v>5151</v>
      </c>
      <c r="G5155" s="17">
        <v>0.29491996765136719</v>
      </c>
      <c r="H5155" s="17">
        <v>0.58022880554199219</v>
      </c>
      <c r="I5155" s="17">
        <v>0.66610527038574219</v>
      </c>
      <c r="J5155" s="17">
        <v>0.32354545593261719</v>
      </c>
      <c r="K5155" s="17">
        <v>0.12364006042480469</v>
      </c>
      <c r="M5155" s="17" cm="1">
        <f t="array" ref="M5155:Q5155">runSim(G5155,H5155,I5155,J5155,K5155,hipWeibAlpha,hipWeibBeta,1,vertWeibAlpha,vertWeibBeta,1,meanSurvival,sdSurvival,baseU,hipUMult,vertUMult,hipCost,vertCost,costComp,discC,discCi,discQi,hipFracMort,50, FALSE)</f>
        <v>7.0898529301639543</v>
      </c>
      <c r="N5155" s="17">
        <v>5.9688399130097052</v>
      </c>
      <c r="O5155" s="27">
        <v>10000</v>
      </c>
      <c r="P5155" s="27">
        <v>7324.5158717780087</v>
      </c>
      <c r="Q5155" s="1">
        <v>1</v>
      </c>
      <c r="Y5155" s="17" cm="1">
        <f t="array" ref="Y5155:AC5155">runSim(G5155,H5155,I5155,J5155,K5155,hipWeibAlpha,hipWeibBeta,2,vertWeibAlpha,vertWeibBeta,2,meanSurvival,sdSurvival,baseU,hipUMult,vertUMult,hipCost,vertCost,costInt,discC,discCi,discQi,hipFracMort,50, FALSE)</f>
        <v>7.4386047317808695</v>
      </c>
      <c r="Z5155" s="17">
        <v>6.2305259883389743</v>
      </c>
      <c r="AA5155" s="27">
        <v>5313.2890941291926</v>
      </c>
      <c r="AB5155" s="27">
        <v>4450.3757059564105</v>
      </c>
      <c r="AC5155" s="1">
        <v>1</v>
      </c>
    </row>
    <row r="5156" spans="5:29" x14ac:dyDescent="0.35">
      <c r="E5156" s="1">
        <v>5152</v>
      </c>
      <c r="G5156" s="17">
        <v>0.22117823362350464</v>
      </c>
      <c r="H5156" s="17">
        <v>2.1501719951629639E-2</v>
      </c>
      <c r="I5156" s="17">
        <v>0.70137232542037964</v>
      </c>
      <c r="J5156" s="17">
        <v>0.44780176877975464</v>
      </c>
      <c r="K5156" s="17">
        <v>9.4392955303192139E-2</v>
      </c>
      <c r="M5156" s="17" cm="1">
        <f t="array" ref="M5156:Q5156">runSim(G5156,H5156,I5156,J5156,K5156,hipWeibAlpha,hipWeibBeta,1,vertWeibAlpha,vertWeibBeta,1,meanSurvival,sdSurvival,baseU,hipUMult,vertUMult,hipCost,vertCost,costComp,discC,discCi,discQi,hipFracMort,50, FALSE)</f>
        <v>8.0328562544122217</v>
      </c>
      <c r="N5156" s="17">
        <v>6.6364384260997529</v>
      </c>
      <c r="O5156" s="27">
        <v>7000</v>
      </c>
      <c r="P5156" s="27">
        <v>4780.9510006673518</v>
      </c>
      <c r="Q5156" s="1">
        <v>1</v>
      </c>
      <c r="Y5156" s="17" cm="1">
        <f t="array" ref="Y5156:AC5156">runSim(G5156,H5156,I5156,J5156,K5156,hipWeibAlpha,hipWeibBeta,2,vertWeibAlpha,vertWeibBeta,2,meanSurvival,sdSurvival,baseU,hipUMult,vertUMult,hipCost,vertCost,costInt,discC,discCi,discQi,hipFracMort,50, FALSE)</f>
        <v>8.1244440063424328</v>
      </c>
      <c r="Z5156" s="17">
        <v>6.6984324658515062</v>
      </c>
      <c r="AA5156" s="27">
        <v>5803.1742902445949</v>
      </c>
      <c r="AB5156" s="27">
        <v>4784.5946184653621</v>
      </c>
      <c r="AC5156" s="1">
        <v>1</v>
      </c>
    </row>
    <row r="5157" spans="5:29" x14ac:dyDescent="0.35">
      <c r="E5157" s="1">
        <v>5153</v>
      </c>
      <c r="G5157" s="17">
        <v>0.96114122867584229</v>
      </c>
      <c r="H5157" s="17">
        <v>0.59142076969146729</v>
      </c>
      <c r="I5157" s="17">
        <v>0.73930895328521729</v>
      </c>
      <c r="J5157" s="17">
        <v>0.34377062320709229</v>
      </c>
      <c r="K5157" s="17">
        <v>0.26337206363677979</v>
      </c>
      <c r="M5157" s="17" cm="1">
        <f t="array" ref="M5157:Q5157">runSim(G5157,H5157,I5157,J5157,K5157,hipWeibAlpha,hipWeibBeta,1,vertWeibAlpha,vertWeibBeta,1,meanSurvival,sdSurvival,baseU,hipUMult,vertUMult,hipCost,vertCost,costComp,discC,discCi,discQi,hipFracMort,50, FALSE)</f>
        <v>6.1851018128189654</v>
      </c>
      <c r="N5157" s="17">
        <v>5.2599456231064821</v>
      </c>
      <c r="O5157" s="27">
        <v>13000</v>
      </c>
      <c r="P5157" s="27">
        <v>10574.051012503574</v>
      </c>
      <c r="Q5157" s="1">
        <v>1</v>
      </c>
      <c r="Y5157" s="17" cm="1">
        <f t="array" ref="Y5157:AC5157">runSim(G5157,H5157,I5157,J5157,K5157,hipWeibAlpha,hipWeibBeta,2,vertWeibAlpha,vertWeibBeta,2,meanSurvival,sdSurvival,baseU,hipUMult,vertUMult,hipCost,vertCost,costInt,discC,discCi,discQi,hipFracMort,50, FALSE)</f>
        <v>7.2281983736584259</v>
      </c>
      <c r="Z5157" s="17">
        <v>6.0781959338778169</v>
      </c>
      <c r="AA5157" s="27">
        <v>12396.708977241742</v>
      </c>
      <c r="AB5157" s="27">
        <v>9657.6961812741065</v>
      </c>
      <c r="AC5157" s="1">
        <v>1</v>
      </c>
    </row>
    <row r="5158" spans="5:29" x14ac:dyDescent="0.35">
      <c r="E5158" s="1">
        <v>5154</v>
      </c>
      <c r="G5158" s="17">
        <v>0.37253886461257935</v>
      </c>
      <c r="H5158" s="17">
        <v>0.38795024156570435</v>
      </c>
      <c r="I5158" s="17">
        <v>0.38178569078445435</v>
      </c>
      <c r="J5158" s="17">
        <v>3.7150681018829346E-2</v>
      </c>
      <c r="K5158" s="17">
        <v>0.70022135972976685</v>
      </c>
      <c r="M5158" s="17" cm="1">
        <f t="array" ref="M5158:Q5158">runSim(G5158,H5158,I5158,J5158,K5158,hipWeibAlpha,hipWeibBeta,1,vertWeibAlpha,vertWeibBeta,1,meanSurvival,sdSurvival,baseU,hipUMult,vertUMult,hipCost,vertCost,costComp,discC,discCi,discQi,hipFracMort,50, FALSE)</f>
        <v>4.6520183385663341</v>
      </c>
      <c r="N5158" s="17">
        <v>4.1585506166002224</v>
      </c>
      <c r="O5158" s="27">
        <v>0</v>
      </c>
      <c r="P5158" s="27">
        <v>0</v>
      </c>
      <c r="Q5158" s="1">
        <v>1</v>
      </c>
      <c r="Y5158" s="17" cm="1">
        <f t="array" ref="Y5158:AC5158">runSim(G5158,H5158,I5158,J5158,K5158,hipWeibAlpha,hipWeibBeta,2,vertWeibAlpha,vertWeibBeta,2,meanSurvival,sdSurvival,baseU,hipUMult,vertUMult,hipCost,vertCost,costInt,discC,discCi,discQi,hipFracMort,50, FALSE)</f>
        <v>4.6520183385663341</v>
      </c>
      <c r="Z5158" s="17">
        <v>4.1585506166002224</v>
      </c>
      <c r="AA5158" s="27">
        <v>3322.8702418330959</v>
      </c>
      <c r="AB5158" s="27">
        <v>2970.3932975715875</v>
      </c>
      <c r="AC5158" s="1">
        <v>1</v>
      </c>
    </row>
    <row r="5159" spans="5:29" x14ac:dyDescent="0.35">
      <c r="E5159" s="1">
        <v>5155</v>
      </c>
      <c r="G5159" s="17">
        <v>0.68198609352111816</v>
      </c>
      <c r="H5159" s="17">
        <v>0.91700196266174316</v>
      </c>
      <c r="I5159" s="17">
        <v>0.62299561500549316</v>
      </c>
      <c r="J5159" s="17">
        <v>0.25065064430236816</v>
      </c>
      <c r="K5159" s="17">
        <v>0.99581360816955566</v>
      </c>
      <c r="M5159" s="17" cm="1">
        <f t="array" ref="M5159:Q5159">runSim(G5159,H5159,I5159,J5159,K5159,hipWeibAlpha,hipWeibBeta,1,vertWeibAlpha,vertWeibBeta,1,meanSurvival,sdSurvival,baseU,hipUMult,vertUMult,hipCost,vertCost,costComp,discC,discCi,discQi,hipFracMort,50, FALSE)</f>
        <v>6.1204707100312721</v>
      </c>
      <c r="N5159" s="17">
        <v>5.2358662390286934</v>
      </c>
      <c r="O5159" s="27">
        <v>13000</v>
      </c>
      <c r="P5159" s="27">
        <v>10396.465531490869</v>
      </c>
      <c r="Q5159" s="1">
        <v>1</v>
      </c>
      <c r="Y5159" s="17" cm="1">
        <f t="array" ref="Y5159:AC5159">runSim(G5159,H5159,I5159,J5159,K5159,hipWeibAlpha,hipWeibBeta,2,vertWeibAlpha,vertWeibBeta,2,meanSurvival,sdSurvival,baseU,hipUMult,vertUMult,hipCost,vertCost,costInt,discC,discCi,discQi,hipFracMort,50, FALSE)</f>
        <v>6.6187605837060142</v>
      </c>
      <c r="Z5159" s="17">
        <v>5.6272410985817665</v>
      </c>
      <c r="AA5159" s="27">
        <v>7991.3344928451761</v>
      </c>
      <c r="AB5159" s="27">
        <v>6775.7821744811308</v>
      </c>
      <c r="AC5159" s="1">
        <v>1</v>
      </c>
    </row>
    <row r="5160" spans="5:29" x14ac:dyDescent="0.35">
      <c r="E5160" s="1">
        <v>5156</v>
      </c>
      <c r="G5160" s="17">
        <v>0.81022399663925171</v>
      </c>
      <c r="H5160" s="17">
        <v>0.26142638921737671</v>
      </c>
      <c r="I5160" s="17">
        <v>8.0945432186126709E-2</v>
      </c>
      <c r="J5160" s="17">
        <v>0.41673034429550171</v>
      </c>
      <c r="K5160" s="17">
        <v>0.97811645269393921</v>
      </c>
      <c r="M5160" s="17" cm="1">
        <f t="array" ref="M5160:Q5160">runSim(G5160,H5160,I5160,J5160,K5160,hipWeibAlpha,hipWeibBeta,1,vertWeibAlpha,vertWeibBeta,1,meanSurvival,sdSurvival,baseU,hipUMult,vertUMult,hipCost,vertCost,costComp,discC,discCi,discQi,hipFracMort,50, FALSE)</f>
        <v>7.0437089521270009</v>
      </c>
      <c r="N5160" s="17">
        <v>5.9198560078449471</v>
      </c>
      <c r="O5160" s="27">
        <v>10000</v>
      </c>
      <c r="P5160" s="27">
        <v>7726.1870626154068</v>
      </c>
      <c r="Q5160" s="1">
        <v>1</v>
      </c>
      <c r="Y5160" s="17" cm="1">
        <f t="array" ref="Y5160:AC5160">runSim(G5160,H5160,I5160,J5160,K5160,hipWeibAlpha,hipWeibBeta,2,vertWeibAlpha,vertWeibBeta,2,meanSurvival,sdSurvival,baseU,hipUMult,vertUMult,hipCost,vertCost,costInt,discC,discCi,discQi,hipFracMort,50, FALSE)</f>
        <v>7.9584430640752304</v>
      </c>
      <c r="Z5160" s="17">
        <v>6.5866225402149103</v>
      </c>
      <c r="AA5160" s="27">
        <v>5684.6021886251656</v>
      </c>
      <c r="AB5160" s="27">
        <v>4704.7303858677933</v>
      </c>
      <c r="AC5160" s="1">
        <v>1</v>
      </c>
    </row>
    <row r="5161" spans="5:29" x14ac:dyDescent="0.35">
      <c r="E5161" s="1">
        <v>5157</v>
      </c>
      <c r="G5161" s="17">
        <v>0.19327151775360107</v>
      </c>
      <c r="H5161" s="17">
        <v>0.37091434001922607</v>
      </c>
      <c r="I5161" s="17">
        <v>9.9857211112976074E-2</v>
      </c>
      <c r="J5161" s="17">
        <v>0.43625247478485107</v>
      </c>
      <c r="K5161" s="17">
        <v>0.36146914958953857</v>
      </c>
      <c r="M5161" s="17" cm="1">
        <f t="array" ref="M5161:Q5161">runSim(G5161,H5161,I5161,J5161,K5161,hipWeibAlpha,hipWeibBeta,1,vertWeibAlpha,vertWeibBeta,1,meanSurvival,sdSurvival,baseU,hipUMult,vertUMult,hipCost,vertCost,costComp,discC,discCi,discQi,hipFracMort,50, FALSE)</f>
        <v>7.7835553147358638</v>
      </c>
      <c r="N5161" s="17">
        <v>6.4584155355953374</v>
      </c>
      <c r="O5161" s="27">
        <v>10000</v>
      </c>
      <c r="P5161" s="27">
        <v>7022.4922124661389</v>
      </c>
      <c r="Q5161" s="1">
        <v>1</v>
      </c>
      <c r="Y5161" s="17" cm="1">
        <f t="array" ref="Y5161:AC5161">runSim(G5161,H5161,I5161,J5161,K5161,hipWeibAlpha,hipWeibBeta,2,vertWeibAlpha,vertWeibBeta,2,meanSurvival,sdSurvival,baseU,hipUMult,vertUMult,hipCost,vertCost,costInt,discC,discCi,discQi,hipFracMort,50, FALSE)</f>
        <v>8.0629972640107983</v>
      </c>
      <c r="Z5161" s="17">
        <v>6.6571513088892944</v>
      </c>
      <c r="AA5161" s="27">
        <v>5759.2837600077137</v>
      </c>
      <c r="AB5161" s="27">
        <v>4755.108077778068</v>
      </c>
      <c r="AC5161" s="1">
        <v>1</v>
      </c>
    </row>
    <row r="5162" spans="5:29" x14ac:dyDescent="0.35">
      <c r="E5162" s="1">
        <v>5158</v>
      </c>
      <c r="G5162" s="17">
        <v>0.92834526300430298</v>
      </c>
      <c r="H5162" s="17">
        <v>0.80166679620742798</v>
      </c>
      <c r="I5162" s="17">
        <v>5.2338182926177979E-2</v>
      </c>
      <c r="J5162" s="17">
        <v>1.1902391910552979E-2</v>
      </c>
      <c r="K5162" s="17">
        <v>0.40812736749649048</v>
      </c>
      <c r="M5162" s="17" cm="1">
        <f t="array" ref="M5162:Q5162">runSim(G5162,H5162,I5162,J5162,K5162,hipWeibAlpha,hipWeibBeta,1,vertWeibAlpha,vertWeibBeta,1,meanSurvival,sdSurvival,baseU,hipUMult,vertUMult,hipCost,vertCost,costComp,discC,discCi,discQi,hipFracMort,50, FALSE)</f>
        <v>3.5513950138018218</v>
      </c>
      <c r="N5162" s="17">
        <v>3.2567872076303872</v>
      </c>
      <c r="O5162" s="27">
        <v>3000</v>
      </c>
      <c r="P5162" s="27">
        <v>2635.8756385443362</v>
      </c>
      <c r="Q5162" s="1">
        <v>1</v>
      </c>
      <c r="Y5162" s="17" cm="1">
        <f t="array" ref="Y5162:AC5162">runSim(G5162,H5162,I5162,J5162,K5162,hipWeibAlpha,hipWeibBeta,2,vertWeibAlpha,vertWeibBeta,2,meanSurvival,sdSurvival,baseU,hipUMult,vertUMult,hipCost,vertCost,costInt,discC,discCi,discQi,hipFracMort,50, FALSE)</f>
        <v>3.6534426530430193</v>
      </c>
      <c r="Z5162" s="17">
        <v>3.3442376357555386</v>
      </c>
      <c r="AA5162" s="27">
        <v>2609.6018950307284</v>
      </c>
      <c r="AB5162" s="27">
        <v>2388.7411683968135</v>
      </c>
      <c r="AC5162" s="1">
        <v>1</v>
      </c>
    </row>
    <row r="5163" spans="5:29" x14ac:dyDescent="0.35">
      <c r="E5163" s="1">
        <v>5159</v>
      </c>
      <c r="G5163" s="17">
        <v>0.50797510147094727</v>
      </c>
      <c r="H5163" s="17">
        <v>0.66926050186157227</v>
      </c>
      <c r="I5163" s="17">
        <v>0.60474634170532227</v>
      </c>
      <c r="J5163" s="17">
        <v>0.81980371475219727</v>
      </c>
      <c r="K5163" s="17">
        <v>0.11550378799438477</v>
      </c>
      <c r="M5163" s="17" cm="1">
        <f t="array" ref="M5163:Q5163">runSim(G5163,H5163,I5163,J5163,K5163,hipWeibAlpha,hipWeibBeta,1,vertWeibAlpha,vertWeibBeta,1,meanSurvival,sdSurvival,baseU,hipUMult,vertUMult,hipCost,vertCost,costComp,discC,discCi,discQi,hipFracMort,50, FALSE)</f>
        <v>8.7501712529406532</v>
      </c>
      <c r="N5163" s="17">
        <v>7.0171161242869635</v>
      </c>
      <c r="O5163" s="27">
        <v>13000</v>
      </c>
      <c r="P5163" s="27">
        <v>9716.3766561869779</v>
      </c>
      <c r="Q5163" s="1">
        <v>1</v>
      </c>
      <c r="Y5163" s="17" cm="1">
        <f t="array" ref="Y5163:AC5163">runSim(G5163,H5163,I5163,J5163,K5163,hipWeibAlpha,hipWeibBeta,2,vertWeibAlpha,vertWeibBeta,2,meanSurvival,sdSurvival,baseU,hipUMult,vertUMult,hipCost,vertCost,costInt,discC,discCi,discQi,hipFracMort,50, FALSE)</f>
        <v>9.9983761993436211</v>
      </c>
      <c r="Z5163" s="17">
        <v>7.8846593150645843</v>
      </c>
      <c r="AA5163" s="27">
        <v>10371.925958273461</v>
      </c>
      <c r="AB5163" s="27">
        <v>7898.7117101259555</v>
      </c>
      <c r="AC5163" s="1">
        <v>1</v>
      </c>
    </row>
    <row r="5164" spans="5:29" x14ac:dyDescent="0.35">
      <c r="E5164" s="1">
        <v>5160</v>
      </c>
      <c r="G5164" s="17">
        <v>0.1020323634147644</v>
      </c>
      <c r="H5164" s="17">
        <v>0.2744261622428894</v>
      </c>
      <c r="I5164" s="17">
        <v>0.4054686427116394</v>
      </c>
      <c r="J5164" s="17">
        <v>0.4790465235710144</v>
      </c>
      <c r="K5164" s="17">
        <v>0.1388213038444519</v>
      </c>
      <c r="M5164" s="17" cm="1">
        <f t="array" ref="M5164:Q5164">runSim(G5164,H5164,I5164,J5164,K5164,hipWeibAlpha,hipWeibBeta,1,vertWeibAlpha,vertWeibBeta,1,meanSurvival,sdSurvival,baseU,hipUMult,vertUMult,hipCost,vertCost,costComp,discC,discCi,discQi,hipFracMort,50, FALSE)</f>
        <v>8.0974815162067166</v>
      </c>
      <c r="N5164" s="17">
        <v>6.6747069363909999</v>
      </c>
      <c r="O5164" s="27">
        <v>3000</v>
      </c>
      <c r="P5164" s="27">
        <v>2193.8546622525732</v>
      </c>
      <c r="Q5164" s="1">
        <v>1</v>
      </c>
      <c r="Y5164" s="17" cm="1">
        <f t="array" ref="Y5164:AC5164">runSim(G5164,H5164,I5164,J5164,K5164,hipWeibAlpha,hipWeibBeta,2,vertWeibAlpha,vertWeibBeta,2,meanSurvival,sdSurvival,baseU,hipUMult,vertUMult,hipCost,vertCost,costInt,discC,discCi,discQi,hipFracMort,50, FALSE)</f>
        <v>8.2896518289349288</v>
      </c>
      <c r="Z5164" s="17">
        <v>6.8088062284715338</v>
      </c>
      <c r="AA5164" s="27">
        <v>5921.179877810664</v>
      </c>
      <c r="AB5164" s="27">
        <v>4863.4330203368108</v>
      </c>
      <c r="AC5164" s="1">
        <v>1</v>
      </c>
    </row>
    <row r="5165" spans="5:29" x14ac:dyDescent="0.35">
      <c r="E5165" s="1">
        <v>5161</v>
      </c>
      <c r="G5165" s="17">
        <v>0.25852024555206299</v>
      </c>
      <c r="H5165" s="17">
        <v>0.77258884906768799</v>
      </c>
      <c r="I5165" s="17">
        <v>0.56696140766143799</v>
      </c>
      <c r="J5165" s="17">
        <v>0.18997776508331299</v>
      </c>
      <c r="K5165" s="17">
        <v>0.57002842426300049</v>
      </c>
      <c r="M5165" s="17" cm="1">
        <f t="array" ref="M5165:Q5165">runSim(G5165,H5165,I5165,J5165,K5165,hipWeibAlpha,hipWeibBeta,1,vertWeibAlpha,vertWeibBeta,1,meanSurvival,sdSurvival,baseU,hipUMult,vertUMult,hipCost,vertCost,costComp,discC,discCi,discQi,hipFracMort,50, FALSE)</f>
        <v>6.1850704119600888</v>
      </c>
      <c r="N5165" s="17">
        <v>5.3098515313783086</v>
      </c>
      <c r="O5165" s="27">
        <v>3000</v>
      </c>
      <c r="P5165" s="27">
        <v>2608.6164617632921</v>
      </c>
      <c r="Q5165" s="1">
        <v>1</v>
      </c>
      <c r="Y5165" s="17" cm="1">
        <f t="array" ref="Y5165:AC5165">runSim(G5165,H5165,I5165,J5165,K5165,hipWeibAlpha,hipWeibBeta,2,vertWeibAlpha,vertWeibBeta,2,meanSurvival,sdSurvival,baseU,hipUMult,vertUMult,hipCost,vertCost,costInt,discC,discCi,discQi,hipFracMort,50, FALSE)</f>
        <v>6.4695196884858586</v>
      </c>
      <c r="Z5165" s="17">
        <v>5.5406813243037707</v>
      </c>
      <c r="AA5165" s="27">
        <v>7683.0326471700946</v>
      </c>
      <c r="AB5165" s="27">
        <v>6271.7767823638314</v>
      </c>
      <c r="AC5165" s="1">
        <v>1</v>
      </c>
    </row>
    <row r="5166" spans="5:29" x14ac:dyDescent="0.35">
      <c r="E5166" s="1">
        <v>5162</v>
      </c>
      <c r="G5166" s="17">
        <v>0.16057759523391724</v>
      </c>
      <c r="H5166" s="17">
        <v>0.52462178468704224</v>
      </c>
      <c r="I5166" s="17">
        <v>0.57900410890579224</v>
      </c>
      <c r="J5166" s="17">
        <v>0.17870503664016724</v>
      </c>
      <c r="K5166" s="17">
        <v>0.96042805910110474</v>
      </c>
      <c r="M5166" s="17" cm="1">
        <f t="array" ref="M5166:Q5166">runSim(G5166,H5166,I5166,J5166,K5166,hipWeibAlpha,hipWeibBeta,1,vertWeibAlpha,vertWeibBeta,1,meanSurvival,sdSurvival,baseU,hipUMult,vertUMult,hipCost,vertCost,costComp,discC,discCi,discQi,hipFracMort,50, FALSE)</f>
        <v>6.270385204866038</v>
      </c>
      <c r="N5166" s="17">
        <v>5.3898248436024137</v>
      </c>
      <c r="O5166" s="27">
        <v>3000</v>
      </c>
      <c r="P5166" s="27">
        <v>2405.0519038386551</v>
      </c>
      <c r="Q5166" s="1">
        <v>1</v>
      </c>
      <c r="Y5166" s="17" cm="1">
        <f t="array" ref="Y5166:AC5166">runSim(G5166,H5166,I5166,J5166,K5166,hipWeibAlpha,hipWeibBeta,2,vertWeibAlpha,vertWeibBeta,2,meanSurvival,sdSurvival,baseU,hipUMult,vertUMult,hipCost,vertCost,costInt,discC,discCi,discQi,hipFracMort,50, FALSE)</f>
        <v>6.4673461397902221</v>
      </c>
      <c r="Z5166" s="17">
        <v>5.5403239051728974</v>
      </c>
      <c r="AA5166" s="27">
        <v>4619.5329569930163</v>
      </c>
      <c r="AB5166" s="27">
        <v>3957.3742179806418</v>
      </c>
      <c r="AC5166" s="1">
        <v>1</v>
      </c>
    </row>
    <row r="5167" spans="5:29" x14ac:dyDescent="0.35">
      <c r="E5167" s="1">
        <v>5163</v>
      </c>
      <c r="G5167" s="17">
        <v>0.77734255790710449</v>
      </c>
      <c r="H5167" s="17">
        <v>0.96645998954772949</v>
      </c>
      <c r="I5167" s="17">
        <v>0.49081301689147949</v>
      </c>
      <c r="J5167" s="17">
        <v>0.28546023368835449</v>
      </c>
      <c r="K5167" s="17">
        <v>0.17466616630554199</v>
      </c>
      <c r="M5167" s="17" cm="1">
        <f t="array" ref="M5167:Q5167">runSim(G5167,H5167,I5167,J5167,K5167,hipWeibAlpha,hipWeibBeta,1,vertWeibAlpha,vertWeibBeta,1,meanSurvival,sdSurvival,baseU,hipUMult,vertUMult,hipCost,vertCost,costComp,discC,discCi,discQi,hipFracMort,50, FALSE)</f>
        <v>6.0859163766919853</v>
      </c>
      <c r="N5167" s="17">
        <v>5.1889774465478755</v>
      </c>
      <c r="O5167" s="27">
        <v>13000</v>
      </c>
      <c r="P5167" s="27">
        <v>10597.866720899659</v>
      </c>
      <c r="Q5167" s="1">
        <v>1</v>
      </c>
      <c r="Y5167" s="17" cm="1">
        <f t="array" ref="Y5167:AC5167">runSim(G5167,H5167,I5167,J5167,K5167,hipWeibAlpha,hipWeibBeta,2,vertWeibAlpha,vertWeibBeta,2,meanSurvival,sdSurvival,baseU,hipUMult,vertUMult,hipCost,vertCost,costInt,discC,discCi,discQi,hipFracMort,50, FALSE)</f>
        <v>6.6958117111330342</v>
      </c>
      <c r="Z5167" s="17">
        <v>5.660583199885604</v>
      </c>
      <c r="AA5167" s="27">
        <v>11149.955400522711</v>
      </c>
      <c r="AB5167" s="27">
        <v>9194.9201689600704</v>
      </c>
      <c r="AC5167" s="1">
        <v>1</v>
      </c>
    </row>
    <row r="5168" spans="5:29" x14ac:dyDescent="0.35">
      <c r="E5168" s="1">
        <v>5164</v>
      </c>
      <c r="G5168" s="17">
        <v>0.64573663473129272</v>
      </c>
      <c r="H5168" s="17">
        <v>0.23463433980941772</v>
      </c>
      <c r="I5168" s="17">
        <v>0.59907525777816772</v>
      </c>
      <c r="J5168" s="17">
        <v>0.43388360738754272</v>
      </c>
      <c r="K5168" s="17">
        <v>6.3140809535980225E-2</v>
      </c>
      <c r="M5168" s="17" cm="1">
        <f t="array" ref="M5168:Q5168">runSim(G5168,H5168,I5168,J5168,K5168,hipWeibAlpha,hipWeibBeta,1,vertWeibAlpha,vertWeibBeta,1,meanSurvival,sdSurvival,baseU,hipUMult,vertUMult,hipCost,vertCost,costComp,discC,discCi,discQi,hipFracMort,50, FALSE)</f>
        <v>7.36283582900559</v>
      </c>
      <c r="N5168" s="17">
        <v>6.1596938531547387</v>
      </c>
      <c r="O5168" s="27">
        <v>10000</v>
      </c>
      <c r="P5168" s="27">
        <v>7445.5754363553497</v>
      </c>
      <c r="Q5168" s="1">
        <v>1</v>
      </c>
      <c r="Y5168" s="17" cm="1">
        <f t="array" ref="Y5168:AC5168">runSim(G5168,H5168,I5168,J5168,K5168,hipWeibAlpha,hipWeibBeta,2,vertWeibAlpha,vertWeibBeta,2,meanSurvival,sdSurvival,baseU,hipUMult,vertUMult,hipCost,vertCost,costInt,discC,discCi,discQi,hipFracMort,50, FALSE)</f>
        <v>8.0503599585112475</v>
      </c>
      <c r="Z5168" s="17">
        <v>6.6486458465720313</v>
      </c>
      <c r="AA5168" s="27">
        <v>5750.2571132223202</v>
      </c>
      <c r="AB5168" s="27">
        <v>4749.0327475514505</v>
      </c>
      <c r="AC5168" s="1">
        <v>1</v>
      </c>
    </row>
    <row r="5169" spans="5:29" x14ac:dyDescent="0.35">
      <c r="E5169" s="1">
        <v>5165</v>
      </c>
      <c r="G5169" s="17">
        <v>0.82198750972747803</v>
      </c>
      <c r="H5169" s="17">
        <v>0.58654439449310303</v>
      </c>
      <c r="I5169" s="17">
        <v>0.68072164058685303</v>
      </c>
      <c r="J5169" s="17">
        <v>0.52004659175872803</v>
      </c>
      <c r="K5169" s="17">
        <v>0.74164998531341553</v>
      </c>
      <c r="M5169" s="17" cm="1">
        <f t="array" ref="M5169:Q5169">runSim(G5169,H5169,I5169,J5169,K5169,hipWeibAlpha,hipWeibBeta,1,vertWeibAlpha,vertWeibBeta,1,meanSurvival,sdSurvival,baseU,hipUMult,vertUMult,hipCost,vertCost,costComp,discC,discCi,discQi,hipFracMort,50, FALSE)</f>
        <v>7.1982910751417277</v>
      </c>
      <c r="N5169" s="17">
        <v>5.9996540651648713</v>
      </c>
      <c r="O5169" s="27">
        <v>13000</v>
      </c>
      <c r="P5169" s="27">
        <v>10090.209094330537</v>
      </c>
      <c r="Q5169" s="1">
        <v>1</v>
      </c>
      <c r="Y5169" s="17" cm="1">
        <f t="array" ref="Y5169:AC5169">runSim(G5169,H5169,I5169,J5169,K5169,hipWeibAlpha,hipWeibBeta,2,vertWeibAlpha,vertWeibBeta,2,meanSurvival,sdSurvival,baseU,hipUMult,vertUMult,hipCost,vertCost,costInt,discC,discCi,discQi,hipFracMort,50, FALSE)</f>
        <v>8.473076730755313</v>
      </c>
      <c r="Z5169" s="17">
        <v>6.9301507910919105</v>
      </c>
      <c r="AA5169" s="27">
        <v>9075.4057785053774</v>
      </c>
      <c r="AB5169" s="27">
        <v>6972.376774443359</v>
      </c>
      <c r="AC5169" s="1">
        <v>1</v>
      </c>
    </row>
    <row r="5170" spans="5:29" x14ac:dyDescent="0.35">
      <c r="E5170" s="1">
        <v>5166</v>
      </c>
      <c r="G5170" s="17">
        <v>0.13643556833267212</v>
      </c>
      <c r="H5170" s="17">
        <v>0.24901491403579712</v>
      </c>
      <c r="I5170" s="17">
        <v>0.40398317575454712</v>
      </c>
      <c r="J5170" s="17">
        <v>0.85475832223892212</v>
      </c>
      <c r="K5170" s="17">
        <v>0.86182314157485962</v>
      </c>
      <c r="M5170" s="17" cm="1">
        <f t="array" ref="M5170:Q5170">runSim(G5170,H5170,I5170,J5170,K5170,hipWeibAlpha,hipWeibBeta,1,vertWeibAlpha,vertWeibBeta,1,meanSurvival,sdSurvival,baseU,hipUMult,vertUMult,hipCost,vertCost,costComp,discC,discCi,discQi,hipFracMort,50, FALSE)</f>
        <v>9.6997756022282324</v>
      </c>
      <c r="N5170" s="17">
        <v>7.6845907021673341</v>
      </c>
      <c r="O5170" s="27">
        <v>10000</v>
      </c>
      <c r="P5170" s="27">
        <v>6820.3146476921775</v>
      </c>
      <c r="Q5170" s="1">
        <v>1</v>
      </c>
      <c r="Y5170" s="17" cm="1">
        <f t="array" ref="Y5170:AC5170">runSim(G5170,H5170,I5170,J5170,K5170,hipWeibAlpha,hipWeibBeta,2,vertWeibAlpha,vertWeibBeta,2,meanSurvival,sdSurvival,baseU,hipUMult,vertUMult,hipCost,vertCost,costInt,discC,discCi,discQi,hipFracMort,50, FALSE)</f>
        <v>10.619829909598762</v>
      </c>
      <c r="Z5170" s="17">
        <v>8.2737821415155572</v>
      </c>
      <c r="AA5170" s="27">
        <v>7585.5927925705446</v>
      </c>
      <c r="AB5170" s="27">
        <v>5909.8443867968272</v>
      </c>
      <c r="AC5170" s="1">
        <v>1</v>
      </c>
    </row>
    <row r="5171" spans="5:29" x14ac:dyDescent="0.35">
      <c r="E5171" s="1">
        <v>5167</v>
      </c>
      <c r="G5171" s="17">
        <v>0.10098934173583984</v>
      </c>
      <c r="H5171" s="17">
        <v>0.54450130462646484</v>
      </c>
      <c r="I5171" s="17">
        <v>0.76709651947021484</v>
      </c>
      <c r="J5171" s="17">
        <v>0.50852108001708984</v>
      </c>
      <c r="K5171" s="17">
        <v>0.47170162200927734</v>
      </c>
      <c r="M5171" s="17" cm="1">
        <f t="array" ref="M5171:Q5171">runSim(G5171,H5171,I5171,J5171,K5171,hipWeibAlpha,hipWeibBeta,1,vertWeibAlpha,vertWeibBeta,1,meanSurvival,sdSurvival,baseU,hipUMult,vertUMult,hipCost,vertCost,costComp,discC,discCi,discQi,hipFracMort,50, FALSE)</f>
        <v>8.0369869880929858</v>
      </c>
      <c r="N5171" s="17">
        <v>6.6134661921021989</v>
      </c>
      <c r="O5171" s="27">
        <v>6000</v>
      </c>
      <c r="P5171" s="27">
        <v>4521.4724298989649</v>
      </c>
      <c r="Q5171" s="1">
        <v>1</v>
      </c>
      <c r="Y5171" s="17" cm="1">
        <f t="array" ref="Y5171:AC5171">runSim(G5171,H5171,I5171,J5171,K5171,hipWeibAlpha,hipWeibBeta,2,vertWeibAlpha,vertWeibBeta,2,meanSurvival,sdSurvival,baseU,hipUMult,vertUMult,hipCost,vertCost,costInt,discC,discCi,discQi,hipFracMort,50, FALSE)</f>
        <v>8.4448576892865095</v>
      </c>
      <c r="Z5171" s="17">
        <v>6.9116845486126142</v>
      </c>
      <c r="AA5171" s="27">
        <v>6032.0412066332219</v>
      </c>
      <c r="AB5171" s="27">
        <v>4936.9175347232967</v>
      </c>
      <c r="AC5171" s="1">
        <v>1</v>
      </c>
    </row>
    <row r="5172" spans="5:29" x14ac:dyDescent="0.35">
      <c r="E5172" s="1">
        <v>5168</v>
      </c>
      <c r="G5172" s="17">
        <v>0.17113417387008667</v>
      </c>
      <c r="H5172" s="17">
        <v>0.49684828519821167</v>
      </c>
      <c r="I5172" s="17">
        <v>0.76656264066696167</v>
      </c>
      <c r="J5172" s="17">
        <v>0.26103895902633667</v>
      </c>
      <c r="K5172" s="17">
        <v>0.41837233304977417</v>
      </c>
      <c r="M5172" s="17" cm="1">
        <f t="array" ref="M5172:Q5172">runSim(G5172,H5172,I5172,J5172,K5172,hipWeibAlpha,hipWeibBeta,1,vertWeibAlpha,vertWeibBeta,1,meanSurvival,sdSurvival,baseU,hipUMult,vertUMult,hipCost,vertCost,costComp,discC,discCi,discQi,hipFracMort,50, FALSE)</f>
        <v>6.8184771327697336</v>
      </c>
      <c r="N5172" s="17">
        <v>5.7844718049336983</v>
      </c>
      <c r="O5172" s="27">
        <v>3000</v>
      </c>
      <c r="P5172" s="27">
        <v>2383.1925430669435</v>
      </c>
      <c r="Q5172" s="1">
        <v>1</v>
      </c>
      <c r="Y5172" s="17" cm="1">
        <f t="array" ref="Y5172:AC5172">runSim(G5172,H5172,I5172,J5172,K5172,hipWeibAlpha,hipWeibBeta,2,vertWeibAlpha,vertWeibBeta,2,meanSurvival,sdSurvival,baseU,hipUMult,vertUMult,hipCost,vertCost,costInt,discC,discCi,discQi,hipFracMort,50, FALSE)</f>
        <v>7.0556941507999404</v>
      </c>
      <c r="Z5172" s="17">
        <v>5.9623466723447072</v>
      </c>
      <c r="AA5172" s="27">
        <v>5039.7815362856727</v>
      </c>
      <c r="AB5172" s="27">
        <v>4258.8190516747909</v>
      </c>
      <c r="AC5172" s="1">
        <v>1</v>
      </c>
    </row>
    <row r="5173" spans="5:29" x14ac:dyDescent="0.35">
      <c r="E5173" s="1">
        <v>5169</v>
      </c>
      <c r="G5173" s="17">
        <v>6.7812204360961914E-3</v>
      </c>
      <c r="H5173" s="17">
        <v>6.0888886451721191E-2</v>
      </c>
      <c r="I5173" s="17">
        <v>0.43924582004547119</v>
      </c>
      <c r="J5173" s="17">
        <v>0.79956686496734619</v>
      </c>
      <c r="K5173" s="17">
        <v>0.18694174289703369</v>
      </c>
      <c r="M5173" s="17" cm="1">
        <f t="array" ref="M5173:Q5173">runSim(G5173,H5173,I5173,J5173,K5173,hipWeibAlpha,hipWeibBeta,1,vertWeibAlpha,vertWeibBeta,1,meanSurvival,sdSurvival,baseU,hipUMult,vertUMult,hipCost,vertCost,costComp,discC,discCi,discQi,hipFracMort,50, FALSE)</f>
        <v>10.084584417528669</v>
      </c>
      <c r="N5173" s="17">
        <v>7.9510988627968082</v>
      </c>
      <c r="O5173" s="27">
        <v>3000</v>
      </c>
      <c r="P5173" s="27">
        <v>1893.0741653094906</v>
      </c>
      <c r="Q5173" s="1">
        <v>1</v>
      </c>
      <c r="Y5173" s="17" cm="1">
        <f t="array" ref="Y5173:AC5173">runSim(G5173,H5173,I5173,J5173,K5173,hipWeibAlpha,hipWeibBeta,2,vertWeibAlpha,vertWeibBeta,2,meanSurvival,sdSurvival,baseU,hipUMult,vertUMult,hipCost,vertCost,costInt,discC,discCi,discQi,hipFracMort,50, FALSE)</f>
        <v>10.164157747993402</v>
      </c>
      <c r="Z5173" s="17">
        <v>8.0003424602755029</v>
      </c>
      <c r="AA5173" s="27">
        <v>7260.1126771381441</v>
      </c>
      <c r="AB5173" s="27">
        <v>5714.5303287682154</v>
      </c>
      <c r="AC5173" s="1">
        <v>1</v>
      </c>
    </row>
    <row r="5174" spans="5:29" x14ac:dyDescent="0.35">
      <c r="E5174" s="1">
        <v>5170</v>
      </c>
      <c r="G5174" s="17">
        <v>0.54909545183181763</v>
      </c>
      <c r="H5174" s="17">
        <v>0.29302245378494263</v>
      </c>
      <c r="I5174" s="17">
        <v>0.59545165300369263</v>
      </c>
      <c r="J5174" s="17">
        <v>0.98323851823806763</v>
      </c>
      <c r="K5174" s="17">
        <v>0.24298888444900513</v>
      </c>
      <c r="M5174" s="17" cm="1">
        <f t="array" ref="M5174:Q5174">runSim(G5174,H5174,I5174,J5174,K5174,hipWeibAlpha,hipWeibBeta,1,vertWeibAlpha,vertWeibBeta,1,meanSurvival,sdSurvival,baseU,hipUMult,vertUMult,hipCost,vertCost,costComp,discC,discCi,discQi,hipFracMort,50, FALSE)</f>
        <v>10.688463344611476</v>
      </c>
      <c r="N5174" s="17">
        <v>8.1656348603564677</v>
      </c>
      <c r="O5174" s="27">
        <v>13000</v>
      </c>
      <c r="P5174" s="27">
        <v>9197.2821070574792</v>
      </c>
      <c r="Q5174" s="1">
        <v>1</v>
      </c>
      <c r="Y5174" s="17" cm="1">
        <f t="array" ref="Y5174:AC5174">runSim(G5174,H5174,I5174,J5174,K5174,hipWeibAlpha,hipWeibBeta,2,vertWeibAlpha,vertWeibBeta,2,meanSurvival,sdSurvival,baseU,hipUMult,vertUMult,hipCost,vertCost,costInt,discC,discCi,discQi,hipFracMort,50, FALSE)</f>
        <v>12.69365704558591</v>
      </c>
      <c r="Z5174" s="17">
        <v>9.4429266978119131</v>
      </c>
      <c r="AA5174" s="27">
        <v>19188.645125541843</v>
      </c>
      <c r="AB5174" s="27">
        <v>12261.771142026013</v>
      </c>
      <c r="AC5174" s="1">
        <v>1</v>
      </c>
    </row>
    <row r="5175" spans="5:29" x14ac:dyDescent="0.35">
      <c r="E5175" s="1">
        <v>5171</v>
      </c>
      <c r="G5175" s="17">
        <v>0.21188664436340332</v>
      </c>
      <c r="H5175" s="17">
        <v>0.26135563850402832</v>
      </c>
      <c r="I5175" s="17">
        <v>4.156804084777832E-2</v>
      </c>
      <c r="J5175" s="17">
        <v>0.47195744514465332</v>
      </c>
      <c r="K5175" s="17">
        <v>0.42708134651184082</v>
      </c>
      <c r="M5175" s="17" cm="1">
        <f t="array" ref="M5175:Q5175">runSim(G5175,H5175,I5175,J5175,K5175,hipWeibAlpha,hipWeibBeta,1,vertWeibAlpha,vertWeibBeta,1,meanSurvival,sdSurvival,baseU,hipUMult,vertUMult,hipCost,vertCost,costComp,discC,discCi,discQi,hipFracMort,50, FALSE)</f>
        <v>7.976832189313086</v>
      </c>
      <c r="N5175" s="17">
        <v>6.5943292794863861</v>
      </c>
      <c r="O5175" s="27">
        <v>10000</v>
      </c>
      <c r="P5175" s="27">
        <v>6949.1981909324404</v>
      </c>
      <c r="Q5175" s="1">
        <v>1</v>
      </c>
      <c r="Y5175" s="17" cm="1">
        <f t="array" ref="Y5175:AC5175">runSim(G5175,H5175,I5175,J5175,K5175,hipWeibAlpha,hipWeibBeta,2,vertWeibAlpha,vertWeibBeta,2,meanSurvival,sdSurvival,baseU,hipUMult,vertUMult,hipCost,vertCost,costInt,discC,discCi,discQi,hipFracMort,50, FALSE)</f>
        <v>8.2522644814853567</v>
      </c>
      <c r="Z5175" s="17">
        <v>6.7839064946949934</v>
      </c>
      <c r="AA5175" s="27">
        <v>5894.4746296323983</v>
      </c>
      <c r="AB5175" s="27">
        <v>4845.6474962107095</v>
      </c>
      <c r="AC5175" s="1">
        <v>1</v>
      </c>
    </row>
    <row r="5176" spans="5:29" x14ac:dyDescent="0.35">
      <c r="E5176" s="1">
        <v>5172</v>
      </c>
      <c r="G5176" s="17">
        <v>4.181140661239624E-2</v>
      </c>
      <c r="H5176" s="17">
        <v>4.965442419052124E-2</v>
      </c>
      <c r="I5176" s="17">
        <v>0.64651721715927124</v>
      </c>
      <c r="J5176" s="17">
        <v>0.57409900426864624</v>
      </c>
      <c r="K5176" s="17">
        <v>0.50560230016708374</v>
      </c>
      <c r="M5176" s="17" cm="1">
        <f t="array" ref="M5176:Q5176">runSim(G5176,H5176,I5176,J5176,K5176,hipWeibAlpha,hipWeibBeta,1,vertWeibAlpha,vertWeibBeta,1,meanSurvival,sdSurvival,baseU,hipUMult,vertUMult,hipCost,vertCost,costComp,discC,discCi,discQi,hipFracMort,50, FALSE)</f>
        <v>8.7923213941516867</v>
      </c>
      <c r="N5176" s="17">
        <v>7.1391760046957939</v>
      </c>
      <c r="O5176" s="27">
        <v>0</v>
      </c>
      <c r="P5176" s="27">
        <v>0</v>
      </c>
      <c r="Q5176" s="1">
        <v>1</v>
      </c>
      <c r="Y5176" s="17" cm="1">
        <f t="array" ref="Y5176:AC5176">runSim(G5176,H5176,I5176,J5176,K5176,hipWeibAlpha,hipWeibBeta,2,vertWeibAlpha,vertWeibBeta,2,meanSurvival,sdSurvival,baseU,hipUMult,vertUMult,hipCost,vertCost,costInt,discC,discCi,discQi,hipFracMort,50, FALSE)</f>
        <v>8.7923213941516867</v>
      </c>
      <c r="Z5176" s="17">
        <v>7.1391760046957939</v>
      </c>
      <c r="AA5176" s="27">
        <v>6280.2295672512055</v>
      </c>
      <c r="AB5176" s="27">
        <v>5099.4114319255677</v>
      </c>
      <c r="AC5176" s="1">
        <v>1</v>
      </c>
    </row>
    <row r="5177" spans="5:29" x14ac:dyDescent="0.35">
      <c r="E5177" s="1">
        <v>5173</v>
      </c>
      <c r="G5177" s="17">
        <v>3.464210033416748E-2</v>
      </c>
      <c r="H5177" s="17">
        <v>0.54236304759979248</v>
      </c>
      <c r="I5177" s="17">
        <v>0.93927466869354248</v>
      </c>
      <c r="J5177" s="17">
        <v>0.50027930736541748</v>
      </c>
      <c r="K5177" s="17">
        <v>0.31514441967010498</v>
      </c>
      <c r="M5177" s="17" cm="1">
        <f t="array" ref="M5177:Q5177">runSim(G5177,H5177,I5177,J5177,K5177,hipWeibAlpha,hipWeibBeta,1,vertWeibAlpha,vertWeibBeta,1,meanSurvival,sdSurvival,baseU,hipUMult,vertUMult,hipCost,vertCost,costComp,discC,discCi,discQi,hipFracMort,50, FALSE)</f>
        <v>7.9993490809268017</v>
      </c>
      <c r="N5177" s="17">
        <v>6.5887917633190707</v>
      </c>
      <c r="O5177" s="27">
        <v>6000</v>
      </c>
      <c r="P5177" s="27">
        <v>4676.9359239522892</v>
      </c>
      <c r="Q5177" s="1">
        <v>1</v>
      </c>
      <c r="Y5177" s="17" cm="1">
        <f t="array" ref="Y5177:AC5177">runSim(G5177,H5177,I5177,J5177,K5177,hipWeibAlpha,hipWeibBeta,2,vertWeibAlpha,vertWeibBeta,2,meanSurvival,sdSurvival,baseU,hipUMult,vertUMult,hipCost,vertCost,costInt,discC,discCi,discQi,hipFracMort,50, FALSE)</f>
        <v>8.4014702515729933</v>
      </c>
      <c r="Z5177" s="17">
        <v>6.8830041296578308</v>
      </c>
      <c r="AA5177" s="27">
        <v>6001.0501796949957</v>
      </c>
      <c r="AB5177" s="27">
        <v>4916.4315211841649</v>
      </c>
      <c r="AC5177" s="1">
        <v>1</v>
      </c>
    </row>
    <row r="5178" spans="5:29" x14ac:dyDescent="0.35">
      <c r="E5178" s="1">
        <v>5174</v>
      </c>
      <c r="G5178" s="17">
        <v>0.79583507776260376</v>
      </c>
      <c r="H5178" s="17">
        <v>0.67892223596572876</v>
      </c>
      <c r="I5178" s="17">
        <v>0.92568737268447876</v>
      </c>
      <c r="J5178" s="17">
        <v>0.21142345666885376</v>
      </c>
      <c r="K5178" s="17">
        <v>0.93870311975479126</v>
      </c>
      <c r="M5178" s="17" cm="1">
        <f t="array" ref="M5178:Q5178">runSim(G5178,H5178,I5178,J5178,K5178,hipWeibAlpha,hipWeibBeta,1,vertWeibAlpha,vertWeibBeta,1,meanSurvival,sdSurvival,baseU,hipUMult,vertUMult,hipCost,vertCost,costComp,discC,discCi,discQi,hipFracMort,50, FALSE)</f>
        <v>5.9711418013220614</v>
      </c>
      <c r="N5178" s="17">
        <v>5.1508052509993334</v>
      </c>
      <c r="O5178" s="27">
        <v>13000</v>
      </c>
      <c r="P5178" s="27">
        <v>10387.952212125354</v>
      </c>
      <c r="Q5178" s="1">
        <v>1</v>
      </c>
      <c r="Y5178" s="17" cm="1">
        <f t="array" ref="Y5178:AC5178">runSim(G5178,H5178,I5178,J5178,K5178,hipWeibAlpha,hipWeibBeta,2,vertWeibAlpha,vertWeibBeta,2,meanSurvival,sdSurvival,baseU,hipUMult,vertUMult,hipCost,vertCost,costInt,discC,discCi,discQi,hipFracMort,50, FALSE)</f>
        <v>6.7168669442535904</v>
      </c>
      <c r="Z5178" s="17">
        <v>5.7207967235989514</v>
      </c>
      <c r="AA5178" s="27">
        <v>4797.7621030382788</v>
      </c>
      <c r="AB5178" s="27">
        <v>4086.2833739992511</v>
      </c>
      <c r="AC5178" s="1">
        <v>1</v>
      </c>
    </row>
    <row r="5179" spans="5:29" x14ac:dyDescent="0.35">
      <c r="E5179" s="1">
        <v>5175</v>
      </c>
      <c r="G5179" s="17">
        <v>0.73070096969604492</v>
      </c>
      <c r="H5179" s="17">
        <v>0.86268949508666992</v>
      </c>
      <c r="I5179" s="17">
        <v>0.80989408493041992</v>
      </c>
      <c r="J5179" s="17">
        <v>4.6435832977294922E-2</v>
      </c>
      <c r="K5179" s="17">
        <v>0.34897184371948242</v>
      </c>
      <c r="M5179" s="17" cm="1">
        <f t="array" ref="M5179:Q5179">runSim(G5179,H5179,I5179,J5179,K5179,hipWeibAlpha,hipWeibBeta,1,vertWeibAlpha,vertWeibBeta,1,meanSurvival,sdSurvival,baseU,hipUMult,vertUMult,hipCost,vertCost,costComp,discC,discCi,discQi,hipFracMort,50, FALSE)</f>
        <v>4.599185861044929</v>
      </c>
      <c r="N5179" s="17">
        <v>4.1029407146083319</v>
      </c>
      <c r="O5179" s="27">
        <v>6000</v>
      </c>
      <c r="P5179" s="27">
        <v>5077.3986577753976</v>
      </c>
      <c r="Q5179" s="1">
        <v>1</v>
      </c>
      <c r="Y5179" s="17" cm="1">
        <f t="array" ref="Y5179:AC5179">runSim(G5179,H5179,I5179,J5179,K5179,hipWeibAlpha,hipWeibBeta,2,vertWeibAlpha,vertWeibBeta,2,meanSurvival,sdSurvival,baseU,hipUMult,vertUMult,hipCost,vertCost,costInt,discC,discCi,discQi,hipFracMort,50, FALSE)</f>
        <v>4.8144040318499801</v>
      </c>
      <c r="Z5179" s="17">
        <v>4.2866703358519054</v>
      </c>
      <c r="AA5179" s="27">
        <v>6479.3394366983157</v>
      </c>
      <c r="AB5179" s="27">
        <v>5522.2337501096808</v>
      </c>
      <c r="AC5179" s="1">
        <v>1</v>
      </c>
    </row>
    <row r="5180" spans="5:29" x14ac:dyDescent="0.35">
      <c r="E5180" s="1">
        <v>5176</v>
      </c>
      <c r="G5180" s="17">
        <v>0.95826882123947144</v>
      </c>
      <c r="H5180" s="17">
        <v>0.21855324506759644</v>
      </c>
      <c r="I5180" s="17">
        <v>0.31443947553634644</v>
      </c>
      <c r="J5180" s="17">
        <v>0.32356423139572144</v>
      </c>
      <c r="K5180" s="17">
        <v>0.96283119916915894</v>
      </c>
      <c r="M5180" s="17" cm="1">
        <f t="array" ref="M5180:Q5180">runSim(G5180,H5180,I5180,J5180,K5180,hipWeibAlpha,hipWeibBeta,1,vertWeibAlpha,vertWeibBeta,1,meanSurvival,sdSurvival,baseU,hipUMult,vertUMult,hipCost,vertCost,costComp,discC,discCi,discQi,hipFracMort,50, FALSE)</f>
        <v>6.334234956920902</v>
      </c>
      <c r="N5180" s="17">
        <v>5.3809906271338903</v>
      </c>
      <c r="O5180" s="27">
        <v>10000</v>
      </c>
      <c r="P5180" s="27">
        <v>8123.6608469986113</v>
      </c>
      <c r="Q5180" s="1">
        <v>1</v>
      </c>
      <c r="Y5180" s="17" cm="1">
        <f t="array" ref="Y5180:AC5180">runSim(G5180,H5180,I5180,J5180,K5180,hipWeibAlpha,hipWeibBeta,2,vertWeibAlpha,vertWeibBeta,2,meanSurvival,sdSurvival,baseU,hipUMult,vertUMult,hipCost,vertCost,costInt,discC,discCi,discQi,hipFracMort,50, FALSE)</f>
        <v>7.1693725117517255</v>
      </c>
      <c r="Z5180" s="17">
        <v>6.0386977267181949</v>
      </c>
      <c r="AA5180" s="27">
        <v>12313.367487258773</v>
      </c>
      <c r="AB5180" s="27">
        <v>9571.0854831329543</v>
      </c>
      <c r="AC5180" s="1">
        <v>1</v>
      </c>
    </row>
    <row r="5181" spans="5:29" x14ac:dyDescent="0.35">
      <c r="E5181" s="1">
        <v>5177</v>
      </c>
      <c r="G5181" s="17">
        <v>0.11656868457794189</v>
      </c>
      <c r="H5181" s="17">
        <v>0.36696541309356689</v>
      </c>
      <c r="I5181" s="17">
        <v>0.26680672168731689</v>
      </c>
      <c r="J5181" s="17">
        <v>8.3182454109191895E-2</v>
      </c>
      <c r="K5181" s="17">
        <v>0.52475655078887939</v>
      </c>
      <c r="M5181" s="17" cm="1">
        <f t="array" ref="M5181:Q5181">runSim(G5181,H5181,I5181,J5181,K5181,hipWeibAlpha,hipWeibBeta,1,vertWeibAlpha,vertWeibBeta,1,meanSurvival,sdSurvival,baseU,hipUMult,vertUMult,hipCost,vertCost,costComp,discC,discCi,discQi,hipFracMort,50, FALSE)</f>
        <v>5.4936442591245624</v>
      </c>
      <c r="N5181" s="17">
        <v>4.8145128125567744</v>
      </c>
      <c r="O5181" s="27">
        <v>0</v>
      </c>
      <c r="P5181" s="27">
        <v>0</v>
      </c>
      <c r="Q5181" s="1">
        <v>1</v>
      </c>
      <c r="Y5181" s="17" cm="1">
        <f t="array" ref="Y5181:AC5181">runSim(G5181,H5181,I5181,J5181,K5181,hipWeibAlpha,hipWeibBeta,2,vertWeibAlpha,vertWeibBeta,2,meanSurvival,sdSurvival,baseU,hipUMult,vertUMult,hipCost,vertCost,costInt,discC,discCi,discQi,hipFracMort,50, FALSE)</f>
        <v>5.4936442591245624</v>
      </c>
      <c r="Z5181" s="17">
        <v>4.8145128125567744</v>
      </c>
      <c r="AA5181" s="27">
        <v>3924.0316136604019</v>
      </c>
      <c r="AB5181" s="27">
        <v>3438.9377232548395</v>
      </c>
      <c r="AC5181" s="1">
        <v>1</v>
      </c>
    </row>
    <row r="5182" spans="5:29" x14ac:dyDescent="0.35">
      <c r="E5182" s="1">
        <v>5178</v>
      </c>
      <c r="G5182" s="17">
        <v>0.30615884065628052</v>
      </c>
      <c r="H5182" s="17">
        <v>0.46121865510940552</v>
      </c>
      <c r="I5182" s="17">
        <v>0.19919472932815552</v>
      </c>
      <c r="J5182" s="17">
        <v>0.21881753206253052</v>
      </c>
      <c r="K5182" s="17">
        <v>0.81597024202346802</v>
      </c>
      <c r="M5182" s="17" cm="1">
        <f t="array" ref="M5182:Q5182">runSim(G5182,H5182,I5182,J5182,K5182,hipWeibAlpha,hipWeibBeta,1,vertWeibAlpha,vertWeibBeta,1,meanSurvival,sdSurvival,baseU,hipUMult,vertUMult,hipCost,vertCost,costComp,discC,discCi,discQi,hipFracMort,50, FALSE)</f>
        <v>6.5856307977953632</v>
      </c>
      <c r="N5182" s="17">
        <v>5.6205797502066828</v>
      </c>
      <c r="O5182" s="27">
        <v>3000</v>
      </c>
      <c r="P5182" s="27">
        <v>2354.9207964112152</v>
      </c>
      <c r="Q5182" s="1">
        <v>1</v>
      </c>
      <c r="Y5182" s="17" cm="1">
        <f t="array" ref="Y5182:AC5182">runSim(G5182,H5182,I5182,J5182,K5182,hipWeibAlpha,hipWeibBeta,2,vertWeibAlpha,vertWeibBeta,2,meanSurvival,sdSurvival,baseU,hipUMult,vertUMult,hipCost,vertCost,costInt,discC,discCi,discQi,hipFracMort,50, FALSE)</f>
        <v>6.7699947908713014</v>
      </c>
      <c r="Z5182" s="17">
        <v>5.7589379703799279</v>
      </c>
      <c r="AA5182" s="27">
        <v>4835.7105649080731</v>
      </c>
      <c r="AB5182" s="27">
        <v>4113.5271216999481</v>
      </c>
      <c r="AC5182" s="1">
        <v>1</v>
      </c>
    </row>
    <row r="5183" spans="5:29" x14ac:dyDescent="0.35">
      <c r="E5183" s="1">
        <v>5179</v>
      </c>
      <c r="G5183" s="17">
        <v>0.18141913414001465</v>
      </c>
      <c r="H5183" s="17">
        <v>0.99748969078063965</v>
      </c>
      <c r="I5183" s="17">
        <v>0.47106146812438965</v>
      </c>
      <c r="J5183" s="17">
        <v>5.9430599212646484E-3</v>
      </c>
      <c r="K5183" s="17">
        <v>0.44885993003845215</v>
      </c>
      <c r="M5183" s="17" cm="1">
        <f t="array" ref="M5183:Q5183">runSim(G5183,H5183,I5183,J5183,K5183,hipWeibAlpha,hipWeibBeta,1,vertWeibAlpha,vertWeibBeta,1,meanSurvival,sdSurvival,baseU,hipUMult,vertUMult,hipCost,vertCost,costComp,discC,discCi,discQi,hipFracMort,50, FALSE)</f>
        <v>2.8337664105783276</v>
      </c>
      <c r="N5183" s="17">
        <v>2.6292173293339314</v>
      </c>
      <c r="O5183" s="27">
        <v>3000</v>
      </c>
      <c r="P5183" s="27">
        <v>2958.891513828657</v>
      </c>
      <c r="Q5183" s="1">
        <v>1</v>
      </c>
      <c r="Y5183" s="17" cm="1">
        <f t="array" ref="Y5183:AC5183">runSim(G5183,H5183,I5183,J5183,K5183,hipWeibAlpha,hipWeibBeta,2,vertWeibAlpha,vertWeibBeta,2,meanSurvival,sdSurvival,baseU,hipUMult,vertUMult,hipCost,vertCost,costInt,discC,discCi,discQi,hipFracMort,50, FALSE)</f>
        <v>2.8618417151541733</v>
      </c>
      <c r="Z5183" s="17">
        <v>2.6567177668124637</v>
      </c>
      <c r="AA5183" s="27">
        <v>5226.738973017842</v>
      </c>
      <c r="AB5183" s="27">
        <v>4982.8977767435299</v>
      </c>
      <c r="AC5183" s="1">
        <v>1</v>
      </c>
    </row>
    <row r="5184" spans="5:29" x14ac:dyDescent="0.35">
      <c r="E5184" s="1">
        <v>5180</v>
      </c>
      <c r="G5184" s="17">
        <v>0.91104596853256226</v>
      </c>
      <c r="H5184" s="17">
        <v>0.61908429861068726</v>
      </c>
      <c r="I5184" s="17">
        <v>0.13586896657943726</v>
      </c>
      <c r="J5184" s="17">
        <v>0.74997419118881226</v>
      </c>
      <c r="K5184" s="17">
        <v>0.71809858083724976</v>
      </c>
      <c r="M5184" s="17" cm="1">
        <f t="array" ref="M5184:Q5184">runSim(G5184,H5184,I5184,J5184,K5184,hipWeibAlpha,hipWeibBeta,1,vertWeibAlpha,vertWeibBeta,1,meanSurvival,sdSurvival,baseU,hipUMult,vertUMult,hipCost,vertCost,costComp,discC,discCi,discQi,hipFracMort,50, FALSE)</f>
        <v>7.8836357647267583</v>
      </c>
      <c r="N5184" s="17">
        <v>6.401810095506935</v>
      </c>
      <c r="O5184" s="27">
        <v>10000</v>
      </c>
      <c r="P5184" s="27">
        <v>8267.828557198387</v>
      </c>
      <c r="Q5184" s="1">
        <v>1</v>
      </c>
      <c r="Y5184" s="17" cm="1">
        <f t="array" ref="Y5184:AC5184">runSim(G5184,H5184,I5184,J5184,K5184,hipWeibAlpha,hipWeibBeta,2,vertWeibAlpha,vertWeibBeta,2,meanSurvival,sdSurvival,baseU,hipUMult,vertUMult,hipCost,vertCost,costInt,discC,discCi,discQi,hipFracMort,50, FALSE)</f>
        <v>9.1412974302777386</v>
      </c>
      <c r="Z5184" s="17">
        <v>7.3487632075099167</v>
      </c>
      <c r="AA5184" s="27">
        <v>17011.612803360611</v>
      </c>
      <c r="AB5184" s="27">
        <v>12398.137435968058</v>
      </c>
      <c r="AC5184" s="1">
        <v>1</v>
      </c>
    </row>
    <row r="5185" spans="5:29" x14ac:dyDescent="0.35">
      <c r="E5185" s="1">
        <v>5181</v>
      </c>
      <c r="G5185" s="17">
        <v>0.59344232082366943</v>
      </c>
      <c r="H5185" s="17">
        <v>5.7733058929443359E-4</v>
      </c>
      <c r="I5185" s="17">
        <v>0.63772332668304443</v>
      </c>
      <c r="J5185" s="17">
        <v>0.13915765285491943</v>
      </c>
      <c r="K5185" s="17">
        <v>0.34415948390960693</v>
      </c>
      <c r="M5185" s="17" cm="1">
        <f t="array" ref="M5185:Q5185">runSim(G5185,H5185,I5185,J5185,K5185,hipWeibAlpha,hipWeibBeta,1,vertWeibAlpha,vertWeibBeta,1,meanSurvival,sdSurvival,baseU,hipUMult,vertUMult,hipCost,vertCost,costComp,discC,discCi,discQi,hipFracMort,50, FALSE)</f>
        <v>6.0798880954686103</v>
      </c>
      <c r="N5185" s="17">
        <v>5.2555572893316764</v>
      </c>
      <c r="O5185" s="27">
        <v>7000</v>
      </c>
      <c r="P5185" s="27">
        <v>5225.3656335343976</v>
      </c>
      <c r="Q5185" s="1">
        <v>1</v>
      </c>
      <c r="Y5185" s="17" cm="1">
        <f t="array" ref="Y5185:AC5185">runSim(G5185,H5185,I5185,J5185,K5185,hipWeibAlpha,hipWeibBeta,2,vertWeibAlpha,vertWeibBeta,2,meanSurvival,sdSurvival,baseU,hipUMult,vertUMult,hipCost,vertCost,costInt,discC,discCi,discQi,hipFracMort,50, FALSE)</f>
        <v>6.1233655713955191</v>
      </c>
      <c r="Z5185" s="17">
        <v>5.2878740914663647</v>
      </c>
      <c r="AA5185" s="27">
        <v>4373.8325509967999</v>
      </c>
      <c r="AB5185" s="27">
        <v>3777.0529224759753</v>
      </c>
      <c r="AC5185" s="1">
        <v>1</v>
      </c>
    </row>
    <row r="5186" spans="5:29" x14ac:dyDescent="0.35">
      <c r="E5186" s="1">
        <v>5182</v>
      </c>
      <c r="G5186" s="17">
        <v>0.1199226975440979</v>
      </c>
      <c r="H5186" s="17">
        <v>0.3047676682472229</v>
      </c>
      <c r="I5186" s="17">
        <v>0.8308296799659729</v>
      </c>
      <c r="J5186" s="17">
        <v>0.2952767014503479</v>
      </c>
      <c r="K5186" s="17">
        <v>0.3521462082862854</v>
      </c>
      <c r="M5186" s="17" cm="1">
        <f t="array" ref="M5186:Q5186">runSim(G5186,H5186,I5186,J5186,K5186,hipWeibAlpha,hipWeibBeta,1,vertWeibAlpha,vertWeibBeta,1,meanSurvival,sdSurvival,baseU,hipUMult,vertUMult,hipCost,vertCost,costComp,discC,discCi,discQi,hipFracMort,50, FALSE)</f>
        <v>7.1535423759940846</v>
      </c>
      <c r="N5186" s="17">
        <v>6.029209762769745</v>
      </c>
      <c r="O5186" s="27">
        <v>3000</v>
      </c>
      <c r="P5186" s="27">
        <v>2222.4685214173519</v>
      </c>
      <c r="Q5186" s="1">
        <v>1</v>
      </c>
      <c r="Y5186" s="17" cm="1">
        <f t="array" ref="Y5186:AC5186">runSim(G5186,H5186,I5186,J5186,K5186,hipWeibAlpha,hipWeibBeta,2,vertWeibAlpha,vertWeibBeta,2,meanSurvival,sdSurvival,baseU,hipUMult,vertUMult,hipCost,vertCost,costInt,discC,discCi,discQi,hipFracMort,50, FALSE)</f>
        <v>7.2701280737835097</v>
      </c>
      <c r="Z5186" s="17">
        <v>6.1131513916433624</v>
      </c>
      <c r="AA5186" s="27">
        <v>5192.9486241310788</v>
      </c>
      <c r="AB5186" s="27">
        <v>4366.5367083166875</v>
      </c>
      <c r="AC5186" s="1">
        <v>1</v>
      </c>
    </row>
    <row r="5187" spans="5:29" x14ac:dyDescent="0.35">
      <c r="E5187" s="1">
        <v>5183</v>
      </c>
      <c r="G5187" s="17">
        <v>0.2569732666015625</v>
      </c>
      <c r="H5187" s="17">
        <v>0.4836883544921875</v>
      </c>
      <c r="I5187" s="17">
        <v>0.5930023193359375</v>
      </c>
      <c r="J5187" s="17">
        <v>0.2934112548828125</v>
      </c>
      <c r="K5187" s="17">
        <v>0.107177734375</v>
      </c>
      <c r="M5187" s="17" cm="1">
        <f t="array" ref="M5187:Q5187">runSim(G5187,H5187,I5187,J5187,K5187,hipWeibAlpha,hipWeibBeta,1,vertWeibAlpha,vertWeibBeta,1,meanSurvival,sdSurvival,baseU,hipUMult,vertUMult,hipCost,vertCost,costComp,discC,discCi,discQi,hipFracMort,50, FALSE)</f>
        <v>7.0101412485108998</v>
      </c>
      <c r="N5187" s="17">
        <v>5.9200948873842636</v>
      </c>
      <c r="O5187" s="27">
        <v>3000</v>
      </c>
      <c r="P5187" s="27">
        <v>2372.7885765410324</v>
      </c>
      <c r="Q5187" s="1">
        <v>1</v>
      </c>
      <c r="Y5187" s="17" cm="1">
        <f t="array" ref="Y5187:AC5187">runSim(G5187,H5187,I5187,J5187,K5187,hipWeibAlpha,hipWeibBeta,2,vertWeibAlpha,vertWeibBeta,2,meanSurvival,sdSurvival,baseU,hipUMult,vertUMult,hipCost,vertCost,costInt,discC,discCi,discQi,hipFracMort,50, FALSE)</f>
        <v>7.2587626328655341</v>
      </c>
      <c r="Z5187" s="17">
        <v>6.1051982513247642</v>
      </c>
      <c r="AA5187" s="27">
        <v>5184.83045204681</v>
      </c>
      <c r="AB5187" s="27">
        <v>4360.855893803403</v>
      </c>
      <c r="AC5187" s="1">
        <v>1</v>
      </c>
    </row>
    <row r="5188" spans="5:29" x14ac:dyDescent="0.35">
      <c r="E5188" s="1">
        <v>5184</v>
      </c>
      <c r="G5188" s="17">
        <v>0.3838464617729187</v>
      </c>
      <c r="H5188" s="17">
        <v>0.3599511981010437</v>
      </c>
      <c r="I5188" s="17">
        <v>0.9695093035697937</v>
      </c>
      <c r="J5188" s="17">
        <v>0.5870324969291687</v>
      </c>
      <c r="K5188" s="17">
        <v>0.1926080584526062</v>
      </c>
      <c r="M5188" s="17" cm="1">
        <f t="array" ref="M5188:Q5188">runSim(G5188,H5188,I5188,J5188,K5188,hipWeibAlpha,hipWeibBeta,1,vertWeibAlpha,vertWeibBeta,1,meanSurvival,sdSurvival,baseU,hipUMult,vertUMult,hipCost,vertCost,costComp,discC,discCi,discQi,hipFracMort,50, FALSE)</f>
        <v>8.1057984783739023</v>
      </c>
      <c r="N5188" s="17">
        <v>6.6640783283436829</v>
      </c>
      <c r="O5188" s="27">
        <v>13000</v>
      </c>
      <c r="P5188" s="27">
        <v>9416.4157988917032</v>
      </c>
      <c r="Q5188" s="1">
        <v>1</v>
      </c>
      <c r="Y5188" s="17" cm="1">
        <f t="array" ref="Y5188:AC5188">runSim(G5188,H5188,I5188,J5188,K5188,hipWeibAlpha,hipWeibBeta,2,vertWeibAlpha,vertWeibBeta,2,meanSurvival,sdSurvival,baseU,hipUMult,vertUMult,hipCost,vertCost,costInt,discC,discCi,discQi,hipFracMort,50, FALSE)</f>
        <v>8.8618278306155922</v>
      </c>
      <c r="Z5188" s="17">
        <v>7.1842188514893053</v>
      </c>
      <c r="AA5188" s="27">
        <v>6329.8770218682812</v>
      </c>
      <c r="AB5188" s="27">
        <v>5131.5848939209327</v>
      </c>
      <c r="AC5188" s="1">
        <v>1</v>
      </c>
    </row>
    <row r="5189" spans="5:29" x14ac:dyDescent="0.35">
      <c r="E5189" s="1">
        <v>5185</v>
      </c>
      <c r="G5189" s="17">
        <v>0.3266521692276001</v>
      </c>
      <c r="H5189" s="17">
        <v>0.4295879602432251</v>
      </c>
      <c r="I5189" s="17">
        <v>0.7884136438369751</v>
      </c>
      <c r="J5189" s="17">
        <v>0.7795940637588501</v>
      </c>
      <c r="K5189" s="17">
        <v>0.8222423791885376</v>
      </c>
      <c r="M5189" s="17" cm="1">
        <f t="array" ref="M5189:Q5189">runSim(G5189,H5189,I5189,J5189,K5189,hipWeibAlpha,hipWeibBeta,1,vertWeibAlpha,vertWeibBeta,1,meanSurvival,sdSurvival,baseU,hipUMult,vertUMult,hipCost,vertCost,costComp,discC,discCi,discQi,hipFracMort,50, FALSE)</f>
        <v>8.8972422279149672</v>
      </c>
      <c r="N5189" s="17">
        <v>7.1595468028267097</v>
      </c>
      <c r="O5189" s="27">
        <v>13000</v>
      </c>
      <c r="P5189" s="27">
        <v>9280.4653227131494</v>
      </c>
      <c r="Q5189" s="1">
        <v>1</v>
      </c>
      <c r="Y5189" s="17" cm="1">
        <f t="array" ref="Y5189:AC5189">runSim(G5189,H5189,I5189,J5189,K5189,hipWeibAlpha,hipWeibBeta,2,vertWeibAlpha,vertWeibBeta,2,meanSurvival,sdSurvival,baseU,hipUMult,vertUMult,hipCost,vertCost,costInt,discC,discCi,discQi,hipFracMort,50, FALSE)</f>
        <v>10.018728228959098</v>
      </c>
      <c r="Z5189" s="17">
        <v>7.911776217038355</v>
      </c>
      <c r="AA5189" s="27">
        <v>7156.2344492564989</v>
      </c>
      <c r="AB5189" s="27">
        <v>5651.2687264559681</v>
      </c>
      <c r="AC5189" s="1">
        <v>1</v>
      </c>
    </row>
    <row r="5190" spans="5:29" x14ac:dyDescent="0.35">
      <c r="E5190" s="1">
        <v>5186</v>
      </c>
      <c r="G5190" s="17">
        <v>0.71545916795730591</v>
      </c>
      <c r="H5190" s="17">
        <v>0.31290179491043091</v>
      </c>
      <c r="I5190" s="17">
        <v>0.67392474412918091</v>
      </c>
      <c r="J5190" s="17">
        <v>0.16913348436355591</v>
      </c>
      <c r="K5190" s="17">
        <v>0.46306353807449341</v>
      </c>
      <c r="M5190" s="17" cm="1">
        <f t="array" ref="M5190:Q5190">runSim(G5190,H5190,I5190,J5190,K5190,hipWeibAlpha,hipWeibBeta,1,vertWeibAlpha,vertWeibBeta,1,meanSurvival,sdSurvival,baseU,hipUMult,vertUMult,hipCost,vertCost,costComp,discC,discCi,discQi,hipFracMort,50, FALSE)</f>
        <v>6.0965297392888935</v>
      </c>
      <c r="N5190" s="17">
        <v>5.2642013200761761</v>
      </c>
      <c r="O5190" s="27">
        <v>10000</v>
      </c>
      <c r="P5190" s="27">
        <v>7618.1735848716271</v>
      </c>
      <c r="Q5190" s="1">
        <v>1</v>
      </c>
      <c r="Y5190" s="17" cm="1">
        <f t="array" ref="Y5190:AC5190">runSim(G5190,H5190,I5190,J5190,K5190,hipWeibAlpha,hipWeibBeta,2,vertWeibAlpha,vertWeibBeta,2,meanSurvival,sdSurvival,baseU,hipUMult,vertUMult,hipCost,vertCost,costInt,discC,discCi,discQi,hipFracMort,50, FALSE)</f>
        <v>6.3890502806509186</v>
      </c>
      <c r="Z5190" s="17">
        <v>5.4832365748728149</v>
      </c>
      <c r="AA5190" s="27">
        <v>4563.6073433220845</v>
      </c>
      <c r="AB5190" s="27">
        <v>3916.5975534805821</v>
      </c>
      <c r="AC5190" s="1">
        <v>1</v>
      </c>
    </row>
    <row r="5191" spans="5:29" x14ac:dyDescent="0.35">
      <c r="E5191" s="1">
        <v>5187</v>
      </c>
      <c r="G5191" s="17">
        <v>0.33486580848693848</v>
      </c>
      <c r="H5191" s="17">
        <v>0.82378792762756348</v>
      </c>
      <c r="I5191" s="17">
        <v>0.42821907997131348</v>
      </c>
      <c r="J5191" s="17">
        <v>0.53634285926818848</v>
      </c>
      <c r="K5191" s="17">
        <v>0.38892769813537598</v>
      </c>
      <c r="M5191" s="17" cm="1">
        <f t="array" ref="M5191:Q5191">runSim(G5191,H5191,I5191,J5191,K5191,hipWeibAlpha,hipWeibBeta,1,vertWeibAlpha,vertWeibBeta,1,meanSurvival,sdSurvival,baseU,hipUMult,vertUMult,hipCost,vertCost,costComp,discC,discCi,discQi,hipFracMort,50, FALSE)</f>
        <v>7.6566490250482167</v>
      </c>
      <c r="N5191" s="17">
        <v>6.3206731545148296</v>
      </c>
      <c r="O5191" s="27">
        <v>13000</v>
      </c>
      <c r="P5191" s="27">
        <v>9644.1001448097704</v>
      </c>
      <c r="Q5191" s="1">
        <v>1</v>
      </c>
      <c r="Y5191" s="17" cm="1">
        <f t="array" ref="Y5191:AC5191">runSim(G5191,H5191,I5191,J5191,K5191,hipWeibAlpha,hipWeibBeta,2,vertWeibAlpha,vertWeibBeta,2,meanSurvival,sdSurvival,baseU,hipUMult,vertUMult,hipCost,vertCost,costInt,discC,discCi,discQi,hipFracMort,50, FALSE)</f>
        <v>8.2255222267052126</v>
      </c>
      <c r="Z5191" s="17">
        <v>6.7452999379667773</v>
      </c>
      <c r="AA5191" s="27">
        <v>9136.8366111850955</v>
      </c>
      <c r="AB5191" s="27">
        <v>7360.2416881758145</v>
      </c>
      <c r="AC5191" s="1">
        <v>1</v>
      </c>
    </row>
    <row r="5192" spans="5:29" x14ac:dyDescent="0.35">
      <c r="E5192" s="1">
        <v>5188</v>
      </c>
      <c r="G5192" s="17">
        <v>0.80666297674179077</v>
      </c>
      <c r="H5192" s="17">
        <v>0.49614661931991577</v>
      </c>
      <c r="I5192" s="17">
        <v>0.62035316228866577</v>
      </c>
      <c r="J5192" s="17">
        <v>0.51473182439804077</v>
      </c>
      <c r="K5192" s="17">
        <v>0.75385230779647827</v>
      </c>
      <c r="M5192" s="17" cm="1">
        <f t="array" ref="M5192:Q5192">runSim(G5192,H5192,I5192,J5192,K5192,hipWeibAlpha,hipWeibBeta,1,vertWeibAlpha,vertWeibBeta,1,meanSurvival,sdSurvival,baseU,hipUMult,vertUMult,hipCost,vertCost,costComp,discC,discCi,discQi,hipFracMort,50, FALSE)</f>
        <v>7.2634759569818286</v>
      </c>
      <c r="N5192" s="17">
        <v>6.0546664633060168</v>
      </c>
      <c r="O5192" s="27">
        <v>10000</v>
      </c>
      <c r="P5192" s="27">
        <v>7920.994779757787</v>
      </c>
      <c r="Q5192" s="1">
        <v>1</v>
      </c>
      <c r="Y5192" s="17" cm="1">
        <f t="array" ref="Y5192:AC5192">runSim(G5192,H5192,I5192,J5192,K5192,hipWeibAlpha,hipWeibBeta,2,vertWeibAlpha,vertWeibBeta,2,meanSurvival,sdSurvival,baseU,hipUMult,vertUMult,hipCost,vertCost,costInt,discC,discCi,discQi,hipFracMort,50, FALSE)</f>
        <v>8.4775647684399651</v>
      </c>
      <c r="Z5192" s="17">
        <v>6.9332645345883739</v>
      </c>
      <c r="AA5192" s="27">
        <v>6055.4034060285467</v>
      </c>
      <c r="AB5192" s="27">
        <v>4952.3318104202681</v>
      </c>
      <c r="AC5192" s="1">
        <v>1</v>
      </c>
    </row>
    <row r="5193" spans="5:29" x14ac:dyDescent="0.35">
      <c r="E5193" s="1">
        <v>5189</v>
      </c>
      <c r="G5193" s="17">
        <v>0.33872020244598389</v>
      </c>
      <c r="H5193" s="17">
        <v>0.80151927471160889</v>
      </c>
      <c r="I5193" s="17">
        <v>0.61639964580535889</v>
      </c>
      <c r="J5193" s="17">
        <v>0.27701365947723389</v>
      </c>
      <c r="K5193" s="17">
        <v>0.16902720928192139</v>
      </c>
      <c r="M5193" s="17" cm="1">
        <f t="array" ref="M5193:Q5193">runSim(G5193,H5193,I5193,J5193,K5193,hipWeibAlpha,hipWeibBeta,1,vertWeibAlpha,vertWeibBeta,1,meanSurvival,sdSurvival,baseU,hipUMult,vertUMult,hipCost,vertCost,costComp,discC,discCi,discQi,hipFracMort,50, FALSE)</f>
        <v>6.7011754557646359</v>
      </c>
      <c r="N5193" s="17">
        <v>5.674995740232049</v>
      </c>
      <c r="O5193" s="27">
        <v>13000</v>
      </c>
      <c r="P5193" s="27">
        <v>9740.5941023310406</v>
      </c>
      <c r="Q5193" s="1">
        <v>1</v>
      </c>
      <c r="Y5193" s="17" cm="1">
        <f t="array" ref="Y5193:AC5193">runSim(G5193,H5193,I5193,J5193,K5193,hipWeibAlpha,hipWeibBeta,2,vertWeibAlpha,vertWeibBeta,2,meanSurvival,sdSurvival,baseU,hipUMult,vertUMult,hipCost,vertCost,costInt,discC,discCi,discQi,hipFracMort,50, FALSE)</f>
        <v>6.968431173935099</v>
      </c>
      <c r="Z5193" s="17">
        <v>5.8947747492180813</v>
      </c>
      <c r="AA5193" s="27">
        <v>8112.3958505224409</v>
      </c>
      <c r="AB5193" s="27">
        <v>6625.7253483118711</v>
      </c>
      <c r="AC5193" s="1">
        <v>1</v>
      </c>
    </row>
    <row r="5194" spans="5:29" x14ac:dyDescent="0.35">
      <c r="E5194" s="1">
        <v>5190</v>
      </c>
      <c r="G5194" s="17">
        <v>8.7702333927154541E-2</v>
      </c>
      <c r="H5194" s="17">
        <v>0.10555511713027954</v>
      </c>
      <c r="I5194" s="17">
        <v>9.8414003849029541E-2</v>
      </c>
      <c r="J5194" s="17">
        <v>8.5321962833404541E-2</v>
      </c>
      <c r="K5194" s="17">
        <v>0.58115631341934204</v>
      </c>
      <c r="M5194" s="17" cm="1">
        <f t="array" ref="M5194:Q5194">runSim(G5194,H5194,I5194,J5194,K5194,hipWeibAlpha,hipWeibBeta,1,vertWeibAlpha,vertWeibBeta,1,meanSurvival,sdSurvival,baseU,hipUMult,vertUMult,hipCost,vertCost,costComp,discC,discCi,discQi,hipFracMort,50, FALSE)</f>
        <v>5.5227108590451781</v>
      </c>
      <c r="N5194" s="17">
        <v>4.836686160431567</v>
      </c>
      <c r="O5194" s="27">
        <v>0</v>
      </c>
      <c r="P5194" s="27">
        <v>0</v>
      </c>
      <c r="Q5194" s="1">
        <v>1</v>
      </c>
      <c r="Y5194" s="17" cm="1">
        <f t="array" ref="Y5194:AC5194">runSim(G5194,H5194,I5194,J5194,K5194,hipWeibAlpha,hipWeibBeta,2,vertWeibAlpha,vertWeibBeta,2,meanSurvival,sdSurvival,baseU,hipUMult,vertUMult,hipCost,vertCost,costInt,discC,discCi,discQi,hipFracMort,50, FALSE)</f>
        <v>5.5227108590451781</v>
      </c>
      <c r="Z5194" s="17">
        <v>4.836686160431567</v>
      </c>
      <c r="AA5194" s="27">
        <v>3944.7934707465561</v>
      </c>
      <c r="AB5194" s="27">
        <v>3454.7758288796913</v>
      </c>
      <c r="AC5194" s="1">
        <v>1</v>
      </c>
    </row>
    <row r="5195" spans="5:29" x14ac:dyDescent="0.35">
      <c r="E5195" s="1">
        <v>5191</v>
      </c>
      <c r="G5195" s="17">
        <v>0.24279451370239258</v>
      </c>
      <c r="H5195" s="17">
        <v>0.97048616409301758</v>
      </c>
      <c r="I5195" s="17">
        <v>0.67940950393676758</v>
      </c>
      <c r="J5195" s="17">
        <v>0.81243562698364258</v>
      </c>
      <c r="K5195" s="17">
        <v>0.80930757522583008</v>
      </c>
      <c r="M5195" s="17" cm="1">
        <f t="array" ref="M5195:Q5195">runSim(G5195,H5195,I5195,J5195,K5195,hipWeibAlpha,hipWeibBeta,1,vertWeibAlpha,vertWeibBeta,1,meanSurvival,sdSurvival,baseU,hipUMult,vertUMult,hipCost,vertCost,costComp,discC,discCi,discQi,hipFracMort,50, FALSE)</f>
        <v>8.7420706273658659</v>
      </c>
      <c r="N5195" s="17">
        <v>6.9675049373266971</v>
      </c>
      <c r="O5195" s="27">
        <v>13000</v>
      </c>
      <c r="P5195" s="27">
        <v>10080.921567283749</v>
      </c>
      <c r="Q5195" s="1">
        <v>1</v>
      </c>
      <c r="Y5195" s="17" cm="1">
        <f t="array" ref="Y5195:AC5195">runSim(G5195,H5195,I5195,J5195,K5195,hipWeibAlpha,hipWeibBeta,2,vertWeibAlpha,vertWeibBeta,2,meanSurvival,sdSurvival,baseU,hipUMult,vertUMult,hipCost,vertCost,costInt,discC,discCi,discQi,hipFracMort,50, FALSE)</f>
        <v>9.4301093056423255</v>
      </c>
      <c r="Z5195" s="17">
        <v>7.4387969397223888</v>
      </c>
      <c r="AA5195" s="27">
        <v>13330.361131267307</v>
      </c>
      <c r="AB5195" s="27">
        <v>10782.89972204012</v>
      </c>
      <c r="AC5195" s="1">
        <v>1</v>
      </c>
    </row>
    <row r="5196" spans="5:29" x14ac:dyDescent="0.35">
      <c r="E5196" s="1">
        <v>5192</v>
      </c>
      <c r="G5196" s="17">
        <v>0.25890225172042847</v>
      </c>
      <c r="H5196" s="17">
        <v>0.73207730054855347</v>
      </c>
      <c r="I5196" s="17">
        <v>0.54280728101730347</v>
      </c>
      <c r="J5196" s="17">
        <v>0.86247891187667847</v>
      </c>
      <c r="K5196" s="17">
        <v>0.41873806715011597</v>
      </c>
      <c r="M5196" s="17" cm="1">
        <f t="array" ref="M5196:Q5196">runSim(G5196,H5196,I5196,J5196,K5196,hipWeibAlpha,hipWeibBeta,1,vertWeibAlpha,vertWeibBeta,1,meanSurvival,sdSurvival,baseU,hipUMult,vertUMult,hipCost,vertCost,costComp,discC,discCi,discQi,hipFracMort,50, FALSE)</f>
        <v>9.2280912698530706</v>
      </c>
      <c r="N5196" s="17">
        <v>7.3224019453143949</v>
      </c>
      <c r="O5196" s="27">
        <v>13000</v>
      </c>
      <c r="P5196" s="27">
        <v>9478.0233388083361</v>
      </c>
      <c r="Q5196" s="1">
        <v>1</v>
      </c>
      <c r="Y5196" s="17" cm="1">
        <f t="array" ref="Y5196:AC5196">runSim(G5196,H5196,I5196,J5196,K5196,hipWeibAlpha,hipWeibBeta,2,vertWeibAlpha,vertWeibBeta,2,meanSurvival,sdSurvival,baseU,hipUMult,vertUMult,hipCost,vertCost,costInt,discC,discCi,discQi,hipFracMort,50, FALSE)</f>
        <v>10.248447997850322</v>
      </c>
      <c r="Z5196" s="17">
        <v>8.0234592137207912</v>
      </c>
      <c r="AA5196" s="27">
        <v>13637.28668565445</v>
      </c>
      <c r="AB5196" s="27">
        <v>9925.6602563376618</v>
      </c>
      <c r="AC5196" s="1">
        <v>1</v>
      </c>
    </row>
    <row r="5197" spans="5:29" x14ac:dyDescent="0.35">
      <c r="E5197" s="1">
        <v>5193</v>
      </c>
      <c r="G5197" s="17">
        <v>0.7039262056350708</v>
      </c>
      <c r="H5197" s="17">
        <v>0.3156510591506958</v>
      </c>
      <c r="I5197" s="17">
        <v>7.0961117744445801E-2</v>
      </c>
      <c r="J5197" s="17">
        <v>0.9556962251663208</v>
      </c>
      <c r="K5197" s="17">
        <v>0.6462937593460083</v>
      </c>
      <c r="M5197" s="17" cm="1">
        <f t="array" ref="M5197:Q5197">runSim(G5197,H5197,I5197,J5197,K5197,hipWeibAlpha,hipWeibBeta,1,vertWeibAlpha,vertWeibBeta,1,meanSurvival,sdSurvival,baseU,hipUMult,vertUMult,hipCost,vertCost,costComp,discC,discCi,discQi,hipFracMort,50, FALSE)</f>
        <v>9.8817833192723903</v>
      </c>
      <c r="N5197" s="17">
        <v>7.6841784551501444</v>
      </c>
      <c r="O5197" s="27">
        <v>10000</v>
      </c>
      <c r="P5197" s="27">
        <v>7603.8899807324869</v>
      </c>
      <c r="Q5197" s="1">
        <v>1</v>
      </c>
      <c r="Y5197" s="17" cm="1">
        <f t="array" ref="Y5197:AC5197">runSim(G5197,H5197,I5197,J5197,K5197,hipWeibAlpha,hipWeibBeta,2,vertWeibAlpha,vertWeibBeta,2,meanSurvival,sdSurvival,baseU,hipUMult,vertUMult,hipCost,vertCost,costInt,discC,discCi,discQi,hipFracMort,50, FALSE)</f>
        <v>11.676032457290912</v>
      </c>
      <c r="Z5197" s="17">
        <v>8.8807591350424335</v>
      </c>
      <c r="AA5197" s="27">
        <v>15554.183599893769</v>
      </c>
      <c r="AB5197" s="27">
        <v>10587.690007822726</v>
      </c>
      <c r="AC5197" s="1">
        <v>1</v>
      </c>
    </row>
    <row r="5198" spans="5:29" x14ac:dyDescent="0.35">
      <c r="E5198" s="1">
        <v>5194</v>
      </c>
      <c r="G5198" s="17">
        <v>7.6312839984893799E-2</v>
      </c>
      <c r="H5198" s="17">
        <v>0.1473882794380188</v>
      </c>
      <c r="I5198" s="17">
        <v>0.3189581036567688</v>
      </c>
      <c r="J5198" s="17">
        <v>0.1335027813911438</v>
      </c>
      <c r="K5198" s="17">
        <v>0.9835851788520813</v>
      </c>
      <c r="M5198" s="17" cm="1">
        <f t="array" ref="M5198:Q5198">runSim(G5198,H5198,I5198,J5198,K5198,hipWeibAlpha,hipWeibBeta,1,vertWeibAlpha,vertWeibBeta,1,meanSurvival,sdSurvival,baseU,hipUMult,vertUMult,hipCost,vertCost,costComp,discC,discCi,discQi,hipFracMort,50, FALSE)</f>
        <v>6.0690318533018219</v>
      </c>
      <c r="N5198" s="17">
        <v>5.2476064484686775</v>
      </c>
      <c r="O5198" s="27">
        <v>0</v>
      </c>
      <c r="P5198" s="27">
        <v>0</v>
      </c>
      <c r="Q5198" s="1">
        <v>1</v>
      </c>
      <c r="Y5198" s="17" cm="1">
        <f t="array" ref="Y5198:AC5198">runSim(G5198,H5198,I5198,J5198,K5198,hipWeibAlpha,hipWeibBeta,2,vertWeibAlpha,vertWeibBeta,2,meanSurvival,sdSurvival,baseU,hipUMult,vertUMult,hipCost,vertCost,costInt,discC,discCi,discQi,hipFracMort,50, FALSE)</f>
        <v>6.0690318533018219</v>
      </c>
      <c r="Z5198" s="17">
        <v>5.2476064484686775</v>
      </c>
      <c r="AA5198" s="27">
        <v>4335.0227523584444</v>
      </c>
      <c r="AB5198" s="27">
        <v>3748.2903203347705</v>
      </c>
      <c r="AC5198" s="1">
        <v>1</v>
      </c>
    </row>
    <row r="5199" spans="5:29" x14ac:dyDescent="0.35">
      <c r="E5199" s="1">
        <v>5195</v>
      </c>
      <c r="G5199" s="17">
        <v>0.2742774486541748</v>
      </c>
      <c r="H5199" s="17">
        <v>0.3423011302947998</v>
      </c>
      <c r="I5199" s="17">
        <v>0.5150916576385498</v>
      </c>
      <c r="J5199" s="17">
        <v>0.6652076244354248</v>
      </c>
      <c r="K5199" s="17">
        <v>0.3493354320526123</v>
      </c>
      <c r="M5199" s="17" cm="1">
        <f t="array" ref="M5199:Q5199">runSim(G5199,H5199,I5199,J5199,K5199,hipWeibAlpha,hipWeibBeta,1,vertWeibAlpha,vertWeibBeta,1,meanSurvival,sdSurvival,baseU,hipUMult,vertUMult,hipCost,vertCost,costComp,discC,discCi,discQi,hipFracMort,50, FALSE)</f>
        <v>8.53440019391922</v>
      </c>
      <c r="N5199" s="17">
        <v>6.9475507281130149</v>
      </c>
      <c r="O5199" s="27">
        <v>10000</v>
      </c>
      <c r="P5199" s="27">
        <v>7106.3778023147606</v>
      </c>
      <c r="Q5199" s="1">
        <v>1</v>
      </c>
      <c r="Y5199" s="17" cm="1">
        <f t="array" ref="Y5199:AC5199">runSim(G5199,H5199,I5199,J5199,K5199,hipWeibAlpha,hipWeibBeta,2,vertWeibAlpha,vertWeibBeta,2,meanSurvival,sdSurvival,baseU,hipUMult,vertUMult,hipCost,vertCost,costInt,discC,discCi,discQi,hipFracMort,50, FALSE)</f>
        <v>9.2961077632993554</v>
      </c>
      <c r="Z5199" s="17">
        <v>7.4621916856005219</v>
      </c>
      <c r="AA5199" s="27">
        <v>6640.0769737852552</v>
      </c>
      <c r="AB5199" s="27">
        <v>5330.1369182860881</v>
      </c>
      <c r="AC5199" s="1">
        <v>1</v>
      </c>
    </row>
    <row r="5200" spans="5:29" x14ac:dyDescent="0.35">
      <c r="E5200" s="1">
        <v>5196</v>
      </c>
      <c r="G5200" s="17">
        <v>0.42251008749008179</v>
      </c>
      <c r="H5200" s="17">
        <v>0.37468904256820679</v>
      </c>
      <c r="I5200" s="17">
        <v>0.79381746053695679</v>
      </c>
      <c r="J5200" s="17">
        <v>0.56221956014633179</v>
      </c>
      <c r="K5200" s="17">
        <v>0.80671113729476929</v>
      </c>
      <c r="M5200" s="17" cm="1">
        <f t="array" ref="M5200:Q5200">runSim(G5200,H5200,I5200,J5200,K5200,hipWeibAlpha,hipWeibBeta,1,vertWeibAlpha,vertWeibBeta,1,meanSurvival,sdSurvival,baseU,hipUMult,vertUMult,hipCost,vertCost,costComp,discC,discCi,discQi,hipFracMort,50, FALSE)</f>
        <v>7.9642183597368081</v>
      </c>
      <c r="N5200" s="17">
        <v>6.5682824336142263</v>
      </c>
      <c r="O5200" s="27">
        <v>13000</v>
      </c>
      <c r="P5200" s="27">
        <v>9310.367289165084</v>
      </c>
      <c r="Q5200" s="1">
        <v>1</v>
      </c>
      <c r="Y5200" s="17" cm="1">
        <f t="array" ref="Y5200:AC5200">runSim(G5200,H5200,I5200,J5200,K5200,hipWeibAlpha,hipWeibBeta,2,vertWeibAlpha,vertWeibBeta,2,meanSurvival,sdSurvival,baseU,hipUMult,vertUMult,hipCost,vertCost,costInt,discC,discCi,discQi,hipFracMort,50, FALSE)</f>
        <v>8.7288579293036239</v>
      </c>
      <c r="Z5200" s="17">
        <v>7.097914642289445</v>
      </c>
      <c r="AA5200" s="27">
        <v>6234.8985209311595</v>
      </c>
      <c r="AB5200" s="27">
        <v>5069.9390302067468</v>
      </c>
      <c r="AC5200" s="1">
        <v>1</v>
      </c>
    </row>
    <row r="5201" spans="5:29" x14ac:dyDescent="0.35">
      <c r="E5201" s="1">
        <v>5197</v>
      </c>
      <c r="G5201" s="17">
        <v>0.68893277645111084</v>
      </c>
      <c r="H5201" s="17">
        <v>0.36364591121673584</v>
      </c>
      <c r="I5201" s="17">
        <v>0.29376065731048584</v>
      </c>
      <c r="J5201" s="17">
        <v>0.33230435848236084</v>
      </c>
      <c r="K5201" s="17">
        <v>0.70820462703704834</v>
      </c>
      <c r="M5201" s="17" cm="1">
        <f t="array" ref="M5201:Q5201">runSim(G5201,H5201,I5201,J5201,K5201,hipWeibAlpha,hipWeibBeta,1,vertWeibAlpha,vertWeibBeta,1,meanSurvival,sdSurvival,baseU,hipUMult,vertUMult,hipCost,vertCost,costComp,discC,discCi,discQi,hipFracMort,50, FALSE)</f>
        <v>6.8451170428365682</v>
      </c>
      <c r="N5201" s="17">
        <v>5.7973557048536053</v>
      </c>
      <c r="O5201" s="27">
        <v>10000</v>
      </c>
      <c r="P5201" s="27">
        <v>7624.8202665006211</v>
      </c>
      <c r="Q5201" s="1">
        <v>1</v>
      </c>
      <c r="Y5201" s="17" cm="1">
        <f t="array" ref="Y5201:AC5201">runSim(G5201,H5201,I5201,J5201,K5201,hipWeibAlpha,hipWeibBeta,2,vertWeibAlpha,vertWeibBeta,2,meanSurvival,sdSurvival,baseU,hipUMult,vertUMult,hipCost,vertCost,costInt,discC,discCi,discQi,hipFracMort,50, FALSE)</f>
        <v>7.4895261107979572</v>
      </c>
      <c r="Z5201" s="17">
        <v>6.2658111456442809</v>
      </c>
      <c r="AA5201" s="27">
        <v>5349.6615077128263</v>
      </c>
      <c r="AB5201" s="27">
        <v>4475.5793897459153</v>
      </c>
      <c r="AC5201" s="1">
        <v>1</v>
      </c>
    </row>
    <row r="5202" spans="5:29" x14ac:dyDescent="0.35">
      <c r="E5202" s="1">
        <v>5198</v>
      </c>
      <c r="G5202" s="17">
        <v>0.94380289316177368</v>
      </c>
      <c r="H5202" s="17">
        <v>0.32591348886489868</v>
      </c>
      <c r="I5202" s="17">
        <v>0.97306925058364868</v>
      </c>
      <c r="J5202" s="17">
        <v>0.82618814706802368</v>
      </c>
      <c r="K5202" s="17">
        <v>0.37036234140396118</v>
      </c>
      <c r="M5202" s="17" cm="1">
        <f t="array" ref="M5202:Q5202">runSim(G5202,H5202,I5202,J5202,K5202,hipWeibAlpha,hipWeibBeta,1,vertWeibAlpha,vertWeibBeta,1,meanSurvival,sdSurvival,baseU,hipUMult,vertUMult,hipCost,vertCost,costComp,discC,discCi,discQi,hipFracMort,50, FALSE)</f>
        <v>8.304242509957291</v>
      </c>
      <c r="N5202" s="17">
        <v>6.6605617220182287</v>
      </c>
      <c r="O5202" s="27">
        <v>13000</v>
      </c>
      <c r="P5202" s="27">
        <v>10296.94205329897</v>
      </c>
      <c r="Q5202" s="1">
        <v>1</v>
      </c>
      <c r="Y5202" s="17" cm="1">
        <f t="array" ref="Y5202:AC5202">runSim(G5202,H5202,I5202,J5202,K5202,hipWeibAlpha,hipWeibBeta,2,vertWeibAlpha,vertWeibBeta,2,meanSurvival,sdSurvival,baseU,hipUMult,vertUMult,hipCost,vertCost,costInt,discC,discCi,discQi,hipFracMort,50, FALSE)</f>
        <v>9.4956641837479872</v>
      </c>
      <c r="Z5202" s="17">
        <v>7.5513590312070473</v>
      </c>
      <c r="AA5202" s="27">
        <v>14408.812749705568</v>
      </c>
      <c r="AB5202" s="27">
        <v>10799.61188632528</v>
      </c>
      <c r="AC5202" s="1">
        <v>1</v>
      </c>
    </row>
    <row r="5203" spans="5:29" x14ac:dyDescent="0.35">
      <c r="E5203" s="1">
        <v>5199</v>
      </c>
      <c r="G5203" s="17">
        <v>0.45427799224853516</v>
      </c>
      <c r="H5203" s="17">
        <v>8.9196205139160156E-2</v>
      </c>
      <c r="I5203" s="17">
        <v>0.83522891998291016</v>
      </c>
      <c r="J5203" s="17">
        <v>0.36962223052978516</v>
      </c>
      <c r="K5203" s="17">
        <v>0.72147464752197266</v>
      </c>
      <c r="M5203" s="17" cm="1">
        <f t="array" ref="M5203:Q5203">runSim(G5203,H5203,I5203,J5203,K5203,hipWeibAlpha,hipWeibBeta,1,vertWeibAlpha,vertWeibBeta,1,meanSurvival,sdSurvival,baseU,hipUMult,vertUMult,hipCost,vertCost,costComp,discC,discCi,discQi,hipFracMort,50, FALSE)</f>
        <v>7.4251079109096034</v>
      </c>
      <c r="N5203" s="17">
        <v>6.2172273743496582</v>
      </c>
      <c r="O5203" s="27">
        <v>7000</v>
      </c>
      <c r="P5203" s="27">
        <v>5061.5918120035949</v>
      </c>
      <c r="Q5203" s="1">
        <v>1</v>
      </c>
      <c r="Y5203" s="17" cm="1">
        <f t="array" ref="Y5203:AC5203">runSim(G5203,H5203,I5203,J5203,K5203,hipWeibAlpha,hipWeibBeta,2,vertWeibAlpha,vertWeibBeta,2,meanSurvival,sdSurvival,baseU,hipUMult,vertUMult,hipCost,vertCost,costInt,discC,discCi,discQi,hipFracMort,50, FALSE)</f>
        <v>7.7010065084341663</v>
      </c>
      <c r="Z5203" s="17">
        <v>6.4114118895124612</v>
      </c>
      <c r="AA5203" s="27">
        <v>5500.7189345958332</v>
      </c>
      <c r="AB5203" s="27">
        <v>4579.5799210803298</v>
      </c>
      <c r="AC5203" s="1">
        <v>1</v>
      </c>
    </row>
    <row r="5204" spans="5:29" x14ac:dyDescent="0.35">
      <c r="E5204" s="1">
        <v>5200</v>
      </c>
      <c r="G5204" s="17">
        <v>0.78509634733200073</v>
      </c>
      <c r="H5204" s="17">
        <v>0.53659170866012573</v>
      </c>
      <c r="I5204" s="17">
        <v>0.23599356412887573</v>
      </c>
      <c r="J5204" s="17">
        <v>0.35156363248825073</v>
      </c>
      <c r="K5204" s="17">
        <v>0.34288138151168823</v>
      </c>
      <c r="M5204" s="17" cm="1">
        <f t="array" ref="M5204:Q5204">runSim(G5204,H5204,I5204,J5204,K5204,hipWeibAlpha,hipWeibBeta,1,vertWeibAlpha,vertWeibBeta,1,meanSurvival,sdSurvival,baseU,hipUMult,vertUMult,hipCost,vertCost,costComp,discC,discCi,discQi,hipFracMort,50, FALSE)</f>
        <v>6.6762424905856355</v>
      </c>
      <c r="N5204" s="17">
        <v>5.6593636349599494</v>
      </c>
      <c r="O5204" s="27">
        <v>10000</v>
      </c>
      <c r="P5204" s="27">
        <v>7913.8429361677081</v>
      </c>
      <c r="Q5204" s="1">
        <v>1</v>
      </c>
      <c r="Y5204" s="17" cm="1">
        <f t="array" ref="Y5204:AC5204">runSim(G5204,H5204,I5204,J5204,K5204,hipWeibAlpha,hipWeibBeta,2,vertWeibAlpha,vertWeibBeta,2,meanSurvival,sdSurvival,baseU,hipUMult,vertUMult,hipCost,vertCost,costInt,discC,discCi,discQi,hipFracMort,50, FALSE)</f>
        <v>7.5996849553421217</v>
      </c>
      <c r="Z5204" s="17">
        <v>6.3418424943029059</v>
      </c>
      <c r="AA5204" s="27">
        <v>5428.346396672945</v>
      </c>
      <c r="AB5204" s="27">
        <v>4529.8874959306477</v>
      </c>
      <c r="AC5204" s="1">
        <v>1</v>
      </c>
    </row>
    <row r="5205" spans="5:29" x14ac:dyDescent="0.35">
      <c r="E5205" s="1">
        <v>5201</v>
      </c>
      <c r="G5205" s="17">
        <v>0.143410325050354</v>
      </c>
      <c r="H5205" s="17">
        <v>0.920174241065979</v>
      </c>
      <c r="I5205" s="17">
        <v>9.4686746597290039E-3</v>
      </c>
      <c r="J5205" s="17">
        <v>0.506508469581604</v>
      </c>
      <c r="K5205" s="17">
        <v>0.3919302225112915</v>
      </c>
      <c r="M5205" s="17" cm="1">
        <f t="array" ref="M5205:Q5205">runSim(G5205,H5205,I5205,J5205,K5205,hipWeibAlpha,hipWeibBeta,1,vertWeibAlpha,vertWeibBeta,1,meanSurvival,sdSurvival,baseU,hipUMult,vertUMult,hipCost,vertCost,costComp,discC,discCi,discQi,hipFracMort,50, FALSE)</f>
        <v>7.7139303032643056</v>
      </c>
      <c r="N5205" s="17">
        <v>6.3440000776574585</v>
      </c>
      <c r="O5205" s="27">
        <v>10000</v>
      </c>
      <c r="P5205" s="27">
        <v>7434.7367716117151</v>
      </c>
      <c r="Q5205" s="1">
        <v>1</v>
      </c>
      <c r="Y5205" s="17" cm="1">
        <f t="array" ref="Y5205:AC5205">runSim(G5205,H5205,I5205,J5205,K5205,hipWeibAlpha,hipWeibBeta,2,vertWeibAlpha,vertWeibBeta,2,meanSurvival,sdSurvival,baseU,hipUMult,vertUMult,hipCost,vertCost,costInt,discC,discCi,discQi,hipFracMort,50, FALSE)</f>
        <v>7.9138777385557111</v>
      </c>
      <c r="Z5205" s="17">
        <v>6.512921485186359</v>
      </c>
      <c r="AA5205" s="27">
        <v>9024.4725564594173</v>
      </c>
      <c r="AB5205" s="27">
        <v>7491.5248140625899</v>
      </c>
      <c r="AC5205" s="1">
        <v>1</v>
      </c>
    </row>
    <row r="5206" spans="5:29" x14ac:dyDescent="0.35">
      <c r="E5206" s="1">
        <v>5202</v>
      </c>
      <c r="G5206" s="17">
        <v>0.20366126298904419</v>
      </c>
      <c r="H5206" s="17">
        <v>0.77961951494216919</v>
      </c>
      <c r="I5206" s="17">
        <v>0.94923621416091919</v>
      </c>
      <c r="J5206" s="17">
        <v>0.92686682939529419</v>
      </c>
      <c r="K5206" s="17">
        <v>0.69247657060623169</v>
      </c>
      <c r="M5206" s="17" cm="1">
        <f t="array" ref="M5206:Q5206">runSim(G5206,H5206,I5206,J5206,K5206,hipWeibAlpha,hipWeibBeta,1,vertWeibAlpha,vertWeibBeta,1,meanSurvival,sdSurvival,baseU,hipUMult,vertUMult,hipCost,vertCost,costComp,discC,discCi,discQi,hipFracMort,50, FALSE)</f>
        <v>9.7777825693523077</v>
      </c>
      <c r="N5206" s="17">
        <v>7.6393632207024833</v>
      </c>
      <c r="O5206" s="27">
        <v>13000</v>
      </c>
      <c r="P5206" s="27">
        <v>9827.5366500546552</v>
      </c>
      <c r="Q5206" s="1">
        <v>1</v>
      </c>
      <c r="Y5206" s="17" cm="1">
        <f t="array" ref="Y5206:AC5206">runSim(G5206,H5206,I5206,J5206,K5206,hipWeibAlpha,hipWeibBeta,2,vertWeibAlpha,vertWeibBeta,2,meanSurvival,sdSurvival,baseU,hipUMult,vertUMult,hipCost,vertCost,costInt,discC,discCi,discQi,hipFracMort,50, FALSE)</f>
        <v>10.864702089183233</v>
      </c>
      <c r="Z5206" s="17">
        <v>8.3699873951192565</v>
      </c>
      <c r="AA5206" s="27">
        <v>14179.269948456033</v>
      </c>
      <c r="AB5206" s="27">
        <v>10675.344969092454</v>
      </c>
      <c r="AC5206" s="1">
        <v>1</v>
      </c>
    </row>
    <row r="5207" spans="5:29" x14ac:dyDescent="0.35">
      <c r="E5207" s="1">
        <v>5203</v>
      </c>
      <c r="G5207" s="17">
        <v>5.4829835891723633E-2</v>
      </c>
      <c r="H5207" s="17">
        <v>0.60820508003234863</v>
      </c>
      <c r="I5207" s="17">
        <v>0.78685498237609863</v>
      </c>
      <c r="J5207" s="17">
        <v>0.44771313667297363</v>
      </c>
      <c r="K5207" s="17">
        <v>0.88525891304016113</v>
      </c>
      <c r="M5207" s="17" cm="1">
        <f t="array" ref="M5207:Q5207">runSim(G5207,H5207,I5207,J5207,K5207,hipWeibAlpha,hipWeibBeta,1,vertWeibAlpha,vertWeibBeta,1,meanSurvival,sdSurvival,baseU,hipUMult,vertUMult,hipCost,vertCost,costComp,discC,discCi,discQi,hipFracMort,50, FALSE)</f>
        <v>7.7064627040627691</v>
      </c>
      <c r="N5207" s="17">
        <v>6.3872375381913837</v>
      </c>
      <c r="O5207" s="27">
        <v>6000</v>
      </c>
      <c r="P5207" s="27">
        <v>4630.1461879026228</v>
      </c>
      <c r="Q5207" s="1">
        <v>1</v>
      </c>
      <c r="Y5207" s="17" cm="1">
        <f t="array" ref="Y5207:AC5207">runSim(G5207,H5207,I5207,J5207,K5207,hipWeibAlpha,hipWeibBeta,2,vertWeibAlpha,vertWeibBeta,2,meanSurvival,sdSurvival,baseU,hipUMult,vertUMult,hipCost,vertCost,costInt,discC,discCi,discQi,hipFracMort,50, FALSE)</f>
        <v>8.1013493361711149</v>
      </c>
      <c r="Z5207" s="17">
        <v>6.6828553770338912</v>
      </c>
      <c r="AA5207" s="27">
        <v>8802.8381523447824</v>
      </c>
      <c r="AB5207" s="27">
        <v>6819.3349974185257</v>
      </c>
      <c r="AC5207" s="1">
        <v>1</v>
      </c>
    </row>
    <row r="5208" spans="5:29" x14ac:dyDescent="0.35">
      <c r="E5208" s="1">
        <v>5204</v>
      </c>
      <c r="G5208" s="17">
        <v>9.3059957027435303E-2</v>
      </c>
      <c r="H5208" s="17">
        <v>0.5891842246055603</v>
      </c>
      <c r="I5208" s="17">
        <v>0.9907345175743103</v>
      </c>
      <c r="J5208" s="17">
        <v>0.2269100546836853</v>
      </c>
      <c r="K5208" s="17">
        <v>0.7111477255821228</v>
      </c>
      <c r="M5208" s="17" cm="1">
        <f t="array" ref="M5208:Q5208">runSim(G5208,H5208,I5208,J5208,K5208,hipWeibAlpha,hipWeibBeta,1,vertWeibAlpha,vertWeibBeta,1,meanSurvival,sdSurvival,baseU,hipUMult,vertUMult,hipCost,vertCost,costComp,discC,discCi,discQi,hipFracMort,50, FALSE)</f>
        <v>6.5515813375218839</v>
      </c>
      <c r="N5208" s="17">
        <v>5.5888894556333497</v>
      </c>
      <c r="O5208" s="27">
        <v>6000</v>
      </c>
      <c r="P5208" s="27">
        <v>4847.1954115762564</v>
      </c>
      <c r="Q5208" s="1">
        <v>1</v>
      </c>
      <c r="Y5208" s="17" cm="1">
        <f t="array" ref="Y5208:AC5208">runSim(G5208,H5208,I5208,J5208,K5208,hipWeibAlpha,hipWeibBeta,2,vertWeibAlpha,vertWeibBeta,2,meanSurvival,sdSurvival,baseU,hipUMult,vertUMult,hipCost,vertCost,costInt,discC,discCi,discQi,hipFracMort,50, FALSE)</f>
        <v>6.8269707481267341</v>
      </c>
      <c r="Z5208" s="17">
        <v>5.7997313163451603</v>
      </c>
      <c r="AA5208" s="27">
        <v>4876.4076772333819</v>
      </c>
      <c r="AB5208" s="27">
        <v>4142.665225960829</v>
      </c>
      <c r="AC5208" s="1">
        <v>1</v>
      </c>
    </row>
    <row r="5209" spans="5:29" x14ac:dyDescent="0.35">
      <c r="E5209" s="1">
        <v>5205</v>
      </c>
      <c r="G5209" s="17">
        <v>0.14066207408905029</v>
      </c>
      <c r="H5209" s="17">
        <v>0.18353927135467529</v>
      </c>
      <c r="I5209" s="17">
        <v>0.16638839244842529</v>
      </c>
      <c r="J5209" s="17">
        <v>0.80161178112030029</v>
      </c>
      <c r="K5209" s="17">
        <v>0.95827376842498779</v>
      </c>
      <c r="M5209" s="17" cm="1">
        <f t="array" ref="M5209:Q5209">runSim(G5209,H5209,I5209,J5209,K5209,hipWeibAlpha,hipWeibBeta,1,vertWeibAlpha,vertWeibBeta,1,meanSurvival,sdSurvival,baseU,hipUMult,vertUMult,hipCost,vertCost,costComp,discC,discCi,discQi,hipFracMort,50, FALSE)</f>
        <v>9.4642217115709038</v>
      </c>
      <c r="N5209" s="17">
        <v>7.550462736023591</v>
      </c>
      <c r="O5209" s="27">
        <v>10000</v>
      </c>
      <c r="P5209" s="27">
        <v>6755.4808751968903</v>
      </c>
      <c r="Q5209" s="1">
        <v>1</v>
      </c>
      <c r="Y5209" s="17" cm="1">
        <f t="array" ref="Y5209:AC5209">runSim(G5209,H5209,I5209,J5209,K5209,hipWeibAlpha,hipWeibBeta,2,vertWeibAlpha,vertWeibBeta,2,meanSurvival,sdSurvival,baseU,hipUMult,vertUMult,hipCost,vertCost,costInt,discC,discCi,discQi,hipFracMort,50, FALSE)</f>
        <v>10.179524045498791</v>
      </c>
      <c r="Z5209" s="17">
        <v>8.0096635785246324</v>
      </c>
      <c r="AA5209" s="27">
        <v>7271.0886039277084</v>
      </c>
      <c r="AB5209" s="27">
        <v>5721.1882703747378</v>
      </c>
      <c r="AC5209" s="1">
        <v>1</v>
      </c>
    </row>
    <row r="5210" spans="5:29" x14ac:dyDescent="0.35">
      <c r="E5210" s="1">
        <v>5206</v>
      </c>
      <c r="G5210" s="17">
        <v>0.69847828149795532</v>
      </c>
      <c r="H5210" s="17">
        <v>0.97609668970108032</v>
      </c>
      <c r="I5210" s="17">
        <v>0.46504932641983032</v>
      </c>
      <c r="J5210" s="17">
        <v>0.52812916040420532</v>
      </c>
      <c r="K5210" s="17">
        <v>0.23001819849014282</v>
      </c>
      <c r="M5210" s="17" cm="1">
        <f t="array" ref="M5210:Q5210">runSim(G5210,H5210,I5210,J5210,K5210,hipWeibAlpha,hipWeibBeta,1,vertWeibAlpha,vertWeibBeta,1,meanSurvival,sdSurvival,baseU,hipUMult,vertUMult,hipCost,vertCost,costComp,discC,discCi,discQi,hipFracMort,50, FALSE)</f>
        <v>7.0761493527025072</v>
      </c>
      <c r="N5210" s="17">
        <v>5.8668165242098196</v>
      </c>
      <c r="O5210" s="27">
        <v>13000</v>
      </c>
      <c r="P5210" s="27">
        <v>10497.139535770764</v>
      </c>
      <c r="Q5210" s="1">
        <v>1</v>
      </c>
      <c r="Y5210" s="17" cm="1">
        <f t="array" ref="Y5210:AC5210">runSim(G5210,H5210,I5210,J5210,K5210,hipWeibAlpha,hipWeibBeta,2,vertWeibAlpha,vertWeibBeta,2,meanSurvival,sdSurvival,baseU,hipUMult,vertUMult,hipCost,vertCost,costInt,discC,discCi,discQi,hipFracMort,50, FALSE)</f>
        <v>7.867581461664825</v>
      </c>
      <c r="Z5210" s="17">
        <v>6.4487307924240813</v>
      </c>
      <c r="AA5210" s="27">
        <v>12105.851811544871</v>
      </c>
      <c r="AB5210" s="27">
        <v>9903.8785600620613</v>
      </c>
      <c r="AC5210" s="1">
        <v>1</v>
      </c>
    </row>
    <row r="5211" spans="5:29" x14ac:dyDescent="0.35">
      <c r="E5211" s="1">
        <v>5207</v>
      </c>
      <c r="G5211" s="17">
        <v>0.36066198348999023</v>
      </c>
      <c r="H5211" s="17">
        <v>0.30905675888061523</v>
      </c>
      <c r="I5211" s="17">
        <v>0.52969884872436523</v>
      </c>
      <c r="J5211" s="17">
        <v>0.43420934677124023</v>
      </c>
      <c r="K5211" s="17">
        <v>0.81291723251342773</v>
      </c>
      <c r="M5211" s="17" cm="1">
        <f t="array" ref="M5211:Q5211">runSim(G5211,H5211,I5211,J5211,K5211,hipWeibAlpha,hipWeibBeta,1,vertWeibAlpha,vertWeibBeta,1,meanSurvival,sdSurvival,baseU,hipUMult,vertUMult,hipCost,vertCost,costComp,discC,discCi,discQi,hipFracMort,50, FALSE)</f>
        <v>7.6247376256097228</v>
      </c>
      <c r="N5211" s="17">
        <v>6.3514719629114422</v>
      </c>
      <c r="O5211" s="27">
        <v>10000</v>
      </c>
      <c r="P5211" s="27">
        <v>7180.4490022399068</v>
      </c>
      <c r="Q5211" s="1">
        <v>1</v>
      </c>
      <c r="Y5211" s="17" cm="1">
        <f t="array" ref="Y5211:AC5211">runSim(G5211,H5211,I5211,J5211,K5211,hipWeibAlpha,hipWeibBeta,2,vertWeibAlpha,vertWeibBeta,2,meanSurvival,sdSurvival,baseU,hipUMult,vertUMult,hipCost,vertCost,costInt,discC,discCi,discQi,hipFracMort,50, FALSE)</f>
        <v>8.0520984360573529</v>
      </c>
      <c r="Z5211" s="17">
        <v>6.6498162317902887</v>
      </c>
      <c r="AA5211" s="27">
        <v>5751.4988828981095</v>
      </c>
      <c r="AB5211" s="27">
        <v>4749.868736993064</v>
      </c>
      <c r="AC5211" s="1">
        <v>1</v>
      </c>
    </row>
    <row r="5212" spans="5:29" x14ac:dyDescent="0.35">
      <c r="E5212" s="1">
        <v>5208</v>
      </c>
      <c r="G5212" s="17">
        <v>5.4713904857635498E-2</v>
      </c>
      <c r="H5212" s="17">
        <v>0.8657795786857605</v>
      </c>
      <c r="I5212" s="17">
        <v>0.1413533091545105</v>
      </c>
      <c r="J5212" s="17">
        <v>0.1465718150138855</v>
      </c>
      <c r="K5212" s="17">
        <v>0.557323157787323</v>
      </c>
      <c r="M5212" s="17" cm="1">
        <f t="array" ref="M5212:Q5212">runSim(G5212,H5212,I5212,J5212,K5212,hipWeibAlpha,hipWeibBeta,1,vertWeibAlpha,vertWeibBeta,1,meanSurvival,sdSurvival,baseU,hipUMult,vertUMult,hipCost,vertCost,costComp,discC,discCi,discQi,hipFracMort,50, FALSE)</f>
        <v>5.7857340849021703</v>
      </c>
      <c r="N5212" s="17">
        <v>5.0068445464622471</v>
      </c>
      <c r="O5212" s="27">
        <v>3000</v>
      </c>
      <c r="P5212" s="27">
        <v>2702.3765972076958</v>
      </c>
      <c r="Q5212" s="1">
        <v>1</v>
      </c>
      <c r="Y5212" s="17" cm="1">
        <f t="array" ref="Y5212:AC5212">runSim(G5212,H5212,I5212,J5212,K5212,hipWeibAlpha,hipWeibBeta,2,vertWeibAlpha,vertWeibBeta,2,meanSurvival,sdSurvival,baseU,hipUMult,vertUMult,hipCost,vertCost,costInt,discC,discCi,discQi,hipFracMort,50, FALSE)</f>
        <v>5.9983313057879233</v>
      </c>
      <c r="Z5212" s="17">
        <v>5.1886856361637879</v>
      </c>
      <c r="AA5212" s="27">
        <v>7423.1244952511252</v>
      </c>
      <c r="AB5212" s="27">
        <v>6247.7532336642043</v>
      </c>
      <c r="AC5212" s="1">
        <v>1</v>
      </c>
    </row>
    <row r="5213" spans="5:29" x14ac:dyDescent="0.35">
      <c r="E5213" s="1">
        <v>5209</v>
      </c>
      <c r="G5213" s="17">
        <v>0.86824905872344971</v>
      </c>
      <c r="H5213" s="17">
        <v>0.46630203723907471</v>
      </c>
      <c r="I5213" s="17">
        <v>0.82708084583282471</v>
      </c>
      <c r="J5213" s="17">
        <v>0.65517532825469971</v>
      </c>
      <c r="K5213" s="17">
        <v>0.78229629993438721</v>
      </c>
      <c r="M5213" s="17" cm="1">
        <f t="array" ref="M5213:Q5213">runSim(G5213,H5213,I5213,J5213,K5213,hipWeibAlpha,hipWeibBeta,1,vertWeibAlpha,vertWeibBeta,1,meanSurvival,sdSurvival,baseU,hipUMult,vertUMult,hipCost,vertCost,costComp,discC,discCi,discQi,hipFracMort,50, FALSE)</f>
        <v>7.6757934470324845</v>
      </c>
      <c r="N5213" s="17">
        <v>6.3057509566187555</v>
      </c>
      <c r="O5213" s="27">
        <v>13000</v>
      </c>
      <c r="P5213" s="27">
        <v>10120.315021660552</v>
      </c>
      <c r="Q5213" s="1">
        <v>1</v>
      </c>
      <c r="Y5213" s="17" cm="1">
        <f t="array" ref="Y5213:AC5213">runSim(G5213,H5213,I5213,J5213,K5213,hipWeibAlpha,hipWeibBeta,2,vertWeibAlpha,vertWeibBeta,2,meanSurvival,sdSurvival,baseU,hipUMult,vertUMult,hipCost,vertCost,costInt,discC,discCi,discQi,hipFracMort,50, FALSE)</f>
        <v>9.074728588763346</v>
      </c>
      <c r="Z5213" s="17">
        <v>7.3199590839125257</v>
      </c>
      <c r="AA5213" s="27">
        <v>13598.996468716668</v>
      </c>
      <c r="AB5213" s="27">
        <v>9895.0634259775106</v>
      </c>
      <c r="AC5213" s="1">
        <v>1</v>
      </c>
    </row>
    <row r="5214" spans="5:29" x14ac:dyDescent="0.35">
      <c r="E5214" s="1">
        <v>5210</v>
      </c>
      <c r="G5214" s="17">
        <v>0.92807084321975708</v>
      </c>
      <c r="H5214" s="17">
        <v>4.016190767288208E-2</v>
      </c>
      <c r="I5214" s="17">
        <v>0.39532548189163208</v>
      </c>
      <c r="J5214" s="17">
        <v>0.37979203462600708</v>
      </c>
      <c r="K5214" s="17">
        <v>0.92030411958694458</v>
      </c>
      <c r="M5214" s="17" cm="1">
        <f t="array" ref="M5214:Q5214">runSim(G5214,H5214,I5214,J5214,K5214,hipWeibAlpha,hipWeibBeta,1,vertWeibAlpha,vertWeibBeta,1,meanSurvival,sdSurvival,baseU,hipUMult,vertUMult,hipCost,vertCost,costComp,discC,discCi,discQi,hipFracMort,50, FALSE)</f>
        <v>6.7327343188117998</v>
      </c>
      <c r="N5214" s="17">
        <v>5.6746591013005059</v>
      </c>
      <c r="O5214" s="27">
        <v>7000</v>
      </c>
      <c r="P5214" s="27">
        <v>5847.963736333877</v>
      </c>
      <c r="Q5214" s="1">
        <v>1</v>
      </c>
      <c r="Y5214" s="17" cm="1">
        <f t="array" ref="Y5214:AC5214">runSim(G5214,H5214,I5214,J5214,K5214,hipWeibAlpha,hipWeibBeta,2,vertWeibAlpha,vertWeibBeta,2,meanSurvival,sdSurvival,baseU,hipUMult,vertUMult,hipCost,vertCost,costInt,discC,discCi,discQi,hipFracMort,50, FALSE)</f>
        <v>7.647461202084024</v>
      </c>
      <c r="Z5214" s="17">
        <v>6.3740763447664541</v>
      </c>
      <c r="AA5214" s="27">
        <v>12540.959462418645</v>
      </c>
      <c r="AB5214" s="27">
        <v>9492.6287106141936</v>
      </c>
      <c r="AC5214" s="1">
        <v>1</v>
      </c>
    </row>
    <row r="5215" spans="5:29" x14ac:dyDescent="0.35">
      <c r="E5215" s="1">
        <v>5211</v>
      </c>
      <c r="G5215" s="17">
        <v>0.68482375144958496</v>
      </c>
      <c r="H5215" s="17">
        <v>0.62980055809020996</v>
      </c>
      <c r="I5215" s="17">
        <v>0.25180983543395996</v>
      </c>
      <c r="J5215" s="17">
        <v>0.89216017723083496</v>
      </c>
      <c r="K5215" s="17">
        <v>0.50499892234802246</v>
      </c>
      <c r="M5215" s="17" cm="1">
        <f t="array" ref="M5215:Q5215">runSim(G5215,H5215,I5215,J5215,K5215,hipWeibAlpha,hipWeibBeta,1,vertWeibAlpha,vertWeibBeta,1,meanSurvival,sdSurvival,baseU,hipUMult,vertUMult,hipCost,vertCost,costComp,discC,discCi,discQi,hipFracMort,50, FALSE)</f>
        <v>9.0412309351373477</v>
      </c>
      <c r="N5215" s="17">
        <v>7.1657267297360026</v>
      </c>
      <c r="O5215" s="27">
        <v>13000</v>
      </c>
      <c r="P5215" s="27">
        <v>9633.3627800756458</v>
      </c>
      <c r="Q5215" s="1">
        <v>1</v>
      </c>
      <c r="Y5215" s="17" cm="1">
        <f t="array" ref="Y5215:AC5215">runSim(G5215,H5215,I5215,J5215,K5215,hipWeibAlpha,hipWeibBeta,2,vertWeibAlpha,vertWeibBeta,2,meanSurvival,sdSurvival,baseU,hipUMult,vertUMult,hipCost,vertCost,costInt,discC,discCi,discQi,hipFracMort,50, FALSE)</f>
        <v>10.657457649970604</v>
      </c>
      <c r="Z5215" s="17">
        <v>8.2804369109997431</v>
      </c>
      <c r="AA5215" s="27">
        <v>17857.147323073114</v>
      </c>
      <c r="AB5215" s="27">
        <v>12213.337340831165</v>
      </c>
      <c r="AC5215" s="1">
        <v>1</v>
      </c>
    </row>
    <row r="5216" spans="5:29" x14ac:dyDescent="0.35">
      <c r="E5216" s="1">
        <v>5212</v>
      </c>
      <c r="G5216" s="17">
        <v>0.29341024160385132</v>
      </c>
      <c r="H5216" s="17">
        <v>0.61472982168197632</v>
      </c>
      <c r="I5216" s="17">
        <v>0.68620198965072632</v>
      </c>
      <c r="J5216" s="17">
        <v>0.98390096426010132</v>
      </c>
      <c r="K5216" s="17">
        <v>0.44225972890853882</v>
      </c>
      <c r="M5216" s="17" cm="1">
        <f t="array" ref="M5216:Q5216">runSim(G5216,H5216,I5216,J5216,K5216,hipWeibAlpha,hipWeibBeta,1,vertWeibAlpha,vertWeibBeta,1,meanSurvival,sdSurvival,baseU,hipUMult,vertUMult,hipCost,vertCost,costComp,discC,discCi,discQi,hipFracMort,50, FALSE)</f>
        <v>10.754200541117468</v>
      </c>
      <c r="N5216" s="17">
        <v>8.1940405203803515</v>
      </c>
      <c r="O5216" s="27">
        <v>13000</v>
      </c>
      <c r="P5216" s="27">
        <v>9441.1656950587876</v>
      </c>
      <c r="Q5216" s="1">
        <v>1</v>
      </c>
      <c r="Y5216" s="17" cm="1">
        <f t="array" ref="Y5216:AC5216">runSim(G5216,H5216,I5216,J5216,K5216,hipWeibAlpha,hipWeibBeta,2,vertWeibAlpha,vertWeibBeta,2,meanSurvival,sdSurvival,baseU,hipUMult,vertUMult,hipCost,vertCost,costInt,discC,discCi,discQi,hipFracMort,50, FALSE)</f>
        <v>12.389525339449895</v>
      </c>
      <c r="Z5216" s="17">
        <v>9.2462153622530501</v>
      </c>
      <c r="AA5216" s="27">
        <v>15212.914455462806</v>
      </c>
      <c r="AB5216" s="27">
        <v>10592.835162186901</v>
      </c>
      <c r="AC5216" s="1">
        <v>1</v>
      </c>
    </row>
    <row r="5217" spans="5:29" x14ac:dyDescent="0.35">
      <c r="E5217" s="1">
        <v>5213</v>
      </c>
      <c r="G5217" s="17">
        <v>0.76861512660980225</v>
      </c>
      <c r="H5217" s="17">
        <v>0.33590638637542725</v>
      </c>
      <c r="I5217" s="17">
        <v>0.30898988246917725</v>
      </c>
      <c r="J5217" s="17">
        <v>0.75964295864105225</v>
      </c>
      <c r="K5217" s="17">
        <v>0.49394166469573975</v>
      </c>
      <c r="M5217" s="17" cm="1">
        <f t="array" ref="M5217:Q5217">runSim(G5217,H5217,I5217,J5217,K5217,hipWeibAlpha,hipWeibBeta,1,vertWeibAlpha,vertWeibBeta,1,meanSurvival,sdSurvival,baseU,hipUMult,vertUMult,hipCost,vertCost,costComp,discC,discCi,discQi,hipFracMort,50, FALSE)</f>
        <v>8.3616504338720006</v>
      </c>
      <c r="N5217" s="17">
        <v>6.7755600722040992</v>
      </c>
      <c r="O5217" s="27">
        <v>10000</v>
      </c>
      <c r="P5217" s="27">
        <v>7721.8096725963806</v>
      </c>
      <c r="Q5217" s="1">
        <v>1</v>
      </c>
      <c r="Y5217" s="17" cm="1">
        <f t="array" ref="Y5217:AC5217">runSim(G5217,H5217,I5217,J5217,K5217,hipWeibAlpha,hipWeibBeta,2,vertWeibAlpha,vertWeibBeta,2,meanSurvival,sdSurvival,baseU,hipUMult,vertUMult,hipCost,vertCost,costInt,discC,discCi,discQi,hipFracMort,50, FALSE)</f>
        <v>9.8808244855390388</v>
      </c>
      <c r="Z5217" s="17">
        <v>7.8272064256803526</v>
      </c>
      <c r="AA5217" s="27">
        <v>7057.7317753850275</v>
      </c>
      <c r="AB5217" s="27">
        <v>5590.861732628824</v>
      </c>
      <c r="AC5217" s="1">
        <v>1</v>
      </c>
    </row>
    <row r="5218" spans="5:29" x14ac:dyDescent="0.35">
      <c r="E5218" s="1">
        <v>5214</v>
      </c>
      <c r="G5218" s="17">
        <v>0.62760740518569946</v>
      </c>
      <c r="H5218" s="17">
        <v>0.33198362588882446</v>
      </c>
      <c r="I5218" s="17">
        <v>0.85023313760757446</v>
      </c>
      <c r="J5218" s="17">
        <v>0.46702390909194946</v>
      </c>
      <c r="K5218" s="17">
        <v>0.93600279092788696</v>
      </c>
      <c r="M5218" s="17" cm="1">
        <f t="array" ref="M5218:Q5218">runSim(G5218,H5218,I5218,J5218,K5218,hipWeibAlpha,hipWeibBeta,1,vertWeibAlpha,vertWeibBeta,1,meanSurvival,sdSurvival,baseU,hipUMult,vertUMult,hipCost,vertCost,costComp,discC,discCi,discQi,hipFracMort,50, FALSE)</f>
        <v>7.4394951394358175</v>
      </c>
      <c r="N5218" s="17">
        <v>6.2089061580319154</v>
      </c>
      <c r="O5218" s="27">
        <v>13000</v>
      </c>
      <c r="P5218" s="27">
        <v>9526.5873221393122</v>
      </c>
      <c r="Q5218" s="1">
        <v>1</v>
      </c>
      <c r="Y5218" s="17" cm="1">
        <f t="array" ref="Y5218:AC5218">runSim(G5218,H5218,I5218,J5218,K5218,hipWeibAlpha,hipWeibBeta,2,vertWeibAlpha,vertWeibBeta,2,meanSurvival,sdSurvival,baseU,hipUMult,vertUMult,hipCost,vertCost,costInt,discC,discCi,discQi,hipFracMort,50, FALSE)</f>
        <v>8.2262183744630359</v>
      </c>
      <c r="Z5218" s="17">
        <v>6.7665328962117064</v>
      </c>
      <c r="AA5218" s="27">
        <v>5875.8702674735978</v>
      </c>
      <c r="AB5218" s="27">
        <v>4833.2377830083615</v>
      </c>
      <c r="AC5218" s="1">
        <v>1</v>
      </c>
    </row>
    <row r="5219" spans="5:29" x14ac:dyDescent="0.35">
      <c r="E5219" s="1">
        <v>5215</v>
      </c>
      <c r="G5219" s="17">
        <v>0.63430976867675781</v>
      </c>
      <c r="H5219" s="17">
        <v>0.30243110656738281</v>
      </c>
      <c r="I5219" s="17">
        <v>0.43518257141113281</v>
      </c>
      <c r="J5219" s="17">
        <v>0.67856025695800781</v>
      </c>
      <c r="K5219" s="17">
        <v>0.25599861145019531</v>
      </c>
      <c r="M5219" s="17" cm="1">
        <f t="array" ref="M5219:Q5219">runSim(G5219,H5219,I5219,J5219,K5219,hipWeibAlpha,hipWeibBeta,1,vertWeibAlpha,vertWeibBeta,1,meanSurvival,sdSurvival,baseU,hipUMult,vertUMult,hipCost,vertCost,costComp,discC,discCi,discQi,hipFracMort,50, FALSE)</f>
        <v>8.2240125773892139</v>
      </c>
      <c r="N5219" s="17">
        <v>6.7189276129170512</v>
      </c>
      <c r="O5219" s="27">
        <v>10000</v>
      </c>
      <c r="P5219" s="27">
        <v>7497.2029558879112</v>
      </c>
      <c r="Q5219" s="1">
        <v>1</v>
      </c>
      <c r="Y5219" s="17" cm="1">
        <f t="array" ref="Y5219:AC5219">runSim(G5219,H5219,I5219,J5219,K5219,hipWeibAlpha,hipWeibBeta,2,vertWeibAlpha,vertWeibBeta,2,meanSurvival,sdSurvival,baseU,hipUMult,vertUMult,hipCost,vertCost,costInt,discC,discCi,discQi,hipFracMort,50, FALSE)</f>
        <v>9.3737207972494012</v>
      </c>
      <c r="Z5219" s="17">
        <v>7.5112481808150724</v>
      </c>
      <c r="AA5219" s="27">
        <v>6695.514855178144</v>
      </c>
      <c r="AB5219" s="27">
        <v>5365.1772720107665</v>
      </c>
      <c r="AC5219" s="1">
        <v>1</v>
      </c>
    </row>
    <row r="5220" spans="5:29" x14ac:dyDescent="0.35">
      <c r="E5220" s="1">
        <v>5216</v>
      </c>
      <c r="G5220" s="17">
        <v>0.55066508054733276</v>
      </c>
      <c r="H5220" s="17">
        <v>0.20255106687545776</v>
      </c>
      <c r="I5220" s="17">
        <v>0.74179667234420776</v>
      </c>
      <c r="J5220" s="17">
        <v>0.73041361570358276</v>
      </c>
      <c r="K5220" s="17">
        <v>4.4973552227020264E-2</v>
      </c>
      <c r="M5220" s="17" cm="1">
        <f t="array" ref="M5220:Q5220">runSim(G5220,H5220,I5220,J5220,K5220,hipWeibAlpha,hipWeibBeta,1,vertWeibAlpha,vertWeibBeta,1,meanSurvival,sdSurvival,baseU,hipUMult,vertUMult,hipCost,vertCost,costComp,discC,discCi,discQi,hipFracMort,50, FALSE)</f>
        <v>6.152109229577972</v>
      </c>
      <c r="N5220" s="17">
        <v>5.3091330583871201</v>
      </c>
      <c r="O5220" s="27">
        <v>7000</v>
      </c>
      <c r="P5220" s="27">
        <v>5173.582481593291</v>
      </c>
      <c r="Q5220" s="1">
        <v>1</v>
      </c>
      <c r="Y5220" s="17" cm="1">
        <f t="array" ref="Y5220:AC5220">runSim(G5220,H5220,I5220,J5220,K5220,hipWeibAlpha,hipWeibBeta,2,vertWeibAlpha,vertWeibBeta,2,meanSurvival,sdSurvival,baseU,hipUMult,vertUMult,hipCost,vertCost,costInt,discC,discCi,discQi,hipFracMort,50, FALSE)</f>
        <v>9.6895352505127263</v>
      </c>
      <c r="Z5220" s="17">
        <v>7.7089448819172155</v>
      </c>
      <c r="AA5220" s="27">
        <v>6921.0966075090901</v>
      </c>
      <c r="AB5220" s="27">
        <v>5506.3892013694394</v>
      </c>
      <c r="AC5220" s="1">
        <v>1</v>
      </c>
    </row>
    <row r="5221" spans="5:29" x14ac:dyDescent="0.35">
      <c r="E5221" s="1">
        <v>5217</v>
      </c>
      <c r="G5221" s="17">
        <v>0.92971193790435791</v>
      </c>
      <c r="H5221" s="17">
        <v>5.3039789199829102E-3</v>
      </c>
      <c r="I5221" s="17">
        <v>0.57506716251373291</v>
      </c>
      <c r="J5221" s="17">
        <v>0.45296633243560791</v>
      </c>
      <c r="K5221" s="17">
        <v>0.36866152286529541</v>
      </c>
      <c r="M5221" s="17" cm="1">
        <f t="array" ref="M5221:Q5221">runSim(G5221,H5221,I5221,J5221,K5221,hipWeibAlpha,hipWeibBeta,1,vertWeibAlpha,vertWeibBeta,1,meanSurvival,sdSurvival,baseU,hipUMult,vertUMult,hipCost,vertCost,costComp,discC,discCi,discQi,hipFracMort,50, FALSE)</f>
        <v>7.0231474757436523</v>
      </c>
      <c r="N5221" s="17">
        <v>5.8702354200667273</v>
      </c>
      <c r="O5221" s="27">
        <v>7000</v>
      </c>
      <c r="P5221" s="27">
        <v>5854.2451014690132</v>
      </c>
      <c r="Q5221" s="1">
        <v>1</v>
      </c>
      <c r="Y5221" s="17" cm="1">
        <f t="array" ref="Y5221:AC5221">runSim(G5221,H5221,I5221,J5221,K5221,hipWeibAlpha,hipWeibBeta,2,vertWeibAlpha,vertWeibBeta,2,meanSurvival,sdSurvival,baseU,hipUMult,vertUMult,hipCost,vertCost,costInt,discC,discCi,discQi,hipFracMort,50, FALSE)</f>
        <v>7.9324132879622606</v>
      </c>
      <c r="Z5221" s="17">
        <v>6.5665863153490669</v>
      </c>
      <c r="AA5221" s="27">
        <v>12822.744441452425</v>
      </c>
      <c r="AB5221" s="27">
        <v>9693.740093498036</v>
      </c>
      <c r="AC5221" s="1">
        <v>1</v>
      </c>
    </row>
    <row r="5222" spans="5:29" x14ac:dyDescent="0.35">
      <c r="E5222" s="1">
        <v>5218</v>
      </c>
      <c r="G5222" s="17">
        <v>0.59573298692703247</v>
      </c>
      <c r="H5222" s="17">
        <v>0.27520686388015747</v>
      </c>
      <c r="I5222" s="17">
        <v>3.4173130989074707E-3</v>
      </c>
      <c r="J5222" s="17">
        <v>0.83846980333328247</v>
      </c>
      <c r="K5222" s="17">
        <v>0.51325923204421997</v>
      </c>
      <c r="M5222" s="17" cm="1">
        <f t="array" ref="M5222:Q5222">runSim(G5222,H5222,I5222,J5222,K5222,hipWeibAlpha,hipWeibBeta,1,vertWeibAlpha,vertWeibBeta,1,meanSurvival,sdSurvival,baseU,hipUMult,vertUMult,hipCost,vertCost,costComp,discC,discCi,discQi,hipFracMort,50, FALSE)</f>
        <v>9.0324392813067877</v>
      </c>
      <c r="N5222" s="17">
        <v>7.2239636439713362</v>
      </c>
      <c r="O5222" s="27">
        <v>10000</v>
      </c>
      <c r="P5222" s="27">
        <v>7422.8035811302816</v>
      </c>
      <c r="Q5222" s="1">
        <v>1</v>
      </c>
      <c r="Y5222" s="17" cm="1">
        <f t="array" ref="Y5222:AC5222">runSim(G5222,H5222,I5222,J5222,K5222,hipWeibAlpha,hipWeibBeta,2,vertWeibAlpha,vertWeibBeta,2,meanSurvival,sdSurvival,baseU,hipUMult,vertUMult,hipCost,vertCost,costInt,discC,discCi,discQi,hipFracMort,50, FALSE)</f>
        <v>10.475195617871462</v>
      </c>
      <c r="Z5222" s="17">
        <v>8.1876524565529269</v>
      </c>
      <c r="AA5222" s="27">
        <v>7482.282584193902</v>
      </c>
      <c r="AB5222" s="27">
        <v>5848.3231832520914</v>
      </c>
      <c r="AC5222" s="1">
        <v>1</v>
      </c>
    </row>
    <row r="5223" spans="5:29" x14ac:dyDescent="0.35">
      <c r="E5223" s="1">
        <v>5219</v>
      </c>
      <c r="G5223" s="17">
        <v>0.62568497657775879</v>
      </c>
      <c r="H5223" s="17">
        <v>0.86851334571838379</v>
      </c>
      <c r="I5223" s="17">
        <v>0.37138199806213379</v>
      </c>
      <c r="J5223" s="17">
        <v>0.45997452735900879</v>
      </c>
      <c r="K5223" s="17">
        <v>0.16998124122619629</v>
      </c>
      <c r="M5223" s="17" cm="1">
        <f t="array" ref="M5223:Q5223">runSim(G5223,H5223,I5223,J5223,K5223,hipWeibAlpha,hipWeibBeta,1,vertWeibAlpha,vertWeibBeta,1,meanSurvival,sdSurvival,baseU,hipUMult,vertUMult,hipCost,vertCost,costComp,discC,discCi,discQi,hipFracMort,50, FALSE)</f>
        <v>7.0411278265194808</v>
      </c>
      <c r="N5223" s="17">
        <v>5.8845978564528485</v>
      </c>
      <c r="O5223" s="27">
        <v>13000</v>
      </c>
      <c r="P5223" s="27">
        <v>10028.560096138914</v>
      </c>
      <c r="Q5223" s="1">
        <v>1</v>
      </c>
      <c r="Y5223" s="17" cm="1">
        <f t="array" ref="Y5223:AC5223">runSim(G5223,H5223,I5223,J5223,K5223,hipWeibAlpha,hipWeibBeta,2,vertWeibAlpha,vertWeibBeta,2,meanSurvival,sdSurvival,baseU,hipUMult,vertUMult,hipCost,vertCost,costInt,discC,discCi,discQi,hipFracMort,50, FALSE)</f>
        <v>7.7905773354809256</v>
      </c>
      <c r="Z5223" s="17">
        <v>6.447384530159181</v>
      </c>
      <c r="AA5223" s="27">
        <v>8849.2531589978535</v>
      </c>
      <c r="AB5223" s="27">
        <v>7255.335971139375</v>
      </c>
      <c r="AC5223" s="1">
        <v>1</v>
      </c>
    </row>
    <row r="5224" spans="5:29" x14ac:dyDescent="0.35">
      <c r="E5224" s="1">
        <v>5220</v>
      </c>
      <c r="G5224" s="17">
        <v>0.13928359746932983</v>
      </c>
      <c r="H5224" s="17">
        <v>0.56704849004745483</v>
      </c>
      <c r="I5224" s="17">
        <v>0.99594253301620483</v>
      </c>
      <c r="J5224" s="17">
        <v>0.94891494512557983</v>
      </c>
      <c r="K5224" s="17">
        <v>0.61576980352401733</v>
      </c>
      <c r="M5224" s="17" cm="1">
        <f t="array" ref="M5224:Q5224">runSim(G5224,H5224,I5224,J5224,K5224,hipWeibAlpha,hipWeibBeta,1,vertWeibAlpha,vertWeibBeta,1,meanSurvival,sdSurvival,baseU,hipUMult,vertUMult,hipCost,vertCost,costComp,discC,discCi,discQi,hipFracMort,50, FALSE)</f>
        <v>10.274818257559593</v>
      </c>
      <c r="N5224" s="17">
        <v>7.9698827452380421</v>
      </c>
      <c r="O5224" s="27">
        <v>13000</v>
      </c>
      <c r="P5224" s="27">
        <v>9490.886277348156</v>
      </c>
      <c r="Q5224" s="1">
        <v>1</v>
      </c>
      <c r="Y5224" s="17" cm="1">
        <f t="array" ref="Y5224:AC5224">runSim(G5224,H5224,I5224,J5224,K5224,hipWeibAlpha,hipWeibBeta,2,vertWeibAlpha,vertWeibBeta,2,meanSurvival,sdSurvival,baseU,hipUMult,vertUMult,hipCost,vertCost,costInt,discC,discCi,discQi,hipFracMort,50, FALSE)</f>
        <v>11.49264320319592</v>
      </c>
      <c r="Z5224" s="17">
        <v>8.7655729467959826</v>
      </c>
      <c r="AA5224" s="27">
        <v>14451.634159292722</v>
      </c>
      <c r="AB5224" s="27">
        <v>10337.967122621867</v>
      </c>
      <c r="AC5224" s="1">
        <v>1</v>
      </c>
    </row>
    <row r="5225" spans="5:29" x14ac:dyDescent="0.35">
      <c r="E5225" s="1">
        <v>5221</v>
      </c>
      <c r="G5225" s="17">
        <v>0.7256239652633667</v>
      </c>
      <c r="H5225" s="17">
        <v>0.9735792875289917</v>
      </c>
      <c r="I5225" s="17">
        <v>0.8743971586227417</v>
      </c>
      <c r="J5225" s="17">
        <v>0.3592299222946167</v>
      </c>
      <c r="K5225" s="17">
        <v>0.9680403470993042</v>
      </c>
      <c r="M5225" s="17" cm="1">
        <f t="array" ref="M5225:Q5225">runSim(G5225,H5225,I5225,J5225,K5225,hipWeibAlpha,hipWeibBeta,1,vertWeibAlpha,vertWeibBeta,1,meanSurvival,sdSurvival,baseU,hipUMult,vertUMult,hipCost,vertCost,costComp,discC,discCi,discQi,hipFracMort,50, FALSE)</f>
        <v>6.4358595776726748</v>
      </c>
      <c r="N5225" s="17">
        <v>5.4346695910984266</v>
      </c>
      <c r="O5225" s="27">
        <v>13000</v>
      </c>
      <c r="P5225" s="27">
        <v>10864.104956750594</v>
      </c>
      <c r="Q5225" s="1">
        <v>1</v>
      </c>
      <c r="Y5225" s="17" cm="1">
        <f t="array" ref="Y5225:AC5225">runSim(G5225,H5225,I5225,J5225,K5225,hipWeibAlpha,hipWeibBeta,2,vertWeibAlpha,vertWeibBeta,2,meanSurvival,sdSurvival,baseU,hipUMult,vertUMult,hipCost,vertCost,costInt,discC,discCi,discQi,hipFracMort,50, FALSE)</f>
        <v>7.0618909226632294</v>
      </c>
      <c r="Z5225" s="17">
        <v>5.9096678611735998</v>
      </c>
      <c r="AA5225" s="27">
        <v>11459.223092844588</v>
      </c>
      <c r="AB5225" s="27">
        <v>9771.3851576408106</v>
      </c>
      <c r="AC5225" s="1">
        <v>1</v>
      </c>
    </row>
    <row r="5226" spans="5:29" x14ac:dyDescent="0.35">
      <c r="E5226" s="1">
        <v>5222</v>
      </c>
      <c r="G5226" s="17">
        <v>0.7726941704750061</v>
      </c>
      <c r="H5226" s="17">
        <v>0.4350782036781311</v>
      </c>
      <c r="I5226" s="17">
        <v>0.1701245903968811</v>
      </c>
      <c r="J5226" s="17">
        <v>0.6843762993812561</v>
      </c>
      <c r="K5226" s="17">
        <v>2.9820024967193604E-2</v>
      </c>
      <c r="M5226" s="17" cm="1">
        <f t="array" ref="M5226:Q5226">runSim(G5226,H5226,I5226,J5226,K5226,hipWeibAlpha,hipWeibBeta,1,vertWeibAlpha,vertWeibBeta,1,meanSurvival,sdSurvival,baseU,hipUMult,vertUMult,hipCost,vertCost,costComp,discC,discCi,discQi,hipFracMort,50, FALSE)</f>
        <v>4.988259811434343</v>
      </c>
      <c r="N5226" s="17">
        <v>4.4238756772884527</v>
      </c>
      <c r="O5226" s="27">
        <v>7000</v>
      </c>
      <c r="P5226" s="27">
        <v>5478.1236508117236</v>
      </c>
      <c r="Q5226" s="1">
        <v>1</v>
      </c>
      <c r="Y5226" s="17" cm="1">
        <f t="array" ref="Y5226:AC5226">runSim(G5226,H5226,I5226,J5226,K5226,hipWeibAlpha,hipWeibBeta,2,vertWeibAlpha,vertWeibBeta,2,meanSurvival,sdSurvival,baseU,hipUMult,vertUMult,hipCost,vertCost,costInt,discC,discCi,discQi,hipFracMort,50, FALSE)</f>
        <v>9.4079409098416065</v>
      </c>
      <c r="Z5226" s="17">
        <v>7.5328181552971651</v>
      </c>
      <c r="AA5226" s="27">
        <v>6719.9577927440059</v>
      </c>
      <c r="AB5226" s="27">
        <v>5380.5843966408338</v>
      </c>
      <c r="AC5226" s="1">
        <v>1</v>
      </c>
    </row>
    <row r="5227" spans="5:29" x14ac:dyDescent="0.35">
      <c r="E5227" s="1">
        <v>5223</v>
      </c>
      <c r="G5227" s="17">
        <v>0.65070962905883789</v>
      </c>
      <c r="H5227" s="17">
        <v>0.44480752944946289</v>
      </c>
      <c r="I5227" s="17">
        <v>0.92716836929321289</v>
      </c>
      <c r="J5227" s="17">
        <v>0.47816324234008789</v>
      </c>
      <c r="K5227" s="17">
        <v>0.92620706558227539</v>
      </c>
      <c r="M5227" s="17" cm="1">
        <f t="array" ref="M5227:Q5227">runSim(G5227,H5227,I5227,J5227,K5227,hipWeibAlpha,hipWeibBeta,1,vertWeibAlpha,vertWeibBeta,1,meanSurvival,sdSurvival,baseU,hipUMult,vertUMult,hipCost,vertCost,costComp,discC,discCi,discQi,hipFracMort,50, FALSE)</f>
        <v>7.3715824634138531</v>
      </c>
      <c r="N5227" s="17">
        <v>6.1533026128608634</v>
      </c>
      <c r="O5227" s="27">
        <v>13000</v>
      </c>
      <c r="P5227" s="27">
        <v>9811.1328801331238</v>
      </c>
      <c r="Q5227" s="1">
        <v>1</v>
      </c>
      <c r="Y5227" s="17" cm="1">
        <f t="array" ref="Y5227:AC5227">runSim(G5227,H5227,I5227,J5227,K5227,hipWeibAlpha,hipWeibBeta,2,vertWeibAlpha,vertWeibBeta,2,meanSurvival,sdSurvival,baseU,hipUMult,vertUMult,hipCost,vertCost,costInt,discC,discCi,discQi,hipFracMort,50, FALSE)</f>
        <v>8.2849956092272823</v>
      </c>
      <c r="Z5227" s="17">
        <v>6.8057077095099965</v>
      </c>
      <c r="AA5227" s="27">
        <v>5917.8540065909165</v>
      </c>
      <c r="AB5227" s="27">
        <v>4861.2197925071405</v>
      </c>
      <c r="AC5227" s="1">
        <v>1</v>
      </c>
    </row>
    <row r="5228" spans="5:29" x14ac:dyDescent="0.35">
      <c r="E5228" s="1">
        <v>5224</v>
      </c>
      <c r="G5228" s="17">
        <v>0.64648503065109253</v>
      </c>
      <c r="H5228" s="17">
        <v>0.92044132947921753</v>
      </c>
      <c r="I5228" s="17">
        <v>0.41085880994796753</v>
      </c>
      <c r="J5228" s="17">
        <v>0.47662419080734253</v>
      </c>
      <c r="K5228" s="17">
        <v>0.67936772108078003</v>
      </c>
      <c r="M5228" s="17" cm="1">
        <f t="array" ref="M5228:Q5228">runSim(G5228,H5228,I5228,J5228,K5228,hipWeibAlpha,hipWeibBeta,1,vertWeibAlpha,vertWeibBeta,1,meanSurvival,sdSurvival,baseU,hipUMult,vertUMult,hipCost,vertCost,costComp,discC,discCi,discQi,hipFracMort,50, FALSE)</f>
        <v>7.0281142152037255</v>
      </c>
      <c r="N5228" s="17">
        <v>5.8618488281262939</v>
      </c>
      <c r="O5228" s="27">
        <v>13000</v>
      </c>
      <c r="P5228" s="27">
        <v>10202.053762049278</v>
      </c>
      <c r="Q5228" s="1">
        <v>1</v>
      </c>
      <c r="Y5228" s="17" cm="1">
        <f t="array" ref="Y5228:AC5228">runSim(G5228,H5228,I5228,J5228,K5228,hipWeibAlpha,hipWeibBeta,2,vertWeibAlpha,vertWeibBeta,2,meanSurvival,sdSurvival,baseU,hipUMult,vertUMult,hipCost,vertCost,costInt,discC,discCi,discQi,hipFracMort,50, FALSE)</f>
        <v>7.7716713747846793</v>
      </c>
      <c r="Z5228" s="17">
        <v>6.4184985435432846</v>
      </c>
      <c r="AA5228" s="27">
        <v>8912.0579498196093</v>
      </c>
      <c r="AB5228" s="27">
        <v>7417.6774182465251</v>
      </c>
      <c r="AC5228" s="1">
        <v>1</v>
      </c>
    </row>
    <row r="5229" spans="5:29" x14ac:dyDescent="0.35">
      <c r="E5229" s="1">
        <v>5225</v>
      </c>
      <c r="G5229" s="17">
        <v>0.70719349384307861</v>
      </c>
      <c r="H5229" s="17">
        <v>0.91657459735870361</v>
      </c>
      <c r="I5229" s="17">
        <v>0.63282215595245361</v>
      </c>
      <c r="J5229" s="17">
        <v>0.27927601337432861</v>
      </c>
      <c r="K5229" s="17">
        <v>3.0420422554016113E-2</v>
      </c>
      <c r="M5229" s="17" cm="1">
        <f t="array" ref="M5229:Q5229">runSim(G5229,H5229,I5229,J5229,K5229,hipWeibAlpha,hipWeibBeta,1,vertWeibAlpha,vertWeibBeta,1,meanSurvival,sdSurvival,baseU,hipUMult,vertUMult,hipCost,vertCost,costComp,discC,discCi,discQi,hipFracMort,50, FALSE)</f>
        <v>4.9986629805910567</v>
      </c>
      <c r="N5229" s="17">
        <v>4.4068929078505139</v>
      </c>
      <c r="O5229" s="27">
        <v>10000</v>
      </c>
      <c r="P5229" s="27">
        <v>8142.1479361569818</v>
      </c>
      <c r="Q5229" s="1">
        <v>1</v>
      </c>
      <c r="Y5229" s="17" cm="1">
        <f t="array" ref="Y5229:AC5229">runSim(G5229,H5229,I5229,J5229,K5229,hipWeibAlpha,hipWeibBeta,2,vertWeibAlpha,vertWeibBeta,2,meanSurvival,sdSurvival,baseU,hipUMult,vertUMult,hipCost,vertCost,costInt,discC,discCi,discQi,hipFracMort,50, FALSE)</f>
        <v>6.7849268868111672</v>
      </c>
      <c r="Z5229" s="17">
        <v>5.7447070837588994</v>
      </c>
      <c r="AA5229" s="27">
        <v>11122.509614779425</v>
      </c>
      <c r="AB5229" s="27">
        <v>8984.2878479698848</v>
      </c>
      <c r="AC5229" s="1">
        <v>1</v>
      </c>
    </row>
    <row r="5230" spans="5:29" x14ac:dyDescent="0.35">
      <c r="E5230" s="1">
        <v>5226</v>
      </c>
      <c r="G5230" s="17">
        <v>0.56846410036087036</v>
      </c>
      <c r="H5230" s="17">
        <v>0.84657078981399536</v>
      </c>
      <c r="I5230" s="17">
        <v>0.13532811403274536</v>
      </c>
      <c r="J5230" s="17">
        <v>0.66471654176712036</v>
      </c>
      <c r="K5230" s="17">
        <v>0.33315831422805786</v>
      </c>
      <c r="M5230" s="17" cm="1">
        <f t="array" ref="M5230:Q5230">runSim(G5230,H5230,I5230,J5230,K5230,hipWeibAlpha,hipWeibBeta,1,vertWeibAlpha,vertWeibBeta,1,meanSurvival,sdSurvival,baseU,hipUMult,vertUMult,hipCost,vertCost,costComp,discC,discCi,discQi,hipFracMort,50, FALSE)</f>
        <v>7.8669014767342684</v>
      </c>
      <c r="N5230" s="17">
        <v>6.4325562827285596</v>
      </c>
      <c r="O5230" s="27">
        <v>10000</v>
      </c>
      <c r="P5230" s="27">
        <v>7876.1839479719583</v>
      </c>
      <c r="Q5230" s="1">
        <v>1</v>
      </c>
      <c r="Y5230" s="17" cm="1">
        <f t="array" ref="Y5230:AC5230">runSim(G5230,H5230,I5230,J5230,K5230,hipWeibAlpha,hipWeibBeta,2,vertWeibAlpha,vertWeibBeta,2,meanSurvival,sdSurvival,baseU,hipUMult,vertUMult,hipCost,vertCost,costInt,discC,discCi,discQi,hipFracMort,50, FALSE)</f>
        <v>8.8210431853295823</v>
      </c>
      <c r="Z5230" s="17">
        <v>7.1237502814134697</v>
      </c>
      <c r="AA5230" s="27">
        <v>9638.0551142244512</v>
      </c>
      <c r="AB5230" s="27">
        <v>7725.2718685394793</v>
      </c>
      <c r="AC5230" s="1">
        <v>1</v>
      </c>
    </row>
    <row r="5231" spans="5:29" x14ac:dyDescent="0.35">
      <c r="E5231" s="1">
        <v>5227</v>
      </c>
      <c r="G5231" s="17">
        <v>0.29196429252624512</v>
      </c>
      <c r="H5231" s="17">
        <v>0.73889422416687012</v>
      </c>
      <c r="I5231" s="17">
        <v>0.56012225151062012</v>
      </c>
      <c r="J5231" s="17">
        <v>0.56570696830749512</v>
      </c>
      <c r="K5231" s="17">
        <v>0.79475665092468262</v>
      </c>
      <c r="M5231" s="17" cm="1">
        <f t="array" ref="M5231:Q5231">runSim(G5231,H5231,I5231,J5231,K5231,hipWeibAlpha,hipWeibBeta,1,vertWeibAlpha,vertWeibBeta,1,meanSurvival,sdSurvival,baseU,hipUMult,vertUMult,hipCost,vertCost,costComp,discC,discCi,discQi,hipFracMort,50, FALSE)</f>
        <v>7.871619945192041</v>
      </c>
      <c r="N5231" s="17">
        <v>6.4768176500358692</v>
      </c>
      <c r="O5231" s="27">
        <v>13000</v>
      </c>
      <c r="P5231" s="27">
        <v>9541.8255265140888</v>
      </c>
      <c r="Q5231" s="1">
        <v>1</v>
      </c>
      <c r="Y5231" s="17" cm="1">
        <f t="array" ref="Y5231:AC5231">runSim(G5231,H5231,I5231,J5231,K5231,hipWeibAlpha,hipWeibBeta,2,vertWeibAlpha,vertWeibBeta,2,meanSurvival,sdSurvival,baseU,hipUMult,vertUMult,hipCost,vertCost,costInt,discC,discCi,discQi,hipFracMort,50, FALSE)</f>
        <v>8.4888117977885837</v>
      </c>
      <c r="Z5231" s="17">
        <v>6.9305890942672281</v>
      </c>
      <c r="AA5231" s="27">
        <v>9248.1821245711326</v>
      </c>
      <c r="AB5231" s="27">
        <v>7294.8635349342258</v>
      </c>
      <c r="AC5231" s="1">
        <v>1</v>
      </c>
    </row>
    <row r="5232" spans="5:29" x14ac:dyDescent="0.35">
      <c r="E5232" s="1">
        <v>5228</v>
      </c>
      <c r="G5232" s="17">
        <v>0.88702768087387085</v>
      </c>
      <c r="H5232" s="17">
        <v>0.70248788595199585</v>
      </c>
      <c r="I5232" s="17">
        <v>0.17630380392074585</v>
      </c>
      <c r="J5232" s="17">
        <v>0.37829965353012085</v>
      </c>
      <c r="K5232" s="17">
        <v>0.98802560567855835</v>
      </c>
      <c r="M5232" s="17" cm="1">
        <f t="array" ref="M5232:Q5232">runSim(G5232,H5232,I5232,J5232,K5232,hipWeibAlpha,hipWeibBeta,1,vertWeibAlpha,vertWeibBeta,1,meanSurvival,sdSurvival,baseU,hipUMult,vertUMult,hipCost,vertCost,costComp,discC,discCi,discQi,hipFracMort,50, FALSE)</f>
        <v>6.4901818443068606</v>
      </c>
      <c r="N5232" s="17">
        <v>5.4958844405485667</v>
      </c>
      <c r="O5232" s="27">
        <v>10000</v>
      </c>
      <c r="P5232" s="27">
        <v>8264.628981946149</v>
      </c>
      <c r="Q5232" s="1">
        <v>1</v>
      </c>
      <c r="Y5232" s="17" cm="1">
        <f t="array" ref="Y5232:AC5232">runSim(G5232,H5232,I5232,J5232,K5232,hipWeibAlpha,hipWeibBeta,2,vertWeibAlpha,vertWeibBeta,2,meanSurvival,sdSurvival,baseU,hipUMult,vertUMult,hipCost,vertCost,costInt,discC,discCi,discQi,hipFracMort,50, FALSE)</f>
        <v>7.6397497165982795</v>
      </c>
      <c r="Z5232" s="17">
        <v>6.3675499584611996</v>
      </c>
      <c r="AA5232" s="27">
        <v>8535.0756465274662</v>
      </c>
      <c r="AB5232" s="27">
        <v>6766.1486164322796</v>
      </c>
      <c r="AC5232" s="1">
        <v>1</v>
      </c>
    </row>
    <row r="5233" spans="5:29" x14ac:dyDescent="0.35">
      <c r="E5233" s="1">
        <v>5229</v>
      </c>
      <c r="G5233" s="17">
        <v>0.74264562129974365</v>
      </c>
      <c r="H5233" s="17">
        <v>0.82751500606536865</v>
      </c>
      <c r="I5233" s="17">
        <v>0.59356725215911865</v>
      </c>
      <c r="J5233" s="17">
        <v>0.33132970333099365</v>
      </c>
      <c r="K5233" s="17">
        <v>0.61152684688568115</v>
      </c>
      <c r="M5233" s="17" cm="1">
        <f t="array" ref="M5233:Q5233">runSim(G5233,H5233,I5233,J5233,K5233,hipWeibAlpha,hipWeibBeta,1,vertWeibAlpha,vertWeibBeta,1,meanSurvival,sdSurvival,baseU,hipUMult,vertUMult,hipCost,vertCost,costComp,discC,discCi,discQi,hipFracMort,50, FALSE)</f>
        <v>6.4585197363877285</v>
      </c>
      <c r="N5233" s="17">
        <v>5.4836451400815402</v>
      </c>
      <c r="O5233" s="27">
        <v>13000</v>
      </c>
      <c r="P5233" s="27">
        <v>10272.552887389691</v>
      </c>
      <c r="Q5233" s="1">
        <v>1</v>
      </c>
      <c r="Y5233" s="17" cm="1">
        <f t="array" ref="Y5233:AC5233">runSim(G5233,H5233,I5233,J5233,K5233,hipWeibAlpha,hipWeibBeta,2,vertWeibAlpha,vertWeibBeta,2,meanSurvival,sdSurvival,baseU,hipUMult,vertUMult,hipCost,vertCost,costInt,discC,discCi,discQi,hipFracMort,50, FALSE)</f>
        <v>7.2228306849774766</v>
      </c>
      <c r="Z5233" s="17">
        <v>6.0690845405742406</v>
      </c>
      <c r="AA5233" s="27">
        <v>8345.6333784321359</v>
      </c>
      <c r="AB5233" s="27">
        <v>6833.8571881415037</v>
      </c>
      <c r="AC5233" s="1">
        <v>1</v>
      </c>
    </row>
    <row r="5234" spans="5:29" x14ac:dyDescent="0.35">
      <c r="E5234" s="1">
        <v>5230</v>
      </c>
      <c r="G5234" s="17">
        <v>0.44086748361587524</v>
      </c>
      <c r="H5234" s="17">
        <v>0.59250932931900024</v>
      </c>
      <c r="I5234" s="17">
        <v>0.73185259103775024</v>
      </c>
      <c r="J5234" s="17">
        <v>0.48731523752212524</v>
      </c>
      <c r="K5234" s="17">
        <v>0.31859880685806274</v>
      </c>
      <c r="M5234" s="17" cm="1">
        <f t="array" ref="M5234:Q5234">runSim(G5234,H5234,I5234,J5234,K5234,hipWeibAlpha,hipWeibBeta,1,vertWeibAlpha,vertWeibBeta,1,meanSurvival,sdSurvival,baseU,hipUMult,vertUMult,hipCost,vertCost,costComp,discC,discCi,discQi,hipFracMort,50, FALSE)</f>
        <v>7.5283714894576166</v>
      </c>
      <c r="N5234" s="17">
        <v>6.2606769395308906</v>
      </c>
      <c r="O5234" s="27">
        <v>13000</v>
      </c>
      <c r="P5234" s="27">
        <v>9612.6493906798823</v>
      </c>
      <c r="Q5234" s="1">
        <v>1</v>
      </c>
      <c r="Y5234" s="17" cm="1">
        <f t="array" ref="Y5234:AC5234">runSim(G5234,H5234,I5234,J5234,K5234,hipWeibAlpha,hipWeibBeta,2,vertWeibAlpha,vertWeibBeta,2,meanSurvival,sdSurvival,baseU,hipUMult,vertUMult,hipCost,vertCost,costInt,discC,discCi,discQi,hipFracMort,50, FALSE)</f>
        <v>8.3101662395608429</v>
      </c>
      <c r="Z5234" s="17">
        <v>6.8223709225429099</v>
      </c>
      <c r="AA5234" s="27">
        <v>8952.2979844163783</v>
      </c>
      <c r="AB5234" s="27">
        <v>6898.6858723805472</v>
      </c>
      <c r="AC5234" s="1">
        <v>1</v>
      </c>
    </row>
    <row r="5235" spans="5:29" x14ac:dyDescent="0.35">
      <c r="E5235" s="1">
        <v>5231</v>
      </c>
      <c r="G5235" s="17">
        <v>0.98847484588623047</v>
      </c>
      <c r="H5235" s="17">
        <v>0.31479930877685547</v>
      </c>
      <c r="I5235" s="17">
        <v>0.58426952362060547</v>
      </c>
      <c r="J5235" s="17">
        <v>0.41163158416748047</v>
      </c>
      <c r="K5235" s="17">
        <v>0.90215587615966797</v>
      </c>
      <c r="M5235" s="17" cm="1">
        <f t="array" ref="M5235:Q5235">runSim(G5235,H5235,I5235,J5235,K5235,hipWeibAlpha,hipWeibBeta,1,vertWeibAlpha,vertWeibBeta,1,meanSurvival,sdSurvival,baseU,hipUMult,vertUMult,hipCost,vertCost,costComp,discC,discCi,discQi,hipFracMort,50, FALSE)</f>
        <v>6.3791596978579443</v>
      </c>
      <c r="N5235" s="17">
        <v>5.3672814497059855</v>
      </c>
      <c r="O5235" s="27">
        <v>10000</v>
      </c>
      <c r="P5235" s="27">
        <v>8484.4414492737887</v>
      </c>
      <c r="Q5235" s="1">
        <v>1</v>
      </c>
      <c r="Y5235" s="17" cm="1">
        <f t="array" ref="Y5235:AC5235">runSim(G5235,H5235,I5235,J5235,K5235,hipWeibAlpha,hipWeibBeta,2,vertWeibAlpha,vertWeibBeta,2,meanSurvival,sdSurvival,baseU,hipUMult,vertUMult,hipCost,vertCost,costInt,discC,discCi,discQi,hipFracMort,50, FALSE)</f>
        <v>7.0966641437996323</v>
      </c>
      <c r="Z5235" s="17">
        <v>5.954053258702027</v>
      </c>
      <c r="AA5235" s="27">
        <v>12664.975101684844</v>
      </c>
      <c r="AB5235" s="27">
        <v>10276.815136020741</v>
      </c>
      <c r="AC5235" s="1">
        <v>1</v>
      </c>
    </row>
    <row r="5236" spans="5:29" x14ac:dyDescent="0.35">
      <c r="E5236" s="1">
        <v>5232</v>
      </c>
      <c r="G5236" s="17">
        <v>0.10633391141891479</v>
      </c>
      <c r="H5236" s="17">
        <v>0.78361052274703979</v>
      </c>
      <c r="I5236" s="17">
        <v>0.91269987821578979</v>
      </c>
      <c r="J5236" s="17">
        <v>0.14936369657516479</v>
      </c>
      <c r="K5236" s="17">
        <v>0.72466582059860229</v>
      </c>
      <c r="M5236" s="17" cm="1">
        <f t="array" ref="M5236:Q5236">runSim(G5236,H5236,I5236,J5236,K5236,hipWeibAlpha,hipWeibBeta,1,vertWeibAlpha,vertWeibBeta,1,meanSurvival,sdSurvival,baseU,hipUMult,vertUMult,hipCost,vertCost,costComp,discC,discCi,discQi,hipFracMort,50, FALSE)</f>
        <v>5.8725063414844536</v>
      </c>
      <c r="N5236" s="17">
        <v>5.0803758599115429</v>
      </c>
      <c r="O5236" s="27">
        <v>6000</v>
      </c>
      <c r="P5236" s="27">
        <v>5028.5597182761121</v>
      </c>
      <c r="Q5236" s="1">
        <v>1</v>
      </c>
      <c r="Y5236" s="17" cm="1">
        <f t="array" ref="Y5236:AC5236">runSim(G5236,H5236,I5236,J5236,K5236,hipWeibAlpha,hipWeibBeta,2,vertWeibAlpha,vertWeibBeta,2,meanSurvival,sdSurvival,baseU,hipUMult,vertUMult,hipCost,vertCost,costInt,discC,discCi,discQi,hipFracMort,50, FALSE)</f>
        <v>6.1490370202851778</v>
      </c>
      <c r="Z5236" s="17">
        <v>5.3060834073496581</v>
      </c>
      <c r="AA5236" s="27">
        <v>7441.2505259394684</v>
      </c>
      <c r="AB5236" s="27">
        <v>6112.8519874247886</v>
      </c>
      <c r="AC5236" s="1">
        <v>1</v>
      </c>
    </row>
    <row r="5237" spans="5:29" x14ac:dyDescent="0.35">
      <c r="E5237" s="1">
        <v>5233</v>
      </c>
      <c r="G5237" s="17">
        <v>0.40821325778961182</v>
      </c>
      <c r="H5237" s="17">
        <v>0.40763342380523682</v>
      </c>
      <c r="I5237" s="17">
        <v>0.20786535739898682</v>
      </c>
      <c r="J5237" s="17">
        <v>0.34162390232086182</v>
      </c>
      <c r="K5237" s="17">
        <v>0.47509253025054932</v>
      </c>
      <c r="M5237" s="17" cm="1">
        <f t="array" ref="M5237:Q5237">runSim(G5237,H5237,I5237,J5237,K5237,hipWeibAlpha,hipWeibBeta,1,vertWeibAlpha,vertWeibBeta,1,meanSurvival,sdSurvival,baseU,hipUMult,vertUMult,hipCost,vertCost,costComp,discC,discCi,discQi,hipFracMort,50, FALSE)</f>
        <v>7.1544347307788438</v>
      </c>
      <c r="N5237" s="17">
        <v>6.0236731800253525</v>
      </c>
      <c r="O5237" s="27">
        <v>10000</v>
      </c>
      <c r="P5237" s="27">
        <v>7320.4087580837131</v>
      </c>
      <c r="Q5237" s="1">
        <v>1</v>
      </c>
      <c r="Y5237" s="17" cm="1">
        <f t="array" ref="Y5237:AC5237">runSim(G5237,H5237,I5237,J5237,K5237,hipWeibAlpha,hipWeibBeta,2,vertWeibAlpha,vertWeibBeta,2,meanSurvival,sdSurvival,baseU,hipUMult,vertUMult,hipCost,vertCost,costInt,discC,discCi,discQi,hipFracMort,50, FALSE)</f>
        <v>7.5431260002328564</v>
      </c>
      <c r="Z5237" s="17">
        <v>6.3028570661285173</v>
      </c>
      <c r="AA5237" s="27">
        <v>5387.9471430234689</v>
      </c>
      <c r="AB5237" s="27">
        <v>4502.0407615203703</v>
      </c>
      <c r="AC5237" s="1">
        <v>1</v>
      </c>
    </row>
    <row r="5238" spans="5:29" x14ac:dyDescent="0.35">
      <c r="E5238" s="1">
        <v>5234</v>
      </c>
      <c r="G5238" s="17">
        <v>0.72370558977127075</v>
      </c>
      <c r="H5238" s="17">
        <v>0.63169509172439575</v>
      </c>
      <c r="I5238" s="17">
        <v>0.66849929094314575</v>
      </c>
      <c r="J5238" s="17">
        <v>0.73597365617752075</v>
      </c>
      <c r="K5238" s="17">
        <v>0.75744277238845825</v>
      </c>
      <c r="M5238" s="17" cm="1">
        <f t="array" ref="M5238:Q5238">runSim(G5238,H5238,I5238,J5238,K5238,hipWeibAlpha,hipWeibBeta,1,vertWeibAlpha,vertWeibBeta,1,meanSurvival,sdSurvival,baseU,hipUMult,vertUMult,hipCost,vertCost,costComp,discC,discCi,discQi,hipFracMort,50, FALSE)</f>
        <v>8.1316546302566728</v>
      </c>
      <c r="N5238" s="17">
        <v>6.6108082189439967</v>
      </c>
      <c r="O5238" s="27">
        <v>13000</v>
      </c>
      <c r="P5238" s="27">
        <v>9980.5825126383388</v>
      </c>
      <c r="Q5238" s="1">
        <v>1</v>
      </c>
      <c r="Y5238" s="17" cm="1">
        <f t="array" ref="Y5238:AC5238">runSim(G5238,H5238,I5238,J5238,K5238,hipWeibAlpha,hipWeibBeta,2,vertWeibAlpha,vertWeibBeta,2,meanSurvival,sdSurvival,baseU,hipUMult,vertUMult,hipCost,vertCost,costInt,discC,discCi,discQi,hipFracMort,50, FALSE)</f>
        <v>9.5116376416122819</v>
      </c>
      <c r="Z5238" s="17">
        <v>7.5914674641968416</v>
      </c>
      <c r="AA5238" s="27">
        <v>9946.472096649788</v>
      </c>
      <c r="AB5238" s="27">
        <v>7588.0287781423212</v>
      </c>
      <c r="AC5238" s="1">
        <v>1</v>
      </c>
    </row>
    <row r="5239" spans="5:29" x14ac:dyDescent="0.35">
      <c r="E5239" s="1">
        <v>5235</v>
      </c>
      <c r="G5239" s="17">
        <v>0.55133748054504395</v>
      </c>
      <c r="H5239" s="17">
        <v>0.10861897468566895</v>
      </c>
      <c r="I5239" s="17">
        <v>0.68570637702941895</v>
      </c>
      <c r="J5239" s="17">
        <v>7.7033281326293945E-2</v>
      </c>
      <c r="K5239" s="17">
        <v>0.74700093269348145</v>
      </c>
      <c r="M5239" s="17" cm="1">
        <f t="array" ref="M5239:Q5239">runSim(G5239,H5239,I5239,J5239,K5239,hipWeibAlpha,hipWeibBeta,1,vertWeibAlpha,vertWeibBeta,1,meanSurvival,sdSurvival,baseU,hipUMult,vertUMult,hipCost,vertCost,costComp,discC,discCi,discQi,hipFracMort,50, FALSE)</f>
        <v>5.4068413823307164</v>
      </c>
      <c r="N5239" s="17">
        <v>4.7481067132486157</v>
      </c>
      <c r="O5239" s="27">
        <v>0</v>
      </c>
      <c r="P5239" s="27">
        <v>0</v>
      </c>
      <c r="Q5239" s="1">
        <v>1</v>
      </c>
      <c r="Y5239" s="17" cm="1">
        <f t="array" ref="Y5239:AC5239">runSim(G5239,H5239,I5239,J5239,K5239,hipWeibAlpha,hipWeibBeta,2,vertWeibAlpha,vertWeibBeta,2,meanSurvival,sdSurvival,baseU,hipUMult,vertUMult,hipCost,vertCost,costInt,discC,discCi,discQi,hipFracMort,50, FALSE)</f>
        <v>5.4068413823307164</v>
      </c>
      <c r="Z5239" s="17">
        <v>4.7481067132486157</v>
      </c>
      <c r="AA5239" s="27">
        <v>3862.0295588076551</v>
      </c>
      <c r="AB5239" s="27">
        <v>3391.5047951775823</v>
      </c>
      <c r="AC5239" s="1">
        <v>1</v>
      </c>
    </row>
    <row r="5240" spans="5:29" x14ac:dyDescent="0.35">
      <c r="E5240" s="1">
        <v>5236</v>
      </c>
      <c r="G5240" s="17">
        <v>0.43361514806747437</v>
      </c>
      <c r="H5240" s="17">
        <v>0.91802066564559937</v>
      </c>
      <c r="I5240" s="17">
        <v>0.12425845861434937</v>
      </c>
      <c r="J5240" s="17">
        <v>0.16902774572372437</v>
      </c>
      <c r="K5240" s="17">
        <v>0.95599979162216187</v>
      </c>
      <c r="M5240" s="17" cm="1">
        <f t="array" ref="M5240:Q5240">runSim(G5240,H5240,I5240,J5240,K5240,hipWeibAlpha,hipWeibBeta,1,vertWeibAlpha,vertWeibBeta,1,meanSurvival,sdSurvival,baseU,hipUMult,vertUMult,hipCost,vertCost,costComp,discC,discCi,discQi,hipFracMort,50, FALSE)</f>
        <v>5.9131327797274249</v>
      </c>
      <c r="N5240" s="17">
        <v>5.0916960407383147</v>
      </c>
      <c r="O5240" s="27">
        <v>3000</v>
      </c>
      <c r="P5240" s="27">
        <v>2767.993723904096</v>
      </c>
      <c r="Q5240" s="1">
        <v>1</v>
      </c>
      <c r="Y5240" s="17" cm="1">
        <f t="array" ref="Y5240:AC5240">runSim(G5240,H5240,I5240,J5240,K5240,hipWeibAlpha,hipWeibBeta,2,vertWeibAlpha,vertWeibBeta,2,meanSurvival,sdSurvival,baseU,hipUMult,vertUMult,hipCost,vertCost,costInt,discC,discCi,discQi,hipFracMort,50, FALSE)</f>
        <v>6.0769127975348685</v>
      </c>
      <c r="Z5240" s="17">
        <v>5.2368884496305981</v>
      </c>
      <c r="AA5240" s="27">
        <v>7562.9783824761762</v>
      </c>
      <c r="AB5240" s="27">
        <v>6470.06782257136</v>
      </c>
      <c r="AC5240" s="1">
        <v>1</v>
      </c>
    </row>
    <row r="5241" spans="5:29" x14ac:dyDescent="0.35">
      <c r="E5241" s="1">
        <v>5237</v>
      </c>
      <c r="G5241" s="17">
        <v>0.62876212596893311</v>
      </c>
      <c r="H5241" s="17">
        <v>0.70679557323455811</v>
      </c>
      <c r="I5241" s="17">
        <v>0.27558219432830811</v>
      </c>
      <c r="J5241" s="17">
        <v>0.48502433300018311</v>
      </c>
      <c r="K5241" s="17">
        <v>0.73348319530487061</v>
      </c>
      <c r="M5241" s="17" cm="1">
        <f t="array" ref="M5241:Q5241">runSim(G5241,H5241,I5241,J5241,K5241,hipWeibAlpha,hipWeibBeta,1,vertWeibAlpha,vertWeibBeta,1,meanSurvival,sdSurvival,baseU,hipUMult,vertUMult,hipCost,vertCost,costComp,discC,discCi,discQi,hipFracMort,50, FALSE)</f>
        <v>7.2465628042652899</v>
      </c>
      <c r="N5241" s="17">
        <v>6.04626835292905</v>
      </c>
      <c r="O5241" s="27">
        <v>10000</v>
      </c>
      <c r="P5241" s="27">
        <v>7820.7663298265579</v>
      </c>
      <c r="Q5241" s="1">
        <v>1</v>
      </c>
      <c r="Y5241" s="17" cm="1">
        <f t="array" ref="Y5241:AC5241">runSim(G5241,H5241,I5241,J5241,K5241,hipWeibAlpha,hipWeibBeta,2,vertWeibAlpha,vertWeibBeta,2,meanSurvival,sdSurvival,baseU,hipUMult,vertUMult,hipCost,vertCost,costInt,discC,discCi,discQi,hipFracMort,50, FALSE)</f>
        <v>8.1488039225798641</v>
      </c>
      <c r="Z5241" s="17">
        <v>6.7102608754164654</v>
      </c>
      <c r="AA5241" s="27">
        <v>8943.6791238068163</v>
      </c>
      <c r="AB5241" s="27">
        <v>7047.6168648160028</v>
      </c>
      <c r="AC5241" s="1">
        <v>1</v>
      </c>
    </row>
    <row r="5242" spans="5:29" x14ac:dyDescent="0.35">
      <c r="E5242" s="1">
        <v>5238</v>
      </c>
      <c r="G5242" s="17">
        <v>0.70488125085830688</v>
      </c>
      <c r="H5242" s="17">
        <v>0.87703090906143188</v>
      </c>
      <c r="I5242" s="17">
        <v>0.60817104578018188</v>
      </c>
      <c r="J5242" s="17">
        <v>0.94859462976455688</v>
      </c>
      <c r="K5242" s="17">
        <v>0.37509304285049438</v>
      </c>
      <c r="M5242" s="17" cm="1">
        <f t="array" ref="M5242:Q5242">runSim(G5242,H5242,I5242,J5242,K5242,hipWeibAlpha,hipWeibBeta,1,vertWeibAlpha,vertWeibBeta,1,meanSurvival,sdSurvival,baseU,hipUMult,vertUMult,hipCost,vertCost,costComp,discC,discCi,discQi,hipFracMort,50, FALSE)</f>
        <v>9.3965186417261517</v>
      </c>
      <c r="N5242" s="17">
        <v>7.3111245049759628</v>
      </c>
      <c r="O5242" s="27">
        <v>13000</v>
      </c>
      <c r="P5242" s="27">
        <v>10324.556124579267</v>
      </c>
      <c r="Q5242" s="1">
        <v>1</v>
      </c>
      <c r="Y5242" s="17" cm="1">
        <f t="array" ref="Y5242:AC5242">runSim(G5242,H5242,I5242,J5242,K5242,hipWeibAlpha,hipWeibBeta,2,vertWeibAlpha,vertWeibBeta,2,meanSurvival,sdSurvival,baseU,hipUMult,vertUMult,hipCost,vertCost,costInt,discC,discCi,discQi,hipFracMort,50, FALSE)</f>
        <v>10.810560019733128</v>
      </c>
      <c r="Z5242" s="17">
        <v>8.3027169728021271</v>
      </c>
      <c r="AA5242" s="27">
        <v>21447.065887533518</v>
      </c>
      <c r="AB5242" s="27">
        <v>15011.985789396887</v>
      </c>
      <c r="AC5242" s="1">
        <v>1</v>
      </c>
    </row>
    <row r="5243" spans="5:29" x14ac:dyDescent="0.35">
      <c r="E5243" s="1">
        <v>5239</v>
      </c>
      <c r="G5243" s="17">
        <v>0.92934370040893555</v>
      </c>
      <c r="H5243" s="17">
        <v>0.19414472579956055</v>
      </c>
      <c r="I5243" s="17">
        <v>0.68822431564331055</v>
      </c>
      <c r="J5243" s="17">
        <v>0.76070356369018555</v>
      </c>
      <c r="K5243" s="17">
        <v>0.96558332443237305</v>
      </c>
      <c r="M5243" s="17" cm="1">
        <f t="array" ref="M5243:Q5243">runSim(G5243,H5243,I5243,J5243,K5243,hipWeibAlpha,hipWeibBeta,1,vertWeibAlpha,vertWeibBeta,1,meanSurvival,sdSurvival,baseU,hipUMult,vertUMult,hipCost,vertCost,costComp,discC,discCi,discQi,hipFracMort,50, FALSE)</f>
        <v>8.1226167007058727</v>
      </c>
      <c r="N5243" s="17">
        <v>6.5732092311550163</v>
      </c>
      <c r="O5243" s="27">
        <v>10000</v>
      </c>
      <c r="P5243" s="27">
        <v>7961.9253241186379</v>
      </c>
      <c r="Q5243" s="1">
        <v>1</v>
      </c>
      <c r="Y5243" s="17" cm="1">
        <f t="array" ref="Y5243:AC5243">runSim(G5243,H5243,I5243,J5243,K5243,hipWeibAlpha,hipWeibBeta,2,vertWeibAlpha,vertWeibBeta,2,meanSurvival,sdSurvival,baseU,hipUMult,vertUMult,hipCost,vertCost,costInt,discC,discCi,discQi,hipFracMort,50, FALSE)</f>
        <v>9.2369917533624832</v>
      </c>
      <c r="Z5243" s="17">
        <v>7.4044235949903454</v>
      </c>
      <c r="AA5243" s="27">
        <v>14062.851341512427</v>
      </c>
      <c r="AB5243" s="27">
        <v>10487.664884060503</v>
      </c>
      <c r="AC5243" s="1">
        <v>1</v>
      </c>
    </row>
    <row r="5244" spans="5:29" x14ac:dyDescent="0.35">
      <c r="E5244" s="1">
        <v>5240</v>
      </c>
      <c r="G5244" s="17">
        <v>0.58499687910079956</v>
      </c>
      <c r="H5244" s="17">
        <v>0.44684380292892456</v>
      </c>
      <c r="I5244" s="17">
        <v>0.90210503339767456</v>
      </c>
      <c r="J5244" s="17">
        <v>0.40341728925704956</v>
      </c>
      <c r="K5244" s="17">
        <v>0.33565300703048706</v>
      </c>
      <c r="M5244" s="17" cm="1">
        <f t="array" ref="M5244:Q5244">runSim(G5244,H5244,I5244,J5244,K5244,hipWeibAlpha,hipWeibBeta,1,vertWeibAlpha,vertWeibBeta,1,meanSurvival,sdSurvival,baseU,hipUMult,vertUMult,hipCost,vertCost,costComp,discC,discCi,discQi,hipFracMort,50, FALSE)</f>
        <v>7.1737440561428496</v>
      </c>
      <c r="N5244" s="17">
        <v>6.0259018933228843</v>
      </c>
      <c r="O5244" s="27">
        <v>13000</v>
      </c>
      <c r="P5244" s="27">
        <v>9703.6690269746177</v>
      </c>
      <c r="Q5244" s="1">
        <v>1</v>
      </c>
      <c r="Y5244" s="17" cm="1">
        <f t="array" ref="Y5244:AC5244">runSim(G5244,H5244,I5244,J5244,K5244,hipWeibAlpha,hipWeibBeta,2,vertWeibAlpha,vertWeibBeta,2,meanSurvival,sdSurvival,baseU,hipUMult,vertUMult,hipCost,vertCost,costInt,discC,discCi,discQi,hipFracMort,50, FALSE)</f>
        <v>7.8865255300020829</v>
      </c>
      <c r="Z5244" s="17">
        <v>6.5378985772561746</v>
      </c>
      <c r="AA5244" s="27">
        <v>5633.2325214300599</v>
      </c>
      <c r="AB5244" s="27">
        <v>4669.9275551829824</v>
      </c>
      <c r="AC5244" s="1">
        <v>1</v>
      </c>
    </row>
    <row r="5245" spans="5:29" x14ac:dyDescent="0.35">
      <c r="E5245" s="1">
        <v>5241</v>
      </c>
      <c r="G5245" s="17">
        <v>0.56841576099395752</v>
      </c>
      <c r="H5245" s="17">
        <v>1.412498950958252E-2</v>
      </c>
      <c r="I5245" s="17">
        <v>0.83584129810333252</v>
      </c>
      <c r="J5245" s="17">
        <v>0.17565453052520752</v>
      </c>
      <c r="K5245" s="17">
        <v>0.73832237720489502</v>
      </c>
      <c r="M5245" s="17" cm="1">
        <f t="array" ref="M5245:Q5245">runSim(G5245,H5245,I5245,J5245,K5245,hipWeibAlpha,hipWeibBeta,1,vertWeibAlpha,vertWeibBeta,1,meanSurvival,sdSurvival,baseU,hipUMult,vertUMult,hipCost,vertCost,costComp,discC,discCi,discQi,hipFracMort,50, FALSE)</f>
        <v>6.3491762009408177</v>
      </c>
      <c r="N5245" s="17">
        <v>5.4536056370823829</v>
      </c>
      <c r="O5245" s="27">
        <v>7000</v>
      </c>
      <c r="P5245" s="27">
        <v>5194.8486507364159</v>
      </c>
      <c r="Q5245" s="1">
        <v>1</v>
      </c>
      <c r="Y5245" s="17" cm="1">
        <f t="array" ref="Y5245:AC5245">runSim(G5245,H5245,I5245,J5245,K5245,hipWeibAlpha,hipWeibBeta,2,vertWeibAlpha,vertWeibBeta,2,meanSurvival,sdSurvival,baseU,hipUMult,vertUMult,hipCost,vertCost,costInt,discC,discCi,discQi,hipFracMort,50, FALSE)</f>
        <v>6.4426883961657815</v>
      </c>
      <c r="Z5245" s="17">
        <v>5.522369061743742</v>
      </c>
      <c r="AA5245" s="27">
        <v>4601.9202829755586</v>
      </c>
      <c r="AB5245" s="27">
        <v>3944.5493298169586</v>
      </c>
      <c r="AC5245" s="1">
        <v>1</v>
      </c>
    </row>
    <row r="5246" spans="5:29" x14ac:dyDescent="0.35">
      <c r="E5246" s="1">
        <v>5242</v>
      </c>
      <c r="G5246" s="17">
        <v>0.95452386140823364</v>
      </c>
      <c r="H5246" s="17">
        <v>0.52364617586135864</v>
      </c>
      <c r="I5246" s="17">
        <v>0.49599725008010864</v>
      </c>
      <c r="J5246" s="17">
        <v>0.94530755281448364</v>
      </c>
      <c r="K5246" s="17">
        <v>0.17917901277542114</v>
      </c>
      <c r="M5246" s="17" cm="1">
        <f t="array" ref="M5246:Q5246">runSim(G5246,H5246,I5246,J5246,K5246,hipWeibAlpha,hipWeibBeta,1,vertWeibAlpha,vertWeibBeta,1,meanSurvival,sdSurvival,baseU,hipUMult,vertUMult,hipCost,vertCost,costComp,discC,discCi,discQi,hipFracMort,50, FALSE)</f>
        <v>9.0900150585730231</v>
      </c>
      <c r="N5246" s="17">
        <v>7.0839462226176968</v>
      </c>
      <c r="O5246" s="27">
        <v>13000</v>
      </c>
      <c r="P5246" s="27">
        <v>10279.987887899641</v>
      </c>
      <c r="Q5246" s="1">
        <v>1</v>
      </c>
      <c r="Y5246" s="17" cm="1">
        <f t="array" ref="Y5246:AC5246">runSim(G5246,H5246,I5246,J5246,K5246,hipWeibAlpha,hipWeibBeta,2,vertWeibAlpha,vertWeibBeta,2,meanSurvival,sdSurvival,baseU,hipUMult,vertUMult,hipCost,vertCost,costInt,discC,discCi,discQi,hipFracMort,50, FALSE)</f>
        <v>10.240663656538008</v>
      </c>
      <c r="Z5246" s="17">
        <v>7.9670930295578035</v>
      </c>
      <c r="AA5246" s="27">
        <v>18401.44599006142</v>
      </c>
      <c r="AB5246" s="27">
        <v>13392.703941918906</v>
      </c>
      <c r="AC5246" s="1">
        <v>1</v>
      </c>
    </row>
    <row r="5247" spans="5:29" x14ac:dyDescent="0.35">
      <c r="E5247" s="1">
        <v>5243</v>
      </c>
      <c r="G5247" s="17">
        <v>0.22460532188415527</v>
      </c>
      <c r="H5247" s="17">
        <v>0.79848837852478027</v>
      </c>
      <c r="I5247" s="17">
        <v>0.56893515586853027</v>
      </c>
      <c r="J5247" s="17">
        <v>0.81475424766540527</v>
      </c>
      <c r="K5247" s="17">
        <v>0.34751486778259277</v>
      </c>
      <c r="M5247" s="17" cm="1">
        <f t="array" ref="M5247:Q5247">runSim(G5247,H5247,I5247,J5247,K5247,hipWeibAlpha,hipWeibBeta,1,vertWeibAlpha,vertWeibBeta,1,meanSurvival,sdSurvival,baseU,hipUMult,vertUMult,hipCost,vertCost,costComp,discC,discCi,discQi,hipFracMort,50, FALSE)</f>
        <v>8.9462049919946836</v>
      </c>
      <c r="N5247" s="17">
        <v>7.1451590760932389</v>
      </c>
      <c r="O5247" s="27">
        <v>13000</v>
      </c>
      <c r="P5247" s="27">
        <v>9559.6629604537484</v>
      </c>
      <c r="Q5247" s="1">
        <v>1</v>
      </c>
      <c r="Y5247" s="17" cm="1">
        <f t="array" ref="Y5247:AC5247">runSim(G5247,H5247,I5247,J5247,K5247,hipWeibAlpha,hipWeibBeta,2,vertWeibAlpha,vertWeibBeta,2,meanSurvival,sdSurvival,baseU,hipUMult,vertUMult,hipCost,vertCost,costInt,discC,discCi,discQi,hipFracMort,50, FALSE)</f>
        <v>9.7838991276647622</v>
      </c>
      <c r="Z5247" s="17">
        <v>7.7313565319181716</v>
      </c>
      <c r="AA5247" s="27">
        <v>13343.329619550332</v>
      </c>
      <c r="AB5247" s="27">
        <v>9954.6303664824136</v>
      </c>
      <c r="AC5247" s="1">
        <v>1</v>
      </c>
    </row>
    <row r="5248" spans="5:29" x14ac:dyDescent="0.35">
      <c r="E5248" s="1">
        <v>5244</v>
      </c>
      <c r="G5248" s="17">
        <v>0.81664365530014038</v>
      </c>
      <c r="H5248" s="17">
        <v>0.25124448537826538</v>
      </c>
      <c r="I5248" s="17">
        <v>0.87740415334701538</v>
      </c>
      <c r="J5248" s="17">
        <v>0.35869687795639038</v>
      </c>
      <c r="K5248" s="17">
        <v>5.7290017604827881E-2</v>
      </c>
      <c r="M5248" s="17" cm="1">
        <f t="array" ref="M5248:Q5248">runSim(G5248,H5248,I5248,J5248,K5248,hipWeibAlpha,hipWeibBeta,1,vertWeibAlpha,vertWeibBeta,1,meanSurvival,sdSurvival,baseU,hipUMult,vertUMult,hipCost,vertCost,costComp,discC,discCi,discQi,hipFracMort,50, FALSE)</f>
        <v>6.8245815958484979</v>
      </c>
      <c r="N5248" s="17">
        <v>5.7695506908282477</v>
      </c>
      <c r="O5248" s="27">
        <v>10000</v>
      </c>
      <c r="P5248" s="27">
        <v>7728.2931638614646</v>
      </c>
      <c r="Q5248" s="1">
        <v>1</v>
      </c>
      <c r="Y5248" s="17" cm="1">
        <f t="array" ref="Y5248:AC5248">runSim(G5248,H5248,I5248,J5248,K5248,hipWeibAlpha,hipWeibBeta,2,vertWeibAlpha,vertWeibBeta,2,meanSurvival,sdSurvival,baseU,hipUMult,vertUMult,hipCost,vertCost,costInt,discC,discCi,discQi,hipFracMort,50, FALSE)</f>
        <v>7.6399172551540726</v>
      </c>
      <c r="Z5248" s="17">
        <v>6.3695082664398139</v>
      </c>
      <c r="AA5248" s="27">
        <v>5457.0837536814806</v>
      </c>
      <c r="AB5248" s="27">
        <v>4549.6487617427247</v>
      </c>
      <c r="AC5248" s="1">
        <v>1</v>
      </c>
    </row>
    <row r="5249" spans="5:29" x14ac:dyDescent="0.35">
      <c r="E5249" s="1">
        <v>5245</v>
      </c>
      <c r="G5249" s="17">
        <v>0.77118051052093506</v>
      </c>
      <c r="H5249" s="17">
        <v>0.99862802028656006</v>
      </c>
      <c r="I5249" s="17">
        <v>0.30764901638031006</v>
      </c>
      <c r="J5249" s="17">
        <v>0.20752084255218506</v>
      </c>
      <c r="K5249" s="17">
        <v>0.22111642360687256</v>
      </c>
      <c r="M5249" s="17" cm="1">
        <f t="array" ref="M5249:Q5249">runSim(G5249,H5249,I5249,J5249,K5249,hipWeibAlpha,hipWeibBeta,1,vertWeibAlpha,vertWeibBeta,1,meanSurvival,sdSurvival,baseU,hipUMult,vertUMult,hipCost,vertCost,costComp,discC,discCi,discQi,hipFracMort,50, FALSE)</f>
        <v>5.6598973208648067</v>
      </c>
      <c r="N5249" s="17">
        <v>4.8653900960144405</v>
      </c>
      <c r="O5249" s="27">
        <v>13000</v>
      </c>
      <c r="P5249" s="27">
        <v>10647.682088028521</v>
      </c>
      <c r="Q5249" s="1">
        <v>1</v>
      </c>
      <c r="Y5249" s="17" cm="1">
        <f t="array" ref="Y5249:AC5249">runSim(G5249,H5249,I5249,J5249,K5249,hipWeibAlpha,hipWeibBeta,2,vertWeibAlpha,vertWeibBeta,2,meanSurvival,sdSurvival,baseU,hipUMult,vertUMult,hipCost,vertCost,costInt,discC,discCi,discQi,hipFracMort,50, FALSE)</f>
        <v>6.0610481925430095</v>
      </c>
      <c r="Z5249" s="17">
        <v>5.1713579787652897</v>
      </c>
      <c r="AA5249" s="27">
        <v>10777.419745187628</v>
      </c>
      <c r="AB5249" s="27">
        <v>9191.2795445643897</v>
      </c>
      <c r="AC5249" s="1">
        <v>1</v>
      </c>
    </row>
    <row r="5250" spans="5:29" x14ac:dyDescent="0.35">
      <c r="E5250" s="1">
        <v>5246</v>
      </c>
      <c r="G5250" s="17">
        <v>0.90311437845230103</v>
      </c>
      <c r="H5250" s="17">
        <v>0.62702184915542603</v>
      </c>
      <c r="I5250" s="17">
        <v>0.13745886087417603</v>
      </c>
      <c r="J5250" s="17">
        <v>0.40659338235855103</v>
      </c>
      <c r="K5250" s="17">
        <v>3.7681639194488525E-2</v>
      </c>
      <c r="M5250" s="17" cm="1">
        <f t="array" ref="M5250:Q5250">runSim(G5250,H5250,I5250,J5250,K5250,hipWeibAlpha,hipWeibBeta,1,vertWeibAlpha,vertWeibBeta,1,meanSurvival,sdSurvival,baseU,hipUMult,vertUMult,hipCost,vertCost,costComp,discC,discCi,discQi,hipFracMort,50, FALSE)</f>
        <v>3.9421095945231897</v>
      </c>
      <c r="N5250" s="17">
        <v>3.583728134949252</v>
      </c>
      <c r="O5250" s="27">
        <v>10000</v>
      </c>
      <c r="P5250" s="27">
        <v>8249.2571317762577</v>
      </c>
      <c r="Q5250" s="1">
        <v>1</v>
      </c>
      <c r="Y5250" s="17" cm="1">
        <f t="array" ref="Y5250:AC5250">runSim(G5250,H5250,I5250,J5250,K5250,hipWeibAlpha,hipWeibBeta,2,vertWeibAlpha,vertWeibBeta,2,meanSurvival,sdSurvival,baseU,hipUMult,vertUMult,hipCost,vertCost,costInt,discC,discCi,discQi,hipFracMort,50, FALSE)</f>
        <v>7.8785545870663007</v>
      </c>
      <c r="Z5250" s="17">
        <v>6.5323921565453622</v>
      </c>
      <c r="AA5250" s="27">
        <v>8645.5246321071299</v>
      </c>
      <c r="AB5250" s="27">
        <v>6737.9632900463439</v>
      </c>
      <c r="AC5250" s="1">
        <v>1</v>
      </c>
    </row>
    <row r="5251" spans="5:29" x14ac:dyDescent="0.35">
      <c r="E5251" s="1">
        <v>5247</v>
      </c>
      <c r="G5251" s="17">
        <v>0.95817947387695313</v>
      </c>
      <c r="H5251" s="17">
        <v>0.56770706176757813</v>
      </c>
      <c r="I5251" s="17">
        <v>0.72389602661132813</v>
      </c>
      <c r="J5251" s="17">
        <v>1.0242462158203125E-2</v>
      </c>
      <c r="K5251" s="17">
        <v>0.10135269165039063</v>
      </c>
      <c r="M5251" s="17" cm="1">
        <f t="array" ref="M5251:Q5251">runSim(G5251,H5251,I5251,J5251,K5251,hipWeibAlpha,hipWeibBeta,1,vertWeibAlpha,vertWeibBeta,1,meanSurvival,sdSurvival,baseU,hipUMult,vertUMult,hipCost,vertCost,costComp,discC,discCi,discQi,hipFracMort,50, FALSE)</f>
        <v>3.4457838116193544</v>
      </c>
      <c r="N5251" s="17">
        <v>3.1693384623446512</v>
      </c>
      <c r="O5251" s="27">
        <v>7000</v>
      </c>
      <c r="P5251" s="27">
        <v>5986.5236339171943</v>
      </c>
      <c r="Q5251" s="1">
        <v>1</v>
      </c>
      <c r="Y5251" s="17" cm="1">
        <f t="array" ref="Y5251:AC5251">runSim(G5251,H5251,I5251,J5251,K5251,hipWeibAlpha,hipWeibBeta,2,vertWeibAlpha,vertWeibBeta,2,meanSurvival,sdSurvival,baseU,hipUMult,vertUMult,hipCost,vertCost,costInt,discC,discCi,discQi,hipFracMort,50, FALSE)</f>
        <v>3.5335746702178605</v>
      </c>
      <c r="Z5251" s="17">
        <v>3.2437746023494793</v>
      </c>
      <c r="AA5251" s="27">
        <v>2523.9819072984719</v>
      </c>
      <c r="AB5251" s="27">
        <v>2316.9818588210569</v>
      </c>
      <c r="AC5251" s="1">
        <v>1</v>
      </c>
    </row>
    <row r="5252" spans="5:29" x14ac:dyDescent="0.35">
      <c r="E5252" s="1">
        <v>5248</v>
      </c>
      <c r="G5252" s="17">
        <v>0.12788408994674683</v>
      </c>
      <c r="H5252" s="17">
        <v>0.95555132627487183</v>
      </c>
      <c r="I5252" s="17">
        <v>0.42448443174362183</v>
      </c>
      <c r="J5252" s="17">
        <v>0.28419512510299683</v>
      </c>
      <c r="K5252" s="17">
        <v>5.7739436626434326E-2</v>
      </c>
      <c r="M5252" s="17" cm="1">
        <f t="array" ref="M5252:Q5252">runSim(G5252,H5252,I5252,J5252,K5252,hipWeibAlpha,hipWeibBeta,1,vertWeibAlpha,vertWeibBeta,1,meanSurvival,sdSurvival,baseU,hipUMult,vertUMult,hipCost,vertCost,costComp,discC,discCi,discQi,hipFracMort,50, FALSE)</f>
        <v>6.6013073984333692</v>
      </c>
      <c r="N5252" s="17">
        <v>5.5749118769638786</v>
      </c>
      <c r="O5252" s="27">
        <v>6000</v>
      </c>
      <c r="P5252" s="27">
        <v>5021.8003697672302</v>
      </c>
      <c r="Q5252" s="1">
        <v>1</v>
      </c>
      <c r="Y5252" s="17" cm="1">
        <f t="array" ref="Y5252:AC5252">runSim(G5252,H5252,I5252,J5252,K5252,hipWeibAlpha,hipWeibBeta,2,vertWeibAlpha,vertWeibBeta,2,meanSurvival,sdSurvival,baseU,hipUMult,vertUMult,hipCost,vertCost,costInt,discC,discCi,discQi,hipFracMort,50, FALSE)</f>
        <v>6.7207158927059716</v>
      </c>
      <c r="Z5252" s="17">
        <v>5.6842744865544299</v>
      </c>
      <c r="AA5252" s="27">
        <v>8144.3642096514031</v>
      </c>
      <c r="AB5252" s="27">
        <v>7000.2696841068901</v>
      </c>
      <c r="AC5252" s="1">
        <v>1</v>
      </c>
    </row>
    <row r="5253" spans="5:29" x14ac:dyDescent="0.35">
      <c r="E5253" s="1">
        <v>5249</v>
      </c>
      <c r="G5253" s="17">
        <v>0.55157053470611572</v>
      </c>
      <c r="H5253" s="17">
        <v>9.9818825721740723E-2</v>
      </c>
      <c r="I5253" s="17">
        <v>0.88051950931549072</v>
      </c>
      <c r="J5253" s="17">
        <v>0.14513742923736572</v>
      </c>
      <c r="K5253" s="17">
        <v>0.68387949466705322</v>
      </c>
      <c r="M5253" s="17" cm="1">
        <f t="array" ref="M5253:Q5253">runSim(G5253,H5253,I5253,J5253,K5253,hipWeibAlpha,hipWeibBeta,1,vertWeibAlpha,vertWeibBeta,1,meanSurvival,sdSurvival,baseU,hipUMult,vertUMult,hipCost,vertCost,costComp,discC,discCi,discQi,hipFracMort,50, FALSE)</f>
        <v>6.1713752106385948</v>
      </c>
      <c r="N5253" s="17">
        <v>5.3233621402259841</v>
      </c>
      <c r="O5253" s="27">
        <v>7000</v>
      </c>
      <c r="P5253" s="27">
        <v>5174.660549639314</v>
      </c>
      <c r="Q5253" s="1">
        <v>1</v>
      </c>
      <c r="Y5253" s="17" cm="1">
        <f t="array" ref="Y5253:AC5253">runSim(G5253,H5253,I5253,J5253,K5253,hipWeibAlpha,hipWeibBeta,2,vertWeibAlpha,vertWeibBeta,2,meanSurvival,sdSurvival,baseU,hipUMult,vertUMult,hipCost,vertCost,costInt,discC,discCi,discQi,hipFracMort,50, FALSE)</f>
        <v>6.1792104246746913</v>
      </c>
      <c r="Z5253" s="17">
        <v>5.3291497637611434</v>
      </c>
      <c r="AA5253" s="27">
        <v>4413.7217319104939</v>
      </c>
      <c r="AB5253" s="27">
        <v>3806.5355455436738</v>
      </c>
      <c r="AC5253" s="1">
        <v>1</v>
      </c>
    </row>
    <row r="5254" spans="5:29" x14ac:dyDescent="0.35">
      <c r="E5254" s="1">
        <v>5250</v>
      </c>
      <c r="G5254" s="17">
        <v>0.66961032152175903</v>
      </c>
      <c r="H5254" s="17">
        <v>0.93111544847488403</v>
      </c>
      <c r="I5254" s="17">
        <v>2.6513397693634033E-2</v>
      </c>
      <c r="J5254" s="17">
        <v>0.70140963792800903</v>
      </c>
      <c r="K5254" s="17">
        <v>0.50705844163894653</v>
      </c>
      <c r="M5254" s="17" cm="1">
        <f t="array" ref="M5254:Q5254">runSim(G5254,H5254,I5254,J5254,K5254,hipWeibAlpha,hipWeibBeta,1,vertWeibAlpha,vertWeibBeta,1,meanSurvival,sdSurvival,baseU,hipUMult,vertUMult,hipCost,vertCost,costComp,discC,discCi,discQi,hipFracMort,50, FALSE)</f>
        <v>7.8220776797974869</v>
      </c>
      <c r="N5254" s="17">
        <v>6.3685249108287403</v>
      </c>
      <c r="O5254" s="27">
        <v>10000</v>
      </c>
      <c r="P5254" s="27">
        <v>8110.9140482974717</v>
      </c>
      <c r="Q5254" s="1">
        <v>1</v>
      </c>
      <c r="Y5254" s="17" cm="1">
        <f t="array" ref="Y5254:AC5254">runSim(G5254,H5254,I5254,J5254,K5254,hipWeibAlpha,hipWeibBeta,2,vertWeibAlpha,vertWeibBeta,2,meanSurvival,sdSurvival,baseU,hipUMult,vertUMult,hipCost,vertCost,costInt,discC,discCi,discQi,hipFracMort,50, FALSE)</f>
        <v>8.8580017490262595</v>
      </c>
      <c r="Z5254" s="17">
        <v>7.1153620356834448</v>
      </c>
      <c r="AA5254" s="27">
        <v>9792.6886568696063</v>
      </c>
      <c r="AB5254" s="27">
        <v>8016.0324233798383</v>
      </c>
      <c r="AC5254" s="1">
        <v>1</v>
      </c>
    </row>
    <row r="5255" spans="5:29" x14ac:dyDescent="0.35">
      <c r="E5255" s="1">
        <v>5251</v>
      </c>
      <c r="G5255" s="17">
        <v>0.5856935977935791</v>
      </c>
      <c r="H5255" s="17">
        <v>8.2428216934204102E-2</v>
      </c>
      <c r="I5255" s="17">
        <v>0.4837343692779541</v>
      </c>
      <c r="J5255" s="17">
        <v>5.2795648574829102E-2</v>
      </c>
      <c r="K5255" s="17">
        <v>0.3702242374420166</v>
      </c>
      <c r="M5255" s="17" cm="1">
        <f t="array" ref="M5255:Q5255">runSim(G5255,H5255,I5255,J5255,K5255,hipWeibAlpha,hipWeibBeta,1,vertWeibAlpha,vertWeibBeta,1,meanSurvival,sdSurvival,baseU,hipUMult,vertUMult,hipCost,vertCost,costComp,discC,discCi,discQi,hipFracMort,50, FALSE)</f>
        <v>5.0015050346467431</v>
      </c>
      <c r="N5255" s="17">
        <v>4.4342378715845534</v>
      </c>
      <c r="O5255" s="27">
        <v>0</v>
      </c>
      <c r="P5255" s="27">
        <v>0</v>
      </c>
      <c r="Q5255" s="1">
        <v>1</v>
      </c>
      <c r="Y5255" s="17" cm="1">
        <f t="array" ref="Y5255:AC5255">runSim(G5255,H5255,I5255,J5255,K5255,hipWeibAlpha,hipWeibBeta,2,vertWeibAlpha,vertWeibBeta,2,meanSurvival,sdSurvival,baseU,hipUMult,vertUMult,hipCost,vertCost,costInt,discC,discCi,discQi,hipFracMort,50, FALSE)</f>
        <v>5.0015050346467431</v>
      </c>
      <c r="Z5255" s="17">
        <v>4.4342378715845534</v>
      </c>
      <c r="AA5255" s="27">
        <v>3572.5035961762451</v>
      </c>
      <c r="AB5255" s="27">
        <v>3167.3127654175382</v>
      </c>
      <c r="AC5255" s="1">
        <v>1</v>
      </c>
    </row>
    <row r="5256" spans="5:29" x14ac:dyDescent="0.35">
      <c r="E5256" s="1">
        <v>5252</v>
      </c>
      <c r="G5256" s="17">
        <v>0.7143358588218689</v>
      </c>
      <c r="H5256" s="17">
        <v>0.3803820013999939</v>
      </c>
      <c r="I5256" s="17">
        <v>0.1139635443687439</v>
      </c>
      <c r="J5256" s="17">
        <v>0.6255297064781189</v>
      </c>
      <c r="K5256" s="17">
        <v>0.4701189398765564</v>
      </c>
      <c r="M5256" s="17" cm="1">
        <f t="array" ref="M5256:Q5256">runSim(G5256,H5256,I5256,J5256,K5256,hipWeibAlpha,hipWeibBeta,1,vertWeibAlpha,vertWeibBeta,1,meanSurvival,sdSurvival,baseU,hipUMult,vertUMult,hipCost,vertCost,costComp,discC,discCi,discQi,hipFracMort,50, FALSE)</f>
        <v>7.8693361937986026</v>
      </c>
      <c r="N5256" s="17">
        <v>6.4749337225993537</v>
      </c>
      <c r="O5256" s="27">
        <v>10000</v>
      </c>
      <c r="P5256" s="27">
        <v>7675.4358368811099</v>
      </c>
      <c r="Q5256" s="1">
        <v>1</v>
      </c>
      <c r="Y5256" s="17" cm="1">
        <f t="array" ref="Y5256:AC5256">runSim(G5256,H5256,I5256,J5256,K5256,hipWeibAlpha,hipWeibBeta,2,vertWeibAlpha,vertWeibBeta,2,meanSurvival,sdSurvival,baseU,hipUMult,vertUMult,hipCost,vertCost,costInt,discC,discCi,discQi,hipFracMort,50, FALSE)</f>
        <v>9.0720768562256993</v>
      </c>
      <c r="Z5256" s="17">
        <v>7.3195354461799269</v>
      </c>
      <c r="AA5256" s="27">
        <v>6480.0548973040723</v>
      </c>
      <c r="AB5256" s="27">
        <v>5228.2396044142333</v>
      </c>
      <c r="AC5256" s="1">
        <v>1</v>
      </c>
    </row>
    <row r="5257" spans="5:29" x14ac:dyDescent="0.35">
      <c r="E5257" s="1">
        <v>5253</v>
      </c>
      <c r="G5257" s="17">
        <v>0.63523280620574951</v>
      </c>
      <c r="H5257" s="17">
        <v>0.16834437847137451</v>
      </c>
      <c r="I5257" s="17">
        <v>0.15509974956512451</v>
      </c>
      <c r="J5257" s="17">
        <v>0.96415126323699951</v>
      </c>
      <c r="K5257" s="17">
        <v>3.9758563041687012E-2</v>
      </c>
      <c r="M5257" s="17" cm="1">
        <f t="array" ref="M5257:Q5257">runSim(G5257,H5257,I5257,J5257,K5257,hipWeibAlpha,hipWeibBeta,1,vertWeibAlpha,vertWeibBeta,1,meanSurvival,sdSurvival,baseU,hipUMult,vertUMult,hipCost,vertCost,costComp,discC,discCi,discQi,hipFracMort,50, FALSE)</f>
        <v>5.7452043840487557</v>
      </c>
      <c r="N5257" s="17">
        <v>5.0053694152159665</v>
      </c>
      <c r="O5257" s="27">
        <v>7000</v>
      </c>
      <c r="P5257" s="27">
        <v>5278.0815086927141</v>
      </c>
      <c r="Q5257" s="1">
        <v>1</v>
      </c>
      <c r="Y5257" s="17" cm="1">
        <f t="array" ref="Y5257:AC5257">runSim(G5257,H5257,I5257,J5257,K5257,hipWeibAlpha,hipWeibBeta,2,vertWeibAlpha,vertWeibBeta,2,meanSurvival,sdSurvival,baseU,hipUMult,vertUMult,hipCost,vertCost,costInt,discC,discCi,discQi,hipFracMort,50, FALSE)</f>
        <v>11.490408768097511</v>
      </c>
      <c r="Z5257" s="17">
        <v>8.7794762373056052</v>
      </c>
      <c r="AA5257" s="27">
        <v>15207.434834355367</v>
      </c>
      <c r="AB5257" s="27">
        <v>10250.789371275998</v>
      </c>
      <c r="AC5257" s="1">
        <v>1</v>
      </c>
    </row>
    <row r="5258" spans="5:29" x14ac:dyDescent="0.35">
      <c r="E5258" s="1">
        <v>5254</v>
      </c>
      <c r="G5258" s="17">
        <v>0.13957077264785767</v>
      </c>
      <c r="H5258" s="17">
        <v>0.94648605585098267</v>
      </c>
      <c r="I5258" s="17">
        <v>0.42371994256973267</v>
      </c>
      <c r="J5258" s="17">
        <v>0.96531540155410767</v>
      </c>
      <c r="K5258" s="17">
        <v>0.91036850214004517</v>
      </c>
      <c r="M5258" s="17" cm="1">
        <f t="array" ref="M5258:Q5258">runSim(G5258,H5258,I5258,J5258,K5258,hipWeibAlpha,hipWeibBeta,1,vertWeibAlpha,vertWeibBeta,1,meanSurvival,sdSurvival,baseU,hipUMult,vertUMult,hipCost,vertCost,costComp,discC,discCi,discQi,hipFracMort,50, FALSE)</f>
        <v>10.241265571532098</v>
      </c>
      <c r="N5258" s="17">
        <v>7.8583547925336967</v>
      </c>
      <c r="O5258" s="27">
        <v>13000</v>
      </c>
      <c r="P5258" s="27">
        <v>9648.9706914802846</v>
      </c>
      <c r="Q5258" s="1">
        <v>1</v>
      </c>
      <c r="Y5258" s="17" cm="1">
        <f t="array" ref="Y5258:AC5258">runSim(G5258,H5258,I5258,J5258,K5258,hipWeibAlpha,hipWeibBeta,2,vertWeibAlpha,vertWeibBeta,2,meanSurvival,sdSurvival,baseU,hipUMult,vertUMult,hipCost,vertCost,costInt,discC,discCi,discQi,hipFracMort,50, FALSE)</f>
        <v>11.254915472133499</v>
      </c>
      <c r="Z5258" s="17">
        <v>8.5114953049671183</v>
      </c>
      <c r="AA5258" s="27">
        <v>14724.011492134225</v>
      </c>
      <c r="AB5258" s="27">
        <v>11239.457495643364</v>
      </c>
      <c r="AC5258" s="1">
        <v>1</v>
      </c>
    </row>
    <row r="5259" spans="5:29" x14ac:dyDescent="0.35">
      <c r="E5259" s="1">
        <v>5255</v>
      </c>
      <c r="G5259" s="17">
        <v>0.2629704475402832</v>
      </c>
      <c r="H5259" s="17">
        <v>0.6234745979309082</v>
      </c>
      <c r="I5259" s="17">
        <v>0.8792729377746582</v>
      </c>
      <c r="J5259" s="17">
        <v>0.3482365608215332</v>
      </c>
      <c r="K5259" s="17">
        <v>0.9974522590637207</v>
      </c>
      <c r="M5259" s="17" cm="1">
        <f t="array" ref="M5259:Q5259">runSim(G5259,H5259,I5259,J5259,K5259,hipWeibAlpha,hipWeibBeta,1,vertWeibAlpha,vertWeibBeta,1,meanSurvival,sdSurvival,baseU,hipUMult,vertUMult,hipCost,vertCost,costComp,discC,discCi,discQi,hipFracMort,50, FALSE)</f>
        <v>7.195170770891731</v>
      </c>
      <c r="N5259" s="17">
        <v>6.0380540137721335</v>
      </c>
      <c r="O5259" s="27">
        <v>13000</v>
      </c>
      <c r="P5259" s="27">
        <v>9568.4486226243844</v>
      </c>
      <c r="Q5259" s="1">
        <v>1</v>
      </c>
      <c r="Y5259" s="17" cm="1">
        <f t="array" ref="Y5259:AC5259">runSim(G5259,H5259,I5259,J5259,K5259,hipWeibAlpha,hipWeibBeta,2,vertWeibAlpha,vertWeibBeta,2,meanSurvival,sdSurvival,baseU,hipUMult,vertUMult,hipCost,vertCost,costInt,discC,discCi,discQi,hipFracMort,50, FALSE)</f>
        <v>7.5808198737447539</v>
      </c>
      <c r="Z5259" s="17">
        <v>6.3288510559240079</v>
      </c>
      <c r="AA5259" s="27">
        <v>5414.87133838911</v>
      </c>
      <c r="AB5259" s="27">
        <v>4520.6078970885774</v>
      </c>
      <c r="AC5259" s="1">
        <v>1</v>
      </c>
    </row>
    <row r="5260" spans="5:29" x14ac:dyDescent="0.35">
      <c r="E5260" s="1">
        <v>5256</v>
      </c>
      <c r="G5260" s="17">
        <v>0.67103070020675659</v>
      </c>
      <c r="H5260" s="17">
        <v>0.24576824903488159</v>
      </c>
      <c r="I5260" s="17">
        <v>0.41587322950363159</v>
      </c>
      <c r="J5260" s="17">
        <v>0.72773236036300659</v>
      </c>
      <c r="K5260" s="17">
        <v>0.32696026563644409</v>
      </c>
      <c r="M5260" s="17" cm="1">
        <f t="array" ref="M5260:Q5260">runSim(G5260,H5260,I5260,J5260,K5260,hipWeibAlpha,hipWeibBeta,1,vertWeibAlpha,vertWeibBeta,1,meanSurvival,sdSurvival,baseU,hipUMult,vertUMult,hipCost,vertCost,costComp,discC,discCi,discQi,hipFracMort,50, FALSE)</f>
        <v>8.4173101607902296</v>
      </c>
      <c r="N5260" s="17">
        <v>6.837869486760491</v>
      </c>
      <c r="O5260" s="27">
        <v>10000</v>
      </c>
      <c r="P5260" s="27">
        <v>7490.8620123479632</v>
      </c>
      <c r="Q5260" s="1">
        <v>1</v>
      </c>
      <c r="Y5260" s="17" cm="1">
        <f t="array" ref="Y5260:AC5260">runSim(G5260,H5260,I5260,J5260,K5260,hipWeibAlpha,hipWeibBeta,2,vertWeibAlpha,vertWeibBeta,2,meanSurvival,sdSurvival,baseU,hipUMult,vertUMult,hipCost,vertCost,costInt,discC,discCi,discQi,hipFracMort,50, FALSE)</f>
        <v>9.6725350879945875</v>
      </c>
      <c r="Z5260" s="17">
        <v>7.6983809085526165</v>
      </c>
      <c r="AA5260" s="27">
        <v>6908.9536342818483</v>
      </c>
      <c r="AB5260" s="27">
        <v>5498.8435061090131</v>
      </c>
      <c r="AC5260" s="1">
        <v>1</v>
      </c>
    </row>
    <row r="5261" spans="5:29" x14ac:dyDescent="0.35">
      <c r="E5261" s="1">
        <v>5257</v>
      </c>
      <c r="G5261" s="17">
        <v>4.9572110176086426E-2</v>
      </c>
      <c r="H5261" s="17">
        <v>0.35660946369171143</v>
      </c>
      <c r="I5261" s="17">
        <v>3.3794522285461426E-2</v>
      </c>
      <c r="J5261" s="17">
        <v>0.94196712970733643</v>
      </c>
      <c r="K5261" s="17">
        <v>0.50365841388702393</v>
      </c>
      <c r="M5261" s="17" cm="1">
        <f t="array" ref="M5261:Q5261">runSim(G5261,H5261,I5261,J5261,K5261,hipWeibAlpha,hipWeibBeta,1,vertWeibAlpha,vertWeibBeta,1,meanSurvival,sdSurvival,baseU,hipUMult,vertUMult,hipCost,vertCost,costComp,discC,discCi,discQi,hipFracMort,50, FALSE)</f>
        <v>10.539814990565553</v>
      </c>
      <c r="N5261" s="17">
        <v>8.1698599427528134</v>
      </c>
      <c r="O5261" s="27">
        <v>10000</v>
      </c>
      <c r="P5261" s="27">
        <v>6718.9969583381881</v>
      </c>
      <c r="Q5261" s="1">
        <v>1</v>
      </c>
      <c r="Y5261" s="17" cm="1">
        <f t="array" ref="Y5261:AC5261">runSim(G5261,H5261,I5261,J5261,K5261,hipWeibAlpha,hipWeibBeta,2,vertWeibAlpha,vertWeibBeta,2,meanSurvival,sdSurvival,baseU,hipUMult,vertUMult,hipCost,vertCost,costInt,discC,discCi,discQi,hipFracMort,50, FALSE)</f>
        <v>11.6674320235258</v>
      </c>
      <c r="Z5261" s="17">
        <v>8.8795493152715057</v>
      </c>
      <c r="AA5261" s="27">
        <v>11357.255259606756</v>
      </c>
      <c r="AB5261" s="27">
        <v>8071.2734982045049</v>
      </c>
      <c r="AC5261" s="1">
        <v>1</v>
      </c>
    </row>
    <row r="5262" spans="5:29" x14ac:dyDescent="0.35">
      <c r="E5262" s="1">
        <v>5258</v>
      </c>
      <c r="G5262" s="17">
        <v>0.29328137636184692</v>
      </c>
      <c r="H5262" s="17">
        <v>0.27841931581497192</v>
      </c>
      <c r="I5262" s="17">
        <v>0.68436414003372192</v>
      </c>
      <c r="J5262" s="17">
        <v>0.42859631776809692</v>
      </c>
      <c r="K5262" s="17">
        <v>0.66539746522903442</v>
      </c>
      <c r="M5262" s="17" cm="1">
        <f t="array" ref="M5262:Q5262">runSim(G5262,H5262,I5262,J5262,K5262,hipWeibAlpha,hipWeibBeta,1,vertWeibAlpha,vertWeibBeta,1,meanSurvival,sdSurvival,baseU,hipUMult,vertUMult,hipCost,vertCost,costComp,discC,discCi,discQi,hipFracMort,50, FALSE)</f>
        <v>7.7056683633228173</v>
      </c>
      <c r="N5262" s="17">
        <v>6.4097894120169432</v>
      </c>
      <c r="O5262" s="27">
        <v>10000</v>
      </c>
      <c r="P5262" s="27">
        <v>7071.495100239712</v>
      </c>
      <c r="Q5262" s="1">
        <v>1</v>
      </c>
      <c r="Y5262" s="17" cm="1">
        <f t="array" ref="Y5262:AC5262">runSim(G5262,H5262,I5262,J5262,K5262,hipWeibAlpha,hipWeibBeta,2,vertWeibAlpha,vertWeibBeta,2,meanSurvival,sdSurvival,baseU,hipUMult,vertUMult,hipCost,vertCost,costInt,discC,discCi,discQi,hipFracMort,50, FALSE)</f>
        <v>8.0221071774201018</v>
      </c>
      <c r="Z5262" s="17">
        <v>6.6296113656197715</v>
      </c>
      <c r="AA5262" s="27">
        <v>5730.0765553000729</v>
      </c>
      <c r="AB5262" s="27">
        <v>4735.4366897284081</v>
      </c>
      <c r="AC5262" s="1">
        <v>1</v>
      </c>
    </row>
    <row r="5263" spans="5:29" x14ac:dyDescent="0.35">
      <c r="E5263" s="1">
        <v>5259</v>
      </c>
      <c r="G5263" s="17">
        <v>0.86165308952331543</v>
      </c>
      <c r="H5263" s="17">
        <v>0.18748927116394043</v>
      </c>
      <c r="I5263" s="17">
        <v>0.65715479850769043</v>
      </c>
      <c r="J5263" s="17">
        <v>1.820826530456543E-2</v>
      </c>
      <c r="K5263" s="17">
        <v>0.54217982292175293</v>
      </c>
      <c r="M5263" s="17" cm="1">
        <f t="array" ref="M5263:Q5263">runSim(G5263,H5263,I5263,J5263,K5263,hipWeibAlpha,hipWeibBeta,1,vertWeibAlpha,vertWeibBeta,1,meanSurvival,sdSurvival,baseU,hipUMult,vertUMult,hipCost,vertCost,costComp,discC,discCi,discQi,hipFracMort,50, FALSE)</f>
        <v>4.0062837545697807</v>
      </c>
      <c r="N5263" s="17">
        <v>3.6365468283141364</v>
      </c>
      <c r="O5263" s="27">
        <v>0</v>
      </c>
      <c r="P5263" s="27">
        <v>0</v>
      </c>
      <c r="Q5263" s="1">
        <v>1</v>
      </c>
      <c r="Y5263" s="17" cm="1">
        <f t="array" ref="Y5263:AC5263">runSim(G5263,H5263,I5263,J5263,K5263,hipWeibAlpha,hipWeibBeta,2,vertWeibAlpha,vertWeibBeta,2,meanSurvival,sdSurvival,baseU,hipUMult,vertUMult,hipCost,vertCost,costInt,discC,discCi,discQi,hipFracMort,50, FALSE)</f>
        <v>4.0062837545697807</v>
      </c>
      <c r="Z5263" s="17">
        <v>3.6365468283141364</v>
      </c>
      <c r="AA5263" s="27">
        <v>2861.6312532641291</v>
      </c>
      <c r="AB5263" s="27">
        <v>2597.5334487958116</v>
      </c>
      <c r="AC5263" s="1">
        <v>1</v>
      </c>
    </row>
    <row r="5264" spans="5:29" x14ac:dyDescent="0.35">
      <c r="E5264" s="1">
        <v>5260</v>
      </c>
      <c r="G5264" s="17">
        <v>0.94553941488265991</v>
      </c>
      <c r="H5264" s="17">
        <v>0.12428086996078491</v>
      </c>
      <c r="I5264" s="17">
        <v>0.65278428792953491</v>
      </c>
      <c r="J5264" s="17">
        <v>0.78837388753890991</v>
      </c>
      <c r="K5264" s="17">
        <v>0.51333421468734741</v>
      </c>
      <c r="M5264" s="17" cm="1">
        <f t="array" ref="M5264:Q5264">runSim(G5264,H5264,I5264,J5264,K5264,hipWeibAlpha,hipWeibBeta,1,vertWeibAlpha,vertWeibBeta,1,meanSurvival,sdSurvival,baseU,hipUMult,vertUMult,hipCost,vertCost,costComp,discC,discCi,discQi,hipFracMort,50, FALSE)</f>
        <v>8.2629168452068456</v>
      </c>
      <c r="N5264" s="17">
        <v>6.6507300281642383</v>
      </c>
      <c r="O5264" s="27">
        <v>10000</v>
      </c>
      <c r="P5264" s="27">
        <v>7937.5012470783977</v>
      </c>
      <c r="Q5264" s="1">
        <v>1</v>
      </c>
      <c r="Y5264" s="17" cm="1">
        <f t="array" ref="Y5264:AC5264">runSim(G5264,H5264,I5264,J5264,K5264,hipWeibAlpha,hipWeibBeta,2,vertWeibAlpha,vertWeibBeta,2,meanSurvival,sdSurvival,baseU,hipUMult,vertUMult,hipCost,vertCost,costInt,discC,discCi,discQi,hipFracMort,50, FALSE)</f>
        <v>9.2638542342988366</v>
      </c>
      <c r="Z5264" s="17">
        <v>7.4096105302884752</v>
      </c>
      <c r="AA5264" s="27">
        <v>14201.187601598465</v>
      </c>
      <c r="AB5264" s="27">
        <v>10687.580552129586</v>
      </c>
      <c r="AC5264" s="1">
        <v>1</v>
      </c>
    </row>
    <row r="5265" spans="5:29" x14ac:dyDescent="0.35">
      <c r="E5265" s="1">
        <v>5261</v>
      </c>
      <c r="G5265" s="17">
        <v>0.26437604427337646</v>
      </c>
      <c r="H5265" s="17">
        <v>0.25940167903900146</v>
      </c>
      <c r="I5265" s="17">
        <v>0.86139142513275146</v>
      </c>
      <c r="J5265" s="17">
        <v>0.79837262630462646</v>
      </c>
      <c r="K5265" s="17">
        <v>0.73286664485931396</v>
      </c>
      <c r="M5265" s="17" cm="1">
        <f t="array" ref="M5265:Q5265">runSim(G5265,H5265,I5265,J5265,K5265,hipWeibAlpha,hipWeibBeta,1,vertWeibAlpha,vertWeibBeta,1,meanSurvival,sdSurvival,baseU,hipUMult,vertUMult,hipCost,vertCost,costComp,discC,discCi,discQi,hipFracMort,50, FALSE)</f>
        <v>9.1968001756069295</v>
      </c>
      <c r="N5265" s="17">
        <v>7.3675614908032925</v>
      </c>
      <c r="O5265" s="27">
        <v>13000</v>
      </c>
      <c r="P5265" s="27">
        <v>8976.2046750245663</v>
      </c>
      <c r="Q5265" s="1">
        <v>1</v>
      </c>
      <c r="Y5265" s="17" cm="1">
        <f t="array" ref="Y5265:AC5265">runSim(G5265,H5265,I5265,J5265,K5265,hipWeibAlpha,hipWeibBeta,2,vertWeibAlpha,vertWeibBeta,2,meanSurvival,sdSurvival,baseU,hipUMult,vertUMult,hipCost,vertCost,costInt,discC,discCi,discQi,hipFracMort,50, FALSE)</f>
        <v>10.155227321976273</v>
      </c>
      <c r="Z5265" s="17">
        <v>7.9949220739968103</v>
      </c>
      <c r="AA5265" s="27">
        <v>7253.7338014116249</v>
      </c>
      <c r="AB5265" s="27">
        <v>5710.6586242834364</v>
      </c>
      <c r="AC5265" s="1">
        <v>1</v>
      </c>
    </row>
    <row r="5266" spans="5:29" x14ac:dyDescent="0.35">
      <c r="E5266" s="1">
        <v>5262</v>
      </c>
      <c r="G5266" s="17">
        <v>0.78387933969497681</v>
      </c>
      <c r="H5266" s="17">
        <v>0.20505243539810181</v>
      </c>
      <c r="I5266" s="17">
        <v>0.83658319711685181</v>
      </c>
      <c r="J5266" s="17">
        <v>0.99438959360122681</v>
      </c>
      <c r="K5266" s="17">
        <v>0.86278253793716431</v>
      </c>
      <c r="M5266" s="17" cm="1">
        <f t="array" ref="M5266:Q5266">runSim(G5266,H5266,I5266,J5266,K5266,hipWeibAlpha,hipWeibBeta,1,vertWeibAlpha,vertWeibBeta,1,meanSurvival,sdSurvival,baseU,hipUMult,vertUMult,hipCost,vertCost,costComp,discC,discCi,discQi,hipFracMort,50, FALSE)</f>
        <v>11.022415226555228</v>
      </c>
      <c r="N5266" s="17">
        <v>8.2771848728383404</v>
      </c>
      <c r="O5266" s="27">
        <v>13000</v>
      </c>
      <c r="P5266" s="27">
        <v>9507.6905061960751</v>
      </c>
      <c r="Q5266" s="1">
        <v>1</v>
      </c>
      <c r="Y5266" s="17" cm="1">
        <f t="array" ref="Y5266:AC5266">runSim(G5266,H5266,I5266,J5266,K5266,hipWeibAlpha,hipWeibBeta,2,vertWeibAlpha,vertWeibBeta,2,meanSurvival,sdSurvival,baseU,hipUMult,vertUMult,hipCost,vertCost,costInt,discC,discCi,discQi,hipFracMort,50, FALSE)</f>
        <v>12.75242797742086</v>
      </c>
      <c r="Z5266" s="17">
        <v>9.4366762972991225</v>
      </c>
      <c r="AA5266" s="27">
        <v>16803.618810298591</v>
      </c>
      <c r="AB5266" s="27">
        <v>11447.626784050033</v>
      </c>
      <c r="AC5266" s="1">
        <v>1</v>
      </c>
    </row>
    <row r="5267" spans="5:29" x14ac:dyDescent="0.35">
      <c r="E5267" s="1">
        <v>5263</v>
      </c>
      <c r="G5267" s="17">
        <v>0.23482990264892578</v>
      </c>
      <c r="H5267" s="17">
        <v>0.75256061553955078</v>
      </c>
      <c r="I5267" s="17">
        <v>0.54546833038330078</v>
      </c>
      <c r="J5267" s="17">
        <v>0.16579914093017578</v>
      </c>
      <c r="K5267" s="17">
        <v>0.54499530792236328</v>
      </c>
      <c r="M5267" s="17" cm="1">
        <f t="array" ref="M5267:Q5267">runSim(G5267,H5267,I5267,J5267,K5267,hipWeibAlpha,hipWeibBeta,1,vertWeibAlpha,vertWeibBeta,1,meanSurvival,sdSurvival,baseU,hipUMult,vertUMult,hipCost,vertCost,costComp,discC,discCi,discQi,hipFracMort,50, FALSE)</f>
        <v>6.0235768029066303</v>
      </c>
      <c r="N5267" s="17">
        <v>5.1942352530282747</v>
      </c>
      <c r="O5267" s="27">
        <v>3000</v>
      </c>
      <c r="P5267" s="27">
        <v>2590.5673865780932</v>
      </c>
      <c r="Q5267" s="1">
        <v>1</v>
      </c>
      <c r="Y5267" s="17" cm="1">
        <f t="array" ref="Y5267:AC5267">runSim(G5267,H5267,I5267,J5267,K5267,hipWeibAlpha,hipWeibBeta,2,vertWeibAlpha,vertWeibBeta,2,meanSurvival,sdSurvival,baseU,hipUMult,vertUMult,hipCost,vertCost,costInt,discC,discCi,discQi,hipFracMort,50, FALSE)</f>
        <v>6.3221538328193327</v>
      </c>
      <c r="Z5267" s="17">
        <v>5.4340392423069748</v>
      </c>
      <c r="AA5267" s="27">
        <v>7543.6506134872443</v>
      </c>
      <c r="AB5267" s="27">
        <v>6139.0217397837405</v>
      </c>
      <c r="AC5267" s="1">
        <v>1</v>
      </c>
    </row>
    <row r="5268" spans="5:29" x14ac:dyDescent="0.35">
      <c r="E5268" s="1">
        <v>5264</v>
      </c>
      <c r="G5268" s="17">
        <v>0.54109686613082886</v>
      </c>
      <c r="H5268" s="17">
        <v>0.64415472745895386</v>
      </c>
      <c r="I5268" s="17">
        <v>0.20293158292770386</v>
      </c>
      <c r="J5268" s="17">
        <v>6.0689151287078857E-2</v>
      </c>
      <c r="K5268" s="17">
        <v>0.96997565031051636</v>
      </c>
      <c r="M5268" s="17" cm="1">
        <f t="array" ref="M5268:Q5268">runSim(G5268,H5268,I5268,J5268,K5268,hipWeibAlpha,hipWeibBeta,1,vertWeibAlpha,vertWeibBeta,1,meanSurvival,sdSurvival,baseU,hipUMult,vertUMult,hipCost,vertCost,costComp,discC,discCi,discQi,hipFracMort,50, FALSE)</f>
        <v>5.0037475654665213</v>
      </c>
      <c r="N5268" s="17">
        <v>4.4323713902590995</v>
      </c>
      <c r="O5268" s="27">
        <v>3000</v>
      </c>
      <c r="P5268" s="27">
        <v>2499.5127101520716</v>
      </c>
      <c r="Q5268" s="1">
        <v>1</v>
      </c>
      <c r="Y5268" s="17" cm="1">
        <f t="array" ref="Y5268:AC5268">runSim(G5268,H5268,I5268,J5268,K5268,hipWeibAlpha,hipWeibBeta,2,vertWeibAlpha,vertWeibBeta,2,meanSurvival,sdSurvival,baseU,hipUMult,vertUMult,hipCost,vertCost,costInt,discC,discCi,discQi,hipFracMort,50, FALSE)</f>
        <v>5.1470701450723224</v>
      </c>
      <c r="Z5268" s="17">
        <v>4.5476751737915855</v>
      </c>
      <c r="AA5268" s="27">
        <v>3676.4786750516596</v>
      </c>
      <c r="AB5268" s="27">
        <v>3248.3394098511326</v>
      </c>
      <c r="AC5268" s="1">
        <v>1</v>
      </c>
    </row>
    <row r="5269" spans="5:29" x14ac:dyDescent="0.35">
      <c r="E5269" s="1">
        <v>5265</v>
      </c>
      <c r="G5269" s="17">
        <v>0.58244001865386963</v>
      </c>
      <c r="H5269" s="17">
        <v>0.30451643466949463</v>
      </c>
      <c r="I5269" s="17">
        <v>0.81568586826324463</v>
      </c>
      <c r="J5269" s="17">
        <v>8.6163163185119629E-2</v>
      </c>
      <c r="K5269" s="17">
        <v>0.21767866611480713</v>
      </c>
      <c r="M5269" s="17" cm="1">
        <f t="array" ref="M5269:Q5269">runSim(G5269,H5269,I5269,J5269,K5269,hipWeibAlpha,hipWeibBeta,1,vertWeibAlpha,vertWeibBeta,1,meanSurvival,sdSurvival,baseU,hipUMult,vertUMult,hipCost,vertCost,costComp,discC,discCi,discQi,hipFracMort,50, FALSE)</f>
        <v>5.5339895174116815</v>
      </c>
      <c r="N5269" s="17">
        <v>4.8452815169817622</v>
      </c>
      <c r="O5269" s="27">
        <v>0</v>
      </c>
      <c r="P5269" s="27">
        <v>0</v>
      </c>
      <c r="Q5269" s="1">
        <v>1</v>
      </c>
      <c r="Y5269" s="17" cm="1">
        <f t="array" ref="Y5269:AC5269">runSim(G5269,H5269,I5269,J5269,K5269,hipWeibAlpha,hipWeibBeta,2,vertWeibAlpha,vertWeibBeta,2,meanSurvival,sdSurvival,baseU,hipUMult,vertUMult,hipCost,vertCost,costInt,discC,discCi,discQi,hipFracMort,50, FALSE)</f>
        <v>5.5339895174116815</v>
      </c>
      <c r="Z5269" s="17">
        <v>4.8452815169817622</v>
      </c>
      <c r="AA5269" s="27">
        <v>3952.8496552940587</v>
      </c>
      <c r="AB5269" s="27">
        <v>3460.9153692726868</v>
      </c>
      <c r="AC5269" s="1">
        <v>1</v>
      </c>
    </row>
    <row r="5270" spans="5:29" x14ac:dyDescent="0.35">
      <c r="E5270" s="1">
        <v>5266</v>
      </c>
      <c r="G5270" s="17">
        <v>0.76547843217849731</v>
      </c>
      <c r="H5270" s="17">
        <v>0.50549918413162231</v>
      </c>
      <c r="I5270" s="17">
        <v>0.40949088335037231</v>
      </c>
      <c r="J5270" s="17">
        <v>6.6808998584747314E-2</v>
      </c>
      <c r="K5270" s="17">
        <v>9.4137489795684814E-2</v>
      </c>
      <c r="M5270" s="17" cm="1">
        <f t="array" ref="M5270:Q5270">runSim(G5270,H5270,I5270,J5270,K5270,hipWeibAlpha,hipWeibBeta,1,vertWeibAlpha,vertWeibBeta,1,meanSurvival,sdSurvival,baseU,hipUMult,vertUMult,hipCost,vertCost,costComp,discC,discCi,discQi,hipFracMort,50, FALSE)</f>
        <v>5.1387378023533312</v>
      </c>
      <c r="N5270" s="17">
        <v>4.5404890464784584</v>
      </c>
      <c r="O5270" s="27">
        <v>10000</v>
      </c>
      <c r="P5270" s="27">
        <v>7856.0979120657239</v>
      </c>
      <c r="Q5270" s="1">
        <v>1</v>
      </c>
      <c r="Y5270" s="17" cm="1">
        <f t="array" ref="Y5270:AC5270">runSim(G5270,H5270,I5270,J5270,K5270,hipWeibAlpha,hipWeibBeta,2,vertWeibAlpha,vertWeibBeta,2,meanSurvival,sdSurvival,baseU,hipUMult,vertUMult,hipCost,vertCost,costInt,discC,discCi,discQi,hipFracMort,50, FALSE)</f>
        <v>5.2500291414001783</v>
      </c>
      <c r="Z5270" s="17">
        <v>4.6274214226148525</v>
      </c>
      <c r="AA5270" s="27">
        <v>3750.0208152858422</v>
      </c>
      <c r="AB5270" s="27">
        <v>3305.3010161534662</v>
      </c>
      <c r="AC5270" s="1">
        <v>1</v>
      </c>
    </row>
    <row r="5271" spans="5:29" x14ac:dyDescent="0.35">
      <c r="E5271" s="1">
        <v>5267</v>
      </c>
      <c r="G5271" s="17">
        <v>0.73265957832336426</v>
      </c>
      <c r="H5271" s="17">
        <v>0.79384732246398926</v>
      </c>
      <c r="I5271" s="17">
        <v>0.76937222480773926</v>
      </c>
      <c r="J5271" s="17">
        <v>0.39116787910461426</v>
      </c>
      <c r="K5271" s="17">
        <v>4.3557405471801758E-2</v>
      </c>
      <c r="M5271" s="17" cm="1">
        <f t="array" ref="M5271:Q5271">runSim(G5271,H5271,I5271,J5271,K5271,hipWeibAlpha,hipWeibBeta,1,vertWeibAlpha,vertWeibBeta,1,meanSurvival,sdSurvival,baseU,hipUMult,vertUMult,hipCost,vertCost,costComp,discC,discCi,discQi,hipFracMort,50, FALSE)</f>
        <v>4.9740368851495953</v>
      </c>
      <c r="N5271" s="17">
        <v>4.4012120653900242</v>
      </c>
      <c r="O5271" s="27">
        <v>10000</v>
      </c>
      <c r="P5271" s="27">
        <v>8042.4348332159852</v>
      </c>
      <c r="Q5271" s="1">
        <v>1</v>
      </c>
      <c r="Y5271" s="17" cm="1">
        <f t="array" ref="Y5271:AC5271">runSim(G5271,H5271,I5271,J5271,K5271,hipWeibAlpha,hipWeibBeta,2,vertWeibAlpha,vertWeibBeta,2,meanSurvival,sdSurvival,baseU,hipUMult,vertUMult,hipCost,vertCost,costInt,discC,discCi,discQi,hipFracMort,50, FALSE)</f>
        <v>7.5759787554308886</v>
      </c>
      <c r="Z5271" s="17">
        <v>6.3161559762940982</v>
      </c>
      <c r="AA5271" s="27">
        <v>8585.5853558080635</v>
      </c>
      <c r="AB5271" s="27">
        <v>6940.3770548339307</v>
      </c>
      <c r="AC5271" s="1">
        <v>1</v>
      </c>
    </row>
    <row r="5272" spans="5:29" x14ac:dyDescent="0.35">
      <c r="E5272" s="1">
        <v>5268</v>
      </c>
      <c r="G5272" s="17">
        <v>0.96972697973251343</v>
      </c>
      <c r="H5272" s="17">
        <v>0.94241374731063843</v>
      </c>
      <c r="I5272" s="17">
        <v>0.95333904027938843</v>
      </c>
      <c r="J5272" s="17">
        <v>0.30670207738876343</v>
      </c>
      <c r="K5272" s="17">
        <v>0.14640849828720093</v>
      </c>
      <c r="M5272" s="17" cm="1">
        <f t="array" ref="M5272:Q5272">runSim(G5272,H5272,I5272,J5272,K5272,hipWeibAlpha,hipWeibBeta,1,vertWeibAlpha,vertWeibBeta,1,meanSurvival,sdSurvival,baseU,hipUMult,vertUMult,hipCost,vertCost,costComp,discC,discCi,discQi,hipFracMort,50, FALSE)</f>
        <v>5.7497229742595577</v>
      </c>
      <c r="N5272" s="17">
        <v>4.904966414100425</v>
      </c>
      <c r="O5272" s="27">
        <v>13000</v>
      </c>
      <c r="P5272" s="27">
        <v>11508.157265893613</v>
      </c>
      <c r="Q5272" s="1">
        <v>1</v>
      </c>
      <c r="Y5272" s="17" cm="1">
        <f t="array" ref="Y5272:AC5272">runSim(G5272,H5272,I5272,J5272,K5272,hipWeibAlpha,hipWeibBeta,2,vertWeibAlpha,vertWeibBeta,2,meanSurvival,sdSurvival,baseU,hipUMult,vertUMult,hipCost,vertCost,costInt,discC,discCi,discQi,hipFracMort,50, FALSE)</f>
        <v>6.545595641165538</v>
      </c>
      <c r="Z5272" s="17">
        <v>5.5601235190007028</v>
      </c>
      <c r="AA5272" s="27">
        <v>18242.169637411193</v>
      </c>
      <c r="AB5272" s="27">
        <v>14742.845241844028</v>
      </c>
      <c r="AC5272" s="1">
        <v>1</v>
      </c>
    </row>
    <row r="5273" spans="5:29" x14ac:dyDescent="0.35">
      <c r="E5273" s="1">
        <v>5269</v>
      </c>
      <c r="G5273" s="17">
        <v>0.78019225597381592</v>
      </c>
      <c r="H5273" s="17">
        <v>0.39338195323944092</v>
      </c>
      <c r="I5273" s="17">
        <v>0.54810607433319092</v>
      </c>
      <c r="J5273" s="17">
        <v>0.83176696300506592</v>
      </c>
      <c r="K5273" s="17">
        <v>0.92202270030975342</v>
      </c>
      <c r="M5273" s="17" cm="1">
        <f t="array" ref="M5273:Q5273">runSim(G5273,H5273,I5273,J5273,K5273,hipWeibAlpha,hipWeibBeta,1,vertWeibAlpha,vertWeibBeta,1,meanSurvival,sdSurvival,baseU,hipUMult,vertUMult,hipCost,vertCost,costComp,discC,discCi,discQi,hipFracMort,50, FALSE)</f>
        <v>8.6733627094019798</v>
      </c>
      <c r="N5273" s="17">
        <v>6.9566728523784818</v>
      </c>
      <c r="O5273" s="27">
        <v>13000</v>
      </c>
      <c r="P5273" s="27">
        <v>9648.3757635227903</v>
      </c>
      <c r="Q5273" s="1">
        <v>1</v>
      </c>
      <c r="Y5273" s="17" cm="1">
        <f t="array" ref="Y5273:AC5273">runSim(G5273,H5273,I5273,J5273,K5273,hipWeibAlpha,hipWeibBeta,2,vertWeibAlpha,vertWeibBeta,2,meanSurvival,sdSurvival,baseU,hipUMult,vertUMult,hipCost,vertCost,costInt,discC,discCi,discQi,hipFracMort,50, FALSE)</f>
        <v>10.284288681610589</v>
      </c>
      <c r="Z5273" s="17">
        <v>8.0722219447104884</v>
      </c>
      <c r="AA5273" s="27">
        <v>14441.756861540798</v>
      </c>
      <c r="AB5273" s="27">
        <v>10131.198380414986</v>
      </c>
      <c r="AC5273" s="1">
        <v>1</v>
      </c>
    </row>
    <row r="5274" spans="5:29" x14ac:dyDescent="0.35">
      <c r="E5274" s="1">
        <v>5270</v>
      </c>
      <c r="G5274" s="17">
        <v>0.97129398584365845</v>
      </c>
      <c r="H5274" s="17">
        <v>0.53797489404678345</v>
      </c>
      <c r="I5274" s="17">
        <v>0.51130253076553345</v>
      </c>
      <c r="J5274" s="17">
        <v>0.62906986474990845</v>
      </c>
      <c r="K5274" s="17">
        <v>0.53017765283584595</v>
      </c>
      <c r="M5274" s="17" cm="1">
        <f t="array" ref="M5274:Q5274">runSim(G5274,H5274,I5274,J5274,K5274,hipWeibAlpha,hipWeibBeta,1,vertWeibAlpha,vertWeibBeta,1,meanSurvival,sdSurvival,baseU,hipUMult,vertUMult,hipCost,vertCost,costComp,discC,discCi,discQi,hipFracMort,50, FALSE)</f>
        <v>7.1905553422139672</v>
      </c>
      <c r="N5274" s="17">
        <v>5.9204180829187543</v>
      </c>
      <c r="O5274" s="27">
        <v>13000</v>
      </c>
      <c r="P5274" s="27">
        <v>10416.23546830576</v>
      </c>
      <c r="Q5274" s="1">
        <v>1</v>
      </c>
      <c r="Y5274" s="17" cm="1">
        <f t="array" ref="Y5274:AC5274">runSim(G5274,H5274,I5274,J5274,K5274,hipWeibAlpha,hipWeibBeta,2,vertWeibAlpha,vertWeibBeta,2,meanSurvival,sdSurvival,baseU,hipUMult,vertUMult,hipCost,vertCost,costInt,discC,discCi,discQi,hipFracMort,50, FALSE)</f>
        <v>8.2441991312588776</v>
      </c>
      <c r="Z5274" s="17">
        <v>6.7444575562639075</v>
      </c>
      <c r="AA5274" s="27">
        <v>16494.086299649796</v>
      </c>
      <c r="AB5274" s="27">
        <v>12450.284897285434</v>
      </c>
      <c r="AC5274" s="1">
        <v>1</v>
      </c>
    </row>
    <row r="5275" spans="5:29" x14ac:dyDescent="0.35">
      <c r="E5275" s="1">
        <v>5271</v>
      </c>
      <c r="G5275" s="17">
        <v>0.96799612045288086</v>
      </c>
      <c r="H5275" s="17">
        <v>4.9203395843505859E-2</v>
      </c>
      <c r="I5275" s="17">
        <v>0.81672048568725586</v>
      </c>
      <c r="J5275" s="17">
        <v>0.55716848373413086</v>
      </c>
      <c r="K5275" s="17">
        <v>0.33822011947631836</v>
      </c>
      <c r="M5275" s="17" cm="1">
        <f t="array" ref="M5275:Q5275">runSim(G5275,H5275,I5275,J5275,K5275,hipWeibAlpha,hipWeibBeta,1,vertWeibAlpha,vertWeibBeta,1,meanSurvival,sdSurvival,baseU,hipUMult,vertUMult,hipCost,vertCost,costComp,discC,discCi,discQi,hipFracMort,50, FALSE)</f>
        <v>7.2696655261175378</v>
      </c>
      <c r="N5275" s="17">
        <v>6.0017458654164848</v>
      </c>
      <c r="O5275" s="27">
        <v>7000</v>
      </c>
      <c r="P5275" s="27">
        <v>6048.5236488013488</v>
      </c>
      <c r="Q5275" s="1">
        <v>1</v>
      </c>
      <c r="Y5275" s="17" cm="1">
        <f t="array" ref="Y5275:AC5275">runSim(G5275,H5275,I5275,J5275,K5275,hipWeibAlpha,hipWeibBeta,2,vertWeibAlpha,vertWeibBeta,2,meanSurvival,sdSurvival,baseU,hipUMult,vertUMult,hipCost,vertCost,costInt,discC,discCi,discQi,hipFracMort,50, FALSE)</f>
        <v>8.0128552860104634</v>
      </c>
      <c r="Z5275" s="17">
        <v>6.5992114525674239</v>
      </c>
      <c r="AA5275" s="27">
        <v>13215.691205928204</v>
      </c>
      <c r="AB5275" s="27">
        <v>10283.800367640559</v>
      </c>
      <c r="AC5275" s="1">
        <v>1</v>
      </c>
    </row>
    <row r="5276" spans="5:29" x14ac:dyDescent="0.35">
      <c r="E5276" s="1">
        <v>5272</v>
      </c>
      <c r="G5276" s="17">
        <v>0.95536774396896362</v>
      </c>
      <c r="H5276" s="17">
        <v>0.36799591779708862</v>
      </c>
      <c r="I5276" s="17">
        <v>2.944648265838623E-3</v>
      </c>
      <c r="J5276" s="17">
        <v>0.50035065412521362</v>
      </c>
      <c r="K5276" s="17">
        <v>0.70407074689865112</v>
      </c>
      <c r="M5276" s="17" cm="1">
        <f t="array" ref="M5276:Q5276">runSim(G5276,H5276,I5276,J5276,K5276,hipWeibAlpha,hipWeibBeta,1,vertWeibAlpha,vertWeibBeta,1,meanSurvival,sdSurvival,baseU,hipUMult,vertUMult,hipCost,vertCost,costComp,discC,discCi,discQi,hipFracMort,50, FALSE)</f>
        <v>6.9001253926720931</v>
      </c>
      <c r="N5276" s="17">
        <v>5.7612108015908605</v>
      </c>
      <c r="O5276" s="27">
        <v>10000</v>
      </c>
      <c r="P5276" s="27">
        <v>8249.1755434464139</v>
      </c>
      <c r="Q5276" s="1">
        <v>1</v>
      </c>
      <c r="Y5276" s="17" cm="1">
        <f t="array" ref="Y5276:AC5276">runSim(G5276,H5276,I5276,J5276,K5276,hipWeibAlpha,hipWeibBeta,2,vertWeibAlpha,vertWeibBeta,2,meanSurvival,sdSurvival,baseU,hipUMult,vertUMult,hipCost,vertCost,costInt,discC,discCi,discQi,hipFracMort,50, FALSE)</f>
        <v>7.9192762644958741</v>
      </c>
      <c r="Z5276" s="17">
        <v>6.5482883989298486</v>
      </c>
      <c r="AA5276" s="27">
        <v>13001.318439487079</v>
      </c>
      <c r="AB5276" s="27">
        <v>10009.601847089845</v>
      </c>
      <c r="AC5276" s="1">
        <v>1</v>
      </c>
    </row>
    <row r="5277" spans="5:29" x14ac:dyDescent="0.35">
      <c r="E5277" s="1">
        <v>5273</v>
      </c>
      <c r="G5277" s="17">
        <v>0.99831879138946533</v>
      </c>
      <c r="H5277" s="17">
        <v>0.79168426990509033</v>
      </c>
      <c r="I5277" s="17">
        <v>7.4338078498840332E-2</v>
      </c>
      <c r="J5277" s="17">
        <v>0.42587006092071533</v>
      </c>
      <c r="K5277" s="17">
        <v>0.17408478260040283</v>
      </c>
      <c r="M5277" s="17" cm="1">
        <f t="array" ref="M5277:Q5277">runSim(G5277,H5277,I5277,J5277,K5277,hipWeibAlpha,hipWeibBeta,1,vertWeibAlpha,vertWeibBeta,1,meanSurvival,sdSurvival,baseU,hipUMult,vertUMult,hipCost,vertCost,costComp,discC,discCi,discQi,hipFracMort,50, FALSE)</f>
        <v>5.962496686039799</v>
      </c>
      <c r="N5277" s="17">
        <v>5.0007824619193668</v>
      </c>
      <c r="O5277" s="27">
        <v>10000</v>
      </c>
      <c r="P5277" s="27">
        <v>9155.2418491249155</v>
      </c>
      <c r="Q5277" s="1">
        <v>1</v>
      </c>
      <c r="Y5277" s="17" cm="1">
        <f t="array" ref="Y5277:AC5277">runSim(G5277,H5277,I5277,J5277,K5277,hipWeibAlpha,hipWeibBeta,2,vertWeibAlpha,vertWeibBeta,2,meanSurvival,sdSurvival,baseU,hipUMult,vertUMult,hipCost,vertCost,costInt,discC,discCi,discQi,hipFracMort,50, FALSE)</f>
        <v>6.5199221647967374</v>
      </c>
      <c r="Z5277" s="17">
        <v>5.4865062194044114</v>
      </c>
      <c r="AA5277" s="27">
        <v>15719.652071198794</v>
      </c>
      <c r="AB5277" s="27">
        <v>13117.132935872511</v>
      </c>
      <c r="AC5277" s="1">
        <v>1</v>
      </c>
    </row>
    <row r="5278" spans="5:29" x14ac:dyDescent="0.35">
      <c r="E5278" s="1">
        <v>5274</v>
      </c>
      <c r="G5278" s="17">
        <v>4.1767895221710205E-2</v>
      </c>
      <c r="H5278" s="17">
        <v>0.56792145967483521</v>
      </c>
      <c r="I5278" s="17">
        <v>0.15746003389358521</v>
      </c>
      <c r="J5278" s="17">
        <v>0.57161408662796021</v>
      </c>
      <c r="K5278" s="17">
        <v>0.24884492158889771</v>
      </c>
      <c r="M5278" s="17" cm="1">
        <f t="array" ref="M5278:Q5278">runSim(G5278,H5278,I5278,J5278,K5278,hipWeibAlpha,hipWeibBeta,1,vertWeibAlpha,vertWeibBeta,1,meanSurvival,sdSurvival,baseU,hipUMult,vertUMult,hipCost,vertCost,costComp,discC,discCi,discQi,hipFracMort,50, FALSE)</f>
        <v>8.3223364855458364</v>
      </c>
      <c r="N5278" s="17">
        <v>6.7979646977754218</v>
      </c>
      <c r="O5278" s="27">
        <v>3000</v>
      </c>
      <c r="P5278" s="27">
        <v>2439.0393297909659</v>
      </c>
      <c r="Q5278" s="1">
        <v>1</v>
      </c>
      <c r="Y5278" s="17" cm="1">
        <f t="array" ref="Y5278:AC5278">runSim(G5278,H5278,I5278,J5278,K5278,hipWeibAlpha,hipWeibBeta,2,vertWeibAlpha,vertWeibBeta,2,meanSurvival,sdSurvival,baseU,hipUMult,vertUMult,hipCost,vertCost,costInt,discC,discCi,discQi,hipFracMort,50, FALSE)</f>
        <v>8.743556314952345</v>
      </c>
      <c r="Z5278" s="17">
        <v>7.1073005749837019</v>
      </c>
      <c r="AA5278" s="27">
        <v>9270.7275048724823</v>
      </c>
      <c r="AB5278" s="27">
        <v>7076.2121407046607</v>
      </c>
      <c r="AC5278" s="1">
        <v>1</v>
      </c>
    </row>
    <row r="5279" spans="5:29" x14ac:dyDescent="0.35">
      <c r="E5279" s="1">
        <v>5275</v>
      </c>
      <c r="G5279" s="17">
        <v>0.83201384544372559</v>
      </c>
      <c r="H5279" s="17">
        <v>0.53480315208435059</v>
      </c>
      <c r="I5279" s="17">
        <v>0.45368742942810059</v>
      </c>
      <c r="J5279" s="17">
        <v>0.80497527122497559</v>
      </c>
      <c r="K5279" s="17">
        <v>7.6577663421630859E-3</v>
      </c>
      <c r="M5279" s="17" cm="1">
        <f t="array" ref="M5279:Q5279">runSim(G5279,H5279,I5279,J5279,K5279,hipWeibAlpha,hipWeibBeta,1,vertWeibAlpha,vertWeibBeta,1,meanSurvival,sdSurvival,baseU,hipUMult,vertUMult,hipCost,vertCost,costComp,discC,discCi,discQi,hipFracMort,50, FALSE)</f>
        <v>4.5686460921551344</v>
      </c>
      <c r="N5279" s="17">
        <v>4.0920393246112514</v>
      </c>
      <c r="O5279" s="27">
        <v>10000</v>
      </c>
      <c r="P5279" s="27">
        <v>8001.0854456063071</v>
      </c>
      <c r="Q5279" s="1">
        <v>1</v>
      </c>
      <c r="Y5279" s="17" cm="1">
        <f t="array" ref="Y5279:AC5279">runSim(G5279,H5279,I5279,J5279,K5279,hipWeibAlpha,hipWeibBeta,2,vertWeibAlpha,vertWeibBeta,2,meanSurvival,sdSurvival,baseU,hipUMult,vertUMult,hipCost,vertCost,costInt,discC,discCi,discQi,hipFracMort,50, FALSE)</f>
        <v>9.1372921843102688</v>
      </c>
      <c r="Z5279" s="17">
        <v>7.3610907175805718</v>
      </c>
      <c r="AA5279" s="27">
        <v>16548.609457972681</v>
      </c>
      <c r="AB5279" s="27">
        <v>11673.844385145632</v>
      </c>
      <c r="AC5279" s="1">
        <v>1</v>
      </c>
    </row>
    <row r="5280" spans="5:29" x14ac:dyDescent="0.35">
      <c r="E5280" s="1">
        <v>5276</v>
      </c>
      <c r="G5280" s="17">
        <v>0.38699620962142944</v>
      </c>
      <c r="H5280" s="17">
        <v>0.43487828969955444</v>
      </c>
      <c r="I5280" s="17">
        <v>0.61572545766830444</v>
      </c>
      <c r="J5280" s="17">
        <v>0.78061193227767944</v>
      </c>
      <c r="K5280" s="17">
        <v>0.46943944692611694</v>
      </c>
      <c r="M5280" s="17" cm="1">
        <f t="array" ref="M5280:Q5280">runSim(G5280,H5280,I5280,J5280,K5280,hipWeibAlpha,hipWeibBeta,1,vertWeibAlpha,vertWeibBeta,1,meanSurvival,sdSurvival,baseU,hipUMult,vertUMult,hipCost,vertCost,costComp,discC,discCi,discQi,hipFracMort,50, FALSE)</f>
        <v>8.8331880501524065</v>
      </c>
      <c r="N5280" s="17">
        <v>7.1135282816000016</v>
      </c>
      <c r="O5280" s="27">
        <v>13000</v>
      </c>
      <c r="P5280" s="27">
        <v>9245.0044615432234</v>
      </c>
      <c r="Q5280" s="1">
        <v>1</v>
      </c>
      <c r="Y5280" s="17" cm="1">
        <f t="array" ref="Y5280:AC5280">runSim(G5280,H5280,I5280,J5280,K5280,hipWeibAlpha,hipWeibBeta,2,vertWeibAlpha,vertWeibBeta,2,meanSurvival,sdSurvival,baseU,hipUMult,vertUMult,hipCost,vertCost,costInt,discC,discCi,discQi,hipFracMort,50, FALSE)</f>
        <v>10.025949258951705</v>
      </c>
      <c r="Z5280" s="17">
        <v>7.9161887584967925</v>
      </c>
      <c r="AA5280" s="27">
        <v>7161.3923278226466</v>
      </c>
      <c r="AB5280" s="27">
        <v>5654.4205417834246</v>
      </c>
      <c r="AC5280" s="1">
        <v>1</v>
      </c>
    </row>
    <row r="5281" spans="5:29" x14ac:dyDescent="0.35">
      <c r="E5281" s="1">
        <v>5277</v>
      </c>
      <c r="G5281" s="17">
        <v>0.88238847255706787</v>
      </c>
      <c r="H5281" s="17">
        <v>0.26999223232269287</v>
      </c>
      <c r="I5281" s="17">
        <v>0.91495072841644287</v>
      </c>
      <c r="J5281" s="17">
        <v>0.76404130458831787</v>
      </c>
      <c r="K5281" s="17">
        <v>0.80693376064300537</v>
      </c>
      <c r="M5281" s="17" cm="1">
        <f t="array" ref="M5281:Q5281">runSim(G5281,H5281,I5281,J5281,K5281,hipWeibAlpha,hipWeibBeta,1,vertWeibAlpha,vertWeibBeta,1,meanSurvival,sdSurvival,baseU,hipUMult,vertUMult,hipCost,vertCost,costComp,discC,discCi,discQi,hipFracMort,50, FALSE)</f>
        <v>8.2111035789850799</v>
      </c>
      <c r="N5281" s="17">
        <v>6.6492656167850654</v>
      </c>
      <c r="O5281" s="27">
        <v>13000</v>
      </c>
      <c r="P5281" s="27">
        <v>9911.4147037993207</v>
      </c>
      <c r="Q5281" s="1">
        <v>1</v>
      </c>
      <c r="Y5281" s="17" cm="1">
        <f t="array" ref="Y5281:AC5281">runSim(G5281,H5281,I5281,J5281,K5281,hipWeibAlpha,hipWeibBeta,2,vertWeibAlpha,vertWeibBeta,2,meanSurvival,sdSurvival,baseU,hipUMult,vertUMult,hipCost,vertCost,costInt,discC,discCi,discQi,hipFracMort,50, FALSE)</f>
        <v>9.5146201577374256</v>
      </c>
      <c r="Z5281" s="17">
        <v>7.5924893760544769</v>
      </c>
      <c r="AA5281" s="27">
        <v>14079.044249591438</v>
      </c>
      <c r="AB5281" s="27">
        <v>10253.214146660703</v>
      </c>
      <c r="AC5281" s="1">
        <v>1</v>
      </c>
    </row>
    <row r="5282" spans="5:29" x14ac:dyDescent="0.35">
      <c r="E5282" s="1">
        <v>5278</v>
      </c>
      <c r="G5282" s="17">
        <v>0.10269361734390259</v>
      </c>
      <c r="H5282" s="17">
        <v>0.34613233804702759</v>
      </c>
      <c r="I5282" s="17">
        <v>0.84875684976577759</v>
      </c>
      <c r="J5282" s="17">
        <v>0.27023512125015259</v>
      </c>
      <c r="K5282" s="17">
        <v>0.81343275308609009</v>
      </c>
      <c r="M5282" s="17" cm="1">
        <f t="array" ref="M5282:Q5282">runSim(G5282,H5282,I5282,J5282,K5282,hipWeibAlpha,hipWeibBeta,1,vertWeibAlpha,vertWeibBeta,1,meanSurvival,sdSurvival,baseU,hipUMult,vertUMult,hipCost,vertCost,costComp,discC,discCi,discQi,hipFracMort,50, FALSE)</f>
        <v>6.9799363979444147</v>
      </c>
      <c r="N5282" s="17">
        <v>5.9057912980304845</v>
      </c>
      <c r="O5282" s="27">
        <v>3000</v>
      </c>
      <c r="P5282" s="27">
        <v>2259.4919276836745</v>
      </c>
      <c r="Q5282" s="1">
        <v>1</v>
      </c>
      <c r="Y5282" s="17" cm="1">
        <f t="array" ref="Y5282:AC5282">runSim(G5282,H5282,I5282,J5282,K5282,hipWeibAlpha,hipWeibBeta,2,vertWeibAlpha,vertWeibBeta,2,meanSurvival,sdSurvival,baseU,hipUMult,vertUMult,hipCost,vertCost,costInt,discC,discCi,discQi,hipFracMort,50, FALSE)</f>
        <v>7.1145856987685399</v>
      </c>
      <c r="Z5282" s="17">
        <v>6.0039216909059823</v>
      </c>
      <c r="AA5282" s="27">
        <v>5081.8469276918149</v>
      </c>
      <c r="AB5282" s="27">
        <v>4288.5154935042729</v>
      </c>
      <c r="AC5282" s="1">
        <v>1</v>
      </c>
    </row>
    <row r="5283" spans="5:29" x14ac:dyDescent="0.35">
      <c r="E5283" s="1">
        <v>5279</v>
      </c>
      <c r="G5283" s="17">
        <v>0.75983238220214844</v>
      </c>
      <c r="H5283" s="17">
        <v>0.81076622009277344</v>
      </c>
      <c r="I5283" s="17">
        <v>0.99039268493652344</v>
      </c>
      <c r="J5283" s="17">
        <v>0.81970787048339844</v>
      </c>
      <c r="K5283" s="17">
        <v>0.17448997497558594</v>
      </c>
      <c r="M5283" s="17" cm="1">
        <f t="array" ref="M5283:Q5283">runSim(G5283,H5283,I5283,J5283,K5283,hipWeibAlpha,hipWeibBeta,1,vertWeibAlpha,vertWeibBeta,1,meanSurvival,sdSurvival,baseU,hipUMult,vertUMult,hipCost,vertCost,costComp,discC,discCi,discQi,hipFracMort,50, FALSE)</f>
        <v>8.3626328190879455</v>
      </c>
      <c r="N5283" s="17">
        <v>6.7140751008429671</v>
      </c>
      <c r="O5283" s="27">
        <v>13000</v>
      </c>
      <c r="P5283" s="27">
        <v>10675.692295148849</v>
      </c>
      <c r="Q5283" s="1">
        <v>1</v>
      </c>
      <c r="Y5283" s="17" cm="1">
        <f t="array" ref="Y5283:AC5283">runSim(G5283,H5283,I5283,J5283,K5283,hipWeibAlpha,hipWeibBeta,2,vertWeibAlpha,vertWeibBeta,2,meanSurvival,sdSurvival,baseU,hipUMult,vertUMult,hipCost,vertCost,costInt,discC,discCi,discQi,hipFracMort,50, FALSE)</f>
        <v>9.7593129233946136</v>
      </c>
      <c r="Z5283" s="17">
        <v>7.7133140269246363</v>
      </c>
      <c r="AA5283" s="27">
        <v>20371.378534160081</v>
      </c>
      <c r="AB5283" s="27">
        <v>14636.43950493111</v>
      </c>
      <c r="AC5283" s="1">
        <v>1</v>
      </c>
    </row>
    <row r="5284" spans="5:29" x14ac:dyDescent="0.35">
      <c r="E5284" s="1">
        <v>5280</v>
      </c>
      <c r="G5284" s="17">
        <v>0.52175348997116089</v>
      </c>
      <c r="H5284" s="17">
        <v>2.5201976299285889E-2</v>
      </c>
      <c r="I5284" s="17">
        <v>0.42382258176803589</v>
      </c>
      <c r="J5284" s="17">
        <v>0.65462702512741089</v>
      </c>
      <c r="K5284" s="17">
        <v>0.63715571165084839</v>
      </c>
      <c r="M5284" s="17" cm="1">
        <f t="array" ref="M5284:Q5284">runSim(G5284,H5284,I5284,J5284,K5284,hipWeibAlpha,hipWeibBeta,1,vertWeibAlpha,vertWeibBeta,1,meanSurvival,sdSurvival,baseU,hipUMult,vertUMult,hipCost,vertCost,costComp,discC,discCi,discQi,hipFracMort,50, FALSE)</f>
        <v>8.4982673451179576</v>
      </c>
      <c r="N5284" s="17">
        <v>6.9198628625314935</v>
      </c>
      <c r="O5284" s="27">
        <v>7000</v>
      </c>
      <c r="P5284" s="27">
        <v>5139.4854274141753</v>
      </c>
      <c r="Q5284" s="1">
        <v>1</v>
      </c>
      <c r="Y5284" s="17" cm="1">
        <f t="array" ref="Y5284:AC5284">runSim(G5284,H5284,I5284,J5284,K5284,hipWeibAlpha,hipWeibBeta,2,vertWeibAlpha,vertWeibBeta,2,meanSurvival,sdSurvival,baseU,hipUMult,vertUMult,hipCost,vertCost,costInt,discC,discCi,discQi,hipFracMort,50, FALSE)</f>
        <v>9.2354702109962226</v>
      </c>
      <c r="Z5284" s="17">
        <v>7.4237343863112963</v>
      </c>
      <c r="AA5284" s="27">
        <v>6596.7644364258731</v>
      </c>
      <c r="AB5284" s="27">
        <v>5302.6674187937833</v>
      </c>
      <c r="AC5284" s="1">
        <v>1</v>
      </c>
    </row>
    <row r="5285" spans="5:29" x14ac:dyDescent="0.35">
      <c r="E5285" s="1">
        <v>5281</v>
      </c>
      <c r="G5285" s="17">
        <v>0.97347795963287354</v>
      </c>
      <c r="H5285" s="17">
        <v>0.49438250064849854</v>
      </c>
      <c r="I5285" s="17">
        <v>0.48602068424224854</v>
      </c>
      <c r="J5285" s="17">
        <v>0.63735735416412354</v>
      </c>
      <c r="K5285" s="17">
        <v>0.54914629459381104</v>
      </c>
      <c r="M5285" s="17" cm="1">
        <f t="array" ref="M5285:Q5285">runSim(G5285,H5285,I5285,J5285,K5285,hipWeibAlpha,hipWeibBeta,1,vertWeibAlpha,vertWeibBeta,1,meanSurvival,sdSurvival,baseU,hipUMult,vertUMult,hipCost,vertCost,costComp,discC,discCi,discQi,hipFracMort,50, FALSE)</f>
        <v>7.2292176642785346</v>
      </c>
      <c r="N5285" s="17">
        <v>5.9453230956533343</v>
      </c>
      <c r="O5285" s="27">
        <v>10000</v>
      </c>
      <c r="P5285" s="27">
        <v>8471.0480813977665</v>
      </c>
      <c r="Q5285" s="1">
        <v>1</v>
      </c>
      <c r="Y5285" s="17" cm="1">
        <f t="array" ref="Y5285:AC5285">runSim(G5285,H5285,I5285,J5285,K5285,hipWeibAlpha,hipWeibBeta,2,vertWeibAlpha,vertWeibBeta,2,meanSurvival,sdSurvival,baseU,hipUMult,vertUMult,hipCost,vertCost,costInt,discC,discCi,discQi,hipFracMort,50, FALSE)</f>
        <v>8.2706436568037809</v>
      </c>
      <c r="Z5285" s="17">
        <v>6.758132202125279</v>
      </c>
      <c r="AA5285" s="27">
        <v>13527.105980551743</v>
      </c>
      <c r="AB5285" s="27">
        <v>10556.272573927399</v>
      </c>
      <c r="AC5285" s="1">
        <v>1</v>
      </c>
    </row>
    <row r="5286" spans="5:29" x14ac:dyDescent="0.35">
      <c r="E5286" s="1">
        <v>5282</v>
      </c>
      <c r="G5286" s="17">
        <v>0.5933411717414856</v>
      </c>
      <c r="H5286" s="17">
        <v>0.9368775486946106</v>
      </c>
      <c r="I5286" s="17">
        <v>0.3994629979133606</v>
      </c>
      <c r="J5286" s="17">
        <v>0.4142029881477356</v>
      </c>
      <c r="K5286" s="17">
        <v>0.1007111668586731</v>
      </c>
      <c r="M5286" s="17" cm="1">
        <f t="array" ref="M5286:Q5286">runSim(G5286,H5286,I5286,J5286,K5286,hipWeibAlpha,hipWeibBeta,1,vertWeibAlpha,vertWeibBeta,1,meanSurvival,sdSurvival,baseU,hipUMult,vertUMult,hipCost,vertCost,costComp,discC,discCi,discQi,hipFracMort,50, FALSE)</f>
        <v>6.8444937712727505</v>
      </c>
      <c r="N5286" s="17">
        <v>5.7386091980711198</v>
      </c>
      <c r="O5286" s="27">
        <v>13000</v>
      </c>
      <c r="P5286" s="27">
        <v>10170.011639901326</v>
      </c>
      <c r="Q5286" s="1">
        <v>1</v>
      </c>
      <c r="Y5286" s="17" cm="1">
        <f t="array" ref="Y5286:AC5286">runSim(G5286,H5286,I5286,J5286,K5286,hipWeibAlpha,hipWeibBeta,2,vertWeibAlpha,vertWeibBeta,2,meanSurvival,sdSurvival,baseU,hipUMult,vertUMult,hipCost,vertCost,costInt,discC,discCi,discQi,hipFracMort,50, FALSE)</f>
        <v>7.4363392360687977</v>
      </c>
      <c r="Z5286" s="17">
        <v>6.1864746730122873</v>
      </c>
      <c r="AA5286" s="27">
        <v>8674.8803823438138</v>
      </c>
      <c r="AB5286" s="27">
        <v>7304.7953755160279</v>
      </c>
      <c r="AC5286" s="1">
        <v>1</v>
      </c>
    </row>
    <row r="5287" spans="5:29" x14ac:dyDescent="0.35">
      <c r="E5287" s="1">
        <v>5283</v>
      </c>
      <c r="G5287" s="17">
        <v>0.24614167213439941</v>
      </c>
      <c r="H5287" s="17">
        <v>0.49678254127502441</v>
      </c>
      <c r="I5287" s="17">
        <v>0.79652619361877441</v>
      </c>
      <c r="J5287" s="17">
        <v>0.34605622291564941</v>
      </c>
      <c r="K5287" s="17">
        <v>2.0906686782836914E-2</v>
      </c>
      <c r="M5287" s="17" cm="1">
        <f t="array" ref="M5287:Q5287">runSim(G5287,H5287,I5287,J5287,K5287,hipWeibAlpha,hipWeibBeta,1,vertWeibAlpha,vertWeibBeta,1,meanSurvival,sdSurvival,baseU,hipUMult,vertUMult,hipCost,vertCost,costComp,discC,discCi,discQi,hipFracMort,50, FALSE)</f>
        <v>7.2799757016770181</v>
      </c>
      <c r="N5287" s="17">
        <v>6.1066704721927492</v>
      </c>
      <c r="O5287" s="27">
        <v>6000</v>
      </c>
      <c r="P5287" s="27">
        <v>4473.1177595308782</v>
      </c>
      <c r="Q5287" s="1">
        <v>1</v>
      </c>
      <c r="Y5287" s="17" cm="1">
        <f t="array" ref="Y5287:AC5287">runSim(G5287,H5287,I5287,J5287,K5287,hipWeibAlpha,hipWeibBeta,2,vertWeibAlpha,vertWeibBeta,2,meanSurvival,sdSurvival,baseU,hipUMult,vertUMult,hipCost,vertCost,costInt,discC,discCi,discQi,hipFracMort,50, FALSE)</f>
        <v>7.568421115164222</v>
      </c>
      <c r="Z5287" s="17">
        <v>6.3203060890716012</v>
      </c>
      <c r="AA5287" s="27">
        <v>5406.015082260159</v>
      </c>
      <c r="AB5287" s="27">
        <v>4514.5043493368576</v>
      </c>
      <c r="AC5287" s="1">
        <v>1</v>
      </c>
    </row>
    <row r="5288" spans="5:29" x14ac:dyDescent="0.35">
      <c r="E5288" s="1">
        <v>5284</v>
      </c>
      <c r="G5288" s="17">
        <v>0.43806976079940796</v>
      </c>
      <c r="H5288" s="17">
        <v>0.84239715337753296</v>
      </c>
      <c r="I5288" s="17">
        <v>0.88066619634628296</v>
      </c>
      <c r="J5288" s="17">
        <v>0.45082610845565796</v>
      </c>
      <c r="K5288" s="17">
        <v>0.22314971685409546</v>
      </c>
      <c r="M5288" s="17" cm="1">
        <f t="array" ref="M5288:Q5288">runSim(G5288,H5288,I5288,J5288,K5288,hipWeibAlpha,hipWeibBeta,1,vertWeibAlpha,vertWeibBeta,1,meanSurvival,sdSurvival,baseU,hipUMult,vertUMult,hipCost,vertCost,costComp,discC,discCi,discQi,hipFracMort,50, FALSE)</f>
        <v>7.2279636879250964</v>
      </c>
      <c r="N5288" s="17">
        <v>6.0278183410286701</v>
      </c>
      <c r="O5288" s="27">
        <v>13000</v>
      </c>
      <c r="P5288" s="27">
        <v>10146.597367267026</v>
      </c>
      <c r="Q5288" s="1">
        <v>1</v>
      </c>
      <c r="Y5288" s="17" cm="1">
        <f t="array" ref="Y5288:AC5288">runSim(G5288,H5288,I5288,J5288,K5288,hipWeibAlpha,hipWeibBeta,2,vertWeibAlpha,vertWeibBeta,2,meanSurvival,sdSurvival,baseU,hipUMult,vertUMult,hipCost,vertCost,costInt,discC,discCi,discQi,hipFracMort,50, FALSE)</f>
        <v>7.7902699288404751</v>
      </c>
      <c r="Z5288" s="17">
        <v>6.4530347365994762</v>
      </c>
      <c r="AA5288" s="27">
        <v>11814.638312812136</v>
      </c>
      <c r="AB5288" s="27">
        <v>9346.08175619947</v>
      </c>
      <c r="AC5288" s="1">
        <v>1</v>
      </c>
    </row>
    <row r="5289" spans="5:29" x14ac:dyDescent="0.35">
      <c r="E5289" s="1">
        <v>5285</v>
      </c>
      <c r="G5289" s="17">
        <v>0.34879672527313232</v>
      </c>
      <c r="H5289" s="17">
        <v>0.66706454753875732</v>
      </c>
      <c r="I5289" s="17">
        <v>0.73975741863250732</v>
      </c>
      <c r="J5289" s="17">
        <v>0.37302768230438232</v>
      </c>
      <c r="K5289" s="17">
        <v>0.66543185710906982</v>
      </c>
      <c r="M5289" s="17" cm="1">
        <f t="array" ref="M5289:Q5289">runSim(G5289,H5289,I5289,J5289,K5289,hipWeibAlpha,hipWeibBeta,1,vertWeibAlpha,vertWeibBeta,1,meanSurvival,sdSurvival,baseU,hipUMult,vertUMult,hipCost,vertCost,costComp,discC,discCi,discQi,hipFracMort,50, FALSE)</f>
        <v>7.1628407109578447</v>
      </c>
      <c r="N5289" s="17">
        <v>6.0105189502397751</v>
      </c>
      <c r="O5289" s="27">
        <v>13000</v>
      </c>
      <c r="P5289" s="27">
        <v>9623.2223397555881</v>
      </c>
      <c r="Q5289" s="1">
        <v>1</v>
      </c>
      <c r="Y5289" s="17" cm="1">
        <f t="array" ref="Y5289:AC5289">runSim(G5289,H5289,I5289,J5289,K5289,hipWeibAlpha,hipWeibBeta,2,vertWeibAlpha,vertWeibBeta,2,meanSurvival,sdSurvival,baseU,hipUMult,vertUMult,hipCost,vertCost,costInt,discC,discCi,discQi,hipFracMort,50, FALSE)</f>
        <v>7.6605807790928893</v>
      </c>
      <c r="Z5289" s="17">
        <v>6.3831576168906157</v>
      </c>
      <c r="AA5289" s="27">
        <v>8514.2324588120973</v>
      </c>
      <c r="AB5289" s="27">
        <v>6702.409166240267</v>
      </c>
      <c r="AC5289" s="1">
        <v>1</v>
      </c>
    </row>
    <row r="5290" spans="5:29" x14ac:dyDescent="0.35">
      <c r="E5290" s="1">
        <v>5286</v>
      </c>
      <c r="G5290" s="17">
        <v>0.34458214044570923</v>
      </c>
      <c r="H5290" s="17">
        <v>0.79602867364883423</v>
      </c>
      <c r="I5290" s="17">
        <v>1.5450060367584229E-2</v>
      </c>
      <c r="J5290" s="17">
        <v>8.4389269351959229E-2</v>
      </c>
      <c r="K5290" s="17">
        <v>0.37905174493789673</v>
      </c>
      <c r="M5290" s="17" cm="1">
        <f t="array" ref="M5290:Q5290">runSim(G5290,H5290,I5290,J5290,K5290,hipWeibAlpha,hipWeibBeta,1,vertWeibAlpha,vertWeibBeta,1,meanSurvival,sdSurvival,baseU,hipUMult,vertUMult,hipCost,vertCost,costComp,discC,discCi,discQi,hipFracMort,50, FALSE)</f>
        <v>5.2265636313886876</v>
      </c>
      <c r="N5290" s="17">
        <v>4.5950017197680371</v>
      </c>
      <c r="O5290" s="27">
        <v>3000</v>
      </c>
      <c r="P5290" s="27">
        <v>2630.4792177032277</v>
      </c>
      <c r="Q5290" s="1">
        <v>1</v>
      </c>
      <c r="Y5290" s="17" cm="1">
        <f t="array" ref="Y5290:AC5290">runSim(G5290,H5290,I5290,J5290,K5290,hipWeibAlpha,hipWeibBeta,2,vertWeibAlpha,vertWeibBeta,2,meanSurvival,sdSurvival,baseU,hipUMult,vertUMult,hipCost,vertCost,costInt,discC,discCi,discQi,hipFracMort,50, FALSE)</f>
        <v>5.4940303666257053</v>
      </c>
      <c r="Z5290" s="17">
        <v>4.814763831648369</v>
      </c>
      <c r="AA5290" s="27">
        <v>6935.791187421959</v>
      </c>
      <c r="AB5290" s="27">
        <v>5754.3848867870365</v>
      </c>
      <c r="AC5290" s="1">
        <v>1</v>
      </c>
    </row>
    <row r="5291" spans="5:29" x14ac:dyDescent="0.35">
      <c r="E5291" s="1">
        <v>5287</v>
      </c>
      <c r="G5291" s="17">
        <v>0.61082696914672852</v>
      </c>
      <c r="H5291" s="17">
        <v>3.7737369537353516E-2</v>
      </c>
      <c r="I5291" s="17">
        <v>6.6973209381103516E-2</v>
      </c>
      <c r="J5291" s="17">
        <v>0.95390558242797852</v>
      </c>
      <c r="K5291" s="17">
        <v>0.55429315567016602</v>
      </c>
      <c r="M5291" s="17" cm="1">
        <f t="array" ref="M5291:Q5291">runSim(G5291,H5291,I5291,J5291,K5291,hipWeibAlpha,hipWeibBeta,1,vertWeibAlpha,vertWeibBeta,1,meanSurvival,sdSurvival,baseU,hipUMult,vertUMult,hipCost,vertCost,costComp,discC,discCi,discQi,hipFracMort,50, FALSE)</f>
        <v>10.283681476237815</v>
      </c>
      <c r="N5291" s="17">
        <v>7.9681538468265822</v>
      </c>
      <c r="O5291" s="27">
        <v>10000</v>
      </c>
      <c r="P5291" s="27">
        <v>7069.8521065652494</v>
      </c>
      <c r="Q5291" s="1">
        <v>1</v>
      </c>
      <c r="Y5291" s="17" cm="1">
        <f t="array" ref="Y5291:AC5291">runSim(G5291,H5291,I5291,J5291,K5291,hipWeibAlpha,hipWeibBeta,2,vertWeibAlpha,vertWeibBeta,2,meanSurvival,sdSurvival,baseU,hipUMult,vertUMult,hipCost,vertCost,costInt,discC,discCi,discQi,hipFracMort,50, FALSE)</f>
        <v>11.884936617104801</v>
      </c>
      <c r="Z5291" s="17">
        <v>9.0015093210179824</v>
      </c>
      <c r="AA5291" s="27">
        <v>15525.944379179798</v>
      </c>
      <c r="AB5291" s="27">
        <v>10383.166879537406</v>
      </c>
      <c r="AC5291" s="1">
        <v>1</v>
      </c>
    </row>
    <row r="5292" spans="5:29" x14ac:dyDescent="0.35">
      <c r="E5292" s="1">
        <v>5288</v>
      </c>
      <c r="G5292" s="17">
        <v>0.73878926038742065</v>
      </c>
      <c r="H5292" s="17">
        <v>0.11430805921554565</v>
      </c>
      <c r="I5292" s="17">
        <v>0.96410053968429565</v>
      </c>
      <c r="J5292" s="17">
        <v>2.2053420543670654E-2</v>
      </c>
      <c r="K5292" s="17">
        <v>0.76776570081710815</v>
      </c>
      <c r="M5292" s="17" cm="1">
        <f t="array" ref="M5292:Q5292">runSim(G5292,H5292,I5292,J5292,K5292,hipWeibAlpha,hipWeibBeta,1,vertWeibAlpha,vertWeibBeta,1,meanSurvival,sdSurvival,baseU,hipUMult,vertUMult,hipCost,vertCost,costComp,discC,discCi,discQi,hipFracMort,50, FALSE)</f>
        <v>4.1725445217160084</v>
      </c>
      <c r="N5292" s="17">
        <v>3.7725375138007515</v>
      </c>
      <c r="O5292" s="27">
        <v>0</v>
      </c>
      <c r="P5292" s="27">
        <v>0</v>
      </c>
      <c r="Q5292" s="1">
        <v>1</v>
      </c>
      <c r="Y5292" s="17" cm="1">
        <f t="array" ref="Y5292:AC5292">runSim(G5292,H5292,I5292,J5292,K5292,hipWeibAlpha,hipWeibBeta,2,vertWeibAlpha,vertWeibBeta,2,meanSurvival,sdSurvival,baseU,hipUMult,vertUMult,hipCost,vertCost,costInt,discC,discCi,discQi,hipFracMort,50, FALSE)</f>
        <v>4.1725445217160084</v>
      </c>
      <c r="Z5292" s="17">
        <v>3.7725375138007515</v>
      </c>
      <c r="AA5292" s="27">
        <v>2980.388944082863</v>
      </c>
      <c r="AB5292" s="27">
        <v>2694.6696527148224</v>
      </c>
      <c r="AC5292" s="1">
        <v>1</v>
      </c>
    </row>
    <row r="5293" spans="5:29" x14ac:dyDescent="0.35">
      <c r="E5293" s="1">
        <v>5289</v>
      </c>
      <c r="G5293" s="17">
        <v>0.51231205463409424</v>
      </c>
      <c r="H5293" s="17">
        <v>0.41700565814971924</v>
      </c>
      <c r="I5293" s="17">
        <v>5.5128216743469238E-2</v>
      </c>
      <c r="J5293" s="17">
        <v>0.72501957416534424</v>
      </c>
      <c r="K5293" s="17">
        <v>0.84725773334503174</v>
      </c>
      <c r="M5293" s="17" cm="1">
        <f t="array" ref="M5293:Q5293">runSim(G5293,H5293,I5293,J5293,K5293,hipWeibAlpha,hipWeibBeta,1,vertWeibAlpha,vertWeibBeta,1,meanSurvival,sdSurvival,baseU,hipUMult,vertUMult,hipCost,vertCost,costComp,discC,discCi,discQi,hipFracMort,50, FALSE)</f>
        <v>8.4654587368847256</v>
      </c>
      <c r="N5293" s="17">
        <v>6.8750401819970399</v>
      </c>
      <c r="O5293" s="27">
        <v>10000</v>
      </c>
      <c r="P5293" s="27">
        <v>7447.6788562080219</v>
      </c>
      <c r="Q5293" s="1">
        <v>1</v>
      </c>
      <c r="Y5293" s="17" cm="1">
        <f t="array" ref="Y5293:AC5293">runSim(G5293,H5293,I5293,J5293,K5293,hipWeibAlpha,hipWeibBeta,2,vertWeibAlpha,vertWeibBeta,2,meanSurvival,sdSurvival,baseU,hipUMult,vertUMult,hipCost,vertCost,costInt,discC,discCi,discQi,hipFracMort,50, FALSE)</f>
        <v>9.6554194589663371</v>
      </c>
      <c r="Z5293" s="17">
        <v>7.687736264046122</v>
      </c>
      <c r="AA5293" s="27">
        <v>6896.7281849759556</v>
      </c>
      <c r="AB5293" s="27">
        <v>5491.2401886043735</v>
      </c>
      <c r="AC5293" s="1">
        <v>1</v>
      </c>
    </row>
    <row r="5294" spans="5:29" x14ac:dyDescent="0.35">
      <c r="E5294" s="1">
        <v>5290</v>
      </c>
      <c r="G5294" s="17">
        <v>0.90701466798782349</v>
      </c>
      <c r="H5294" s="17">
        <v>9.9183857440948486E-2</v>
      </c>
      <c r="I5294" s="17">
        <v>0.62231618165969849</v>
      </c>
      <c r="J5294" s="17">
        <v>8.1392109394073486E-2</v>
      </c>
      <c r="K5294" s="17">
        <v>0.63655263185501099</v>
      </c>
      <c r="M5294" s="17" cm="1">
        <f t="array" ref="M5294:Q5294">runSim(G5294,H5294,I5294,J5294,K5294,hipWeibAlpha,hipWeibBeta,1,vertWeibAlpha,vertWeibBeta,1,meanSurvival,sdSurvival,baseU,hipUMult,vertUMult,hipCost,vertCost,costComp,discC,discCi,discQi,hipFracMort,50, FALSE)</f>
        <v>5.0797950730686319</v>
      </c>
      <c r="N5294" s="17">
        <v>4.4865419243387059</v>
      </c>
      <c r="O5294" s="27">
        <v>7000</v>
      </c>
      <c r="P5294" s="27">
        <v>5775.5279521995144</v>
      </c>
      <c r="Q5294" s="1">
        <v>1</v>
      </c>
      <c r="Y5294" s="17" cm="1">
        <f t="array" ref="Y5294:AC5294">runSim(G5294,H5294,I5294,J5294,K5294,hipWeibAlpha,hipWeibBeta,2,vertWeibAlpha,vertWeibBeta,2,meanSurvival,sdSurvival,baseU,hipUMult,vertUMult,hipCost,vertCost,costInt,discC,discCi,discQi,hipFracMort,50, FALSE)</f>
        <v>5.4688861486894478</v>
      </c>
      <c r="Z5294" s="17">
        <v>4.7956011842584729</v>
      </c>
      <c r="AA5294" s="27">
        <v>3906.3472490638915</v>
      </c>
      <c r="AB5294" s="27">
        <v>3425.4294173274811</v>
      </c>
      <c r="AC5294" s="1">
        <v>1</v>
      </c>
    </row>
    <row r="5295" spans="5:29" x14ac:dyDescent="0.35">
      <c r="E5295" s="1">
        <v>5291</v>
      </c>
      <c r="G5295" s="17">
        <v>1.4593839645385742E-2</v>
      </c>
      <c r="H5295" s="17">
        <v>0.71933627128601074</v>
      </c>
      <c r="I5295" s="17">
        <v>0.83743929862976074</v>
      </c>
      <c r="J5295" s="17">
        <v>5.3961515426635742E-2</v>
      </c>
      <c r="K5295" s="17">
        <v>0.62285494804382324</v>
      </c>
      <c r="M5295" s="17" cm="1">
        <f t="array" ref="M5295:Q5295">runSim(G5295,H5295,I5295,J5295,K5295,hipWeibAlpha,hipWeibBeta,1,vertWeibAlpha,vertWeibBeta,1,meanSurvival,sdSurvival,baseU,hipUMult,vertUMult,hipCost,vertCost,costComp,discC,discCi,discQi,hipFracMort,50, FALSE)</f>
        <v>4.8430536589249105</v>
      </c>
      <c r="N5295" s="17">
        <v>4.30398440935625</v>
      </c>
      <c r="O5295" s="27">
        <v>3000</v>
      </c>
      <c r="P5295" s="27">
        <v>2561.6532306126014</v>
      </c>
      <c r="Q5295" s="1">
        <v>1</v>
      </c>
      <c r="Y5295" s="17" cm="1">
        <f t="array" ref="Y5295:AC5295">runSim(G5295,H5295,I5295,J5295,K5295,hipWeibAlpha,hipWeibBeta,2,vertWeibAlpha,vertWeibBeta,2,meanSurvival,sdSurvival,baseU,hipUMult,vertUMult,hipCost,vertCost,costInt,discC,discCi,discQi,hipFracMort,50, FALSE)</f>
        <v>5.0240420949044369</v>
      </c>
      <c r="Z5295" s="17">
        <v>4.4518538947642936</v>
      </c>
      <c r="AA5295" s="27">
        <v>3588.6014963603125</v>
      </c>
      <c r="AB5295" s="27">
        <v>3179.8956391173524</v>
      </c>
      <c r="AC5295" s="1">
        <v>1</v>
      </c>
    </row>
    <row r="5296" spans="5:29" x14ac:dyDescent="0.35">
      <c r="E5296" s="1">
        <v>5292</v>
      </c>
      <c r="G5296" s="17">
        <v>0.50429528951644897</v>
      </c>
      <c r="H5296" s="17">
        <v>0.54631799459457397</v>
      </c>
      <c r="I5296" s="17">
        <v>0.12950891256332397</v>
      </c>
      <c r="J5296" s="17">
        <v>0.69869226217269897</v>
      </c>
      <c r="K5296" s="17">
        <v>0.28888696432113647</v>
      </c>
      <c r="M5296" s="17" cm="1">
        <f t="array" ref="M5296:Q5296">runSim(G5296,H5296,I5296,J5296,K5296,hipWeibAlpha,hipWeibBeta,1,vertWeibAlpha,vertWeibBeta,1,meanSurvival,sdSurvival,baseU,hipUMult,vertUMult,hipCost,vertCost,costComp,discC,discCi,discQi,hipFracMort,50, FALSE)</f>
        <v>8.2760741248527996</v>
      </c>
      <c r="N5296" s="17">
        <v>6.7430216979489899</v>
      </c>
      <c r="O5296" s="27">
        <v>10000</v>
      </c>
      <c r="P5296" s="27">
        <v>7541.2348084474652</v>
      </c>
      <c r="Q5296" s="1">
        <v>1</v>
      </c>
      <c r="Y5296" s="17" cm="1">
        <f t="array" ref="Y5296:AC5296">runSim(G5296,H5296,I5296,J5296,K5296,hipWeibAlpha,hipWeibBeta,2,vertWeibAlpha,vertWeibBeta,2,meanSurvival,sdSurvival,baseU,hipUMult,vertUMult,hipCost,vertCost,costInt,discC,discCi,discQi,hipFracMort,50, FALSE)</f>
        <v>9.4148497437841385</v>
      </c>
      <c r="Z5296" s="17">
        <v>7.5363016881741531</v>
      </c>
      <c r="AA5296" s="27">
        <v>9780.9645280172881</v>
      </c>
      <c r="AB5296" s="27">
        <v>7374.4175329936515</v>
      </c>
      <c r="AC5296" s="1">
        <v>1</v>
      </c>
    </row>
    <row r="5297" spans="5:29" x14ac:dyDescent="0.35">
      <c r="E5297" s="1">
        <v>5293</v>
      </c>
      <c r="G5297" s="17">
        <v>0.53537404537200928</v>
      </c>
      <c r="H5297" s="17">
        <v>0.94055593013763428</v>
      </c>
      <c r="I5297" s="17">
        <v>0.37848317623138428</v>
      </c>
      <c r="J5297" s="17">
        <v>1.4683127403259277E-2</v>
      </c>
      <c r="K5297" s="17">
        <v>0.35347402095794678</v>
      </c>
      <c r="M5297" s="17" cm="1">
        <f t="array" ref="M5297:Q5297">runSim(G5297,H5297,I5297,J5297,K5297,hipWeibAlpha,hipWeibBeta,1,vertWeibAlpha,vertWeibBeta,1,meanSurvival,sdSurvival,baseU,hipUMult,vertUMult,hipCost,vertCost,costComp,discC,discCi,discQi,hipFracMort,50, FALSE)</f>
        <v>3.5812010701806636</v>
      </c>
      <c r="N5297" s="17">
        <v>3.2723689457157921</v>
      </c>
      <c r="O5297" s="27">
        <v>3000</v>
      </c>
      <c r="P5297" s="27">
        <v>2802.4161228566618</v>
      </c>
      <c r="Q5297" s="1">
        <v>1</v>
      </c>
      <c r="Y5297" s="17" cm="1">
        <f t="array" ref="Y5297:AC5297">runSim(G5297,H5297,I5297,J5297,K5297,hipWeibAlpha,hipWeibBeta,2,vertWeibAlpha,vertWeibBeta,2,meanSurvival,sdSurvival,baseU,hipUMult,vertUMult,hipCost,vertCost,costInt,discC,discCi,discQi,hipFracMort,50, FALSE)</f>
        <v>3.7198326454874202</v>
      </c>
      <c r="Z5297" s="17">
        <v>3.3975570901981942</v>
      </c>
      <c r="AA5297" s="27">
        <v>5732.1980118046886</v>
      </c>
      <c r="AB5297" s="27">
        <v>5108.6028610677822</v>
      </c>
      <c r="AC5297" s="1">
        <v>1</v>
      </c>
    </row>
    <row r="5298" spans="5:29" x14ac:dyDescent="0.35">
      <c r="E5298" s="1">
        <v>5294</v>
      </c>
      <c r="G5298" s="17">
        <v>0.12908846139907837</v>
      </c>
      <c r="H5298" s="17">
        <v>0.31979280710220337</v>
      </c>
      <c r="I5298" s="17">
        <v>0.44351106882095337</v>
      </c>
      <c r="J5298" s="17">
        <v>0.50366121530532837</v>
      </c>
      <c r="K5298" s="17">
        <v>0.15916353464126587</v>
      </c>
      <c r="M5298" s="17" cm="1">
        <f t="array" ref="M5298:Q5298">runSim(G5298,H5298,I5298,J5298,K5298,hipWeibAlpha,hipWeibBeta,1,vertWeibAlpha,vertWeibBeta,1,meanSurvival,sdSurvival,baseU,hipUMult,vertUMult,hipCost,vertCost,costComp,discC,discCi,discQi,hipFracMort,50, FALSE)</f>
        <v>8.1649155279543137</v>
      </c>
      <c r="N5298" s="17">
        <v>6.7165317948974144</v>
      </c>
      <c r="O5298" s="27">
        <v>10000</v>
      </c>
      <c r="P5298" s="27">
        <v>6874.7414368150366</v>
      </c>
      <c r="Q5298" s="1">
        <v>1</v>
      </c>
      <c r="Y5298" s="17" cm="1">
        <f t="array" ref="Y5298:AC5298">runSim(G5298,H5298,I5298,J5298,K5298,hipWeibAlpha,hipWeibBeta,2,vertWeibAlpha,vertWeibBeta,2,meanSurvival,sdSurvival,baseU,hipUMult,vertUMult,hipCost,vertCost,costInt,discC,discCi,discQi,hipFracMort,50, FALSE)</f>
        <v>8.4192726127249475</v>
      </c>
      <c r="Z5298" s="17">
        <v>6.8947794318779518</v>
      </c>
      <c r="AA5298" s="27">
        <v>6013.7661519463909</v>
      </c>
      <c r="AB5298" s="27">
        <v>4924.8424513413947</v>
      </c>
      <c r="AC5298" s="1">
        <v>1</v>
      </c>
    </row>
    <row r="5299" spans="5:29" x14ac:dyDescent="0.35">
      <c r="E5299" s="1">
        <v>5295</v>
      </c>
      <c r="G5299" s="17">
        <v>0.72459316253662109</v>
      </c>
      <c r="H5299" s="17">
        <v>0.93373012542724609</v>
      </c>
      <c r="I5299" s="17">
        <v>0.25007534027099609</v>
      </c>
      <c r="J5299" s="17">
        <v>0.16337490081787109</v>
      </c>
      <c r="K5299" s="17">
        <v>0.18124294281005859</v>
      </c>
      <c r="M5299" s="17" cm="1">
        <f t="array" ref="M5299:Q5299">runSim(G5299,H5299,I5299,J5299,K5299,hipWeibAlpha,hipWeibBeta,1,vertWeibAlpha,vertWeibBeta,1,meanSurvival,sdSurvival,baseU,hipUMult,vertUMult,hipCost,vertCost,costComp,discC,discCi,discQi,hipFracMort,50, FALSE)</f>
        <v>5.6130925240989553</v>
      </c>
      <c r="N5299" s="17">
        <v>4.8640016957136138</v>
      </c>
      <c r="O5299" s="27">
        <v>10000</v>
      </c>
      <c r="P5299" s="27">
        <v>8193.2382928029238</v>
      </c>
      <c r="Q5299" s="1">
        <v>1</v>
      </c>
      <c r="Y5299" s="17" cm="1">
        <f t="array" ref="Y5299:AC5299">runSim(G5299,H5299,I5299,J5299,K5299,hipWeibAlpha,hipWeibBeta,2,vertWeibAlpha,vertWeibBeta,2,meanSurvival,sdSurvival,baseU,hipUMult,vertUMult,hipCost,vertCost,costInt,discC,discCi,discQi,hipFracMort,50, FALSE)</f>
        <v>5.9997890008781258</v>
      </c>
      <c r="Z5299" s="17">
        <v>5.1761214103151438</v>
      </c>
      <c r="AA5299" s="27">
        <v>7528.9776647927938</v>
      </c>
      <c r="AB5299" s="27">
        <v>6488.5931145879185</v>
      </c>
      <c r="AC5299" s="1">
        <v>1</v>
      </c>
    </row>
    <row r="5300" spans="5:29" x14ac:dyDescent="0.35">
      <c r="E5300" s="1">
        <v>5296</v>
      </c>
      <c r="G5300" s="17">
        <v>0.49563521146774292</v>
      </c>
      <c r="H5300" s="17">
        <v>0.52447432279586792</v>
      </c>
      <c r="I5300" s="17">
        <v>0.51293867826461792</v>
      </c>
      <c r="J5300" s="17">
        <v>0.49178999662399292</v>
      </c>
      <c r="K5300" s="17">
        <v>0.48506087064743042</v>
      </c>
      <c r="M5300" s="17" cm="1">
        <f t="array" ref="M5300:Q5300">runSim(G5300,H5300,I5300,J5300,K5300,hipWeibAlpha,hipWeibBeta,1,vertWeibAlpha,vertWeibBeta,1,meanSurvival,sdSurvival,baseU,hipUMult,vertUMult,hipCost,vertCost,costComp,discC,discCi,discQi,hipFracMort,50, FALSE)</f>
        <v>7.5323212743773258</v>
      </c>
      <c r="N5300" s="17">
        <v>6.266368277230054</v>
      </c>
      <c r="O5300" s="27">
        <v>10000</v>
      </c>
      <c r="P5300" s="27">
        <v>7514.0619212441461</v>
      </c>
      <c r="Q5300" s="1">
        <v>1</v>
      </c>
      <c r="Y5300" s="17" cm="1">
        <f t="array" ref="Y5300:AC5300">runSim(G5300,H5300,I5300,J5300,K5300,hipWeibAlpha,hipWeibBeta,2,vertWeibAlpha,vertWeibBeta,2,meanSurvival,sdSurvival,baseU,hipUMult,vertUMult,hipCost,vertCost,costInt,discC,discCi,discQi,hipFracMort,50, FALSE)</f>
        <v>8.356780153216107</v>
      </c>
      <c r="Z5300" s="17">
        <v>6.8533986065935091</v>
      </c>
      <c r="AA5300" s="27">
        <v>5969.1286808686482</v>
      </c>
      <c r="AB5300" s="27">
        <v>4895.2847189953636</v>
      </c>
      <c r="AC5300" s="1">
        <v>1</v>
      </c>
    </row>
    <row r="5301" spans="5:29" x14ac:dyDescent="0.35">
      <c r="E5301" s="1">
        <v>5297</v>
      </c>
      <c r="G5301" s="17">
        <v>0.44734060764312744</v>
      </c>
      <c r="H5301" s="17">
        <v>0.39207327365875244</v>
      </c>
      <c r="I5301" s="17">
        <v>0.61418020725250244</v>
      </c>
      <c r="J5301" s="17">
        <v>0.52137625217437744</v>
      </c>
      <c r="K5301" s="17">
        <v>0.40093863010406494</v>
      </c>
      <c r="M5301" s="17" cm="1">
        <f t="array" ref="M5301:Q5301">runSim(G5301,H5301,I5301,J5301,K5301,hipWeibAlpha,hipWeibBeta,1,vertWeibAlpha,vertWeibBeta,1,meanSurvival,sdSurvival,baseU,hipUMult,vertUMult,hipCost,vertCost,costComp,discC,discCi,discQi,hipFracMort,50, FALSE)</f>
        <v>7.7794649101904358</v>
      </c>
      <c r="N5301" s="17">
        <v>6.4442352785900283</v>
      </c>
      <c r="O5301" s="27">
        <v>10000</v>
      </c>
      <c r="P5301" s="27">
        <v>7352.2757243196029</v>
      </c>
      <c r="Q5301" s="1">
        <v>1</v>
      </c>
      <c r="Y5301" s="17" cm="1">
        <f t="array" ref="Y5301:AC5301">runSim(G5301,H5301,I5301,J5301,K5301,hipWeibAlpha,hipWeibBeta,2,vertWeibAlpha,vertWeibBeta,2,meanSurvival,sdSurvival,baseU,hipUMult,vertUMult,hipCost,vertCost,costInt,discC,discCi,discQi,hipFracMort,50, FALSE)</f>
        <v>8.5125767656032831</v>
      </c>
      <c r="Z5301" s="17">
        <v>6.9563268873788378</v>
      </c>
      <c r="AA5301" s="27">
        <v>6080.4119754309168</v>
      </c>
      <c r="AB5301" s="27">
        <v>4968.8049195563126</v>
      </c>
      <c r="AC5301" s="1">
        <v>1</v>
      </c>
    </row>
    <row r="5302" spans="5:29" x14ac:dyDescent="0.35">
      <c r="E5302" s="1">
        <v>5298</v>
      </c>
      <c r="G5302" s="17">
        <v>0.98522979021072388</v>
      </c>
      <c r="H5302" s="17">
        <v>5.7281792163848877E-2</v>
      </c>
      <c r="I5302" s="17">
        <v>0.82846099138259888</v>
      </c>
      <c r="J5302" s="17">
        <v>0.57562285661697388</v>
      </c>
      <c r="K5302" s="17">
        <v>0.35881072282791138</v>
      </c>
      <c r="M5302" s="17" cm="1">
        <f t="array" ref="M5302:Q5302">runSim(G5302,H5302,I5302,J5302,K5302,hipWeibAlpha,hipWeibBeta,1,vertWeibAlpha,vertWeibBeta,1,meanSurvival,sdSurvival,baseU,hipUMult,vertUMult,hipCost,vertCost,costComp,discC,discCi,discQi,hipFracMort,50, FALSE)</f>
        <v>7.2115767744119594</v>
      </c>
      <c r="N5302" s="17">
        <v>5.934276660072312</v>
      </c>
      <c r="O5302" s="27">
        <v>7000</v>
      </c>
      <c r="P5302" s="27">
        <v>6207.5012960715203</v>
      </c>
      <c r="Q5302" s="1">
        <v>1</v>
      </c>
      <c r="Y5302" s="17" cm="1">
        <f t="array" ref="Y5302:AC5302">runSim(G5302,H5302,I5302,J5302,K5302,hipWeibAlpha,hipWeibBeta,2,vertWeibAlpha,vertWeibBeta,2,meanSurvival,sdSurvival,baseU,hipUMult,vertUMult,hipCost,vertCost,costInt,discC,discCi,discQi,hipFracMort,50, FALSE)</f>
        <v>7.8227882802299291</v>
      </c>
      <c r="Z5302" s="17">
        <v>6.44499434174132</v>
      </c>
      <c r="AA5302" s="27">
        <v>13286.062160565707</v>
      </c>
      <c r="AB5302" s="27">
        <v>10607.921496716506</v>
      </c>
      <c r="AC5302" s="1">
        <v>1</v>
      </c>
    </row>
    <row r="5303" spans="5:29" x14ac:dyDescent="0.35">
      <c r="E5303" s="1">
        <v>5299</v>
      </c>
      <c r="G5303" s="17">
        <v>0.63004612922668457</v>
      </c>
      <c r="H5303" s="17">
        <v>0.69514012336730957</v>
      </c>
      <c r="I5303" s="17">
        <v>6.910252571105957E-2</v>
      </c>
      <c r="J5303" s="17">
        <v>0.42136693000793457</v>
      </c>
      <c r="K5303" s="17">
        <v>0.80617833137512207</v>
      </c>
      <c r="M5303" s="17" cm="1">
        <f t="array" ref="M5303:Q5303">runSim(G5303,H5303,I5303,J5303,K5303,hipWeibAlpha,hipWeibBeta,1,vertWeibAlpha,vertWeibBeta,1,meanSurvival,sdSurvival,baseU,hipUMult,vertUMult,hipCost,vertCost,costComp,discC,discCi,discQi,hipFracMort,50, FALSE)</f>
        <v>7.0249371761433572</v>
      </c>
      <c r="N5303" s="17">
        <v>5.8990797375646409</v>
      </c>
      <c r="O5303" s="27">
        <v>10000</v>
      </c>
      <c r="P5303" s="27">
        <v>7812.6398840305828</v>
      </c>
      <c r="Q5303" s="1">
        <v>1</v>
      </c>
      <c r="Y5303" s="17" cm="1">
        <f t="array" ref="Y5303:AC5303">runSim(G5303,H5303,I5303,J5303,K5303,hipWeibAlpha,hipWeibBeta,2,vertWeibAlpha,vertWeibBeta,2,meanSurvival,sdSurvival,baseU,hipUMult,vertUMult,hipCost,vertCost,costInt,discC,discCi,discQi,hipFracMort,50, FALSE)</f>
        <v>7.8604187048420053</v>
      </c>
      <c r="Z5303" s="17">
        <v>6.517859799690811</v>
      </c>
      <c r="AA5303" s="27">
        <v>8702.4033410990141</v>
      </c>
      <c r="AB5303" s="27">
        <v>6869.3962321618401</v>
      </c>
      <c r="AC5303" s="1">
        <v>1</v>
      </c>
    </row>
    <row r="5304" spans="5:29" x14ac:dyDescent="0.35">
      <c r="E5304" s="1">
        <v>5300</v>
      </c>
      <c r="G5304" s="17">
        <v>0.60764545202255249</v>
      </c>
      <c r="H5304" s="17">
        <v>0.56861346960067749</v>
      </c>
      <c r="I5304" s="17">
        <v>0.38422626256942749</v>
      </c>
      <c r="J5304" s="17">
        <v>0.54618304967880249</v>
      </c>
      <c r="K5304" s="17">
        <v>0.18862384557723999</v>
      </c>
      <c r="M5304" s="17" cm="1">
        <f t="array" ref="M5304:Q5304">runSim(G5304,H5304,I5304,J5304,K5304,hipWeibAlpha,hipWeibBeta,1,vertWeibAlpha,vertWeibBeta,1,meanSurvival,sdSurvival,baseU,hipUMult,vertUMult,hipCost,vertCost,costComp,discC,discCi,discQi,hipFracMort,50, FALSE)</f>
        <v>7.5784237850304663</v>
      </c>
      <c r="N5304" s="17">
        <v>6.2828195195743053</v>
      </c>
      <c r="O5304" s="27">
        <v>10000</v>
      </c>
      <c r="P5304" s="27">
        <v>7682.5930127416923</v>
      </c>
      <c r="Q5304" s="1">
        <v>1</v>
      </c>
      <c r="Y5304" s="17" cm="1">
        <f t="array" ref="Y5304:AC5304">runSim(G5304,H5304,I5304,J5304,K5304,hipWeibAlpha,hipWeibBeta,2,vertWeibAlpha,vertWeibBeta,2,meanSurvival,sdSurvival,baseU,hipUMult,vertUMult,hipCost,vertCost,costInt,discC,discCi,discQi,hipFracMort,50, FALSE)</f>
        <v>8.6208170018674046</v>
      </c>
      <c r="Z5304" s="17">
        <v>7.0272984211484486</v>
      </c>
      <c r="AA5304" s="27">
        <v>9174.0352814570142</v>
      </c>
      <c r="AB5304" s="27">
        <v>7014.0785441642256</v>
      </c>
      <c r="AC5304" s="1">
        <v>1</v>
      </c>
    </row>
    <row r="5305" spans="5:29" x14ac:dyDescent="0.35">
      <c r="E5305" s="1">
        <v>5301</v>
      </c>
      <c r="G5305" s="17">
        <v>0.87620246410369873</v>
      </c>
      <c r="H5305" s="17">
        <v>0.52454841136932373</v>
      </c>
      <c r="I5305" s="17">
        <v>0.26521003246307373</v>
      </c>
      <c r="J5305" s="17">
        <v>0.12308967113494873</v>
      </c>
      <c r="K5305" s="17">
        <v>0.80514228343963623</v>
      </c>
      <c r="M5305" s="17" cm="1">
        <f t="array" ref="M5305:Q5305">runSim(G5305,H5305,I5305,J5305,K5305,hipWeibAlpha,hipWeibBeta,1,vertWeibAlpha,vertWeibBeta,1,meanSurvival,sdSurvival,baseU,hipUMult,vertUMult,hipCost,vertCost,costComp,discC,discCi,discQi,hipFracMort,50, FALSE)</f>
        <v>5.4186646191967993</v>
      </c>
      <c r="N5305" s="17">
        <v>4.7453077599357503</v>
      </c>
      <c r="O5305" s="27">
        <v>10000</v>
      </c>
      <c r="P5305" s="27">
        <v>8093.7440480964124</v>
      </c>
      <c r="Q5305" s="1">
        <v>1</v>
      </c>
      <c r="Y5305" s="17" cm="1">
        <f t="array" ref="Y5305:AC5305">runSim(G5305,H5305,I5305,J5305,K5305,hipWeibAlpha,hipWeibBeta,2,vertWeibAlpha,vertWeibBeta,2,meanSurvival,sdSurvival,baseU,hipUMult,vertUMult,hipCost,vertCost,costInt,discC,discCi,discQi,hipFracMort,50, FALSE)</f>
        <v>5.9646731667823776</v>
      </c>
      <c r="Z5305" s="17">
        <v>5.1699622072592621</v>
      </c>
      <c r="AA5305" s="27">
        <v>4260.4808334159843</v>
      </c>
      <c r="AB5305" s="27">
        <v>3692.8301480423306</v>
      </c>
      <c r="AC5305" s="1">
        <v>1</v>
      </c>
    </row>
    <row r="5306" spans="5:29" x14ac:dyDescent="0.35">
      <c r="E5306" s="1">
        <v>5302</v>
      </c>
      <c r="G5306" s="17">
        <v>0.65396648645401001</v>
      </c>
      <c r="H5306" s="17">
        <v>0.11517864465713501</v>
      </c>
      <c r="I5306" s="17">
        <v>0.33069378137588501</v>
      </c>
      <c r="J5306" s="17">
        <v>0.72580486536026001</v>
      </c>
      <c r="K5306" s="17">
        <v>0.85152202844619751</v>
      </c>
      <c r="M5306" s="17" cm="1">
        <f t="array" ref="M5306:Q5306">runSim(G5306,H5306,I5306,J5306,K5306,hipWeibAlpha,hipWeibBeta,1,vertWeibAlpha,vertWeibBeta,1,meanSurvival,sdSurvival,baseU,hipUMult,vertUMult,hipCost,vertCost,costComp,discC,discCi,discQi,hipFracMort,50, FALSE)</f>
        <v>8.550927164089833</v>
      </c>
      <c r="N5306" s="17">
        <v>6.9326399713461102</v>
      </c>
      <c r="O5306" s="27">
        <v>10000</v>
      </c>
      <c r="P5306" s="27">
        <v>7304.3373255522692</v>
      </c>
      <c r="Q5306" s="1">
        <v>1</v>
      </c>
      <c r="Y5306" s="17" cm="1">
        <f t="array" ref="Y5306:AC5306">runSim(G5306,H5306,I5306,J5306,K5306,hipWeibAlpha,hipWeibBeta,2,vertWeibAlpha,vertWeibBeta,2,meanSurvival,sdSurvival,baseU,hipUMult,vertUMult,hipCost,vertCost,costInt,discC,discCi,discQi,hipFracMort,50, FALSE)</f>
        <v>9.6603654318679713</v>
      </c>
      <c r="Z5306" s="17">
        <v>7.6908132101474358</v>
      </c>
      <c r="AA5306" s="27">
        <v>6900.2610227628365</v>
      </c>
      <c r="AB5306" s="27">
        <v>5493.438007248169</v>
      </c>
      <c r="AC5306" s="1">
        <v>1</v>
      </c>
    </row>
    <row r="5307" spans="5:29" x14ac:dyDescent="0.35">
      <c r="E5307" s="1">
        <v>5303</v>
      </c>
      <c r="G5307" s="17">
        <v>7.8692436218261719E-3</v>
      </c>
      <c r="H5307" s="17">
        <v>0.40548276901245117</v>
      </c>
      <c r="I5307" s="17">
        <v>0.44643735885620117</v>
      </c>
      <c r="J5307" s="17">
        <v>0.35485410690307617</v>
      </c>
      <c r="K5307" s="17">
        <v>0.46207761764526367</v>
      </c>
      <c r="M5307" s="17" cm="1">
        <f t="array" ref="M5307:Q5307">runSim(G5307,H5307,I5307,J5307,K5307,hipWeibAlpha,hipWeibBeta,1,vertWeibAlpha,vertWeibBeta,1,meanSurvival,sdSurvival,baseU,hipUMult,vertUMult,hipCost,vertCost,costComp,discC,discCi,discQi,hipFracMort,50, FALSE)</f>
        <v>7.3885034234722351</v>
      </c>
      <c r="N5307" s="17">
        <v>6.1873509295725881</v>
      </c>
      <c r="O5307" s="27">
        <v>3000</v>
      </c>
      <c r="P5307" s="27">
        <v>2309.7419845855302</v>
      </c>
      <c r="Q5307" s="1">
        <v>1</v>
      </c>
      <c r="Y5307" s="17" cm="1">
        <f t="array" ref="Y5307:AC5307">runSim(G5307,H5307,I5307,J5307,K5307,hipWeibAlpha,hipWeibBeta,2,vertWeibAlpha,vertWeibBeta,2,meanSurvival,sdSurvival,baseU,hipUMult,vertUMult,hipCost,vertCost,costInt,discC,discCi,discQi,hipFracMort,50, FALSE)</f>
        <v>7.6182792080243233</v>
      </c>
      <c r="Z5307" s="17">
        <v>6.3546356452359305</v>
      </c>
      <c r="AA5307" s="27">
        <v>5441.6280057316599</v>
      </c>
      <c r="AB5307" s="27">
        <v>4539.0254608828072</v>
      </c>
      <c r="AC5307" s="1">
        <v>1</v>
      </c>
    </row>
    <row r="5308" spans="5:29" x14ac:dyDescent="0.35">
      <c r="E5308" s="1">
        <v>5304</v>
      </c>
      <c r="G5308" s="17">
        <v>0.57207649946212769</v>
      </c>
      <c r="H5308" s="17">
        <v>3.5485923290252686E-2</v>
      </c>
      <c r="I5308" s="17">
        <v>0.85012215375900269</v>
      </c>
      <c r="J5308" s="17">
        <v>0.84362190961837769</v>
      </c>
      <c r="K5308" s="17">
        <v>6.8826377391815186E-2</v>
      </c>
      <c r="M5308" s="17" cm="1">
        <f t="array" ref="M5308:Q5308">runSim(G5308,H5308,I5308,J5308,K5308,hipWeibAlpha,hipWeibBeta,1,vertWeibAlpha,vertWeibBeta,1,meanSurvival,sdSurvival,baseU,hipUMult,vertUMult,hipCost,vertCost,costComp,discC,discCi,discQi,hipFracMort,50, FALSE)</f>
        <v>9.3811537810763639</v>
      </c>
      <c r="N5308" s="17">
        <v>7.4563964857521796</v>
      </c>
      <c r="O5308" s="27">
        <v>10000</v>
      </c>
      <c r="P5308" s="27">
        <v>7013.6605968772501</v>
      </c>
      <c r="Q5308" s="1">
        <v>1</v>
      </c>
      <c r="Y5308" s="17" cm="1">
        <f t="array" ref="Y5308:AC5308">runSim(G5308,H5308,I5308,J5308,K5308,hipWeibAlpha,hipWeibBeta,2,vertWeibAlpha,vertWeibBeta,2,meanSurvival,sdSurvival,baseU,hipUMult,vertUMult,hipCost,vertCost,costInt,discC,discCi,discQi,hipFracMort,50, FALSE)</f>
        <v>10.519856778490308</v>
      </c>
      <c r="Z5308" s="17">
        <v>8.2143135308100739</v>
      </c>
      <c r="AA5308" s="27">
        <v>7514.1834132073636</v>
      </c>
      <c r="AB5308" s="27">
        <v>5867.3668077214816</v>
      </c>
      <c r="AC5308" s="1">
        <v>1</v>
      </c>
    </row>
    <row r="5309" spans="5:29" x14ac:dyDescent="0.35">
      <c r="E5309" s="1">
        <v>5305</v>
      </c>
      <c r="G5309" s="17">
        <v>0.93920814990997314</v>
      </c>
      <c r="H5309" s="17">
        <v>0.58022987842559814</v>
      </c>
      <c r="I5309" s="17">
        <v>0.32382118701934814</v>
      </c>
      <c r="J5309" s="17">
        <v>0.18707191944122314</v>
      </c>
      <c r="K5309" s="17">
        <v>0.87083351612091064</v>
      </c>
      <c r="M5309" s="17" cm="1">
        <f t="array" ref="M5309:Q5309">runSim(G5309,H5309,I5309,J5309,K5309,hipWeibAlpha,hipWeibBeta,1,vertWeibAlpha,vertWeibBeta,1,meanSurvival,sdSurvival,baseU,hipUMult,vertUMult,hipCost,vertCost,costComp,discC,discCi,discQi,hipFracMort,50, FALSE)</f>
        <v>5.5958471477208409</v>
      </c>
      <c r="N5309" s="17">
        <v>4.8571960975066455</v>
      </c>
      <c r="O5309" s="27">
        <v>10000</v>
      </c>
      <c r="P5309" s="27">
        <v>8341.6468286376876</v>
      </c>
      <c r="Q5309" s="1">
        <v>1</v>
      </c>
      <c r="Y5309" s="17" cm="1">
        <f t="array" ref="Y5309:AC5309">runSim(G5309,H5309,I5309,J5309,K5309,hipWeibAlpha,hipWeibBeta,2,vertWeibAlpha,vertWeibBeta,2,meanSurvival,sdSurvival,baseU,hipUMult,vertUMult,hipCost,vertCost,costInt,discC,discCi,discQi,hipFracMort,50, FALSE)</f>
        <v>6.5336499473603604</v>
      </c>
      <c r="Z5309" s="17">
        <v>5.5884960753238557</v>
      </c>
      <c r="AA5309" s="27">
        <v>4666.8928195431154</v>
      </c>
      <c r="AB5309" s="27">
        <v>3991.7829109456111</v>
      </c>
      <c r="AC5309" s="1">
        <v>1</v>
      </c>
    </row>
    <row r="5310" spans="5:29" x14ac:dyDescent="0.35">
      <c r="E5310" s="1">
        <v>5306</v>
      </c>
      <c r="G5310" s="17">
        <v>0.84605294466018677</v>
      </c>
      <c r="H5310" s="17">
        <v>0.82923775911331177</v>
      </c>
      <c r="I5310" s="17">
        <v>3.5963833332061768E-2</v>
      </c>
      <c r="J5310" s="17">
        <v>0.91496163606643677</v>
      </c>
      <c r="K5310" s="17">
        <v>0.78555184602737427</v>
      </c>
      <c r="M5310" s="17" cm="1">
        <f t="array" ref="M5310:Q5310">runSim(G5310,H5310,I5310,J5310,K5310,hipWeibAlpha,hipWeibBeta,1,vertWeibAlpha,vertWeibBeta,1,meanSurvival,sdSurvival,baseU,hipUMult,vertUMult,hipCost,vertCost,costComp,discC,discCi,discQi,hipFracMort,50, FALSE)</f>
        <v>8.8641731704620064</v>
      </c>
      <c r="N5310" s="17">
        <v>6.9778893407216369</v>
      </c>
      <c r="O5310" s="27">
        <v>10000</v>
      </c>
      <c r="P5310" s="27">
        <v>8280.9701788119819</v>
      </c>
      <c r="Q5310" s="1">
        <v>1</v>
      </c>
      <c r="Y5310" s="17" cm="1">
        <f t="array" ref="Y5310:AC5310">runSim(G5310,H5310,I5310,J5310,K5310,hipWeibAlpha,hipWeibBeta,2,vertWeibAlpha,vertWeibBeta,2,meanSurvival,sdSurvival,baseU,hipUMult,vertUMult,hipCost,vertCost,costInt,discC,discCi,discQi,hipFracMort,50, FALSE)</f>
        <v>10.113596854319875</v>
      </c>
      <c r="Z5310" s="17">
        <v>7.9062101840005461</v>
      </c>
      <c r="AA5310" s="27">
        <v>18057.935964660461</v>
      </c>
      <c r="AB5310" s="27">
        <v>13058.306714748036</v>
      </c>
      <c r="AC5310" s="1">
        <v>1</v>
      </c>
    </row>
    <row r="5311" spans="5:29" x14ac:dyDescent="0.35">
      <c r="E5311" s="1">
        <v>5307</v>
      </c>
      <c r="G5311" s="17">
        <v>0.5382993221282959</v>
      </c>
      <c r="H5311" s="17">
        <v>0.8699948787689209</v>
      </c>
      <c r="I5311" s="17">
        <v>0.9373166561126709</v>
      </c>
      <c r="J5311" s="17">
        <v>0.8940732479095459</v>
      </c>
      <c r="K5311" s="17">
        <v>0.5166776180267334</v>
      </c>
      <c r="M5311" s="17" cm="1">
        <f t="array" ref="M5311:Q5311">runSim(G5311,H5311,I5311,J5311,K5311,hipWeibAlpha,hipWeibBeta,1,vertWeibAlpha,vertWeibBeta,1,meanSurvival,sdSurvival,baseU,hipUMult,vertUMult,hipCost,vertCost,costComp,discC,discCi,discQi,hipFracMort,50, FALSE)</f>
        <v>9.0459257528025923</v>
      </c>
      <c r="N5311" s="17">
        <v>7.1469857644706742</v>
      </c>
      <c r="O5311" s="27">
        <v>13000</v>
      </c>
      <c r="P5311" s="27">
        <v>10390.20622880619</v>
      </c>
      <c r="Q5311" s="1">
        <v>1</v>
      </c>
      <c r="Y5311" s="17" cm="1">
        <f t="array" ref="Y5311:AC5311">runSim(G5311,H5311,I5311,J5311,K5311,hipWeibAlpha,hipWeibBeta,2,vertWeibAlpha,vertWeibBeta,2,meanSurvival,sdSurvival,baseU,hipUMult,vertUMult,hipCost,vertCost,costInt,discC,discCi,discQi,hipFracMort,50, FALSE)</f>
        <v>10.337605184089519</v>
      </c>
      <c r="Z5311" s="17">
        <v>8.0368134904143478</v>
      </c>
      <c r="AA5311" s="27">
        <v>13872.727475517397</v>
      </c>
      <c r="AB5311" s="27">
        <v>10799.225921237379</v>
      </c>
      <c r="AC5311" s="1">
        <v>1</v>
      </c>
    </row>
    <row r="5312" spans="5:29" x14ac:dyDescent="0.35">
      <c r="E5312" s="1">
        <v>5308</v>
      </c>
      <c r="G5312" s="17">
        <v>0.91071790456771851</v>
      </c>
      <c r="H5312" s="17">
        <v>7.1881234645843506E-2</v>
      </c>
      <c r="I5312" s="17">
        <v>0.80741590261459351</v>
      </c>
      <c r="J5312" s="17">
        <v>0.15589612722396851</v>
      </c>
      <c r="K5312" s="17">
        <v>0.58495801687240601</v>
      </c>
      <c r="M5312" s="17" cm="1">
        <f t="array" ref="M5312:Q5312">runSim(G5312,H5312,I5312,J5312,K5312,hipWeibAlpha,hipWeibBeta,1,vertWeibAlpha,vertWeibBeta,1,meanSurvival,sdSurvival,baseU,hipUMult,vertUMult,hipCost,vertCost,costComp,discC,discCi,discQi,hipFracMort,50, FALSE)</f>
        <v>5.6746947319493994</v>
      </c>
      <c r="N5312" s="17">
        <v>4.9315430731701904</v>
      </c>
      <c r="O5312" s="27">
        <v>7000</v>
      </c>
      <c r="P5312" s="27">
        <v>5787.3167984572074</v>
      </c>
      <c r="Q5312" s="1">
        <v>1</v>
      </c>
      <c r="Y5312" s="17" cm="1">
        <f t="array" ref="Y5312:AC5312">runSim(G5312,H5312,I5312,J5312,K5312,hipWeibAlpha,hipWeibBeta,2,vertWeibAlpha,vertWeibBeta,2,meanSurvival,sdSurvival,baseU,hipUMult,vertUMult,hipCost,vertCost,costInt,discC,discCi,discQi,hipFracMort,50, FALSE)</f>
        <v>6.2759161685629294</v>
      </c>
      <c r="Z5312" s="17">
        <v>5.4003588762502011</v>
      </c>
      <c r="AA5312" s="27">
        <v>4482.7972632592355</v>
      </c>
      <c r="AB5312" s="27">
        <v>3857.3991973215725</v>
      </c>
      <c r="AC5312" s="1">
        <v>1</v>
      </c>
    </row>
    <row r="5313" spans="5:29" x14ac:dyDescent="0.35">
      <c r="E5313" s="1">
        <v>5309</v>
      </c>
      <c r="G5313" s="17">
        <v>0.38348901271820068</v>
      </c>
      <c r="H5313" s="17">
        <v>0.43124902248382568</v>
      </c>
      <c r="I5313" s="17">
        <v>0.41214501857757568</v>
      </c>
      <c r="J5313" s="17">
        <v>0.71045434474945068</v>
      </c>
      <c r="K5313" s="17">
        <v>0.53264367580413818</v>
      </c>
      <c r="M5313" s="17" cm="1">
        <f t="array" ref="M5313:Q5313">runSim(G5313,H5313,I5313,J5313,K5313,hipWeibAlpha,hipWeibBeta,1,vertWeibAlpha,vertWeibBeta,1,meanSurvival,sdSurvival,baseU,hipUMult,vertUMult,hipCost,vertCost,costComp,discC,discCi,discQi,hipFracMort,50, FALSE)</f>
        <v>8.5282562329062763</v>
      </c>
      <c r="N5313" s="17">
        <v>6.9258582108073137</v>
      </c>
      <c r="O5313" s="27">
        <v>10000</v>
      </c>
      <c r="P5313" s="27">
        <v>7311.2942630848465</v>
      </c>
      <c r="Q5313" s="1">
        <v>1</v>
      </c>
      <c r="Y5313" s="17" cm="1">
        <f t="array" ref="Y5313:AC5313">runSim(G5313,H5313,I5313,J5313,K5313,hipWeibAlpha,hipWeibBeta,2,vertWeibAlpha,vertWeibBeta,2,meanSurvival,sdSurvival,baseU,hipUMult,vertUMult,hipCost,vertCost,costInt,discC,discCi,discQi,hipFracMort,50, FALSE)</f>
        <v>9.5648962940631339</v>
      </c>
      <c r="Z5313" s="17">
        <v>7.631288459060543</v>
      </c>
      <c r="AA5313" s="27">
        <v>6832.0687814736675</v>
      </c>
      <c r="AB5313" s="27">
        <v>5450.9203279003877</v>
      </c>
      <c r="AC5313" s="1">
        <v>1</v>
      </c>
    </row>
    <row r="5314" spans="5:29" x14ac:dyDescent="0.35">
      <c r="E5314" s="1">
        <v>5310</v>
      </c>
      <c r="G5314" s="17">
        <v>0.38259512186050415</v>
      </c>
      <c r="H5314" s="17">
        <v>0.64556509256362915</v>
      </c>
      <c r="I5314" s="17">
        <v>0.14037710428237915</v>
      </c>
      <c r="J5314" s="17">
        <v>0.21419912576675415</v>
      </c>
      <c r="K5314" s="17">
        <v>0.41950613260269165</v>
      </c>
      <c r="M5314" s="17" cm="1">
        <f t="array" ref="M5314:Q5314">runSim(G5314,H5314,I5314,J5314,K5314,hipWeibAlpha,hipWeibBeta,1,vertWeibAlpha,vertWeibBeta,1,meanSurvival,sdSurvival,baseU,hipUMult,vertUMult,hipCost,vertCost,costComp,discC,discCi,discQi,hipFracMort,50, FALSE)</f>
        <v>6.4337016793981583</v>
      </c>
      <c r="N5314" s="17">
        <v>5.500387479912213</v>
      </c>
      <c r="O5314" s="27">
        <v>3000</v>
      </c>
      <c r="P5314" s="27">
        <v>2500.6486675874221</v>
      </c>
      <c r="Q5314" s="1">
        <v>1</v>
      </c>
      <c r="Y5314" s="17" cm="1">
        <f t="array" ref="Y5314:AC5314">runSim(G5314,H5314,I5314,J5314,K5314,hipWeibAlpha,hipWeibBeta,2,vertWeibAlpha,vertWeibBeta,2,meanSurvival,sdSurvival,baseU,hipUMult,vertUMult,hipCost,vertCost,costInt,discC,discCi,discQi,hipFracMort,50, FALSE)</f>
        <v>6.7369353253813378</v>
      </c>
      <c r="Z5314" s="17">
        <v>5.7352158087495582</v>
      </c>
      <c r="AA5314" s="27">
        <v>4812.09666098667</v>
      </c>
      <c r="AB5314" s="27">
        <v>4096.5827205353989</v>
      </c>
      <c r="AC5314" s="1">
        <v>1</v>
      </c>
    </row>
    <row r="5315" spans="5:29" x14ac:dyDescent="0.35">
      <c r="E5315" s="1">
        <v>5311</v>
      </c>
      <c r="G5315" s="17">
        <v>0.57051849365234375</v>
      </c>
      <c r="H5315" s="17">
        <v>0.56285858154296875</v>
      </c>
      <c r="I5315" s="17">
        <v>0.76592254638671875</v>
      </c>
      <c r="J5315" s="17">
        <v>0.63820648193359375</v>
      </c>
      <c r="K5315" s="17">
        <v>6.66046142578125E-3</v>
      </c>
      <c r="M5315" s="17" cm="1">
        <f t="array" ref="M5315:Q5315">runSim(G5315,H5315,I5315,J5315,K5315,hipWeibAlpha,hipWeibBeta,1,vertWeibAlpha,vertWeibBeta,1,meanSurvival,sdSurvival,baseU,hipUMult,vertUMult,hipCost,vertCost,costComp,discC,discCi,discQi,hipFracMort,50, FALSE)</f>
        <v>5.877368680845243</v>
      </c>
      <c r="N5315" s="17">
        <v>5.0991204165978878</v>
      </c>
      <c r="O5315" s="27">
        <v>10000</v>
      </c>
      <c r="P5315" s="27">
        <v>7632.4498950081988</v>
      </c>
      <c r="Q5315" s="1">
        <v>1</v>
      </c>
      <c r="Y5315" s="17" cm="1">
        <f t="array" ref="Y5315:AC5315">runSim(G5315,H5315,I5315,J5315,K5315,hipWeibAlpha,hipWeibBeta,2,vertWeibAlpha,vertWeibBeta,2,meanSurvival,sdSurvival,baseU,hipUMult,vertUMult,hipCost,vertCost,costInt,discC,discCi,discQi,hipFracMort,50, FALSE)</f>
        <v>9.0775145287447483</v>
      </c>
      <c r="Z5315" s="17">
        <v>7.3224098450446498</v>
      </c>
      <c r="AA5315" s="27">
        <v>9530.5033423532059</v>
      </c>
      <c r="AB5315" s="27">
        <v>7236.994836660595</v>
      </c>
      <c r="AC5315" s="1">
        <v>1</v>
      </c>
    </row>
    <row r="5316" spans="5:29" x14ac:dyDescent="0.35">
      <c r="E5316" s="1">
        <v>5312</v>
      </c>
      <c r="G5316" s="17">
        <v>0.13852328062057495</v>
      </c>
      <c r="H5316" s="17">
        <v>0.81775301694869995</v>
      </c>
      <c r="I5316" s="17">
        <v>0.14606112241744995</v>
      </c>
      <c r="J5316" s="17">
        <v>0.24795931577682495</v>
      </c>
      <c r="K5316" s="17">
        <v>0.18947237730026245</v>
      </c>
      <c r="M5316" s="17" cm="1">
        <f t="array" ref="M5316:Q5316">runSim(G5316,H5316,I5316,J5316,K5316,hipWeibAlpha,hipWeibBeta,1,vertWeibAlpha,vertWeibBeta,1,meanSurvival,sdSurvival,baseU,hipUMult,vertUMult,hipCost,vertCost,costComp,discC,discCi,discQi,hipFracMort,50, FALSE)</f>
        <v>6.524237443652849</v>
      </c>
      <c r="N5316" s="17">
        <v>5.5478088379252721</v>
      </c>
      <c r="O5316" s="27">
        <v>3000</v>
      </c>
      <c r="P5316" s="27">
        <v>2651.6096682895136</v>
      </c>
      <c r="Q5316" s="1">
        <v>1</v>
      </c>
      <c r="Y5316" s="17" cm="1">
        <f t="array" ref="Y5316:AC5316">runSim(G5316,H5316,I5316,J5316,K5316,hipWeibAlpha,hipWeibBeta,2,vertWeibAlpha,vertWeibBeta,2,meanSurvival,sdSurvival,baseU,hipUMult,vertUMult,hipCost,vertCost,costInt,discC,discCi,discQi,hipFracMort,50, FALSE)</f>
        <v>6.7754240832827328</v>
      </c>
      <c r="Z5316" s="17">
        <v>5.7566685930242851</v>
      </c>
      <c r="AA5316" s="27">
        <v>7978.6117492245767</v>
      </c>
      <c r="AB5316" s="27">
        <v>6559.1599815158097</v>
      </c>
      <c r="AC5316" s="1">
        <v>1</v>
      </c>
    </row>
    <row r="5317" spans="5:29" x14ac:dyDescent="0.35">
      <c r="E5317" s="1">
        <v>5313</v>
      </c>
      <c r="G5317" s="17">
        <v>0.97668421268463135</v>
      </c>
      <c r="H5317" s="17">
        <v>0.97024500370025635</v>
      </c>
      <c r="I5317" s="17">
        <v>0.17282068729400635</v>
      </c>
      <c r="J5317" s="17">
        <v>0.71087610721588135</v>
      </c>
      <c r="K5317" s="17">
        <v>0.74571192264556885</v>
      </c>
      <c r="M5317" s="17" cm="1">
        <f t="array" ref="M5317:Q5317">runSim(G5317,H5317,I5317,J5317,K5317,hipWeibAlpha,hipWeibBeta,1,vertWeibAlpha,vertWeibBeta,1,meanSurvival,sdSurvival,baseU,hipUMult,vertUMult,hipCost,vertCost,costComp,discC,discCi,discQi,hipFracMort,50, FALSE)</f>
        <v>7.1726462611702244</v>
      </c>
      <c r="N5317" s="17">
        <v>5.8247118016829296</v>
      </c>
      <c r="O5317" s="27">
        <v>13000</v>
      </c>
      <c r="P5317" s="27">
        <v>10963.000919047719</v>
      </c>
      <c r="Q5317" s="1">
        <v>1</v>
      </c>
      <c r="Y5317" s="17" cm="1">
        <f t="array" ref="Y5317:AC5317">runSim(G5317,H5317,I5317,J5317,K5317,hipWeibAlpha,hipWeibBeta,2,vertWeibAlpha,vertWeibBeta,2,meanSurvival,sdSurvival,baseU,hipUMult,vertUMult,hipCost,vertCost,costInt,discC,discCi,discQi,hipFracMort,50, FALSE)</f>
        <v>7.8872390984291076</v>
      </c>
      <c r="Z5317" s="17">
        <v>6.419936982468057</v>
      </c>
      <c r="AA5317" s="27">
        <v>19833.918967101949</v>
      </c>
      <c r="AB5317" s="27">
        <v>15417.194181525772</v>
      </c>
      <c r="AC5317" s="1">
        <v>1</v>
      </c>
    </row>
    <row r="5318" spans="5:29" x14ac:dyDescent="0.35">
      <c r="E5318" s="1">
        <v>5314</v>
      </c>
      <c r="G5318" s="17">
        <v>2.3175537586212158E-2</v>
      </c>
      <c r="H5318" s="17">
        <v>0.94874316453933716</v>
      </c>
      <c r="I5318" s="17">
        <v>0.77851611375808716</v>
      </c>
      <c r="J5318" s="17">
        <v>0.63309985399246216</v>
      </c>
      <c r="K5318" s="17">
        <v>0.95046740770339966</v>
      </c>
      <c r="M5318" s="17" cm="1">
        <f t="array" ref="M5318:Q5318">runSim(G5318,H5318,I5318,J5318,K5318,hipWeibAlpha,hipWeibBeta,1,vertWeibAlpha,vertWeibBeta,1,meanSurvival,sdSurvival,baseU,hipUMult,vertUMult,hipCost,vertCost,costComp,discC,discCi,discQi,hipFracMort,50, FALSE)</f>
        <v>8.3311963432150264</v>
      </c>
      <c r="N5318" s="17">
        <v>6.7362901537609936</v>
      </c>
      <c r="O5318" s="27">
        <v>6000</v>
      </c>
      <c r="P5318" s="27">
        <v>5270.6076409917714</v>
      </c>
      <c r="Q5318" s="1">
        <v>1</v>
      </c>
      <c r="Y5318" s="17" cm="1">
        <f t="array" ref="Y5318:AC5318">runSim(G5318,H5318,I5318,J5318,K5318,hipWeibAlpha,hipWeibBeta,2,vertWeibAlpha,vertWeibBeta,2,meanSurvival,sdSurvival,baseU,hipUMult,vertUMult,hipCost,vertCost,costInt,discC,discCi,discQi,hipFracMort,50, FALSE)</f>
        <v>8.4596515486679777</v>
      </c>
      <c r="Z5318" s="17">
        <v>6.8531590231561204</v>
      </c>
      <c r="AA5318" s="27">
        <v>12510.112014096885</v>
      </c>
      <c r="AB5318" s="27">
        <v>10195.62817582798</v>
      </c>
      <c r="AC5318" s="1">
        <v>1</v>
      </c>
    </row>
    <row r="5319" spans="5:29" x14ac:dyDescent="0.35">
      <c r="E5319" s="1">
        <v>5315</v>
      </c>
      <c r="G5319" s="17">
        <v>0.63827919960021973</v>
      </c>
      <c r="H5319" s="17">
        <v>0.14282631874084473</v>
      </c>
      <c r="I5319" s="17">
        <v>0.34100747108459473</v>
      </c>
      <c r="J5319" s="17">
        <v>0.37100625038146973</v>
      </c>
      <c r="K5319" s="17">
        <v>0.15327858924865723</v>
      </c>
      <c r="M5319" s="17" cm="1">
        <f t="array" ref="M5319:Q5319">runSim(G5319,H5319,I5319,J5319,K5319,hipWeibAlpha,hipWeibBeta,1,vertWeibAlpha,vertWeibBeta,1,meanSurvival,sdSurvival,baseU,hipUMult,vertUMult,hipCost,vertCost,costComp,discC,discCi,discQi,hipFracMort,50, FALSE)</f>
        <v>7.2140267562898757</v>
      </c>
      <c r="N5319" s="17">
        <v>6.0609866164049491</v>
      </c>
      <c r="O5319" s="27">
        <v>7000</v>
      </c>
      <c r="P5319" s="27">
        <v>5282.0267228098564</v>
      </c>
      <c r="Q5319" s="1">
        <v>1</v>
      </c>
      <c r="Y5319" s="17" cm="1">
        <f t="array" ref="Y5319:AC5319">runSim(G5319,H5319,I5319,J5319,K5319,hipWeibAlpha,hipWeibBeta,2,vertWeibAlpha,vertWeibBeta,2,meanSurvival,sdSurvival,baseU,hipUMult,vertUMult,hipCost,vertCost,costInt,discC,discCi,discQi,hipFracMort,50, FALSE)</f>
        <v>7.70870216644024</v>
      </c>
      <c r="Z5319" s="17">
        <v>6.4166817401527991</v>
      </c>
      <c r="AA5319" s="27">
        <v>5506.2158331716</v>
      </c>
      <c r="AB5319" s="27">
        <v>4583.3441001091423</v>
      </c>
      <c r="AC5319" s="1">
        <v>1</v>
      </c>
    </row>
    <row r="5320" spans="5:29" x14ac:dyDescent="0.35">
      <c r="E5320" s="1">
        <v>5316</v>
      </c>
      <c r="G5320" s="17">
        <v>0.21673530340194702</v>
      </c>
      <c r="H5320" s="17">
        <v>0.85934394598007202</v>
      </c>
      <c r="I5320" s="17">
        <v>0.20230048894882202</v>
      </c>
      <c r="J5320" s="17">
        <v>0.33105415105819702</v>
      </c>
      <c r="K5320" s="17">
        <v>0.78111213445663452</v>
      </c>
      <c r="M5320" s="17" cm="1">
        <f t="array" ref="M5320:Q5320">runSim(G5320,H5320,I5320,J5320,K5320,hipWeibAlpha,hipWeibBeta,1,vertWeibAlpha,vertWeibBeta,1,meanSurvival,sdSurvival,baseU,hipUMult,vertUMult,hipCost,vertCost,costComp,discC,discCi,discQi,hipFracMort,50, FALSE)</f>
        <v>6.9520927488115305</v>
      </c>
      <c r="N5320" s="17">
        <v>5.8414787378561961</v>
      </c>
      <c r="O5320" s="27">
        <v>3000</v>
      </c>
      <c r="P5320" s="27">
        <v>2695.1701448837571</v>
      </c>
      <c r="Q5320" s="1">
        <v>1</v>
      </c>
      <c r="Y5320" s="17" cm="1">
        <f t="array" ref="Y5320:AC5320">runSim(G5320,H5320,I5320,J5320,K5320,hipWeibAlpha,hipWeibBeta,2,vertWeibAlpha,vertWeibBeta,2,meanSurvival,sdSurvival,baseU,hipUMult,vertUMult,hipCost,vertCost,costInt,discC,discCi,discQi,hipFracMort,50, FALSE)</f>
        <v>7.1701234355908685</v>
      </c>
      <c r="Z5320" s="17">
        <v>6.0272261462963588</v>
      </c>
      <c r="AA5320" s="27">
        <v>8344.4937000255486</v>
      </c>
      <c r="AB5320" s="27">
        <v>6893.3163194095287</v>
      </c>
      <c r="AC5320" s="1">
        <v>1</v>
      </c>
    </row>
    <row r="5321" spans="5:29" x14ac:dyDescent="0.35">
      <c r="E5321" s="1">
        <v>5317</v>
      </c>
      <c r="G5321" s="17">
        <v>0.14756572246551514</v>
      </c>
      <c r="H5321" s="17">
        <v>0.75098979473114014</v>
      </c>
      <c r="I5321" s="17">
        <v>0.90962016582489014</v>
      </c>
      <c r="J5321" s="17">
        <v>0.86710917949676514</v>
      </c>
      <c r="K5321" s="17">
        <v>0.12631022930145264</v>
      </c>
      <c r="M5321" s="17" cm="1">
        <f t="array" ref="M5321:Q5321">runSim(G5321,H5321,I5321,J5321,K5321,hipWeibAlpha,hipWeibBeta,1,vertWeibAlpha,vertWeibBeta,1,meanSurvival,sdSurvival,baseU,hipUMult,vertUMult,hipCost,vertCost,costComp,discC,discCi,discQi,hipFracMort,50, FALSE)</f>
        <v>9.3995161509335521</v>
      </c>
      <c r="N5321" s="17">
        <v>7.4337025437701962</v>
      </c>
      <c r="O5321" s="27">
        <v>13000</v>
      </c>
      <c r="P5321" s="27">
        <v>9638.7405139696057</v>
      </c>
      <c r="Q5321" s="1">
        <v>1</v>
      </c>
      <c r="Y5321" s="17" cm="1">
        <f t="array" ref="Y5321:AC5321">runSim(G5321,H5321,I5321,J5321,K5321,hipWeibAlpha,hipWeibBeta,2,vertWeibAlpha,vertWeibBeta,2,meanSurvival,sdSurvival,baseU,hipUMult,vertUMult,hipCost,vertCost,costInt,discC,discCi,discQi,hipFracMort,50, FALSE)</f>
        <v>10.26259250961367</v>
      </c>
      <c r="Z5321" s="17">
        <v>8.0279086886162219</v>
      </c>
      <c r="AA5321" s="27">
        <v>13669.244327108285</v>
      </c>
      <c r="AB5321" s="27">
        <v>10247.065561263436</v>
      </c>
      <c r="AC5321" s="1">
        <v>1</v>
      </c>
    </row>
    <row r="5322" spans="5:29" x14ac:dyDescent="0.35">
      <c r="E5322" s="1">
        <v>5318</v>
      </c>
      <c r="G5322" s="17">
        <v>0.54397827386856079</v>
      </c>
      <c r="H5322" s="17">
        <v>0.13995605707168579</v>
      </c>
      <c r="I5322" s="17">
        <v>0.10156494379043579</v>
      </c>
      <c r="J5322" s="17">
        <v>0.19784790277481079</v>
      </c>
      <c r="K5322" s="17">
        <v>0.59211975336074829</v>
      </c>
      <c r="M5322" s="17" cm="1">
        <f t="array" ref="M5322:Q5322">runSim(G5322,H5322,I5322,J5322,K5322,hipWeibAlpha,hipWeibBeta,1,vertWeibAlpha,vertWeibBeta,1,meanSurvival,sdSurvival,baseU,hipUMult,vertUMult,hipCost,vertCost,costComp,discC,discCi,discQi,hipFracMort,50, FALSE)</f>
        <v>6.5081412146453692</v>
      </c>
      <c r="N5322" s="17">
        <v>5.5693519119195933</v>
      </c>
      <c r="O5322" s="27">
        <v>7000</v>
      </c>
      <c r="P5322" s="27">
        <v>5165.6415840287</v>
      </c>
      <c r="Q5322" s="1">
        <v>1</v>
      </c>
      <c r="Y5322" s="17" cm="1">
        <f t="array" ref="Y5322:AC5322">runSim(G5322,H5322,I5322,J5322,K5322,hipWeibAlpha,hipWeibBeta,2,vertWeibAlpha,vertWeibBeta,2,meanSurvival,sdSurvival,baseU,hipUMult,vertUMult,hipCost,vertCost,costInt,discC,discCi,discQi,hipFracMort,50, FALSE)</f>
        <v>6.6163998783699824</v>
      </c>
      <c r="Z5322" s="17">
        <v>5.6483971806990647</v>
      </c>
      <c r="AA5322" s="27">
        <v>4725.9999131214163</v>
      </c>
      <c r="AB5322" s="27">
        <v>4034.5694147850472</v>
      </c>
      <c r="AC5322" s="1">
        <v>1</v>
      </c>
    </row>
    <row r="5323" spans="5:29" x14ac:dyDescent="0.35">
      <c r="E5323" s="1">
        <v>5319</v>
      </c>
      <c r="G5323" s="17">
        <v>0.22552919387817383</v>
      </c>
      <c r="H5323" s="17">
        <v>0.21884584426879883</v>
      </c>
      <c r="I5323" s="17">
        <v>2.1519184112548828E-2</v>
      </c>
      <c r="J5323" s="17">
        <v>0.82642030715942383</v>
      </c>
      <c r="K5323" s="17">
        <v>0.12797975540161133</v>
      </c>
      <c r="M5323" s="17" cm="1">
        <f t="array" ref="M5323:Q5323">runSim(G5323,H5323,I5323,J5323,K5323,hipWeibAlpha,hipWeibBeta,1,vertWeibAlpha,vertWeibBeta,1,meanSurvival,sdSurvival,baseU,hipUMult,vertUMult,hipCost,vertCost,costComp,discC,discCi,discQi,hipFracMort,50, FALSE)</f>
        <v>9.4327950048435945</v>
      </c>
      <c r="N5323" s="17">
        <v>7.5187031818425698</v>
      </c>
      <c r="O5323" s="27">
        <v>10000</v>
      </c>
      <c r="P5323" s="27">
        <v>6923.8122212447415</v>
      </c>
      <c r="Q5323" s="1">
        <v>1</v>
      </c>
      <c r="Y5323" s="17" cm="1">
        <f t="array" ref="Y5323:AC5323">runSim(G5323,H5323,I5323,J5323,K5323,hipWeibAlpha,hipWeibBeta,2,vertWeibAlpha,vertWeibBeta,2,meanSurvival,sdSurvival,baseU,hipUMult,vertUMult,hipCost,vertCost,costInt,discC,discCi,discQi,hipFracMort,50, FALSE)</f>
        <v>10.374238182610069</v>
      </c>
      <c r="Z5323" s="17">
        <v>8.127168484816611</v>
      </c>
      <c r="AA5323" s="27">
        <v>7410.1701304357639</v>
      </c>
      <c r="AB5323" s="27">
        <v>5805.12034629758</v>
      </c>
      <c r="AC5323" s="1">
        <v>1</v>
      </c>
    </row>
    <row r="5324" spans="5:29" x14ac:dyDescent="0.35">
      <c r="E5324" s="1">
        <v>5320</v>
      </c>
      <c r="G5324" s="17">
        <v>0.25601071119308472</v>
      </c>
      <c r="H5324" s="17">
        <v>0.93231076002120972</v>
      </c>
      <c r="I5324" s="17">
        <v>0.46179074048995972</v>
      </c>
      <c r="J5324" s="17">
        <v>0.76583737134933472</v>
      </c>
      <c r="K5324" s="17">
        <v>0.40803402662277222</v>
      </c>
      <c r="M5324" s="17" cm="1">
        <f t="array" ref="M5324:Q5324">runSim(G5324,H5324,I5324,J5324,K5324,hipWeibAlpha,hipWeibBeta,1,vertWeibAlpha,vertWeibBeta,1,meanSurvival,sdSurvival,baseU,hipUMult,vertUMult,hipCost,vertCost,costComp,discC,discCi,discQi,hipFracMort,50, FALSE)</f>
        <v>8.547876248911308</v>
      </c>
      <c r="N5324" s="17">
        <v>6.8650239345194937</v>
      </c>
      <c r="O5324" s="27">
        <v>13000</v>
      </c>
      <c r="P5324" s="27">
        <v>9806.1062803249679</v>
      </c>
      <c r="Q5324" s="1">
        <v>1</v>
      </c>
      <c r="Y5324" s="17" cm="1">
        <f t="array" ref="Y5324:AC5324">runSim(G5324,H5324,I5324,J5324,K5324,hipWeibAlpha,hipWeibBeta,2,vertWeibAlpha,vertWeibBeta,2,meanSurvival,sdSurvival,baseU,hipUMult,vertUMult,hipCost,vertCost,costInt,discC,discCi,discQi,hipFracMort,50, FALSE)</f>
        <v>9.2271532357319082</v>
      </c>
      <c r="Z5324" s="17">
        <v>7.3437027467657874</v>
      </c>
      <c r="AA5324" s="27">
        <v>13087.809990901043</v>
      </c>
      <c r="AB5324" s="27">
        <v>10238.533703423691</v>
      </c>
      <c r="AC5324" s="1">
        <v>1</v>
      </c>
    </row>
    <row r="5325" spans="5:29" x14ac:dyDescent="0.35">
      <c r="E5325" s="1">
        <v>5321</v>
      </c>
      <c r="G5325" s="17">
        <v>0.87666332721710205</v>
      </c>
      <c r="H5325" s="17">
        <v>0.87901318073272705</v>
      </c>
      <c r="I5325" s="17">
        <v>0.47807323932647705</v>
      </c>
      <c r="J5325" s="17">
        <v>0.40968334674835205</v>
      </c>
      <c r="K5325" s="17">
        <v>0.84246838092803955</v>
      </c>
      <c r="M5325" s="17" cm="1">
        <f t="array" ref="M5325:Q5325">runSim(G5325,H5325,I5325,J5325,K5325,hipWeibAlpha,hipWeibBeta,1,vertWeibAlpha,vertWeibBeta,1,meanSurvival,sdSurvival,baseU,hipUMult,vertUMult,hipCost,vertCost,costComp,discC,discCi,discQi,hipFracMort,50, FALSE)</f>
        <v>6.4960813126460124</v>
      </c>
      <c r="N5325" s="17">
        <v>5.4769326037210542</v>
      </c>
      <c r="O5325" s="27">
        <v>13000</v>
      </c>
      <c r="P5325" s="27">
        <v>10553.086999086412</v>
      </c>
      <c r="Q5325" s="1">
        <v>1</v>
      </c>
      <c r="Y5325" s="17" cm="1">
        <f t="array" ref="Y5325:AC5325">runSim(G5325,H5325,I5325,J5325,K5325,hipWeibAlpha,hipWeibBeta,2,vertWeibAlpha,vertWeibBeta,2,meanSurvival,sdSurvival,baseU,hipUMult,vertUMult,hipCost,vertCost,costInt,discC,discCi,discQi,hipFracMort,50, FALSE)</f>
        <v>7.5305963717841387</v>
      </c>
      <c r="Z5325" s="17">
        <v>6.2697519225082639</v>
      </c>
      <c r="AA5325" s="27">
        <v>8657.4605986018978</v>
      </c>
      <c r="AB5325" s="27">
        <v>7148.3067525696879</v>
      </c>
      <c r="AC5325" s="1">
        <v>1</v>
      </c>
    </row>
    <row r="5326" spans="5:29" x14ac:dyDescent="0.35">
      <c r="E5326" s="1">
        <v>5322</v>
      </c>
      <c r="G5326" s="17">
        <v>6.5913975238800049E-2</v>
      </c>
      <c r="H5326" s="17">
        <v>0.96511441469192505</v>
      </c>
      <c r="I5326" s="17">
        <v>0.60543423891067505</v>
      </c>
      <c r="J5326" s="17">
        <v>0.27935391664505005</v>
      </c>
      <c r="K5326" s="17">
        <v>0.90287381410598755</v>
      </c>
      <c r="M5326" s="17" cm="1">
        <f t="array" ref="M5326:Q5326">runSim(G5326,H5326,I5326,J5326,K5326,hipWeibAlpha,hipWeibBeta,1,vertWeibAlpha,vertWeibBeta,1,meanSurvival,sdSurvival,baseU,hipUMult,vertUMult,hipCost,vertCost,costComp,discC,discCi,discQi,hipFracMort,50, FALSE)</f>
        <v>6.5603249236149948</v>
      </c>
      <c r="N5326" s="17">
        <v>5.542739688031852</v>
      </c>
      <c r="O5326" s="27">
        <v>6000</v>
      </c>
      <c r="P5326" s="27">
        <v>5192.2389845187881</v>
      </c>
      <c r="Q5326" s="1">
        <v>1</v>
      </c>
      <c r="Y5326" s="17" cm="1">
        <f t="array" ref="Y5326:AC5326">runSim(G5326,H5326,I5326,J5326,K5326,hipWeibAlpha,hipWeibBeta,2,vertWeibAlpha,vertWeibBeta,2,meanSurvival,sdSurvival,baseU,hipUMult,vertUMult,hipCost,vertCost,costInt,discC,discCi,discQi,hipFracMort,50, FALSE)</f>
        <v>6.6658498178446219</v>
      </c>
      <c r="Z5326" s="17">
        <v>5.6403778870158572</v>
      </c>
      <c r="AA5326" s="27">
        <v>11122.857166178863</v>
      </c>
      <c r="AB5326" s="27">
        <v>9247.2164097825462</v>
      </c>
      <c r="AC5326" s="1">
        <v>1</v>
      </c>
    </row>
    <row r="5327" spans="5:29" x14ac:dyDescent="0.35">
      <c r="E5327" s="1">
        <v>5323</v>
      </c>
      <c r="G5327" s="17">
        <v>0.78203654289245605</v>
      </c>
      <c r="H5327" s="17">
        <v>0.36568522453308105</v>
      </c>
      <c r="I5327" s="17">
        <v>0.13222575187683105</v>
      </c>
      <c r="J5327" s="17">
        <v>0.70421671867370605</v>
      </c>
      <c r="K5327" s="17">
        <v>6.8032026290893555E-2</v>
      </c>
      <c r="M5327" s="17" cm="1">
        <f t="array" ref="M5327:Q5327">runSim(G5327,H5327,I5327,J5327,K5327,hipWeibAlpha,hipWeibBeta,1,vertWeibAlpha,vertWeibBeta,1,meanSurvival,sdSurvival,baseU,hipUMult,vertUMult,hipCost,vertCost,costComp,discC,discCi,discQi,hipFracMort,50, FALSE)</f>
        <v>8.0841125132682592</v>
      </c>
      <c r="N5327" s="17">
        <v>6.5975210522651668</v>
      </c>
      <c r="O5327" s="27">
        <v>10000</v>
      </c>
      <c r="P5327" s="27">
        <v>7770.4377985310493</v>
      </c>
      <c r="Q5327" s="1">
        <v>1</v>
      </c>
      <c r="Y5327" s="17" cm="1">
        <f t="array" ref="Y5327:AC5327">runSim(G5327,H5327,I5327,J5327,K5327,hipWeibAlpha,hipWeibBeta,2,vertWeibAlpha,vertWeibBeta,2,meanSurvival,sdSurvival,baseU,hipUMult,vertUMult,hipCost,vertCost,costInt,discC,discCi,discQi,hipFracMort,50, FALSE)</f>
        <v>9.52679125122134</v>
      </c>
      <c r="Z5327" s="17">
        <v>7.6074519765719852</v>
      </c>
      <c r="AA5327" s="27">
        <v>6804.8508937295283</v>
      </c>
      <c r="AB5327" s="27">
        <v>5433.8942689799896</v>
      </c>
      <c r="AC5327" s="1">
        <v>1</v>
      </c>
    </row>
    <row r="5328" spans="5:29" x14ac:dyDescent="0.35">
      <c r="E5328" s="1">
        <v>5324</v>
      </c>
      <c r="G5328" s="17">
        <v>0.46954530477523804</v>
      </c>
      <c r="H5328" s="17">
        <v>0.87484925985336304</v>
      </c>
      <c r="I5328" s="17">
        <v>0.51272767782211304</v>
      </c>
      <c r="J5328" s="17">
        <v>1.5504777431488037E-2</v>
      </c>
      <c r="K5328" s="17">
        <v>0.22093385457992554</v>
      </c>
      <c r="M5328" s="17" cm="1">
        <f t="array" ref="M5328:Q5328">runSim(G5328,H5328,I5328,J5328,K5328,hipWeibAlpha,hipWeibBeta,1,vertWeibAlpha,vertWeibBeta,1,meanSurvival,sdSurvival,baseU,hipUMult,vertUMult,hipCost,vertCost,costComp,discC,discCi,discQi,hipFracMort,50, FALSE)</f>
        <v>3.6881312424199537</v>
      </c>
      <c r="N5328" s="17">
        <v>3.3669214778624306</v>
      </c>
      <c r="O5328" s="27">
        <v>3000</v>
      </c>
      <c r="P5328" s="27">
        <v>2712.7959542051281</v>
      </c>
      <c r="Q5328" s="1">
        <v>1</v>
      </c>
      <c r="Y5328" s="17" cm="1">
        <f t="array" ref="Y5328:AC5328">runSim(G5328,H5328,I5328,J5328,K5328,hipWeibAlpha,hipWeibBeta,2,vertWeibAlpha,vertWeibBeta,2,meanSurvival,sdSurvival,baseU,hipUMult,vertUMult,hipCost,vertCost,costInt,discC,discCi,discQi,hipFracMort,50, FALSE)</f>
        <v>3.8704048484768365</v>
      </c>
      <c r="Z5328" s="17">
        <v>3.5245784570099028</v>
      </c>
      <c r="AA5328" s="27">
        <v>2764.5748917691694</v>
      </c>
      <c r="AB5328" s="27">
        <v>2517.5560407213593</v>
      </c>
      <c r="AC5328" s="1">
        <v>1</v>
      </c>
    </row>
    <row r="5329" spans="5:29" x14ac:dyDescent="0.35">
      <c r="E5329" s="1">
        <v>5325</v>
      </c>
      <c r="G5329" s="17">
        <v>0.83688962459564209</v>
      </c>
      <c r="H5329" s="17">
        <v>0.15222775936126709</v>
      </c>
      <c r="I5329" s="17">
        <v>0.42609250545501709</v>
      </c>
      <c r="J5329" s="17">
        <v>0.26151120662689209</v>
      </c>
      <c r="K5329" s="17">
        <v>0.75459897518157959</v>
      </c>
      <c r="M5329" s="17" cm="1">
        <f t="array" ref="M5329:Q5329">runSim(G5329,H5329,I5329,J5329,K5329,hipWeibAlpha,hipWeibBeta,1,vertWeibAlpha,vertWeibBeta,1,meanSurvival,sdSurvival,baseU,hipUMult,vertUMult,hipCost,vertCost,costComp,discC,discCi,discQi,hipFracMort,50, FALSE)</f>
        <v>6.4308512575745143</v>
      </c>
      <c r="N5329" s="17">
        <v>5.4921063870543509</v>
      </c>
      <c r="O5329" s="27">
        <v>7000</v>
      </c>
      <c r="P5329" s="27">
        <v>5598.170168957623</v>
      </c>
      <c r="Q5329" s="1">
        <v>1</v>
      </c>
      <c r="Y5329" s="17" cm="1">
        <f t="array" ref="Y5329:AC5329">runSim(G5329,H5329,I5329,J5329,K5329,hipWeibAlpha,hipWeibBeta,2,vertWeibAlpha,vertWeibBeta,2,meanSurvival,sdSurvival,baseU,hipUMult,vertUMult,hipCost,vertCost,costInt,discC,discCi,discQi,hipFracMort,50, FALSE)</f>
        <v>7.0587438798037008</v>
      </c>
      <c r="Z5329" s="17">
        <v>5.9645026115326631</v>
      </c>
      <c r="AA5329" s="27">
        <v>5041.959914145501</v>
      </c>
      <c r="AB5329" s="27">
        <v>4260.3590082376168</v>
      </c>
      <c r="AC5329" s="1">
        <v>1</v>
      </c>
    </row>
    <row r="5330" spans="5:29" x14ac:dyDescent="0.35">
      <c r="E5330" s="1">
        <v>5326</v>
      </c>
      <c r="G5330" s="17">
        <v>0.63274484872817993</v>
      </c>
      <c r="H5330" s="17">
        <v>9.2980444431304932E-2</v>
      </c>
      <c r="I5330" s="17">
        <v>0.70888620615005493</v>
      </c>
      <c r="J5330" s="17">
        <v>0.17138010263442993</v>
      </c>
      <c r="K5330" s="17">
        <v>0.36399179697036743</v>
      </c>
      <c r="M5330" s="17" cm="1">
        <f t="array" ref="M5330:Q5330">runSim(G5330,H5330,I5330,J5330,K5330,hipWeibAlpha,hipWeibBeta,1,vertWeibAlpha,vertWeibBeta,1,meanSurvival,sdSurvival,baseU,hipUMult,vertUMult,hipCost,vertCost,costComp,discC,discCi,discQi,hipFracMort,50, FALSE)</f>
        <v>6.2451537022513444</v>
      </c>
      <c r="N5330" s="17">
        <v>5.3763034654642921</v>
      </c>
      <c r="O5330" s="27">
        <v>7000</v>
      </c>
      <c r="P5330" s="27">
        <v>5274.8708337797452</v>
      </c>
      <c r="Q5330" s="1">
        <v>1</v>
      </c>
      <c r="Y5330" s="17" cm="1">
        <f t="array" ref="Y5330:AC5330">runSim(G5330,H5330,I5330,J5330,K5330,hipWeibAlpha,hipWeibBeta,2,vertWeibAlpha,vertWeibBeta,2,meanSurvival,sdSurvival,baseU,hipUMult,vertUMult,hipCost,vertCost,costInt,discC,discCi,discQi,hipFracMort,50, FALSE)</f>
        <v>6.4076763017560312</v>
      </c>
      <c r="Z5330" s="17">
        <v>5.4968371588049507</v>
      </c>
      <c r="AA5330" s="27">
        <v>4576.9116441114511</v>
      </c>
      <c r="AB5330" s="27">
        <v>3926.3122562892509</v>
      </c>
      <c r="AC5330" s="1">
        <v>1</v>
      </c>
    </row>
    <row r="5331" spans="5:29" x14ac:dyDescent="0.35">
      <c r="E5331" s="1">
        <v>5327</v>
      </c>
      <c r="G5331" s="17">
        <v>0.98901462554931641</v>
      </c>
      <c r="H5331" s="17">
        <v>0.38955783843994141</v>
      </c>
      <c r="I5331" s="17">
        <v>0.22934055328369141</v>
      </c>
      <c r="J5331" s="17">
        <v>0.93560886383056641</v>
      </c>
      <c r="K5331" s="17">
        <v>0.34214878082275391</v>
      </c>
      <c r="M5331" s="17" cm="1">
        <f t="array" ref="M5331:Q5331">runSim(G5331,H5331,I5331,J5331,K5331,hipWeibAlpha,hipWeibBeta,1,vertWeibAlpha,vertWeibBeta,1,meanSurvival,sdSurvival,baseU,hipUMult,vertUMult,hipCost,vertCost,costComp,discC,discCi,discQi,hipFracMort,50, FALSE)</f>
        <v>8.7982066209866865</v>
      </c>
      <c r="N5331" s="17">
        <v>6.8588741644697322</v>
      </c>
      <c r="O5331" s="27">
        <v>10000</v>
      </c>
      <c r="P5331" s="27">
        <v>8557.7941034134365</v>
      </c>
      <c r="Q5331" s="1">
        <v>1</v>
      </c>
      <c r="Y5331" s="17" cm="1">
        <f t="array" ref="Y5331:AC5331">runSim(G5331,H5331,I5331,J5331,K5331,hipWeibAlpha,hipWeibBeta,2,vertWeibAlpha,vertWeibBeta,2,meanSurvival,sdSurvival,baseU,hipUMult,vertUMult,hipCost,vertCost,costInt,discC,discCi,discQi,hipFracMort,50, FALSE)</f>
        <v>9.7733421048849607</v>
      </c>
      <c r="Z5331" s="17">
        <v>7.6130074556062617</v>
      </c>
      <c r="AA5331" s="27">
        <v>18278.382155649113</v>
      </c>
      <c r="AB5331" s="27">
        <v>13669.80052437793</v>
      </c>
      <c r="AC5331" s="1">
        <v>1</v>
      </c>
    </row>
    <row r="5332" spans="5:29" x14ac:dyDescent="0.35">
      <c r="E5332" s="1">
        <v>5328</v>
      </c>
      <c r="G5332" s="17">
        <v>0.37619894742965698</v>
      </c>
      <c r="H5332" s="17">
        <v>0.83081930875778198</v>
      </c>
      <c r="I5332" s="17">
        <v>0.24897116422653198</v>
      </c>
      <c r="J5332" s="17">
        <v>0.84891623258590698</v>
      </c>
      <c r="K5332" s="17">
        <v>0.67617148160934448</v>
      </c>
      <c r="M5332" s="17" cm="1">
        <f t="array" ref="M5332:Q5332">runSim(G5332,H5332,I5332,J5332,K5332,hipWeibAlpha,hipWeibBeta,1,vertWeibAlpha,vertWeibBeta,1,meanSurvival,sdSurvival,baseU,hipUMult,vertUMult,hipCost,vertCost,costComp,discC,discCi,discQi,hipFracMort,50, FALSE)</f>
        <v>8.9397793785821662</v>
      </c>
      <c r="N5332" s="17">
        <v>7.1172325096200861</v>
      </c>
      <c r="O5332" s="27">
        <v>13000</v>
      </c>
      <c r="P5332" s="27">
        <v>9563.1881748472042</v>
      </c>
      <c r="Q5332" s="1">
        <v>1</v>
      </c>
      <c r="Y5332" s="17" cm="1">
        <f t="array" ref="Y5332:AC5332">runSim(G5332,H5332,I5332,J5332,K5332,hipWeibAlpha,hipWeibBeta,2,vertWeibAlpha,vertWeibBeta,2,meanSurvival,sdSurvival,baseU,hipUMult,vertUMult,hipCost,vertCost,costInt,discC,discCi,discQi,hipFracMort,50, FALSE)</f>
        <v>9.9922715950518111</v>
      </c>
      <c r="Z5332" s="17">
        <v>7.8473361125970413</v>
      </c>
      <c r="AA5332" s="27">
        <v>10547.694508014691</v>
      </c>
      <c r="AB5332" s="27">
        <v>8254.3831064811675</v>
      </c>
      <c r="AC5332" s="1">
        <v>1</v>
      </c>
    </row>
    <row r="5333" spans="5:29" x14ac:dyDescent="0.35">
      <c r="E5333" s="1">
        <v>5329</v>
      </c>
      <c r="G5333" s="17">
        <v>0.78416502475738525</v>
      </c>
      <c r="H5333" s="17">
        <v>0.45155394077301025</v>
      </c>
      <c r="I5333" s="17">
        <v>0.38459837436676025</v>
      </c>
      <c r="J5333" s="17">
        <v>0.42851316928863525</v>
      </c>
      <c r="K5333" s="17">
        <v>0.80612242221832275</v>
      </c>
      <c r="M5333" s="17" cm="1">
        <f t="array" ref="M5333:Q5333">runSim(G5333,H5333,I5333,J5333,K5333,hipWeibAlpha,hipWeibBeta,1,vertWeibAlpha,vertWeibBeta,1,meanSurvival,sdSurvival,baseU,hipUMult,vertUMult,hipCost,vertCost,costComp,discC,discCi,discQi,hipFracMort,50, FALSE)</f>
        <v>7.0179739137656743</v>
      </c>
      <c r="N5333" s="17">
        <v>5.8985636506159498</v>
      </c>
      <c r="O5333" s="27">
        <v>10000</v>
      </c>
      <c r="P5333" s="27">
        <v>7844.9552121749866</v>
      </c>
      <c r="Q5333" s="1">
        <v>1</v>
      </c>
      <c r="Y5333" s="17" cm="1">
        <f t="array" ref="Y5333:AC5333">runSim(G5333,H5333,I5333,J5333,K5333,hipWeibAlpha,hipWeibBeta,2,vertWeibAlpha,vertWeibBeta,2,meanSurvival,sdSurvival,baseU,hipUMult,vertUMult,hipCost,vertCost,costInt,discC,discCi,discQi,hipFracMort,50, FALSE)</f>
        <v>8.0216623378600485</v>
      </c>
      <c r="Z5333" s="17">
        <v>6.6293114566509459</v>
      </c>
      <c r="AA5333" s="27">
        <v>5729.758812757178</v>
      </c>
      <c r="AB5333" s="27">
        <v>4735.2224690363901</v>
      </c>
      <c r="AC5333" s="1">
        <v>1</v>
      </c>
    </row>
    <row r="5334" spans="5:29" x14ac:dyDescent="0.35">
      <c r="E5334" s="1">
        <v>5330</v>
      </c>
      <c r="G5334" s="17">
        <v>3.9209663867950439E-2</v>
      </c>
      <c r="H5334" s="17">
        <v>0.94329291582107544</v>
      </c>
      <c r="I5334" s="17">
        <v>0.58165961503982544</v>
      </c>
      <c r="J5334" s="17">
        <v>0.91866523027420044</v>
      </c>
      <c r="K5334" s="17">
        <v>0.20771247148513794</v>
      </c>
      <c r="M5334" s="17" cm="1">
        <f t="array" ref="M5334:Q5334">runSim(G5334,H5334,I5334,J5334,K5334,hipWeibAlpha,hipWeibBeta,1,vertWeibAlpha,vertWeibBeta,1,meanSurvival,sdSurvival,baseU,hipUMult,vertUMult,hipCost,vertCost,costComp,discC,discCi,discQi,hipFracMort,50, FALSE)</f>
        <v>9.8972405308378875</v>
      </c>
      <c r="N5334" s="17">
        <v>7.6884206748984347</v>
      </c>
      <c r="O5334" s="27">
        <v>13000</v>
      </c>
      <c r="P5334" s="27">
        <v>9511.5925238389791</v>
      </c>
      <c r="Q5334" s="1">
        <v>1</v>
      </c>
      <c r="Y5334" s="17" cm="1">
        <f t="array" ref="Y5334:AC5334">runSim(G5334,H5334,I5334,J5334,K5334,hipWeibAlpha,hipWeibBeta,2,vertWeibAlpha,vertWeibBeta,2,meanSurvival,sdSurvival,baseU,hipUMult,vertUMult,hipCost,vertCost,costInt,discC,discCi,discQi,hipFracMort,50, FALSE)</f>
        <v>10.469332409292047</v>
      </c>
      <c r="Z5334" s="17">
        <v>8.0735007851283918</v>
      </c>
      <c r="AA5334" s="27">
        <v>14094.223955236039</v>
      </c>
      <c r="AB5334" s="27">
        <v>10977.629180265922</v>
      </c>
      <c r="AC5334" s="1">
        <v>1</v>
      </c>
    </row>
    <row r="5335" spans="5:29" x14ac:dyDescent="0.35">
      <c r="E5335" s="1">
        <v>5331</v>
      </c>
      <c r="G5335" s="17">
        <v>0.27474713325500488</v>
      </c>
      <c r="H5335" s="17">
        <v>0.84374737739562988</v>
      </c>
      <c r="I5335" s="17">
        <v>0.61614727973937988</v>
      </c>
      <c r="J5335" s="17">
        <v>0.19888043403625488</v>
      </c>
      <c r="K5335" s="17">
        <v>6.6113710403442383E-2</v>
      </c>
      <c r="M5335" s="17" cm="1">
        <f t="array" ref="M5335:Q5335">runSim(G5335,H5335,I5335,J5335,K5335,hipWeibAlpha,hipWeibBeta,1,vertWeibAlpha,vertWeibBeta,1,meanSurvival,sdSurvival,baseU,hipUMult,vertUMult,hipCost,vertCost,costComp,discC,discCi,discQi,hipFracMort,50, FALSE)</f>
        <v>6.1925924548276257</v>
      </c>
      <c r="N5335" s="17">
        <v>5.3068333321500232</v>
      </c>
      <c r="O5335" s="27">
        <v>6000</v>
      </c>
      <c r="P5335" s="27">
        <v>4889.7364404079726</v>
      </c>
      <c r="Q5335" s="1">
        <v>1</v>
      </c>
      <c r="Y5335" s="17" cm="1">
        <f t="array" ref="Y5335:AC5335">runSim(G5335,H5335,I5335,J5335,K5335,hipWeibAlpha,hipWeibBeta,2,vertWeibAlpha,vertWeibBeta,2,meanSurvival,sdSurvival,baseU,hipUMult,vertUMult,hipCost,vertCost,costInt,discC,discCi,discQi,hipFracMort,50, FALSE)</f>
        <v>6.4234199070394506</v>
      </c>
      <c r="Z5335" s="17">
        <v>5.501647621292328</v>
      </c>
      <c r="AA5335" s="27">
        <v>7731.5595258855556</v>
      </c>
      <c r="AB5335" s="27">
        <v>6429.6346544172748</v>
      </c>
      <c r="AC5335" s="1">
        <v>1</v>
      </c>
    </row>
    <row r="5336" spans="5:29" x14ac:dyDescent="0.35">
      <c r="E5336" s="1">
        <v>5332</v>
      </c>
      <c r="G5336" s="17">
        <v>0.25362056493759155</v>
      </c>
      <c r="H5336" s="17">
        <v>0.70286983251571655</v>
      </c>
      <c r="I5336" s="17">
        <v>0.32317012548446655</v>
      </c>
      <c r="J5336" s="17">
        <v>0.79372066259384155</v>
      </c>
      <c r="K5336" s="17">
        <v>0.98889583349227905</v>
      </c>
      <c r="M5336" s="17" cm="1">
        <f t="array" ref="M5336:Q5336">runSim(G5336,H5336,I5336,J5336,K5336,hipWeibAlpha,hipWeibBeta,1,vertWeibAlpha,vertWeibBeta,1,meanSurvival,sdSurvival,baseU,hipUMult,vertUMult,hipCost,vertCost,costComp,discC,discCi,discQi,hipFracMort,50, FALSE)</f>
        <v>8.8685799533945957</v>
      </c>
      <c r="N5336" s="17">
        <v>7.1124170247600516</v>
      </c>
      <c r="O5336" s="27">
        <v>13000</v>
      </c>
      <c r="P5336" s="27">
        <v>9273.2809827079873</v>
      </c>
      <c r="Q5336" s="1">
        <v>1</v>
      </c>
      <c r="Y5336" s="17" cm="1">
        <f t="array" ref="Y5336:AC5336">runSim(G5336,H5336,I5336,J5336,K5336,hipWeibAlpha,hipWeibBeta,2,vertWeibAlpha,vertWeibBeta,2,meanSurvival,sdSurvival,baseU,hipUMult,vertUMult,hipCost,vertCost,costInt,discC,discCi,discQi,hipFracMort,50, FALSE)</f>
        <v>9.7737065132924137</v>
      </c>
      <c r="Z5336" s="17">
        <v>7.7438650648059841</v>
      </c>
      <c r="AA5336" s="27">
        <v>10229.098843152649</v>
      </c>
      <c r="AB5336" s="27">
        <v>7859.3002644045937</v>
      </c>
      <c r="AC5336" s="1">
        <v>1</v>
      </c>
    </row>
    <row r="5337" spans="5:29" x14ac:dyDescent="0.35">
      <c r="E5337" s="1">
        <v>5333</v>
      </c>
      <c r="G5337" s="17">
        <v>0.19804275035858154</v>
      </c>
      <c r="H5337" s="17">
        <v>0.38154494762420654</v>
      </c>
      <c r="I5337" s="17">
        <v>0.70814406871795654</v>
      </c>
      <c r="J5337" s="17">
        <v>0.64024245738983154</v>
      </c>
      <c r="K5337" s="17">
        <v>0.66409194469451904</v>
      </c>
      <c r="M5337" s="17" cm="1">
        <f t="array" ref="M5337:Q5337">runSim(G5337,H5337,I5337,J5337,K5337,hipWeibAlpha,hipWeibBeta,1,vertWeibAlpha,vertWeibBeta,1,meanSurvival,sdSurvival,baseU,hipUMult,vertUMult,hipCost,vertCost,costComp,discC,discCi,discQi,hipFracMort,50, FALSE)</f>
        <v>8.5054120913146392</v>
      </c>
      <c r="N5337" s="17">
        <v>6.9303086505877349</v>
      </c>
      <c r="O5337" s="27">
        <v>13000</v>
      </c>
      <c r="P5337" s="27">
        <v>8986.3503529750524</v>
      </c>
      <c r="Q5337" s="1">
        <v>1</v>
      </c>
      <c r="Y5337" s="17" cm="1">
        <f t="array" ref="Y5337:AC5337">runSim(G5337,H5337,I5337,J5337,K5337,hipWeibAlpha,hipWeibBeta,2,vertWeibAlpha,vertWeibBeta,2,meanSurvival,sdSurvival,baseU,hipUMult,vertUMult,hipCost,vertCost,costInt,discC,discCi,discQi,hipFracMort,50, FALSE)</f>
        <v>9.1541245875707116</v>
      </c>
      <c r="Z5337" s="17">
        <v>7.3719633761494077</v>
      </c>
      <c r="AA5337" s="27">
        <v>6538.6604196933658</v>
      </c>
      <c r="AB5337" s="27">
        <v>5265.688125821006</v>
      </c>
      <c r="AC5337" s="1">
        <v>1</v>
      </c>
    </row>
    <row r="5338" spans="5:29" x14ac:dyDescent="0.35">
      <c r="E5338" s="1">
        <v>5334</v>
      </c>
      <c r="G5338" s="17">
        <v>0.90914875268936157</v>
      </c>
      <c r="H5338" s="17">
        <v>0.76489216089248657</v>
      </c>
      <c r="I5338" s="17">
        <v>0.22259479761123657</v>
      </c>
      <c r="J5338" s="17">
        <v>0.39504963159561157</v>
      </c>
      <c r="K5338" s="17">
        <v>0.49537616968154907</v>
      </c>
      <c r="M5338" s="17" cm="1">
        <f t="array" ref="M5338:Q5338">runSim(G5338,H5338,I5338,J5338,K5338,hipWeibAlpha,hipWeibBeta,1,vertWeibAlpha,vertWeibBeta,1,meanSurvival,sdSurvival,baseU,hipUMult,vertUMult,hipCost,vertCost,costComp,discC,discCi,discQi,hipFracMort,50, FALSE)</f>
        <v>6.4575726958711517</v>
      </c>
      <c r="N5338" s="17">
        <v>5.4588617023216255</v>
      </c>
      <c r="O5338" s="27">
        <v>10000</v>
      </c>
      <c r="P5338" s="27">
        <v>8383.89609356047</v>
      </c>
      <c r="Q5338" s="1">
        <v>1</v>
      </c>
      <c r="Y5338" s="17" cm="1">
        <f t="array" ref="Y5338:AC5338">runSim(G5338,H5338,I5338,J5338,K5338,hipWeibAlpha,hipWeibBeta,2,vertWeibAlpha,vertWeibBeta,2,meanSurvival,sdSurvival,baseU,hipUMult,vertUMult,hipCost,vertCost,costInt,discC,discCi,discQi,hipFracMort,50, FALSE)</f>
        <v>7.622457975183786</v>
      </c>
      <c r="Z5338" s="17">
        <v>6.3510814889347742</v>
      </c>
      <c r="AA5338" s="27">
        <v>15600.727424929648</v>
      </c>
      <c r="AB5338" s="27">
        <v>11680.371936042917</v>
      </c>
      <c r="AC5338" s="1">
        <v>1</v>
      </c>
    </row>
    <row r="5339" spans="5:29" x14ac:dyDescent="0.35">
      <c r="E5339" s="1">
        <v>5335</v>
      </c>
      <c r="G5339" s="17">
        <v>0.58021306991577148</v>
      </c>
      <c r="H5339" s="17">
        <v>0.79423284530639648</v>
      </c>
      <c r="I5339" s="17">
        <v>0.10862493515014648</v>
      </c>
      <c r="J5339" s="17">
        <v>0.68501043319702148</v>
      </c>
      <c r="K5339" s="17">
        <v>0.86840581893920898</v>
      </c>
      <c r="M5339" s="17" cm="1">
        <f t="array" ref="M5339:Q5339">runSim(G5339,H5339,I5339,J5339,K5339,hipWeibAlpha,hipWeibBeta,1,vertWeibAlpha,vertWeibBeta,1,meanSurvival,sdSurvival,baseU,hipUMult,vertUMult,hipCost,vertCost,costComp,discC,discCi,discQi,hipFracMort,50, FALSE)</f>
        <v>7.9745345601447131</v>
      </c>
      <c r="N5339" s="17">
        <v>6.5093288836099159</v>
      </c>
      <c r="O5339" s="27">
        <v>10000</v>
      </c>
      <c r="P5339" s="27">
        <v>7837.9219193058998</v>
      </c>
      <c r="Q5339" s="1">
        <v>1</v>
      </c>
      <c r="Y5339" s="17" cm="1">
        <f t="array" ref="Y5339:AC5339">runSim(G5339,H5339,I5339,J5339,K5339,hipWeibAlpha,hipWeibBeta,2,vertWeibAlpha,vertWeibBeta,2,meanSurvival,sdSurvival,baseU,hipUMult,vertUMult,hipCost,vertCost,costInt,discC,discCi,discQi,hipFracMort,50, FALSE)</f>
        <v>9.0080942929421219</v>
      </c>
      <c r="Z5339" s="17">
        <v>7.2540853487416097</v>
      </c>
      <c r="AA5339" s="27">
        <v>9722.6343291561534</v>
      </c>
      <c r="AB5339" s="27">
        <v>7685.7512520781838</v>
      </c>
      <c r="AC5339" s="1">
        <v>1</v>
      </c>
    </row>
    <row r="5340" spans="5:29" x14ac:dyDescent="0.35">
      <c r="E5340" s="1">
        <v>5336</v>
      </c>
      <c r="G5340" s="17">
        <v>0.84137314558029175</v>
      </c>
      <c r="H5340" s="17">
        <v>0.85556381940841675</v>
      </c>
      <c r="I5340" s="17">
        <v>0.84988754987716675</v>
      </c>
      <c r="J5340" s="17">
        <v>0.83948105573654175</v>
      </c>
      <c r="K5340" s="17">
        <v>0.83616989850997925</v>
      </c>
      <c r="M5340" s="17" cm="1">
        <f t="array" ref="M5340:Q5340">runSim(G5340,H5340,I5340,J5340,K5340,hipWeibAlpha,hipWeibBeta,1,vertWeibAlpha,vertWeibBeta,1,meanSurvival,sdSurvival,baseU,hipUMult,vertUMult,hipCost,vertCost,costComp,discC,discCi,discQi,hipFracMort,50, FALSE)</f>
        <v>8.3131534650196386</v>
      </c>
      <c r="N5340" s="17">
        <v>6.6503953165125367</v>
      </c>
      <c r="O5340" s="27">
        <v>13000</v>
      </c>
      <c r="P5340" s="27">
        <v>10706.975438529871</v>
      </c>
      <c r="Q5340" s="1">
        <v>1</v>
      </c>
      <c r="Y5340" s="17" cm="1">
        <f t="array" ref="Y5340:AC5340">runSim(G5340,H5340,I5340,J5340,K5340,hipWeibAlpha,hipWeibBeta,2,vertWeibAlpha,vertWeibBeta,2,meanSurvival,sdSurvival,baseU,hipUMult,vertUMult,hipCost,vertCost,costInt,discC,discCi,discQi,hipFracMort,50, FALSE)</f>
        <v>9.5496829775009093</v>
      </c>
      <c r="Z5340" s="17">
        <v>7.5679024619226203</v>
      </c>
      <c r="AA5340" s="27">
        <v>20488.49095506706</v>
      </c>
      <c r="AB5340" s="27">
        <v>14918.397206883386</v>
      </c>
      <c r="AC5340" s="1">
        <v>1</v>
      </c>
    </row>
    <row r="5341" spans="5:29" x14ac:dyDescent="0.35">
      <c r="E5341" s="1">
        <v>5337</v>
      </c>
      <c r="G5341" s="17">
        <v>0.17233383655548096</v>
      </c>
      <c r="H5341" s="17">
        <v>0.16101181507110596</v>
      </c>
      <c r="I5341" s="17">
        <v>0.36554062366485596</v>
      </c>
      <c r="J5341" s="17">
        <v>0.24051010608673096</v>
      </c>
      <c r="K5341" s="17">
        <v>0.60981857776641846</v>
      </c>
      <c r="M5341" s="17" cm="1">
        <f t="array" ref="M5341:Q5341">runSim(G5341,H5341,I5341,J5341,K5341,hipWeibAlpha,hipWeibBeta,1,vertWeibAlpha,vertWeibBeta,1,meanSurvival,sdSurvival,baseU,hipUMult,vertUMult,hipCost,vertCost,costComp,discC,discCi,discQi,hipFracMort,50, FALSE)</f>
        <v>6.9202084755712372</v>
      </c>
      <c r="N5341" s="17">
        <v>5.8662412605666452</v>
      </c>
      <c r="O5341" s="27">
        <v>0</v>
      </c>
      <c r="P5341" s="27">
        <v>0</v>
      </c>
      <c r="Q5341" s="1">
        <v>1</v>
      </c>
      <c r="Y5341" s="17" cm="1">
        <f t="array" ref="Y5341:AC5341">runSim(G5341,H5341,I5341,J5341,K5341,hipWeibAlpha,hipWeibBeta,2,vertWeibAlpha,vertWeibBeta,2,meanSurvival,sdSurvival,baseU,hipUMult,vertUMult,hipCost,vertCost,costInt,discC,discCi,discQi,hipFracMort,50, FALSE)</f>
        <v>6.9202084755712372</v>
      </c>
      <c r="Z5341" s="17">
        <v>5.8662412605666452</v>
      </c>
      <c r="AA5341" s="27">
        <v>4943.0060539794549</v>
      </c>
      <c r="AB5341" s="27">
        <v>4190.1723289761758</v>
      </c>
      <c r="AC5341" s="1">
        <v>1</v>
      </c>
    </row>
    <row r="5342" spans="5:29" x14ac:dyDescent="0.35">
      <c r="E5342" s="1">
        <v>5338</v>
      </c>
      <c r="G5342" s="17">
        <v>2.362900972366333E-2</v>
      </c>
      <c r="H5342" s="17">
        <v>0.96384507417678833</v>
      </c>
      <c r="I5342" s="17">
        <v>0.78775864839553833</v>
      </c>
      <c r="J5342" s="17">
        <v>0.63160020112991333</v>
      </c>
      <c r="K5342" s="17">
        <v>0.44554978609085083</v>
      </c>
      <c r="M5342" s="17" cm="1">
        <f t="array" ref="M5342:Q5342">runSim(G5342,H5342,I5342,J5342,K5342,hipWeibAlpha,hipWeibBeta,1,vertWeibAlpha,vertWeibBeta,1,meanSurvival,sdSurvival,baseU,hipUMult,vertUMult,hipCost,vertCost,costComp,discC,discCi,discQi,hipFracMort,50, FALSE)</f>
        <v>8.3026813101435959</v>
      </c>
      <c r="N5342" s="17">
        <v>6.7116723287494864</v>
      </c>
      <c r="O5342" s="27">
        <v>6000</v>
      </c>
      <c r="P5342" s="27">
        <v>5333.4231792359278</v>
      </c>
      <c r="Q5342" s="1">
        <v>1</v>
      </c>
      <c r="Y5342" s="17" cm="1">
        <f t="array" ref="Y5342:AC5342">runSim(G5342,H5342,I5342,J5342,K5342,hipWeibAlpha,hipWeibBeta,2,vertWeibAlpha,vertWeibBeta,2,meanSurvival,sdSurvival,baseU,hipUMult,vertUMult,hipCost,vertCost,costInt,discC,discCi,discQi,hipFracMort,50, FALSE)</f>
        <v>8.4101439950867682</v>
      </c>
      <c r="Z5342" s="17">
        <v>6.8109619698571802</v>
      </c>
      <c r="AA5342" s="27">
        <v>12504.141766032082</v>
      </c>
      <c r="AB5342" s="27">
        <v>10302.710035975026</v>
      </c>
      <c r="AC5342" s="1">
        <v>1</v>
      </c>
    </row>
    <row r="5343" spans="5:29" x14ac:dyDescent="0.35">
      <c r="E5343" s="1">
        <v>5339</v>
      </c>
      <c r="G5343" s="17">
        <v>0.37471175193786621</v>
      </c>
      <c r="H5343" s="17">
        <v>0.83531355857849121</v>
      </c>
      <c r="I5343" s="17">
        <v>5.1072835922241211E-2</v>
      </c>
      <c r="J5343" s="17">
        <v>0.11329817771911621</v>
      </c>
      <c r="K5343" s="17">
        <v>0.90582442283630371</v>
      </c>
      <c r="M5343" s="17" cm="1">
        <f t="array" ref="M5343:Q5343">runSim(G5343,H5343,I5343,J5343,K5343,hipWeibAlpha,hipWeibBeta,1,vertWeibAlpha,vertWeibBeta,1,meanSurvival,sdSurvival,baseU,hipUMult,vertUMult,hipCost,vertCost,costComp,discC,discCi,discQi,hipFracMort,50, FALSE)</f>
        <v>5.5122164952302608</v>
      </c>
      <c r="N5343" s="17">
        <v>4.807222843629356</v>
      </c>
      <c r="O5343" s="27">
        <v>3000</v>
      </c>
      <c r="P5343" s="27">
        <v>2669.4349137599911</v>
      </c>
      <c r="Q5343" s="1">
        <v>1</v>
      </c>
      <c r="Y5343" s="17" cm="1">
        <f t="array" ref="Y5343:AC5343">runSim(G5343,H5343,I5343,J5343,K5343,hipWeibAlpha,hipWeibBeta,2,vertWeibAlpha,vertWeibBeta,2,meanSurvival,sdSurvival,baseU,hipUMult,vertUMult,hipCost,vertCost,costInt,discC,discCi,discQi,hipFracMort,50, FALSE)</f>
        <v>5.7497701225285232</v>
      </c>
      <c r="Z5343" s="17">
        <v>5.0067285833866881</v>
      </c>
      <c r="AA5343" s="27">
        <v>7186.2403713746007</v>
      </c>
      <c r="AB5343" s="27">
        <v>6012.6050770675611</v>
      </c>
      <c r="AC5343" s="1">
        <v>1</v>
      </c>
    </row>
    <row r="5344" spans="5:29" x14ac:dyDescent="0.35">
      <c r="E5344" s="1">
        <v>5340</v>
      </c>
      <c r="G5344" s="17">
        <v>0.29405874013900757</v>
      </c>
      <c r="H5344" s="17">
        <v>6.8503320217132568E-2</v>
      </c>
      <c r="I5344" s="17">
        <v>0.35872548818588257</v>
      </c>
      <c r="J5344" s="17">
        <v>0.39079946279525757</v>
      </c>
      <c r="K5344" s="17">
        <v>0.31009572744369507</v>
      </c>
      <c r="M5344" s="17" cm="1">
        <f t="array" ref="M5344:Q5344">runSim(G5344,H5344,I5344,J5344,K5344,hipWeibAlpha,hipWeibBeta,1,vertWeibAlpha,vertWeibBeta,1,meanSurvival,sdSurvival,baseU,hipUMult,vertUMult,hipCost,vertCost,costComp,discC,discCi,discQi,hipFracMort,50, FALSE)</f>
        <v>7.7040458892322121</v>
      </c>
      <c r="N5344" s="17">
        <v>6.4128377023439267</v>
      </c>
      <c r="O5344" s="27">
        <v>7000</v>
      </c>
      <c r="P5344" s="27">
        <v>4874.7439576807501</v>
      </c>
      <c r="Q5344" s="1">
        <v>1</v>
      </c>
      <c r="Y5344" s="17" cm="1">
        <f t="array" ref="Y5344:AC5344">runSim(G5344,H5344,I5344,J5344,K5344,hipWeibAlpha,hipWeibBeta,2,vertWeibAlpha,vertWeibBeta,2,meanSurvival,sdSurvival,baseU,hipUMult,vertUMult,hipCost,vertCost,costInt,discC,discCi,discQi,hipFracMort,50, FALSE)</f>
        <v>7.8178044739320276</v>
      </c>
      <c r="Z5344" s="17">
        <v>6.4911790465546302</v>
      </c>
      <c r="AA5344" s="27">
        <v>5584.1460528085918</v>
      </c>
      <c r="AB5344" s="27">
        <v>4636.5564618247363</v>
      </c>
      <c r="AC5344" s="1">
        <v>1</v>
      </c>
    </row>
    <row r="5345" spans="5:29" x14ac:dyDescent="0.35">
      <c r="E5345" s="1">
        <v>5341</v>
      </c>
      <c r="G5345" s="17">
        <v>0.5557321310043335</v>
      </c>
      <c r="H5345" s="17">
        <v>0.7636483907699585</v>
      </c>
      <c r="I5345" s="17">
        <v>8.0481886863708496E-2</v>
      </c>
      <c r="J5345" s="17">
        <v>0.3280099630355835</v>
      </c>
      <c r="K5345" s="17">
        <v>0.679496169090271</v>
      </c>
      <c r="M5345" s="17" cm="1">
        <f t="array" ref="M5345:Q5345">runSim(G5345,H5345,I5345,J5345,K5345,hipWeibAlpha,hipWeibBeta,1,vertWeibAlpha,vertWeibBeta,1,meanSurvival,sdSurvival,baseU,hipUMult,vertUMult,hipCost,vertCost,costComp,discC,discCi,discQi,hipFracMort,50, FALSE)</f>
        <v>6.7082999948503739</v>
      </c>
      <c r="N5345" s="17">
        <v>5.6793592385914486</v>
      </c>
      <c r="O5345" s="27">
        <v>10000</v>
      </c>
      <c r="P5345" s="27">
        <v>7780.1187102210279</v>
      </c>
      <c r="Q5345" s="1">
        <v>1</v>
      </c>
      <c r="Y5345" s="17" cm="1">
        <f t="array" ref="Y5345:AC5345">runSim(G5345,H5345,I5345,J5345,K5345,hipWeibAlpha,hipWeibBeta,2,vertWeibAlpha,vertWeibBeta,2,meanSurvival,sdSurvival,baseU,hipUMult,vertUMult,hipCost,vertCost,costInt,discC,discCi,discQi,hipFracMort,50, FALSE)</f>
        <v>7.2997551787345891</v>
      </c>
      <c r="Z5345" s="17">
        <v>6.1295706600259328</v>
      </c>
      <c r="AA5345" s="27">
        <v>8331.8776077838775</v>
      </c>
      <c r="AB5345" s="27">
        <v>6717.4543888830995</v>
      </c>
      <c r="AC5345" s="1">
        <v>1</v>
      </c>
    </row>
    <row r="5346" spans="5:29" x14ac:dyDescent="0.35">
      <c r="E5346" s="1">
        <v>5342</v>
      </c>
      <c r="G5346" s="17">
        <v>0.89906889200210571</v>
      </c>
      <c r="H5346" s="17">
        <v>0.68157011270523071</v>
      </c>
      <c r="I5346" s="17">
        <v>0.16856962442398071</v>
      </c>
      <c r="J5346" s="17">
        <v>0.39473539590835571</v>
      </c>
      <c r="K5346" s="17">
        <v>1.2151777744293213E-2</v>
      </c>
      <c r="M5346" s="17" cm="1">
        <f t="array" ref="M5346:Q5346">runSim(G5346,H5346,I5346,J5346,K5346,hipWeibAlpha,hipWeibBeta,1,vertWeibAlpha,vertWeibBeta,1,meanSurvival,sdSurvival,baseU,hipUMult,vertUMult,hipCost,vertCost,costComp,discC,discCi,discQi,hipFracMort,50, FALSE)</f>
        <v>3.9448137921741697</v>
      </c>
      <c r="N5346" s="17">
        <v>3.5854698402095475</v>
      </c>
      <c r="O5346" s="27">
        <v>10000</v>
      </c>
      <c r="P5346" s="27">
        <v>8281.3370377294177</v>
      </c>
      <c r="Q5346" s="1">
        <v>1</v>
      </c>
      <c r="Y5346" s="17" cm="1">
        <f t="array" ref="Y5346:AC5346">runSim(G5346,H5346,I5346,J5346,K5346,hipWeibAlpha,hipWeibBeta,2,vertWeibAlpha,vertWeibBeta,2,meanSurvival,sdSurvival,baseU,hipUMult,vertUMult,hipCost,vertCost,costInt,discC,discCi,discQi,hipFracMort,50, FALSE)</f>
        <v>7.7488305326314926</v>
      </c>
      <c r="Z5346" s="17">
        <v>6.4428769024591066</v>
      </c>
      <c r="AA5346" s="27">
        <v>8599.5031769646121</v>
      </c>
      <c r="AB5346" s="27">
        <v>6780.6156464833339</v>
      </c>
      <c r="AC5346" s="1">
        <v>1</v>
      </c>
    </row>
    <row r="5347" spans="5:29" x14ac:dyDescent="0.35">
      <c r="E5347" s="1">
        <v>5343</v>
      </c>
      <c r="G5347" s="17">
        <v>0.92148780822753906</v>
      </c>
      <c r="H5347" s="17">
        <v>0.35523414611816406</v>
      </c>
      <c r="I5347" s="17">
        <v>0.58173561096191406</v>
      </c>
      <c r="J5347" s="17">
        <v>0.99698829650878906</v>
      </c>
      <c r="K5347" s="17">
        <v>0.12911415100097656</v>
      </c>
      <c r="M5347" s="17" cm="1">
        <f t="array" ref="M5347:Q5347">runSim(G5347,H5347,I5347,J5347,K5347,hipWeibAlpha,hipWeibBeta,1,vertWeibAlpha,vertWeibBeta,1,meanSurvival,sdSurvival,baseU,hipUMult,vertUMult,hipCost,vertCost,costComp,discC,discCi,discQi,hipFracMort,50, FALSE)</f>
        <v>10.92624767402959</v>
      </c>
      <c r="N5347" s="17">
        <v>8.1162919119158445</v>
      </c>
      <c r="O5347" s="27">
        <v>13000</v>
      </c>
      <c r="P5347" s="27">
        <v>9942.8111779706633</v>
      </c>
      <c r="Q5347" s="1">
        <v>1</v>
      </c>
      <c r="Y5347" s="17" cm="1">
        <f t="array" ref="Y5347:AC5347">runSim(G5347,H5347,I5347,J5347,K5347,hipWeibAlpha,hipWeibBeta,2,vertWeibAlpha,vertWeibBeta,2,meanSurvival,sdSurvival,baseU,hipUMult,vertUMult,hipCost,vertCost,costInt,discC,discCi,discQi,hipFracMort,50, FALSE)</f>
        <v>12.289325297560492</v>
      </c>
      <c r="Z5347" s="17">
        <v>9.1091011532840653</v>
      </c>
      <c r="AA5347" s="27">
        <v>20119.756667194379</v>
      </c>
      <c r="AB5347" s="27">
        <v>13848.694921571107</v>
      </c>
      <c r="AC5347" s="1">
        <v>1</v>
      </c>
    </row>
    <row r="5348" spans="5:29" x14ac:dyDescent="0.35">
      <c r="E5348" s="1">
        <v>5344</v>
      </c>
      <c r="G5348" s="17">
        <v>0.38444346189498901</v>
      </c>
      <c r="H5348" s="17">
        <v>0.73945444822311401</v>
      </c>
      <c r="I5348" s="17">
        <v>0.99745005369186401</v>
      </c>
      <c r="J5348" s="17">
        <v>0.47044199705123901</v>
      </c>
      <c r="K5348" s="17">
        <v>0.12093943357467651</v>
      </c>
      <c r="M5348" s="17" cm="1">
        <f t="array" ref="M5348:Q5348">runSim(G5348,H5348,I5348,J5348,K5348,hipWeibAlpha,hipWeibBeta,1,vertWeibAlpha,vertWeibBeta,1,meanSurvival,sdSurvival,baseU,hipUMult,vertUMult,hipCost,vertCost,costComp,discC,discCi,discQi,hipFracMort,50, FALSE)</f>
        <v>7.42990966690164</v>
      </c>
      <c r="N5348" s="17">
        <v>6.1812025139782314</v>
      </c>
      <c r="O5348" s="27">
        <v>13000</v>
      </c>
      <c r="P5348" s="27">
        <v>10104.012937968535</v>
      </c>
      <c r="Q5348" s="1">
        <v>1</v>
      </c>
      <c r="Y5348" s="17" cm="1">
        <f t="array" ref="Y5348:AC5348">runSim(G5348,H5348,I5348,J5348,K5348,hipWeibAlpha,hipWeibBeta,2,vertWeibAlpha,vertWeibBeta,2,meanSurvival,sdSurvival,baseU,hipUMult,vertUMult,hipCost,vertCost,costInt,discC,discCi,discQi,hipFracMort,50, FALSE)</f>
        <v>8.0351700665417631</v>
      </c>
      <c r="Z5348" s="17">
        <v>6.6317180282927204</v>
      </c>
      <c r="AA5348" s="27">
        <v>11888.761735385315</v>
      </c>
      <c r="AB5348" s="27">
        <v>9245.459292101863</v>
      </c>
      <c r="AC5348" s="1">
        <v>1</v>
      </c>
    </row>
    <row r="5349" spans="5:29" x14ac:dyDescent="0.35">
      <c r="E5349" s="1">
        <v>5345</v>
      </c>
      <c r="G5349" s="17">
        <v>0.34243929386138916</v>
      </c>
      <c r="H5349" s="17">
        <v>0.30865633487701416</v>
      </c>
      <c r="I5349" s="17">
        <v>0.72216951847076416</v>
      </c>
      <c r="J5349" s="17">
        <v>0.14694368839263916</v>
      </c>
      <c r="K5349" s="17">
        <v>5.482637882232666E-2</v>
      </c>
      <c r="M5349" s="17" cm="1">
        <f t="array" ref="M5349:Q5349">runSim(G5349,H5349,I5349,J5349,K5349,hipWeibAlpha,hipWeibBeta,1,vertWeibAlpha,vertWeibBeta,1,meanSurvival,sdSurvival,baseU,hipUMult,vertUMult,hipCost,vertCost,costComp,discC,discCi,discQi,hipFracMort,50, FALSE)</f>
        <v>6.1833572747148846</v>
      </c>
      <c r="N5349" s="17">
        <v>5.3321850417654266</v>
      </c>
      <c r="O5349" s="27">
        <v>3000</v>
      </c>
      <c r="P5349" s="27">
        <v>2226.0380738636154</v>
      </c>
      <c r="Q5349" s="1">
        <v>1</v>
      </c>
      <c r="Y5349" s="17" cm="1">
        <f t="array" ref="Y5349:AC5349">runSim(G5349,H5349,I5349,J5349,K5349,hipWeibAlpha,hipWeibBeta,2,vertWeibAlpha,vertWeibBeta,2,meanSurvival,sdSurvival,baseU,hipUMult,vertUMult,hipCost,vertCost,costInt,discC,discCi,discQi,hipFracMort,50, FALSE)</f>
        <v>6.1957729739084044</v>
      </c>
      <c r="Z5349" s="17">
        <v>5.3413695990172219</v>
      </c>
      <c r="AA5349" s="27">
        <v>4425.5521242202885</v>
      </c>
      <c r="AB5349" s="27">
        <v>3815.2639992980157</v>
      </c>
      <c r="AC5349" s="1">
        <v>1</v>
      </c>
    </row>
    <row r="5350" spans="5:29" x14ac:dyDescent="0.35">
      <c r="E5350" s="1">
        <v>5346</v>
      </c>
      <c r="G5350" s="17">
        <v>0.61536341905593872</v>
      </c>
      <c r="H5350" s="17">
        <v>0.62296229600906372</v>
      </c>
      <c r="I5350" s="17">
        <v>0.81992274522781372</v>
      </c>
      <c r="J5350" s="17">
        <v>1.4350235462188721E-2</v>
      </c>
      <c r="K5350" s="17">
        <v>0.71257716417312622</v>
      </c>
      <c r="M5350" s="17" cm="1">
        <f t="array" ref="M5350:Q5350">runSim(G5350,H5350,I5350,J5350,K5350,hipWeibAlpha,hipWeibBeta,1,vertWeibAlpha,vertWeibBeta,1,meanSurvival,sdSurvival,baseU,hipUMult,vertUMult,hipCost,vertCost,costComp,discC,discCi,discQi,hipFracMort,50, FALSE)</f>
        <v>3.8060895155445249</v>
      </c>
      <c r="N5350" s="17">
        <v>3.4713193814860728</v>
      </c>
      <c r="O5350" s="27">
        <v>0</v>
      </c>
      <c r="P5350" s="27">
        <v>0</v>
      </c>
      <c r="Q5350" s="1">
        <v>1</v>
      </c>
      <c r="Y5350" s="17" cm="1">
        <f t="array" ref="Y5350:AC5350">runSim(G5350,H5350,I5350,J5350,K5350,hipWeibAlpha,hipWeibBeta,2,vertWeibAlpha,vertWeibBeta,2,meanSurvival,sdSurvival,baseU,hipUMult,vertUMult,hipCost,vertCost,costInt,discC,discCi,discQi,hipFracMort,50, FALSE)</f>
        <v>3.8060895155445249</v>
      </c>
      <c r="Z5350" s="17">
        <v>3.4713193814860728</v>
      </c>
      <c r="AA5350" s="27">
        <v>2718.6353682460895</v>
      </c>
      <c r="AB5350" s="27">
        <v>2479.5138439186235</v>
      </c>
      <c r="AC5350" s="1">
        <v>1</v>
      </c>
    </row>
    <row r="5351" spans="5:29" x14ac:dyDescent="0.35">
      <c r="E5351" s="1">
        <v>5347</v>
      </c>
      <c r="G5351" s="17">
        <v>0.79335618019104004</v>
      </c>
      <c r="H5351" s="17">
        <v>5.1809549331665039E-2</v>
      </c>
      <c r="I5351" s="17">
        <v>0.14842820167541504</v>
      </c>
      <c r="J5351" s="17">
        <v>0.15889573097229004</v>
      </c>
      <c r="K5351" s="17">
        <v>0.79858994483947754</v>
      </c>
      <c r="M5351" s="17" cm="1">
        <f t="array" ref="M5351:Q5351">runSim(G5351,H5351,I5351,J5351,K5351,hipWeibAlpha,hipWeibBeta,1,vertWeibAlpha,vertWeibBeta,1,meanSurvival,sdSurvival,baseU,hipUMult,vertUMult,hipCost,vertCost,costComp,discC,discCi,discQi,hipFracMort,50, FALSE)</f>
        <v>5.9404223346081366</v>
      </c>
      <c r="N5351" s="17">
        <v>5.1445745412636557</v>
      </c>
      <c r="O5351" s="27">
        <v>7000</v>
      </c>
      <c r="P5351" s="27">
        <v>5514.0009469608603</v>
      </c>
      <c r="Q5351" s="1">
        <v>1</v>
      </c>
      <c r="Y5351" s="17" cm="1">
        <f t="array" ref="Y5351:AC5351">runSim(G5351,H5351,I5351,J5351,K5351,hipWeibAlpha,hipWeibBeta,2,vertWeibAlpha,vertWeibBeta,2,meanSurvival,sdSurvival,baseU,hipUMult,vertUMult,hipCost,vertCost,costInt,discC,discCi,discQi,hipFracMort,50, FALSE)</f>
        <v>6.3020860006666979</v>
      </c>
      <c r="Z5351" s="17">
        <v>5.4195708759837133</v>
      </c>
      <c r="AA5351" s="27">
        <v>4501.490000476213</v>
      </c>
      <c r="AB5351" s="27">
        <v>3871.1220542740816</v>
      </c>
      <c r="AC5351" s="1">
        <v>1</v>
      </c>
    </row>
    <row r="5352" spans="5:29" x14ac:dyDescent="0.35">
      <c r="E5352" s="1">
        <v>5348</v>
      </c>
      <c r="G5352" s="17">
        <v>0.95658248662948608</v>
      </c>
      <c r="H5352" s="17">
        <v>0.33747237920761108</v>
      </c>
      <c r="I5352" s="17">
        <v>0.98511642217636108</v>
      </c>
      <c r="J5352" s="17">
        <v>0.17246383428573608</v>
      </c>
      <c r="K5352" s="17">
        <v>5.0256192684173584E-2</v>
      </c>
      <c r="M5352" s="17" cm="1">
        <f t="array" ref="M5352:Q5352">runSim(G5352,H5352,I5352,J5352,K5352,hipWeibAlpha,hipWeibBeta,1,vertWeibAlpha,vertWeibBeta,1,meanSurvival,sdSurvival,baseU,hipUMult,vertUMult,hipCost,vertCost,costComp,discC,discCi,discQi,hipFracMort,50, FALSE)</f>
        <v>5.5722089293615049</v>
      </c>
      <c r="N5352" s="17">
        <v>4.8383701008627087</v>
      </c>
      <c r="O5352" s="27">
        <v>10000</v>
      </c>
      <c r="P5352" s="27">
        <v>8229.4230393579455</v>
      </c>
      <c r="Q5352" s="1">
        <v>1</v>
      </c>
      <c r="Y5352" s="17" cm="1">
        <f t="array" ref="Y5352:AC5352">runSim(G5352,H5352,I5352,J5352,K5352,hipWeibAlpha,hipWeibBeta,2,vertWeibAlpha,vertWeibBeta,2,meanSurvival,sdSurvival,baseU,hipUMult,vertUMult,hipCost,vertCost,costInt,discC,discCi,discQi,hipFracMort,50, FALSE)</f>
        <v>6.4166053666870013</v>
      </c>
      <c r="Z5352" s="17">
        <v>5.5033526831914372</v>
      </c>
      <c r="AA5352" s="27">
        <v>4583.2895476335725</v>
      </c>
      <c r="AB5352" s="27">
        <v>3930.9662022795978</v>
      </c>
      <c r="AC5352" s="1">
        <v>1</v>
      </c>
    </row>
    <row r="5353" spans="5:29" x14ac:dyDescent="0.35">
      <c r="E5353" s="1">
        <v>5349</v>
      </c>
      <c r="G5353" s="17">
        <v>0.31278979778289795</v>
      </c>
      <c r="H5353" s="17">
        <v>0.70137012004852295</v>
      </c>
      <c r="I5353" s="17">
        <v>0.94593799114227295</v>
      </c>
      <c r="J5353" s="17">
        <v>0.72764575481414795</v>
      </c>
      <c r="K5353" s="17">
        <v>0.70364367961883545</v>
      </c>
      <c r="M5353" s="17" cm="1">
        <f t="array" ref="M5353:Q5353">runSim(G5353,H5353,I5353,J5353,K5353,hipWeibAlpha,hipWeibBeta,1,vertWeibAlpha,vertWeibBeta,1,meanSurvival,sdSurvival,baseU,hipUMult,vertUMult,hipCost,vertCost,costComp,discC,discCi,discQi,hipFracMort,50, FALSE)</f>
        <v>8.4974391342984319</v>
      </c>
      <c r="N5353" s="17">
        <v>6.8789425377530904</v>
      </c>
      <c r="O5353" s="27">
        <v>13000</v>
      </c>
      <c r="P5353" s="27">
        <v>9830.4108989810356</v>
      </c>
      <c r="Q5353" s="1">
        <v>1</v>
      </c>
      <c r="Y5353" s="17" cm="1">
        <f t="array" ref="Y5353:AC5353">runSim(G5353,H5353,I5353,J5353,K5353,hipWeibAlpha,hipWeibBeta,2,vertWeibAlpha,vertWeibBeta,2,meanSurvival,sdSurvival,baseU,hipUMult,vertUMult,hipCost,vertCost,costInt,discC,discCi,discQi,hipFracMort,50, FALSE)</f>
        <v>9.3718420001432641</v>
      </c>
      <c r="Z5353" s="17">
        <v>7.4969815673495299</v>
      </c>
      <c r="AA5353" s="27">
        <v>12908.562407348185</v>
      </c>
      <c r="AB5353" s="27">
        <v>9685.7585806723873</v>
      </c>
      <c r="AC5353" s="1">
        <v>1</v>
      </c>
    </row>
    <row r="5354" spans="5:29" x14ac:dyDescent="0.35">
      <c r="E5354" s="1">
        <v>5350</v>
      </c>
      <c r="G5354" s="17">
        <v>0.89400917291641235</v>
      </c>
      <c r="H5354" s="17">
        <v>0.13451820611953735</v>
      </c>
      <c r="I5354" s="17">
        <v>0.83831459283828735</v>
      </c>
      <c r="J5354" s="17">
        <v>0.46194130182266235</v>
      </c>
      <c r="K5354" s="17">
        <v>0.70582252740859985</v>
      </c>
      <c r="M5354" s="17" cm="1">
        <f t="array" ref="M5354:Q5354">runSim(G5354,H5354,I5354,J5354,K5354,hipWeibAlpha,hipWeibBeta,1,vertWeibAlpha,vertWeibBeta,1,meanSurvival,sdSurvival,baseU,hipUMult,vertUMult,hipCost,vertCost,costComp,discC,discCi,discQi,hipFracMort,50, FALSE)</f>
        <v>7.1419007095429503</v>
      </c>
      <c r="N5354" s="17">
        <v>5.9660082048697696</v>
      </c>
      <c r="O5354" s="27">
        <v>10000</v>
      </c>
      <c r="P5354" s="27">
        <v>7768.2599631712692</v>
      </c>
      <c r="Q5354" s="1">
        <v>1</v>
      </c>
      <c r="Y5354" s="17" cm="1">
        <f t="array" ref="Y5354:AC5354">runSim(G5354,H5354,I5354,J5354,K5354,hipWeibAlpha,hipWeibBeta,2,vertWeibAlpha,vertWeibBeta,2,meanSurvival,sdSurvival,baseU,hipUMult,vertUMult,hipCost,vertCost,costInt,discC,discCi,discQi,hipFracMort,50, FALSE)</f>
        <v>8.1744505879580984</v>
      </c>
      <c r="Z5354" s="17">
        <v>6.731905381653184</v>
      </c>
      <c r="AA5354" s="27">
        <v>12856.683736551469</v>
      </c>
      <c r="AB5354" s="27">
        <v>9521.7732470776973</v>
      </c>
      <c r="AC5354" s="1">
        <v>1</v>
      </c>
    </row>
    <row r="5355" spans="5:29" x14ac:dyDescent="0.35">
      <c r="E5355" s="1">
        <v>5351</v>
      </c>
      <c r="G5355" s="17">
        <v>0.63832712173461914</v>
      </c>
      <c r="H5355" s="17">
        <v>0.69805002212524414</v>
      </c>
      <c r="I5355" s="17">
        <v>0.27416086196899414</v>
      </c>
      <c r="J5355" s="17">
        <v>0.49703073501586914</v>
      </c>
      <c r="K5355" s="17">
        <v>0.24976205825805664</v>
      </c>
      <c r="M5355" s="17" cm="1">
        <f t="array" ref="M5355:Q5355">runSim(G5355,H5355,I5355,J5355,K5355,hipWeibAlpha,hipWeibBeta,1,vertWeibAlpha,vertWeibBeta,1,meanSurvival,sdSurvival,baseU,hipUMult,vertUMult,hipCost,vertCost,costComp,discC,discCi,discQi,hipFracMort,50, FALSE)</f>
        <v>7.2843959038286563</v>
      </c>
      <c r="N5355" s="17">
        <v>6.0714861169054846</v>
      </c>
      <c r="O5355" s="27">
        <v>10000</v>
      </c>
      <c r="P5355" s="27">
        <v>7825.759864203952</v>
      </c>
      <c r="Q5355" s="1">
        <v>1</v>
      </c>
      <c r="Y5355" s="17" cm="1">
        <f t="array" ref="Y5355:AC5355">runSim(G5355,H5355,I5355,J5355,K5355,hipWeibAlpha,hipWeibBeta,2,vertWeibAlpha,vertWeibBeta,2,meanSurvival,sdSurvival,baseU,hipUMult,vertUMult,hipCost,vertCost,costInt,discC,discCi,discQi,hipFracMort,50, FALSE)</f>
        <v>8.217432922722228</v>
      </c>
      <c r="Z5355" s="17">
        <v>6.7564605880916293</v>
      </c>
      <c r="AA5355" s="27">
        <v>8988.8356315760684</v>
      </c>
      <c r="AB5355" s="27">
        <v>7065.0993019748776</v>
      </c>
      <c r="AC5355" s="1">
        <v>1</v>
      </c>
    </row>
    <row r="5356" spans="5:29" x14ac:dyDescent="0.35">
      <c r="E5356" s="1">
        <v>5352</v>
      </c>
      <c r="G5356" s="17">
        <v>0.62894505262374878</v>
      </c>
      <c r="H5356" s="17">
        <v>0.10602635145187378</v>
      </c>
      <c r="I5356" s="17">
        <v>0.31519383192062378</v>
      </c>
      <c r="J5356" s="17">
        <v>0.36533421277999878</v>
      </c>
      <c r="K5356" s="17">
        <v>0.65401524305343628</v>
      </c>
      <c r="M5356" s="17" cm="1">
        <f t="array" ref="M5356:Q5356">runSim(G5356,H5356,I5356,J5356,K5356,hipWeibAlpha,hipWeibBeta,1,vertWeibAlpha,vertWeibBeta,1,meanSurvival,sdSurvival,baseU,hipUMult,vertUMult,hipCost,vertCost,costComp,discC,discCi,discQi,hipFracMort,50, FALSE)</f>
        <v>7.2019365373851265</v>
      </c>
      <c r="N5356" s="17">
        <v>6.0534981438294242</v>
      </c>
      <c r="O5356" s="27">
        <v>7000</v>
      </c>
      <c r="P5356" s="27">
        <v>5269.9864843007226</v>
      </c>
      <c r="Q5356" s="1">
        <v>1</v>
      </c>
      <c r="Y5356" s="17" cm="1">
        <f t="array" ref="Y5356:AC5356">runSim(G5356,H5356,I5356,J5356,K5356,hipWeibAlpha,hipWeibBeta,2,vertWeibAlpha,vertWeibBeta,2,meanSurvival,sdSurvival,baseU,hipUMult,vertUMult,hipCost,vertCost,costInt,discC,discCi,discQi,hipFracMort,50, FALSE)</f>
        <v>7.6771033243982565</v>
      </c>
      <c r="Z5356" s="17">
        <v>6.3950306961287628</v>
      </c>
      <c r="AA5356" s="27">
        <v>5483.6452317130406</v>
      </c>
      <c r="AB5356" s="27">
        <v>4567.8790686634029</v>
      </c>
      <c r="AC5356" s="1">
        <v>1</v>
      </c>
    </row>
    <row r="5357" spans="5:29" x14ac:dyDescent="0.35">
      <c r="E5357" s="1">
        <v>5353</v>
      </c>
      <c r="G5357" s="17">
        <v>0.92387592792510986</v>
      </c>
      <c r="H5357" s="17">
        <v>0.52388203144073486</v>
      </c>
      <c r="I5357" s="17">
        <v>8.3879590034484863E-2</v>
      </c>
      <c r="J5357" s="17">
        <v>0.77720844745635986</v>
      </c>
      <c r="K5357" s="17">
        <v>0.27054035663604736</v>
      </c>
      <c r="M5357" s="17" cm="1">
        <f t="array" ref="M5357:Q5357">runSim(G5357,H5357,I5357,J5357,K5357,hipWeibAlpha,hipWeibBeta,1,vertWeibAlpha,vertWeibBeta,1,meanSurvival,sdSurvival,baseU,hipUMult,vertUMult,hipCost,vertCost,costComp,discC,discCi,discQi,hipFracMort,50, FALSE)</f>
        <v>8.017267283749046</v>
      </c>
      <c r="N5357" s="17">
        <v>6.4849657492121189</v>
      </c>
      <c r="O5357" s="27">
        <v>10000</v>
      </c>
      <c r="P5357" s="27">
        <v>8236.8515352509075</v>
      </c>
      <c r="Q5357" s="1">
        <v>1</v>
      </c>
      <c r="Y5357" s="17" cm="1">
        <f t="array" ref="Y5357:AC5357">runSim(G5357,H5357,I5357,J5357,K5357,hipWeibAlpha,hipWeibBeta,2,vertWeibAlpha,vertWeibBeta,2,meanSurvival,sdSurvival,baseU,hipUMult,vertUMult,hipCost,vertCost,costInt,discC,discCi,discQi,hipFracMort,50, FALSE)</f>
        <v>9.2832665750329646</v>
      </c>
      <c r="Z5357" s="17">
        <v>7.4347626736714396</v>
      </c>
      <c r="AA5357" s="27">
        <v>17144.19893382553</v>
      </c>
      <c r="AB5357" s="27">
        <v>12430.593371206185</v>
      </c>
      <c r="AC5357" s="1">
        <v>1</v>
      </c>
    </row>
    <row r="5358" spans="5:29" x14ac:dyDescent="0.35">
      <c r="E5358" s="1">
        <v>5354</v>
      </c>
      <c r="G5358" s="17">
        <v>0.42622929811477661</v>
      </c>
      <c r="H5358" s="17">
        <v>0.53246098756790161</v>
      </c>
      <c r="I5358" s="17">
        <v>0.28996831178665161</v>
      </c>
      <c r="J5358" s="17">
        <v>0.67873173952102661</v>
      </c>
      <c r="K5358" s="17">
        <v>0.12061101198196411</v>
      </c>
      <c r="M5358" s="17" cm="1">
        <f t="array" ref="M5358:Q5358">runSim(G5358,H5358,I5358,J5358,K5358,hipWeibAlpha,hipWeibBeta,1,vertWeibAlpha,vertWeibBeta,1,meanSurvival,sdSurvival,baseU,hipUMult,vertUMult,hipCost,vertCost,costComp,discC,discCi,discQi,hipFracMort,50, FALSE)</f>
        <v>8.2860376997604419</v>
      </c>
      <c r="N5358" s="17">
        <v>6.7586608565329955</v>
      </c>
      <c r="O5358" s="27">
        <v>10000</v>
      </c>
      <c r="P5358" s="27">
        <v>7440.7211754980381</v>
      </c>
      <c r="Q5358" s="1">
        <v>1</v>
      </c>
      <c r="Y5358" s="17" cm="1">
        <f t="array" ref="Y5358:AC5358">runSim(G5358,H5358,I5358,J5358,K5358,hipWeibAlpha,hipWeibBeta,2,vertWeibAlpha,vertWeibBeta,2,meanSurvival,sdSurvival,baseU,hipUMult,vertUMult,hipCost,vertCost,costInt,discC,discCi,discQi,hipFracMort,50, FALSE)</f>
        <v>9.3263991555926626</v>
      </c>
      <c r="Z5358" s="17">
        <v>7.4810314096747259</v>
      </c>
      <c r="AA5358" s="27">
        <v>9696.2328728794382</v>
      </c>
      <c r="AB5358" s="27">
        <v>7303.6031642938779</v>
      </c>
      <c r="AC5358" s="1">
        <v>1</v>
      </c>
    </row>
    <row r="5359" spans="5:29" x14ac:dyDescent="0.35">
      <c r="E5359" s="1">
        <v>5355</v>
      </c>
      <c r="G5359" s="17">
        <v>0.19523119926452637</v>
      </c>
      <c r="H5359" s="17">
        <v>0.15778613090515137</v>
      </c>
      <c r="I5359" s="17">
        <v>0.57276415824890137</v>
      </c>
      <c r="J5359" s="17">
        <v>2.2387504577636719E-4</v>
      </c>
      <c r="K5359" s="17">
        <v>0.90896105766296387</v>
      </c>
      <c r="M5359" s="17" cm="1">
        <f t="array" ref="M5359:Q5359">runSim(G5359,H5359,I5359,J5359,K5359,hipWeibAlpha,hipWeibBeta,1,vertWeibAlpha,vertWeibBeta,1,meanSurvival,sdSurvival,baseU,hipUMult,vertUMult,hipCost,vertCost,costComp,discC,discCi,discQi,hipFracMort,50, FALSE)</f>
        <v>1.0285554704994309</v>
      </c>
      <c r="N5359" s="17">
        <v>1.0029921655151337</v>
      </c>
      <c r="O5359" s="27">
        <v>0</v>
      </c>
      <c r="P5359" s="27">
        <v>0</v>
      </c>
      <c r="Q5359" s="1">
        <v>1</v>
      </c>
      <c r="Y5359" s="17" cm="1">
        <f t="array" ref="Y5359:AC5359">runSim(G5359,H5359,I5359,J5359,K5359,hipWeibAlpha,hipWeibBeta,2,vertWeibAlpha,vertWeibBeta,2,meanSurvival,sdSurvival,baseU,hipUMult,vertUMult,hipCost,vertCost,costInt,discC,discCi,discQi,hipFracMort,50, FALSE)</f>
        <v>1.0285554704994309</v>
      </c>
      <c r="Z5359" s="17">
        <v>1.0029921655151337</v>
      </c>
      <c r="AA5359" s="27">
        <v>734.68247892816498</v>
      </c>
      <c r="AB5359" s="27">
        <v>716.42297536795274</v>
      </c>
      <c r="AC5359" s="1">
        <v>1</v>
      </c>
    </row>
    <row r="5360" spans="5:29" x14ac:dyDescent="0.35">
      <c r="E5360" s="1">
        <v>5356</v>
      </c>
      <c r="G5360" s="17">
        <v>0.7475394606590271</v>
      </c>
      <c r="H5360" s="17">
        <v>1.61246657371521E-2</v>
      </c>
      <c r="I5360" s="17">
        <v>0.7086905837059021</v>
      </c>
      <c r="J5360" s="17">
        <v>0.6450614333152771</v>
      </c>
      <c r="K5360" s="17">
        <v>0.2157248854637146</v>
      </c>
      <c r="M5360" s="17" cm="1">
        <f t="array" ref="M5360:Q5360">runSim(G5360,H5360,I5360,J5360,K5360,hipWeibAlpha,hipWeibBeta,1,vertWeibAlpha,vertWeibBeta,1,meanSurvival,sdSurvival,baseU,hipUMult,vertUMult,hipCost,vertCost,costComp,discC,discCi,discQi,hipFracMort,50, FALSE)</f>
        <v>8.1712182035321845</v>
      </c>
      <c r="N5360" s="17">
        <v>6.6777020965901928</v>
      </c>
      <c r="O5360" s="27">
        <v>7000</v>
      </c>
      <c r="P5360" s="27">
        <v>5437.119245987732</v>
      </c>
      <c r="Q5360" s="1">
        <v>1</v>
      </c>
      <c r="Y5360" s="17" cm="1">
        <f t="array" ref="Y5360:AC5360">runSim(G5360,H5360,I5360,J5360,K5360,hipWeibAlpha,hipWeibBeta,2,vertWeibAlpha,vertWeibBeta,2,meanSurvival,sdSurvival,baseU,hipUMult,vertUMult,hipCost,vertCost,costInt,discC,discCi,discQi,hipFracMort,50, FALSE)</f>
        <v>9.1812443273862261</v>
      </c>
      <c r="Z5360" s="17">
        <v>7.3892462671095203</v>
      </c>
      <c r="AA5360" s="27">
        <v>6558.0316624187326</v>
      </c>
      <c r="AB5360" s="27">
        <v>5278.0330479353725</v>
      </c>
      <c r="AC5360" s="1">
        <v>1</v>
      </c>
    </row>
    <row r="5361" spans="5:29" x14ac:dyDescent="0.35">
      <c r="E5361" s="1">
        <v>5357</v>
      </c>
      <c r="G5361" s="17">
        <v>0.4501727819442749</v>
      </c>
      <c r="H5361" s="17">
        <v>0.1756671667098999</v>
      </c>
      <c r="I5361" s="17">
        <v>0.2854694128036499</v>
      </c>
      <c r="J5361" s="17">
        <v>0.8201068639755249</v>
      </c>
      <c r="K5361" s="17">
        <v>0.2174915075302124</v>
      </c>
      <c r="M5361" s="17" cm="1">
        <f t="array" ref="M5361:Q5361">runSim(G5361,H5361,I5361,J5361,K5361,hipWeibAlpha,hipWeibBeta,1,vertWeibAlpha,vertWeibBeta,1,meanSurvival,sdSurvival,baseU,hipUMult,vertUMult,hipCost,vertCost,costComp,discC,discCi,discQi,hipFracMort,50, FALSE)</f>
        <v>9.1760689662025783</v>
      </c>
      <c r="N5361" s="17">
        <v>7.341676044788974</v>
      </c>
      <c r="O5361" s="27">
        <v>10000</v>
      </c>
      <c r="P5361" s="27">
        <v>7143.7752255460973</v>
      </c>
      <c r="Q5361" s="1">
        <v>1</v>
      </c>
      <c r="Y5361" s="17" cm="1">
        <f t="array" ref="Y5361:AC5361">runSim(G5361,H5361,I5361,J5361,K5361,hipWeibAlpha,hipWeibBeta,2,vertWeibAlpha,vertWeibBeta,2,meanSurvival,sdSurvival,baseU,hipUMult,vertUMult,hipCost,vertCost,costInt,discC,discCi,discQi,hipFracMort,50, FALSE)</f>
        <v>10.323122081496269</v>
      </c>
      <c r="Z5361" s="17">
        <v>8.0964300137551515</v>
      </c>
      <c r="AA5361" s="27">
        <v>7373.6586296401929</v>
      </c>
      <c r="AB5361" s="27">
        <v>5783.1642955393954</v>
      </c>
      <c r="AC5361" s="1">
        <v>1</v>
      </c>
    </row>
    <row r="5362" spans="5:29" x14ac:dyDescent="0.35">
      <c r="E5362" s="1">
        <v>5358</v>
      </c>
      <c r="G5362" s="17">
        <v>0.45109850168228149</v>
      </c>
      <c r="H5362" s="17">
        <v>0.68086534738540649</v>
      </c>
      <c r="I5362" s="17">
        <v>0.78895860910415649</v>
      </c>
      <c r="J5362" s="17">
        <v>0.15379625558853149</v>
      </c>
      <c r="K5362" s="17">
        <v>0.63351732492446899</v>
      </c>
      <c r="M5362" s="17" cm="1">
        <f t="array" ref="M5362:Q5362">runSim(G5362,H5362,I5362,J5362,K5362,hipWeibAlpha,hipWeibBeta,1,vertWeibAlpha,vertWeibBeta,1,meanSurvival,sdSurvival,baseU,hipUMult,vertUMult,hipCost,vertCost,costComp,discC,discCi,discQi,hipFracMort,50, FALSE)</f>
        <v>5.9788539540972439</v>
      </c>
      <c r="N5362" s="17">
        <v>5.1672644875515257</v>
      </c>
      <c r="O5362" s="27">
        <v>6000</v>
      </c>
      <c r="P5362" s="27">
        <v>4741.6114767630743</v>
      </c>
      <c r="Q5362" s="1">
        <v>1</v>
      </c>
      <c r="Y5362" s="17" cm="1">
        <f t="array" ref="Y5362:AC5362">runSim(G5362,H5362,I5362,J5362,K5362,hipWeibAlpha,hipWeibBeta,2,vertWeibAlpha,vertWeibBeta,2,meanSurvival,sdSurvival,baseU,hipUMult,vertUMult,hipCost,vertCost,costInt,discC,discCi,discQi,hipFracMort,50, FALSE)</f>
        <v>6.2573979389098797</v>
      </c>
      <c r="Z5362" s="17">
        <v>5.3867491940868764</v>
      </c>
      <c r="AA5362" s="27">
        <v>4469.5699563642002</v>
      </c>
      <c r="AB5362" s="27">
        <v>3847.6779957763406</v>
      </c>
      <c r="AC5362" s="1">
        <v>1</v>
      </c>
    </row>
    <row r="5363" spans="5:29" x14ac:dyDescent="0.35">
      <c r="E5363" s="1">
        <v>5359</v>
      </c>
      <c r="G5363" s="17">
        <v>0.55934429168701172</v>
      </c>
      <c r="H5363" s="17">
        <v>0.65129375457763672</v>
      </c>
      <c r="I5363" s="17">
        <v>1.4513969421386719E-2</v>
      </c>
      <c r="J5363" s="17">
        <v>1.3751029968261719E-2</v>
      </c>
      <c r="K5363" s="17">
        <v>0.55896282196044922</v>
      </c>
      <c r="M5363" s="17" cm="1">
        <f t="array" ref="M5363:Q5363">runSim(G5363,H5363,I5363,J5363,K5363,hipWeibAlpha,hipWeibBeta,1,vertWeibAlpha,vertWeibBeta,1,meanSurvival,sdSurvival,baseU,hipUMult,vertUMult,hipCost,vertCost,costComp,discC,discCi,discQi,hipFracMort,50, FALSE)</f>
        <v>3.7605423699330425</v>
      </c>
      <c r="N5363" s="17">
        <v>3.4334802791732355</v>
      </c>
      <c r="O5363" s="27">
        <v>3000</v>
      </c>
      <c r="P5363" s="27">
        <v>2505.2718290097173</v>
      </c>
      <c r="Q5363" s="1">
        <v>1</v>
      </c>
      <c r="Y5363" s="17" cm="1">
        <f t="array" ref="Y5363:AC5363">runSim(G5363,H5363,I5363,J5363,K5363,hipWeibAlpha,hipWeibBeta,2,vertWeibAlpha,vertWeibBeta,2,meanSurvival,sdSurvival,baseU,hipUMult,vertUMult,hipCost,vertCost,costInt,discC,discCi,discQi,hipFracMort,50, FALSE)</f>
        <v>3.7709343515487235</v>
      </c>
      <c r="Z5363" s="17">
        <v>3.4421364026543242</v>
      </c>
      <c r="AA5363" s="27">
        <v>2693.5245368205169</v>
      </c>
      <c r="AB5363" s="27">
        <v>2458.668859038803</v>
      </c>
      <c r="AC5363" s="1">
        <v>1</v>
      </c>
    </row>
    <row r="5364" spans="5:29" x14ac:dyDescent="0.35">
      <c r="E5364" s="1">
        <v>5360</v>
      </c>
      <c r="G5364" s="17">
        <v>0.58903807401657104</v>
      </c>
      <c r="H5364" s="17">
        <v>0.96943968534469604</v>
      </c>
      <c r="I5364" s="17">
        <v>0.81727904081344604</v>
      </c>
      <c r="J5364" s="17">
        <v>0.53831785917282104</v>
      </c>
      <c r="K5364" s="17">
        <v>0.94955748319625854</v>
      </c>
      <c r="M5364" s="17" cm="1">
        <f t="array" ref="M5364:Q5364">runSim(G5364,H5364,I5364,J5364,K5364,hipWeibAlpha,hipWeibBeta,1,vertWeibAlpha,vertWeibBeta,1,meanSurvival,sdSurvival,baseU,hipUMult,vertUMult,hipCost,vertCost,costComp,discC,discCi,discQi,hipFracMort,50, FALSE)</f>
        <v>7.2483955471519543</v>
      </c>
      <c r="N5364" s="17">
        <v>5.9957001983994545</v>
      </c>
      <c r="O5364" s="27">
        <v>13000</v>
      </c>
      <c r="P5364" s="27">
        <v>10603.624603160599</v>
      </c>
      <c r="Q5364" s="1">
        <v>1</v>
      </c>
      <c r="Y5364" s="17" cm="1">
        <f t="array" ref="Y5364:AC5364">runSim(G5364,H5364,I5364,J5364,K5364,hipWeibAlpha,hipWeibBeta,2,vertWeibAlpha,vertWeibBeta,2,meanSurvival,sdSurvival,baseU,hipUMult,vertUMult,hipCost,vertCost,costInt,discC,discCi,discQi,hipFracMort,50, FALSE)</f>
        <v>7.9391259834532457</v>
      </c>
      <c r="Z5364" s="17">
        <v>6.5016020434179884</v>
      </c>
      <c r="AA5364" s="27">
        <v>12144.295182257341</v>
      </c>
      <c r="AB5364" s="27">
        <v>10139.635825689717</v>
      </c>
      <c r="AC5364" s="1">
        <v>1</v>
      </c>
    </row>
    <row r="5365" spans="5:29" x14ac:dyDescent="0.35">
      <c r="E5365" s="1">
        <v>5361</v>
      </c>
      <c r="G5365" s="17">
        <v>0.37416326999664307</v>
      </c>
      <c r="H5365" s="17">
        <v>0.26420843601226807</v>
      </c>
      <c r="I5365" s="17">
        <v>0.90819036960601807</v>
      </c>
      <c r="J5365" s="17">
        <v>0.58882391452789307</v>
      </c>
      <c r="K5365" s="17">
        <v>0.21448004245758057</v>
      </c>
      <c r="M5365" s="17" cm="1">
        <f t="array" ref="M5365:Q5365">runSim(G5365,H5365,I5365,J5365,K5365,hipWeibAlpha,hipWeibBeta,1,vertWeibAlpha,vertWeibBeta,1,meanSurvival,sdSurvival,baseU,hipUMult,vertUMult,hipCost,vertCost,costComp,discC,discCi,discQi,hipFracMort,50, FALSE)</f>
        <v>8.2026167276708861</v>
      </c>
      <c r="N5365" s="17">
        <v>6.7350114267290984</v>
      </c>
      <c r="O5365" s="27">
        <v>13000</v>
      </c>
      <c r="P5365" s="27">
        <v>9158.6946117582302</v>
      </c>
      <c r="Q5365" s="1">
        <v>1</v>
      </c>
      <c r="Y5365" s="17" cm="1">
        <f t="array" ref="Y5365:AC5365">runSim(G5365,H5365,I5365,J5365,K5365,hipWeibAlpha,hipWeibBeta,2,vertWeibAlpha,vertWeibBeta,2,meanSurvival,sdSurvival,baseU,hipUMult,vertUMult,hipCost,vertCost,costInt,discC,discCi,discQi,hipFracMort,50, FALSE)</f>
        <v>8.8714934451885821</v>
      </c>
      <c r="Z5365" s="17">
        <v>7.1904703650160871</v>
      </c>
      <c r="AA5365" s="27">
        <v>6336.7810322775586</v>
      </c>
      <c r="AB5365" s="27">
        <v>5136.0502607257768</v>
      </c>
      <c r="AC5365" s="1">
        <v>1</v>
      </c>
    </row>
    <row r="5366" spans="5:29" x14ac:dyDescent="0.35">
      <c r="E5366" s="1">
        <v>5362</v>
      </c>
      <c r="G5366" s="17">
        <v>0.583668053150177</v>
      </c>
      <c r="H5366" s="17">
        <v>0.819782555103302</v>
      </c>
      <c r="I5366" s="17">
        <v>0.325336754322052</v>
      </c>
      <c r="J5366" s="17">
        <v>0.752186119556427</v>
      </c>
      <c r="K5366" s="17">
        <v>0.2970927357673645</v>
      </c>
      <c r="M5366" s="17" cm="1">
        <f t="array" ref="M5366:Q5366">runSim(G5366,H5366,I5366,J5366,K5366,hipWeibAlpha,hipWeibBeta,1,vertWeibAlpha,vertWeibBeta,1,meanSurvival,sdSurvival,baseU,hipUMult,vertUMult,hipCost,vertCost,costComp,discC,discCi,discQi,hipFracMort,50, FALSE)</f>
        <v>8.2346517840978031</v>
      </c>
      <c r="N5366" s="17">
        <v>6.6660706851375249</v>
      </c>
      <c r="O5366" s="27">
        <v>13000</v>
      </c>
      <c r="P5366" s="27">
        <v>9849.3767181932471</v>
      </c>
      <c r="Q5366" s="1">
        <v>1</v>
      </c>
      <c r="Y5366" s="17" cm="1">
        <f t="array" ref="Y5366:AC5366">runSim(G5366,H5366,I5366,J5366,K5366,hipWeibAlpha,hipWeibBeta,2,vertWeibAlpha,vertWeibBeta,2,meanSurvival,sdSurvival,baseU,hipUMult,vertUMult,hipCost,vertCost,costInt,discC,discCi,discQi,hipFracMort,50, FALSE)</f>
        <v>9.3470871054316653</v>
      </c>
      <c r="Z5366" s="17">
        <v>7.4595429155263737</v>
      </c>
      <c r="AA5366" s="27">
        <v>10022.077857525364</v>
      </c>
      <c r="AB5366" s="27">
        <v>7916.1519479803846</v>
      </c>
      <c r="AC5366" s="1">
        <v>1</v>
      </c>
    </row>
    <row r="5367" spans="5:29" x14ac:dyDescent="0.35">
      <c r="E5367" s="1">
        <v>5363</v>
      </c>
      <c r="G5367" s="17">
        <v>0.6980125904083252</v>
      </c>
      <c r="H5367" s="17">
        <v>0.2709190845489502</v>
      </c>
      <c r="I5367" s="17">
        <v>0.4417564868927002</v>
      </c>
      <c r="J5367" s="17">
        <v>0.7549583911895752</v>
      </c>
      <c r="K5367" s="17">
        <v>0.8546135425567627</v>
      </c>
      <c r="M5367" s="17" cm="1">
        <f t="array" ref="M5367:Q5367">runSim(G5367,H5367,I5367,J5367,K5367,hipWeibAlpha,hipWeibBeta,1,vertWeibAlpha,vertWeibBeta,1,meanSurvival,sdSurvival,baseU,hipUMult,vertUMult,hipCost,vertCost,costComp,discC,discCi,discQi,hipFracMort,50, FALSE)</f>
        <v>8.4833810617966918</v>
      </c>
      <c r="N5367" s="17">
        <v>6.8717243533681103</v>
      </c>
      <c r="O5367" s="27">
        <v>10000</v>
      </c>
      <c r="P5367" s="27">
        <v>7553.4701008949751</v>
      </c>
      <c r="Q5367" s="1">
        <v>1</v>
      </c>
      <c r="Y5367" s="17" cm="1">
        <f t="array" ref="Y5367:AC5367">runSim(G5367,H5367,I5367,J5367,K5367,hipWeibAlpha,hipWeibBeta,2,vertWeibAlpha,vertWeibBeta,2,meanSurvival,sdSurvival,baseU,hipUMult,vertUMult,hipCost,vertCost,costInt,discC,discCi,discQi,hipFracMort,50, FALSE)</f>
        <v>9.8493705902578306</v>
      </c>
      <c r="Z5367" s="17">
        <v>7.807836846620539</v>
      </c>
      <c r="AA5367" s="27">
        <v>7035.2647073270227</v>
      </c>
      <c r="AB5367" s="27">
        <v>5577.0263190146707</v>
      </c>
      <c r="AC5367" s="1">
        <v>1</v>
      </c>
    </row>
    <row r="5368" spans="5:29" x14ac:dyDescent="0.35">
      <c r="E5368" s="1">
        <v>5364</v>
      </c>
      <c r="G5368" s="17">
        <v>0.81390231847763062</v>
      </c>
      <c r="H5368" s="17">
        <v>0.25143283605575562</v>
      </c>
      <c r="I5368" s="17">
        <v>0.67642062902450562</v>
      </c>
      <c r="J5368" s="17">
        <v>0.95556491613388062</v>
      </c>
      <c r="K5368" s="17">
        <v>0.45347446203231812</v>
      </c>
      <c r="M5368" s="17" cm="1">
        <f t="array" ref="M5368:Q5368">runSim(G5368,H5368,I5368,J5368,K5368,hipWeibAlpha,hipWeibBeta,1,vertWeibAlpha,vertWeibBeta,1,meanSurvival,sdSurvival,baseU,hipUMult,vertUMult,hipCost,vertCost,costComp,discC,discCi,discQi,hipFracMort,50, FALSE)</f>
        <v>9.7540631777628093</v>
      </c>
      <c r="N5368" s="17">
        <v>7.5830130245117893</v>
      </c>
      <c r="O5368" s="27">
        <v>13000</v>
      </c>
      <c r="P5368" s="27">
        <v>9551.0960889387734</v>
      </c>
      <c r="Q5368" s="1">
        <v>1</v>
      </c>
      <c r="Y5368" s="17" cm="1">
        <f t="array" ref="Y5368:AC5368">runSim(G5368,H5368,I5368,J5368,K5368,hipWeibAlpha,hipWeibBeta,2,vertWeibAlpha,vertWeibBeta,2,meanSurvival,sdSurvival,baseU,hipUMult,vertUMult,hipCost,vertCost,costInt,discC,discCi,discQi,hipFracMort,50, FALSE)</f>
        <v>11.337393880860658</v>
      </c>
      <c r="Z5368" s="17">
        <v>8.6747342531564779</v>
      </c>
      <c r="AA5368" s="27">
        <v>15552.081883376764</v>
      </c>
      <c r="AB5368" s="27">
        <v>10868.339313201535</v>
      </c>
      <c r="AC5368" s="1">
        <v>1</v>
      </c>
    </row>
    <row r="5369" spans="5:29" x14ac:dyDescent="0.35">
      <c r="E5369" s="1">
        <v>5365</v>
      </c>
      <c r="G5369" s="17">
        <v>2.6963114738464355E-2</v>
      </c>
      <c r="H5369" s="17">
        <v>0.24562156200408936</v>
      </c>
      <c r="I5369" s="17">
        <v>0.15815818309783936</v>
      </c>
      <c r="J5369" s="17">
        <v>0.66447532176971436</v>
      </c>
      <c r="K5369" s="17">
        <v>0.78012168407440186</v>
      </c>
      <c r="M5369" s="17" cm="1">
        <f t="array" ref="M5369:Q5369">runSim(G5369,H5369,I5369,J5369,K5369,hipWeibAlpha,hipWeibBeta,1,vertWeibAlpha,vertWeibBeta,1,meanSurvival,sdSurvival,baseU,hipUMult,vertUMult,hipCost,vertCost,costComp,discC,discCi,discQi,hipFracMort,50, FALSE)</f>
        <v>9.026236784092184</v>
      </c>
      <c r="N5369" s="17">
        <v>7.2797772104803071</v>
      </c>
      <c r="O5369" s="27">
        <v>3000</v>
      </c>
      <c r="P5369" s="27">
        <v>2165.2095680608486</v>
      </c>
      <c r="Q5369" s="1">
        <v>1</v>
      </c>
      <c r="Y5369" s="17" cm="1">
        <f t="array" ref="Y5369:AC5369">runSim(G5369,H5369,I5369,J5369,K5369,hipWeibAlpha,hipWeibBeta,2,vertWeibAlpha,vertWeibBeta,2,meanSurvival,sdSurvival,baseU,hipUMult,vertUMult,hipCost,vertCost,costInt,discC,discCi,discQi,hipFracMort,50, FALSE)</f>
        <v>9.2918873609147248</v>
      </c>
      <c r="Z5369" s="17">
        <v>7.4595187484079588</v>
      </c>
      <c r="AA5369" s="27">
        <v>6637.0624006533753</v>
      </c>
      <c r="AB5369" s="27">
        <v>5328.2276774342572</v>
      </c>
      <c r="AC5369" s="1">
        <v>1</v>
      </c>
    </row>
    <row r="5370" spans="5:29" x14ac:dyDescent="0.35">
      <c r="E5370" s="1">
        <v>5366</v>
      </c>
      <c r="G5370" s="17">
        <v>0.89309078454971313</v>
      </c>
      <c r="H5370" s="17">
        <v>0.64336544275283813</v>
      </c>
      <c r="I5370" s="17">
        <v>0.34325557947158813</v>
      </c>
      <c r="J5370" s="17">
        <v>0.79305416345596313</v>
      </c>
      <c r="K5370" s="17">
        <v>0.61799007654190063</v>
      </c>
      <c r="M5370" s="17" cm="1">
        <f t="array" ref="M5370:Q5370">runSim(G5370,H5370,I5370,J5370,K5370,hipWeibAlpha,hipWeibBeta,1,vertWeibAlpha,vertWeibBeta,1,meanSurvival,sdSurvival,baseU,hipUMult,vertUMult,hipCost,vertCost,costComp,discC,discCi,discQi,hipFracMort,50, FALSE)</f>
        <v>8.1133927180381082</v>
      </c>
      <c r="N5370" s="17">
        <v>6.5482832063852729</v>
      </c>
      <c r="O5370" s="27">
        <v>13000</v>
      </c>
      <c r="P5370" s="27">
        <v>10112.915591919009</v>
      </c>
      <c r="Q5370" s="1">
        <v>1</v>
      </c>
      <c r="Y5370" s="17" cm="1">
        <f t="array" ref="Y5370:AC5370">runSim(G5370,H5370,I5370,J5370,K5370,hipWeibAlpha,hipWeibBeta,2,vertWeibAlpha,vertWeibBeta,2,meanSurvival,sdSurvival,baseU,hipUMult,vertUMult,hipCost,vertCost,costInt,discC,discCi,discQi,hipFracMort,50, FALSE)</f>
        <v>9.3985967656991107</v>
      </c>
      <c r="Z5370" s="17">
        <v>7.5096386204894801</v>
      </c>
      <c r="AA5370" s="27">
        <v>17225.596476589526</v>
      </c>
      <c r="AB5370" s="27">
        <v>12472.09776681634</v>
      </c>
      <c r="AC5370" s="1">
        <v>1</v>
      </c>
    </row>
    <row r="5371" spans="5:29" x14ac:dyDescent="0.35">
      <c r="E5371" s="1">
        <v>5367</v>
      </c>
      <c r="G5371" s="17">
        <v>0.2162775993347168</v>
      </c>
      <c r="H5371" s="17">
        <v>0.7467036247253418</v>
      </c>
      <c r="I5371" s="17">
        <v>0.3345332145690918</v>
      </c>
      <c r="J5371" s="17">
        <v>7.8887462615966797E-2</v>
      </c>
      <c r="K5371" s="17">
        <v>8.8454723358154297E-2</v>
      </c>
      <c r="M5371" s="17" cm="1">
        <f t="array" ref="M5371:Q5371">runSim(G5371,H5371,I5371,J5371,K5371,hipWeibAlpha,hipWeibBeta,1,vertWeibAlpha,vertWeibBeta,1,meanSurvival,sdSurvival,baseU,hipUMult,vertUMult,hipCost,vertCost,costComp,discC,discCi,discQi,hipFracMort,50, FALSE)</f>
        <v>5.1928483724280978</v>
      </c>
      <c r="N5371" s="17">
        <v>4.5729334096220065</v>
      </c>
      <c r="O5371" s="27">
        <v>3000</v>
      </c>
      <c r="P5371" s="27">
        <v>2585.3841279507747</v>
      </c>
      <c r="Q5371" s="1">
        <v>1</v>
      </c>
      <c r="Y5371" s="17" cm="1">
        <f t="array" ref="Y5371:AC5371">runSim(G5371,H5371,I5371,J5371,K5371,hipWeibAlpha,hipWeibBeta,2,vertWeibAlpha,vertWeibBeta,2,meanSurvival,sdSurvival,baseU,hipUMult,vertUMult,hipCost,vertCost,costInt,discC,discCi,discQi,hipFracMort,50, FALSE)</f>
        <v>5.4335511080757426</v>
      </c>
      <c r="Z5371" s="17">
        <v>4.7685704187557061</v>
      </c>
      <c r="AA5371" s="27">
        <v>3881.1079343398164</v>
      </c>
      <c r="AB5371" s="27">
        <v>3406.1217276826478</v>
      </c>
      <c r="AC5371" s="1">
        <v>1</v>
      </c>
    </row>
    <row r="5372" spans="5:29" x14ac:dyDescent="0.35">
      <c r="E5372" s="1">
        <v>5368</v>
      </c>
      <c r="G5372" s="17">
        <v>0.16950768232345581</v>
      </c>
      <c r="H5372" s="17">
        <v>0.23447960615158081</v>
      </c>
      <c r="I5372" s="17">
        <v>0.40849083662033081</v>
      </c>
      <c r="J5372" s="17">
        <v>0.89417809247970581</v>
      </c>
      <c r="K5372" s="17">
        <v>0.41235131025314331</v>
      </c>
      <c r="M5372" s="17" cm="1">
        <f t="array" ref="M5372:Q5372">runSim(G5372,H5372,I5372,J5372,K5372,hipWeibAlpha,hipWeibBeta,1,vertWeibAlpha,vertWeibBeta,1,meanSurvival,sdSurvival,baseU,hipUMult,vertUMult,hipCost,vertCost,costComp,discC,discCi,discQi,hipFracMort,50, FALSE)</f>
        <v>9.9328650039127808</v>
      </c>
      <c r="N5372" s="17">
        <v>7.8191175779333513</v>
      </c>
      <c r="O5372" s="27">
        <v>10000</v>
      </c>
      <c r="P5372" s="27">
        <v>6859.6698556332285</v>
      </c>
      <c r="Q5372" s="1">
        <v>1</v>
      </c>
      <c r="Y5372" s="17" cm="1">
        <f t="array" ref="Y5372:AC5372">runSim(G5372,H5372,I5372,J5372,K5372,hipWeibAlpha,hipWeibBeta,2,vertWeibAlpha,vertWeibBeta,2,meanSurvival,sdSurvival,baseU,hipUMult,vertUMult,hipCost,vertCost,costInt,discC,discCi,discQi,hipFracMort,50, FALSE)</f>
        <v>11.023022062946911</v>
      </c>
      <c r="Z5372" s="17">
        <v>8.5106759008678186</v>
      </c>
      <c r="AA5372" s="27">
        <v>7873.587187819222</v>
      </c>
      <c r="AB5372" s="27">
        <v>6079.0542149055855</v>
      </c>
      <c r="AC5372" s="1">
        <v>1</v>
      </c>
    </row>
    <row r="5373" spans="5:29" x14ac:dyDescent="0.35">
      <c r="E5373" s="1">
        <v>5369</v>
      </c>
      <c r="G5373" s="17">
        <v>0.47894585132598877</v>
      </c>
      <c r="H5373" s="17">
        <v>0.31528007984161377</v>
      </c>
      <c r="I5373" s="17">
        <v>0.98074638843536377</v>
      </c>
      <c r="J5373" s="17">
        <v>0.36743462085723877</v>
      </c>
      <c r="K5373" s="17">
        <v>0.17228996753692627</v>
      </c>
      <c r="M5373" s="17" cm="1">
        <f t="array" ref="M5373:Q5373">runSim(G5373,H5373,I5373,J5373,K5373,hipWeibAlpha,hipWeibBeta,1,vertWeibAlpha,vertWeibBeta,1,meanSurvival,sdSurvival,baseU,hipUMult,vertUMult,hipCost,vertCost,costComp,discC,discCi,discQi,hipFracMort,50, FALSE)</f>
        <v>7.2505063812061836</v>
      </c>
      <c r="N5373" s="17">
        <v>6.0922251843337367</v>
      </c>
      <c r="O5373" s="27">
        <v>13000</v>
      </c>
      <c r="P5373" s="27">
        <v>9469.9999951847276</v>
      </c>
      <c r="Q5373" s="1">
        <v>1</v>
      </c>
      <c r="Y5373" s="17" cm="1">
        <f t="array" ref="Y5373:AC5373">runSim(G5373,H5373,I5373,J5373,K5373,hipWeibAlpha,hipWeibBeta,2,vertWeibAlpha,vertWeibBeta,2,meanSurvival,sdSurvival,baseU,hipUMult,vertUMult,hipCost,vertCost,costInt,discC,discCi,discQi,hipFracMort,50, FALSE)</f>
        <v>7.6888233780995998</v>
      </c>
      <c r="Z5373" s="17">
        <v>6.403065020825248</v>
      </c>
      <c r="AA5373" s="27">
        <v>5492.016698642572</v>
      </c>
      <c r="AB5373" s="27">
        <v>4573.6178720180342</v>
      </c>
      <c r="AC5373" s="1">
        <v>1</v>
      </c>
    </row>
    <row r="5374" spans="5:29" x14ac:dyDescent="0.35">
      <c r="E5374" s="1">
        <v>5370</v>
      </c>
      <c r="G5374" s="17">
        <v>0.23074609041213989</v>
      </c>
      <c r="H5374" s="17">
        <v>0.62799340486526489</v>
      </c>
      <c r="I5374" s="17">
        <v>6.9094479084014893E-2</v>
      </c>
      <c r="J5374" s="17">
        <v>0.37777978181838989</v>
      </c>
      <c r="K5374" s="17">
        <v>0.88508874177932739</v>
      </c>
      <c r="M5374" s="17" cm="1">
        <f t="array" ref="M5374:Q5374">runSim(G5374,H5374,I5374,J5374,K5374,hipWeibAlpha,hipWeibBeta,1,vertWeibAlpha,vertWeibBeta,1,meanSurvival,sdSurvival,baseU,hipUMult,vertUMult,hipCost,vertCost,costComp,discC,discCi,discQi,hipFracMort,50, FALSE)</f>
        <v>7.3438607620742031</v>
      </c>
      <c r="N5374" s="17">
        <v>6.1397286168266909</v>
      </c>
      <c r="O5374" s="27">
        <v>10000</v>
      </c>
      <c r="P5374" s="27">
        <v>7280.449824634893</v>
      </c>
      <c r="Q5374" s="1">
        <v>1</v>
      </c>
      <c r="Y5374" s="17" cm="1">
        <f t="array" ref="Y5374:AC5374">runSim(G5374,H5374,I5374,J5374,K5374,hipWeibAlpha,hipWeibBeta,2,vertWeibAlpha,vertWeibBeta,2,meanSurvival,sdSurvival,baseU,hipUMult,vertUMult,hipCost,vertCost,costInt,discC,discCi,discQi,hipFracMort,50, FALSE)</f>
        <v>7.7355341005566149</v>
      </c>
      <c r="Z5374" s="17">
        <v>6.4350228567993284</v>
      </c>
      <c r="AA5374" s="27">
        <v>8533.0243397531049</v>
      </c>
      <c r="AB5374" s="27">
        <v>6662.6644232794988</v>
      </c>
      <c r="AC5374" s="1">
        <v>1</v>
      </c>
    </row>
    <row r="5375" spans="5:29" x14ac:dyDescent="0.35">
      <c r="E5375" s="1">
        <v>5371</v>
      </c>
      <c r="G5375" s="17">
        <v>0.37250113487243652</v>
      </c>
      <c r="H5375" s="17">
        <v>0.46200919151306152</v>
      </c>
      <c r="I5375" s="17">
        <v>0.82620596885681152</v>
      </c>
      <c r="J5375" s="17">
        <v>0.49390006065368652</v>
      </c>
      <c r="K5375" s="17">
        <v>0.20634818077087402</v>
      </c>
      <c r="M5375" s="17" cm="1">
        <f t="array" ref="M5375:Q5375">runSim(G5375,H5375,I5375,J5375,K5375,hipWeibAlpha,hipWeibBeta,1,vertWeibAlpha,vertWeibBeta,1,meanSurvival,sdSurvival,baseU,hipUMult,vertUMult,hipCost,vertCost,costComp,discC,discCi,discQi,hipFracMort,50, FALSE)</f>
        <v>7.7104762065205961</v>
      </c>
      <c r="N5375" s="17">
        <v>6.3972763565207282</v>
      </c>
      <c r="O5375" s="27">
        <v>13000</v>
      </c>
      <c r="P5375" s="27">
        <v>9412.0068853774792</v>
      </c>
      <c r="Q5375" s="1">
        <v>1</v>
      </c>
      <c r="Y5375" s="17" cm="1">
        <f t="array" ref="Y5375:AC5375">runSim(G5375,H5375,I5375,J5375,K5375,hipWeibAlpha,hipWeibBeta,2,vertWeibAlpha,vertWeibBeta,2,meanSurvival,sdSurvival,baseU,hipUMult,vertUMult,hipCost,vertCost,costInt,discC,discCi,discQi,hipFracMort,50, FALSE)</f>
        <v>8.3678891598112504</v>
      </c>
      <c r="Z5375" s="17">
        <v>6.8607639828480798</v>
      </c>
      <c r="AA5375" s="27">
        <v>5977.0636855794646</v>
      </c>
      <c r="AB5375" s="27">
        <v>4900.545702034342</v>
      </c>
      <c r="AC5375" s="1">
        <v>1</v>
      </c>
    </row>
    <row r="5376" spans="5:29" x14ac:dyDescent="0.35">
      <c r="E5376" s="1">
        <v>5372</v>
      </c>
      <c r="G5376" s="17">
        <v>0.44326871633529663</v>
      </c>
      <c r="H5376" s="17">
        <v>0.33099454641342163</v>
      </c>
      <c r="I5376" s="17">
        <v>0.17590421438217163</v>
      </c>
      <c r="J5376" s="17">
        <v>0.39157193899154663</v>
      </c>
      <c r="K5376" s="17">
        <v>0.55110257863998413</v>
      </c>
      <c r="M5376" s="17" cm="1">
        <f t="array" ref="M5376:Q5376">runSim(G5376,H5376,I5376,J5376,K5376,hipWeibAlpha,hipWeibBeta,1,vertWeibAlpha,vertWeibBeta,1,meanSurvival,sdSurvival,baseU,hipUMult,vertUMult,hipCost,vertCost,costComp,discC,discCi,discQi,hipFracMort,50, FALSE)</f>
        <v>7.3645338084639391</v>
      </c>
      <c r="N5376" s="17">
        <v>6.1708229218391972</v>
      </c>
      <c r="O5376" s="27">
        <v>10000</v>
      </c>
      <c r="P5376" s="27">
        <v>7295.1689236677757</v>
      </c>
      <c r="Q5376" s="1">
        <v>1</v>
      </c>
      <c r="Y5376" s="17" cm="1">
        <f t="array" ref="Y5376:AC5376">runSim(G5376,H5376,I5376,J5376,K5376,hipWeibAlpha,hipWeibBeta,2,vertWeibAlpha,vertWeibBeta,2,meanSurvival,sdSurvival,baseU,hipUMult,vertUMult,hipCost,vertCost,costInt,discC,discCi,discQi,hipFracMort,50, FALSE)</f>
        <v>7.8220288581354005</v>
      </c>
      <c r="Z5376" s="17">
        <v>6.494055518474636</v>
      </c>
      <c r="AA5376" s="27">
        <v>5587.1634700967152</v>
      </c>
      <c r="AB5376" s="27">
        <v>4638.6110846247402</v>
      </c>
      <c r="AC5376" s="1">
        <v>1</v>
      </c>
    </row>
    <row r="5377" spans="5:29" x14ac:dyDescent="0.35">
      <c r="E5377" s="1">
        <v>5373</v>
      </c>
      <c r="G5377" s="17">
        <v>0.68036782741546631</v>
      </c>
      <c r="H5377" s="17">
        <v>0.54844033718109131</v>
      </c>
      <c r="I5377" s="17">
        <v>0.20121133327484131</v>
      </c>
      <c r="J5377" s="17">
        <v>0.89795815944671631</v>
      </c>
      <c r="K5377" s="17">
        <v>0.52874124050140381</v>
      </c>
      <c r="M5377" s="17" cm="1">
        <f t="array" ref="M5377:Q5377">runSim(G5377,H5377,I5377,J5377,K5377,hipWeibAlpha,hipWeibBeta,1,vertWeibAlpha,vertWeibBeta,1,meanSurvival,sdSurvival,baseU,hipUMult,vertUMult,hipCost,vertCost,costComp,discC,discCi,discQi,hipFracMort,50, FALSE)</f>
        <v>9.1449854075278942</v>
      </c>
      <c r="N5377" s="17">
        <v>7.239639749454108</v>
      </c>
      <c r="O5377" s="27">
        <v>10000</v>
      </c>
      <c r="P5377" s="27">
        <v>7762.039215005394</v>
      </c>
      <c r="Q5377" s="1">
        <v>1</v>
      </c>
      <c r="Y5377" s="17" cm="1">
        <f t="array" ref="Y5377:AC5377">runSim(G5377,H5377,I5377,J5377,K5377,hipWeibAlpha,hipWeibBeta,2,vertWeibAlpha,vertWeibBeta,2,meanSurvival,sdSurvival,baseU,hipUMult,vertUMult,hipCost,vertCost,costInt,discC,discCi,discQi,hipFracMort,50, FALSE)</f>
        <v>10.819742038408309</v>
      </c>
      <c r="Z5377" s="17">
        <v>8.3842453081340089</v>
      </c>
      <c r="AA5377" s="27">
        <v>17905.003996452357</v>
      </c>
      <c r="AB5377" s="27">
        <v>12126.546051578021</v>
      </c>
      <c r="AC5377" s="1">
        <v>1</v>
      </c>
    </row>
    <row r="5378" spans="5:29" x14ac:dyDescent="0.35">
      <c r="E5378" s="1">
        <v>5374</v>
      </c>
      <c r="G5378" s="17">
        <v>0.80836492776870728</v>
      </c>
      <c r="H5378" s="17">
        <v>0.61039739847183228</v>
      </c>
      <c r="I5378" s="17">
        <v>8.9584410190582275E-2</v>
      </c>
      <c r="J5378" s="17">
        <v>0.96809393167495728</v>
      </c>
      <c r="K5378" s="17">
        <v>0.74761968851089478</v>
      </c>
      <c r="M5378" s="17" cm="1">
        <f t="array" ref="M5378:Q5378">runSim(G5378,H5378,I5378,J5378,K5378,hipWeibAlpha,hipWeibBeta,1,vertWeibAlpha,vertWeibBeta,1,meanSurvival,sdSurvival,baseU,hipUMult,vertUMult,hipCost,vertCost,costComp,discC,discCi,discQi,hipFracMort,50, FALSE)</f>
        <v>9.7604325571086541</v>
      </c>
      <c r="N5378" s="17">
        <v>7.5395480398054087</v>
      </c>
      <c r="O5378" s="27">
        <v>10000</v>
      </c>
      <c r="P5378" s="27">
        <v>8014.0976657397614</v>
      </c>
      <c r="Q5378" s="1">
        <v>1</v>
      </c>
      <c r="Y5378" s="17" cm="1">
        <f t="array" ref="Y5378:AC5378">runSim(G5378,H5378,I5378,J5378,K5378,hipWeibAlpha,hipWeibBeta,2,vertWeibAlpha,vertWeibBeta,2,meanSurvival,sdSurvival,baseU,hipUMult,vertUMult,hipCost,vertCost,costInt,discC,discCi,discQi,hipFracMort,50, FALSE)</f>
        <v>11.223542826431412</v>
      </c>
      <c r="Z5378" s="17">
        <v>8.589547822311415</v>
      </c>
      <c r="AA5378" s="27">
        <v>18780.235225170261</v>
      </c>
      <c r="AB5378" s="27">
        <v>13015.175784576231</v>
      </c>
      <c r="AC5378" s="1">
        <v>1</v>
      </c>
    </row>
    <row r="5379" spans="5:29" x14ac:dyDescent="0.35">
      <c r="E5379" s="1">
        <v>5375</v>
      </c>
      <c r="G5379" s="17">
        <v>0.34399032592773438</v>
      </c>
      <c r="H5379" s="17">
        <v>0.71914291381835938</v>
      </c>
      <c r="I5379" s="17">
        <v>0.96908187866210938</v>
      </c>
      <c r="J5379" s="17">
        <v>0.42730331420898438</v>
      </c>
      <c r="K5379" s="17">
        <v>7.3101043701171875E-2</v>
      </c>
      <c r="M5379" s="17" cm="1">
        <f t="array" ref="M5379:Q5379">runSim(G5379,H5379,I5379,J5379,K5379,hipWeibAlpha,hipWeibBeta,1,vertWeibAlpha,vertWeibBeta,1,meanSurvival,sdSurvival,baseU,hipUMult,vertUMult,hipCost,vertCost,costComp,discC,discCi,discQi,hipFracMort,50, FALSE)</f>
        <v>7.3325949782996407</v>
      </c>
      <c r="N5379" s="17">
        <v>6.120158777142521</v>
      </c>
      <c r="O5379" s="27">
        <v>13000</v>
      </c>
      <c r="P5379" s="27">
        <v>9935.5936623424222</v>
      </c>
      <c r="Q5379" s="1">
        <v>1</v>
      </c>
      <c r="Y5379" s="17" cm="1">
        <f t="array" ref="Y5379:AC5379">runSim(G5379,H5379,I5379,J5379,K5379,hipWeibAlpha,hipWeibBeta,2,vertWeibAlpha,vertWeibBeta,2,meanSurvival,sdSurvival,baseU,hipUMult,vertUMult,hipCost,vertCost,costInt,discC,discCi,discQi,hipFracMort,50, FALSE)</f>
        <v>7.8567627686650825</v>
      </c>
      <c r="Z5379" s="17">
        <v>6.5138315328793155</v>
      </c>
      <c r="AA5379" s="27">
        <v>11725.13410823598</v>
      </c>
      <c r="AB5379" s="27">
        <v>9002.1423902010993</v>
      </c>
      <c r="AC5379" s="1">
        <v>1</v>
      </c>
    </row>
    <row r="5380" spans="5:29" x14ac:dyDescent="0.35">
      <c r="E5380" s="1">
        <v>5376</v>
      </c>
      <c r="G5380" s="17">
        <v>0.66576403379440308</v>
      </c>
      <c r="H5380" s="17">
        <v>0.19655627012252808</v>
      </c>
      <c r="I5380" s="17">
        <v>0.38423937559127808</v>
      </c>
      <c r="J5380" s="17">
        <v>0.72832506895065308</v>
      </c>
      <c r="K5380" s="17">
        <v>0.83780688047409058</v>
      </c>
      <c r="M5380" s="17" cm="1">
        <f t="array" ref="M5380:Q5380">runSim(G5380,H5380,I5380,J5380,K5380,hipWeibAlpha,hipWeibBeta,1,vertWeibAlpha,vertWeibBeta,1,meanSurvival,sdSurvival,baseU,hipUMult,vertUMult,hipCost,vertCost,costComp,discC,discCi,discQi,hipFracMort,50, FALSE)</f>
        <v>8.4648059513764906</v>
      </c>
      <c r="N5380" s="17">
        <v>6.8718188002527985</v>
      </c>
      <c r="O5380" s="27">
        <v>10000</v>
      </c>
      <c r="P5380" s="27">
        <v>7430.2749122740533</v>
      </c>
      <c r="Q5380" s="1">
        <v>1</v>
      </c>
      <c r="Y5380" s="17" cm="1">
        <f t="array" ref="Y5380:AC5380">runSim(G5380,H5380,I5380,J5380,K5380,hipWeibAlpha,hipWeibBeta,2,vertWeibAlpha,vertWeibBeta,2,meanSurvival,sdSurvival,baseU,hipUMult,vertUMult,hipCost,vertCost,costInt,discC,discCi,discQi,hipFracMort,50, FALSE)</f>
        <v>9.6762858700441523</v>
      </c>
      <c r="Z5380" s="17">
        <v>7.7007124193679068</v>
      </c>
      <c r="AA5380" s="27">
        <v>6911.6327643172517</v>
      </c>
      <c r="AB5380" s="27">
        <v>5500.5088709770771</v>
      </c>
      <c r="AC5380" s="1">
        <v>1</v>
      </c>
    </row>
    <row r="5381" spans="5:29" x14ac:dyDescent="0.35">
      <c r="E5381" s="1">
        <v>5377</v>
      </c>
      <c r="G5381" s="17">
        <v>0.85199320316314697</v>
      </c>
      <c r="H5381" s="17">
        <v>0.29086649417877197</v>
      </c>
      <c r="I5381" s="17">
        <v>0.91531717777252197</v>
      </c>
      <c r="J5381" s="17">
        <v>0.72681009769439697</v>
      </c>
      <c r="K5381" s="17">
        <v>0.25773966312408447</v>
      </c>
      <c r="M5381" s="17" cm="1">
        <f t="array" ref="M5381:Q5381">runSim(G5381,H5381,I5381,J5381,K5381,hipWeibAlpha,hipWeibBeta,1,vertWeibAlpha,vertWeibBeta,1,meanSurvival,sdSurvival,baseU,hipUMult,vertUMult,hipCost,vertCost,costComp,discC,discCi,discQi,hipFracMort,50, FALSE)</f>
        <v>8.0988575365743287</v>
      </c>
      <c r="N5381" s="17">
        <v>6.5909860426273994</v>
      </c>
      <c r="O5381" s="27">
        <v>13000</v>
      </c>
      <c r="P5381" s="27">
        <v>9876.3304294776317</v>
      </c>
      <c r="Q5381" s="1">
        <v>1</v>
      </c>
      <c r="Y5381" s="17" cm="1">
        <f t="array" ref="Y5381:AC5381">runSim(G5381,H5381,I5381,J5381,K5381,hipWeibAlpha,hipWeibBeta,2,vertWeibAlpha,vertWeibBeta,2,meanSurvival,sdSurvival,baseU,hipUMult,vertUMult,hipCost,vertCost,costInt,discC,discCi,discQi,hipFracMort,50, FALSE)</f>
        <v>9.4642355285346671</v>
      </c>
      <c r="Z5381" s="17">
        <v>7.5663128223107945</v>
      </c>
      <c r="AA5381" s="27">
        <v>13904.790625882986</v>
      </c>
      <c r="AB5381" s="27">
        <v>10025.89567904875</v>
      </c>
      <c r="AC5381" s="1">
        <v>1</v>
      </c>
    </row>
    <row r="5382" spans="5:29" x14ac:dyDescent="0.35">
      <c r="E5382" s="1">
        <v>5378</v>
      </c>
      <c r="G5382" s="17">
        <v>2.6154816150665283E-2</v>
      </c>
      <c r="H5382" s="17">
        <v>0.61578494310379028</v>
      </c>
      <c r="I5382" s="17">
        <v>0.17993289232254028</v>
      </c>
      <c r="J5382" s="17">
        <v>0.21420413255691528</v>
      </c>
      <c r="K5382" s="17">
        <v>4.3290436267852783E-2</v>
      </c>
      <c r="M5382" s="17" cm="1">
        <f t="array" ref="M5382:Q5382">runSim(G5382,H5382,I5382,J5382,K5382,hipWeibAlpha,hipWeibBeta,1,vertWeibAlpha,vertWeibBeta,1,meanSurvival,sdSurvival,baseU,hipUMult,vertUMult,hipCost,vertCost,costComp,discC,discCi,discQi,hipFracMort,50, FALSE)</f>
        <v>6.453211821195076</v>
      </c>
      <c r="N5382" s="17">
        <v>5.5165689456513967</v>
      </c>
      <c r="O5382" s="27">
        <v>3000</v>
      </c>
      <c r="P5382" s="27">
        <v>2476.8259385078968</v>
      </c>
      <c r="Q5382" s="1">
        <v>1</v>
      </c>
      <c r="Y5382" s="17" cm="1">
        <f t="array" ref="Y5382:AC5382">runSim(G5382,H5382,I5382,J5382,K5382,hipWeibAlpha,hipWeibBeta,2,vertWeibAlpha,vertWeibBeta,2,meanSurvival,sdSurvival,baseU,hipUMult,vertUMult,hipCost,vertCost,costInt,discC,discCi,discQi,hipFracMort,50, FALSE)</f>
        <v>6.7369713875756174</v>
      </c>
      <c r="Z5382" s="17">
        <v>5.7352417065541239</v>
      </c>
      <c r="AA5382" s="27">
        <v>4812.1224196968697</v>
      </c>
      <c r="AB5382" s="27">
        <v>4096.6012189672319</v>
      </c>
      <c r="AC5382" s="1">
        <v>1</v>
      </c>
    </row>
    <row r="5383" spans="5:29" x14ac:dyDescent="0.35">
      <c r="E5383" s="1">
        <v>5379</v>
      </c>
      <c r="G5383" s="17">
        <v>0.74262261390686035</v>
      </c>
      <c r="H5383" s="17">
        <v>0.25498223304748535</v>
      </c>
      <c r="I5383" s="17">
        <v>0.25003838539123535</v>
      </c>
      <c r="J5383" s="17">
        <v>0.74097466468811035</v>
      </c>
      <c r="K5383" s="17">
        <v>0.98809075355529785</v>
      </c>
      <c r="M5383" s="17" cm="1">
        <f t="array" ref="M5383:Q5383">runSim(G5383,H5383,I5383,J5383,K5383,hipWeibAlpha,hipWeibBeta,1,vertWeibAlpha,vertWeibBeta,1,meanSurvival,sdSurvival,baseU,hipUMult,vertUMult,hipCost,vertCost,costComp,discC,discCi,discQi,hipFracMort,50, FALSE)</f>
        <v>8.3696969588595245</v>
      </c>
      <c r="N5383" s="17">
        <v>6.7931268328542194</v>
      </c>
      <c r="O5383" s="27">
        <v>10000</v>
      </c>
      <c r="P5383" s="27">
        <v>7604.0996740101327</v>
      </c>
      <c r="Q5383" s="1">
        <v>1</v>
      </c>
      <c r="Y5383" s="17" cm="1">
        <f t="array" ref="Y5383:AC5383">runSim(G5383,H5383,I5383,J5383,K5383,hipWeibAlpha,hipWeibBeta,2,vertWeibAlpha,vertWeibBeta,2,meanSurvival,sdSurvival,baseU,hipUMult,vertUMult,hipCost,vertCost,costInt,discC,discCi,discQi,hipFracMort,50, FALSE)</f>
        <v>9.7573416262171158</v>
      </c>
      <c r="Z5383" s="17">
        <v>7.7509923564540371</v>
      </c>
      <c r="AA5383" s="27">
        <v>6969.5297330122257</v>
      </c>
      <c r="AB5383" s="27">
        <v>5536.4231117528843</v>
      </c>
      <c r="AC5383" s="1">
        <v>1</v>
      </c>
    </row>
    <row r="5384" spans="5:29" x14ac:dyDescent="0.35">
      <c r="E5384" s="1">
        <v>5380</v>
      </c>
      <c r="G5384" s="17">
        <v>0.56386131048202515</v>
      </c>
      <c r="H5384" s="17">
        <v>0.18303245306015015</v>
      </c>
      <c r="I5384" s="17">
        <v>0.13536399602890015</v>
      </c>
      <c r="J5384" s="17">
        <v>0.88130515813827515</v>
      </c>
      <c r="K5384" s="17">
        <v>0.93683189153671265</v>
      </c>
      <c r="M5384" s="17" cm="1">
        <f t="array" ref="M5384:Q5384">runSim(G5384,H5384,I5384,J5384,K5384,hipWeibAlpha,hipWeibBeta,1,vertWeibAlpha,vertWeibBeta,1,meanSurvival,sdSurvival,baseU,hipUMult,vertUMult,hipCost,vertCost,costComp,discC,discCi,discQi,hipFracMort,50, FALSE)</f>
        <v>9.4146662763194513</v>
      </c>
      <c r="N5384" s="17">
        <v>7.4645626963890912</v>
      </c>
      <c r="O5384" s="27">
        <v>10000</v>
      </c>
      <c r="P5384" s="27">
        <v>7285.2624397570289</v>
      </c>
      <c r="Q5384" s="1">
        <v>1</v>
      </c>
      <c r="Y5384" s="17" cm="1">
        <f t="array" ref="Y5384:AC5384">runSim(G5384,H5384,I5384,J5384,K5384,hipWeibAlpha,hipWeibBeta,2,vertWeibAlpha,vertWeibBeta,2,meanSurvival,sdSurvival,baseU,hipUMult,vertUMult,hipCost,vertCost,costInt,discC,discCi,discQi,hipFracMort,50, FALSE)</f>
        <v>10.881226537415353</v>
      </c>
      <c r="Z5384" s="17">
        <v>8.4278991628584858</v>
      </c>
      <c r="AA5384" s="27">
        <v>7772.3046695823959</v>
      </c>
      <c r="AB5384" s="27">
        <v>6019.9279734703468</v>
      </c>
      <c r="AC5384" s="1">
        <v>1</v>
      </c>
    </row>
    <row r="5385" spans="5:29" x14ac:dyDescent="0.35">
      <c r="E5385" s="1">
        <v>5381</v>
      </c>
      <c r="G5385" s="17">
        <v>0.12571895122528076</v>
      </c>
      <c r="H5385" s="17">
        <v>0.79945552349090576</v>
      </c>
      <c r="I5385" s="17">
        <v>0.12996089458465576</v>
      </c>
      <c r="J5385" s="17">
        <v>0.23588740825653076</v>
      </c>
      <c r="K5385" s="17">
        <v>0.67868220806121826</v>
      </c>
      <c r="M5385" s="17" cm="1">
        <f t="array" ref="M5385:Q5385">runSim(G5385,H5385,I5385,J5385,K5385,hipWeibAlpha,hipWeibBeta,1,vertWeibAlpha,vertWeibBeta,1,meanSurvival,sdSurvival,baseU,hipUMult,vertUMult,hipCost,vertCost,costComp,discC,discCi,discQi,hipFracMort,50, FALSE)</f>
        <v>6.4649032093976597</v>
      </c>
      <c r="N5385" s="17">
        <v>5.5079302871542399</v>
      </c>
      <c r="O5385" s="27">
        <v>3000</v>
      </c>
      <c r="P5385" s="27">
        <v>2633.7522627078024</v>
      </c>
      <c r="Q5385" s="1">
        <v>1</v>
      </c>
      <c r="Y5385" s="17" cm="1">
        <f t="array" ref="Y5385:AC5385">runSim(G5385,H5385,I5385,J5385,K5385,hipWeibAlpha,hipWeibBeta,2,vertWeibAlpha,vertWeibBeta,2,meanSurvival,sdSurvival,baseU,hipUMult,vertUMult,hipCost,vertCost,costInt,discC,discCi,discQi,hipFracMort,50, FALSE)</f>
        <v>6.7298396643223581</v>
      </c>
      <c r="Z5385" s="17">
        <v>5.7260168703104828</v>
      </c>
      <c r="AA5385" s="27">
        <v>7920.6085352960008</v>
      </c>
      <c r="AB5385" s="27">
        <v>6486.4366264141427</v>
      </c>
      <c r="AC5385" s="1">
        <v>1</v>
      </c>
    </row>
    <row r="5386" spans="5:29" x14ac:dyDescent="0.35">
      <c r="E5386" s="1">
        <v>5382</v>
      </c>
      <c r="G5386" s="17">
        <v>0.55092483758926392</v>
      </c>
      <c r="H5386" s="17">
        <v>0.93596512079238892</v>
      </c>
      <c r="I5386" s="17">
        <v>0.38194900751113892</v>
      </c>
      <c r="J5386" s="17">
        <v>3.2919466495513916E-2</v>
      </c>
      <c r="K5386" s="17">
        <v>0.87641006708145142</v>
      </c>
      <c r="M5386" s="17" cm="1">
        <f t="array" ref="M5386:Q5386">runSim(G5386,H5386,I5386,J5386,K5386,hipWeibAlpha,hipWeibBeta,1,vertWeibAlpha,vertWeibBeta,1,meanSurvival,sdSurvival,baseU,hipUMult,vertUMult,hipCost,vertCost,costComp,discC,discCi,discQi,hipFracMort,50, FALSE)</f>
        <v>4.2273691563428111</v>
      </c>
      <c r="N5386" s="17">
        <v>3.7991875760224003</v>
      </c>
      <c r="O5386" s="27">
        <v>3000</v>
      </c>
      <c r="P5386" s="27">
        <v>2794.9505590109261</v>
      </c>
      <c r="Q5386" s="1">
        <v>1</v>
      </c>
      <c r="Y5386" s="17" cm="1">
        <f t="array" ref="Y5386:AC5386">runSim(G5386,H5386,I5386,J5386,K5386,hipWeibAlpha,hipWeibBeta,2,vertWeibAlpha,vertWeibBeta,2,meanSurvival,sdSurvival,baseU,hipUMult,vertUMult,hipCost,vertCost,costInt,discC,discCi,discQi,hipFracMort,50, FALSE)</f>
        <v>4.3714286173590162</v>
      </c>
      <c r="Z5386" s="17">
        <v>3.9287597650218178</v>
      </c>
      <c r="AA5386" s="27">
        <v>6240.7219804179413</v>
      </c>
      <c r="AB5386" s="27">
        <v>5508.7649559668534</v>
      </c>
      <c r="AC5386" s="1">
        <v>1</v>
      </c>
    </row>
    <row r="5387" spans="5:29" x14ac:dyDescent="0.35">
      <c r="E5387" s="1">
        <v>5383</v>
      </c>
      <c r="G5387" s="17">
        <v>0.38047075271606445</v>
      </c>
      <c r="H5387" s="17">
        <v>6.5999031066894531E-3</v>
      </c>
      <c r="I5387" s="17">
        <v>0.35614824295043945</v>
      </c>
      <c r="J5387" s="17">
        <v>0.49698686599731445</v>
      </c>
      <c r="K5387" s="17">
        <v>0.45089006423950195</v>
      </c>
      <c r="M5387" s="17" cm="1">
        <f t="array" ref="M5387:Q5387">runSim(G5387,H5387,I5387,J5387,K5387,hipWeibAlpha,hipWeibBeta,1,vertWeibAlpha,vertWeibBeta,1,meanSurvival,sdSurvival,baseU,hipUMult,vertUMult,hipCost,vertCost,costComp,discC,discCi,discQi,hipFracMort,50, FALSE)</f>
        <v>8.0231910273409959</v>
      </c>
      <c r="N5387" s="17">
        <v>6.6237896366854772</v>
      </c>
      <c r="O5387" s="27">
        <v>7000</v>
      </c>
      <c r="P5387" s="27">
        <v>4977.0010471495598</v>
      </c>
      <c r="Q5387" s="1">
        <v>1</v>
      </c>
      <c r="Y5387" s="17" cm="1">
        <f t="array" ref="Y5387:AC5387">runSim(G5387,H5387,I5387,J5387,K5387,hipWeibAlpha,hipWeibBeta,2,vertWeibAlpha,vertWeibBeta,2,meanSurvival,sdSurvival,baseU,hipUMult,vertUMult,hipCost,vertCost,costInt,discC,discCi,discQi,hipFracMort,50, FALSE)</f>
        <v>8.3841389547384146</v>
      </c>
      <c r="Z5387" s="17">
        <v>6.8715305099783368</v>
      </c>
      <c r="AA5387" s="27">
        <v>5988.6706819560104</v>
      </c>
      <c r="AB5387" s="27">
        <v>4908.2360785559549</v>
      </c>
      <c r="AC5387" s="1">
        <v>1</v>
      </c>
    </row>
    <row r="5388" spans="5:29" x14ac:dyDescent="0.35">
      <c r="E5388" s="1">
        <v>5384</v>
      </c>
      <c r="G5388" s="17">
        <v>0.26384228467941284</v>
      </c>
      <c r="H5388" s="17">
        <v>4.1704833507537842E-2</v>
      </c>
      <c r="I5388" s="17">
        <v>0.93055981397628784</v>
      </c>
      <c r="J5388" s="17">
        <v>0.22679394483566284</v>
      </c>
      <c r="K5388" s="17">
        <v>0.91195935010910034</v>
      </c>
      <c r="M5388" s="17" cm="1">
        <f t="array" ref="M5388:Q5388">runSim(G5388,H5388,I5388,J5388,K5388,hipWeibAlpha,hipWeibBeta,1,vertWeibAlpha,vertWeibBeta,1,meanSurvival,sdSurvival,baseU,hipUMult,vertUMult,hipCost,vertCost,costComp,discC,discCi,discQi,hipFracMort,50, FALSE)</f>
        <v>6.8261615016515433</v>
      </c>
      <c r="N5388" s="17">
        <v>5.7991527156119949</v>
      </c>
      <c r="O5388" s="27">
        <v>0</v>
      </c>
      <c r="P5388" s="27">
        <v>0</v>
      </c>
      <c r="Q5388" s="1">
        <v>1</v>
      </c>
      <c r="Y5388" s="17" cm="1">
        <f t="array" ref="Y5388:AC5388">runSim(G5388,H5388,I5388,J5388,K5388,hipWeibAlpha,hipWeibBeta,2,vertWeibAlpha,vertWeibBeta,2,meanSurvival,sdSurvival,baseU,hipUMult,vertUMult,hipCost,vertCost,costInt,discC,discCi,discQi,hipFracMort,50, FALSE)</f>
        <v>6.8261615016515433</v>
      </c>
      <c r="Z5388" s="17">
        <v>5.7991527156119949</v>
      </c>
      <c r="AA5388" s="27">
        <v>4875.8296440368176</v>
      </c>
      <c r="AB5388" s="27">
        <v>4142.2519397228534</v>
      </c>
      <c r="AC5388" s="1">
        <v>1</v>
      </c>
    </row>
    <row r="5389" spans="5:29" x14ac:dyDescent="0.35">
      <c r="E5389" s="1">
        <v>5385</v>
      </c>
      <c r="G5389" s="17">
        <v>0.43519985675811768</v>
      </c>
      <c r="H5389" s="17">
        <v>0.13286221027374268</v>
      </c>
      <c r="I5389" s="17">
        <v>0.65379726886749268</v>
      </c>
      <c r="J5389" s="17">
        <v>0.60884487628936768</v>
      </c>
      <c r="K5389" s="17">
        <v>0.91272366046905518</v>
      </c>
      <c r="M5389" s="17" cm="1">
        <f t="array" ref="M5389:Q5389">runSim(G5389,H5389,I5389,J5389,K5389,hipWeibAlpha,hipWeibBeta,1,vertWeibAlpha,vertWeibBeta,1,meanSurvival,sdSurvival,baseU,hipUMult,vertUMult,hipCost,vertCost,costComp,discC,discCi,discQi,hipFracMort,50, FALSE)</f>
        <v>8.3297014566958438</v>
      </c>
      <c r="N5389" s="17">
        <v>6.8193100481562414</v>
      </c>
      <c r="O5389" s="27">
        <v>10000</v>
      </c>
      <c r="P5389" s="27">
        <v>7068.9155670488544</v>
      </c>
      <c r="Q5389" s="1">
        <v>1</v>
      </c>
      <c r="Y5389" s="17" cm="1">
        <f t="array" ref="Y5389:AC5389">runSim(G5389,H5389,I5389,J5389,K5389,hipWeibAlpha,hipWeibBeta,2,vertWeibAlpha,vertWeibBeta,2,meanSurvival,sdSurvival,baseU,hipUMult,vertUMult,hipCost,vertCost,costInt,discC,discCi,discQi,hipFracMort,50, FALSE)</f>
        <v>8.9802502575618153</v>
      </c>
      <c r="Z5389" s="17">
        <v>7.2606076449289656</v>
      </c>
      <c r="AA5389" s="27">
        <v>6414.4644696870109</v>
      </c>
      <c r="AB5389" s="27">
        <v>5186.1483178064045</v>
      </c>
      <c r="AC5389" s="1">
        <v>1</v>
      </c>
    </row>
    <row r="5390" spans="5:29" x14ac:dyDescent="0.35">
      <c r="E5390" s="1">
        <v>5386</v>
      </c>
      <c r="G5390" s="17">
        <v>0.64421063661575317</v>
      </c>
      <c r="H5390" s="17">
        <v>0.45747357606887817</v>
      </c>
      <c r="I5390" s="17">
        <v>0.33216840028762817</v>
      </c>
      <c r="J5390" s="17">
        <v>0.93577557802200317</v>
      </c>
      <c r="K5390" s="17">
        <v>0.94601422548294067</v>
      </c>
      <c r="M5390" s="17" cm="1">
        <f t="array" ref="M5390:Q5390">runSim(G5390,H5390,I5390,J5390,K5390,hipWeibAlpha,hipWeibBeta,1,vertWeibAlpha,vertWeibBeta,1,meanSurvival,sdSurvival,baseU,hipUMult,vertUMult,hipCost,vertCost,costComp,discC,discCi,discQi,hipFracMort,50, FALSE)</f>
        <v>9.6027320732000785</v>
      </c>
      <c r="N5390" s="17">
        <v>7.5233744933049529</v>
      </c>
      <c r="O5390" s="27">
        <v>13000</v>
      </c>
      <c r="P5390" s="27">
        <v>9403.4414589464486</v>
      </c>
      <c r="Q5390" s="1">
        <v>1</v>
      </c>
      <c r="Y5390" s="17" cm="1">
        <f t="array" ref="Y5390:AC5390">runSim(G5390,H5390,I5390,J5390,K5390,hipWeibAlpha,hipWeibBeta,2,vertWeibAlpha,vertWeibBeta,2,meanSurvival,sdSurvival,baseU,hipUMult,vertUMult,hipCost,vertCost,costInt,discC,discCi,discQi,hipFracMort,50, FALSE)</f>
        <v>11.380513657140105</v>
      </c>
      <c r="Z5390" s="17">
        <v>8.7132667045596541</v>
      </c>
      <c r="AA5390" s="27">
        <v>18280.370888105877</v>
      </c>
      <c r="AB5390" s="27">
        <v>12153.626841148734</v>
      </c>
      <c r="AC5390" s="1">
        <v>1</v>
      </c>
    </row>
    <row r="5391" spans="5:29" x14ac:dyDescent="0.35">
      <c r="E5391" s="1">
        <v>5387</v>
      </c>
      <c r="G5391" s="17">
        <v>0.28542780876159668</v>
      </c>
      <c r="H5391" s="17">
        <v>0.12688899040222168</v>
      </c>
      <c r="I5391" s="17">
        <v>0.19030451774597168</v>
      </c>
      <c r="J5391" s="17">
        <v>0.97323298454284668</v>
      </c>
      <c r="K5391" s="17">
        <v>0.17689204216003418</v>
      </c>
      <c r="M5391" s="17" cm="1">
        <f t="array" ref="M5391:Q5391">runSim(G5391,H5391,I5391,J5391,K5391,hipWeibAlpha,hipWeibBeta,1,vertWeibAlpha,vertWeibBeta,1,meanSurvival,sdSurvival,baseU,hipUMult,vertUMult,hipCost,vertCost,costComp,discC,discCi,discQi,hipFracMort,50, FALSE)</f>
        <v>10.861863389761666</v>
      </c>
      <c r="N5391" s="17">
        <v>8.3380126752882209</v>
      </c>
      <c r="O5391" s="27">
        <v>10000</v>
      </c>
      <c r="P5391" s="27">
        <v>6884.2937900843972</v>
      </c>
      <c r="Q5391" s="1">
        <v>1</v>
      </c>
      <c r="Y5391" s="17" cm="1">
        <f t="array" ref="Y5391:AC5391">runSim(G5391,H5391,I5391,J5391,K5391,hipWeibAlpha,hipWeibBeta,2,vertWeibAlpha,vertWeibBeta,2,meanSurvival,sdSurvival,baseU,hipUMult,vertUMult,hipCost,vertCost,costInt,discC,discCi,discQi,hipFracMort,50, FALSE)</f>
        <v>12.454234666243039</v>
      </c>
      <c r="Z5391" s="17">
        <v>9.3146682906727776</v>
      </c>
      <c r="AA5391" s="27">
        <v>8895.8819044593147</v>
      </c>
      <c r="AB5391" s="27">
        <v>6653.3344933376984</v>
      </c>
      <c r="AC5391" s="1">
        <v>1</v>
      </c>
    </row>
    <row r="5392" spans="5:29" x14ac:dyDescent="0.35">
      <c r="E5392" s="1">
        <v>5388</v>
      </c>
      <c r="G5392" s="17">
        <v>0.24452775716781616</v>
      </c>
      <c r="H5392" s="17">
        <v>0.87639421224594116</v>
      </c>
      <c r="I5392" s="17">
        <v>0.62364763021469116</v>
      </c>
      <c r="J5392" s="17">
        <v>0.49361222982406616</v>
      </c>
      <c r="K5392" s="17">
        <v>0.17951005697250366</v>
      </c>
      <c r="M5392" s="17" cm="1">
        <f t="array" ref="M5392:Q5392">runSim(G5392,H5392,I5392,J5392,K5392,hipWeibAlpha,hipWeibBeta,1,vertWeibAlpha,vertWeibBeta,1,meanSurvival,sdSurvival,baseU,hipUMult,vertUMult,hipCost,vertCost,costComp,discC,discCi,discQi,hipFracMort,50, FALSE)</f>
        <v>7.5665035293794922</v>
      </c>
      <c r="N5392" s="17">
        <v>6.254858480477349</v>
      </c>
      <c r="O5392" s="27">
        <v>13000</v>
      </c>
      <c r="P5392" s="27">
        <v>9773.6196806563967</v>
      </c>
      <c r="Q5392" s="1">
        <v>1</v>
      </c>
      <c r="Y5392" s="17" cm="1">
        <f t="array" ref="Y5392:AC5392">runSim(G5392,H5392,I5392,J5392,K5392,hipWeibAlpha,hipWeibBeta,2,vertWeibAlpha,vertWeibBeta,2,meanSurvival,sdSurvival,baseU,hipUMult,vertUMult,hipCost,vertCost,costInt,discC,discCi,discQi,hipFracMort,50, FALSE)</f>
        <v>7.9365590691523868</v>
      </c>
      <c r="Z5392" s="17">
        <v>6.5425177565191586</v>
      </c>
      <c r="AA5392" s="27">
        <v>11975.981325645036</v>
      </c>
      <c r="AB5392" s="27">
        <v>9389.301618808433</v>
      </c>
      <c r="AC5392" s="1">
        <v>1</v>
      </c>
    </row>
    <row r="5393" spans="5:29" x14ac:dyDescent="0.35">
      <c r="E5393" s="1">
        <v>5389</v>
      </c>
      <c r="G5393" s="17">
        <v>0.65647351741790771</v>
      </c>
      <c r="H5393" s="17">
        <v>0.29212415218353271</v>
      </c>
      <c r="I5393" s="17">
        <v>0.23786389827728271</v>
      </c>
      <c r="J5393" s="17">
        <v>0.97172009944915771</v>
      </c>
      <c r="K5393" s="17">
        <v>2.3401618003845215E-2</v>
      </c>
      <c r="M5393" s="17" cm="1">
        <f t="array" ref="M5393:Q5393">runSim(G5393,H5393,I5393,J5393,K5393,hipWeibAlpha,hipWeibBeta,1,vertWeibAlpha,vertWeibBeta,1,meanSurvival,sdSurvival,baseU,hipUMult,vertUMult,hipCost,vertCost,costComp,discC,discCi,discQi,hipFracMort,50, FALSE)</f>
        <v>5.6381391108595897</v>
      </c>
      <c r="N5393" s="17">
        <v>4.9244281946134718</v>
      </c>
      <c r="O5393" s="27">
        <v>7000</v>
      </c>
      <c r="P5393" s="27">
        <v>5305.9264433823946</v>
      </c>
      <c r="Q5393" s="1">
        <v>1</v>
      </c>
      <c r="Y5393" s="17" cm="1">
        <f t="array" ref="Y5393:AC5393">runSim(G5393,H5393,I5393,J5393,K5393,hipWeibAlpha,hipWeibBeta,2,vertWeibAlpha,vertWeibBeta,2,meanSurvival,sdSurvival,baseU,hipUMult,vertUMult,hipCost,vertCost,costInt,discC,discCi,discQi,hipFracMort,50, FALSE)</f>
        <v>11.276278221719179</v>
      </c>
      <c r="Z5393" s="17">
        <v>8.6570930198045364</v>
      </c>
      <c r="AA5393" s="27">
        <v>15054.484444085128</v>
      </c>
      <c r="AB5393" s="27">
        <v>10205.474360229608</v>
      </c>
      <c r="AC5393" s="1">
        <v>1</v>
      </c>
    </row>
    <row r="5394" spans="5:29" x14ac:dyDescent="0.35">
      <c r="E5394" s="1">
        <v>5390</v>
      </c>
      <c r="G5394" s="17">
        <v>0.74039942026138306</v>
      </c>
      <c r="H5394" s="17">
        <v>0.23969751596450806</v>
      </c>
      <c r="I5394" s="17">
        <v>0.83997827768325806</v>
      </c>
      <c r="J5394" s="17">
        <v>0.60715967416763306</v>
      </c>
      <c r="K5394" s="17">
        <v>0.12399011850357056</v>
      </c>
      <c r="M5394" s="17" cm="1">
        <f t="array" ref="M5394:Q5394">runSim(G5394,H5394,I5394,J5394,K5394,hipWeibAlpha,hipWeibBeta,1,vertWeibAlpha,vertWeibBeta,1,meanSurvival,sdSurvival,baseU,hipUMult,vertUMult,hipCost,vertCost,costComp,discC,discCi,discQi,hipFracMort,50, FALSE)</f>
        <v>7.8531686468074104</v>
      </c>
      <c r="N5394" s="17">
        <v>6.4685647321352739</v>
      </c>
      <c r="O5394" s="27">
        <v>10000</v>
      </c>
      <c r="P5394" s="27">
        <v>7585.0459125268153</v>
      </c>
      <c r="Q5394" s="1">
        <v>1</v>
      </c>
      <c r="Y5394" s="17" cm="1">
        <f t="array" ref="Y5394:AC5394">runSim(G5394,H5394,I5394,J5394,K5394,hipWeibAlpha,hipWeibBeta,2,vertWeibAlpha,vertWeibBeta,2,meanSurvival,sdSurvival,baseU,hipUMult,vertUMult,hipCost,vertCost,costInt,discC,discCi,discQi,hipFracMort,50, FALSE)</f>
        <v>8.9710398683316459</v>
      </c>
      <c r="Z5394" s="17">
        <v>7.2546823824716178</v>
      </c>
      <c r="AA5394" s="27">
        <v>6407.8856202368906</v>
      </c>
      <c r="AB5394" s="27">
        <v>5181.9159874797278</v>
      </c>
      <c r="AC5394" s="1">
        <v>1</v>
      </c>
    </row>
    <row r="5395" spans="5:29" x14ac:dyDescent="0.35">
      <c r="E5395" s="1">
        <v>5391</v>
      </c>
      <c r="G5395" s="17">
        <v>0.96683216094970703</v>
      </c>
      <c r="H5395" s="17">
        <v>0.25018787384033203</v>
      </c>
      <c r="I5395" s="17">
        <v>0.13684558868408203</v>
      </c>
      <c r="J5395" s="17">
        <v>0.92905139923095703</v>
      </c>
      <c r="K5395" s="17">
        <v>0.36293506622314453</v>
      </c>
      <c r="M5395" s="17" cm="1">
        <f t="array" ref="M5395:Q5395">runSim(G5395,H5395,I5395,J5395,K5395,hipWeibAlpha,hipWeibBeta,1,vertWeibAlpha,vertWeibBeta,1,meanSurvival,sdSurvival,baseU,hipUMult,vertUMult,hipCost,vertCost,costComp,discC,discCi,discQi,hipFracMort,50, FALSE)</f>
        <v>8.996318136026904</v>
      </c>
      <c r="N5395" s="17">
        <v>7.0434370483320325</v>
      </c>
      <c r="O5395" s="27">
        <v>10000</v>
      </c>
      <c r="P5395" s="27">
        <v>8210.3300656847168</v>
      </c>
      <c r="Q5395" s="1">
        <v>1</v>
      </c>
      <c r="Y5395" s="17" cm="1">
        <f t="array" ref="Y5395:AC5395">runSim(G5395,H5395,I5395,J5395,K5395,hipWeibAlpha,hipWeibBeta,2,vertWeibAlpha,vertWeibBeta,2,meanSurvival,sdSurvival,baseU,hipUMult,vertUMult,hipCost,vertCost,costInt,discC,discCi,discQi,hipFracMort,50, FALSE)</f>
        <v>10.113239029172847</v>
      </c>
      <c r="Z5395" s="17">
        <v>7.8810716852270408</v>
      </c>
      <c r="AA5395" s="27">
        <v>15203.143844510638</v>
      </c>
      <c r="AB5395" s="27">
        <v>11481.080014030071</v>
      </c>
      <c r="AC5395" s="1">
        <v>1</v>
      </c>
    </row>
    <row r="5396" spans="5:29" x14ac:dyDescent="0.35">
      <c r="E5396" s="1">
        <v>5392</v>
      </c>
      <c r="G5396" s="17">
        <v>0.54040259122848511</v>
      </c>
      <c r="H5396" s="17">
        <v>0.34658545255661011</v>
      </c>
      <c r="I5396" s="17">
        <v>0.62411230802536011</v>
      </c>
      <c r="J5396" s="17">
        <v>0.96624487638473511</v>
      </c>
      <c r="K5396" s="17">
        <v>0.71146887540817261</v>
      </c>
      <c r="M5396" s="17" cm="1">
        <f t="array" ref="M5396:Q5396">runSim(G5396,H5396,I5396,J5396,K5396,hipWeibAlpha,hipWeibBeta,1,vertWeibAlpha,vertWeibBeta,1,meanSurvival,sdSurvival,baseU,hipUMult,vertUMult,hipCost,vertCost,costComp,discC,discCi,discQi,hipFracMort,50, FALSE)</f>
        <v>10.233024276422647</v>
      </c>
      <c r="N5396" s="17">
        <v>7.9128455161801927</v>
      </c>
      <c r="O5396" s="27">
        <v>13000</v>
      </c>
      <c r="P5396" s="27">
        <v>9292.0731436203532</v>
      </c>
      <c r="Q5396" s="1">
        <v>1</v>
      </c>
      <c r="Y5396" s="17" cm="1">
        <f t="array" ref="Y5396:AC5396">runSim(G5396,H5396,I5396,J5396,K5396,hipWeibAlpha,hipWeibBeta,2,vertWeibAlpha,vertWeibBeta,2,meanSurvival,sdSurvival,baseU,hipUMult,vertUMult,hipCost,vertCost,costInt,discC,discCi,discQi,hipFracMort,50, FALSE)</f>
        <v>12.168322151894522</v>
      </c>
      <c r="Z5396" s="17">
        <v>9.1579239029159396</v>
      </c>
      <c r="AA5396" s="27">
        <v>11742.392927359437</v>
      </c>
      <c r="AB5396" s="27">
        <v>8272.0299689641797</v>
      </c>
      <c r="AC5396" s="1">
        <v>1</v>
      </c>
    </row>
    <row r="5397" spans="5:29" x14ac:dyDescent="0.35">
      <c r="E5397" s="1">
        <v>5393</v>
      </c>
      <c r="G5397" s="17">
        <v>0.99858534336090088</v>
      </c>
      <c r="H5397" s="17">
        <v>0.61128675937652588</v>
      </c>
      <c r="I5397" s="17">
        <v>0.96620619297027588</v>
      </c>
      <c r="J5397" s="17">
        <v>0.78355848789215088</v>
      </c>
      <c r="K5397" s="17">
        <v>0.40726149082183838</v>
      </c>
      <c r="M5397" s="17" cm="1">
        <f t="array" ref="M5397:Q5397">runSim(G5397,H5397,I5397,J5397,K5397,hipWeibAlpha,hipWeibBeta,1,vertWeibAlpha,vertWeibBeta,1,meanSurvival,sdSurvival,baseU,hipUMult,vertUMult,hipCost,vertCost,costComp,discC,discCi,discQi,hipFracMort,50, FALSE)</f>
        <v>7.415806958077793</v>
      </c>
      <c r="N5397" s="17">
        <v>5.9484181076324045</v>
      </c>
      <c r="O5397" s="27">
        <v>13000</v>
      </c>
      <c r="P5397" s="27">
        <v>11371.60725932135</v>
      </c>
      <c r="Q5397" s="1">
        <v>1</v>
      </c>
      <c r="Y5397" s="17" cm="1">
        <f t="array" ref="Y5397:AC5397">runSim(G5397,H5397,I5397,J5397,K5397,hipWeibAlpha,hipWeibBeta,2,vertWeibAlpha,vertWeibBeta,2,meanSurvival,sdSurvival,baseU,hipUMult,vertUMult,hipCost,vertCost,costInt,discC,discCi,discQi,hipFracMort,50, FALSE)</f>
        <v>8.0499143939604938</v>
      </c>
      <c r="Z5397" s="17">
        <v>6.4765022572176285</v>
      </c>
      <c r="AA5397" s="27">
        <v>20176.40161078846</v>
      </c>
      <c r="AB5397" s="27">
        <v>15765.585566071768</v>
      </c>
      <c r="AC5397" s="1">
        <v>1</v>
      </c>
    </row>
    <row r="5398" spans="5:29" x14ac:dyDescent="0.35">
      <c r="E5398" s="1">
        <v>5394</v>
      </c>
      <c r="G5398" s="17">
        <v>0.27485495805740356</v>
      </c>
      <c r="H5398" s="17">
        <v>0.34300071001052856</v>
      </c>
      <c r="I5398" s="17">
        <v>0.71574240922927856</v>
      </c>
      <c r="J5398" s="17">
        <v>0.73243552446365356</v>
      </c>
      <c r="K5398" s="17">
        <v>0.28320151567459106</v>
      </c>
      <c r="M5398" s="17" cm="1">
        <f t="array" ref="M5398:Q5398">runSim(G5398,H5398,I5398,J5398,K5398,hipWeibAlpha,hipWeibBeta,1,vertWeibAlpha,vertWeibBeta,1,meanSurvival,sdSurvival,baseU,hipUMult,vertUMult,hipCost,vertCost,costComp,discC,discCi,discQi,hipFracMort,50, FALSE)</f>
        <v>8.8074192844669206</v>
      </c>
      <c r="N5398" s="17">
        <v>7.1186169785013425</v>
      </c>
      <c r="O5398" s="27">
        <v>13000</v>
      </c>
      <c r="P5398" s="27">
        <v>9032.4190428068705</v>
      </c>
      <c r="Q5398" s="1">
        <v>1</v>
      </c>
      <c r="Y5398" s="17" cm="1">
        <f t="array" ref="Y5398:AC5398">runSim(G5398,H5398,I5398,J5398,K5398,hipWeibAlpha,hipWeibBeta,2,vertWeibAlpha,vertWeibBeta,2,meanSurvival,sdSurvival,baseU,hipUMult,vertUMult,hipCost,vertCost,costInt,discC,discCi,discQi,hipFracMort,50, FALSE)</f>
        <v>9.7024109734453887</v>
      </c>
      <c r="Z5398" s="17">
        <v>7.7169400392760288</v>
      </c>
      <c r="AA5398" s="27">
        <v>6930.293552460992</v>
      </c>
      <c r="AB5398" s="27">
        <v>5512.1000280543067</v>
      </c>
      <c r="AC5398" s="1">
        <v>1</v>
      </c>
    </row>
    <row r="5399" spans="5:29" x14ac:dyDescent="0.35">
      <c r="E5399" s="1">
        <v>5395</v>
      </c>
      <c r="G5399" s="17">
        <v>0.93109250068664551</v>
      </c>
      <c r="H5399" s="17">
        <v>7.9052448272705078E-3</v>
      </c>
      <c r="I5399" s="17">
        <v>0.57718014717102051</v>
      </c>
      <c r="J5399" s="17">
        <v>0.12085080146789551</v>
      </c>
      <c r="K5399" s="17">
        <v>0.20292782783508301</v>
      </c>
      <c r="M5399" s="17" cm="1">
        <f t="array" ref="M5399:Q5399">runSim(G5399,H5399,I5399,J5399,K5399,hipWeibAlpha,hipWeibBeta,1,vertWeibAlpha,vertWeibBeta,1,meanSurvival,sdSurvival,baseU,hipUMult,vertUMult,hipCost,vertCost,costComp,discC,discCi,discQi,hipFracMort,50, FALSE)</f>
        <v>5.3606797713747101</v>
      </c>
      <c r="N5399" s="17">
        <v>4.6931988973714116</v>
      </c>
      <c r="O5399" s="27">
        <v>7000</v>
      </c>
      <c r="P5399" s="27">
        <v>5859.6148800900219</v>
      </c>
      <c r="Q5399" s="1">
        <v>1</v>
      </c>
      <c r="Y5399" s="17" cm="1">
        <f t="array" ref="Y5399:AC5399">runSim(G5399,H5399,I5399,J5399,K5399,hipWeibAlpha,hipWeibBeta,2,vertWeibAlpha,vertWeibBeta,2,meanSurvival,sdSurvival,baseU,hipUMult,vertUMult,hipCost,vertCost,costInt,discC,discCi,discQi,hipFracMort,50, FALSE)</f>
        <v>5.9414371275493973</v>
      </c>
      <c r="Z5399" s="17">
        <v>5.1526200170862042</v>
      </c>
      <c r="AA5399" s="27">
        <v>4243.8836625352842</v>
      </c>
      <c r="AB5399" s="27">
        <v>3680.4428693472887</v>
      </c>
      <c r="AC5399" s="1">
        <v>1</v>
      </c>
    </row>
    <row r="5400" spans="5:29" x14ac:dyDescent="0.35">
      <c r="E5400" s="1">
        <v>5396</v>
      </c>
      <c r="G5400" s="17">
        <v>0.19474071264266968</v>
      </c>
      <c r="H5400" s="17">
        <v>0.12055248022079468</v>
      </c>
      <c r="I5400" s="17">
        <v>0.35022777318954468</v>
      </c>
      <c r="J5400" s="17">
        <v>0.93796581029891968</v>
      </c>
      <c r="K5400" s="17">
        <v>0.48860973119735718</v>
      </c>
      <c r="M5400" s="17" cm="1">
        <f t="array" ref="M5400:Q5400">runSim(G5400,H5400,I5400,J5400,K5400,hipWeibAlpha,hipWeibBeta,1,vertWeibAlpha,vertWeibBeta,1,meanSurvival,sdSurvival,baseU,hipUMult,vertUMult,hipCost,vertCost,costComp,discC,discCi,discQi,hipFracMort,50, FALSE)</f>
        <v>10.440104463380996</v>
      </c>
      <c r="N5400" s="17">
        <v>8.1224349239449207</v>
      </c>
      <c r="O5400" s="27">
        <v>10000</v>
      </c>
      <c r="P5400" s="27">
        <v>6754.1547050253048</v>
      </c>
      <c r="Q5400" s="1">
        <v>1</v>
      </c>
      <c r="Y5400" s="17" cm="1">
        <f t="array" ref="Y5400:AC5400">runSim(G5400,H5400,I5400,J5400,K5400,hipWeibAlpha,hipWeibBeta,2,vertWeibAlpha,vertWeibBeta,2,meanSurvival,sdSurvival,baseU,hipUMult,vertUMult,hipCost,vertCost,costInt,discC,discCi,discQi,hipFracMort,50, FALSE)</f>
        <v>11.629630257604397</v>
      </c>
      <c r="Z5400" s="17">
        <v>8.8583581624854251</v>
      </c>
      <c r="AA5400" s="27">
        <v>8306.8787554317132</v>
      </c>
      <c r="AB5400" s="27">
        <v>6327.3986874895891</v>
      </c>
      <c r="AC5400" s="1">
        <v>1</v>
      </c>
    </row>
    <row r="5401" spans="5:29" x14ac:dyDescent="0.35">
      <c r="E5401" s="1">
        <v>5397</v>
      </c>
      <c r="G5401" s="17">
        <v>0.64421355724334717</v>
      </c>
      <c r="H5401" s="17">
        <v>0.39802825450897217</v>
      </c>
      <c r="I5401" s="17">
        <v>0.89650237560272217</v>
      </c>
      <c r="J5401" s="17">
        <v>0.47703826427459717</v>
      </c>
      <c r="K5401" s="17">
        <v>0.43448150157928467</v>
      </c>
      <c r="M5401" s="17" cm="1">
        <f t="array" ref="M5401:Q5401">runSim(G5401,H5401,I5401,J5401,K5401,hipWeibAlpha,hipWeibBeta,1,vertWeibAlpha,vertWeibBeta,1,meanSurvival,sdSurvival,baseU,hipUMult,vertUMult,hipCost,vertCost,costComp,discC,discCi,discQi,hipFracMort,50, FALSE)</f>
        <v>7.4084158043320603</v>
      </c>
      <c r="N5401" s="17">
        <v>6.1821216596971826</v>
      </c>
      <c r="O5401" s="27">
        <v>13000</v>
      </c>
      <c r="P5401" s="27">
        <v>9696.6044840041759</v>
      </c>
      <c r="Q5401" s="1">
        <v>1</v>
      </c>
      <c r="Y5401" s="17" cm="1">
        <f t="array" ref="Y5401:AC5401">runSim(G5401,H5401,I5401,J5401,K5401,hipWeibAlpha,hipWeibBeta,2,vertWeibAlpha,vertWeibBeta,2,meanSurvival,sdSurvival,baseU,hipUMult,vertUMult,hipCost,vertCost,costInt,discC,discCi,discQi,hipFracMort,50, FALSE)</f>
        <v>8.2790644621618021</v>
      </c>
      <c r="Z5401" s="17">
        <v>6.8017597528922611</v>
      </c>
      <c r="AA5401" s="27">
        <v>5913.6174729727154</v>
      </c>
      <c r="AB5401" s="27">
        <v>4858.3998234944729</v>
      </c>
      <c r="AC5401" s="1">
        <v>1</v>
      </c>
    </row>
    <row r="5402" spans="5:29" x14ac:dyDescent="0.35">
      <c r="E5402" s="1">
        <v>5398</v>
      </c>
      <c r="G5402" s="17">
        <v>0.7620425820350647</v>
      </c>
      <c r="H5402" s="17">
        <v>0.9068484902381897</v>
      </c>
      <c r="I5402" s="17">
        <v>0.8489261269569397</v>
      </c>
      <c r="J5402" s="17">
        <v>7.6068460941314697E-2</v>
      </c>
      <c r="K5402" s="17">
        <v>0.3756137490272522</v>
      </c>
      <c r="M5402" s="17" cm="1">
        <f t="array" ref="M5402:Q5402">runSim(G5402,H5402,I5402,J5402,K5402,hipWeibAlpha,hipWeibBeta,1,vertWeibAlpha,vertWeibBeta,1,meanSurvival,sdSurvival,baseU,hipUMult,vertUMult,hipCost,vertCost,costComp,discC,discCi,discQi,hipFracMort,50, FALSE)</f>
        <v>4.9523831359723376</v>
      </c>
      <c r="N5402" s="17">
        <v>4.3724064512218517</v>
      </c>
      <c r="O5402" s="27">
        <v>13000</v>
      </c>
      <c r="P5402" s="27">
        <v>10675.553857724721</v>
      </c>
      <c r="Q5402" s="1">
        <v>1</v>
      </c>
      <c r="Y5402" s="17" cm="1">
        <f t="array" ref="Y5402:AC5402">runSim(G5402,H5402,I5402,J5402,K5402,hipWeibAlpha,hipWeibBeta,2,vertWeibAlpha,vertWeibBeta,2,meanSurvival,sdSurvival,baseU,hipUMult,vertUMult,hipCost,vertCost,costInt,discC,discCi,discQi,hipFracMort,50, FALSE)</f>
        <v>5.203695923922802</v>
      </c>
      <c r="Z5402" s="17">
        <v>4.5853087094229981</v>
      </c>
      <c r="AA5402" s="27">
        <v>6851.9638374089518</v>
      </c>
      <c r="AB5402" s="27">
        <v>5909.429756934599</v>
      </c>
      <c r="AC5402" s="1">
        <v>1</v>
      </c>
    </row>
    <row r="5403" spans="5:29" x14ac:dyDescent="0.35">
      <c r="E5403" s="1">
        <v>5399</v>
      </c>
      <c r="G5403" s="17">
        <v>0.44731283187866211</v>
      </c>
      <c r="H5403" s="17">
        <v>0.79414510726928711</v>
      </c>
      <c r="I5403" s="17">
        <v>0.65541219711303711</v>
      </c>
      <c r="J5403" s="17">
        <v>6.7735195159912109E-2</v>
      </c>
      <c r="K5403" s="17">
        <v>0.65347433090209961</v>
      </c>
      <c r="M5403" s="17" cm="1">
        <f t="array" ref="M5403:Q5403">runSim(G5403,H5403,I5403,J5403,K5403,hipWeibAlpha,hipWeibBeta,1,vertWeibAlpha,vertWeibBeta,1,meanSurvival,sdSurvival,baseU,hipUMult,vertUMult,hipCost,vertCost,costComp,discC,discCi,discQi,hipFracMort,50, FALSE)</f>
        <v>5.0073216731582555</v>
      </c>
      <c r="N5403" s="17">
        <v>4.4269094509124116</v>
      </c>
      <c r="O5403" s="27">
        <v>3000</v>
      </c>
      <c r="P5403" s="27">
        <v>2628.689085394672</v>
      </c>
      <c r="Q5403" s="1">
        <v>1</v>
      </c>
      <c r="Y5403" s="17" cm="1">
        <f t="array" ref="Y5403:AC5403">runSim(G5403,H5403,I5403,J5403,K5403,hipWeibAlpha,hipWeibBeta,2,vertWeibAlpha,vertWeibBeta,2,meanSurvival,sdSurvival,baseU,hipUMult,vertUMult,hipCost,vertCost,costInt,discC,discCi,discQi,hipFracMort,50, FALSE)</f>
        <v>5.2649663500334469</v>
      </c>
      <c r="Z5403" s="17">
        <v>4.6389574640220337</v>
      </c>
      <c r="AA5403" s="27">
        <v>3760.6902500238907</v>
      </c>
      <c r="AB5403" s="27">
        <v>3313.5410457300241</v>
      </c>
      <c r="AC5403" s="1">
        <v>1</v>
      </c>
    </row>
    <row r="5404" spans="5:29" x14ac:dyDescent="0.35">
      <c r="E5404" s="1">
        <v>5400</v>
      </c>
      <c r="G5404" s="17">
        <v>0.96273010969161987</v>
      </c>
      <c r="H5404" s="17">
        <v>0.57848328351974487</v>
      </c>
      <c r="I5404" s="17">
        <v>0.93218201398849487</v>
      </c>
      <c r="J5404" s="17">
        <v>0.41396301984786987</v>
      </c>
      <c r="K5404" s="17">
        <v>0.20362061262130737</v>
      </c>
      <c r="M5404" s="17" cm="1">
        <f t="array" ref="M5404:Q5404">runSim(G5404,H5404,I5404,J5404,K5404,hipWeibAlpha,hipWeibBeta,1,vertWeibAlpha,vertWeibBeta,1,meanSurvival,sdSurvival,baseU,hipUMult,vertUMult,hipCost,vertCost,costComp,discC,discCi,discQi,hipFracMort,50, FALSE)</f>
        <v>6.4451781585200489</v>
      </c>
      <c r="N5404" s="17">
        <v>5.4370577138031919</v>
      </c>
      <c r="O5404" s="27">
        <v>13000</v>
      </c>
      <c r="P5404" s="27">
        <v>10736.251352913003</v>
      </c>
      <c r="Q5404" s="1">
        <v>1</v>
      </c>
      <c r="Y5404" s="17" cm="1">
        <f t="array" ref="Y5404:AC5404">runSim(G5404,H5404,I5404,J5404,K5404,hipWeibAlpha,hipWeibBeta,2,vertWeibAlpha,vertWeibBeta,2,meanSurvival,sdSurvival,baseU,hipUMult,vertUMult,hipCost,vertCost,costInt,discC,discCi,discQi,hipFracMort,50, FALSE)</f>
        <v>7.5027771549996736</v>
      </c>
      <c r="Z5404" s="17">
        <v>6.2649282437172964</v>
      </c>
      <c r="AA5404" s="27">
        <v>12673.956608965926</v>
      </c>
      <c r="AB5404" s="27">
        <v>9863.8994660730077</v>
      </c>
      <c r="AC5404" s="1">
        <v>1</v>
      </c>
    </row>
    <row r="5405" spans="5:29" x14ac:dyDescent="0.35">
      <c r="E5405" s="1">
        <v>5401</v>
      </c>
      <c r="G5405" s="17">
        <v>0.64029419422149658</v>
      </c>
      <c r="H5405" s="17">
        <v>0.82428467273712158</v>
      </c>
      <c r="I5405" s="17">
        <v>0.95068848133087158</v>
      </c>
      <c r="J5405" s="17">
        <v>0.34909546375274658</v>
      </c>
      <c r="K5405" s="17">
        <v>0.33949768543243408</v>
      </c>
      <c r="M5405" s="17" cm="1">
        <f t="array" ref="M5405:Q5405">runSim(G5405,H5405,I5405,J5405,K5405,hipWeibAlpha,hipWeibBeta,1,vertWeibAlpha,vertWeibBeta,1,meanSurvival,sdSurvival,baseU,hipUMult,vertUMult,hipCost,vertCost,costComp,discC,discCi,discQi,hipFracMort,50, FALSE)</f>
        <v>6.6534967890807506</v>
      </c>
      <c r="N5405" s="17">
        <v>5.6280197173441993</v>
      </c>
      <c r="O5405" s="27">
        <v>13000</v>
      </c>
      <c r="P5405" s="27">
        <v>10441.432663660893</v>
      </c>
      <c r="Q5405" s="1">
        <v>1</v>
      </c>
      <c r="Y5405" s="17" cm="1">
        <f t="array" ref="Y5405:AC5405">runSim(G5405,H5405,I5405,J5405,K5405,hipWeibAlpha,hipWeibBeta,2,vertWeibAlpha,vertWeibBeta,2,meanSurvival,sdSurvival,baseU,hipUMult,vertUMult,hipCost,vertCost,costInt,discC,discCi,discQi,hipFracMort,50, FALSE)</f>
        <v>7.3194674035180434</v>
      </c>
      <c r="Z5405" s="17">
        <v>6.1362935142930386</v>
      </c>
      <c r="AA5405" s="27">
        <v>11418.354483620698</v>
      </c>
      <c r="AB5405" s="27">
        <v>9092.1871600749982</v>
      </c>
      <c r="AC5405" s="1">
        <v>1</v>
      </c>
    </row>
    <row r="5406" spans="5:29" x14ac:dyDescent="0.35">
      <c r="E5406" s="1">
        <v>5402</v>
      </c>
      <c r="G5406" s="17">
        <v>0.12365418672561646</v>
      </c>
      <c r="H5406" s="17">
        <v>0.47793275117874146</v>
      </c>
      <c r="I5406" s="17">
        <v>0.53622132539749146</v>
      </c>
      <c r="J5406" s="17">
        <v>0.80975037813186646</v>
      </c>
      <c r="K5406" s="17">
        <v>0.76041871309280396</v>
      </c>
      <c r="M5406" s="17" cm="1">
        <f t="array" ref="M5406:Q5406">runSim(G5406,H5406,I5406,J5406,K5406,hipWeibAlpha,hipWeibBeta,1,vertWeibAlpha,vertWeibBeta,1,meanSurvival,sdSurvival,baseU,hipUMult,vertUMult,hipCost,vertCost,costComp,discC,discCi,discQi,hipFracMort,50, FALSE)</f>
        <v>9.2880726476635029</v>
      </c>
      <c r="N5406" s="17">
        <v>7.4113857551331384</v>
      </c>
      <c r="O5406" s="27">
        <v>13000</v>
      </c>
      <c r="P5406" s="27">
        <v>8902.6360415516847</v>
      </c>
      <c r="Q5406" s="1">
        <v>1</v>
      </c>
      <c r="Y5406" s="17" cm="1">
        <f t="array" ref="Y5406:AC5406">runSim(G5406,H5406,I5406,J5406,K5406,hipWeibAlpha,hipWeibBeta,2,vertWeibAlpha,vertWeibBeta,2,meanSurvival,sdSurvival,baseU,hipUMult,vertUMult,hipCost,vertCost,costInt,discC,discCi,discQi,hipFracMort,50, FALSE)</f>
        <v>10.179829636306714</v>
      </c>
      <c r="Z5406" s="17">
        <v>8.0093321884599415</v>
      </c>
      <c r="AA5406" s="27">
        <v>10315.46518818165</v>
      </c>
      <c r="AB5406" s="27">
        <v>7617.5530045836331</v>
      </c>
      <c r="AC5406" s="1">
        <v>1</v>
      </c>
    </row>
    <row r="5407" spans="5:29" x14ac:dyDescent="0.35">
      <c r="E5407" s="1">
        <v>5403</v>
      </c>
      <c r="G5407" s="17">
        <v>0.56291747093200684</v>
      </c>
      <c r="H5407" s="17">
        <v>0.78133177757263184</v>
      </c>
      <c r="I5407" s="17">
        <v>0.29396605491638184</v>
      </c>
      <c r="J5407" s="17">
        <v>6.7128896713256836E-2</v>
      </c>
      <c r="K5407" s="17">
        <v>0.44949889183044434</v>
      </c>
      <c r="M5407" s="17" cm="1">
        <f t="array" ref="M5407:Q5407">runSim(G5407,H5407,I5407,J5407,K5407,hipWeibAlpha,hipWeibBeta,1,vertWeibAlpha,vertWeibBeta,1,meanSurvival,sdSurvival,baseU,hipUMult,vertUMult,hipCost,vertCost,costComp,discC,discCi,discQi,hipFracMort,50, FALSE)</f>
        <v>5.0078627529418469</v>
      </c>
      <c r="N5407" s="17">
        <v>4.4282786333006268</v>
      </c>
      <c r="O5407" s="27">
        <v>3000</v>
      </c>
      <c r="P5407" s="27">
        <v>2616.669816090347</v>
      </c>
      <c r="Q5407" s="1">
        <v>1</v>
      </c>
      <c r="Y5407" s="17" cm="1">
        <f t="array" ref="Y5407:AC5407">runSim(G5407,H5407,I5407,J5407,K5407,hipWeibAlpha,hipWeibBeta,2,vertWeibAlpha,vertWeibBeta,2,meanSurvival,sdSurvival,baseU,hipUMult,vertUMult,hipCost,vertCost,costInt,discC,discCi,discQi,hipFracMort,50, FALSE)</f>
        <v>5.2552062869960103</v>
      </c>
      <c r="Z5407" s="17">
        <v>4.6314207032996295</v>
      </c>
      <c r="AA5407" s="27">
        <v>3753.7187764257219</v>
      </c>
      <c r="AB5407" s="27">
        <v>3308.1576452140212</v>
      </c>
      <c r="AC5407" s="1">
        <v>1</v>
      </c>
    </row>
    <row r="5408" spans="5:29" x14ac:dyDescent="0.35">
      <c r="E5408" s="1">
        <v>5404</v>
      </c>
      <c r="G5408" s="17">
        <v>0.26459783315658569</v>
      </c>
      <c r="H5408" s="17">
        <v>0.76560491323471069</v>
      </c>
      <c r="I5408" s="17">
        <v>0.16520208120346069</v>
      </c>
      <c r="J5408" s="17">
        <v>6.4463555812835693E-2</v>
      </c>
      <c r="K5408" s="17">
        <v>0.21422857046127319</v>
      </c>
      <c r="M5408" s="17" cm="1">
        <f t="array" ref="M5408:Q5408">runSim(G5408,H5408,I5408,J5408,K5408,hipWeibAlpha,hipWeibBeta,1,vertWeibAlpha,vertWeibBeta,1,meanSurvival,sdSurvival,baseU,hipUMult,vertUMult,hipCost,vertCost,costComp,discC,discCi,discQi,hipFracMort,50, FALSE)</f>
        <v>4.9797370932789251</v>
      </c>
      <c r="N5408" s="17">
        <v>4.4076165711059954</v>
      </c>
      <c r="O5408" s="27">
        <v>3000</v>
      </c>
      <c r="P5408" s="27">
        <v>2602.2624101743068</v>
      </c>
      <c r="Q5408" s="1">
        <v>1</v>
      </c>
      <c r="Y5408" s="17" cm="1">
        <f t="array" ref="Y5408:AC5408">runSim(G5408,H5408,I5408,J5408,K5408,hipWeibAlpha,hipWeibBeta,2,vertWeibAlpha,vertWeibBeta,2,meanSurvival,sdSurvival,baseU,hipUMult,vertUMult,hipCost,vertCost,costInt,discC,discCi,discQi,hipFracMort,50, FALSE)</f>
        <v>5.2114726879847835</v>
      </c>
      <c r="Z5408" s="17">
        <v>4.5976050120129495</v>
      </c>
      <c r="AA5408" s="27">
        <v>3722.4804914177025</v>
      </c>
      <c r="AB5408" s="27">
        <v>3284.0035800092501</v>
      </c>
      <c r="AC5408" s="1">
        <v>1</v>
      </c>
    </row>
    <row r="5409" spans="5:29" x14ac:dyDescent="0.35">
      <c r="E5409" s="1">
        <v>5405</v>
      </c>
      <c r="G5409" s="17">
        <v>3.8646101951599121E-2</v>
      </c>
      <c r="H5409" s="17">
        <v>6.6874861717224121E-2</v>
      </c>
      <c r="I5409" s="17">
        <v>5.5583357810974121E-2</v>
      </c>
      <c r="J5409" s="17">
        <v>0.70154893398284912</v>
      </c>
      <c r="K5409" s="17">
        <v>0.36162889003753662</v>
      </c>
      <c r="M5409" s="17" cm="1">
        <f t="array" ref="M5409:Q5409">runSim(G5409,H5409,I5409,J5409,K5409,hipWeibAlpha,hipWeibBeta,1,vertWeibAlpha,vertWeibBeta,1,meanSurvival,sdSurvival,baseU,hipUMult,vertUMult,hipCost,vertCost,costComp,discC,discCi,discQi,hipFracMort,50, FALSE)</f>
        <v>9.4559248621873628</v>
      </c>
      <c r="N5409" s="17">
        <v>7.5628676400246828</v>
      </c>
      <c r="O5409" s="27">
        <v>10000</v>
      </c>
      <c r="P5409" s="27">
        <v>6317.9397687399705</v>
      </c>
      <c r="Q5409" s="1">
        <v>1</v>
      </c>
      <c r="Y5409" s="17" cm="1">
        <f t="array" ref="Y5409:AC5409">runSim(G5409,H5409,I5409,J5409,K5409,hipWeibAlpha,hipWeibBeta,2,vertWeibAlpha,vertWeibBeta,2,meanSurvival,sdSurvival,baseU,hipUMult,vertUMult,hipCost,vertCost,costInt,discC,discCi,discQi,hipFracMort,50, FALSE)</f>
        <v>9.510607331331892</v>
      </c>
      <c r="Z5409" s="17">
        <v>7.5973146663784394</v>
      </c>
      <c r="AA5409" s="27">
        <v>6793.2909509513511</v>
      </c>
      <c r="AB5409" s="27">
        <v>5426.6533331274568</v>
      </c>
      <c r="AC5409" s="1">
        <v>1</v>
      </c>
    </row>
    <row r="5410" spans="5:29" x14ac:dyDescent="0.35">
      <c r="E5410" s="1">
        <v>5406</v>
      </c>
      <c r="G5410" s="17">
        <v>0.26673322916030884</v>
      </c>
      <c r="H5410" s="17">
        <v>0.58829694986343384</v>
      </c>
      <c r="I5410" s="17">
        <v>5.9671461582183838E-2</v>
      </c>
      <c r="J5410" s="17">
        <v>9.0524733066558838E-2</v>
      </c>
      <c r="K5410" s="17">
        <v>0.78215986490249634</v>
      </c>
      <c r="M5410" s="17" cm="1">
        <f t="array" ref="M5410:Q5410">runSim(G5410,H5410,I5410,J5410,K5410,hipWeibAlpha,hipWeibBeta,1,vertWeibAlpha,vertWeibBeta,1,meanSurvival,sdSurvival,baseU,hipUMult,vertUMult,hipCost,vertCost,costComp,discC,discCi,discQi,hipFracMort,50, FALSE)</f>
        <v>5.4399543902090119</v>
      </c>
      <c r="N5410" s="17">
        <v>4.7695228825550444</v>
      </c>
      <c r="O5410" s="27">
        <v>3000</v>
      </c>
      <c r="P5410" s="27">
        <v>2455.0728642496847</v>
      </c>
      <c r="Q5410" s="1">
        <v>1</v>
      </c>
      <c r="Y5410" s="17" cm="1">
        <f t="array" ref="Y5410:AC5410">runSim(G5410,H5410,I5410,J5410,K5410,hipWeibAlpha,hipWeibBeta,2,vertWeibAlpha,vertWeibBeta,2,meanSurvival,sdSurvival,baseU,hipUMult,vertUMult,hipCost,vertCost,costInt,discC,discCi,discQi,hipFracMort,50, FALSE)</f>
        <v>5.5911855170742255</v>
      </c>
      <c r="Z5410" s="17">
        <v>4.8887967694457251</v>
      </c>
      <c r="AA5410" s="27">
        <v>3993.7039407673042</v>
      </c>
      <c r="AB5410" s="27">
        <v>3491.997692461232</v>
      </c>
      <c r="AC5410" s="1">
        <v>1</v>
      </c>
    </row>
    <row r="5411" spans="5:29" x14ac:dyDescent="0.35">
      <c r="E5411" s="1">
        <v>5407</v>
      </c>
      <c r="G5411" s="17">
        <v>0.36927604675292969</v>
      </c>
      <c r="H5411" s="17">
        <v>0.18583488464355469</v>
      </c>
      <c r="I5411" s="17">
        <v>0.45921134948730469</v>
      </c>
      <c r="J5411" s="17">
        <v>0.46040153503417969</v>
      </c>
      <c r="K5411" s="17">
        <v>0.36987113952636719</v>
      </c>
      <c r="M5411" s="17" cm="1">
        <f t="array" ref="M5411:Q5411">runSim(G5411,H5411,I5411,J5411,K5411,hipWeibAlpha,hipWeibBeta,1,vertWeibAlpha,vertWeibBeta,1,meanSurvival,sdSurvival,baseU,hipUMult,vertUMult,hipCost,vertCost,costComp,discC,discCi,discQi,hipFracMort,50, FALSE)</f>
        <v>7.8222602661465181</v>
      </c>
      <c r="N5411" s="17">
        <v>6.4893782913224429</v>
      </c>
      <c r="O5411" s="27">
        <v>10000</v>
      </c>
      <c r="P5411" s="27">
        <v>7063.3224086304235</v>
      </c>
      <c r="Q5411" s="1">
        <v>1</v>
      </c>
      <c r="Y5411" s="17" cm="1">
        <f t="array" ref="Y5411:AC5411">runSim(G5411,H5411,I5411,J5411,K5411,hipWeibAlpha,hipWeibBeta,2,vertWeibAlpha,vertWeibBeta,2,meanSurvival,sdSurvival,baseU,hipUMult,vertUMult,hipCost,vertCost,costInt,discC,discCi,discQi,hipFracMort,50, FALSE)</f>
        <v>8.1912134144681836</v>
      </c>
      <c r="Z5411" s="17">
        <v>6.743148396307336</v>
      </c>
      <c r="AA5411" s="27">
        <v>5850.8667246201321</v>
      </c>
      <c r="AB5411" s="27">
        <v>4816.5345687909557</v>
      </c>
      <c r="AC5411" s="1">
        <v>1</v>
      </c>
    </row>
    <row r="5412" spans="5:29" x14ac:dyDescent="0.35">
      <c r="E5412" s="1">
        <v>5408</v>
      </c>
      <c r="G5412" s="17">
        <v>0.38873499631881714</v>
      </c>
      <c r="H5412" s="17">
        <v>0.59530848264694214</v>
      </c>
      <c r="I5412" s="17">
        <v>0.71267908811569214</v>
      </c>
      <c r="J5412" s="17">
        <v>0.42785853147506714</v>
      </c>
      <c r="K5412" s="17">
        <v>0.74632471799850464</v>
      </c>
      <c r="M5412" s="17" cm="1">
        <f t="array" ref="M5412:Q5412">runSim(G5412,H5412,I5412,J5412,K5412,hipWeibAlpha,hipWeibBeta,1,vertWeibAlpha,vertWeibBeta,1,meanSurvival,sdSurvival,baseU,hipUMult,vertUMult,hipCost,vertCost,costComp,discC,discCi,discQi,hipFracMort,50, FALSE)</f>
        <v>7.3683883984389116</v>
      </c>
      <c r="N5412" s="17">
        <v>6.1559414066421452</v>
      </c>
      <c r="O5412" s="27">
        <v>13000</v>
      </c>
      <c r="P5412" s="27">
        <v>9543.5592313131019</v>
      </c>
      <c r="Q5412" s="1">
        <v>1</v>
      </c>
      <c r="Y5412" s="17" cm="1">
        <f t="array" ref="Y5412:AC5412">runSim(G5412,H5412,I5412,J5412,K5412,hipWeibAlpha,hipWeibBeta,2,vertWeibAlpha,vertWeibBeta,2,meanSurvival,sdSurvival,baseU,hipUMult,vertUMult,hipCost,vertCost,costInt,discC,discCi,discQi,hipFracMort,50, FALSE)</f>
        <v>8.0181594686826099</v>
      </c>
      <c r="Z5412" s="17">
        <v>6.6269496078155887</v>
      </c>
      <c r="AA5412" s="27">
        <v>5727.2567633447225</v>
      </c>
      <c r="AB5412" s="27">
        <v>4733.5354341539924</v>
      </c>
      <c r="AC5412" s="1">
        <v>1</v>
      </c>
    </row>
    <row r="5413" spans="5:29" x14ac:dyDescent="0.35">
      <c r="E5413" s="1">
        <v>5409</v>
      </c>
      <c r="G5413" s="17">
        <v>0.28659594058990479</v>
      </c>
      <c r="H5413" s="17">
        <v>0.69812548160552979</v>
      </c>
      <c r="I5413" s="17">
        <v>0.53351366519927979</v>
      </c>
      <c r="J5413" s="17">
        <v>0.23172533512115479</v>
      </c>
      <c r="K5413" s="17">
        <v>0.13570177555084229</v>
      </c>
      <c r="M5413" s="17" cm="1">
        <f t="array" ref="M5413:Q5413">runSim(G5413,H5413,I5413,J5413,K5413,hipWeibAlpha,hipWeibBeta,1,vertWeibAlpha,vertWeibBeta,1,meanSurvival,sdSurvival,baseU,hipUMult,vertUMult,hipCost,vertCost,costComp,discC,discCi,discQi,hipFracMort,50, FALSE)</f>
        <v>6.5099955830573073</v>
      </c>
      <c r="N5413" s="17">
        <v>5.5506756567684796</v>
      </c>
      <c r="O5413" s="27">
        <v>3000</v>
      </c>
      <c r="P5413" s="27">
        <v>2543.7340682138069</v>
      </c>
      <c r="Q5413" s="1">
        <v>1</v>
      </c>
      <c r="Y5413" s="17" cm="1">
        <f t="array" ref="Y5413:AC5413">runSim(G5413,H5413,I5413,J5413,K5413,hipWeibAlpha,hipWeibBeta,2,vertWeibAlpha,vertWeibBeta,2,meanSurvival,sdSurvival,baseU,hipUMult,vertUMult,hipCost,vertCost,costInt,discC,discCi,discQi,hipFracMort,50, FALSE)</f>
        <v>6.8456951110484532</v>
      </c>
      <c r="Z5413" s="17">
        <v>5.8130786744205789</v>
      </c>
      <c r="AA5413" s="27">
        <v>7900.234964338224</v>
      </c>
      <c r="AB5413" s="27">
        <v>6316.5481351356884</v>
      </c>
      <c r="AC5413" s="1">
        <v>1</v>
      </c>
    </row>
    <row r="5414" spans="5:29" x14ac:dyDescent="0.35">
      <c r="E5414" s="1">
        <v>5410</v>
      </c>
      <c r="G5414" s="17">
        <v>0.91179972887039185</v>
      </c>
      <c r="H5414" s="17">
        <v>0.58346110582351685</v>
      </c>
      <c r="I5414" s="17">
        <v>0.51479655504226685</v>
      </c>
      <c r="J5414" s="17">
        <v>0.88891154527664185</v>
      </c>
      <c r="K5414" s="17">
        <v>0.59885722398757935</v>
      </c>
      <c r="M5414" s="17" cm="1">
        <f t="array" ref="M5414:Q5414">runSim(G5414,H5414,I5414,J5414,K5414,hipWeibAlpha,hipWeibBeta,1,vertWeibAlpha,vertWeibBeta,1,meanSurvival,sdSurvival,baseU,hipUMult,vertUMult,hipCost,vertCost,costComp,discC,discCi,discQi,hipFracMort,50, FALSE)</f>
        <v>8.6733851035672451</v>
      </c>
      <c r="N5414" s="17">
        <v>6.8792015034927534</v>
      </c>
      <c r="O5414" s="27">
        <v>13000</v>
      </c>
      <c r="P5414" s="27">
        <v>10200.919281289662</v>
      </c>
      <c r="Q5414" s="1">
        <v>1</v>
      </c>
      <c r="Y5414" s="17" cm="1">
        <f t="array" ref="Y5414:AC5414">runSim(G5414,H5414,I5414,J5414,K5414,hipWeibAlpha,hipWeibBeta,2,vertWeibAlpha,vertWeibBeta,2,meanSurvival,sdSurvival,baseU,hipUMult,vertUMult,hipCost,vertCost,costInt,discC,discCi,discQi,hipFracMort,50, FALSE)</f>
        <v>9.9463429318332697</v>
      </c>
      <c r="Z5414" s="17">
        <v>7.8342180831012271</v>
      </c>
      <c r="AA5414" s="27">
        <v>17831.139973863726</v>
      </c>
      <c r="AB5414" s="27">
        <v>12847.748226789568</v>
      </c>
      <c r="AC5414" s="1">
        <v>1</v>
      </c>
    </row>
    <row r="5415" spans="5:29" x14ac:dyDescent="0.35">
      <c r="E5415" s="1">
        <v>5411</v>
      </c>
      <c r="G5415" s="17">
        <v>0.51732850074768066</v>
      </c>
      <c r="H5415" s="17">
        <v>0.78359436988830566</v>
      </c>
      <c r="I5415" s="17">
        <v>0.67708802223205566</v>
      </c>
      <c r="J5415" s="17">
        <v>0.14849305152893066</v>
      </c>
      <c r="K5415" s="17">
        <v>0.75303101539611816</v>
      </c>
      <c r="M5415" s="17" cm="1">
        <f t="array" ref="M5415:Q5415">runSim(G5415,H5415,I5415,J5415,K5415,hipWeibAlpha,hipWeibBeta,1,vertWeibAlpha,vertWeibBeta,1,meanSurvival,sdSurvival,baseU,hipUMult,vertUMult,hipCost,vertCost,costComp,discC,discCi,discQi,hipFracMort,50, FALSE)</f>
        <v>5.8654266566278865</v>
      </c>
      <c r="N5415" s="17">
        <v>5.0751608167705484</v>
      </c>
      <c r="O5415" s="27">
        <v>3000</v>
      </c>
      <c r="P5415" s="27">
        <v>2618.7728545445375</v>
      </c>
      <c r="Q5415" s="1">
        <v>1</v>
      </c>
      <c r="Y5415" s="17" cm="1">
        <f t="array" ref="Y5415:AC5415">runSim(G5415,H5415,I5415,J5415,K5415,hipWeibAlpha,hipWeibBeta,2,vertWeibAlpha,vertWeibBeta,2,meanSurvival,sdSurvival,baseU,hipUMult,vertUMult,hipCost,vertCost,costInt,discC,discCi,discQi,hipFracMort,50, FALSE)</f>
        <v>6.141969023616177</v>
      </c>
      <c r="Z5415" s="17">
        <v>5.3008759741021185</v>
      </c>
      <c r="AA5415" s="27">
        <v>7435.6224520949172</v>
      </c>
      <c r="AB5415" s="27">
        <v>6108.6787044484972</v>
      </c>
      <c r="AC5415" s="1">
        <v>1</v>
      </c>
    </row>
    <row r="5416" spans="5:29" x14ac:dyDescent="0.35">
      <c r="E5416" s="1">
        <v>5412</v>
      </c>
      <c r="G5416" s="17">
        <v>0.94482177495956421</v>
      </c>
      <c r="H5416" s="17">
        <v>0.30227416753768921</v>
      </c>
      <c r="I5416" s="17">
        <v>0.55929321050643921</v>
      </c>
      <c r="J5416" s="17">
        <v>0.36382812261581421</v>
      </c>
      <c r="K5416" s="17">
        <v>0.34708923101425171</v>
      </c>
      <c r="M5416" s="17" cm="1">
        <f t="array" ref="M5416:Q5416">runSim(G5416,H5416,I5416,J5416,K5416,hipWeibAlpha,hipWeibBeta,1,vertWeibAlpha,vertWeibBeta,1,meanSurvival,sdSurvival,baseU,hipUMult,vertUMult,hipCost,vertCost,costComp,discC,discCi,discQi,hipFracMort,50, FALSE)</f>
        <v>6.4899377394342448</v>
      </c>
      <c r="N5416" s="17">
        <v>5.4957606109331589</v>
      </c>
      <c r="O5416" s="27">
        <v>10000</v>
      </c>
      <c r="P5416" s="27">
        <v>8138.1587551931825</v>
      </c>
      <c r="Q5416" s="1">
        <v>1</v>
      </c>
      <c r="Y5416" s="17" cm="1">
        <f t="array" ref="Y5416:AC5416">runSim(G5416,H5416,I5416,J5416,K5416,hipWeibAlpha,hipWeibBeta,2,vertWeibAlpha,vertWeibBeta,2,meanSurvival,sdSurvival,baseU,hipUMult,vertUMult,hipCost,vertCost,costInt,discC,discCi,discQi,hipFracMort,50, FALSE)</f>
        <v>7.4598634960656138</v>
      </c>
      <c r="Z5416" s="17">
        <v>6.2430243233270488</v>
      </c>
      <c r="AA5416" s="27">
        <v>12477.632599967415</v>
      </c>
      <c r="AB5416" s="27">
        <v>9566.9845613991456</v>
      </c>
      <c r="AC5416" s="1">
        <v>1</v>
      </c>
    </row>
    <row r="5417" spans="5:29" x14ac:dyDescent="0.35">
      <c r="E5417" s="1">
        <v>5413</v>
      </c>
      <c r="G5417" s="17">
        <v>0.86760318279266357</v>
      </c>
      <c r="H5417" s="17">
        <v>0.32649600505828857</v>
      </c>
      <c r="I5417" s="17">
        <v>0.74293887615203857</v>
      </c>
      <c r="J5417" s="17">
        <v>0.67308413982391357</v>
      </c>
      <c r="K5417" s="17">
        <v>0.33267581462860107</v>
      </c>
      <c r="M5417" s="17" cm="1">
        <f t="array" ref="M5417:Q5417">runSim(G5417,H5417,I5417,J5417,K5417,hipWeibAlpha,hipWeibBeta,1,vertWeibAlpha,vertWeibBeta,1,meanSurvival,sdSurvival,baseU,hipUMult,vertUMult,hipCost,vertCost,costComp,discC,discCi,discQi,hipFracMort,50, FALSE)</f>
        <v>7.8243274317494524</v>
      </c>
      <c r="N5417" s="17">
        <v>6.4104156875107332</v>
      </c>
      <c r="O5417" s="27">
        <v>13000</v>
      </c>
      <c r="P5417" s="27">
        <v>9839.3430222519019</v>
      </c>
      <c r="Q5417" s="1">
        <v>1</v>
      </c>
      <c r="Y5417" s="17" cm="1">
        <f t="array" ref="Y5417:AC5417">runSim(G5417,H5417,I5417,J5417,K5417,hipWeibAlpha,hipWeibBeta,2,vertWeibAlpha,vertWeibBeta,2,meanSurvival,sdSurvival,baseU,hipUMult,vertUMult,hipCost,vertCost,costInt,discC,discCi,discQi,hipFracMort,50, FALSE)</f>
        <v>9.1549040442695713</v>
      </c>
      <c r="Z5417" s="17">
        <v>7.3708094383295117</v>
      </c>
      <c r="AA5417" s="27">
        <v>13672.668229691708</v>
      </c>
      <c r="AB5417" s="27">
        <v>9939.1869000697552</v>
      </c>
      <c r="AC5417" s="1">
        <v>1</v>
      </c>
    </row>
    <row r="5418" spans="5:29" x14ac:dyDescent="0.35">
      <c r="E5418" s="1">
        <v>5414</v>
      </c>
      <c r="G5418" s="17">
        <v>0.67097526788711548</v>
      </c>
      <c r="H5418" s="17">
        <v>0.70054680109024048</v>
      </c>
      <c r="I5418" s="17">
        <v>0.88871818780899048</v>
      </c>
      <c r="J5418" s="17">
        <v>6.7032396793365479E-2</v>
      </c>
      <c r="K5418" s="17">
        <v>0.26013237237930298</v>
      </c>
      <c r="M5418" s="17" cm="1">
        <f t="array" ref="M5418:Q5418">runSim(G5418,H5418,I5418,J5418,K5418,hipWeibAlpha,hipWeibBeta,1,vertWeibAlpha,vertWeibBeta,1,meanSurvival,sdSurvival,baseU,hipUMult,vertUMult,hipCost,vertCost,costComp,discC,discCi,discQi,hipFracMort,50, FALSE)</f>
        <v>5.0623603352957662</v>
      </c>
      <c r="N5418" s="17">
        <v>4.4752891224121285</v>
      </c>
      <c r="O5418" s="27">
        <v>3000</v>
      </c>
      <c r="P5418" s="27">
        <v>2545.7614470025269</v>
      </c>
      <c r="Q5418" s="1">
        <v>1</v>
      </c>
      <c r="Y5418" s="17" cm="1">
        <f t="array" ref="Y5418:AC5418">runSim(G5418,H5418,I5418,J5418,K5418,hipWeibAlpha,hipWeibBeta,2,vertWeibAlpha,vertWeibBeta,2,meanSurvival,sdSurvival,baseU,hipUMult,vertUMult,hipCost,vertCost,costInt,discC,discCi,discQi,hipFracMort,50, FALSE)</f>
        <v>5.2536465718049765</v>
      </c>
      <c r="Z5418" s="17">
        <v>4.6302159497797524</v>
      </c>
      <c r="AA5418" s="27">
        <v>3752.6046941464124</v>
      </c>
      <c r="AB5418" s="27">
        <v>3307.2971069855375</v>
      </c>
      <c r="AC5418" s="1">
        <v>1</v>
      </c>
    </row>
    <row r="5419" spans="5:29" x14ac:dyDescent="0.35">
      <c r="E5419" s="1">
        <v>5415</v>
      </c>
      <c r="G5419" s="17">
        <v>0.98321008682250977</v>
      </c>
      <c r="H5419" s="17">
        <v>0.67574548721313477</v>
      </c>
      <c r="I5419" s="17">
        <v>0.79873132705688477</v>
      </c>
      <c r="J5419" s="17">
        <v>0.35753870010375977</v>
      </c>
      <c r="K5419" s="17">
        <v>0.26261377334594727</v>
      </c>
      <c r="M5419" s="17" cm="1">
        <f t="array" ref="M5419:Q5419">runSim(G5419,H5419,I5419,J5419,K5419,hipWeibAlpha,hipWeibBeta,1,vertWeibAlpha,vertWeibBeta,1,meanSurvival,sdSurvival,baseU,hipUMult,vertUMult,hipCost,vertCost,costComp,discC,discCi,discQi,hipFracMort,50, FALSE)</f>
        <v>6.0467632292366575</v>
      </c>
      <c r="N5419" s="17">
        <v>5.1316097517493287</v>
      </c>
      <c r="O5419" s="27">
        <v>13000</v>
      </c>
      <c r="P5419" s="27">
        <v>10924.581408300797</v>
      </c>
      <c r="Q5419" s="1">
        <v>1</v>
      </c>
      <c r="Y5419" s="17" cm="1">
        <f t="array" ref="Y5419:AC5419">runSim(G5419,H5419,I5419,J5419,K5419,hipWeibAlpha,hipWeibBeta,2,vertWeibAlpha,vertWeibBeta,2,meanSurvival,sdSurvival,baseU,hipUMult,vertUMult,hipCost,vertCost,costInt,discC,discCi,discQi,hipFracMort,50, FALSE)</f>
        <v>6.9409785346161472</v>
      </c>
      <c r="Z5419" s="17">
        <v>5.8593092857923121</v>
      </c>
      <c r="AA5419" s="27">
        <v>15452.431665457321</v>
      </c>
      <c r="AB5419" s="27">
        <v>12133.454860978311</v>
      </c>
      <c r="AC5419" s="1">
        <v>1</v>
      </c>
    </row>
    <row r="5420" spans="5:29" x14ac:dyDescent="0.35">
      <c r="E5420" s="1">
        <v>5416</v>
      </c>
      <c r="G5420" s="17">
        <v>0.5669524073600769</v>
      </c>
      <c r="H5420" s="17">
        <v>0.1455962061882019</v>
      </c>
      <c r="I5420" s="17">
        <v>0.7141386866569519</v>
      </c>
      <c r="J5420" s="17">
        <v>0.7564665675163269</v>
      </c>
      <c r="K5420" s="17">
        <v>0.5881163477897644</v>
      </c>
      <c r="M5420" s="17" cm="1">
        <f t="array" ref="M5420:Q5420">runSim(G5420,H5420,I5420,J5420,K5420,hipWeibAlpha,hipWeibBeta,1,vertWeibAlpha,vertWeibBeta,1,meanSurvival,sdSurvival,baseU,hipUMult,vertUMult,hipCost,vertCost,costComp,discC,discCi,discQi,hipFracMort,50, FALSE)</f>
        <v>8.7570406838841937</v>
      </c>
      <c r="N5420" s="17">
        <v>7.072173290284189</v>
      </c>
      <c r="O5420" s="27">
        <v>10000</v>
      </c>
      <c r="P5420" s="27">
        <v>7240.5071294838945</v>
      </c>
      <c r="Q5420" s="1">
        <v>1</v>
      </c>
      <c r="Y5420" s="17" cm="1">
        <f t="array" ref="Y5420:AC5420">runSim(G5420,H5420,I5420,J5420,K5420,hipWeibAlpha,hipWeibBeta,2,vertWeibAlpha,vertWeibBeta,2,meanSurvival,sdSurvival,baseU,hipUMult,vertUMult,hipCost,vertCost,costInt,discC,discCi,discQi,hipFracMort,50, FALSE)</f>
        <v>9.8594612519517817</v>
      </c>
      <c r="Z5420" s="17">
        <v>7.8140540250980539</v>
      </c>
      <c r="AA5420" s="27">
        <v>7042.4723228227012</v>
      </c>
      <c r="AB5420" s="27">
        <v>5581.4671607843247</v>
      </c>
      <c r="AC5420" s="1">
        <v>1</v>
      </c>
    </row>
    <row r="5421" spans="5:29" x14ac:dyDescent="0.35">
      <c r="E5421" s="1">
        <v>5417</v>
      </c>
      <c r="G5421" s="17">
        <v>0.19188511371612549</v>
      </c>
      <c r="H5421" s="17">
        <v>0.48720371723175049</v>
      </c>
      <c r="I5421" s="17">
        <v>0.96907627582550049</v>
      </c>
      <c r="J5421" s="17">
        <v>0.68584263324737549</v>
      </c>
      <c r="K5421" s="17">
        <v>0.55026829242706299</v>
      </c>
      <c r="M5421" s="17" cm="1">
        <f t="array" ref="M5421:Q5421">runSim(G5421,H5421,I5421,J5421,K5421,hipWeibAlpha,hipWeibBeta,1,vertWeibAlpha,vertWeibBeta,1,meanSurvival,sdSurvival,baseU,hipUMult,vertUMult,hipCost,vertCost,costComp,discC,discCi,discQi,hipFracMort,50, FALSE)</f>
        <v>8.6163687240195053</v>
      </c>
      <c r="N5421" s="17">
        <v>6.9902270075129627</v>
      </c>
      <c r="O5421" s="27">
        <v>13000</v>
      </c>
      <c r="P5421" s="27">
        <v>9377.7071013688528</v>
      </c>
      <c r="Q5421" s="1">
        <v>1</v>
      </c>
      <c r="Y5421" s="17" cm="1">
        <f t="array" ref="Y5421:AC5421">runSim(G5421,H5421,I5421,J5421,K5421,hipWeibAlpha,hipWeibBeta,2,vertWeibAlpha,vertWeibBeta,2,meanSurvival,sdSurvival,baseU,hipUMult,vertUMult,hipCost,vertCost,costInt,discC,discCi,discQi,hipFracMort,50, FALSE)</f>
        <v>9.4166104965148776</v>
      </c>
      <c r="Z5421" s="17">
        <v>7.5382771017836419</v>
      </c>
      <c r="AA5421" s="27">
        <v>6726.150354653485</v>
      </c>
      <c r="AB5421" s="27">
        <v>5384.4836441311727</v>
      </c>
      <c r="AC5421" s="1">
        <v>1</v>
      </c>
    </row>
    <row r="5422" spans="5:29" x14ac:dyDescent="0.35">
      <c r="E5422" s="1">
        <v>5418</v>
      </c>
      <c r="G5422" s="17">
        <v>0.37610799074172974</v>
      </c>
      <c r="H5422" s="17">
        <v>0.39640218019485474</v>
      </c>
      <c r="I5422" s="17">
        <v>0.38828450441360474</v>
      </c>
      <c r="J5422" s="17">
        <v>0.70673543214797974</v>
      </c>
      <c r="K5422" s="17">
        <v>3.5333454608917236E-2</v>
      </c>
      <c r="M5422" s="17" cm="1">
        <f t="array" ref="M5422:Q5422">runSim(G5422,H5422,I5422,J5422,K5422,hipWeibAlpha,hipWeibBeta,1,vertWeibAlpha,vertWeibBeta,1,meanSurvival,sdSurvival,baseU,hipUMult,vertUMult,hipCost,vertCost,costComp,discC,discCi,discQi,hipFracMort,50, FALSE)</f>
        <v>6.803552217023551</v>
      </c>
      <c r="N5422" s="17">
        <v>5.7789733323456591</v>
      </c>
      <c r="O5422" s="27">
        <v>10000</v>
      </c>
      <c r="P5422" s="27">
        <v>7274.1855544824539</v>
      </c>
      <c r="Q5422" s="1">
        <v>1</v>
      </c>
      <c r="Y5422" s="17" cm="1">
        <f t="array" ref="Y5422:AC5422">runSim(G5422,H5422,I5422,J5422,K5422,hipWeibAlpha,hipWeibBeta,2,vertWeibAlpha,vertWeibBeta,2,meanSurvival,sdSurvival,baseU,hipUMult,vertUMult,hipCost,vertCost,costInt,discC,discCi,discQi,hipFracMort,50, FALSE)</f>
        <v>9.542132489095664</v>
      </c>
      <c r="Z5422" s="17">
        <v>7.617054005105885</v>
      </c>
      <c r="AA5422" s="27">
        <v>6815.8089207826179</v>
      </c>
      <c r="AB5422" s="27">
        <v>5440.7528607899176</v>
      </c>
      <c r="AC5422" s="1">
        <v>1</v>
      </c>
    </row>
    <row r="5423" spans="5:29" x14ac:dyDescent="0.35">
      <c r="E5423" s="1">
        <v>5419</v>
      </c>
      <c r="G5423" s="17">
        <v>8.3876371383666992E-2</v>
      </c>
      <c r="H5423" s="17">
        <v>0.30424380302429199</v>
      </c>
      <c r="I5423" s="17">
        <v>1.6096830368041992E-2</v>
      </c>
      <c r="J5423" s="17">
        <v>0.65449404716491699</v>
      </c>
      <c r="K5423" s="17">
        <v>0.90307497978210449</v>
      </c>
      <c r="M5423" s="17" cm="1">
        <f t="array" ref="M5423:Q5423">runSim(G5423,H5423,I5423,J5423,K5423,hipWeibAlpha,hipWeibBeta,1,vertWeibAlpha,vertWeibBeta,1,meanSurvival,sdSurvival,baseU,hipUMult,vertUMult,hipCost,vertCost,costComp,discC,discCi,discQi,hipFracMort,50, FALSE)</f>
        <v>8.8204680815086682</v>
      </c>
      <c r="N5423" s="17">
        <v>7.1433450456584824</v>
      </c>
      <c r="O5423" s="27">
        <v>10000</v>
      </c>
      <c r="P5423" s="27">
        <v>6768.0965250624577</v>
      </c>
      <c r="Q5423" s="1">
        <v>1</v>
      </c>
      <c r="Y5423" s="17" cm="1">
        <f t="array" ref="Y5423:AC5423">runSim(G5423,H5423,I5423,J5423,K5423,hipWeibAlpha,hipWeibBeta,2,vertWeibAlpha,vertWeibBeta,2,meanSurvival,sdSurvival,baseU,hipUMult,vertUMult,hipCost,vertCost,costInt,discC,discCi,discQi,hipFracMort,50, FALSE)</f>
        <v>9.2347126325692805</v>
      </c>
      <c r="Z5423" s="17">
        <v>7.4232531928166958</v>
      </c>
      <c r="AA5423" s="27">
        <v>6596.2233089780584</v>
      </c>
      <c r="AB5423" s="27">
        <v>5302.3237091547826</v>
      </c>
      <c r="AC5423" s="1">
        <v>1</v>
      </c>
    </row>
    <row r="5424" spans="5:29" x14ac:dyDescent="0.35">
      <c r="E5424" s="1">
        <v>5420</v>
      </c>
      <c r="G5424" s="17">
        <v>0.86676019430160522</v>
      </c>
      <c r="H5424" s="17">
        <v>0.36190789937973022</v>
      </c>
      <c r="I5424" s="17">
        <v>0.16384881734848022</v>
      </c>
      <c r="J5424" s="17">
        <v>0.46740716695785522</v>
      </c>
      <c r="K5424" s="17">
        <v>1.8539369106292725E-2</v>
      </c>
      <c r="M5424" s="17" cm="1">
        <f t="array" ref="M5424:Q5424">runSim(G5424,H5424,I5424,J5424,K5424,hipWeibAlpha,hipWeibBeta,1,vertWeibAlpha,vertWeibBeta,1,meanSurvival,sdSurvival,baseU,hipUMult,vertUMult,hipCost,vertCost,costComp,discC,discCi,discQi,hipFracMort,50, FALSE)</f>
        <v>4.3045393626413757</v>
      </c>
      <c r="N5424" s="17">
        <v>3.8797123936292377</v>
      </c>
      <c r="O5424" s="27">
        <v>7000</v>
      </c>
      <c r="P5424" s="27">
        <v>5665.3235840623784</v>
      </c>
      <c r="Q5424" s="1">
        <v>1</v>
      </c>
      <c r="Y5424" s="17" cm="1">
        <f t="array" ref="Y5424:AC5424">runSim(G5424,H5424,I5424,J5424,K5424,hipWeibAlpha,hipWeibBeta,2,vertWeibAlpha,vertWeibBeta,2,meanSurvival,sdSurvival,baseU,hipUMult,vertUMult,hipCost,vertCost,costInt,discC,discCi,discQi,hipFracMort,50, FALSE)</f>
        <v>8.2282426521781407</v>
      </c>
      <c r="Z5424" s="17">
        <v>6.7678839522958434</v>
      </c>
      <c r="AA5424" s="27">
        <v>5877.3161801272436</v>
      </c>
      <c r="AB5424" s="27">
        <v>4834.20282306846</v>
      </c>
      <c r="AC5424" s="1">
        <v>1</v>
      </c>
    </row>
    <row r="5425" spans="5:29" x14ac:dyDescent="0.35">
      <c r="E5425" s="1">
        <v>5421</v>
      </c>
      <c r="G5425" s="17">
        <v>0.73704183101654053</v>
      </c>
      <c r="H5425" s="17">
        <v>0.78284871578216553</v>
      </c>
      <c r="I5425" s="17">
        <v>0.56452596187591553</v>
      </c>
      <c r="J5425" s="17">
        <v>0.99760091304779053</v>
      </c>
      <c r="K5425" s="17">
        <v>0.45357930660247803</v>
      </c>
      <c r="M5425" s="17" cm="1">
        <f t="array" ref="M5425:Q5425">runSim(G5425,H5425,I5425,J5425,K5425,hipWeibAlpha,hipWeibBeta,1,vertWeibAlpha,vertWeibBeta,1,meanSurvival,sdSurvival,baseU,hipUMult,vertUMult,hipCost,vertCost,costComp,discC,discCi,discQi,hipFracMort,50, FALSE)</f>
        <v>11.115392033761138</v>
      </c>
      <c r="N5425" s="17">
        <v>8.2327179234960361</v>
      </c>
      <c r="O5425" s="27">
        <v>13000</v>
      </c>
      <c r="P5425" s="27">
        <v>10165.030839155874</v>
      </c>
      <c r="Q5425" s="1">
        <v>1</v>
      </c>
      <c r="Y5425" s="17" cm="1">
        <f t="array" ref="Y5425:AC5425">runSim(G5425,H5425,I5425,J5425,K5425,hipWeibAlpha,hipWeibBeta,2,vertWeibAlpha,vertWeibBeta,2,meanSurvival,sdSurvival,baseU,hipUMult,vertUMult,hipCost,vertCost,costInt,discC,discCi,discQi,hipFracMort,50, FALSE)</f>
        <v>12.563036950513329</v>
      </c>
      <c r="Z5425" s="17">
        <v>9.2586529804039781</v>
      </c>
      <c r="AA5425" s="27">
        <v>23230.420229639098</v>
      </c>
      <c r="AB5425" s="27">
        <v>15682.824114602176</v>
      </c>
      <c r="AC5425" s="1">
        <v>1</v>
      </c>
    </row>
    <row r="5426" spans="5:29" x14ac:dyDescent="0.35">
      <c r="E5426" s="1">
        <v>5422</v>
      </c>
      <c r="G5426" s="17">
        <v>0.65689760446548462</v>
      </c>
      <c r="H5426" s="17">
        <v>0.92572695016860962</v>
      </c>
      <c r="I5426" s="17">
        <v>1.8195211887359619E-2</v>
      </c>
      <c r="J5426" s="17">
        <v>0.68772035837173462</v>
      </c>
      <c r="K5426" s="17">
        <v>0.99166017770767212</v>
      </c>
      <c r="M5426" s="17" cm="1">
        <f t="array" ref="M5426:Q5426">runSim(G5426,H5426,I5426,J5426,K5426,hipWeibAlpha,hipWeibBeta,1,vertWeibAlpha,vertWeibBeta,1,meanSurvival,sdSurvival,baseU,hipUMult,vertUMult,hipCost,vertCost,costComp,discC,discCi,discQi,hipFracMort,50, FALSE)</f>
        <v>7.7873885293542235</v>
      </c>
      <c r="N5426" s="17">
        <v>6.3504640971356512</v>
      </c>
      <c r="O5426" s="27">
        <v>10000</v>
      </c>
      <c r="P5426" s="27">
        <v>8085.6738144374067</v>
      </c>
      <c r="Q5426" s="1">
        <v>1</v>
      </c>
      <c r="Y5426" s="17" cm="1">
        <f t="array" ref="Y5426:AC5426">runSim(G5426,H5426,I5426,J5426,K5426,hipWeibAlpha,hipWeibBeta,2,vertWeibAlpha,vertWeibBeta,2,meanSurvival,sdSurvival,baseU,hipUMult,vertUMult,hipCost,vertCost,costInt,discC,discCi,discQi,hipFracMort,50, FALSE)</f>
        <v>8.7961062903441061</v>
      </c>
      <c r="Z5426" s="17">
        <v>7.0792735045354895</v>
      </c>
      <c r="AA5426" s="27">
        <v>9734.0984166092458</v>
      </c>
      <c r="AB5426" s="27">
        <v>7964.1052906282712</v>
      </c>
      <c r="AC5426" s="1">
        <v>1</v>
      </c>
    </row>
    <row r="5427" spans="5:29" x14ac:dyDescent="0.35">
      <c r="E5427" s="1">
        <v>5423</v>
      </c>
      <c r="G5427" s="17">
        <v>0.74272823333740234</v>
      </c>
      <c r="H5427" s="17">
        <v>0.71749019622802734</v>
      </c>
      <c r="I5427" s="17">
        <v>0.12758541107177734</v>
      </c>
      <c r="J5427" s="17">
        <v>0.21275997161865234</v>
      </c>
      <c r="K5427" s="17">
        <v>0.28531551361083984</v>
      </c>
      <c r="M5427" s="17" cm="1">
        <f t="array" ref="M5427:Q5427">runSim(G5427,H5427,I5427,J5427,K5427,hipWeibAlpha,hipWeibBeta,1,vertWeibAlpha,vertWeibBeta,1,meanSurvival,sdSurvival,baseU,hipUMult,vertUMult,hipCost,vertCost,costComp,discC,discCi,discQi,hipFracMort,50, FALSE)</f>
        <v>6.0262087567570894</v>
      </c>
      <c r="N5427" s="17">
        <v>5.1917495127866653</v>
      </c>
      <c r="O5427" s="27">
        <v>10000</v>
      </c>
      <c r="P5427" s="27">
        <v>7989.6445071814533</v>
      </c>
      <c r="Q5427" s="1">
        <v>1</v>
      </c>
      <c r="Y5427" s="17" cm="1">
        <f t="array" ref="Y5427:AC5427">runSim(G5427,H5427,I5427,J5427,K5427,hipWeibAlpha,hipWeibBeta,2,vertWeibAlpha,vertWeibBeta,2,meanSurvival,sdSurvival,baseU,hipUMult,vertUMult,hipCost,vertCost,costInt,discC,discCi,discQi,hipFracMort,50, FALSE)</f>
        <v>6.6992280972485592</v>
      </c>
      <c r="Z5427" s="17">
        <v>5.7079923096964604</v>
      </c>
      <c r="AA5427" s="27">
        <v>7804.6779749491716</v>
      </c>
      <c r="AB5427" s="27">
        <v>6275.9211826956061</v>
      </c>
      <c r="AC5427" s="1">
        <v>1</v>
      </c>
    </row>
    <row r="5428" spans="5:29" x14ac:dyDescent="0.35">
      <c r="E5428" s="1">
        <v>5424</v>
      </c>
      <c r="G5428" s="17">
        <v>0.63654249906539917</v>
      </c>
      <c r="H5428" s="17">
        <v>0.36850661039352417</v>
      </c>
      <c r="I5428" s="17">
        <v>7.572096586227417E-2</v>
      </c>
      <c r="J5428" s="17">
        <v>0.53894728422164917</v>
      </c>
      <c r="K5428" s="17">
        <v>0.36815565824508667</v>
      </c>
      <c r="M5428" s="17" cm="1">
        <f t="array" ref="M5428:Q5428">runSim(G5428,H5428,I5428,J5428,K5428,hipWeibAlpha,hipWeibBeta,1,vertWeibAlpha,vertWeibBeta,1,meanSurvival,sdSurvival,baseU,hipUMult,vertUMult,hipCost,vertCost,costComp,discC,discCi,discQi,hipFracMort,50, FALSE)</f>
        <v>7.6593304099891304</v>
      </c>
      <c r="N5428" s="17">
        <v>6.3509236911734535</v>
      </c>
      <c r="O5428" s="27">
        <v>10000</v>
      </c>
      <c r="P5428" s="27">
        <v>7558.5446907516944</v>
      </c>
      <c r="Q5428" s="1">
        <v>1</v>
      </c>
      <c r="Y5428" s="17" cm="1">
        <f t="array" ref="Y5428:AC5428">runSim(G5428,H5428,I5428,J5428,K5428,hipWeibAlpha,hipWeibBeta,2,vertWeibAlpha,vertWeibBeta,2,meanSurvival,sdSurvival,baseU,hipUMult,vertUMult,hipCost,vertCost,costInt,discC,discCi,discQi,hipFracMort,50, FALSE)</f>
        <v>8.6053421186583048</v>
      </c>
      <c r="Z5428" s="17">
        <v>7.0172397840093108</v>
      </c>
      <c r="AA5428" s="27">
        <v>6146.6729418987898</v>
      </c>
      <c r="AB5428" s="27">
        <v>5012.3141314352233</v>
      </c>
      <c r="AC5428" s="1">
        <v>1</v>
      </c>
    </row>
    <row r="5429" spans="5:29" x14ac:dyDescent="0.35">
      <c r="E5429" s="1">
        <v>5425</v>
      </c>
      <c r="G5429" s="17">
        <v>0.43868124485015869</v>
      </c>
      <c r="H5429" s="17">
        <v>0.27403891086578369</v>
      </c>
      <c r="I5429" s="17">
        <v>0.33989584445953369</v>
      </c>
      <c r="J5429" s="17">
        <v>0.79396688938140869</v>
      </c>
      <c r="K5429" s="17">
        <v>0.16571676731109619</v>
      </c>
      <c r="M5429" s="17" cm="1">
        <f t="array" ref="M5429:Q5429">runSim(G5429,H5429,I5429,J5429,K5429,hipWeibAlpha,hipWeibBeta,1,vertWeibAlpha,vertWeibBeta,1,meanSurvival,sdSurvival,baseU,hipUMult,vertUMult,hipCost,vertCost,costComp,discC,discCi,discQi,hipFracMort,50, FALSE)</f>
        <v>8.9704482117244417</v>
      </c>
      <c r="N5429" s="17">
        <v>7.2096772032786474</v>
      </c>
      <c r="O5429" s="27">
        <v>10000</v>
      </c>
      <c r="P5429" s="27">
        <v>7237.2315344214367</v>
      </c>
      <c r="Q5429" s="1">
        <v>1</v>
      </c>
      <c r="Y5429" s="17" cm="1">
        <f t="array" ref="Y5429:AC5429">runSim(G5429,H5429,I5429,J5429,K5429,hipWeibAlpha,hipWeibBeta,2,vertWeibAlpha,vertWeibBeta,2,meanSurvival,sdSurvival,baseU,hipUMult,vertUMult,hipCost,vertCost,costInt,discC,discCi,discQi,hipFracMort,50, FALSE)</f>
        <v>10.122552200433919</v>
      </c>
      <c r="Z5429" s="17">
        <v>7.9750693860519846</v>
      </c>
      <c r="AA5429" s="27">
        <v>7230.3944288813718</v>
      </c>
      <c r="AB5429" s="27">
        <v>5696.4781328942745</v>
      </c>
      <c r="AC5429" s="1">
        <v>1</v>
      </c>
    </row>
    <row r="5430" spans="5:29" x14ac:dyDescent="0.35">
      <c r="E5430" s="1">
        <v>5426</v>
      </c>
      <c r="G5430" s="17">
        <v>0.76902037858963013</v>
      </c>
      <c r="H5430" s="17">
        <v>0.16919738054275513</v>
      </c>
      <c r="I5430" s="17">
        <v>0.40912657976150513</v>
      </c>
      <c r="J5430" s="17">
        <v>0.51566344499588013</v>
      </c>
      <c r="K5430" s="17">
        <v>0.82228881120681763</v>
      </c>
      <c r="M5430" s="17" cm="1">
        <f t="array" ref="M5430:Q5430">runSim(G5430,H5430,I5430,J5430,K5430,hipWeibAlpha,hipWeibBeta,1,vertWeibAlpha,vertWeibBeta,1,meanSurvival,sdSurvival,baseU,hipUMult,vertUMult,hipCost,vertCost,costComp,discC,discCi,discQi,hipFracMort,50, FALSE)</f>
        <v>7.5382847010798093</v>
      </c>
      <c r="N5430" s="17">
        <v>6.2612117092801309</v>
      </c>
      <c r="O5430" s="27">
        <v>10000</v>
      </c>
      <c r="P5430" s="27">
        <v>7550.7341444010044</v>
      </c>
      <c r="Q5430" s="1">
        <v>1</v>
      </c>
      <c r="Y5430" s="17" cm="1">
        <f t="array" ref="Y5430:AC5430">runSim(G5430,H5430,I5430,J5430,K5430,hipWeibAlpha,hipWeibBeta,2,vertWeibAlpha,vertWeibBeta,2,meanSurvival,sdSurvival,baseU,hipUMult,vertUMult,hipCost,vertCost,costInt,discC,discCi,discQi,hipFracMort,50, FALSE)</f>
        <v>8.4824723066540724</v>
      </c>
      <c r="Z5430" s="17">
        <v>6.9364995148071511</v>
      </c>
      <c r="AA5430" s="27">
        <v>6058.9087904671942</v>
      </c>
      <c r="AB5430" s="27">
        <v>4954.6425105765366</v>
      </c>
      <c r="AC5430" s="1">
        <v>1</v>
      </c>
    </row>
    <row r="5431" spans="5:29" x14ac:dyDescent="0.35">
      <c r="E5431" s="1">
        <v>5427</v>
      </c>
      <c r="G5431" s="17">
        <v>5.2368640899658203E-3</v>
      </c>
      <c r="H5431" s="17">
        <v>8.595585823059082E-2</v>
      </c>
      <c r="I5431" s="17">
        <v>5.366826057434082E-2</v>
      </c>
      <c r="J5431" s="17">
        <v>0.32780766487121582</v>
      </c>
      <c r="K5431" s="17">
        <v>0.14230656623840332</v>
      </c>
      <c r="M5431" s="17" cm="1">
        <f t="array" ref="M5431:Q5431">runSim(G5431,H5431,I5431,J5431,K5431,hipWeibAlpha,hipWeibBeta,1,vertWeibAlpha,vertWeibBeta,1,meanSurvival,sdSurvival,baseU,hipUMult,vertUMult,hipCost,vertCost,costComp,discC,discCi,discQi,hipFracMort,50, FALSE)</f>
        <v>7.4634525727813363</v>
      </c>
      <c r="N5431" s="17">
        <v>6.2477549348604215</v>
      </c>
      <c r="O5431" s="27">
        <v>0</v>
      </c>
      <c r="P5431" s="27">
        <v>0</v>
      </c>
      <c r="Q5431" s="1">
        <v>1</v>
      </c>
      <c r="Y5431" s="17" cm="1">
        <f t="array" ref="Y5431:AC5431">runSim(G5431,H5431,I5431,J5431,K5431,hipWeibAlpha,hipWeibBeta,2,vertWeibAlpha,vertWeibBeta,2,meanSurvival,sdSurvival,baseU,hipUMult,vertUMult,hipCost,vertCost,costInt,discC,discCi,discQi,hipFracMort,50, FALSE)</f>
        <v>7.4634525727813363</v>
      </c>
      <c r="Z5431" s="17">
        <v>6.2477549348604215</v>
      </c>
      <c r="AA5431" s="27">
        <v>5331.0375519866693</v>
      </c>
      <c r="AB5431" s="27">
        <v>4462.6820963288728</v>
      </c>
      <c r="AC5431" s="1">
        <v>1</v>
      </c>
    </row>
    <row r="5432" spans="5:29" x14ac:dyDescent="0.35">
      <c r="E5432" s="1">
        <v>5428</v>
      </c>
      <c r="G5432" s="17">
        <v>0.30238574743270874</v>
      </c>
      <c r="H5432" s="17">
        <v>0.21647876501083374</v>
      </c>
      <c r="I5432" s="17">
        <v>0.25084155797958374</v>
      </c>
      <c r="J5432" s="17">
        <v>0.64717334508895874</v>
      </c>
      <c r="K5432" s="17">
        <v>5.5164098739624023E-4</v>
      </c>
      <c r="M5432" s="17" cm="1">
        <f t="array" ref="M5432:Q5432">runSim(G5432,H5432,I5432,J5432,K5432,hipWeibAlpha,hipWeibBeta,1,vertWeibAlpha,vertWeibBeta,1,meanSurvival,sdSurvival,baseU,hipUMult,vertUMult,hipCost,vertCost,costComp,discC,discCi,discQi,hipFracMort,50, FALSE)</f>
        <v>7.2811121881698124</v>
      </c>
      <c r="N5432" s="17">
        <v>6.1205934165788802</v>
      </c>
      <c r="O5432" s="27">
        <v>10000</v>
      </c>
      <c r="P5432" s="27">
        <v>7019.2589665125488</v>
      </c>
      <c r="Q5432" s="1">
        <v>1</v>
      </c>
      <c r="Y5432" s="17" cm="1">
        <f t="array" ref="Y5432:AC5432">runSim(G5432,H5432,I5432,J5432,K5432,hipWeibAlpha,hipWeibBeta,2,vertWeibAlpha,vertWeibBeta,2,meanSurvival,sdSurvival,baseU,hipUMult,vertUMult,hipCost,vertCost,costInt,discC,discCi,discQi,hipFracMort,50, FALSE)</f>
        <v>9.193170446536671</v>
      </c>
      <c r="Z5432" s="17">
        <v>7.3968392654414856</v>
      </c>
      <c r="AA5432" s="27">
        <v>6566.5503189547653</v>
      </c>
      <c r="AB5432" s="27">
        <v>5283.4566181724904</v>
      </c>
      <c r="AC5432" s="1">
        <v>1</v>
      </c>
    </row>
    <row r="5433" spans="5:29" x14ac:dyDescent="0.35">
      <c r="E5433" s="1">
        <v>5429</v>
      </c>
      <c r="G5433" s="17">
        <v>0.33104407787322998</v>
      </c>
      <c r="H5433" s="17">
        <v>0.12001502513885498</v>
      </c>
      <c r="I5433" s="17">
        <v>0.20442664623260498</v>
      </c>
      <c r="J5433" s="17">
        <v>0.35918128490447998</v>
      </c>
      <c r="K5433" s="17">
        <v>0.90842139720916748</v>
      </c>
      <c r="M5433" s="17" cm="1">
        <f t="array" ref="M5433:Q5433">runSim(G5433,H5433,I5433,J5433,K5433,hipWeibAlpha,hipWeibBeta,1,vertWeibAlpha,vertWeibBeta,1,meanSurvival,sdSurvival,baseU,hipUMult,vertUMult,hipCost,vertCost,costComp,discC,discCi,discQi,hipFracMort,50, FALSE)</f>
        <v>7.5264158689766694</v>
      </c>
      <c r="N5433" s="17">
        <v>6.2906276962464576</v>
      </c>
      <c r="O5433" s="27">
        <v>7000</v>
      </c>
      <c r="P5433" s="27">
        <v>4919.2720689851376</v>
      </c>
      <c r="Q5433" s="1">
        <v>1</v>
      </c>
      <c r="Y5433" s="17" cm="1">
        <f t="array" ref="Y5433:AC5433">runSim(G5433,H5433,I5433,J5433,K5433,hipWeibAlpha,hipWeibBeta,2,vertWeibAlpha,vertWeibBeta,2,meanSurvival,sdSurvival,baseU,hipUMult,vertUMult,hipCost,vertCost,costInt,discC,discCi,discQi,hipFracMort,50, FALSE)</f>
        <v>7.6426391096619026</v>
      </c>
      <c r="Z5433" s="17">
        <v>6.3713779769972509</v>
      </c>
      <c r="AA5433" s="27">
        <v>5459.0279354727882</v>
      </c>
      <c r="AB5433" s="27">
        <v>4550.9842692837519</v>
      </c>
      <c r="AC5433" s="1">
        <v>1</v>
      </c>
    </row>
    <row r="5434" spans="5:29" x14ac:dyDescent="0.35">
      <c r="E5434" s="1">
        <v>5430</v>
      </c>
      <c r="G5434" s="17">
        <v>0.67225414514541626</v>
      </c>
      <c r="H5434" s="17">
        <v>0.71159130334854126</v>
      </c>
      <c r="I5434" s="17">
        <v>0.89585644006729126</v>
      </c>
      <c r="J5434" s="17">
        <v>0.40034252405166626</v>
      </c>
      <c r="K5434" s="17">
        <v>0.92449718713760376</v>
      </c>
      <c r="M5434" s="17" cm="1">
        <f t="array" ref="M5434:Q5434">runSim(G5434,H5434,I5434,J5434,K5434,hipWeibAlpha,hipWeibBeta,1,vertWeibAlpha,vertWeibBeta,1,meanSurvival,sdSurvival,baseU,hipUMult,vertUMult,hipCost,vertCost,costComp,discC,discCi,discQi,hipFracMort,50, FALSE)</f>
        <v>6.8890809054272575</v>
      </c>
      <c r="N5434" s="17">
        <v>5.8013179590767567</v>
      </c>
      <c r="O5434" s="27">
        <v>13000</v>
      </c>
      <c r="P5434" s="27">
        <v>10214.433363088507</v>
      </c>
      <c r="Q5434" s="1">
        <v>1</v>
      </c>
      <c r="Y5434" s="17" cm="1">
        <f t="array" ref="Y5434:AC5434">runSim(G5434,H5434,I5434,J5434,K5434,hipWeibAlpha,hipWeibBeta,2,vertWeibAlpha,vertWeibBeta,2,meanSurvival,sdSurvival,baseU,hipUMult,vertUMult,hipCost,vertCost,costInt,discC,discCi,discQi,hipFracMort,50, FALSE)</f>
        <v>7.7361575746541149</v>
      </c>
      <c r="Z5434" s="17">
        <v>6.4327164905742897</v>
      </c>
      <c r="AA5434" s="27">
        <v>8621.3090680356181</v>
      </c>
      <c r="AB5434" s="27">
        <v>6837.9544682334681</v>
      </c>
      <c r="AC5434" s="1">
        <v>1</v>
      </c>
    </row>
    <row r="5435" spans="5:29" x14ac:dyDescent="0.35">
      <c r="E5435" s="1">
        <v>5431</v>
      </c>
      <c r="G5435" s="17">
        <v>0.80456876754760742</v>
      </c>
      <c r="H5435" s="17">
        <v>0.46780729293823242</v>
      </c>
      <c r="I5435" s="17">
        <v>0.60251188278198242</v>
      </c>
      <c r="J5435" s="17">
        <v>0.18280363082885742</v>
      </c>
      <c r="K5435" s="17">
        <v>9.4714641571044922E-2</v>
      </c>
      <c r="M5435" s="17" cm="1">
        <f t="array" ref="M5435:Q5435">runSim(G5435,H5435,I5435,J5435,K5435,hipWeibAlpha,hipWeibBeta,1,vertWeibAlpha,vertWeibBeta,1,meanSurvival,sdSurvival,baseU,hipUMult,vertUMult,hipCost,vertCost,costComp,discC,discCi,discQi,hipFracMort,50, FALSE)</f>
        <v>5.9486429295590408</v>
      </c>
      <c r="N5435" s="17">
        <v>5.1462895061363678</v>
      </c>
      <c r="O5435" s="27">
        <v>10000</v>
      </c>
      <c r="P5435" s="27">
        <v>7894.6271941069554</v>
      </c>
      <c r="Q5435" s="1">
        <v>1</v>
      </c>
      <c r="Y5435" s="17" cm="1">
        <f t="array" ref="Y5435:AC5435">runSim(G5435,H5435,I5435,J5435,K5435,hipWeibAlpha,hipWeibBeta,2,vertWeibAlpha,vertWeibBeta,2,meanSurvival,sdSurvival,baseU,hipUMult,vertUMult,hipCost,vertCost,costInt,discC,discCi,discQi,hipFracMort,50, FALSE)</f>
        <v>6.5000623152662742</v>
      </c>
      <c r="Z5435" s="17">
        <v>5.5641130353404433</v>
      </c>
      <c r="AA5435" s="27">
        <v>4642.9016537616244</v>
      </c>
      <c r="AB5435" s="27">
        <v>3974.3664538146018</v>
      </c>
      <c r="AC5435" s="1">
        <v>1</v>
      </c>
    </row>
    <row r="5436" spans="5:29" x14ac:dyDescent="0.35">
      <c r="E5436" s="1">
        <v>5432</v>
      </c>
      <c r="G5436" s="17">
        <v>0.62729042768478394</v>
      </c>
      <c r="H5436" s="17">
        <v>0.29382485151290894</v>
      </c>
      <c r="I5436" s="17">
        <v>0.82721108198165894</v>
      </c>
      <c r="J5436" s="17">
        <v>0.80508583784103394</v>
      </c>
      <c r="K5436" s="17">
        <v>0.61622780561447144</v>
      </c>
      <c r="M5436" s="17" cm="1">
        <f t="array" ref="M5436:Q5436">runSim(G5436,H5436,I5436,J5436,K5436,hipWeibAlpha,hipWeibBeta,1,vertWeibAlpha,vertWeibBeta,1,meanSurvival,sdSurvival,baseU,hipUMult,vertUMult,hipCost,vertCost,costComp,discC,discCi,discQi,hipFracMort,50, FALSE)</f>
        <v>8.7999160567434149</v>
      </c>
      <c r="N5436" s="17">
        <v>7.0767542799246215</v>
      </c>
      <c r="O5436" s="27">
        <v>13000</v>
      </c>
      <c r="P5436" s="27">
        <v>9442.5843951010665</v>
      </c>
      <c r="Q5436" s="1">
        <v>1</v>
      </c>
      <c r="Y5436" s="17" cm="1">
        <f t="array" ref="Y5436:AC5436">runSim(G5436,H5436,I5436,J5436,K5436,hipWeibAlpha,hipWeibBeta,2,vertWeibAlpha,vertWeibBeta,2,meanSurvival,sdSurvival,baseU,hipUMult,vertUMult,hipCost,vertCost,costInt,discC,discCi,discQi,hipFracMort,50, FALSE)</f>
        <v>10.205850355911947</v>
      </c>
      <c r="Z5436" s="17">
        <v>8.0256166337233132</v>
      </c>
      <c r="AA5436" s="27">
        <v>7289.8931113656772</v>
      </c>
      <c r="AB5436" s="27">
        <v>5732.5833098023668</v>
      </c>
      <c r="AC5436" s="1">
        <v>1</v>
      </c>
    </row>
    <row r="5437" spans="5:29" x14ac:dyDescent="0.35">
      <c r="E5437" s="1">
        <v>5433</v>
      </c>
      <c r="G5437" s="17">
        <v>0.43762886524200439</v>
      </c>
      <c r="H5437" s="17">
        <v>0.46927559375762939</v>
      </c>
      <c r="I5437" s="17">
        <v>5.6616902351379395E-2</v>
      </c>
      <c r="J5437" s="17">
        <v>0.96674263477325439</v>
      </c>
      <c r="K5437" s="17">
        <v>0.89269173145294189</v>
      </c>
      <c r="M5437" s="17" cm="1">
        <f t="array" ref="M5437:Q5437">runSim(G5437,H5437,I5437,J5437,K5437,hipWeibAlpha,hipWeibBeta,1,vertWeibAlpha,vertWeibBeta,1,meanSurvival,sdSurvival,baseU,hipUMult,vertUMult,hipCost,vertCost,costComp,discC,discCi,discQi,hipFracMort,50, FALSE)</f>
        <v>10.259793519558327</v>
      </c>
      <c r="N5437" s="17">
        <v>7.9269551096878192</v>
      </c>
      <c r="O5437" s="27">
        <v>10000</v>
      </c>
      <c r="P5437" s="27">
        <v>7403.8933212341035</v>
      </c>
      <c r="Q5437" s="1">
        <v>1</v>
      </c>
      <c r="Y5437" s="17" cm="1">
        <f t="array" ref="Y5437:AC5437">runSim(G5437,H5437,I5437,J5437,K5437,hipWeibAlpha,hipWeibBeta,2,vertWeibAlpha,vertWeibBeta,2,meanSurvival,sdSurvival,baseU,hipUMult,vertUMult,hipCost,vertCost,costInt,discC,discCi,discQi,hipFracMort,50, FALSE)</f>
        <v>12.002219066550305</v>
      </c>
      <c r="Z5437" s="17">
        <v>9.0588327512669764</v>
      </c>
      <c r="AA5437" s="27">
        <v>11752.408477724024</v>
      </c>
      <c r="AB5437" s="27">
        <v>8433.8033780808782</v>
      </c>
      <c r="AC5437" s="1">
        <v>1</v>
      </c>
    </row>
    <row r="5438" spans="5:29" x14ac:dyDescent="0.35">
      <c r="E5438" s="1">
        <v>5434</v>
      </c>
      <c r="G5438" s="17">
        <v>0.35860329866409302</v>
      </c>
      <c r="H5438" s="17">
        <v>0.16991311311721802</v>
      </c>
      <c r="I5438" s="17">
        <v>0.84538918733596802</v>
      </c>
      <c r="J5438" s="17">
        <v>0.58376199007034302</v>
      </c>
      <c r="K5438" s="17">
        <v>0.72778970003128052</v>
      </c>
      <c r="M5438" s="17" cm="1">
        <f t="array" ref="M5438:Q5438">runSim(G5438,H5438,I5438,J5438,K5438,hipWeibAlpha,hipWeibBeta,1,vertWeibAlpha,vertWeibBeta,1,meanSurvival,sdSurvival,baseU,hipUMult,vertUMult,hipCost,vertCost,costComp,discC,discCi,discQi,hipFracMort,50, FALSE)</f>
        <v>8.2900703666158826</v>
      </c>
      <c r="N5438" s="17">
        <v>6.7983853602992657</v>
      </c>
      <c r="O5438" s="27">
        <v>10000</v>
      </c>
      <c r="P5438" s="27">
        <v>7031.3228237664389</v>
      </c>
      <c r="Q5438" s="1">
        <v>1</v>
      </c>
      <c r="Y5438" s="17" cm="1">
        <f t="array" ref="Y5438:AC5438">runSim(G5438,H5438,I5438,J5438,K5438,hipWeibAlpha,hipWeibBeta,2,vertWeibAlpha,vertWeibBeta,2,meanSurvival,sdSurvival,baseU,hipUMult,vertUMult,hipCost,vertCost,costInt,discC,discCi,discQi,hipFracMort,50, FALSE)</f>
        <v>8.8442068238398335</v>
      </c>
      <c r="Z5438" s="17">
        <v>7.1728143154022375</v>
      </c>
      <c r="AA5438" s="27">
        <v>6317.2905884570246</v>
      </c>
      <c r="AB5438" s="27">
        <v>5123.4387967158846</v>
      </c>
      <c r="AC5438" s="1">
        <v>1</v>
      </c>
    </row>
    <row r="5439" spans="5:29" x14ac:dyDescent="0.35">
      <c r="E5439" s="1">
        <v>5435</v>
      </c>
      <c r="G5439" s="17">
        <v>0.97721076011657715</v>
      </c>
      <c r="H5439" s="17">
        <v>0.82453131675720215</v>
      </c>
      <c r="I5439" s="17">
        <v>0.48560309410095215</v>
      </c>
      <c r="J5439" s="17">
        <v>0.86423468589782715</v>
      </c>
      <c r="K5439" s="17">
        <v>0.66652655601501465</v>
      </c>
      <c r="M5439" s="17" cm="1">
        <f t="array" ref="M5439:Q5439">runSim(G5439,H5439,I5439,J5439,K5439,hipWeibAlpha,hipWeibBeta,1,vertWeibAlpha,vertWeibBeta,1,meanSurvival,sdSurvival,baseU,hipUMult,vertUMult,hipCost,vertCost,costComp,discC,discCi,discQi,hipFracMort,50, FALSE)</f>
        <v>8.0882925138718829</v>
      </c>
      <c r="N5439" s="17">
        <v>6.4265046766051448</v>
      </c>
      <c r="O5439" s="27">
        <v>13000</v>
      </c>
      <c r="P5439" s="27">
        <v>10884.198137905843</v>
      </c>
      <c r="Q5439" s="1">
        <v>1</v>
      </c>
      <c r="Y5439" s="17" cm="1">
        <f t="array" ref="Y5439:AC5439">runSim(G5439,H5439,I5439,J5439,K5439,hipWeibAlpha,hipWeibBeta,2,vertWeibAlpha,vertWeibBeta,2,meanSurvival,sdSurvival,baseU,hipUMult,vertUMult,hipCost,vertCost,costInt,discC,discCi,discQi,hipFracMort,50, FALSE)</f>
        <v>8.947980677066866</v>
      </c>
      <c r="Z5439" s="17">
        <v>7.1341161918704152</v>
      </c>
      <c r="AA5439" s="27">
        <v>20649.316773203071</v>
      </c>
      <c r="AB5439" s="27">
        <v>15521.51190914986</v>
      </c>
      <c r="AC5439" s="1">
        <v>1</v>
      </c>
    </row>
    <row r="5440" spans="5:29" x14ac:dyDescent="0.35">
      <c r="E5440" s="1">
        <v>5436</v>
      </c>
      <c r="G5440" s="17">
        <v>0.66429609060287476</v>
      </c>
      <c r="H5440" s="17">
        <v>0.27858442068099976</v>
      </c>
      <c r="I5440" s="17">
        <v>0.23286908864974976</v>
      </c>
      <c r="J5440" s="17">
        <v>0.31572431325912476</v>
      </c>
      <c r="K5440" s="17">
        <v>0.20572370290756226</v>
      </c>
      <c r="M5440" s="17" cm="1">
        <f t="array" ref="M5440:Q5440">runSim(G5440,H5440,I5440,J5440,K5440,hipWeibAlpha,hipWeibBeta,1,vertWeibAlpha,vertWeibBeta,1,meanSurvival,sdSurvival,baseU,hipUMult,vertUMult,hipCost,vertCost,costComp,discC,discCi,discQi,hipFracMort,50, FALSE)</f>
        <v>6.8643620994367831</v>
      </c>
      <c r="N5440" s="17">
        <v>5.8156093129198316</v>
      </c>
      <c r="O5440" s="27">
        <v>10000</v>
      </c>
      <c r="P5440" s="27">
        <v>7514.2550969762469</v>
      </c>
      <c r="Q5440" s="1">
        <v>1</v>
      </c>
      <c r="Y5440" s="17" cm="1">
        <f t="array" ref="Y5440:AC5440">runSim(G5440,H5440,I5440,J5440,K5440,hipWeibAlpha,hipWeibBeta,2,vertWeibAlpha,vertWeibBeta,2,meanSurvival,sdSurvival,baseU,hipUMult,vertUMult,hipCost,vertCost,costInt,discC,discCi,discQi,hipFracMort,50, FALSE)</f>
        <v>7.3926533236798333</v>
      </c>
      <c r="Z5440" s="17">
        <v>6.1986088092970615</v>
      </c>
      <c r="AA5440" s="27">
        <v>5280.4666597713103</v>
      </c>
      <c r="AB5440" s="27">
        <v>4427.5777209264725</v>
      </c>
      <c r="AC5440" s="1">
        <v>1</v>
      </c>
    </row>
    <row r="5441" spans="5:29" x14ac:dyDescent="0.35">
      <c r="E5441" s="1">
        <v>5437</v>
      </c>
      <c r="G5441" s="17">
        <v>0.91181695461273193</v>
      </c>
      <c r="H5441" s="17">
        <v>0.60020196437835693</v>
      </c>
      <c r="I5441" s="17">
        <v>0.92484796047210693</v>
      </c>
      <c r="J5441" s="17">
        <v>2.0032286643981934E-2</v>
      </c>
      <c r="K5441" s="17">
        <v>0.45940911769866943</v>
      </c>
      <c r="M5441" s="17" cm="1">
        <f t="array" ref="M5441:Q5441">runSim(G5441,H5441,I5441,J5441,K5441,hipWeibAlpha,hipWeibBeta,1,vertWeibAlpha,vertWeibBeta,1,meanSurvival,sdSurvival,baseU,hipUMult,vertUMult,hipCost,vertCost,costComp,discC,discCi,discQi,hipFracMort,50, FALSE)</f>
        <v>4.0244616132777571</v>
      </c>
      <c r="N5441" s="17">
        <v>3.651273455476582</v>
      </c>
      <c r="O5441" s="27">
        <v>10000</v>
      </c>
      <c r="P5441" s="27">
        <v>8255.3573546324915</v>
      </c>
      <c r="Q5441" s="1">
        <v>1</v>
      </c>
      <c r="Y5441" s="17" cm="1">
        <f t="array" ref="Y5441:AC5441">runSim(G5441,H5441,I5441,J5441,K5441,hipWeibAlpha,hipWeibBeta,2,vertWeibAlpha,vertWeibBeta,2,meanSurvival,sdSurvival,baseU,hipUMult,vertUMult,hipCost,vertCost,costInt,discC,discCi,discQi,hipFracMort,50, FALSE)</f>
        <v>4.0885266718312829</v>
      </c>
      <c r="Z5441" s="17">
        <v>3.7039551615515482</v>
      </c>
      <c r="AA5441" s="27">
        <v>2920.3761941652024</v>
      </c>
      <c r="AB5441" s="27">
        <v>2645.6822582511058</v>
      </c>
      <c r="AC5441" s="1">
        <v>1</v>
      </c>
    </row>
    <row r="5442" spans="5:29" x14ac:dyDescent="0.35">
      <c r="E5442" s="1">
        <v>5438</v>
      </c>
      <c r="G5442" s="17">
        <v>0.4304237961769104</v>
      </c>
      <c r="H5442" s="17">
        <v>0.7715187668800354</v>
      </c>
      <c r="I5442" s="17">
        <v>0.2350807785987854</v>
      </c>
      <c r="J5442" s="17">
        <v>0.9182778000831604</v>
      </c>
      <c r="K5442" s="17">
        <v>0.2720223069190979</v>
      </c>
      <c r="M5442" s="17" cm="1">
        <f t="array" ref="M5442:Q5442">runSim(G5442,H5442,I5442,J5442,K5442,hipWeibAlpha,hipWeibBeta,1,vertWeibAlpha,vertWeibBeta,1,meanSurvival,sdSurvival,baseU,hipUMult,vertUMult,hipCost,vertCost,costComp,discC,discCi,discQi,hipFracMort,50, FALSE)</f>
        <v>9.4397730759520684</v>
      </c>
      <c r="N5442" s="17">
        <v>7.4147682866583056</v>
      </c>
      <c r="O5442" s="27">
        <v>13000</v>
      </c>
      <c r="P5442" s="27">
        <v>9514.4877595198723</v>
      </c>
      <c r="Q5442" s="1">
        <v>1</v>
      </c>
      <c r="Y5442" s="17" cm="1">
        <f t="array" ref="Y5442:AC5442">runSim(G5442,H5442,I5442,J5442,K5442,hipWeibAlpha,hipWeibBeta,2,vertWeibAlpha,vertWeibBeta,2,meanSurvival,sdSurvival,baseU,hipUMult,vertUMult,hipCost,vertCost,costInt,discC,discCi,discQi,hipFracMort,50, FALSE)</f>
        <v>10.764291216163841</v>
      </c>
      <c r="Z5442" s="17">
        <v>8.3147760780936579</v>
      </c>
      <c r="AA5442" s="27">
        <v>11090.370355736639</v>
      </c>
      <c r="AB5442" s="27">
        <v>8470.8234134221675</v>
      </c>
      <c r="AC5442" s="1">
        <v>1</v>
      </c>
    </row>
    <row r="5443" spans="5:29" x14ac:dyDescent="0.35">
      <c r="E5443" s="1">
        <v>5439</v>
      </c>
      <c r="G5443" s="17">
        <v>0.528594970703125</v>
      </c>
      <c r="H5443" s="17">
        <v>0.28656005859375</v>
      </c>
      <c r="I5443" s="17">
        <v>0.5833740234375</v>
      </c>
      <c r="J5443" s="17">
        <v>0.627532958984375</v>
      </c>
      <c r="K5443" s="17">
        <v>0.5506744384765625</v>
      </c>
      <c r="M5443" s="17" cm="1">
        <f t="array" ref="M5443:Q5443">runSim(G5443,H5443,I5443,J5443,K5443,hipWeibAlpha,hipWeibBeta,1,vertWeibAlpha,vertWeibBeta,1,meanSurvival,sdSurvival,baseU,hipUMult,vertUMult,hipCost,vertCost,costComp,discC,discCi,discQi,hipFracMort,50, FALSE)</f>
        <v>8.1644250505573961</v>
      </c>
      <c r="N5443" s="17">
        <v>6.6959005943374574</v>
      </c>
      <c r="O5443" s="27">
        <v>10000</v>
      </c>
      <c r="P5443" s="27">
        <v>7352.9705525103691</v>
      </c>
      <c r="Q5443" s="1">
        <v>1</v>
      </c>
      <c r="Y5443" s="17" cm="1">
        <f t="array" ref="Y5443:AC5443">runSim(G5443,H5443,I5443,J5443,K5443,hipWeibAlpha,hipWeibBeta,2,vertWeibAlpha,vertWeibBeta,2,meanSurvival,sdSurvival,baseU,hipUMult,vertUMult,hipCost,vertCost,costInt,discC,discCi,discQi,hipFracMort,50, FALSE)</f>
        <v>9.0831853575894979</v>
      </c>
      <c r="Z5443" s="17">
        <v>7.326646080718807</v>
      </c>
      <c r="AA5443" s="27">
        <v>6487.9895411353555</v>
      </c>
      <c r="AB5443" s="27">
        <v>5233.3186290848616</v>
      </c>
      <c r="AC5443" s="1">
        <v>1</v>
      </c>
    </row>
    <row r="5444" spans="5:29" x14ac:dyDescent="0.35">
      <c r="E5444" s="1">
        <v>5440</v>
      </c>
      <c r="G5444" s="17">
        <v>0.9596063494682312</v>
      </c>
      <c r="H5444" s="17">
        <v>0.3419610857963562</v>
      </c>
      <c r="I5444" s="17">
        <v>0.3890191912651062</v>
      </c>
      <c r="J5444" s="17">
        <v>0.9752923846244812</v>
      </c>
      <c r="K5444" s="17">
        <v>0.2527429461479187</v>
      </c>
      <c r="M5444" s="17" cm="1">
        <f t="array" ref="M5444:Q5444">runSim(G5444,H5444,I5444,J5444,K5444,hipWeibAlpha,hipWeibBeta,1,vertWeibAlpha,vertWeibBeta,1,meanSurvival,sdSurvival,baseU,hipUMult,vertUMult,hipCost,vertCost,costComp,discC,discCi,discQi,hipFracMort,50, FALSE)</f>
        <v>9.6790294024916008</v>
      </c>
      <c r="N5444" s="17">
        <v>7.4228477216990596</v>
      </c>
      <c r="O5444" s="27">
        <v>13000</v>
      </c>
      <c r="P5444" s="27">
        <v>9977.1647503801687</v>
      </c>
      <c r="Q5444" s="1">
        <v>1</v>
      </c>
      <c r="Y5444" s="17" cm="1">
        <f t="array" ref="Y5444:AC5444">runSim(G5444,H5444,I5444,J5444,K5444,hipWeibAlpha,hipWeibBeta,2,vertWeibAlpha,vertWeibBeta,2,meanSurvival,sdSurvival,baseU,hipUMult,vertUMult,hipCost,vertCost,costInt,discC,discCi,discQi,hipFracMort,50, FALSE)</f>
        <v>10.902683468888981</v>
      </c>
      <c r="Z5444" s="17">
        <v>8.3330974466417658</v>
      </c>
      <c r="AA5444" s="27">
        <v>18947.487128142035</v>
      </c>
      <c r="AB5444" s="27">
        <v>13511.478333820874</v>
      </c>
      <c r="AC5444" s="1">
        <v>1</v>
      </c>
    </row>
    <row r="5445" spans="5:29" x14ac:dyDescent="0.35">
      <c r="E5445" s="1">
        <v>5441</v>
      </c>
      <c r="G5445" s="17">
        <v>0.4274975061416626</v>
      </c>
      <c r="H5445" s="17">
        <v>0.3116832971572876</v>
      </c>
      <c r="I5445" s="17">
        <v>0.3580089807510376</v>
      </c>
      <c r="J5445" s="17">
        <v>0.4429394006729126</v>
      </c>
      <c r="K5445" s="17">
        <v>0.4699627161026001</v>
      </c>
      <c r="M5445" s="17" cm="1">
        <f t="array" ref="M5445:Q5445">runSim(G5445,H5445,I5445,J5445,K5445,hipWeibAlpha,hipWeibBeta,1,vertWeibAlpha,vertWeibBeta,1,meanSurvival,sdSurvival,baseU,hipUMult,vertUMult,hipCost,vertCost,costComp,discC,discCi,discQi,hipFracMort,50, FALSE)</f>
        <v>7.5833999563545236</v>
      </c>
      <c r="N5445" s="17">
        <v>6.3206456358678729</v>
      </c>
      <c r="O5445" s="27">
        <v>10000</v>
      </c>
      <c r="P5445" s="27">
        <v>7259.7672315340942</v>
      </c>
      <c r="Q5445" s="1">
        <v>1</v>
      </c>
      <c r="Y5445" s="17" cm="1">
        <f t="array" ref="Y5445:AC5445">runSim(G5445,H5445,I5445,J5445,K5445,hipWeibAlpha,hipWeibBeta,2,vertWeibAlpha,vertWeibBeta,2,meanSurvival,sdSurvival,baseU,hipUMult,vertUMult,hipCost,vertCost,costInt,discC,discCi,discQi,hipFracMort,50, FALSE)</f>
        <v>8.0986060968209266</v>
      </c>
      <c r="Z5445" s="17">
        <v>6.6810892260704273</v>
      </c>
      <c r="AA5445" s="27">
        <v>5784.7186405863768</v>
      </c>
      <c r="AB5445" s="27">
        <v>4772.2065900503048</v>
      </c>
      <c r="AC5445" s="1">
        <v>1</v>
      </c>
    </row>
    <row r="5446" spans="5:29" x14ac:dyDescent="0.35">
      <c r="E5446" s="1">
        <v>5442</v>
      </c>
      <c r="G5446" s="17">
        <v>0.92854815721511841</v>
      </c>
      <c r="H5446" s="17">
        <v>0.18224078416824341</v>
      </c>
      <c r="I5446" s="17">
        <v>0.48076373338699341</v>
      </c>
      <c r="J5446" s="17">
        <v>0.69472247362136841</v>
      </c>
      <c r="K5446" s="17">
        <v>3.5527527332305908E-2</v>
      </c>
      <c r="M5446" s="17" cm="1">
        <f t="array" ref="M5446:Q5446">runSim(G5446,H5446,I5446,J5446,K5446,hipWeibAlpha,hipWeibBeta,1,vertWeibAlpha,vertWeibBeta,1,meanSurvival,sdSurvival,baseU,hipUMult,vertUMult,hipCost,vertCost,costComp,discC,discCi,discQi,hipFracMort,50, FALSE)</f>
        <v>3.6525904859943545</v>
      </c>
      <c r="N5446" s="17">
        <v>3.3435255093316316</v>
      </c>
      <c r="O5446" s="27">
        <v>7000</v>
      </c>
      <c r="P5446" s="27">
        <v>5849.7795221319666</v>
      </c>
      <c r="Q5446" s="1">
        <v>1</v>
      </c>
      <c r="Y5446" s="17" cm="1">
        <f t="array" ref="Y5446:AC5446">runSim(G5446,H5446,I5446,J5446,K5446,hipWeibAlpha,hipWeibBeta,2,vertWeibAlpha,vertWeibBeta,2,meanSurvival,sdSurvival,baseU,hipUMult,vertUMult,hipCost,vertCost,costInt,discC,discCi,discQi,hipFracMort,50, FALSE)</f>
        <v>7.3051809719887091</v>
      </c>
      <c r="Z5446" s="17">
        <v>6.1376522316479223</v>
      </c>
      <c r="AA5446" s="27">
        <v>12217.986408563364</v>
      </c>
      <c r="AB5446" s="27">
        <v>9272.5973736848719</v>
      </c>
      <c r="AC5446" s="1">
        <v>1</v>
      </c>
    </row>
    <row r="5447" spans="5:29" x14ac:dyDescent="0.35">
      <c r="E5447" s="1">
        <v>5443</v>
      </c>
      <c r="G5447" s="17">
        <v>0.14872384071350098</v>
      </c>
      <c r="H5447" s="17">
        <v>0.66889595985412598</v>
      </c>
      <c r="I5447" s="17">
        <v>0.46082711219787598</v>
      </c>
      <c r="J5447" s="17">
        <v>0.41270089149475098</v>
      </c>
      <c r="K5447" s="17">
        <v>0.12466073036193848</v>
      </c>
      <c r="M5447" s="17" cm="1">
        <f t="array" ref="M5447:Q5447">runSim(G5447,H5447,I5447,J5447,K5447,hipWeibAlpha,hipWeibBeta,1,vertWeibAlpha,vertWeibBeta,1,meanSurvival,sdSurvival,baseU,hipUMult,vertUMult,hipCost,vertCost,costComp,discC,discCi,discQi,hipFracMort,50, FALSE)</f>
        <v>7.4981762599136594</v>
      </c>
      <c r="N5447" s="17">
        <v>6.2405942472533829</v>
      </c>
      <c r="O5447" s="27">
        <v>3000</v>
      </c>
      <c r="P5447" s="27">
        <v>2519.5774194364603</v>
      </c>
      <c r="Q5447" s="1">
        <v>1</v>
      </c>
      <c r="Y5447" s="17" cm="1">
        <f t="array" ref="Y5447:AC5447">runSim(G5447,H5447,I5447,J5447,K5447,hipWeibAlpha,hipWeibBeta,2,vertWeibAlpha,vertWeibBeta,2,meanSurvival,sdSurvival,baseU,hipUMult,vertUMult,hipCost,vertCost,costInt,discC,discCi,discQi,hipFracMort,50, FALSE)</f>
        <v>7.8532916606154188</v>
      </c>
      <c r="Z5447" s="17">
        <v>6.5142661397998225</v>
      </c>
      <c r="AA5447" s="27">
        <v>8669.0959200094439</v>
      </c>
      <c r="AB5447" s="27">
        <v>6810.3280070372793</v>
      </c>
      <c r="AC5447" s="1">
        <v>1</v>
      </c>
    </row>
    <row r="5448" spans="5:29" x14ac:dyDescent="0.35">
      <c r="E5448" s="1">
        <v>5444</v>
      </c>
      <c r="G5448" s="17">
        <v>5.7138800621032715E-3</v>
      </c>
      <c r="H5448" s="17">
        <v>0.60144752264022827</v>
      </c>
      <c r="I5448" s="17">
        <v>0.16315406560897827</v>
      </c>
      <c r="J5448" s="17">
        <v>0.52628272771835327</v>
      </c>
      <c r="K5448" s="17">
        <v>0.18727821111679077</v>
      </c>
      <c r="M5448" s="17" cm="1">
        <f t="array" ref="M5448:Q5448">runSim(G5448,H5448,I5448,J5448,K5448,hipWeibAlpha,hipWeibBeta,1,vertWeibAlpha,vertWeibBeta,1,meanSurvival,sdSurvival,baseU,hipUMult,vertUMult,hipCost,vertCost,costComp,discC,discCi,discQi,hipFracMort,50, FALSE)</f>
        <v>8.0839038066810431</v>
      </c>
      <c r="N5448" s="17">
        <v>6.6385719802528289</v>
      </c>
      <c r="O5448" s="27">
        <v>3000</v>
      </c>
      <c r="P5448" s="27">
        <v>2465.4577294927185</v>
      </c>
      <c r="Q5448" s="1">
        <v>1</v>
      </c>
      <c r="Y5448" s="17" cm="1">
        <f t="array" ref="Y5448:AC5448">runSim(G5448,H5448,I5448,J5448,K5448,hipWeibAlpha,hipWeibBeta,2,vertWeibAlpha,vertWeibBeta,2,meanSurvival,sdSurvival,baseU,hipUMult,vertUMult,hipCost,vertCost,costInt,discC,discCi,discQi,hipFracMort,50, FALSE)</f>
        <v>8.4832022601511081</v>
      </c>
      <c r="Z5448" s="17">
        <v>6.9365324780911166</v>
      </c>
      <c r="AA5448" s="27">
        <v>9098.8931374690292</v>
      </c>
      <c r="AB5448" s="27">
        <v>7007.1208400735877</v>
      </c>
      <c r="AC5448" s="1">
        <v>1</v>
      </c>
    </row>
    <row r="5449" spans="5:29" x14ac:dyDescent="0.35">
      <c r="E5449" s="1">
        <v>5445</v>
      </c>
      <c r="G5449" s="17">
        <v>0.81969249248504639</v>
      </c>
      <c r="H5449" s="17">
        <v>0.56374156475067139</v>
      </c>
      <c r="I5449" s="17">
        <v>6.6121935844421387E-2</v>
      </c>
      <c r="J5449" s="17">
        <v>0.32048594951629639</v>
      </c>
      <c r="K5449" s="17">
        <v>0.94687449932098389</v>
      </c>
      <c r="M5449" s="17" cm="1">
        <f t="array" ref="M5449:Q5449">runSim(G5449,H5449,I5449,J5449,K5449,hipWeibAlpha,hipWeibBeta,1,vertWeibAlpha,vertWeibBeta,1,meanSurvival,sdSurvival,baseU,hipUMult,vertUMult,hipCost,vertCost,costComp,discC,discCi,discQi,hipFracMort,50, FALSE)</f>
        <v>6.4846402873418381</v>
      </c>
      <c r="N5449" s="17">
        <v>5.5195771553380055</v>
      </c>
      <c r="O5449" s="27">
        <v>10000</v>
      </c>
      <c r="P5449" s="27">
        <v>7999.0606609602528</v>
      </c>
      <c r="Q5449" s="1">
        <v>1</v>
      </c>
      <c r="Y5449" s="17" cm="1">
        <f t="array" ref="Y5449:AC5449">runSim(G5449,H5449,I5449,J5449,K5449,hipWeibAlpha,hipWeibBeta,2,vertWeibAlpha,vertWeibBeta,2,meanSurvival,sdSurvival,baseU,hipUMult,vertUMult,hipCost,vertCost,costInt,discC,discCi,discQi,hipFracMort,50, FALSE)</f>
        <v>7.4206852593144585</v>
      </c>
      <c r="Z5449" s="17">
        <v>6.2180879563361158</v>
      </c>
      <c r="AA5449" s="27">
        <v>5300.4894709388991</v>
      </c>
      <c r="AB5449" s="27">
        <v>4441.4913973829398</v>
      </c>
      <c r="AC5449" s="1">
        <v>1</v>
      </c>
    </row>
    <row r="5450" spans="5:29" x14ac:dyDescent="0.35">
      <c r="E5450" s="1">
        <v>5446</v>
      </c>
      <c r="G5450" s="17">
        <v>0.41041046380996704</v>
      </c>
      <c r="H5450" s="17">
        <v>0.58451324701309204</v>
      </c>
      <c r="I5450" s="17">
        <v>0.51487213373184204</v>
      </c>
      <c r="J5450" s="17">
        <v>0.72053009271621704</v>
      </c>
      <c r="K5450" s="17">
        <v>1.3239443302154541E-2</v>
      </c>
      <c r="M5450" s="17" cm="1">
        <f t="array" ref="M5450:Q5450">runSim(G5450,H5450,I5450,J5450,K5450,hipWeibAlpha,hipWeibBeta,1,vertWeibAlpha,vertWeibBeta,1,meanSurvival,sdSurvival,baseU,hipUMult,vertUMult,hipCost,vertCost,costComp,discC,discCi,discQi,hipFracMort,50, FALSE)</f>
        <v>6.5304941432639456</v>
      </c>
      <c r="N5450" s="17">
        <v>5.5741157449859529</v>
      </c>
      <c r="O5450" s="27">
        <v>10000</v>
      </c>
      <c r="P5450" s="27">
        <v>7463.5021957261142</v>
      </c>
      <c r="Q5450" s="1">
        <v>1</v>
      </c>
      <c r="Y5450" s="17" cm="1">
        <f t="array" ref="Y5450:AC5450">runSim(G5450,H5450,I5450,J5450,K5450,hipWeibAlpha,hipWeibBeta,2,vertWeibAlpha,vertWeibBeta,2,meanSurvival,sdSurvival,baseU,hipUMult,vertUMult,hipCost,vertCost,costInt,discC,discCi,discQi,hipFracMort,50, FALSE)</f>
        <v>9.4852687784568896</v>
      </c>
      <c r="Z5450" s="17">
        <v>7.578575853773553</v>
      </c>
      <c r="AA5450" s="27">
        <v>9876.6254497249029</v>
      </c>
      <c r="AB5450" s="27">
        <v>7482.9739304811519</v>
      </c>
      <c r="AC5450" s="1">
        <v>1</v>
      </c>
    </row>
    <row r="5451" spans="5:29" x14ac:dyDescent="0.35">
      <c r="E5451" s="1">
        <v>5447</v>
      </c>
      <c r="G5451" s="17">
        <v>0.97779512405395508</v>
      </c>
      <c r="H5451" s="17">
        <v>0.23673677444458008</v>
      </c>
      <c r="I5451" s="17">
        <v>0.13316011428833008</v>
      </c>
      <c r="J5451" s="17">
        <v>0.60993623733520508</v>
      </c>
      <c r="K5451" s="17">
        <v>0.21618318557739258</v>
      </c>
      <c r="M5451" s="17" cm="1">
        <f t="array" ref="M5451:Q5451">runSim(G5451,H5451,I5451,J5451,K5451,hipWeibAlpha,hipWeibBeta,1,vertWeibAlpha,vertWeibBeta,1,meanSurvival,sdSurvival,baseU,hipUMult,vertUMult,hipCost,vertCost,costComp,discC,discCi,discQi,hipFracMort,50, FALSE)</f>
        <v>7.2472740846319503</v>
      </c>
      <c r="N5451" s="17">
        <v>5.9670963761467348</v>
      </c>
      <c r="O5451" s="27">
        <v>10000</v>
      </c>
      <c r="P5451" s="27">
        <v>8283.2407886294968</v>
      </c>
      <c r="Q5451" s="1">
        <v>1</v>
      </c>
      <c r="Y5451" s="17" cm="1">
        <f t="array" ref="Y5451:AC5451">runSim(G5451,H5451,I5451,J5451,K5451,hipWeibAlpha,hipWeibBeta,2,vertWeibAlpha,vertWeibBeta,2,meanSurvival,sdSurvival,baseU,hipUMult,vertUMult,hipCost,vertCost,costInt,discC,discCi,discQi,hipFracMort,50, FALSE)</f>
        <v>8.0945333725963629</v>
      </c>
      <c r="Z5451" s="17">
        <v>6.6377819697535445</v>
      </c>
      <c r="AA5451" s="27">
        <v>13418.729276391679</v>
      </c>
      <c r="AB5451" s="27">
        <v>10552.144714462314</v>
      </c>
      <c r="AC5451" s="1">
        <v>1</v>
      </c>
    </row>
    <row r="5452" spans="5:29" x14ac:dyDescent="0.35">
      <c r="E5452" s="1">
        <v>5448</v>
      </c>
      <c r="G5452" s="17">
        <v>0.94452542066574097</v>
      </c>
      <c r="H5452" s="17">
        <v>0.82395046949386597</v>
      </c>
      <c r="I5452" s="17">
        <v>7.2180449962615967E-2</v>
      </c>
      <c r="J5452" s="17">
        <v>0.36060208082199097</v>
      </c>
      <c r="K5452" s="17">
        <v>8.8736236095428467E-2</v>
      </c>
      <c r="M5452" s="17" cm="1">
        <f t="array" ref="M5452:Q5452">runSim(G5452,H5452,I5452,J5452,K5452,hipWeibAlpha,hipWeibBeta,1,vertWeibAlpha,vertWeibBeta,1,meanSurvival,sdSurvival,baseU,hipUMult,vertUMult,hipCost,vertCost,costComp,discC,discCi,discQi,hipFracMort,50, FALSE)</f>
        <v>6.1804110016404703</v>
      </c>
      <c r="N5452" s="17">
        <v>5.2450452664674927</v>
      </c>
      <c r="O5452" s="27">
        <v>10000</v>
      </c>
      <c r="P5452" s="27">
        <v>8574.4372214863743</v>
      </c>
      <c r="Q5452" s="1">
        <v>1</v>
      </c>
      <c r="Y5452" s="17" cm="1">
        <f t="array" ref="Y5452:AC5452">runSim(G5452,H5452,I5452,J5452,K5452,hipWeibAlpha,hipWeibBeta,2,vertWeibAlpha,vertWeibBeta,2,meanSurvival,sdSurvival,baseU,hipUMult,vertUMult,hipCost,vertCost,costInt,discC,discCi,discQi,hipFracMort,50, FALSE)</f>
        <v>7.1966567665458072</v>
      </c>
      <c r="Z5452" s="17">
        <v>6.0495751391682866</v>
      </c>
      <c r="AA5452" s="27">
        <v>15464.725118238235</v>
      </c>
      <c r="AB5452" s="27">
        <v>11910.474091607313</v>
      </c>
      <c r="AC5452" s="1">
        <v>1</v>
      </c>
    </row>
    <row r="5453" spans="5:29" x14ac:dyDescent="0.35">
      <c r="E5453" s="1">
        <v>5449</v>
      </c>
      <c r="G5453" s="17">
        <v>0.9751816987991333</v>
      </c>
      <c r="H5453" s="17">
        <v>0.3681565523147583</v>
      </c>
      <c r="I5453" s="17">
        <v>0.8109666109085083</v>
      </c>
      <c r="J5453" s="17">
        <v>0.7894517183303833</v>
      </c>
      <c r="K5453" s="17">
        <v>0.9644242525100708</v>
      </c>
      <c r="M5453" s="17" cm="1">
        <f t="array" ref="M5453:Q5453">runSim(G5453,H5453,I5453,J5453,K5453,hipWeibAlpha,hipWeibBeta,1,vertWeibAlpha,vertWeibBeta,1,meanSurvival,sdSurvival,baseU,hipUMult,vertUMult,hipCost,vertCost,costComp,discC,discCi,discQi,hipFracMort,50, FALSE)</f>
        <v>7.9270242592918088</v>
      </c>
      <c r="N5453" s="17">
        <v>6.3877952686350223</v>
      </c>
      <c r="O5453" s="27">
        <v>13000</v>
      </c>
      <c r="P5453" s="27">
        <v>10391.216809827471</v>
      </c>
      <c r="Q5453" s="1">
        <v>1</v>
      </c>
      <c r="Y5453" s="17" cm="1">
        <f t="array" ref="Y5453:AC5453">runSim(G5453,H5453,I5453,J5453,K5453,hipWeibAlpha,hipWeibBeta,2,vertWeibAlpha,vertWeibBeta,2,meanSurvival,sdSurvival,baseU,hipUMult,vertUMult,hipCost,vertCost,costInt,discC,discCi,discQi,hipFracMort,50, FALSE)</f>
        <v>8.9606692811986868</v>
      </c>
      <c r="Z5453" s="17">
        <v>7.1851845420542144</v>
      </c>
      <c r="AA5453" s="27">
        <v>14206.78041624061</v>
      </c>
      <c r="AB5453" s="27">
        <v>11004.733123123005</v>
      </c>
      <c r="AC5453" s="1">
        <v>1</v>
      </c>
    </row>
    <row r="5454" spans="5:29" x14ac:dyDescent="0.35">
      <c r="E5454" s="1">
        <v>5450</v>
      </c>
      <c r="G5454" s="17">
        <v>0.2781713604927063</v>
      </c>
      <c r="H5454" s="17">
        <v>5.4967999458312988E-3</v>
      </c>
      <c r="I5454" s="17">
        <v>0.1145666241645813</v>
      </c>
      <c r="J5454" s="17">
        <v>0.6478613018989563</v>
      </c>
      <c r="K5454" s="17">
        <v>4.4818699359893799E-2</v>
      </c>
      <c r="M5454" s="17" cm="1">
        <f t="array" ref="M5454:Q5454">runSim(G5454,H5454,I5454,J5454,K5454,hipWeibAlpha,hipWeibBeta,1,vertWeibAlpha,vertWeibBeta,1,meanSurvival,sdSurvival,baseU,hipUMult,vertUMult,hipCost,vertCost,costComp,discC,discCi,discQi,hipFracMort,50, FALSE)</f>
        <v>7.4449131499970695</v>
      </c>
      <c r="N5454" s="17">
        <v>6.2349020996704132</v>
      </c>
      <c r="O5454" s="27">
        <v>7000</v>
      </c>
      <c r="P5454" s="27">
        <v>4855.1047232844694</v>
      </c>
      <c r="Q5454" s="1">
        <v>1</v>
      </c>
      <c r="Y5454" s="17" cm="1">
        <f t="array" ref="Y5454:AC5454">runSim(G5454,H5454,I5454,J5454,K5454,hipWeibAlpha,hipWeibBeta,2,vertWeibAlpha,vertWeibBeta,2,meanSurvival,sdSurvival,baseU,hipUMult,vertUMult,hipCost,vertCost,costInt,discC,discCi,discQi,hipFracMort,50, FALSE)</f>
        <v>9.197060900296993</v>
      </c>
      <c r="Z5454" s="17">
        <v>7.3993152368396125</v>
      </c>
      <c r="AA5454" s="27">
        <v>6569.3292144978532</v>
      </c>
      <c r="AB5454" s="27">
        <v>5285.2251691711517</v>
      </c>
      <c r="AC5454" s="1">
        <v>1</v>
      </c>
    </row>
    <row r="5455" spans="5:29" x14ac:dyDescent="0.35">
      <c r="E5455" s="1">
        <v>5451</v>
      </c>
      <c r="G5455" s="17">
        <v>0.6218268871307373</v>
      </c>
      <c r="H5455" s="17">
        <v>0.7211005687713623</v>
      </c>
      <c r="I5455" s="17">
        <v>8.1391096115112305E-2</v>
      </c>
      <c r="J5455" s="17">
        <v>7.5257062911987305E-2</v>
      </c>
      <c r="K5455" s="17">
        <v>0.1187598705291748</v>
      </c>
      <c r="M5455" s="17" cm="1">
        <f t="array" ref="M5455:Q5455">runSim(G5455,H5455,I5455,J5455,K5455,hipWeibAlpha,hipWeibBeta,1,vertWeibAlpha,vertWeibBeta,1,meanSurvival,sdSurvival,baseU,hipUMult,vertUMult,hipCost,vertCost,costComp,discC,discCi,discQi,hipFracMort,50, FALSE)</f>
        <v>5.1629317521377045</v>
      </c>
      <c r="N5455" s="17">
        <v>4.5516043530385621</v>
      </c>
      <c r="O5455" s="27">
        <v>3000</v>
      </c>
      <c r="P5455" s="27">
        <v>2563.1609580665859</v>
      </c>
      <c r="Q5455" s="1">
        <v>1</v>
      </c>
      <c r="Y5455" s="17" cm="1">
        <f t="array" ref="Y5455:AC5455">runSim(G5455,H5455,I5455,J5455,K5455,hipWeibAlpha,hipWeibBeta,2,vertWeibAlpha,vertWeibBeta,2,meanSurvival,sdSurvival,baseU,hipUMult,vertUMult,hipCost,vertCost,costInt,discC,discCi,discQi,hipFracMort,50, FALSE)</f>
        <v>5.380792511378008</v>
      </c>
      <c r="Z5455" s="17">
        <v>4.7281234332304312</v>
      </c>
      <c r="AA5455" s="27">
        <v>3843.4232224128632</v>
      </c>
      <c r="AB5455" s="27">
        <v>3377.2310237360225</v>
      </c>
      <c r="AC5455" s="1">
        <v>1</v>
      </c>
    </row>
    <row r="5456" spans="5:29" x14ac:dyDescent="0.35">
      <c r="E5456" s="1">
        <v>5452</v>
      </c>
      <c r="G5456" s="17">
        <v>0.52048677206039429</v>
      </c>
      <c r="H5456" s="17">
        <v>0.37891572713851929</v>
      </c>
      <c r="I5456" s="17">
        <v>0.23554414510726929</v>
      </c>
      <c r="J5456" s="17">
        <v>0.47269624471664429</v>
      </c>
      <c r="K5456" s="17">
        <v>0.63906282186508179</v>
      </c>
      <c r="M5456" s="17" cm="1">
        <f t="array" ref="M5456:Q5456">runSim(G5456,H5456,I5456,J5456,K5456,hipWeibAlpha,hipWeibBeta,1,vertWeibAlpha,vertWeibBeta,1,meanSurvival,sdSurvival,baseU,hipUMult,vertUMult,hipCost,vertCost,costComp,discC,discCi,discQi,hipFracMort,50, FALSE)</f>
        <v>7.5403891061581163</v>
      </c>
      <c r="N5456" s="17">
        <v>6.2819191728617749</v>
      </c>
      <c r="O5456" s="27">
        <v>10000</v>
      </c>
      <c r="P5456" s="27">
        <v>7425.5943490002337</v>
      </c>
      <c r="Q5456" s="1">
        <v>1</v>
      </c>
      <c r="Y5456" s="17" cm="1">
        <f t="array" ref="Y5456:AC5456">runSim(G5456,H5456,I5456,J5456,K5456,hipWeibAlpha,hipWeibBeta,2,vertWeibAlpha,vertWeibBeta,2,meanSurvival,sdSurvival,baseU,hipUMult,vertUMult,hipCost,vertCost,costInt,discC,discCi,discQi,hipFracMort,50, FALSE)</f>
        <v>8.25616284604844</v>
      </c>
      <c r="Z5456" s="17">
        <v>6.786504917526079</v>
      </c>
      <c r="AA5456" s="27">
        <v>5897.2591757488854</v>
      </c>
      <c r="AB5456" s="27">
        <v>4847.5035125186287</v>
      </c>
      <c r="AC5456" s="1">
        <v>1</v>
      </c>
    </row>
    <row r="5457" spans="5:29" x14ac:dyDescent="0.35">
      <c r="E5457" s="1">
        <v>5453</v>
      </c>
      <c r="G5457" s="17">
        <v>0.97312772274017334</v>
      </c>
      <c r="H5457" s="17">
        <v>0.92909085750579834</v>
      </c>
      <c r="I5457" s="17">
        <v>0.54670560359954834</v>
      </c>
      <c r="J5457" s="17">
        <v>0.17899930477142334</v>
      </c>
      <c r="K5457" s="17">
        <v>0.78927457332611084</v>
      </c>
      <c r="M5457" s="17" cm="1">
        <f t="array" ref="M5457:Q5457">runSim(G5457,H5457,I5457,J5457,K5457,hipWeibAlpha,hipWeibBeta,1,vertWeibAlpha,vertWeibBeta,1,meanSurvival,sdSurvival,baseU,hipUMult,vertUMult,hipCost,vertCost,costComp,discC,discCi,discQi,hipFracMort,50, FALSE)</f>
        <v>5.1587817521417447</v>
      </c>
      <c r="N5457" s="17">
        <v>4.4843774898609068</v>
      </c>
      <c r="O5457" s="27">
        <v>13000</v>
      </c>
      <c r="P5457" s="27">
        <v>11119.386658035373</v>
      </c>
      <c r="Q5457" s="1">
        <v>1</v>
      </c>
      <c r="Y5457" s="17" cm="1">
        <f t="array" ref="Y5457:AC5457">runSim(G5457,H5457,I5457,J5457,K5457,hipWeibAlpha,hipWeibBeta,2,vertWeibAlpha,vertWeibBeta,2,meanSurvival,sdSurvival,baseU,hipUMult,vertUMult,hipCost,vertCost,costInt,discC,discCi,discQi,hipFracMort,50, FALSE)</f>
        <v>5.9505088001982509</v>
      </c>
      <c r="Z5457" s="17">
        <v>5.1394620511984499</v>
      </c>
      <c r="AA5457" s="27">
        <v>14621.221909084907</v>
      </c>
      <c r="AB5457" s="27">
        <v>11835.645508114618</v>
      </c>
      <c r="AC5457" s="1">
        <v>1</v>
      </c>
    </row>
    <row r="5458" spans="5:29" x14ac:dyDescent="0.35">
      <c r="E5458" s="1">
        <v>5454</v>
      </c>
      <c r="G5458" s="17">
        <v>0.35684305429458618</v>
      </c>
      <c r="H5458" s="17">
        <v>0.89520364999771118</v>
      </c>
      <c r="I5458" s="17">
        <v>0.47985941171646118</v>
      </c>
      <c r="J5458" s="17">
        <v>0.55172830820083618</v>
      </c>
      <c r="K5458" s="17">
        <v>0.39277750253677368</v>
      </c>
      <c r="M5458" s="17" cm="1">
        <f t="array" ref="M5458:Q5458">runSim(G5458,H5458,I5458,J5458,K5458,hipWeibAlpha,hipWeibBeta,1,vertWeibAlpha,vertWeibBeta,1,meanSurvival,sdSurvival,baseU,hipUMult,vertUMult,hipCost,vertCost,costComp,discC,discCi,discQi,hipFracMort,50, FALSE)</f>
        <v>7.6274994133331608</v>
      </c>
      <c r="N5458" s="17">
        <v>6.285634414689139</v>
      </c>
      <c r="O5458" s="27">
        <v>13000</v>
      </c>
      <c r="P5458" s="27">
        <v>9849.4865284633634</v>
      </c>
      <c r="Q5458" s="1">
        <v>1</v>
      </c>
      <c r="Y5458" s="17" cm="1">
        <f t="array" ref="Y5458:AC5458">runSim(G5458,H5458,I5458,J5458,K5458,hipWeibAlpha,hipWeibBeta,2,vertWeibAlpha,vertWeibBeta,2,meanSurvival,sdSurvival,baseU,hipUMult,vertUMult,hipCost,vertCost,costInt,discC,discCi,discQi,hipFracMort,50, FALSE)</f>
        <v>8.1784038811770259</v>
      </c>
      <c r="Z5458" s="17">
        <v>6.6958951212351066</v>
      </c>
      <c r="AA5458" s="27">
        <v>12195.043688041122</v>
      </c>
      <c r="AB5458" s="27">
        <v>9515.0945400185938</v>
      </c>
      <c r="AC5458" s="1">
        <v>1</v>
      </c>
    </row>
    <row r="5459" spans="5:29" x14ac:dyDescent="0.35">
      <c r="E5459" s="1">
        <v>5455</v>
      </c>
      <c r="G5459" s="17">
        <v>0.41828250885009766</v>
      </c>
      <c r="H5459" s="17">
        <v>0.58445072174072266</v>
      </c>
      <c r="I5459" s="17">
        <v>0.51798343658447266</v>
      </c>
      <c r="J5459" s="17">
        <v>0.39612674713134766</v>
      </c>
      <c r="K5459" s="17">
        <v>0.85735416412353516</v>
      </c>
      <c r="M5459" s="17" cm="1">
        <f t="array" ref="M5459:Q5459">runSim(G5459,H5459,I5459,J5459,K5459,hipWeibAlpha,hipWeibBeta,1,vertWeibAlpha,vertWeibBeta,1,meanSurvival,sdSurvival,baseU,hipUMult,vertUMult,hipCost,vertCost,costComp,discC,discCi,discQi,hipFracMort,50, FALSE)</f>
        <v>7.2288595600829462</v>
      </c>
      <c r="N5459" s="17">
        <v>6.061295267941091</v>
      </c>
      <c r="O5459" s="27">
        <v>10000</v>
      </c>
      <c r="P5459" s="27">
        <v>7472.46546855612</v>
      </c>
      <c r="Q5459" s="1">
        <v>1</v>
      </c>
      <c r="Y5459" s="17" cm="1">
        <f t="array" ref="Y5459:AC5459">runSim(G5459,H5459,I5459,J5459,K5459,hipWeibAlpha,hipWeibBeta,2,vertWeibAlpha,vertWeibBeta,2,meanSurvival,sdSurvival,baseU,hipUMult,vertUMult,hipCost,vertCost,costInt,discC,discCi,discQi,hipFracMort,50, FALSE)</f>
        <v>7.8468905283865054</v>
      </c>
      <c r="Z5459" s="17">
        <v>6.5109722579105682</v>
      </c>
      <c r="AA5459" s="27">
        <v>5604.9218059903615</v>
      </c>
      <c r="AB5459" s="27">
        <v>4650.6944699361202</v>
      </c>
      <c r="AC5459" s="1">
        <v>1</v>
      </c>
    </row>
    <row r="5460" spans="5:29" x14ac:dyDescent="0.35">
      <c r="E5460" s="1">
        <v>5456</v>
      </c>
      <c r="G5460" s="17">
        <v>0.28370779752731323</v>
      </c>
      <c r="H5460" s="17">
        <v>0.44145315885543823</v>
      </c>
      <c r="I5460" s="17">
        <v>0.57835501432418823</v>
      </c>
      <c r="J5460" s="17">
        <v>0.66267508268356323</v>
      </c>
      <c r="K5460" s="17">
        <v>0.32586783170700073</v>
      </c>
      <c r="M5460" s="17" cm="1">
        <f t="array" ref="M5460:Q5460">runSim(G5460,H5460,I5460,J5460,K5460,hipWeibAlpha,hipWeibBeta,1,vertWeibAlpha,vertWeibBeta,1,meanSurvival,sdSurvival,baseU,hipUMult,vertUMult,hipCost,vertCost,costComp,discC,discCi,discQi,hipFracMort,50, FALSE)</f>
        <v>8.4400335429611673</v>
      </c>
      <c r="N5460" s="17">
        <v>6.8773866879395982</v>
      </c>
      <c r="O5460" s="27">
        <v>13000</v>
      </c>
      <c r="P5460" s="27">
        <v>9109.1357787584657</v>
      </c>
      <c r="Q5460" s="1">
        <v>1</v>
      </c>
      <c r="Y5460" s="17" cm="1">
        <f t="array" ref="Y5460:AC5460">runSim(G5460,H5460,I5460,J5460,K5460,hipWeibAlpha,hipWeibBeta,2,vertWeibAlpha,vertWeibBeta,2,meanSurvival,sdSurvival,baseU,hipUMult,vertUMult,hipCost,vertCost,costInt,discC,discCi,discQi,hipFracMort,50, FALSE)</f>
        <v>9.2815274857188577</v>
      </c>
      <c r="Z5460" s="17">
        <v>7.4529551044066729</v>
      </c>
      <c r="AA5460" s="27">
        <v>6629.6624897991842</v>
      </c>
      <c r="AB5460" s="27">
        <v>5323.5393602904805</v>
      </c>
      <c r="AC5460" s="1">
        <v>1</v>
      </c>
    </row>
    <row r="5461" spans="5:29" x14ac:dyDescent="0.35">
      <c r="E5461" s="1">
        <v>5457</v>
      </c>
      <c r="G5461" s="17">
        <v>0.4757009744644165</v>
      </c>
      <c r="H5461" s="17">
        <v>3.3714890480041504E-2</v>
      </c>
      <c r="I5461" s="17">
        <v>0.8105093240737915</v>
      </c>
      <c r="J5461" s="17">
        <v>0.4012991189956665</v>
      </c>
      <c r="K5461" s="17">
        <v>0.271095871925354</v>
      </c>
      <c r="M5461" s="17" cm="1">
        <f t="array" ref="M5461:Q5461">runSim(G5461,H5461,I5461,J5461,K5461,hipWeibAlpha,hipWeibBeta,1,vertWeibAlpha,vertWeibBeta,1,meanSurvival,sdSurvival,baseU,hipUMult,vertUMult,hipCost,vertCost,costComp,discC,discCi,discQi,hipFracMort,50, FALSE)</f>
        <v>7.5309986562451972</v>
      </c>
      <c r="N5461" s="17">
        <v>6.2883887925679209</v>
      </c>
      <c r="O5461" s="27">
        <v>7000</v>
      </c>
      <c r="P5461" s="27">
        <v>5086.1547756516711</v>
      </c>
      <c r="Q5461" s="1">
        <v>1</v>
      </c>
      <c r="Y5461" s="17" cm="1">
        <f t="array" ref="Y5461:AC5461">runSim(G5461,H5461,I5461,J5461,K5461,hipWeibAlpha,hipWeibBeta,2,vertWeibAlpha,vertWeibBeta,2,meanSurvival,sdSurvival,baseU,hipUMult,vertUMult,hipCost,vertCost,costInt,discC,discCi,discQi,hipFracMort,50, FALSE)</f>
        <v>7.8750295700742257</v>
      </c>
      <c r="Z5461" s="17">
        <v>6.5300941147313782</v>
      </c>
      <c r="AA5461" s="27">
        <v>5625.0211214815899</v>
      </c>
      <c r="AB5461" s="27">
        <v>4664.352939093842</v>
      </c>
      <c r="AC5461" s="1">
        <v>1</v>
      </c>
    </row>
    <row r="5462" spans="5:29" x14ac:dyDescent="0.35">
      <c r="E5462" s="1">
        <v>5458</v>
      </c>
      <c r="G5462" s="17">
        <v>0.72241431474685669</v>
      </c>
      <c r="H5462" s="17">
        <v>0.95462256669998169</v>
      </c>
      <c r="I5462" s="17">
        <v>6.1739265918731689E-2</v>
      </c>
      <c r="J5462" s="17">
        <v>0.75811988115310669</v>
      </c>
      <c r="K5462" s="17">
        <v>0.57060462236404419</v>
      </c>
      <c r="M5462" s="17" cm="1">
        <f t="array" ref="M5462:Q5462">runSim(G5462,H5462,I5462,J5462,K5462,hipWeibAlpha,hipWeibBeta,1,vertWeibAlpha,vertWeibBeta,1,meanSurvival,sdSurvival,baseU,hipUMult,vertUMult,hipCost,vertCost,costComp,discC,discCi,discQi,hipFracMort,50, FALSE)</f>
        <v>7.9726414318661281</v>
      </c>
      <c r="N5462" s="17">
        <v>6.4436749538536153</v>
      </c>
      <c r="O5462" s="27">
        <v>10000</v>
      </c>
      <c r="P5462" s="27">
        <v>8225.8195905968641</v>
      </c>
      <c r="Q5462" s="1">
        <v>1</v>
      </c>
      <c r="Y5462" s="17" cm="1">
        <f t="array" ref="Y5462:AC5462">runSim(G5462,H5462,I5462,J5462,K5462,hipWeibAlpha,hipWeibBeta,2,vertWeibAlpha,vertWeibBeta,2,meanSurvival,sdSurvival,baseU,hipUMult,vertUMult,hipCost,vertCost,costInt,discC,discCi,discQi,hipFracMort,50, FALSE)</f>
        <v>9.1248630170463336</v>
      </c>
      <c r="Z5462" s="17">
        <v>7.2663935522654288</v>
      </c>
      <c r="AA5462" s="27">
        <v>10050.401313757244</v>
      </c>
      <c r="AB5462" s="27">
        <v>8250.799411781396</v>
      </c>
      <c r="AC5462" s="1">
        <v>1</v>
      </c>
    </row>
    <row r="5463" spans="5:29" x14ac:dyDescent="0.35">
      <c r="E5463" s="1">
        <v>5459</v>
      </c>
      <c r="G5463" s="17">
        <v>0.95169568061828613</v>
      </c>
      <c r="H5463" s="17">
        <v>0.53632092475891113</v>
      </c>
      <c r="I5463" s="17">
        <v>0.90247082710266113</v>
      </c>
      <c r="J5463" s="17">
        <v>0.40707898139953613</v>
      </c>
      <c r="K5463" s="17">
        <v>0.70399975776672363</v>
      </c>
      <c r="M5463" s="17" cm="1">
        <f t="array" ref="M5463:Q5463">runSim(G5463,H5463,I5463,J5463,K5463,hipWeibAlpha,hipWeibBeta,1,vertWeibAlpha,vertWeibBeta,1,meanSurvival,sdSurvival,baseU,hipUMult,vertUMult,hipCost,vertCost,costComp,discC,discCi,discQi,hipFracMort,50, FALSE)</f>
        <v>6.4937970516630923</v>
      </c>
      <c r="N5463" s="17">
        <v>5.4821343574418675</v>
      </c>
      <c r="O5463" s="27">
        <v>13000</v>
      </c>
      <c r="P5463" s="27">
        <v>10576.198052365866</v>
      </c>
      <c r="Q5463" s="1">
        <v>1</v>
      </c>
      <c r="Y5463" s="17" cm="1">
        <f t="array" ref="Y5463:AC5463">runSim(G5463,H5463,I5463,J5463,K5463,hipWeibAlpha,hipWeibBeta,2,vertWeibAlpha,vertWeibBeta,2,meanSurvival,sdSurvival,baseU,hipUMult,vertUMult,hipCost,vertCost,costInt,discC,discCi,discQi,hipFracMort,50, FALSE)</f>
        <v>7.5807495893851087</v>
      </c>
      <c r="Z5463" s="17">
        <v>6.3233595113417751</v>
      </c>
      <c r="AA5463" s="27">
        <v>12647.401880062564</v>
      </c>
      <c r="AB5463" s="27">
        <v>9739.515149476174</v>
      </c>
      <c r="AC5463" s="1">
        <v>1</v>
      </c>
    </row>
    <row r="5464" spans="5:29" x14ac:dyDescent="0.35">
      <c r="E5464" s="1">
        <v>5460</v>
      </c>
      <c r="G5464" s="17">
        <v>4.3087422847747803E-2</v>
      </c>
      <c r="H5464" s="17">
        <v>0.4454616904258728</v>
      </c>
      <c r="I5464" s="17">
        <v>0.2845119833946228</v>
      </c>
      <c r="J5464" s="17">
        <v>0.9894375205039978</v>
      </c>
      <c r="K5464" s="17">
        <v>0.8955501914024353</v>
      </c>
      <c r="M5464" s="17" cm="1">
        <f t="array" ref="M5464:Q5464">runSim(G5464,H5464,I5464,J5464,K5464,hipWeibAlpha,hipWeibBeta,1,vertWeibAlpha,vertWeibBeta,1,meanSurvival,sdSurvival,baseU,hipUMult,vertUMult,hipCost,vertCost,costComp,discC,discCi,discQi,hipFracMort,50, FALSE)</f>
        <v>11.539311809518333</v>
      </c>
      <c r="N5464" s="17">
        <v>8.6989539748040094</v>
      </c>
      <c r="O5464" s="27">
        <v>13000</v>
      </c>
      <c r="P5464" s="27">
        <v>8490.0902128422185</v>
      </c>
      <c r="Q5464" s="1">
        <v>1</v>
      </c>
      <c r="Y5464" s="17" cm="1">
        <f t="array" ref="Y5464:AC5464">runSim(G5464,H5464,I5464,J5464,K5464,hipWeibAlpha,hipWeibBeta,2,vertWeibAlpha,vertWeibBeta,2,meanSurvival,sdSurvival,baseU,hipUMult,vertUMult,hipCost,vertCost,costInt,discC,discCi,discQi,hipFracMort,50, FALSE)</f>
        <v>12.925011481564574</v>
      </c>
      <c r="Z5464" s="17">
        <v>9.5547223747193204</v>
      </c>
      <c r="AA5464" s="27">
        <v>12458.615516528471</v>
      </c>
      <c r="AB5464" s="27">
        <v>8781.4103409158197</v>
      </c>
      <c r="AC5464" s="1">
        <v>1</v>
      </c>
    </row>
    <row r="5465" spans="5:29" x14ac:dyDescent="0.35">
      <c r="E5465" s="1">
        <v>5461</v>
      </c>
      <c r="G5465" s="17">
        <v>0.36870467662811279</v>
      </c>
      <c r="H5465" s="17">
        <v>0.69283187389373779</v>
      </c>
      <c r="I5465" s="17">
        <v>0.36318099498748779</v>
      </c>
      <c r="J5465" s="17">
        <v>0.59215438365936279</v>
      </c>
      <c r="K5465" s="17">
        <v>0.48319137096405029</v>
      </c>
      <c r="M5465" s="17" cm="1">
        <f t="array" ref="M5465:Q5465">runSim(G5465,H5465,I5465,J5465,K5465,hipWeibAlpha,hipWeibBeta,1,vertWeibAlpha,vertWeibBeta,1,meanSurvival,sdSurvival,baseU,hipUMult,vertUMult,hipCost,vertCost,costComp,discC,discCi,discQi,hipFracMort,50, FALSE)</f>
        <v>7.9137586872722636</v>
      </c>
      <c r="N5465" s="17">
        <v>6.5059153961104172</v>
      </c>
      <c r="O5465" s="27">
        <v>10000</v>
      </c>
      <c r="P5465" s="27">
        <v>7502.70567086355</v>
      </c>
      <c r="Q5465" s="1">
        <v>1</v>
      </c>
      <c r="Y5465" s="17" cm="1">
        <f t="array" ref="Y5465:AC5465">runSim(G5465,H5465,I5465,J5465,K5465,hipWeibAlpha,hipWeibBeta,2,vertWeibAlpha,vertWeibBeta,2,meanSurvival,sdSurvival,baseU,hipUMult,vertUMult,hipCost,vertCost,costInt,discC,discCi,discQi,hipFracMort,50, FALSE)</f>
        <v>8.6790130189747092</v>
      </c>
      <c r="Z5465" s="17">
        <v>7.058841227168215</v>
      </c>
      <c r="AA5465" s="27">
        <v>9349.6355548494575</v>
      </c>
      <c r="AB5465" s="27">
        <v>7293.7351996686484</v>
      </c>
      <c r="AC5465" s="1">
        <v>1</v>
      </c>
    </row>
    <row r="5466" spans="5:29" x14ac:dyDescent="0.35">
      <c r="E5466" s="1">
        <v>5462</v>
      </c>
      <c r="G5466" s="17">
        <v>0.77997547388076782</v>
      </c>
      <c r="H5466" s="17">
        <v>0.21384388208389282</v>
      </c>
      <c r="I5466" s="17">
        <v>0.64029651880264282</v>
      </c>
      <c r="J5466" s="17">
        <v>0.92212635278701782</v>
      </c>
      <c r="K5466" s="17">
        <v>0.42089039087295532</v>
      </c>
      <c r="M5466" s="17" cm="1">
        <f t="array" ref="M5466:Q5466">runSim(G5466,H5466,I5466,J5466,K5466,hipWeibAlpha,hipWeibBeta,1,vertWeibAlpha,vertWeibBeta,1,meanSurvival,sdSurvival,baseU,hipUMult,vertUMult,hipCost,vertCost,costComp,discC,discCi,discQi,hipFracMort,50, FALSE)</f>
        <v>9.4393687400747659</v>
      </c>
      <c r="N5466" s="17">
        <v>7.4228327365347839</v>
      </c>
      <c r="O5466" s="27">
        <v>13000</v>
      </c>
      <c r="P5466" s="27">
        <v>9395.6392722931123</v>
      </c>
      <c r="Q5466" s="1">
        <v>1</v>
      </c>
      <c r="Y5466" s="17" cm="1">
        <f t="array" ref="Y5466:AC5466">runSim(G5466,H5466,I5466,J5466,K5466,hipWeibAlpha,hipWeibBeta,2,vertWeibAlpha,vertWeibBeta,2,meanSurvival,sdSurvival,baseU,hipUMult,vertUMult,hipCost,vertCost,costInt,discC,discCi,discQi,hipFracMort,50, FALSE)</f>
        <v>11.006880100935799</v>
      </c>
      <c r="Z5466" s="17">
        <v>8.4951999446197988</v>
      </c>
      <c r="AA5466" s="27">
        <v>15129.280905279544</v>
      </c>
      <c r="AB5466" s="27">
        <v>10533.044395878434</v>
      </c>
      <c r="AC5466" s="1">
        <v>1</v>
      </c>
    </row>
    <row r="5467" spans="5:29" x14ac:dyDescent="0.35">
      <c r="E5467" s="1">
        <v>5463</v>
      </c>
      <c r="G5467" s="17">
        <v>0.81929540634155273</v>
      </c>
      <c r="H5467" s="17">
        <v>0.29894018173217773</v>
      </c>
      <c r="I5467" s="17">
        <v>0.70708227157592773</v>
      </c>
      <c r="J5467" s="17">
        <v>0.95534276962280273</v>
      </c>
      <c r="K5467" s="17">
        <v>0.94342565536499023</v>
      </c>
      <c r="M5467" s="17" cm="1">
        <f t="array" ref="M5467:Q5467">runSim(G5467,H5467,I5467,J5467,K5467,hipWeibAlpha,hipWeibBeta,1,vertWeibAlpha,vertWeibBeta,1,meanSurvival,sdSurvival,baseU,hipUMult,vertUMult,hipCost,vertCost,costComp,discC,discCi,discQi,hipFracMort,50, FALSE)</f>
        <v>9.7091784439283693</v>
      </c>
      <c r="N5467" s="17">
        <v>7.5501781140438098</v>
      </c>
      <c r="O5467" s="27">
        <v>13000</v>
      </c>
      <c r="P5467" s="27">
        <v>9665.0536959239707</v>
      </c>
      <c r="Q5467" s="1">
        <v>1</v>
      </c>
      <c r="Y5467" s="17" cm="1">
        <f t="array" ref="Y5467:AC5467">runSim(G5467,H5467,I5467,J5467,K5467,hipWeibAlpha,hipWeibBeta,2,vertWeibAlpha,vertWeibBeta,2,meanSurvival,sdSurvival,baseU,hipUMult,vertUMult,hipCost,vertCost,costInt,discC,discCi,discQi,hipFracMort,50, FALSE)</f>
        <v>11.314535838203241</v>
      </c>
      <c r="Z5467" s="17">
        <v>8.6606064599126817</v>
      </c>
      <c r="AA5467" s="27">
        <v>15548.537599578103</v>
      </c>
      <c r="AB5467" s="27">
        <v>10882.968321756522</v>
      </c>
      <c r="AC5467" s="1">
        <v>1</v>
      </c>
    </row>
    <row r="5468" spans="5:29" x14ac:dyDescent="0.35">
      <c r="E5468" s="1">
        <v>5464</v>
      </c>
      <c r="G5468" s="17">
        <v>0.569438636302948</v>
      </c>
      <c r="H5468" s="17">
        <v>0.786754310131073</v>
      </c>
      <c r="I5468" s="17">
        <v>0.499828040599823</v>
      </c>
      <c r="J5468" s="17">
        <v>0.473796546459198</v>
      </c>
      <c r="K5468" s="17">
        <v>5.6422889232635498E-2</v>
      </c>
      <c r="M5468" s="17" cm="1">
        <f t="array" ref="M5468:Q5468">runSim(G5468,H5468,I5468,J5468,K5468,hipWeibAlpha,hipWeibBeta,1,vertWeibAlpha,vertWeibBeta,1,meanSurvival,sdSurvival,baseU,hipUMult,vertUMult,hipCost,vertCost,costComp,discC,discCi,discQi,hipFracMort,50, FALSE)</f>
        <v>7.2154354084761447</v>
      </c>
      <c r="N5468" s="17">
        <v>6.0199127990901991</v>
      </c>
      <c r="O5468" s="27">
        <v>13000</v>
      </c>
      <c r="P5468" s="27">
        <v>9902.5515835079859</v>
      </c>
      <c r="Q5468" s="1">
        <v>1</v>
      </c>
      <c r="Y5468" s="17" cm="1">
        <f t="array" ref="Y5468:AC5468">runSim(G5468,H5468,I5468,J5468,K5468,hipWeibAlpha,hipWeibBeta,2,vertWeibAlpha,vertWeibBeta,2,meanSurvival,sdSurvival,baseU,hipUMult,vertUMult,hipCost,vertCost,costInt,discC,discCi,discQi,hipFracMort,50, FALSE)</f>
        <v>7.9842729608159893</v>
      </c>
      <c r="Z5468" s="17">
        <v>6.5921286430610522</v>
      </c>
      <c r="AA5468" s="27">
        <v>8901.4055754065412</v>
      </c>
      <c r="AB5468" s="27">
        <v>7141.411359199119</v>
      </c>
      <c r="AC5468" s="1">
        <v>1</v>
      </c>
    </row>
    <row r="5469" spans="5:29" x14ac:dyDescent="0.35">
      <c r="E5469" s="1">
        <v>5465</v>
      </c>
      <c r="G5469" s="17">
        <v>0.65219986438751221</v>
      </c>
      <c r="H5469" s="17">
        <v>3.1502842903137207E-2</v>
      </c>
      <c r="I5469" s="17">
        <v>7.9781651496887207E-2</v>
      </c>
      <c r="J5469" s="17">
        <v>1.626133918762207E-3</v>
      </c>
      <c r="K5469" s="17">
        <v>0.61312210559844971</v>
      </c>
      <c r="M5469" s="17" cm="1">
        <f t="array" ref="M5469:Q5469">runSim(G5469,H5469,I5469,J5469,K5469,hipWeibAlpha,hipWeibBeta,1,vertWeibAlpha,vertWeibBeta,1,meanSurvival,sdSurvival,baseU,hipUMult,vertUMult,hipCost,vertCost,costComp,discC,discCi,discQi,hipFracMort,50, FALSE)</f>
        <v>2.2200566546162768</v>
      </c>
      <c r="N5469" s="17">
        <v>2.1032345705521811</v>
      </c>
      <c r="O5469" s="27">
        <v>0</v>
      </c>
      <c r="P5469" s="27">
        <v>0</v>
      </c>
      <c r="Q5469" s="1">
        <v>1</v>
      </c>
      <c r="Y5469" s="17" cm="1">
        <f t="array" ref="Y5469:AC5469">runSim(G5469,H5469,I5469,J5469,K5469,hipWeibAlpha,hipWeibBeta,2,vertWeibAlpha,vertWeibBeta,2,meanSurvival,sdSurvival,baseU,hipUMult,vertUMult,hipCost,vertCost,costInt,discC,discCi,discQi,hipFracMort,50, FALSE)</f>
        <v>2.2200566546162768</v>
      </c>
      <c r="Z5469" s="17">
        <v>2.1032345705521811</v>
      </c>
      <c r="AA5469" s="27">
        <v>1585.7547532973406</v>
      </c>
      <c r="AB5469" s="27">
        <v>1502.3104075372721</v>
      </c>
      <c r="AC5469" s="1">
        <v>1</v>
      </c>
    </row>
    <row r="5470" spans="5:29" x14ac:dyDescent="0.35">
      <c r="E5470" s="1">
        <v>5466</v>
      </c>
      <c r="G5470" s="17">
        <v>0.59184342622756958</v>
      </c>
      <c r="H5470" s="17">
        <v>0.36018449068069458</v>
      </c>
      <c r="I5470" s="17">
        <v>0.65284806489944458</v>
      </c>
      <c r="J5470" s="17">
        <v>0.35606461763381958</v>
      </c>
      <c r="K5470" s="17">
        <v>0.44345170259475708</v>
      </c>
      <c r="M5470" s="17" cm="1">
        <f t="array" ref="M5470:Q5470">runSim(G5470,H5470,I5470,J5470,K5470,hipWeibAlpha,hipWeibBeta,1,vertWeibAlpha,vertWeibBeta,1,meanSurvival,sdSurvival,baseU,hipUMult,vertUMult,hipCost,vertCost,costComp,discC,discCi,discQi,hipFracMort,50, FALSE)</f>
        <v>7.0531877477060254</v>
      </c>
      <c r="N5470" s="17">
        <v>5.948536230291233</v>
      </c>
      <c r="O5470" s="27">
        <v>10000</v>
      </c>
      <c r="P5470" s="27">
        <v>7495.0468724911134</v>
      </c>
      <c r="Q5470" s="1">
        <v>1</v>
      </c>
      <c r="Y5470" s="17" cm="1">
        <f t="array" ref="Y5470:AC5470">runSim(G5470,H5470,I5470,J5470,K5470,hipWeibAlpha,hipWeibBeta,2,vertWeibAlpha,vertWeibBeta,2,meanSurvival,sdSurvival,baseU,hipUMult,vertUMult,hipCost,vertCost,costInt,discC,discCi,discQi,hipFracMort,50, FALSE)</f>
        <v>7.6251042556428015</v>
      </c>
      <c r="Z5470" s="17">
        <v>6.3593284577249438</v>
      </c>
      <c r="AA5470" s="27">
        <v>5446.5030397448591</v>
      </c>
      <c r="AB5470" s="27">
        <v>4542.3774698035322</v>
      </c>
      <c r="AC5470" s="1">
        <v>1</v>
      </c>
    </row>
    <row r="5471" spans="5:29" x14ac:dyDescent="0.35">
      <c r="E5471" s="1">
        <v>5467</v>
      </c>
      <c r="G5471" s="17">
        <v>0.64663100242614746</v>
      </c>
      <c r="H5471" s="17">
        <v>0.62285780906677246</v>
      </c>
      <c r="I5471" s="17">
        <v>0.43236708641052246</v>
      </c>
      <c r="J5471" s="17">
        <v>0.91646742820739746</v>
      </c>
      <c r="K5471" s="17">
        <v>0.88868117332458496</v>
      </c>
      <c r="M5471" s="17" cm="1">
        <f t="array" ref="M5471:Q5471">runSim(G5471,H5471,I5471,J5471,K5471,hipWeibAlpha,hipWeibBeta,1,vertWeibAlpha,vertWeibBeta,1,meanSurvival,sdSurvival,baseU,hipUMult,vertUMult,hipCost,vertCost,costComp,discC,discCi,discQi,hipFracMort,50, FALSE)</f>
        <v>9.2936861856593129</v>
      </c>
      <c r="N5471" s="17">
        <v>7.3208705291848482</v>
      </c>
      <c r="O5471" s="27">
        <v>13000</v>
      </c>
      <c r="P5471" s="27">
        <v>9704.8411133353638</v>
      </c>
      <c r="Q5471" s="1">
        <v>1</v>
      </c>
      <c r="Y5471" s="17" cm="1">
        <f t="array" ref="Y5471:AC5471">runSim(G5471,H5471,I5471,J5471,K5471,hipWeibAlpha,hipWeibBeta,2,vertWeibAlpha,vertWeibBeta,2,meanSurvival,sdSurvival,baseU,hipUMult,vertUMult,hipCost,vertCost,costInt,discC,discCi,discQi,hipFracMort,50, FALSE)</f>
        <v>10.94204065675962</v>
      </c>
      <c r="Z5471" s="17">
        <v>8.445956789597977</v>
      </c>
      <c r="AA5471" s="27">
        <v>11072.543607002095</v>
      </c>
      <c r="AB5471" s="27">
        <v>8248.2025543500349</v>
      </c>
      <c r="AC5471" s="1">
        <v>1</v>
      </c>
    </row>
    <row r="5472" spans="5:29" x14ac:dyDescent="0.35">
      <c r="E5472" s="1">
        <v>5468</v>
      </c>
      <c r="G5472" s="17">
        <v>0.54861348867416382</v>
      </c>
      <c r="H5472" s="17">
        <v>0.77618306875228882</v>
      </c>
      <c r="I5472" s="17">
        <v>0.28515523672103882</v>
      </c>
      <c r="J5472" s="17">
        <v>5.1604211330413818E-2</v>
      </c>
      <c r="K5472" s="17">
        <v>0.43183797597885132</v>
      </c>
      <c r="M5472" s="17" cm="1">
        <f t="array" ref="M5472:Q5472">runSim(G5472,H5472,I5472,J5472,K5472,hipWeibAlpha,hipWeibBeta,1,vertWeibAlpha,vertWeibBeta,1,meanSurvival,sdSurvival,baseU,hipUMult,vertUMult,hipCost,vertCost,costComp,discC,discCi,discQi,hipFracMort,50, FALSE)</f>
        <v>4.7621349351167739</v>
      </c>
      <c r="N5472" s="17">
        <v>4.2375297543172561</v>
      </c>
      <c r="O5472" s="27">
        <v>3000</v>
      </c>
      <c r="P5472" s="27">
        <v>2611.9134589462269</v>
      </c>
      <c r="Q5472" s="1">
        <v>1</v>
      </c>
      <c r="Y5472" s="17" cm="1">
        <f t="array" ref="Y5472:AC5472">runSim(G5472,H5472,I5472,J5472,K5472,hipWeibAlpha,hipWeibBeta,2,vertWeibAlpha,vertWeibBeta,2,meanSurvival,sdSurvival,baseU,hipUMult,vertUMult,hipCost,vertCost,costInt,discC,discCi,discQi,hipFracMort,50, FALSE)</f>
        <v>4.9780619908414199</v>
      </c>
      <c r="Z5472" s="17">
        <v>4.4158929739384059</v>
      </c>
      <c r="AA5472" s="27">
        <v>3555.7585648867284</v>
      </c>
      <c r="AB5472" s="27">
        <v>3154.2092670988618</v>
      </c>
      <c r="AC5472" s="1">
        <v>1</v>
      </c>
    </row>
    <row r="5473" spans="5:29" x14ac:dyDescent="0.35">
      <c r="E5473" s="1">
        <v>5469</v>
      </c>
      <c r="G5473" s="17">
        <v>0.58113038539886475</v>
      </c>
      <c r="H5473" s="17">
        <v>0.42967164516448975</v>
      </c>
      <c r="I5473" s="17">
        <v>9.0255141258239746E-2</v>
      </c>
      <c r="J5473" s="17">
        <v>0.13465821743011475</v>
      </c>
      <c r="K5473" s="17">
        <v>0.10333192348480225</v>
      </c>
      <c r="M5473" s="17" cm="1">
        <f t="array" ref="M5473:Q5473">runSim(G5473,H5473,I5473,J5473,K5473,hipWeibAlpha,hipWeibBeta,1,vertWeibAlpha,vertWeibBeta,1,meanSurvival,sdSurvival,baseU,hipUMult,vertUMult,hipCost,vertCost,costComp,discC,discCi,discQi,hipFracMort,50, FALSE)</f>
        <v>5.9707432140424386</v>
      </c>
      <c r="N5473" s="17">
        <v>5.1730748824357295</v>
      </c>
      <c r="O5473" s="27">
        <v>10000</v>
      </c>
      <c r="P5473" s="27">
        <v>7539.7990024363917</v>
      </c>
      <c r="Q5473" s="1">
        <v>1</v>
      </c>
      <c r="Y5473" s="17" cm="1">
        <f t="array" ref="Y5473:AC5473">runSim(G5473,H5473,I5473,J5473,K5473,hipWeibAlpha,hipWeibBeta,2,vertWeibAlpha,vertWeibBeta,2,meanSurvival,sdSurvival,baseU,hipUMult,vertUMult,hipCost,vertCost,costInt,discC,discCi,discQi,hipFracMort,50, FALSE)</f>
        <v>6.080259989017879</v>
      </c>
      <c r="Z5473" s="17">
        <v>5.2559366272688655</v>
      </c>
      <c r="AA5473" s="27">
        <v>4343.0428492984856</v>
      </c>
      <c r="AB5473" s="27">
        <v>3754.2404480491905</v>
      </c>
      <c r="AC5473" s="1">
        <v>1</v>
      </c>
    </row>
    <row r="5474" spans="5:29" x14ac:dyDescent="0.35">
      <c r="E5474" s="1">
        <v>5470</v>
      </c>
      <c r="G5474" s="17">
        <v>0.45568662881851196</v>
      </c>
      <c r="H5474" s="17">
        <v>0.31631284952163696</v>
      </c>
      <c r="I5474" s="17">
        <v>0.77206236124038696</v>
      </c>
      <c r="J5474" s="17">
        <v>0.60760313272476196</v>
      </c>
      <c r="K5474" s="17">
        <v>0.37345701456069946</v>
      </c>
      <c r="M5474" s="17" cm="1">
        <f t="array" ref="M5474:Q5474">runSim(G5474,H5474,I5474,J5474,K5474,hipWeibAlpha,hipWeibBeta,1,vertWeibAlpha,vertWeibBeta,1,meanSurvival,sdSurvival,baseU,hipUMult,vertUMult,hipCost,vertCost,costComp,discC,discCi,discQi,hipFracMort,50, FALSE)</f>
        <v>8.1408469206902101</v>
      </c>
      <c r="N5474" s="17">
        <v>6.6849346224146116</v>
      </c>
      <c r="O5474" s="27">
        <v>13000</v>
      </c>
      <c r="P5474" s="27">
        <v>9237.5413784945395</v>
      </c>
      <c r="Q5474" s="1">
        <v>1</v>
      </c>
      <c r="Y5474" s="17" cm="1">
        <f t="array" ref="Y5474:AC5474">runSim(G5474,H5474,I5474,J5474,K5474,hipWeibAlpha,hipWeibBeta,2,vertWeibAlpha,vertWeibBeta,2,meanSurvival,sdSurvival,baseU,hipUMult,vertUMult,hipCost,vertCost,costInt,discC,discCi,discQi,hipFracMort,50, FALSE)</f>
        <v>8.9734624972516563</v>
      </c>
      <c r="Z5474" s="17">
        <v>7.2562411772374134</v>
      </c>
      <c r="AA5474" s="27">
        <v>6409.61606946547</v>
      </c>
      <c r="AB5474" s="27">
        <v>5183.0294123124386</v>
      </c>
      <c r="AC5474" s="1">
        <v>1</v>
      </c>
    </row>
    <row r="5475" spans="5:29" x14ac:dyDescent="0.35">
      <c r="E5475" s="1">
        <v>5471</v>
      </c>
      <c r="G5475" s="17">
        <v>0.35319709777832031</v>
      </c>
      <c r="H5475" s="17">
        <v>0.55256843566894531</v>
      </c>
      <c r="I5475" s="17">
        <v>0.87281990051269531</v>
      </c>
      <c r="J5475" s="17">
        <v>0.45994758605957031</v>
      </c>
      <c r="K5475" s="17">
        <v>0.14676094055175781</v>
      </c>
      <c r="M5475" s="17" cm="1">
        <f t="array" ref="M5475:Q5475">runSim(G5475,H5475,I5475,J5475,K5475,hipWeibAlpha,hipWeibBeta,1,vertWeibAlpha,vertWeibBeta,1,meanSurvival,sdSurvival,baseU,hipUMult,vertUMult,hipCost,vertCost,costComp,discC,discCi,discQi,hipFracMort,50, FALSE)</f>
        <v>7.5495468742218828</v>
      </c>
      <c r="N5475" s="17">
        <v>6.2830345772625931</v>
      </c>
      <c r="O5475" s="27">
        <v>13000</v>
      </c>
      <c r="P5475" s="27">
        <v>9565.0527317007654</v>
      </c>
      <c r="Q5475" s="1">
        <v>1</v>
      </c>
      <c r="Y5475" s="17" cm="1">
        <f t="array" ref="Y5475:AC5475">runSim(G5475,H5475,I5475,J5475,K5475,hipWeibAlpha,hipWeibBeta,2,vertWeibAlpha,vertWeibBeta,2,meanSurvival,sdSurvival,baseU,hipUMult,vertUMult,hipCost,vertCost,costInt,discC,discCi,discQi,hipFracMort,50, FALSE)</f>
        <v>8.1888118873085851</v>
      </c>
      <c r="Z5475" s="17">
        <v>6.7415426196507111</v>
      </c>
      <c r="AA5475" s="27">
        <v>5849.1513480775611</v>
      </c>
      <c r="AB5475" s="27">
        <v>4815.387585464794</v>
      </c>
      <c r="AC5475" s="1">
        <v>1</v>
      </c>
    </row>
    <row r="5476" spans="5:29" x14ac:dyDescent="0.35">
      <c r="E5476" s="1">
        <v>5472</v>
      </c>
      <c r="G5476" s="17">
        <v>0.78462809324264526</v>
      </c>
      <c r="H5476" s="17">
        <v>0.84276407957077026</v>
      </c>
      <c r="I5476" s="17">
        <v>0.81950968503952026</v>
      </c>
      <c r="J5476" s="17">
        <v>0.77687662839889526</v>
      </c>
      <c r="K5476" s="17">
        <v>0.76331156492233276</v>
      </c>
      <c r="M5476" s="17" cm="1">
        <f t="array" ref="M5476:Q5476">runSim(G5476,H5476,I5476,J5476,K5476,hipWeibAlpha,hipWeibBeta,1,vertWeibAlpha,vertWeibBeta,1,meanSurvival,sdSurvival,baseU,hipUMult,vertUMult,hipCost,vertCost,costComp,discC,discCi,discQi,hipFracMort,50, FALSE)</f>
        <v>8.0866063552142187</v>
      </c>
      <c r="N5476" s="17">
        <v>6.5334472557942735</v>
      </c>
      <c r="O5476" s="27">
        <v>13000</v>
      </c>
      <c r="P5476" s="27">
        <v>10543.697874622911</v>
      </c>
      <c r="Q5476" s="1">
        <v>1</v>
      </c>
      <c r="Y5476" s="17" cm="1">
        <f t="array" ref="Y5476:AC5476">runSim(G5476,H5476,I5476,J5476,K5476,hipWeibAlpha,hipWeibBeta,2,vertWeibAlpha,vertWeibBeta,2,meanSurvival,sdSurvival,baseU,hipUMult,vertUMult,hipCost,vertCost,costInt,discC,discCi,discQi,hipFracMort,50, FALSE)</f>
        <v>9.4235211675321171</v>
      </c>
      <c r="Z5476" s="17">
        <v>7.5001833583322322</v>
      </c>
      <c r="AA5476" s="27">
        <v>20142.530733223619</v>
      </c>
      <c r="AB5476" s="27">
        <v>14464.403279272381</v>
      </c>
      <c r="AC5476" s="1">
        <v>1</v>
      </c>
    </row>
    <row r="5477" spans="5:29" x14ac:dyDescent="0.35">
      <c r="E5477" s="1">
        <v>5473</v>
      </c>
      <c r="G5477" s="17">
        <v>5.594789981842041E-2</v>
      </c>
      <c r="H5477" s="17">
        <v>0.91278994083404541</v>
      </c>
      <c r="I5477" s="17">
        <v>0.17005312442779541</v>
      </c>
      <c r="J5477" s="17">
        <v>0.14170229434967041</v>
      </c>
      <c r="K5477" s="17">
        <v>4.177248477935791E-2</v>
      </c>
      <c r="M5477" s="17" cm="1">
        <f t="array" ref="M5477:Q5477">runSim(G5477,H5477,I5477,J5477,K5477,hipWeibAlpha,hipWeibBeta,1,vertWeibAlpha,vertWeibBeta,1,meanSurvival,sdSurvival,baseU,hipUMult,vertUMult,hipCost,vertCost,costComp,discC,discCi,discQi,hipFracMort,50, FALSE)</f>
        <v>5.7017543309534169</v>
      </c>
      <c r="N5477" s="17">
        <v>4.9373582113433674</v>
      </c>
      <c r="O5477" s="27">
        <v>3000</v>
      </c>
      <c r="P5477" s="27">
        <v>2760.6818933943214</v>
      </c>
      <c r="Q5477" s="1">
        <v>1</v>
      </c>
      <c r="Y5477" s="17" cm="1">
        <f t="array" ref="Y5477:AC5477">runSim(G5477,H5477,I5477,J5477,K5477,hipWeibAlpha,hipWeibBeta,2,vertWeibAlpha,vertWeibBeta,2,meanSurvival,sdSurvival,baseU,hipUMult,vertUMult,hipCost,vertCost,costInt,discC,discCi,discQi,hipFracMort,50, FALSE)</f>
        <v>5.8709165116942827</v>
      </c>
      <c r="Z5477" s="17">
        <v>5.0867308322870812</v>
      </c>
      <c r="AA5477" s="27">
        <v>7390.9461509623407</v>
      </c>
      <c r="AB5477" s="27">
        <v>6330.1665614042286</v>
      </c>
      <c r="AC5477" s="1">
        <v>1</v>
      </c>
    </row>
    <row r="5478" spans="5:29" x14ac:dyDescent="0.35">
      <c r="E5478" s="1">
        <v>5474</v>
      </c>
      <c r="G5478" s="17">
        <v>0.73265010118484497</v>
      </c>
      <c r="H5478" s="17">
        <v>6.8373978137969971E-2</v>
      </c>
      <c r="I5478" s="17">
        <v>0.73408442735671997</v>
      </c>
      <c r="J5478" s="17">
        <v>0.28788691759109497</v>
      </c>
      <c r="K5478" s="17">
        <v>9.5513463020324707E-3</v>
      </c>
      <c r="M5478" s="17" cm="1">
        <f t="array" ref="M5478:Q5478">runSim(G5478,H5478,I5478,J5478,K5478,hipWeibAlpha,hipWeibBeta,1,vertWeibAlpha,vertWeibBeta,1,meanSurvival,sdSurvival,baseU,hipUMult,vertUMult,hipCost,vertCost,costComp,discC,discCi,discQi,hipFracMort,50, FALSE)</f>
        <v>5.2277946580804961</v>
      </c>
      <c r="N5478" s="17">
        <v>4.6102339864850279</v>
      </c>
      <c r="O5478" s="27">
        <v>7000</v>
      </c>
      <c r="P5478" s="27">
        <v>5414.0137336418047</v>
      </c>
      <c r="Q5478" s="1">
        <v>1</v>
      </c>
      <c r="Y5478" s="17" cm="1">
        <f t="array" ref="Y5478:AC5478">runSim(G5478,H5478,I5478,J5478,K5478,hipWeibAlpha,hipWeibBeta,2,vertWeibAlpha,vertWeibBeta,2,meanSurvival,sdSurvival,baseU,hipUMult,vertUMult,hipCost,vertCost,costInt,discC,discCi,discQi,hipFracMort,50, FALSE)</f>
        <v>7.2249062713195293</v>
      </c>
      <c r="Z5478" s="17">
        <v>6.0814804035720362</v>
      </c>
      <c r="AA5478" s="27">
        <v>5160.6473366568071</v>
      </c>
      <c r="AB5478" s="27">
        <v>4343.914573980026</v>
      </c>
      <c r="AC5478" s="1">
        <v>1</v>
      </c>
    </row>
    <row r="5479" spans="5:29" x14ac:dyDescent="0.35">
      <c r="E5479" s="1">
        <v>5475</v>
      </c>
      <c r="G5479" s="17">
        <v>0.66805863380432129</v>
      </c>
      <c r="H5479" s="17">
        <v>0.94213700294494629</v>
      </c>
      <c r="I5479" s="17">
        <v>0.63250565528869629</v>
      </c>
      <c r="J5479" s="17">
        <v>0.56484818458557129</v>
      </c>
      <c r="K5479" s="17">
        <v>0.13422989845275879</v>
      </c>
      <c r="M5479" s="17" cm="1">
        <f t="array" ref="M5479:Q5479">runSim(G5479,H5479,I5479,J5479,K5479,hipWeibAlpha,hipWeibBeta,1,vertWeibAlpha,vertWeibBeta,1,meanSurvival,sdSurvival,baseU,hipUMult,vertUMult,hipCost,vertCost,costComp,discC,discCi,discQi,hipFracMort,50, FALSE)</f>
        <v>7.2933464496522902</v>
      </c>
      <c r="N5479" s="17">
        <v>6.0273071216281657</v>
      </c>
      <c r="O5479" s="27">
        <v>13000</v>
      </c>
      <c r="P5479" s="27">
        <v>10454.866480433886</v>
      </c>
      <c r="Q5479" s="1">
        <v>1</v>
      </c>
      <c r="Y5479" s="17" cm="1">
        <f t="array" ref="Y5479:AC5479">runSim(G5479,H5479,I5479,J5479,K5479,hipWeibAlpha,hipWeibBeta,2,vertWeibAlpha,vertWeibBeta,2,meanSurvival,sdSurvival,baseU,hipUMult,vertUMult,hipCost,vertCost,costInt,discC,discCi,discQi,hipFracMort,50, FALSE)</f>
        <v>8.1420229791758931</v>
      </c>
      <c r="Z5479" s="17">
        <v>6.6521949899292085</v>
      </c>
      <c r="AA5479" s="27">
        <v>12244.909234547531</v>
      </c>
      <c r="AB5479" s="27">
        <v>9876.2696166191417</v>
      </c>
      <c r="AC5479" s="1">
        <v>1</v>
      </c>
    </row>
    <row r="5480" spans="5:29" x14ac:dyDescent="0.35">
      <c r="E5480" s="1">
        <v>5476</v>
      </c>
      <c r="G5480" s="17">
        <v>0.65278762578964233</v>
      </c>
      <c r="H5480" s="17">
        <v>0.98680251836776733</v>
      </c>
      <c r="I5480" s="17">
        <v>0.85319656133651733</v>
      </c>
      <c r="J5480" s="17">
        <v>0.27491897344589233</v>
      </c>
      <c r="K5480" s="17">
        <v>0.36364883184432983</v>
      </c>
      <c r="M5480" s="17" cm="1">
        <f t="array" ref="M5480:Q5480">runSim(G5480,H5480,I5480,J5480,K5480,hipWeibAlpha,hipWeibBeta,1,vertWeibAlpha,vertWeibBeta,1,meanSurvival,sdSurvival,baseU,hipUMult,vertUMult,hipCost,vertCost,costComp,discC,discCi,discQi,hipFracMort,50, FALSE)</f>
        <v>6.1596805341737761</v>
      </c>
      <c r="N5480" s="17">
        <v>5.2414539946593992</v>
      </c>
      <c r="O5480" s="27">
        <v>13000</v>
      </c>
      <c r="P5480" s="27">
        <v>10811.842205283301</v>
      </c>
      <c r="Q5480" s="1">
        <v>1</v>
      </c>
      <c r="Y5480" s="17" cm="1">
        <f t="array" ref="Y5480:AC5480">runSim(G5480,H5480,I5480,J5480,K5480,hipWeibAlpha,hipWeibBeta,2,vertWeibAlpha,vertWeibBeta,2,meanSurvival,sdSurvival,baseU,hipUMult,vertUMult,hipCost,vertCost,costInt,discC,discCi,discQi,hipFracMort,50, FALSE)</f>
        <v>6.5588678802817491</v>
      </c>
      <c r="Z5480" s="17">
        <v>5.5473842337175707</v>
      </c>
      <c r="AA5480" s="27">
        <v>11102.995534963607</v>
      </c>
      <c r="AB5480" s="27">
        <v>9642.1521295106577</v>
      </c>
      <c r="AC5480" s="1">
        <v>1</v>
      </c>
    </row>
    <row r="5481" spans="5:29" x14ac:dyDescent="0.35">
      <c r="E5481" s="1">
        <v>5477</v>
      </c>
      <c r="G5481" s="17">
        <v>0.2632368803024292</v>
      </c>
      <c r="H5481" s="17">
        <v>0.7924422025680542</v>
      </c>
      <c r="I5481" s="17">
        <v>0.3807600736618042</v>
      </c>
      <c r="J5481" s="17">
        <v>0.4593428373336792</v>
      </c>
      <c r="K5481" s="17">
        <v>0.8025282621383667</v>
      </c>
      <c r="M5481" s="17" cm="1">
        <f t="array" ref="M5481:Q5481">runSim(G5481,H5481,I5481,J5481,K5481,hipWeibAlpha,hipWeibBeta,1,vertWeibAlpha,vertWeibBeta,1,meanSurvival,sdSurvival,baseU,hipUMult,vertUMult,hipCost,vertCost,costComp,discC,discCi,discQi,hipFracMort,50, FALSE)</f>
        <v>7.4882706899345415</v>
      </c>
      <c r="N5481" s="17">
        <v>6.2171970361909183</v>
      </c>
      <c r="O5481" s="27">
        <v>10000</v>
      </c>
      <c r="P5481" s="27">
        <v>7463.3664790498842</v>
      </c>
      <c r="Q5481" s="1">
        <v>1</v>
      </c>
      <c r="Y5481" s="17" cm="1">
        <f t="array" ref="Y5481:AC5481">runSim(G5481,H5481,I5481,J5481,K5481,hipWeibAlpha,hipWeibBeta,2,vertWeibAlpha,vertWeibBeta,2,meanSurvival,sdSurvival,baseU,hipUMult,vertUMult,hipCost,vertCost,costInt,discC,discCi,discQi,hipFracMort,50, FALSE)</f>
        <v>7.9072529659745889</v>
      </c>
      <c r="Z5481" s="17">
        <v>6.5399035614124132</v>
      </c>
      <c r="AA5481" s="27">
        <v>8846.8658244816597</v>
      </c>
      <c r="AB5481" s="27">
        <v>7114.3685440022809</v>
      </c>
      <c r="AC5481" s="1">
        <v>1</v>
      </c>
    </row>
    <row r="5482" spans="5:29" x14ac:dyDescent="0.35">
      <c r="E5482" s="1">
        <v>5478</v>
      </c>
      <c r="G5482" s="17">
        <v>0.9254804253578186</v>
      </c>
      <c r="H5482" s="17">
        <v>0.7441144585609436</v>
      </c>
      <c r="I5482" s="17">
        <v>0.4166608452796936</v>
      </c>
      <c r="J5482" s="17">
        <v>0.1496625542640686</v>
      </c>
      <c r="K5482" s="17">
        <v>0.2919812798500061</v>
      </c>
      <c r="M5482" s="17" cm="1">
        <f t="array" ref="M5482:Q5482">runSim(G5482,H5482,I5482,J5482,K5482,hipWeibAlpha,hipWeibBeta,1,vertWeibAlpha,vertWeibBeta,1,meanSurvival,sdSurvival,baseU,hipUMult,vertUMult,hipCost,vertCost,costComp,discC,discCi,discQi,hipFracMort,50, FALSE)</f>
        <v>5.3341039999916271</v>
      </c>
      <c r="N5482" s="17">
        <v>4.6602916013218438</v>
      </c>
      <c r="O5482" s="27">
        <v>10000</v>
      </c>
      <c r="P5482" s="27">
        <v>8421.3688006729426</v>
      </c>
      <c r="Q5482" s="1">
        <v>1</v>
      </c>
      <c r="Y5482" s="17" cm="1">
        <f t="array" ref="Y5482:AC5482">runSim(G5482,H5482,I5482,J5482,K5482,hipWeibAlpha,hipWeibBeta,2,vertWeibAlpha,vertWeibBeta,2,meanSurvival,sdSurvival,baseU,hipUMult,vertUMult,hipCost,vertCost,costInt,discC,discCi,discQi,hipFracMort,50, FALSE)</f>
        <v>6.2072967269452111</v>
      </c>
      <c r="Z5482" s="17">
        <v>5.349837705617106</v>
      </c>
      <c r="AA5482" s="27">
        <v>7443.1773670784833</v>
      </c>
      <c r="AB5482" s="27">
        <v>6052.3992054089977</v>
      </c>
      <c r="AC5482" s="1">
        <v>1</v>
      </c>
    </row>
    <row r="5483" spans="5:29" x14ac:dyDescent="0.35">
      <c r="E5483" s="1">
        <v>5479</v>
      </c>
      <c r="G5483" s="17">
        <v>0.89547586441040039</v>
      </c>
      <c r="H5483" s="17">
        <v>0.22082376480102539</v>
      </c>
      <c r="I5483" s="17">
        <v>0.89068460464477539</v>
      </c>
      <c r="J5483" s="17">
        <v>0.78542947769165039</v>
      </c>
      <c r="K5483" s="17">
        <v>0.84284830093383789</v>
      </c>
      <c r="M5483" s="17" cm="1">
        <f t="array" ref="M5483:Q5483">runSim(G5483,H5483,I5483,J5483,K5483,hipWeibAlpha,hipWeibBeta,1,vertWeibAlpha,vertWeibBeta,1,meanSurvival,sdSurvival,baseU,hipUMult,vertUMult,hipCost,vertCost,costComp,discC,discCi,discQi,hipFracMort,50, FALSE)</f>
        <v>8.3156777616504325</v>
      </c>
      <c r="N5483" s="17">
        <v>6.7105834425124726</v>
      </c>
      <c r="O5483" s="27">
        <v>13000</v>
      </c>
      <c r="P5483" s="27">
        <v>9827.8582381296819</v>
      </c>
      <c r="Q5483" s="1">
        <v>1</v>
      </c>
      <c r="Y5483" s="17" cm="1">
        <f t="array" ref="Y5483:AC5483">runSim(G5483,H5483,I5483,J5483,K5483,hipWeibAlpha,hipWeibBeta,2,vertWeibAlpha,vertWeibBeta,2,meanSurvival,sdSurvival,baseU,hipUMult,vertUMult,hipCost,vertCost,costInt,discC,discCi,discQi,hipFracMort,50, FALSE)</f>
        <v>9.5627782588552481</v>
      </c>
      <c r="Z5483" s="17">
        <v>7.6183655722661543</v>
      </c>
      <c r="AA5483" s="27">
        <v>14185.993544316752</v>
      </c>
      <c r="AB5483" s="27">
        <v>10377.676392484909</v>
      </c>
      <c r="AC5483" s="1">
        <v>1</v>
      </c>
    </row>
    <row r="5484" spans="5:29" x14ac:dyDescent="0.35">
      <c r="E5484" s="1">
        <v>5480</v>
      </c>
      <c r="G5484" s="17">
        <v>0.80281132459640503</v>
      </c>
      <c r="H5484" s="17">
        <v>0.48301762342453003</v>
      </c>
      <c r="I5484" s="17">
        <v>0.41093510389328003</v>
      </c>
      <c r="J5484" s="17">
        <v>0.44545048475265503</v>
      </c>
      <c r="K5484" s="17">
        <v>0.82006901502609253</v>
      </c>
      <c r="M5484" s="17" cm="1">
        <f t="array" ref="M5484:Q5484">runSim(G5484,H5484,I5484,J5484,K5484,hipWeibAlpha,hipWeibBeta,1,vertWeibAlpha,vertWeibBeta,1,meanSurvival,sdSurvival,baseU,hipUMult,vertUMult,hipCost,vertCost,costComp,discC,discCi,discQi,hipFracMort,50, FALSE)</f>
        <v>7.0314973618648615</v>
      </c>
      <c r="N5484" s="17">
        <v>5.9022225322493158</v>
      </c>
      <c r="O5484" s="27">
        <v>10000</v>
      </c>
      <c r="P5484" s="27">
        <v>7903.4532841944147</v>
      </c>
      <c r="Q5484" s="1">
        <v>1</v>
      </c>
      <c r="Y5484" s="17" cm="1">
        <f t="array" ref="Y5484:AC5484">runSim(G5484,H5484,I5484,J5484,K5484,hipWeibAlpha,hipWeibBeta,2,vertWeibAlpha,vertWeibBeta,2,meanSurvival,sdSurvival,baseU,hipUMult,vertUMult,hipCost,vertCost,costInt,discC,discCi,discQi,hipFracMort,50, FALSE)</f>
        <v>8.111955078618319</v>
      </c>
      <c r="Z5484" s="17">
        <v>6.6900522437427137</v>
      </c>
      <c r="AA5484" s="27">
        <v>5794.2536275845141</v>
      </c>
      <c r="AB5484" s="27">
        <v>4778.6087455305105</v>
      </c>
      <c r="AC5484" s="1">
        <v>1</v>
      </c>
    </row>
    <row r="5485" spans="5:29" x14ac:dyDescent="0.35">
      <c r="E5485" s="1">
        <v>5481</v>
      </c>
      <c r="G5485" s="17">
        <v>0.56633961200714111</v>
      </c>
      <c r="H5485" s="17">
        <v>0.55697071552276611</v>
      </c>
      <c r="I5485" s="17">
        <v>0.96071827411651611</v>
      </c>
      <c r="J5485" s="17">
        <v>0.70092213153839111</v>
      </c>
      <c r="K5485" s="17">
        <v>0.93644154071807861</v>
      </c>
      <c r="M5485" s="17" cm="1">
        <f t="array" ref="M5485:Q5485">runSim(G5485,H5485,I5485,J5485,K5485,hipWeibAlpha,hipWeibBeta,1,vertWeibAlpha,vertWeibBeta,1,meanSurvival,sdSurvival,baseU,hipUMult,vertUMult,hipCost,vertCost,costComp,discC,discCi,discQi,hipFracMort,50, FALSE)</f>
        <v>8.2131559714499804</v>
      </c>
      <c r="N5485" s="17">
        <v>6.6951788349902444</v>
      </c>
      <c r="O5485" s="27">
        <v>13000</v>
      </c>
      <c r="P5485" s="27">
        <v>9922.9476434711196</v>
      </c>
      <c r="Q5485" s="1">
        <v>1</v>
      </c>
      <c r="Y5485" s="17" cm="1">
        <f t="array" ref="Y5485:AC5485">runSim(G5485,H5485,I5485,J5485,K5485,hipWeibAlpha,hipWeibBeta,2,vertWeibAlpha,vertWeibBeta,2,meanSurvival,sdSurvival,baseU,hipUMult,vertUMult,hipCost,vertCost,costInt,discC,discCi,discQi,hipFracMort,50, FALSE)</f>
        <v>9.4129459147067678</v>
      </c>
      <c r="Z5485" s="17">
        <v>7.5347277168803437</v>
      </c>
      <c r="AA5485" s="27">
        <v>9790.5817615695378</v>
      </c>
      <c r="AB5485" s="27">
        <v>7393.9686835588927</v>
      </c>
      <c r="AC5485" s="1">
        <v>1</v>
      </c>
    </row>
    <row r="5486" spans="5:29" x14ac:dyDescent="0.35">
      <c r="E5486" s="1">
        <v>5482</v>
      </c>
      <c r="G5486" s="17">
        <v>6.6507458686828613E-3</v>
      </c>
      <c r="H5486" s="17">
        <v>0.94100743532180786</v>
      </c>
      <c r="I5486" s="17">
        <v>0.16726475954055786</v>
      </c>
      <c r="J5486" s="17">
        <v>0.41540318727493286</v>
      </c>
      <c r="K5486" s="17">
        <v>0.63071995973587036</v>
      </c>
      <c r="M5486" s="17" cm="1">
        <f t="array" ref="M5486:Q5486">runSim(G5486,H5486,I5486,J5486,K5486,hipWeibAlpha,hipWeibBeta,1,vertWeibAlpha,vertWeibBeta,1,meanSurvival,sdSurvival,baseU,hipUMult,vertUMult,hipCost,vertCost,costComp,discC,discCi,discQi,hipFracMort,50, FALSE)</f>
        <v>7.2942561528088463</v>
      </c>
      <c r="N5486" s="17">
        <v>6.0571170872335838</v>
      </c>
      <c r="O5486" s="27">
        <v>3000</v>
      </c>
      <c r="P5486" s="27">
        <v>2803.1652915862833</v>
      </c>
      <c r="Q5486" s="1">
        <v>1</v>
      </c>
      <c r="Y5486" s="17" cm="1">
        <f t="array" ref="Y5486:AC5486">runSim(G5486,H5486,I5486,J5486,K5486,hipWeibAlpha,hipWeibBeta,2,vertWeibAlpha,vertWeibBeta,2,meanSurvival,sdSurvival,baseU,hipUMult,vertUMult,hipCost,vertCost,costInt,discC,discCi,discQi,hipFracMort,50, FALSE)</f>
        <v>7.4323438387579461</v>
      </c>
      <c r="Z5486" s="17">
        <v>6.1818639018019175</v>
      </c>
      <c r="AA5486" s="27">
        <v>8679.4987832220195</v>
      </c>
      <c r="AB5486" s="27">
        <v>7320.5235583504746</v>
      </c>
      <c r="AC5486" s="1">
        <v>1</v>
      </c>
    </row>
    <row r="5487" spans="5:29" x14ac:dyDescent="0.35">
      <c r="E5487" s="1">
        <v>5483</v>
      </c>
      <c r="G5487" s="17">
        <v>0.93052935600280762</v>
      </c>
      <c r="H5487" s="17">
        <v>0.40870928764343262</v>
      </c>
      <c r="I5487" s="17">
        <v>0.41743731498718262</v>
      </c>
      <c r="J5487" s="17">
        <v>0.26677203178405762</v>
      </c>
      <c r="K5487" s="17">
        <v>0.85519671440124512</v>
      </c>
      <c r="M5487" s="17" cm="1">
        <f t="array" ref="M5487:Q5487">runSim(G5487,H5487,I5487,J5487,K5487,hipWeibAlpha,hipWeibBeta,1,vertWeibAlpha,vertWeibBeta,1,meanSurvival,sdSurvival,baseU,hipUMult,vertUMult,hipCost,vertCost,costComp,discC,discCi,discQi,hipFracMort,50, FALSE)</f>
        <v>6.0912529184026436</v>
      </c>
      <c r="N5487" s="17">
        <v>5.2222605911644395</v>
      </c>
      <c r="O5487" s="27">
        <v>10000</v>
      </c>
      <c r="P5487" s="27">
        <v>8169.8155972485911</v>
      </c>
      <c r="Q5487" s="1">
        <v>1</v>
      </c>
      <c r="Y5487" s="17" cm="1">
        <f t="array" ref="Y5487:AC5487">runSim(G5487,H5487,I5487,J5487,K5487,hipWeibAlpha,hipWeibBeta,2,vertWeibAlpha,vertWeibBeta,2,meanSurvival,sdSurvival,baseU,hipUMult,vertUMult,hipCost,vertCost,costInt,discC,discCi,discQi,hipFracMort,50, FALSE)</f>
        <v>7.092529304749684</v>
      </c>
      <c r="Z5487" s="17">
        <v>5.9883648729353069</v>
      </c>
      <c r="AA5487" s="27">
        <v>5066.0923605354892</v>
      </c>
      <c r="AB5487" s="27">
        <v>4277.4034806680775</v>
      </c>
      <c r="AC5487" s="1">
        <v>1</v>
      </c>
    </row>
    <row r="5488" spans="5:29" x14ac:dyDescent="0.35">
      <c r="E5488" s="1">
        <v>5484</v>
      </c>
      <c r="G5488" s="17">
        <v>0.11195749044418335</v>
      </c>
      <c r="H5488" s="17">
        <v>0.83366769552230835</v>
      </c>
      <c r="I5488" s="17">
        <v>0.74498361349105835</v>
      </c>
      <c r="J5488" s="17">
        <v>0.41572946310043335</v>
      </c>
      <c r="K5488" s="17">
        <v>0.94733041524887085</v>
      </c>
      <c r="M5488" s="17" cm="1">
        <f t="array" ref="M5488:Q5488">runSim(G5488,H5488,I5488,J5488,K5488,hipWeibAlpha,hipWeibBeta,1,vertWeibAlpha,vertWeibBeta,1,meanSurvival,sdSurvival,baseU,hipUMult,vertUMult,hipCost,vertCost,costComp,discC,discCi,discQi,hipFracMort,50, FALSE)</f>
        <v>7.3966016736586031</v>
      </c>
      <c r="N5488" s="17">
        <v>6.1500465372042559</v>
      </c>
      <c r="O5488" s="27">
        <v>6000</v>
      </c>
      <c r="P5488" s="27">
        <v>4965.4228969659362</v>
      </c>
      <c r="Q5488" s="1">
        <v>1</v>
      </c>
      <c r="Y5488" s="17" cm="1">
        <f t="array" ref="Y5488:AC5488">runSim(G5488,H5488,I5488,J5488,K5488,hipWeibAlpha,hipWeibBeta,2,vertWeibAlpha,vertWeibBeta,2,meanSurvival,sdSurvival,baseU,hipUMult,vertUMult,hipCost,vertCost,costInt,discC,discCi,discQi,hipFracMort,50, FALSE)</f>
        <v>7.6354535906866854</v>
      </c>
      <c r="Z5488" s="17">
        <v>6.3504519810234488</v>
      </c>
      <c r="AA5488" s="27">
        <v>11680.753775103589</v>
      </c>
      <c r="AB5488" s="27">
        <v>9117.600274672357</v>
      </c>
      <c r="AC5488" s="1">
        <v>1</v>
      </c>
    </row>
    <row r="5489" spans="5:29" x14ac:dyDescent="0.35">
      <c r="E5489" s="1">
        <v>5485</v>
      </c>
      <c r="G5489" s="17">
        <v>0.64598119258880615</v>
      </c>
      <c r="H5489" s="17">
        <v>1.2100577354431152E-2</v>
      </c>
      <c r="I5489" s="17">
        <v>0.46565282344818115</v>
      </c>
      <c r="J5489" s="17">
        <v>0.79716527462005615</v>
      </c>
      <c r="K5489" s="17">
        <v>0.31173741817474365</v>
      </c>
      <c r="M5489" s="17" cm="1">
        <f t="array" ref="M5489:Q5489">runSim(G5489,H5489,I5489,J5489,K5489,hipWeibAlpha,hipWeibBeta,1,vertWeibAlpha,vertWeibBeta,1,meanSurvival,sdSurvival,baseU,hipUMult,vertUMult,hipCost,vertCost,costComp,discC,discCi,discQi,hipFracMort,50, FALSE)</f>
        <v>9.0325086148539491</v>
      </c>
      <c r="N5489" s="17">
        <v>7.2332700510580628</v>
      </c>
      <c r="O5489" s="27">
        <v>7000</v>
      </c>
      <c r="P5489" s="27">
        <v>5292.0715537687047</v>
      </c>
      <c r="Q5489" s="1">
        <v>1</v>
      </c>
      <c r="Y5489" s="17" cm="1">
        <f t="array" ref="Y5489:AC5489">runSim(G5489,H5489,I5489,J5489,K5489,hipWeibAlpha,hipWeibBeta,2,vertWeibAlpha,vertWeibBeta,2,meanSurvival,sdSurvival,baseU,hipUMult,vertUMult,hipCost,vertCost,costInt,discC,discCi,discQi,hipFracMort,50, FALSE)</f>
        <v>10.146230989320387</v>
      </c>
      <c r="Z5489" s="17">
        <v>7.9894592793544135</v>
      </c>
      <c r="AA5489" s="27">
        <v>7247.3078495145628</v>
      </c>
      <c r="AB5489" s="27">
        <v>5706.7566281102963</v>
      </c>
      <c r="AC5489" s="1">
        <v>1</v>
      </c>
    </row>
    <row r="5490" spans="5:29" x14ac:dyDescent="0.35">
      <c r="E5490" s="1">
        <v>5486</v>
      </c>
      <c r="G5490" s="17">
        <v>0.99648576974868774</v>
      </c>
      <c r="H5490" s="17">
        <v>0.30437761545181274</v>
      </c>
      <c r="I5490" s="17">
        <v>0.38122087717056274</v>
      </c>
      <c r="J5490" s="17">
        <v>0.35543352365493774</v>
      </c>
      <c r="K5490" s="17">
        <v>0.48359209299087524</v>
      </c>
      <c r="M5490" s="17" cm="1">
        <f t="array" ref="M5490:Q5490">runSim(G5490,H5490,I5490,J5490,K5490,hipWeibAlpha,hipWeibBeta,1,vertWeibAlpha,vertWeibBeta,1,meanSurvival,sdSurvival,baseU,hipUMult,vertUMult,hipCost,vertCost,costComp,discC,discCi,discQi,hipFracMort,50, FALSE)</f>
        <v>6.0288831170463411</v>
      </c>
      <c r="N5490" s="17">
        <v>5.0955091574817848</v>
      </c>
      <c r="O5490" s="27">
        <v>10000</v>
      </c>
      <c r="P5490" s="27">
        <v>8659.4390147386875</v>
      </c>
      <c r="Q5490" s="1">
        <v>1</v>
      </c>
      <c r="Y5490" s="17" cm="1">
        <f t="array" ref="Y5490:AC5490">runSim(G5490,H5490,I5490,J5490,K5490,hipWeibAlpha,hipWeibBeta,2,vertWeibAlpha,vertWeibBeta,2,meanSurvival,sdSurvival,baseU,hipUMult,vertUMult,hipCost,vertCost,costInt,discC,discCi,discQi,hipFracMort,50, FALSE)</f>
        <v>6.5687040153178256</v>
      </c>
      <c r="Z5490" s="17">
        <v>5.552594933672971</v>
      </c>
      <c r="AA5490" s="27">
        <v>12443.962196819761</v>
      </c>
      <c r="AB5490" s="27">
        <v>10460.51816949579</v>
      </c>
      <c r="AC5490" s="1">
        <v>1</v>
      </c>
    </row>
    <row r="5491" spans="5:29" x14ac:dyDescent="0.35">
      <c r="E5491" s="1">
        <v>5487</v>
      </c>
      <c r="G5491" s="17">
        <v>0.52474498748779297</v>
      </c>
      <c r="H5491" s="17">
        <v>0.38231945037841797</v>
      </c>
      <c r="I5491" s="17">
        <v>0.83928966522216797</v>
      </c>
      <c r="J5491" s="17">
        <v>1.0401725769042969E-2</v>
      </c>
      <c r="K5491" s="17">
        <v>0.61030101776123047</v>
      </c>
      <c r="M5491" s="17" cm="1">
        <f t="array" ref="M5491:Q5491">runSim(G5491,H5491,I5491,J5491,K5491,hipWeibAlpha,hipWeibBeta,1,vertWeibAlpha,vertWeibBeta,1,meanSurvival,sdSurvival,baseU,hipUMult,vertUMult,hipCost,vertCost,costComp,discC,discCi,discQi,hipFracMort,50, FALSE)</f>
        <v>3.5457814220374892</v>
      </c>
      <c r="N5491" s="17">
        <v>3.2540323381633329</v>
      </c>
      <c r="O5491" s="27">
        <v>0</v>
      </c>
      <c r="P5491" s="27">
        <v>0</v>
      </c>
      <c r="Q5491" s="1">
        <v>1</v>
      </c>
      <c r="Y5491" s="17" cm="1">
        <f t="array" ref="Y5491:AC5491">runSim(G5491,H5491,I5491,J5491,K5491,hipWeibAlpha,hipWeibBeta,2,vertWeibAlpha,vertWeibBeta,2,meanSurvival,sdSurvival,baseU,hipUMult,vertUMult,hipCost,vertCost,costInt,discC,discCi,discQi,hipFracMort,50, FALSE)</f>
        <v>3.5457814220374892</v>
      </c>
      <c r="Z5491" s="17">
        <v>3.2540323381633329</v>
      </c>
      <c r="AA5491" s="27">
        <v>2532.7010157410637</v>
      </c>
      <c r="AB5491" s="27">
        <v>2324.3088129738094</v>
      </c>
      <c r="AC5491" s="1">
        <v>1</v>
      </c>
    </row>
    <row r="5492" spans="5:29" x14ac:dyDescent="0.35">
      <c r="E5492" s="1">
        <v>5488</v>
      </c>
      <c r="G5492" s="17">
        <v>0.88814848661422729</v>
      </c>
      <c r="H5492" s="17">
        <v>0.97167509794235229</v>
      </c>
      <c r="I5492" s="17">
        <v>0.53826445341110229</v>
      </c>
      <c r="J5492" s="17">
        <v>0.74367827177047729</v>
      </c>
      <c r="K5492" s="17">
        <v>0.99085539579391479</v>
      </c>
      <c r="M5492" s="17" cm="1">
        <f t="array" ref="M5492:Q5492">runSim(G5492,H5492,I5492,J5492,K5492,hipWeibAlpha,hipWeibBeta,1,vertWeibAlpha,vertWeibBeta,1,meanSurvival,sdSurvival,baseU,hipUMult,vertUMult,hipCost,vertCost,costComp,discC,discCi,discQi,hipFracMort,50, FALSE)</f>
        <v>7.6173094930938543</v>
      </c>
      <c r="N5492" s="17">
        <v>6.1689894897656226</v>
      </c>
      <c r="O5492" s="27">
        <v>13000</v>
      </c>
      <c r="P5492" s="27">
        <v>10889.211970977844</v>
      </c>
      <c r="Q5492" s="1">
        <v>1</v>
      </c>
      <c r="Y5492" s="17" cm="1">
        <f t="array" ref="Y5492:AC5492">runSim(G5492,H5492,I5492,J5492,K5492,hipWeibAlpha,hipWeibBeta,2,vertWeibAlpha,vertWeibBeta,2,meanSurvival,sdSurvival,baseU,hipUMult,vertUMult,hipCost,vertCost,costInt,discC,discCi,discQi,hipFracMort,50, FALSE)</f>
        <v>8.6365432835360547</v>
      </c>
      <c r="Z5492" s="17">
        <v>6.9414747686674705</v>
      </c>
      <c r="AA5492" s="27">
        <v>19982.090690636673</v>
      </c>
      <c r="AB5492" s="27">
        <v>15152.057312710309</v>
      </c>
      <c r="AC5492" s="1">
        <v>1</v>
      </c>
    </row>
    <row r="5493" spans="5:29" x14ac:dyDescent="0.35">
      <c r="E5493" s="1">
        <v>5489</v>
      </c>
      <c r="G5493" s="17">
        <v>0.89089453220367432</v>
      </c>
      <c r="H5493" s="17">
        <v>0.67156469821929932</v>
      </c>
      <c r="I5493" s="17">
        <v>0.15929663181304932</v>
      </c>
      <c r="J5493" s="17">
        <v>0.38680517673492432</v>
      </c>
      <c r="K5493" s="17">
        <v>0.50464880466461182</v>
      </c>
      <c r="M5493" s="17" cm="1">
        <f t="array" ref="M5493:Q5493">runSim(G5493,H5493,I5493,J5493,K5493,hipWeibAlpha,hipWeibBeta,1,vertWeibAlpha,vertWeibBeta,1,meanSurvival,sdSurvival,baseU,hipUMult,vertUMult,hipCost,vertCost,costComp,discC,discCi,discQi,hipFracMort,50, FALSE)</f>
        <v>6.5338353336094865</v>
      </c>
      <c r="N5493" s="17">
        <v>5.5278679293035893</v>
      </c>
      <c r="O5493" s="27">
        <v>10000</v>
      </c>
      <c r="P5493" s="27">
        <v>8249.6540650641455</v>
      </c>
      <c r="Q5493" s="1">
        <v>1</v>
      </c>
      <c r="Y5493" s="17" cm="1">
        <f t="array" ref="Y5493:AC5493">runSim(G5493,H5493,I5493,J5493,K5493,hipWeibAlpha,hipWeibBeta,2,vertWeibAlpha,vertWeibBeta,2,meanSurvival,sdSurvival,baseU,hipUMult,vertUMult,hipCost,vertCost,costInt,discC,discCi,discQi,hipFracMort,50, FALSE)</f>
        <v>7.7230365784026063</v>
      </c>
      <c r="Z5493" s="17">
        <v>6.4256808341004792</v>
      </c>
      <c r="AA5493" s="27">
        <v>8568.5165478094823</v>
      </c>
      <c r="AB5493" s="27">
        <v>6745.6663763154711</v>
      </c>
      <c r="AC5493" s="1">
        <v>1</v>
      </c>
    </row>
    <row r="5494" spans="5:29" x14ac:dyDescent="0.35">
      <c r="E5494" s="1">
        <v>5490</v>
      </c>
      <c r="G5494" s="17">
        <v>0.79128676652908325</v>
      </c>
      <c r="H5494" s="17">
        <v>0.35552626848220825</v>
      </c>
      <c r="I5494" s="17">
        <v>0.32983046770095825</v>
      </c>
      <c r="J5494" s="17">
        <v>0.11605483293533325</v>
      </c>
      <c r="K5494" s="17">
        <v>0.18439894914627075</v>
      </c>
      <c r="M5494" s="17" cm="1">
        <f t="array" ref="M5494:Q5494">runSim(G5494,H5494,I5494,J5494,K5494,hipWeibAlpha,hipWeibBeta,1,vertWeibAlpha,vertWeibBeta,1,meanSurvival,sdSurvival,baseU,hipUMult,vertUMult,hipCost,vertCost,costComp,discC,discCi,discQi,hipFracMort,50, FALSE)</f>
        <v>5.6205496360834308</v>
      </c>
      <c r="N5494" s="17">
        <v>4.9075037764488245</v>
      </c>
      <c r="O5494" s="27">
        <v>10000</v>
      </c>
      <c r="P5494" s="27">
        <v>7777.9477607695362</v>
      </c>
      <c r="Q5494" s="1">
        <v>1</v>
      </c>
      <c r="Y5494" s="17" cm="1">
        <f t="array" ref="Y5494:AC5494">runSim(G5494,H5494,I5494,J5494,K5494,hipWeibAlpha,hipWeibBeta,2,vertWeibAlpha,vertWeibBeta,2,meanSurvival,sdSurvival,baseU,hipUMult,vertUMult,hipCost,vertCost,costInt,discC,discCi,discQi,hipFracMort,50, FALSE)</f>
        <v>5.8906216608557775</v>
      </c>
      <c r="Z5494" s="17">
        <v>5.1146248722025103</v>
      </c>
      <c r="AA5494" s="27">
        <v>4207.5869006112698</v>
      </c>
      <c r="AB5494" s="27">
        <v>3653.3034801446502</v>
      </c>
      <c r="AC5494" s="1">
        <v>1</v>
      </c>
    </row>
    <row r="5495" spans="5:29" x14ac:dyDescent="0.35">
      <c r="E5495" s="1">
        <v>5491</v>
      </c>
      <c r="G5495" s="17">
        <v>0.80171895027160645</v>
      </c>
      <c r="H5495" s="17">
        <v>0.39025044441223145</v>
      </c>
      <c r="I5495" s="17">
        <v>0.15483784675598145</v>
      </c>
      <c r="J5495" s="17">
        <v>0.38991475105285645</v>
      </c>
      <c r="K5495" s="17">
        <v>0.91925740242004395</v>
      </c>
      <c r="M5495" s="17" cm="1">
        <f t="array" ref="M5495:Q5495">runSim(G5495,H5495,I5495,J5495,K5495,hipWeibAlpha,hipWeibBeta,1,vertWeibAlpha,vertWeibBeta,1,meanSurvival,sdSurvival,baseU,hipUMult,vertUMult,hipCost,vertCost,costComp,discC,discCi,discQi,hipFracMort,50, FALSE)</f>
        <v>6.8810361890169611</v>
      </c>
      <c r="N5495" s="17">
        <v>5.8057490133549479</v>
      </c>
      <c r="O5495" s="27">
        <v>10000</v>
      </c>
      <c r="P5495" s="27">
        <v>7826.2829118486416</v>
      </c>
      <c r="Q5495" s="1">
        <v>1</v>
      </c>
      <c r="Y5495" s="17" cm="1">
        <f t="array" ref="Y5495:AC5495">runSim(G5495,H5495,I5495,J5495,K5495,hipWeibAlpha,hipWeibBeta,2,vertWeibAlpha,vertWeibBeta,2,meanSurvival,sdSurvival,baseU,hipUMult,vertUMult,hipCost,vertCost,costInt,discC,discCi,discQi,hipFracMort,50, FALSE)</f>
        <v>7.8129634183817194</v>
      </c>
      <c r="Z5495" s="17">
        <v>6.4878819357792361</v>
      </c>
      <c r="AA5495" s="27">
        <v>5580.6881559869425</v>
      </c>
      <c r="AB5495" s="27">
        <v>4634.2013826994544</v>
      </c>
      <c r="AC5495" s="1">
        <v>1</v>
      </c>
    </row>
    <row r="5496" spans="5:29" x14ac:dyDescent="0.35">
      <c r="E5496" s="1">
        <v>5492</v>
      </c>
      <c r="G5496" s="17">
        <v>0.32309573888778687</v>
      </c>
      <c r="H5496" s="17">
        <v>0.71375125646591187</v>
      </c>
      <c r="I5496" s="17">
        <v>0.35748904943466187</v>
      </c>
      <c r="J5496" s="17">
        <v>0.87100833654403687</v>
      </c>
      <c r="K5496" s="17">
        <v>7.9855382442474365E-2</v>
      </c>
      <c r="M5496" s="17" cm="1">
        <f t="array" ref="M5496:Q5496">runSim(G5496,H5496,I5496,J5496,K5496,hipWeibAlpha,hipWeibBeta,1,vertWeibAlpha,vertWeibBeta,1,meanSurvival,sdSurvival,baseU,hipUMult,vertUMult,hipCost,vertCost,costComp,discC,discCi,discQi,hipFracMort,50, FALSE)</f>
        <v>9.2224266381830571</v>
      </c>
      <c r="N5496" s="17">
        <v>7.3145061246162584</v>
      </c>
      <c r="O5496" s="27">
        <v>13000</v>
      </c>
      <c r="P5496" s="27">
        <v>9400.8726479897505</v>
      </c>
      <c r="Q5496" s="1">
        <v>1</v>
      </c>
      <c r="Y5496" s="17" cm="1">
        <f t="array" ref="Y5496:AC5496">runSim(G5496,H5496,I5496,J5496,K5496,hipWeibAlpha,hipWeibBeta,2,vertWeibAlpha,vertWeibBeta,2,meanSurvival,sdSurvival,baseU,hipUMult,vertUMult,hipCost,vertCost,costInt,discC,discCi,discQi,hipFracMort,50, FALSE)</f>
        <v>10.348304257578281</v>
      </c>
      <c r="Z5496" s="17">
        <v>8.0858912425178371</v>
      </c>
      <c r="AA5496" s="27">
        <v>10696.755781507782</v>
      </c>
      <c r="AB5496" s="27">
        <v>8154.7988998967458</v>
      </c>
      <c r="AC5496" s="1">
        <v>1</v>
      </c>
    </row>
    <row r="5497" spans="5:29" x14ac:dyDescent="0.35">
      <c r="E5497" s="1">
        <v>5493</v>
      </c>
      <c r="G5497" s="17">
        <v>3.8445353507995605E-2</v>
      </c>
      <c r="H5497" s="17">
        <v>0.39772880077362061</v>
      </c>
      <c r="I5497" s="17">
        <v>0.65401542186737061</v>
      </c>
      <c r="J5497" s="17">
        <v>0.45720756053924561</v>
      </c>
      <c r="K5497" s="17">
        <v>0.44004142284393311</v>
      </c>
      <c r="M5497" s="17" cm="1">
        <f t="array" ref="M5497:Q5497">runSim(G5497,H5497,I5497,J5497,K5497,hipWeibAlpha,hipWeibBeta,1,vertWeibAlpha,vertWeibBeta,1,meanSurvival,sdSurvival,baseU,hipUMult,vertUMult,hipCost,vertCost,costComp,discC,discCi,discQi,hipFracMort,50, FALSE)</f>
        <v>7.8945915645863867</v>
      </c>
      <c r="N5497" s="17">
        <v>6.531188543226091</v>
      </c>
      <c r="O5497" s="27">
        <v>3000</v>
      </c>
      <c r="P5497" s="27">
        <v>2303.3259978156634</v>
      </c>
      <c r="Q5497" s="1">
        <v>1</v>
      </c>
      <c r="Y5497" s="17" cm="1">
        <f t="array" ref="Y5497:AC5497">runSim(G5497,H5497,I5497,J5497,K5497,hipWeibAlpha,hipWeibBeta,2,vertWeibAlpha,vertWeibBeta,2,meanSurvival,sdSurvival,baseU,hipUMult,vertUMult,hipCost,vertCost,costInt,discC,discCi,discQi,hipFracMort,50, FALSE)</f>
        <v>8.1743103450920014</v>
      </c>
      <c r="Z5497" s="17">
        <v>6.7318421620457469</v>
      </c>
      <c r="AA5497" s="27">
        <v>5838.7931036371438</v>
      </c>
      <c r="AB5497" s="27">
        <v>4808.4586871755337</v>
      </c>
      <c r="AC5497" s="1">
        <v>1</v>
      </c>
    </row>
    <row r="5498" spans="5:29" x14ac:dyDescent="0.35">
      <c r="E5498" s="1">
        <v>5494</v>
      </c>
      <c r="G5498" s="17">
        <v>0.24145656824111938</v>
      </c>
      <c r="H5498" s="17">
        <v>0.56985622644424438</v>
      </c>
      <c r="I5498" s="17">
        <v>0.23849636316299438</v>
      </c>
      <c r="J5498" s="17">
        <v>0.79766994714736938</v>
      </c>
      <c r="K5498" s="17">
        <v>2.1043360233306885E-2</v>
      </c>
      <c r="M5498" s="17" cm="1">
        <f t="array" ref="M5498:Q5498">runSim(G5498,H5498,I5498,J5498,K5498,hipWeibAlpha,hipWeibBeta,1,vertWeibAlpha,vertWeibBeta,1,meanSurvival,sdSurvival,baseU,hipUMult,vertUMult,hipCost,vertCost,costComp,discC,discCi,discQi,hipFracMort,50, FALSE)</f>
        <v>7.29845735978882</v>
      </c>
      <c r="N5498" s="17">
        <v>6.1137792873649222</v>
      </c>
      <c r="O5498" s="27">
        <v>10000</v>
      </c>
      <c r="P5498" s="27">
        <v>7248.6804924687967</v>
      </c>
      <c r="Q5498" s="1">
        <v>1</v>
      </c>
      <c r="Y5498" s="17" cm="1">
        <f t="array" ref="Y5498:AC5498">runSim(G5498,H5498,I5498,J5498,K5498,hipWeibAlpha,hipWeibBeta,2,vertWeibAlpha,vertWeibBeta,2,meanSurvival,sdSurvival,baseU,hipUMult,vertUMult,hipCost,vertCost,costInt,discC,discCi,discQi,hipFracMort,50, FALSE)</f>
        <v>9.9748926033988212</v>
      </c>
      <c r="Z5498" s="17">
        <v>7.8807060426435251</v>
      </c>
      <c r="AA5498" s="27">
        <v>10249.991104215525</v>
      </c>
      <c r="AB5498" s="27">
        <v>7693.8299236542789</v>
      </c>
      <c r="AC5498" s="1">
        <v>1</v>
      </c>
    </row>
    <row r="5499" spans="5:29" x14ac:dyDescent="0.35">
      <c r="E5499" s="1">
        <v>5495</v>
      </c>
      <c r="G5499" s="17">
        <v>2.2742748260498047E-2</v>
      </c>
      <c r="H5499" s="17">
        <v>0.81879377365112305</v>
      </c>
      <c r="I5499" s="17">
        <v>0.50037336349487305</v>
      </c>
      <c r="J5499" s="17">
        <v>0.91660261154174805</v>
      </c>
      <c r="K5499" s="17">
        <v>0.73085737228393555</v>
      </c>
      <c r="M5499" s="17" cm="1">
        <f t="array" ref="M5499:Q5499">runSim(G5499,H5499,I5499,J5499,K5499,hipWeibAlpha,hipWeibBeta,1,vertWeibAlpha,vertWeibBeta,1,meanSurvival,sdSurvival,baseU,hipUMult,vertUMult,hipCost,vertCost,costComp,discC,discCi,discQi,hipFracMort,50, FALSE)</f>
        <v>10.076810062307191</v>
      </c>
      <c r="N5499" s="17">
        <v>7.8343768444207367</v>
      </c>
      <c r="O5499" s="27">
        <v>13000</v>
      </c>
      <c r="P5499" s="27">
        <v>9094.7589682503894</v>
      </c>
      <c r="Q5499" s="1">
        <v>1</v>
      </c>
      <c r="Y5499" s="17" cm="1">
        <f t="array" ref="Y5499:AC5499">runSim(G5499,H5499,I5499,J5499,K5499,hipWeibAlpha,hipWeibBeta,2,vertWeibAlpha,vertWeibBeta,2,meanSurvival,sdSurvival,baseU,hipUMult,vertUMult,hipCost,vertCost,costInt,discC,discCi,discQi,hipFracMort,50, FALSE)</f>
        <v>10.673852308859862</v>
      </c>
      <c r="Z5499" s="17">
        <v>8.2493225442802043</v>
      </c>
      <c r="AA5499" s="27">
        <v>14073.864661536361</v>
      </c>
      <c r="AB5499" s="27">
        <v>10405.717739555699</v>
      </c>
      <c r="AC5499" s="1">
        <v>1</v>
      </c>
    </row>
    <row r="5500" spans="5:29" x14ac:dyDescent="0.35">
      <c r="E5500" s="1">
        <v>5496</v>
      </c>
      <c r="G5500" s="17">
        <v>0.19542473554611206</v>
      </c>
      <c r="H5500" s="17">
        <v>0.46352165937423706</v>
      </c>
      <c r="I5500" s="17">
        <v>0.35628288984298706</v>
      </c>
      <c r="J5500" s="17">
        <v>0.82634514570236206</v>
      </c>
      <c r="K5500" s="17">
        <v>0.93045586347579956</v>
      </c>
      <c r="M5500" s="17" cm="1">
        <f t="array" ref="M5500:Q5500">runSim(G5500,H5500,I5500,J5500,K5500,hipWeibAlpha,hipWeibBeta,1,vertWeibAlpha,vertWeibBeta,1,meanSurvival,sdSurvival,baseU,hipUMult,vertUMult,hipCost,vertCost,costComp,discC,discCi,discQi,hipFracMort,50, FALSE)</f>
        <v>9.2735674666809871</v>
      </c>
      <c r="N5500" s="17">
        <v>7.3968771265923552</v>
      </c>
      <c r="O5500" s="27">
        <v>10000</v>
      </c>
      <c r="P5500" s="27">
        <v>7101.5557216254356</v>
      </c>
      <c r="Q5500" s="1">
        <v>1</v>
      </c>
      <c r="Y5500" s="17" cm="1">
        <f t="array" ref="Y5500:AC5500">runSim(G5500,H5500,I5500,J5500,K5500,hipWeibAlpha,hipWeibBeta,2,vertWeibAlpha,vertWeibBeta,2,meanSurvival,sdSurvival,baseU,hipUMult,vertUMult,hipCost,vertCost,costInt,discC,discCi,discQi,hipFracMort,50, FALSE)</f>
        <v>10.318355644341764</v>
      </c>
      <c r="Z5500" s="17">
        <v>8.093150017854553</v>
      </c>
      <c r="AA5500" s="27">
        <v>10409.730554234433</v>
      </c>
      <c r="AB5500" s="27">
        <v>7656.2943790606896</v>
      </c>
      <c r="AC5500" s="1">
        <v>1</v>
      </c>
    </row>
    <row r="5501" spans="5:29" x14ac:dyDescent="0.35">
      <c r="E5501" s="1">
        <v>5497</v>
      </c>
      <c r="G5501" s="17">
        <v>6.525719165802002E-2</v>
      </c>
      <c r="H5501" s="17">
        <v>0.29221642017364502</v>
      </c>
      <c r="I5501" s="17">
        <v>0.80143272876739502</v>
      </c>
      <c r="J5501" s="17">
        <v>0.23499596118927002</v>
      </c>
      <c r="K5501" s="17">
        <v>0.28203880786895752</v>
      </c>
      <c r="M5501" s="17" cm="1">
        <f t="array" ref="M5501:Q5501">runSim(G5501,H5501,I5501,J5501,K5501,hipWeibAlpha,hipWeibBeta,1,vertWeibAlpha,vertWeibBeta,1,meanSurvival,sdSurvival,baseU,hipUMult,vertUMult,hipCost,vertCost,costComp,discC,discCi,discQi,hipFracMort,50, FALSE)</f>
        <v>6.8156255822149738</v>
      </c>
      <c r="N5501" s="17">
        <v>5.7908980723210384</v>
      </c>
      <c r="O5501" s="27">
        <v>3000</v>
      </c>
      <c r="P5501" s="27">
        <v>2210.8028609700332</v>
      </c>
      <c r="Q5501" s="1">
        <v>1</v>
      </c>
      <c r="Y5501" s="17" cm="1">
        <f t="array" ref="Y5501:AC5501">runSim(G5501,H5501,I5501,J5501,K5501,hipWeibAlpha,hipWeibBeta,2,vertWeibAlpha,vertWeibBeta,2,meanSurvival,sdSurvival,baseU,hipUMult,vertUMult,hipCost,vertCost,costInt,discC,discCi,discQi,hipFracMort,50, FALSE)</f>
        <v>6.8827663908650099</v>
      </c>
      <c r="Z5501" s="17">
        <v>5.8395690400151024</v>
      </c>
      <c r="AA5501" s="27">
        <v>4916.2617077607219</v>
      </c>
      <c r="AB5501" s="27">
        <v>4171.1207428679309</v>
      </c>
      <c r="AC5501" s="1">
        <v>1</v>
      </c>
    </row>
    <row r="5502" spans="5:29" x14ac:dyDescent="0.35">
      <c r="E5502" s="1">
        <v>5498</v>
      </c>
      <c r="G5502" s="17">
        <v>0.47962456941604614</v>
      </c>
      <c r="H5502" s="17">
        <v>0.70499688386917114</v>
      </c>
      <c r="I5502" s="17">
        <v>0.61484795808792114</v>
      </c>
      <c r="J5502" s="17">
        <v>0.78290826082229614</v>
      </c>
      <c r="K5502" s="17">
        <v>0.56365472078323364</v>
      </c>
      <c r="M5502" s="17" cm="1">
        <f t="array" ref="M5502:Q5502">runSim(G5502,H5502,I5502,J5502,K5502,hipWeibAlpha,hipWeibBeta,1,vertWeibAlpha,vertWeibBeta,1,meanSurvival,sdSurvival,baseU,hipUMult,vertUMult,hipCost,vertCost,costComp,discC,discCi,discQi,hipFracMort,50, FALSE)</f>
        <v>8.5678483681180815</v>
      </c>
      <c r="N5502" s="17">
        <v>6.9045180426444457</v>
      </c>
      <c r="O5502" s="27">
        <v>13000</v>
      </c>
      <c r="P5502" s="27">
        <v>9744.4204743847931</v>
      </c>
      <c r="Q5502" s="1">
        <v>1</v>
      </c>
      <c r="Y5502" s="17" cm="1">
        <f t="array" ref="Y5502:AC5502">runSim(G5502,H5502,I5502,J5502,K5502,hipWeibAlpha,hipWeibBeta,2,vertWeibAlpha,vertWeibBeta,2,meanSurvival,sdSurvival,baseU,hipUMult,vertUMult,hipCost,vertCost,costInt,discC,discCi,discQi,hipFracMort,50, FALSE)</f>
        <v>9.7002661122792215</v>
      </c>
      <c r="Z5502" s="17">
        <v>7.6987972465386632</v>
      </c>
      <c r="AA5502" s="27">
        <v>10173.079367879662</v>
      </c>
      <c r="AB5502" s="27">
        <v>7828.2067322007151</v>
      </c>
      <c r="AC5502" s="1">
        <v>1</v>
      </c>
    </row>
    <row r="5503" spans="5:29" x14ac:dyDescent="0.35">
      <c r="E5503" s="1">
        <v>5499</v>
      </c>
      <c r="G5503" s="17">
        <v>0.60242819786071777</v>
      </c>
      <c r="H5503" s="17">
        <v>0.20756125450134277</v>
      </c>
      <c r="I5503" s="17">
        <v>0.16550803184509277</v>
      </c>
      <c r="J5503" s="17">
        <v>0.25507712364196777</v>
      </c>
      <c r="K5503" s="17">
        <v>0.14721274375915527</v>
      </c>
      <c r="M5503" s="17" cm="1">
        <f t="array" ref="M5503:Q5503">runSim(G5503,H5503,I5503,J5503,K5503,hipWeibAlpha,hipWeibBeta,1,vertWeibAlpha,vertWeibBeta,1,meanSurvival,sdSurvival,baseU,hipUMult,vertUMult,hipCost,vertCost,costComp,discC,discCi,discQi,hipFracMort,50, FALSE)</f>
        <v>6.739246010285358</v>
      </c>
      <c r="N5503" s="17">
        <v>5.7327554582508977</v>
      </c>
      <c r="O5503" s="27">
        <v>7000</v>
      </c>
      <c r="P5503" s="27">
        <v>5236.4987591883992</v>
      </c>
      <c r="Q5503" s="1">
        <v>1</v>
      </c>
      <c r="Y5503" s="17" cm="1">
        <f t="array" ref="Y5503:AC5503">runSim(G5503,H5503,I5503,J5503,K5503,hipWeibAlpha,hipWeibBeta,2,vertWeibAlpha,vertWeibBeta,2,meanSurvival,sdSurvival,baseU,hipUMult,vertUMult,hipCost,vertCost,costInt,discC,discCi,discQi,hipFracMort,50, FALSE)</f>
        <v>7.0169451799868199</v>
      </c>
      <c r="Z5503" s="17">
        <v>5.9349257817444165</v>
      </c>
      <c r="AA5503" s="27">
        <v>5012.1036999905864</v>
      </c>
      <c r="AB5503" s="27">
        <v>4239.2327012460128</v>
      </c>
      <c r="AC5503" s="1">
        <v>1</v>
      </c>
    </row>
    <row r="5504" spans="5:29" x14ac:dyDescent="0.35">
      <c r="E5504" s="1">
        <v>5500</v>
      </c>
      <c r="G5504" s="17">
        <v>0.82380002737045288</v>
      </c>
      <c r="H5504" s="17">
        <v>0.16465085744857788</v>
      </c>
      <c r="I5504" s="17">
        <v>0.22831052541732788</v>
      </c>
      <c r="J5504" s="17">
        <v>0.17835325002670288</v>
      </c>
      <c r="K5504" s="17">
        <v>0.79882138967514038</v>
      </c>
      <c r="M5504" s="17" cm="1">
        <f t="array" ref="M5504:Q5504">runSim(G5504,H5504,I5504,J5504,K5504,hipWeibAlpha,hipWeibBeta,1,vertWeibAlpha,vertWeibBeta,1,meanSurvival,sdSurvival,baseU,hipUMult,vertUMult,hipCost,vertCost,costComp,discC,discCi,discQi,hipFracMort,50, FALSE)</f>
        <v>6.0095466494647853</v>
      </c>
      <c r="N5504" s="17">
        <v>5.1918676508788941</v>
      </c>
      <c r="O5504" s="27">
        <v>7000</v>
      </c>
      <c r="P5504" s="27">
        <v>5571.4196859185331</v>
      </c>
      <c r="Q5504" s="1">
        <v>1</v>
      </c>
      <c r="Y5504" s="17" cm="1">
        <f t="array" ref="Y5504:AC5504">runSim(G5504,H5504,I5504,J5504,K5504,hipWeibAlpha,hipWeibBeta,2,vertWeibAlpha,vertWeibBeta,2,meanSurvival,sdSurvival,baseU,hipUMult,vertUMult,hipCost,vertCost,costInt,discC,discCi,discQi,hipFracMort,50, FALSE)</f>
        <v>6.4645162091054118</v>
      </c>
      <c r="Z5504" s="17">
        <v>5.5382643609475144</v>
      </c>
      <c r="AA5504" s="27">
        <v>4617.5115779324378</v>
      </c>
      <c r="AB5504" s="27">
        <v>3955.9031149625107</v>
      </c>
      <c r="AC5504" s="1">
        <v>1</v>
      </c>
    </row>
    <row r="5505" spans="5:29" x14ac:dyDescent="0.35">
      <c r="E5505" s="1">
        <v>5501</v>
      </c>
      <c r="G5505" s="17">
        <v>0.32783639430999756</v>
      </c>
      <c r="H5505" s="17">
        <v>0.83653390407562256</v>
      </c>
      <c r="I5505" s="17">
        <v>0.83305490016937256</v>
      </c>
      <c r="J5505" s="17">
        <v>0.32667672634124756</v>
      </c>
      <c r="K5505" s="17">
        <v>0.57464730739593506</v>
      </c>
      <c r="M5505" s="17" cm="1">
        <f t="array" ref="M5505:Q5505">runSim(G5505,H5505,I5505,J5505,K5505,hipWeibAlpha,hipWeibBeta,1,vertWeibAlpha,vertWeibBeta,1,meanSurvival,sdSurvival,baseU,hipUMult,vertUMult,hipCost,vertCost,costComp,discC,discCi,discQi,hipFracMort,50, FALSE)</f>
        <v>6.8885141376917272</v>
      </c>
      <c r="N5505" s="17">
        <v>5.8008826856582347</v>
      </c>
      <c r="O5505" s="27">
        <v>13000</v>
      </c>
      <c r="P5505" s="27">
        <v>9960.5102533477766</v>
      </c>
      <c r="Q5505" s="1">
        <v>1</v>
      </c>
      <c r="Y5505" s="17" cm="1">
        <f t="array" ref="Y5505:AC5505">runSim(G5505,H5505,I5505,J5505,K5505,hipWeibAlpha,hipWeibBeta,2,vertWeibAlpha,vertWeibBeta,2,meanSurvival,sdSurvival,baseU,hipUMult,vertUMult,hipCost,vertCost,costInt,discC,discCi,discQi,hipFracMort,50, FALSE)</f>
        <v>7.1843612147097238</v>
      </c>
      <c r="Z5505" s="17">
        <v>6.0410621609738699</v>
      </c>
      <c r="AA5505" s="27">
        <v>11326.337382375888</v>
      </c>
      <c r="AB5505" s="27">
        <v>8950.6950985698277</v>
      </c>
      <c r="AC5505" s="1">
        <v>1</v>
      </c>
    </row>
    <row r="5506" spans="5:29" x14ac:dyDescent="0.35">
      <c r="E5506" s="1">
        <v>5502</v>
      </c>
      <c r="G5506" s="17">
        <v>0.49877172708511353</v>
      </c>
      <c r="H5506" s="17">
        <v>0.37892919778823853</v>
      </c>
      <c r="I5506" s="17">
        <v>0.82686620950698853</v>
      </c>
      <c r="J5506" s="17">
        <v>0.31475073099136353</v>
      </c>
      <c r="K5506" s="17">
        <v>0.24271398782730103</v>
      </c>
      <c r="M5506" s="17" cm="1">
        <f t="array" ref="M5506:Q5506">runSim(G5506,H5506,I5506,J5506,K5506,hipWeibAlpha,hipWeibBeta,1,vertWeibAlpha,vertWeibBeta,1,meanSurvival,sdSurvival,baseU,hipUMult,vertUMult,hipCost,vertCost,costComp,discC,discCi,discQi,hipFracMort,50, FALSE)</f>
        <v>6.9761817316891817</v>
      </c>
      <c r="N5506" s="17">
        <v>5.89889553427198</v>
      </c>
      <c r="O5506" s="27">
        <v>10000</v>
      </c>
      <c r="P5506" s="27">
        <v>7400.3552471569001</v>
      </c>
      <c r="Q5506" s="1">
        <v>1</v>
      </c>
      <c r="Y5506" s="17" cm="1">
        <f t="array" ref="Y5506:AC5506">runSim(G5506,H5506,I5506,J5506,K5506,hipWeibAlpha,hipWeibBeta,2,vertWeibAlpha,vertWeibBeta,2,meanSurvival,sdSurvival,baseU,hipUMult,vertUMult,hipCost,vertCost,costInt,discC,discCi,discQi,hipFracMort,50, FALSE)</f>
        <v>7.3868998030990154</v>
      </c>
      <c r="Z5506" s="17">
        <v>6.1946074178990944</v>
      </c>
      <c r="AA5506" s="27">
        <v>5276.3570022135827</v>
      </c>
      <c r="AB5506" s="27">
        <v>4424.7195842136398</v>
      </c>
      <c r="AC5506" s="1">
        <v>1</v>
      </c>
    </row>
    <row r="5507" spans="5:29" x14ac:dyDescent="0.35">
      <c r="E5507" s="1">
        <v>5503</v>
      </c>
      <c r="G5507" s="17">
        <v>0.37433242797851563</v>
      </c>
      <c r="H5507" s="17">
        <v>0.51511001586914063</v>
      </c>
      <c r="I5507" s="17">
        <v>0.85879898071289063</v>
      </c>
      <c r="J5507" s="17">
        <v>0.48889541625976563</v>
      </c>
      <c r="K5507" s="17">
        <v>0.68938064575195313</v>
      </c>
      <c r="M5507" s="17" cm="1">
        <f t="array" ref="M5507:Q5507">runSim(G5507,H5507,I5507,J5507,K5507,hipWeibAlpha,hipWeibBeta,1,vertWeibAlpha,vertWeibBeta,1,meanSurvival,sdSurvival,baseU,hipUMult,vertUMult,hipCost,vertCost,costComp,discC,discCi,discQi,hipFracMort,50, FALSE)</f>
        <v>7.6547544941652381</v>
      </c>
      <c r="N5507" s="17">
        <v>6.3555890653033043</v>
      </c>
      <c r="O5507" s="27">
        <v>13000</v>
      </c>
      <c r="P5507" s="27">
        <v>9520.9612717688815</v>
      </c>
      <c r="Q5507" s="1">
        <v>1</v>
      </c>
      <c r="Y5507" s="17" cm="1">
        <f t="array" ref="Y5507:AC5507">runSim(G5507,H5507,I5507,J5507,K5507,hipWeibAlpha,hipWeibBeta,2,vertWeibAlpha,vertWeibBeta,2,meanSurvival,sdSurvival,baseU,hipUMult,vertUMult,hipCost,vertCost,costInt,discC,discCi,discQi,hipFracMort,50, FALSE)</f>
        <v>8.341538816209157</v>
      </c>
      <c r="Z5507" s="17">
        <v>6.8432869110239203</v>
      </c>
      <c r="AA5507" s="27">
        <v>5958.2420115779696</v>
      </c>
      <c r="AB5507" s="27">
        <v>4888.0620793028002</v>
      </c>
      <c r="AC5507" s="1">
        <v>1</v>
      </c>
    </row>
    <row r="5508" spans="5:29" x14ac:dyDescent="0.35">
      <c r="E5508" s="1">
        <v>5504</v>
      </c>
      <c r="G5508" s="17">
        <v>0.27005022764205933</v>
      </c>
      <c r="H5508" s="17">
        <v>0.50396746397018433</v>
      </c>
      <c r="I5508" s="17">
        <v>0.41040056943893433</v>
      </c>
      <c r="J5508" s="17">
        <v>0.23886126279830933</v>
      </c>
      <c r="K5508" s="17">
        <v>0.68428057432174683</v>
      </c>
      <c r="M5508" s="17" cm="1">
        <f t="array" ref="M5508:Q5508">runSim(G5508,H5508,I5508,J5508,K5508,hipWeibAlpha,hipWeibBeta,1,vertWeibAlpha,vertWeibBeta,1,meanSurvival,sdSurvival,baseU,hipUMult,vertUMult,hipCost,vertCost,costComp,discC,discCi,discQi,hipFracMort,50, FALSE)</f>
        <v>6.681720910550073</v>
      </c>
      <c r="N5508" s="17">
        <v>5.6870277779929737</v>
      </c>
      <c r="O5508" s="27">
        <v>3000</v>
      </c>
      <c r="P5508" s="27">
        <v>2388.8063871024201</v>
      </c>
      <c r="Q5508" s="1">
        <v>1</v>
      </c>
      <c r="Y5508" s="17" cm="1">
        <f t="array" ref="Y5508:AC5508">runSim(G5508,H5508,I5508,J5508,K5508,hipWeibAlpha,hipWeibBeta,2,vertWeibAlpha,vertWeibBeta,2,meanSurvival,sdSurvival,baseU,hipUMult,vertUMult,hipCost,vertCost,costInt,discC,discCi,discQi,hipFracMort,50, FALSE)</f>
        <v>6.909062273967856</v>
      </c>
      <c r="Z5508" s="17">
        <v>5.858306289105502</v>
      </c>
      <c r="AA5508" s="27">
        <v>4935.0444814056118</v>
      </c>
      <c r="AB5508" s="27">
        <v>4184.504492218216</v>
      </c>
      <c r="AC5508" s="1">
        <v>1</v>
      </c>
    </row>
    <row r="5509" spans="5:29" x14ac:dyDescent="0.35">
      <c r="E5509" s="1">
        <v>5505</v>
      </c>
      <c r="G5509" s="17">
        <v>0.95319712162017822</v>
      </c>
      <c r="H5509" s="17">
        <v>0.28269541263580322</v>
      </c>
      <c r="I5509" s="17">
        <v>0.75089609622955322</v>
      </c>
      <c r="J5509" s="17">
        <v>0.10926401615142822</v>
      </c>
      <c r="K5509" s="17">
        <v>0.63238108158111572</v>
      </c>
      <c r="M5509" s="17" cm="1">
        <f t="array" ref="M5509:Q5509">runSim(G5509,H5509,I5509,J5509,K5509,hipWeibAlpha,hipWeibBeta,1,vertWeibAlpha,vertWeibBeta,1,meanSurvival,sdSurvival,baseU,hipUMult,vertUMult,hipCost,vertCost,costComp,discC,discCi,discQi,hipFracMort,50, FALSE)</f>
        <v>5.180876630709192</v>
      </c>
      <c r="N5509" s="17">
        <v>4.5503553989491081</v>
      </c>
      <c r="O5509" s="27">
        <v>7000</v>
      </c>
      <c r="P5509" s="27">
        <v>5959.2422302033128</v>
      </c>
      <c r="Q5509" s="1">
        <v>1</v>
      </c>
      <c r="Y5509" s="17" cm="1">
        <f t="array" ref="Y5509:AC5509">runSim(G5509,H5509,I5509,J5509,K5509,hipWeibAlpha,hipWeibBeta,2,vertWeibAlpha,vertWeibBeta,2,meanSurvival,sdSurvival,baseU,hipUMult,vertUMult,hipCost,vertCost,costInt,discC,discCi,discQi,hipFracMort,50, FALSE)</f>
        <v>5.8160515923973177</v>
      </c>
      <c r="Z5509" s="17">
        <v>5.0586961454552632</v>
      </c>
      <c r="AA5509" s="27">
        <v>4154.3225659980844</v>
      </c>
      <c r="AB5509" s="27">
        <v>3613.3543896109022</v>
      </c>
      <c r="AC5509" s="1">
        <v>1</v>
      </c>
    </row>
    <row r="5510" spans="5:29" x14ac:dyDescent="0.35">
      <c r="E5510" s="1">
        <v>5506</v>
      </c>
      <c r="G5510" s="17">
        <v>0.98035556077957153</v>
      </c>
      <c r="H5510" s="17">
        <v>0.89811068773269653</v>
      </c>
      <c r="I5510" s="17">
        <v>0.93100863695144653</v>
      </c>
      <c r="J5510" s="17">
        <v>0.32465487718582153</v>
      </c>
      <c r="K5510" s="17">
        <v>0.17717868089675903</v>
      </c>
      <c r="M5510" s="17" cm="1">
        <f t="array" ref="M5510:Q5510">runSim(G5510,H5510,I5510,J5510,K5510,hipWeibAlpha,hipWeibBeta,1,vertWeibAlpha,vertWeibBeta,1,meanSurvival,sdSurvival,baseU,hipUMult,vertUMult,hipCost,vertCost,costComp,discC,discCi,discQi,hipFracMort,50, FALSE)</f>
        <v>5.8001148430012348</v>
      </c>
      <c r="N5510" s="17">
        <v>4.9387159083743661</v>
      </c>
      <c r="O5510" s="27">
        <v>13000</v>
      </c>
      <c r="P5510" s="27">
        <v>11440.065117546685</v>
      </c>
      <c r="Q5510" s="1">
        <v>1</v>
      </c>
      <c r="Y5510" s="17" cm="1">
        <f t="array" ref="Y5510:AC5510">runSim(G5510,H5510,I5510,J5510,K5510,hipWeibAlpha,hipWeibBeta,2,vertWeibAlpha,vertWeibBeta,2,meanSurvival,sdSurvival,baseU,hipUMult,vertUMult,hipCost,vertCost,costInt,discC,discCi,discQi,hipFracMort,50, FALSE)</f>
        <v>6.5747971302318682</v>
      </c>
      <c r="Z5510" s="17">
        <v>5.5864815419533116</v>
      </c>
      <c r="AA5510" s="27">
        <v>18317.918048434498</v>
      </c>
      <c r="AB5510" s="27">
        <v>14692.305739166361</v>
      </c>
      <c r="AC5510" s="1">
        <v>1</v>
      </c>
    </row>
    <row r="5511" spans="5:29" x14ac:dyDescent="0.35">
      <c r="E5511" s="1">
        <v>5507</v>
      </c>
      <c r="G5511" s="17">
        <v>0.1065828800201416</v>
      </c>
      <c r="H5511" s="17">
        <v>0.6345674991607666</v>
      </c>
      <c r="I5511" s="17">
        <v>0.2233736515045166</v>
      </c>
      <c r="J5511" s="17">
        <v>0.6361849308013916</v>
      </c>
      <c r="K5511" s="17">
        <v>0.8129885196685791</v>
      </c>
      <c r="M5511" s="17" cm="1">
        <f t="array" ref="M5511:Q5511">runSim(G5511,H5511,I5511,J5511,K5511,hipWeibAlpha,hipWeibBeta,1,vertWeibAlpha,vertWeibBeta,1,meanSurvival,sdSurvival,baseU,hipUMult,vertUMult,hipCost,vertCost,costComp,discC,discCi,discQi,hipFracMort,50, FALSE)</f>
        <v>8.4679240634931539</v>
      </c>
      <c r="N5511" s="17">
        <v>6.8835342793924541</v>
      </c>
      <c r="O5511" s="27">
        <v>10000</v>
      </c>
      <c r="P5511" s="27">
        <v>7087.4352989723047</v>
      </c>
      <c r="Q5511" s="1">
        <v>1</v>
      </c>
      <c r="Y5511" s="17" cm="1">
        <f t="array" ref="Y5511:AC5511">runSim(G5511,H5511,I5511,J5511,K5511,hipWeibAlpha,hipWeibBeta,2,vertWeibAlpha,vertWeibBeta,2,meanSurvival,sdSurvival,baseU,hipUMult,vertUMult,hipCost,vertCost,costInt,discC,discCi,discQi,hipFracMort,50, FALSE)</f>
        <v>8.9735735222049531</v>
      </c>
      <c r="Z5511" s="17">
        <v>7.2526943205599563</v>
      </c>
      <c r="AA5511" s="27">
        <v>9522.4195486107183</v>
      </c>
      <c r="AB5511" s="27">
        <v>7325.0357752572963</v>
      </c>
      <c r="AC5511" s="1">
        <v>1</v>
      </c>
    </row>
    <row r="5512" spans="5:29" x14ac:dyDescent="0.35">
      <c r="E5512" s="1">
        <v>5508</v>
      </c>
      <c r="G5512" s="17">
        <v>0.7922930121421814</v>
      </c>
      <c r="H5512" s="17">
        <v>0.3645891547203064</v>
      </c>
      <c r="I5512" s="17">
        <v>0.5356706976890564</v>
      </c>
      <c r="J5512" s="17">
        <v>0.5159868597984314</v>
      </c>
      <c r="K5512" s="17">
        <v>0.7824510931968689</v>
      </c>
      <c r="M5512" s="17" cm="1">
        <f t="array" ref="M5512:Q5512">runSim(G5512,H5512,I5512,J5512,K5512,hipWeibAlpha,hipWeibBeta,1,vertWeibAlpha,vertWeibBeta,1,meanSurvival,sdSurvival,baseU,hipUMult,vertUMult,hipCost,vertCost,costComp,discC,discCi,discQi,hipFracMort,50, FALSE)</f>
        <v>7.364313314010495</v>
      </c>
      <c r="N5512" s="17">
        <v>6.1327636559434575</v>
      </c>
      <c r="O5512" s="27">
        <v>10000</v>
      </c>
      <c r="P5512" s="27">
        <v>7787.5260380316249</v>
      </c>
      <c r="Q5512" s="1">
        <v>1</v>
      </c>
      <c r="Y5512" s="17" cm="1">
        <f t="array" ref="Y5512:AC5512">runSim(G5512,H5512,I5512,J5512,K5512,hipWeibAlpha,hipWeibBeta,2,vertWeibAlpha,vertWeibBeta,2,meanSurvival,sdSurvival,baseU,hipUMult,vertUMult,hipCost,vertCost,costInt,discC,discCi,discQi,hipFracMort,50, FALSE)</f>
        <v>8.4841760767913144</v>
      </c>
      <c r="Z5512" s="17">
        <v>6.9376224336941865</v>
      </c>
      <c r="AA5512" s="27">
        <v>6060.1257691366536</v>
      </c>
      <c r="AB5512" s="27">
        <v>4955.4445954958474</v>
      </c>
      <c r="AC5512" s="1">
        <v>1</v>
      </c>
    </row>
    <row r="5513" spans="5:29" x14ac:dyDescent="0.35">
      <c r="E5513" s="1">
        <v>5509</v>
      </c>
      <c r="G5513" s="17">
        <v>0.47948634624481201</v>
      </c>
      <c r="H5513" s="17">
        <v>0.29384791851043701</v>
      </c>
      <c r="I5513" s="17">
        <v>0.96810328960418701</v>
      </c>
      <c r="J5513" s="17">
        <v>0.37090480327606201</v>
      </c>
      <c r="K5513" s="17">
        <v>0.18088710308074951</v>
      </c>
      <c r="M5513" s="17" cm="1">
        <f t="array" ref="M5513:Q5513">runSim(G5513,H5513,I5513,J5513,K5513,hipWeibAlpha,hipWeibBeta,1,vertWeibAlpha,vertWeibBeta,1,meanSurvival,sdSurvival,baseU,hipUMult,vertUMult,hipCost,vertCost,costComp,discC,discCi,discQi,hipFracMort,50, FALSE)</f>
        <v>7.2810604500071445</v>
      </c>
      <c r="N5513" s="17">
        <v>6.1141384383209276</v>
      </c>
      <c r="O5513" s="27">
        <v>13000</v>
      </c>
      <c r="P5513" s="27">
        <v>9408.2200024072299</v>
      </c>
      <c r="Q5513" s="1">
        <v>1</v>
      </c>
      <c r="Y5513" s="17" cm="1">
        <f t="array" ref="Y5513:AC5513">runSim(G5513,H5513,I5513,J5513,K5513,hipWeibAlpha,hipWeibBeta,2,vertWeibAlpha,vertWeibBeta,2,meanSurvival,sdSurvival,baseU,hipUMult,vertUMult,hipCost,vertCost,costInt,discC,discCi,discQi,hipFracMort,50, FALSE)</f>
        <v>7.7081383997728272</v>
      </c>
      <c r="Z5513" s="17">
        <v>6.4162957503514093</v>
      </c>
      <c r="AA5513" s="27">
        <v>5505.8131426948767</v>
      </c>
      <c r="AB5513" s="27">
        <v>4583.0683931081503</v>
      </c>
      <c r="AC5513" s="1">
        <v>1</v>
      </c>
    </row>
    <row r="5514" spans="5:29" x14ac:dyDescent="0.35">
      <c r="E5514" s="1">
        <v>5510</v>
      </c>
      <c r="G5514" s="17">
        <v>0.37243515253067017</v>
      </c>
      <c r="H5514" s="17">
        <v>0.33560043573379517</v>
      </c>
      <c r="I5514" s="17">
        <v>0.75033432245254517</v>
      </c>
      <c r="J5514" s="17">
        <v>0.51067978143692017</v>
      </c>
      <c r="K5514" s="17">
        <v>0.25260788202285767</v>
      </c>
      <c r="M5514" s="17" cm="1">
        <f t="array" ref="M5514:Q5514">runSim(G5514,H5514,I5514,J5514,K5514,hipWeibAlpha,hipWeibBeta,1,vertWeibAlpha,vertWeibBeta,1,meanSurvival,sdSurvival,baseU,hipUMult,vertUMult,hipCost,vertCost,costComp,discC,discCi,discQi,hipFracMort,50, FALSE)</f>
        <v>7.8632315056437792</v>
      </c>
      <c r="N5514" s="17">
        <v>6.5081851509876065</v>
      </c>
      <c r="O5514" s="27">
        <v>10000</v>
      </c>
      <c r="P5514" s="27">
        <v>7217.9620980774707</v>
      </c>
      <c r="Q5514" s="1">
        <v>1</v>
      </c>
      <c r="Y5514" s="17" cm="1">
        <f t="array" ref="Y5514:AC5514">runSim(G5514,H5514,I5514,J5514,K5514,hipWeibAlpha,hipWeibBeta,2,vertWeibAlpha,vertWeibBeta,2,meanSurvival,sdSurvival,baseU,hipUMult,vertUMult,hipCost,vertCost,costInt,discC,discCi,discQi,hipFracMort,50, FALSE)</f>
        <v>8.4562242248038704</v>
      </c>
      <c r="Z5514" s="17">
        <v>6.9191880714344665</v>
      </c>
      <c r="AA5514" s="27">
        <v>6040.1601605741944</v>
      </c>
      <c r="AB5514" s="27">
        <v>4942.2771938817614</v>
      </c>
      <c r="AC5514" s="1">
        <v>1</v>
      </c>
    </row>
    <row r="5515" spans="5:29" x14ac:dyDescent="0.35">
      <c r="E5515" s="1">
        <v>5511</v>
      </c>
      <c r="G5515" s="17">
        <v>0.2675023078918457</v>
      </c>
      <c r="H5515" s="17">
        <v>0.1592564582824707</v>
      </c>
      <c r="I5515" s="17">
        <v>0.6025547981262207</v>
      </c>
      <c r="J5515" s="17">
        <v>0.4152684211730957</v>
      </c>
      <c r="K5515" s="17">
        <v>0.6738591194152832</v>
      </c>
      <c r="M5515" s="17" cm="1">
        <f t="array" ref="M5515:Q5515">runSim(G5515,H5515,I5515,J5515,K5515,hipWeibAlpha,hipWeibBeta,1,vertWeibAlpha,vertWeibBeta,1,meanSurvival,sdSurvival,baseU,hipUMult,vertUMult,hipCost,vertCost,costComp,discC,discCi,discQi,hipFracMort,50, FALSE)</f>
        <v>7.8112150859794225</v>
      </c>
      <c r="N5515" s="17">
        <v>6.4860063522311613</v>
      </c>
      <c r="O5515" s="27">
        <v>10000</v>
      </c>
      <c r="P5515" s="27">
        <v>6907.625959416212</v>
      </c>
      <c r="Q5515" s="1">
        <v>1</v>
      </c>
      <c r="Y5515" s="17" cm="1">
        <f t="array" ref="Y5515:AC5515">runSim(G5515,H5515,I5515,J5515,K5515,hipWeibAlpha,hipWeibBeta,2,vertWeibAlpha,vertWeibBeta,2,meanSurvival,sdSurvival,baseU,hipUMult,vertUMult,hipCost,vertCost,costInt,discC,discCi,discQi,hipFracMort,50, FALSE)</f>
        <v>7.9505724922146737</v>
      </c>
      <c r="Z5515" s="17">
        <v>6.5812986340398067</v>
      </c>
      <c r="AA5515" s="27">
        <v>5678.9803515819103</v>
      </c>
      <c r="AB5515" s="27">
        <v>4700.9275957427199</v>
      </c>
      <c r="AC5515" s="1">
        <v>1</v>
      </c>
    </row>
    <row r="5516" spans="5:29" x14ac:dyDescent="0.35">
      <c r="E5516" s="1">
        <v>5512</v>
      </c>
      <c r="G5516" s="17">
        <v>0.54806011915206909</v>
      </c>
      <c r="H5516" s="17">
        <v>0.52904766798019409</v>
      </c>
      <c r="I5516" s="17">
        <v>0.13665264844894409</v>
      </c>
      <c r="J5516" s="17">
        <v>0.41726177930831909</v>
      </c>
      <c r="K5516" s="17">
        <v>0.18836468458175659</v>
      </c>
      <c r="M5516" s="17" cm="1">
        <f t="array" ref="M5516:Q5516">runSim(G5516,H5516,I5516,J5516,K5516,hipWeibAlpha,hipWeibBeta,1,vertWeibAlpha,vertWeibBeta,1,meanSurvival,sdSurvival,baseU,hipUMult,vertUMult,hipCost,vertCost,costComp,discC,discCi,discQi,hipFracMort,50, FALSE)</f>
        <v>7.2076813628272181</v>
      </c>
      <c r="N5516" s="17">
        <v>6.0450325569230055</v>
      </c>
      <c r="O5516" s="27">
        <v>10000</v>
      </c>
      <c r="P5516" s="27">
        <v>7579.0120936373778</v>
      </c>
      <c r="Q5516" s="1">
        <v>1</v>
      </c>
      <c r="Y5516" s="17" cm="1">
        <f t="array" ref="Y5516:AC5516">runSim(G5516,H5516,I5516,J5516,K5516,hipWeibAlpha,hipWeibBeta,2,vertWeibAlpha,vertWeibBeta,2,meanSurvival,sdSurvival,baseU,hipUMult,vertUMult,hipCost,vertCost,costInt,discC,discCi,discQi,hipFracMort,50, FALSE)</f>
        <v>7.9613026144312604</v>
      </c>
      <c r="Z5516" s="17">
        <v>6.5885563214545977</v>
      </c>
      <c r="AA5516" s="27">
        <v>5686.6447245937579</v>
      </c>
      <c r="AB5516" s="27">
        <v>4706.111658181856</v>
      </c>
      <c r="AC5516" s="1">
        <v>1</v>
      </c>
    </row>
    <row r="5517" spans="5:29" x14ac:dyDescent="0.35">
      <c r="E5517" s="1">
        <v>5513</v>
      </c>
      <c r="G5517" s="17">
        <v>0.74660885334014893</v>
      </c>
      <c r="H5517" s="17">
        <v>0.83489620685577393</v>
      </c>
      <c r="I5517" s="17">
        <v>0.19958126544952393</v>
      </c>
      <c r="J5517" s="17">
        <v>0.20150387287139893</v>
      </c>
      <c r="K5517" s="17">
        <v>0.24757015705108643</v>
      </c>
      <c r="M5517" s="17" cm="1">
        <f t="array" ref="M5517:Q5517">runSim(G5517,H5517,I5517,J5517,K5517,hipWeibAlpha,hipWeibBeta,1,vertWeibAlpha,vertWeibBeta,1,meanSurvival,sdSurvival,baseU,hipUMult,vertUMult,hipCost,vertCost,costComp,discC,discCi,discQi,hipFracMort,50, FALSE)</f>
        <v>5.8804749725467733</v>
      </c>
      <c r="N5517" s="17">
        <v>5.0736999141064434</v>
      </c>
      <c r="O5517" s="27">
        <v>10000</v>
      </c>
      <c r="P5517" s="27">
        <v>8104.6539979191366</v>
      </c>
      <c r="Q5517" s="1">
        <v>1</v>
      </c>
      <c r="Y5517" s="17" cm="1">
        <f t="array" ref="Y5517:AC5517">runSim(G5517,H5517,I5517,J5517,K5517,hipWeibAlpha,hipWeibBeta,2,vertWeibAlpha,vertWeibBeta,2,meanSurvival,sdSurvival,baseU,hipUMult,vertUMult,hipCost,vertCost,costInt,discC,discCi,discQi,hipFracMort,50, FALSE)</f>
        <v>6.4552321004256861</v>
      </c>
      <c r="Z5517" s="17">
        <v>5.5256319144591757</v>
      </c>
      <c r="AA5517" s="27">
        <v>7745.6075865527091</v>
      </c>
      <c r="AB5517" s="27">
        <v>6423.2494145378651</v>
      </c>
      <c r="AC5517" s="1">
        <v>1</v>
      </c>
    </row>
    <row r="5518" spans="5:29" x14ac:dyDescent="0.35">
      <c r="E5518" s="1">
        <v>5514</v>
      </c>
      <c r="G5518" s="17">
        <v>0.21779614686965942</v>
      </c>
      <c r="H5518" s="17">
        <v>0.85918408632278442</v>
      </c>
      <c r="I5518" s="17">
        <v>0.20262891054153442</v>
      </c>
      <c r="J5518" s="17">
        <v>0.66561108827590942</v>
      </c>
      <c r="K5518" s="17">
        <v>0.44928723573684692</v>
      </c>
      <c r="M5518" s="17" cm="1">
        <f t="array" ref="M5518:Q5518">runSim(G5518,H5518,I5518,J5518,K5518,hipWeibAlpha,hipWeibBeta,1,vertWeibAlpha,vertWeibBeta,1,meanSurvival,sdSurvival,baseU,hipUMult,vertUMult,hipCost,vertCost,costComp,discC,discCi,discQi,hipFracMort,50, FALSE)</f>
        <v>8.244618628715342</v>
      </c>
      <c r="N5518" s="17">
        <v>6.6992336042392804</v>
      </c>
      <c r="O5518" s="27">
        <v>13000</v>
      </c>
      <c r="P5518" s="27">
        <v>9374.7669070986576</v>
      </c>
      <c r="Q5518" s="1">
        <v>1</v>
      </c>
      <c r="Y5518" s="17" cm="1">
        <f t="array" ref="Y5518:AC5518">runSim(G5518,H5518,I5518,J5518,K5518,hipWeibAlpha,hipWeibBeta,2,vertWeibAlpha,vertWeibBeta,2,meanSurvival,sdSurvival,baseU,hipUMult,vertUMult,hipCost,vertCost,costInt,discC,discCi,discQi,hipFracMort,50, FALSE)</f>
        <v>8.8049199769274242</v>
      </c>
      <c r="Z5518" s="17">
        <v>7.1100177429489007</v>
      </c>
      <c r="AA5518" s="27">
        <v>9641.73896422697</v>
      </c>
      <c r="AB5518" s="27">
        <v>7752.1850843524735</v>
      </c>
      <c r="AC5518" s="1">
        <v>1</v>
      </c>
    </row>
    <row r="5519" spans="5:29" x14ac:dyDescent="0.35">
      <c r="E5519" s="1">
        <v>5515</v>
      </c>
      <c r="G5519" s="17">
        <v>4.123377799987793E-2</v>
      </c>
      <c r="H5519" s="17">
        <v>0.39831995964050293</v>
      </c>
      <c r="I5519" s="17">
        <v>5.548548698425293E-2</v>
      </c>
      <c r="J5519" s="17">
        <v>0.26028895378112793</v>
      </c>
      <c r="K5519" s="17">
        <v>0.14363551139831543</v>
      </c>
      <c r="M5519" s="17" cm="1">
        <f t="array" ref="M5519:Q5519">runSim(G5519,H5519,I5519,J5519,K5519,hipWeibAlpha,hipWeibBeta,1,vertWeibAlpha,vertWeibBeta,1,meanSurvival,sdSurvival,baseU,hipUMult,vertUMult,hipCost,vertCost,costComp,discC,discCi,discQi,hipFracMort,50, FALSE)</f>
        <v>6.8830393445238869</v>
      </c>
      <c r="N5519" s="17">
        <v>5.8352240141608451</v>
      </c>
      <c r="O5519" s="27">
        <v>3000</v>
      </c>
      <c r="P5519" s="27">
        <v>2303.8165054916944</v>
      </c>
      <c r="Q5519" s="1">
        <v>1</v>
      </c>
      <c r="Y5519" s="17" cm="1">
        <f t="array" ref="Y5519:AC5519">runSim(G5519,H5519,I5519,J5519,K5519,hipWeibAlpha,hipWeibBeta,2,vertWeibAlpha,vertWeibBeta,2,meanSurvival,sdSurvival,baseU,hipUMult,vertUMult,hipCost,vertCost,costInt,discC,discCi,discQi,hipFracMort,50, FALSE)</f>
        <v>7.0508448529221806</v>
      </c>
      <c r="Z5519" s="17">
        <v>5.9589179018584524</v>
      </c>
      <c r="AA5519" s="27">
        <v>5036.3177520872723</v>
      </c>
      <c r="AB5519" s="27">
        <v>4256.369929898895</v>
      </c>
      <c r="AC5519" s="1">
        <v>1</v>
      </c>
    </row>
    <row r="5520" spans="5:29" x14ac:dyDescent="0.35">
      <c r="E5520" s="1">
        <v>5516</v>
      </c>
      <c r="G5520" s="17">
        <v>0.54742234945297241</v>
      </c>
      <c r="H5520" s="17">
        <v>0.63241380453109741</v>
      </c>
      <c r="I5520" s="17">
        <v>0.59841722249984741</v>
      </c>
      <c r="J5520" s="17">
        <v>0.20275682210922241</v>
      </c>
      <c r="K5520" s="17">
        <v>0.84959214925765991</v>
      </c>
      <c r="M5520" s="17" cm="1">
        <f t="array" ref="M5520:Q5520">runSim(G5520,H5520,I5520,J5520,K5520,hipWeibAlpha,hipWeibBeta,1,vertWeibAlpha,vertWeibBeta,1,meanSurvival,sdSurvival,baseU,hipUMult,vertUMult,hipCost,vertCost,costComp,discC,discCi,discQi,hipFracMort,50, FALSE)</f>
        <v>6.2576118685595947</v>
      </c>
      <c r="N5520" s="17">
        <v>5.3735241709639459</v>
      </c>
      <c r="O5520" s="27">
        <v>10000</v>
      </c>
      <c r="P5520" s="27">
        <v>7659.8151654806697</v>
      </c>
      <c r="Q5520" s="1">
        <v>1</v>
      </c>
      <c r="Y5520" s="17" cm="1">
        <f t="array" ref="Y5520:AC5520">runSim(G5520,H5520,I5520,J5520,K5520,hipWeibAlpha,hipWeibBeta,2,vertWeibAlpha,vertWeibBeta,2,meanSurvival,sdSurvival,baseU,hipUMult,vertUMult,hipCost,vertCost,costInt,discC,discCi,discQi,hipFracMort,50, FALSE)</f>
        <v>6.6531894984564355</v>
      </c>
      <c r="Z5520" s="17">
        <v>5.6749503626594873</v>
      </c>
      <c r="AA5520" s="27">
        <v>4752.2782131831682</v>
      </c>
      <c r="AB5520" s="27">
        <v>4053.5359733282053</v>
      </c>
      <c r="AC5520" s="1">
        <v>1</v>
      </c>
    </row>
    <row r="5521" spans="5:29" x14ac:dyDescent="0.35">
      <c r="E5521" s="1">
        <v>5517</v>
      </c>
      <c r="G5521" s="17">
        <v>3.6852240562438965E-2</v>
      </c>
      <c r="H5521" s="17">
        <v>0.31312787532806396</v>
      </c>
      <c r="I5521" s="17">
        <v>0.60261762142181396</v>
      </c>
      <c r="J5521" s="17">
        <v>0.13334882259368896</v>
      </c>
      <c r="K5521" s="17">
        <v>0.30221784114837646</v>
      </c>
      <c r="M5521" s="17" cm="1">
        <f t="array" ref="M5521:Q5521">runSim(G5521,H5521,I5521,J5521,K5521,hipWeibAlpha,hipWeibBeta,1,vertWeibAlpha,vertWeibBeta,1,meanSurvival,sdSurvival,baseU,hipUMult,vertUMult,hipCost,vertCost,costComp,discC,discCi,discQi,hipFracMort,50, FALSE)</f>
        <v>6.0642133246407992</v>
      </c>
      <c r="N5521" s="17">
        <v>5.2440283541976349</v>
      </c>
      <c r="O5521" s="27">
        <v>3000</v>
      </c>
      <c r="P5521" s="27">
        <v>2230.1178843631542</v>
      </c>
      <c r="Q5521" s="1">
        <v>1</v>
      </c>
      <c r="Y5521" s="17" cm="1">
        <f t="array" ref="Y5521:AC5521">runSim(G5521,H5521,I5521,J5521,K5521,hipWeibAlpha,hipWeibBeta,2,vertWeibAlpha,vertWeibBeta,2,meanSurvival,sdSurvival,baseU,hipUMult,vertUMult,hipCost,vertCost,costInt,discC,discCi,discQi,hipFracMort,50, FALSE)</f>
        <v>6.0675306971673253</v>
      </c>
      <c r="Z5521" s="17">
        <v>5.2464923890036692</v>
      </c>
      <c r="AA5521" s="27">
        <v>4333.9504979766616</v>
      </c>
      <c r="AB5521" s="27">
        <v>3747.4945635740492</v>
      </c>
      <c r="AC5521" s="1">
        <v>1</v>
      </c>
    </row>
    <row r="5522" spans="5:29" x14ac:dyDescent="0.35">
      <c r="E5522" s="1">
        <v>5518</v>
      </c>
      <c r="G5522" s="17">
        <v>0.73207575082778931</v>
      </c>
      <c r="H5522" s="17">
        <v>0.30949884653091431</v>
      </c>
      <c r="I5522" s="17">
        <v>0.87852960824966431</v>
      </c>
      <c r="J5522" s="17">
        <v>0.25508600473403931</v>
      </c>
      <c r="K5522" s="17">
        <v>0.42035394906997681</v>
      </c>
      <c r="M5522" s="17" cm="1">
        <f t="array" ref="M5522:Q5522">runSim(G5522,H5522,I5522,J5522,K5522,hipWeibAlpha,hipWeibBeta,1,vertWeibAlpha,vertWeibBeta,1,meanSurvival,sdSurvival,baseU,hipUMult,vertUMult,hipCost,vertCost,costComp,discC,discCi,discQi,hipFracMort,50, FALSE)</f>
        <v>6.4990916970634993</v>
      </c>
      <c r="N5522" s="17">
        <v>5.5526198274975735</v>
      </c>
      <c r="O5522" s="27">
        <v>10000</v>
      </c>
      <c r="P5522" s="27">
        <v>7639.9467642296459</v>
      </c>
      <c r="Q5522" s="1">
        <v>1</v>
      </c>
      <c r="Y5522" s="17" cm="1">
        <f t="array" ref="Y5522:AC5522">runSim(G5522,H5522,I5522,J5522,K5522,hipWeibAlpha,hipWeibBeta,2,vertWeibAlpha,vertWeibBeta,2,meanSurvival,sdSurvival,baseU,hipUMult,vertUMult,hipCost,vertCost,costInt,discC,discCi,discQi,hipFracMort,50, FALSE)</f>
        <v>7.0170032510018077</v>
      </c>
      <c r="Z5522" s="17">
        <v>5.9349669150519144</v>
      </c>
      <c r="AA5522" s="27">
        <v>5012.1451792870057</v>
      </c>
      <c r="AB5522" s="27">
        <v>4239.2620821799392</v>
      </c>
      <c r="AC5522" s="1">
        <v>1</v>
      </c>
    </row>
    <row r="5523" spans="5:29" x14ac:dyDescent="0.35">
      <c r="E5523" s="1">
        <v>5519</v>
      </c>
      <c r="G5523" s="17">
        <v>0.59336566925048828</v>
      </c>
      <c r="H5523" s="17">
        <v>0.64234638214111328</v>
      </c>
      <c r="I5523" s="17">
        <v>0.62275409698486328</v>
      </c>
      <c r="J5523" s="17">
        <v>0.58683490753173828</v>
      </c>
      <c r="K5523" s="17">
        <v>7.5406074523925781E-2</v>
      </c>
      <c r="M5523" s="17" cm="1">
        <f t="array" ref="M5523:Q5523">runSim(G5523,H5523,I5523,J5523,K5523,hipWeibAlpha,hipWeibBeta,1,vertWeibAlpha,vertWeibBeta,1,meanSurvival,sdSurvival,baseU,hipUMult,vertUMult,hipCost,vertCost,costComp,discC,discCi,discQi,hipFracMort,50, FALSE)</f>
        <v>7.6922944085666103</v>
      </c>
      <c r="N5523" s="17">
        <v>6.3500816002463774</v>
      </c>
      <c r="O5523" s="27">
        <v>13000</v>
      </c>
      <c r="P5523" s="27">
        <v>9790.365288874993</v>
      </c>
      <c r="Q5523" s="1">
        <v>1</v>
      </c>
      <c r="Y5523" s="17" cm="1">
        <f t="array" ref="Y5523:AC5523">runSim(G5523,H5523,I5523,J5523,K5523,hipWeibAlpha,hipWeibBeta,2,vertWeibAlpha,vertWeibBeta,2,meanSurvival,sdSurvival,baseU,hipUMult,vertUMult,hipCost,vertCost,costInt,discC,discCi,discQi,hipFracMort,50, FALSE)</f>
        <v>8.7198250451361297</v>
      </c>
      <c r="Z5523" s="17">
        <v>7.0891159017105441</v>
      </c>
      <c r="AA5523" s="27">
        <v>9329.1159551798482</v>
      </c>
      <c r="AB5523" s="27">
        <v>7211.1895403978233</v>
      </c>
      <c r="AC5523" s="1">
        <v>1</v>
      </c>
    </row>
    <row r="5524" spans="5:29" x14ac:dyDescent="0.35">
      <c r="E5524" s="1">
        <v>5520</v>
      </c>
      <c r="G5524" s="17">
        <v>0.85611456632614136</v>
      </c>
      <c r="H5524" s="17">
        <v>0.36542242765426636</v>
      </c>
      <c r="I5524" s="17">
        <v>0.36169928312301636</v>
      </c>
      <c r="J5524" s="17">
        <v>0.18820685148239136</v>
      </c>
      <c r="K5524" s="17">
        <v>0.76936835050582886</v>
      </c>
      <c r="M5524" s="17" cm="1">
        <f t="array" ref="M5524:Q5524">runSim(G5524,H5524,I5524,J5524,K5524,hipWeibAlpha,hipWeibBeta,1,vertWeibAlpha,vertWeibBeta,1,meanSurvival,sdSurvival,baseU,hipUMult,vertUMult,hipCost,vertCost,costComp,discC,discCi,discQi,hipFracMort,50, FALSE)</f>
        <v>5.9362612548418916</v>
      </c>
      <c r="N5524" s="17">
        <v>5.1329205483001701</v>
      </c>
      <c r="O5524" s="27">
        <v>10000</v>
      </c>
      <c r="P5524" s="27">
        <v>7916.4221209501975</v>
      </c>
      <c r="Q5524" s="1">
        <v>1</v>
      </c>
      <c r="Y5524" s="17" cm="1">
        <f t="array" ref="Y5524:AC5524">runSim(G5524,H5524,I5524,J5524,K5524,hipWeibAlpha,hipWeibBeta,2,vertWeibAlpha,vertWeibBeta,2,meanSurvival,sdSurvival,baseU,hipUMult,vertUMult,hipCost,vertCost,costInt,discC,discCi,discQi,hipFracMort,50, FALSE)</f>
        <v>6.5425007300058065</v>
      </c>
      <c r="Z5524" s="17">
        <v>5.5949146293929646</v>
      </c>
      <c r="AA5524" s="27">
        <v>4673.2148071470046</v>
      </c>
      <c r="AB5524" s="27">
        <v>3996.3675924235463</v>
      </c>
      <c r="AC5524" s="1">
        <v>1</v>
      </c>
    </row>
    <row r="5525" spans="5:29" x14ac:dyDescent="0.35">
      <c r="E5525" s="1">
        <v>5521</v>
      </c>
      <c r="G5525" s="17">
        <v>0.46551191806793213</v>
      </c>
      <c r="H5525" s="17">
        <v>0.96883833408355713</v>
      </c>
      <c r="I5525" s="17">
        <v>0.16750776767730713</v>
      </c>
      <c r="J5525" s="17">
        <v>0.53173506259918213</v>
      </c>
      <c r="K5525" s="17">
        <v>0.64762556552886963</v>
      </c>
      <c r="M5525" s="17" cm="1">
        <f t="array" ref="M5525:Q5525">runSim(G5525,H5525,I5525,J5525,K5525,hipWeibAlpha,hipWeibBeta,1,vertWeibAlpha,vertWeibBeta,1,meanSurvival,sdSurvival,baseU,hipUMult,vertUMult,hipCost,vertCost,costComp,discC,discCi,discQi,hipFracMort,50, FALSE)</f>
        <v>7.3553095353153974</v>
      </c>
      <c r="N5525" s="17">
        <v>6.0763892516832367</v>
      </c>
      <c r="O5525" s="27">
        <v>13000</v>
      </c>
      <c r="P5525" s="27">
        <v>9908.4805962319697</v>
      </c>
      <c r="Q5525" s="1">
        <v>1</v>
      </c>
      <c r="Y5525" s="17" cm="1">
        <f t="array" ref="Y5525:AC5525">runSim(G5525,H5525,I5525,J5525,K5525,hipWeibAlpha,hipWeibBeta,2,vertWeibAlpha,vertWeibBeta,2,meanSurvival,sdSurvival,baseU,hipUMult,vertUMult,hipCost,vertCost,costInt,discC,discCi,discQi,hipFracMort,50, FALSE)</f>
        <v>7.9097813149978702</v>
      </c>
      <c r="Z5525" s="17">
        <v>6.4828509153299514</v>
      </c>
      <c r="AA5525" s="27">
        <v>9119.4481299477375</v>
      </c>
      <c r="AB5525" s="27">
        <v>7714.5867806357655</v>
      </c>
      <c r="AC5525" s="1">
        <v>1</v>
      </c>
    </row>
    <row r="5526" spans="5:29" x14ac:dyDescent="0.35">
      <c r="E5526" s="1">
        <v>5522</v>
      </c>
      <c r="G5526" s="17">
        <v>0.63188773393630981</v>
      </c>
      <c r="H5526" s="17">
        <v>2.8158485889434814E-2</v>
      </c>
      <c r="I5526" s="17">
        <v>0.86965018510818481</v>
      </c>
      <c r="J5526" s="17">
        <v>0.24571830034255981</v>
      </c>
      <c r="K5526" s="17">
        <v>0.31992179155349731</v>
      </c>
      <c r="M5526" s="17" cm="1">
        <f t="array" ref="M5526:Q5526">runSim(G5526,H5526,I5526,J5526,K5526,hipWeibAlpha,hipWeibBeta,1,vertWeibAlpha,vertWeibBeta,1,meanSurvival,sdSurvival,baseU,hipUMult,vertUMult,hipCost,vertCost,costComp,discC,discCi,discQi,hipFracMort,50, FALSE)</f>
        <v>6.6568205755450096</v>
      </c>
      <c r="N5526" s="17">
        <v>5.6727915746427833</v>
      </c>
      <c r="O5526" s="27">
        <v>7000</v>
      </c>
      <c r="P5526" s="27">
        <v>5273.7670637345973</v>
      </c>
      <c r="Q5526" s="1">
        <v>1</v>
      </c>
      <c r="Y5526" s="17" cm="1">
        <f t="array" ref="Y5526:AC5526">runSim(G5526,H5526,I5526,J5526,K5526,hipWeibAlpha,hipWeibBeta,2,vertWeibAlpha,vertWeibBeta,2,meanSurvival,sdSurvival,baseU,hipUMult,vertUMult,hipCost,vertCost,costInt,discC,discCi,discQi,hipFracMort,50, FALSE)</f>
        <v>6.9551460408295354</v>
      </c>
      <c r="Z5526" s="17">
        <v>5.8910851374490329</v>
      </c>
      <c r="AA5526" s="27">
        <v>4967.9614577353832</v>
      </c>
      <c r="AB5526" s="27">
        <v>4207.9179553207387</v>
      </c>
      <c r="AC5526" s="1">
        <v>1</v>
      </c>
    </row>
    <row r="5527" spans="5:29" x14ac:dyDescent="0.35">
      <c r="E5527" s="1">
        <v>5523</v>
      </c>
      <c r="G5527" s="17">
        <v>0.58655667304992676</v>
      </c>
      <c r="H5527" s="17">
        <v>0.67899441719055176</v>
      </c>
      <c r="I5527" s="17">
        <v>0.84201931953430176</v>
      </c>
      <c r="J5527" s="17">
        <v>0.30756497383117676</v>
      </c>
      <c r="K5527" s="17">
        <v>0.81932950019836426</v>
      </c>
      <c r="M5527" s="17" cm="1">
        <f t="array" ref="M5527:Q5527">runSim(G5527,H5527,I5527,J5527,K5527,hipWeibAlpha,hipWeibBeta,1,vertWeibAlpha,vertWeibBeta,1,meanSurvival,sdSurvival,baseU,hipUMult,vertUMult,hipCost,vertCost,costComp,discC,discCi,discQi,hipFracMort,50, FALSE)</f>
        <v>6.651818168408802</v>
      </c>
      <c r="N5527" s="17">
        <v>5.6477475024097439</v>
      </c>
      <c r="O5527" s="27">
        <v>13000</v>
      </c>
      <c r="P5527" s="27">
        <v>9999.990552307936</v>
      </c>
      <c r="Q5527" s="1">
        <v>1</v>
      </c>
      <c r="Y5527" s="17" cm="1">
        <f t="array" ref="Y5527:AC5527">runSim(G5527,H5527,I5527,J5527,K5527,hipWeibAlpha,hipWeibBeta,2,vertWeibAlpha,vertWeibBeta,2,meanSurvival,sdSurvival,baseU,hipUMult,vertUMult,hipCost,vertCost,costInt,discC,discCi,discQi,hipFracMort,50, FALSE)</f>
        <v>7.3066479233424397</v>
      </c>
      <c r="Z5527" s="17">
        <v>6.1384578712327293</v>
      </c>
      <c r="AA5527" s="27">
        <v>8245.8534467322206</v>
      </c>
      <c r="AB5527" s="27">
        <v>6533.5077565424217</v>
      </c>
      <c r="AC5527" s="1">
        <v>1</v>
      </c>
    </row>
    <row r="5528" spans="5:29" x14ac:dyDescent="0.35">
      <c r="E5528" s="1">
        <v>5524</v>
      </c>
      <c r="G5528" s="17">
        <v>4.8660695552825928E-2</v>
      </c>
      <c r="H5528" s="17">
        <v>0.92759746313095093</v>
      </c>
      <c r="I5528" s="17">
        <v>0.37602275609970093</v>
      </c>
      <c r="J5528" s="17">
        <v>0.19813579320907593</v>
      </c>
      <c r="K5528" s="17">
        <v>0.45971721410751343</v>
      </c>
      <c r="M5528" s="17" cm="1">
        <f t="array" ref="M5528:Q5528">runSim(G5528,H5528,I5528,J5528,K5528,hipWeibAlpha,hipWeibBeta,1,vertWeibAlpha,vertWeibBeta,1,meanSurvival,sdSurvival,baseU,hipUMult,vertUMult,hipCost,vertCost,costComp,discC,discCi,discQi,hipFracMort,50, FALSE)</f>
        <v>6.1102384389445481</v>
      </c>
      <c r="N5528" s="17">
        <v>5.2328445217204074</v>
      </c>
      <c r="O5528" s="27">
        <v>3000</v>
      </c>
      <c r="P5528" s="27">
        <v>2781.98162405518</v>
      </c>
      <c r="Q5528" s="1">
        <v>1</v>
      </c>
      <c r="Y5528" s="17" cm="1">
        <f t="array" ref="Y5528:AC5528">runSim(G5528,H5528,I5528,J5528,K5528,hipWeibAlpha,hipWeibBeta,2,vertWeibAlpha,vertWeibBeta,2,meanSurvival,sdSurvival,baseU,hipUMult,vertUMult,hipCost,vertCost,costInt,discC,discCi,discQi,hipFracMort,50, FALSE)</f>
        <v>6.2637616075505695</v>
      </c>
      <c r="Z5528" s="17">
        <v>5.369972613786647</v>
      </c>
      <c r="AA5528" s="27">
        <v>7727.5518018559733</v>
      </c>
      <c r="AB5528" s="27">
        <v>6615.4977072427228</v>
      </c>
      <c r="AC5528" s="1">
        <v>1</v>
      </c>
    </row>
    <row r="5529" spans="5:29" x14ac:dyDescent="0.35">
      <c r="E5529" s="1">
        <v>5525</v>
      </c>
      <c r="G5529" s="17">
        <v>0.62151610851287842</v>
      </c>
      <c r="H5529" s="17">
        <v>0.51595580577850342</v>
      </c>
      <c r="I5529" s="17">
        <v>0.35817992687225342</v>
      </c>
      <c r="J5529" s="17">
        <v>0.23559081554412842</v>
      </c>
      <c r="K5529" s="17">
        <v>6.0221552848815918E-2</v>
      </c>
      <c r="M5529" s="17" cm="1">
        <f t="array" ref="M5529:Q5529">runSim(G5529,H5529,I5529,J5529,K5529,hipWeibAlpha,hipWeibBeta,1,vertWeibAlpha,vertWeibBeta,1,meanSurvival,sdSurvival,baseU,hipUMult,vertUMult,hipCost,vertCost,costComp,discC,discCi,discQi,hipFracMort,50, FALSE)</f>
        <v>6.4120979074006383</v>
      </c>
      <c r="N5529" s="17">
        <v>5.4895221240629946</v>
      </c>
      <c r="O5529" s="27">
        <v>10000</v>
      </c>
      <c r="P5529" s="27">
        <v>7658.7440135973993</v>
      </c>
      <c r="Q5529" s="1">
        <v>1</v>
      </c>
      <c r="Y5529" s="17" cm="1">
        <f t="array" ref="Y5529:AC5529">runSim(G5529,H5529,I5529,J5529,K5529,hipWeibAlpha,hipWeibBeta,2,vertWeibAlpha,vertWeibBeta,2,meanSurvival,sdSurvival,baseU,hipUMult,vertUMult,hipCost,vertCost,costInt,discC,discCi,discQi,hipFracMort,50, FALSE)</f>
        <v>6.8868286385007611</v>
      </c>
      <c r="Z5529" s="17">
        <v>5.8424651943741033</v>
      </c>
      <c r="AA5529" s="27">
        <v>4919.163313214829</v>
      </c>
      <c r="AB5529" s="27">
        <v>4173.1894245529311</v>
      </c>
      <c r="AC5529" s="1">
        <v>1</v>
      </c>
    </row>
    <row r="5530" spans="5:29" x14ac:dyDescent="0.35">
      <c r="E5530" s="1">
        <v>5526</v>
      </c>
      <c r="G5530" s="17">
        <v>0.21294742822647095</v>
      </c>
      <c r="H5530" s="17">
        <v>0.93587833642959595</v>
      </c>
      <c r="I5530" s="17">
        <v>0.84670597314834595</v>
      </c>
      <c r="J5530" s="17">
        <v>0.18322330713272095</v>
      </c>
      <c r="K5530" s="17">
        <v>0.88120609521865845</v>
      </c>
      <c r="M5530" s="17" cm="1">
        <f t="array" ref="M5530:Q5530">runSim(G5530,H5530,I5530,J5530,K5530,hipWeibAlpha,hipWeibBeta,1,vertWeibAlpha,vertWeibBeta,1,meanSurvival,sdSurvival,baseU,hipUMult,vertUMult,hipCost,vertCost,costComp,discC,discCi,discQi,hipFracMort,50, FALSE)</f>
        <v>5.9972080060784378</v>
      </c>
      <c r="N5530" s="17">
        <v>5.1490472342758808</v>
      </c>
      <c r="O5530" s="27">
        <v>6000</v>
      </c>
      <c r="P5530" s="27">
        <v>5292.8348409174914</v>
      </c>
      <c r="Q5530" s="1">
        <v>1</v>
      </c>
      <c r="Y5530" s="17" cm="1">
        <f t="array" ref="Y5530:AC5530">runSim(G5530,H5530,I5530,J5530,K5530,hipWeibAlpha,hipWeibBeta,2,vertWeibAlpha,vertWeibBeta,2,meanSurvival,sdSurvival,baseU,hipUMult,vertUMult,hipCost,vertCost,costInt,discC,discCi,discQi,hipFracMort,50, FALSE)</f>
        <v>6.1413683584997685</v>
      </c>
      <c r="Z5530" s="17">
        <v>5.278700563268842</v>
      </c>
      <c r="AA5530" s="27">
        <v>10645.275915600878</v>
      </c>
      <c r="AB5530" s="27">
        <v>8906.9174129031253</v>
      </c>
      <c r="AC5530" s="1">
        <v>1</v>
      </c>
    </row>
    <row r="5531" spans="5:29" x14ac:dyDescent="0.35">
      <c r="E5531" s="1">
        <v>5527</v>
      </c>
      <c r="G5531" s="17">
        <v>0.94616079330444336</v>
      </c>
      <c r="H5531" s="17">
        <v>0.55861806869506836</v>
      </c>
      <c r="I5531" s="17">
        <v>0.51363515853881836</v>
      </c>
      <c r="J5531" s="17">
        <v>0.59783315658569336</v>
      </c>
      <c r="K5531" s="17">
        <v>0.98825979232788086</v>
      </c>
      <c r="M5531" s="17" cm="1">
        <f t="array" ref="M5531:Q5531">runSim(G5531,H5531,I5531,J5531,K5531,hipWeibAlpha,hipWeibBeta,1,vertWeibAlpha,vertWeibBeta,1,meanSurvival,sdSurvival,baseU,hipUMult,vertUMult,hipCost,vertCost,costComp,discC,discCi,discQi,hipFracMort,50, FALSE)</f>
        <v>7.1904638532838607</v>
      </c>
      <c r="N5531" s="17">
        <v>5.9456661553534289</v>
      </c>
      <c r="O5531" s="27">
        <v>13000</v>
      </c>
      <c r="P5531" s="27">
        <v>10298.466292203211</v>
      </c>
      <c r="Q5531" s="1">
        <v>1</v>
      </c>
      <c r="Y5531" s="17" cm="1">
        <f t="array" ref="Y5531:AC5531">runSim(G5531,H5531,I5531,J5531,K5531,hipWeibAlpha,hipWeibBeta,2,vertWeibAlpha,vertWeibBeta,2,meanSurvival,sdSurvival,baseU,hipUMult,vertUMult,hipCost,vertCost,costInt,discC,discCi,discQi,hipFracMort,50, FALSE)</f>
        <v>8.3597527868153776</v>
      </c>
      <c r="Z5531" s="17">
        <v>6.8416077933805584</v>
      </c>
      <c r="AA5531" s="27">
        <v>16371.613671695603</v>
      </c>
      <c r="AB5531" s="27">
        <v>12143.476833314584</v>
      </c>
      <c r="AC5531" s="1">
        <v>1</v>
      </c>
    </row>
    <row r="5532" spans="5:29" x14ac:dyDescent="0.35">
      <c r="E5532" s="1">
        <v>5528</v>
      </c>
      <c r="G5532" s="17">
        <v>0.91149872541427612</v>
      </c>
      <c r="H5532" s="17">
        <v>0.73037689924240112</v>
      </c>
      <c r="I5532" s="17">
        <v>0.80282562971115112</v>
      </c>
      <c r="J5532" s="17">
        <v>0.26898163557052612</v>
      </c>
      <c r="K5532" s="17">
        <v>0.64457672834396362</v>
      </c>
      <c r="M5532" s="17" cm="1">
        <f t="array" ref="M5532:Q5532">runSim(G5532,H5532,I5532,J5532,K5532,hipWeibAlpha,hipWeibBeta,1,vertWeibAlpha,vertWeibBeta,1,meanSurvival,sdSurvival,baseU,hipUMult,vertUMult,hipCost,vertCost,costComp,discC,discCi,discQi,hipFracMort,50, FALSE)</f>
        <v>5.9798444170378513</v>
      </c>
      <c r="N5532" s="17">
        <v>5.1312302505497049</v>
      </c>
      <c r="O5532" s="27">
        <v>13000</v>
      </c>
      <c r="P5532" s="27">
        <v>10621.006236214957</v>
      </c>
      <c r="Q5532" s="1">
        <v>1</v>
      </c>
      <c r="Y5532" s="17" cm="1">
        <f t="array" ref="Y5532:AC5532">runSim(G5532,H5532,I5532,J5532,K5532,hipWeibAlpha,hipWeibBeta,2,vertWeibAlpha,vertWeibBeta,2,meanSurvival,sdSurvival,baseU,hipUMult,vertUMult,hipCost,vertCost,costInt,discC,discCi,discQi,hipFracMort,50, FALSE)</f>
        <v>7.0237511694949299</v>
      </c>
      <c r="Z5532" s="17">
        <v>5.9386587157023056</v>
      </c>
      <c r="AA5532" s="27">
        <v>8076.1562486582579</v>
      </c>
      <c r="AB5532" s="27">
        <v>6488.0834159696278</v>
      </c>
      <c r="AC5532" s="1">
        <v>1</v>
      </c>
    </row>
    <row r="5533" spans="5:29" x14ac:dyDescent="0.35">
      <c r="E5533" s="1">
        <v>5529</v>
      </c>
      <c r="G5533" s="17">
        <v>0.45805084705352783</v>
      </c>
      <c r="H5533" s="17">
        <v>3.2666325569152832E-2</v>
      </c>
      <c r="I5533" s="17">
        <v>2.820134162902832E-3</v>
      </c>
      <c r="J5533" s="17">
        <v>0.44810211658477783</v>
      </c>
      <c r="K5533" s="17">
        <v>0.68069183826446533</v>
      </c>
      <c r="M5533" s="17" cm="1">
        <f t="array" ref="M5533:Q5533">runSim(G5533,H5533,I5533,J5533,K5533,hipWeibAlpha,hipWeibBeta,1,vertWeibAlpha,vertWeibBeta,1,meanSurvival,sdSurvival,baseU,hipUMult,vertUMult,hipCost,vertCost,costComp,discC,discCi,discQi,hipFracMort,50, FALSE)</f>
        <v>7.7395427113411399</v>
      </c>
      <c r="N5533" s="17">
        <v>6.4301560261583592</v>
      </c>
      <c r="O5533" s="27">
        <v>7000</v>
      </c>
      <c r="P5533" s="27">
        <v>5065.9112526501949</v>
      </c>
      <c r="Q5533" s="1">
        <v>1</v>
      </c>
      <c r="Y5533" s="17" cm="1">
        <f t="array" ref="Y5533:AC5533">runSim(G5533,H5533,I5533,J5533,K5533,hipWeibAlpha,hipWeibBeta,2,vertWeibAlpha,vertWeibBeta,2,meanSurvival,sdSurvival,baseU,hipUMult,vertUMult,hipCost,vertCost,costInt,discC,discCi,discQi,hipFracMort,50, FALSE)</f>
        <v>8.1260386032759779</v>
      </c>
      <c r="Z5533" s="17">
        <v>6.6995020895094068</v>
      </c>
      <c r="AA5533" s="27">
        <v>5804.3132880542698</v>
      </c>
      <c r="AB5533" s="27">
        <v>4785.358635363863</v>
      </c>
      <c r="AC5533" s="1">
        <v>1</v>
      </c>
    </row>
    <row r="5534" spans="5:29" x14ac:dyDescent="0.35">
      <c r="E5534" s="1">
        <v>5530</v>
      </c>
      <c r="G5534" s="17">
        <v>0.67819672822952271</v>
      </c>
      <c r="H5534" s="17">
        <v>0.86060029268264771</v>
      </c>
      <c r="I5534" s="17">
        <v>0.38763886690139771</v>
      </c>
      <c r="J5534" s="17">
        <v>0.52054291963577271</v>
      </c>
      <c r="K5534" s="17">
        <v>0.74464875459671021</v>
      </c>
      <c r="M5534" s="17" cm="1">
        <f t="array" ref="M5534:Q5534">runSim(G5534,H5534,I5534,J5534,K5534,hipWeibAlpha,hipWeibBeta,1,vertWeibAlpha,vertWeibBeta,1,meanSurvival,sdSurvival,baseU,hipUMult,vertUMult,hipCost,vertCost,costComp,discC,discCi,discQi,hipFracMort,50, FALSE)</f>
        <v>7.2033059825164036</v>
      </c>
      <c r="N5534" s="17">
        <v>5.9881620790275178</v>
      </c>
      <c r="O5534" s="27">
        <v>13000</v>
      </c>
      <c r="P5534" s="27">
        <v>10094.665905471084</v>
      </c>
      <c r="Q5534" s="1">
        <v>1</v>
      </c>
      <c r="Y5534" s="17" cm="1">
        <f t="array" ref="Y5534:AC5534">runSim(G5534,H5534,I5534,J5534,K5534,hipWeibAlpha,hipWeibBeta,2,vertWeibAlpha,vertWeibBeta,2,meanSurvival,sdSurvival,baseU,hipUMult,vertUMult,hipCost,vertCost,costInt,discC,discCi,discQi,hipFracMort,50, FALSE)</f>
        <v>8.091320702767149</v>
      </c>
      <c r="Z5534" s="17">
        <v>6.6488943945292522</v>
      </c>
      <c r="AA5534" s="27">
        <v>9077.2743612363538</v>
      </c>
      <c r="AB5534" s="27">
        <v>7390.5615414950553</v>
      </c>
      <c r="AC5534" s="1">
        <v>1</v>
      </c>
    </row>
    <row r="5535" spans="5:29" x14ac:dyDescent="0.35">
      <c r="E5535" s="1">
        <v>5531</v>
      </c>
      <c r="G5535" s="17">
        <v>0.87585234642028809</v>
      </c>
      <c r="H5535" s="17">
        <v>0.60989165306091309</v>
      </c>
      <c r="I5535" s="17">
        <v>0.71627593040466309</v>
      </c>
      <c r="J5535" s="17">
        <v>0.91131377220153809</v>
      </c>
      <c r="K5535" s="17">
        <v>0.47337126731872559</v>
      </c>
      <c r="M5535" s="17" cm="1">
        <f t="array" ref="M5535:Q5535">runSim(G5535,H5535,I5535,J5535,K5535,hipWeibAlpha,hipWeibBeta,1,vertWeibAlpha,vertWeibBeta,1,meanSurvival,sdSurvival,baseU,hipUMult,vertUMult,hipCost,vertCost,costComp,discC,discCi,discQi,hipFracMort,50, FALSE)</f>
        <v>8.926182611581579</v>
      </c>
      <c r="N5535" s="17">
        <v>7.0428283566328478</v>
      </c>
      <c r="O5535" s="27">
        <v>13000</v>
      </c>
      <c r="P5535" s="27">
        <v>10268.782971180872</v>
      </c>
      <c r="Q5535" s="1">
        <v>1</v>
      </c>
      <c r="Y5535" s="17" cm="1">
        <f t="array" ref="Y5535:AC5535">runSim(G5535,H5535,I5535,J5535,K5535,hipWeibAlpha,hipWeibBeta,2,vertWeibAlpha,vertWeibBeta,2,meanSurvival,sdSurvival,baseU,hipUMult,vertUMult,hipCost,vertCost,costInt,discC,discCi,discQi,hipFracMort,50, FALSE)</f>
        <v>10.27031433167515</v>
      </c>
      <c r="Z5535" s="17">
        <v>8.0351871870654428</v>
      </c>
      <c r="AA5535" s="27">
        <v>21023.334276706883</v>
      </c>
      <c r="AB5535" s="27">
        <v>14562.303446021881</v>
      </c>
      <c r="AC5535" s="1">
        <v>1</v>
      </c>
    </row>
    <row r="5536" spans="5:29" x14ac:dyDescent="0.35">
      <c r="E5536" s="1">
        <v>5532</v>
      </c>
      <c r="G5536" s="17">
        <v>0.39610570669174194</v>
      </c>
      <c r="H5536" s="17">
        <v>0.35023778676986694</v>
      </c>
      <c r="I5536" s="17">
        <v>0.96858495473861694</v>
      </c>
      <c r="J5536" s="17">
        <v>0.60222142934799194</v>
      </c>
      <c r="K5536" s="17">
        <v>0.21292394399642944</v>
      </c>
      <c r="M5536" s="17" cm="1">
        <f t="array" ref="M5536:Q5536">runSim(G5536,H5536,I5536,J5536,K5536,hipWeibAlpha,hipWeibBeta,1,vertWeibAlpha,vertWeibBeta,1,meanSurvival,sdSurvival,baseU,hipUMult,vertUMult,hipCost,vertCost,costComp,discC,discCi,discQi,hipFracMort,50, FALSE)</f>
        <v>8.1559190784959306</v>
      </c>
      <c r="N5536" s="17">
        <v>6.6963996835884938</v>
      </c>
      <c r="O5536" s="27">
        <v>13000</v>
      </c>
      <c r="P5536" s="27">
        <v>9412.5496166696794</v>
      </c>
      <c r="Q5536" s="1">
        <v>1</v>
      </c>
      <c r="Y5536" s="17" cm="1">
        <f t="array" ref="Y5536:AC5536">runSim(G5536,H5536,I5536,J5536,K5536,hipWeibAlpha,hipWeibBeta,2,vertWeibAlpha,vertWeibBeta,2,meanSurvival,sdSurvival,baseU,hipUMult,vertUMult,hipCost,vertCost,costInt,discC,discCi,discQi,hipFracMort,50, FALSE)</f>
        <v>8.9441125680081068</v>
      </c>
      <c r="Z5536" s="17">
        <v>7.2373440191166782</v>
      </c>
      <c r="AA5536" s="27">
        <v>6388.6518342915051</v>
      </c>
      <c r="AB5536" s="27">
        <v>5169.531442226199</v>
      </c>
      <c r="AC5536" s="1">
        <v>1</v>
      </c>
    </row>
    <row r="5537" spans="5:29" x14ac:dyDescent="0.35">
      <c r="E5537" s="1">
        <v>5533</v>
      </c>
      <c r="G5537" s="17">
        <v>0.43318498134613037</v>
      </c>
      <c r="H5537" s="17">
        <v>0.10203874111175537</v>
      </c>
      <c r="I5537" s="17">
        <v>0.43449723720550537</v>
      </c>
      <c r="J5537" s="17">
        <v>0.87733781337738037</v>
      </c>
      <c r="K5537" s="17">
        <v>0.15460526943206787</v>
      </c>
      <c r="M5537" s="17" cm="1">
        <f t="array" ref="M5537:Q5537">runSim(G5537,H5537,I5537,J5537,K5537,hipWeibAlpha,hipWeibBeta,1,vertWeibAlpha,vertWeibBeta,1,meanSurvival,sdSurvival,baseU,hipUMult,vertUMult,hipCost,vertCost,costComp,discC,discCi,discQi,hipFracMort,50, FALSE)</f>
        <v>9.6250012268733585</v>
      </c>
      <c r="N5537" s="17">
        <v>7.6177497695973244</v>
      </c>
      <c r="O5537" s="27">
        <v>10000</v>
      </c>
      <c r="P5537" s="27">
        <v>7016.9457839940005</v>
      </c>
      <c r="Q5537" s="1">
        <v>1</v>
      </c>
      <c r="Y5537" s="17" cm="1">
        <f t="array" ref="Y5537:AC5537">runSim(G5537,H5537,I5537,J5537,K5537,hipWeibAlpha,hipWeibBeta,2,vertWeibAlpha,vertWeibBeta,2,meanSurvival,sdSurvival,baseU,hipUMult,vertUMult,hipCost,vertCost,costInt,discC,discCi,discQi,hipFracMort,50, FALSE)</f>
        <v>10.839740412571063</v>
      </c>
      <c r="Z5537" s="17">
        <v>8.4035713105373322</v>
      </c>
      <c r="AA5537" s="27">
        <v>7742.6717232650453</v>
      </c>
      <c r="AB5537" s="27">
        <v>6002.550936098095</v>
      </c>
      <c r="AC5537" s="1">
        <v>1</v>
      </c>
    </row>
    <row r="5538" spans="5:29" x14ac:dyDescent="0.35">
      <c r="E5538" s="1">
        <v>5534</v>
      </c>
      <c r="G5538" s="17">
        <v>0.71592909097671509</v>
      </c>
      <c r="H5538" s="17">
        <v>0.11561781167984009</v>
      </c>
      <c r="I5538" s="17">
        <v>0.55574232339859009</v>
      </c>
      <c r="J5538" s="17">
        <v>0.19597059488296509</v>
      </c>
      <c r="K5538" s="17">
        <v>3.6043226718902588E-2</v>
      </c>
      <c r="M5538" s="17" cm="1">
        <f t="array" ref="M5538:Q5538">runSim(G5538,H5538,I5538,J5538,K5538,hipWeibAlpha,hipWeibBeta,1,vertWeibAlpha,vertWeibBeta,1,meanSurvival,sdSurvival,baseU,hipUMult,vertUMult,hipCost,vertCost,costComp,discC,discCi,discQi,hipFracMort,50, FALSE)</f>
        <v>5.3222007721168101</v>
      </c>
      <c r="N5538" s="17">
        <v>4.6830814362098945</v>
      </c>
      <c r="O5538" s="27">
        <v>7000</v>
      </c>
      <c r="P5538" s="27">
        <v>5388.9531716092588</v>
      </c>
      <c r="Q5538" s="1">
        <v>1</v>
      </c>
      <c r="Y5538" s="17" cm="1">
        <f t="array" ref="Y5538:AC5538">runSim(G5538,H5538,I5538,J5538,K5538,hipWeibAlpha,hipWeibBeta,2,vertWeibAlpha,vertWeibBeta,2,meanSurvival,sdSurvival,baseU,hipUMult,vertUMult,hipCost,vertCost,costInt,discC,discCi,discQi,hipFracMort,50, FALSE)</f>
        <v>6.6021851441979242</v>
      </c>
      <c r="Z5538" s="17">
        <v>5.6381247253389413</v>
      </c>
      <c r="AA5538" s="27">
        <v>4715.8465315699459</v>
      </c>
      <c r="AB5538" s="27">
        <v>4027.2319466706726</v>
      </c>
      <c r="AC5538" s="1">
        <v>1</v>
      </c>
    </row>
    <row r="5539" spans="5:29" x14ac:dyDescent="0.35">
      <c r="E5539" s="1">
        <v>5535</v>
      </c>
      <c r="G5539" s="17">
        <v>0.12325096130371094</v>
      </c>
      <c r="H5539" s="17">
        <v>0.70543479919433594</v>
      </c>
      <c r="I5539" s="17">
        <v>7.2561264038085938E-2</v>
      </c>
      <c r="J5539" s="17">
        <v>0.24562644958496094</v>
      </c>
      <c r="K5539" s="17">
        <v>0.70978355407714844</v>
      </c>
      <c r="M5539" s="17" cm="1">
        <f t="array" ref="M5539:Q5539">runSim(G5539,H5539,I5539,J5539,K5539,hipWeibAlpha,hipWeibBeta,1,vertWeibAlpha,vertWeibBeta,1,meanSurvival,sdSurvival,baseU,hipUMult,vertUMult,hipCost,vertCost,costComp,discC,discCi,discQi,hipFracMort,50, FALSE)</f>
        <v>6.5898788758516886</v>
      </c>
      <c r="N5539" s="17">
        <v>5.6068943709956294</v>
      </c>
      <c r="O5539" s="27">
        <v>3000</v>
      </c>
      <c r="P5539" s="27">
        <v>2549.867871671865</v>
      </c>
      <c r="Q5539" s="1">
        <v>1</v>
      </c>
      <c r="Y5539" s="17" cm="1">
        <f t="array" ref="Y5539:AC5539">runSim(G5539,H5539,I5539,J5539,K5539,hipWeibAlpha,hipWeibBeta,2,vertWeibAlpha,vertWeibBeta,2,meanSurvival,sdSurvival,baseU,hipUMult,vertUMult,hipCost,vertCost,costInt,discC,discCi,discQi,hipFracMort,50, FALSE)</f>
        <v>6.920677720459687</v>
      </c>
      <c r="Z5539" s="17">
        <v>5.8663940142399262</v>
      </c>
      <c r="AA5539" s="27">
        <v>7967.5238343203891</v>
      </c>
      <c r="AB5539" s="27">
        <v>6374.8824142004805</v>
      </c>
      <c r="AC5539" s="1">
        <v>1</v>
      </c>
    </row>
    <row r="5540" spans="5:29" x14ac:dyDescent="0.35">
      <c r="E5540" s="1">
        <v>5536</v>
      </c>
      <c r="G5540" s="17">
        <v>0.82212275266647339</v>
      </c>
      <c r="H5540" s="17">
        <v>0.73182123899459839</v>
      </c>
      <c r="I5540" s="17">
        <v>0.56794184446334839</v>
      </c>
      <c r="J5540" s="17">
        <v>0.76749628782272339</v>
      </c>
      <c r="K5540" s="17">
        <v>0.42189997434616089</v>
      </c>
      <c r="M5540" s="17" cm="1">
        <f t="array" ref="M5540:Q5540">runSim(G5540,H5540,I5540,J5540,K5540,hipWeibAlpha,hipWeibBeta,1,vertWeibAlpha,vertWeibBeta,1,meanSurvival,sdSurvival,baseU,hipUMult,vertUMult,hipCost,vertCost,costComp,discC,discCi,discQi,hipFracMort,50, FALSE)</f>
        <v>8.0663515011530418</v>
      </c>
      <c r="N5540" s="17">
        <v>6.5321189562754292</v>
      </c>
      <c r="O5540" s="27">
        <v>13000</v>
      </c>
      <c r="P5540" s="27">
        <v>10231.872787270317</v>
      </c>
      <c r="Q5540" s="1">
        <v>1</v>
      </c>
      <c r="Y5540" s="17" cm="1">
        <f t="array" ref="Y5540:AC5540">runSim(G5540,H5540,I5540,J5540,K5540,hipWeibAlpha,hipWeibBeta,2,vertWeibAlpha,vertWeibBeta,2,meanSurvival,sdSurvival,baseU,hipUMult,vertUMult,hipCost,vertCost,costInt,discC,discCi,discQi,hipFracMort,50, FALSE)</f>
        <v>9.4270401782542237</v>
      </c>
      <c r="Z5540" s="17">
        <v>7.5257689643556445</v>
      </c>
      <c r="AA5540" s="27">
        <v>17095.939496351173</v>
      </c>
      <c r="AB5540" s="27">
        <v>12249.154025414487</v>
      </c>
      <c r="AC5540" s="1">
        <v>1</v>
      </c>
    </row>
    <row r="5541" spans="5:29" x14ac:dyDescent="0.35">
      <c r="E5541" s="1">
        <v>5537</v>
      </c>
      <c r="G5541" s="17">
        <v>0.90049517154693604</v>
      </c>
      <c r="H5541" s="17">
        <v>0.20264971256256104</v>
      </c>
      <c r="I5541" s="17">
        <v>0.88178789615631104</v>
      </c>
      <c r="J5541" s="17">
        <v>0.12687456607818604</v>
      </c>
      <c r="K5541" s="17">
        <v>2.3038506507873535E-2</v>
      </c>
      <c r="M5541" s="17" cm="1">
        <f t="array" ref="M5541:Q5541">runSim(G5541,H5541,I5541,J5541,K5541,hipWeibAlpha,hipWeibBeta,1,vertWeibAlpha,vertWeibBeta,1,meanSurvival,sdSurvival,baseU,hipUMult,vertUMult,hipCost,vertCost,costComp,discC,discCi,discQi,hipFracMort,50, FALSE)</f>
        <v>3.9828982680097269</v>
      </c>
      <c r="N5541" s="17">
        <v>3.6173297016450503</v>
      </c>
      <c r="O5541" s="27">
        <v>7000</v>
      </c>
      <c r="P5541" s="27">
        <v>5755.5869735642818</v>
      </c>
      <c r="Q5541" s="1">
        <v>1</v>
      </c>
      <c r="Y5541" s="17" cm="1">
        <f t="array" ref="Y5541:AC5541">runSim(G5541,H5541,I5541,J5541,K5541,hipWeibAlpha,hipWeibBeta,2,vertWeibAlpha,vertWeibBeta,2,meanSurvival,sdSurvival,baseU,hipUMult,vertUMult,hipCost,vertCost,costInt,discC,discCi,discQi,hipFracMort,50, FALSE)</f>
        <v>6.0032903437473371</v>
      </c>
      <c r="Z5541" s="17">
        <v>5.1987403213185344</v>
      </c>
      <c r="AA5541" s="27">
        <v>4288.0645312480983</v>
      </c>
      <c r="AB5541" s="27">
        <v>3713.3859437989536</v>
      </c>
      <c r="AC5541" s="1">
        <v>1</v>
      </c>
    </row>
    <row r="5542" spans="5:29" x14ac:dyDescent="0.35">
      <c r="E5542" s="1">
        <v>5538</v>
      </c>
      <c r="G5542" s="17">
        <v>0.3279145359992981</v>
      </c>
      <c r="H5542" s="17">
        <v>0.3277009129524231</v>
      </c>
      <c r="I5542" s="17">
        <v>0.7277863621711731</v>
      </c>
      <c r="J5542" s="17">
        <v>0.4612763524055481</v>
      </c>
      <c r="K5542" s="17">
        <v>0.1946595311164856</v>
      </c>
      <c r="M5542" s="17" cm="1">
        <f t="array" ref="M5542:Q5542">runSim(G5542,H5542,I5542,J5542,K5542,hipWeibAlpha,hipWeibBeta,1,vertWeibAlpha,vertWeibBeta,1,meanSurvival,sdSurvival,baseU,hipUMult,vertUMult,hipCost,vertCost,costComp,discC,discCi,discQi,hipFracMort,50, FALSE)</f>
        <v>7.7421405627000111</v>
      </c>
      <c r="N5542" s="17">
        <v>6.4303116459863174</v>
      </c>
      <c r="O5542" s="27">
        <v>10000</v>
      </c>
      <c r="P5542" s="27">
        <v>7158.7987258788125</v>
      </c>
      <c r="Q5542" s="1">
        <v>1</v>
      </c>
      <c r="Y5542" s="17" cm="1">
        <f t="array" ref="Y5542:AC5542">runSim(G5542,H5542,I5542,J5542,K5542,hipWeibAlpha,hipWeibBeta,2,vertWeibAlpha,vertWeibBeta,2,meanSurvival,sdSurvival,baseU,hipUMult,vertUMult,hipCost,vertCost,costInt,discC,discCi,discQi,hipFracMort,50, FALSE)</f>
        <v>8.1958406952937803</v>
      </c>
      <c r="Z5542" s="17">
        <v>6.7462418846687315</v>
      </c>
      <c r="AA5542" s="27">
        <v>5854.1719252098428</v>
      </c>
      <c r="AB5542" s="27">
        <v>4818.7442033348079</v>
      </c>
      <c r="AC5542" s="1">
        <v>1</v>
      </c>
    </row>
    <row r="5543" spans="5:29" x14ac:dyDescent="0.35">
      <c r="E5543" s="1">
        <v>5539</v>
      </c>
      <c r="G5543" s="17">
        <v>0.49554657936096191</v>
      </c>
      <c r="H5543" s="17">
        <v>0.77743744850158691</v>
      </c>
      <c r="I5543" s="17">
        <v>0.26468110084533691</v>
      </c>
      <c r="J5543" s="17">
        <v>0.65796113014221191</v>
      </c>
      <c r="K5543" s="17">
        <v>0.19218659400939941</v>
      </c>
      <c r="M5543" s="17" cm="1">
        <f t="array" ref="M5543:Q5543">runSim(G5543,H5543,I5543,J5543,K5543,hipWeibAlpha,hipWeibBeta,1,vertWeibAlpha,vertWeibBeta,1,meanSurvival,sdSurvival,baseU,hipUMult,vertUMult,hipCost,vertCost,costComp,discC,discCi,discQi,hipFracMort,50, FALSE)</f>
        <v>7.96948215800633</v>
      </c>
      <c r="N5543" s="17">
        <v>6.5183978064606194</v>
      </c>
      <c r="O5543" s="27">
        <v>10000</v>
      </c>
      <c r="P5543" s="27">
        <v>7722.0919465607531</v>
      </c>
      <c r="Q5543" s="1">
        <v>1</v>
      </c>
      <c r="Y5543" s="17" cm="1">
        <f t="array" ref="Y5543:AC5543">runSim(G5543,H5543,I5543,J5543,K5543,hipWeibAlpha,hipWeibBeta,2,vertWeibAlpha,vertWeibBeta,2,meanSurvival,sdSurvival,baseU,hipUMult,vertUMult,hipCost,vertCost,costInt,discC,discCi,discQi,hipFracMort,50, FALSE)</f>
        <v>8.8910094261211086</v>
      </c>
      <c r="Z5543" s="17">
        <v>7.1832705854665306</v>
      </c>
      <c r="AA5543" s="27">
        <v>9610.3575486037116</v>
      </c>
      <c r="AB5543" s="27">
        <v>7587.339654520074</v>
      </c>
      <c r="AC5543" s="1">
        <v>1</v>
      </c>
    </row>
    <row r="5544" spans="5:29" x14ac:dyDescent="0.35">
      <c r="E5544" s="1">
        <v>5540</v>
      </c>
      <c r="G5544" s="17">
        <v>0.33048003911972046</v>
      </c>
      <c r="H5544" s="17">
        <v>0.64105743169784546</v>
      </c>
      <c r="I5544" s="17">
        <v>0.11682647466659546</v>
      </c>
      <c r="J5544" s="17">
        <v>0.15573638677597046</v>
      </c>
      <c r="K5544" s="17">
        <v>0.34993499517440796</v>
      </c>
      <c r="M5544" s="17" cm="1">
        <f t="array" ref="M5544:Q5544">runSim(G5544,H5544,I5544,J5544,K5544,hipWeibAlpha,hipWeibBeta,1,vertWeibAlpha,vertWeibBeta,1,meanSurvival,sdSurvival,baseU,hipUMult,vertUMult,hipCost,vertCost,costComp,discC,discCi,discQi,hipFracMort,50, FALSE)</f>
        <v>6.020475813940326</v>
      </c>
      <c r="N5544" s="17">
        <v>5.2005492026810014</v>
      </c>
      <c r="O5544" s="27">
        <v>3000</v>
      </c>
      <c r="P5544" s="27">
        <v>2497.0210244077471</v>
      </c>
      <c r="Q5544" s="1">
        <v>1</v>
      </c>
      <c r="Y5544" s="17" cm="1">
        <f t="array" ref="Y5544:AC5544">runSim(G5544,H5544,I5544,J5544,K5544,hipWeibAlpha,hipWeibBeta,2,vertWeibAlpha,vertWeibBeta,2,meanSurvival,sdSurvival,baseU,hipUMult,vertUMult,hipCost,vertCost,costInt,discC,discCi,discQi,hipFracMort,50, FALSE)</f>
        <v>6.2745132664039067</v>
      </c>
      <c r="Z5544" s="17">
        <v>5.3993282688971966</v>
      </c>
      <c r="AA5544" s="27">
        <v>4481.7951902885052</v>
      </c>
      <c r="AB5544" s="27">
        <v>3856.663049212284</v>
      </c>
      <c r="AC5544" s="1">
        <v>1</v>
      </c>
    </row>
    <row r="5545" spans="5:29" x14ac:dyDescent="0.35">
      <c r="E5545" s="1">
        <v>5541</v>
      </c>
      <c r="G5545" s="17">
        <v>0.74969089031219482</v>
      </c>
      <c r="H5545" s="17">
        <v>0.34920871257781982</v>
      </c>
      <c r="I5545" s="17">
        <v>0.10940158367156982</v>
      </c>
      <c r="J5545" s="17">
        <v>0.33642184734344482</v>
      </c>
      <c r="K5545" s="17">
        <v>0.36320102214813232</v>
      </c>
      <c r="M5545" s="17" cm="1">
        <f t="array" ref="M5545:Q5545">runSim(G5545,H5545,I5545,J5545,K5545,hipWeibAlpha,hipWeibBeta,1,vertWeibAlpha,vertWeibBeta,1,meanSurvival,sdSurvival,baseU,hipUMult,vertUMult,hipCost,vertCost,costComp,discC,discCi,discQi,hipFracMort,50, FALSE)</f>
        <v>6.7843614285967702</v>
      </c>
      <c r="N5545" s="17">
        <v>5.7491380515941053</v>
      </c>
      <c r="O5545" s="27">
        <v>10000</v>
      </c>
      <c r="P5545" s="27">
        <v>7702.6951864591356</v>
      </c>
      <c r="Q5545" s="1">
        <v>1</v>
      </c>
      <c r="Y5545" s="17" cm="1">
        <f t="array" ref="Y5545:AC5545">runSim(G5545,H5545,I5545,J5545,K5545,hipWeibAlpha,hipWeibBeta,2,vertWeibAlpha,vertWeibBeta,2,meanSurvival,sdSurvival,baseU,hipUMult,vertUMult,hipCost,vertCost,costInt,discC,discCi,discQi,hipFracMort,50, FALSE)</f>
        <v>7.5132782952655344</v>
      </c>
      <c r="Z5545" s="17">
        <v>6.2822396670536769</v>
      </c>
      <c r="AA5545" s="27">
        <v>5366.6273537610959</v>
      </c>
      <c r="AB5545" s="27">
        <v>4487.3140478954838</v>
      </c>
      <c r="AC5545" s="1">
        <v>1</v>
      </c>
    </row>
    <row r="5546" spans="5:29" x14ac:dyDescent="0.35">
      <c r="E5546" s="1">
        <v>5542</v>
      </c>
      <c r="G5546" s="17">
        <v>0.90752464532852173</v>
      </c>
      <c r="H5546" s="17">
        <v>0.51522117853164673</v>
      </c>
      <c r="I5546" s="17">
        <v>0.67214256525039673</v>
      </c>
      <c r="J5546" s="17">
        <v>0.95983177423477173</v>
      </c>
      <c r="K5546" s="17">
        <v>5.1369249820709229E-2</v>
      </c>
      <c r="M5546" s="17" cm="1">
        <f t="array" ref="M5546:Q5546">runSim(G5546,H5546,I5546,J5546,K5546,hipWeibAlpha,hipWeibBeta,1,vertWeibAlpha,vertWeibBeta,1,meanSurvival,sdSurvival,baseU,hipUMult,vertUMult,hipCost,vertCost,costComp,discC,discCi,discQi,hipFracMort,50, FALSE)</f>
        <v>9.4675792777655872</v>
      </c>
      <c r="N5546" s="17">
        <v>7.3413927975266704</v>
      </c>
      <c r="O5546" s="27">
        <v>13000</v>
      </c>
      <c r="P5546" s="27">
        <v>10190.618458055544</v>
      </c>
      <c r="Q5546" s="1">
        <v>1</v>
      </c>
      <c r="Y5546" s="17" cm="1">
        <f t="array" ref="Y5546:AC5546">runSim(G5546,H5546,I5546,J5546,K5546,hipWeibAlpha,hipWeibBeta,2,vertWeibAlpha,vertWeibBeta,2,meanSurvival,sdSurvival,baseU,hipUMult,vertUMult,hipCost,vertCost,costInt,discC,discCi,discQi,hipFracMort,50, FALSE)</f>
        <v>10.78632353286045</v>
      </c>
      <c r="Z5546" s="17">
        <v>8.3197091794334543</v>
      </c>
      <c r="AA5546" s="27">
        <v>18623.105844096004</v>
      </c>
      <c r="AB5546" s="27">
        <v>13188.185867071781</v>
      </c>
      <c r="AC5546" s="1">
        <v>1</v>
      </c>
    </row>
    <row r="5547" spans="5:29" x14ac:dyDescent="0.35">
      <c r="E5547" s="1">
        <v>5543</v>
      </c>
      <c r="G5547" s="17">
        <v>0.62512445449829102</v>
      </c>
      <c r="H5547" s="17">
        <v>0.58328485488891602</v>
      </c>
      <c r="I5547" s="17">
        <v>0.80002069473266602</v>
      </c>
      <c r="J5547" s="17">
        <v>3.0703067779541016E-2</v>
      </c>
      <c r="K5547" s="17">
        <v>0.24046564102172852</v>
      </c>
      <c r="M5547" s="17" cm="1">
        <f t="array" ref="M5547:Q5547">runSim(G5547,H5547,I5547,J5547,K5547,hipWeibAlpha,hipWeibBeta,1,vertWeibAlpha,vertWeibBeta,1,meanSurvival,sdSurvival,baseU,hipUMult,vertUMult,hipCost,vertCost,costComp,discC,discCi,discQi,hipFracMort,50, FALSE)</f>
        <v>4.4358056057907085</v>
      </c>
      <c r="N5547" s="17">
        <v>3.9853766078202484</v>
      </c>
      <c r="O5547" s="27">
        <v>3000</v>
      </c>
      <c r="P5547" s="27">
        <v>2451.1234039945289</v>
      </c>
      <c r="Q5547" s="1">
        <v>1</v>
      </c>
      <c r="Y5547" s="17" cm="1">
        <f t="array" ref="Y5547:AC5547">runSim(G5547,H5547,I5547,J5547,K5547,hipWeibAlpha,hipWeibBeta,2,vertWeibAlpha,vertWeibBeta,2,meanSurvival,sdSurvival,baseU,hipUMult,vertUMult,hipCost,vertCost,costInt,discC,discCi,discQi,hipFracMort,50, FALSE)</f>
        <v>4.4718246403685429</v>
      </c>
      <c r="Z5547" s="17">
        <v>4.0145467015637362</v>
      </c>
      <c r="AA5547" s="27">
        <v>3194.1604574061025</v>
      </c>
      <c r="AB5547" s="27">
        <v>2867.5333582598118</v>
      </c>
      <c r="AC5547" s="1">
        <v>1</v>
      </c>
    </row>
    <row r="5548" spans="5:29" x14ac:dyDescent="0.35">
      <c r="E5548" s="1">
        <v>5544</v>
      </c>
      <c r="G5548" s="17">
        <v>0.58652180433273315</v>
      </c>
      <c r="H5548" s="17">
        <v>0.36829060316085815</v>
      </c>
      <c r="I5548" s="17">
        <v>0.65558308362960815</v>
      </c>
      <c r="J5548" s="17">
        <v>0.68228596448898315</v>
      </c>
      <c r="K5548" s="17">
        <v>0.59987324476242065</v>
      </c>
      <c r="M5548" s="17" cm="1">
        <f t="array" ref="M5548:Q5548">runSim(G5548,H5548,I5548,J5548,K5548,hipWeibAlpha,hipWeibBeta,1,vertWeibAlpha,vertWeibBeta,1,meanSurvival,sdSurvival,baseU,hipUMult,vertUMult,hipCost,vertCost,costComp,discC,discCi,discQi,hipFracMort,50, FALSE)</f>
        <v>8.2478128112160789</v>
      </c>
      <c r="N5548" s="17">
        <v>6.7349718846948869</v>
      </c>
      <c r="O5548" s="27">
        <v>13000</v>
      </c>
      <c r="P5548" s="27">
        <v>9400.9044806687507</v>
      </c>
      <c r="Q5548" s="1">
        <v>1</v>
      </c>
      <c r="Y5548" s="17" cm="1">
        <f t="array" ref="Y5548:AC5548">runSim(G5548,H5548,I5548,J5548,K5548,hipWeibAlpha,hipWeibBeta,2,vertWeibAlpha,vertWeibBeta,2,meanSurvival,sdSurvival,baseU,hipUMult,vertUMult,hipCost,vertCost,costInt,discC,discCi,discQi,hipFracMort,50, FALSE)</f>
        <v>9.3956115537588332</v>
      </c>
      <c r="Z5548" s="17">
        <v>7.5250507684178514</v>
      </c>
      <c r="AA5548" s="27">
        <v>6711.1511098277388</v>
      </c>
      <c r="AB5548" s="27">
        <v>5375.0362631556081</v>
      </c>
      <c r="AC5548" s="1">
        <v>1</v>
      </c>
    </row>
    <row r="5549" spans="5:29" x14ac:dyDescent="0.35">
      <c r="E5549" s="1">
        <v>5545</v>
      </c>
      <c r="G5549" s="17">
        <v>0.29723942279815674</v>
      </c>
      <c r="H5549" s="17">
        <v>0.98318302631378174</v>
      </c>
      <c r="I5549" s="17">
        <v>0.30880558490753174</v>
      </c>
      <c r="J5549" s="17">
        <v>7.2446942329406738E-2</v>
      </c>
      <c r="K5549" s="17">
        <v>0.67906010150909424</v>
      </c>
      <c r="M5549" s="17" cm="1">
        <f t="array" ref="M5549:Q5549">runSim(G5549,H5549,I5549,J5549,K5549,hipWeibAlpha,hipWeibBeta,1,vertWeibAlpha,vertWeibBeta,1,meanSurvival,sdSurvival,baseU,hipUMult,vertUMult,hipCost,vertCost,costComp,discC,discCi,discQi,hipFracMort,50, FALSE)</f>
        <v>4.8776747879494797</v>
      </c>
      <c r="N5549" s="17">
        <v>4.2977731963586514</v>
      </c>
      <c r="O5549" s="27">
        <v>3000</v>
      </c>
      <c r="P5549" s="27">
        <v>2894.3812774708408</v>
      </c>
      <c r="Q5549" s="1">
        <v>1</v>
      </c>
      <c r="Y5549" s="17" cm="1">
        <f t="array" ref="Y5549:AC5549">runSim(G5549,H5549,I5549,J5549,K5549,hipWeibAlpha,hipWeibBeta,2,vertWeibAlpha,vertWeibBeta,2,meanSurvival,sdSurvival,baseU,hipUMult,vertUMult,hipCost,vertCost,costInt,discC,discCi,discQi,hipFracMort,50, FALSE)</f>
        <v>4.9506038711008689</v>
      </c>
      <c r="Z5549" s="17">
        <v>4.3668887397618228</v>
      </c>
      <c r="AA5549" s="27">
        <v>6813.2902419032453</v>
      </c>
      <c r="AB5549" s="27">
        <v>6146.5568352798891</v>
      </c>
      <c r="AC5549" s="1">
        <v>1</v>
      </c>
    </row>
    <row r="5550" spans="5:29" x14ac:dyDescent="0.35">
      <c r="E5550" s="1">
        <v>5546</v>
      </c>
      <c r="G5550" s="17">
        <v>0.56785756349563599</v>
      </c>
      <c r="H5550" s="17">
        <v>0.41627675294876099</v>
      </c>
      <c r="I5550" s="17">
        <v>0.87690907716751099</v>
      </c>
      <c r="J5550" s="17">
        <v>5.4735004901885986E-2</v>
      </c>
      <c r="K5550" s="17">
        <v>0.15677052736282349</v>
      </c>
      <c r="M5550" s="17" cm="1">
        <f t="array" ref="M5550:Q5550">runSim(G5550,H5550,I5550,J5550,K5550,hipWeibAlpha,hipWeibBeta,1,vertWeibAlpha,vertWeibBeta,1,meanSurvival,sdSurvival,baseU,hipUMult,vertUMult,hipCost,vertCost,costComp,discC,discCi,discQi,hipFracMort,50, FALSE)</f>
        <v>5.0387823305079751</v>
      </c>
      <c r="N5550" s="17">
        <v>4.4633650048798081</v>
      </c>
      <c r="O5550" s="27">
        <v>0</v>
      </c>
      <c r="P5550" s="27">
        <v>0</v>
      </c>
      <c r="Q5550" s="1">
        <v>1</v>
      </c>
      <c r="Y5550" s="17" cm="1">
        <f t="array" ref="Y5550:AC5550">runSim(G5550,H5550,I5550,J5550,K5550,hipWeibAlpha,hipWeibBeta,2,vertWeibAlpha,vertWeibBeta,2,meanSurvival,sdSurvival,baseU,hipUMult,vertUMult,hipCost,vertCost,costInt,discC,discCi,discQi,hipFracMort,50, FALSE)</f>
        <v>5.0387823305079751</v>
      </c>
      <c r="Z5550" s="17">
        <v>4.4633650048798081</v>
      </c>
      <c r="AA5550" s="27">
        <v>3599.1302360771256</v>
      </c>
      <c r="AB5550" s="27">
        <v>3188.1178606284352</v>
      </c>
      <c r="AC5550" s="1">
        <v>1</v>
      </c>
    </row>
    <row r="5551" spans="5:29" x14ac:dyDescent="0.35">
      <c r="E5551" s="1">
        <v>5547</v>
      </c>
      <c r="G5551" s="17">
        <v>0.98519015312194824</v>
      </c>
      <c r="H5551" s="17">
        <v>0.72118258476257324</v>
      </c>
      <c r="I5551" s="17">
        <v>2.6785612106323242E-2</v>
      </c>
      <c r="J5551" s="17">
        <v>8.7057828903198242E-2</v>
      </c>
      <c r="K5551" s="17">
        <v>1.5326261520385742E-2</v>
      </c>
      <c r="M5551" s="17" cm="1">
        <f t="array" ref="M5551:Q5551">runSim(G5551,H5551,I5551,J5551,K5551,hipWeibAlpha,hipWeibBeta,1,vertWeibAlpha,vertWeibBeta,1,meanSurvival,sdSurvival,baseU,hipUMult,vertUMult,hipCost,vertCost,costComp,discC,discCi,discQi,hipFracMort,50, FALSE)</f>
        <v>2.4464968851022797</v>
      </c>
      <c r="N5551" s="17">
        <v>2.305143660125788</v>
      </c>
      <c r="O5551" s="27">
        <v>7000</v>
      </c>
      <c r="P5551" s="27">
        <v>6206.9976930325956</v>
      </c>
      <c r="Q5551" s="1">
        <v>1</v>
      </c>
      <c r="Y5551" s="17" cm="1">
        <f t="array" ref="Y5551:AC5551">runSim(G5551,H5551,I5551,J5551,K5551,hipWeibAlpha,hipWeibBeta,2,vertWeibAlpha,vertWeibBeta,2,meanSurvival,sdSurvival,baseU,hipUMult,vertUMult,hipCost,vertCost,costInt,discC,discCi,discQi,hipFracMort,50, FALSE)</f>
        <v>4.8929937702045594</v>
      </c>
      <c r="Z5551" s="17">
        <v>4.3491467144842835</v>
      </c>
      <c r="AA5551" s="27">
        <v>10494.995550146114</v>
      </c>
      <c r="AB5551" s="27">
        <v>8610.3648476761973</v>
      </c>
      <c r="AC5551" s="1">
        <v>1</v>
      </c>
    </row>
    <row r="5552" spans="5:29" x14ac:dyDescent="0.35">
      <c r="E5552" s="1">
        <v>5548</v>
      </c>
      <c r="G5552" s="17">
        <v>0.73313134908676147</v>
      </c>
      <c r="H5552" s="17">
        <v>0.68140405416488647</v>
      </c>
      <c r="I5552" s="17">
        <v>0.70209497213363647</v>
      </c>
      <c r="J5552" s="17">
        <v>0.74002832174301147</v>
      </c>
      <c r="K5552" s="17">
        <v>0.25209802389144897</v>
      </c>
      <c r="M5552" s="17" cm="1">
        <f t="array" ref="M5552:Q5552">runSim(G5552,H5552,I5552,J5552,K5552,hipWeibAlpha,hipWeibBeta,1,vertWeibAlpha,vertWeibBeta,1,meanSurvival,sdSurvival,baseU,hipUMult,vertUMult,hipCost,vertCost,costComp,discC,discCi,discQi,hipFracMort,50, FALSE)</f>
        <v>8.104536921786913</v>
      </c>
      <c r="N5552" s="17">
        <v>6.585067683024028</v>
      </c>
      <c r="O5552" s="27">
        <v>13000</v>
      </c>
      <c r="P5552" s="27">
        <v>10092.486475421818</v>
      </c>
      <c r="Q5552" s="1">
        <v>1</v>
      </c>
      <c r="Y5552" s="17" cm="1">
        <f t="array" ref="Y5552:AC5552">runSim(G5552,H5552,I5552,J5552,K5552,hipWeibAlpha,hipWeibBeta,2,vertWeibAlpha,vertWeibBeta,2,meanSurvival,sdSurvival,baseU,hipUMult,vertUMult,hipCost,vertCost,costInt,discC,discCi,discQi,hipFracMort,50, FALSE)</f>
        <v>9.4697647288697837</v>
      </c>
      <c r="Z5552" s="17">
        <v>7.5602777843059767</v>
      </c>
      <c r="AA5552" s="27">
        <v>9965.149083316468</v>
      </c>
      <c r="AB5552" s="27">
        <v>7667.0863299610455</v>
      </c>
      <c r="AC5552" s="1">
        <v>1</v>
      </c>
    </row>
    <row r="5553" spans="5:29" x14ac:dyDescent="0.35">
      <c r="E5553" s="1">
        <v>5549</v>
      </c>
      <c r="G5553" s="17">
        <v>0.42699086666107178</v>
      </c>
      <c r="H5553" s="17">
        <v>0.11342275142669678</v>
      </c>
      <c r="I5553" s="17">
        <v>0.23884999752044678</v>
      </c>
      <c r="J5553" s="17">
        <v>0.46879994869232178</v>
      </c>
      <c r="K5553" s="17">
        <v>4.1965842247009277E-2</v>
      </c>
      <c r="M5553" s="17" cm="1">
        <f t="array" ref="M5553:Q5553">runSim(G5553,H5553,I5553,J5553,K5553,hipWeibAlpha,hipWeibBeta,1,vertWeibAlpha,vertWeibBeta,1,meanSurvival,sdSurvival,baseU,hipUMult,vertUMult,hipCost,vertCost,costComp,discC,discCi,discQi,hipFracMort,50, FALSE)</f>
        <v>6.7232535987526747</v>
      </c>
      <c r="N5553" s="17">
        <v>5.7253870628135326</v>
      </c>
      <c r="O5553" s="27">
        <v>7000</v>
      </c>
      <c r="P5553" s="27">
        <v>5030.3851653025777</v>
      </c>
      <c r="Q5553" s="1">
        <v>1</v>
      </c>
      <c r="Y5553" s="17" cm="1">
        <f t="array" ref="Y5553:AC5553">runSim(G5553,H5553,I5553,J5553,K5553,hipWeibAlpha,hipWeibBeta,2,vertWeibAlpha,vertWeibBeta,2,meanSurvival,sdSurvival,baseU,hipUMult,vertUMult,hipCost,vertCost,costInt,discC,discCi,discQi,hipFracMort,50, FALSE)</f>
        <v>8.23559766739643</v>
      </c>
      <c r="Z5553" s="17">
        <v>6.7727917513040952</v>
      </c>
      <c r="AA5553" s="27">
        <v>5882.569762426022</v>
      </c>
      <c r="AB5553" s="27">
        <v>4837.70839378864</v>
      </c>
      <c r="AC5553" s="1">
        <v>1</v>
      </c>
    </row>
    <row r="5554" spans="5:29" x14ac:dyDescent="0.35">
      <c r="E5554" s="1">
        <v>5550</v>
      </c>
      <c r="G5554" s="17">
        <v>0.71986299753189087</v>
      </c>
      <c r="H5554" s="17">
        <v>6.6817343235015869E-2</v>
      </c>
      <c r="I5554" s="17">
        <v>0.12803560495376587</v>
      </c>
      <c r="J5554" s="17">
        <v>0.40693575143814087</v>
      </c>
      <c r="K5554" s="17">
        <v>0.35931307077407837</v>
      </c>
      <c r="M5554" s="17" cm="1">
        <f t="array" ref="M5554:Q5554">runSim(G5554,H5554,I5554,J5554,K5554,hipWeibAlpha,hipWeibBeta,1,vertWeibAlpha,vertWeibBeta,1,meanSurvival,sdSurvival,baseU,hipUMult,vertUMult,hipCost,vertCost,costComp,discC,discCi,discQi,hipFracMort,50, FALSE)</f>
        <v>7.254252383786401</v>
      </c>
      <c r="N5554" s="17">
        <v>6.0796651501330192</v>
      </c>
      <c r="O5554" s="27">
        <v>7000</v>
      </c>
      <c r="P5554" s="27">
        <v>5394.7705483228292</v>
      </c>
      <c r="Q5554" s="1">
        <v>1</v>
      </c>
      <c r="Y5554" s="17" cm="1">
        <f t="array" ref="Y5554:AC5554">runSim(G5554,H5554,I5554,J5554,K5554,hipWeibAlpha,hipWeibBeta,2,vertWeibAlpha,vertWeibBeta,2,meanSurvival,sdSurvival,baseU,hipUMult,vertUMult,hipCost,vertCost,costInt,discC,discCi,discQi,hipFracMort,50, FALSE)</f>
        <v>7.9055875270008915</v>
      </c>
      <c r="Z5554" s="17">
        <v>6.5508298139326948</v>
      </c>
      <c r="AA5554" s="27">
        <v>5646.8482335720664</v>
      </c>
      <c r="AB5554" s="27">
        <v>4679.1641528090677</v>
      </c>
      <c r="AC5554" s="1">
        <v>1</v>
      </c>
    </row>
    <row r="5555" spans="5:29" x14ac:dyDescent="0.35">
      <c r="E5555" s="1">
        <v>5551</v>
      </c>
      <c r="G5555" s="17">
        <v>0.15539455413818359</v>
      </c>
      <c r="H5555" s="17">
        <v>0.89578151702880859</v>
      </c>
      <c r="I5555" s="17">
        <v>0.39962673187255859</v>
      </c>
      <c r="J5555" s="17">
        <v>0.65667629241943359</v>
      </c>
      <c r="K5555" s="17">
        <v>0.78391933441162109</v>
      </c>
      <c r="M5555" s="17" cm="1">
        <f t="array" ref="M5555:Q5555">runSim(G5555,H5555,I5555,J5555,K5555,hipWeibAlpha,hipWeibBeta,1,vertWeibAlpha,vertWeibBeta,1,meanSurvival,sdSurvival,baseU,hipUMult,vertUMult,hipCost,vertCost,costComp,discC,discCi,discQi,hipFracMort,50, FALSE)</f>
        <v>8.2673809361074753</v>
      </c>
      <c r="N5555" s="17">
        <v>6.7086138244813203</v>
      </c>
      <c r="O5555" s="27">
        <v>13000</v>
      </c>
      <c r="P5555" s="27">
        <v>9525.5959746479311</v>
      </c>
      <c r="Q5555" s="1">
        <v>1</v>
      </c>
      <c r="Y5555" s="17" cm="1">
        <f t="array" ref="Y5555:AC5555">runSim(G5555,H5555,I5555,J5555,K5555,hipWeibAlpha,hipWeibBeta,2,vertWeibAlpha,vertWeibBeta,2,meanSurvival,sdSurvival,baseU,hipUMult,vertUMult,hipCost,vertCost,costInt,discC,discCi,discQi,hipFracMort,50, FALSE)</f>
        <v>8.6940040269562413</v>
      </c>
      <c r="Z5555" s="17">
        <v>7.0276516871130799</v>
      </c>
      <c r="AA5555" s="27">
        <v>12605.113401684182</v>
      </c>
      <c r="AB5555" s="27">
        <v>9727.4733279724915</v>
      </c>
      <c r="AC5555" s="1">
        <v>1</v>
      </c>
    </row>
    <row r="5556" spans="5:29" x14ac:dyDescent="0.35">
      <c r="E5556" s="1">
        <v>5552</v>
      </c>
      <c r="G5556" s="17">
        <v>0.59385603666305542</v>
      </c>
      <c r="H5556" s="17">
        <v>2.894514799118042E-2</v>
      </c>
      <c r="I5556" s="17">
        <v>0.45490950345993042</v>
      </c>
      <c r="J5556" s="17">
        <v>0.40251082181930542</v>
      </c>
      <c r="K5556" s="17">
        <v>6.765669584274292E-2</v>
      </c>
      <c r="M5556" s="17" cm="1">
        <f t="array" ref="M5556:Q5556">runSim(G5556,H5556,I5556,J5556,K5556,hipWeibAlpha,hipWeibBeta,1,vertWeibAlpha,vertWeibBeta,1,meanSurvival,sdSurvival,baseU,hipUMult,vertUMult,hipCost,vertCost,costComp,discC,discCi,discQi,hipFracMort,50, FALSE)</f>
        <v>7.3980728784895158</v>
      </c>
      <c r="N5556" s="17">
        <v>6.1902011860683821</v>
      </c>
      <c r="O5556" s="27">
        <v>7000</v>
      </c>
      <c r="P5556" s="27">
        <v>5225.8760288672675</v>
      </c>
      <c r="Q5556" s="1">
        <v>1</v>
      </c>
      <c r="Y5556" s="17" cm="1">
        <f t="array" ref="Y5556:AC5556">runSim(G5556,H5556,I5556,J5556,K5556,hipWeibAlpha,hipWeibBeta,2,vertWeibAlpha,vertWeibBeta,2,meanSurvival,sdSurvival,baseU,hipUMult,vertUMult,hipCost,vertCost,costInt,discC,discCi,discQi,hipFracMort,50, FALSE)</f>
        <v>7.881607756537405</v>
      </c>
      <c r="Z5556" s="17">
        <v>6.5345605023918925</v>
      </c>
      <c r="AA5556" s="27">
        <v>5629.7198260981468</v>
      </c>
      <c r="AB5556" s="27">
        <v>4667.5432159942093</v>
      </c>
      <c r="AC5556" s="1">
        <v>1</v>
      </c>
    </row>
    <row r="5557" spans="5:29" x14ac:dyDescent="0.35">
      <c r="E5557" s="1">
        <v>5553</v>
      </c>
      <c r="G5557" s="17">
        <v>0.98080313205718994</v>
      </c>
      <c r="H5557" s="17">
        <v>0.70678579807281494</v>
      </c>
      <c r="I5557" s="17">
        <v>0.61639273166656494</v>
      </c>
      <c r="J5557" s="17">
        <v>0.61733877658843994</v>
      </c>
      <c r="K5557" s="17">
        <v>0.48127615451812744</v>
      </c>
      <c r="M5557" s="17" cm="1">
        <f t="array" ref="M5557:Q5557">runSim(G5557,H5557,I5557,J5557,K5557,hipWeibAlpha,hipWeibBeta,1,vertWeibAlpha,vertWeibBeta,1,meanSurvival,sdSurvival,baseU,hipUMult,vertUMult,hipCost,vertCost,costComp,discC,discCi,discQi,hipFracMort,50, FALSE)</f>
        <v>6.9935146348350177</v>
      </c>
      <c r="N5557" s="17">
        <v>5.7623232752930447</v>
      </c>
      <c r="O5557" s="27">
        <v>13000</v>
      </c>
      <c r="P5557" s="27">
        <v>10814.297653512927</v>
      </c>
      <c r="Q5557" s="1">
        <v>1</v>
      </c>
      <c r="Y5557" s="17" cm="1">
        <f t="array" ref="Y5557:AC5557">runSim(G5557,H5557,I5557,J5557,K5557,hipWeibAlpha,hipWeibBeta,2,vertWeibAlpha,vertWeibBeta,2,meanSurvival,sdSurvival,baseU,hipUMult,vertUMult,hipCost,vertCost,costInt,discC,discCi,discQi,hipFracMort,50, FALSE)</f>
        <v>7.8939071370199922</v>
      </c>
      <c r="Z5557" s="17">
        <v>6.4955245793417467</v>
      </c>
      <c r="AA5557" s="27">
        <v>16447.748288518564</v>
      </c>
      <c r="AB5557" s="27">
        <v>12791.819863012694</v>
      </c>
      <c r="AC5557" s="1">
        <v>1</v>
      </c>
    </row>
    <row r="5558" spans="5:29" x14ac:dyDescent="0.35">
      <c r="E5558" s="1">
        <v>5554</v>
      </c>
      <c r="G5558" s="17">
        <v>0.90046721696853638</v>
      </c>
      <c r="H5558" s="17">
        <v>0.62876921892166138</v>
      </c>
      <c r="I5558" s="17">
        <v>0.33744841814041138</v>
      </c>
      <c r="J5558" s="17">
        <v>0.80336028337478638</v>
      </c>
      <c r="K5558" s="17">
        <v>0.63342314958572388</v>
      </c>
      <c r="M5558" s="17" cm="1">
        <f t="array" ref="M5558:Q5558">runSim(G5558,H5558,I5558,J5558,K5558,hipWeibAlpha,hipWeibBeta,1,vertWeibAlpha,vertWeibBeta,1,meanSurvival,sdSurvival,baseU,hipUMult,vertUMult,hipCost,vertCost,costComp,discC,discCi,discQi,hipFracMort,50, FALSE)</f>
        <v>8.157771792436268</v>
      </c>
      <c r="N5558" s="17">
        <v>6.5737168462712416</v>
      </c>
      <c r="O5558" s="27">
        <v>13000</v>
      </c>
      <c r="P5558" s="27">
        <v>10109.615802067015</v>
      </c>
      <c r="Q5558" s="1">
        <v>1</v>
      </c>
      <c r="Y5558" s="17" cm="1">
        <f t="array" ref="Y5558:AC5558">runSim(G5558,H5558,I5558,J5558,K5558,hipWeibAlpha,hipWeibBeta,2,vertWeibAlpha,vertWeibBeta,2,meanSurvival,sdSurvival,baseU,hipUMult,vertUMult,hipCost,vertCost,costInt,discC,discCi,discQi,hipFracMort,50, FALSE)</f>
        <v>9.4354448051419411</v>
      </c>
      <c r="Z5558" s="17">
        <v>7.5313354148970291</v>
      </c>
      <c r="AA5558" s="27">
        <v>17280.527809238723</v>
      </c>
      <c r="AB5558" s="27">
        <v>12521.1805602149</v>
      </c>
      <c r="AC5558" s="1">
        <v>1</v>
      </c>
    </row>
    <row r="5559" spans="5:29" x14ac:dyDescent="0.35">
      <c r="E5559" s="1">
        <v>5555</v>
      </c>
      <c r="G5559" s="17">
        <v>0.33745884895324707</v>
      </c>
      <c r="H5559" s="17">
        <v>0.43380284309387207</v>
      </c>
      <c r="I5559" s="17">
        <v>0.99526524543762207</v>
      </c>
      <c r="J5559" s="17">
        <v>0.19127964973449707</v>
      </c>
      <c r="K5559" s="17">
        <v>0.43546605110168457</v>
      </c>
      <c r="M5559" s="17" cm="1">
        <f t="array" ref="M5559:Q5559">runSim(G5559,H5559,I5559,J5559,K5559,hipWeibAlpha,hipWeibBeta,1,vertWeibAlpha,vertWeibBeta,1,meanSurvival,sdSurvival,baseU,hipUMult,vertUMult,hipCost,vertCost,costComp,discC,discCi,discQi,hipFracMort,50, FALSE)</f>
        <v>6.4214393874875189</v>
      </c>
      <c r="N5559" s="17">
        <v>5.5034287180936055</v>
      </c>
      <c r="O5559" s="27">
        <v>6000</v>
      </c>
      <c r="P5559" s="27">
        <v>4621.947288061684</v>
      </c>
      <c r="Q5559" s="1">
        <v>1</v>
      </c>
      <c r="Y5559" s="17" cm="1">
        <f t="array" ref="Y5559:AC5559">runSim(G5559,H5559,I5559,J5559,K5559,hipWeibAlpha,hipWeibBeta,2,vertWeibAlpha,vertWeibBeta,2,meanSurvival,sdSurvival,baseU,hipUMult,vertUMult,hipCost,vertCost,costInt,discC,discCi,discQi,hipFracMort,50, FALSE)</f>
        <v>6.5663001327003494</v>
      </c>
      <c r="Z5559" s="17">
        <v>5.6121600255338642</v>
      </c>
      <c r="AA5559" s="27">
        <v>4690.2143805002497</v>
      </c>
      <c r="AB5559" s="27">
        <v>4008.6857325241886</v>
      </c>
      <c r="AC5559" s="1">
        <v>1</v>
      </c>
    </row>
    <row r="5560" spans="5:29" x14ac:dyDescent="0.35">
      <c r="E5560" s="1">
        <v>5556</v>
      </c>
      <c r="G5560" s="17">
        <v>0.12603229284286499</v>
      </c>
      <c r="H5560" s="17">
        <v>0.99325031042098999</v>
      </c>
      <c r="I5560" s="17">
        <v>0.24636310338973999</v>
      </c>
      <c r="J5560" s="17">
        <v>0.87706989049911499</v>
      </c>
      <c r="K5560" s="17">
        <v>0.94138568639755249</v>
      </c>
      <c r="M5560" s="17" cm="1">
        <f t="array" ref="M5560:Q5560">runSim(G5560,H5560,I5560,J5560,K5560,hipWeibAlpha,hipWeibBeta,1,vertWeibAlpha,vertWeibBeta,1,meanSurvival,sdSurvival,baseU,hipUMult,vertUMult,hipCost,vertCost,costComp,discC,discCi,discQi,hipFracMort,50, FALSE)</f>
        <v>9.2504991040092115</v>
      </c>
      <c r="N5560" s="17">
        <v>7.2649791094689213</v>
      </c>
      <c r="O5560" s="27">
        <v>13000</v>
      </c>
      <c r="P5560" s="27">
        <v>9683.313449827574</v>
      </c>
      <c r="Q5560" s="1">
        <v>1</v>
      </c>
      <c r="Y5560" s="17" cm="1">
        <f t="array" ref="Y5560:AC5560">runSim(G5560,H5560,I5560,J5560,K5560,hipWeibAlpha,hipWeibBeta,2,vertWeibAlpha,vertWeibBeta,2,meanSurvival,sdSurvival,baseU,hipUMult,vertUMult,hipCost,vertCost,costInt,discC,discCi,discQi,hipFracMort,50, FALSE)</f>
        <v>9.8454467893289781</v>
      </c>
      <c r="Z5560" s="17">
        <v>7.6518667474237922</v>
      </c>
      <c r="AA5560" s="27">
        <v>13740.694981470913</v>
      </c>
      <c r="AB5560" s="27">
        <v>10938.57448241577</v>
      </c>
      <c r="AC5560" s="1">
        <v>1</v>
      </c>
    </row>
    <row r="5561" spans="5:29" x14ac:dyDescent="0.35">
      <c r="E5561" s="1">
        <v>5557</v>
      </c>
      <c r="G5561" s="17">
        <v>0.39916694164276123</v>
      </c>
      <c r="H5561" s="17">
        <v>0.32876288890838623</v>
      </c>
      <c r="I5561" s="17">
        <v>0.75692451000213623</v>
      </c>
      <c r="J5561" s="17">
        <v>0.20855414867401123</v>
      </c>
      <c r="K5561" s="17">
        <v>0.62498176097869873</v>
      </c>
      <c r="M5561" s="17" cm="1">
        <f t="array" ref="M5561:Q5561">runSim(G5561,H5561,I5561,J5561,K5561,hipWeibAlpha,hipWeibBeta,1,vertWeibAlpha,vertWeibBeta,1,meanSurvival,sdSurvival,baseU,hipUMult,vertUMult,hipCost,vertCost,costComp,discC,discCi,discQi,hipFracMort,50, FALSE)</f>
        <v>6.6170018073152477</v>
      </c>
      <c r="N5561" s="17">
        <v>5.6478256568873171</v>
      </c>
      <c r="O5561" s="27">
        <v>3000</v>
      </c>
      <c r="P5561" s="27">
        <v>2244.1871091898388</v>
      </c>
      <c r="Q5561" s="1">
        <v>1</v>
      </c>
      <c r="Y5561" s="17" cm="1">
        <f t="array" ref="Y5561:AC5561">runSim(G5561,H5561,I5561,J5561,K5561,hipWeibAlpha,hipWeibBeta,2,vertWeibAlpha,vertWeibBeta,2,meanSurvival,sdSurvival,baseU,hipUMult,vertUMult,hipCost,vertCost,costInt,discC,discCi,discQi,hipFracMort,50, FALSE)</f>
        <v>6.6959586651203722</v>
      </c>
      <c r="Z5561" s="17">
        <v>5.7057590398575559</v>
      </c>
      <c r="AA5561" s="27">
        <v>4782.8276179431232</v>
      </c>
      <c r="AB5561" s="27">
        <v>4075.5421713268265</v>
      </c>
      <c r="AC5561" s="1">
        <v>1</v>
      </c>
    </row>
    <row r="5562" spans="5:29" x14ac:dyDescent="0.35">
      <c r="E5562" s="1">
        <v>5558</v>
      </c>
      <c r="G5562" s="17">
        <v>0.85069805383682251</v>
      </c>
      <c r="H5562" s="17">
        <v>0.46816021203994751</v>
      </c>
      <c r="I5562" s="17">
        <v>0.62117534875869751</v>
      </c>
      <c r="J5562" s="17">
        <v>0.23503643274307251</v>
      </c>
      <c r="K5562" s="17">
        <v>0.15762859582901001</v>
      </c>
      <c r="M5562" s="17" cm="1">
        <f t="array" ref="M5562:Q5562">runSim(G5562,H5562,I5562,J5562,K5562,hipWeibAlpha,hipWeibBeta,1,vertWeibAlpha,vertWeibBeta,1,meanSurvival,sdSurvival,baseU,hipUMult,vertUMult,hipCost,vertCost,costComp,discC,discCi,discQi,hipFracMort,50, FALSE)</f>
        <v>6.1216692924904965</v>
      </c>
      <c r="N5562" s="17">
        <v>5.2641994951674391</v>
      </c>
      <c r="O5562" s="27">
        <v>10000</v>
      </c>
      <c r="P5562" s="27">
        <v>7988.497951169411</v>
      </c>
      <c r="Q5562" s="1">
        <v>1</v>
      </c>
      <c r="Y5562" s="17" cm="1">
        <f t="array" ref="Y5562:AC5562">runSim(G5562,H5562,I5562,J5562,K5562,hipWeibAlpha,hipWeibBeta,2,vertWeibAlpha,vertWeibBeta,2,meanSurvival,sdSurvival,baseU,hipUMult,vertUMult,hipCost,vertCost,costInt,discC,discCi,discQi,hipFracMort,50, FALSE)</f>
        <v>6.8830429501316974</v>
      </c>
      <c r="Z5562" s="17">
        <v>5.8397662295780632</v>
      </c>
      <c r="AA5562" s="27">
        <v>4916.4592500940698</v>
      </c>
      <c r="AB5562" s="27">
        <v>4171.2615925557602</v>
      </c>
      <c r="AC5562" s="1">
        <v>1</v>
      </c>
    </row>
    <row r="5563" spans="5:29" x14ac:dyDescent="0.35">
      <c r="E5563" s="1">
        <v>5559</v>
      </c>
      <c r="G5563" s="17">
        <v>0.12079954147338867</v>
      </c>
      <c r="H5563" s="17">
        <v>4.9663066864013672E-2</v>
      </c>
      <c r="I5563" s="17">
        <v>0.27811765670776367</v>
      </c>
      <c r="J5563" s="17">
        <v>0.53028440475463867</v>
      </c>
      <c r="K5563" s="17">
        <v>0.24688291549682617</v>
      </c>
      <c r="M5563" s="17" cm="1">
        <f t="array" ref="M5563:Q5563">runSim(G5563,H5563,I5563,J5563,K5563,hipWeibAlpha,hipWeibBeta,1,vertWeibAlpha,vertWeibBeta,1,meanSurvival,sdSurvival,baseU,hipUMult,vertUMult,hipCost,vertCost,costComp,discC,discCi,discQi,hipFracMort,50, FALSE)</f>
        <v>8.529736618348565</v>
      </c>
      <c r="N5563" s="17">
        <v>6.9675723949078865</v>
      </c>
      <c r="O5563" s="27">
        <v>7000</v>
      </c>
      <c r="P5563" s="27">
        <v>4623.3304792103372</v>
      </c>
      <c r="Q5563" s="1">
        <v>1</v>
      </c>
      <c r="Y5563" s="17" cm="1">
        <f t="array" ref="Y5563:AC5563">runSim(G5563,H5563,I5563,J5563,K5563,hipWeibAlpha,hipWeibBeta,2,vertWeibAlpha,vertWeibBeta,2,meanSurvival,sdSurvival,baseU,hipUMult,vertUMult,hipCost,vertCost,costInt,discC,discCi,discQi,hipFracMort,50, FALSE)</f>
        <v>8.5595680815477984</v>
      </c>
      <c r="Z5563" s="17">
        <v>6.9872176950754668</v>
      </c>
      <c r="AA5563" s="27">
        <v>6113.9772011055702</v>
      </c>
      <c r="AB5563" s="27">
        <v>4990.8697821967617</v>
      </c>
      <c r="AC5563" s="1">
        <v>1</v>
      </c>
    </row>
    <row r="5564" spans="5:29" x14ac:dyDescent="0.35">
      <c r="E5564" s="1">
        <v>5560</v>
      </c>
      <c r="G5564" s="17">
        <v>0.12391060590744019</v>
      </c>
      <c r="H5564" s="17">
        <v>0.99357002973556519</v>
      </c>
      <c r="I5564" s="17">
        <v>0.24570626020431519</v>
      </c>
      <c r="J5564" s="17">
        <v>0.20795601606369019</v>
      </c>
      <c r="K5564" s="17">
        <v>0.60503548383712769</v>
      </c>
      <c r="M5564" s="17" cm="1">
        <f t="array" ref="M5564:Q5564">runSim(G5564,H5564,I5564,J5564,K5564,hipWeibAlpha,hipWeibBeta,1,vertWeibAlpha,vertWeibBeta,1,meanSurvival,sdSurvival,baseU,hipUMult,vertUMult,hipCost,vertCost,costComp,discC,discCi,discQi,hipFracMort,50, FALSE)</f>
        <v>6.0673981848631859</v>
      </c>
      <c r="N5564" s="17">
        <v>5.176830093624142</v>
      </c>
      <c r="O5564" s="27">
        <v>3000</v>
      </c>
      <c r="P5564" s="27">
        <v>2934.4155019452878</v>
      </c>
      <c r="Q5564" s="1">
        <v>1</v>
      </c>
      <c r="Y5564" s="17" cm="1">
        <f t="array" ref="Y5564:AC5564">runSim(G5564,H5564,I5564,J5564,K5564,hipWeibAlpha,hipWeibBeta,2,vertWeibAlpha,vertWeibBeta,2,meanSurvival,sdSurvival,baseU,hipUMult,vertUMult,hipCost,vertCost,costInt,discC,discCi,discQi,hipFracMort,50, FALSE)</f>
        <v>6.1123753948650954</v>
      </c>
      <c r="Z5564" s="17">
        <v>5.220341376052521</v>
      </c>
      <c r="AA5564" s="27">
        <v>7779.6991863978401</v>
      </c>
      <c r="AB5564" s="27">
        <v>6943.5555169818845</v>
      </c>
      <c r="AC5564" s="1">
        <v>1</v>
      </c>
    </row>
    <row r="5565" spans="5:29" x14ac:dyDescent="0.35">
      <c r="E5565" s="1">
        <v>5561</v>
      </c>
      <c r="G5565" s="17">
        <v>0.61183083057403564</v>
      </c>
      <c r="H5565" s="17">
        <v>3.4102559089660645E-2</v>
      </c>
      <c r="I5565" s="17">
        <v>0.46519386768341064</v>
      </c>
      <c r="J5565" s="17">
        <v>0.42219460010528564</v>
      </c>
      <c r="K5565" s="17">
        <v>0.59033119678497314</v>
      </c>
      <c r="M5565" s="17" cm="1">
        <f t="array" ref="M5565:Q5565">runSim(G5565,H5565,I5565,J5565,K5565,hipWeibAlpha,hipWeibBeta,1,vertWeibAlpha,vertWeibBeta,1,meanSurvival,sdSurvival,baseU,hipUMult,vertUMult,hipCost,vertCost,costComp,discC,discCi,discQi,hipFracMort,50, FALSE)</f>
        <v>7.4559801477076206</v>
      </c>
      <c r="N5565" s="17">
        <v>6.2278646825958006</v>
      </c>
      <c r="O5565" s="27">
        <v>7000</v>
      </c>
      <c r="P5565" s="27">
        <v>5248.2596668357346</v>
      </c>
      <c r="Q5565" s="1">
        <v>1</v>
      </c>
      <c r="Y5565" s="17" cm="1">
        <f t="array" ref="Y5565:AC5565">runSim(G5565,H5565,I5565,J5565,K5565,hipWeibAlpha,hipWeibBeta,2,vertWeibAlpha,vertWeibBeta,2,meanSurvival,sdSurvival,baseU,hipUMult,vertUMult,hipCost,vertCost,costInt,discC,discCi,discQi,hipFracMort,50, FALSE)</f>
        <v>7.9878071317176182</v>
      </c>
      <c r="Z5565" s="17">
        <v>6.6064671699132695</v>
      </c>
      <c r="AA5565" s="27">
        <v>5705.5765226554422</v>
      </c>
      <c r="AB5565" s="27">
        <v>4718.9051213666207</v>
      </c>
      <c r="AC5565" s="1">
        <v>1</v>
      </c>
    </row>
    <row r="5566" spans="5:29" x14ac:dyDescent="0.35">
      <c r="E5566" s="1">
        <v>5562</v>
      </c>
      <c r="G5566" s="17">
        <v>0.84380990266799927</v>
      </c>
      <c r="H5566" s="17">
        <v>0.48324471712112427</v>
      </c>
      <c r="I5566" s="17">
        <v>0.62747079133987427</v>
      </c>
      <c r="J5566" s="17">
        <v>0.22521859407424927</v>
      </c>
      <c r="K5566" s="17">
        <v>0.64268380403518677</v>
      </c>
      <c r="M5566" s="17" cm="1">
        <f t="array" ref="M5566:Q5566">runSim(G5566,H5566,I5566,J5566,K5566,hipWeibAlpha,hipWeibBeta,1,vertWeibAlpha,vertWeibBeta,1,meanSurvival,sdSurvival,baseU,hipUMult,vertUMult,hipCost,vertCost,costComp,discC,discCi,discQi,hipFracMort,50, FALSE)</f>
        <v>6.0818147421711224</v>
      </c>
      <c r="N5566" s="17">
        <v>5.2363740324848358</v>
      </c>
      <c r="O5566" s="27">
        <v>10000</v>
      </c>
      <c r="P5566" s="27">
        <v>7985.3488671380655</v>
      </c>
      <c r="Q5566" s="1">
        <v>1</v>
      </c>
      <c r="Y5566" s="17" cm="1">
        <f t="array" ref="Y5566:AC5566">runSim(G5566,H5566,I5566,J5566,K5566,hipWeibAlpha,hipWeibBeta,2,vertWeibAlpha,vertWeibBeta,2,meanSurvival,sdSurvival,baseU,hipUMult,vertUMult,hipCost,vertCost,costInt,discC,discCi,discQi,hipFracMort,50, FALSE)</f>
        <v>6.8151586284347969</v>
      </c>
      <c r="Z5566" s="17">
        <v>5.7912835201593529</v>
      </c>
      <c r="AA5566" s="27">
        <v>4867.970448881998</v>
      </c>
      <c r="AB5566" s="27">
        <v>4136.6310858281095</v>
      </c>
      <c r="AC5566" s="1">
        <v>1</v>
      </c>
    </row>
    <row r="5567" spans="5:29" x14ac:dyDescent="0.35">
      <c r="E5567" s="1">
        <v>5563</v>
      </c>
      <c r="G5567" s="17">
        <v>0.4981534481048584</v>
      </c>
      <c r="H5567" s="17">
        <v>0.8610990047454834</v>
      </c>
      <c r="I5567" s="17">
        <v>0.1159207820892334</v>
      </c>
      <c r="J5567" s="17">
        <v>0.9164273738861084</v>
      </c>
      <c r="K5567" s="17">
        <v>0.8984067440032959</v>
      </c>
      <c r="M5567" s="17" cm="1">
        <f t="array" ref="M5567:Q5567">runSim(G5567,H5567,I5567,J5567,K5567,hipWeibAlpha,hipWeibBeta,1,vertWeibAlpha,vertWeibBeta,1,meanSurvival,sdSurvival,baseU,hipUMult,vertUMult,hipCost,vertCost,costComp,discC,discCi,discQi,hipFracMort,50, FALSE)</f>
        <v>9.2837562744974296</v>
      </c>
      <c r="N5567" s="17">
        <v>7.2933648699567417</v>
      </c>
      <c r="O5567" s="27">
        <v>13000</v>
      </c>
      <c r="P5567" s="27">
        <v>9609.8872923097806</v>
      </c>
      <c r="Q5567" s="1">
        <v>1</v>
      </c>
      <c r="Y5567" s="17" cm="1">
        <f t="array" ref="Y5567:AC5567">runSim(G5567,H5567,I5567,J5567,K5567,hipWeibAlpha,hipWeibBeta,2,vertWeibAlpha,vertWeibBeta,2,meanSurvival,sdSurvival,baseU,hipUMult,vertUMult,hipCost,vertCost,costInt,discC,discCi,discQi,hipFracMort,50, FALSE)</f>
        <v>10.604029032727887</v>
      </c>
      <c r="Z5567" s="17">
        <v>8.1942914323203411</v>
      </c>
      <c r="AA5567" s="27">
        <v>11072.152492002046</v>
      </c>
      <c r="AB5567" s="27">
        <v>8618.6032111330351</v>
      </c>
      <c r="AC5567" s="1">
        <v>1</v>
      </c>
    </row>
    <row r="5568" spans="5:29" x14ac:dyDescent="0.35">
      <c r="E5568" s="1">
        <v>5564</v>
      </c>
      <c r="G5568" s="17">
        <v>0.17178052663803101</v>
      </c>
      <c r="H5568" s="17">
        <v>0.23919385671615601</v>
      </c>
      <c r="I5568" s="17">
        <v>0.41222852468490601</v>
      </c>
      <c r="J5568" s="17">
        <v>0.22945874929428101</v>
      </c>
      <c r="K5568" s="17">
        <v>0.58039563894271851</v>
      </c>
      <c r="M5568" s="17" cm="1">
        <f t="array" ref="M5568:Q5568">runSim(G5568,H5568,I5568,J5568,K5568,hipWeibAlpha,hipWeibBeta,1,vertWeibAlpha,vertWeibBeta,1,meanSurvival,sdSurvival,baseU,hipUMult,vertUMult,hipCost,vertCost,costComp,discC,discCi,discQi,hipFracMort,50, FALSE)</f>
        <v>6.8299835235037643</v>
      </c>
      <c r="N5568" s="17">
        <v>5.8018510163267205</v>
      </c>
      <c r="O5568" s="27">
        <v>3000</v>
      </c>
      <c r="P5568" s="27">
        <v>2158.5829533024544</v>
      </c>
      <c r="Q5568" s="1">
        <v>1</v>
      </c>
      <c r="Y5568" s="17" cm="1">
        <f t="array" ref="Y5568:AC5568">runSim(G5568,H5568,I5568,J5568,K5568,hipWeibAlpha,hipWeibBeta,2,vertWeibAlpha,vertWeibBeta,2,meanSurvival,sdSurvival,baseU,hipUMult,vertUMult,hipCost,vertCost,costInt,discC,discCi,discQi,hipFracMort,50, FALSE)</f>
        <v>6.8446759115161724</v>
      </c>
      <c r="Z5568" s="17">
        <v>5.8123845211025982</v>
      </c>
      <c r="AA5568" s="27">
        <v>4889.0542225115523</v>
      </c>
      <c r="AB5568" s="27">
        <v>4151.7032293589991</v>
      </c>
      <c r="AC5568" s="1">
        <v>1</v>
      </c>
    </row>
    <row r="5569" spans="5:29" x14ac:dyDescent="0.35">
      <c r="E5569" s="1">
        <v>5565</v>
      </c>
      <c r="G5569" s="17">
        <v>0.17842614650726318</v>
      </c>
      <c r="H5569" s="17">
        <v>0.50743615627288818</v>
      </c>
      <c r="I5569" s="17">
        <v>0.17583215236663818</v>
      </c>
      <c r="J5569" s="17">
        <v>6.7891478538513184E-2</v>
      </c>
      <c r="K5569" s="17">
        <v>0.12445580959320068</v>
      </c>
      <c r="M5569" s="17" cm="1">
        <f t="array" ref="M5569:Q5569">runSim(G5569,H5569,I5569,J5569,K5569,hipWeibAlpha,hipWeibBeta,1,vertWeibAlpha,vertWeibBeta,1,meanSurvival,sdSurvival,baseU,hipUMult,vertUMult,hipCost,vertCost,costComp,discC,discCi,discQi,hipFracMort,50, FALSE)</f>
        <v>5.2019630160808257</v>
      </c>
      <c r="N5569" s="17">
        <v>4.5895010175474713</v>
      </c>
      <c r="O5569" s="27">
        <v>3000</v>
      </c>
      <c r="P5569" s="27">
        <v>2391.5385527997428</v>
      </c>
      <c r="Q5569" s="1">
        <v>1</v>
      </c>
      <c r="Y5569" s="17" cm="1">
        <f t="array" ref="Y5569:AC5569">runSim(G5569,H5569,I5569,J5569,K5569,hipWeibAlpha,hipWeibBeta,2,vertWeibAlpha,vertWeibBeta,2,meanSurvival,sdSurvival,baseU,hipUMult,vertUMult,hipCost,vertCost,costInt,discC,discCi,discQi,hipFracMort,50, FALSE)</f>
        <v>5.2674712189217283</v>
      </c>
      <c r="Z5569" s="17">
        <v>4.6408911511762572</v>
      </c>
      <c r="AA5569" s="27">
        <v>3762.4794420869493</v>
      </c>
      <c r="AB5569" s="27">
        <v>3314.9222508401836</v>
      </c>
      <c r="AC5569" s="1">
        <v>1</v>
      </c>
    </row>
    <row r="5570" spans="5:29" x14ac:dyDescent="0.35">
      <c r="E5570" s="1">
        <v>5566</v>
      </c>
      <c r="G5570" s="17">
        <v>0.26340872049331665</v>
      </c>
      <c r="H5570" s="17">
        <v>0.68262869119644165</v>
      </c>
      <c r="I5570" s="17">
        <v>0.11494070291519165</v>
      </c>
      <c r="J5570" s="17">
        <v>0.40751272439956665</v>
      </c>
      <c r="K5570" s="17">
        <v>0.90969473123550415</v>
      </c>
      <c r="M5570" s="17" cm="1">
        <f t="array" ref="M5570:Q5570">runSim(G5570,H5570,I5570,J5570,K5570,hipWeibAlpha,hipWeibBeta,1,vertWeibAlpha,vertWeibBeta,1,meanSurvival,sdSurvival,baseU,hipUMult,vertUMult,hipCost,vertCost,costComp,discC,discCi,discQi,hipFracMort,50, FALSE)</f>
        <v>7.3770791222633996</v>
      </c>
      <c r="N5570" s="17">
        <v>6.156457562197212</v>
      </c>
      <c r="O5570" s="27">
        <v>10000</v>
      </c>
      <c r="P5570" s="27">
        <v>7367.3669775959888</v>
      </c>
      <c r="Q5570" s="1">
        <v>1</v>
      </c>
      <c r="Y5570" s="17" cm="1">
        <f t="array" ref="Y5570:AC5570">runSim(G5570,H5570,I5570,J5570,K5570,hipWeibAlpha,hipWeibBeta,2,vertWeibAlpha,vertWeibBeta,2,meanSurvival,sdSurvival,baseU,hipUMult,vertUMult,hipCost,vertCost,costInt,discC,discCi,discQi,hipFracMort,50, FALSE)</f>
        <v>7.8098899693898716</v>
      </c>
      <c r="Z5570" s="17">
        <v>6.4842977681933291</v>
      </c>
      <c r="AA5570" s="27">
        <v>8649.0781939814296</v>
      </c>
      <c r="AB5570" s="27">
        <v>6815.7565406787071</v>
      </c>
      <c r="AC5570" s="1">
        <v>1</v>
      </c>
    </row>
    <row r="5571" spans="5:29" x14ac:dyDescent="0.35">
      <c r="E5571" s="1">
        <v>5567</v>
      </c>
      <c r="G5571" s="17">
        <v>0.13120269775390625</v>
      </c>
      <c r="H5571" s="17">
        <v>0.65479278564453125</v>
      </c>
      <c r="I5571" s="17">
        <v>4.535675048828125E-2</v>
      </c>
      <c r="J5571" s="17">
        <v>0.26139068603515625</v>
      </c>
      <c r="K5571" s="17">
        <v>0.73921966552734375</v>
      </c>
      <c r="M5571" s="17" cm="1">
        <f t="array" ref="M5571:Q5571">runSim(G5571,H5571,I5571,J5571,K5571,hipWeibAlpha,hipWeibBeta,1,vertWeibAlpha,vertWeibBeta,1,meanSurvival,sdSurvival,baseU,hipUMult,vertUMult,hipCost,vertCost,costComp,discC,discCi,discQi,hipFracMort,50, FALSE)</f>
        <v>6.7165724258361461</v>
      </c>
      <c r="N5571" s="17">
        <v>5.7011945191159201</v>
      </c>
      <c r="O5571" s="27">
        <v>3000</v>
      </c>
      <c r="P5571" s="27">
        <v>2508.103103394491</v>
      </c>
      <c r="Q5571" s="1">
        <v>1</v>
      </c>
      <c r="Y5571" s="17" cm="1">
        <f t="array" ref="Y5571:AC5571">runSim(G5571,H5571,I5571,J5571,K5571,hipWeibAlpha,hipWeibBeta,2,vertWeibAlpha,vertWeibBeta,2,meanSurvival,sdSurvival,baseU,hipUMult,vertUMult,hipCost,vertCost,costInt,discC,discCi,discQi,hipFracMort,50, FALSE)</f>
        <v>7.0579658386163837</v>
      </c>
      <c r="Z5571" s="17">
        <v>5.96395262304185</v>
      </c>
      <c r="AA5571" s="27">
        <v>5041.4041704402744</v>
      </c>
      <c r="AB5571" s="27">
        <v>4259.9661593156079</v>
      </c>
      <c r="AC5571" s="1">
        <v>1</v>
      </c>
    </row>
    <row r="5572" spans="5:29" x14ac:dyDescent="0.35">
      <c r="E5572" s="1">
        <v>5568</v>
      </c>
      <c r="G5572" s="17">
        <v>0.84709566831588745</v>
      </c>
      <c r="H5572" s="17">
        <v>0.93257540464401245</v>
      </c>
      <c r="I5572" s="17">
        <v>0.69838351011276245</v>
      </c>
      <c r="J5572" s="17">
        <v>0.76903170347213745</v>
      </c>
      <c r="K5572" s="17">
        <v>0.38241976499557495</v>
      </c>
      <c r="M5572" s="17" cm="1">
        <f t="array" ref="M5572:Q5572">runSim(G5572,H5572,I5572,J5572,K5572,hipWeibAlpha,hipWeibBeta,1,vertWeibAlpha,vertWeibBeta,1,meanSurvival,sdSurvival,baseU,hipUMult,vertUMult,hipCost,vertCost,costComp,discC,discCi,discQi,hipFracMort,50, FALSE)</f>
        <v>7.865995499720535</v>
      </c>
      <c r="N5572" s="17">
        <v>6.3551700050797306</v>
      </c>
      <c r="O5572" s="27">
        <v>13000</v>
      </c>
      <c r="P5572" s="27">
        <v>10775.210634532621</v>
      </c>
      <c r="Q5572" s="1">
        <v>1</v>
      </c>
      <c r="Y5572" s="17" cm="1">
        <f t="array" ref="Y5572:AC5572">runSim(G5572,H5572,I5572,J5572,K5572,hipWeibAlpha,hipWeibBeta,2,vertWeibAlpha,vertWeibBeta,2,meanSurvival,sdSurvival,baseU,hipUMult,vertUMult,hipCost,vertCost,costInt,discC,discCi,discQi,hipFracMort,50, FALSE)</f>
        <v>9.0191905154418635</v>
      </c>
      <c r="Z5572" s="17">
        <v>7.2124808803501184</v>
      </c>
      <c r="AA5572" s="27">
        <v>20103.492575660537</v>
      </c>
      <c r="AB5572" s="27">
        <v>14924.744625857053</v>
      </c>
      <c r="AC5572" s="1">
        <v>1</v>
      </c>
    </row>
    <row r="5573" spans="5:29" x14ac:dyDescent="0.35">
      <c r="E5573" s="1">
        <v>5569</v>
      </c>
      <c r="G5573" s="17">
        <v>0.67909204959869385</v>
      </c>
      <c r="H5573" s="17">
        <v>0.45390284061431885</v>
      </c>
      <c r="I5573" s="17">
        <v>0.34397852420806885</v>
      </c>
      <c r="J5573" s="17">
        <v>0.97578394412994385</v>
      </c>
      <c r="K5573" s="17">
        <v>0.99499475955963135</v>
      </c>
      <c r="M5573" s="17" cm="1">
        <f t="array" ref="M5573:Q5573">runSim(G5573,H5573,I5573,J5573,K5573,hipWeibAlpha,hipWeibBeta,1,vertWeibAlpha,vertWeibBeta,1,meanSurvival,sdSurvival,baseU,hipUMult,vertUMult,hipCost,vertCost,costComp,discC,discCi,discQi,hipFracMort,50, FALSE)</f>
        <v>10.207462814880248</v>
      </c>
      <c r="N5573" s="17">
        <v>7.8498373751782253</v>
      </c>
      <c r="O5573" s="27">
        <v>13000</v>
      </c>
      <c r="P5573" s="27">
        <v>9453.3637153036761</v>
      </c>
      <c r="Q5573" s="1">
        <v>1</v>
      </c>
      <c r="Y5573" s="17" cm="1">
        <f t="array" ref="Y5573:AC5573">runSim(G5573,H5573,I5573,J5573,K5573,hipWeibAlpha,hipWeibBeta,2,vertWeibAlpha,vertWeibBeta,2,meanSurvival,sdSurvival,baseU,hipUMult,vertUMult,hipCost,vertCost,costInt,discC,discCi,discQi,hipFracMort,50, FALSE)</f>
        <v>11.947408264851823</v>
      </c>
      <c r="Z5573" s="17">
        <v>9.0249786922954556</v>
      </c>
      <c r="AA5573" s="27">
        <v>18960.335835882193</v>
      </c>
      <c r="AB5573" s="27">
        <v>12595.951207035676</v>
      </c>
      <c r="AC5573" s="1">
        <v>1</v>
      </c>
    </row>
    <row r="5574" spans="5:29" x14ac:dyDescent="0.35">
      <c r="E5574" s="1">
        <v>5570</v>
      </c>
      <c r="G5574" s="17">
        <v>0.43157702684402466</v>
      </c>
      <c r="H5574" s="17">
        <v>1.3394653797149658E-2</v>
      </c>
      <c r="I5574" s="17">
        <v>0.78066760301589966</v>
      </c>
      <c r="J5574" s="17">
        <v>0.35400134325027466</v>
      </c>
      <c r="K5574" s="17">
        <v>0.71824389696121216</v>
      </c>
      <c r="M5574" s="17" cm="1">
        <f t="array" ref="M5574:Q5574">runSim(G5574,H5574,I5574,J5574,K5574,hipWeibAlpha,hipWeibBeta,1,vertWeibAlpha,vertWeibBeta,1,meanSurvival,sdSurvival,baseU,hipUMult,vertUMult,hipCost,vertCost,costComp,discC,discCi,discQi,hipFracMort,50, FALSE)</f>
        <v>7.3856128166632935</v>
      </c>
      <c r="N5574" s="17">
        <v>6.1910298957616066</v>
      </c>
      <c r="O5574" s="27">
        <v>7000</v>
      </c>
      <c r="P5574" s="27">
        <v>5035.6291703796105</v>
      </c>
      <c r="Q5574" s="1">
        <v>1</v>
      </c>
      <c r="Y5574" s="17" cm="1">
        <f t="array" ref="Y5574:AC5574">runSim(G5574,H5574,I5574,J5574,K5574,hipWeibAlpha,hipWeibBeta,2,vertWeibAlpha,vertWeibBeta,2,meanSurvival,sdSurvival,baseU,hipUMult,vertUMult,hipCost,vertCost,costInt,discC,discCi,discQi,hipFracMort,50, FALSE)</f>
        <v>7.613466236197719</v>
      </c>
      <c r="Z5574" s="17">
        <v>6.35132536294042</v>
      </c>
      <c r="AA5574" s="27">
        <v>5438.1901687126565</v>
      </c>
      <c r="AB5574" s="27">
        <v>4536.6609735288712</v>
      </c>
      <c r="AC5574" s="1">
        <v>1</v>
      </c>
    </row>
    <row r="5575" spans="5:29" x14ac:dyDescent="0.35">
      <c r="E5575" s="1">
        <v>5571</v>
      </c>
      <c r="G5575" s="17">
        <v>0.86619973182678223</v>
      </c>
      <c r="H5575" s="17">
        <v>0.40199685096740723</v>
      </c>
      <c r="I5575" s="17">
        <v>0.78767800331115723</v>
      </c>
      <c r="J5575" s="17">
        <v>0.66142678260803223</v>
      </c>
      <c r="K5575" s="17">
        <v>0.30307412147521973</v>
      </c>
      <c r="M5575" s="17" cm="1">
        <f t="array" ref="M5575:Q5575">runSim(G5575,H5575,I5575,J5575,K5575,hipWeibAlpha,hipWeibBeta,1,vertWeibAlpha,vertWeibBeta,1,meanSurvival,sdSurvival,baseU,hipUMult,vertUMult,hipCost,vertCost,costComp,discC,discCi,discQi,hipFracMort,50, FALSE)</f>
        <v>7.7384833297529223</v>
      </c>
      <c r="N5575" s="17">
        <v>6.3511869270652124</v>
      </c>
      <c r="O5575" s="27">
        <v>13000</v>
      </c>
      <c r="P5575" s="27">
        <v>9987.4836355416264</v>
      </c>
      <c r="Q5575" s="1">
        <v>1</v>
      </c>
      <c r="Y5575" s="17" cm="1">
        <f t="array" ref="Y5575:AC5575">runSim(G5575,H5575,I5575,J5575,K5575,hipWeibAlpha,hipWeibBeta,2,vertWeibAlpha,vertWeibBeta,2,meanSurvival,sdSurvival,baseU,hipUMult,vertUMult,hipCost,vertCost,costInt,discC,discCi,discQi,hipFracMort,50, FALSE)</f>
        <v>9.1104668472425487</v>
      </c>
      <c r="Z5575" s="17">
        <v>7.3428204677488207</v>
      </c>
      <c r="AA5575" s="27">
        <v>13624.540325882672</v>
      </c>
      <c r="AB5575" s="27">
        <v>9903.2304934509411</v>
      </c>
      <c r="AC5575" s="1">
        <v>1</v>
      </c>
    </row>
    <row r="5576" spans="5:29" x14ac:dyDescent="0.35">
      <c r="E5576" s="1">
        <v>5572</v>
      </c>
      <c r="G5576" s="17">
        <v>0.17359870672225952</v>
      </c>
      <c r="H5576" s="17">
        <v>0.72245734930038452</v>
      </c>
      <c r="I5576" s="17">
        <v>0.50291389226913452</v>
      </c>
      <c r="J5576" s="17">
        <v>0.10041755437850952</v>
      </c>
      <c r="K5576" s="17">
        <v>0.97235053777694702</v>
      </c>
      <c r="M5576" s="17" cm="1">
        <f t="array" ref="M5576:Q5576">runSim(G5576,H5576,I5576,J5576,K5576,hipWeibAlpha,hipWeibBeta,1,vertWeibAlpha,vertWeibBeta,1,meanSurvival,sdSurvival,baseU,hipUMult,vertUMult,hipCost,vertCost,costComp,discC,discCi,discQi,hipFracMort,50, FALSE)</f>
        <v>5.4616541904512932</v>
      </c>
      <c r="N5576" s="17">
        <v>4.7789629878827071</v>
      </c>
      <c r="O5576" s="27">
        <v>3000</v>
      </c>
      <c r="P5576" s="27">
        <v>2564.3223621946377</v>
      </c>
      <c r="Q5576" s="1">
        <v>1</v>
      </c>
      <c r="Y5576" s="17" cm="1">
        <f t="array" ref="Y5576:AC5576">runSim(G5576,H5576,I5576,J5576,K5576,hipWeibAlpha,hipWeibBeta,2,vertWeibAlpha,vertWeibBeta,2,meanSurvival,sdSurvival,baseU,hipUMult,vertUMult,hipCost,vertCost,costInt,discC,discCi,discQi,hipFracMort,50, FALSE)</f>
        <v>5.7137305397846978</v>
      </c>
      <c r="Z5576" s="17">
        <v>4.9816194068870443</v>
      </c>
      <c r="AA5576" s="27">
        <v>4081.2360998462127</v>
      </c>
      <c r="AB5576" s="27">
        <v>3558.2995763478889</v>
      </c>
      <c r="AC5576" s="1">
        <v>1</v>
      </c>
    </row>
    <row r="5577" spans="5:29" x14ac:dyDescent="0.35">
      <c r="E5577" s="1">
        <v>5573</v>
      </c>
      <c r="G5577" s="17">
        <v>0.35510051250457764</v>
      </c>
      <c r="H5577" s="17">
        <v>0.23977458477020264</v>
      </c>
      <c r="I5577" s="17">
        <v>8.5904955863952637E-2</v>
      </c>
      <c r="J5577" s="17">
        <v>0.63714396953582764</v>
      </c>
      <c r="K5577" s="17">
        <v>0.63072001934051514</v>
      </c>
      <c r="M5577" s="17" cm="1">
        <f t="array" ref="M5577:Q5577">runSim(G5577,H5577,I5577,J5577,K5577,hipWeibAlpha,hipWeibBeta,1,vertWeibAlpha,vertWeibBeta,1,meanSurvival,sdSurvival,baseU,hipUMult,vertUMult,hipCost,vertCost,costComp,discC,discCi,discQi,hipFracMort,50, FALSE)</f>
        <v>8.4252559768472057</v>
      </c>
      <c r="N5577" s="17">
        <v>6.8812734810034684</v>
      </c>
      <c r="O5577" s="27">
        <v>10000</v>
      </c>
      <c r="P5577" s="27">
        <v>7106.7467682672323</v>
      </c>
      <c r="Q5577" s="1">
        <v>1</v>
      </c>
      <c r="Y5577" s="17" cm="1">
        <f t="array" ref="Y5577:AC5577">runSim(G5577,H5577,I5577,J5577,K5577,hipWeibAlpha,hipWeibBeta,2,vertWeibAlpha,vertWeibBeta,2,meanSurvival,sdSurvival,baseU,hipUMult,vertUMult,hipCost,vertCost,costInt,discC,discCi,discQi,hipFracMort,50, FALSE)</f>
        <v>9.1367537154532581</v>
      </c>
      <c r="Z5577" s="17">
        <v>7.3608811434526373</v>
      </c>
      <c r="AA5577" s="27">
        <v>6526.2526538951843</v>
      </c>
      <c r="AB5577" s="27">
        <v>5257.7722453233118</v>
      </c>
      <c r="AC5577" s="1">
        <v>1</v>
      </c>
    </row>
    <row r="5578" spans="5:29" x14ac:dyDescent="0.35">
      <c r="E5578" s="1">
        <v>5574</v>
      </c>
      <c r="G5578" s="17">
        <v>0.68699890375137329</v>
      </c>
      <c r="H5578" s="17">
        <v>0.43922668695449829</v>
      </c>
      <c r="I5578" s="17">
        <v>0.33833557367324829</v>
      </c>
      <c r="J5578" s="17">
        <v>0.65336853265762329</v>
      </c>
      <c r="K5578" s="17">
        <v>0.84451538324356079</v>
      </c>
      <c r="M5578" s="17" cm="1">
        <f t="array" ref="M5578:Q5578">runSim(G5578,H5578,I5578,J5578,K5578,hipWeibAlpha,hipWeibBeta,1,vertWeibAlpha,vertWeibBeta,1,meanSurvival,sdSurvival,baseU,hipUMult,vertUMult,hipCost,vertCost,costComp,discC,discCi,discQi,hipFracMort,50, FALSE)</f>
        <v>7.9699049599828093</v>
      </c>
      <c r="N5578" s="17">
        <v>6.5382658516724774</v>
      </c>
      <c r="O5578" s="27">
        <v>10000</v>
      </c>
      <c r="P5578" s="27">
        <v>7684.7629480923315</v>
      </c>
      <c r="Q5578" s="1">
        <v>1</v>
      </c>
      <c r="Y5578" s="17" cm="1">
        <f t="array" ref="Y5578:AC5578">runSim(G5578,H5578,I5578,J5578,K5578,hipWeibAlpha,hipWeibBeta,2,vertWeibAlpha,vertWeibBeta,2,meanSurvival,sdSurvival,baseU,hipUMult,vertUMult,hipCost,vertCost,costInt,discC,discCi,discQi,hipFracMort,50, FALSE)</f>
        <v>9.2283048884869103</v>
      </c>
      <c r="Z5578" s="17">
        <v>7.4191824489772156</v>
      </c>
      <c r="AA5578" s="27">
        <v>6591.646348919222</v>
      </c>
      <c r="AB5578" s="27">
        <v>5299.4160349837266</v>
      </c>
      <c r="AC5578" s="1">
        <v>1</v>
      </c>
    </row>
    <row r="5579" spans="5:29" x14ac:dyDescent="0.35">
      <c r="E5579" s="1">
        <v>5575</v>
      </c>
      <c r="G5579" s="17">
        <v>0.49959230422973633</v>
      </c>
      <c r="H5579" s="17">
        <v>2.4158954620361328E-2</v>
      </c>
      <c r="I5579" s="17">
        <v>1.4332294464111328E-2</v>
      </c>
      <c r="J5579" s="17">
        <v>0.16298341751098633</v>
      </c>
      <c r="K5579" s="17">
        <v>7.3917865753173828E-2</v>
      </c>
      <c r="M5579" s="17" cm="1">
        <f t="array" ref="M5579:Q5579">runSim(G5579,H5579,I5579,J5579,K5579,hipWeibAlpha,hipWeibBeta,1,vertWeibAlpha,vertWeibBeta,1,meanSurvival,sdSurvival,baseU,hipUMult,vertUMult,hipCost,vertCost,costComp,discC,discCi,discQi,hipFracMort,50, FALSE)</f>
        <v>6.337232936332458</v>
      </c>
      <c r="N5579" s="17">
        <v>5.4453343707134776</v>
      </c>
      <c r="O5579" s="27">
        <v>0</v>
      </c>
      <c r="P5579" s="27">
        <v>0</v>
      </c>
      <c r="Q5579" s="1">
        <v>1</v>
      </c>
      <c r="Y5579" s="17" cm="1">
        <f t="array" ref="Y5579:AC5579">runSim(G5579,H5579,I5579,J5579,K5579,hipWeibAlpha,hipWeibBeta,2,vertWeibAlpha,vertWeibBeta,2,meanSurvival,sdSurvival,baseU,hipUMult,vertUMult,hipCost,vertCost,costInt,discC,discCi,discQi,hipFracMort,50, FALSE)</f>
        <v>6.337232936332458</v>
      </c>
      <c r="Z5579" s="17">
        <v>5.4453343707134776</v>
      </c>
      <c r="AA5579" s="27">
        <v>4526.5949545231842</v>
      </c>
      <c r="AB5579" s="27">
        <v>3889.5245505096268</v>
      </c>
      <c r="AC5579" s="1">
        <v>1</v>
      </c>
    </row>
    <row r="5580" spans="5:29" x14ac:dyDescent="0.35">
      <c r="E5580" s="1">
        <v>5576</v>
      </c>
      <c r="G5580" s="17">
        <v>0.32444638013839722</v>
      </c>
      <c r="H5580" s="17">
        <v>0.40699642896652222</v>
      </c>
      <c r="I5580" s="17">
        <v>0.37397640943527222</v>
      </c>
      <c r="J5580" s="17">
        <v>0.64677304029464722</v>
      </c>
      <c r="K5580" s="17">
        <v>0.46084469556808472</v>
      </c>
      <c r="M5580" s="17" cm="1">
        <f t="array" ref="M5580:Q5580">runSim(G5580,H5580,I5580,J5580,K5580,hipWeibAlpha,hipWeibBeta,1,vertWeibAlpha,vertWeibBeta,1,meanSurvival,sdSurvival,baseU,hipUMult,vertUMult,hipCost,vertCost,costComp,discC,discCi,discQi,hipFracMort,50, FALSE)</f>
        <v>8.3571112376784846</v>
      </c>
      <c r="N5580" s="17">
        <v>6.8252393449186366</v>
      </c>
      <c r="O5580" s="27">
        <v>10000</v>
      </c>
      <c r="P5580" s="27">
        <v>7222.4219479206995</v>
      </c>
      <c r="Q5580" s="1">
        <v>1</v>
      </c>
      <c r="Y5580" s="17" cm="1">
        <f t="array" ref="Y5580:AC5580">runSim(G5580,H5580,I5580,J5580,K5580,hipWeibAlpha,hipWeibBeta,2,vertWeibAlpha,vertWeibBeta,2,meanSurvival,sdSurvival,baseU,hipUMult,vertUMult,hipCost,vertCost,costInt,discC,discCi,discQi,hipFracMort,50, FALSE)</f>
        <v>9.1909079422535669</v>
      </c>
      <c r="Z5580" s="17">
        <v>7.3953991396192968</v>
      </c>
      <c r="AA5580" s="27">
        <v>6564.9342444668346</v>
      </c>
      <c r="AB5580" s="27">
        <v>5282.4279568709262</v>
      </c>
      <c r="AC5580" s="1">
        <v>1</v>
      </c>
    </row>
    <row r="5581" spans="5:29" x14ac:dyDescent="0.35">
      <c r="E5581" s="1">
        <v>5577</v>
      </c>
      <c r="G5581" s="17">
        <v>0.99948132038116455</v>
      </c>
      <c r="H5581" s="17">
        <v>0.78308117389678955</v>
      </c>
      <c r="I5581" s="17">
        <v>6.9641232490539551E-2</v>
      </c>
      <c r="J5581" s="17">
        <v>9.5001339912414551E-2</v>
      </c>
      <c r="K5581" s="17">
        <v>1.2161374092102051E-2</v>
      </c>
      <c r="M5581" s="17" cm="1">
        <f t="array" ref="M5581:Q5581">runSim(G5581,H5581,I5581,J5581,K5581,hipWeibAlpha,hipWeibBeta,1,vertWeibAlpha,vertWeibBeta,1,meanSurvival,sdSurvival,baseU,hipUMult,vertUMult,hipCost,vertCost,costComp,discC,discCi,discQi,hipFracMort,50, FALSE)</f>
        <v>1.0564549913228836</v>
      </c>
      <c r="N5581" s="17">
        <v>1.0294982890157012</v>
      </c>
      <c r="O5581" s="27">
        <v>7000</v>
      </c>
      <c r="P5581" s="27">
        <v>6645.8379005480738</v>
      </c>
      <c r="Q5581" s="1">
        <v>1</v>
      </c>
      <c r="Y5581" s="17" cm="1">
        <f t="array" ref="Y5581:AC5581">runSim(G5581,H5581,I5581,J5581,K5581,hipWeibAlpha,hipWeibBeta,2,vertWeibAlpha,vertWeibBeta,2,meanSurvival,sdSurvival,baseU,hipUMult,vertUMult,hipCost,vertCost,costInt,discC,discCi,discQi,hipFracMort,50, FALSE)</f>
        <v>2.1129099826457671</v>
      </c>
      <c r="Z5581" s="17">
        <v>2.006909538685691</v>
      </c>
      <c r="AA5581" s="27">
        <v>8509.2214161755473</v>
      </c>
      <c r="AB5581" s="27">
        <v>7743.1012991128127</v>
      </c>
      <c r="AC5581" s="1">
        <v>1</v>
      </c>
    </row>
    <row r="5582" spans="5:29" x14ac:dyDescent="0.35">
      <c r="E5582" s="1">
        <v>5578</v>
      </c>
      <c r="G5582" s="17">
        <v>0.71308499574661255</v>
      </c>
      <c r="H5582" s="17">
        <v>0.26853543519973755</v>
      </c>
      <c r="I5582" s="17">
        <v>0.84635525941848755</v>
      </c>
      <c r="J5582" s="17">
        <v>0.23902493715286255</v>
      </c>
      <c r="K5582" s="17">
        <v>0.40941983461380005</v>
      </c>
      <c r="M5582" s="17" cm="1">
        <f t="array" ref="M5582:Q5582">runSim(G5582,H5582,I5582,J5582,K5582,hipWeibAlpha,hipWeibBeta,1,vertWeibAlpha,vertWeibBeta,1,meanSurvival,sdSurvival,baseU,hipUMult,vertUMult,hipCost,vertCost,costComp,discC,discCi,discQi,hipFracMort,50, FALSE)</f>
        <v>6.4804467717752887</v>
      </c>
      <c r="N5582" s="17">
        <v>5.5416959010308071</v>
      </c>
      <c r="O5582" s="27">
        <v>10000</v>
      </c>
      <c r="P5582" s="27">
        <v>7572.9013864687477</v>
      </c>
      <c r="Q5582" s="1">
        <v>1</v>
      </c>
      <c r="Y5582" s="17" cm="1">
        <f t="array" ref="Y5582:AC5582">runSim(G5582,H5582,I5582,J5582,K5582,hipWeibAlpha,hipWeibBeta,2,vertWeibAlpha,vertWeibBeta,2,meanSurvival,sdSurvival,baseU,hipUMult,vertUMult,hipCost,vertCost,costInt,discC,discCi,discQi,hipFracMort,50, FALSE)</f>
        <v>6.910170589191865</v>
      </c>
      <c r="Z5582" s="17">
        <v>5.8590954924003062</v>
      </c>
      <c r="AA5582" s="27">
        <v>4935.8361351370468</v>
      </c>
      <c r="AB5582" s="27">
        <v>4185.0682088573622</v>
      </c>
      <c r="AC5582" s="1">
        <v>1</v>
      </c>
    </row>
    <row r="5583" spans="5:29" x14ac:dyDescent="0.35">
      <c r="E5583" s="1">
        <v>5579</v>
      </c>
      <c r="G5583" s="17">
        <v>0.79364848136901855</v>
      </c>
      <c r="H5583" s="17">
        <v>0.40854716300964355</v>
      </c>
      <c r="I5583" s="17">
        <v>0.36258769035339355</v>
      </c>
      <c r="J5583" s="17">
        <v>0.77832865715026855</v>
      </c>
      <c r="K5583" s="17">
        <v>0.50151896476745605</v>
      </c>
      <c r="M5583" s="17" cm="1">
        <f t="array" ref="M5583:Q5583">runSim(G5583,H5583,I5583,J5583,K5583,hipWeibAlpha,hipWeibBeta,1,vertWeibAlpha,vertWeibBeta,1,meanSurvival,sdSurvival,baseU,hipUMult,vertUMult,hipCost,vertCost,costComp,discC,discCi,discQi,hipFracMort,50, FALSE)</f>
        <v>8.3673460530555523</v>
      </c>
      <c r="N5583" s="17">
        <v>6.7661208913039346</v>
      </c>
      <c r="O5583" s="27">
        <v>10000</v>
      </c>
      <c r="P5583" s="27">
        <v>7826.792036619865</v>
      </c>
      <c r="Q5583" s="1">
        <v>1</v>
      </c>
      <c r="Y5583" s="17" cm="1">
        <f t="array" ref="Y5583:AC5583">runSim(G5583,H5583,I5583,J5583,K5583,hipWeibAlpha,hipWeibBeta,2,vertWeibAlpha,vertWeibBeta,2,meanSurvival,sdSurvival,baseU,hipUMult,vertUMult,hipCost,vertCost,costInt,discC,discCi,discQi,hipFracMort,50, FALSE)</f>
        <v>9.9340825309832059</v>
      </c>
      <c r="Z5583" s="17">
        <v>7.8596751244252507</v>
      </c>
      <c r="AA5583" s="27">
        <v>14149.841210041517</v>
      </c>
      <c r="AB5583" s="27">
        <v>9991.6437634608446</v>
      </c>
      <c r="AC5583" s="1">
        <v>1</v>
      </c>
    </row>
    <row r="5584" spans="5:29" x14ac:dyDescent="0.35">
      <c r="E5584" s="1">
        <v>5580</v>
      </c>
      <c r="G5584" s="17">
        <v>0.57533448934555054</v>
      </c>
      <c r="H5584" s="17">
        <v>0.88688844442367554</v>
      </c>
      <c r="I5584" s="17">
        <v>0.96226686239242554</v>
      </c>
      <c r="J5584" s="17">
        <v>0.93379396200180054</v>
      </c>
      <c r="K5584" s="17">
        <v>6.1098039150238037E-2</v>
      </c>
      <c r="M5584" s="17" cm="1">
        <f t="array" ref="M5584:Q5584">runSim(G5584,H5584,I5584,J5584,K5584,hipWeibAlpha,hipWeibBeta,1,vertWeibAlpha,vertWeibBeta,1,meanSurvival,sdSurvival,baseU,hipUMult,vertUMult,hipCost,vertCost,costComp,discC,discCi,discQi,hipFracMort,50, FALSE)</f>
        <v>9.3549448359283947</v>
      </c>
      <c r="N5584" s="17">
        <v>7.312951505884552</v>
      </c>
      <c r="O5584" s="27">
        <v>13000</v>
      </c>
      <c r="P5584" s="27">
        <v>10514.248627667843</v>
      </c>
      <c r="Q5584" s="1">
        <v>1</v>
      </c>
      <c r="Y5584" s="17" cm="1">
        <f t="array" ref="Y5584:AC5584">runSim(G5584,H5584,I5584,J5584,K5584,hipWeibAlpha,hipWeibBeta,2,vertWeibAlpha,vertWeibBeta,2,meanSurvival,sdSurvival,baseU,hipUMult,vertUMult,hipCost,vertCost,costInt,discC,discCi,discQi,hipFracMort,50, FALSE)</f>
        <v>10.791840944918773</v>
      </c>
      <c r="Z5584" s="17">
        <v>8.2902468901604127</v>
      </c>
      <c r="AA5584" s="27">
        <v>14256.986710578607</v>
      </c>
      <c r="AB5584" s="27">
        <v>11127.193792674254</v>
      </c>
      <c r="AC5584" s="1">
        <v>1</v>
      </c>
    </row>
    <row r="5585" spans="5:29" x14ac:dyDescent="0.35">
      <c r="E5585" s="1">
        <v>5581</v>
      </c>
      <c r="G5585" s="17">
        <v>9.764707088470459E-2</v>
      </c>
      <c r="H5585" s="17">
        <v>0.69423520565032959</v>
      </c>
      <c r="I5585" s="17">
        <v>0.65559995174407959</v>
      </c>
      <c r="J5585" s="17">
        <v>8.476865291595459E-2</v>
      </c>
      <c r="K5585" s="17">
        <v>0.81223142147064209</v>
      </c>
      <c r="M5585" s="17" cm="1">
        <f t="array" ref="M5585:Q5585">runSim(G5585,H5585,I5585,J5585,K5585,hipWeibAlpha,hipWeibBeta,1,vertWeibAlpha,vertWeibBeta,1,meanSurvival,sdSurvival,baseU,hipUMult,vertUMult,hipCost,vertCost,costComp,discC,discCi,discQi,hipFracMort,50, FALSE)</f>
        <v>5.3020215714315917</v>
      </c>
      <c r="N5585" s="17">
        <v>4.6595687030470359</v>
      </c>
      <c r="O5585" s="27">
        <v>3000</v>
      </c>
      <c r="P5585" s="27">
        <v>2540.4858199112696</v>
      </c>
      <c r="Q5585" s="1">
        <v>1</v>
      </c>
      <c r="Y5585" s="17" cm="1">
        <f t="array" ref="Y5585:AC5585">runSim(G5585,H5585,I5585,J5585,K5585,hipWeibAlpha,hipWeibBeta,2,vertWeibAlpha,vertWeibBeta,2,meanSurvival,sdSurvival,baseU,hipUMult,vertUMult,hipCost,vertCost,costInt,discC,discCi,discQi,hipFracMort,50, FALSE)</f>
        <v>5.5152466937305089</v>
      </c>
      <c r="Z5585" s="17">
        <v>4.8309951717943971</v>
      </c>
      <c r="AA5585" s="27">
        <v>3939.4619240932211</v>
      </c>
      <c r="AB5585" s="27">
        <v>3450.7108369959979</v>
      </c>
      <c r="AC5585" s="1">
        <v>1</v>
      </c>
    </row>
    <row r="5586" spans="5:29" x14ac:dyDescent="0.35">
      <c r="E5586" s="1">
        <v>5582</v>
      </c>
      <c r="G5586" s="17">
        <v>0.11609750986099243</v>
      </c>
      <c r="H5586" s="17">
        <v>0.73258310556411743</v>
      </c>
      <c r="I5586" s="17">
        <v>0.28598886728286743</v>
      </c>
      <c r="J5586" s="17">
        <v>0.96723276376724243</v>
      </c>
      <c r="K5586" s="17">
        <v>0.45671945810317993</v>
      </c>
      <c r="M5586" s="17" cm="1">
        <f t="array" ref="M5586:Q5586">runSim(G5586,H5586,I5586,J5586,K5586,hipWeibAlpha,hipWeibBeta,1,vertWeibAlpha,vertWeibBeta,1,meanSurvival,sdSurvival,baseU,hipUMult,vertUMult,hipCost,vertCost,costComp,discC,discCi,discQi,hipFracMort,50, FALSE)</f>
        <v>10.500757504411688</v>
      </c>
      <c r="N5586" s="17">
        <v>8.0685602862768206</v>
      </c>
      <c r="O5586" s="27">
        <v>13000</v>
      </c>
      <c r="P5586" s="27">
        <v>9078.5677334423053</v>
      </c>
      <c r="Q5586" s="1">
        <v>1</v>
      </c>
      <c r="Y5586" s="17" cm="1">
        <f t="array" ref="Y5586:AC5586">runSim(G5586,H5586,I5586,J5586,K5586,hipWeibAlpha,hipWeibBeta,2,vertWeibAlpha,vertWeibBeta,2,meanSurvival,sdSurvival,baseU,hipUMult,vertUMult,hipCost,vertCost,costInt,discC,discCi,discQi,hipFracMort,50, FALSE)</f>
        <v>11.665387578978621</v>
      </c>
      <c r="Z5586" s="17">
        <v>8.8295438827847104</v>
      </c>
      <c r="AA5586" s="27">
        <v>11762.39189031525</v>
      </c>
      <c r="AB5586" s="27">
        <v>8787.4723240325311</v>
      </c>
      <c r="AC5586" s="1">
        <v>1</v>
      </c>
    </row>
    <row r="5587" spans="5:29" x14ac:dyDescent="0.35">
      <c r="E5587" s="1">
        <v>5583</v>
      </c>
      <c r="G5587" s="17">
        <v>0.74208164215087891</v>
      </c>
      <c r="H5587" s="17">
        <v>0.67387485504150391</v>
      </c>
      <c r="I5587" s="17">
        <v>0.70115756988525391</v>
      </c>
      <c r="J5587" s="17">
        <v>0.75117588043212891</v>
      </c>
      <c r="K5587" s="17">
        <v>0.26709079742431641</v>
      </c>
      <c r="M5587" s="17" cm="1">
        <f t="array" ref="M5587:Q5587">runSim(G5587,H5587,I5587,J5587,K5587,hipWeibAlpha,hipWeibBeta,1,vertWeibAlpha,vertWeibBeta,1,meanSurvival,sdSurvival,baseU,hipUMult,vertUMult,hipCost,vertCost,costComp,discC,discCi,discQi,hipFracMort,50, FALSE)</f>
        <v>8.1471384172873336</v>
      </c>
      <c r="N5587" s="17">
        <v>6.6106962767781443</v>
      </c>
      <c r="O5587" s="27">
        <v>13000</v>
      </c>
      <c r="P5587" s="27">
        <v>10094.182726274168</v>
      </c>
      <c r="Q5587" s="1">
        <v>1</v>
      </c>
      <c r="Y5587" s="17" cm="1">
        <f t="array" ref="Y5587:AC5587">runSim(G5587,H5587,I5587,J5587,K5587,hipWeibAlpha,hipWeibBeta,2,vertWeibAlpha,vertWeibBeta,2,meanSurvival,sdSurvival,baseU,hipUMult,vertUMult,hipCost,vertCost,costInt,discC,discCi,discQi,hipFracMort,50, FALSE)</f>
        <v>9.5454394304479067</v>
      </c>
      <c r="Z5587" s="17">
        <v>7.6079664826969395</v>
      </c>
      <c r="AA5587" s="27">
        <v>10017.292081754651</v>
      </c>
      <c r="AB5587" s="27">
        <v>7688.8866548617098</v>
      </c>
      <c r="AC5587" s="1">
        <v>1</v>
      </c>
    </row>
    <row r="5588" spans="5:29" x14ac:dyDescent="0.35">
      <c r="E5588" s="1">
        <v>5584</v>
      </c>
      <c r="G5588" s="17">
        <v>0.50762289762496948</v>
      </c>
      <c r="H5588" s="17">
        <v>0.36849325895309448</v>
      </c>
      <c r="I5588" s="17">
        <v>0.22414511442184448</v>
      </c>
      <c r="J5588" s="17">
        <v>0.79284018278121948</v>
      </c>
      <c r="K5588" s="17">
        <v>0.29197043180465698</v>
      </c>
      <c r="M5588" s="17" cm="1">
        <f t="array" ref="M5588:Q5588">runSim(G5588,H5588,I5588,J5588,K5588,hipWeibAlpha,hipWeibBeta,1,vertWeibAlpha,vertWeibBeta,1,meanSurvival,sdSurvival,baseU,hipUMult,vertUMult,hipCost,vertCost,costComp,discC,discCi,discQi,hipFracMort,50, FALSE)</f>
        <v>8.8158525398391614</v>
      </c>
      <c r="N5588" s="17">
        <v>7.0965903537560227</v>
      </c>
      <c r="O5588" s="27">
        <v>10000</v>
      </c>
      <c r="P5588" s="27">
        <v>7401.7744463231338</v>
      </c>
      <c r="Q5588" s="1">
        <v>1</v>
      </c>
      <c r="Y5588" s="17" cm="1">
        <f t="array" ref="Y5588:AC5588">runSim(G5588,H5588,I5588,J5588,K5588,hipWeibAlpha,hipWeibBeta,2,vertWeibAlpha,vertWeibBeta,2,meanSurvival,sdSurvival,baseU,hipUMult,vertUMult,hipCost,vertCost,costInt,discC,discCi,discQi,hipFracMort,50, FALSE)</f>
        <v>10.114262833172621</v>
      </c>
      <c r="Z5588" s="17">
        <v>7.9700278764094037</v>
      </c>
      <c r="AA5588" s="27">
        <v>7224.4734522661574</v>
      </c>
      <c r="AB5588" s="27">
        <v>5692.8770545781463</v>
      </c>
      <c r="AC5588" s="1">
        <v>1</v>
      </c>
    </row>
    <row r="5589" spans="5:29" x14ac:dyDescent="0.35">
      <c r="E5589" s="1">
        <v>5585</v>
      </c>
      <c r="G5589" s="17">
        <v>0.21801817417144775</v>
      </c>
      <c r="H5589" s="17">
        <v>0.66665709018707275</v>
      </c>
      <c r="I5589" s="17">
        <v>0.28720152378082275</v>
      </c>
      <c r="J5589" s="17">
        <v>0.42486631870269775</v>
      </c>
      <c r="K5589" s="17">
        <v>0.78685057163238525</v>
      </c>
      <c r="M5589" s="17" cm="1">
        <f t="array" ref="M5589:Q5589">runSim(G5589,H5589,I5589,J5589,K5589,hipWeibAlpha,hipWeibBeta,1,vertWeibAlpha,vertWeibBeta,1,meanSurvival,sdSurvival,baseU,hipUMult,vertUMult,hipCost,vertCost,costComp,discC,discCi,discQi,hipFracMort,50, FALSE)</f>
        <v>7.5077520955881143</v>
      </c>
      <c r="N5589" s="17">
        <v>6.2471731123080056</v>
      </c>
      <c r="O5589" s="27">
        <v>10000</v>
      </c>
      <c r="P5589" s="27">
        <v>7294.3707906332402</v>
      </c>
      <c r="Q5589" s="1">
        <v>1</v>
      </c>
      <c r="Y5589" s="17" cm="1">
        <f t="array" ref="Y5589:AC5589">runSim(G5589,H5589,I5589,J5589,K5589,hipWeibAlpha,hipWeibBeta,2,vertWeibAlpha,vertWeibBeta,2,meanSurvival,sdSurvival,baseU,hipUMult,vertUMult,hipCost,vertCost,costInt,discC,discCi,discQi,hipFracMort,50, FALSE)</f>
        <v>7.9151068325640708</v>
      </c>
      <c r="Z5589" s="17">
        <v>6.5561346856156275</v>
      </c>
      <c r="AA5589" s="27">
        <v>8715.8106406946936</v>
      </c>
      <c r="AB5589" s="27">
        <v>6838.8337452555661</v>
      </c>
      <c r="AC5589" s="1">
        <v>1</v>
      </c>
    </row>
    <row r="5590" spans="5:29" x14ac:dyDescent="0.35">
      <c r="E5590" s="1">
        <v>5586</v>
      </c>
      <c r="G5590" s="17">
        <v>0.25327521562576294</v>
      </c>
      <c r="H5590" s="17">
        <v>0.81360846757888794</v>
      </c>
      <c r="I5590" s="17">
        <v>0.38947516679763794</v>
      </c>
      <c r="J5590" s="17">
        <v>0.44523078203201294</v>
      </c>
      <c r="K5590" s="17">
        <v>0.78115302324295044</v>
      </c>
      <c r="M5590" s="17" cm="1">
        <f t="array" ref="M5590:Q5590">runSim(G5590,H5590,I5590,J5590,K5590,hipWeibAlpha,hipWeibBeta,1,vertWeibAlpha,vertWeibBeta,1,meanSurvival,sdSurvival,baseU,hipUMult,vertUMult,hipCost,vertCost,costComp,discC,discCi,discQi,hipFracMort,50, FALSE)</f>
        <v>7.4341039615030162</v>
      </c>
      <c r="N5590" s="17">
        <v>6.1778502113642233</v>
      </c>
      <c r="O5590" s="27">
        <v>13000</v>
      </c>
      <c r="P5590" s="27">
        <v>9497.6525677043337</v>
      </c>
      <c r="Q5590" s="1">
        <v>1</v>
      </c>
      <c r="Y5590" s="17" cm="1">
        <f t="array" ref="Y5590:AC5590">runSim(G5590,H5590,I5590,J5590,K5590,hipWeibAlpha,hipWeibBeta,2,vertWeibAlpha,vertWeibBeta,2,meanSurvival,sdSurvival,baseU,hipUMult,vertUMult,hipCost,vertCost,costInt,discC,discCi,discQi,hipFracMort,50, FALSE)</f>
        <v>7.8083861970400221</v>
      </c>
      <c r="Z5590" s="17">
        <v>6.4704202434322511</v>
      </c>
      <c r="AA5590" s="27">
        <v>8793.4197186556958</v>
      </c>
      <c r="AB5590" s="27">
        <v>7114.4771569319664</v>
      </c>
      <c r="AC5590" s="1">
        <v>1</v>
      </c>
    </row>
    <row r="5591" spans="5:29" x14ac:dyDescent="0.35">
      <c r="E5591" s="1">
        <v>5587</v>
      </c>
      <c r="G5591" s="17">
        <v>8.5675477981567383E-2</v>
      </c>
      <c r="H5591" s="17">
        <v>0.68592572212219238</v>
      </c>
      <c r="I5591" s="17">
        <v>0.64582562446594238</v>
      </c>
      <c r="J5591" s="17">
        <v>7.2308778762817383E-2</v>
      </c>
      <c r="K5591" s="17">
        <v>0.79891705513000488</v>
      </c>
      <c r="M5591" s="17" cm="1">
        <f t="array" ref="M5591:Q5591">runSim(G5591,H5591,I5591,J5591,K5591,hipWeibAlpha,hipWeibBeta,1,vertWeibAlpha,vertWeibBeta,1,meanSurvival,sdSurvival,baseU,hipUMult,vertUMult,hipCost,vertCost,costComp,discC,discCi,discQi,hipFracMort,50, FALSE)</f>
        <v>5.1466855258143607</v>
      </c>
      <c r="N5591" s="17">
        <v>4.5410319460052282</v>
      </c>
      <c r="O5591" s="27">
        <v>3000</v>
      </c>
      <c r="P5591" s="27">
        <v>2533.5835832186594</v>
      </c>
      <c r="Q5591" s="1">
        <v>1</v>
      </c>
      <c r="Y5591" s="17" cm="1">
        <f t="array" ref="Y5591:AC5591">runSim(G5591,H5591,I5591,J5591,K5591,hipWeibAlpha,hipWeibBeta,2,vertWeibAlpha,vertWeibBeta,2,meanSurvival,sdSurvival,baseU,hipUMult,vertUMult,hipCost,vertCost,costInt,discC,discCi,discQi,hipFracMort,50, FALSE)</f>
        <v>5.3365001291611946</v>
      </c>
      <c r="Z5591" s="17">
        <v>4.6940859356033107</v>
      </c>
      <c r="AA5591" s="27">
        <v>3811.7858065437104</v>
      </c>
      <c r="AB5591" s="27">
        <v>3352.9185254309368</v>
      </c>
      <c r="AC5591" s="1">
        <v>1</v>
      </c>
    </row>
    <row r="5592" spans="5:29" x14ac:dyDescent="0.35">
      <c r="E5592" s="1">
        <v>5588</v>
      </c>
      <c r="G5592" s="17">
        <v>0.46146053075790405</v>
      </c>
      <c r="H5592" s="17">
        <v>0.81695979833602905</v>
      </c>
      <c r="I5592" s="17">
        <v>0.87476009130477905</v>
      </c>
      <c r="J5592" s="17">
        <v>0.81406062841415405</v>
      </c>
      <c r="K5592" s="17">
        <v>0.43111079931259155</v>
      </c>
      <c r="M5592" s="17" cm="1">
        <f t="array" ref="M5592:Q5592">runSim(G5592,H5592,I5592,J5592,K5592,hipWeibAlpha,hipWeibBeta,1,vertWeibAlpha,vertWeibBeta,1,meanSurvival,sdSurvival,baseU,hipUMult,vertUMult,hipCost,vertCost,costComp,discC,discCi,discQi,hipFracMort,50, FALSE)</f>
        <v>8.6645461817103033</v>
      </c>
      <c r="N5592" s="17">
        <v>6.9448554319358129</v>
      </c>
      <c r="O5592" s="27">
        <v>13000</v>
      </c>
      <c r="P5592" s="27">
        <v>10117.591989980996</v>
      </c>
      <c r="Q5592" s="1">
        <v>1</v>
      </c>
      <c r="Y5592" s="17" cm="1">
        <f t="array" ref="Y5592:AC5592">runSim(G5592,H5592,I5592,J5592,K5592,hipWeibAlpha,hipWeibBeta,2,vertWeibAlpha,vertWeibBeta,2,meanSurvival,sdSurvival,baseU,hipUMult,vertUMult,hipCost,vertCost,costInt,discC,discCi,discQi,hipFracMort,50, FALSE)</f>
        <v>9.7512772996056754</v>
      </c>
      <c r="Z5592" s="17">
        <v>7.7069025508580795</v>
      </c>
      <c r="AA5592" s="27">
        <v>13339.439581831353</v>
      </c>
      <c r="AB5592" s="27">
        <v>10222.786607739748</v>
      </c>
      <c r="AC5592" s="1">
        <v>1</v>
      </c>
    </row>
    <row r="5593" spans="5:29" x14ac:dyDescent="0.35">
      <c r="E5593" s="1">
        <v>5589</v>
      </c>
      <c r="G5593" s="17">
        <v>0.65264785289764404</v>
      </c>
      <c r="H5593" s="17">
        <v>0.11740005016326904</v>
      </c>
      <c r="I5593" s="17">
        <v>0.13149917125701904</v>
      </c>
      <c r="J5593" s="17">
        <v>0.65734755992889404</v>
      </c>
      <c r="K5593" s="17">
        <v>0.41557204723358154</v>
      </c>
      <c r="M5593" s="17" cm="1">
        <f t="array" ref="M5593:Q5593">runSim(G5593,H5593,I5593,J5593,K5593,hipWeibAlpha,hipWeibBeta,1,vertWeibAlpha,vertWeibBeta,1,meanSurvival,sdSurvival,baseU,hipUMult,vertUMult,hipCost,vertCost,costComp,discC,discCi,discQi,hipFracMort,50, FALSE)</f>
        <v>8.2735416243282422</v>
      </c>
      <c r="N5593" s="17">
        <v>6.7584570557514958</v>
      </c>
      <c r="O5593" s="27">
        <v>10000</v>
      </c>
      <c r="P5593" s="27">
        <v>7306.1814725078057</v>
      </c>
      <c r="Q5593" s="1">
        <v>1</v>
      </c>
      <c r="Y5593" s="17" cm="1">
        <f t="array" ref="Y5593:AC5593">runSim(G5593,H5593,I5593,J5593,K5593,hipWeibAlpha,hipWeibBeta,2,vertWeibAlpha,vertWeibBeta,2,meanSurvival,sdSurvival,baseU,hipUMult,vertUMult,hipCost,vertCost,costInt,discC,discCi,discQi,hipFracMort,50, FALSE)</f>
        <v>9.2509932144130094</v>
      </c>
      <c r="Z5593" s="17">
        <v>7.4335902382532346</v>
      </c>
      <c r="AA5593" s="27">
        <v>6607.8522960092932</v>
      </c>
      <c r="AB5593" s="27">
        <v>5309.707313038024</v>
      </c>
      <c r="AC5593" s="1">
        <v>1</v>
      </c>
    </row>
    <row r="5594" spans="5:29" x14ac:dyDescent="0.35">
      <c r="E5594" s="1">
        <v>5590</v>
      </c>
      <c r="G5594" s="17">
        <v>0.31095844507217407</v>
      </c>
      <c r="H5594" s="17">
        <v>0.32295185327529907</v>
      </c>
      <c r="I5594" s="17">
        <v>0.71815448999404907</v>
      </c>
      <c r="J5594" s="17">
        <v>0.10935932397842407</v>
      </c>
      <c r="K5594" s="17">
        <v>6.5608620643615723E-3</v>
      </c>
      <c r="M5594" s="17" cm="1">
        <f t="array" ref="M5594:Q5594">runSim(G5594,H5594,I5594,J5594,K5594,hipWeibAlpha,hipWeibBeta,1,vertWeibAlpha,vertWeibBeta,1,meanSurvival,sdSurvival,baseU,hipUMult,vertUMult,hipCost,vertCost,costComp,discC,discCi,discQi,hipFracMort,50, FALSE)</f>
        <v>5.8171208075944687</v>
      </c>
      <c r="N5594" s="17">
        <v>5.0594995229250799</v>
      </c>
      <c r="O5594" s="27">
        <v>0</v>
      </c>
      <c r="P5594" s="27">
        <v>0</v>
      </c>
      <c r="Q5594" s="1">
        <v>1</v>
      </c>
      <c r="Y5594" s="17" cm="1">
        <f t="array" ref="Y5594:AC5594">runSim(G5594,H5594,I5594,J5594,K5594,hipWeibAlpha,hipWeibBeta,2,vertWeibAlpha,vertWeibBeta,2,meanSurvival,sdSurvival,baseU,hipUMult,vertUMult,hipCost,vertCost,costInt,discC,discCi,discQi,hipFracMort,50, FALSE)</f>
        <v>5.8171208075944687</v>
      </c>
      <c r="Z5594" s="17">
        <v>5.0594995229250799</v>
      </c>
      <c r="AA5594" s="27">
        <v>4155.0862911389067</v>
      </c>
      <c r="AB5594" s="27">
        <v>3613.9282306607715</v>
      </c>
      <c r="AC5594" s="1">
        <v>1</v>
      </c>
    </row>
    <row r="5595" spans="5:29" x14ac:dyDescent="0.35">
      <c r="E5595" s="1">
        <v>5591</v>
      </c>
      <c r="G5595" s="17">
        <v>7.7908992767333984E-2</v>
      </c>
      <c r="H5595" s="17">
        <v>0.82317876815795898</v>
      </c>
      <c r="I5595" s="17">
        <v>0.32507085800170898</v>
      </c>
      <c r="J5595" s="17">
        <v>0.24520635604858398</v>
      </c>
      <c r="K5595" s="17">
        <v>3.7976741790771484E-2</v>
      </c>
      <c r="M5595" s="17" cm="1">
        <f t="array" ref="M5595:Q5595">runSim(G5595,H5595,I5595,J5595,K5595,hipWeibAlpha,hipWeibBeta,1,vertWeibAlpha,vertWeibBeta,1,meanSurvival,sdSurvival,baseU,hipUMult,vertUMult,hipCost,vertCost,costComp,discC,discCi,discQi,hipFracMort,50, FALSE)</f>
        <v>6.5035807272035733</v>
      </c>
      <c r="N5595" s="17">
        <v>5.5324103922086341</v>
      </c>
      <c r="O5595" s="27">
        <v>3000</v>
      </c>
      <c r="P5595" s="27">
        <v>2657.0396234658306</v>
      </c>
      <c r="Q5595" s="1">
        <v>1</v>
      </c>
      <c r="Y5595" s="17" cm="1">
        <f t="array" ref="Y5595:AC5595">runSim(G5595,H5595,I5595,J5595,K5595,hipWeibAlpha,hipWeibBeta,2,vertWeibAlpha,vertWeibBeta,2,meanSurvival,sdSurvival,baseU,hipUMult,vertUMult,hipCost,vertCost,costInt,discC,discCi,discQi,hipFracMort,50, FALSE)</f>
        <v>6.7506047739044206</v>
      </c>
      <c r="Z5595" s="17">
        <v>5.7384359290925611</v>
      </c>
      <c r="AA5595" s="27">
        <v>7965.5211750021645</v>
      </c>
      <c r="AB5595" s="27">
        <v>6559.4705500085274</v>
      </c>
      <c r="AC5595" s="1">
        <v>1</v>
      </c>
    </row>
    <row r="5596" spans="5:29" x14ac:dyDescent="0.35">
      <c r="E5596" s="1">
        <v>5592</v>
      </c>
      <c r="G5596" s="17">
        <v>0.23891037702560425</v>
      </c>
      <c r="H5596" s="17">
        <v>0.65935105085372925</v>
      </c>
      <c r="I5596" s="17">
        <v>9.1174781322479248E-2</v>
      </c>
      <c r="J5596" s="17">
        <v>4.9518287181854248E-2</v>
      </c>
      <c r="K5596" s="17">
        <v>0.21808212995529175</v>
      </c>
      <c r="M5596" s="17" cm="1">
        <f t="array" ref="M5596:Q5596">runSim(G5596,H5596,I5596,J5596,K5596,hipWeibAlpha,hipWeibBeta,1,vertWeibAlpha,vertWeibBeta,1,meanSurvival,sdSurvival,baseU,hipUMult,vertUMult,hipCost,vertCost,costComp,discC,discCi,discQi,hipFracMort,50, FALSE)</f>
        <v>4.8037707459249521</v>
      </c>
      <c r="N5596" s="17">
        <v>4.2757345416856696</v>
      </c>
      <c r="O5596" s="27">
        <v>3000</v>
      </c>
      <c r="P5596" s="27">
        <v>2511.8004133796194</v>
      </c>
      <c r="Q5596" s="1">
        <v>1</v>
      </c>
      <c r="Y5596" s="17" cm="1">
        <f t="array" ref="Y5596:AC5596">runSim(G5596,H5596,I5596,J5596,K5596,hipWeibAlpha,hipWeibBeta,2,vertWeibAlpha,vertWeibBeta,2,meanSurvival,sdSurvival,baseU,hipUMult,vertUMult,hipCost,vertCost,costInt,discC,discCi,discQi,hipFracMort,50, FALSE)</f>
        <v>4.9359610636091231</v>
      </c>
      <c r="Z5596" s="17">
        <v>4.3828946051107307</v>
      </c>
      <c r="AA5596" s="27">
        <v>3525.6864740065166</v>
      </c>
      <c r="AB5596" s="27">
        <v>3130.6390036505218</v>
      </c>
      <c r="AC5596" s="1">
        <v>1</v>
      </c>
    </row>
    <row r="5597" spans="5:29" x14ac:dyDescent="0.35">
      <c r="E5597" s="1">
        <v>5593</v>
      </c>
      <c r="G5597" s="17">
        <v>0.30784714221954346</v>
      </c>
      <c r="H5597" s="17">
        <v>7.7775120735168457E-2</v>
      </c>
      <c r="I5597" s="17">
        <v>0.96980392932891846</v>
      </c>
      <c r="J5597" s="17">
        <v>0.93852341175079346</v>
      </c>
      <c r="K5597" s="17">
        <v>0.79220688343048096</v>
      </c>
      <c r="M5597" s="17" cm="1">
        <f t="array" ref="M5597:Q5597">runSim(G5597,H5597,I5597,J5597,K5597,hipWeibAlpha,hipWeibBeta,1,vertWeibAlpha,vertWeibBeta,1,meanSurvival,sdSurvival,baseU,hipUMult,vertUMult,hipCost,vertCost,costComp,discC,discCi,discQi,hipFracMort,50, FALSE)</f>
        <v>10.350908053093761</v>
      </c>
      <c r="N5597" s="17">
        <v>8.058371869170367</v>
      </c>
      <c r="O5597" s="27">
        <v>13000</v>
      </c>
      <c r="P5597" s="27">
        <v>8665.5295277411606</v>
      </c>
      <c r="Q5597" s="1">
        <v>1</v>
      </c>
      <c r="Y5597" s="17" cm="1">
        <f t="array" ref="Y5597:AC5597">runSim(G5597,H5597,I5597,J5597,K5597,hipWeibAlpha,hipWeibBeta,2,vertWeibAlpha,vertWeibBeta,2,meanSurvival,sdSurvival,baseU,hipUMult,vertUMult,hipCost,vertCost,costInt,discC,discCi,discQi,hipFracMort,50, FALSE)</f>
        <v>11.639241018082624</v>
      </c>
      <c r="Z5597" s="17">
        <v>8.8637836634658154</v>
      </c>
      <c r="AA5597" s="27">
        <v>8313.7435843447311</v>
      </c>
      <c r="AB5597" s="27">
        <v>6331.2740453327251</v>
      </c>
      <c r="AC5597" s="1">
        <v>1</v>
      </c>
    </row>
    <row r="5598" spans="5:29" x14ac:dyDescent="0.35">
      <c r="E5598" s="1">
        <v>5594</v>
      </c>
      <c r="G5598" s="17">
        <v>0.63271409273147583</v>
      </c>
      <c r="H5598" s="17">
        <v>0.22918015718460083</v>
      </c>
      <c r="I5598" s="17">
        <v>0.99059373140335083</v>
      </c>
      <c r="J5598" s="17">
        <v>0.55318528413772583</v>
      </c>
      <c r="K5598" s="17">
        <v>0.91400986909866333</v>
      </c>
      <c r="M5598" s="17" cm="1">
        <f t="array" ref="M5598:Q5598">runSim(G5598,H5598,I5598,J5598,K5598,hipWeibAlpha,hipWeibBeta,1,vertWeibAlpha,vertWeibBeta,1,meanSurvival,sdSurvival,baseU,hipUMult,vertUMult,hipCost,vertCost,costComp,discC,discCi,discQi,hipFracMort,50, FALSE)</f>
        <v>7.8087580385660322</v>
      </c>
      <c r="N5598" s="17">
        <v>6.457025947526807</v>
      </c>
      <c r="O5598" s="27">
        <v>13000</v>
      </c>
      <c r="P5598" s="27">
        <v>9514.2542085225505</v>
      </c>
      <c r="Q5598" s="1">
        <v>1</v>
      </c>
      <c r="Y5598" s="17" cm="1">
        <f t="array" ref="Y5598:AC5598">runSim(G5598,H5598,I5598,J5598,K5598,hipWeibAlpha,hipWeibBeta,2,vertWeibAlpha,vertWeibBeta,2,meanSurvival,sdSurvival,baseU,hipUMult,vertUMult,hipCost,vertCost,costInt,discC,discCi,discQi,hipFracMort,50, FALSE)</f>
        <v>8.6807975476175905</v>
      </c>
      <c r="Z5598" s="17">
        <v>7.0665819963053211</v>
      </c>
      <c r="AA5598" s="27">
        <v>6200.5696768697089</v>
      </c>
      <c r="AB5598" s="27">
        <v>5047.5585687895154</v>
      </c>
      <c r="AC5598" s="1">
        <v>1</v>
      </c>
    </row>
    <row r="5599" spans="5:29" x14ac:dyDescent="0.35">
      <c r="E5599" s="1">
        <v>5595</v>
      </c>
      <c r="G5599" s="17">
        <v>0.50058150291442871</v>
      </c>
      <c r="H5599" s="17">
        <v>0.99243330955505371</v>
      </c>
      <c r="I5599" s="17">
        <v>0.39569258689880371</v>
      </c>
      <c r="J5599" s="17">
        <v>0.30166792869567871</v>
      </c>
      <c r="K5599" s="17">
        <v>0.45356917381286621</v>
      </c>
      <c r="M5599" s="17" cm="1">
        <f t="array" ref="M5599:Q5599">runSim(G5599,H5599,I5599,J5599,K5599,hipWeibAlpha,hipWeibBeta,1,vertWeibAlpha,vertWeibBeta,1,meanSurvival,sdSurvival,baseU,hipUMult,vertUMult,hipCost,vertCost,costComp,discC,discCi,discQi,hipFracMort,50, FALSE)</f>
        <v>6.4187557333541836</v>
      </c>
      <c r="N5599" s="17">
        <v>5.4258239669998032</v>
      </c>
      <c r="O5599" s="27">
        <v>13000</v>
      </c>
      <c r="P5599" s="27">
        <v>10290.836184100743</v>
      </c>
      <c r="Q5599" s="1">
        <v>1</v>
      </c>
      <c r="Y5599" s="17" cm="1">
        <f t="array" ref="Y5599:AC5599">runSim(G5599,H5599,I5599,J5599,K5599,hipWeibAlpha,hipWeibBeta,2,vertWeibAlpha,vertWeibBeta,2,meanSurvival,sdSurvival,baseU,hipUMult,vertUMult,hipCost,vertCost,costInt,discC,discCi,discQi,hipFracMort,50, FALSE)</f>
        <v>6.6755484558071831</v>
      </c>
      <c r="Z5599" s="17">
        <v>5.6214802046333761</v>
      </c>
      <c r="AA5599" s="27">
        <v>11220.585926473668</v>
      </c>
      <c r="AB5599" s="27">
        <v>9439.1691783226252</v>
      </c>
      <c r="AC5599" s="1">
        <v>1</v>
      </c>
    </row>
    <row r="5600" spans="5:29" x14ac:dyDescent="0.35">
      <c r="E5600" s="1">
        <v>5596</v>
      </c>
      <c r="G5600" s="17">
        <v>5.7074487209320068E-2</v>
      </c>
      <c r="H5600" s="17">
        <v>0.73776906728744507</v>
      </c>
      <c r="I5600" s="17">
        <v>0.46549123525619507</v>
      </c>
      <c r="J5600" s="17">
        <v>0.96631520986557007</v>
      </c>
      <c r="K5600" s="17">
        <v>0.80748647451400757</v>
      </c>
      <c r="M5600" s="17" cm="1">
        <f t="array" ref="M5600:Q5600">runSim(G5600,H5600,I5600,J5600,K5600,hipWeibAlpha,hipWeibBeta,1,vertWeibAlpha,vertWeibBeta,1,meanSurvival,sdSurvival,baseU,hipUMult,vertUMult,hipCost,vertCost,costComp,discC,discCi,discQi,hipFracMort,50, FALSE)</f>
        <v>10.620524274660788</v>
      </c>
      <c r="N5600" s="17">
        <v>8.1473473033834161</v>
      </c>
      <c r="O5600" s="27">
        <v>13000</v>
      </c>
      <c r="P5600" s="27">
        <v>9078.3434072810269</v>
      </c>
      <c r="Q5600" s="1">
        <v>1</v>
      </c>
      <c r="Y5600" s="17" cm="1">
        <f t="array" ref="Y5600:AC5600">runSim(G5600,H5600,I5600,J5600,K5600,hipWeibAlpha,hipWeibBeta,2,vertWeibAlpha,vertWeibBeta,2,meanSurvival,sdSurvival,baseU,hipUMult,vertUMult,hipCost,vertCost,costInt,discC,discCi,discQi,hipFracMort,50, FALSE)</f>
        <v>11.634840651791873</v>
      </c>
      <c r="Z5600" s="17">
        <v>8.8114684876858007</v>
      </c>
      <c r="AA5600" s="27">
        <v>14743.800723062483</v>
      </c>
      <c r="AB5600" s="27">
        <v>10525.942542654542</v>
      </c>
      <c r="AC5600" s="1">
        <v>1</v>
      </c>
    </row>
    <row r="5601" spans="5:29" x14ac:dyDescent="0.35">
      <c r="E5601" s="1">
        <v>5597</v>
      </c>
      <c r="G5601" s="17">
        <v>0.844809889793396</v>
      </c>
      <c r="H5601" s="17">
        <v>0.333976149559021</v>
      </c>
      <c r="I5601" s="17">
        <v>0.338309645652771</v>
      </c>
      <c r="J5601" s="17">
        <v>0.179587721824646</v>
      </c>
      <c r="K5601" s="17">
        <v>0.7654489278793335</v>
      </c>
      <c r="M5601" s="17" cm="1">
        <f t="array" ref="M5601:Q5601">runSim(G5601,H5601,I5601,J5601,K5601,hipWeibAlpha,hipWeibBeta,1,vertWeibAlpha,vertWeibBeta,1,meanSurvival,sdSurvival,baseU,hipUMult,vertUMult,hipCost,vertCost,costComp,discC,discCi,discQi,hipFracMort,50, FALSE)</f>
        <v>5.9315284826428076</v>
      </c>
      <c r="N5601" s="17">
        <v>5.1317677980733034</v>
      </c>
      <c r="O5601" s="27">
        <v>10000</v>
      </c>
      <c r="P5601" s="27">
        <v>7863.8937162481989</v>
      </c>
      <c r="Q5601" s="1">
        <v>1</v>
      </c>
      <c r="Y5601" s="17" cm="1">
        <f t="array" ref="Y5601:AC5601">runSim(G5601,H5601,I5601,J5601,K5601,hipWeibAlpha,hipWeibBeta,2,vertWeibAlpha,vertWeibBeta,2,meanSurvival,sdSurvival,baseU,hipUMult,vertUMult,hipCost,vertCost,costInt,discC,discCi,discQi,hipFracMort,50, FALSE)</f>
        <v>6.4744314570972632</v>
      </c>
      <c r="Z5601" s="17">
        <v>5.5454791443338864</v>
      </c>
      <c r="AA5601" s="27">
        <v>4624.5938979266166</v>
      </c>
      <c r="AB5601" s="27">
        <v>3961.0565316670622</v>
      </c>
      <c r="AC5601" s="1">
        <v>1</v>
      </c>
    </row>
    <row r="5602" spans="5:29" x14ac:dyDescent="0.35">
      <c r="E5602" s="1">
        <v>5598</v>
      </c>
      <c r="G5602" s="17">
        <v>0.29746061563491821</v>
      </c>
      <c r="H5602" s="17">
        <v>0.23621183633804321</v>
      </c>
      <c r="I5602" s="17">
        <v>0.66071134805679321</v>
      </c>
      <c r="J5602" s="17">
        <v>0.10562711954116821</v>
      </c>
      <c r="K5602" s="17">
        <v>1.9918501377105713E-2</v>
      </c>
      <c r="M5602" s="17" cm="1">
        <f t="array" ref="M5602:Q5602">runSim(G5602,H5602,I5602,J5602,K5602,hipWeibAlpha,hipWeibBeta,1,vertWeibAlpha,vertWeibBeta,1,meanSurvival,sdSurvival,baseU,hipUMult,vertUMult,hipCost,vertCost,costComp,discC,discCi,discQi,hipFracMort,50, FALSE)</f>
        <v>5.7747395149708973</v>
      </c>
      <c r="N5602" s="17">
        <v>5.0276230933170556</v>
      </c>
      <c r="O5602" s="27">
        <v>0</v>
      </c>
      <c r="P5602" s="27">
        <v>0</v>
      </c>
      <c r="Q5602" s="1">
        <v>1</v>
      </c>
      <c r="Y5602" s="17" cm="1">
        <f t="array" ref="Y5602:AC5602">runSim(G5602,H5602,I5602,J5602,K5602,hipWeibAlpha,hipWeibBeta,2,vertWeibAlpha,vertWeibBeta,2,meanSurvival,sdSurvival,baseU,hipUMult,vertUMult,hipCost,vertCost,costInt,discC,discCi,discQi,hipFracMort,50, FALSE)</f>
        <v>5.7747395149708973</v>
      </c>
      <c r="Z5602" s="17">
        <v>5.0276230933170556</v>
      </c>
      <c r="AA5602" s="27">
        <v>4124.8139392649264</v>
      </c>
      <c r="AB5602" s="27">
        <v>3591.159352369325</v>
      </c>
      <c r="AC5602" s="1">
        <v>1</v>
      </c>
    </row>
    <row r="5603" spans="5:29" x14ac:dyDescent="0.35">
      <c r="E5603" s="1">
        <v>5599</v>
      </c>
      <c r="G5603" s="17">
        <v>0.92943763732910156</v>
      </c>
      <c r="H5603" s="17">
        <v>0.89443397521972656</v>
      </c>
      <c r="I5603" s="17">
        <v>0.30843544006347656</v>
      </c>
      <c r="J5603" s="17">
        <v>6.7438125610351563E-2</v>
      </c>
      <c r="K5603" s="17">
        <v>0.30893898010253906</v>
      </c>
      <c r="M5603" s="17" cm="1">
        <f t="array" ref="M5603:Q5603">runSim(G5603,H5603,I5603,J5603,K5603,hipWeibAlpha,hipWeibBeta,1,vertWeibAlpha,vertWeibBeta,1,meanSurvival,sdSurvival,baseU,hipUMult,vertUMult,hipCost,vertCost,costComp,discC,discCi,discQi,hipFracMort,50, FALSE)</f>
        <v>4.5568432215390562</v>
      </c>
      <c r="N5603" s="17">
        <v>4.0575798666484282</v>
      </c>
      <c r="O5603" s="27">
        <v>10000</v>
      </c>
      <c r="P5603" s="27">
        <v>8589.7110707068096</v>
      </c>
      <c r="Q5603" s="1">
        <v>1</v>
      </c>
      <c r="Y5603" s="17" cm="1">
        <f t="array" ref="Y5603:AC5603">runSim(G5603,H5603,I5603,J5603,K5603,hipWeibAlpha,hipWeibBeta,2,vertWeibAlpha,vertWeibBeta,2,meanSurvival,sdSurvival,baseU,hipUMult,vertUMult,hipCost,vertCost,costInt,discC,discCi,discQi,hipFracMort,50, FALSE)</f>
        <v>5.1082671283681718</v>
      </c>
      <c r="Z5603" s="17">
        <v>4.5134640285046634</v>
      </c>
      <c r="AA5603" s="27">
        <v>6757.2804727890398</v>
      </c>
      <c r="AB5603" s="27">
        <v>5807.0951941268122</v>
      </c>
      <c r="AC5603" s="1">
        <v>1</v>
      </c>
    </row>
    <row r="5604" spans="5:29" x14ac:dyDescent="0.35">
      <c r="E5604" s="1">
        <v>5600</v>
      </c>
      <c r="G5604" s="17">
        <v>0.75121897459030151</v>
      </c>
      <c r="H5604" s="17">
        <v>0.51247996091842651</v>
      </c>
      <c r="I5604" s="17">
        <v>0.20797556638717651</v>
      </c>
      <c r="J5604" s="17">
        <v>0.64971750974655151</v>
      </c>
      <c r="K5604" s="17">
        <v>0.97208994626998901</v>
      </c>
      <c r="M5604" s="17" cm="1">
        <f t="array" ref="M5604:Q5604">runSim(G5604,H5604,I5604,J5604,K5604,hipWeibAlpha,hipWeibBeta,1,vertWeibAlpha,vertWeibBeta,1,meanSurvival,sdSurvival,baseU,hipUMult,vertUMult,hipCost,vertCost,costComp,discC,discCi,discQi,hipFracMort,50, FALSE)</f>
        <v>7.8248202328365366</v>
      </c>
      <c r="N5604" s="17">
        <v>6.4274317978924635</v>
      </c>
      <c r="O5604" s="27">
        <v>10000</v>
      </c>
      <c r="P5604" s="27">
        <v>7838.4631444876859</v>
      </c>
      <c r="Q5604" s="1">
        <v>1</v>
      </c>
      <c r="Y5604" s="17" cm="1">
        <f t="array" ref="Y5604:AC5604">runSim(G5604,H5604,I5604,J5604,K5604,hipWeibAlpha,hipWeibBeta,2,vertWeibAlpha,vertWeibBeta,2,meanSurvival,sdSurvival,baseU,hipUMult,vertUMult,hipCost,vertCost,costInt,discC,discCi,discQi,hipFracMort,50, FALSE)</f>
        <v>9.2025428329455572</v>
      </c>
      <c r="Z5604" s="17">
        <v>7.4027996971206003</v>
      </c>
      <c r="AA5604" s="27">
        <v>9576.8368704790755</v>
      </c>
      <c r="AB5604" s="27">
        <v>7202.8214108271923</v>
      </c>
      <c r="AC5604" s="1">
        <v>1</v>
      </c>
    </row>
    <row r="5605" spans="5:29" x14ac:dyDescent="0.35">
      <c r="E5605" s="1">
        <v>5601</v>
      </c>
      <c r="G5605" s="17">
        <v>7.023775577545166E-2</v>
      </c>
      <c r="H5605" s="17">
        <v>0.81770479679107666</v>
      </c>
      <c r="I5605" s="17">
        <v>0.91871798038482666</v>
      </c>
      <c r="J5605" s="17">
        <v>0.43724215030670166</v>
      </c>
      <c r="K5605" s="17">
        <v>0.32949984073638916</v>
      </c>
      <c r="M5605" s="17" cm="1">
        <f t="array" ref="M5605:Q5605">runSim(G5605,H5605,I5605,J5605,K5605,hipWeibAlpha,hipWeibBeta,1,vertWeibAlpha,vertWeibBeta,1,meanSurvival,sdSurvival,baseU,hipUMult,vertUMult,hipCost,vertCost,costComp,discC,discCi,discQi,hipFracMort,50, FALSE)</f>
        <v>7.5126694107439782</v>
      </c>
      <c r="N5605" s="17">
        <v>6.2309646748433369</v>
      </c>
      <c r="O5605" s="27">
        <v>6000</v>
      </c>
      <c r="P5605" s="27">
        <v>5098.9398787820064</v>
      </c>
      <c r="Q5605" s="1">
        <v>1</v>
      </c>
      <c r="Y5605" s="17" cm="1">
        <f t="array" ref="Y5605:AC5605">runSim(G5605,H5605,I5605,J5605,K5605,hipWeibAlpha,hipWeibBeta,2,vertWeibAlpha,vertWeibBeta,2,meanSurvival,sdSurvival,baseU,hipUMult,vertUMult,hipCost,vertCost,costInt,discC,discCi,discQi,hipFracMort,50, FALSE)</f>
        <v>7.7638928579296769</v>
      </c>
      <c r="Z5605" s="17">
        <v>6.4398494061438489</v>
      </c>
      <c r="AA5605" s="27">
        <v>11763.052352030381</v>
      </c>
      <c r="AB5605" s="27">
        <v>9264.361293625705</v>
      </c>
      <c r="AC5605" s="1">
        <v>1</v>
      </c>
    </row>
    <row r="5606" spans="5:29" x14ac:dyDescent="0.35">
      <c r="E5606" s="1">
        <v>5602</v>
      </c>
      <c r="G5606" s="17">
        <v>0.94759303331375122</v>
      </c>
      <c r="H5606" s="17">
        <v>0.61144191026687622</v>
      </c>
      <c r="I5606" s="17">
        <v>0.74590235948562622</v>
      </c>
      <c r="J5606" s="17">
        <v>0.65907984972000122</v>
      </c>
      <c r="K5606" s="17">
        <v>0.40418177843093872</v>
      </c>
      <c r="M5606" s="17" cm="1">
        <f t="array" ref="M5606:Q5606">runSim(G5606,H5606,I5606,J5606,K5606,hipWeibAlpha,hipWeibBeta,1,vertWeibAlpha,vertWeibBeta,1,meanSurvival,sdSurvival,baseU,hipUMult,vertUMult,hipCost,vertCost,costComp,discC,discCi,discQi,hipFracMort,50, FALSE)</f>
        <v>7.3886243750309983</v>
      </c>
      <c r="N5606" s="17">
        <v>6.066610217889707</v>
      </c>
      <c r="O5606" s="27">
        <v>13000</v>
      </c>
      <c r="P5606" s="27">
        <v>10535.416500680534</v>
      </c>
      <c r="Q5606" s="1">
        <v>1</v>
      </c>
      <c r="Y5606" s="17" cm="1">
        <f t="array" ref="Y5606:AC5606">runSim(G5606,H5606,I5606,J5606,K5606,hipWeibAlpha,hipWeibBeta,2,vertWeibAlpha,vertWeibBeta,2,meanSurvival,sdSurvival,baseU,hipUMult,vertUMult,hipCost,vertCost,costInt,discC,discCi,discQi,hipFracMort,50, FALSE)</f>
        <v>8.5261401314228813</v>
      </c>
      <c r="Z5606" s="17">
        <v>6.9456572969593937</v>
      </c>
      <c r="AA5606" s="27">
        <v>16614.929755173667</v>
      </c>
      <c r="AB5606" s="27">
        <v>12378.781133861739</v>
      </c>
      <c r="AC5606" s="1">
        <v>1</v>
      </c>
    </row>
    <row r="5607" spans="5:29" x14ac:dyDescent="0.35">
      <c r="E5607" s="1">
        <v>5603</v>
      </c>
      <c r="G5607" s="17">
        <v>0.24979233741760254</v>
      </c>
      <c r="H5607" s="17">
        <v>0.53949570655822754</v>
      </c>
      <c r="I5607" s="17">
        <v>0.82361435890197754</v>
      </c>
      <c r="J5607" s="17">
        <v>0.67783188819885254</v>
      </c>
      <c r="K5607" s="17">
        <v>0.17690110206604004</v>
      </c>
      <c r="M5607" s="17" cm="1">
        <f t="array" ref="M5607:Q5607">runSim(G5607,H5607,I5607,J5607,K5607,hipWeibAlpha,hipWeibBeta,1,vertWeibAlpha,vertWeibBeta,1,meanSurvival,sdSurvival,baseU,hipUMult,vertUMult,hipCost,vertCost,costComp,discC,discCi,discQi,hipFracMort,50, FALSE)</f>
        <v>8.4735658042023658</v>
      </c>
      <c r="N5607" s="17">
        <v>6.8903469158637547</v>
      </c>
      <c r="O5607" s="27">
        <v>13000</v>
      </c>
      <c r="P5607" s="27">
        <v>9376.5425391421177</v>
      </c>
      <c r="Q5607" s="1">
        <v>1</v>
      </c>
      <c r="Y5607" s="17" cm="1">
        <f t="array" ref="Y5607:AC5607">runSim(G5607,H5607,I5607,J5607,K5607,hipWeibAlpha,hipWeibBeta,2,vertWeibAlpha,vertWeibBeta,2,meanSurvival,sdSurvival,baseU,hipUMult,vertUMult,hipCost,vertCost,costInt,discC,discCi,discQi,hipFracMort,50, FALSE)</f>
        <v>9.3123468085304388</v>
      </c>
      <c r="Z5607" s="17">
        <v>7.4720115058222278</v>
      </c>
      <c r="AA5607" s="27">
        <v>9692.4668621287456</v>
      </c>
      <c r="AB5607" s="27">
        <v>7310.1117395414321</v>
      </c>
      <c r="AC5607" s="1">
        <v>1</v>
      </c>
    </row>
    <row r="5608" spans="5:29" x14ac:dyDescent="0.35">
      <c r="E5608" s="1">
        <v>5604</v>
      </c>
      <c r="G5608" s="17">
        <v>0.22789901494979858</v>
      </c>
      <c r="H5608" s="17">
        <v>0.51503890752792358</v>
      </c>
      <c r="I5608" s="17">
        <v>0.60018295049667358</v>
      </c>
      <c r="J5608" s="17">
        <v>0.25628036260604858</v>
      </c>
      <c r="K5608" s="17">
        <v>0.55594772100448608</v>
      </c>
      <c r="M5608" s="17" cm="1">
        <f t="array" ref="M5608:Q5608">runSim(G5608,H5608,I5608,J5608,K5608,hipWeibAlpha,hipWeibBeta,1,vertWeibAlpha,vertWeibBeta,1,meanSurvival,sdSurvival,baseU,hipUMult,vertUMult,hipCost,vertCost,costComp,discC,discCi,discQi,hipFracMort,50, FALSE)</f>
        <v>6.7784781680664441</v>
      </c>
      <c r="N5608" s="17">
        <v>5.7550830375299231</v>
      </c>
      <c r="O5608" s="27">
        <v>3000</v>
      </c>
      <c r="P5608" s="27">
        <v>2397.5209404771331</v>
      </c>
      <c r="Q5608" s="1">
        <v>1</v>
      </c>
      <c r="Y5608" s="17" cm="1">
        <f t="array" ref="Y5608:AC5608">runSim(G5608,H5608,I5608,J5608,K5608,hipWeibAlpha,hipWeibBeta,2,vertWeibAlpha,vertWeibBeta,2,meanSurvival,sdSurvival,baseU,hipUMult,vertUMult,hipCost,vertCost,costInt,discC,discCi,discQi,hipFracMort,50, FALSE)</f>
        <v>7.0248032274464638</v>
      </c>
      <c r="Z5608" s="17">
        <v>5.9404907876129025</v>
      </c>
      <c r="AA5608" s="27">
        <v>5017.7165910331887</v>
      </c>
      <c r="AB5608" s="27">
        <v>4243.2077054377878</v>
      </c>
      <c r="AC5608" s="1">
        <v>1</v>
      </c>
    </row>
    <row r="5609" spans="5:29" x14ac:dyDescent="0.35">
      <c r="E5609" s="1">
        <v>5605</v>
      </c>
      <c r="G5609" s="17">
        <v>0.57696521282196045</v>
      </c>
      <c r="H5609" s="17">
        <v>0.24679553508758545</v>
      </c>
      <c r="I5609" s="17">
        <v>0.17886340618133545</v>
      </c>
      <c r="J5609" s="17">
        <v>0.55432116985321045</v>
      </c>
      <c r="K5609" s="17">
        <v>0.26469409465789795</v>
      </c>
      <c r="M5609" s="17" cm="1">
        <f t="array" ref="M5609:Q5609">runSim(G5609,H5609,I5609,J5609,K5609,hipWeibAlpha,hipWeibBeta,1,vertWeibAlpha,vertWeibBeta,1,meanSurvival,sdSurvival,baseU,hipUMult,vertUMult,hipCost,vertCost,costComp,discC,discCi,discQi,hipFracMort,50, FALSE)</f>
        <v>7.8674545530976845</v>
      </c>
      <c r="N5609" s="17">
        <v>6.5009558359872708</v>
      </c>
      <c r="O5609" s="27">
        <v>10000</v>
      </c>
      <c r="P5609" s="27">
        <v>7371.6080191572928</v>
      </c>
      <c r="Q5609" s="1">
        <v>1</v>
      </c>
      <c r="Y5609" s="17" cm="1">
        <f t="array" ref="Y5609:AC5609">runSim(G5609,H5609,I5609,J5609,K5609,hipWeibAlpha,hipWeibBeta,2,vertWeibAlpha,vertWeibBeta,2,meanSurvival,sdSurvival,baseU,hipUMult,vertUMult,hipCost,vertCost,costInt,discC,discCi,discQi,hipFracMort,50, FALSE)</f>
        <v>8.6868316171415483</v>
      </c>
      <c r="Z5609" s="17">
        <v>7.0705199314375671</v>
      </c>
      <c r="AA5609" s="27">
        <v>6204.879726529678</v>
      </c>
      <c r="AB5609" s="27">
        <v>5050.3713795982621</v>
      </c>
      <c r="AC5609" s="1">
        <v>1</v>
      </c>
    </row>
    <row r="5610" spans="5:29" x14ac:dyDescent="0.35">
      <c r="E5610" s="1">
        <v>5606</v>
      </c>
      <c r="G5610" s="17">
        <v>0.86710792779922485</v>
      </c>
      <c r="H5610" s="17">
        <v>0.26386696100234985</v>
      </c>
      <c r="I5610" s="17">
        <v>0.90516334772109985</v>
      </c>
      <c r="J5610" s="17">
        <v>0.74754005670547485</v>
      </c>
      <c r="K5610" s="17">
        <v>0.78829628229141235</v>
      </c>
      <c r="M5610" s="17" cm="1">
        <f t="array" ref="M5610:Q5610">runSim(G5610,H5610,I5610,J5610,K5610,hipWeibAlpha,hipWeibBeta,1,vertWeibAlpha,vertWeibBeta,1,meanSurvival,sdSurvival,baseU,hipUMult,vertUMult,hipCost,vertCost,costComp,discC,discCi,discQi,hipFracMort,50, FALSE)</f>
        <v>8.1753121450073678</v>
      </c>
      <c r="N5610" s="17">
        <v>6.6344661535901466</v>
      </c>
      <c r="O5610" s="27">
        <v>13000</v>
      </c>
      <c r="P5610" s="27">
        <v>9851.5612722665282</v>
      </c>
      <c r="Q5610" s="1">
        <v>1</v>
      </c>
      <c r="Y5610" s="17" cm="1">
        <f t="array" ref="Y5610:AC5610">runSim(G5610,H5610,I5610,J5610,K5610,hipWeibAlpha,hipWeibBeta,2,vertWeibAlpha,vertWeibBeta,2,meanSurvival,sdSurvival,baseU,hipUMult,vertUMult,hipCost,vertCost,costInt,discC,discCi,discQi,hipFracMort,50, FALSE)</f>
        <v>9.5009194741677447</v>
      </c>
      <c r="Z5610" s="17">
        <v>7.5870615215737542</v>
      </c>
      <c r="AA5610" s="27">
        <v>14000.153054771847</v>
      </c>
      <c r="AB5610" s="27">
        <v>10141.850771307221</v>
      </c>
      <c r="AC5610" s="1">
        <v>1</v>
      </c>
    </row>
    <row r="5611" spans="5:29" x14ac:dyDescent="0.35">
      <c r="E5611" s="1">
        <v>5607</v>
      </c>
      <c r="G5611" s="17">
        <v>0.42215585708618164</v>
      </c>
      <c r="H5611" s="17">
        <v>1.3128757476806641E-2</v>
      </c>
      <c r="I5611" s="17">
        <v>0.77673959732055664</v>
      </c>
      <c r="J5611" s="17">
        <v>0.34335947036743164</v>
      </c>
      <c r="K5611" s="17">
        <v>0.70546579360961914</v>
      </c>
      <c r="M5611" s="17" cm="1">
        <f t="array" ref="M5611:Q5611">runSim(G5611,H5611,I5611,J5611,K5611,hipWeibAlpha,hipWeibBeta,1,vertWeibAlpha,vertWeibBeta,1,meanSurvival,sdSurvival,baseU,hipUMult,vertUMult,hipCost,vertCost,costComp,discC,discCi,discQi,hipFracMort,50, FALSE)</f>
        <v>7.3511926755717454</v>
      </c>
      <c r="N5611" s="17">
        <v>6.1676421048392998</v>
      </c>
      <c r="O5611" s="27">
        <v>7000</v>
      </c>
      <c r="P5611" s="27">
        <v>5024.8552833633112</v>
      </c>
      <c r="Q5611" s="1">
        <v>1</v>
      </c>
      <c r="Y5611" s="17" cm="1">
        <f t="array" ref="Y5611:AC5611">runSim(G5611,H5611,I5611,J5611,K5611,hipWeibAlpha,hipWeibBeta,2,vertWeibAlpha,vertWeibBeta,2,meanSurvival,sdSurvival,baseU,hipUMult,vertUMult,hipCost,vertCost,costInt,discC,discCi,discQi,hipFracMort,50, FALSE)</f>
        <v>7.5530454445082054</v>
      </c>
      <c r="Z5611" s="17">
        <v>6.3097022616767955</v>
      </c>
      <c r="AA5611" s="27">
        <v>5395.0324603630042</v>
      </c>
      <c r="AB5611" s="27">
        <v>4506.9301869119972</v>
      </c>
      <c r="AC5611" s="1">
        <v>1</v>
      </c>
    </row>
    <row r="5612" spans="5:29" x14ac:dyDescent="0.35">
      <c r="E5612" s="1">
        <v>5608</v>
      </c>
      <c r="G5612" s="17">
        <v>0.16808384656906128</v>
      </c>
      <c r="H5612" s="17">
        <v>5.1415145397186279E-2</v>
      </c>
      <c r="I5612" s="17">
        <v>0.69808262586593628</v>
      </c>
      <c r="J5612" s="17">
        <v>0.71697300672531128</v>
      </c>
      <c r="K5612" s="17">
        <v>0.17752903699874878</v>
      </c>
      <c r="M5612" s="17" cm="1">
        <f t="array" ref="M5612:Q5612">runSim(G5612,H5612,I5612,J5612,K5612,hipWeibAlpha,hipWeibBeta,1,vertWeibAlpha,vertWeibBeta,1,meanSurvival,sdSurvival,baseU,hipUMult,vertUMult,hipCost,vertCost,costComp,discC,discCi,discQi,hipFracMort,50, FALSE)</f>
        <v>9.22614057829648</v>
      </c>
      <c r="N5612" s="17">
        <v>7.4109938656466712</v>
      </c>
      <c r="O5612" s="27">
        <v>7000</v>
      </c>
      <c r="P5612" s="27">
        <v>4703.7920316376703</v>
      </c>
      <c r="Q5612" s="1">
        <v>1</v>
      </c>
      <c r="Y5612" s="17" cm="1">
        <f t="array" ref="Y5612:AC5612">runSim(G5612,H5612,I5612,J5612,K5612,hipWeibAlpha,hipWeibBeta,2,vertWeibAlpha,vertWeibBeta,2,meanSurvival,sdSurvival,baseU,hipUMult,vertUMult,hipCost,vertCost,costInt,discC,discCi,discQi,hipFracMort,50, FALSE)</f>
        <v>9.6051325508394445</v>
      </c>
      <c r="Z5612" s="17">
        <v>7.6564097098161943</v>
      </c>
      <c r="AA5612" s="27">
        <v>6860.8089648853174</v>
      </c>
      <c r="AB5612" s="27">
        <v>5468.8640784401405</v>
      </c>
      <c r="AC5612" s="1">
        <v>1</v>
      </c>
    </row>
    <row r="5613" spans="5:29" x14ac:dyDescent="0.35">
      <c r="E5613" s="1">
        <v>5609</v>
      </c>
      <c r="G5613" s="17">
        <v>0.63458454608917236</v>
      </c>
      <c r="H5613" s="17">
        <v>1.5840649604797363E-2</v>
      </c>
      <c r="I5613" s="17">
        <v>0.26333820819854736</v>
      </c>
      <c r="J5613" s="17">
        <v>5.0417065620422363E-2</v>
      </c>
      <c r="K5613" s="17">
        <v>2.8123974800109863E-2</v>
      </c>
      <c r="M5613" s="17" cm="1">
        <f t="array" ref="M5613:Q5613">runSim(G5613,H5613,I5613,J5613,K5613,hipWeibAlpha,hipWeibBeta,1,vertWeibAlpha,vertWeibBeta,1,meanSurvival,sdSurvival,baseU,hipUMult,vertUMult,hipCost,vertCost,costComp,discC,discCi,discQi,hipFracMort,50, FALSE)</f>
        <v>4.9542713845187771</v>
      </c>
      <c r="N5613" s="17">
        <v>4.3972544778241334</v>
      </c>
      <c r="O5613" s="27">
        <v>0</v>
      </c>
      <c r="P5613" s="27">
        <v>0</v>
      </c>
      <c r="Q5613" s="1">
        <v>1</v>
      </c>
      <c r="Y5613" s="17" cm="1">
        <f t="array" ref="Y5613:AC5613">runSim(G5613,H5613,I5613,J5613,K5613,hipWeibAlpha,hipWeibBeta,2,vertWeibAlpha,vertWeibBeta,2,meanSurvival,sdSurvival,baseU,hipUMult,vertUMult,hipCost,vertCost,costInt,discC,discCi,discQi,hipFracMort,50, FALSE)</f>
        <v>4.9542713845187771</v>
      </c>
      <c r="Z5613" s="17">
        <v>4.3972544778241334</v>
      </c>
      <c r="AA5613" s="27">
        <v>3538.7652746562694</v>
      </c>
      <c r="AB5613" s="27">
        <v>3140.8960555886674</v>
      </c>
      <c r="AC5613" s="1">
        <v>1</v>
      </c>
    </row>
    <row r="5614" spans="5:29" x14ac:dyDescent="0.35">
      <c r="E5614" s="1">
        <v>5610</v>
      </c>
      <c r="G5614" s="17">
        <v>0.30972844362258911</v>
      </c>
      <c r="H5614" s="17">
        <v>7.2210133075714111E-2</v>
      </c>
      <c r="I5614" s="17">
        <v>0.76721745729446411</v>
      </c>
      <c r="J5614" s="17">
        <v>0.87473088502883911</v>
      </c>
      <c r="K5614" s="17">
        <v>0.86348515748977661</v>
      </c>
      <c r="M5614" s="17" cm="1">
        <f t="array" ref="M5614:Q5614">runSim(G5614,H5614,I5614,J5614,K5614,hipWeibAlpha,hipWeibBeta,1,vertWeibAlpha,vertWeibBeta,1,meanSurvival,sdSurvival,baseU,hipUMult,vertUMult,hipCost,vertCost,costComp,discC,discCi,discQi,hipFracMort,50, FALSE)</f>
        <v>9.8005130491637136</v>
      </c>
      <c r="N5614" s="17">
        <v>7.7416911310881655</v>
      </c>
      <c r="O5614" s="27">
        <v>10000</v>
      </c>
      <c r="P5614" s="27">
        <v>6814.0287869377071</v>
      </c>
      <c r="Q5614" s="1">
        <v>1</v>
      </c>
      <c r="Y5614" s="17" cm="1">
        <f t="array" ref="Y5614:AC5614">runSim(G5614,H5614,I5614,J5614,K5614,hipWeibAlpha,hipWeibBeta,2,vertWeibAlpha,vertWeibBeta,2,meanSurvival,sdSurvival,baseU,hipUMult,vertUMult,hipCost,vertCost,costInt,discC,discCi,discQi,hipFracMort,50, FALSE)</f>
        <v>10.81299040322199</v>
      </c>
      <c r="Z5614" s="17">
        <v>8.3878585320092789</v>
      </c>
      <c r="AA5614" s="27">
        <v>7723.5645737299928</v>
      </c>
      <c r="AB5614" s="27">
        <v>5991.3275228637713</v>
      </c>
      <c r="AC5614" s="1">
        <v>1</v>
      </c>
    </row>
    <row r="5615" spans="5:29" x14ac:dyDescent="0.35">
      <c r="E5615" s="1">
        <v>5611</v>
      </c>
      <c r="G5615" s="17">
        <v>0.49785876274108887</v>
      </c>
      <c r="H5615" s="17">
        <v>0.49166369438171387</v>
      </c>
      <c r="I5615" s="17">
        <v>9.4141721725463867E-2</v>
      </c>
      <c r="J5615" s="17">
        <v>0.36535143852233887</v>
      </c>
      <c r="K5615" s="17">
        <v>0.63346362113952637</v>
      </c>
      <c r="M5615" s="17" cm="1">
        <f t="array" ref="M5615:Q5615">runSim(G5615,H5615,I5615,J5615,K5615,hipWeibAlpha,hipWeibBeta,1,vertWeibAlpha,vertWeibBeta,1,meanSurvival,sdSurvival,baseU,hipUMult,vertUMult,hipCost,vertCost,costComp,discC,discCi,discQi,hipFracMort,50, FALSE)</f>
        <v>7.0932800064953536</v>
      </c>
      <c r="N5615" s="17">
        <v>5.9728574687816147</v>
      </c>
      <c r="O5615" s="27">
        <v>10000</v>
      </c>
      <c r="P5615" s="27">
        <v>7490.7956887022447</v>
      </c>
      <c r="Q5615" s="1">
        <v>1</v>
      </c>
      <c r="Y5615" s="17" cm="1">
        <f t="array" ref="Y5615:AC5615">runSim(G5615,H5615,I5615,J5615,K5615,hipWeibAlpha,hipWeibBeta,2,vertWeibAlpha,vertWeibBeta,2,meanSurvival,sdSurvival,baseU,hipUMult,vertUMult,hipCost,vertCost,costInt,discC,discCi,discQi,hipFracMort,50, FALSE)</f>
        <v>7.6771995333391168</v>
      </c>
      <c r="Z5615" s="17">
        <v>6.395096668068124</v>
      </c>
      <c r="AA5615" s="27">
        <v>5483.7139523850838</v>
      </c>
      <c r="AB5615" s="27">
        <v>4567.9261914772324</v>
      </c>
      <c r="AC5615" s="1">
        <v>1</v>
      </c>
    </row>
    <row r="5616" spans="5:29" x14ac:dyDescent="0.35">
      <c r="E5616" s="1">
        <v>5612</v>
      </c>
      <c r="G5616" s="17">
        <v>0.9802817702293396</v>
      </c>
      <c r="H5616" s="17">
        <v>0.1551169753074646</v>
      </c>
      <c r="I5616" s="17">
        <v>0.2851828932762146</v>
      </c>
      <c r="J5616" s="17">
        <v>0.6903037428855896</v>
      </c>
      <c r="K5616" s="17">
        <v>0.1828421950340271</v>
      </c>
      <c r="M5616" s="17" cm="1">
        <f t="array" ref="M5616:Q5616">runSim(G5616,H5616,I5616,J5616,K5616,hipWeibAlpha,hipWeibBeta,1,vertWeibAlpha,vertWeibBeta,1,meanSurvival,sdSurvival,baseU,hipUMult,vertUMult,hipCost,vertCost,costComp,discC,discCi,discQi,hipFracMort,50, FALSE)</f>
        <v>7.6048495762621853</v>
      </c>
      <c r="N5616" s="17">
        <v>6.1942441145558069</v>
      </c>
      <c r="O5616" s="27">
        <v>10000</v>
      </c>
      <c r="P5616" s="27">
        <v>8211.8127312696361</v>
      </c>
      <c r="Q5616" s="1">
        <v>1</v>
      </c>
      <c r="Y5616" s="17" cm="1">
        <f t="array" ref="Y5616:AC5616">runSim(G5616,H5616,I5616,J5616,K5616,hipWeibAlpha,hipWeibBeta,2,vertWeibAlpha,vertWeibBeta,2,meanSurvival,sdSurvival,baseU,hipUMult,vertUMult,hipCost,vertCost,costInt,discC,discCi,discQi,hipFracMort,50, FALSE)</f>
        <v>8.3971347438513178</v>
      </c>
      <c r="Z5616" s="17">
        <v>6.8248411152601474</v>
      </c>
      <c r="AA5616" s="27">
        <v>13745.067244471566</v>
      </c>
      <c r="AB5616" s="27">
        <v>10802.033789103383</v>
      </c>
      <c r="AC5616" s="1">
        <v>1</v>
      </c>
    </row>
    <row r="5617" spans="5:29" x14ac:dyDescent="0.35">
      <c r="E5617" s="1">
        <v>5613</v>
      </c>
      <c r="G5617" s="17">
        <v>0.3300708532333374</v>
      </c>
      <c r="H5617" s="17">
        <v>0.3368152379989624</v>
      </c>
      <c r="I5617" s="17">
        <v>0.1341174840927124</v>
      </c>
      <c r="J5617" s="17">
        <v>0.2625049352645874</v>
      </c>
      <c r="K5617" s="17">
        <v>0.8942645788192749</v>
      </c>
      <c r="M5617" s="17" cm="1">
        <f t="array" ref="M5617:Q5617">runSim(G5617,H5617,I5617,J5617,K5617,hipWeibAlpha,hipWeibBeta,1,vertWeibAlpha,vertWeibBeta,1,meanSurvival,sdSurvival,baseU,hipUMult,vertUMult,hipCost,vertCost,costComp,discC,discCi,discQi,hipFracMort,50, FALSE)</f>
        <v>6.9428166508139242</v>
      </c>
      <c r="N5617" s="17">
        <v>5.8799314636404407</v>
      </c>
      <c r="O5617" s="27">
        <v>3000</v>
      </c>
      <c r="P5617" s="27">
        <v>2251.3223210455685</v>
      </c>
      <c r="Q5617" s="1">
        <v>1</v>
      </c>
      <c r="Y5617" s="17" cm="1">
        <f t="array" ref="Y5617:AC5617">runSim(G5617,H5617,I5617,J5617,K5617,hipWeibAlpha,hipWeibBeta,2,vertWeibAlpha,vertWeibBeta,2,meanSurvival,sdSurvival,baseU,hipUMult,vertUMult,hipCost,vertCost,costInt,discC,discCi,discQi,hipFracMort,50, FALSE)</f>
        <v>7.0651520661786913</v>
      </c>
      <c r="Z5617" s="17">
        <v>5.9690316859892079</v>
      </c>
      <c r="AA5617" s="27">
        <v>5046.5371901276367</v>
      </c>
      <c r="AB5617" s="27">
        <v>4263.594061420863</v>
      </c>
      <c r="AC5617" s="1">
        <v>1</v>
      </c>
    </row>
    <row r="5618" spans="5:29" x14ac:dyDescent="0.35">
      <c r="E5618" s="1">
        <v>5614</v>
      </c>
      <c r="G5618" s="17">
        <v>7.7029287815093994E-2</v>
      </c>
      <c r="H5618" s="17">
        <v>0.46304613351821899</v>
      </c>
      <c r="I5618" s="17">
        <v>0.50863939523696899</v>
      </c>
      <c r="J5618" s="17">
        <v>9.2227041721343994E-2</v>
      </c>
      <c r="K5618" s="17">
        <v>0.86882311105728149</v>
      </c>
      <c r="M5618" s="17" cm="1">
        <f t="array" ref="M5618:Q5618">runSim(G5618,H5618,I5618,J5618,K5618,hipWeibAlpha,hipWeibBeta,1,vertWeibAlpha,vertWeibBeta,1,meanSurvival,sdSurvival,baseU,hipUMult,vertUMult,hipCost,vertCost,costComp,discC,discCi,discQi,hipFracMort,50, FALSE)</f>
        <v>5.5430332316900923</v>
      </c>
      <c r="N5618" s="17">
        <v>4.8513392420413597</v>
      </c>
      <c r="O5618" s="27">
        <v>3000</v>
      </c>
      <c r="P5618" s="27">
        <v>2356.3797848712429</v>
      </c>
      <c r="Q5618" s="1">
        <v>1</v>
      </c>
      <c r="Y5618" s="17" cm="1">
        <f t="array" ref="Y5618:AC5618">runSim(G5618,H5618,I5618,J5618,K5618,hipWeibAlpha,hipWeibBeta,2,vertWeibAlpha,vertWeibBeta,2,meanSurvival,sdSurvival,baseU,hipUMult,vertUMult,hipCost,vertCost,costInt,discC,discCi,discQi,hipFracMort,50, FALSE)</f>
        <v>5.612953347661322</v>
      </c>
      <c r="Z5618" s="17">
        <v>4.9053258312108428</v>
      </c>
      <c r="AA5618" s="27">
        <v>4009.2523911866592</v>
      </c>
      <c r="AB5618" s="27">
        <v>3503.8041651506023</v>
      </c>
      <c r="AC5618" s="1">
        <v>1</v>
      </c>
    </row>
    <row r="5619" spans="5:29" x14ac:dyDescent="0.35">
      <c r="E5619" s="1">
        <v>5615</v>
      </c>
      <c r="G5619" s="17">
        <v>0.88467693328857422</v>
      </c>
      <c r="H5619" s="17">
        <v>0.50787639617919922</v>
      </c>
      <c r="I5619" s="17">
        <v>5.8596611022949219E-2</v>
      </c>
      <c r="J5619" s="17">
        <v>0.40158367156982422</v>
      </c>
      <c r="K5619" s="17">
        <v>5.6170463562011719E-2</v>
      </c>
      <c r="M5619" s="17" cm="1">
        <f t="array" ref="M5619:Q5619">runSim(G5619,H5619,I5619,J5619,K5619,hipWeibAlpha,hipWeibBeta,1,vertWeibAlpha,vertWeibBeta,1,meanSurvival,sdSurvival,baseU,hipUMult,vertUMult,hipCost,vertCost,costComp,discC,discCi,discQi,hipFracMort,50, FALSE)</f>
        <v>6.6977791710648766</v>
      </c>
      <c r="N5619" s="17">
        <v>5.6546837115183735</v>
      </c>
      <c r="O5619" s="27">
        <v>10000</v>
      </c>
      <c r="P5619" s="27">
        <v>8102.7756686146167</v>
      </c>
      <c r="Q5619" s="1">
        <v>1</v>
      </c>
      <c r="Y5619" s="17" cm="1">
        <f t="array" ref="Y5619:AC5619">runSim(G5619,H5619,I5619,J5619,K5619,hipWeibAlpha,hipWeibBeta,2,vertWeibAlpha,vertWeibBeta,2,meanSurvival,sdSurvival,baseU,hipUMult,vertUMult,hipCost,vertCost,costInt,discC,discCi,discQi,hipFracMort,50, FALSE)</f>
        <v>7.8765748316865629</v>
      </c>
      <c r="Z5619" s="17">
        <v>6.5311434299198927</v>
      </c>
      <c r="AA5619" s="27">
        <v>5626.1248797761164</v>
      </c>
      <c r="AB5619" s="27">
        <v>4665.1024499427813</v>
      </c>
      <c r="AC5619" s="1">
        <v>1</v>
      </c>
    </row>
    <row r="5620" spans="5:29" x14ac:dyDescent="0.35">
      <c r="E5620" s="1">
        <v>5616</v>
      </c>
      <c r="G5620" s="17">
        <v>3.6651492118835449E-3</v>
      </c>
      <c r="H5620" s="17">
        <v>0.79031676054000854</v>
      </c>
      <c r="I5620" s="17">
        <v>7.5656116008758545E-2</v>
      </c>
      <c r="J5620" s="17">
        <v>0.76544493436813354</v>
      </c>
      <c r="K5620" s="17">
        <v>0.84855955839157104</v>
      </c>
      <c r="M5620" s="17" cm="1">
        <f t="array" ref="M5620:Q5620">runSim(G5620,H5620,I5620,J5620,K5620,hipWeibAlpha,hipWeibBeta,1,vertWeibAlpha,vertWeibBeta,1,meanSurvival,sdSurvival,baseU,hipUMult,vertUMult,hipCost,vertCost,costComp,discC,discCi,discQi,hipFracMort,50, FALSE)</f>
        <v>9.199879005474493</v>
      </c>
      <c r="N5620" s="17">
        <v>7.3206001909502909</v>
      </c>
      <c r="O5620" s="27">
        <v>3000</v>
      </c>
      <c r="P5620" s="27">
        <v>2625.0695485599217</v>
      </c>
      <c r="Q5620" s="1">
        <v>1</v>
      </c>
      <c r="Y5620" s="17" cm="1">
        <f t="array" ref="Y5620:AC5620">runSim(G5620,H5620,I5620,J5620,K5620,hipWeibAlpha,hipWeibBeta,2,vertWeibAlpha,vertWeibBeta,2,meanSurvival,sdSurvival,baseU,hipUMult,vertUMult,hipCost,vertCost,costInt,discC,discCi,discQi,hipFracMort,50, FALSE)</f>
        <v>9.4715346829209182</v>
      </c>
      <c r="Z5620" s="17">
        <v>7.543120987121906</v>
      </c>
      <c r="AA5620" s="27">
        <v>10085.891530181005</v>
      </c>
      <c r="AB5620" s="27">
        <v>7905.1692888013495</v>
      </c>
      <c r="AC5620" s="1">
        <v>1</v>
      </c>
    </row>
    <row r="5621" spans="5:29" x14ac:dyDescent="0.35">
      <c r="E5621" s="1">
        <v>5617</v>
      </c>
      <c r="G5621" s="17">
        <v>0.95840704441070557</v>
      </c>
      <c r="H5621" s="17">
        <v>0.62970221042633057</v>
      </c>
      <c r="I5621" s="17">
        <v>0.96118414402008057</v>
      </c>
      <c r="J5621" s="17">
        <v>0.73556768894195557</v>
      </c>
      <c r="K5621" s="17">
        <v>0.34559881687164307</v>
      </c>
      <c r="M5621" s="17" cm="1">
        <f t="array" ref="M5621:Q5621">runSim(G5621,H5621,I5621,J5621,K5621,hipWeibAlpha,hipWeibBeta,1,vertWeibAlpha,vertWeibBeta,1,meanSurvival,sdSurvival,baseU,hipUMult,vertUMult,hipCost,vertCost,costComp,discC,discCi,discQi,hipFracMort,50, FALSE)</f>
        <v>7.6427849021998426</v>
      </c>
      <c r="N5621" s="17">
        <v>6.2133840486174527</v>
      </c>
      <c r="O5621" s="27">
        <v>13000</v>
      </c>
      <c r="P5621" s="27">
        <v>10831.092733475933</v>
      </c>
      <c r="Q5621" s="1">
        <v>1</v>
      </c>
      <c r="Y5621" s="17" cm="1">
        <f t="array" ref="Y5621:AC5621">runSim(G5621,H5621,I5621,J5621,K5621,hipWeibAlpha,hipWeibBeta,2,vertWeibAlpha,vertWeibBeta,2,meanSurvival,sdSurvival,baseU,hipUMult,vertUMult,hipCost,vertCost,costInt,discC,discCi,discQi,hipFracMort,50, FALSE)</f>
        <v>8.7229131698526174</v>
      </c>
      <c r="Z5621" s="17">
        <v>7.0586154327808508</v>
      </c>
      <c r="AA5621" s="27">
        <v>19944.610195287903</v>
      </c>
      <c r="AB5621" s="27">
        <v>14659.544597699431</v>
      </c>
      <c r="AC5621" s="1">
        <v>1</v>
      </c>
    </row>
    <row r="5622" spans="5:29" x14ac:dyDescent="0.35">
      <c r="E5622" s="1">
        <v>5618</v>
      </c>
      <c r="G5622" s="17">
        <v>0.3465617299079895</v>
      </c>
      <c r="H5622" s="17">
        <v>0.2389262318611145</v>
      </c>
      <c r="I5622" s="17">
        <v>0.6819804310798645</v>
      </c>
      <c r="J5622" s="17">
        <v>0.8275797963142395</v>
      </c>
      <c r="K5622" s="17">
        <v>0.419361412525177</v>
      </c>
      <c r="M5622" s="17" cm="1">
        <f t="array" ref="M5622:Q5622">runSim(G5622,H5622,I5622,J5622,K5622,hipWeibAlpha,hipWeibBeta,1,vertWeibAlpha,vertWeibBeta,1,meanSurvival,sdSurvival,baseU,hipUMult,vertUMult,hipCost,vertCost,costComp,discC,discCi,discQi,hipFracMort,50, FALSE)</f>
        <v>9.2770668743672076</v>
      </c>
      <c r="N5622" s="17">
        <v>7.4095068042035788</v>
      </c>
      <c r="O5622" s="27">
        <v>13000</v>
      </c>
      <c r="P5622" s="27">
        <v>8916.2763995160622</v>
      </c>
      <c r="Q5622" s="1">
        <v>1</v>
      </c>
      <c r="Y5622" s="17" cm="1">
        <f t="array" ref="Y5622:AC5622">runSim(G5622,H5622,I5622,J5622,K5622,hipWeibAlpha,hipWeibBeta,2,vertWeibAlpha,vertWeibBeta,2,meanSurvival,sdSurvival,baseU,hipUMult,vertUMult,hipCost,vertCost,costInt,discC,discCi,discQi,hipFracMort,50, FALSE)</f>
        <v>10.383753420897218</v>
      </c>
      <c r="Z5622" s="17">
        <v>8.1328819167986683</v>
      </c>
      <c r="AA5622" s="27">
        <v>7416.9667292122986</v>
      </c>
      <c r="AB5622" s="27">
        <v>5809.2013691419061</v>
      </c>
      <c r="AC5622" s="1">
        <v>1</v>
      </c>
    </row>
    <row r="5623" spans="5:29" x14ac:dyDescent="0.35">
      <c r="E5623" s="1">
        <v>5619</v>
      </c>
      <c r="G5623" s="17">
        <v>0.8624565601348877</v>
      </c>
      <c r="H5623" s="17">
        <v>0.4666130542755127</v>
      </c>
      <c r="I5623" s="17">
        <v>0.8249504566192627</v>
      </c>
      <c r="J5623" s="17">
        <v>0.9819023609161377</v>
      </c>
      <c r="K5623" s="17">
        <v>0.9409325122833252</v>
      </c>
      <c r="M5623" s="17" cm="1">
        <f t="array" ref="M5623:Q5623">runSim(G5623,H5623,I5623,J5623,K5623,hipWeibAlpha,hipWeibBeta,1,vertWeibAlpha,vertWeibBeta,1,meanSurvival,sdSurvival,baseU,hipUMult,vertUMult,hipCost,vertCost,costComp,discC,discCi,discQi,hipFracMort,50, FALSE)</f>
        <v>10.091345690703614</v>
      </c>
      <c r="N5623" s="17">
        <v>7.7158641568947886</v>
      </c>
      <c r="O5623" s="27">
        <v>13000</v>
      </c>
      <c r="P5623" s="27">
        <v>10105.184185924485</v>
      </c>
      <c r="Q5623" s="1">
        <v>1</v>
      </c>
      <c r="Y5623" s="17" cm="1">
        <f t="array" ref="Y5623:AC5623">runSim(G5623,H5623,I5623,J5623,K5623,hipWeibAlpha,hipWeibBeta,2,vertWeibAlpha,vertWeibBeta,2,meanSurvival,sdSurvival,baseU,hipUMult,vertUMult,hipCost,vertCost,costInt,discC,discCi,discQi,hipFracMort,50, FALSE)</f>
        <v>11.543416026561028</v>
      </c>
      <c r="Z5623" s="17">
        <v>8.7618114169409758</v>
      </c>
      <c r="AA5623" s="27">
        <v>22142.09032258857</v>
      </c>
      <c r="AB5623" s="27">
        <v>14853.835516450152</v>
      </c>
      <c r="AC5623" s="1">
        <v>1</v>
      </c>
    </row>
    <row r="5624" spans="5:29" x14ac:dyDescent="0.35">
      <c r="E5624" s="1">
        <v>5620</v>
      </c>
      <c r="G5624" s="17">
        <v>0.96119540929794312</v>
      </c>
      <c r="H5624" s="17">
        <v>0.30497592687606812</v>
      </c>
      <c r="I5624" s="17">
        <v>0.16746371984481812</v>
      </c>
      <c r="J5624" s="17">
        <v>0.91535800695419312</v>
      </c>
      <c r="K5624" s="17">
        <v>0.83514255285263062</v>
      </c>
      <c r="M5624" s="17" cm="1">
        <f t="array" ref="M5624:Q5624">runSim(G5624,H5624,I5624,J5624,K5624,hipWeibAlpha,hipWeibBeta,1,vertWeibAlpha,vertWeibBeta,1,meanSurvival,sdSurvival,baseU,hipUMult,vertUMult,hipCost,vertCost,costComp,discC,discCi,discQi,hipFracMort,50, FALSE)</f>
        <v>8.8566031872165993</v>
      </c>
      <c r="N5624" s="17">
        <v>6.9665351892986545</v>
      </c>
      <c r="O5624" s="27">
        <v>10000</v>
      </c>
      <c r="P5624" s="27">
        <v>8226.9256034724094</v>
      </c>
      <c r="Q5624" s="1">
        <v>1</v>
      </c>
      <c r="Y5624" s="17" cm="1">
        <f t="array" ref="Y5624:AC5624">runSim(G5624,H5624,I5624,J5624,K5624,hipWeibAlpha,hipWeibBeta,2,vertWeibAlpha,vertWeibBeta,2,meanSurvival,sdSurvival,baseU,hipUMult,vertUMult,hipCost,vertCost,costInt,discC,discCi,discQi,hipFracMort,50, FALSE)</f>
        <v>10.025948698227136</v>
      </c>
      <c r="Z5624" s="17">
        <v>7.8415052614623395</v>
      </c>
      <c r="AA5624" s="27">
        <v>15061.762204424809</v>
      </c>
      <c r="AB5624" s="27">
        <v>11337.990095071451</v>
      </c>
      <c r="AC5624" s="1">
        <v>1</v>
      </c>
    </row>
    <row r="5625" spans="5:29" x14ac:dyDescent="0.35">
      <c r="E5625" s="1">
        <v>5621</v>
      </c>
      <c r="G5625" s="17">
        <v>0.66320884227752686</v>
      </c>
      <c r="H5625" s="17">
        <v>0.16311728954315186</v>
      </c>
      <c r="I5625" s="17">
        <v>0.76315391063690186</v>
      </c>
      <c r="J5625" s="17">
        <v>0.86322104930877686</v>
      </c>
      <c r="K5625" s="17">
        <v>0.71324241161346436</v>
      </c>
      <c r="M5625" s="17" cm="1">
        <f t="array" ref="M5625:Q5625">runSim(G5625,H5625,I5625,J5625,K5625,hipWeibAlpha,hipWeibBeta,1,vertWeibAlpha,vertWeibBeta,1,meanSurvival,sdSurvival,baseU,hipUMult,vertUMult,hipCost,vertCost,costComp,discC,discCi,discQi,hipFracMort,50, FALSE)</f>
        <v>9.1885032915367137</v>
      </c>
      <c r="N5625" s="17">
        <v>7.3137331398235137</v>
      </c>
      <c r="O5625" s="27">
        <v>13000</v>
      </c>
      <c r="P5625" s="27">
        <v>9180.7752849926583</v>
      </c>
      <c r="Q5625" s="1">
        <v>1</v>
      </c>
      <c r="Y5625" s="17" cm="1">
        <f t="array" ref="Y5625:AC5625">runSim(G5625,H5625,I5625,J5625,K5625,hipWeibAlpha,hipWeibBeta,2,vertWeibAlpha,vertWeibBeta,2,meanSurvival,sdSurvival,baseU,hipUMult,vertUMult,hipCost,vertCost,costInt,discC,discCi,discQi,hipFracMort,50, FALSE)</f>
        <v>10.699302210782127</v>
      </c>
      <c r="Z5625" s="17">
        <v>8.3208479087128584</v>
      </c>
      <c r="AA5625" s="27">
        <v>7642.3587219872343</v>
      </c>
      <c r="AB5625" s="27">
        <v>5943.4627919377572</v>
      </c>
      <c r="AC5625" s="1">
        <v>1</v>
      </c>
    </row>
    <row r="5626" spans="5:29" x14ac:dyDescent="0.35">
      <c r="E5626" s="1">
        <v>5622</v>
      </c>
      <c r="G5626" s="17">
        <v>0.74997860193252563</v>
      </c>
      <c r="H5626" s="17">
        <v>0.65650326013565063</v>
      </c>
      <c r="I5626" s="17">
        <v>0.29389339685440063</v>
      </c>
      <c r="J5626" s="17">
        <v>0.96244198083877563</v>
      </c>
      <c r="K5626" s="17">
        <v>0.58425289392471313</v>
      </c>
      <c r="M5626" s="17" cm="1">
        <f t="array" ref="M5626:Q5626">runSim(G5626,H5626,I5626,J5626,K5626,hipWeibAlpha,hipWeibBeta,1,vertWeibAlpha,vertWeibBeta,1,meanSurvival,sdSurvival,baseU,hipUMult,vertUMult,hipCost,vertCost,costComp,discC,discCi,discQi,hipFracMort,50, FALSE)</f>
        <v>9.7095869358091562</v>
      </c>
      <c r="N5626" s="17">
        <v>7.5229232741006538</v>
      </c>
      <c r="O5626" s="27">
        <v>13000</v>
      </c>
      <c r="P5626" s="27">
        <v>9801.1147684469051</v>
      </c>
      <c r="Q5626" s="1">
        <v>1</v>
      </c>
      <c r="Y5626" s="17" cm="1">
        <f t="array" ref="Y5626:AC5626">runSim(G5626,H5626,I5626,J5626,K5626,hipWeibAlpha,hipWeibBeta,2,vertWeibAlpha,vertWeibBeta,2,meanSurvival,sdSurvival,baseU,hipUMult,vertUMult,hipCost,vertCost,costInt,discC,discCi,discQi,hipFracMort,50, FALSE)</f>
        <v>11.226370927710391</v>
      </c>
      <c r="Z5626" s="17">
        <v>8.5937909667001229</v>
      </c>
      <c r="AA5626" s="27">
        <v>18669.632744876108</v>
      </c>
      <c r="AB5626" s="27">
        <v>12858.057453953867</v>
      </c>
      <c r="AC5626" s="1">
        <v>1</v>
      </c>
    </row>
    <row r="5627" spans="5:29" x14ac:dyDescent="0.35">
      <c r="E5627" s="1">
        <v>5623</v>
      </c>
      <c r="G5627" s="17">
        <v>0.3487391471862793</v>
      </c>
      <c r="H5627" s="17">
        <v>0.4104151725769043</v>
      </c>
      <c r="I5627" s="17">
        <v>0.1857447624206543</v>
      </c>
      <c r="J5627" s="17">
        <v>0.2738490104675293</v>
      </c>
      <c r="K5627" s="17">
        <v>0.8927912712097168</v>
      </c>
      <c r="M5627" s="17" cm="1">
        <f t="array" ref="M5627:Q5627">runSim(G5627,H5627,I5627,J5627,K5627,hipWeibAlpha,hipWeibBeta,1,vertWeibAlpha,vertWeibBeta,1,meanSurvival,sdSurvival,baseU,hipUMult,vertUMult,hipCost,vertCost,costComp,discC,discCi,discQi,hipFracMort,50, FALSE)</f>
        <v>6.9418868066778003</v>
      </c>
      <c r="N5627" s="17">
        <v>5.8761938867689905</v>
      </c>
      <c r="O5627" s="27">
        <v>10000</v>
      </c>
      <c r="P5627" s="27">
        <v>7253.9254335473188</v>
      </c>
      <c r="Q5627" s="1">
        <v>1</v>
      </c>
      <c r="Y5627" s="17" cm="1">
        <f t="array" ref="Y5627:AC5627">runSim(G5627,H5627,I5627,J5627,K5627,hipWeibAlpha,hipWeibBeta,2,vertWeibAlpha,vertWeibBeta,2,meanSurvival,sdSurvival,baseU,hipUMult,vertUMult,hipCost,vertCost,costInt,discC,discCi,discQi,hipFracMort,50, FALSE)</f>
        <v>7.1374523658010114</v>
      </c>
      <c r="Z5627" s="17">
        <v>6.0200322170376914</v>
      </c>
      <c r="AA5627" s="27">
        <v>5098.1802612864367</v>
      </c>
      <c r="AB5627" s="27">
        <v>4300.0230121697796</v>
      </c>
      <c r="AC5627" s="1">
        <v>1</v>
      </c>
    </row>
    <row r="5628" spans="5:29" x14ac:dyDescent="0.35">
      <c r="E5628" s="1">
        <v>5624</v>
      </c>
      <c r="G5628" s="17">
        <v>0.66274803876876831</v>
      </c>
      <c r="H5628" s="17">
        <v>0.13396996259689331</v>
      </c>
      <c r="I5628" s="17">
        <v>0.74548119306564331</v>
      </c>
      <c r="J5628" s="17">
        <v>0.19991844892501831</v>
      </c>
      <c r="K5628" s="17">
        <v>0.88996666669845581</v>
      </c>
      <c r="M5628" s="17" cm="1">
        <f t="array" ref="M5628:Q5628">runSim(G5628,H5628,I5628,J5628,K5628,hipWeibAlpha,hipWeibBeta,1,vertWeibAlpha,vertWeibBeta,1,meanSurvival,sdSurvival,baseU,hipUMult,vertUMult,hipCost,vertCost,costComp,discC,discCi,discQi,hipFracMort,50, FALSE)</f>
        <v>6.3754895374771268</v>
      </c>
      <c r="N5628" s="17">
        <v>5.4697513854963837</v>
      </c>
      <c r="O5628" s="27">
        <v>7000</v>
      </c>
      <c r="P5628" s="27">
        <v>5314.3117288372505</v>
      </c>
      <c r="Q5628" s="1">
        <v>1</v>
      </c>
      <c r="Y5628" s="17" cm="1">
        <f t="array" ref="Y5628:AC5628">runSim(G5628,H5628,I5628,J5628,K5628,hipWeibAlpha,hipWeibBeta,2,vertWeibAlpha,vertWeibBeta,2,meanSurvival,sdSurvival,baseU,hipUMult,vertUMult,hipCost,vertCost,costInt,discC,discCi,discQi,hipFracMort,50, FALSE)</f>
        <v>6.6319836182372871</v>
      </c>
      <c r="Z5628" s="17">
        <v>5.659650722084379</v>
      </c>
      <c r="AA5628" s="27">
        <v>4737.131155883777</v>
      </c>
      <c r="AB5628" s="27">
        <v>4042.6076586316995</v>
      </c>
      <c r="AC5628" s="1">
        <v>1</v>
      </c>
    </row>
    <row r="5629" spans="5:29" x14ac:dyDescent="0.35">
      <c r="E5629" s="1">
        <v>5625</v>
      </c>
      <c r="G5629" s="17">
        <v>0.32734978199005127</v>
      </c>
      <c r="H5629" s="17">
        <v>0.94493401050567627</v>
      </c>
      <c r="I5629" s="17">
        <v>0.29790031909942627</v>
      </c>
      <c r="J5629" s="17">
        <v>0.77833855152130127</v>
      </c>
      <c r="K5629" s="17">
        <v>6.756889820098877E-2</v>
      </c>
      <c r="M5629" s="17" cm="1">
        <f t="array" ref="M5629:Q5629">runSim(G5629,H5629,I5629,J5629,K5629,hipWeibAlpha,hipWeibBeta,1,vertWeibAlpha,vertWeibBeta,1,meanSurvival,sdSurvival,baseU,hipUMult,vertUMult,hipCost,vertCost,costComp,discC,discCi,discQi,hipFracMort,50, FALSE)</f>
        <v>8.5089985461779953</v>
      </c>
      <c r="N5629" s="17">
        <v>6.8295419825319827</v>
      </c>
      <c r="O5629" s="27">
        <v>13000</v>
      </c>
      <c r="P5629" s="27">
        <v>9800.3033326128716</v>
      </c>
      <c r="Q5629" s="1">
        <v>1</v>
      </c>
      <c r="Y5629" s="17" cm="1">
        <f t="array" ref="Y5629:AC5629">runSim(G5629,H5629,I5629,J5629,K5629,hipWeibAlpha,hipWeibBeta,2,vertWeibAlpha,vertWeibBeta,2,meanSurvival,sdSurvival,baseU,hipUMult,vertUMult,hipCost,vertCost,costInt,discC,discCi,discQi,hipFracMort,50, FALSE)</f>
        <v>9.2754138304996516</v>
      </c>
      <c r="Z5629" s="17">
        <v>7.3655430848761316</v>
      </c>
      <c r="AA5629" s="27">
        <v>13149.891118482286</v>
      </c>
      <c r="AB5629" s="27">
        <v>10223.076015506667</v>
      </c>
      <c r="AC5629" s="1">
        <v>1</v>
      </c>
    </row>
    <row r="5630" spans="5:29" x14ac:dyDescent="0.35">
      <c r="E5630" s="1">
        <v>5626</v>
      </c>
      <c r="G5630" s="17">
        <v>0.70115929841995239</v>
      </c>
      <c r="H5630" s="17">
        <v>0.75465661287307739</v>
      </c>
      <c r="I5630" s="17">
        <v>0.13325768709182739</v>
      </c>
      <c r="J5630" s="17">
        <v>0.16069298982620239</v>
      </c>
      <c r="K5630" s="17">
        <v>0.21487694978713989</v>
      </c>
      <c r="M5630" s="17" cm="1">
        <f t="array" ref="M5630:Q5630">runSim(G5630,H5630,I5630,J5630,K5630,hipWeibAlpha,hipWeibBeta,1,vertWeibAlpha,vertWeibBeta,1,meanSurvival,sdSurvival,baseU,hipUMult,vertUMult,hipCost,vertCost,costComp,discC,discCi,discQi,hipFracMort,50, FALSE)</f>
        <v>5.7772490445277143</v>
      </c>
      <c r="N5630" s="17">
        <v>5.010053138322311</v>
      </c>
      <c r="O5630" s="27">
        <v>10000</v>
      </c>
      <c r="P5630" s="27">
        <v>7959.9425381447272</v>
      </c>
      <c r="Q5630" s="1">
        <v>1</v>
      </c>
      <c r="Y5630" s="17" cm="1">
        <f t="array" ref="Y5630:AC5630">runSim(G5630,H5630,I5630,J5630,K5630,hipWeibAlpha,hipWeibBeta,2,vertWeibAlpha,vertWeibBeta,2,meanSurvival,sdSurvival,baseU,hipUMult,vertUMult,hipCost,vertCost,costInt,discC,discCi,discQi,hipFracMort,50, FALSE)</f>
        <v>6.2800756698758438</v>
      </c>
      <c r="Z5630" s="17">
        <v>5.4031841604970694</v>
      </c>
      <c r="AA5630" s="27">
        <v>7512.57937625246</v>
      </c>
      <c r="AB5630" s="27">
        <v>6119.4896038556253</v>
      </c>
      <c r="AC5630" s="1">
        <v>1</v>
      </c>
    </row>
    <row r="5631" spans="5:29" x14ac:dyDescent="0.35">
      <c r="E5631" s="1">
        <v>5627</v>
      </c>
      <c r="G5631" s="17">
        <v>0.91438651084899902</v>
      </c>
      <c r="H5631" s="17">
        <v>3.5144567489624023E-2</v>
      </c>
      <c r="I5631" s="17">
        <v>0.58684134483337402</v>
      </c>
      <c r="J5631" s="17">
        <v>9.8285436630249023E-2</v>
      </c>
      <c r="K5631" s="17">
        <v>0.17010855674743652</v>
      </c>
      <c r="M5631" s="17" cm="1">
        <f t="array" ref="M5631:Q5631">runSim(G5631,H5631,I5631,J5631,K5631,hipWeibAlpha,hipWeibBeta,1,vertWeibAlpha,vertWeibBeta,1,meanSurvival,sdSurvival,baseU,hipUMult,vertUMult,hipCost,vertCost,costComp,discC,discCi,discQi,hipFracMort,50, FALSE)</f>
        <v>5.223257194544491</v>
      </c>
      <c r="N5631" s="17">
        <v>4.5942104201097882</v>
      </c>
      <c r="O5631" s="27">
        <v>7000</v>
      </c>
      <c r="P5631" s="27">
        <v>5799.3567948855525</v>
      </c>
      <c r="Q5631" s="1">
        <v>1</v>
      </c>
      <c r="Y5631" s="17" cm="1">
        <f t="array" ref="Y5631:AC5631">runSim(G5631,H5631,I5631,J5631,K5631,hipWeibAlpha,hipWeibBeta,2,vertWeibAlpha,vertWeibBeta,2,meanSurvival,sdSurvival,baseU,hipUMult,vertUMult,hipCost,vertCost,costInt,discC,discCi,discQi,hipFracMort,50, FALSE)</f>
        <v>5.6880955226934686</v>
      </c>
      <c r="Z5631" s="17">
        <v>4.9622481848616582</v>
      </c>
      <c r="AA5631" s="27">
        <v>4062.9253733524779</v>
      </c>
      <c r="AB5631" s="27">
        <v>3544.462989186899</v>
      </c>
      <c r="AC5631" s="1">
        <v>1</v>
      </c>
    </row>
    <row r="5632" spans="5:29" x14ac:dyDescent="0.35">
      <c r="E5632" s="1">
        <v>5628</v>
      </c>
      <c r="G5632" s="17">
        <v>0.95823758840560913</v>
      </c>
      <c r="H5632" s="17">
        <v>0.75221341848373413</v>
      </c>
      <c r="I5632" s="17">
        <v>3.4623086452484131E-2</v>
      </c>
      <c r="J5632" s="17">
        <v>0.71904081106185913</v>
      </c>
      <c r="K5632" s="17">
        <v>0.80044645071029663</v>
      </c>
      <c r="M5632" s="17" cm="1">
        <f t="array" ref="M5632:Q5632">runSim(G5632,H5632,I5632,J5632,K5632,hipWeibAlpha,hipWeibBeta,1,vertWeibAlpha,vertWeibBeta,1,meanSurvival,sdSurvival,baseU,hipUMult,vertUMult,hipCost,vertCost,costComp,discC,discCi,discQi,hipFracMort,50, FALSE)</f>
        <v>7.5067496217527916</v>
      </c>
      <c r="N5632" s="17">
        <v>6.1140401741685446</v>
      </c>
      <c r="O5632" s="27">
        <v>10000</v>
      </c>
      <c r="P5632" s="27">
        <v>8577.1151282374594</v>
      </c>
      <c r="Q5632" s="1">
        <v>1</v>
      </c>
      <c r="Y5632" s="17" cm="1">
        <f t="array" ref="Y5632:AC5632">runSim(G5632,H5632,I5632,J5632,K5632,hipWeibAlpha,hipWeibBeta,2,vertWeibAlpha,vertWeibBeta,2,meanSurvival,sdSurvival,baseU,hipUMult,vertUMult,hipCost,vertCost,costInt,discC,discCi,discQi,hipFracMort,50, FALSE)</f>
        <v>8.5213571471541805</v>
      </c>
      <c r="Z5632" s="17">
        <v>6.9207285193150669</v>
      </c>
      <c r="AA5632" s="27">
        <v>16869.991636350689</v>
      </c>
      <c r="AB5632" s="27">
        <v>12831.41977930457</v>
      </c>
      <c r="AC5632" s="1">
        <v>1</v>
      </c>
    </row>
    <row r="5633" spans="5:29" x14ac:dyDescent="0.35">
      <c r="E5633" s="1">
        <v>5629</v>
      </c>
      <c r="G5633" s="17">
        <v>0.71358621120452881</v>
      </c>
      <c r="H5633" s="17">
        <v>0.86290872097015381</v>
      </c>
      <c r="I5633" s="17">
        <v>0.20317971706390381</v>
      </c>
      <c r="J5633" s="17">
        <v>0.49367654323577881</v>
      </c>
      <c r="K5633" s="17">
        <v>0.35883462429046631</v>
      </c>
      <c r="M5633" s="17" cm="1">
        <f t="array" ref="M5633:Q5633">runSim(G5633,H5633,I5633,J5633,K5633,hipWeibAlpha,hipWeibBeta,1,vertWeibAlpha,vertWeibBeta,1,meanSurvival,sdSurvival,baseU,hipUMult,vertUMult,hipCost,vertCost,costComp,discC,discCi,discQi,hipFracMort,50, FALSE)</f>
        <v>7.0629848200680909</v>
      </c>
      <c r="N5633" s="17">
        <v>5.8904949723286943</v>
      </c>
      <c r="O5633" s="27">
        <v>10000</v>
      </c>
      <c r="P5633" s="27">
        <v>8084.6541021168996</v>
      </c>
      <c r="Q5633" s="1">
        <v>1</v>
      </c>
      <c r="Y5633" s="17" cm="1">
        <f t="array" ref="Y5633:AC5633">runSim(G5633,H5633,I5633,J5633,K5633,hipWeibAlpha,hipWeibBeta,2,vertWeibAlpha,vertWeibBeta,2,meanSurvival,sdSurvival,baseU,hipUMult,vertUMult,hipCost,vertCost,costInt,discC,discCi,discQi,hipFracMort,50, FALSE)</f>
        <v>7.9601071412556514</v>
      </c>
      <c r="Z5633" s="17">
        <v>6.5616427931856887</v>
      </c>
      <c r="AA5633" s="27">
        <v>8976.223171060712</v>
      </c>
      <c r="AB5633" s="27">
        <v>7328.447399140673</v>
      </c>
      <c r="AC5633" s="1">
        <v>1</v>
      </c>
    </row>
    <row r="5634" spans="5:29" x14ac:dyDescent="0.35">
      <c r="E5634" s="1">
        <v>5630</v>
      </c>
      <c r="G5634" s="17">
        <v>0.97433477640151978</v>
      </c>
      <c r="H5634" s="17">
        <v>0.93261724710464478</v>
      </c>
      <c r="I5634" s="17">
        <v>0.34930425882339478</v>
      </c>
      <c r="J5634" s="17">
        <v>0.44656378030776978</v>
      </c>
      <c r="K5634" s="17">
        <v>0.52296453714370728</v>
      </c>
      <c r="M5634" s="17" cm="1">
        <f t="array" ref="M5634:Q5634">runSim(G5634,H5634,I5634,J5634,K5634,hipWeibAlpha,hipWeibBeta,1,vertWeibAlpha,vertWeibBeta,1,meanSurvival,sdSurvival,baseU,hipUMult,vertUMult,hipCost,vertCost,costComp,discC,discCi,discQi,hipFracMort,50, FALSE)</f>
        <v>6.2599188915541557</v>
      </c>
      <c r="N5634" s="17">
        <v>5.2518342208814994</v>
      </c>
      <c r="O5634" s="27">
        <v>13000</v>
      </c>
      <c r="P5634" s="27">
        <v>10990.148623796093</v>
      </c>
      <c r="Q5634" s="1">
        <v>1</v>
      </c>
      <c r="Y5634" s="17" cm="1">
        <f t="array" ref="Y5634:AC5634">runSim(G5634,H5634,I5634,J5634,K5634,hipWeibAlpha,hipWeibBeta,2,vertWeibAlpha,vertWeibBeta,2,meanSurvival,sdSurvival,baseU,hipUMult,vertUMult,hipCost,vertCost,costInt,discC,discCi,discQi,hipFracMort,50, FALSE)</f>
        <v>7.0402757829145131</v>
      </c>
      <c r="Z5634" s="17">
        <v>5.8989863807765888</v>
      </c>
      <c r="AA5634" s="27">
        <v>15798.478307083384</v>
      </c>
      <c r="AB5634" s="27">
        <v>12685.725974335935</v>
      </c>
      <c r="AC5634" s="1">
        <v>1</v>
      </c>
    </row>
    <row r="5635" spans="5:29" x14ac:dyDescent="0.35">
      <c r="E5635" s="1">
        <v>5631</v>
      </c>
      <c r="G5635" s="17">
        <v>4.9205780029296875E-2</v>
      </c>
      <c r="H5635" s="17">
        <v>0.95560836791992188</v>
      </c>
      <c r="I5635" s="17">
        <v>0.39304733276367188</v>
      </c>
      <c r="J5635" s="17">
        <v>0.19501876831054688</v>
      </c>
      <c r="K5635" s="17">
        <v>0.95019149780273438</v>
      </c>
      <c r="M5635" s="17" cm="1">
        <f t="array" ref="M5635:Q5635">runSim(G5635,H5635,I5635,J5635,K5635,hipWeibAlpha,hipWeibBeta,1,vertWeibAlpha,vertWeibBeta,1,meanSurvival,sdSurvival,baseU,hipUMult,vertUMult,hipCost,vertCost,costComp,discC,discCi,discQi,hipFracMort,50, FALSE)</f>
        <v>6.0547819186221243</v>
      </c>
      <c r="N5635" s="17">
        <v>5.1855002294750294</v>
      </c>
      <c r="O5635" s="27">
        <v>3000</v>
      </c>
      <c r="P5635" s="27">
        <v>2829.12547454898</v>
      </c>
      <c r="Q5635" s="1">
        <v>1</v>
      </c>
      <c r="Y5635" s="17" cm="1">
        <f t="array" ref="Y5635:AC5635">runSim(G5635,H5635,I5635,J5635,K5635,hipWeibAlpha,hipWeibBeta,2,vertWeibAlpha,vertWeibBeta,2,meanSurvival,sdSurvival,baseU,hipUMult,vertUMult,hipCost,vertCost,costInt,discC,discCi,discQi,hipFracMort,50, FALSE)</f>
        <v>6.1741120016203013</v>
      </c>
      <c r="Z5635" s="17">
        <v>5.2947973214609689</v>
      </c>
      <c r="AA5635" s="27">
        <v>7710.6760600190055</v>
      </c>
      <c r="AB5635" s="27">
        <v>6691.4771208027469</v>
      </c>
      <c r="AC5635" s="1">
        <v>1</v>
      </c>
    </row>
    <row r="5636" spans="5:29" x14ac:dyDescent="0.35">
      <c r="E5636" s="1">
        <v>5632</v>
      </c>
      <c r="G5636" s="17">
        <v>0.94074267148971558</v>
      </c>
      <c r="H5636" s="17">
        <v>0.87778490781784058</v>
      </c>
      <c r="I5636" s="17">
        <v>0.50296801328659058</v>
      </c>
      <c r="J5636" s="17">
        <v>0.81580370664596558</v>
      </c>
      <c r="K5636" s="17">
        <v>0.59716051816940308</v>
      </c>
      <c r="M5636" s="17" cm="1">
        <f t="array" ref="M5636:Q5636">runSim(G5636,H5636,I5636,J5636,K5636,hipWeibAlpha,hipWeibBeta,1,vertWeibAlpha,vertWeibBeta,1,meanSurvival,sdSurvival,baseU,hipUMult,vertUMult,hipCost,vertCost,costComp,discC,discCi,discQi,hipFracMort,50, FALSE)</f>
        <v>7.9302165747040307</v>
      </c>
      <c r="N5636" s="17">
        <v>6.3633541873100032</v>
      </c>
      <c r="O5636" s="27">
        <v>13000</v>
      </c>
      <c r="P5636" s="27">
        <v>10777.983466021569</v>
      </c>
      <c r="Q5636" s="1">
        <v>1</v>
      </c>
      <c r="Y5636" s="17" cm="1">
        <f t="array" ref="Y5636:AC5636">runSim(G5636,H5636,I5636,J5636,K5636,hipWeibAlpha,hipWeibBeta,2,vertWeibAlpha,vertWeibBeta,2,meanSurvival,sdSurvival,baseU,hipUMult,vertUMult,hipCost,vertCost,costInt,discC,discCi,discQi,hipFracMort,50, FALSE)</f>
        <v>8.9154083821037666</v>
      </c>
      <c r="Z5636" s="17">
        <v>7.144185026088623</v>
      </c>
      <c r="AA5636" s="27">
        <v>20349.232557993964</v>
      </c>
      <c r="AB5636" s="27">
        <v>15157.580760352936</v>
      </c>
      <c r="AC5636" s="1">
        <v>1</v>
      </c>
    </row>
    <row r="5637" spans="5:29" x14ac:dyDescent="0.35">
      <c r="E5637" s="1">
        <v>5633</v>
      </c>
      <c r="G5637" s="17">
        <v>0.85518229007720947</v>
      </c>
      <c r="H5637" s="17">
        <v>7.5305581092834473E-2</v>
      </c>
      <c r="I5637" s="17">
        <v>0.38725626468658447</v>
      </c>
      <c r="J5637" s="17">
        <v>0.29249918460845947</v>
      </c>
      <c r="K5637" s="17">
        <v>0.80780375003814697</v>
      </c>
      <c r="M5637" s="17" cm="1">
        <f t="array" ref="M5637:Q5637">runSim(G5637,H5637,I5637,J5637,K5637,hipWeibAlpha,hipWeibBeta,1,vertWeibAlpha,vertWeibBeta,1,meanSurvival,sdSurvival,baseU,hipUMult,vertUMult,hipCost,vertCost,costComp,discC,discCi,discQi,hipFracMort,50, FALSE)</f>
        <v>6.5404848599643284</v>
      </c>
      <c r="N5637" s="17">
        <v>5.5656473800773894</v>
      </c>
      <c r="O5637" s="27">
        <v>7000</v>
      </c>
      <c r="P5637" s="27">
        <v>5638.1539075198052</v>
      </c>
      <c r="Q5637" s="1">
        <v>1</v>
      </c>
      <c r="Y5637" s="17" cm="1">
        <f t="array" ref="Y5637:AC5637">runSim(G5637,H5637,I5637,J5637,K5637,hipWeibAlpha,hipWeibBeta,2,vertWeibAlpha,vertWeibBeta,2,meanSurvival,sdSurvival,baseU,hipUMult,vertUMult,hipCost,vertCost,costInt,discC,discCi,discQi,hipFracMort,50, FALSE)</f>
        <v>7.2531935727780468</v>
      </c>
      <c r="Z5637" s="17">
        <v>6.1012995947995687</v>
      </c>
      <c r="AA5637" s="27">
        <v>5180.8525519843197</v>
      </c>
      <c r="AB5637" s="27">
        <v>4358.0711391425493</v>
      </c>
      <c r="AC5637" s="1">
        <v>1</v>
      </c>
    </row>
    <row r="5638" spans="5:29" x14ac:dyDescent="0.35">
      <c r="E5638" s="1">
        <v>5634</v>
      </c>
      <c r="G5638" s="17">
        <v>0.53221255540847778</v>
      </c>
      <c r="H5638" s="17">
        <v>0.77809268236160278</v>
      </c>
      <c r="I5638" s="17">
        <v>0.27974063158035278</v>
      </c>
      <c r="J5638" s="17">
        <v>3.2761871814727783E-2</v>
      </c>
      <c r="K5638" s="17">
        <v>0.90872317552566528</v>
      </c>
      <c r="M5638" s="17" cm="1">
        <f t="array" ref="M5638:Q5638">runSim(G5638,H5638,I5638,J5638,K5638,hipWeibAlpha,hipWeibBeta,1,vertWeibAlpha,vertWeibBeta,1,meanSurvival,sdSurvival,baseU,hipUMult,vertUMult,hipCost,vertCost,costComp,discC,discCi,discQi,hipFracMort,50, FALSE)</f>
        <v>4.3597566174508033</v>
      </c>
      <c r="N5638" s="17">
        <v>3.9188916098104865</v>
      </c>
      <c r="O5638" s="27">
        <v>3000</v>
      </c>
      <c r="P5638" s="27">
        <v>2613.6728850241448</v>
      </c>
      <c r="Q5638" s="1">
        <v>1</v>
      </c>
      <c r="Y5638" s="17" cm="1">
        <f t="array" ref="Y5638:AC5638">runSim(G5638,H5638,I5638,J5638,K5638,hipWeibAlpha,hipWeibBeta,2,vertWeibAlpha,vertWeibBeta,2,meanSurvival,sdSurvival,baseU,hipUMult,vertUMult,hipCost,vertCost,costInt,discC,discCi,discQi,hipFracMort,50, FALSE)</f>
        <v>4.5324974283865718</v>
      </c>
      <c r="Z5638" s="17">
        <v>4.0631765463392977</v>
      </c>
      <c r="AA5638" s="27">
        <v>3237.4981631332657</v>
      </c>
      <c r="AB5638" s="27">
        <v>2902.2689616709272</v>
      </c>
      <c r="AC5638" s="1">
        <v>1</v>
      </c>
    </row>
    <row r="5639" spans="5:29" x14ac:dyDescent="0.35">
      <c r="E5639" s="1">
        <v>5635</v>
      </c>
      <c r="G5639" s="17">
        <v>0.67757439613342285</v>
      </c>
      <c r="H5639" s="17">
        <v>0.22118401527404785</v>
      </c>
      <c r="I5639" s="17">
        <v>0.40374016761779785</v>
      </c>
      <c r="J5639" s="17">
        <v>0.73842644691467285</v>
      </c>
      <c r="K5639" s="17">
        <v>0.84491753578186035</v>
      </c>
      <c r="M5639" s="17" cm="1">
        <f t="array" ref="M5639:Q5639">runSim(G5639,H5639,I5639,J5639,K5639,hipWeibAlpha,hipWeibBeta,1,vertWeibAlpha,vertWeibBeta,1,meanSurvival,sdSurvival,baseU,hipUMult,vertUMult,hipCost,vertCost,costComp,discC,discCi,discQi,hipFracMort,50, FALSE)</f>
        <v>8.4732338751130758</v>
      </c>
      <c r="N5639" s="17">
        <v>6.8731516059268545</v>
      </c>
      <c r="O5639" s="27">
        <v>10000</v>
      </c>
      <c r="P5639" s="27">
        <v>7473.932492427226</v>
      </c>
      <c r="Q5639" s="1">
        <v>1</v>
      </c>
      <c r="Y5639" s="17" cm="1">
        <f t="array" ref="Y5639:AC5639">runSim(G5639,H5639,I5639,J5639,K5639,hipWeibAlpha,hipWeibBeta,2,vertWeibAlpha,vertWeibBeta,2,meanSurvival,sdSurvival,baseU,hipUMult,vertUMult,hipCost,vertCost,costInt,discC,discCi,discQi,hipFracMort,50, FALSE)</f>
        <v>9.7408537042762173</v>
      </c>
      <c r="Z5639" s="17">
        <v>7.7407809053023513</v>
      </c>
      <c r="AA5639" s="27">
        <v>6957.7526459115843</v>
      </c>
      <c r="AB5639" s="27">
        <v>5529.1292180731089</v>
      </c>
      <c r="AC5639" s="1">
        <v>1</v>
      </c>
    </row>
    <row r="5640" spans="5:29" x14ac:dyDescent="0.35">
      <c r="E5640" s="1">
        <v>5636</v>
      </c>
      <c r="G5640" s="17">
        <v>0.39963096380233765</v>
      </c>
      <c r="H5640" s="17">
        <v>0.92505210638046265</v>
      </c>
      <c r="I5640" s="17">
        <v>0.31488364934921265</v>
      </c>
      <c r="J5640" s="17">
        <v>0.52957481145858765</v>
      </c>
      <c r="K5640" s="17">
        <v>6.9765448570251465E-3</v>
      </c>
      <c r="M5640" s="17" cm="1">
        <f t="array" ref="M5640:Q5640">runSim(G5640,H5640,I5640,J5640,K5640,hipWeibAlpha,hipWeibBeta,1,vertWeibAlpha,vertWeibBeta,1,meanSurvival,sdSurvival,baseU,hipUMult,vertUMult,hipCost,vertCost,costComp,discC,discCi,discQi,hipFracMort,50, FALSE)</f>
        <v>6.3216608505183567</v>
      </c>
      <c r="N5640" s="17">
        <v>5.3852750280828401</v>
      </c>
      <c r="O5640" s="27">
        <v>10000</v>
      </c>
      <c r="P5640" s="27">
        <v>7777.2329732658527</v>
      </c>
      <c r="Q5640" s="1">
        <v>1</v>
      </c>
      <c r="Y5640" s="17" cm="1">
        <f t="array" ref="Y5640:AC5640">runSim(G5640,H5640,I5640,J5640,K5640,hipWeibAlpha,hipWeibBeta,2,vertWeibAlpha,vertWeibBeta,2,meanSurvival,sdSurvival,baseU,hipUMult,vertUMult,hipCost,vertCost,costInt,discC,discCi,discQi,hipFracMort,50, FALSE)</f>
        <v>8.0128489209832274</v>
      </c>
      <c r="Z5640" s="17">
        <v>6.5760616566898555</v>
      </c>
      <c r="AA5640" s="27">
        <v>9111.3016377647145</v>
      </c>
      <c r="AB5640" s="27">
        <v>7561.8772858627344</v>
      </c>
      <c r="AC5640" s="1">
        <v>1</v>
      </c>
    </row>
    <row r="5641" spans="5:29" x14ac:dyDescent="0.35">
      <c r="E5641" s="1">
        <v>5637</v>
      </c>
      <c r="G5641" s="17">
        <v>0.69653499126434326</v>
      </c>
      <c r="H5641" s="17">
        <v>0.65152156352996826</v>
      </c>
      <c r="I5641" s="17">
        <v>0.66952693462371826</v>
      </c>
      <c r="J5641" s="17">
        <v>0.36920344829559326</v>
      </c>
      <c r="K5641" s="17">
        <v>0.54637324810028076</v>
      </c>
      <c r="M5641" s="17" cm="1">
        <f t="array" ref="M5641:Q5641">runSim(G5641,H5641,I5641,J5641,K5641,hipWeibAlpha,hipWeibBeta,1,vertWeibAlpha,vertWeibBeta,1,meanSurvival,sdSurvival,baseU,hipUMult,vertUMult,hipCost,vertCost,costComp,discC,discCi,discQi,hipFracMort,50, FALSE)</f>
        <v>6.7845327347578115</v>
      </c>
      <c r="N5641" s="17">
        <v>5.7340871507872828</v>
      </c>
      <c r="O5641" s="27">
        <v>13000</v>
      </c>
      <c r="P5641" s="27">
        <v>9971.0357560469747</v>
      </c>
      <c r="Q5641" s="1">
        <v>1</v>
      </c>
      <c r="Y5641" s="17" cm="1">
        <f t="array" ref="Y5641:AC5641">runSim(G5641,H5641,I5641,J5641,K5641,hipWeibAlpha,hipWeibBeta,2,vertWeibAlpha,vertWeibBeta,2,meanSurvival,sdSurvival,baseU,hipUMult,vertUMult,hipCost,vertCost,costInt,discC,discCi,discQi,hipFracMort,50, FALSE)</f>
        <v>7.6619122415388645</v>
      </c>
      <c r="Z5641" s="17">
        <v>6.3844039153754988</v>
      </c>
      <c r="AA5641" s="27">
        <v>8499.0543423181844</v>
      </c>
      <c r="AB5641" s="27">
        <v>6670.8763234473245</v>
      </c>
      <c r="AC5641" s="1">
        <v>1</v>
      </c>
    </row>
    <row r="5642" spans="5:29" x14ac:dyDescent="0.35">
      <c r="E5642" s="1">
        <v>5638</v>
      </c>
      <c r="G5642" s="17">
        <v>0.60410171747207642</v>
      </c>
      <c r="H5642" s="17">
        <v>0.14539200067520142</v>
      </c>
      <c r="I5642" s="17">
        <v>0.52887588739395142</v>
      </c>
      <c r="J5642" s="17">
        <v>0.39859634637832642</v>
      </c>
      <c r="K5642" s="17">
        <v>3.8961946964263916E-2</v>
      </c>
      <c r="M5642" s="17" cm="1">
        <f t="array" ref="M5642:Q5642">runSim(G5642,H5642,I5642,J5642,K5642,hipWeibAlpha,hipWeibBeta,1,vertWeibAlpha,vertWeibBeta,1,meanSurvival,sdSurvival,baseU,hipUMult,vertUMult,hipCost,vertCost,costComp,discC,discCi,discQi,hipFracMort,50, FALSE)</f>
        <v>5.8980494249195088</v>
      </c>
      <c r="N5642" s="17">
        <v>5.1201845957328294</v>
      </c>
      <c r="O5642" s="27">
        <v>7000</v>
      </c>
      <c r="P5642" s="27">
        <v>5238.5834485068326</v>
      </c>
      <c r="Q5642" s="1">
        <v>1</v>
      </c>
      <c r="Y5642" s="17" cm="1">
        <f t="array" ref="Y5642:AC5642">runSim(G5642,H5642,I5642,J5642,K5642,hipWeibAlpha,hipWeibBeta,2,vertWeibAlpha,vertWeibBeta,2,meanSurvival,sdSurvival,baseU,hipUMult,vertUMult,hipCost,vertCost,costInt,discC,discCi,discQi,hipFracMort,50, FALSE)</f>
        <v>7.8603378660474172</v>
      </c>
      <c r="Z5642" s="17">
        <v>6.5201136813774108</v>
      </c>
      <c r="AA5642" s="27">
        <v>5614.5270471767271</v>
      </c>
      <c r="AB5642" s="27">
        <v>4657.2240581267215</v>
      </c>
      <c r="AC5642" s="1">
        <v>1</v>
      </c>
    </row>
    <row r="5643" spans="5:29" x14ac:dyDescent="0.35">
      <c r="E5643" s="1">
        <v>5639</v>
      </c>
      <c r="G5643" s="17">
        <v>0.92406511306762695</v>
      </c>
      <c r="H5643" s="17">
        <v>8.1444263458251953E-2</v>
      </c>
      <c r="I5643" s="17">
        <v>0.61849260330200195</v>
      </c>
      <c r="J5643" s="17">
        <v>0.10308122634887695</v>
      </c>
      <c r="K5643" s="17">
        <v>0.66635942459106445</v>
      </c>
      <c r="M5643" s="17" cm="1">
        <f t="array" ref="M5643:Q5643">runSim(G5643,H5643,I5643,J5643,K5643,hipWeibAlpha,hipWeibBeta,1,vertWeibAlpha,vertWeibBeta,1,meanSurvival,sdSurvival,baseU,hipUMult,vertUMult,hipCost,vertCost,costComp,discC,discCi,discQi,hipFracMort,50, FALSE)</f>
        <v>5.2366030052362031</v>
      </c>
      <c r="N5643" s="17">
        <v>4.602051984921931</v>
      </c>
      <c r="O5643" s="27">
        <v>7000</v>
      </c>
      <c r="P5643" s="27">
        <v>5833.0694699803953</v>
      </c>
      <c r="Q5643" s="1">
        <v>1</v>
      </c>
      <c r="Y5643" s="17" cm="1">
        <f t="array" ref="Y5643:AC5643">runSim(G5643,H5643,I5643,J5643,K5643,hipWeibAlpha,hipWeibBeta,2,vertWeibAlpha,vertWeibBeta,2,meanSurvival,sdSurvival,baseU,hipUMult,vertUMult,hipCost,vertCost,costInt,discC,discCi,discQi,hipFracMort,50, FALSE)</f>
        <v>5.7452045901783784</v>
      </c>
      <c r="Z5643" s="17">
        <v>5.0053695706401022</v>
      </c>
      <c r="AA5643" s="27">
        <v>4103.7175644131275</v>
      </c>
      <c r="AB5643" s="27">
        <v>3575.2639790286448</v>
      </c>
      <c r="AC5643" s="1">
        <v>1</v>
      </c>
    </row>
    <row r="5644" spans="5:29" x14ac:dyDescent="0.35">
      <c r="E5644" s="1">
        <v>5640</v>
      </c>
      <c r="G5644" s="17">
        <v>0.52368420362472534</v>
      </c>
      <c r="H5644" s="17">
        <v>0.70779675245285034</v>
      </c>
      <c r="I5644" s="17">
        <v>3.4151732921600342E-2</v>
      </c>
      <c r="J5644" s="17">
        <v>0.29913586378097534</v>
      </c>
      <c r="K5644" s="17">
        <v>0.15617626905441284</v>
      </c>
      <c r="M5644" s="17" cm="1">
        <f t="array" ref="M5644:Q5644">runSim(G5644,H5644,I5644,J5644,K5644,hipWeibAlpha,hipWeibBeta,1,vertWeibAlpha,vertWeibBeta,1,meanSurvival,sdSurvival,baseU,hipUMult,vertUMult,hipCost,vertCost,costComp,discC,discCi,discQi,hipFracMort,50, FALSE)</f>
        <v>6.6648338059106713</v>
      </c>
      <c r="N5644" s="17">
        <v>5.6567617728049147</v>
      </c>
      <c r="O5644" s="27">
        <v>10000</v>
      </c>
      <c r="P5644" s="27">
        <v>7693.6034774342488</v>
      </c>
      <c r="Q5644" s="1">
        <v>1</v>
      </c>
      <c r="Y5644" s="17" cm="1">
        <f t="array" ref="Y5644:AC5644">runSim(G5644,H5644,I5644,J5644,K5644,hipWeibAlpha,hipWeibBeta,2,vertWeibAlpha,vertWeibBeta,2,meanSurvival,sdSurvival,baseU,hipUMult,vertUMult,hipCost,vertCost,costInt,discC,discCi,discQi,hipFracMort,50, FALSE)</f>
        <v>7.2226038825556431</v>
      </c>
      <c r="Z5644" s="17">
        <v>6.0790785004407653</v>
      </c>
      <c r="AA5644" s="27">
        <v>8209.6687775723785</v>
      </c>
      <c r="AB5644" s="27">
        <v>6548.888198257122</v>
      </c>
      <c r="AC5644" s="1">
        <v>1</v>
      </c>
    </row>
    <row r="5645" spans="5:29" x14ac:dyDescent="0.35">
      <c r="E5645" s="1">
        <v>5641</v>
      </c>
      <c r="G5645" s="17">
        <v>0.98379909992218018</v>
      </c>
      <c r="H5645" s="17">
        <v>0.46271145343780518</v>
      </c>
      <c r="I5645" s="17">
        <v>0.67114651203155518</v>
      </c>
      <c r="J5645" s="17">
        <v>0.71994411945343018</v>
      </c>
      <c r="K5645" s="17">
        <v>0.50819790363311768</v>
      </c>
      <c r="M5645" s="17" cm="1">
        <f t="array" ref="M5645:Q5645">runSim(G5645,H5645,I5645,J5645,K5645,hipWeibAlpha,hipWeibBeta,1,vertWeibAlpha,vertWeibBeta,1,meanSurvival,sdSurvival,baseU,hipUMult,vertUMult,hipCost,vertCost,costComp,discC,discCi,discQi,hipFracMort,50, FALSE)</f>
        <v>7.4902636443096968</v>
      </c>
      <c r="N5645" s="17">
        <v>6.0920774787715724</v>
      </c>
      <c r="O5645" s="27">
        <v>13000</v>
      </c>
      <c r="P5645" s="27">
        <v>10526.309276212845</v>
      </c>
      <c r="Q5645" s="1">
        <v>1</v>
      </c>
      <c r="Y5645" s="17" cm="1">
        <f t="array" ref="Y5645:AC5645">runSim(G5645,H5645,I5645,J5645,K5645,hipWeibAlpha,hipWeibBeta,2,vertWeibAlpha,vertWeibBeta,2,meanSurvival,sdSurvival,baseU,hipUMult,vertUMult,hipCost,vertCost,costInt,discC,discCi,discQi,hipFracMort,50, FALSE)</f>
        <v>8.4689473082730977</v>
      </c>
      <c r="Z5645" s="17">
        <v>6.8601807697468766</v>
      </c>
      <c r="AA5645" s="27">
        <v>13874.013268177172</v>
      </c>
      <c r="AB5645" s="27">
        <v>10950.732779936392</v>
      </c>
      <c r="AC5645" s="1">
        <v>1</v>
      </c>
    </row>
    <row r="5646" spans="5:29" x14ac:dyDescent="0.35">
      <c r="E5646" s="1">
        <v>5642</v>
      </c>
      <c r="G5646" s="17">
        <v>1.4037907123565674E-2</v>
      </c>
      <c r="H5646" s="17">
        <v>0.48355084657669067</v>
      </c>
      <c r="I5646" s="17">
        <v>0.29574567079544067</v>
      </c>
      <c r="J5646" s="17">
        <v>0.61810284852981567</v>
      </c>
      <c r="K5646" s="17">
        <v>0.17521649599075317</v>
      </c>
      <c r="M5646" s="17" cm="1">
        <f t="array" ref="M5646:Q5646">runSim(G5646,H5646,I5646,J5646,K5646,hipWeibAlpha,hipWeibBeta,1,vertWeibAlpha,vertWeibBeta,1,meanSurvival,sdSurvival,baseU,hipUMult,vertUMult,hipCost,vertCost,costComp,discC,discCi,discQi,hipFracMort,50, FALSE)</f>
        <v>8.6052969865115134</v>
      </c>
      <c r="N5646" s="17">
        <v>6.9894088743327556</v>
      </c>
      <c r="O5646" s="27">
        <v>3000</v>
      </c>
      <c r="P5646" s="27">
        <v>2372.6796573314623</v>
      </c>
      <c r="Q5646" s="1">
        <v>1</v>
      </c>
      <c r="Y5646" s="17" cm="1">
        <f t="array" ref="Y5646:AC5646">runSim(G5646,H5646,I5646,J5646,K5646,hipWeibAlpha,hipWeibBeta,2,vertWeibAlpha,vertWeibBeta,2,meanSurvival,sdSurvival,baseU,hipUMult,vertUMult,hipCost,vertCost,costInt,discC,discCi,discQi,hipFracMort,50, FALSE)</f>
        <v>9.03105411233628</v>
      </c>
      <c r="Z5646" s="17">
        <v>7.2932428187732574</v>
      </c>
      <c r="AA5646" s="27">
        <v>6450.7529373830575</v>
      </c>
      <c r="AB5646" s="27">
        <v>5209.4591562666128</v>
      </c>
      <c r="AC5646" s="1">
        <v>1</v>
      </c>
    </row>
    <row r="5647" spans="5:29" x14ac:dyDescent="0.35">
      <c r="E5647" s="1">
        <v>5643</v>
      </c>
      <c r="G5647" s="17">
        <v>0.12907099723815918</v>
      </c>
      <c r="H5647" s="17">
        <v>1.7821788787841797E-3</v>
      </c>
      <c r="I5647" s="17">
        <v>0.25269770622253418</v>
      </c>
      <c r="J5647" s="17">
        <v>0.87937617301940918</v>
      </c>
      <c r="K5647" s="17">
        <v>0.44241023063659668</v>
      </c>
      <c r="M5647" s="17" cm="1">
        <f t="array" ref="M5647:Q5647">runSim(G5647,H5647,I5647,J5647,K5647,hipWeibAlpha,hipWeibBeta,1,vertWeibAlpha,vertWeibBeta,1,meanSurvival,sdSurvival,baseU,hipUMult,vertUMult,hipCost,vertCost,costComp,discC,discCi,discQi,hipFracMort,50, FALSE)</f>
        <v>10.239034592016258</v>
      </c>
      <c r="N5647" s="17">
        <v>8.0280976574685354</v>
      </c>
      <c r="O5647" s="27">
        <v>7000</v>
      </c>
      <c r="P5647" s="27">
        <v>4638.5583195014406</v>
      </c>
      <c r="Q5647" s="1">
        <v>1</v>
      </c>
      <c r="Y5647" s="17" cm="1">
        <f t="array" ref="Y5647:AC5647">runSim(G5647,H5647,I5647,J5647,K5647,hipWeibAlpha,hipWeibBeta,2,vertWeibAlpha,vertWeibBeta,2,meanSurvival,sdSurvival,baseU,hipUMult,vertUMult,hipCost,vertCost,costInt,discC,discCi,discQi,hipFracMort,50, FALSE)</f>
        <v>10.860935364043844</v>
      </c>
      <c r="Z5647" s="17">
        <v>8.4160064257306093</v>
      </c>
      <c r="AA5647" s="27">
        <v>7757.8109743170317</v>
      </c>
      <c r="AB5647" s="27">
        <v>6011.4331612361511</v>
      </c>
      <c r="AC5647" s="1">
        <v>1</v>
      </c>
    </row>
    <row r="5648" spans="5:29" x14ac:dyDescent="0.35">
      <c r="E5648" s="1">
        <v>5644</v>
      </c>
      <c r="G5648" s="17">
        <v>0.85422319173812866</v>
      </c>
      <c r="H5648" s="17">
        <v>0.39233964681625366</v>
      </c>
      <c r="I5648" s="17">
        <v>0.57709306478500366</v>
      </c>
      <c r="J5648" s="17">
        <v>0.91580766439437866</v>
      </c>
      <c r="K5648" s="17">
        <v>0.52358049154281616</v>
      </c>
      <c r="M5648" s="17" cm="1">
        <f t="array" ref="M5648:Q5648">runSim(G5648,H5648,I5648,J5648,K5648,hipWeibAlpha,hipWeibBeta,1,vertWeibAlpha,vertWeibBeta,1,meanSurvival,sdSurvival,baseU,hipUMult,vertUMult,hipCost,vertCost,costComp,discC,discCi,discQi,hipFracMort,50, FALSE)</f>
        <v>9.1312974964821123</v>
      </c>
      <c r="N5648" s="17">
        <v>7.197788164340583</v>
      </c>
      <c r="O5648" s="27">
        <v>13000</v>
      </c>
      <c r="P5648" s="27">
        <v>9809.3316374413971</v>
      </c>
      <c r="Q5648" s="1">
        <v>1</v>
      </c>
      <c r="Y5648" s="17" cm="1">
        <f t="array" ref="Y5648:AC5648">runSim(G5648,H5648,I5648,J5648,K5648,hipWeibAlpha,hipWeibBeta,2,vertWeibAlpha,vertWeibBeta,2,meanSurvival,sdSurvival,baseU,hipUMult,vertUMult,hipCost,vertCost,costInt,discC,discCi,discQi,hipFracMort,50, FALSE)</f>
        <v>10.640112410969424</v>
      </c>
      <c r="Z5648" s="17">
        <v>8.2692041513302534</v>
      </c>
      <c r="AA5648" s="27">
        <v>18066.119134386034</v>
      </c>
      <c r="AB5648" s="27">
        <v>12489.621886993955</v>
      </c>
      <c r="AC5648" s="1">
        <v>1</v>
      </c>
    </row>
    <row r="5649" spans="5:29" x14ac:dyDescent="0.35">
      <c r="E5649" s="1">
        <v>5645</v>
      </c>
      <c r="G5649" s="17">
        <v>0.40551221370697021</v>
      </c>
      <c r="H5649" s="17">
        <v>0.32241284847259521</v>
      </c>
      <c r="I5649" s="17">
        <v>0.95565259456634521</v>
      </c>
      <c r="J5649" s="17">
        <v>0.28325879573822021</v>
      </c>
      <c r="K5649" s="17">
        <v>0.56931531429290771</v>
      </c>
      <c r="M5649" s="17" cm="1">
        <f t="array" ref="M5649:Q5649">runSim(G5649,H5649,I5649,J5649,K5649,hipWeibAlpha,hipWeibBeta,1,vertWeibAlpha,vertWeibBeta,1,meanSurvival,sdSurvival,baseU,hipUMult,vertUMult,hipCost,vertCost,costComp,discC,discCi,discQi,hipFracMort,50, FALSE)</f>
        <v>6.9884651654275265</v>
      </c>
      <c r="N5649" s="17">
        <v>5.9122415795105807</v>
      </c>
      <c r="O5649" s="27">
        <v>13000</v>
      </c>
      <c r="P5649" s="27">
        <v>9355.3766980689161</v>
      </c>
      <c r="Q5649" s="1">
        <v>1</v>
      </c>
      <c r="Y5649" s="17" cm="1">
        <f t="array" ref="Y5649:AC5649">runSim(G5649,H5649,I5649,J5649,K5649,hipWeibAlpha,hipWeibBeta,2,vertWeibAlpha,vertWeibBeta,2,meanSurvival,sdSurvival,baseU,hipUMult,vertUMult,hipCost,vertCost,costInt,discC,discCi,discQi,hipFracMort,50, FALSE)</f>
        <v>7.1963057674954607</v>
      </c>
      <c r="Z5649" s="17">
        <v>6.0614137394213508</v>
      </c>
      <c r="AA5649" s="27">
        <v>5140.2184053539004</v>
      </c>
      <c r="AB5649" s="27">
        <v>4329.5812424438218</v>
      </c>
      <c r="AC5649" s="1">
        <v>1</v>
      </c>
    </row>
    <row r="5650" spans="5:29" x14ac:dyDescent="0.35">
      <c r="E5650" s="1">
        <v>5646</v>
      </c>
      <c r="G5650" s="17">
        <v>0.75890833139419556</v>
      </c>
      <c r="H5650" s="17">
        <v>0.41445642709732056</v>
      </c>
      <c r="I5650" s="17">
        <v>0.95223718881607056</v>
      </c>
      <c r="J5650" s="17">
        <v>0.93816858530044556</v>
      </c>
      <c r="K5650" s="17">
        <v>0.75187402963638306</v>
      </c>
      <c r="M5650" s="17" cm="1">
        <f t="array" ref="M5650:Q5650">runSim(G5650,H5650,I5650,J5650,K5650,hipWeibAlpha,hipWeibBeta,1,vertWeibAlpha,vertWeibBeta,1,meanSurvival,sdSurvival,baseU,hipUMult,vertUMult,hipCost,vertCost,costComp,discC,discCi,discQi,hipFracMort,50, FALSE)</f>
        <v>9.5148074998070769</v>
      </c>
      <c r="N5650" s="17">
        <v>7.4506396423906214</v>
      </c>
      <c r="O5650" s="27">
        <v>13000</v>
      </c>
      <c r="P5650" s="27">
        <v>9952.6985691178543</v>
      </c>
      <c r="Q5650" s="1">
        <v>1</v>
      </c>
      <c r="Y5650" s="17" cm="1">
        <f t="array" ref="Y5650:AC5650">runSim(G5650,H5650,I5650,J5650,K5650,hipWeibAlpha,hipWeibBeta,2,vertWeibAlpha,vertWeibBeta,2,meanSurvival,sdSurvival,baseU,hipUMult,vertUMult,hipCost,vertCost,costInt,discC,discCi,discQi,hipFracMort,50, FALSE)</f>
        <v>11.177260731612867</v>
      </c>
      <c r="Z5650" s="17">
        <v>8.5937771230634752</v>
      </c>
      <c r="AA5650" s="27">
        <v>18309.36959576856</v>
      </c>
      <c r="AB5650" s="27">
        <v>12369.995492441009</v>
      </c>
      <c r="AC5650" s="1">
        <v>1</v>
      </c>
    </row>
    <row r="5651" spans="5:29" x14ac:dyDescent="0.35">
      <c r="E5651" s="1">
        <v>5647</v>
      </c>
      <c r="G5651" s="17">
        <v>0.11443042755126953</v>
      </c>
      <c r="H5651" s="17">
        <v>0.92903614044189453</v>
      </c>
      <c r="I5651" s="17">
        <v>3.1938552856445313E-3</v>
      </c>
      <c r="J5651" s="17">
        <v>0.13914966583251953</v>
      </c>
      <c r="K5651" s="17">
        <v>0.68240833282470703</v>
      </c>
      <c r="M5651" s="17" cm="1">
        <f t="array" ref="M5651:Q5651">runSim(G5651,H5651,I5651,J5651,K5651,hipWeibAlpha,hipWeibBeta,1,vertWeibAlpha,vertWeibBeta,1,meanSurvival,sdSurvival,baseU,hipUMult,vertUMult,hipCost,vertCost,costComp,discC,discCi,discQi,hipFracMort,50, FALSE)</f>
        <v>5.6628929875385872</v>
      </c>
      <c r="N5651" s="17">
        <v>4.9054347851864915</v>
      </c>
      <c r="O5651" s="27">
        <v>3000</v>
      </c>
      <c r="P5651" s="27">
        <v>2784.1578211111669</v>
      </c>
      <c r="Q5651" s="1">
        <v>1</v>
      </c>
      <c r="Y5651" s="17" cm="1">
        <f t="array" ref="Y5651:AC5651">runSim(G5651,H5651,I5651,J5651,K5651,hipWeibAlpha,hipWeibBeta,2,vertWeibAlpha,vertWeibBeta,2,meanSurvival,sdSurvival,baseU,hipUMult,vertUMult,hipCost,vertCost,costInt,discC,discCi,discQi,hipFracMort,50, FALSE)</f>
        <v>5.8148250625047622</v>
      </c>
      <c r="Z5651" s="17">
        <v>5.0413003012018418</v>
      </c>
      <c r="AA5651" s="27">
        <v>7373.7785020415977</v>
      </c>
      <c r="AB5651" s="27">
        <v>6360.8578435423115</v>
      </c>
      <c r="AC5651" s="1">
        <v>1</v>
      </c>
    </row>
    <row r="5652" spans="5:29" x14ac:dyDescent="0.35">
      <c r="E5652" s="1">
        <v>5648</v>
      </c>
      <c r="G5652" s="17">
        <v>0.48823279142379761</v>
      </c>
      <c r="H5652" s="17">
        <v>0.70066565275192261</v>
      </c>
      <c r="I5652" s="17">
        <v>0.41569250822067261</v>
      </c>
      <c r="J5652" s="17">
        <v>0.72657507658004761</v>
      </c>
      <c r="K5652" s="17">
        <v>0.14367407560348511</v>
      </c>
      <c r="M5652" s="17" cm="1">
        <f t="array" ref="M5652:Q5652">runSim(G5652,H5652,I5652,J5652,K5652,hipWeibAlpha,hipWeibBeta,1,vertWeibAlpha,vertWeibBeta,1,meanSurvival,sdSurvival,baseU,hipUMult,vertUMult,hipCost,vertCost,costComp,discC,discCi,discQi,hipFracMort,50, FALSE)</f>
        <v>8.3073126054650608</v>
      </c>
      <c r="N5652" s="17">
        <v>6.7436677729983217</v>
      </c>
      <c r="O5652" s="27">
        <v>13000</v>
      </c>
      <c r="P5652" s="27">
        <v>9613.6560560102043</v>
      </c>
      <c r="Q5652" s="1">
        <v>1</v>
      </c>
      <c r="Y5652" s="17" cm="1">
        <f t="array" ref="Y5652:AC5652">runSim(G5652,H5652,I5652,J5652,K5652,hipWeibAlpha,hipWeibBeta,2,vertWeibAlpha,vertWeibBeta,2,meanSurvival,sdSurvival,baseU,hipUMult,vertUMult,hipCost,vertCost,costInt,discC,discCi,discQi,hipFracMort,50, FALSE)</f>
        <v>9.3666984847929342</v>
      </c>
      <c r="Z5652" s="17">
        <v>7.4938764544908931</v>
      </c>
      <c r="AA5652" s="27">
        <v>9903.7308769029951</v>
      </c>
      <c r="AB5652" s="27">
        <v>7656.0656623328578</v>
      </c>
      <c r="AC5652" s="1">
        <v>1</v>
      </c>
    </row>
    <row r="5653" spans="5:29" x14ac:dyDescent="0.35">
      <c r="E5653" s="1">
        <v>5649</v>
      </c>
      <c r="G5653" s="17">
        <v>0.98321974277496338</v>
      </c>
      <c r="H5653" s="17">
        <v>0.37717115879058838</v>
      </c>
      <c r="I5653" s="17">
        <v>0.41959059238433838</v>
      </c>
      <c r="J5653" s="17">
        <v>0.33069288730621338</v>
      </c>
      <c r="K5653" s="17">
        <v>0.93877089023590088</v>
      </c>
      <c r="M5653" s="17" cm="1">
        <f t="array" ref="M5653:Q5653">runSim(G5653,H5653,I5653,J5653,K5653,hipWeibAlpha,hipWeibBeta,1,vertWeibAlpha,vertWeibBeta,1,meanSurvival,sdSurvival,baseU,hipUMult,vertUMult,hipCost,vertCost,costComp,discC,discCi,discQi,hipFracMort,50, FALSE)</f>
        <v>6.0950454205736637</v>
      </c>
      <c r="N5653" s="17">
        <v>5.1818114859321325</v>
      </c>
      <c r="O5653" s="27">
        <v>10000</v>
      </c>
      <c r="P5653" s="27">
        <v>8469.2963620403625</v>
      </c>
      <c r="Q5653" s="1">
        <v>1</v>
      </c>
      <c r="Y5653" s="17" cm="1">
        <f t="array" ref="Y5653:AC5653">runSim(G5653,H5653,I5653,J5653,K5653,hipWeibAlpha,hipWeibBeta,2,vertWeibAlpha,vertWeibBeta,2,meanSurvival,sdSurvival,baseU,hipUMult,vertUMult,hipCost,vertCost,costInt,discC,discCi,discQi,hipFracMort,50, FALSE)</f>
        <v>6.8725142827580408</v>
      </c>
      <c r="Z5653" s="17">
        <v>5.8124406454719288</v>
      </c>
      <c r="AA5653" s="27">
        <v>12342.99894713952</v>
      </c>
      <c r="AB5653" s="27">
        <v>9932.6389532667054</v>
      </c>
      <c r="AC5653" s="1">
        <v>1</v>
      </c>
    </row>
    <row r="5654" spans="5:29" x14ac:dyDescent="0.35">
      <c r="E5654" s="1">
        <v>5650</v>
      </c>
      <c r="G5654" s="17">
        <v>0.83657675981521606</v>
      </c>
      <c r="H5654" s="17">
        <v>0.56097251176834106</v>
      </c>
      <c r="I5654" s="17">
        <v>0.87121421098709106</v>
      </c>
      <c r="J5654" s="17">
        <v>0.60665732622146606</v>
      </c>
      <c r="K5654" s="17">
        <v>0.20429831743240356</v>
      </c>
      <c r="M5654" s="17" cm="1">
        <f t="array" ref="M5654:Q5654">runSim(G5654,H5654,I5654,J5654,K5654,hipWeibAlpha,hipWeibBeta,1,vertWeibAlpha,vertWeibBeta,1,meanSurvival,sdSurvival,baseU,hipUMult,vertUMult,hipCost,vertCost,costComp,discC,discCi,discQi,hipFracMort,50, FALSE)</f>
        <v>7.5030288424987148</v>
      </c>
      <c r="N5654" s="17">
        <v>6.1971871518055037</v>
      </c>
      <c r="O5654" s="27">
        <v>13000</v>
      </c>
      <c r="P5654" s="27">
        <v>10228.280089425545</v>
      </c>
      <c r="Q5654" s="1">
        <v>1</v>
      </c>
      <c r="Y5654" s="17" cm="1">
        <f t="array" ref="Y5654:AC5654">runSim(G5654,H5654,I5654,J5654,K5654,hipWeibAlpha,hipWeibBeta,2,vertWeibAlpha,vertWeibBeta,2,meanSurvival,sdSurvival,baseU,hipUMult,vertUMult,hipCost,vertCost,costInt,discC,discCi,discQi,hipFracMort,50, FALSE)</f>
        <v>8.9230228933673281</v>
      </c>
      <c r="Z5654" s="17">
        <v>7.2234543307689592</v>
      </c>
      <c r="AA5654" s="27">
        <v>9405.926030206203</v>
      </c>
      <c r="AB5654" s="27">
        <v>7154.761557458527</v>
      </c>
      <c r="AC5654" s="1">
        <v>1</v>
      </c>
    </row>
    <row r="5655" spans="5:29" x14ac:dyDescent="0.35">
      <c r="E5655" s="1">
        <v>5651</v>
      </c>
      <c r="G5655" s="17">
        <v>0.69905209541320801</v>
      </c>
      <c r="H5655" s="17">
        <v>0.80711483955383301</v>
      </c>
      <c r="I5655" s="17">
        <v>0.56388974189758301</v>
      </c>
      <c r="J5655" s="17">
        <v>0.95131039619445801</v>
      </c>
      <c r="K5655" s="17">
        <v>0.89276242256164551</v>
      </c>
      <c r="M5655" s="17" cm="1">
        <f t="array" ref="M5655:Q5655">runSim(G5655,H5655,I5655,J5655,K5655,hipWeibAlpha,hipWeibBeta,1,vertWeibAlpha,vertWeibBeta,1,meanSurvival,sdSurvival,baseU,hipUMult,vertUMult,hipCost,vertCost,costComp,discC,discCi,discQi,hipFracMort,50, FALSE)</f>
        <v>9.4973306314667241</v>
      </c>
      <c r="N5655" s="17">
        <v>7.3877549051158322</v>
      </c>
      <c r="O5655" s="27">
        <v>13000</v>
      </c>
      <c r="P5655" s="27">
        <v>10150.144860689419</v>
      </c>
      <c r="Q5655" s="1">
        <v>1</v>
      </c>
      <c r="Y5655" s="17" cm="1">
        <f t="array" ref="Y5655:AC5655">runSim(G5655,H5655,I5655,J5655,K5655,hipWeibAlpha,hipWeibBeta,2,vertWeibAlpha,vertWeibBeta,2,meanSurvival,sdSurvival,baseU,hipUMult,vertUMult,hipCost,vertCost,costInt,discC,discCi,discQi,hipFracMort,50, FALSE)</f>
        <v>10.974879752050954</v>
      </c>
      <c r="Z5655" s="17">
        <v>8.4218005741267383</v>
      </c>
      <c r="AA5655" s="27">
        <v>21486.541281357138</v>
      </c>
      <c r="AB5655" s="27">
        <v>14752.541041404269</v>
      </c>
      <c r="AC5655" s="1">
        <v>1</v>
      </c>
    </row>
    <row r="5656" spans="5:29" x14ac:dyDescent="0.35">
      <c r="E5656" s="1">
        <v>5652</v>
      </c>
      <c r="G5656" s="17">
        <v>0.53148692846298218</v>
      </c>
      <c r="H5656" s="17">
        <v>0.36354869604110718</v>
      </c>
      <c r="I5656" s="17">
        <v>3.0723989009857178E-2</v>
      </c>
      <c r="J5656" s="17">
        <v>8.7212026119232178E-2</v>
      </c>
      <c r="K5656" s="17">
        <v>5.9730947017669678E-2</v>
      </c>
      <c r="M5656" s="17" cm="1">
        <f t="array" ref="M5656:Q5656">runSim(G5656,H5656,I5656,J5656,K5656,hipWeibAlpha,hipWeibBeta,1,vertWeibAlpha,vertWeibBeta,1,meanSurvival,sdSurvival,baseU,hipUMult,vertUMult,hipCost,vertCost,costComp,discC,discCi,discQi,hipFracMort,50, FALSE)</f>
        <v>5.5479376891315688</v>
      </c>
      <c r="N5656" s="17">
        <v>4.8559046967430417</v>
      </c>
      <c r="O5656" s="27">
        <v>0</v>
      </c>
      <c r="P5656" s="27">
        <v>0</v>
      </c>
      <c r="Q5656" s="1">
        <v>1</v>
      </c>
      <c r="Y5656" s="17" cm="1">
        <f t="array" ref="Y5656:AC5656">runSim(G5656,H5656,I5656,J5656,K5656,hipWeibAlpha,hipWeibBeta,2,vertWeibAlpha,vertWeibBeta,2,meanSurvival,sdSurvival,baseU,hipUMult,vertUMult,hipCost,vertCost,costInt,discC,discCi,discQi,hipFracMort,50, FALSE)</f>
        <v>5.5479376891315688</v>
      </c>
      <c r="Z5656" s="17">
        <v>4.8559046967430417</v>
      </c>
      <c r="AA5656" s="27">
        <v>3962.8126350939779</v>
      </c>
      <c r="AB5656" s="27">
        <v>3468.5033548164583</v>
      </c>
      <c r="AC5656" s="1">
        <v>1</v>
      </c>
    </row>
    <row r="5657" spans="5:29" x14ac:dyDescent="0.35">
      <c r="E5657" s="1">
        <v>5653</v>
      </c>
      <c r="G5657" s="17">
        <v>0.71209990978240967</v>
      </c>
      <c r="H5657" s="17">
        <v>0.74716460704803467</v>
      </c>
      <c r="I5657" s="17">
        <v>0.93313872814178467</v>
      </c>
      <c r="J5657" s="17">
        <v>0.10742461681365967</v>
      </c>
      <c r="K5657" s="17">
        <v>0.79924285411834717</v>
      </c>
      <c r="M5657" s="17" cm="1">
        <f t="array" ref="M5657:Q5657">runSim(G5657,H5657,I5657,J5657,K5657,hipWeibAlpha,hipWeibBeta,1,vertWeibAlpha,vertWeibBeta,1,meanSurvival,sdSurvival,baseU,hipUMult,vertUMult,hipCost,vertCost,costComp,discC,discCi,discQi,hipFracMort,50, FALSE)</f>
        <v>5.4164198103313437</v>
      </c>
      <c r="N5657" s="17">
        <v>4.7423935538961848</v>
      </c>
      <c r="O5657" s="27">
        <v>13000</v>
      </c>
      <c r="P5657" s="27">
        <v>10374.327044246795</v>
      </c>
      <c r="Q5657" s="1">
        <v>1</v>
      </c>
      <c r="Y5657" s="17" cm="1">
        <f t="array" ref="Y5657:AC5657">runSim(G5657,H5657,I5657,J5657,K5657,hipWeibAlpha,hipWeibBeta,2,vertWeibAlpha,vertWeibBeta,2,meanSurvival,sdSurvival,baseU,hipUMult,vertUMult,hipCost,vertCost,costInt,discC,discCi,discQi,hipFracMort,50, FALSE)</f>
        <v>5.7952835594228311</v>
      </c>
      <c r="Z5657" s="17">
        <v>5.0430832680809274</v>
      </c>
      <c r="AA5657" s="27">
        <v>4139.488256730594</v>
      </c>
      <c r="AB5657" s="27">
        <v>3602.2023343435199</v>
      </c>
      <c r="AC5657" s="1">
        <v>1</v>
      </c>
    </row>
    <row r="5658" spans="5:29" x14ac:dyDescent="0.35">
      <c r="E5658" s="1">
        <v>5654</v>
      </c>
      <c r="G5658" s="17">
        <v>0.3240085244178772</v>
      </c>
      <c r="H5658" s="17">
        <v>0.6250644326210022</v>
      </c>
      <c r="I5658" s="17">
        <v>0.5046420693397522</v>
      </c>
      <c r="J5658" s="17">
        <v>0.9505344033241272</v>
      </c>
      <c r="K5658" s="17">
        <v>4.6954691410064697E-2</v>
      </c>
      <c r="M5658" s="17" cm="1">
        <f t="array" ref="M5658:Q5658">runSim(G5658,H5658,I5658,J5658,K5658,hipWeibAlpha,hipWeibBeta,1,vertWeibAlpha,vertWeibBeta,1,meanSurvival,sdSurvival,baseU,hipUMult,vertUMult,hipCost,vertCost,costComp,discC,discCi,discQi,hipFracMort,50, FALSE)</f>
        <v>6.8750033459287163</v>
      </c>
      <c r="N5658" s="17">
        <v>5.8152548669736728</v>
      </c>
      <c r="O5658" s="27">
        <v>10000</v>
      </c>
      <c r="P5658" s="27">
        <v>7395.1253952963107</v>
      </c>
      <c r="Q5658" s="1">
        <v>1</v>
      </c>
      <c r="Y5658" s="17" cm="1">
        <f t="array" ref="Y5658:AC5658">runSim(G5658,H5658,I5658,J5658,K5658,hipWeibAlpha,hipWeibBeta,2,vertWeibAlpha,vertWeibBeta,2,meanSurvival,sdSurvival,baseU,hipUMult,vertUMult,hipCost,vertCost,costInt,discC,discCi,discQi,hipFracMort,50, FALSE)</f>
        <v>11.446360585689943</v>
      </c>
      <c r="Z5658" s="17">
        <v>8.7310383079838338</v>
      </c>
      <c r="AA5658" s="27">
        <v>11475.08612389717</v>
      </c>
      <c r="AB5658" s="27">
        <v>8478.9391124680151</v>
      </c>
      <c r="AC5658" s="1">
        <v>1</v>
      </c>
    </row>
    <row r="5659" spans="5:29" x14ac:dyDescent="0.35">
      <c r="E5659" s="1">
        <v>5655</v>
      </c>
      <c r="G5659" s="17">
        <v>0.46454000473022461</v>
      </c>
      <c r="H5659" s="17">
        <v>0.34262228012084961</v>
      </c>
      <c r="I5659" s="17">
        <v>0.39138936996459961</v>
      </c>
      <c r="J5659" s="17">
        <v>0.14746236801147461</v>
      </c>
      <c r="K5659" s="17">
        <v>0.34257650375366211</v>
      </c>
      <c r="M5659" s="17" cm="1">
        <f t="array" ref="M5659:Q5659">runSim(G5659,H5659,I5659,J5659,K5659,hipWeibAlpha,hipWeibBeta,1,vertWeibAlpha,vertWeibBeta,1,meanSurvival,sdSurvival,baseU,hipUMult,vertUMult,hipCost,vertCost,costComp,discC,discCi,discQi,hipFracMort,50, FALSE)</f>
        <v>6.1600267695174313</v>
      </c>
      <c r="N5659" s="17">
        <v>5.3147145248745407</v>
      </c>
      <c r="O5659" s="27">
        <v>3000</v>
      </c>
      <c r="P5659" s="27">
        <v>2256.4246558993332</v>
      </c>
      <c r="Q5659" s="1">
        <v>1</v>
      </c>
      <c r="Y5659" s="17" cm="1">
        <f t="array" ref="Y5659:AC5659">runSim(G5659,H5659,I5659,J5659,K5659,hipWeibAlpha,hipWeibBeta,2,vertWeibAlpha,vertWeibBeta,2,meanSurvival,sdSurvival,baseU,hipUMult,vertUMult,hipCost,vertCost,costInt,discC,discCi,discQi,hipFracMort,50, FALSE)</f>
        <v>6.2005037482699557</v>
      </c>
      <c r="Z5659" s="17">
        <v>5.3448581345962145</v>
      </c>
      <c r="AA5659" s="27">
        <v>4428.9312487642537</v>
      </c>
      <c r="AB5659" s="27">
        <v>3817.7558104258678</v>
      </c>
      <c r="AC5659" s="1">
        <v>1</v>
      </c>
    </row>
    <row r="5660" spans="5:29" x14ac:dyDescent="0.35">
      <c r="E5660" s="1">
        <v>5656</v>
      </c>
      <c r="G5660" s="17">
        <v>0.80167359113693237</v>
      </c>
      <c r="H5660" s="17">
        <v>0.82367676496505737</v>
      </c>
      <c r="I5660" s="17">
        <v>0.61487549543380737</v>
      </c>
      <c r="J5660" s="17">
        <v>6.5406501293182373E-2</v>
      </c>
      <c r="K5660" s="17">
        <v>2.6939094066619873E-2</v>
      </c>
      <c r="M5660" s="17" cm="1">
        <f t="array" ref="M5660:Q5660">runSim(G5660,H5660,I5660,J5660,K5660,hipWeibAlpha,hipWeibBeta,1,vertWeibAlpha,vertWeibBeta,1,meanSurvival,sdSurvival,baseU,hipUMult,vertUMult,hipCost,vertCost,costComp,discC,discCi,discQi,hipFracMort,50, FALSE)</f>
        <v>4.5664535816621896</v>
      </c>
      <c r="N5660" s="17">
        <v>4.0804068319658127</v>
      </c>
      <c r="O5660" s="27">
        <v>10000</v>
      </c>
      <c r="P5660" s="27">
        <v>8186.6400714196961</v>
      </c>
      <c r="Q5660" s="1">
        <v>1</v>
      </c>
      <c r="Y5660" s="17" cm="1">
        <f t="array" ref="Y5660:AC5660">runSim(G5660,H5660,I5660,J5660,K5660,hipWeibAlpha,hipWeibBeta,2,vertWeibAlpha,vertWeibBeta,2,meanSurvival,sdSurvival,baseU,hipUMult,vertUMult,hipCost,vertCost,costInt,discC,discCi,discQi,hipFracMort,50, FALSE)</f>
        <v>5.1976718288060599</v>
      </c>
      <c r="Z5660" s="17">
        <v>4.5867698712827689</v>
      </c>
      <c r="AA5660" s="27">
        <v>6733.6445355975357</v>
      </c>
      <c r="AB5660" s="27">
        <v>5646.8171379806972</v>
      </c>
      <c r="AC5660" s="1">
        <v>1</v>
      </c>
    </row>
    <row r="5661" spans="5:29" x14ac:dyDescent="0.35">
      <c r="E5661" s="1">
        <v>5657</v>
      </c>
      <c r="G5661" s="17">
        <v>0.45158874988555908</v>
      </c>
      <c r="H5661" s="17">
        <v>0.41682922840118408</v>
      </c>
      <c r="I5661" s="17">
        <v>0.23073303699493408</v>
      </c>
      <c r="J5661" s="17">
        <v>0.72289001941680908</v>
      </c>
      <c r="K5661" s="17">
        <v>0.19766724109649658</v>
      </c>
      <c r="M5661" s="17" cm="1">
        <f t="array" ref="M5661:Q5661">runSim(G5661,H5661,I5661,J5661,K5661,hipWeibAlpha,hipWeibBeta,1,vertWeibAlpha,vertWeibBeta,1,meanSurvival,sdSurvival,baseU,hipUMult,vertUMult,hipCost,vertCost,costComp,discC,discCi,discQi,hipFracMort,50, FALSE)</f>
        <v>8.5194361757099344</v>
      </c>
      <c r="N5661" s="17">
        <v>6.9152718485688958</v>
      </c>
      <c r="O5661" s="27">
        <v>10000</v>
      </c>
      <c r="P5661" s="27">
        <v>7377.5789831955626</v>
      </c>
      <c r="Q5661" s="1">
        <v>1</v>
      </c>
      <c r="Y5661" s="17" cm="1">
        <f t="array" ref="Y5661:AC5661">runSim(G5661,H5661,I5661,J5661,K5661,hipWeibAlpha,hipWeibBeta,2,vertWeibAlpha,vertWeibBeta,2,meanSurvival,sdSurvival,baseU,hipUMult,vertUMult,hipCost,vertCost,costInt,discC,discCi,discQi,hipFracMort,50, FALSE)</f>
        <v>9.642041821429137</v>
      </c>
      <c r="Z5661" s="17">
        <v>7.6794101351217661</v>
      </c>
      <c r="AA5661" s="27">
        <v>6887.172729592241</v>
      </c>
      <c r="AB5661" s="27">
        <v>5485.2929536584052</v>
      </c>
      <c r="AC5661" s="1">
        <v>1</v>
      </c>
    </row>
    <row r="5662" spans="5:29" x14ac:dyDescent="0.35">
      <c r="E5662" s="1">
        <v>5658</v>
      </c>
      <c r="G5662" s="17">
        <v>0.70539551973342896</v>
      </c>
      <c r="H5662" s="17">
        <v>0.71592408418655396</v>
      </c>
      <c r="I5662" s="17">
        <v>0.71171265840530396</v>
      </c>
      <c r="J5662" s="17">
        <v>0.70399171113967896</v>
      </c>
      <c r="K5662" s="17">
        <v>0.20153504610061646</v>
      </c>
      <c r="M5662" s="17" cm="1">
        <f t="array" ref="M5662:Q5662">runSim(G5662,H5662,I5662,J5662,K5662,hipWeibAlpha,hipWeibBeta,1,vertWeibAlpha,vertWeibBeta,1,meanSurvival,sdSurvival,baseU,hipUMult,vertUMult,hipCost,vertCost,costComp,discC,discCi,discQi,hipFracMort,50, FALSE)</f>
        <v>7.9639467663096406</v>
      </c>
      <c r="N5662" s="17">
        <v>6.4974763969143163</v>
      </c>
      <c r="O5662" s="27">
        <v>13000</v>
      </c>
      <c r="P5662" s="27">
        <v>10111.686475964101</v>
      </c>
      <c r="Q5662" s="1">
        <v>1</v>
      </c>
      <c r="Y5662" s="17" cm="1">
        <f t="array" ref="Y5662:AC5662">runSim(G5662,H5662,I5662,J5662,K5662,hipWeibAlpha,hipWeibBeta,2,vertWeibAlpha,vertWeibBeta,2,meanSurvival,sdSurvival,baseU,hipUMult,vertUMult,hipCost,vertCost,costInt,discC,discCi,discQi,hipFracMort,50, FALSE)</f>
        <v>9.2203354304592331</v>
      </c>
      <c r="Z5662" s="17">
        <v>7.4004919964249369</v>
      </c>
      <c r="AA5662" s="27">
        <v>9803.8740613267619</v>
      </c>
      <c r="AB5662" s="27">
        <v>7615.6748828313621</v>
      </c>
      <c r="AC5662" s="1">
        <v>1</v>
      </c>
    </row>
    <row r="5663" spans="5:29" x14ac:dyDescent="0.35">
      <c r="E5663" s="1">
        <v>5659</v>
      </c>
      <c r="G5663" s="17">
        <v>0.77081847190856934</v>
      </c>
      <c r="H5663" s="17">
        <v>2.0482778549194336E-2</v>
      </c>
      <c r="I5663" s="17">
        <v>0.72061705589294434</v>
      </c>
      <c r="J5663" s="17">
        <v>0.33752989768981934</v>
      </c>
      <c r="K5663" s="17">
        <v>7.9274892807006836E-2</v>
      </c>
      <c r="M5663" s="17" cm="1">
        <f t="array" ref="M5663:Q5663">runSim(G5663,H5663,I5663,J5663,K5663,hipWeibAlpha,hipWeibBeta,1,vertWeibAlpha,vertWeibBeta,1,meanSurvival,sdSurvival,baseU,hipUMult,vertUMult,hipCost,vertCost,costComp,discC,discCi,discQi,hipFracMort,50, FALSE)</f>
        <v>6.8897310713515774</v>
      </c>
      <c r="N5663" s="17">
        <v>5.823242724554091</v>
      </c>
      <c r="O5663" s="27">
        <v>7000</v>
      </c>
      <c r="P5663" s="27">
        <v>5474.9713762029169</v>
      </c>
      <c r="Q5663" s="1">
        <v>1</v>
      </c>
      <c r="Y5663" s="17" cm="1">
        <f t="array" ref="Y5663:AC5663">runSim(G5663,H5663,I5663,J5663,K5663,hipWeibAlpha,hipWeibBeta,2,vertWeibAlpha,vertWeibBeta,2,meanSurvival,sdSurvival,baseU,hipUMult,vertUMult,hipCost,vertCost,costInt,discC,discCi,discQi,hipFracMort,50, FALSE)</f>
        <v>7.5196507552778451</v>
      </c>
      <c r="Z5663" s="17">
        <v>6.2866440039956251</v>
      </c>
      <c r="AA5663" s="27">
        <v>5371.1791109127471</v>
      </c>
      <c r="AB5663" s="27">
        <v>4490.460002854019</v>
      </c>
      <c r="AC5663" s="1">
        <v>1</v>
      </c>
    </row>
    <row r="5664" spans="5:29" x14ac:dyDescent="0.35">
      <c r="E5664" s="1">
        <v>5660</v>
      </c>
      <c r="G5664" s="17">
        <v>0.78151983022689819</v>
      </c>
      <c r="H5664" s="17">
        <v>0.18877691030502319</v>
      </c>
      <c r="I5664" s="17">
        <v>2.5874078273773193E-2</v>
      </c>
      <c r="J5664" s="17">
        <v>0.39388555288314819</v>
      </c>
      <c r="K5664" s="17">
        <v>0.46552556753158569</v>
      </c>
      <c r="M5664" s="17" cm="1">
        <f t="array" ref="M5664:Q5664">runSim(G5664,H5664,I5664,J5664,K5664,hipWeibAlpha,hipWeibBeta,1,vertWeibAlpha,vertWeibBeta,1,meanSurvival,sdSurvival,baseU,hipUMult,vertUMult,hipCost,vertCost,costComp,discC,discCi,discQi,hipFracMort,50, FALSE)</f>
        <v>7.0638044344751787</v>
      </c>
      <c r="N5664" s="17">
        <v>5.9407358736527378</v>
      </c>
      <c r="O5664" s="27">
        <v>10000</v>
      </c>
      <c r="P5664" s="27">
        <v>7595.9613011591528</v>
      </c>
      <c r="Q5664" s="1">
        <v>1</v>
      </c>
      <c r="Y5664" s="17" cm="1">
        <f t="array" ref="Y5664:AC5664">runSim(G5664,H5664,I5664,J5664,K5664,hipWeibAlpha,hipWeibBeta,2,vertWeibAlpha,vertWeibBeta,2,meanSurvival,sdSurvival,baseU,hipUMult,vertUMult,hipCost,vertCost,costInt,discC,discCi,discQi,hipFracMort,50, FALSE)</f>
        <v>7.8346672429123556</v>
      </c>
      <c r="Z5664" s="17">
        <v>6.5026576950775361</v>
      </c>
      <c r="AA5664" s="27">
        <v>5596.1908877945398</v>
      </c>
      <c r="AB5664" s="27">
        <v>4644.7554964839546</v>
      </c>
      <c r="AC5664" s="1">
        <v>1</v>
      </c>
    </row>
    <row r="5665" spans="5:29" x14ac:dyDescent="0.35">
      <c r="E5665" s="1">
        <v>5661</v>
      </c>
      <c r="G5665" s="17">
        <v>6.6005110740661621E-2</v>
      </c>
      <c r="H5665" s="17">
        <v>0.37548387050628662</v>
      </c>
      <c r="I5665" s="17">
        <v>5.1692366600036621E-2</v>
      </c>
      <c r="J5665" s="17">
        <v>0.29140794277191162</v>
      </c>
      <c r="K5665" s="17">
        <v>0.18586289882659912</v>
      </c>
      <c r="M5665" s="17" cm="1">
        <f t="array" ref="M5665:Q5665">runSim(G5665,H5665,I5665,J5665,K5665,hipWeibAlpha,hipWeibBeta,1,vertWeibAlpha,vertWeibBeta,1,meanSurvival,sdSurvival,baseU,hipUMult,vertUMult,hipCost,vertCost,costComp,discC,discCi,discQi,hipFracMort,50, FALSE)</f>
        <v>7.0761094195128935</v>
      </c>
      <c r="N5665" s="17">
        <v>5.9721335642431637</v>
      </c>
      <c r="O5665" s="27">
        <v>3000</v>
      </c>
      <c r="P5665" s="27">
        <v>2284.6911946827954</v>
      </c>
      <c r="Q5665" s="1">
        <v>1</v>
      </c>
      <c r="Y5665" s="17" cm="1">
        <f t="array" ref="Y5665:AC5665">runSim(G5665,H5665,I5665,J5665,K5665,hipWeibAlpha,hipWeibBeta,2,vertWeibAlpha,vertWeibBeta,2,meanSurvival,sdSurvival,baseU,hipUMult,vertUMult,hipCost,vertCost,costInt,discC,discCi,discQi,hipFracMort,50, FALSE)</f>
        <v>7.2465198810165976</v>
      </c>
      <c r="Z5665" s="17">
        <v>6.0966262280238928</v>
      </c>
      <c r="AA5665" s="27">
        <v>5176.0856292975704</v>
      </c>
      <c r="AB5665" s="27">
        <v>4354.7330200170663</v>
      </c>
      <c r="AC5665" s="1">
        <v>1</v>
      </c>
    </row>
    <row r="5666" spans="5:29" x14ac:dyDescent="0.35">
      <c r="E5666" s="1">
        <v>5662</v>
      </c>
      <c r="G5666" s="17">
        <v>0.45028120279312134</v>
      </c>
      <c r="H5666" s="17">
        <v>0.92809492349624634</v>
      </c>
      <c r="I5666" s="17">
        <v>0.33696943521499634</v>
      </c>
      <c r="J5666" s="17">
        <v>0.58657270669937134</v>
      </c>
      <c r="K5666" s="17">
        <v>0.57508283853530884</v>
      </c>
      <c r="M5666" s="17" cm="1">
        <f t="array" ref="M5666:Q5666">runSim(G5666,H5666,I5666,J5666,K5666,hipWeibAlpha,hipWeibBeta,1,vertWeibAlpha,vertWeibBeta,1,meanSurvival,sdSurvival,baseU,hipUMult,vertUMult,hipCost,vertCost,costComp,discC,discCi,discQi,hipFracMort,50, FALSE)</f>
        <v>7.6215915401285459</v>
      </c>
      <c r="N5666" s="17">
        <v>6.2664238464557593</v>
      </c>
      <c r="O5666" s="27">
        <v>13000</v>
      </c>
      <c r="P5666" s="27">
        <v>9928.1512498351694</v>
      </c>
      <c r="Q5666" s="1">
        <v>1</v>
      </c>
      <c r="Y5666" s="17" cm="1">
        <f t="array" ref="Y5666:AC5666">runSim(G5666,H5666,I5666,J5666,K5666,hipWeibAlpha,hipWeibBeta,2,vertWeibAlpha,vertWeibBeta,2,meanSurvival,sdSurvival,baseU,hipUMult,vertUMult,hipCost,vertCost,costInt,discC,discCi,discQi,hipFracMort,50, FALSE)</f>
        <v>8.2793629502699222</v>
      </c>
      <c r="Z5666" s="17">
        <v>6.7484122984337169</v>
      </c>
      <c r="AA5666" s="27">
        <v>9328.1061515937636</v>
      </c>
      <c r="AB5666" s="27">
        <v>7711.6378174812162</v>
      </c>
      <c r="AC5666" s="1">
        <v>1</v>
      </c>
    </row>
    <row r="5667" spans="5:29" x14ac:dyDescent="0.35">
      <c r="E5667" s="1">
        <v>5663</v>
      </c>
      <c r="G5667" s="17">
        <v>2.1757125854492188E-2</v>
      </c>
      <c r="H5667" s="17">
        <v>0.36956596374511719</v>
      </c>
      <c r="I5667" s="17">
        <v>0.83044242858886719</v>
      </c>
      <c r="J5667" s="17">
        <v>0.17538261413574219</v>
      </c>
      <c r="K5667" s="17">
        <v>0.19422721862792969</v>
      </c>
      <c r="M5667" s="17" cm="1">
        <f t="array" ref="M5667:Q5667">runSim(G5667,H5667,I5667,J5667,K5667,hipWeibAlpha,hipWeibBeta,1,vertWeibAlpha,vertWeibBeta,1,meanSurvival,sdSurvival,baseU,hipUMult,vertUMult,hipCost,vertCost,costComp,discC,discCi,discQi,hipFracMort,50, FALSE)</f>
        <v>6.3551474328019282</v>
      </c>
      <c r="N5667" s="17">
        <v>5.4572573911758528</v>
      </c>
      <c r="O5667" s="27">
        <v>3000</v>
      </c>
      <c r="P5667" s="27">
        <v>2279.6706944492207</v>
      </c>
      <c r="Q5667" s="1">
        <v>1</v>
      </c>
      <c r="Y5667" s="17" cm="1">
        <f t="array" ref="Y5667:AC5667">runSim(G5667,H5667,I5667,J5667,K5667,hipWeibAlpha,hipWeibBeta,2,vertWeibAlpha,vertWeibBeta,2,meanSurvival,sdSurvival,baseU,hipUMult,vertUMult,hipCost,vertCost,costInt,discC,discCi,discQi,hipFracMort,50, FALSE)</f>
        <v>6.440477346037814</v>
      </c>
      <c r="Z5667" s="17">
        <v>5.520757994798597</v>
      </c>
      <c r="AA5667" s="27">
        <v>4600.3409614555821</v>
      </c>
      <c r="AB5667" s="27">
        <v>3943.3985677132837</v>
      </c>
      <c r="AC5667" s="1">
        <v>1</v>
      </c>
    </row>
    <row r="5668" spans="5:29" x14ac:dyDescent="0.35">
      <c r="E5668" s="1">
        <v>5664</v>
      </c>
      <c r="G5668" s="17">
        <v>0.82191675901412964</v>
      </c>
      <c r="H5668" s="17">
        <v>0.43474024534225464</v>
      </c>
      <c r="I5668" s="17">
        <v>0.98961085081100464</v>
      </c>
      <c r="J5668" s="17">
        <v>0.67354029417037964</v>
      </c>
      <c r="K5668" s="17">
        <v>0.66388148069381714</v>
      </c>
      <c r="M5668" s="17" cm="1">
        <f t="array" ref="M5668:Q5668">runSim(G5668,H5668,I5668,J5668,K5668,hipWeibAlpha,hipWeibBeta,1,vertWeibAlpha,vertWeibBeta,1,meanSurvival,sdSurvival,baseU,hipUMult,vertUMult,hipCost,vertCost,costComp,discC,discCi,discQi,hipFracMort,50, FALSE)</f>
        <v>7.8553669548806226</v>
      </c>
      <c r="N5668" s="17">
        <v>6.4374563034679451</v>
      </c>
      <c r="O5668" s="27">
        <v>13000</v>
      </c>
      <c r="P5668" s="27">
        <v>10170.24350169257</v>
      </c>
      <c r="Q5668" s="1">
        <v>1</v>
      </c>
      <c r="Y5668" s="17" cm="1">
        <f t="array" ref="Y5668:AC5668">runSim(G5668,H5668,I5668,J5668,K5668,hipWeibAlpha,hipWeibBeta,2,vertWeibAlpha,vertWeibBeta,2,meanSurvival,sdSurvival,baseU,hipUMult,vertUMult,hipCost,vertCost,costInt,discC,discCi,discQi,hipFracMort,50, FALSE)</f>
        <v>9.3374378276475536</v>
      </c>
      <c r="Z5668" s="17">
        <v>7.4883360159660315</v>
      </c>
      <c r="AA5668" s="27">
        <v>13674.565308251509</v>
      </c>
      <c r="AB5668" s="27">
        <v>9780.3940225178303</v>
      </c>
      <c r="AC5668" s="1">
        <v>1</v>
      </c>
    </row>
    <row r="5669" spans="5:29" x14ac:dyDescent="0.35">
      <c r="E5669" s="1">
        <v>5665</v>
      </c>
      <c r="G5669" s="17">
        <v>0.81517565250396729</v>
      </c>
      <c r="H5669" s="17">
        <v>7.9551935195922852E-3</v>
      </c>
      <c r="I5669" s="17">
        <v>0.53084337711334229</v>
      </c>
      <c r="J5669" s="17">
        <v>0.32280504703521729</v>
      </c>
      <c r="K5669" s="17">
        <v>0.21115648746490479</v>
      </c>
      <c r="M5669" s="17" cm="1">
        <f t="array" ref="M5669:Q5669">runSim(G5669,H5669,I5669,J5669,K5669,hipWeibAlpha,hipWeibBeta,1,vertWeibAlpha,vertWeibBeta,1,meanSurvival,sdSurvival,baseU,hipUMult,vertUMult,hipCost,vertCost,costComp,discC,discCi,discQi,hipFracMort,50, FALSE)</f>
        <v>6.7523161353734826</v>
      </c>
      <c r="N5669" s="17">
        <v>5.7210892540881968</v>
      </c>
      <c r="O5669" s="27">
        <v>7000</v>
      </c>
      <c r="P5669" s="27">
        <v>5554.5233669114741</v>
      </c>
      <c r="Q5669" s="1">
        <v>1</v>
      </c>
      <c r="Y5669" s="17" cm="1">
        <f t="array" ref="Y5669:AC5669">runSim(G5669,H5669,I5669,J5669,K5669,hipWeibAlpha,hipWeibBeta,2,vertWeibAlpha,vertWeibBeta,2,meanSurvival,sdSurvival,baseU,hipUMult,vertUMult,hipCost,vertCost,costInt,discC,discCi,discQi,hipFracMort,50, FALSE)</f>
        <v>7.4342746362500582</v>
      </c>
      <c r="Z5669" s="17">
        <v>6.2275214420943907</v>
      </c>
      <c r="AA5669" s="27">
        <v>5310.1961687500416</v>
      </c>
      <c r="AB5669" s="27">
        <v>4448.2296014959938</v>
      </c>
      <c r="AC5669" s="1">
        <v>1</v>
      </c>
    </row>
    <row r="5670" spans="5:29" x14ac:dyDescent="0.35">
      <c r="E5670" s="1">
        <v>5666</v>
      </c>
      <c r="G5670" s="17">
        <v>0.84168559312820435</v>
      </c>
      <c r="H5670" s="17">
        <v>0.16959697008132935</v>
      </c>
      <c r="I5670" s="17">
        <v>3.8432419300079346E-2</v>
      </c>
      <c r="J5670" s="17">
        <v>0.13129740953445435</v>
      </c>
      <c r="K5670" s="17">
        <v>0.88811808824539185</v>
      </c>
      <c r="M5670" s="17" cm="1">
        <f t="array" ref="M5670:Q5670">runSim(G5670,H5670,I5670,J5670,K5670,hipWeibAlpha,hipWeibBeta,1,vertWeibAlpha,vertWeibBeta,1,meanSurvival,sdSurvival,baseU,hipUMult,vertUMult,hipCost,vertCost,costComp,discC,discCi,discQi,hipFracMort,50, FALSE)</f>
        <v>5.6631213985917643</v>
      </c>
      <c r="N5670" s="17">
        <v>4.9350055622520967</v>
      </c>
      <c r="O5670" s="27">
        <v>7000</v>
      </c>
      <c r="P5670" s="27">
        <v>5608.3393763852555</v>
      </c>
      <c r="Q5670" s="1">
        <v>1</v>
      </c>
      <c r="Y5670" s="17" cm="1">
        <f t="array" ref="Y5670:AC5670">runSim(G5670,H5670,I5670,J5670,K5670,hipWeibAlpha,hipWeibBeta,2,vertWeibAlpha,vertWeibBeta,2,meanSurvival,sdSurvival,baseU,hipUMult,vertUMult,hipCost,vertCost,costInt,discC,discCi,discQi,hipFracMort,50, FALSE)</f>
        <v>6.0474137598236091</v>
      </c>
      <c r="Z5670" s="17">
        <v>5.231554986296274</v>
      </c>
      <c r="AA5670" s="27">
        <v>4319.5812570168637</v>
      </c>
      <c r="AB5670" s="27">
        <v>3736.8249902116245</v>
      </c>
      <c r="AC5670" s="1">
        <v>1</v>
      </c>
    </row>
    <row r="5671" spans="5:29" x14ac:dyDescent="0.35">
      <c r="E5671" s="1">
        <v>5667</v>
      </c>
      <c r="G5671" s="17">
        <v>0.18079590797424316</v>
      </c>
      <c r="H5671" s="17">
        <v>0.47831177711486816</v>
      </c>
      <c r="I5671" s="17">
        <v>0.55930542945861816</v>
      </c>
      <c r="J5671" s="17">
        <v>0.87446045875549316</v>
      </c>
      <c r="K5671" s="17">
        <v>0.33837342262268066</v>
      </c>
      <c r="M5671" s="17" cm="1">
        <f t="array" ref="M5671:Q5671">runSim(G5671,H5671,I5671,J5671,K5671,hipWeibAlpha,hipWeibBeta,1,vertWeibAlpha,vertWeibBeta,1,meanSurvival,sdSurvival,baseU,hipUMult,vertUMult,hipCost,vertCost,costComp,discC,discCi,discQi,hipFracMort,50, FALSE)</f>
        <v>9.5789914981992617</v>
      </c>
      <c r="N5671" s="17">
        <v>7.5781149901249485</v>
      </c>
      <c r="O5671" s="27">
        <v>13000</v>
      </c>
      <c r="P5671" s="27">
        <v>9012.0714888064067</v>
      </c>
      <c r="Q5671" s="1">
        <v>1</v>
      </c>
      <c r="Y5671" s="17" cm="1">
        <f t="array" ref="Y5671:AC5671">runSim(G5671,H5671,I5671,J5671,K5671,hipWeibAlpha,hipWeibBeta,2,vertWeibAlpha,vertWeibBeta,2,meanSurvival,sdSurvival,baseU,hipUMult,vertUMult,hipCost,vertCost,costInt,discC,discCi,discQi,hipFracMort,50, FALSE)</f>
        <v>10.691040793146334</v>
      </c>
      <c r="Z5671" s="17">
        <v>8.3140764288344062</v>
      </c>
      <c r="AA5671" s="27">
        <v>10721.59848729917</v>
      </c>
      <c r="AB5671" s="27">
        <v>7860.1440189929772</v>
      </c>
      <c r="AC5671" s="1">
        <v>1</v>
      </c>
    </row>
    <row r="5672" spans="5:29" x14ac:dyDescent="0.35">
      <c r="E5672" s="1">
        <v>5668</v>
      </c>
      <c r="G5672" s="17">
        <v>0.59504455327987671</v>
      </c>
      <c r="H5672" s="17">
        <v>0.85874694585800171</v>
      </c>
      <c r="I5672" s="17">
        <v>0.55326598882675171</v>
      </c>
      <c r="J5672" s="17">
        <v>0.82655090093612671</v>
      </c>
      <c r="K5672" s="17">
        <v>0.23168700933456421</v>
      </c>
      <c r="M5672" s="17" cm="1">
        <f t="array" ref="M5672:Q5672">runSim(G5672,H5672,I5672,J5672,K5672,hipWeibAlpha,hipWeibBeta,1,vertWeibAlpha,vertWeibBeta,1,meanSurvival,sdSurvival,baseU,hipUMult,vertUMult,hipCost,vertCost,costComp,discC,discCi,discQi,hipFracMort,50, FALSE)</f>
        <v>8.5587576785105668</v>
      </c>
      <c r="N5672" s="17">
        <v>6.8528696442244321</v>
      </c>
      <c r="O5672" s="27">
        <v>13000</v>
      </c>
      <c r="P5672" s="27">
        <v>10102.188567912097</v>
      </c>
      <c r="Q5672" s="1">
        <v>1</v>
      </c>
      <c r="Y5672" s="17" cm="1">
        <f t="array" ref="Y5672:AC5672">runSim(G5672,H5672,I5672,J5672,K5672,hipWeibAlpha,hipWeibBeta,2,vertWeibAlpha,vertWeibBeta,2,meanSurvival,sdSurvival,baseU,hipUMult,vertUMult,hipCost,vertCost,costInt,discC,discCi,discQi,hipFracMort,50, FALSE)</f>
        <v>9.7748368837187449</v>
      </c>
      <c r="Z5672" s="17">
        <v>7.7083387306205724</v>
      </c>
      <c r="AA5672" s="27">
        <v>13410.934186595347</v>
      </c>
      <c r="AB5672" s="27">
        <v>10184.017237824039</v>
      </c>
      <c r="AC5672" s="1">
        <v>1</v>
      </c>
    </row>
    <row r="5673" spans="5:29" x14ac:dyDescent="0.35">
      <c r="E5673" s="1">
        <v>5669</v>
      </c>
      <c r="G5673" s="17">
        <v>0.99505984783172607</v>
      </c>
      <c r="H5673" s="17">
        <v>0.73520267009735107</v>
      </c>
      <c r="I5673" s="17">
        <v>0.83914554119110107</v>
      </c>
      <c r="J5673" s="17">
        <v>0.36304080486297607</v>
      </c>
      <c r="K5673" s="17">
        <v>0.75700747966766357</v>
      </c>
      <c r="M5673" s="17" cm="1">
        <f t="array" ref="M5673:Q5673">runSim(G5673,H5673,I5673,J5673,K5673,hipWeibAlpha,hipWeibBeta,1,vertWeibAlpha,vertWeibBeta,1,meanSurvival,sdSurvival,baseU,hipUMult,vertUMult,hipCost,vertCost,costComp,discC,discCi,discQi,hipFracMort,50, FALSE)</f>
        <v>5.8705712202123355</v>
      </c>
      <c r="N5673" s="17">
        <v>4.9704302593233853</v>
      </c>
      <c r="O5673" s="27">
        <v>13000</v>
      </c>
      <c r="P5673" s="27">
        <v>11259.755888984804</v>
      </c>
      <c r="Q5673" s="1">
        <v>1</v>
      </c>
      <c r="Y5673" s="17" cm="1">
        <f t="array" ref="Y5673:AC5673">runSim(G5673,H5673,I5673,J5673,K5673,hipWeibAlpha,hipWeibBeta,2,vertWeibAlpha,vertWeibBeta,2,meanSurvival,sdSurvival,baseU,hipUMult,vertUMult,hipCost,vertCost,costInt,discC,discCi,discQi,hipFracMort,50, FALSE)</f>
        <v>6.5677530544972358</v>
      </c>
      <c r="Z5673" s="17">
        <v>5.5608715580790653</v>
      </c>
      <c r="AA5673" s="27">
        <v>15474.486122674536</v>
      </c>
      <c r="AB5673" s="27">
        <v>12604.527529464023</v>
      </c>
      <c r="AC5673" s="1">
        <v>1</v>
      </c>
    </row>
    <row r="5674" spans="5:29" x14ac:dyDescent="0.35">
      <c r="E5674" s="1">
        <v>5670</v>
      </c>
      <c r="G5674" s="17">
        <v>5.4230272769927979E-2</v>
      </c>
      <c r="H5674" s="17">
        <v>0.24005180597305298</v>
      </c>
      <c r="I5674" s="17">
        <v>0.36572319269180298</v>
      </c>
      <c r="J5674" s="17">
        <v>0.76278740167617798</v>
      </c>
      <c r="K5674" s="17">
        <v>0.75276237726211548</v>
      </c>
      <c r="M5674" s="17" cm="1">
        <f t="array" ref="M5674:Q5674">runSim(G5674,H5674,I5674,J5674,K5674,hipWeibAlpha,hipWeibBeta,1,vertWeibAlpha,vertWeibBeta,1,meanSurvival,sdSurvival,baseU,hipUMult,vertUMult,hipCost,vertCost,costComp,discC,discCi,discQi,hipFracMort,50, FALSE)</f>
        <v>9.410760817710587</v>
      </c>
      <c r="N5674" s="17">
        <v>7.5198594834446508</v>
      </c>
      <c r="O5674" s="27">
        <v>10000</v>
      </c>
      <c r="P5674" s="27">
        <v>6625.1559678811809</v>
      </c>
      <c r="Q5674" s="1">
        <v>1</v>
      </c>
      <c r="Y5674" s="17" cm="1">
        <f t="array" ref="Y5674:AC5674">runSim(G5674,H5674,I5674,J5674,K5674,hipWeibAlpha,hipWeibBeta,2,vertWeibAlpha,vertWeibBeta,2,meanSurvival,sdSurvival,baseU,hipUMult,vertUMult,hipCost,vertCost,costInt,discC,discCi,discQi,hipFracMort,50, FALSE)</f>
        <v>9.9021248736542606</v>
      </c>
      <c r="Z5674" s="17">
        <v>7.840306394525677</v>
      </c>
      <c r="AA5674" s="27">
        <v>7072.946338324472</v>
      </c>
      <c r="AB5674" s="27">
        <v>5600.2188532326263</v>
      </c>
      <c r="AC5674" s="1">
        <v>1</v>
      </c>
    </row>
    <row r="5675" spans="5:29" x14ac:dyDescent="0.35">
      <c r="E5675" s="1">
        <v>5671</v>
      </c>
      <c r="G5675" s="17">
        <v>0.53657007217407227</v>
      </c>
      <c r="H5675" s="17">
        <v>0.76035547256469727</v>
      </c>
      <c r="I5675" s="17">
        <v>7.0841312408447266E-2</v>
      </c>
      <c r="J5675" s="17">
        <v>0.97339868545532227</v>
      </c>
      <c r="K5675" s="17">
        <v>0.48784875869750977</v>
      </c>
      <c r="M5675" s="17" cm="1">
        <f t="array" ref="M5675:Q5675">runSim(G5675,H5675,I5675,J5675,K5675,hipWeibAlpha,hipWeibBeta,1,vertWeibAlpha,vertWeibBeta,1,meanSurvival,sdSurvival,baseU,hipUMult,vertUMult,hipCost,vertCost,costComp,discC,discCi,discQi,hipFracMort,50, FALSE)</f>
        <v>10.102554644315632</v>
      </c>
      <c r="N5675" s="17">
        <v>7.7679224052999363</v>
      </c>
      <c r="O5675" s="27">
        <v>13000</v>
      </c>
      <c r="P5675" s="27">
        <v>9414.345938917797</v>
      </c>
      <c r="Q5675" s="1">
        <v>1</v>
      </c>
      <c r="Y5675" s="17" cm="1">
        <f t="array" ref="Y5675:AC5675">runSim(G5675,H5675,I5675,J5675,K5675,hipWeibAlpha,hipWeibBeta,2,vertWeibAlpha,vertWeibBeta,2,meanSurvival,sdSurvival,baseU,hipUMult,vertUMult,hipCost,vertCost,costInt,discC,discCi,discQi,hipFracMort,50, FALSE)</f>
        <v>11.794695421325228</v>
      </c>
      <c r="Z5675" s="17">
        <v>8.8923536394834244</v>
      </c>
      <c r="AA5675" s="27">
        <v>18899.908854292094</v>
      </c>
      <c r="AB5675" s="27">
        <v>12703.636846099795</v>
      </c>
      <c r="AC5675" s="1">
        <v>1</v>
      </c>
    </row>
    <row r="5676" spans="5:29" x14ac:dyDescent="0.35">
      <c r="E5676" s="1">
        <v>5672</v>
      </c>
      <c r="G5676" s="17">
        <v>0.7974974513053894</v>
      </c>
      <c r="H5676" s="17">
        <v>0.7823912501335144</v>
      </c>
      <c r="I5676" s="17">
        <v>0.7884337306022644</v>
      </c>
      <c r="J5676" s="17">
        <v>0.7995116114616394</v>
      </c>
      <c r="K5676" s="17">
        <v>0.8030363917350769</v>
      </c>
      <c r="M5676" s="17" cm="1">
        <f t="array" ref="M5676:Q5676">runSim(G5676,H5676,I5676,J5676,K5676,hipWeibAlpha,hipWeibBeta,1,vertWeibAlpha,vertWeibBeta,1,meanSurvival,sdSurvival,baseU,hipUMult,vertUMult,hipCost,vertCost,costComp,discC,discCi,discQi,hipFracMort,50, FALSE)</f>
        <v>8.2242161025995166</v>
      </c>
      <c r="N5676" s="17">
        <v>6.6264176983269589</v>
      </c>
      <c r="O5676" s="27">
        <v>13000</v>
      </c>
      <c r="P5676" s="27">
        <v>10428.083117621389</v>
      </c>
      <c r="Q5676" s="1">
        <v>1</v>
      </c>
      <c r="Y5676" s="17" cm="1">
        <f t="array" ref="Y5676:AC5676">runSim(G5676,H5676,I5676,J5676,K5676,hipWeibAlpha,hipWeibBeta,2,vertWeibAlpha,vertWeibBeta,2,meanSurvival,sdSurvival,baseU,hipUMult,vertUMult,hipCost,vertCost,costInt,discC,discCi,discQi,hipFracMort,50, FALSE)</f>
        <v>9.5879050976319782</v>
      </c>
      <c r="Z5676" s="17">
        <v>7.6154684838021902</v>
      </c>
      <c r="AA5676" s="27">
        <v>20259.8170450445</v>
      </c>
      <c r="AB5676" s="27">
        <v>14350.853270765003</v>
      </c>
      <c r="AC5676" s="1">
        <v>1</v>
      </c>
    </row>
    <row r="5677" spans="5:29" x14ac:dyDescent="0.35">
      <c r="E5677" s="1">
        <v>5673</v>
      </c>
      <c r="G5677" s="17">
        <v>0.82837498188018799</v>
      </c>
      <c r="H5677" s="17">
        <v>0.90494358539581299</v>
      </c>
      <c r="I5677" s="17">
        <v>7.4316143989562988E-2</v>
      </c>
      <c r="J5677" s="17">
        <v>0.88483250141143799</v>
      </c>
      <c r="K5677" s="17">
        <v>0.23363316059112549</v>
      </c>
      <c r="M5677" s="17" cm="1">
        <f t="array" ref="M5677:Q5677">runSim(G5677,H5677,I5677,J5677,K5677,hipWeibAlpha,hipWeibBeta,1,vertWeibAlpha,vertWeibBeta,1,meanSurvival,sdSurvival,baseU,hipUMult,vertUMult,hipCost,vertCost,costComp,discC,discCi,discQi,hipFracMort,50, FALSE)</f>
        <v>8.5847670846063124</v>
      </c>
      <c r="N5677" s="17">
        <v>6.8015783142912802</v>
      </c>
      <c r="O5677" s="27">
        <v>13000</v>
      </c>
      <c r="P5677" s="27">
        <v>10095.289799337672</v>
      </c>
      <c r="Q5677" s="1">
        <v>1</v>
      </c>
      <c r="Y5677" s="17" cm="1">
        <f t="array" ref="Y5677:AC5677">runSim(G5677,H5677,I5677,J5677,K5677,hipWeibAlpha,hipWeibBeta,2,vertWeibAlpha,vertWeibBeta,2,meanSurvival,sdSurvival,baseU,hipUMult,vertUMult,hipCost,vertCost,costInt,discC,discCi,discQi,hipFracMort,50, FALSE)</f>
        <v>9.7992480712288526</v>
      </c>
      <c r="Z5677" s="17">
        <v>7.697064767309671</v>
      </c>
      <c r="AA5677" s="27">
        <v>17799.244548130973</v>
      </c>
      <c r="AB5677" s="27">
        <v>13005.724832862583</v>
      </c>
      <c r="AC5677" s="1">
        <v>1</v>
      </c>
    </row>
    <row r="5678" spans="5:29" x14ac:dyDescent="0.35">
      <c r="E5678" s="1">
        <v>5674</v>
      </c>
      <c r="G5678" s="17">
        <v>0.48226338624954224</v>
      </c>
      <c r="H5678" s="17">
        <v>0.15880757570266724</v>
      </c>
      <c r="I5678" s="17">
        <v>8.8189899921417236E-2</v>
      </c>
      <c r="J5678" s="17">
        <v>0.12539082765579224</v>
      </c>
      <c r="K5678" s="17">
        <v>8.6385011672973633E-4</v>
      </c>
      <c r="M5678" s="17" cm="1">
        <f t="array" ref="M5678:Q5678">runSim(G5678,H5678,I5678,J5678,K5678,hipWeibAlpha,hipWeibBeta,1,vertWeibAlpha,vertWeibBeta,1,meanSurvival,sdSurvival,baseU,hipUMult,vertUMult,hipCost,vertCost,costComp,discC,discCi,discQi,hipFracMort,50, FALSE)</f>
        <v>5.9882489563344343</v>
      </c>
      <c r="N5678" s="17">
        <v>5.1875377412674446</v>
      </c>
      <c r="O5678" s="27">
        <v>0</v>
      </c>
      <c r="P5678" s="27">
        <v>0</v>
      </c>
      <c r="Q5678" s="1">
        <v>1</v>
      </c>
      <c r="Y5678" s="17" cm="1">
        <f t="array" ref="Y5678:AC5678">runSim(G5678,H5678,I5678,J5678,K5678,hipWeibAlpha,hipWeibBeta,2,vertWeibAlpha,vertWeibBeta,2,meanSurvival,sdSurvival,baseU,hipUMult,vertUMult,hipCost,vertCost,costInt,discC,discCi,discQi,hipFracMort,50, FALSE)</f>
        <v>5.9882489563344343</v>
      </c>
      <c r="Z5678" s="17">
        <v>5.1875377412674446</v>
      </c>
      <c r="AA5678" s="27">
        <v>4277.3206830960244</v>
      </c>
      <c r="AB5678" s="27">
        <v>3705.3841009053176</v>
      </c>
      <c r="AC5678" s="1">
        <v>1</v>
      </c>
    </row>
    <row r="5679" spans="5:29" x14ac:dyDescent="0.35">
      <c r="E5679" s="1">
        <v>5675</v>
      </c>
      <c r="G5679" s="17">
        <v>0.71853518486022949</v>
      </c>
      <c r="H5679" s="17">
        <v>0.97015261650085449</v>
      </c>
      <c r="I5679" s="17">
        <v>0.86950564384460449</v>
      </c>
      <c r="J5679" s="17">
        <v>0.35165286064147949</v>
      </c>
      <c r="K5679" s="17">
        <v>0.95960879325866699</v>
      </c>
      <c r="M5679" s="17" cm="1">
        <f t="array" ref="M5679:Q5679">runSim(G5679,H5679,I5679,J5679,K5679,hipWeibAlpha,hipWeibBeta,1,vertWeibAlpha,vertWeibBeta,1,meanSurvival,sdSurvival,baseU,hipUMult,vertUMult,hipCost,vertCost,costComp,discC,discCi,discQi,hipFracMort,50, FALSE)</f>
        <v>6.4218365529098413</v>
      </c>
      <c r="N5679" s="17">
        <v>5.4273379443345302</v>
      </c>
      <c r="O5679" s="27">
        <v>13000</v>
      </c>
      <c r="P5679" s="27">
        <v>10832.476964699366</v>
      </c>
      <c r="Q5679" s="1">
        <v>1</v>
      </c>
      <c r="Y5679" s="17" cm="1">
        <f t="array" ref="Y5679:AC5679">runSim(G5679,H5679,I5679,J5679,K5679,hipWeibAlpha,hipWeibBeta,2,vertWeibAlpha,vertWeibBeta,2,meanSurvival,sdSurvival,baseU,hipUMult,vertUMult,hipCost,vertCost,costInt,discC,discCi,discQi,hipFracMort,50, FALSE)</f>
        <v>7.0351342843527034</v>
      </c>
      <c r="Z5679" s="17">
        <v>5.8938855410927857</v>
      </c>
      <c r="AA5679" s="27">
        <v>11428.707142616455</v>
      </c>
      <c r="AB5679" s="27">
        <v>9715.3549004915985</v>
      </c>
      <c r="AC5679" s="1">
        <v>1</v>
      </c>
    </row>
    <row r="5680" spans="5:29" x14ac:dyDescent="0.35">
      <c r="E5680" s="1">
        <v>5676</v>
      </c>
      <c r="G5680" s="17">
        <v>0.10340875387191772</v>
      </c>
      <c r="H5680" s="17">
        <v>0.50480645895004272</v>
      </c>
      <c r="I5680" s="17">
        <v>0.74424737691879272</v>
      </c>
      <c r="J5680" s="17">
        <v>0.51655572652816772</v>
      </c>
      <c r="K5680" s="17">
        <v>0.98956292867660522</v>
      </c>
      <c r="M5680" s="17" cm="1">
        <f t="array" ref="M5680:Q5680">runSim(G5680,H5680,I5680,J5680,K5680,hipWeibAlpha,hipWeibBeta,1,vertWeibAlpha,vertWeibBeta,1,meanSurvival,sdSurvival,baseU,hipUMult,vertUMult,hipCost,vertCost,costComp,discC,discCi,discQi,hipFracMort,50, FALSE)</f>
        <v>8.1014576162516914</v>
      </c>
      <c r="N5680" s="17">
        <v>6.6597414661542773</v>
      </c>
      <c r="O5680" s="27">
        <v>6000</v>
      </c>
      <c r="P5680" s="27">
        <v>4446.9758152710046</v>
      </c>
      <c r="Q5680" s="1">
        <v>1</v>
      </c>
      <c r="Y5680" s="17" cm="1">
        <f t="array" ref="Y5680:AC5680">runSim(G5680,H5680,I5680,J5680,K5680,hipWeibAlpha,hipWeibBeta,2,vertWeibAlpha,vertWeibBeta,2,meanSurvival,sdSurvival,baseU,hipUMult,vertUMult,hipCost,vertCost,costInt,discC,discCi,discQi,hipFracMort,50, FALSE)</f>
        <v>8.487173038723391</v>
      </c>
      <c r="Z5680" s="17">
        <v>6.9395974398187033</v>
      </c>
      <c r="AA5680" s="27">
        <v>6062.2664562309947</v>
      </c>
      <c r="AB5680" s="27">
        <v>4956.855314156217</v>
      </c>
      <c r="AC5680" s="1">
        <v>1</v>
      </c>
    </row>
    <row r="5681" spans="5:29" x14ac:dyDescent="0.35">
      <c r="E5681" s="1">
        <v>5677</v>
      </c>
      <c r="G5681" s="17">
        <v>0.60522115230560303</v>
      </c>
      <c r="H5681" s="17">
        <v>0.93227803707122803</v>
      </c>
      <c r="I5681" s="17">
        <v>0.40145528316497803</v>
      </c>
      <c r="J5681" s="17">
        <v>0.42828023433685303</v>
      </c>
      <c r="K5681" s="17">
        <v>0.11863362789154053</v>
      </c>
      <c r="M5681" s="17" cm="1">
        <f t="array" ref="M5681:Q5681">runSim(G5681,H5681,I5681,J5681,K5681,hipWeibAlpha,hipWeibBeta,1,vertWeibAlpha,vertWeibBeta,1,meanSurvival,sdSurvival,baseU,hipUMult,vertUMult,hipCost,vertCost,costComp,discC,discCi,discQi,hipFracMort,50, FALSE)</f>
        <v>6.8879150771562383</v>
      </c>
      <c r="N5681" s="17">
        <v>5.7683648519128088</v>
      </c>
      <c r="O5681" s="27">
        <v>13000</v>
      </c>
      <c r="P5681" s="27">
        <v>10173.425625306323</v>
      </c>
      <c r="Q5681" s="1">
        <v>1</v>
      </c>
      <c r="Y5681" s="17" cm="1">
        <f t="array" ref="Y5681:AC5681">runSim(G5681,H5681,I5681,J5681,K5681,hipWeibAlpha,hipWeibBeta,2,vertWeibAlpha,vertWeibBeta,2,meanSurvival,sdSurvival,baseU,hipUMult,vertUMult,hipCost,vertCost,costInt,discC,discCi,discQi,hipFracMort,50, FALSE)</f>
        <v>7.5149613350235223</v>
      </c>
      <c r="Z5681" s="17">
        <v>6.2416090913647349</v>
      </c>
      <c r="AA5681" s="27">
        <v>8728.8686134731597</v>
      </c>
      <c r="AB5681" s="27">
        <v>7327.724621704152</v>
      </c>
      <c r="AC5681" s="1">
        <v>1</v>
      </c>
    </row>
    <row r="5682" spans="5:29" x14ac:dyDescent="0.35">
      <c r="E5682" s="1">
        <v>5678</v>
      </c>
      <c r="G5682" s="17">
        <v>0.31798464059829712</v>
      </c>
      <c r="H5682" s="17">
        <v>0.74306398630142212</v>
      </c>
      <c r="I5682" s="17">
        <v>0.77303224802017212</v>
      </c>
      <c r="J5682" s="17">
        <v>0.66130739450454712</v>
      </c>
      <c r="K5682" s="17">
        <v>0.26212221384048462</v>
      </c>
      <c r="M5682" s="17" cm="1">
        <f t="array" ref="M5682:Q5682">runSim(G5682,H5682,I5682,J5682,K5682,hipWeibAlpha,hipWeibBeta,1,vertWeibAlpha,vertWeibBeta,1,meanSurvival,sdSurvival,baseU,hipUMult,vertUMult,hipCost,vertCost,costComp,discC,discCi,discQi,hipFracMort,50, FALSE)</f>
        <v>8.1943971236490789</v>
      </c>
      <c r="N5682" s="17">
        <v>6.6818352339439819</v>
      </c>
      <c r="O5682" s="27">
        <v>13000</v>
      </c>
      <c r="P5682" s="27">
        <v>9731.5543270523922</v>
      </c>
      <c r="Q5682" s="1">
        <v>1</v>
      </c>
      <c r="Y5682" s="17" cm="1">
        <f t="array" ref="Y5682:AC5682">runSim(G5682,H5682,I5682,J5682,K5682,hipWeibAlpha,hipWeibBeta,2,vertWeibAlpha,vertWeibBeta,2,meanSurvival,sdSurvival,baseU,hipUMult,vertUMult,hipCost,vertCost,costInt,discC,discCi,discQi,hipFracMort,50, FALSE)</f>
        <v>8.9566507241106095</v>
      </c>
      <c r="Z5682" s="17">
        <v>7.2304917777342208</v>
      </c>
      <c r="AA5682" s="27">
        <v>12624.050821606837</v>
      </c>
      <c r="AB5682" s="27">
        <v>9475.4383943352259</v>
      </c>
      <c r="AC5682" s="1">
        <v>1</v>
      </c>
    </row>
    <row r="5683" spans="5:29" x14ac:dyDescent="0.35">
      <c r="E5683" s="1">
        <v>5679</v>
      </c>
      <c r="G5683" s="17">
        <v>0.96259212493896484</v>
      </c>
      <c r="H5683" s="17">
        <v>0.46860408782958984</v>
      </c>
      <c r="I5683" s="17">
        <v>6.6199302673339844E-2</v>
      </c>
      <c r="J5683" s="17">
        <v>0.49512386322021484</v>
      </c>
      <c r="K5683" s="17">
        <v>0.67705440521240234</v>
      </c>
      <c r="M5683" s="17" cm="1">
        <f t="array" ref="M5683:Q5683">runSim(G5683,H5683,I5683,J5683,K5683,hipWeibAlpha,hipWeibBeta,1,vertWeibAlpha,vertWeibBeta,1,meanSurvival,sdSurvival,baseU,hipUMult,vertUMult,hipCost,vertCost,costComp,discC,discCi,discQi,hipFracMort,50, FALSE)</f>
        <v>6.7916278490888251</v>
      </c>
      <c r="N5683" s="17">
        <v>5.676436013009571</v>
      </c>
      <c r="O5683" s="27">
        <v>10000</v>
      </c>
      <c r="P5683" s="27">
        <v>8373.6508958084014</v>
      </c>
      <c r="Q5683" s="1">
        <v>1</v>
      </c>
      <c r="Y5683" s="17" cm="1">
        <f t="array" ref="Y5683:AC5683">runSim(G5683,H5683,I5683,J5683,K5683,hipWeibAlpha,hipWeibBeta,2,vertWeibAlpha,vertWeibBeta,2,meanSurvival,sdSurvival,baseU,hipUMult,vertUMult,hipCost,vertCost,costInt,discC,discCi,discQi,hipFracMort,50, FALSE)</f>
        <v>7.8273272275149637</v>
      </c>
      <c r="Z5683" s="17">
        <v>6.4823731639899611</v>
      </c>
      <c r="AA5683" s="27">
        <v>12981.665549994865</v>
      </c>
      <c r="AB5683" s="27">
        <v>10068.488614835069</v>
      </c>
      <c r="AC5683" s="1">
        <v>1</v>
      </c>
    </row>
    <row r="5684" spans="5:29" x14ac:dyDescent="0.35">
      <c r="E5684" s="1">
        <v>5680</v>
      </c>
      <c r="G5684" s="17">
        <v>0.36757582426071167</v>
      </c>
      <c r="H5684" s="17">
        <v>0.50578993558883667</v>
      </c>
      <c r="I5684" s="17">
        <v>0.65050429105758667</v>
      </c>
      <c r="J5684" s="17">
        <v>8.248060941696167E-2</v>
      </c>
      <c r="K5684" s="17">
        <v>0.58356398344039917</v>
      </c>
      <c r="M5684" s="17" cm="1">
        <f t="array" ref="M5684:Q5684">runSim(G5684,H5684,I5684,J5684,K5684,hipWeibAlpha,hipWeibBeta,1,vertWeibAlpha,vertWeibBeta,1,meanSurvival,sdSurvival,baseU,hipUMult,vertUMult,hipCost,vertCost,costComp,discC,discCi,discQi,hipFracMort,50, FALSE)</f>
        <v>5.397930518002914</v>
      </c>
      <c r="N5684" s="17">
        <v>4.7400031880213707</v>
      </c>
      <c r="O5684" s="27">
        <v>3000</v>
      </c>
      <c r="P5684" s="27">
        <v>2390.2421167379835</v>
      </c>
      <c r="Q5684" s="1">
        <v>1</v>
      </c>
      <c r="Y5684" s="17" cm="1">
        <f t="array" ref="Y5684:AC5684">runSim(G5684,H5684,I5684,J5684,K5684,hipWeibAlpha,hipWeibBeta,2,vertWeibAlpha,vertWeibBeta,2,meanSurvival,sdSurvival,baseU,hipUMult,vertUMult,hipCost,vertCost,costInt,discC,discCi,discQi,hipFracMort,50, FALSE)</f>
        <v>5.4839869440035161</v>
      </c>
      <c r="Z5684" s="17">
        <v>4.8071387527292861</v>
      </c>
      <c r="AA5684" s="27">
        <v>3917.1335314310827</v>
      </c>
      <c r="AB5684" s="27">
        <v>3433.6705376637765</v>
      </c>
      <c r="AC5684" s="1">
        <v>1</v>
      </c>
    </row>
    <row r="5685" spans="5:29" x14ac:dyDescent="0.35">
      <c r="E5685" s="1">
        <v>5681</v>
      </c>
      <c r="G5685" s="17">
        <v>7.3706269264221191E-2</v>
      </c>
      <c r="H5685" s="17">
        <v>0.69031393527984619</v>
      </c>
      <c r="I5685" s="17">
        <v>0.44367086887359619</v>
      </c>
      <c r="J5685" s="17">
        <v>0.99149191379547119</v>
      </c>
      <c r="K5685" s="17">
        <v>0.34761679172515869</v>
      </c>
      <c r="M5685" s="17" cm="1">
        <f t="array" ref="M5685:Q5685">runSim(G5685,H5685,I5685,J5685,K5685,hipWeibAlpha,hipWeibBeta,1,vertWeibAlpha,vertWeibBeta,1,meanSurvival,sdSurvival,baseU,hipUMult,vertUMult,hipCost,vertCost,costComp,discC,discCi,discQi,hipFracMort,50, FALSE)</f>
        <v>11.395022208673875</v>
      </c>
      <c r="N5685" s="17">
        <v>8.5648061383764276</v>
      </c>
      <c r="O5685" s="27">
        <v>13000</v>
      </c>
      <c r="P5685" s="27">
        <v>9038.0553376793214</v>
      </c>
      <c r="Q5685" s="1">
        <v>1</v>
      </c>
      <c r="Y5685" s="17" cm="1">
        <f t="array" ref="Y5685:AC5685">runSim(G5685,H5685,I5685,J5685,K5685,hipWeibAlpha,hipWeibBeta,2,vertWeibAlpha,vertWeibBeta,2,meanSurvival,sdSurvival,baseU,hipUMult,vertUMult,hipCost,vertCost,costInt,discC,discCi,discQi,hipFracMort,50, FALSE)</f>
        <v>12.752046483542536</v>
      </c>
      <c r="Z5685" s="17">
        <v>9.4188207121898131</v>
      </c>
      <c r="AA5685" s="27">
        <v>15579.537160822172</v>
      </c>
      <c r="AB5685" s="27">
        <v>10835.640843795438</v>
      </c>
      <c r="AC5685" s="1">
        <v>1</v>
      </c>
    </row>
    <row r="5686" spans="5:29" x14ac:dyDescent="0.35">
      <c r="E5686" s="1">
        <v>5682</v>
      </c>
      <c r="G5686" s="17">
        <v>0.37957030534744263</v>
      </c>
      <c r="H5686" s="17">
        <v>0.43599730730056763</v>
      </c>
      <c r="I5686" s="17">
        <v>0.61342650651931763</v>
      </c>
      <c r="J5686" s="17">
        <v>0.43871337175369263</v>
      </c>
      <c r="K5686" s="17">
        <v>0.79221373796463013</v>
      </c>
      <c r="M5686" s="17" cm="1">
        <f t="array" ref="M5686:Q5686">runSim(G5686,H5686,I5686,J5686,K5686,hipWeibAlpha,hipWeibBeta,1,vertWeibAlpha,vertWeibBeta,1,meanSurvival,sdSurvival,baseU,hipUMult,vertUMult,hipCost,vertCost,costComp,discC,discCi,discQi,hipFracMort,50, FALSE)</f>
        <v>7.5241314300350881</v>
      </c>
      <c r="N5686" s="17">
        <v>6.2746194124252366</v>
      </c>
      <c r="O5686" s="27">
        <v>10000</v>
      </c>
      <c r="P5686" s="27">
        <v>7310.617962961458</v>
      </c>
      <c r="Q5686" s="1">
        <v>1</v>
      </c>
      <c r="Y5686" s="17" cm="1">
        <f t="array" ref="Y5686:AC5686">runSim(G5686,H5686,I5686,J5686,K5686,hipWeibAlpha,hipWeibBeta,2,vertWeibAlpha,vertWeibBeta,2,meanSurvival,sdSurvival,baseU,hipUMult,vertUMult,hipCost,vertCost,costInt,discC,discCi,discQi,hipFracMort,50, FALSE)</f>
        <v>8.0761126183764027</v>
      </c>
      <c r="Z5686" s="17">
        <v>6.665972934982614</v>
      </c>
      <c r="AA5686" s="27">
        <v>5768.6518702688591</v>
      </c>
      <c r="AB5686" s="27">
        <v>4761.4092392732955</v>
      </c>
      <c r="AC5686" s="1">
        <v>1</v>
      </c>
    </row>
    <row r="5687" spans="5:29" x14ac:dyDescent="0.35">
      <c r="E5687" s="1">
        <v>5683</v>
      </c>
      <c r="G5687" s="17">
        <v>0.62671208381652832</v>
      </c>
      <c r="H5687" s="17">
        <v>0.73868107795715332</v>
      </c>
      <c r="I5687" s="17">
        <v>0.89389348030090332</v>
      </c>
      <c r="J5687" s="17">
        <v>1.178288459777832E-2</v>
      </c>
      <c r="K5687" s="17">
        <v>0.68565678596496582</v>
      </c>
      <c r="M5687" s="17" cm="1">
        <f t="array" ref="M5687:Q5687">runSim(G5687,H5687,I5687,J5687,K5687,hipWeibAlpha,hipWeibBeta,1,vertWeibAlpha,vertWeibBeta,1,meanSurvival,sdSurvival,baseU,hipUMult,vertUMult,hipCost,vertCost,costComp,discC,discCi,discQi,hipFracMort,50, FALSE)</f>
        <v>3.5889814846810268</v>
      </c>
      <c r="N5687" s="17">
        <v>3.2896926843271936</v>
      </c>
      <c r="O5687" s="27">
        <v>3000</v>
      </c>
      <c r="P5687" s="27">
        <v>2578.3475650860746</v>
      </c>
      <c r="Q5687" s="1">
        <v>1</v>
      </c>
      <c r="Y5687" s="17" cm="1">
        <f t="array" ref="Y5687:AC5687">runSim(G5687,H5687,I5687,J5687,K5687,hipWeibAlpha,hipWeibBeta,2,vertWeibAlpha,vertWeibBeta,2,meanSurvival,sdSurvival,baseU,hipUMult,vertUMult,hipCost,vertCost,costInt,discC,discCi,discQi,hipFracMort,50, FALSE)</f>
        <v>3.645315007558199</v>
      </c>
      <c r="Z5687" s="17">
        <v>3.3374444301335662</v>
      </c>
      <c r="AA5687" s="27">
        <v>2603.7964339701425</v>
      </c>
      <c r="AB5687" s="27">
        <v>2383.8888786668331</v>
      </c>
      <c r="AC5687" s="1">
        <v>1</v>
      </c>
    </row>
    <row r="5688" spans="5:29" x14ac:dyDescent="0.35">
      <c r="E5688" s="1">
        <v>5684</v>
      </c>
      <c r="G5688" s="17">
        <v>7.858508825302124E-2</v>
      </c>
      <c r="H5688" s="17">
        <v>0.89892810583114624</v>
      </c>
      <c r="I5688" s="17">
        <v>0.37079089879989624</v>
      </c>
      <c r="J5688" s="17">
        <v>0.23587268590927124</v>
      </c>
      <c r="K5688" s="17">
        <v>1.112598180770874E-2</v>
      </c>
      <c r="M5688" s="17" cm="1">
        <f t="array" ref="M5688:Q5688">runSim(G5688,H5688,I5688,J5688,K5688,hipWeibAlpha,hipWeibBeta,1,vertWeibAlpha,vertWeibBeta,1,meanSurvival,sdSurvival,baseU,hipUMult,vertUMult,hipCost,vertCost,costComp,discC,discCi,discQi,hipFracMort,50, FALSE)</f>
        <v>6.3826734833217467</v>
      </c>
      <c r="N5688" s="17">
        <v>5.4342790390218632</v>
      </c>
      <c r="O5688" s="27">
        <v>3000</v>
      </c>
      <c r="P5688" s="27">
        <v>2742.2447874616014</v>
      </c>
      <c r="Q5688" s="1">
        <v>1</v>
      </c>
      <c r="Y5688" s="17" cm="1">
        <f t="array" ref="Y5688:AC5688">runSim(G5688,H5688,I5688,J5688,K5688,hipWeibAlpha,hipWeibBeta,2,vertWeibAlpha,vertWeibBeta,2,meanSurvival,sdSurvival,baseU,hipUMult,vertUMult,hipCost,vertCost,costInt,discC,discCi,discQi,hipFracMort,50, FALSE)</f>
        <v>6.5654705726602245</v>
      </c>
      <c r="Z5688" s="17">
        <v>5.5940849181606076</v>
      </c>
      <c r="AA5688" s="27">
        <v>7920.5368206216417</v>
      </c>
      <c r="AB5688" s="27">
        <v>6680.8040056212249</v>
      </c>
      <c r="AC5688" s="1">
        <v>1</v>
      </c>
    </row>
    <row r="5689" spans="5:29" x14ac:dyDescent="0.35">
      <c r="E5689" s="1">
        <v>5685</v>
      </c>
      <c r="G5689" s="17">
        <v>8.057105541229248E-2</v>
      </c>
      <c r="H5689" s="17">
        <v>0.15079200267791748</v>
      </c>
      <c r="I5689" s="17">
        <v>0.92270362377166748</v>
      </c>
      <c r="J5689" s="17">
        <v>0.67120826244354248</v>
      </c>
      <c r="K5689" s="17">
        <v>0.95482337474822998</v>
      </c>
      <c r="M5689" s="17" cm="1">
        <f t="array" ref="M5689:Q5689">runSim(G5689,H5689,I5689,J5689,K5689,hipWeibAlpha,hipWeibBeta,1,vertWeibAlpha,vertWeibBeta,1,meanSurvival,sdSurvival,baseU,hipUMult,vertUMult,hipCost,vertCost,costComp,discC,discCi,discQi,hipFracMort,50, FALSE)</f>
        <v>9.0526940836490493</v>
      </c>
      <c r="N5689" s="17">
        <v>7.3031696759297331</v>
      </c>
      <c r="O5689" s="27">
        <v>13000</v>
      </c>
      <c r="P5689" s="27">
        <v>8493.0976486149048</v>
      </c>
      <c r="Q5689" s="1">
        <v>1</v>
      </c>
      <c r="Y5689" s="17" cm="1">
        <f t="array" ref="Y5689:AC5689">runSim(G5689,H5689,I5689,J5689,K5689,hipWeibAlpha,hipWeibBeta,2,vertWeibAlpha,vertWeibBeta,2,meanSurvival,sdSurvival,baseU,hipUMult,vertUMult,hipCost,vertCost,costInt,discC,discCi,discQi,hipFracMort,50, FALSE)</f>
        <v>9.3308291865577093</v>
      </c>
      <c r="Z5689" s="17">
        <v>7.4841610195497337</v>
      </c>
      <c r="AA5689" s="27">
        <v>6664.8779903983641</v>
      </c>
      <c r="AB5689" s="27">
        <v>5345.8292996783812</v>
      </c>
      <c r="AC5689" s="1">
        <v>1</v>
      </c>
    </row>
    <row r="5690" spans="5:29" x14ac:dyDescent="0.35">
      <c r="E5690" s="1">
        <v>5686</v>
      </c>
      <c r="G5690" s="17">
        <v>0.18929821252822876</v>
      </c>
      <c r="H5690" s="17">
        <v>0.38488537073135376</v>
      </c>
      <c r="I5690" s="17">
        <v>0.50665050745010376</v>
      </c>
      <c r="J5690" s="17">
        <v>0.22988659143447876</v>
      </c>
      <c r="K5690" s="17">
        <v>0.55091625452041626</v>
      </c>
      <c r="M5690" s="17" cm="1">
        <f t="array" ref="M5690:Q5690">runSim(G5690,H5690,I5690,J5690,K5690,hipWeibAlpha,hipWeibBeta,1,vertWeibAlpha,vertWeibBeta,1,meanSurvival,sdSurvival,baseU,hipUMult,vertUMult,hipCost,vertCost,costComp,discC,discCi,discQi,hipFracMort,50, FALSE)</f>
        <v>6.7100739156681213</v>
      </c>
      <c r="N5690" s="17">
        <v>5.7128482217138163</v>
      </c>
      <c r="O5690" s="27">
        <v>3000</v>
      </c>
      <c r="P5690" s="27">
        <v>2292.6106756628465</v>
      </c>
      <c r="Q5690" s="1">
        <v>1</v>
      </c>
      <c r="Y5690" s="17" cm="1">
        <f t="array" ref="Y5690:AC5690">runSim(G5690,H5690,I5690,J5690,K5690,hipWeibAlpha,hipWeibBeta,2,vertWeibAlpha,vertWeibBeta,2,meanSurvival,sdSurvival,baseU,hipUMult,vertUMult,hipCost,vertCost,costInt,discC,discCi,discQi,hipFracMort,50, FALSE)</f>
        <v>6.8476371860773266</v>
      </c>
      <c r="Z5690" s="17">
        <v>5.8144997565409104</v>
      </c>
      <c r="AA5690" s="27">
        <v>4891.1694186266623</v>
      </c>
      <c r="AB5690" s="27">
        <v>4153.2141118149366</v>
      </c>
      <c r="AC5690" s="1">
        <v>1</v>
      </c>
    </row>
    <row r="5691" spans="5:29" x14ac:dyDescent="0.35">
      <c r="E5691" s="1">
        <v>5687</v>
      </c>
      <c r="G5691" s="17">
        <v>0.95656156539916992</v>
      </c>
      <c r="H5691" s="17">
        <v>0.15105009078979492</v>
      </c>
      <c r="I5691" s="17">
        <v>0.47325468063354492</v>
      </c>
      <c r="J5691" s="17">
        <v>0.39729642868041992</v>
      </c>
      <c r="K5691" s="17">
        <v>0.91858243942260742</v>
      </c>
      <c r="M5691" s="17" cm="1">
        <f t="array" ref="M5691:Q5691">runSim(G5691,H5691,I5691,J5691,K5691,hipWeibAlpha,hipWeibBeta,1,vertWeibAlpha,vertWeibBeta,1,meanSurvival,sdSurvival,baseU,hipUMult,vertUMult,hipCost,vertCost,costComp,discC,discCi,discQi,hipFracMort,50, FALSE)</f>
        <v>6.6817355715761986</v>
      </c>
      <c r="N5691" s="17">
        <v>5.6217183671851254</v>
      </c>
      <c r="O5691" s="27">
        <v>10000</v>
      </c>
      <c r="P5691" s="27">
        <v>8032.3414099210477</v>
      </c>
      <c r="Q5691" s="1">
        <v>1</v>
      </c>
      <c r="Y5691" s="17" cm="1">
        <f t="array" ref="Y5691:AC5691">runSim(G5691,H5691,I5691,J5691,K5691,hipWeibAlpha,hipWeibBeta,2,vertWeibAlpha,vertWeibBeta,2,meanSurvival,sdSurvival,baseU,hipUMult,vertUMult,hipCost,vertCost,costInt,discC,discCi,discQi,hipFracMort,50, FALSE)</f>
        <v>7.4966606985746189</v>
      </c>
      <c r="Z5691" s="17">
        <v>6.2641856127001283</v>
      </c>
      <c r="AA5691" s="27">
        <v>12609.473152137645</v>
      </c>
      <c r="AB5691" s="27">
        <v>9757.9852884473694</v>
      </c>
      <c r="AC5691" s="1">
        <v>1</v>
      </c>
    </row>
    <row r="5692" spans="5:29" x14ac:dyDescent="0.35">
      <c r="E5692" s="1">
        <v>5688</v>
      </c>
      <c r="G5692" s="17">
        <v>6.1937034130096436E-2</v>
      </c>
      <c r="H5692" s="17">
        <v>0.13472145795822144</v>
      </c>
      <c r="I5692" s="17">
        <v>0.10560768842697144</v>
      </c>
      <c r="J5692" s="17">
        <v>5.2232444286346436E-2</v>
      </c>
      <c r="K5692" s="17">
        <v>3.5249412059783936E-2</v>
      </c>
      <c r="M5692" s="17" cm="1">
        <f t="array" ref="M5692:Q5692">runSim(G5692,H5692,I5692,J5692,K5692,hipWeibAlpha,hipWeibBeta,1,vertWeibAlpha,vertWeibBeta,1,meanSurvival,sdSurvival,baseU,hipUMult,vertUMult,hipCost,vertCost,costComp,discC,discCi,discQi,hipFracMort,50, FALSE)</f>
        <v>4.9904762163232084</v>
      </c>
      <c r="N5692" s="17">
        <v>4.4256101171164586</v>
      </c>
      <c r="O5692" s="27">
        <v>0</v>
      </c>
      <c r="P5692" s="27">
        <v>0</v>
      </c>
      <c r="Q5692" s="1">
        <v>1</v>
      </c>
      <c r="Y5692" s="17" cm="1">
        <f t="array" ref="Y5692:AC5692">runSim(G5692,H5692,I5692,J5692,K5692,hipWeibAlpha,hipWeibBeta,2,vertWeibAlpha,vertWeibBeta,2,meanSurvival,sdSurvival,baseU,hipUMult,vertUMult,hipCost,vertCost,costInt,discC,discCi,discQi,hipFracMort,50, FALSE)</f>
        <v>4.9904762163232084</v>
      </c>
      <c r="Z5692" s="17">
        <v>4.4256101171164586</v>
      </c>
      <c r="AA5692" s="27">
        <v>3564.6258688022917</v>
      </c>
      <c r="AB5692" s="27">
        <v>3161.1500836546138</v>
      </c>
      <c r="AC5692" s="1">
        <v>1</v>
      </c>
    </row>
    <row r="5693" spans="5:29" x14ac:dyDescent="0.35">
      <c r="E5693" s="1">
        <v>5689</v>
      </c>
      <c r="G5693" s="17">
        <v>0.46181404590606689</v>
      </c>
      <c r="H5693" s="17">
        <v>0.27471077442169189</v>
      </c>
      <c r="I5693" s="17">
        <v>0.54955208301544189</v>
      </c>
      <c r="J5693" s="17">
        <v>0.55342781543731689</v>
      </c>
      <c r="K5693" s="17">
        <v>0.96375191211700439</v>
      </c>
      <c r="M5693" s="17" cm="1">
        <f t="array" ref="M5693:Q5693">runSim(G5693,H5693,I5693,J5693,K5693,hipWeibAlpha,hipWeibBeta,1,vertWeibAlpha,vertWeibBeta,1,meanSurvival,sdSurvival,baseU,hipUMult,vertUMult,hipCost,vertCost,costComp,discC,discCi,discQi,hipFracMort,50, FALSE)</f>
        <v>7.9735657438731486</v>
      </c>
      <c r="N5693" s="17">
        <v>6.5792621656456278</v>
      </c>
      <c r="O5693" s="27">
        <v>10000</v>
      </c>
      <c r="P5693" s="27">
        <v>7264.3518380188234</v>
      </c>
      <c r="Q5693" s="1">
        <v>1</v>
      </c>
      <c r="Y5693" s="17" cm="1">
        <f t="array" ref="Y5693:AC5693">runSim(G5693,H5693,I5693,J5693,K5693,hipWeibAlpha,hipWeibBeta,2,vertWeibAlpha,vertWeibBeta,2,meanSurvival,sdSurvival,baseU,hipUMult,vertUMult,hipCost,vertCost,costInt,discC,discCi,discQi,hipFracMort,50, FALSE)</f>
        <v>8.6820857297747107</v>
      </c>
      <c r="Z5693" s="17">
        <v>7.0674227836624146</v>
      </c>
      <c r="AA5693" s="27">
        <v>6201.4898069819365</v>
      </c>
      <c r="AB5693" s="27">
        <v>5048.159131187439</v>
      </c>
      <c r="AC5693" s="1">
        <v>1</v>
      </c>
    </row>
    <row r="5694" spans="5:29" x14ac:dyDescent="0.35">
      <c r="E5694" s="1">
        <v>5690</v>
      </c>
      <c r="G5694" s="17">
        <v>0.30167275667190552</v>
      </c>
      <c r="H5694" s="17">
        <v>0.76923257112503052</v>
      </c>
      <c r="I5694" s="17">
        <v>0.38220864534378052</v>
      </c>
      <c r="J5694" s="17">
        <v>0.83933144807815552</v>
      </c>
      <c r="K5694" s="17">
        <v>0.53023415803909302</v>
      </c>
      <c r="M5694" s="17" cm="1">
        <f t="array" ref="M5694:Q5694">runSim(G5694,H5694,I5694,J5694,K5694,hipWeibAlpha,hipWeibBeta,1,vertWeibAlpha,vertWeibBeta,1,meanSurvival,sdSurvival,baseU,hipUMult,vertUMult,hipCost,vertCost,costComp,discC,discCi,discQi,hipFracMort,50, FALSE)</f>
        <v>9.0104984794490122</v>
      </c>
      <c r="N5694" s="17">
        <v>7.1811214625074333</v>
      </c>
      <c r="O5694" s="27">
        <v>13000</v>
      </c>
      <c r="P5694" s="27">
        <v>9478.8117441717695</v>
      </c>
      <c r="Q5694" s="1">
        <v>1</v>
      </c>
      <c r="Y5694" s="17" cm="1">
        <f t="array" ref="Y5694:AC5694">runSim(G5694,H5694,I5694,J5694,K5694,hipWeibAlpha,hipWeibBeta,2,vertWeibAlpha,vertWeibBeta,2,meanSurvival,sdSurvival,baseU,hipUMult,vertUMult,hipCost,vertCost,costInt,discC,discCi,discQi,hipFracMort,50, FALSE)</f>
        <v>10.008017591681174</v>
      </c>
      <c r="Z5694" s="17">
        <v>7.8727703889534819</v>
      </c>
      <c r="AA5694" s="27">
        <v>10487.570864286197</v>
      </c>
      <c r="AB5694" s="27">
        <v>8114.4542903547272</v>
      </c>
      <c r="AC5694" s="1">
        <v>1</v>
      </c>
    </row>
    <row r="5695" spans="5:29" x14ac:dyDescent="0.35">
      <c r="E5695" s="1">
        <v>5691</v>
      </c>
      <c r="G5695" s="17">
        <v>0.10112738609313965</v>
      </c>
      <c r="H5695" s="17">
        <v>0.97969794273376465</v>
      </c>
      <c r="I5695" s="17">
        <v>0.82826972007751465</v>
      </c>
      <c r="J5695" s="17">
        <v>5.0651311874389648E-2</v>
      </c>
      <c r="K5695" s="17">
        <v>0.21231818199157715</v>
      </c>
      <c r="M5695" s="17" cm="1">
        <f t="array" ref="M5695:Q5695">runSim(G5695,H5695,I5695,J5695,K5695,hipWeibAlpha,hipWeibBeta,1,vertWeibAlpha,vertWeibBeta,1,meanSurvival,sdSurvival,baseU,hipUMult,vertUMult,hipCost,vertCost,costComp,discC,discCi,discQi,hipFracMort,50, FALSE)</f>
        <v>4.543301958916623</v>
      </c>
      <c r="N5695" s="17">
        <v>4.039506528217979</v>
      </c>
      <c r="O5695" s="27">
        <v>6000</v>
      </c>
      <c r="P5695" s="27">
        <v>5443.362582108075</v>
      </c>
      <c r="Q5695" s="1">
        <v>1</v>
      </c>
      <c r="Y5695" s="17" cm="1">
        <f t="array" ref="Y5695:AC5695">runSim(G5695,H5695,I5695,J5695,K5695,hipWeibAlpha,hipWeibBeta,2,vertWeibAlpha,vertWeibBeta,2,meanSurvival,sdSurvival,baseU,hipUMult,vertUMult,hipCost,vertCost,costInt,discC,discCi,discQi,hipFracMort,50, FALSE)</f>
        <v>4.6235032197491535</v>
      </c>
      <c r="Z5695" s="17">
        <v>4.1151084517840548</v>
      </c>
      <c r="AA5695" s="27">
        <v>9542.1434111778508</v>
      </c>
      <c r="AB5695" s="27">
        <v>8376.5304562503497</v>
      </c>
      <c r="AC5695" s="1">
        <v>1</v>
      </c>
    </row>
    <row r="5696" spans="5:29" x14ac:dyDescent="0.35">
      <c r="E5696" s="1">
        <v>5692</v>
      </c>
      <c r="G5696" s="17">
        <v>0.43317121267318726</v>
      </c>
      <c r="H5696" s="17">
        <v>0.95370954275131226</v>
      </c>
      <c r="I5696" s="17">
        <v>0.34549421072006226</v>
      </c>
      <c r="J5696" s="17">
        <v>0.89709943532943726</v>
      </c>
      <c r="K5696" s="17">
        <v>0.70897382497787476</v>
      </c>
      <c r="M5696" s="17" cm="1">
        <f t="array" ref="M5696:Q5696">runSim(G5696,H5696,I5696,J5696,K5696,hipWeibAlpha,hipWeibBeta,1,vertWeibAlpha,vertWeibBeta,1,meanSurvival,sdSurvival,baseU,hipUMult,vertUMult,hipCost,vertCost,costComp,discC,discCi,discQi,hipFracMort,50, FALSE)</f>
        <v>9.0916357161388426</v>
      </c>
      <c r="N5696" s="17">
        <v>7.159928032184574</v>
      </c>
      <c r="O5696" s="27">
        <v>13000</v>
      </c>
      <c r="P5696" s="27">
        <v>9990.5499986381401</v>
      </c>
      <c r="Q5696" s="1">
        <v>1</v>
      </c>
      <c r="Y5696" s="17" cm="1">
        <f t="array" ref="Y5696:AC5696">runSim(G5696,H5696,I5696,J5696,K5696,hipWeibAlpha,hipWeibBeta,2,vertWeibAlpha,vertWeibBeta,2,meanSurvival,sdSurvival,baseU,hipUMult,vertUMult,hipCost,vertCost,costInt,discC,discCi,discQi,hipFracMort,50, FALSE)</f>
        <v>10.195051429143829</v>
      </c>
      <c r="Z5696" s="17">
        <v>7.9071254199661798</v>
      </c>
      <c r="AA5696" s="27">
        <v>13897.793776767208</v>
      </c>
      <c r="AB5696" s="27">
        <v>10758.171735338219</v>
      </c>
      <c r="AC5696" s="1">
        <v>1</v>
      </c>
    </row>
    <row r="5697" spans="5:29" x14ac:dyDescent="0.35">
      <c r="E5697" s="1">
        <v>5693</v>
      </c>
      <c r="G5697" s="17">
        <v>0.18331658840179443</v>
      </c>
      <c r="H5697" s="17">
        <v>0.15295159816741943</v>
      </c>
      <c r="I5697" s="17">
        <v>0.16509759426116943</v>
      </c>
      <c r="J5697" s="17">
        <v>0.85403192043304443</v>
      </c>
      <c r="K5697" s="17">
        <v>0.52778375148773193</v>
      </c>
      <c r="M5697" s="17" cm="1">
        <f t="array" ref="M5697:Q5697">runSim(G5697,H5697,I5697,J5697,K5697,hipWeibAlpha,hipWeibBeta,1,vertWeibAlpha,vertWeibBeta,1,meanSurvival,sdSurvival,baseU,hipUMult,vertUMult,hipCost,vertCost,costComp,discC,discCi,discQi,hipFracMort,50, FALSE)</f>
        <v>9.7287413978442938</v>
      </c>
      <c r="N5697" s="17">
        <v>7.7080123160613265</v>
      </c>
      <c r="O5697" s="27">
        <v>10000</v>
      </c>
      <c r="P5697" s="27">
        <v>6784.5331131861121</v>
      </c>
      <c r="Q5697" s="1">
        <v>1</v>
      </c>
      <c r="Y5697" s="17" cm="1">
        <f t="array" ref="Y5697:AC5697">runSim(G5697,H5697,I5697,J5697,K5697,hipWeibAlpha,hipWeibBeta,2,vertWeibAlpha,vertWeibBeta,2,meanSurvival,sdSurvival,baseU,hipUMult,vertUMult,hipCost,vertCost,costInt,discC,discCi,discQi,hipFracMort,50, FALSE)</f>
        <v>10.613155803561517</v>
      </c>
      <c r="Z5697" s="17">
        <v>8.2698211719194656</v>
      </c>
      <c r="AA5697" s="27">
        <v>7580.8255739725118</v>
      </c>
      <c r="AB5697" s="27">
        <v>5907.0151227996175</v>
      </c>
      <c r="AC5697" s="1">
        <v>1</v>
      </c>
    </row>
    <row r="5698" spans="5:29" x14ac:dyDescent="0.35">
      <c r="E5698" s="1">
        <v>5694</v>
      </c>
      <c r="G5698" s="17">
        <v>0.8815498948097229</v>
      </c>
      <c r="H5698" s="17">
        <v>0.3788948655128479</v>
      </c>
      <c r="I5698" s="17">
        <v>0.7799568772315979</v>
      </c>
      <c r="J5698" s="17">
        <v>0.6819038987159729</v>
      </c>
      <c r="K5698" s="17">
        <v>0.3325234055519104</v>
      </c>
      <c r="M5698" s="17" cm="1">
        <f t="array" ref="M5698:Q5698">runSim(G5698,H5698,I5698,J5698,K5698,hipWeibAlpha,hipWeibBeta,1,vertWeibAlpha,vertWeibBeta,1,meanSurvival,sdSurvival,baseU,hipUMult,vertUMult,hipCost,vertCost,costComp,discC,discCi,discQi,hipFracMort,50, FALSE)</f>
        <v>7.7970605654226972</v>
      </c>
      <c r="N5698" s="17">
        <v>6.3837111872448995</v>
      </c>
      <c r="O5698" s="27">
        <v>13000</v>
      </c>
      <c r="P5698" s="27">
        <v>9984.463120195689</v>
      </c>
      <c r="Q5698" s="1">
        <v>1</v>
      </c>
      <c r="Y5698" s="17" cm="1">
        <f t="array" ref="Y5698:AC5698">runSim(G5698,H5698,I5698,J5698,K5698,hipWeibAlpha,hipWeibBeta,2,vertWeibAlpha,vertWeibBeta,2,meanSurvival,sdSurvival,baseU,hipUMult,vertUMult,hipCost,vertCost,costInt,discC,discCi,discQi,hipFracMort,50, FALSE)</f>
        <v>9.130588320472075</v>
      </c>
      <c r="Z5698" s="17">
        <v>7.3536673964008834</v>
      </c>
      <c r="AA5698" s="27">
        <v>13709.544103358941</v>
      </c>
      <c r="AB5698" s="27">
        <v>10019.668674936835</v>
      </c>
      <c r="AC5698" s="1">
        <v>1</v>
      </c>
    </row>
    <row r="5699" spans="5:29" x14ac:dyDescent="0.35">
      <c r="E5699" s="1">
        <v>5695</v>
      </c>
      <c r="G5699" s="17">
        <v>0.3783416748046875</v>
      </c>
      <c r="H5699" s="17">
        <v>0.6675567626953125</v>
      </c>
      <c r="I5699" s="17">
        <v>0.1518707275390625</v>
      </c>
      <c r="J5699" s="17">
        <v>0.5397796630859375</v>
      </c>
      <c r="K5699" s="17">
        <v>0.572296142578125</v>
      </c>
      <c r="M5699" s="17" cm="1">
        <f t="array" ref="M5699:Q5699">runSim(G5699,H5699,I5699,J5699,K5699,hipWeibAlpha,hipWeibBeta,1,vertWeibAlpha,vertWeibBeta,1,meanSurvival,sdSurvival,baseU,hipUMult,vertUMult,hipCost,vertCost,costComp,discC,discCi,discQi,hipFracMort,50, FALSE)</f>
        <v>7.7314174318297226</v>
      </c>
      <c r="N5699" s="17">
        <v>6.3899159201683213</v>
      </c>
      <c r="O5699" s="27">
        <v>10000</v>
      </c>
      <c r="P5699" s="27">
        <v>7493.0258248457721</v>
      </c>
      <c r="Q5699" s="1">
        <v>1</v>
      </c>
      <c r="Y5699" s="17" cm="1">
        <f t="array" ref="Y5699:AC5699">runSim(G5699,H5699,I5699,J5699,K5699,hipWeibAlpha,hipWeibBeta,2,vertWeibAlpha,vertWeibBeta,2,meanSurvival,sdSurvival,baseU,hipUMult,vertUMult,hipCost,vertCost,costInt,discC,discCi,discQi,hipFracMort,50, FALSE)</f>
        <v>8.4607690465646446</v>
      </c>
      <c r="Z5699" s="17">
        <v>6.9188843341846189</v>
      </c>
      <c r="AA5699" s="27">
        <v>9149.8179609910658</v>
      </c>
      <c r="AB5699" s="27">
        <v>7128.6270229554357</v>
      </c>
      <c r="AC5699" s="1">
        <v>1</v>
      </c>
    </row>
    <row r="5700" spans="5:29" x14ac:dyDescent="0.35">
      <c r="E5700" s="1">
        <v>5696</v>
      </c>
      <c r="G5700" s="17">
        <v>0.8009912371635437</v>
      </c>
      <c r="H5700" s="17">
        <v>0.5895959734916687</v>
      </c>
      <c r="I5700" s="17">
        <v>7.4154078960418701E-2</v>
      </c>
      <c r="J5700" s="17">
        <v>0.6291772723197937</v>
      </c>
      <c r="K5700" s="17">
        <v>0.5785028338432312</v>
      </c>
      <c r="M5700" s="17" cm="1">
        <f t="array" ref="M5700:Q5700">runSim(G5700,H5700,I5700,J5700,K5700,hipWeibAlpha,hipWeibBeta,1,vertWeibAlpha,vertWeibBeta,1,meanSurvival,sdSurvival,baseU,hipUMult,vertUMult,hipCost,vertCost,costComp,discC,discCi,discQi,hipFracMort,50, FALSE)</f>
        <v>7.6253450769681397</v>
      </c>
      <c r="N5700" s="17">
        <v>6.2811933960166861</v>
      </c>
      <c r="O5700" s="27">
        <v>10000</v>
      </c>
      <c r="P5700" s="27">
        <v>7983.9418417112547</v>
      </c>
      <c r="Q5700" s="1">
        <v>1</v>
      </c>
      <c r="Y5700" s="17" cm="1">
        <f t="array" ref="Y5700:AC5700">runSim(G5700,H5700,I5700,J5700,K5700,hipWeibAlpha,hipWeibBeta,2,vertWeibAlpha,vertWeibBeta,2,meanSurvival,sdSurvival,baseU,hipUMult,vertUMult,hipCost,vertCost,costInt,discC,discCi,discQi,hipFracMort,50, FALSE)</f>
        <v>8.9971632495854195</v>
      </c>
      <c r="Z5700" s="17">
        <v>7.2701781469825741</v>
      </c>
      <c r="AA5700" s="27">
        <v>9494.5126793668114</v>
      </c>
      <c r="AB5700" s="27">
        <v>7248.2965100917281</v>
      </c>
      <c r="AC5700" s="1">
        <v>1</v>
      </c>
    </row>
    <row r="5701" spans="5:29" x14ac:dyDescent="0.35">
      <c r="E5701" s="1">
        <v>5697</v>
      </c>
      <c r="G5701" s="17">
        <v>0.7314678430557251</v>
      </c>
      <c r="H5701" s="17">
        <v>0.3969036340713501</v>
      </c>
      <c r="I5701" s="17">
        <v>0.1307293176651001</v>
      </c>
      <c r="J5701" s="17">
        <v>0.3094097375869751</v>
      </c>
      <c r="K5701" s="17">
        <v>0.3208080530166626</v>
      </c>
      <c r="M5701" s="17" cm="1">
        <f t="array" ref="M5701:Q5701">runSim(G5701,H5701,I5701,J5701,K5701,hipWeibAlpha,hipWeibBeta,1,vertWeibAlpha,vertWeibBeta,1,meanSurvival,sdSurvival,baseU,hipUMult,vertUMult,hipCost,vertCost,costComp,discC,discCi,discQi,hipFracMort,50, FALSE)</f>
        <v>6.6771392604898718</v>
      </c>
      <c r="N5701" s="17">
        <v>5.6750788531328098</v>
      </c>
      <c r="O5701" s="27">
        <v>10000</v>
      </c>
      <c r="P5701" s="27">
        <v>7714.8532143704178</v>
      </c>
      <c r="Q5701" s="1">
        <v>1</v>
      </c>
      <c r="Y5701" s="17" cm="1">
        <f t="array" ref="Y5701:AC5701">runSim(G5701,H5701,I5701,J5701,K5701,hipWeibAlpha,hipWeibBeta,2,vertWeibAlpha,vertWeibBeta,2,meanSurvival,sdSurvival,baseU,hipUMult,vertUMult,hipCost,vertCost,costInt,discC,discCi,discQi,hipFracMort,50, FALSE)</f>
        <v>7.3551992794293994</v>
      </c>
      <c r="Z5701" s="17">
        <v>6.172540405464602</v>
      </c>
      <c r="AA5701" s="27">
        <v>5253.713771021</v>
      </c>
      <c r="AB5701" s="27">
        <v>4408.9574324747164</v>
      </c>
      <c r="AC5701" s="1">
        <v>1</v>
      </c>
    </row>
    <row r="5702" spans="5:29" x14ac:dyDescent="0.35">
      <c r="E5702" s="1">
        <v>5698</v>
      </c>
      <c r="G5702" s="17">
        <v>0.53226214647293091</v>
      </c>
      <c r="H5702" s="17">
        <v>0.44220477342605591</v>
      </c>
      <c r="I5702" s="17">
        <v>0.67822772264480591</v>
      </c>
      <c r="J5702" s="17">
        <v>0.61093646287918091</v>
      </c>
      <c r="K5702" s="17">
        <v>0.99861651659011841</v>
      </c>
      <c r="M5702" s="17" cm="1">
        <f t="array" ref="M5702:Q5702">runSim(G5702,H5702,I5702,J5702,K5702,hipWeibAlpha,hipWeibBeta,1,vertWeibAlpha,vertWeibBeta,1,meanSurvival,sdSurvival,baseU,hipUMult,vertUMult,hipCost,vertCost,costComp,discC,discCi,discQi,hipFracMort,50, FALSE)</f>
        <v>7.9787854716393518</v>
      </c>
      <c r="N5702" s="17">
        <v>6.5625542133936241</v>
      </c>
      <c r="O5702" s="27">
        <v>13000</v>
      </c>
      <c r="P5702" s="27">
        <v>9462.4384665033595</v>
      </c>
      <c r="Q5702" s="1">
        <v>1</v>
      </c>
      <c r="Y5702" s="17" cm="1">
        <f t="array" ref="Y5702:AC5702">runSim(G5702,H5702,I5702,J5702,K5702,hipWeibAlpha,hipWeibBeta,2,vertWeibAlpha,vertWeibBeta,2,meanSurvival,sdSurvival,baseU,hipUMult,vertUMult,hipCost,vertCost,costInt,discC,discCi,discQi,hipFracMort,50, FALSE)</f>
        <v>8.9916972867091172</v>
      </c>
      <c r="Z5702" s="17">
        <v>7.2679680539603178</v>
      </c>
      <c r="AA5702" s="27">
        <v>6422.6409190779414</v>
      </c>
      <c r="AB5702" s="27">
        <v>5191.4057528287985</v>
      </c>
      <c r="AC5702" s="1">
        <v>1</v>
      </c>
    </row>
    <row r="5703" spans="5:29" x14ac:dyDescent="0.35">
      <c r="E5703" s="1">
        <v>5699</v>
      </c>
      <c r="G5703" s="17">
        <v>0.79070687294006348</v>
      </c>
      <c r="H5703" s="17">
        <v>0.34212899208068848</v>
      </c>
      <c r="I5703" s="17">
        <v>0.32156014442443848</v>
      </c>
      <c r="J5703" s="17">
        <v>0.11718392372131348</v>
      </c>
      <c r="K5703" s="17">
        <v>0.68851876258850098</v>
      </c>
      <c r="M5703" s="17" cm="1">
        <f t="array" ref="M5703:Q5703">runSim(G5703,H5703,I5703,J5703,K5703,hipWeibAlpha,hipWeibBeta,1,vertWeibAlpha,vertWeibBeta,1,meanSurvival,sdSurvival,baseU,hipUMult,vertUMult,hipCost,vertCost,costComp,discC,discCi,discQi,hipFracMort,50, FALSE)</f>
        <v>5.6375254231502856</v>
      </c>
      <c r="N5703" s="17">
        <v>4.9202889908755507</v>
      </c>
      <c r="O5703" s="27">
        <v>10000</v>
      </c>
      <c r="P5703" s="27">
        <v>7765.2679277683055</v>
      </c>
      <c r="Q5703" s="1">
        <v>1</v>
      </c>
      <c r="Y5703" s="17" cm="1">
        <f t="array" ref="Y5703:AC5703">runSim(G5703,H5703,I5703,J5703,K5703,hipWeibAlpha,hipWeibBeta,2,vertWeibAlpha,vertWeibBeta,2,meanSurvival,sdSurvival,baseU,hipUMult,vertUMult,hipCost,vertCost,costInt,discC,discCi,discQi,hipFracMort,50, FALSE)</f>
        <v>5.9027166863535943</v>
      </c>
      <c r="Z5703" s="17">
        <v>5.1236770292553633</v>
      </c>
      <c r="AA5703" s="27">
        <v>4216.2262045382822</v>
      </c>
      <c r="AB5703" s="27">
        <v>3659.7693066109746</v>
      </c>
      <c r="AC5703" s="1">
        <v>1</v>
      </c>
    </row>
    <row r="5704" spans="5:29" x14ac:dyDescent="0.35">
      <c r="E5704" s="1">
        <v>5700</v>
      </c>
      <c r="G5704" s="17">
        <v>0.72038978338241577</v>
      </c>
      <c r="H5704" s="17">
        <v>0.22237342596054077</v>
      </c>
      <c r="I5704" s="17">
        <v>0.22157996892929077</v>
      </c>
      <c r="J5704" s="17">
        <v>5.3458631038665771E-2</v>
      </c>
      <c r="K5704" s="17">
        <v>0.13632911443710327</v>
      </c>
      <c r="M5704" s="17" cm="1">
        <f t="array" ref="M5704:Q5704">runSim(G5704,H5704,I5704,J5704,K5704,hipWeibAlpha,hipWeibBeta,1,vertWeibAlpha,vertWeibBeta,1,meanSurvival,sdSurvival,baseU,hipUMult,vertUMult,hipCost,vertCost,costComp,discC,discCi,discQi,hipFracMort,50, FALSE)</f>
        <v>5.0143687708788365</v>
      </c>
      <c r="N5704" s="17">
        <v>4.444295161031822</v>
      </c>
      <c r="O5704" s="27">
        <v>0</v>
      </c>
      <c r="P5704" s="27">
        <v>0</v>
      </c>
      <c r="Q5704" s="1">
        <v>1</v>
      </c>
      <c r="Y5704" s="17" cm="1">
        <f t="array" ref="Y5704:AC5704">runSim(G5704,H5704,I5704,J5704,K5704,hipWeibAlpha,hipWeibBeta,2,vertWeibAlpha,vertWeibBeta,2,meanSurvival,sdSurvival,baseU,hipUMult,vertUMult,hipCost,vertCost,costInt,discC,discCi,discQi,hipFracMort,50, FALSE)</f>
        <v>5.0143687708788365</v>
      </c>
      <c r="Z5704" s="17">
        <v>4.444295161031822</v>
      </c>
      <c r="AA5704" s="27">
        <v>3581.6919791991691</v>
      </c>
      <c r="AB5704" s="27">
        <v>3174.496543594159</v>
      </c>
      <c r="AC5704" s="1">
        <v>1</v>
      </c>
    </row>
    <row r="5705" spans="5:29" x14ac:dyDescent="0.35">
      <c r="E5705" s="1">
        <v>5701</v>
      </c>
      <c r="G5705" s="17">
        <v>0.75378978252410889</v>
      </c>
      <c r="H5705" s="17">
        <v>0.77908885478973389</v>
      </c>
      <c r="I5705" s="17">
        <v>0.96896922588348389</v>
      </c>
      <c r="J5705" s="17">
        <v>0.81708323955535889</v>
      </c>
      <c r="K5705" s="17">
        <v>0.17784678936004639</v>
      </c>
      <c r="M5705" s="17" cm="1">
        <f t="array" ref="M5705:Q5705">runSim(G5705,H5705,I5705,J5705,K5705,hipWeibAlpha,hipWeibBeta,1,vertWeibAlpha,vertWeibBeta,1,meanSurvival,sdSurvival,baseU,hipUMult,vertUMult,hipCost,vertCost,costComp,discC,discCi,discQi,hipFracMort,50, FALSE)</f>
        <v>8.3800362516129905</v>
      </c>
      <c r="N5705" s="17">
        <v>6.7323929658390078</v>
      </c>
      <c r="O5705" s="27">
        <v>13000</v>
      </c>
      <c r="P5705" s="27">
        <v>10551.564534912877</v>
      </c>
      <c r="Q5705" s="1">
        <v>1</v>
      </c>
      <c r="Y5705" s="17" cm="1">
        <f t="array" ref="Y5705:AC5705">runSim(G5705,H5705,I5705,J5705,K5705,hipWeibAlpha,hipWeibBeta,2,vertWeibAlpha,vertWeibBeta,2,meanSurvival,sdSurvival,baseU,hipUMult,vertUMult,hipCost,vertCost,costInt,discC,discCi,discQi,hipFracMort,50, FALSE)</f>
        <v>9.8082196968151685</v>
      </c>
      <c r="Z5705" s="17">
        <v>7.7505773213779969</v>
      </c>
      <c r="AA5705" s="27">
        <v>20356.457996201912</v>
      </c>
      <c r="AB5705" s="27">
        <v>14460.175270598298</v>
      </c>
      <c r="AC5705" s="1">
        <v>1</v>
      </c>
    </row>
    <row r="5706" spans="5:29" x14ac:dyDescent="0.35">
      <c r="E5706" s="1">
        <v>5702</v>
      </c>
      <c r="G5706" s="17">
        <v>0.37374359369277954</v>
      </c>
      <c r="H5706" s="17">
        <v>0.70409637689590454</v>
      </c>
      <c r="I5706" s="17">
        <v>0.57195526361465454</v>
      </c>
      <c r="J5706" s="17">
        <v>0.99636322259902954</v>
      </c>
      <c r="K5706" s="17">
        <v>8.5947573184967041E-2</v>
      </c>
      <c r="M5706" s="17" cm="1">
        <f t="array" ref="M5706:Q5706">runSim(G5706,H5706,I5706,J5706,K5706,hipWeibAlpha,hipWeibBeta,1,vertWeibAlpha,vertWeibBeta,1,meanSurvival,sdSurvival,baseU,hipUMult,vertUMult,hipCost,vertCost,costComp,discC,discCi,discQi,hipFracMort,50, FALSE)</f>
        <v>11.375078793226434</v>
      </c>
      <c r="N5706" s="17">
        <v>8.4788664151650419</v>
      </c>
      <c r="O5706" s="27">
        <v>13000</v>
      </c>
      <c r="P5706" s="27">
        <v>9592.821432799994</v>
      </c>
      <c r="Q5706" s="1">
        <v>1</v>
      </c>
      <c r="Y5706" s="17" cm="1">
        <f t="array" ref="Y5706:AC5706">runSim(G5706,H5706,I5706,J5706,K5706,hipWeibAlpha,hipWeibBeta,2,vertWeibAlpha,vertWeibBeta,2,meanSurvival,sdSurvival,baseU,hipUMult,vertUMult,hipCost,vertCost,costInt,discC,discCi,discQi,hipFracMort,50, FALSE)</f>
        <v>13.275512285023208</v>
      </c>
      <c r="Z5706" s="17">
        <v>9.6817845904702473</v>
      </c>
      <c r="AA5706" s="27">
        <v>23026.079684052551</v>
      </c>
      <c r="AB5706" s="27">
        <v>14698.660014195451</v>
      </c>
      <c r="AC5706" s="1">
        <v>1</v>
      </c>
    </row>
    <row r="5707" spans="5:29" x14ac:dyDescent="0.35">
      <c r="E5707" s="1">
        <v>5703</v>
      </c>
      <c r="G5707" s="17">
        <v>0.79092073440551758</v>
      </c>
      <c r="H5707" s="17">
        <v>0.58111238479614258</v>
      </c>
      <c r="I5707" s="17">
        <v>0.66503572463989258</v>
      </c>
      <c r="J5707" s="17">
        <v>0.48556184768676758</v>
      </c>
      <c r="K5707" s="17">
        <v>0.70118379592895508</v>
      </c>
      <c r="M5707" s="17" cm="1">
        <f t="array" ref="M5707:Q5707">runSim(G5707,H5707,I5707,J5707,K5707,hipWeibAlpha,hipWeibBeta,1,vertWeibAlpha,vertWeibBeta,1,meanSurvival,sdSurvival,baseU,hipUMult,vertUMult,hipCost,vertCost,costComp,discC,discCi,discQi,hipFracMort,50, FALSE)</f>
        <v>7.1273535810562834</v>
      </c>
      <c r="N5707" s="17">
        <v>5.9595438582870992</v>
      </c>
      <c r="O5707" s="27">
        <v>13000</v>
      </c>
      <c r="P5707" s="27">
        <v>10013.65701342676</v>
      </c>
      <c r="Q5707" s="1">
        <v>1</v>
      </c>
      <c r="Y5707" s="17" cm="1">
        <f t="array" ref="Y5707:AC5707">runSim(G5707,H5707,I5707,J5707,K5707,hipWeibAlpha,hipWeibBeta,2,vertWeibAlpha,vertWeibBeta,2,meanSurvival,sdSurvival,baseU,hipUMult,vertUMult,hipCost,vertCost,costInt,discC,discCi,discQi,hipFracMort,50, FALSE)</f>
        <v>8.3167519336194022</v>
      </c>
      <c r="Z5707" s="17">
        <v>6.8268184565807015</v>
      </c>
      <c r="AA5707" s="27">
        <v>8945.7015226134336</v>
      </c>
      <c r="AB5707" s="27">
        <v>6879.6098292017696</v>
      </c>
      <c r="AC5707" s="1">
        <v>1</v>
      </c>
    </row>
    <row r="5708" spans="5:29" x14ac:dyDescent="0.35">
      <c r="E5708" s="1">
        <v>5704</v>
      </c>
      <c r="G5708" s="17">
        <v>0.39577358961105347</v>
      </c>
      <c r="H5708" s="17">
        <v>0.68144863843917847</v>
      </c>
      <c r="I5708" s="17">
        <v>0.36717861890792847</v>
      </c>
      <c r="J5708" s="17">
        <v>0.62435024976730347</v>
      </c>
      <c r="K5708" s="17">
        <v>0.52435940504074097</v>
      </c>
      <c r="M5708" s="17" cm="1">
        <f t="array" ref="M5708:Q5708">runSim(G5708,H5708,I5708,J5708,K5708,hipWeibAlpha,hipWeibBeta,1,vertWeibAlpha,vertWeibBeta,1,meanSurvival,sdSurvival,baseU,hipUMult,vertUMult,hipCost,vertCost,costComp,discC,discCi,discQi,hipFracMort,50, FALSE)</f>
        <v>8.0114497699842353</v>
      </c>
      <c r="N5708" s="17">
        <v>6.5683300608059572</v>
      </c>
      <c r="O5708" s="27">
        <v>10000</v>
      </c>
      <c r="P5708" s="27">
        <v>7524.5054919123622</v>
      </c>
      <c r="Q5708" s="1">
        <v>1</v>
      </c>
      <c r="Y5708" s="17" cm="1">
        <f t="array" ref="Y5708:AC5708">runSim(G5708,H5708,I5708,J5708,K5708,hipWeibAlpha,hipWeibBeta,2,vertWeibAlpha,vertWeibBeta,2,meanSurvival,sdSurvival,baseU,hipUMult,vertUMult,hipCost,vertCost,costInt,discC,discCi,discQi,hipFracMort,50, FALSE)</f>
        <v>8.8526084927673558</v>
      </c>
      <c r="Z5708" s="17">
        <v>7.1715776452176954</v>
      </c>
      <c r="AA5708" s="27">
        <v>9475.3894993204231</v>
      </c>
      <c r="AB5708" s="27">
        <v>7358.6895729391053</v>
      </c>
      <c r="AC5708" s="1">
        <v>1</v>
      </c>
    </row>
    <row r="5709" spans="5:29" x14ac:dyDescent="0.35">
      <c r="E5709" s="1">
        <v>5705</v>
      </c>
      <c r="G5709" s="17">
        <v>0.9495621919631958</v>
      </c>
      <c r="H5709" s="17">
        <v>0.1237870454788208</v>
      </c>
      <c r="I5709" s="17">
        <v>0.2540971040725708</v>
      </c>
      <c r="J5709" s="17">
        <v>0.3263322114944458</v>
      </c>
      <c r="K5709" s="17">
        <v>0.9856797456741333</v>
      </c>
      <c r="M5709" s="17" cm="1">
        <f t="array" ref="M5709:Q5709">runSim(G5709,H5709,I5709,J5709,K5709,hipWeibAlpha,hipWeibBeta,1,vertWeibAlpha,vertWeibBeta,1,meanSurvival,sdSurvival,baseU,hipUMult,vertUMult,hipCost,vertCost,costComp,discC,discCi,discQi,hipFracMort,50, FALSE)</f>
        <v>6.4258382243579222</v>
      </c>
      <c r="N5709" s="17">
        <v>5.4511590685984421</v>
      </c>
      <c r="O5709" s="27">
        <v>7000</v>
      </c>
      <c r="P5709" s="27">
        <v>5940.7024600989089</v>
      </c>
      <c r="Q5709" s="1">
        <v>1</v>
      </c>
      <c r="Y5709" s="17" cm="1">
        <f t="array" ref="Y5709:AC5709">runSim(G5709,H5709,I5709,J5709,K5709,hipWeibAlpha,hipWeibBeta,2,vertWeibAlpha,vertWeibBeta,2,meanSurvival,sdSurvival,baseU,hipUMult,vertUMult,hipCost,vertCost,costInt,discC,discCi,discQi,hipFracMort,50, FALSE)</f>
        <v>7.2605269664964851</v>
      </c>
      <c r="Z5709" s="17">
        <v>6.1044720373738848</v>
      </c>
      <c r="AA5709" s="27">
        <v>12324.904268780343</v>
      </c>
      <c r="AB5709" s="27">
        <v>9500.1376431513963</v>
      </c>
      <c r="AC5709" s="1">
        <v>1</v>
      </c>
    </row>
    <row r="5710" spans="5:29" x14ac:dyDescent="0.35">
      <c r="E5710" s="1">
        <v>5706</v>
      </c>
      <c r="G5710" s="17">
        <v>0.3706548810005188</v>
      </c>
      <c r="H5710" s="17">
        <v>0.7542303204536438</v>
      </c>
      <c r="I5710" s="17">
        <v>0.8008001446723938</v>
      </c>
      <c r="J5710" s="17">
        <v>5.2844822406768799E-2</v>
      </c>
      <c r="K5710" s="17">
        <v>0.9966772198677063</v>
      </c>
      <c r="M5710" s="17" cm="1">
        <f t="array" ref="M5710:Q5710">runSim(G5710,H5710,I5710,J5710,K5710,hipWeibAlpha,hipWeibBeta,1,vertWeibAlpha,vertWeibBeta,1,meanSurvival,sdSurvival,baseU,hipUMult,vertUMult,hipCost,vertCost,costComp,discC,discCi,discQi,hipFracMort,50, FALSE)</f>
        <v>4.7996280548244794</v>
      </c>
      <c r="N5710" s="17">
        <v>4.268185841588946</v>
      </c>
      <c r="O5710" s="27">
        <v>3000</v>
      </c>
      <c r="P5710" s="27">
        <v>2592.0524782687289</v>
      </c>
      <c r="Q5710" s="1">
        <v>1</v>
      </c>
      <c r="Y5710" s="17" cm="1">
        <f t="array" ref="Y5710:AC5710">runSim(G5710,H5710,I5710,J5710,K5710,hipWeibAlpha,hipWeibBeta,2,vertWeibAlpha,vertWeibBeta,2,meanSurvival,sdSurvival,baseU,hipUMult,vertUMult,hipCost,vertCost,costInt,discC,discCi,discQi,hipFracMort,50, FALSE)</f>
        <v>5.0024635309301786</v>
      </c>
      <c r="Z5710" s="17">
        <v>4.4349874745531581</v>
      </c>
      <c r="AA5710" s="27">
        <v>3573.1882363786995</v>
      </c>
      <c r="AB5710" s="27">
        <v>3167.8481961093989</v>
      </c>
      <c r="AC5710" s="1">
        <v>1</v>
      </c>
    </row>
    <row r="5711" spans="5:29" x14ac:dyDescent="0.35">
      <c r="E5711" s="1">
        <v>5707</v>
      </c>
      <c r="G5711" s="17">
        <v>0.2975013256072998</v>
      </c>
      <c r="H5711" s="17">
        <v>0.4280250072479248</v>
      </c>
      <c r="I5711" s="17">
        <v>0.9758155345916748</v>
      </c>
      <c r="J5711" s="17">
        <v>0.8134315013885498</v>
      </c>
      <c r="K5711" s="17">
        <v>0.2163093090057373</v>
      </c>
      <c r="M5711" s="17" cm="1">
        <f t="array" ref="M5711:Q5711">runSim(G5711,H5711,I5711,J5711,K5711,hipWeibAlpha,hipWeibBeta,1,vertWeibAlpha,vertWeibBeta,1,meanSurvival,sdSurvival,baseU,hipUMult,vertUMult,hipCost,vertCost,costComp,discC,discCi,discQi,hipFracMort,50, FALSE)</f>
        <v>9.1009754210362548</v>
      </c>
      <c r="N5711" s="17">
        <v>7.2865069028613281</v>
      </c>
      <c r="O5711" s="27">
        <v>13000</v>
      </c>
      <c r="P5711" s="27">
        <v>9437.2150361418862</v>
      </c>
      <c r="Q5711" s="1">
        <v>1</v>
      </c>
      <c r="Y5711" s="17" cm="1">
        <f t="array" ref="Y5711:AC5711">runSim(G5711,H5711,I5711,J5711,K5711,hipWeibAlpha,hipWeibBeta,2,vertWeibAlpha,vertWeibBeta,2,meanSurvival,sdSurvival,baseU,hipUMult,vertUMult,hipCost,vertCost,costInt,discC,discCi,discQi,hipFracMort,50, FALSE)</f>
        <v>10.270286616577785</v>
      </c>
      <c r="Z5711" s="17">
        <v>8.0645763478980754</v>
      </c>
      <c r="AA5711" s="27">
        <v>7335.9190118412753</v>
      </c>
      <c r="AB5711" s="27">
        <v>5760.4116770700548</v>
      </c>
      <c r="AC5711" s="1">
        <v>1</v>
      </c>
    </row>
    <row r="5712" spans="5:29" x14ac:dyDescent="0.35">
      <c r="E5712" s="1">
        <v>5708</v>
      </c>
      <c r="G5712" s="17">
        <v>0.63408845663070679</v>
      </c>
      <c r="H5712" s="17">
        <v>0.39876741170883179</v>
      </c>
      <c r="I5712" s="17">
        <v>0.69289582967758179</v>
      </c>
      <c r="J5712" s="17">
        <v>0.39879792928695679</v>
      </c>
      <c r="K5712" s="17">
        <v>0.48703950643539429</v>
      </c>
      <c r="M5712" s="17" cm="1">
        <f t="array" ref="M5712:Q5712">runSim(G5712,H5712,I5712,J5712,K5712,hipWeibAlpha,hipWeibBeta,1,vertWeibAlpha,vertWeibBeta,1,meanSurvival,sdSurvival,baseU,hipUMult,vertUMult,hipCost,vertCost,costComp,discC,discCi,discQi,hipFracMort,50, FALSE)</f>
        <v>7.1373727572243535</v>
      </c>
      <c r="N5712" s="17">
        <v>6.0007007657641562</v>
      </c>
      <c r="O5712" s="27">
        <v>10000</v>
      </c>
      <c r="P5712" s="27">
        <v>7580.7911101619384</v>
      </c>
      <c r="Q5712" s="1">
        <v>1</v>
      </c>
      <c r="Y5712" s="17" cm="1">
        <f t="array" ref="Y5712:AC5712">runSim(G5712,H5712,I5712,J5712,K5712,hipWeibAlpha,hipWeibBeta,2,vertWeibAlpha,vertWeibBeta,2,meanSurvival,sdSurvival,baseU,hipUMult,vertUMult,hipCost,vertCost,costInt,discC,discCi,discQi,hipFracMort,50, FALSE)</f>
        <v>7.8614345314933169</v>
      </c>
      <c r="Z5712" s="17">
        <v>6.5208589218980419</v>
      </c>
      <c r="AA5712" s="27">
        <v>5615.3103796380838</v>
      </c>
      <c r="AB5712" s="27">
        <v>4657.7563727843153</v>
      </c>
      <c r="AC5712" s="1">
        <v>1</v>
      </c>
    </row>
    <row r="5713" spans="5:29" x14ac:dyDescent="0.35">
      <c r="E5713" s="1">
        <v>5709</v>
      </c>
      <c r="G5713" s="17">
        <v>0.21044766902923584</v>
      </c>
      <c r="H5713" s="17">
        <v>0.44766080379486084</v>
      </c>
      <c r="I5713" s="17">
        <v>0.75277554988861084</v>
      </c>
      <c r="J5713" s="17">
        <v>0.97881925106048584</v>
      </c>
      <c r="K5713" s="17">
        <v>0.82346951961517334</v>
      </c>
      <c r="M5713" s="17" cm="1">
        <f t="array" ref="M5713:Q5713">runSim(G5713,H5713,I5713,J5713,K5713,hipWeibAlpha,hipWeibBeta,1,vertWeibAlpha,vertWeibBeta,1,meanSurvival,sdSurvival,baseU,hipUMult,vertUMult,hipCost,vertCost,costComp,discC,discCi,discQi,hipFracMort,50, FALSE)</f>
        <v>10.80927873408984</v>
      </c>
      <c r="N5713" s="17">
        <v>8.2693281355675552</v>
      </c>
      <c r="O5713" s="27">
        <v>13000</v>
      </c>
      <c r="P5713" s="27">
        <v>9134.4916172396606</v>
      </c>
      <c r="Q5713" s="1">
        <v>1</v>
      </c>
      <c r="Y5713" s="17" cm="1">
        <f t="array" ref="Y5713:AC5713">runSim(G5713,H5713,I5713,J5713,K5713,hipWeibAlpha,hipWeibBeta,2,vertWeibAlpha,vertWeibBeta,2,meanSurvival,sdSurvival,baseU,hipUMult,vertUMult,hipCost,vertCost,costInt,discC,discCi,discQi,hipFracMort,50, FALSE)</f>
        <v>12.400692314940255</v>
      </c>
      <c r="Z5713" s="17">
        <v>9.2770389994777211</v>
      </c>
      <c r="AA5713" s="27">
        <v>12044.926830467006</v>
      </c>
      <c r="AB5713" s="27">
        <v>8565.276319496108</v>
      </c>
      <c r="AC5713" s="1">
        <v>1</v>
      </c>
    </row>
    <row r="5714" spans="5:29" x14ac:dyDescent="0.35">
      <c r="E5714" s="1">
        <v>5710</v>
      </c>
      <c r="G5714" s="17">
        <v>0.91050821542739868</v>
      </c>
      <c r="H5714" s="17">
        <v>0.60511881113052368</v>
      </c>
      <c r="I5714" s="17">
        <v>0.12727457284927368</v>
      </c>
      <c r="J5714" s="17">
        <v>0.41789346933364868</v>
      </c>
      <c r="K5714" s="17">
        <v>0.55581766366958618</v>
      </c>
      <c r="M5714" s="17" cm="1">
        <f t="array" ref="M5714:Q5714">runSim(G5714,H5714,I5714,J5714,K5714,hipWeibAlpha,hipWeibBeta,1,vertWeibAlpha,vertWeibBeta,1,meanSurvival,sdSurvival,baseU,hipUMult,vertUMult,hipCost,vertCost,costComp,discC,discCi,discQi,hipFracMort,50, FALSE)</f>
        <v>6.642201798380877</v>
      </c>
      <c r="N5714" s="17">
        <v>5.6010356046153893</v>
      </c>
      <c r="O5714" s="27">
        <v>10000</v>
      </c>
      <c r="P5714" s="27">
        <v>8255.003397122664</v>
      </c>
      <c r="Q5714" s="1">
        <v>1</v>
      </c>
      <c r="Y5714" s="17" cm="1">
        <f t="array" ref="Y5714:AC5714">runSim(G5714,H5714,I5714,J5714,K5714,hipWeibAlpha,hipWeibBeta,2,vertWeibAlpha,vertWeibBeta,2,meanSurvival,sdSurvival,baseU,hipUMult,vertUMult,hipCost,vertCost,costInt,discC,discCi,discQi,hipFracMort,50, FALSE)</f>
        <v>7.9082307183875722</v>
      </c>
      <c r="Z5714" s="17">
        <v>6.5524762120740947</v>
      </c>
      <c r="AA5714" s="27">
        <v>15689.07182896739</v>
      </c>
      <c r="AB5714" s="27">
        <v>11522.292384329394</v>
      </c>
      <c r="AC5714" s="1">
        <v>1</v>
      </c>
    </row>
    <row r="5715" spans="5:29" x14ac:dyDescent="0.35">
      <c r="E5715" s="1">
        <v>5711</v>
      </c>
      <c r="G5715" s="17">
        <v>0.96041202545166016</v>
      </c>
      <c r="H5715" s="17">
        <v>0.65783023834228516</v>
      </c>
      <c r="I5715" s="17">
        <v>0.77886295318603516</v>
      </c>
      <c r="J5715" s="17">
        <v>7.5626373291015625E-4</v>
      </c>
      <c r="K5715" s="17">
        <v>0.57135868072509766</v>
      </c>
      <c r="M5715" s="17" cm="1">
        <f t="array" ref="M5715:Q5715">runSim(G5715,H5715,I5715,J5715,K5715,hipWeibAlpha,hipWeibBeta,1,vertWeibAlpha,vertWeibBeta,1,meanSurvival,sdSurvival,baseU,hipUMult,vertUMult,hipCost,vertCost,costComp,discC,discCi,discQi,hipFracMort,50, FALSE)</f>
        <v>1.7382347442647168</v>
      </c>
      <c r="N5715" s="17">
        <v>1.6660598124274593</v>
      </c>
      <c r="O5715" s="27">
        <v>0</v>
      </c>
      <c r="P5715" s="27">
        <v>0</v>
      </c>
      <c r="Q5715" s="1">
        <v>1</v>
      </c>
      <c r="Y5715" s="17" cm="1">
        <f t="array" ref="Y5715:AC5715">runSim(G5715,H5715,I5715,J5715,K5715,hipWeibAlpha,hipWeibBeta,2,vertWeibAlpha,vertWeibBeta,2,meanSurvival,sdSurvival,baseU,hipUMult,vertUMult,hipCost,vertCost,costInt,discC,discCi,discQi,hipFracMort,50, FALSE)</f>
        <v>1.7382347442647168</v>
      </c>
      <c r="Z5715" s="17">
        <v>1.6660598124274593</v>
      </c>
      <c r="AA5715" s="27">
        <v>1241.5962459033692</v>
      </c>
      <c r="AB5715" s="27">
        <v>1190.042723162471</v>
      </c>
      <c r="AC5715" s="1">
        <v>1</v>
      </c>
    </row>
    <row r="5716" spans="5:29" x14ac:dyDescent="0.35">
      <c r="E5716" s="1">
        <v>5712</v>
      </c>
      <c r="G5716" s="17">
        <v>4.7944247722625732E-2</v>
      </c>
      <c r="H5716" s="17">
        <v>0.61193960905075073</v>
      </c>
      <c r="I5716" s="17">
        <v>0.18634146451950073</v>
      </c>
      <c r="J5716" s="17">
        <v>0.23941153287887573</v>
      </c>
      <c r="K5716" s="17">
        <v>0.57447928190231323</v>
      </c>
      <c r="M5716" s="17" cm="1">
        <f t="array" ref="M5716:Q5716">runSim(G5716,H5716,I5716,J5716,K5716,hipWeibAlpha,hipWeibBeta,1,vertWeibAlpha,vertWeibBeta,1,meanSurvival,sdSurvival,baseU,hipUMult,vertUMult,hipCost,vertCost,costComp,discC,discCi,discQi,hipFracMort,50, FALSE)</f>
        <v>6.6139565018251218</v>
      </c>
      <c r="N5716" s="17">
        <v>5.631785514725153</v>
      </c>
      <c r="O5716" s="27">
        <v>3000</v>
      </c>
      <c r="P5716" s="27">
        <v>2473.7715412656762</v>
      </c>
      <c r="Q5716" s="1">
        <v>1</v>
      </c>
      <c r="Y5716" s="17" cm="1">
        <f t="array" ref="Y5716:AC5716">runSim(G5716,H5716,I5716,J5716,K5716,hipWeibAlpha,hipWeibBeta,2,vertWeibAlpha,vertWeibBeta,2,meanSurvival,sdSurvival,baseU,hipUMult,vertUMult,hipCost,vertCost,costInt,discC,discCi,discQi,hipFracMort,50, FALSE)</f>
        <v>6.9127867628397253</v>
      </c>
      <c r="Z5716" s="17">
        <v>5.8609582331327879</v>
      </c>
      <c r="AA5716" s="27">
        <v>4937.7048305998042</v>
      </c>
      <c r="AB5716" s="27">
        <v>4186.3987379519922</v>
      </c>
      <c r="AC5716" s="1">
        <v>1</v>
      </c>
    </row>
    <row r="5717" spans="5:29" x14ac:dyDescent="0.35">
      <c r="E5717" s="1">
        <v>5713</v>
      </c>
      <c r="G5717" s="17">
        <v>1.1116623878479004E-2</v>
      </c>
      <c r="H5717" s="17">
        <v>0.350380539894104</v>
      </c>
      <c r="I5717" s="17">
        <v>0.814674973487854</v>
      </c>
      <c r="J5717" s="17">
        <v>0.499214768409729</v>
      </c>
      <c r="K5717" s="17">
        <v>0.3533865213394165</v>
      </c>
      <c r="M5717" s="17" cm="1">
        <f t="array" ref="M5717:Q5717">runSim(G5717,H5717,I5717,J5717,K5717,hipWeibAlpha,hipWeibBeta,1,vertWeibAlpha,vertWeibBeta,1,meanSurvival,sdSurvival,baseU,hipUMult,vertUMult,hipCost,vertCost,costComp,discC,discCi,discQi,hipFracMort,50, FALSE)</f>
        <v>8.1297635416128227</v>
      </c>
      <c r="N5717" s="17">
        <v>6.6911208907095903</v>
      </c>
      <c r="O5717" s="27">
        <v>6000</v>
      </c>
      <c r="P5717" s="27">
        <v>4261.2492811767133</v>
      </c>
      <c r="Q5717" s="1">
        <v>1</v>
      </c>
      <c r="Y5717" s="17" cm="1">
        <f t="array" ref="Y5717:AC5717">runSim(G5717,H5717,I5717,J5717,K5717,hipWeibAlpha,hipWeibBeta,2,vertWeibAlpha,vertWeibBeta,2,meanSurvival,sdSurvival,baseU,hipUMult,vertUMult,hipCost,vertCost,costInt,discC,discCi,discQi,hipFracMort,50, FALSE)</f>
        <v>8.3958666015478585</v>
      </c>
      <c r="Z5717" s="17">
        <v>6.8792954849641141</v>
      </c>
      <c r="AA5717" s="27">
        <v>5997.0475725341857</v>
      </c>
      <c r="AB5717" s="27">
        <v>4913.7824892600811</v>
      </c>
      <c r="AC5717" s="1">
        <v>1</v>
      </c>
    </row>
    <row r="5718" spans="5:29" x14ac:dyDescent="0.35">
      <c r="E5718" s="1">
        <v>5714</v>
      </c>
      <c r="G5718" s="17">
        <v>0.63179236650466919</v>
      </c>
      <c r="H5718" s="17">
        <v>0.52025061845779419</v>
      </c>
      <c r="I5718" s="17">
        <v>0.56486731767654419</v>
      </c>
      <c r="J5718" s="17">
        <v>0.97999793291091919</v>
      </c>
      <c r="K5718" s="17">
        <v>0.83935767412185669</v>
      </c>
      <c r="M5718" s="17" cm="1">
        <f t="array" ref="M5718:Q5718">runSim(G5718,H5718,I5718,J5718,K5718,hipWeibAlpha,hipWeibBeta,1,vertWeibAlpha,vertWeibBeta,1,meanSurvival,sdSurvival,baseU,hipUMult,vertUMult,hipCost,vertCost,costComp,discC,discCi,discQi,hipFracMort,50, FALSE)</f>
        <v>10.330331223245119</v>
      </c>
      <c r="N5718" s="17">
        <v>7.9164055545283789</v>
      </c>
      <c r="O5718" s="27">
        <v>13000</v>
      </c>
      <c r="P5718" s="27">
        <v>9625.8883038063777</v>
      </c>
      <c r="Q5718" s="1">
        <v>1</v>
      </c>
      <c r="Y5718" s="17" cm="1">
        <f t="array" ref="Y5718:AC5718">runSim(G5718,H5718,I5718,J5718,K5718,hipWeibAlpha,hipWeibBeta,2,vertWeibAlpha,vertWeibBeta,2,meanSurvival,sdSurvival,baseU,hipUMult,vertUMult,hipCost,vertCost,costInt,discC,discCi,discQi,hipFracMort,50, FALSE)</f>
        <v>12.079533879571544</v>
      </c>
      <c r="Z5718" s="17">
        <v>9.0919609975198306</v>
      </c>
      <c r="AA5718" s="27">
        <v>19080.559330072694</v>
      </c>
      <c r="AB5718" s="27">
        <v>12648.474673534214</v>
      </c>
      <c r="AC5718" s="1">
        <v>1</v>
      </c>
    </row>
    <row r="5719" spans="5:29" x14ac:dyDescent="0.35">
      <c r="E5719" s="1">
        <v>5715</v>
      </c>
      <c r="G5719" s="17">
        <v>0.67668652534484863</v>
      </c>
      <c r="H5719" s="17">
        <v>0.29256176948547363</v>
      </c>
      <c r="I5719" s="17">
        <v>0.84621167182922363</v>
      </c>
      <c r="J5719" s="17">
        <v>0.19456982612609863</v>
      </c>
      <c r="K5719" s="17">
        <v>0.35086560249328613</v>
      </c>
      <c r="M5719" s="17" cm="1">
        <f t="array" ref="M5719:Q5719">runSim(G5719,H5719,I5719,J5719,K5719,hipWeibAlpha,hipWeibBeta,1,vertWeibAlpha,vertWeibBeta,1,meanSurvival,sdSurvival,baseU,hipUMult,vertUMult,hipCost,vertCost,costComp,discC,discCi,discQi,hipFracMort,50, FALSE)</f>
        <v>6.2983349850847494</v>
      </c>
      <c r="N5719" s="17">
        <v>5.4130977054936915</v>
      </c>
      <c r="O5719" s="27">
        <v>10000</v>
      </c>
      <c r="P5719" s="27">
        <v>7544.3541688345567</v>
      </c>
      <c r="Q5719" s="1">
        <v>1</v>
      </c>
      <c r="Y5719" s="17" cm="1">
        <f t="array" ref="Y5719:AC5719">runSim(G5719,H5719,I5719,J5719,K5719,hipWeibAlpha,hipWeibBeta,2,vertWeibAlpha,vertWeibBeta,2,meanSurvival,sdSurvival,baseU,hipUMult,vertUMult,hipCost,vertCost,costInt,discC,discCi,discQi,hipFracMort,50, FALSE)</f>
        <v>6.5915248171350926</v>
      </c>
      <c r="Z5719" s="17">
        <v>5.6304161964512964</v>
      </c>
      <c r="AA5719" s="27">
        <v>4708.2320122393521</v>
      </c>
      <c r="AB5719" s="27">
        <v>4021.7258546080693</v>
      </c>
      <c r="AC5719" s="1">
        <v>1</v>
      </c>
    </row>
    <row r="5720" spans="5:29" x14ac:dyDescent="0.35">
      <c r="E5720" s="1">
        <v>5716</v>
      </c>
      <c r="G5720" s="17">
        <v>0.5087398886680603</v>
      </c>
      <c r="H5720" s="17">
        <v>0.8173641562461853</v>
      </c>
      <c r="I5720" s="17">
        <v>9.3914449214935303E-2</v>
      </c>
      <c r="J5720" s="17">
        <v>0.2675899863243103</v>
      </c>
      <c r="K5720" s="17">
        <v>0.5955776572227478</v>
      </c>
      <c r="M5720" s="17" cm="1">
        <f t="array" ref="M5720:Q5720">runSim(G5720,H5720,I5720,J5720,K5720,hipWeibAlpha,hipWeibBeta,1,vertWeibAlpha,vertWeibBeta,1,meanSurvival,sdSurvival,baseU,hipUMult,vertUMult,hipCost,vertCost,costComp,discC,discCi,discQi,hipFracMort,50, FALSE)</f>
        <v>6.4704982391257611</v>
      </c>
      <c r="N5720" s="17">
        <v>5.5079755818615368</v>
      </c>
      <c r="O5720" s="27">
        <v>10000</v>
      </c>
      <c r="P5720" s="27">
        <v>7775.537724091866</v>
      </c>
      <c r="Q5720" s="1">
        <v>1</v>
      </c>
      <c r="Y5720" s="17" cm="1">
        <f t="array" ref="Y5720:AC5720">runSim(G5720,H5720,I5720,J5720,K5720,hipWeibAlpha,hipWeibBeta,2,vertWeibAlpha,vertWeibBeta,2,meanSurvival,sdSurvival,baseU,hipUMult,vertUMult,hipCost,vertCost,costInt,discC,discCi,discQi,hipFracMort,50, FALSE)</f>
        <v>6.8909433561417259</v>
      </c>
      <c r="Z5720" s="17">
        <v>5.8384697182966985</v>
      </c>
      <c r="AA5720" s="27">
        <v>8069.8227044372561</v>
      </c>
      <c r="AB5720" s="27">
        <v>6623.0301428548155</v>
      </c>
      <c r="AC5720" s="1">
        <v>1</v>
      </c>
    </row>
    <row r="5721" spans="5:29" x14ac:dyDescent="0.35">
      <c r="E5721" s="1">
        <v>5717</v>
      </c>
      <c r="G5721" s="17">
        <v>4.9872279167175293E-2</v>
      </c>
      <c r="H5721" s="17">
        <v>0.65524947643280029</v>
      </c>
      <c r="I5721" s="17">
        <v>1.3098597526550293E-2</v>
      </c>
      <c r="J5721" s="17">
        <v>0.83582198619842529</v>
      </c>
      <c r="K5721" s="17">
        <v>0.46123397350311279</v>
      </c>
      <c r="M5721" s="17" cm="1">
        <f t="array" ref="M5721:Q5721">runSim(G5721,H5721,I5721,J5721,K5721,hipWeibAlpha,hipWeibBeta,1,vertWeibAlpha,vertWeibBeta,1,meanSurvival,sdSurvival,baseU,hipUMult,vertUMult,hipCost,vertCost,costComp,discC,discCi,discQi,hipFracMort,50, FALSE)</f>
        <v>9.4921320182722191</v>
      </c>
      <c r="N5721" s="17">
        <v>7.5178037628940224</v>
      </c>
      <c r="O5721" s="27">
        <v>10000</v>
      </c>
      <c r="P5721" s="27">
        <v>6959.9077513493494</v>
      </c>
      <c r="Q5721" s="1">
        <v>1</v>
      </c>
      <c r="Y5721" s="17" cm="1">
        <f t="array" ref="Y5721:AC5721">runSim(G5721,H5721,I5721,J5721,K5721,hipWeibAlpha,hipWeibBeta,2,vertWeibAlpha,vertWeibBeta,2,meanSurvival,sdSurvival,baseU,hipUMult,vertUMult,hipCost,vertCost,costInt,discC,discCi,discQi,hipFracMort,50, FALSE)</f>
        <v>10.135549886691599</v>
      </c>
      <c r="Z5721" s="17">
        <v>7.9688792032385312</v>
      </c>
      <c r="AA5721" s="27">
        <v>10466.145876988787</v>
      </c>
      <c r="AB5721" s="27">
        <v>7936.1532822413374</v>
      </c>
      <c r="AC5721" s="1">
        <v>1</v>
      </c>
    </row>
    <row r="5722" spans="5:29" x14ac:dyDescent="0.35">
      <c r="E5722" s="1">
        <v>5718</v>
      </c>
      <c r="G5722" s="17">
        <v>0.50209766626358032</v>
      </c>
      <c r="H5722" s="17">
        <v>9.2216074466705322E-2</v>
      </c>
      <c r="I5722" s="17">
        <v>0.45616871118545532</v>
      </c>
      <c r="J5722" s="17">
        <v>0.95674854516983032</v>
      </c>
      <c r="K5722" s="17">
        <v>0.25238758325576782</v>
      </c>
      <c r="M5722" s="17" cm="1">
        <f t="array" ref="M5722:Q5722">runSim(G5722,H5722,I5722,J5722,K5722,hipWeibAlpha,hipWeibBeta,1,vertWeibAlpha,vertWeibBeta,1,meanSurvival,sdSurvival,baseU,hipUMult,vertUMult,hipCost,vertCost,costComp,discC,discCi,discQi,hipFracMort,50, FALSE)</f>
        <v>10.342592360869078</v>
      </c>
      <c r="N5722" s="17">
        <v>8.0161338669004394</v>
      </c>
      <c r="O5722" s="27">
        <v>10000</v>
      </c>
      <c r="P5722" s="27">
        <v>7078.114831007284</v>
      </c>
      <c r="Q5722" s="1">
        <v>1</v>
      </c>
      <c r="Y5722" s="17" cm="1">
        <f t="array" ref="Y5722:AC5722">runSim(G5722,H5722,I5722,J5722,K5722,hipWeibAlpha,hipWeibBeta,2,vertWeibAlpha,vertWeibBeta,2,meanSurvival,sdSurvival,baseU,hipUMult,vertUMult,hipCost,vertCost,costInt,discC,discCi,discQi,hipFracMort,50, FALSE)</f>
        <v>11.99969522850564</v>
      </c>
      <c r="Z5722" s="17">
        <v>9.0654292195572275</v>
      </c>
      <c r="AA5722" s="27">
        <v>8571.2108775040288</v>
      </c>
      <c r="AB5722" s="27">
        <v>6475.3065853980206</v>
      </c>
      <c r="AC5722" s="1">
        <v>1</v>
      </c>
    </row>
    <row r="5723" spans="5:29" x14ac:dyDescent="0.35">
      <c r="E5723" s="1">
        <v>5719</v>
      </c>
      <c r="G5723" s="17">
        <v>0.35605382919311523</v>
      </c>
      <c r="H5723" s="17">
        <v>0.36694860458374023</v>
      </c>
      <c r="I5723" s="17">
        <v>0.96259069442749023</v>
      </c>
      <c r="J5723" s="17">
        <v>0.55460119247436523</v>
      </c>
      <c r="K5723" s="17">
        <v>0.15205907821655273</v>
      </c>
      <c r="M5723" s="17" cm="1">
        <f t="array" ref="M5723:Q5723">runSim(G5723,H5723,I5723,J5723,K5723,hipWeibAlpha,hipWeibBeta,1,vertWeibAlpha,vertWeibBeta,1,meanSurvival,sdSurvival,baseU,hipUMult,vertUMult,hipCost,vertCost,costComp,discC,discCi,discQi,hipFracMort,50, FALSE)</f>
        <v>8.0130350436292961</v>
      </c>
      <c r="N5723" s="17">
        <v>6.6049984855320965</v>
      </c>
      <c r="O5723" s="27">
        <v>13000</v>
      </c>
      <c r="P5723" s="27">
        <v>9384.4008479847889</v>
      </c>
      <c r="Q5723" s="1">
        <v>1</v>
      </c>
      <c r="Y5723" s="17" cm="1">
        <f t="array" ref="Y5723:AC5723">runSim(G5723,H5723,I5723,J5723,K5723,hipWeibAlpha,hipWeibBeta,2,vertWeibAlpha,vertWeibBeta,2,meanSurvival,sdSurvival,baseU,hipUMult,vertUMult,hipCost,vertCost,costInt,discC,discCi,discQi,hipFracMort,50, FALSE)</f>
        <v>8.6883195196165879</v>
      </c>
      <c r="Z5723" s="17">
        <v>7.0714907821212885</v>
      </c>
      <c r="AA5723" s="27">
        <v>6205.9425140118492</v>
      </c>
      <c r="AB5723" s="27">
        <v>5051.0648443723494</v>
      </c>
      <c r="AC5723" s="1">
        <v>1</v>
      </c>
    </row>
    <row r="5724" spans="5:29" x14ac:dyDescent="0.35">
      <c r="E5724" s="1">
        <v>5720</v>
      </c>
      <c r="G5724" s="17">
        <v>0.8497883677482605</v>
      </c>
      <c r="H5724" s="17">
        <v>0.4733540415763855</v>
      </c>
      <c r="I5724" s="17">
        <v>0.6239277720451355</v>
      </c>
      <c r="J5724" s="17">
        <v>0.5666462779045105</v>
      </c>
      <c r="K5724" s="17">
        <v>0.321147620677948</v>
      </c>
      <c r="M5724" s="17" cm="1">
        <f t="array" ref="M5724:Q5724">runSim(G5724,H5724,I5724,J5724,K5724,hipWeibAlpha,hipWeibBeta,1,vertWeibAlpha,vertWeibBeta,1,meanSurvival,sdSurvival,baseU,hipUMult,vertUMult,hipCost,vertCost,costComp,discC,discCi,discQi,hipFracMort,50, FALSE)</f>
        <v>7.3826934331332588</v>
      </c>
      <c r="N5724" s="17">
        <v>6.1231914248890273</v>
      </c>
      <c r="O5724" s="27">
        <v>13000</v>
      </c>
      <c r="P5724" s="27">
        <v>9947.939530481759</v>
      </c>
      <c r="Q5724" s="1">
        <v>1</v>
      </c>
      <c r="Y5724" s="17" cm="1">
        <f t="array" ref="Y5724:AC5724">runSim(G5724,H5724,I5724,J5724,K5724,hipWeibAlpha,hipWeibBeta,2,vertWeibAlpha,vertWeibBeta,2,meanSurvival,sdSurvival,baseU,hipUMult,vertUMult,hipCost,vertCost,costInt,discC,discCi,discQi,hipFracMort,50, FALSE)</f>
        <v>8.7524685623612744</v>
      </c>
      <c r="Z5724" s="17">
        <v>7.1132803497750183</v>
      </c>
      <c r="AA5724" s="27">
        <v>6251.7632588294828</v>
      </c>
      <c r="AB5724" s="27">
        <v>5080.9145355535848</v>
      </c>
      <c r="AC5724" s="1">
        <v>1</v>
      </c>
    </row>
    <row r="5725" spans="5:29" x14ac:dyDescent="0.35">
      <c r="E5725" s="1">
        <v>5721</v>
      </c>
      <c r="G5725" s="17">
        <v>0.13927567005157471</v>
      </c>
      <c r="H5725" s="17">
        <v>0.29982864856719971</v>
      </c>
      <c r="I5725" s="17">
        <v>3.5607457160949707E-2</v>
      </c>
      <c r="J5725" s="17">
        <v>5.1201939582824707E-2</v>
      </c>
      <c r="K5725" s="17">
        <v>0.14707291126251221</v>
      </c>
      <c r="M5725" s="17" cm="1">
        <f t="array" ref="M5725:Q5725">runSim(G5725,H5725,I5725,J5725,K5725,hipWeibAlpha,hipWeibBeta,1,vertWeibAlpha,vertWeibBeta,1,meanSurvival,sdSurvival,baseU,hipUMult,vertUMult,hipCost,vertCost,costComp,discC,discCi,discQi,hipFracMort,50, FALSE)</f>
        <v>4.9700496443005262</v>
      </c>
      <c r="N5725" s="17">
        <v>4.4096182202987286</v>
      </c>
      <c r="O5725" s="27">
        <v>0</v>
      </c>
      <c r="P5725" s="27">
        <v>0</v>
      </c>
      <c r="Q5725" s="1">
        <v>1</v>
      </c>
      <c r="Y5725" s="17" cm="1">
        <f t="array" ref="Y5725:AC5725">runSim(G5725,H5725,I5725,J5725,K5725,hipWeibAlpha,hipWeibBeta,2,vertWeibAlpha,vertWeibBeta,2,meanSurvival,sdSurvival,baseU,hipUMult,vertUMult,hipCost,vertCost,costInt,discC,discCi,discQi,hipFracMort,50, FALSE)</f>
        <v>4.9700496443005262</v>
      </c>
      <c r="Z5725" s="17">
        <v>4.4096182202987286</v>
      </c>
      <c r="AA5725" s="27">
        <v>3550.0354602146617</v>
      </c>
      <c r="AB5725" s="27">
        <v>3149.7273002133775</v>
      </c>
      <c r="AC5725" s="1">
        <v>1</v>
      </c>
    </row>
    <row r="5726" spans="5:29" x14ac:dyDescent="0.35">
      <c r="E5726" s="1">
        <v>5722</v>
      </c>
      <c r="G5726" s="17">
        <v>0.14624100923538208</v>
      </c>
      <c r="H5726" s="17">
        <v>0.57083207368850708</v>
      </c>
      <c r="I5726" s="17">
        <v>0.80099564790725708</v>
      </c>
      <c r="J5726" s="17">
        <v>0.22296220064163208</v>
      </c>
      <c r="K5726" s="17">
        <v>0.85722428560256958</v>
      </c>
      <c r="M5726" s="17" cm="1">
        <f t="array" ref="M5726:Q5726">runSim(G5726,H5726,I5726,J5726,K5726,hipWeibAlpha,hipWeibBeta,1,vertWeibAlpha,vertWeibBeta,1,meanSurvival,sdSurvival,baseU,hipUMult,vertUMult,hipCost,vertCost,costComp,discC,discCi,discQi,hipFracMort,50, FALSE)</f>
        <v>6.5387031294718092</v>
      </c>
      <c r="N5726" s="17">
        <v>5.580884788353881</v>
      </c>
      <c r="O5726" s="27">
        <v>3000</v>
      </c>
      <c r="P5726" s="27">
        <v>2441.3265510503829</v>
      </c>
      <c r="Q5726" s="1">
        <v>1</v>
      </c>
      <c r="Y5726" s="17" cm="1">
        <f t="array" ref="Y5726:AC5726">runSim(G5726,H5726,I5726,J5726,K5726,hipWeibAlpha,hipWeibBeta,2,vertWeibAlpha,vertWeibBeta,2,meanSurvival,sdSurvival,baseU,hipUMult,vertUMult,hipCost,vertCost,costInt,discC,discCi,discQi,hipFracMort,50, FALSE)</f>
        <v>6.7993228323638393</v>
      </c>
      <c r="Z5726" s="17">
        <v>5.7799503726023076</v>
      </c>
      <c r="AA5726" s="27">
        <v>4856.6591659741707</v>
      </c>
      <c r="AB5726" s="27">
        <v>4128.5359804302198</v>
      </c>
      <c r="AC5726" s="1">
        <v>1</v>
      </c>
    </row>
    <row r="5727" spans="5:29" x14ac:dyDescent="0.35">
      <c r="E5727" s="1">
        <v>5723</v>
      </c>
      <c r="G5727" s="17">
        <v>0.93656325340270996</v>
      </c>
      <c r="H5727" s="17">
        <v>0.94404006004333496</v>
      </c>
      <c r="I5727" s="17">
        <v>0.94104933738708496</v>
      </c>
      <c r="J5727" s="17">
        <v>0.26889967918395996</v>
      </c>
      <c r="K5727" s="17">
        <v>0.60048842430114746</v>
      </c>
      <c r="M5727" s="17" cm="1">
        <f t="array" ref="M5727:Q5727">runSim(G5727,H5727,I5727,J5727,K5727,hipWeibAlpha,hipWeibBeta,1,vertWeibAlpha,vertWeibBeta,1,meanSurvival,sdSurvival,baseU,hipUMult,vertUMult,hipCost,vertCost,costComp,discC,discCi,discQi,hipFracMort,50, FALSE)</f>
        <v>5.7279007750953115</v>
      </c>
      <c r="N5727" s="17">
        <v>4.9100511977607777</v>
      </c>
      <c r="O5727" s="27">
        <v>13000</v>
      </c>
      <c r="P5727" s="27">
        <v>11314.075922611428</v>
      </c>
      <c r="Q5727" s="1">
        <v>1</v>
      </c>
      <c r="Y5727" s="17" cm="1">
        <f t="array" ref="Y5727:AC5727">runSim(G5727,H5727,I5727,J5727,K5727,hipWeibAlpha,hipWeibBeta,2,vertWeibAlpha,vertWeibBeta,2,meanSurvival,sdSurvival,baseU,hipUMult,vertUMult,hipCost,vertCost,costInt,discC,discCi,discQi,hipFracMort,50, FALSE)</f>
        <v>6.6591859408583272</v>
      </c>
      <c r="Z5727" s="17">
        <v>5.6463400591779216</v>
      </c>
      <c r="AA5727" s="27">
        <v>18075.783713579149</v>
      </c>
      <c r="AB5727" s="27">
        <v>14311.509316375767</v>
      </c>
      <c r="AC5727" s="1">
        <v>1</v>
      </c>
    </row>
    <row r="5728" spans="5:29" x14ac:dyDescent="0.35">
      <c r="E5728" s="1">
        <v>5724</v>
      </c>
      <c r="G5728" s="17">
        <v>0.81944173574447632</v>
      </c>
      <c r="H5728" s="17">
        <v>0.95326131582260132</v>
      </c>
      <c r="I5728" s="17">
        <v>0.89973348379135132</v>
      </c>
      <c r="J5728" s="17">
        <v>0.13493245840072632</v>
      </c>
      <c r="K5728" s="17">
        <v>0.43704122304916382</v>
      </c>
      <c r="M5728" s="17" cm="1">
        <f t="array" ref="M5728:Q5728">runSim(G5728,H5728,I5728,J5728,K5728,hipWeibAlpha,hipWeibBeta,1,vertWeibAlpha,vertWeibBeta,1,meanSurvival,sdSurvival,baseU,hipUMult,vertUMult,hipCost,vertCost,costComp,discC,discCi,discQi,hipFracMort,50, FALSE)</f>
        <v>5.2806078358673592</v>
      </c>
      <c r="N5728" s="17">
        <v>4.6079710209485505</v>
      </c>
      <c r="O5728" s="27">
        <v>13000</v>
      </c>
      <c r="P5728" s="27">
        <v>10970.487986526536</v>
      </c>
      <c r="Q5728" s="1">
        <v>1</v>
      </c>
      <c r="Y5728" s="17" cm="1">
        <f t="array" ref="Y5728:AC5728">runSim(G5728,H5728,I5728,J5728,K5728,hipWeibAlpha,hipWeibBeta,2,vertWeibAlpha,vertWeibBeta,2,meanSurvival,sdSurvival,baseU,hipUMult,vertUMult,hipCost,vertCost,costInt,discC,discCi,discQi,hipFracMort,50, FALSE)</f>
        <v>5.719661216911109</v>
      </c>
      <c r="Z5728" s="17">
        <v>4.9629735135660811</v>
      </c>
      <c r="AA5728" s="27">
        <v>10344.939462995895</v>
      </c>
      <c r="AB5728" s="27">
        <v>8847.3252398348195</v>
      </c>
      <c r="AC5728" s="1">
        <v>1</v>
      </c>
    </row>
    <row r="5729" spans="5:29" x14ac:dyDescent="0.35">
      <c r="E5729" s="1">
        <v>5725</v>
      </c>
      <c r="G5729" s="17">
        <v>0.34677064418792725</v>
      </c>
      <c r="H5729" s="17">
        <v>0.47656190395355225</v>
      </c>
      <c r="I5729" s="17">
        <v>0.82464540004730225</v>
      </c>
      <c r="J5729" s="17">
        <v>0.46279847621917725</v>
      </c>
      <c r="K5729" s="17">
        <v>0.66584718227386475</v>
      </c>
      <c r="M5729" s="17" cm="1">
        <f t="array" ref="M5729:Q5729">runSim(G5729,H5729,I5729,J5729,K5729,hipWeibAlpha,hipWeibBeta,1,vertWeibAlpha,vertWeibBeta,1,meanSurvival,sdSurvival,baseU,hipUMult,vertUMult,hipCost,vertCost,costComp,discC,discCi,discQi,hipFracMort,50, FALSE)</f>
        <v>7.6175011339070053</v>
      </c>
      <c r="N5729" s="17">
        <v>6.3353514660212706</v>
      </c>
      <c r="O5729" s="27">
        <v>13000</v>
      </c>
      <c r="P5729" s="27">
        <v>9402.644261429592</v>
      </c>
      <c r="Q5729" s="1">
        <v>1</v>
      </c>
      <c r="Y5729" s="17" cm="1">
        <f t="array" ref="Y5729:AC5729">runSim(G5729,H5729,I5729,J5729,K5729,hipWeibAlpha,hipWeibBeta,2,vertWeibAlpha,vertWeibBeta,2,meanSurvival,sdSurvival,baseU,hipUMult,vertUMult,hipCost,vertCost,costInt,discC,discCi,discQi,hipFracMort,50, FALSE)</f>
        <v>8.203889506121282</v>
      </c>
      <c r="Z5729" s="17">
        <v>6.7516211018153882</v>
      </c>
      <c r="AA5729" s="27">
        <v>5859.9210758009167</v>
      </c>
      <c r="AB5729" s="27">
        <v>4822.586501296706</v>
      </c>
      <c r="AC5729" s="1">
        <v>1</v>
      </c>
    </row>
    <row r="5730" spans="5:29" x14ac:dyDescent="0.35">
      <c r="E5730" s="1">
        <v>5726</v>
      </c>
      <c r="G5730" s="17">
        <v>0.42439085245132446</v>
      </c>
      <c r="H5730" s="17">
        <v>0.44126707315444946</v>
      </c>
      <c r="I5730" s="17">
        <v>0.83451658487319946</v>
      </c>
      <c r="J5730" s="17">
        <v>0.88880735635757446</v>
      </c>
      <c r="K5730" s="17">
        <v>0.95153623819351196</v>
      </c>
      <c r="M5730" s="17" cm="1">
        <f t="array" ref="M5730:Q5730">runSim(G5730,H5730,I5730,J5730,K5730,hipWeibAlpha,hipWeibBeta,1,vertWeibAlpha,vertWeibBeta,1,meanSurvival,sdSurvival,baseU,hipUMult,vertUMult,hipCost,vertCost,costComp,discC,discCi,discQi,hipFracMort,50, FALSE)</f>
        <v>9.4216020006024515</v>
      </c>
      <c r="N5730" s="17">
        <v>7.459432598582274</v>
      </c>
      <c r="O5730" s="27">
        <v>13000</v>
      </c>
      <c r="P5730" s="27">
        <v>9446.8714507611949</v>
      </c>
      <c r="Q5730" s="1">
        <v>1</v>
      </c>
      <c r="Y5730" s="17" cm="1">
        <f t="array" ref="Y5730:AC5730">runSim(G5730,H5730,I5730,J5730,K5730,hipWeibAlpha,hipWeibBeta,2,vertWeibAlpha,vertWeibBeta,2,meanSurvival,sdSurvival,baseU,hipUMult,vertUMult,hipCost,vertCost,costInt,discC,discCi,discQi,hipFracMort,50, FALSE)</f>
        <v>10.879227393683015</v>
      </c>
      <c r="Z5730" s="17">
        <v>8.4258209269079956</v>
      </c>
      <c r="AA5730" s="27">
        <v>10830.314959162168</v>
      </c>
      <c r="AB5730" s="27">
        <v>7877.3465595764937</v>
      </c>
      <c r="AC5730" s="1">
        <v>1</v>
      </c>
    </row>
    <row r="5731" spans="5:29" x14ac:dyDescent="0.35">
      <c r="E5731" s="1">
        <v>5727</v>
      </c>
      <c r="G5731" s="17">
        <v>0.65020942687988281</v>
      </c>
      <c r="H5731" s="17">
        <v>0.38083076477050781</v>
      </c>
      <c r="I5731" s="17">
        <v>0.88858222961425781</v>
      </c>
      <c r="J5731" s="17">
        <v>0.81945991516113281</v>
      </c>
      <c r="K5731" s="17">
        <v>0.61564826965332031</v>
      </c>
      <c r="M5731" s="17" cm="1">
        <f t="array" ref="M5731:Q5731">runSim(G5731,H5731,I5731,J5731,K5731,hipWeibAlpha,hipWeibBeta,1,vertWeibAlpha,vertWeibBeta,1,meanSurvival,sdSurvival,baseU,hipUMult,vertUMult,hipCost,vertCost,costComp,discC,discCi,discQi,hipFracMort,50, FALSE)</f>
        <v>8.7905871870347543</v>
      </c>
      <c r="N5731" s="17">
        <v>7.0585190504513351</v>
      </c>
      <c r="O5731" s="27">
        <v>13000</v>
      </c>
      <c r="P5731" s="27">
        <v>9669.4282356279327</v>
      </c>
      <c r="Q5731" s="1">
        <v>1</v>
      </c>
      <c r="Y5731" s="17" cm="1">
        <f t="array" ref="Y5731:AC5731">runSim(G5731,H5731,I5731,J5731,K5731,hipWeibAlpha,hipWeibBeta,2,vertWeibAlpha,vertWeibBeta,2,meanSurvival,sdSurvival,baseU,hipUMult,vertUMult,hipCost,vertCost,costInt,discC,discCi,discQi,hipFracMort,50, FALSE)</f>
        <v>10.317948423036924</v>
      </c>
      <c r="Z5731" s="17">
        <v>8.093314548661624</v>
      </c>
      <c r="AA5731" s="27">
        <v>7369.9631593120894</v>
      </c>
      <c r="AB5731" s="27">
        <v>5780.9389633297315</v>
      </c>
      <c r="AC5731" s="1">
        <v>1</v>
      </c>
    </row>
    <row r="5732" spans="5:29" x14ac:dyDescent="0.35">
      <c r="E5732" s="1">
        <v>5728</v>
      </c>
      <c r="G5732" s="17">
        <v>0.28421610593795776</v>
      </c>
      <c r="H5732" s="17">
        <v>0.74860209226608276</v>
      </c>
      <c r="I5732" s="17">
        <v>0.16284769773483276</v>
      </c>
      <c r="J5732" s="17">
        <v>8.8964641094207764E-2</v>
      </c>
      <c r="K5732" s="17">
        <v>0.74727457761764526</v>
      </c>
      <c r="M5732" s="17" cm="1">
        <f t="array" ref="M5732:Q5732">runSim(G5732,H5732,I5732,J5732,K5732,hipWeibAlpha,hipWeibBeta,1,vertWeibAlpha,vertWeibBeta,1,meanSurvival,sdSurvival,baseU,hipUMult,vertUMult,hipCost,vertCost,costComp,discC,discCi,discQi,hipFracMort,50, FALSE)</f>
        <v>5.3152049325558153</v>
      </c>
      <c r="N5732" s="17">
        <v>4.6661694492577812</v>
      </c>
      <c r="O5732" s="27">
        <v>3000</v>
      </c>
      <c r="P5732" s="27">
        <v>2587.0598290321673</v>
      </c>
      <c r="Q5732" s="1">
        <v>1</v>
      </c>
      <c r="Y5732" s="17" cm="1">
        <f t="array" ref="Y5732:AC5732">runSim(G5732,H5732,I5732,J5732,K5732,hipWeibAlpha,hipWeibBeta,2,vertWeibAlpha,vertWeibBeta,2,meanSurvival,sdSurvival,baseU,hipUMult,vertUMult,hipCost,vertCost,costInt,discC,discCi,discQi,hipFracMort,50, FALSE)</f>
        <v>5.5709677478392621</v>
      </c>
      <c r="Z5732" s="17">
        <v>4.8734288759198892</v>
      </c>
      <c r="AA5732" s="27">
        <v>3979.2626770280444</v>
      </c>
      <c r="AB5732" s="27">
        <v>3481.0206256570632</v>
      </c>
      <c r="AC5732" s="1">
        <v>1</v>
      </c>
    </row>
    <row r="5733" spans="5:29" x14ac:dyDescent="0.35">
      <c r="E5733" s="1">
        <v>5729</v>
      </c>
      <c r="G5733" s="17">
        <v>0.38530886173248291</v>
      </c>
      <c r="H5733" s="17">
        <v>2.340090274810791E-2</v>
      </c>
      <c r="I5733" s="17">
        <v>0.96816408634185791</v>
      </c>
      <c r="J5733" s="17">
        <v>3.356325626373291E-2</v>
      </c>
      <c r="K5733" s="17">
        <v>0.91800844669342041</v>
      </c>
      <c r="M5733" s="17" cm="1">
        <f t="array" ref="M5733:Q5733">runSim(G5733,H5733,I5733,J5733,K5733,hipWeibAlpha,hipWeibBeta,1,vertWeibAlpha,vertWeibBeta,1,meanSurvival,sdSurvival,baseU,hipUMult,vertUMult,hipCost,vertCost,costComp,discC,discCi,discQi,hipFracMort,50, FALSE)</f>
        <v>4.5552653189311476</v>
      </c>
      <c r="N5733" s="17">
        <v>4.0813878541907185</v>
      </c>
      <c r="O5733" s="27">
        <v>0</v>
      </c>
      <c r="P5733" s="27">
        <v>0</v>
      </c>
      <c r="Q5733" s="1">
        <v>1</v>
      </c>
      <c r="Y5733" s="17" cm="1">
        <f t="array" ref="Y5733:AC5733">runSim(G5733,H5733,I5733,J5733,K5733,hipWeibAlpha,hipWeibBeta,2,vertWeibAlpha,vertWeibBeta,2,meanSurvival,sdSurvival,baseU,hipUMult,vertUMult,hipCost,vertCost,costInt,discC,discCi,discQi,hipFracMort,50, FALSE)</f>
        <v>4.5552653189311476</v>
      </c>
      <c r="Z5733" s="17">
        <v>4.0813878541907185</v>
      </c>
      <c r="AA5733" s="27">
        <v>3253.7609420936769</v>
      </c>
      <c r="AB5733" s="27">
        <v>2915.2770387076566</v>
      </c>
      <c r="AC5733" s="1">
        <v>1</v>
      </c>
    </row>
    <row r="5734" spans="5:29" x14ac:dyDescent="0.35">
      <c r="E5734" s="1">
        <v>5730</v>
      </c>
      <c r="G5734" s="17">
        <v>0.26019221544265747</v>
      </c>
      <c r="H5734" s="17">
        <v>0.25216609239578247</v>
      </c>
      <c r="I5734" s="17">
        <v>0.85537654161453247</v>
      </c>
      <c r="J5734" s="17">
        <v>0.12792903184890747</v>
      </c>
      <c r="K5734" s="17">
        <v>0.89646846055984497</v>
      </c>
      <c r="M5734" s="17" cm="1">
        <f t="array" ref="M5734:Q5734">runSim(G5734,H5734,I5734,J5734,K5734,hipWeibAlpha,hipWeibBeta,1,vertWeibAlpha,vertWeibBeta,1,meanSurvival,sdSurvival,baseU,hipUMult,vertUMult,hipCost,vertCost,costComp,discC,discCi,discQi,hipFracMort,50, FALSE)</f>
        <v>6.0139056849363612</v>
      </c>
      <c r="N5734" s="17">
        <v>5.2066414713917126</v>
      </c>
      <c r="O5734" s="27">
        <v>0</v>
      </c>
      <c r="P5734" s="27">
        <v>0</v>
      </c>
      <c r="Q5734" s="1">
        <v>1</v>
      </c>
      <c r="Y5734" s="17" cm="1">
        <f t="array" ref="Y5734:AC5734">runSim(G5734,H5734,I5734,J5734,K5734,hipWeibAlpha,hipWeibBeta,2,vertWeibAlpha,vertWeibBeta,2,meanSurvival,sdSurvival,baseU,hipUMult,vertUMult,hipCost,vertCost,costInt,discC,discCi,discQi,hipFracMort,50, FALSE)</f>
        <v>6.0139056849363612</v>
      </c>
      <c r="Z5734" s="17">
        <v>5.2066414713917126</v>
      </c>
      <c r="AA5734" s="27">
        <v>4295.6469178116868</v>
      </c>
      <c r="AB5734" s="27">
        <v>3719.0296224226522</v>
      </c>
      <c r="AC5734" s="1">
        <v>1</v>
      </c>
    </row>
    <row r="5735" spans="5:29" x14ac:dyDescent="0.35">
      <c r="E5735" s="1">
        <v>5731</v>
      </c>
      <c r="G5735" s="17">
        <v>0.53855729103088379</v>
      </c>
      <c r="H5735" s="17">
        <v>0.84388566017150879</v>
      </c>
      <c r="I5735" s="17">
        <v>0.72175431251525879</v>
      </c>
      <c r="J5735" s="17">
        <v>0.49784684181213379</v>
      </c>
      <c r="K5735" s="17">
        <v>0.92660355567932129</v>
      </c>
      <c r="M5735" s="17" cm="1">
        <f t="array" ref="M5735:Q5735">runSim(G5735,H5735,I5735,J5735,K5735,hipWeibAlpha,hipWeibBeta,1,vertWeibAlpha,vertWeibBeta,1,meanSurvival,sdSurvival,baseU,hipUMult,vertUMult,hipCost,vertCost,costComp,discC,discCi,discQi,hipFracMort,50, FALSE)</f>
        <v>7.2900092926962063</v>
      </c>
      <c r="N5735" s="17">
        <v>6.0623659008236377</v>
      </c>
      <c r="O5735" s="27">
        <v>13000</v>
      </c>
      <c r="P5735" s="27">
        <v>10126.556297501404</v>
      </c>
      <c r="Q5735" s="1">
        <v>1</v>
      </c>
      <c r="Y5735" s="17" cm="1">
        <f t="array" ref="Y5735:AC5735">runSim(G5735,H5735,I5735,J5735,K5735,hipWeibAlpha,hipWeibBeta,2,vertWeibAlpha,vertWeibBeta,2,meanSurvival,sdSurvival,baseU,hipUMult,vertUMult,hipCost,vertCost,costInt,discC,discCi,discQi,hipFracMort,50, FALSE)</f>
        <v>8.0112315123873739</v>
      </c>
      <c r="Z5735" s="17">
        <v>6.5999285888971162</v>
      </c>
      <c r="AA5735" s="27">
        <v>11991.904209905333</v>
      </c>
      <c r="AB5735" s="27">
        <v>9345.2400150584617</v>
      </c>
      <c r="AC5735" s="1">
        <v>1</v>
      </c>
    </row>
    <row r="5736" spans="5:29" x14ac:dyDescent="0.35">
      <c r="E5736" s="1">
        <v>5732</v>
      </c>
      <c r="G5736" s="17">
        <v>0.68191665410995483</v>
      </c>
      <c r="H5736" s="17">
        <v>0.92218154668807983</v>
      </c>
      <c r="I5736" s="17">
        <v>0.22607558965682983</v>
      </c>
      <c r="J5736" s="17">
        <v>0.11654800176620483</v>
      </c>
      <c r="K5736" s="17">
        <v>0.62715286016464233</v>
      </c>
      <c r="M5736" s="17" cm="1">
        <f t="array" ref="M5736:Q5736">runSim(G5736,H5736,I5736,J5736,K5736,hipWeibAlpha,hipWeibBeta,1,vertWeibAlpha,vertWeibBeta,1,meanSurvival,sdSurvival,baseU,hipUMult,vertUMult,hipCost,vertCost,costComp,discC,discCi,discQi,hipFracMort,50, FALSE)</f>
        <v>5.378036672985143</v>
      </c>
      <c r="N5736" s="17">
        <v>4.6937820455628598</v>
      </c>
      <c r="O5736" s="27">
        <v>10000</v>
      </c>
      <c r="P5736" s="27">
        <v>8114.4035345285793</v>
      </c>
      <c r="Q5736" s="1">
        <v>1</v>
      </c>
      <c r="Y5736" s="17" cm="1">
        <f t="array" ref="Y5736:AC5736">runSim(G5736,H5736,I5736,J5736,K5736,hipWeibAlpha,hipWeibBeta,2,vertWeibAlpha,vertWeibBeta,2,meanSurvival,sdSurvival,baseU,hipUMult,vertUMult,hipCost,vertCost,costInt,discC,discCi,discQi,hipFracMort,50, FALSE)</f>
        <v>5.6251068137073101</v>
      </c>
      <c r="Z5736" s="17">
        <v>4.9017951098092283</v>
      </c>
      <c r="AA5736" s="27">
        <v>7211.367709344252</v>
      </c>
      <c r="AB5736" s="27">
        <v>6221.1027869140889</v>
      </c>
      <c r="AC5736" s="1">
        <v>1</v>
      </c>
    </row>
    <row r="5737" spans="5:29" x14ac:dyDescent="0.35">
      <c r="E5737" s="1">
        <v>5733</v>
      </c>
      <c r="G5737" s="17">
        <v>0.2539747953414917</v>
      </c>
      <c r="H5737" s="17">
        <v>6.4430117607116699E-2</v>
      </c>
      <c r="I5737" s="17">
        <v>0.3402479887008667</v>
      </c>
      <c r="J5737" s="17">
        <v>1.2580752372741699E-2</v>
      </c>
      <c r="K5737" s="17">
        <v>9.0141177177429199E-2</v>
      </c>
      <c r="M5737" s="17" cm="1">
        <f t="array" ref="M5737:Q5737">runSim(G5737,H5737,I5737,J5737,K5737,hipWeibAlpha,hipWeibBeta,1,vertWeibAlpha,vertWeibBeta,1,meanSurvival,sdSurvival,baseU,hipUMult,vertUMult,hipCost,vertCost,costComp,discC,discCi,discQi,hipFracMort,50, FALSE)</f>
        <v>3.6982803536564592</v>
      </c>
      <c r="N5737" s="17">
        <v>3.3816649097801625</v>
      </c>
      <c r="O5737" s="27">
        <v>0</v>
      </c>
      <c r="P5737" s="27">
        <v>0</v>
      </c>
      <c r="Q5737" s="1">
        <v>1</v>
      </c>
      <c r="Y5737" s="17" cm="1">
        <f t="array" ref="Y5737:AC5737">runSim(G5737,H5737,I5737,J5737,K5737,hipWeibAlpha,hipWeibBeta,2,vertWeibAlpha,vertWeibBeta,2,meanSurvival,sdSurvival,baseU,hipUMult,vertUMult,hipCost,vertCost,costInt,discC,discCi,discQi,hipFracMort,50, FALSE)</f>
        <v>3.6982803536564592</v>
      </c>
      <c r="Z5737" s="17">
        <v>3.3816649097801625</v>
      </c>
      <c r="AA5737" s="27">
        <v>2641.6288240403283</v>
      </c>
      <c r="AB5737" s="27">
        <v>2415.4749355572594</v>
      </c>
      <c r="AC5737" s="1">
        <v>1</v>
      </c>
    </row>
    <row r="5738" spans="5:29" x14ac:dyDescent="0.35">
      <c r="E5738" s="1">
        <v>5734</v>
      </c>
      <c r="G5738" s="17">
        <v>0.7188916802406311</v>
      </c>
      <c r="H5738" s="17">
        <v>0.6937757134437561</v>
      </c>
      <c r="I5738" s="17">
        <v>0.3038221001625061</v>
      </c>
      <c r="J5738" s="17">
        <v>0.2555738091468811</v>
      </c>
      <c r="K5738" s="17">
        <v>0.1947675347328186</v>
      </c>
      <c r="M5738" s="17" cm="1">
        <f t="array" ref="M5738:Q5738">runSim(G5738,H5738,I5738,J5738,K5738,hipWeibAlpha,hipWeibBeta,1,vertWeibAlpha,vertWeibBeta,1,meanSurvival,sdSurvival,baseU,hipUMult,vertUMult,hipCost,vertCost,costComp,discC,discCi,discQi,hipFracMort,50, FALSE)</f>
        <v>6.2710137597846654</v>
      </c>
      <c r="N5738" s="17">
        <v>5.370390365935072</v>
      </c>
      <c r="O5738" s="27">
        <v>10000</v>
      </c>
      <c r="P5738" s="27">
        <v>7933.4327321263063</v>
      </c>
      <c r="Q5738" s="1">
        <v>1</v>
      </c>
      <c r="Y5738" s="17" cm="1">
        <f t="array" ref="Y5738:AC5738">runSim(G5738,H5738,I5738,J5738,K5738,hipWeibAlpha,hipWeibBeta,2,vertWeibAlpha,vertWeibBeta,2,meanSurvival,sdSurvival,baseU,hipUMult,vertUMult,hipCost,vertCost,costInt,discC,discCi,discQi,hipFracMort,50, FALSE)</f>
        <v>6.9953846867372</v>
      </c>
      <c r="Z5738" s="17">
        <v>5.919548959141081</v>
      </c>
      <c r="AA5738" s="27">
        <v>8014.4223198011523</v>
      </c>
      <c r="AB5738" s="27">
        <v>6391.5824698010965</v>
      </c>
      <c r="AC5738" s="1">
        <v>1</v>
      </c>
    </row>
    <row r="5739" spans="5:29" x14ac:dyDescent="0.35">
      <c r="E5739" s="1">
        <v>5735</v>
      </c>
      <c r="G5739" s="17">
        <v>0.21836709976196289</v>
      </c>
      <c r="H5739" s="17">
        <v>7.4965000152587891E-2</v>
      </c>
      <c r="I5739" s="17">
        <v>0.93232583999633789</v>
      </c>
      <c r="J5739" s="17">
        <v>0.17082071304321289</v>
      </c>
      <c r="K5739" s="17">
        <v>0.83761453628540039</v>
      </c>
      <c r="M5739" s="17" cm="1">
        <f t="array" ref="M5739:Q5739">runSim(G5739,H5739,I5739,J5739,K5739,hipWeibAlpha,hipWeibBeta,1,vertWeibAlpha,vertWeibBeta,1,meanSurvival,sdSurvival,baseU,hipUMult,vertUMult,hipCost,vertCost,costComp,discC,discCi,discQi,hipFracMort,50, FALSE)</f>
        <v>6.4030532650433809</v>
      </c>
      <c r="N5739" s="17">
        <v>5.4934626127713182</v>
      </c>
      <c r="O5739" s="27">
        <v>0</v>
      </c>
      <c r="P5739" s="27">
        <v>0</v>
      </c>
      <c r="Q5739" s="1">
        <v>1</v>
      </c>
      <c r="Y5739" s="17" cm="1">
        <f t="array" ref="Y5739:AC5739">runSim(G5739,H5739,I5739,J5739,K5739,hipWeibAlpha,hipWeibBeta,2,vertWeibAlpha,vertWeibBeta,2,meanSurvival,sdSurvival,baseU,hipUMult,vertUMult,hipCost,vertCost,costInt,discC,discCi,discQi,hipFracMort,50, FALSE)</f>
        <v>6.4030532650433809</v>
      </c>
      <c r="Z5739" s="17">
        <v>5.4934626127713182</v>
      </c>
      <c r="AA5739" s="27">
        <v>4573.6094750309867</v>
      </c>
      <c r="AB5739" s="27">
        <v>3923.9018662652279</v>
      </c>
      <c r="AC5739" s="1">
        <v>1</v>
      </c>
    </row>
    <row r="5740" spans="5:29" x14ac:dyDescent="0.35">
      <c r="E5740" s="1">
        <v>5736</v>
      </c>
      <c r="G5740" s="17">
        <v>0.72476261854171753</v>
      </c>
      <c r="H5740" s="17">
        <v>0.81121891736984253</v>
      </c>
      <c r="I5740" s="17">
        <v>0.17663639783859253</v>
      </c>
      <c r="J5740" s="17">
        <v>0.17990177869796753</v>
      </c>
      <c r="K5740" s="17">
        <v>0.72639530897140503</v>
      </c>
      <c r="M5740" s="17" cm="1">
        <f t="array" ref="M5740:Q5740">runSim(G5740,H5740,I5740,J5740,K5740,hipWeibAlpha,hipWeibBeta,1,vertWeibAlpha,vertWeibBeta,1,meanSurvival,sdSurvival,baseU,hipUMult,vertUMult,hipCost,vertCost,costComp,discC,discCi,discQi,hipFracMort,50, FALSE)</f>
        <v>5.8144395466422658</v>
      </c>
      <c r="N5740" s="17">
        <v>5.0302191821672535</v>
      </c>
      <c r="O5740" s="27">
        <v>10000</v>
      </c>
      <c r="P5740" s="27">
        <v>8047.2376248588016</v>
      </c>
      <c r="Q5740" s="1">
        <v>1</v>
      </c>
      <c r="Y5740" s="17" cm="1">
        <f t="array" ref="Y5740:AC5740">runSim(G5740,H5740,I5740,J5740,K5740,hipWeibAlpha,hipWeibBeta,2,vertWeibAlpha,vertWeibBeta,2,meanSurvival,sdSurvival,baseU,hipUMult,vertUMult,hipCost,vertCost,costInt,discC,discCi,discQi,hipFracMort,50, FALSE)</f>
        <v>6.3415435416971624</v>
      </c>
      <c r="Z5740" s="17">
        <v>5.4454686461704025</v>
      </c>
      <c r="AA5740" s="27">
        <v>7626.3907935664483</v>
      </c>
      <c r="AB5740" s="27">
        <v>6294.64599861428</v>
      </c>
      <c r="AC5740" s="1">
        <v>1</v>
      </c>
    </row>
    <row r="5741" spans="5:29" x14ac:dyDescent="0.35">
      <c r="E5741" s="1">
        <v>5737</v>
      </c>
      <c r="G5741" s="17">
        <v>0.12861073017120361</v>
      </c>
      <c r="H5741" s="17">
        <v>0.90049183368682861</v>
      </c>
      <c r="I5741" s="17">
        <v>0.99173939228057861</v>
      </c>
      <c r="J5741" s="17">
        <v>0.82569324970245361</v>
      </c>
      <c r="K5741" s="17">
        <v>0.54558765888214111</v>
      </c>
      <c r="M5741" s="17" cm="1">
        <f t="array" ref="M5741:Q5741">runSim(G5741,H5741,I5741,J5741,K5741,hipWeibAlpha,hipWeibBeta,1,vertWeibAlpha,vertWeibBeta,1,meanSurvival,sdSurvival,baseU,hipUMult,vertUMult,hipCost,vertCost,costComp,discC,discCi,discQi,hipFracMort,50, FALSE)</f>
        <v>9.0647184356100556</v>
      </c>
      <c r="N5741" s="17">
        <v>7.2019134810884502</v>
      </c>
      <c r="O5741" s="27">
        <v>13000</v>
      </c>
      <c r="P5741" s="27">
        <v>10058.321464881548</v>
      </c>
      <c r="Q5741" s="1">
        <v>1</v>
      </c>
      <c r="Y5741" s="17" cm="1">
        <f t="array" ref="Y5741:AC5741">runSim(G5741,H5741,I5741,J5741,K5741,hipWeibAlpha,hipWeibBeta,2,vertWeibAlpha,vertWeibBeta,2,meanSurvival,sdSurvival,baseU,hipUMult,vertUMult,hipCost,vertCost,costInt,discC,discCi,discQi,hipFracMort,50, FALSE)</f>
        <v>9.6940632577723633</v>
      </c>
      <c r="Z5741" s="17">
        <v>7.6433663659114544</v>
      </c>
      <c r="AA5741" s="27">
        <v>13405.923054962532</v>
      </c>
      <c r="AB5741" s="27">
        <v>10761.082089825264</v>
      </c>
      <c r="AC5741" s="1">
        <v>1</v>
      </c>
    </row>
    <row r="5742" spans="5:29" x14ac:dyDescent="0.35">
      <c r="E5742" s="1">
        <v>5738</v>
      </c>
      <c r="G5742" s="17">
        <v>0.33546239137649536</v>
      </c>
      <c r="H5742" s="17">
        <v>0.92606908082962036</v>
      </c>
      <c r="I5742" s="17">
        <v>8.9826405048370361E-2</v>
      </c>
      <c r="J5742" s="17">
        <v>5.6714832782745361E-2</v>
      </c>
      <c r="K5742" s="17">
        <v>0.81890660524368286</v>
      </c>
      <c r="M5742" s="17" cm="1">
        <f t="array" ref="M5742:Q5742">runSim(G5742,H5742,I5742,J5742,K5742,hipWeibAlpha,hipWeibBeta,1,vertWeibAlpha,vertWeibBeta,1,meanSurvival,sdSurvival,baseU,hipUMult,vertUMult,hipCost,vertCost,costComp,discC,discCi,discQi,hipFracMort,50, FALSE)</f>
        <v>4.723396268485585</v>
      </c>
      <c r="N5742" s="17">
        <v>4.1924229985255881</v>
      </c>
      <c r="O5742" s="27">
        <v>3000</v>
      </c>
      <c r="P5742" s="27">
        <v>2779.6923716612309</v>
      </c>
      <c r="Q5742" s="1">
        <v>1</v>
      </c>
      <c r="Y5742" s="17" cm="1">
        <f t="array" ref="Y5742:AC5742">runSim(G5742,H5742,I5742,J5742,K5742,hipWeibAlpha,hipWeibBeta,2,vertWeibAlpha,vertWeibBeta,2,meanSurvival,sdSurvival,baseU,hipUMult,vertUMult,hipCost,vertCost,costInt,discC,discCi,discQi,hipFracMort,50, FALSE)</f>
        <v>4.8785945332952689</v>
      </c>
      <c r="Z5742" s="17">
        <v>4.3308769473692799</v>
      </c>
      <c r="AA5742" s="27">
        <v>6625.55397117135</v>
      </c>
      <c r="AB5742" s="27">
        <v>5784.2899945546505</v>
      </c>
      <c r="AC5742" s="1">
        <v>1</v>
      </c>
    </row>
    <row r="5743" spans="5:29" x14ac:dyDescent="0.35">
      <c r="E5743" s="1">
        <v>5739</v>
      </c>
      <c r="G5743" s="17">
        <v>0.89721941947937012</v>
      </c>
      <c r="H5743" s="17">
        <v>0.40664935111999512</v>
      </c>
      <c r="I5743" s="17">
        <v>0.60287737846374512</v>
      </c>
      <c r="J5743" s="17">
        <v>0.29596209526062012</v>
      </c>
      <c r="K5743" s="17">
        <v>0.24376177787780762</v>
      </c>
      <c r="M5743" s="17" cm="1">
        <f t="array" ref="M5743:Q5743">runSim(G5743,H5743,I5743,J5743,K5743,hipWeibAlpha,hipWeibBeta,1,vertWeibAlpha,vertWeibBeta,1,meanSurvival,sdSurvival,baseU,hipUMult,vertUMult,hipCost,vertCost,costComp,discC,discCi,discQi,hipFracMort,50, FALSE)</f>
        <v>6.3128226295587035</v>
      </c>
      <c r="N5743" s="17">
        <v>5.3903420866887641</v>
      </c>
      <c r="O5743" s="27">
        <v>10000</v>
      </c>
      <c r="P5743" s="27">
        <v>8056.6310983340409</v>
      </c>
      <c r="Q5743" s="1">
        <v>1</v>
      </c>
      <c r="Y5743" s="17" cm="1">
        <f t="array" ref="Y5743:AC5743">runSim(G5743,H5743,I5743,J5743,K5743,hipWeibAlpha,hipWeibBeta,2,vertWeibAlpha,vertWeibBeta,2,meanSurvival,sdSurvival,baseU,hipUMult,vertUMult,hipCost,vertCost,costInt,discC,discCi,discQi,hipFracMort,50, FALSE)</f>
        <v>7.2742955946410115</v>
      </c>
      <c r="Z5743" s="17">
        <v>6.1160665648960189</v>
      </c>
      <c r="AA5743" s="27">
        <v>5195.9254247435802</v>
      </c>
      <c r="AB5743" s="27">
        <v>4368.6189749257273</v>
      </c>
      <c r="AC5743" s="1">
        <v>1</v>
      </c>
    </row>
    <row r="5744" spans="5:29" x14ac:dyDescent="0.35">
      <c r="E5744" s="1">
        <v>5740</v>
      </c>
      <c r="G5744" s="17">
        <v>0.35251230001449585</v>
      </c>
      <c r="H5744" s="17">
        <v>0.98047250509262085</v>
      </c>
      <c r="I5744" s="17">
        <v>0.32928842306137085</v>
      </c>
      <c r="J5744" s="17">
        <v>0.46878427267074585</v>
      </c>
      <c r="K5744" s="17">
        <v>0.92226022481918335</v>
      </c>
      <c r="M5744" s="17" cm="1">
        <f t="array" ref="M5744:Q5744">runSim(G5744,H5744,I5744,J5744,K5744,hipWeibAlpha,hipWeibBeta,1,vertWeibAlpha,vertWeibBeta,1,meanSurvival,sdSurvival,baseU,hipUMult,vertUMult,hipCost,vertCost,costComp,discC,discCi,discQi,hipFracMort,50, FALSE)</f>
        <v>7.2291524176291979</v>
      </c>
      <c r="N5744" s="17">
        <v>5.9930979970322253</v>
      </c>
      <c r="O5744" s="27">
        <v>13000</v>
      </c>
      <c r="P5744" s="27">
        <v>9990.3638257406419</v>
      </c>
      <c r="Q5744" s="1">
        <v>1</v>
      </c>
      <c r="Y5744" s="17" cm="1">
        <f t="array" ref="Y5744:AC5744">runSim(G5744,H5744,I5744,J5744,K5744,hipWeibAlpha,hipWeibBeta,2,vertWeibAlpha,vertWeibBeta,2,meanSurvival,sdSurvival,baseU,hipUMult,vertUMult,hipCost,vertCost,costInt,discC,discCi,discQi,hipFracMort,50, FALSE)</f>
        <v>7.5692453681597769</v>
      </c>
      <c r="Z5744" s="17">
        <v>6.2468198390039058</v>
      </c>
      <c r="AA5744" s="27">
        <v>11882.510640499982</v>
      </c>
      <c r="AB5744" s="27">
        <v>9692.2043670839012</v>
      </c>
      <c r="AC5744" s="1">
        <v>1</v>
      </c>
    </row>
    <row r="5745" spans="5:29" x14ac:dyDescent="0.35">
      <c r="E5745" s="1">
        <v>5741</v>
      </c>
      <c r="G5745" s="17">
        <v>0.50244176387786865</v>
      </c>
      <c r="H5745" s="17">
        <v>0.14981114864349365</v>
      </c>
      <c r="I5745" s="17">
        <v>0.29086339473724365</v>
      </c>
      <c r="J5745" s="17">
        <v>0.21612584590911865</v>
      </c>
      <c r="K5745" s="17">
        <v>0.96507298946380615</v>
      </c>
      <c r="M5745" s="17" cm="1">
        <f t="array" ref="M5745:Q5745">runSim(G5745,H5745,I5745,J5745,K5745,hipWeibAlpha,hipWeibBeta,1,vertWeibAlpha,vertWeibBeta,1,meanSurvival,sdSurvival,baseU,hipUMult,vertUMult,hipCost,vertCost,costComp,discC,discCi,discQi,hipFracMort,50, FALSE)</f>
        <v>6.657047082811073</v>
      </c>
      <c r="N5745" s="17">
        <v>5.6772634650147298</v>
      </c>
      <c r="O5745" s="27">
        <v>7000</v>
      </c>
      <c r="P5745" s="27">
        <v>5117.0048827689452</v>
      </c>
      <c r="Q5745" s="1">
        <v>1</v>
      </c>
      <c r="Y5745" s="17" cm="1">
        <f t="array" ref="Y5745:AC5745">runSim(G5745,H5745,I5745,J5745,K5745,hipWeibAlpha,hipWeibBeta,2,vertWeibAlpha,vertWeibBeta,2,meanSurvival,sdSurvival,baseU,hipUMult,vertUMult,hipCost,vertCost,costInt,discC,discCi,discQi,hipFracMort,50, FALSE)</f>
        <v>6.7507768375594974</v>
      </c>
      <c r="Z5745" s="17">
        <v>5.7451526195465759</v>
      </c>
      <c r="AA5745" s="27">
        <v>4821.9834553996407</v>
      </c>
      <c r="AB5745" s="27">
        <v>4103.6804425332684</v>
      </c>
      <c r="AC5745" s="1">
        <v>1</v>
      </c>
    </row>
    <row r="5746" spans="5:29" x14ac:dyDescent="0.35">
      <c r="E5746" s="1">
        <v>5742</v>
      </c>
      <c r="G5746" s="17">
        <v>0.69272905588150024</v>
      </c>
      <c r="H5746" s="17">
        <v>0.15687090158462524</v>
      </c>
      <c r="I5746" s="17">
        <v>0.17121416330337524</v>
      </c>
      <c r="J5746" s="17">
        <v>0.36417680978775024</v>
      </c>
      <c r="K5746" s="17">
        <v>0.78921037912368774</v>
      </c>
      <c r="M5746" s="17" cm="1">
        <f t="array" ref="M5746:Q5746">runSim(G5746,H5746,I5746,J5746,K5746,hipWeibAlpha,hipWeibBeta,1,vertWeibAlpha,vertWeibBeta,1,meanSurvival,sdSurvival,baseU,hipUMult,vertUMult,hipCost,vertCost,costComp,discC,discCi,discQi,hipFracMort,50, FALSE)</f>
        <v>7.111494727643624</v>
      </c>
      <c r="N5746" s="17">
        <v>5.9854774543665643</v>
      </c>
      <c r="O5746" s="27">
        <v>10000</v>
      </c>
      <c r="P5746" s="27">
        <v>7418.302360634676</v>
      </c>
      <c r="Q5746" s="1">
        <v>1</v>
      </c>
      <c r="Y5746" s="17" cm="1">
        <f t="array" ref="Y5746:AC5746">runSim(G5746,H5746,I5746,J5746,K5746,hipWeibAlpha,hipWeibBeta,2,vertWeibAlpha,vertWeibBeta,2,meanSurvival,sdSurvival,baseU,hipUMult,vertUMult,hipCost,vertCost,costInt,discC,discCi,discQi,hipFracMort,50, FALSE)</f>
        <v>7.6706355270945483</v>
      </c>
      <c r="Z5746" s="17">
        <v>6.390594913362948</v>
      </c>
      <c r="AA5746" s="27">
        <v>5479.0253764961062</v>
      </c>
      <c r="AB5746" s="27">
        <v>4564.7106524021056</v>
      </c>
      <c r="AC5746" s="1">
        <v>1</v>
      </c>
    </row>
    <row r="5747" spans="5:29" x14ac:dyDescent="0.35">
      <c r="E5747" s="1">
        <v>5743</v>
      </c>
      <c r="G5747" s="17">
        <v>0.63914012908935547</v>
      </c>
      <c r="H5747" s="17">
        <v>2.7964591979980469E-2</v>
      </c>
      <c r="I5747" s="17">
        <v>0.67243480682373047</v>
      </c>
      <c r="J5747" s="17">
        <v>0.18729686737060547</v>
      </c>
      <c r="K5747" s="17">
        <v>0.89657115936279297</v>
      </c>
      <c r="M5747" s="17" cm="1">
        <f t="array" ref="M5747:Q5747">runSim(G5747,H5747,I5747,J5747,K5747,hipWeibAlpha,hipWeibBeta,1,vertWeibAlpha,vertWeibBeta,1,meanSurvival,sdSurvival,baseU,hipUMult,vertUMult,hipCost,vertCost,costComp,discC,discCi,discQi,hipFracMort,50, FALSE)</f>
        <v>6.3329788892919598</v>
      </c>
      <c r="N5747" s="17">
        <v>5.4399908135934369</v>
      </c>
      <c r="O5747" s="27">
        <v>7000</v>
      </c>
      <c r="P5747" s="27">
        <v>5283.1444783229199</v>
      </c>
      <c r="Q5747" s="1">
        <v>1</v>
      </c>
      <c r="Y5747" s="17" cm="1">
        <f t="array" ref="Y5747:AC5747">runSim(G5747,H5747,I5747,J5747,K5747,hipWeibAlpha,hipWeibBeta,2,vertWeibAlpha,vertWeibBeta,2,meanSurvival,sdSurvival,baseU,hipUMult,vertUMult,hipCost,vertCost,costInt,discC,discCi,discQi,hipFracMort,50, FALSE)</f>
        <v>6.5354068380633006</v>
      </c>
      <c r="Z5747" s="17">
        <v>5.5897703879126581</v>
      </c>
      <c r="AA5747" s="27">
        <v>4668.1477414737865</v>
      </c>
      <c r="AB5747" s="27">
        <v>3992.693134223327</v>
      </c>
      <c r="AC5747" s="1">
        <v>1</v>
      </c>
    </row>
    <row r="5748" spans="5:29" x14ac:dyDescent="0.35">
      <c r="E5748" s="1">
        <v>5744</v>
      </c>
      <c r="G5748" s="17">
        <v>0.93558806180953979</v>
      </c>
      <c r="H5748" s="17">
        <v>0.42536467313766479</v>
      </c>
      <c r="I5748" s="17">
        <v>0.42945402860641479</v>
      </c>
      <c r="J5748" s="17">
        <v>0.60361784696578979</v>
      </c>
      <c r="K5748" s="17">
        <v>0.52266997098922729</v>
      </c>
      <c r="M5748" s="17" cm="1">
        <f t="array" ref="M5748:Q5748">runSim(G5748,H5748,I5748,J5748,K5748,hipWeibAlpha,hipWeibBeta,1,vertWeibAlpha,vertWeibBeta,1,meanSurvival,sdSurvival,baseU,hipUMult,vertUMult,hipCost,vertCost,costComp,discC,discCi,discQi,hipFracMort,50, FALSE)</f>
        <v>7.3196672042255697</v>
      </c>
      <c r="N5748" s="17">
        <v>6.0469682336592037</v>
      </c>
      <c r="O5748" s="27">
        <v>10000</v>
      </c>
      <c r="P5748" s="27">
        <v>8203.7103348046112</v>
      </c>
      <c r="Q5748" s="1">
        <v>1</v>
      </c>
      <c r="Y5748" s="17" cm="1">
        <f t="array" ref="Y5748:AC5748">runSim(G5748,H5748,I5748,J5748,K5748,hipWeibAlpha,hipWeibBeta,2,vertWeibAlpha,vertWeibBeta,2,meanSurvival,sdSurvival,baseU,hipUMult,vertUMult,hipCost,vertCost,costInt,discC,discCi,discQi,hipFracMort,50, FALSE)</f>
        <v>8.4916746434039787</v>
      </c>
      <c r="Z5748" s="17">
        <v>6.9321270300457298</v>
      </c>
      <c r="AA5748" s="27">
        <v>13394.084075483643</v>
      </c>
      <c r="AB5748" s="27">
        <v>10108.333517515755</v>
      </c>
      <c r="AC5748" s="1">
        <v>1</v>
      </c>
    </row>
    <row r="5749" spans="5:29" x14ac:dyDescent="0.35">
      <c r="E5749" s="1">
        <v>5745</v>
      </c>
      <c r="G5749" s="17">
        <v>0.57670080661773682</v>
      </c>
      <c r="H5749" s="17">
        <v>0.13862097263336182</v>
      </c>
      <c r="I5749" s="17">
        <v>0.31385290622711182</v>
      </c>
      <c r="J5749" s="17">
        <v>0.63511145114898682</v>
      </c>
      <c r="K5749" s="17">
        <v>0.73733007907867432</v>
      </c>
      <c r="M5749" s="17" cm="1">
        <f t="array" ref="M5749:Q5749">runSim(G5749,H5749,I5749,J5749,K5749,hipWeibAlpha,hipWeibBeta,1,vertWeibAlpha,vertWeibBeta,1,meanSurvival,sdSurvival,baseU,hipUMult,vertUMult,hipCost,vertCost,costComp,discC,discCi,discQi,hipFracMort,50, FALSE)</f>
        <v>8.2573819643495305</v>
      </c>
      <c r="N5749" s="17">
        <v>6.7578379145315202</v>
      </c>
      <c r="O5749" s="27">
        <v>10000</v>
      </c>
      <c r="P5749" s="27">
        <v>7242.4220260711081</v>
      </c>
      <c r="Q5749" s="1">
        <v>1</v>
      </c>
      <c r="Y5749" s="17" cm="1">
        <f t="array" ref="Y5749:AC5749">runSim(G5749,H5749,I5749,J5749,K5749,hipWeibAlpha,hipWeibBeta,2,vertWeibAlpha,vertWeibBeta,2,meanSurvival,sdSurvival,baseU,hipUMult,vertUMult,hipCost,vertCost,costInt,discC,discCi,discQi,hipFracMort,50, FALSE)</f>
        <v>9.1253863188184869</v>
      </c>
      <c r="Z5749" s="17">
        <v>7.3536238725708403</v>
      </c>
      <c r="AA5749" s="27">
        <v>6518.1330848703474</v>
      </c>
      <c r="AB5749" s="27">
        <v>5252.5884804077432</v>
      </c>
      <c r="AC5749" s="1">
        <v>1</v>
      </c>
    </row>
    <row r="5750" spans="5:29" x14ac:dyDescent="0.35">
      <c r="E5750" s="1">
        <v>5746</v>
      </c>
      <c r="G5750" s="17">
        <v>0.24949294328689575</v>
      </c>
      <c r="H5750" s="17">
        <v>0.46998244524002075</v>
      </c>
      <c r="I5750" s="17">
        <v>0.38178664445877075</v>
      </c>
      <c r="J5750" s="17">
        <v>0.88676100969314575</v>
      </c>
      <c r="K5750" s="17">
        <v>1.980125904083252E-3</v>
      </c>
      <c r="M5750" s="17" cm="1">
        <f t="array" ref="M5750:Q5750">runSim(G5750,H5750,I5750,J5750,K5750,hipWeibAlpha,hipWeibBeta,1,vertWeibAlpha,vertWeibBeta,1,meanSurvival,sdSurvival,baseU,hipUMult,vertUMult,hipCost,vertCost,costComp,discC,discCi,discQi,hipFracMort,50, FALSE)</f>
        <v>7.3251461186754163</v>
      </c>
      <c r="N5750" s="17">
        <v>6.1396442192187166</v>
      </c>
      <c r="O5750" s="27">
        <v>10000</v>
      </c>
      <c r="P5750" s="27">
        <v>7180.5331366296987</v>
      </c>
      <c r="Q5750" s="1">
        <v>1</v>
      </c>
      <c r="Y5750" s="17" cm="1">
        <f t="array" ref="Y5750:AC5750">runSim(G5750,H5750,I5750,J5750,K5750,hipWeibAlpha,hipWeibBeta,2,vertWeibAlpha,vertWeibBeta,2,meanSurvival,sdSurvival,baseU,hipUMult,vertUMult,hipCost,vertCost,costInt,discC,discCi,discQi,hipFracMort,50, FALSE)</f>
        <v>10.819134578470914</v>
      </c>
      <c r="Z5750" s="17">
        <v>8.3895434358811301</v>
      </c>
      <c r="AA5750" s="27">
        <v>10814.221990875163</v>
      </c>
      <c r="AB5750" s="27">
        <v>7903.9840081298207</v>
      </c>
      <c r="AC5750" s="1">
        <v>1</v>
      </c>
    </row>
    <row r="5751" spans="5:29" x14ac:dyDescent="0.35">
      <c r="E5751" s="1">
        <v>5747</v>
      </c>
      <c r="G5751" s="17">
        <v>0.88022541999816895</v>
      </c>
      <c r="H5751" s="17">
        <v>0.50000691413879395</v>
      </c>
      <c r="I5751" s="17">
        <v>0.45209431648254395</v>
      </c>
      <c r="J5751" s="17">
        <v>0.53092122077941895</v>
      </c>
      <c r="K5751" s="17">
        <v>0.91963887214660645</v>
      </c>
      <c r="M5751" s="17" cm="1">
        <f t="array" ref="M5751:Q5751">runSim(G5751,H5751,I5751,J5751,K5751,hipWeibAlpha,hipWeibBeta,1,vertWeibAlpha,vertWeibBeta,1,meanSurvival,sdSurvival,baseU,hipUMult,vertUMult,hipCost,vertCost,costComp,discC,discCi,discQi,hipFracMort,50, FALSE)</f>
        <v>7.1755260693948273</v>
      </c>
      <c r="N5751" s="17">
        <v>5.9757321115537856</v>
      </c>
      <c r="O5751" s="27">
        <v>10000</v>
      </c>
      <c r="P5751" s="27">
        <v>8084.8041618421248</v>
      </c>
      <c r="Q5751" s="1">
        <v>1</v>
      </c>
      <c r="Y5751" s="17" cm="1">
        <f t="array" ref="Y5751:AC5751">runSim(G5751,H5751,I5751,J5751,K5751,hipWeibAlpha,hipWeibBeta,2,vertWeibAlpha,vertWeibBeta,2,meanSurvival,sdSurvival,baseU,hipUMult,vertUMult,hipCost,vertCost,costInt,discC,discCi,discQi,hipFracMort,50, FALSE)</f>
        <v>8.5139551652959238</v>
      </c>
      <c r="Z5751" s="17">
        <v>6.9571174791514734</v>
      </c>
      <c r="AA5751" s="27">
        <v>13116.378661998264</v>
      </c>
      <c r="AB5751" s="27">
        <v>9632.4416386054691</v>
      </c>
      <c r="AC5751" s="1">
        <v>1</v>
      </c>
    </row>
    <row r="5752" spans="5:29" x14ac:dyDescent="0.35">
      <c r="E5752" s="1">
        <v>5748</v>
      </c>
      <c r="G5752" s="17">
        <v>0.72820132970809937</v>
      </c>
      <c r="H5752" s="17">
        <v>2.5106847286224365E-2</v>
      </c>
      <c r="I5752" s="17">
        <v>0.10634464025497437</v>
      </c>
      <c r="J5752" s="17">
        <v>8.8613927364349365E-2</v>
      </c>
      <c r="K5752" s="17">
        <v>0.71933597326278687</v>
      </c>
      <c r="M5752" s="17" cm="1">
        <f t="array" ref="M5752:Q5752">runSim(G5752,H5752,I5752,J5752,K5752,hipWeibAlpha,hipWeibBeta,1,vertWeibAlpha,vertWeibBeta,1,meanSurvival,sdSurvival,baseU,hipUMult,vertUMult,hipCost,vertCost,costComp,discC,discCi,discQi,hipFracMort,50, FALSE)</f>
        <v>5.4880891605467221</v>
      </c>
      <c r="N5752" s="17">
        <v>4.8099255442530842</v>
      </c>
      <c r="O5752" s="27">
        <v>7000</v>
      </c>
      <c r="P5752" s="27">
        <v>5407.2590573345506</v>
      </c>
      <c r="Q5752" s="1">
        <v>1</v>
      </c>
      <c r="Y5752" s="17" cm="1">
        <f t="array" ref="Y5752:AC5752">runSim(G5752,H5752,I5752,J5752,K5752,hipWeibAlpha,hipWeibBeta,2,vertWeibAlpha,vertWeibBeta,2,meanSurvival,sdSurvival,baseU,hipUMult,vertUMult,hipCost,vertCost,costInt,discC,discCi,discQi,hipFracMort,50, FALSE)</f>
        <v>5.5663864679037784</v>
      </c>
      <c r="Z5752" s="17">
        <v>4.8699444393103413</v>
      </c>
      <c r="AA5752" s="27">
        <v>3975.9903342169846</v>
      </c>
      <c r="AB5752" s="27">
        <v>3478.5317423645301</v>
      </c>
      <c r="AC5752" s="1">
        <v>1</v>
      </c>
    </row>
    <row r="5753" spans="5:29" x14ac:dyDescent="0.35">
      <c r="E5753" s="1">
        <v>5749</v>
      </c>
      <c r="G5753" s="17">
        <v>0.90125358104705811</v>
      </c>
      <c r="H5753" s="17">
        <v>0.54178702831268311</v>
      </c>
      <c r="I5753" s="17">
        <v>0.48557364940643311</v>
      </c>
      <c r="J5753" s="17">
        <v>0.88251578807830811</v>
      </c>
      <c r="K5753" s="17">
        <v>0.59972465038299561</v>
      </c>
      <c r="M5753" s="17" cm="1">
        <f t="array" ref="M5753:Q5753">runSim(G5753,H5753,I5753,J5753,K5753,hipWeibAlpha,hipWeibBeta,1,vertWeibAlpha,vertWeibBeta,1,meanSurvival,sdSurvival,baseU,hipUMult,vertUMult,hipCost,vertCost,costComp,discC,discCi,discQi,hipFracMort,50, FALSE)</f>
        <v>8.6760279336943675</v>
      </c>
      <c r="N5753" s="17">
        <v>6.8923921360893008</v>
      </c>
      <c r="O5753" s="27">
        <v>13000</v>
      </c>
      <c r="P5753" s="27">
        <v>10090.468872213634</v>
      </c>
      <c r="Q5753" s="1">
        <v>1</v>
      </c>
      <c r="Y5753" s="17" cm="1">
        <f t="array" ref="Y5753:AC5753">runSim(G5753,H5753,I5753,J5753,K5753,hipWeibAlpha,hipWeibBeta,2,vertWeibAlpha,vertWeibBeta,2,meanSurvival,sdSurvival,baseU,hipUMult,vertUMult,hipCost,vertCost,costInt,discC,discCi,discQi,hipFracMort,50, FALSE)</f>
        <v>9.9985515397119897</v>
      </c>
      <c r="Z5753" s="17">
        <v>7.8733583250813961</v>
      </c>
      <c r="AA5753" s="27">
        <v>17781.486061033596</v>
      </c>
      <c r="AB5753" s="27">
        <v>12711.190390105034</v>
      </c>
      <c r="AC5753" s="1">
        <v>1</v>
      </c>
    </row>
    <row r="5754" spans="5:29" x14ac:dyDescent="0.35">
      <c r="E5754" s="1">
        <v>5750</v>
      </c>
      <c r="G5754" s="17">
        <v>0.41865688562393188</v>
      </c>
      <c r="H5754" s="17">
        <v>0.90330654382705688</v>
      </c>
      <c r="I5754" s="17">
        <v>0.50944668054580688</v>
      </c>
      <c r="J5754" s="17">
        <v>0.28737026453018188</v>
      </c>
      <c r="K5754" s="17">
        <v>0.30761867761611938</v>
      </c>
      <c r="M5754" s="17" cm="1">
        <f t="array" ref="M5754:Q5754">runSim(G5754,H5754,I5754,J5754,K5754,hipWeibAlpha,hipWeibBeta,1,vertWeibAlpha,vertWeibBeta,1,meanSurvival,sdSurvival,baseU,hipUMult,vertUMult,hipCost,vertCost,costComp,discC,discCi,discQi,hipFracMort,50, FALSE)</f>
        <v>6.5746611015415715</v>
      </c>
      <c r="N5754" s="17">
        <v>5.5689088616456122</v>
      </c>
      <c r="O5754" s="27">
        <v>13000</v>
      </c>
      <c r="P5754" s="27">
        <v>9960.8311382504944</v>
      </c>
      <c r="Q5754" s="1">
        <v>1</v>
      </c>
      <c r="Y5754" s="17" cm="1">
        <f t="array" ref="Y5754:AC5754">runSim(G5754,H5754,I5754,J5754,K5754,hipWeibAlpha,hipWeibBeta,2,vertWeibAlpha,vertWeibBeta,2,meanSurvival,sdSurvival,baseU,hipUMult,vertUMult,hipCost,vertCost,costInt,discC,discCi,discQi,hipFracMort,50, FALSE)</f>
        <v>6.8567130968132544</v>
      </c>
      <c r="Z5754" s="17">
        <v>5.798896185733124</v>
      </c>
      <c r="AA5754" s="27">
        <v>8158.3745591661091</v>
      </c>
      <c r="AB5754" s="27">
        <v>6859.3664987936645</v>
      </c>
      <c r="AC5754" s="1">
        <v>1</v>
      </c>
    </row>
    <row r="5755" spans="5:29" x14ac:dyDescent="0.35">
      <c r="E5755" s="1">
        <v>5751</v>
      </c>
      <c r="G5755" s="17">
        <v>0.19426679611206055</v>
      </c>
      <c r="H5755" s="17">
        <v>0.52156782150268555</v>
      </c>
      <c r="I5755" s="17">
        <v>0.39064741134643555</v>
      </c>
      <c r="J5755" s="17">
        <v>0.15062665939331055</v>
      </c>
      <c r="K5755" s="17">
        <v>0.57425642013549805</v>
      </c>
      <c r="M5755" s="17" cm="1">
        <f t="array" ref="M5755:Q5755">runSim(G5755,H5755,I5755,J5755,K5755,hipWeibAlpha,hipWeibBeta,1,vertWeibAlpha,vertWeibBeta,1,meanSurvival,sdSurvival,baseU,hipUMult,vertUMult,hipCost,vertCost,costComp,discC,discCi,discQi,hipFracMort,50, FALSE)</f>
        <v>6.0580180122889233</v>
      </c>
      <c r="N5755" s="17">
        <v>5.2345132167261426</v>
      </c>
      <c r="O5755" s="27">
        <v>3000</v>
      </c>
      <c r="P5755" s="27">
        <v>2402.6528306897285</v>
      </c>
      <c r="Q5755" s="1">
        <v>1</v>
      </c>
      <c r="Y5755" s="17" cm="1">
        <f t="array" ref="Y5755:AC5755">runSim(G5755,H5755,I5755,J5755,K5755,hipWeibAlpha,hipWeibBeta,2,vertWeibAlpha,vertWeibBeta,2,meanSurvival,sdSurvival,baseU,hipUMult,vertUMult,hipCost,vertCost,costInt,discC,discCi,discQi,hipFracMort,50, FALSE)</f>
        <v>6.2291261991357922</v>
      </c>
      <c r="Z5755" s="17">
        <v>5.3659474188534899</v>
      </c>
      <c r="AA5755" s="27">
        <v>4449.3758565255657</v>
      </c>
      <c r="AB5755" s="27">
        <v>3832.819584895351</v>
      </c>
      <c r="AC5755" s="1">
        <v>1</v>
      </c>
    </row>
    <row r="5756" spans="5:29" x14ac:dyDescent="0.35">
      <c r="E5756" s="1">
        <v>5752</v>
      </c>
      <c r="G5756" s="17">
        <v>0.57147759199142456</v>
      </c>
      <c r="H5756" s="17">
        <v>0.24582451581954956</v>
      </c>
      <c r="I5756" s="17">
        <v>0.57608574628829956</v>
      </c>
      <c r="J5756" s="17">
        <v>1.4898002147674561E-2</v>
      </c>
      <c r="K5756" s="17">
        <v>0.29088371992111206</v>
      </c>
      <c r="M5756" s="17" cm="1">
        <f t="array" ref="M5756:Q5756">runSim(G5756,H5756,I5756,J5756,K5756,hipWeibAlpha,hipWeibBeta,1,vertWeibAlpha,vertWeibBeta,1,meanSurvival,sdSurvival,baseU,hipUMult,vertUMult,hipCost,vertCost,costComp,discC,discCi,discQi,hipFracMort,50, FALSE)</f>
        <v>3.8371375976204392</v>
      </c>
      <c r="N5756" s="17">
        <v>3.4970510979952492</v>
      </c>
      <c r="O5756" s="27">
        <v>0</v>
      </c>
      <c r="P5756" s="27">
        <v>0</v>
      </c>
      <c r="Q5756" s="1">
        <v>1</v>
      </c>
      <c r="Y5756" s="17" cm="1">
        <f t="array" ref="Y5756:AC5756">runSim(G5756,H5756,I5756,J5756,K5756,hipWeibAlpha,hipWeibBeta,2,vertWeibAlpha,vertWeibBeta,2,meanSurvival,sdSurvival,baseU,hipUMult,vertUMult,hipCost,vertCost,costInt,discC,discCi,discQi,hipFracMort,50, FALSE)</f>
        <v>3.8371375976204392</v>
      </c>
      <c r="Z5756" s="17">
        <v>3.4970510979952492</v>
      </c>
      <c r="AA5756" s="27">
        <v>2740.8125697288856</v>
      </c>
      <c r="AB5756" s="27">
        <v>2497.8936414251784</v>
      </c>
      <c r="AC5756" s="1">
        <v>1</v>
      </c>
    </row>
    <row r="5757" spans="5:29" x14ac:dyDescent="0.35">
      <c r="E5757" s="1">
        <v>5753</v>
      </c>
      <c r="G5757" s="17">
        <v>0.26522362232208252</v>
      </c>
      <c r="H5757" s="17">
        <v>0.27343285083770752</v>
      </c>
      <c r="I5757" s="17">
        <v>0.47014915943145752</v>
      </c>
      <c r="J5757" s="17">
        <v>0.99746239185333252</v>
      </c>
      <c r="K5757" s="17">
        <v>0.52888023853302002</v>
      </c>
      <c r="M5757" s="17" cm="1">
        <f t="array" ref="M5757:Q5757">runSim(G5757,H5757,I5757,J5757,K5757,hipWeibAlpha,hipWeibBeta,1,vertWeibAlpha,vertWeibBeta,1,meanSurvival,sdSurvival,baseU,hipUMult,vertUMult,hipCost,vertCost,costComp,discC,discCi,discQi,hipFracMort,50, FALSE)</f>
        <v>11.970326982442931</v>
      </c>
      <c r="N5757" s="17">
        <v>8.8890408810837389</v>
      </c>
      <c r="O5757" s="27">
        <v>13000</v>
      </c>
      <c r="P5757" s="27">
        <v>8758.2749900367817</v>
      </c>
      <c r="Q5757" s="1">
        <v>1</v>
      </c>
      <c r="Y5757" s="17" cm="1">
        <f t="array" ref="Y5757:AC5757">runSim(G5757,H5757,I5757,J5757,K5757,hipWeibAlpha,hipWeibBeta,2,vertWeibAlpha,vertWeibBeta,2,meanSurvival,sdSurvival,baseU,hipUMult,vertUMult,hipCost,vertCost,costInt,discC,discCi,discQi,hipFracMort,50, FALSE)</f>
        <v>14.13157110866447</v>
      </c>
      <c r="Z5757" s="17">
        <v>10.185054949134258</v>
      </c>
      <c r="AA5757" s="27">
        <v>13203.330838507409</v>
      </c>
      <c r="AB5757" s="27">
        <v>8934.2492361959303</v>
      </c>
      <c r="AC5757" s="1">
        <v>1</v>
      </c>
    </row>
    <row r="5758" spans="5:29" x14ac:dyDescent="0.35">
      <c r="E5758" s="1">
        <v>5754</v>
      </c>
      <c r="G5758" s="17">
        <v>0.89535027742385864</v>
      </c>
      <c r="H5758" s="17">
        <v>0.77697259187698364</v>
      </c>
      <c r="I5758" s="17">
        <v>0.62432366609573364</v>
      </c>
      <c r="J5758" s="17">
        <v>0.51113396883010864</v>
      </c>
      <c r="K5758" s="17">
        <v>0.83875542879104614</v>
      </c>
      <c r="M5758" s="17" cm="1">
        <f t="array" ref="M5758:Q5758">runSim(G5758,H5758,I5758,J5758,K5758,hipWeibAlpha,hipWeibBeta,1,vertWeibAlpha,vertWeibBeta,1,meanSurvival,sdSurvival,baseU,hipUMult,vertUMult,hipCost,vertCost,costComp,discC,discCi,discQi,hipFracMort,50, FALSE)</f>
        <v>6.8990352606241387</v>
      </c>
      <c r="N5758" s="17">
        <v>5.7580070173464195</v>
      </c>
      <c r="O5758" s="27">
        <v>13000</v>
      </c>
      <c r="P5758" s="27">
        <v>10516.094699264184</v>
      </c>
      <c r="Q5758" s="1">
        <v>1</v>
      </c>
      <c r="Y5758" s="17" cm="1">
        <f t="array" ref="Y5758:AC5758">runSim(G5758,H5758,I5758,J5758,K5758,hipWeibAlpha,hipWeibBeta,2,vertWeibAlpha,vertWeibBeta,2,meanSurvival,sdSurvival,baseU,hipUMult,vertUMult,hipCost,vertCost,costInt,discC,discCi,discQi,hipFracMort,50, FALSE)</f>
        <v>8.0885047721140015</v>
      </c>
      <c r="Z5758" s="17">
        <v>6.6623571166972484</v>
      </c>
      <c r="AA5758" s="27">
        <v>16041.868517602408</v>
      </c>
      <c r="AB5758" s="27">
        <v>11926.346362169701</v>
      </c>
      <c r="AC5758" s="1">
        <v>1</v>
      </c>
    </row>
    <row r="5759" spans="5:29" x14ac:dyDescent="0.35">
      <c r="E5759" s="1">
        <v>5755</v>
      </c>
      <c r="G5759" s="17">
        <v>0.30837607383728027</v>
      </c>
      <c r="H5759" s="17">
        <v>0.94475913047790527</v>
      </c>
      <c r="I5759" s="17">
        <v>9.0205907821655273E-2</v>
      </c>
      <c r="J5759" s="17">
        <v>2.3524999618530273E-2</v>
      </c>
      <c r="K5759" s="17">
        <v>0.27503561973571777</v>
      </c>
      <c r="M5759" s="17" cm="1">
        <f t="array" ref="M5759:Q5759">runSim(G5759,H5759,I5759,J5759,K5759,hipWeibAlpha,hipWeibBeta,1,vertWeibAlpha,vertWeibBeta,1,meanSurvival,sdSurvival,baseU,hipUMult,vertUMult,hipCost,vertCost,costComp,discC,discCi,discQi,hipFracMort,50, FALSE)</f>
        <v>3.9402368848383338</v>
      </c>
      <c r="N5759" s="17">
        <v>3.5663474803433517</v>
      </c>
      <c r="O5759" s="27">
        <v>3000</v>
      </c>
      <c r="P5759" s="27">
        <v>2809.5020148467993</v>
      </c>
      <c r="Q5759" s="1">
        <v>1</v>
      </c>
      <c r="Y5759" s="17" cm="1">
        <f t="array" ref="Y5759:AC5759">runSim(G5759,H5759,I5759,J5759,K5759,hipWeibAlpha,hipWeibBeta,2,vertWeibAlpha,vertWeibBeta,2,meanSurvival,sdSurvival,baseU,hipUMult,vertUMult,hipCost,vertCost,costInt,discC,discCi,discQi,hipFracMort,50, FALSE)</f>
        <v>4.073729976091963</v>
      </c>
      <c r="Z5759" s="17">
        <v>3.6873512250933285</v>
      </c>
      <c r="AA5759" s="27">
        <v>6021.2252330037336</v>
      </c>
      <c r="AB5759" s="27">
        <v>5358.9886901243281</v>
      </c>
      <c r="AC5759" s="1">
        <v>1</v>
      </c>
    </row>
    <row r="5760" spans="5:29" x14ac:dyDescent="0.35">
      <c r="E5760" s="1">
        <v>5756</v>
      </c>
      <c r="G5760" s="17">
        <v>0.84658139944076538</v>
      </c>
      <c r="H5760" s="17">
        <v>9.3682229518890381E-2</v>
      </c>
      <c r="I5760" s="17">
        <v>0.59484189748764038</v>
      </c>
      <c r="J5760" s="17">
        <v>1.3634622097015381E-2</v>
      </c>
      <c r="K5760" s="17">
        <v>0.55597776174545288</v>
      </c>
      <c r="M5760" s="17" cm="1">
        <f t="array" ref="M5760:Q5760">runSim(G5760,H5760,I5760,J5760,K5760,hipWeibAlpha,hipWeibBeta,1,vertWeibAlpha,vertWeibBeta,1,meanSurvival,sdSurvival,baseU,hipUMult,vertUMult,hipCost,vertCost,costComp,discC,discCi,discQi,hipFracMort,50, FALSE)</f>
        <v>3.7639519589303894</v>
      </c>
      <c r="N5760" s="17">
        <v>3.4363341800865599</v>
      </c>
      <c r="O5760" s="27">
        <v>0</v>
      </c>
      <c r="P5760" s="27">
        <v>0</v>
      </c>
      <c r="Q5760" s="1">
        <v>1</v>
      </c>
      <c r="Y5760" s="17" cm="1">
        <f t="array" ref="Y5760:AC5760">runSim(G5760,H5760,I5760,J5760,K5760,hipWeibAlpha,hipWeibBeta,2,vertWeibAlpha,vertWeibBeta,2,meanSurvival,sdSurvival,baseU,hipUMult,vertUMult,hipCost,vertCost,costInt,discC,discCi,discQi,hipFracMort,50, FALSE)</f>
        <v>3.7639519589303894</v>
      </c>
      <c r="Z5760" s="17">
        <v>3.4363341800865599</v>
      </c>
      <c r="AA5760" s="27">
        <v>2688.5371135217069</v>
      </c>
      <c r="AB5760" s="27">
        <v>2454.5244143475429</v>
      </c>
      <c r="AC5760" s="1">
        <v>1</v>
      </c>
    </row>
    <row r="5761" spans="5:29" x14ac:dyDescent="0.35">
      <c r="E5761" s="1">
        <v>5757</v>
      </c>
      <c r="G5761" s="17">
        <v>0.83761727809906006</v>
      </c>
      <c r="H5761" s="17">
        <v>0.62756478786468506</v>
      </c>
      <c r="I5761" s="17">
        <v>0.31158578395843506</v>
      </c>
      <c r="J5761" s="17">
        <v>0.39895761013031006</v>
      </c>
      <c r="K5761" s="17">
        <v>0.88130319118499756</v>
      </c>
      <c r="M5761" s="17" cm="1">
        <f t="array" ref="M5761:Q5761">runSim(G5761,H5761,I5761,J5761,K5761,hipWeibAlpha,hipWeibBeta,1,vertWeibAlpha,vertWeibBeta,1,meanSurvival,sdSurvival,baseU,hipUMult,vertUMult,hipCost,vertCost,costComp,discC,discCi,discQi,hipFracMort,50, FALSE)</f>
        <v>6.711159816560258</v>
      </c>
      <c r="N5761" s="17">
        <v>5.6663200508615645</v>
      </c>
      <c r="O5761" s="27">
        <v>10000</v>
      </c>
      <c r="P5761" s="27">
        <v>8085.9108062318182</v>
      </c>
      <c r="Q5761" s="1">
        <v>1</v>
      </c>
      <c r="Y5761" s="17" cm="1">
        <f t="array" ref="Y5761:AC5761">runSim(G5761,H5761,I5761,J5761,K5761,hipWeibAlpha,hipWeibBeta,2,vertWeibAlpha,vertWeibBeta,2,meanSurvival,sdSurvival,baseU,hipUMult,vertUMult,hipCost,vertCost,costInt,discC,discCi,discQi,hipFracMort,50, FALSE)</f>
        <v>7.8405566033822716</v>
      </c>
      <c r="Z5761" s="17">
        <v>6.5065930530239893</v>
      </c>
      <c r="AA5761" s="27">
        <v>8615.9308100970829</v>
      </c>
      <c r="AB5761" s="27">
        <v>6718.5932041438173</v>
      </c>
      <c r="AC5761" s="1">
        <v>1</v>
      </c>
    </row>
    <row r="5762" spans="5:29" x14ac:dyDescent="0.35">
      <c r="E5762" s="1">
        <v>5758</v>
      </c>
      <c r="G5762" s="17">
        <v>0.23505407571792603</v>
      </c>
      <c r="H5762" s="17">
        <v>0.27146154642105103</v>
      </c>
      <c r="I5762" s="17">
        <v>0.65689855813980103</v>
      </c>
      <c r="J5762" s="17">
        <v>0.36353307962417603</v>
      </c>
      <c r="K5762" s="17">
        <v>0.58837133646011353</v>
      </c>
      <c r="M5762" s="17" cm="1">
        <f t="array" ref="M5762:Q5762">runSim(G5762,H5762,I5762,J5762,K5762,hipWeibAlpha,hipWeibBeta,1,vertWeibAlpha,vertWeibBeta,1,meanSurvival,sdSurvival,baseU,hipUMult,vertUMult,hipCost,vertCost,costComp,discC,discCi,discQi,hipFracMort,50, FALSE)</f>
        <v>7.5397955159480654</v>
      </c>
      <c r="N5762" s="17">
        <v>6.2980444183603623</v>
      </c>
      <c r="O5762" s="27">
        <v>3000</v>
      </c>
      <c r="P5762" s="27">
        <v>2190.9789978562708</v>
      </c>
      <c r="Q5762" s="1">
        <v>1</v>
      </c>
      <c r="Y5762" s="17" cm="1">
        <f t="array" ref="Y5762:AC5762">runSim(G5762,H5762,I5762,J5762,K5762,hipWeibAlpha,hipWeibBeta,2,vertWeibAlpha,vertWeibBeta,2,meanSurvival,sdSurvival,baseU,hipUMult,vertUMult,hipCost,vertCost,costInt,discC,discCi,discQi,hipFracMort,50, FALSE)</f>
        <v>7.6670352429146824</v>
      </c>
      <c r="Z5762" s="17">
        <v>6.3881251343693677</v>
      </c>
      <c r="AA5762" s="27">
        <v>5476.4537449390591</v>
      </c>
      <c r="AB5762" s="27">
        <v>4562.9465245495485</v>
      </c>
      <c r="AC5762" s="1">
        <v>1</v>
      </c>
    </row>
    <row r="5763" spans="5:29" x14ac:dyDescent="0.35">
      <c r="E5763" s="1">
        <v>5759</v>
      </c>
      <c r="G5763" s="17">
        <v>0.36861038208007813</v>
      </c>
      <c r="H5763" s="17">
        <v>4.0637969970703125E-2</v>
      </c>
      <c r="I5763" s="17">
        <v>0.57182693481445313</v>
      </c>
      <c r="J5763" s="17">
        <v>0.54567337036132813</v>
      </c>
      <c r="K5763" s="17">
        <v>0.85553359985351563</v>
      </c>
      <c r="M5763" s="17" cm="1">
        <f t="array" ref="M5763:Q5763">runSim(G5763,H5763,I5763,J5763,K5763,hipWeibAlpha,hipWeibBeta,1,vertWeibAlpha,vertWeibBeta,1,meanSurvival,sdSurvival,baseU,hipUMult,vertUMult,hipCost,vertCost,costComp,discC,discCi,discQi,hipFracMort,50, FALSE)</f>
        <v>8.2298423688976072</v>
      </c>
      <c r="N5763" s="17">
        <v>6.7605232689545067</v>
      </c>
      <c r="O5763" s="27">
        <v>7000</v>
      </c>
      <c r="P5763" s="27">
        <v>4963.2795425640406</v>
      </c>
      <c r="Q5763" s="1">
        <v>1</v>
      </c>
      <c r="Y5763" s="17" cm="1">
        <f t="array" ref="Y5763:AC5763">runSim(G5763,H5763,I5763,J5763,K5763,hipWeibAlpha,hipWeibBeta,2,vertWeibAlpha,vertWeibBeta,2,meanSurvival,sdSurvival,baseU,hipUMult,vertUMult,hipCost,vertCost,costInt,discC,discCi,discQi,hipFracMort,50, FALSE)</f>
        <v>8.6409485651242584</v>
      </c>
      <c r="Z5763" s="17">
        <v>7.040546539516539</v>
      </c>
      <c r="AA5763" s="27">
        <v>6172.1061179458993</v>
      </c>
      <c r="AB5763" s="27">
        <v>5028.9618139403847</v>
      </c>
      <c r="AC5763" s="1">
        <v>1</v>
      </c>
    </row>
    <row r="5764" spans="5:29" x14ac:dyDescent="0.35">
      <c r="E5764" s="1">
        <v>5760</v>
      </c>
      <c r="G5764" s="17">
        <v>0.67784136533737183</v>
      </c>
      <c r="H5764" s="17">
        <v>0.31800860166549683</v>
      </c>
      <c r="I5764" s="17">
        <v>0.66194170713424683</v>
      </c>
      <c r="J5764" s="17">
        <v>0.45915240049362183</v>
      </c>
      <c r="K5764" s="17">
        <v>0.57644671201705933</v>
      </c>
      <c r="M5764" s="17" cm="1">
        <f t="array" ref="M5764:Q5764">runSim(G5764,H5764,I5764,J5764,K5764,hipWeibAlpha,hipWeibBeta,1,vertWeibAlpha,vertWeibBeta,1,meanSurvival,sdSurvival,baseU,hipUMult,vertUMult,hipCost,vertCost,costComp,discC,discCi,discQi,hipFracMort,50, FALSE)</f>
        <v>7.3560754667855637</v>
      </c>
      <c r="N5764" s="17">
        <v>6.1481450808602593</v>
      </c>
      <c r="O5764" s="27">
        <v>10000</v>
      </c>
      <c r="P5764" s="27">
        <v>7569.3549926167816</v>
      </c>
      <c r="Q5764" s="1">
        <v>1</v>
      </c>
      <c r="Y5764" s="17" cm="1">
        <f t="array" ref="Y5764:AC5764">runSim(G5764,H5764,I5764,J5764,K5764,hipWeibAlpha,hipWeibBeta,2,vertWeibAlpha,vertWeibBeta,2,meanSurvival,sdSurvival,baseU,hipUMult,vertUMult,hipCost,vertCost,costInt,discC,discCi,discQi,hipFracMort,50, FALSE)</f>
        <v>8.1846044478809201</v>
      </c>
      <c r="Z5764" s="17">
        <v>6.7387288662083353</v>
      </c>
      <c r="AA5764" s="27">
        <v>5846.1460342006576</v>
      </c>
      <c r="AB5764" s="27">
        <v>4813.3777615773824</v>
      </c>
      <c r="AC5764" s="1">
        <v>1</v>
      </c>
    </row>
    <row r="5765" spans="5:29" x14ac:dyDescent="0.35">
      <c r="E5765" s="1">
        <v>5761</v>
      </c>
      <c r="G5765" s="17">
        <v>0.55794870853424072</v>
      </c>
      <c r="H5765" s="17">
        <v>0.66869699954986572</v>
      </c>
      <c r="I5765" s="17">
        <v>0.82439768314361572</v>
      </c>
      <c r="J5765" s="17">
        <v>0.27651560306549072</v>
      </c>
      <c r="K5765" s="17">
        <v>0.78400766849517822</v>
      </c>
      <c r="M5765" s="17" cm="1">
        <f t="array" ref="M5765:Q5765">runSim(G5765,H5765,I5765,J5765,K5765,hipWeibAlpha,hipWeibBeta,1,vertWeibAlpha,vertWeibBeta,1,meanSurvival,sdSurvival,baseU,hipUMult,vertUMult,hipCost,vertCost,costComp,discC,discCi,discQi,hipFracMort,50, FALSE)</f>
        <v>6.5608908185661257</v>
      </c>
      <c r="N5765" s="17">
        <v>5.5863274374223622</v>
      </c>
      <c r="O5765" s="27">
        <v>13000</v>
      </c>
      <c r="P5765" s="27">
        <v>9934.1163752119373</v>
      </c>
      <c r="Q5765" s="1">
        <v>1</v>
      </c>
      <c r="Y5765" s="17" cm="1">
        <f t="array" ref="Y5765:AC5765">runSim(G5765,H5765,I5765,J5765,K5765,hipWeibAlpha,hipWeibBeta,2,vertWeibAlpha,vertWeibBeta,2,meanSurvival,sdSurvival,baseU,hipUMult,vertUMult,hipCost,vertCost,costInt,discC,discCi,discQi,hipFracMort,50, FALSE)</f>
        <v>7.1492999720499979</v>
      </c>
      <c r="Z5765" s="17">
        <v>6.0283684508219899</v>
      </c>
      <c r="AA5765" s="27">
        <v>8110.1638950496599</v>
      </c>
      <c r="AB5765" s="27">
        <v>6424.2747494403611</v>
      </c>
      <c r="AC5765" s="1">
        <v>1</v>
      </c>
    </row>
    <row r="5766" spans="5:29" x14ac:dyDescent="0.35">
      <c r="E5766" s="1">
        <v>5762</v>
      </c>
      <c r="G5766" s="17">
        <v>0.68172580003738403</v>
      </c>
      <c r="H5766" s="17">
        <v>0.25573092699050903</v>
      </c>
      <c r="I5766" s="17">
        <v>0.22612887620925903</v>
      </c>
      <c r="J5766" s="17">
        <v>0.33852511644363403</v>
      </c>
      <c r="K5766" s="17">
        <v>0.23792392015457153</v>
      </c>
      <c r="M5766" s="17" cm="1">
        <f t="array" ref="M5766:Q5766">runSim(G5766,H5766,I5766,J5766,K5766,hipWeibAlpha,hipWeibBeta,1,vertWeibAlpha,vertWeibBeta,1,meanSurvival,sdSurvival,baseU,hipUMult,vertUMult,hipCost,vertCost,costComp,discC,discCi,discQi,hipFracMort,50, FALSE)</f>
        <v>6.9468859061303458</v>
      </c>
      <c r="N5766" s="17">
        <v>5.8718213872576701</v>
      </c>
      <c r="O5766" s="27">
        <v>10000</v>
      </c>
      <c r="P5766" s="27">
        <v>7515.6195325646559</v>
      </c>
      <c r="Q5766" s="1">
        <v>1</v>
      </c>
      <c r="Y5766" s="17" cm="1">
        <f t="array" ref="Y5766:AC5766">runSim(G5766,H5766,I5766,J5766,K5766,hipWeibAlpha,hipWeibBeta,2,vertWeibAlpha,vertWeibBeta,2,meanSurvival,sdSurvival,baseU,hipUMult,vertUMult,hipCost,vertCost,costInt,discC,discCi,discQi,hipFracMort,50, FALSE)</f>
        <v>7.5253674106457842</v>
      </c>
      <c r="Z5766" s="17">
        <v>6.2905939068722798</v>
      </c>
      <c r="AA5766" s="27">
        <v>5375.2624361755607</v>
      </c>
      <c r="AB5766" s="27">
        <v>4493.281362051629</v>
      </c>
      <c r="AC5766" s="1">
        <v>1</v>
      </c>
    </row>
    <row r="5767" spans="5:29" x14ac:dyDescent="0.35">
      <c r="E5767" s="1">
        <v>5763</v>
      </c>
      <c r="G5767" s="17">
        <v>0.4555971622467041</v>
      </c>
      <c r="H5767" s="17">
        <v>1.4831781387329102E-2</v>
      </c>
      <c r="I5767" s="17">
        <v>0.7911379337310791</v>
      </c>
      <c r="J5767" s="17">
        <v>4.7699213027954102E-2</v>
      </c>
      <c r="K5767" s="17">
        <v>8.3877801895141602E-2</v>
      </c>
      <c r="M5767" s="17" cm="1">
        <f t="array" ref="M5767:Q5767">runSim(G5767,H5767,I5767,J5767,K5767,hipWeibAlpha,hipWeibBeta,1,vertWeibAlpha,vertWeibBeta,1,meanSurvival,sdSurvival,baseU,hipUMult,vertUMult,hipCost,vertCost,costComp,discC,discCi,discQi,hipFracMort,50, FALSE)</f>
        <v>4.8980745453913386</v>
      </c>
      <c r="N5767" s="17">
        <v>4.3531410344153061</v>
      </c>
      <c r="O5767" s="27">
        <v>0</v>
      </c>
      <c r="P5767" s="27">
        <v>0</v>
      </c>
      <c r="Q5767" s="1">
        <v>1</v>
      </c>
      <c r="Y5767" s="17" cm="1">
        <f t="array" ref="Y5767:AC5767">runSim(G5767,H5767,I5767,J5767,K5767,hipWeibAlpha,hipWeibBeta,2,vertWeibAlpha,vertWeibBeta,2,meanSurvival,sdSurvival,baseU,hipUMult,vertUMult,hipCost,vertCost,costInt,discC,discCi,discQi,hipFracMort,50, FALSE)</f>
        <v>4.8980745453913386</v>
      </c>
      <c r="Z5767" s="17">
        <v>4.3531410344153061</v>
      </c>
      <c r="AA5767" s="27">
        <v>3498.6246752795278</v>
      </c>
      <c r="AB5767" s="27">
        <v>3109.3864531537906</v>
      </c>
      <c r="AC5767" s="1">
        <v>1</v>
      </c>
    </row>
    <row r="5768" spans="5:29" x14ac:dyDescent="0.35">
      <c r="E5768" s="1">
        <v>5764</v>
      </c>
      <c r="G5768" s="17">
        <v>0.3858751654624939</v>
      </c>
      <c r="H5768" s="17">
        <v>0.8644213080406189</v>
      </c>
      <c r="I5768" s="17">
        <v>0.4730028510093689</v>
      </c>
      <c r="J5768" s="17">
        <v>0.9220690131187439</v>
      </c>
      <c r="K5768" s="17">
        <v>0.6104082465171814</v>
      </c>
      <c r="M5768" s="17" cm="1">
        <f t="array" ref="M5768:Q5768">runSim(G5768,H5768,I5768,J5768,K5768,hipWeibAlpha,hipWeibBeta,1,vertWeibAlpha,vertWeibBeta,1,meanSurvival,sdSurvival,baseU,hipUMult,vertUMult,hipCost,vertCost,costComp,discC,discCi,discQi,hipFracMort,50, FALSE)</f>
        <v>9.4512132515485767</v>
      </c>
      <c r="N5768" s="17">
        <v>7.4056844488599882</v>
      </c>
      <c r="O5768" s="27">
        <v>13000</v>
      </c>
      <c r="P5768" s="27">
        <v>9812.6203155652656</v>
      </c>
      <c r="Q5768" s="1">
        <v>1</v>
      </c>
      <c r="Y5768" s="17" cm="1">
        <f t="array" ref="Y5768:AC5768">runSim(G5768,H5768,I5768,J5768,K5768,hipWeibAlpha,hipWeibBeta,2,vertWeibAlpha,vertWeibBeta,2,meanSurvival,sdSurvival,baseU,hipUMult,vertUMult,hipCost,vertCost,costInt,discC,discCi,discQi,hipFracMort,50, FALSE)</f>
        <v>10.66965432578376</v>
      </c>
      <c r="Z5768" s="17">
        <v>8.2305490862295834</v>
      </c>
      <c r="AA5768" s="27">
        <v>14128.690602031053</v>
      </c>
      <c r="AB5768" s="27">
        <v>10573.969877681169</v>
      </c>
      <c r="AC5768" s="1">
        <v>1</v>
      </c>
    </row>
    <row r="5769" spans="5:29" x14ac:dyDescent="0.35">
      <c r="E5769" s="1">
        <v>5765</v>
      </c>
      <c r="G5769" s="17">
        <v>0.77686488628387451</v>
      </c>
      <c r="H5769" s="17">
        <v>0.87247645854949951</v>
      </c>
      <c r="I5769" s="17">
        <v>0.23423182964324951</v>
      </c>
      <c r="J5769" s="17">
        <v>0.23078334331512451</v>
      </c>
      <c r="K5769" s="17">
        <v>0.77514064311981201</v>
      </c>
      <c r="M5769" s="17" cm="1">
        <f t="array" ref="M5769:Q5769">runSim(G5769,H5769,I5769,J5769,K5769,hipWeibAlpha,hipWeibBeta,1,vertWeibAlpha,vertWeibBeta,1,meanSurvival,sdSurvival,baseU,hipUMult,vertUMult,hipCost,vertCost,costComp,discC,discCi,discQi,hipFracMort,50, FALSE)</f>
        <v>5.9496287746370839</v>
      </c>
      <c r="N5769" s="17">
        <v>5.1151943643809403</v>
      </c>
      <c r="O5769" s="27">
        <v>10000</v>
      </c>
      <c r="P5769" s="27">
        <v>8195.2309245684974</v>
      </c>
      <c r="Q5769" s="1">
        <v>1</v>
      </c>
      <c r="Y5769" s="17" cm="1">
        <f t="array" ref="Y5769:AC5769">runSim(G5769,H5769,I5769,J5769,K5769,hipWeibAlpha,hipWeibBeta,2,vertWeibAlpha,vertWeibBeta,2,meanSurvival,sdSurvival,baseU,hipUMult,vertUMult,hipCost,vertCost,costInt,discC,discCi,discQi,hipFracMort,50, FALSE)</f>
        <v>6.5821228712503643</v>
      </c>
      <c r="Z5769" s="17">
        <v>5.6113657657015947</v>
      </c>
      <c r="AA5769" s="27">
        <v>7895.5957077029625</v>
      </c>
      <c r="AB5769" s="27">
        <v>6604.4781946834564</v>
      </c>
      <c r="AC5769" s="1">
        <v>1</v>
      </c>
    </row>
    <row r="5770" spans="5:29" x14ac:dyDescent="0.35">
      <c r="E5770" s="1">
        <v>5766</v>
      </c>
      <c r="G5770" s="17">
        <v>0.24592453241348267</v>
      </c>
      <c r="H5770" s="17">
        <v>0.36533981561660767</v>
      </c>
      <c r="I5770" s="17">
        <v>0.71757370233535767</v>
      </c>
      <c r="J5770" s="17">
        <v>0.69666916131973267</v>
      </c>
      <c r="K5770" s="17">
        <v>0.23547226190567017</v>
      </c>
      <c r="M5770" s="17" cm="1">
        <f t="array" ref="M5770:Q5770">runSim(G5770,H5770,I5770,J5770,K5770,hipWeibAlpha,hipWeibBeta,1,vertWeibAlpha,vertWeibBeta,1,meanSurvival,sdSurvival,baseU,hipUMult,vertUMult,hipCost,vertCost,costComp,discC,discCi,discQi,hipFracMort,50, FALSE)</f>
        <v>8.6757809235146777</v>
      </c>
      <c r="N5770" s="17">
        <v>7.036499092630808</v>
      </c>
      <c r="O5770" s="27">
        <v>13000</v>
      </c>
      <c r="P5770" s="27">
        <v>9032.4039214411914</v>
      </c>
      <c r="Q5770" s="1">
        <v>1</v>
      </c>
      <c r="Y5770" s="17" cm="1">
        <f t="array" ref="Y5770:AC5770">runSim(G5770,H5770,I5770,J5770,K5770,hipWeibAlpha,hipWeibBeta,2,vertWeibAlpha,vertWeibBeta,2,meanSurvival,sdSurvival,baseU,hipUMult,vertUMult,hipCost,vertCost,costInt,discC,discCi,discQi,hipFracMort,50, FALSE)</f>
        <v>9.4811734769401639</v>
      </c>
      <c r="Z5770" s="17">
        <v>7.5788571612614533</v>
      </c>
      <c r="AA5770" s="27">
        <v>6772.266769242975</v>
      </c>
      <c r="AB5770" s="27">
        <v>5413.4694009010382</v>
      </c>
      <c r="AC5770" s="1">
        <v>1</v>
      </c>
    </row>
    <row r="5771" spans="5:29" x14ac:dyDescent="0.35">
      <c r="E5771" s="1">
        <v>5767</v>
      </c>
      <c r="G5771" s="17">
        <v>0.3501591682434082</v>
      </c>
      <c r="H5771" s="17">
        <v>0.7731633186340332</v>
      </c>
      <c r="I5771" s="17">
        <v>0.4039616584777832</v>
      </c>
      <c r="J5771" s="17">
        <v>0.5604252815246582</v>
      </c>
      <c r="K5771" s="17">
        <v>0.4283909797668457</v>
      </c>
      <c r="M5771" s="17" cm="1">
        <f t="array" ref="M5771:Q5771">runSim(G5771,H5771,I5771,J5771,K5771,hipWeibAlpha,hipWeibBeta,1,vertWeibAlpha,vertWeibBeta,1,meanSurvival,sdSurvival,baseU,hipUMult,vertUMult,hipCost,vertCost,costComp,discC,discCi,discQi,hipFracMort,50, FALSE)</f>
        <v>7.7636552458789687</v>
      </c>
      <c r="N5771" s="17">
        <v>6.3981566176453919</v>
      </c>
      <c r="O5771" s="27">
        <v>13000</v>
      </c>
      <c r="P5771" s="27">
        <v>9558.6497577265927</v>
      </c>
      <c r="Q5771" s="1">
        <v>1</v>
      </c>
      <c r="Y5771" s="17" cm="1">
        <f t="array" ref="Y5771:AC5771">runSim(G5771,H5771,I5771,J5771,K5771,hipWeibAlpha,hipWeibBeta,2,vertWeibAlpha,vertWeibBeta,2,meanSurvival,sdSurvival,baseU,hipUMult,vertUMult,hipCost,vertCost,costInt,discC,discCi,discQi,hipFracMort,50, FALSE)</f>
        <v>8.4154483587541264</v>
      </c>
      <c r="Z5771" s="17">
        <v>6.878192233149778</v>
      </c>
      <c r="AA5771" s="27">
        <v>9228.0713158328617</v>
      </c>
      <c r="AB5771" s="27">
        <v>7334.6999086031474</v>
      </c>
      <c r="AC5771" s="1">
        <v>1</v>
      </c>
    </row>
    <row r="5772" spans="5:29" x14ac:dyDescent="0.35">
      <c r="E5772" s="1">
        <v>5768</v>
      </c>
      <c r="G5772" s="17">
        <v>0.19071453809738159</v>
      </c>
      <c r="H5772" s="17">
        <v>0.57795208692550659</v>
      </c>
      <c r="I5772" s="17">
        <v>0.62305706739425659</v>
      </c>
      <c r="J5772" s="17">
        <v>0.87241619825363159</v>
      </c>
      <c r="K5772" s="17">
        <v>0.81539410352706909</v>
      </c>
      <c r="M5772" s="17" cm="1">
        <f t="array" ref="M5772:Q5772">runSim(G5772,H5772,I5772,J5772,K5772,hipWeibAlpha,hipWeibBeta,1,vertWeibAlpha,vertWeibBeta,1,meanSurvival,sdSurvival,baseU,hipUMult,vertUMult,hipCost,vertCost,costComp,discC,discCi,discQi,hipFracMort,50, FALSE)</f>
        <v>9.4845452741958134</v>
      </c>
      <c r="N5772" s="17">
        <v>7.5071156469248805</v>
      </c>
      <c r="O5772" s="27">
        <v>13000</v>
      </c>
      <c r="P5772" s="27">
        <v>9209.7961958061242</v>
      </c>
      <c r="Q5772" s="1">
        <v>1</v>
      </c>
      <c r="Y5772" s="17" cm="1">
        <f t="array" ref="Y5772:AC5772">runSim(G5772,H5772,I5772,J5772,K5772,hipWeibAlpha,hipWeibBeta,2,vertWeibAlpha,vertWeibBeta,2,meanSurvival,sdSurvival,baseU,hipUMult,vertUMult,hipCost,vertCost,costInt,discC,discCi,discQi,hipFracMort,50, FALSE)</f>
        <v>10.539909299771965</v>
      </c>
      <c r="Z5772" s="17">
        <v>8.2177775204710226</v>
      </c>
      <c r="AA5772" s="27">
        <v>10706.830739937901</v>
      </c>
      <c r="AB5772" s="27">
        <v>7977.3008969500352</v>
      </c>
      <c r="AC5772" s="1">
        <v>1</v>
      </c>
    </row>
    <row r="5773" spans="5:29" x14ac:dyDescent="0.35">
      <c r="E5773" s="1">
        <v>5769</v>
      </c>
      <c r="G5773" s="17">
        <v>0.14677059650421143</v>
      </c>
      <c r="H5773" s="17">
        <v>1.6307950019836426E-2</v>
      </c>
      <c r="I5773" s="17">
        <v>6.8493008613586426E-2</v>
      </c>
      <c r="J5773" s="17">
        <v>0.16416561603546143</v>
      </c>
      <c r="K5773" s="17">
        <v>0.69460690021514893</v>
      </c>
      <c r="M5773" s="17" cm="1">
        <f t="array" ref="M5773:Q5773">runSim(G5773,H5773,I5773,J5773,K5773,hipWeibAlpha,hipWeibBeta,1,vertWeibAlpha,vertWeibBeta,1,meanSurvival,sdSurvival,baseU,hipUMult,vertUMult,hipCost,vertCost,costComp,discC,discCi,discQi,hipFracMort,50, FALSE)</f>
        <v>6.3472905471073222</v>
      </c>
      <c r="N5773" s="17">
        <v>5.4526986402144217</v>
      </c>
      <c r="O5773" s="27">
        <v>0</v>
      </c>
      <c r="P5773" s="27">
        <v>0</v>
      </c>
      <c r="Q5773" s="1">
        <v>1</v>
      </c>
      <c r="Y5773" s="17" cm="1">
        <f t="array" ref="Y5773:AC5773">runSim(G5773,H5773,I5773,J5773,K5773,hipWeibAlpha,hipWeibBeta,2,vertWeibAlpha,vertWeibBeta,2,meanSurvival,sdSurvival,baseU,hipUMult,vertUMult,hipCost,vertCost,costInt,discC,discCi,discQi,hipFracMort,50, FALSE)</f>
        <v>6.3472905471073222</v>
      </c>
      <c r="Z5773" s="17">
        <v>5.4526986402144217</v>
      </c>
      <c r="AA5773" s="27">
        <v>4533.778962219516</v>
      </c>
      <c r="AB5773" s="27">
        <v>3894.7847430103011</v>
      </c>
      <c r="AC5773" s="1">
        <v>1</v>
      </c>
    </row>
    <row r="5774" spans="5:29" x14ac:dyDescent="0.35">
      <c r="E5774" s="1">
        <v>5770</v>
      </c>
      <c r="G5774" s="17">
        <v>3.2935917377471924E-2</v>
      </c>
      <c r="H5774" s="17">
        <v>0.33057385683059692</v>
      </c>
      <c r="I5774" s="17">
        <v>0.61151868104934692</v>
      </c>
      <c r="J5774" s="17">
        <v>0.79325085878372192</v>
      </c>
      <c r="K5774" s="17">
        <v>0.12380200624465942</v>
      </c>
      <c r="M5774" s="17" cm="1">
        <f t="array" ref="M5774:Q5774">runSim(G5774,H5774,I5774,J5774,K5774,hipWeibAlpha,hipWeibBeta,1,vertWeibAlpha,vertWeibBeta,1,meanSurvival,sdSurvival,baseU,hipUMult,vertUMult,hipCost,vertCost,costComp,discC,discCi,discQi,hipFracMort,50, FALSE)</f>
        <v>9.5591171474782914</v>
      </c>
      <c r="N5774" s="17">
        <v>7.6025094095334893</v>
      </c>
      <c r="O5774" s="27">
        <v>13000</v>
      </c>
      <c r="P5774" s="27">
        <v>8482.9775329939366</v>
      </c>
      <c r="Q5774" s="1">
        <v>1</v>
      </c>
      <c r="Y5774" s="17" cm="1">
        <f t="array" ref="Y5774:AC5774">runSim(G5774,H5774,I5774,J5774,K5774,hipWeibAlpha,hipWeibBeta,2,vertWeibAlpha,vertWeibBeta,2,meanSurvival,sdSurvival,baseU,hipUMult,vertUMult,hipCost,vertCost,costInt,discC,discCi,discQi,hipFracMort,50, FALSE)</f>
        <v>10.117281145139945</v>
      </c>
      <c r="Z5774" s="17">
        <v>7.9718638211048214</v>
      </c>
      <c r="AA5774" s="27">
        <v>7226.6293893856755</v>
      </c>
      <c r="AB5774" s="27">
        <v>5694.1884436463015</v>
      </c>
      <c r="AC5774" s="1">
        <v>1</v>
      </c>
    </row>
    <row r="5775" spans="5:29" x14ac:dyDescent="0.35">
      <c r="E5775" s="1">
        <v>5771</v>
      </c>
      <c r="G5775" s="17">
        <v>0.54893946647644043</v>
      </c>
      <c r="H5775" s="17">
        <v>0.93727564811706543</v>
      </c>
      <c r="I5775" s="17">
        <v>0.78194117546081543</v>
      </c>
      <c r="J5775" s="17">
        <v>0.83049464225769043</v>
      </c>
      <c r="K5775" s="17">
        <v>7.321619987487793E-2</v>
      </c>
      <c r="M5775" s="17" cm="1">
        <f t="array" ref="M5775:Q5775">runSim(G5775,H5775,I5775,J5775,K5775,hipWeibAlpha,hipWeibBeta,1,vertWeibAlpha,vertWeibBeta,1,meanSurvival,sdSurvival,baseU,hipUMult,vertUMult,hipCost,vertCost,costComp,discC,discCi,discQi,hipFracMort,50, FALSE)</f>
        <v>8.5538724365548422</v>
      </c>
      <c r="N5775" s="17">
        <v>6.8330046654948013</v>
      </c>
      <c r="O5775" s="27">
        <v>13000</v>
      </c>
      <c r="P5775" s="27">
        <v>10408.767527632597</v>
      </c>
      <c r="Q5775" s="1">
        <v>1</v>
      </c>
      <c r="Y5775" s="17" cm="1">
        <f t="array" ref="Y5775:AC5775">runSim(G5775,H5775,I5775,J5775,K5775,hipWeibAlpha,hipWeibBeta,2,vertWeibAlpha,vertWeibBeta,2,meanSurvival,sdSurvival,baseU,hipUMult,vertUMult,hipCost,vertCost,costInt,discC,discCi,discQi,hipFracMort,50, FALSE)</f>
        <v>9.6521268932192577</v>
      </c>
      <c r="Z5775" s="17">
        <v>7.5985984479248581</v>
      </c>
      <c r="AA5775" s="27">
        <v>13434.182660418897</v>
      </c>
      <c r="AB5775" s="27">
        <v>10702.476482621172</v>
      </c>
      <c r="AC5775" s="1">
        <v>1</v>
      </c>
    </row>
    <row r="5776" spans="5:29" x14ac:dyDescent="0.35">
      <c r="E5776" s="1">
        <v>5772</v>
      </c>
      <c r="G5776" s="17">
        <v>0.16493028402328491</v>
      </c>
      <c r="H5776" s="17">
        <v>0.15617173910140991</v>
      </c>
      <c r="I5776" s="17">
        <v>0.55967515707015991</v>
      </c>
      <c r="J5776" s="17">
        <v>0.63276475667953491</v>
      </c>
      <c r="K5776" s="17">
        <v>0.20147508382797241</v>
      </c>
      <c r="M5776" s="17" cm="1">
        <f t="array" ref="M5776:Q5776">runSim(G5776,H5776,I5776,J5776,K5776,hipWeibAlpha,hipWeibBeta,1,vertWeibAlpha,vertWeibBeta,1,meanSurvival,sdSurvival,baseU,hipUMult,vertUMult,hipCost,vertCost,costComp,discC,discCi,discQi,hipFracMort,50, FALSE)</f>
        <v>8.7387507902112489</v>
      </c>
      <c r="N5776" s="17">
        <v>7.0994238231207438</v>
      </c>
      <c r="O5776" s="27">
        <v>10000</v>
      </c>
      <c r="P5776" s="27">
        <v>6760.6856361219852</v>
      </c>
      <c r="Q5776" s="1">
        <v>1</v>
      </c>
      <c r="Y5776" s="17" cm="1">
        <f t="array" ref="Y5776:AC5776">runSim(G5776,H5776,I5776,J5776,K5776,hipWeibAlpha,hipWeibBeta,2,vertWeibAlpha,vertWeibBeta,2,meanSurvival,sdSurvival,baseU,hipUMult,vertUMult,hipCost,vertCost,costInt,discC,discCi,discQi,hipFracMort,50, FALSE)</f>
        <v>9.112288170584165</v>
      </c>
      <c r="Z5776" s="17">
        <v>7.3452566116647677</v>
      </c>
      <c r="AA5776" s="27">
        <v>6508.7772647029751</v>
      </c>
      <c r="AB5776" s="27">
        <v>5246.6118654748343</v>
      </c>
      <c r="AC5776" s="1">
        <v>1</v>
      </c>
    </row>
    <row r="5777" spans="5:29" x14ac:dyDescent="0.35">
      <c r="E5777" s="1">
        <v>5773</v>
      </c>
      <c r="G5777" s="17">
        <v>0.76245343685150146</v>
      </c>
      <c r="H5777" s="17">
        <v>0.31997907161712646</v>
      </c>
      <c r="I5777" s="17">
        <v>0.29696881771087646</v>
      </c>
      <c r="J5777" s="17">
        <v>0.42145001888275146</v>
      </c>
      <c r="K5777" s="17">
        <v>0.82469403743743896</v>
      </c>
      <c r="M5777" s="17" cm="1">
        <f t="array" ref="M5777:Q5777">runSim(G5777,H5777,I5777,J5777,K5777,hipWeibAlpha,hipWeibBeta,1,vertWeibAlpha,vertWeibBeta,1,meanSurvival,sdSurvival,baseU,hipUMult,vertUMult,hipCost,vertCost,costComp,discC,discCi,discQi,hipFracMort,50, FALSE)</f>
        <v>7.1003025309213985</v>
      </c>
      <c r="N5777" s="17">
        <v>5.9643628962471782</v>
      </c>
      <c r="O5777" s="27">
        <v>10000</v>
      </c>
      <c r="P5777" s="27">
        <v>7697.4262372177918</v>
      </c>
      <c r="Q5777" s="1">
        <v>1</v>
      </c>
      <c r="Y5777" s="17" cm="1">
        <f t="array" ref="Y5777:AC5777">runSim(G5777,H5777,I5777,J5777,K5777,hipWeibAlpha,hipWeibBeta,2,vertWeibAlpha,vertWeibBeta,2,meanSurvival,sdSurvival,baseU,hipUMult,vertUMult,hipCost,vertCost,costInt,discC,discCi,discQi,hipFracMort,50, FALSE)</f>
        <v>7.9838107344146723</v>
      </c>
      <c r="Z5777" s="17">
        <v>6.6037680344076737</v>
      </c>
      <c r="AA5777" s="27">
        <v>5702.7219531533383</v>
      </c>
      <c r="AB5777" s="27">
        <v>4716.9771674340536</v>
      </c>
      <c r="AC5777" s="1">
        <v>1</v>
      </c>
    </row>
    <row r="5778" spans="5:29" x14ac:dyDescent="0.35">
      <c r="E5778" s="1">
        <v>5774</v>
      </c>
      <c r="G5778" s="17">
        <v>0.82089716196060181</v>
      </c>
      <c r="H5778" s="17">
        <v>0.55457025766372681</v>
      </c>
      <c r="I5778" s="17">
        <v>6.1101019382476807E-2</v>
      </c>
      <c r="J5778" s="17">
        <v>0.65640741586685181</v>
      </c>
      <c r="K5778" s="17">
        <v>0.11855036020278931</v>
      </c>
      <c r="M5778" s="17" cm="1">
        <f t="array" ref="M5778:Q5778">runSim(G5778,H5778,I5778,J5778,K5778,hipWeibAlpha,hipWeibBeta,1,vertWeibAlpha,vertWeibBeta,1,meanSurvival,sdSurvival,baseU,hipUMult,vertUMult,hipCost,vertCost,costComp,discC,discCi,discQi,hipFracMort,50, FALSE)</f>
        <v>7.7205498148215614</v>
      </c>
      <c r="N5778" s="17">
        <v>6.341075863891775</v>
      </c>
      <c r="O5778" s="27">
        <v>10000</v>
      </c>
      <c r="P5778" s="27">
        <v>7994.2277694456061</v>
      </c>
      <c r="Q5778" s="1">
        <v>1</v>
      </c>
      <c r="Y5778" s="17" cm="1">
        <f t="array" ref="Y5778:AC5778">runSim(G5778,H5778,I5778,J5778,K5778,hipWeibAlpha,hipWeibBeta,2,vertWeibAlpha,vertWeibBeta,2,meanSurvival,sdSurvival,baseU,hipUMult,vertUMult,hipCost,vertCost,costInt,discC,discCi,discQi,hipFracMort,50, FALSE)</f>
        <v>9.1810300703831675</v>
      </c>
      <c r="Z5778" s="17">
        <v>7.3885171586771898</v>
      </c>
      <c r="AA5778" s="27">
        <v>9604.0169022772297</v>
      </c>
      <c r="AB5778" s="27">
        <v>7273.2344456037954</v>
      </c>
      <c r="AC5778" s="1">
        <v>1</v>
      </c>
    </row>
    <row r="5779" spans="5:29" x14ac:dyDescent="0.35">
      <c r="E5779" s="1">
        <v>5775</v>
      </c>
      <c r="G5779" s="17">
        <v>0.53002643585205078</v>
      </c>
      <c r="H5779" s="17">
        <v>0.11025714874267578</v>
      </c>
      <c r="I5779" s="17">
        <v>0.27816486358642578</v>
      </c>
      <c r="J5779" s="17">
        <v>0.58599567413330078</v>
      </c>
      <c r="K5779" s="17">
        <v>0.18394184112548828</v>
      </c>
      <c r="M5779" s="17" cm="1">
        <f t="array" ref="M5779:Q5779">runSim(G5779,H5779,I5779,J5779,K5779,hipWeibAlpha,hipWeibBeta,1,vertWeibAlpha,vertWeibBeta,1,meanSurvival,sdSurvival,baseU,hipUMult,vertUMult,hipCost,vertCost,costComp,discC,discCi,discQi,hipFracMort,50, FALSE)</f>
        <v>8.1636963258903261</v>
      </c>
      <c r="N5779" s="17">
        <v>6.7038694101710403</v>
      </c>
      <c r="O5779" s="27">
        <v>10000</v>
      </c>
      <c r="P5779" s="27">
        <v>7142.7976412250136</v>
      </c>
      <c r="Q5779" s="1">
        <v>1</v>
      </c>
      <c r="Y5779" s="17" cm="1">
        <f t="array" ref="Y5779:AC5779">runSim(G5779,H5779,I5779,J5779,K5779,hipWeibAlpha,hipWeibBeta,2,vertWeibAlpha,vertWeibBeta,2,meanSurvival,sdSurvival,baseU,hipUMult,vertUMult,hipCost,vertCost,costInt,discC,discCi,discQi,hipFracMort,50, FALSE)</f>
        <v>8.8562381208856511</v>
      </c>
      <c r="Z5779" s="17">
        <v>7.180602190888381</v>
      </c>
      <c r="AA5779" s="27">
        <v>6325.8843720611794</v>
      </c>
      <c r="AB5779" s="27">
        <v>5129.0015649202724</v>
      </c>
      <c r="AC5779" s="1">
        <v>1</v>
      </c>
    </row>
    <row r="5780" spans="5:29" x14ac:dyDescent="0.35">
      <c r="E5780" s="1">
        <v>5776</v>
      </c>
      <c r="G5780" s="17">
        <v>0.43675726652145386</v>
      </c>
      <c r="H5780" s="17">
        <v>0.35231512784957886</v>
      </c>
      <c r="I5780" s="17">
        <v>0.78609198331832886</v>
      </c>
      <c r="J5780" s="17">
        <v>0.58134955167770386</v>
      </c>
      <c r="K5780" s="17">
        <v>0.83438605070114136</v>
      </c>
      <c r="M5780" s="17" cm="1">
        <f t="array" ref="M5780:Q5780">runSim(G5780,H5780,I5780,J5780,K5780,hipWeibAlpha,hipWeibBeta,1,vertWeibAlpha,vertWeibBeta,1,meanSurvival,sdSurvival,baseU,hipUMult,vertUMult,hipCost,vertCost,costComp,discC,discCi,discQi,hipFracMort,50, FALSE)</f>
        <v>8.0356359208184767</v>
      </c>
      <c r="N5780" s="17">
        <v>6.6155017091719612</v>
      </c>
      <c r="O5780" s="27">
        <v>13000</v>
      </c>
      <c r="P5780" s="27">
        <v>9285.232511401271</v>
      </c>
      <c r="Q5780" s="1">
        <v>1</v>
      </c>
      <c r="Y5780" s="17" cm="1">
        <f t="array" ref="Y5780:AC5780">runSim(G5780,H5780,I5780,J5780,K5780,hipWeibAlpha,hipWeibBeta,2,vertWeibAlpha,vertWeibBeta,2,meanSurvival,sdSurvival,baseU,hipUMult,vertUMult,hipCost,vertCost,costInt,discC,discCi,discQi,hipFracMort,50, FALSE)</f>
        <v>8.8312290468529984</v>
      </c>
      <c r="Z5780" s="17">
        <v>7.1644086180988475</v>
      </c>
      <c r="AA5780" s="27">
        <v>6308.0207477521417</v>
      </c>
      <c r="AB5780" s="27">
        <v>5117.4347272134628</v>
      </c>
      <c r="AC5780" s="1">
        <v>1</v>
      </c>
    </row>
    <row r="5781" spans="5:29" x14ac:dyDescent="0.35">
      <c r="E5781" s="1">
        <v>5777</v>
      </c>
      <c r="G5781" s="17">
        <v>0.55170881748199463</v>
      </c>
      <c r="H5781" s="17">
        <v>0.83628523349761963</v>
      </c>
      <c r="I5781" s="17">
        <v>0.72245466709136963</v>
      </c>
      <c r="J5781" s="17">
        <v>0.18043196201324463</v>
      </c>
      <c r="K5781" s="17">
        <v>0.28069746494293213</v>
      </c>
      <c r="M5781" s="17" cm="1">
        <f t="array" ref="M5781:Q5781">runSim(G5781,H5781,I5781,J5781,K5781,hipWeibAlpha,hipWeibBeta,1,vertWeibAlpha,vertWeibBeta,1,meanSurvival,sdSurvival,baseU,hipUMult,vertUMult,hipCost,vertCost,costComp,discC,discCi,discQi,hipFracMort,50, FALSE)</f>
        <v>5.9947116647115237</v>
      </c>
      <c r="N5781" s="17">
        <v>5.1637847457565238</v>
      </c>
      <c r="O5781" s="27">
        <v>13000</v>
      </c>
      <c r="P5781" s="27">
        <v>10127.892588902727</v>
      </c>
      <c r="Q5781" s="1">
        <v>1</v>
      </c>
      <c r="Y5781" s="17" cm="1">
        <f t="array" ref="Y5781:AC5781">runSim(G5781,H5781,I5781,J5781,K5781,hipWeibAlpha,hipWeibBeta,2,vertWeibAlpha,vertWeibBeta,2,meanSurvival,sdSurvival,baseU,hipUMult,vertUMult,hipCost,vertCost,costInt,discC,discCi,discQi,hipFracMort,50, FALSE)</f>
        <v>6.3066389879177258</v>
      </c>
      <c r="Z5781" s="17">
        <v>5.4178533364709445</v>
      </c>
      <c r="AA5781" s="27">
        <v>7629.4198056412706</v>
      </c>
      <c r="AB5781" s="27">
        <v>6341.6560274316744</v>
      </c>
      <c r="AC5781" s="1">
        <v>1</v>
      </c>
    </row>
    <row r="5782" spans="5:29" x14ac:dyDescent="0.35">
      <c r="E5782" s="1">
        <v>5778</v>
      </c>
      <c r="G5782" s="17">
        <v>0.88892203569412231</v>
      </c>
      <c r="H5782" s="17">
        <v>0.94144278764724731</v>
      </c>
      <c r="I5782" s="17">
        <v>0.72043448686599731</v>
      </c>
      <c r="J5782" s="17">
        <v>0.81525260210037231</v>
      </c>
      <c r="K5782" s="17">
        <v>0.93633109331130981</v>
      </c>
      <c r="M5782" s="17" cm="1">
        <f t="array" ref="M5782:Q5782">runSim(G5782,H5782,I5782,J5782,K5782,hipWeibAlpha,hipWeibBeta,1,vertWeibAlpha,vertWeibBeta,1,meanSurvival,sdSurvival,baseU,hipUMult,vertUMult,hipCost,vertCost,costComp,discC,discCi,discQi,hipFracMort,50, FALSE)</f>
        <v>8.0022616991952606</v>
      </c>
      <c r="N5782" s="17">
        <v>6.4180152877114267</v>
      </c>
      <c r="O5782" s="27">
        <v>13000</v>
      </c>
      <c r="P5782" s="27">
        <v>10921.390301130592</v>
      </c>
      <c r="Q5782" s="1">
        <v>1</v>
      </c>
      <c r="Y5782" s="17" cm="1">
        <f t="array" ref="Y5782:AC5782">runSim(G5782,H5782,I5782,J5782,K5782,hipWeibAlpha,hipWeibBeta,2,vertWeibAlpha,vertWeibBeta,2,meanSurvival,sdSurvival,baseU,hipUMult,vertUMult,hipCost,vertCost,costInt,discC,discCi,discQi,hipFracMort,50, FALSE)</f>
        <v>9.0624304193838423</v>
      </c>
      <c r="Z5782" s="17">
        <v>7.2254194603529376</v>
      </c>
      <c r="AA5782" s="27">
        <v>20346.130136515003</v>
      </c>
      <c r="AB5782" s="27">
        <v>15303.70417964564</v>
      </c>
      <c r="AC5782" s="1">
        <v>1</v>
      </c>
    </row>
    <row r="5783" spans="5:29" x14ac:dyDescent="0.35">
      <c r="E5783" s="1">
        <v>5779</v>
      </c>
      <c r="G5783" s="17">
        <v>0.26857876777648926</v>
      </c>
      <c r="H5783" s="17">
        <v>0.39226651191711426</v>
      </c>
      <c r="I5783" s="17">
        <v>0.74279141426086426</v>
      </c>
      <c r="J5783" s="17">
        <v>5.2087068557739258E-2</v>
      </c>
      <c r="K5783" s="17">
        <v>0.42322659492492676</v>
      </c>
      <c r="M5783" s="17" cm="1">
        <f t="array" ref="M5783:Q5783">runSim(G5783,H5783,I5783,J5783,K5783,hipWeibAlpha,hipWeibBeta,1,vertWeibAlpha,vertWeibBeta,1,meanSurvival,sdSurvival,baseU,hipUMult,vertUMult,hipCost,vertCost,costComp,discC,discCi,discQi,hipFracMort,50, FALSE)</f>
        <v>4.9876141060653643</v>
      </c>
      <c r="N5783" s="17">
        <v>4.4233703472916091</v>
      </c>
      <c r="O5783" s="27">
        <v>0</v>
      </c>
      <c r="P5783" s="27">
        <v>0</v>
      </c>
      <c r="Q5783" s="1">
        <v>1</v>
      </c>
      <c r="Y5783" s="17" cm="1">
        <f t="array" ref="Y5783:AC5783">runSim(G5783,H5783,I5783,J5783,K5783,hipWeibAlpha,hipWeibBeta,2,vertWeibAlpha,vertWeibBeta,2,meanSurvival,sdSurvival,baseU,hipUMult,vertUMult,hipCost,vertCost,costInt,discC,discCi,discQi,hipFracMort,50, FALSE)</f>
        <v>4.9876141060653643</v>
      </c>
      <c r="Z5783" s="17">
        <v>4.4233703472916091</v>
      </c>
      <c r="AA5783" s="27">
        <v>3562.5815043324033</v>
      </c>
      <c r="AB5783" s="27">
        <v>3159.550248065435</v>
      </c>
      <c r="AC5783" s="1">
        <v>1</v>
      </c>
    </row>
    <row r="5784" spans="5:29" x14ac:dyDescent="0.35">
      <c r="E5784" s="1">
        <v>5780</v>
      </c>
      <c r="G5784" s="17">
        <v>0.64321941137313843</v>
      </c>
      <c r="H5784" s="17">
        <v>0.42840617895126343</v>
      </c>
      <c r="I5784" s="17">
        <v>0.31433147192001343</v>
      </c>
      <c r="J5784" s="17">
        <v>0.60519450902938843</v>
      </c>
      <c r="K5784" s="17">
        <v>0.28865092992782593</v>
      </c>
      <c r="M5784" s="17" cm="1">
        <f t="array" ref="M5784:Q5784">runSim(G5784,H5784,I5784,J5784,K5784,hipWeibAlpha,hipWeibBeta,1,vertWeibAlpha,vertWeibBeta,1,meanSurvival,sdSurvival,baseU,hipUMult,vertUMult,hipCost,vertCost,costComp,discC,discCi,discQi,hipFracMort,50, FALSE)</f>
        <v>7.8474811038922851</v>
      </c>
      <c r="N5784" s="17">
        <v>6.4671252782230297</v>
      </c>
      <c r="O5784" s="27">
        <v>10000</v>
      </c>
      <c r="P5784" s="27">
        <v>7616.9615728148256</v>
      </c>
      <c r="Q5784" s="1">
        <v>1</v>
      </c>
      <c r="Y5784" s="17" cm="1">
        <f t="array" ref="Y5784:AC5784">runSim(G5784,H5784,I5784,J5784,K5784,hipWeibAlpha,hipWeibBeta,2,vertWeibAlpha,vertWeibBeta,2,meanSurvival,sdSurvival,baseU,hipUMult,vertUMult,hipCost,vertCost,costInt,discC,discCi,discQi,hipFracMort,50, FALSE)</f>
        <v>8.9603131978736208</v>
      </c>
      <c r="Z5784" s="17">
        <v>7.2477782787069005</v>
      </c>
      <c r="AA5784" s="27">
        <v>6400.2237127668723</v>
      </c>
      <c r="AB5784" s="27">
        <v>5176.9844847906434</v>
      </c>
      <c r="AC5784" s="1">
        <v>1</v>
      </c>
    </row>
    <row r="5785" spans="5:29" x14ac:dyDescent="0.35">
      <c r="E5785" s="1">
        <v>5781</v>
      </c>
      <c r="G5785" s="17">
        <v>0.91596496105194092</v>
      </c>
      <c r="H5785" s="17">
        <v>9.1654658317565918E-2</v>
      </c>
      <c r="I5785" s="17">
        <v>0.62137877941131592</v>
      </c>
      <c r="J5785" s="17">
        <v>9.2539668083190918E-2</v>
      </c>
      <c r="K5785" s="17">
        <v>0.65154540538787842</v>
      </c>
      <c r="M5785" s="17" cm="1">
        <f t="array" ref="M5785:Q5785">runSim(G5785,H5785,I5785,J5785,K5785,hipWeibAlpha,hipWeibBeta,1,vertWeibAlpha,vertWeibBeta,1,meanSurvival,sdSurvival,baseU,hipUMult,vertUMult,hipCost,vertCost,costComp,discC,discCi,discQi,hipFracMort,50, FALSE)</f>
        <v>5.1652293981078046</v>
      </c>
      <c r="N5785" s="17">
        <v>4.5499253119423866</v>
      </c>
      <c r="O5785" s="27">
        <v>7000</v>
      </c>
      <c r="P5785" s="27">
        <v>5804.6547643107515</v>
      </c>
      <c r="Q5785" s="1">
        <v>1</v>
      </c>
      <c r="Y5785" s="17" cm="1">
        <f t="array" ref="Y5785:AC5785">runSim(G5785,H5785,I5785,J5785,K5785,hipWeibAlpha,hipWeibBeta,2,vertWeibAlpha,vertWeibBeta,2,meanSurvival,sdSurvival,baseU,hipUMult,vertUMult,hipCost,vertCost,costInt,discC,discCi,discQi,hipFracMort,50, FALSE)</f>
        <v>5.6169185634101249</v>
      </c>
      <c r="Z5785" s="17">
        <v>4.9083348523676413</v>
      </c>
      <c r="AA5785" s="27">
        <v>4012.0846881500897</v>
      </c>
      <c r="AB5785" s="27">
        <v>3505.9534659768874</v>
      </c>
      <c r="AC5785" s="1">
        <v>1</v>
      </c>
    </row>
    <row r="5786" spans="5:29" x14ac:dyDescent="0.35">
      <c r="E5786" s="1">
        <v>5782</v>
      </c>
      <c r="G5786" s="17">
        <v>9.5225870609283447E-2</v>
      </c>
      <c r="H5786" s="17">
        <v>0.97440677881240845</v>
      </c>
      <c r="I5786" s="17">
        <v>0.82273441553115845</v>
      </c>
      <c r="J5786" s="17">
        <v>0.37800174951553345</v>
      </c>
      <c r="K5786" s="17">
        <v>0.87285953760147095</v>
      </c>
      <c r="M5786" s="17" cm="1">
        <f t="array" ref="M5786:Q5786">runSim(G5786,H5786,I5786,J5786,K5786,hipWeibAlpha,hipWeibBeta,1,vertWeibAlpha,vertWeibBeta,1,meanSurvival,sdSurvival,baseU,hipUMult,vertUMult,hipCost,vertCost,costComp,discC,discCi,discQi,hipFracMort,50, FALSE)</f>
        <v>7.0628837939062414</v>
      </c>
      <c r="N5786" s="17">
        <v>5.8870739284278368</v>
      </c>
      <c r="O5786" s="27">
        <v>6000</v>
      </c>
      <c r="P5786" s="27">
        <v>5411.4008274849102</v>
      </c>
      <c r="Q5786" s="1">
        <v>1</v>
      </c>
      <c r="Y5786" s="17" cm="1">
        <f t="array" ref="Y5786:AC5786">runSim(G5786,H5786,I5786,J5786,K5786,hipWeibAlpha,hipWeibBeta,2,vertWeibAlpha,vertWeibBeta,2,meanSurvival,sdSurvival,baseU,hipUMult,vertUMult,hipCost,vertCost,costInt,discC,discCi,discQi,hipFracMort,50, FALSE)</f>
        <v>7.153053228441169</v>
      </c>
      <c r="Z5786" s="17">
        <v>5.971451515865648</v>
      </c>
      <c r="AA5786" s="27">
        <v>11533.900285215328</v>
      </c>
      <c r="AB5786" s="27">
        <v>9779.1176410618027</v>
      </c>
      <c r="AC5786" s="1">
        <v>1</v>
      </c>
    </row>
    <row r="5787" spans="5:29" x14ac:dyDescent="0.35">
      <c r="E5787" s="1">
        <v>5783</v>
      </c>
      <c r="G5787" s="17">
        <v>2.4504661560058594E-3</v>
      </c>
      <c r="H5787" s="17">
        <v>0.14615774154663086</v>
      </c>
      <c r="I5787" s="17">
        <v>0.28867483139038086</v>
      </c>
      <c r="J5787" s="17">
        <v>0.71662282943725586</v>
      </c>
      <c r="K5787" s="17">
        <v>0.71642446517944336</v>
      </c>
      <c r="M5787" s="17" cm="1">
        <f t="array" ref="M5787:Q5787">runSim(G5787,H5787,I5787,J5787,K5787,hipWeibAlpha,hipWeibBeta,1,vertWeibAlpha,vertWeibBeta,1,meanSurvival,sdSurvival,baseU,hipUMult,vertUMult,hipCost,vertCost,costComp,discC,discCi,discQi,hipFracMort,50, FALSE)</f>
        <v>9.4192425867927767</v>
      </c>
      <c r="N5787" s="17">
        <v>7.535120055863576</v>
      </c>
      <c r="O5787" s="27">
        <v>3000</v>
      </c>
      <c r="P5787" s="27">
        <v>2048.2044469786838</v>
      </c>
      <c r="Q5787" s="1">
        <v>1</v>
      </c>
      <c r="Y5787" s="17" cm="1">
        <f t="array" ref="Y5787:AC5787">runSim(G5787,H5787,I5787,J5787,K5787,hipWeibAlpha,hipWeibBeta,2,vertWeibAlpha,vertWeibBeta,2,meanSurvival,sdSurvival,baseU,hipUMult,vertUMult,hipCost,vertCost,costInt,discC,discCi,discQi,hipFracMort,50, FALSE)</f>
        <v>9.6029599426545857</v>
      </c>
      <c r="Z5787" s="17">
        <v>7.6550545240694019</v>
      </c>
      <c r="AA5787" s="27">
        <v>6859.2571018961335</v>
      </c>
      <c r="AB5787" s="27">
        <v>5467.8960886210016</v>
      </c>
      <c r="AC5787" s="1">
        <v>1</v>
      </c>
    </row>
    <row r="5788" spans="5:29" x14ac:dyDescent="0.35">
      <c r="E5788" s="1">
        <v>5784</v>
      </c>
      <c r="G5788" s="17">
        <v>0.63325470685958862</v>
      </c>
      <c r="H5788" s="17">
        <v>0.85838288068771362</v>
      </c>
      <c r="I5788" s="17">
        <v>0.36833161115646362</v>
      </c>
      <c r="J5788" s="17">
        <v>0.80323761701583862</v>
      </c>
      <c r="K5788" s="17">
        <v>0.35070770978927612</v>
      </c>
      <c r="M5788" s="17" cm="1">
        <f t="array" ref="M5788:Q5788">runSim(G5788,H5788,I5788,J5788,K5788,hipWeibAlpha,hipWeibBeta,1,vertWeibAlpha,vertWeibBeta,1,meanSurvival,sdSurvival,baseU,hipUMult,vertUMult,hipCost,vertCost,costComp,discC,discCi,discQi,hipFracMort,50, FALSE)</f>
        <v>8.3931918803061425</v>
      </c>
      <c r="N5788" s="17">
        <v>6.7469054082458486</v>
      </c>
      <c r="O5788" s="27">
        <v>13000</v>
      </c>
      <c r="P5788" s="27">
        <v>10015.915876281813</v>
      </c>
      <c r="Q5788" s="1">
        <v>1</v>
      </c>
      <c r="Y5788" s="17" cm="1">
        <f t="array" ref="Y5788:AC5788">runSim(G5788,H5788,I5788,J5788,K5788,hipWeibAlpha,hipWeibBeta,2,vertWeibAlpha,vertWeibBeta,2,meanSurvival,sdSurvival,baseU,hipUMult,vertUMult,hipCost,vertCost,costInt,discC,discCi,discQi,hipFracMort,50, FALSE)</f>
        <v>9.6102964757776199</v>
      </c>
      <c r="Z5788" s="17">
        <v>7.6091991389147884</v>
      </c>
      <c r="AA5788" s="27">
        <v>13279.863948686816</v>
      </c>
      <c r="AB5788" s="27">
        <v>9983.5441949524811</v>
      </c>
      <c r="AC5788" s="1">
        <v>1</v>
      </c>
    </row>
    <row r="5789" spans="5:29" x14ac:dyDescent="0.35">
      <c r="E5789" s="1">
        <v>5785</v>
      </c>
      <c r="G5789" s="17">
        <v>0.62090790271759033</v>
      </c>
      <c r="H5789" s="17">
        <v>0.97677338123321533</v>
      </c>
      <c r="I5789" s="17">
        <v>0.63442718982696533</v>
      </c>
      <c r="J5789" s="17">
        <v>0.17345917224884033</v>
      </c>
      <c r="K5789" s="17">
        <v>0.89042389392852783</v>
      </c>
      <c r="M5789" s="17" cm="1">
        <f t="array" ref="M5789:Q5789">runSim(G5789,H5789,I5789,J5789,K5789,hipWeibAlpha,hipWeibBeta,1,vertWeibAlpha,vertWeibBeta,1,meanSurvival,sdSurvival,baseU,hipUMult,vertUMult,hipCost,vertCost,costComp,discC,discCi,discQi,hipFracMort,50, FALSE)</f>
        <v>5.7311881298508212</v>
      </c>
      <c r="N5789" s="17">
        <v>4.9410581221890473</v>
      </c>
      <c r="O5789" s="27">
        <v>13000</v>
      </c>
      <c r="P5789" s="27">
        <v>10524.556234608805</v>
      </c>
      <c r="Q5789" s="1">
        <v>1</v>
      </c>
      <c r="Y5789" s="17" cm="1">
        <f t="array" ref="Y5789:AC5789">runSim(G5789,H5789,I5789,J5789,K5789,hipWeibAlpha,hipWeibBeta,2,vertWeibAlpha,vertWeibBeta,2,meanSurvival,sdSurvival,baseU,hipUMult,vertUMult,hipCost,vertCost,costInt,discC,discCi,discQi,hipFracMort,50, FALSE)</f>
        <v>5.9539921669809424</v>
      </c>
      <c r="Z5789" s="17">
        <v>5.1230309040472894</v>
      </c>
      <c r="AA5789" s="27">
        <v>10589.124760934052</v>
      </c>
      <c r="AB5789" s="27">
        <v>8982.5484589846747</v>
      </c>
      <c r="AC5789" s="1">
        <v>1</v>
      </c>
    </row>
    <row r="5790" spans="5:29" x14ac:dyDescent="0.35">
      <c r="E5790" s="1">
        <v>5786</v>
      </c>
      <c r="G5790" s="17">
        <v>0.20525056123733521</v>
      </c>
      <c r="H5790" s="17">
        <v>4.3904125690460205E-2</v>
      </c>
      <c r="I5790" s="17">
        <v>0.50844269990921021</v>
      </c>
      <c r="J5790" s="17">
        <v>0.36009675264358521</v>
      </c>
      <c r="K5790" s="17">
        <v>0.13107758760452271</v>
      </c>
      <c r="M5790" s="17" cm="1">
        <f t="array" ref="M5790:Q5790">runSim(G5790,H5790,I5790,J5790,K5790,hipWeibAlpha,hipWeibBeta,1,vertWeibAlpha,vertWeibBeta,1,meanSurvival,sdSurvival,baseU,hipUMult,vertUMult,hipCost,vertCost,costComp,discC,discCi,discQi,hipFracMort,50, FALSE)</f>
        <v>7.6477796016325268</v>
      </c>
      <c r="N5790" s="17">
        <v>6.3749084285389674</v>
      </c>
      <c r="O5790" s="27">
        <v>0</v>
      </c>
      <c r="P5790" s="27">
        <v>0</v>
      </c>
      <c r="Q5790" s="1">
        <v>1</v>
      </c>
      <c r="Y5790" s="17" cm="1">
        <f t="array" ref="Y5790:AC5790">runSim(G5790,H5790,I5790,J5790,K5790,hipWeibAlpha,hipWeibBeta,2,vertWeibAlpha,vertWeibBeta,2,meanSurvival,sdSurvival,baseU,hipUMult,vertUMult,hipCost,vertCost,costInt,discC,discCi,discQi,hipFracMort,50, FALSE)</f>
        <v>7.6477796016325268</v>
      </c>
      <c r="Z5790" s="17">
        <v>6.3749084285389674</v>
      </c>
      <c r="AA5790" s="27">
        <v>5462.6997154518049</v>
      </c>
      <c r="AB5790" s="27">
        <v>4553.5060203849771</v>
      </c>
      <c r="AC5790" s="1">
        <v>1</v>
      </c>
    </row>
    <row r="5791" spans="5:29" x14ac:dyDescent="0.35">
      <c r="E5791" s="1">
        <v>5787</v>
      </c>
      <c r="G5791" s="17">
        <v>0.24781584739685059</v>
      </c>
      <c r="H5791" s="17">
        <v>1.3105154037475586E-2</v>
      </c>
      <c r="I5791" s="17">
        <v>0.30698943138122559</v>
      </c>
      <c r="J5791" s="17">
        <v>0.34577727317810059</v>
      </c>
      <c r="K5791" s="17">
        <v>0.26720976829528809</v>
      </c>
      <c r="M5791" s="17" cm="1">
        <f t="array" ref="M5791:Q5791">runSim(G5791,H5791,I5791,J5791,K5791,hipWeibAlpha,hipWeibBeta,1,vertWeibAlpha,vertWeibBeta,1,meanSurvival,sdSurvival,baseU,hipUMult,vertUMult,hipCost,vertCost,costComp,discC,discCi,discQi,hipFracMort,50, FALSE)</f>
        <v>7.566832748745008</v>
      </c>
      <c r="N5791" s="17">
        <v>6.3192110436473756</v>
      </c>
      <c r="O5791" s="27">
        <v>0</v>
      </c>
      <c r="P5791" s="27">
        <v>0</v>
      </c>
      <c r="Q5791" s="1">
        <v>1</v>
      </c>
      <c r="Y5791" s="17" cm="1">
        <f t="array" ref="Y5791:AC5791">runSim(G5791,H5791,I5791,J5791,K5791,hipWeibAlpha,hipWeibBeta,2,vertWeibAlpha,vertWeibBeta,2,meanSurvival,sdSurvival,baseU,hipUMult,vertUMult,hipCost,vertCost,costInt,discC,discCi,discQi,hipFracMort,50, FALSE)</f>
        <v>7.566832748745008</v>
      </c>
      <c r="Z5791" s="17">
        <v>6.3192110436473756</v>
      </c>
      <c r="AA5791" s="27">
        <v>5404.880534817863</v>
      </c>
      <c r="AB5791" s="27">
        <v>4513.72217403384</v>
      </c>
      <c r="AC5791" s="1">
        <v>1</v>
      </c>
    </row>
    <row r="5792" spans="5:29" x14ac:dyDescent="0.35">
      <c r="E5792" s="1">
        <v>5788</v>
      </c>
      <c r="G5792" s="17">
        <v>0.42084020376205444</v>
      </c>
      <c r="H5792" s="17">
        <v>0.28122228384017944</v>
      </c>
      <c r="I5792" s="17">
        <v>0.33706945180892944</v>
      </c>
      <c r="J5792" s="17">
        <v>0.43945592641830444</v>
      </c>
      <c r="K5792" s="17">
        <v>0.97203344106674194</v>
      </c>
      <c r="M5792" s="17" cm="1">
        <f t="array" ref="M5792:Q5792">runSim(G5792,H5792,I5792,J5792,K5792,hipWeibAlpha,hipWeibBeta,1,vertWeibAlpha,vertWeibBeta,1,meanSurvival,sdSurvival,baseU,hipUMult,vertUMult,hipCost,vertCost,costComp,discC,discCi,discQi,hipFracMort,50, FALSE)</f>
        <v>7.6039273277506503</v>
      </c>
      <c r="N5792" s="17">
        <v>6.3364885513958349</v>
      </c>
      <c r="O5792" s="27">
        <v>10000</v>
      </c>
      <c r="P5792" s="27">
        <v>7223.7400913149377</v>
      </c>
      <c r="Q5792" s="1">
        <v>1</v>
      </c>
      <c r="Y5792" s="17" cm="1">
        <f t="array" ref="Y5792:AC5792">runSim(G5792,H5792,I5792,J5792,K5792,hipWeibAlpha,hipWeibBeta,2,vertWeibAlpha,vertWeibBeta,2,meanSurvival,sdSurvival,baseU,hipUMult,vertUMult,hipCost,vertCost,costInt,discC,discCi,discQi,hipFracMort,50, FALSE)</f>
        <v>8.0800675614677875</v>
      </c>
      <c r="Z5792" s="17">
        <v>6.668631986061488</v>
      </c>
      <c r="AA5792" s="27">
        <v>5771.4768296198481</v>
      </c>
      <c r="AB5792" s="27">
        <v>4763.3085614724914</v>
      </c>
      <c r="AC5792" s="1">
        <v>1</v>
      </c>
    </row>
    <row r="5793" spans="5:29" x14ac:dyDescent="0.35">
      <c r="E5793" s="1">
        <v>5789</v>
      </c>
      <c r="G5793" s="17">
        <v>0.93710649013519287</v>
      </c>
      <c r="H5793" s="17">
        <v>0.88721024990081787</v>
      </c>
      <c r="I5793" s="17">
        <v>0.90716874599456787</v>
      </c>
      <c r="J5793" s="17">
        <v>0.94375932216644287</v>
      </c>
      <c r="K5793" s="17">
        <v>0.45540177822113037</v>
      </c>
      <c r="M5793" s="17" cm="1">
        <f t="array" ref="M5793:Q5793">runSim(G5793,H5793,I5793,J5793,K5793,hipWeibAlpha,hipWeibBeta,1,vertWeibAlpha,vertWeibBeta,1,meanSurvival,sdSurvival,baseU,hipUMult,vertUMult,hipCost,vertCost,costComp,discC,discCi,discQi,hipFracMort,50, FALSE)</f>
        <v>8.9086259252405267</v>
      </c>
      <c r="N5793" s="17">
        <v>6.9333908647224991</v>
      </c>
      <c r="O5793" s="27">
        <v>13000</v>
      </c>
      <c r="P5793" s="27">
        <v>11114.585794029561</v>
      </c>
      <c r="Q5793" s="1">
        <v>1</v>
      </c>
      <c r="Y5793" s="17" cm="1">
        <f t="array" ref="Y5793:AC5793">runSim(G5793,H5793,I5793,J5793,K5793,hipWeibAlpha,hipWeibBeta,2,vertWeibAlpha,vertWeibBeta,2,meanSurvival,sdSurvival,baseU,hipUMult,vertUMult,hipCost,vertCost,costInt,discC,discCi,discQi,hipFracMort,50, FALSE)</f>
        <v>9.8974835011787867</v>
      </c>
      <c r="Z5793" s="17">
        <v>7.7149435996703435</v>
      </c>
      <c r="AA5793" s="27">
        <v>21380.70724793891</v>
      </c>
      <c r="AB5793" s="27">
        <v>16070.471983487358</v>
      </c>
      <c r="AC5793" s="1">
        <v>1</v>
      </c>
    </row>
    <row r="5794" spans="5:29" x14ac:dyDescent="0.35">
      <c r="E5794" s="1">
        <v>5790</v>
      </c>
      <c r="G5794" s="17">
        <v>0.46978956460952759</v>
      </c>
      <c r="H5794" s="17">
        <v>2.5728285312652588E-2</v>
      </c>
      <c r="I5794" s="17">
        <v>0.40335279703140259</v>
      </c>
      <c r="J5794" s="17">
        <v>0.26233106851577759</v>
      </c>
      <c r="K5794" s="17">
        <v>0.39927870035171509</v>
      </c>
      <c r="M5794" s="17" cm="1">
        <f t="array" ref="M5794:Q5794">runSim(G5794,H5794,I5794,J5794,K5794,hipWeibAlpha,hipWeibBeta,1,vertWeibAlpha,vertWeibBeta,1,meanSurvival,sdSurvival,baseU,hipUMult,vertUMult,hipCost,vertCost,costComp,discC,discCi,discQi,hipFracMort,50, FALSE)</f>
        <v>6.9295438698988052</v>
      </c>
      <c r="N5794" s="17">
        <v>5.8719310745529203</v>
      </c>
      <c r="O5794" s="27">
        <v>7000</v>
      </c>
      <c r="P5794" s="27">
        <v>5079.3668665028172</v>
      </c>
      <c r="Q5794" s="1">
        <v>1</v>
      </c>
      <c r="Y5794" s="17" cm="1">
        <f t="array" ref="Y5794:AC5794">runSim(G5794,H5794,I5794,J5794,K5794,hipWeibAlpha,hipWeibBeta,2,vertWeibAlpha,vertWeibBeta,2,meanSurvival,sdSurvival,baseU,hipUMult,vertUMult,hipCost,vertCost,costInt,discC,discCi,discQi,hipFracMort,50, FALSE)</f>
        <v>7.0640317626213358</v>
      </c>
      <c r="Z5794" s="17">
        <v>5.9682399988155757</v>
      </c>
      <c r="AA5794" s="27">
        <v>5045.7369733009546</v>
      </c>
      <c r="AB5794" s="27">
        <v>4263.0285705825536</v>
      </c>
      <c r="AC5794" s="1">
        <v>1</v>
      </c>
    </row>
    <row r="5795" spans="5:29" x14ac:dyDescent="0.35">
      <c r="E5795" s="1">
        <v>5791</v>
      </c>
      <c r="G5795" s="17">
        <v>6.4794540405273438E-2</v>
      </c>
      <c r="H5795" s="17">
        <v>0.17822837829589844</v>
      </c>
      <c r="I5795" s="17">
        <v>0.73285484313964844</v>
      </c>
      <c r="J5795" s="17">
        <v>0.24967002868652344</v>
      </c>
      <c r="K5795" s="17">
        <v>0.82320213317871094</v>
      </c>
      <c r="M5795" s="17" cm="1">
        <f t="array" ref="M5795:Q5795">runSim(G5795,H5795,I5795,J5795,K5795,hipWeibAlpha,hipWeibBeta,1,vertWeibAlpha,vertWeibBeta,1,meanSurvival,sdSurvival,baseU,hipUMult,vertUMult,hipCost,vertCost,costComp,discC,discCi,discQi,hipFracMort,50, FALSE)</f>
        <v>6.9813901722979024</v>
      </c>
      <c r="N5795" s="17">
        <v>5.909719133622084</v>
      </c>
      <c r="O5795" s="27">
        <v>0</v>
      </c>
      <c r="P5795" s="27">
        <v>0</v>
      </c>
      <c r="Q5795" s="1">
        <v>1</v>
      </c>
      <c r="Y5795" s="17" cm="1">
        <f t="array" ref="Y5795:AC5795">runSim(G5795,H5795,I5795,J5795,K5795,hipWeibAlpha,hipWeibBeta,2,vertWeibAlpha,vertWeibBeta,2,meanSurvival,sdSurvival,baseU,hipUMult,vertUMult,hipCost,vertCost,costInt,discC,discCi,discQi,hipFracMort,50, FALSE)</f>
        <v>6.9813901722979024</v>
      </c>
      <c r="Z5795" s="17">
        <v>5.909719133622084</v>
      </c>
      <c r="AA5795" s="27">
        <v>4986.7072659270734</v>
      </c>
      <c r="AB5795" s="27">
        <v>4221.2279525872027</v>
      </c>
      <c r="AC5795" s="1">
        <v>1</v>
      </c>
    </row>
    <row r="5796" spans="5:29" x14ac:dyDescent="0.35">
      <c r="E5796" s="1">
        <v>5792</v>
      </c>
      <c r="G5796" s="17">
        <v>0.38811701536178589</v>
      </c>
      <c r="H5796" s="17">
        <v>0.70406550168991089</v>
      </c>
      <c r="I5796" s="17">
        <v>0.97768610715866089</v>
      </c>
      <c r="J5796" s="17">
        <v>0.14599055051803589</v>
      </c>
      <c r="K5796" s="17">
        <v>0.47226923704147339</v>
      </c>
      <c r="M5796" s="17" cm="1">
        <f t="array" ref="M5796:Q5796">runSim(G5796,H5796,I5796,J5796,K5796,hipWeibAlpha,hipWeibBeta,1,vertWeibAlpha,vertWeibBeta,1,meanSurvival,sdSurvival,baseU,hipUMult,vertUMult,hipCost,vertCost,costComp,discC,discCi,discQi,hipFracMort,50, FALSE)</f>
        <v>5.9000638055876209</v>
      </c>
      <c r="N5796" s="17">
        <v>5.1075327690959362</v>
      </c>
      <c r="O5796" s="27">
        <v>6000</v>
      </c>
      <c r="P5796" s="27">
        <v>4994.2087544857695</v>
      </c>
      <c r="Q5796" s="1">
        <v>1</v>
      </c>
      <c r="Y5796" s="17" cm="1">
        <f t="array" ref="Y5796:AC5796">runSim(G5796,H5796,I5796,J5796,K5796,hipWeibAlpha,hipWeibBeta,2,vertWeibAlpha,vertWeibBeta,2,meanSurvival,sdSurvival,baseU,hipUMult,vertUMult,hipCost,vertCost,costInt,discC,discCi,discQi,hipFracMort,50, FALSE)</f>
        <v>6.1870503008758373</v>
      </c>
      <c r="Z5796" s="17">
        <v>5.3349352577907947</v>
      </c>
      <c r="AA5796" s="27">
        <v>4419.3216434827409</v>
      </c>
      <c r="AB5796" s="27">
        <v>3810.6680412791393</v>
      </c>
      <c r="AC5796" s="1">
        <v>1</v>
      </c>
    </row>
    <row r="5797" spans="5:29" x14ac:dyDescent="0.35">
      <c r="E5797" s="1">
        <v>5793</v>
      </c>
      <c r="G5797" s="17">
        <v>3.0637383460998535E-2</v>
      </c>
      <c r="H5797" s="17">
        <v>0.11404192447662354</v>
      </c>
      <c r="I5797" s="17">
        <v>0.48068010807037354</v>
      </c>
      <c r="J5797" s="17">
        <v>0.81951677799224854</v>
      </c>
      <c r="K5797" s="17">
        <v>0.70005571842193604</v>
      </c>
      <c r="M5797" s="17" cm="1">
        <f t="array" ref="M5797:Q5797">runSim(G5797,H5797,I5797,J5797,K5797,hipWeibAlpha,hipWeibBeta,1,vertWeibAlpha,vertWeibBeta,1,meanSurvival,sdSurvival,baseU,hipUMult,vertUMult,hipCost,vertCost,costComp,discC,discCi,discQi,hipFracMort,50, FALSE)</f>
        <v>9.9421072334793426</v>
      </c>
      <c r="N5797" s="17">
        <v>7.8585104886835593</v>
      </c>
      <c r="O5797" s="27">
        <v>10000</v>
      </c>
      <c r="P5797" s="27">
        <v>6374.6830026695643</v>
      </c>
      <c r="Q5797" s="1">
        <v>1</v>
      </c>
      <c r="Y5797" s="17" cm="1">
        <f t="array" ref="Y5797:AC5797">runSim(G5797,H5797,I5797,J5797,K5797,hipWeibAlpha,hipWeibBeta,2,vertWeibAlpha,vertWeibBeta,2,meanSurvival,sdSurvival,baseU,hipUMult,vertUMult,hipCost,vertCost,costInt,discC,discCi,discQi,hipFracMort,50, FALSE)</f>
        <v>10.318402689077816</v>
      </c>
      <c r="Z5797" s="17">
        <v>8.0935881295585386</v>
      </c>
      <c r="AA5797" s="27">
        <v>7370.2876350555835</v>
      </c>
      <c r="AB5797" s="27">
        <v>5781.1343782560998</v>
      </c>
      <c r="AC5797" s="1">
        <v>1</v>
      </c>
    </row>
    <row r="5798" spans="5:29" x14ac:dyDescent="0.35">
      <c r="E5798" s="1">
        <v>5794</v>
      </c>
      <c r="G5798" s="17">
        <v>0.4531129002571106</v>
      </c>
      <c r="H5798" s="17">
        <v>0.1091492772102356</v>
      </c>
      <c r="I5798" s="17">
        <v>0.4467347264289856</v>
      </c>
      <c r="J5798" s="17">
        <v>0.8989747166633606</v>
      </c>
      <c r="K5798" s="17">
        <v>0.6792328953742981</v>
      </c>
      <c r="M5798" s="17" cm="1">
        <f t="array" ref="M5798:Q5798">runSim(G5798,H5798,I5798,J5798,K5798,hipWeibAlpha,hipWeibBeta,1,vertWeibAlpha,vertWeibBeta,1,meanSurvival,sdSurvival,baseU,hipUMult,vertUMult,hipCost,vertCost,costComp,discC,discCi,discQi,hipFracMort,50, FALSE)</f>
        <v>9.7541285820895958</v>
      </c>
      <c r="N5798" s="17">
        <v>7.6892039478112464</v>
      </c>
      <c r="O5798" s="27">
        <v>10000</v>
      </c>
      <c r="P5798" s="27">
        <v>7052.0109498554411</v>
      </c>
      <c r="Q5798" s="1">
        <v>1</v>
      </c>
      <c r="Y5798" s="17" cm="1">
        <f t="array" ref="Y5798:AC5798">runSim(G5798,H5798,I5798,J5798,K5798,hipWeibAlpha,hipWeibBeta,2,vertWeibAlpha,vertWeibBeta,2,meanSurvival,sdSurvival,baseU,hipUMult,vertUMult,hipCost,vertCost,costInt,discC,discCi,discQi,hipFracMort,50, FALSE)</f>
        <v>11.07903545348517</v>
      </c>
      <c r="Z5798" s="17">
        <v>8.5432165302449903</v>
      </c>
      <c r="AA5798" s="27">
        <v>7913.5967524894077</v>
      </c>
      <c r="AB5798" s="27">
        <v>6102.2975216035647</v>
      </c>
      <c r="AC5798" s="1">
        <v>1</v>
      </c>
    </row>
    <row r="5799" spans="5:29" x14ac:dyDescent="0.35">
      <c r="E5799" s="1">
        <v>5795</v>
      </c>
      <c r="G5799" s="17">
        <v>0.57307648658752441</v>
      </c>
      <c r="H5799" s="17">
        <v>0.88621735572814941</v>
      </c>
      <c r="I5799" s="17">
        <v>0.56096100807189941</v>
      </c>
      <c r="J5799" s="17">
        <v>0.79799103736877441</v>
      </c>
      <c r="K5799" s="17">
        <v>0.19159150123596191</v>
      </c>
      <c r="M5799" s="17" cm="1">
        <f t="array" ref="M5799:Q5799">runSim(G5799,H5799,I5799,J5799,K5799,hipWeibAlpha,hipWeibBeta,1,vertWeibAlpha,vertWeibBeta,1,meanSurvival,sdSurvival,baseU,hipUMult,vertUMult,hipCost,vertCost,costComp,discC,discCi,discQi,hipFracMort,50, FALSE)</f>
        <v>8.4079688026459358</v>
      </c>
      <c r="N5799" s="17">
        <v>6.7579788306206874</v>
      </c>
      <c r="O5799" s="27">
        <v>13000</v>
      </c>
      <c r="P5799" s="27">
        <v>10138.412040575471</v>
      </c>
      <c r="Q5799" s="1">
        <v>1</v>
      </c>
      <c r="Y5799" s="17" cm="1">
        <f t="array" ref="Y5799:AC5799">runSim(G5799,H5799,I5799,J5799,K5799,hipWeibAlpha,hipWeibBeta,2,vertWeibAlpha,vertWeibBeta,2,meanSurvival,sdSurvival,baseU,hipUMult,vertUMult,hipCost,vertCost,costInt,discC,discCi,discQi,hipFracMort,50, FALSE)</f>
        <v>9.5264017401950749</v>
      </c>
      <c r="Z5799" s="17">
        <v>7.5481656251144233</v>
      </c>
      <c r="AA5799" s="27">
        <v>13251.70036803107</v>
      </c>
      <c r="AB5799" s="27">
        <v>10196.92426358963</v>
      </c>
      <c r="AC5799" s="1">
        <v>1</v>
      </c>
    </row>
    <row r="5800" spans="5:29" x14ac:dyDescent="0.35">
      <c r="E5800" s="1">
        <v>5796</v>
      </c>
      <c r="G5800" s="17">
        <v>0.73851531744003296</v>
      </c>
      <c r="H5800" s="17">
        <v>0.95534271001815796</v>
      </c>
      <c r="I5800" s="17">
        <v>0.86861175298690796</v>
      </c>
      <c r="J5800" s="17">
        <v>0.37627166509628296</v>
      </c>
      <c r="K5800" s="17">
        <v>0.99234527349472046</v>
      </c>
      <c r="M5800" s="17" cm="1">
        <f t="array" ref="M5800:Q5800">runSim(G5800,H5800,I5800,J5800,K5800,hipWeibAlpha,hipWeibBeta,1,vertWeibAlpha,vertWeibBeta,1,meanSurvival,sdSurvival,baseU,hipUMult,vertUMult,hipCost,vertCost,costComp,discC,discCi,discQi,hipFracMort,50, FALSE)</f>
        <v>6.5114177334092984</v>
      </c>
      <c r="N5800" s="17">
        <v>5.4923959626460856</v>
      </c>
      <c r="O5800" s="27">
        <v>13000</v>
      </c>
      <c r="P5800" s="27">
        <v>10802.67231933806</v>
      </c>
      <c r="Q5800" s="1">
        <v>1</v>
      </c>
      <c r="Y5800" s="17" cm="1">
        <f t="array" ref="Y5800:AC5800">runSim(G5800,H5800,I5800,J5800,K5800,hipWeibAlpha,hipWeibBeta,2,vertWeibAlpha,vertWeibBeta,2,meanSurvival,sdSurvival,baseU,hipUMult,vertUMult,hipCost,vertCost,costInt,discC,discCi,discQi,hipFracMort,50, FALSE)</f>
        <v>7.2034962479391229</v>
      </c>
      <c r="Z5800" s="17">
        <v>6.0188338802805665</v>
      </c>
      <c r="AA5800" s="27">
        <v>11527.068661587095</v>
      </c>
      <c r="AB5800" s="27">
        <v>9669.9373124579179</v>
      </c>
      <c r="AC5800" s="1">
        <v>1</v>
      </c>
    </row>
    <row r="5801" spans="5:29" x14ac:dyDescent="0.35">
      <c r="E5801" s="1">
        <v>5797</v>
      </c>
      <c r="G5801" s="17">
        <v>0.60371005535125732</v>
      </c>
      <c r="H5801" s="17">
        <v>0.48447787761688232</v>
      </c>
      <c r="I5801" s="17">
        <v>0.93217074871063232</v>
      </c>
      <c r="J5801" s="17">
        <v>0.75294101238250732</v>
      </c>
      <c r="K5801" s="17">
        <v>0.51409518718719482</v>
      </c>
      <c r="M5801" s="17" cm="1">
        <f t="array" ref="M5801:Q5801">runSim(G5801,H5801,I5801,J5801,K5801,hipWeibAlpha,hipWeibBeta,1,vertWeibAlpha,vertWeibBeta,1,meanSurvival,sdSurvival,baseU,hipUMult,vertUMult,hipCost,vertCost,costComp,discC,discCi,discQi,hipFracMort,50, FALSE)</f>
        <v>8.4434559981137589</v>
      </c>
      <c r="N5801" s="17">
        <v>6.8420480053897279</v>
      </c>
      <c r="O5801" s="27">
        <v>13000</v>
      </c>
      <c r="P5801" s="27">
        <v>9817.972427278577</v>
      </c>
      <c r="Q5801" s="1">
        <v>1</v>
      </c>
      <c r="Y5801" s="17" cm="1">
        <f t="array" ref="Y5801:AC5801">runSim(G5801,H5801,I5801,J5801,K5801,hipWeibAlpha,hipWeibBeta,2,vertWeibAlpha,vertWeibBeta,2,meanSurvival,sdSurvival,baseU,hipUMult,vertUMult,hipCost,vertCost,costInt,discC,discCi,discQi,hipFracMort,50, FALSE)</f>
        <v>9.8057700576909514</v>
      </c>
      <c r="Z5801" s="17">
        <v>7.7808130049750259</v>
      </c>
      <c r="AA5801" s="27">
        <v>10025.660790375196</v>
      </c>
      <c r="AB5801" s="27">
        <v>7448.8034054341333</v>
      </c>
      <c r="AC5801" s="1">
        <v>1</v>
      </c>
    </row>
    <row r="5802" spans="5:29" x14ac:dyDescent="0.35">
      <c r="E5802" s="1">
        <v>5798</v>
      </c>
      <c r="G5802" s="17">
        <v>0.11109215021133423</v>
      </c>
      <c r="H5802" s="17">
        <v>0.87503868341445923</v>
      </c>
      <c r="I5802" s="17">
        <v>0.96946007013320923</v>
      </c>
      <c r="J5802" s="17">
        <v>0.47589927911758423</v>
      </c>
      <c r="K5802" s="17">
        <v>0.36431175470352173</v>
      </c>
      <c r="M5802" s="17" cm="1">
        <f t="array" ref="M5802:Q5802">runSim(G5802,H5802,I5802,J5802,K5802,hipWeibAlpha,hipWeibBeta,1,vertWeibAlpha,vertWeibBeta,1,meanSurvival,sdSurvival,baseU,hipUMult,vertUMult,hipCost,vertCost,costComp,discC,discCi,discQi,hipFracMort,50, FALSE)</f>
        <v>7.6503536635386169</v>
      </c>
      <c r="N5802" s="17">
        <v>6.3126356196134328</v>
      </c>
      <c r="O5802" s="27">
        <v>6000</v>
      </c>
      <c r="P5802" s="27">
        <v>5297.6742064692371</v>
      </c>
      <c r="Q5802" s="1">
        <v>1</v>
      </c>
      <c r="Y5802" s="17" cm="1">
        <f t="array" ref="Y5802:AC5802">runSim(G5802,H5802,I5802,J5802,K5802,hipWeibAlpha,hipWeibBeta,2,vertWeibAlpha,vertWeibBeta,2,meanSurvival,sdSurvival,baseU,hipUMult,vertUMult,hipCost,vertCost,costInt,discC,discCi,discQi,hipFracMort,50, FALSE)</f>
        <v>7.8549546921229387</v>
      </c>
      <c r="Z5802" s="17">
        <v>6.4886660137378271</v>
      </c>
      <c r="AA5802" s="27">
        <v>11909.327488058963</v>
      </c>
      <c r="AB5802" s="27">
        <v>9646.4369642573474</v>
      </c>
      <c r="AC5802" s="1">
        <v>1</v>
      </c>
    </row>
    <row r="5803" spans="5:29" x14ac:dyDescent="0.35">
      <c r="E5803" s="1">
        <v>5799</v>
      </c>
      <c r="G5803" s="17">
        <v>0.71754693984985352</v>
      </c>
      <c r="H5803" s="17">
        <v>0.20695734024047852</v>
      </c>
      <c r="I5803" s="17">
        <v>0.61119318008422852</v>
      </c>
      <c r="J5803" s="17">
        <v>0.18562555313110352</v>
      </c>
      <c r="K5803" s="17">
        <v>4.7631263732910156E-3</v>
      </c>
      <c r="M5803" s="17" cm="1">
        <f t="array" ref="M5803:Q5803">runSim(G5803,H5803,I5803,J5803,K5803,hipWeibAlpha,hipWeibBeta,1,vertWeibAlpha,vertWeibBeta,1,meanSurvival,sdSurvival,baseU,hipUMult,vertUMult,hipCost,vertCost,costComp,discC,discCi,discQi,hipFracMort,50, FALSE)</f>
        <v>5.3131904747086329</v>
      </c>
      <c r="N5803" s="17">
        <v>4.6761433186467851</v>
      </c>
      <c r="O5803" s="27">
        <v>7000</v>
      </c>
      <c r="P5803" s="27">
        <v>5391.339983038295</v>
      </c>
      <c r="Q5803" s="1">
        <v>1</v>
      </c>
      <c r="Y5803" s="17" cm="1">
        <f t="array" ref="Y5803:AC5803">runSim(G5803,H5803,I5803,J5803,K5803,hipWeibAlpha,hipWeibBeta,2,vertWeibAlpha,vertWeibBeta,2,meanSurvival,sdSurvival,baseU,hipUMult,vertUMult,hipCost,vertCost,costInt,discC,discCi,discQi,hipFracMort,50, FALSE)</f>
        <v>6.5223221583138073</v>
      </c>
      <c r="Z5803" s="17">
        <v>5.5802771313027222</v>
      </c>
      <c r="AA5803" s="27">
        <v>4658.8015416527196</v>
      </c>
      <c r="AB5803" s="27">
        <v>3985.9122366448019</v>
      </c>
      <c r="AC5803" s="1">
        <v>1</v>
      </c>
    </row>
    <row r="5804" spans="5:29" x14ac:dyDescent="0.35">
      <c r="E5804" s="1">
        <v>5800</v>
      </c>
      <c r="G5804" s="17">
        <v>0.19987934827804565</v>
      </c>
      <c r="H5804" s="17">
        <v>0.38789814710617065</v>
      </c>
      <c r="I5804" s="17">
        <v>0.11269062757492065</v>
      </c>
      <c r="J5804" s="17">
        <v>0.10814350843429565</v>
      </c>
      <c r="K5804" s="17">
        <v>0.19760578870773315</v>
      </c>
      <c r="M5804" s="17" cm="1">
        <f t="array" ref="M5804:Q5804">runSim(G5804,H5804,I5804,J5804,K5804,hipWeibAlpha,hipWeibBeta,1,vertWeibAlpha,vertWeibBeta,1,meanSurvival,sdSurvival,baseU,hipUMult,vertUMult,hipCost,vertCost,costComp,discC,discCi,discQi,hipFracMort,50, FALSE)</f>
        <v>5.7680490756513185</v>
      </c>
      <c r="N5804" s="17">
        <v>5.0223754290927669</v>
      </c>
      <c r="O5804" s="27">
        <v>3000</v>
      </c>
      <c r="P5804" s="27">
        <v>2295.1346091104992</v>
      </c>
      <c r="Q5804" s="1">
        <v>1</v>
      </c>
      <c r="Y5804" s="17" cm="1">
        <f t="array" ref="Y5804:AC5804">runSim(G5804,H5804,I5804,J5804,K5804,hipWeibAlpha,hipWeibBeta,2,vertWeibAlpha,vertWeibBeta,2,meanSurvival,sdSurvival,baseU,hipUMult,vertUMult,hipCost,vertCost,costInt,discC,discCi,discQi,hipFracMort,50, FALSE)</f>
        <v>5.8034305604565048</v>
      </c>
      <c r="Z5804" s="17">
        <v>5.0492098751418348</v>
      </c>
      <c r="AA5804" s="27">
        <v>4145.3075431832185</v>
      </c>
      <c r="AB5804" s="27">
        <v>3606.5784822441678</v>
      </c>
      <c r="AC5804" s="1">
        <v>1</v>
      </c>
    </row>
    <row r="5805" spans="5:29" x14ac:dyDescent="0.35">
      <c r="E5805" s="1">
        <v>5801</v>
      </c>
      <c r="G5805" s="17">
        <v>0.78529179096221924</v>
      </c>
      <c r="H5805" s="17">
        <v>0.25248539447784424</v>
      </c>
      <c r="I5805" s="17">
        <v>0.26560795307159424</v>
      </c>
      <c r="J5805" s="17">
        <v>0.12299931049346924</v>
      </c>
      <c r="K5805" s="17">
        <v>0.21398746967315674</v>
      </c>
      <c r="M5805" s="17" cm="1">
        <f t="array" ref="M5805:Q5805">runSim(G5805,H5805,I5805,J5805,K5805,hipWeibAlpha,hipWeibBeta,1,vertWeibAlpha,vertWeibBeta,1,meanSurvival,sdSurvival,baseU,hipUMult,vertUMult,hipCost,vertCost,costComp,discC,discCi,discQi,hipFracMort,50, FALSE)</f>
        <v>5.6998414861150106</v>
      </c>
      <c r="N5805" s="17">
        <v>4.9672135203143366</v>
      </c>
      <c r="O5805" s="27">
        <v>7000</v>
      </c>
      <c r="P5805" s="27">
        <v>5499.7354843485627</v>
      </c>
      <c r="Q5805" s="1">
        <v>1</v>
      </c>
      <c r="Y5805" s="17" cm="1">
        <f t="array" ref="Y5805:AC5805">runSim(G5805,H5805,I5805,J5805,K5805,hipWeibAlpha,hipWeibBeta,2,vertWeibAlpha,vertWeibBeta,2,meanSurvival,sdSurvival,baseU,hipUMult,vertUMult,hipCost,vertCost,costInt,discC,discCi,discQi,hipFracMort,50, FALSE)</f>
        <v>5.9637411318963531</v>
      </c>
      <c r="Z5805" s="17">
        <v>5.1692669653127465</v>
      </c>
      <c r="AA5805" s="27">
        <v>4259.8150942116808</v>
      </c>
      <c r="AB5805" s="27">
        <v>3692.3335466519625</v>
      </c>
      <c r="AC5805" s="1">
        <v>1</v>
      </c>
    </row>
    <row r="5806" spans="5:29" x14ac:dyDescent="0.35">
      <c r="E5806" s="1">
        <v>5802</v>
      </c>
      <c r="G5806" s="17">
        <v>0.11932545900344849</v>
      </c>
      <c r="H5806" s="17">
        <v>0.62399464845657349</v>
      </c>
      <c r="I5806" s="17">
        <v>2.2126972675323486E-2</v>
      </c>
      <c r="J5806" s="17">
        <v>0.91870290040969849</v>
      </c>
      <c r="K5806" s="17">
        <v>0.56761342287063599</v>
      </c>
      <c r="M5806" s="17" cm="1">
        <f t="array" ref="M5806:Q5806">runSim(G5806,H5806,I5806,J5806,K5806,hipWeibAlpha,hipWeibBeta,1,vertWeibAlpha,vertWeibBeta,1,meanSurvival,sdSurvival,baseU,hipUMult,vertUMult,hipCost,vertCost,costComp,discC,discCi,discQi,hipFracMort,50, FALSE)</f>
        <v>9.9357778511104602</v>
      </c>
      <c r="N5806" s="17">
        <v>7.7719665292139162</v>
      </c>
      <c r="O5806" s="27">
        <v>10000</v>
      </c>
      <c r="P5806" s="27">
        <v>7103.9143464333611</v>
      </c>
      <c r="Q5806" s="1">
        <v>1</v>
      </c>
      <c r="Y5806" s="17" cm="1">
        <f t="array" ref="Y5806:AC5806">runSim(G5806,H5806,I5806,J5806,K5806,hipWeibAlpha,hipWeibBeta,2,vertWeibAlpha,vertWeibBeta,2,meanSurvival,sdSurvival,baseU,hipUMult,vertUMult,hipCost,vertCost,costInt,discC,discCi,discQi,hipFracMort,50, FALSE)</f>
        <v>10.968345373871013</v>
      </c>
      <c r="Z5806" s="17">
        <v>8.4608741377460444</v>
      </c>
      <c r="AA5806" s="27">
        <v>11094.599381626498</v>
      </c>
      <c r="AB5806" s="27">
        <v>8262.3495903586791</v>
      </c>
      <c r="AC5806" s="1">
        <v>1</v>
      </c>
    </row>
    <row r="5807" spans="5:29" x14ac:dyDescent="0.35">
      <c r="E5807" s="1">
        <v>5803</v>
      </c>
      <c r="G5807" s="17">
        <v>0.28391146659851074</v>
      </c>
      <c r="H5807" s="17">
        <v>5.1153898239135742E-2</v>
      </c>
      <c r="I5807" s="17">
        <v>0.54425692558288574</v>
      </c>
      <c r="J5807" s="17">
        <v>0.44827914237976074</v>
      </c>
      <c r="K5807" s="17">
        <v>0.73592257499694824</v>
      </c>
      <c r="M5807" s="17" cm="1">
        <f t="array" ref="M5807:Q5807">runSim(G5807,H5807,I5807,J5807,K5807,hipWeibAlpha,hipWeibBeta,1,vertWeibAlpha,vertWeibBeta,1,meanSurvival,sdSurvival,baseU,hipUMult,vertUMult,hipCost,vertCost,costComp,discC,discCi,discQi,hipFracMort,50, FALSE)</f>
        <v>7.9489894348490742</v>
      </c>
      <c r="N5807" s="17">
        <v>6.5786381215879306</v>
      </c>
      <c r="O5807" s="27">
        <v>7000</v>
      </c>
      <c r="P5807" s="27">
        <v>4862.2419639481413</v>
      </c>
      <c r="Q5807" s="1">
        <v>1</v>
      </c>
      <c r="Y5807" s="17" cm="1">
        <f t="array" ref="Y5807:AC5807">runSim(G5807,H5807,I5807,J5807,K5807,hipWeibAlpha,hipWeibBeta,2,vertWeibAlpha,vertWeibBeta,2,meanSurvival,sdSurvival,baseU,hipUMult,vertUMult,hipCost,vertCost,costInt,discC,discCi,discQi,hipFracMort,50, FALSE)</f>
        <v>8.1269783889061813</v>
      </c>
      <c r="Z5807" s="17">
        <v>6.7001324396143085</v>
      </c>
      <c r="AA5807" s="27">
        <v>5804.9845635044157</v>
      </c>
      <c r="AB5807" s="27">
        <v>4785.8088854387915</v>
      </c>
      <c r="AC5807" s="1">
        <v>1</v>
      </c>
    </row>
    <row r="5808" spans="5:29" x14ac:dyDescent="0.35">
      <c r="E5808" s="1">
        <v>5804</v>
      </c>
      <c r="G5808" s="17">
        <v>0.97759240865707397</v>
      </c>
      <c r="H5808" s="17">
        <v>0.83211511373519897</v>
      </c>
      <c r="I5808" s="17">
        <v>0.29030603170394897</v>
      </c>
      <c r="J5808" s="17">
        <v>0.79698938131332397</v>
      </c>
      <c r="K5808" s="17">
        <v>0.23093408346176147</v>
      </c>
      <c r="M5808" s="17" cm="1">
        <f t="array" ref="M5808:Q5808">runSim(G5808,H5808,I5808,J5808,K5808,hipWeibAlpha,hipWeibBeta,1,vertWeibAlpha,vertWeibBeta,1,meanSurvival,sdSurvival,baseU,hipUMult,vertUMult,hipCost,vertCost,costComp,discC,discCi,discQi,hipFracMort,50, FALSE)</f>
        <v>7.6989885571106855</v>
      </c>
      <c r="N5808" s="17">
        <v>6.1908653557108737</v>
      </c>
      <c r="O5808" s="27">
        <v>13000</v>
      </c>
      <c r="P5808" s="27">
        <v>10754.640108929088</v>
      </c>
      <c r="Q5808" s="1">
        <v>1</v>
      </c>
      <c r="Y5808" s="17" cm="1">
        <f t="array" ref="Y5808:AC5808">runSim(G5808,H5808,I5808,J5808,K5808,hipWeibAlpha,hipWeibBeta,2,vertWeibAlpha,vertWeibBeta,2,meanSurvival,sdSurvival,baseU,hipUMult,vertUMult,hipCost,vertCost,costInt,discC,discCi,discQi,hipFracMort,50, FALSE)</f>
        <v>8.5501540683860213</v>
      </c>
      <c r="Z5808" s="17">
        <v>6.8926999183448618</v>
      </c>
      <c r="AA5808" s="27">
        <v>17246.373593476561</v>
      </c>
      <c r="AB5808" s="27">
        <v>13435.578641464877</v>
      </c>
      <c r="AC5808" s="1">
        <v>1</v>
      </c>
    </row>
    <row r="5809" spans="5:29" x14ac:dyDescent="0.35">
      <c r="E5809" s="1">
        <v>5805</v>
      </c>
      <c r="G5809" s="17">
        <v>0.27173268795013428</v>
      </c>
      <c r="H5809" s="17">
        <v>0.23941457271575928</v>
      </c>
      <c r="I5809" s="17">
        <v>5.2341818809509277E-2</v>
      </c>
      <c r="J5809" s="17">
        <v>0.87604176998138428</v>
      </c>
      <c r="K5809" s="17">
        <v>0.68358266353607178</v>
      </c>
      <c r="M5809" s="17" cm="1">
        <f t="array" ref="M5809:Q5809">runSim(G5809,H5809,I5809,J5809,K5809,hipWeibAlpha,hipWeibBeta,1,vertWeibAlpha,vertWeibBeta,1,meanSurvival,sdSurvival,baseU,hipUMult,vertUMult,hipCost,vertCost,costComp,discC,discCi,discQi,hipFracMort,50, FALSE)</f>
        <v>9.6600921799717838</v>
      </c>
      <c r="N5809" s="17">
        <v>7.6457981574546254</v>
      </c>
      <c r="O5809" s="27">
        <v>10000</v>
      </c>
      <c r="P5809" s="27">
        <v>7005.8505822344996</v>
      </c>
      <c r="Q5809" s="1">
        <v>1</v>
      </c>
      <c r="Y5809" s="17" cm="1">
        <f t="array" ref="Y5809:AC5809">runSim(G5809,H5809,I5809,J5809,K5809,hipWeibAlpha,hipWeibBeta,2,vertWeibAlpha,vertWeibBeta,2,meanSurvival,sdSurvival,baseU,hipUMult,vertUMult,hipCost,vertCost,costInt,discC,discCi,discQi,hipFracMort,50, FALSE)</f>
        <v>10.826392341546553</v>
      </c>
      <c r="Z5809" s="17">
        <v>8.3957333239636522</v>
      </c>
      <c r="AA5809" s="27">
        <v>7733.1373868189676</v>
      </c>
      <c r="AB5809" s="27">
        <v>5996.952374259753</v>
      </c>
      <c r="AC5809" s="1">
        <v>1</v>
      </c>
    </row>
    <row r="5810" spans="5:29" x14ac:dyDescent="0.35">
      <c r="E5810" s="1">
        <v>5806</v>
      </c>
      <c r="G5810" s="17">
        <v>0.45126253366470337</v>
      </c>
      <c r="H5810" s="17">
        <v>0.95446687936782837</v>
      </c>
      <c r="I5810" s="17">
        <v>0.95318514108657837</v>
      </c>
      <c r="J5810" s="17">
        <v>0.45083528757095337</v>
      </c>
      <c r="K5810" s="17">
        <v>0.70008760690689087</v>
      </c>
      <c r="M5810" s="17" cm="1">
        <f t="array" ref="M5810:Q5810">runSim(G5810,H5810,I5810,J5810,K5810,hipWeibAlpha,hipWeibBeta,1,vertWeibAlpha,vertWeibBeta,1,meanSurvival,sdSurvival,baseU,hipUMult,vertUMult,hipCost,vertCost,costComp,discC,discCi,discQi,hipFracMort,50, FALSE)</f>
        <v>7.103296700787002</v>
      </c>
      <c r="N5810" s="17">
        <v>5.9161562740138622</v>
      </c>
      <c r="O5810" s="27">
        <v>13000</v>
      </c>
      <c r="P5810" s="27">
        <v>10546.728157343983</v>
      </c>
      <c r="Q5810" s="1">
        <v>1</v>
      </c>
      <c r="Y5810" s="17" cm="1">
        <f t="array" ref="Y5810:AC5810">runSim(G5810,H5810,I5810,J5810,K5810,hipWeibAlpha,hipWeibBeta,2,vertWeibAlpha,vertWeibBeta,2,meanSurvival,sdSurvival,baseU,hipUMult,vertUMult,hipCost,vertCost,costInt,discC,discCi,discQi,hipFracMort,50, FALSE)</f>
        <v>7.568268924453311</v>
      </c>
      <c r="Z5810" s="17">
        <v>6.2662730594898148</v>
      </c>
      <c r="AA5810" s="27">
        <v>11814.673090233304</v>
      </c>
      <c r="AB5810" s="27">
        <v>9964.3048588131041</v>
      </c>
      <c r="AC5810" s="1">
        <v>1</v>
      </c>
    </row>
    <row r="5811" spans="5:29" x14ac:dyDescent="0.35">
      <c r="E5811" s="1">
        <v>5807</v>
      </c>
      <c r="G5811" s="17">
        <v>0.16432094573974609</v>
      </c>
      <c r="H5811" s="17">
        <v>0.43595790863037109</v>
      </c>
      <c r="I5811" s="17">
        <v>0.12730312347412109</v>
      </c>
      <c r="J5811" s="17">
        <v>0.72810268402099609</v>
      </c>
      <c r="K5811" s="17">
        <v>0.96472072601318359</v>
      </c>
      <c r="M5811" s="17" cm="1">
        <f t="array" ref="M5811:Q5811">runSim(G5811,H5811,I5811,J5811,K5811,hipWeibAlpha,hipWeibBeta,1,vertWeibAlpha,vertWeibBeta,1,meanSurvival,sdSurvival,baseU,hipUMult,vertUMult,hipCost,vertCost,costComp,discC,discCi,discQi,hipFracMort,50, FALSE)</f>
        <v>8.866603219372772</v>
      </c>
      <c r="N5811" s="17">
        <v>7.1543712194012663</v>
      </c>
      <c r="O5811" s="27">
        <v>10000</v>
      </c>
      <c r="P5811" s="27">
        <v>7032.5129621312699</v>
      </c>
      <c r="Q5811" s="1">
        <v>1</v>
      </c>
      <c r="Y5811" s="17" cm="1">
        <f t="array" ref="Y5811:AC5811">runSim(G5811,H5811,I5811,J5811,K5811,hipWeibAlpha,hipWeibBeta,2,vertWeibAlpha,vertWeibBeta,2,meanSurvival,sdSurvival,baseU,hipUMult,vertUMult,hipCost,vertCost,costInt,discC,discCi,discQi,hipFracMort,50, FALSE)</f>
        <v>9.6748780957650169</v>
      </c>
      <c r="Z5811" s="17">
        <v>7.699837387988989</v>
      </c>
      <c r="AA5811" s="27">
        <v>6910.6272112607267</v>
      </c>
      <c r="AB5811" s="27">
        <v>5499.8838485635633</v>
      </c>
      <c r="AC5811" s="1">
        <v>1</v>
      </c>
    </row>
    <row r="5812" spans="5:29" x14ac:dyDescent="0.35">
      <c r="E5812" s="1">
        <v>5808</v>
      </c>
      <c r="G5812" s="17">
        <v>0.95770186185836792</v>
      </c>
      <c r="H5812" s="17">
        <v>0.79904097318649292</v>
      </c>
      <c r="I5812" s="17">
        <v>0.66250532865524292</v>
      </c>
      <c r="J5812" s="17">
        <v>0.57885664701461792</v>
      </c>
      <c r="K5812" s="17">
        <v>0.91587752103805542</v>
      </c>
      <c r="M5812" s="17" cm="1">
        <f t="array" ref="M5812:Q5812">runSim(G5812,H5812,I5812,J5812,K5812,hipWeibAlpha,hipWeibBeta,1,vertWeibAlpha,vertWeibBeta,1,meanSurvival,sdSurvival,baseU,hipUMult,vertUMult,hipCost,vertCost,costComp,discC,discCi,discQi,hipFracMort,50, FALSE)</f>
        <v>6.9354049876407631</v>
      </c>
      <c r="N5812" s="17">
        <v>5.7434346681725801</v>
      </c>
      <c r="O5812" s="27">
        <v>13000</v>
      </c>
      <c r="P5812" s="27">
        <v>10824.231609676004</v>
      </c>
      <c r="Q5812" s="1">
        <v>1</v>
      </c>
      <c r="Y5812" s="17" cm="1">
        <f t="array" ref="Y5812:AC5812">runSim(G5812,H5812,I5812,J5812,K5812,hipWeibAlpha,hipWeibBeta,2,vertWeibAlpha,vertWeibBeta,2,meanSurvival,sdSurvival,baseU,hipUMult,vertUMult,hipCost,vertCost,costInt,discC,discCi,discQi,hipFracMort,50, FALSE)</f>
        <v>7.9187708955709617</v>
      </c>
      <c r="Z5812" s="17">
        <v>6.5298744463030403</v>
      </c>
      <c r="AA5812" s="27">
        <v>16298.454052603771</v>
      </c>
      <c r="AB5812" s="27">
        <v>12537.884781481753</v>
      </c>
      <c r="AC5812" s="1">
        <v>1</v>
      </c>
    </row>
    <row r="5813" spans="5:29" x14ac:dyDescent="0.35">
      <c r="E5813" s="1">
        <v>5809</v>
      </c>
      <c r="G5813" s="17">
        <v>0.71739065647125244</v>
      </c>
      <c r="H5813" s="17">
        <v>0.22462332248687744</v>
      </c>
      <c r="I5813" s="17">
        <v>0.82173025608062744</v>
      </c>
      <c r="J5813" s="17">
        <v>0.91642630100250244</v>
      </c>
      <c r="K5813" s="17">
        <v>0.76473867893218994</v>
      </c>
      <c r="M5813" s="17" cm="1">
        <f t="array" ref="M5813:Q5813">runSim(G5813,H5813,I5813,J5813,K5813,hipWeibAlpha,hipWeibBeta,1,vertWeibAlpha,vertWeibBeta,1,meanSurvival,sdSurvival,baseU,hipUMult,vertUMult,hipCost,vertCost,costComp,discC,discCi,discQi,hipFracMort,50, FALSE)</f>
        <v>9.4699376752150055</v>
      </c>
      <c r="N5813" s="17">
        <v>7.4581782011205009</v>
      </c>
      <c r="O5813" s="27">
        <v>13000</v>
      </c>
      <c r="P5813" s="27">
        <v>9431.4525902670539</v>
      </c>
      <c r="Q5813" s="1">
        <v>1</v>
      </c>
      <c r="Y5813" s="17" cm="1">
        <f t="array" ref="Y5813:AC5813">runSim(G5813,H5813,I5813,J5813,K5813,hipWeibAlpha,hipWeibBeta,2,vertWeibAlpha,vertWeibBeta,2,meanSurvival,sdSurvival,baseU,hipUMult,vertUMult,hipCost,vertCost,costInt,discC,discCi,discQi,hipFracMort,50, FALSE)</f>
        <v>11.132780107429562</v>
      </c>
      <c r="Z5813" s="17">
        <v>8.5731413548005477</v>
      </c>
      <c r="AA5813" s="27">
        <v>15072.142017644594</v>
      </c>
      <c r="AB5813" s="27">
        <v>10345.784990706943</v>
      </c>
      <c r="AC5813" s="1">
        <v>1</v>
      </c>
    </row>
    <row r="5814" spans="5:29" x14ac:dyDescent="0.35">
      <c r="E5814" s="1">
        <v>5810</v>
      </c>
      <c r="G5814" s="17">
        <v>0.20632964372634888</v>
      </c>
      <c r="H5814" s="17">
        <v>0.59088164567947388</v>
      </c>
      <c r="I5814" s="17">
        <v>0.23706084489822388</v>
      </c>
      <c r="J5814" s="17">
        <v>0.42172271013259888</v>
      </c>
      <c r="K5814" s="17">
        <v>0.29866057634353638</v>
      </c>
      <c r="M5814" s="17" cm="1">
        <f t="array" ref="M5814:Q5814">runSim(G5814,H5814,I5814,J5814,K5814,hipWeibAlpha,hipWeibBeta,1,vertWeibAlpha,vertWeibBeta,1,meanSurvival,sdSurvival,baseU,hipUMult,vertUMult,hipCost,vertCost,costComp,discC,discCi,discQi,hipFracMort,50, FALSE)</f>
        <v>7.5615917487506881</v>
      </c>
      <c r="N5814" s="17">
        <v>6.2912547891573185</v>
      </c>
      <c r="O5814" s="27">
        <v>10000</v>
      </c>
      <c r="P5814" s="27">
        <v>7217.4701583884189</v>
      </c>
      <c r="Q5814" s="1">
        <v>1</v>
      </c>
      <c r="Y5814" s="17" cm="1">
        <f t="array" ref="Y5814:AC5814">runSim(G5814,H5814,I5814,J5814,K5814,hipWeibAlpha,hipWeibBeta,2,vertWeibAlpha,vertWeibBeta,2,meanSurvival,sdSurvival,baseU,hipUMult,vertUMult,hipCost,vertCost,costInt,discC,discCi,discQi,hipFracMort,50, FALSE)</f>
        <v>7.9852745267071965</v>
      </c>
      <c r="Z5814" s="17">
        <v>6.604756729807657</v>
      </c>
      <c r="AA5814" s="27">
        <v>5703.7675190765694</v>
      </c>
      <c r="AB5814" s="27">
        <v>4717.6833784340415</v>
      </c>
      <c r="AC5814" s="1">
        <v>1</v>
      </c>
    </row>
    <row r="5815" spans="5:29" x14ac:dyDescent="0.35">
      <c r="E5815" s="1">
        <v>5811</v>
      </c>
      <c r="G5815" s="17">
        <v>0.87299656867980957</v>
      </c>
      <c r="H5815" s="17">
        <v>5.9056282043457031E-4</v>
      </c>
      <c r="I5815" s="17">
        <v>0.74955296516418457</v>
      </c>
      <c r="J5815" s="17">
        <v>0.78931736946105957</v>
      </c>
      <c r="K5815" s="17">
        <v>0.89287877082824707</v>
      </c>
      <c r="M5815" s="17" cm="1">
        <f t="array" ref="M5815:Q5815">runSim(G5815,H5815,I5815,J5815,K5815,hipWeibAlpha,hipWeibBeta,1,vertWeibAlpha,vertWeibBeta,1,meanSurvival,sdSurvival,baseU,hipUMult,vertUMult,hipCost,vertCost,costComp,discC,discCi,discQi,hipFracMort,50, FALSE)</f>
        <v>8.6287714186466005</v>
      </c>
      <c r="N5815" s="17">
        <v>6.924551348423412</v>
      </c>
      <c r="O5815" s="27">
        <v>7000</v>
      </c>
      <c r="P5815" s="27">
        <v>5680.657395793306</v>
      </c>
      <c r="Q5815" s="1">
        <v>1</v>
      </c>
      <c r="Y5815" s="17" cm="1">
        <f t="array" ref="Y5815:AC5815">runSim(G5815,H5815,I5815,J5815,K5815,hipWeibAlpha,hipWeibBeta,2,vertWeibAlpha,vertWeibBeta,2,meanSurvival,sdSurvival,baseU,hipUMult,vertUMult,hipCost,vertCost,costInt,discC,discCi,discQi,hipFracMort,50, FALSE)</f>
        <v>9.6911563469493274</v>
      </c>
      <c r="Z5815" s="17">
        <v>7.7026267736660774</v>
      </c>
      <c r="AA5815" s="27">
        <v>14206.082371756071</v>
      </c>
      <c r="AB5815" s="27">
        <v>10291.663632035994</v>
      </c>
      <c r="AC5815" s="1">
        <v>1</v>
      </c>
    </row>
    <row r="5816" spans="5:29" x14ac:dyDescent="0.35">
      <c r="E5816" s="1">
        <v>5812</v>
      </c>
      <c r="G5816" s="17">
        <v>0.16004413366317749</v>
      </c>
      <c r="H5816" s="17">
        <v>0.93351215124130249</v>
      </c>
      <c r="I5816" s="17">
        <v>0.62412494421005249</v>
      </c>
      <c r="J5816" s="17">
        <v>0.72358173131942749</v>
      </c>
      <c r="K5816" s="17">
        <v>0.20977252721786499</v>
      </c>
      <c r="M5816" s="17" cm="1">
        <f t="array" ref="M5816:Q5816">runSim(G5816,H5816,I5816,J5816,K5816,hipWeibAlpha,hipWeibBeta,1,vertWeibAlpha,vertWeibBeta,1,meanSurvival,sdSurvival,baseU,hipUMult,vertUMult,hipCost,vertCost,costComp,discC,discCi,discQi,hipFracMort,50, FALSE)</f>
        <v>8.490636708005125</v>
      </c>
      <c r="N5816" s="17">
        <v>6.8372620498758359</v>
      </c>
      <c r="O5816" s="27">
        <v>13000</v>
      </c>
      <c r="P5816" s="27">
        <v>9792.6662040008741</v>
      </c>
      <c r="Q5816" s="1">
        <v>1</v>
      </c>
      <c r="Y5816" s="17" cm="1">
        <f t="array" ref="Y5816:AC5816">runSim(G5816,H5816,I5816,J5816,K5816,hipWeibAlpha,hipWeibBeta,2,vertWeibAlpha,vertWeibBeta,2,meanSurvival,sdSurvival,baseU,hipUMult,vertUMult,hipCost,vertCost,costInt,discC,discCi,discQi,hipFracMort,50, FALSE)</f>
        <v>8.975519398149622</v>
      </c>
      <c r="Z5816" s="17">
        <v>7.1874542881065437</v>
      </c>
      <c r="AA5816" s="27">
        <v>12890.27252258742</v>
      </c>
      <c r="AB5816" s="27">
        <v>10233.50403080964</v>
      </c>
      <c r="AC5816" s="1">
        <v>1</v>
      </c>
    </row>
    <row r="5817" spans="5:29" x14ac:dyDescent="0.35">
      <c r="E5817" s="1">
        <v>5813</v>
      </c>
      <c r="G5817" s="17">
        <v>0.37525641918182373</v>
      </c>
      <c r="H5817" s="17">
        <v>0.58610236644744873</v>
      </c>
      <c r="I5817" s="17">
        <v>0.70176398754119873</v>
      </c>
      <c r="J5817" s="17">
        <v>0.74714362621307373</v>
      </c>
      <c r="K5817" s="17">
        <v>0.89794623851776123</v>
      </c>
      <c r="M5817" s="17" cm="1">
        <f t="array" ref="M5817:Q5817">runSim(G5817,H5817,I5817,J5817,K5817,hipWeibAlpha,hipWeibBeta,1,vertWeibAlpha,vertWeibBeta,1,meanSurvival,sdSurvival,baseU,hipUMult,vertUMult,hipCost,vertCost,costComp,discC,discCi,discQi,hipFracMort,50, FALSE)</f>
        <v>8.5898312529656025</v>
      </c>
      <c r="N5817" s="17">
        <v>6.9465770923077903</v>
      </c>
      <c r="O5817" s="27">
        <v>13000</v>
      </c>
      <c r="P5817" s="27">
        <v>9507.029677859693</v>
      </c>
      <c r="Q5817" s="1">
        <v>1</v>
      </c>
      <c r="Y5817" s="17" cm="1">
        <f t="array" ref="Y5817:AC5817">runSim(G5817,H5817,I5817,J5817,K5817,hipWeibAlpha,hipWeibBeta,2,vertWeibAlpha,vertWeibBeta,2,meanSurvival,sdSurvival,baseU,hipUMult,vertUMult,hipCost,vertCost,costInt,discC,discCi,discQi,hipFracMort,50, FALSE)</f>
        <v>9.6364914448459977</v>
      </c>
      <c r="Z5817" s="17">
        <v>7.6723019317993666</v>
      </c>
      <c r="AA5817" s="27">
        <v>9998.2922185236421</v>
      </c>
      <c r="AB5817" s="27">
        <v>7560.5091088467689</v>
      </c>
      <c r="AC5817" s="1">
        <v>1</v>
      </c>
    </row>
    <row r="5818" spans="5:29" x14ac:dyDescent="0.35">
      <c r="E5818" s="1">
        <v>5814</v>
      </c>
      <c r="G5818" s="17">
        <v>0.68805462121963501</v>
      </c>
      <c r="H5818" s="17">
        <v>0.46176677942276001</v>
      </c>
      <c r="I5818" s="17">
        <v>0.55228191614151001</v>
      </c>
      <c r="J5818" s="17">
        <v>0.38489300012588501</v>
      </c>
      <c r="K5818" s="17">
        <v>0.10436016321182251</v>
      </c>
      <c r="M5818" s="17" cm="1">
        <f t="array" ref="M5818:Q5818">runSim(G5818,H5818,I5818,J5818,K5818,hipWeibAlpha,hipWeibBeta,1,vertWeibAlpha,vertWeibBeta,1,meanSurvival,sdSurvival,baseU,hipUMult,vertUMult,hipCost,vertCost,costComp,discC,discCi,discQi,hipFracMort,50, FALSE)</f>
        <v>6.9790076964770815</v>
      </c>
      <c r="N5818" s="17">
        <v>5.8837314642148408</v>
      </c>
      <c r="O5818" s="27">
        <v>10000</v>
      </c>
      <c r="P5818" s="27">
        <v>7704.3305567767638</v>
      </c>
      <c r="Q5818" s="1">
        <v>1</v>
      </c>
      <c r="Y5818" s="17" cm="1">
        <f t="array" ref="Y5818:AC5818">runSim(G5818,H5818,I5818,J5818,K5818,hipWeibAlpha,hipWeibBeta,2,vertWeibAlpha,vertWeibBeta,2,meanSurvival,sdSurvival,baseU,hipUMult,vertUMult,hipCost,vertCost,costInt,discC,discCi,discQi,hipFracMort,50, FALSE)</f>
        <v>7.785424859577379</v>
      </c>
      <c r="Z5818" s="17">
        <v>6.4691112448956094</v>
      </c>
      <c r="AA5818" s="27">
        <v>5561.0177568409854</v>
      </c>
      <c r="AB5818" s="27">
        <v>4620.7937463540075</v>
      </c>
      <c r="AC5818" s="1">
        <v>1</v>
      </c>
    </row>
    <row r="5819" spans="5:29" x14ac:dyDescent="0.35">
      <c r="E5819" s="1">
        <v>5815</v>
      </c>
      <c r="G5819" s="17">
        <v>0.31185483932495117</v>
      </c>
      <c r="H5819" s="17">
        <v>0.77196836471557617</v>
      </c>
      <c r="I5819" s="17">
        <v>0.18792295455932617</v>
      </c>
      <c r="J5819" s="17">
        <v>0.78383970260620117</v>
      </c>
      <c r="K5819" s="17">
        <v>0.10981321334838867</v>
      </c>
      <c r="M5819" s="17" cm="1">
        <f t="array" ref="M5819:Q5819">runSim(G5819,H5819,I5819,J5819,K5819,hipWeibAlpha,hipWeibBeta,1,vertWeibAlpha,vertWeibBeta,1,meanSurvival,sdSurvival,baseU,hipUMult,vertUMult,hipCost,vertCost,costComp,discC,discCi,discQi,hipFracMort,50, FALSE)</f>
        <v>8.7043238334942501</v>
      </c>
      <c r="N5819" s="17">
        <v>6.9946401458216645</v>
      </c>
      <c r="O5819" s="27">
        <v>10000</v>
      </c>
      <c r="P5819" s="27">
        <v>7504.4023823417338</v>
      </c>
      <c r="Q5819" s="1">
        <v>1</v>
      </c>
      <c r="Y5819" s="17" cm="1">
        <f t="array" ref="Y5819:AC5819">runSim(G5819,H5819,I5819,J5819,K5819,hipWeibAlpha,hipWeibBeta,2,vertWeibAlpha,vertWeibBeta,2,meanSurvival,sdSurvival,baseU,hipUMult,vertUMult,hipCost,vertCost,costInt,discC,discCi,discQi,hipFracMort,50, FALSE)</f>
        <v>9.6138623338129605</v>
      </c>
      <c r="Z5819" s="17">
        <v>7.6341856521295242</v>
      </c>
      <c r="AA5819" s="27">
        <v>10177.840226021868</v>
      </c>
      <c r="AB5819" s="27">
        <v>7931.7706963983337</v>
      </c>
      <c r="AC5819" s="1">
        <v>1</v>
      </c>
    </row>
    <row r="5820" spans="5:29" x14ac:dyDescent="0.35">
      <c r="E5820" s="1">
        <v>5816</v>
      </c>
      <c r="G5820" s="17">
        <v>0.44136971235275269</v>
      </c>
      <c r="H5820" s="17">
        <v>0.71727913618087769</v>
      </c>
      <c r="I5820" s="17">
        <v>0.40691536664962769</v>
      </c>
      <c r="J5820" s="17">
        <v>0.33791512250900269</v>
      </c>
      <c r="K5820" s="17">
        <v>0.90686959028244019</v>
      </c>
      <c r="M5820" s="17" cm="1">
        <f t="array" ref="M5820:Q5820">runSim(G5820,H5820,I5820,J5820,K5820,hipWeibAlpha,hipWeibBeta,1,vertWeibAlpha,vertWeibBeta,1,meanSurvival,sdSurvival,baseU,hipUMult,vertUMult,hipCost,vertCost,costComp,discC,discCi,discQi,hipFracMort,50, FALSE)</f>
        <v>6.8978617869230554</v>
      </c>
      <c r="N5820" s="17">
        <v>5.8204823790491522</v>
      </c>
      <c r="O5820" s="27">
        <v>10000</v>
      </c>
      <c r="P5820" s="27">
        <v>7606.7244104536549</v>
      </c>
      <c r="Q5820" s="1">
        <v>1</v>
      </c>
      <c r="Y5820" s="17" cm="1">
        <f t="array" ref="Y5820:AC5820">runSim(G5820,H5820,I5820,J5820,K5820,hipWeibAlpha,hipWeibBeta,2,vertWeibAlpha,vertWeibBeta,2,meanSurvival,sdSurvival,baseU,hipUMult,vertUMult,hipCost,vertCost,costInt,discC,discCi,discQi,hipFracMort,50, FALSE)</f>
        <v>7.4152975997475261</v>
      </c>
      <c r="Z5820" s="17">
        <v>6.2125770619144234</v>
      </c>
      <c r="AA5820" s="27">
        <v>8372.7602173306641</v>
      </c>
      <c r="AB5820" s="27">
        <v>6675.9131483289002</v>
      </c>
      <c r="AC5820" s="1">
        <v>1</v>
      </c>
    </row>
    <row r="5821" spans="5:29" x14ac:dyDescent="0.35">
      <c r="E5821" s="1">
        <v>5817</v>
      </c>
      <c r="G5821" s="17">
        <v>0.98757851123809814</v>
      </c>
      <c r="H5821" s="17">
        <v>0.19110023975372314</v>
      </c>
      <c r="I5821" s="17">
        <v>0.30969154834747314</v>
      </c>
      <c r="J5821" s="17">
        <v>0.36044228076934814</v>
      </c>
      <c r="K5821" s="17">
        <v>1.2953877449035645E-2</v>
      </c>
      <c r="M5821" s="17" cm="1">
        <f t="array" ref="M5821:Q5821">runSim(G5821,H5821,I5821,J5821,K5821,hipWeibAlpha,hipWeibBeta,1,vertWeibAlpha,vertWeibBeta,1,meanSurvival,sdSurvival,baseU,hipUMult,vertUMult,hipCost,vertCost,costComp,discC,discCi,discQi,hipFracMort,50, FALSE)</f>
        <v>2.3405573769703287</v>
      </c>
      <c r="N5821" s="17">
        <v>2.2109606559661126</v>
      </c>
      <c r="O5821" s="27">
        <v>7000</v>
      </c>
      <c r="P5821" s="27">
        <v>6239.3979901887678</v>
      </c>
      <c r="Q5821" s="1">
        <v>1</v>
      </c>
      <c r="Y5821" s="17" cm="1">
        <f t="array" ref="Y5821:AC5821">runSim(G5821,H5821,I5821,J5821,K5821,hipWeibAlpha,hipWeibBeta,2,vertWeibAlpha,vertWeibBeta,2,meanSurvival,sdSurvival,baseU,hipUMult,vertUMult,hipCost,vertCost,costInt,discC,discCi,discQi,hipFracMort,50, FALSE)</f>
        <v>4.6811147539406575</v>
      </c>
      <c r="Z5821" s="17">
        <v>4.1816840092834537</v>
      </c>
      <c r="AA5821" s="27">
        <v>10343.653395671899</v>
      </c>
      <c r="AB5821" s="27">
        <v>8548.35818948413</v>
      </c>
      <c r="AC5821" s="1">
        <v>1</v>
      </c>
    </row>
    <row r="5822" spans="5:29" x14ac:dyDescent="0.35">
      <c r="E5822" s="1">
        <v>5818</v>
      </c>
      <c r="G5822" s="17">
        <v>0.73219186067581177</v>
      </c>
      <c r="H5822" s="17">
        <v>2.7876675128936768E-2</v>
      </c>
      <c r="I5822" s="17">
        <v>0.10960274934768677</v>
      </c>
      <c r="J5822" s="17">
        <v>0.42610055208206177</v>
      </c>
      <c r="K5822" s="17">
        <v>0.39044076204299927</v>
      </c>
      <c r="M5822" s="17" cm="1">
        <f t="array" ref="M5822:Q5822">runSim(G5822,H5822,I5822,J5822,K5822,hipWeibAlpha,hipWeibBeta,1,vertWeibAlpha,vertWeibBeta,1,meanSurvival,sdSurvival,baseU,hipUMult,vertUMult,hipCost,vertCost,costComp,discC,discCi,discQi,hipFracMort,50, FALSE)</f>
        <v>7.3141659182793006</v>
      </c>
      <c r="N5822" s="17">
        <v>6.1185174219348575</v>
      </c>
      <c r="O5822" s="27">
        <v>7000</v>
      </c>
      <c r="P5822" s="27">
        <v>5413.314935437661</v>
      </c>
      <c r="Q5822" s="1">
        <v>1</v>
      </c>
      <c r="Y5822" s="17" cm="1">
        <f t="array" ref="Y5822:AC5822">runSim(G5822,H5822,I5822,J5822,K5822,hipWeibAlpha,hipWeibBeta,2,vertWeibAlpha,vertWeibBeta,2,meanSurvival,sdSurvival,baseU,hipUMult,vertUMult,hipCost,vertCost,costInt,discC,discCi,discQi,hipFracMort,50, FALSE)</f>
        <v>8.0087474956646645</v>
      </c>
      <c r="Z5822" s="17">
        <v>6.6206014651243823</v>
      </c>
      <c r="AA5822" s="27">
        <v>5720.5339254747605</v>
      </c>
      <c r="AB5822" s="27">
        <v>4729.0010465174155</v>
      </c>
      <c r="AC5822" s="1">
        <v>1</v>
      </c>
    </row>
    <row r="5823" spans="5:29" x14ac:dyDescent="0.35">
      <c r="E5823" s="1">
        <v>5819</v>
      </c>
      <c r="G5823" s="17">
        <v>0.7861325740814209</v>
      </c>
      <c r="H5823" s="17">
        <v>0.1803281307220459</v>
      </c>
      <c r="I5823" s="17">
        <v>0.6226499080657959</v>
      </c>
      <c r="J5823" s="17">
        <v>0.2669064998626709</v>
      </c>
      <c r="K5823" s="17">
        <v>0.6082608699798584</v>
      </c>
      <c r="M5823" s="17" cm="1">
        <f t="array" ref="M5823:Q5823">runSim(G5823,H5823,I5823,J5823,K5823,hipWeibAlpha,hipWeibBeta,1,vertWeibAlpha,vertWeibBeta,1,meanSurvival,sdSurvival,baseU,hipUMult,vertUMult,hipCost,vertCost,costComp,discC,discCi,discQi,hipFracMort,50, FALSE)</f>
        <v>6.5457165560222865</v>
      </c>
      <c r="N5823" s="17">
        <v>5.5809226774697853</v>
      </c>
      <c r="O5823" s="27">
        <v>7000</v>
      </c>
      <c r="P5823" s="27">
        <v>5501.2064475205134</v>
      </c>
      <c r="Q5823" s="1">
        <v>1</v>
      </c>
      <c r="Y5823" s="17" cm="1">
        <f t="array" ref="Y5823:AC5823">runSim(G5823,H5823,I5823,J5823,K5823,hipWeibAlpha,hipWeibBeta,2,vertWeibAlpha,vertWeibBeta,2,meanSurvival,sdSurvival,baseU,hipUMult,vertUMult,hipCost,vertCost,costInt,discC,discCi,discQi,hipFracMort,50, FALSE)</f>
        <v>7.0933884121448845</v>
      </c>
      <c r="Z5823" s="17">
        <v>5.9889711343177385</v>
      </c>
      <c r="AA5823" s="27">
        <v>5066.7060086749179</v>
      </c>
      <c r="AB5823" s="27">
        <v>4277.8365245126706</v>
      </c>
      <c r="AC5823" s="1">
        <v>1</v>
      </c>
    </row>
    <row r="5824" spans="5:29" x14ac:dyDescent="0.35">
      <c r="E5824" s="1">
        <v>5820</v>
      </c>
      <c r="G5824" s="17">
        <v>0.44846814870834351</v>
      </c>
      <c r="H5824" s="17">
        <v>0.42213147878646851</v>
      </c>
      <c r="I5824" s="17">
        <v>3.2666146755218506E-2</v>
      </c>
      <c r="J5824" s="17">
        <v>0.31864637136459351</v>
      </c>
      <c r="K5824" s="17">
        <v>0.59145826101303101</v>
      </c>
      <c r="M5824" s="17" cm="1">
        <f t="array" ref="M5824:Q5824">runSim(G5824,H5824,I5824,J5824,K5824,hipWeibAlpha,hipWeibBeta,1,vertWeibAlpha,vertWeibBeta,1,meanSurvival,sdSurvival,baseU,hipUMult,vertUMult,hipCost,vertCost,costComp,discC,discCi,discQi,hipFracMort,50, FALSE)</f>
        <v>7.0121598752403562</v>
      </c>
      <c r="N5824" s="17">
        <v>5.9232087165711595</v>
      </c>
      <c r="O5824" s="27">
        <v>10000</v>
      </c>
      <c r="P5824" s="27">
        <v>7378.3404453492421</v>
      </c>
      <c r="Q5824" s="1">
        <v>1</v>
      </c>
      <c r="Y5824" s="17" cm="1">
        <f t="array" ref="Y5824:AC5824">runSim(G5824,H5824,I5824,J5824,K5824,hipWeibAlpha,hipWeibBeta,2,vertWeibAlpha,vertWeibBeta,2,meanSurvival,sdSurvival,baseU,hipUMult,vertUMult,hipCost,vertCost,costInt,discC,discCi,discQi,hipFracMort,50, FALSE)</f>
        <v>7.4098765403305498</v>
      </c>
      <c r="Z5824" s="17">
        <v>6.2105802505593628</v>
      </c>
      <c r="AA5824" s="27">
        <v>5292.7689573789639</v>
      </c>
      <c r="AB5824" s="27">
        <v>4436.1287503995454</v>
      </c>
      <c r="AC5824" s="1">
        <v>1</v>
      </c>
    </row>
    <row r="5825" spans="5:29" x14ac:dyDescent="0.35">
      <c r="E5825" s="1">
        <v>5821</v>
      </c>
      <c r="G5825" s="17">
        <v>0.92648828029632568</v>
      </c>
      <c r="H5825" s="17">
        <v>0.53674829006195068</v>
      </c>
      <c r="I5825" s="17">
        <v>0.89264428615570068</v>
      </c>
      <c r="J5825" s="17">
        <v>0.37845361232757568</v>
      </c>
      <c r="K5825" s="17">
        <v>0.66939294338226318</v>
      </c>
      <c r="M5825" s="17" cm="1">
        <f t="array" ref="M5825:Q5825">runSim(G5825,H5825,I5825,J5825,K5825,hipWeibAlpha,hipWeibBeta,1,vertWeibAlpha,vertWeibBeta,1,meanSurvival,sdSurvival,baseU,hipUMult,vertUMult,hipCost,vertCost,costComp,discC,discCi,discQi,hipFracMort,50, FALSE)</f>
        <v>6.482432925842204</v>
      </c>
      <c r="N5825" s="17">
        <v>5.4896429637801436</v>
      </c>
      <c r="O5825" s="27">
        <v>13000</v>
      </c>
      <c r="P5825" s="27">
        <v>10457.280974184028</v>
      </c>
      <c r="Q5825" s="1">
        <v>1</v>
      </c>
      <c r="Y5825" s="17" cm="1">
        <f t="array" ref="Y5825:AC5825">runSim(G5825,H5825,I5825,J5825,K5825,hipWeibAlpha,hipWeibBeta,2,vertWeibAlpha,vertWeibBeta,2,meanSurvival,sdSurvival,baseU,hipUMult,vertUMult,hipCost,vertCost,costInt,discC,discCi,discQi,hipFracMort,50, FALSE)</f>
        <v>7.6522891954650571</v>
      </c>
      <c r="Z5825" s="17">
        <v>6.3775205291756949</v>
      </c>
      <c r="AA5825" s="27">
        <v>12535.682969243269</v>
      </c>
      <c r="AB5825" s="27">
        <v>9479.076586567835</v>
      </c>
      <c r="AC5825" s="1">
        <v>1</v>
      </c>
    </row>
    <row r="5826" spans="5:29" x14ac:dyDescent="0.35">
      <c r="E5826" s="1">
        <v>5822</v>
      </c>
      <c r="G5826" s="17">
        <v>0.28484731912612915</v>
      </c>
      <c r="H5826" s="17">
        <v>0.86031728982925415</v>
      </c>
      <c r="I5826" s="17">
        <v>0.23012930154800415</v>
      </c>
      <c r="J5826" s="17">
        <v>0.74145132303237915</v>
      </c>
      <c r="K5826" s="17">
        <v>0.54050832986831665</v>
      </c>
      <c r="M5826" s="17" cm="1">
        <f t="array" ref="M5826:Q5826">runSim(G5826,H5826,I5826,J5826,K5826,hipWeibAlpha,hipWeibBeta,1,vertWeibAlpha,vertWeibBeta,1,meanSurvival,sdSurvival,baseU,hipUMult,vertUMult,hipCost,vertCost,costComp,discC,discCi,discQi,hipFracMort,50, FALSE)</f>
        <v>8.4727975789698409</v>
      </c>
      <c r="N5826" s="17">
        <v>6.8366622325896094</v>
      </c>
      <c r="O5826" s="27">
        <v>13000</v>
      </c>
      <c r="P5826" s="27">
        <v>9491.1318962335263</v>
      </c>
      <c r="Q5826" s="1">
        <v>1</v>
      </c>
      <c r="Y5826" s="17" cm="1">
        <f t="array" ref="Y5826:AC5826">runSim(G5826,H5826,I5826,J5826,K5826,hipWeibAlpha,hipWeibBeta,2,vertWeibAlpha,vertWeibBeta,2,meanSurvival,sdSurvival,baseU,hipUMult,vertUMult,hipCost,vertCost,costInt,discC,discCi,discQi,hipFracMort,50, FALSE)</f>
        <v>9.2188216649145645</v>
      </c>
      <c r="Z5826" s="17">
        <v>7.3688027013692237</v>
      </c>
      <c r="AA5826" s="27">
        <v>9971.7393317270962</v>
      </c>
      <c r="AB5826" s="27">
        <v>7961.0468666782217</v>
      </c>
      <c r="AC5826" s="1">
        <v>1</v>
      </c>
    </row>
    <row r="5827" spans="5:29" x14ac:dyDescent="0.35">
      <c r="E5827" s="1">
        <v>5823</v>
      </c>
      <c r="G5827" s="17">
        <v>0.27001190185546875</v>
      </c>
      <c r="H5827" s="17">
        <v>0.32485198974609375</v>
      </c>
      <c r="I5827" s="17">
        <v>0.90291595458984375</v>
      </c>
      <c r="J5827" s="17">
        <v>0.46269989013671875</v>
      </c>
      <c r="K5827" s="17">
        <v>4.990386962890625E-2</v>
      </c>
      <c r="M5827" s="17" cm="1">
        <f t="array" ref="M5827:Q5827">runSim(G5827,H5827,I5827,J5827,K5827,hipWeibAlpha,hipWeibBeta,1,vertWeibAlpha,vertWeibBeta,1,meanSurvival,sdSurvival,baseU,hipUMult,vertUMult,hipCost,vertCost,costComp,discC,discCi,discQi,hipFracMort,50, FALSE)</f>
        <v>7.3328694417652995</v>
      </c>
      <c r="N5827" s="17">
        <v>6.1531947928320685</v>
      </c>
      <c r="O5827" s="27">
        <v>10000</v>
      </c>
      <c r="P5827" s="27">
        <v>7085.5667473898911</v>
      </c>
      <c r="Q5827" s="1">
        <v>1</v>
      </c>
      <c r="Y5827" s="17" cm="1">
        <f t="array" ref="Y5827:AC5827">runSim(G5827,H5827,I5827,J5827,K5827,hipWeibAlpha,hipWeibBeta,2,vertWeibAlpha,vertWeibBeta,2,meanSurvival,sdSurvival,baseU,hipUMult,vertUMult,hipCost,vertCost,costInt,discC,discCi,discQi,hipFracMort,50, FALSE)</f>
        <v>8.2033682830836927</v>
      </c>
      <c r="Z5827" s="17">
        <v>6.7512728201407821</v>
      </c>
      <c r="AA5827" s="27">
        <v>5859.5487736312089</v>
      </c>
      <c r="AB5827" s="27">
        <v>4822.3377286719879</v>
      </c>
      <c r="AC5827" s="1">
        <v>1</v>
      </c>
    </row>
    <row r="5828" spans="5:29" x14ac:dyDescent="0.35">
      <c r="E5828" s="1">
        <v>5824</v>
      </c>
      <c r="G5828" s="17">
        <v>0.82129305601119995</v>
      </c>
      <c r="H5828" s="17">
        <v>0.31302279233932495</v>
      </c>
      <c r="I5828" s="17">
        <v>0.51633089780807495</v>
      </c>
      <c r="J5828" s="17">
        <v>0.55572909116744995</v>
      </c>
      <c r="K5828" s="17">
        <v>0.84099215269088745</v>
      </c>
      <c r="M5828" s="17" cm="1">
        <f t="array" ref="M5828:Q5828">runSim(G5828,H5828,I5828,J5828,K5828,hipWeibAlpha,hipWeibBeta,1,vertWeibAlpha,vertWeibBeta,1,meanSurvival,sdSurvival,baseU,hipUMult,vertUMult,hipCost,vertCost,costComp,discC,discCi,discQi,hipFracMort,50, FALSE)</f>
        <v>7.4870016459249529</v>
      </c>
      <c r="N5828" s="17">
        <v>6.2093631459487373</v>
      </c>
      <c r="O5828" s="27">
        <v>10000</v>
      </c>
      <c r="P5828" s="27">
        <v>7796.4741086014701</v>
      </c>
      <c r="Q5828" s="1">
        <v>1</v>
      </c>
      <c r="Y5828" s="17" cm="1">
        <f t="array" ref="Y5828:AC5828">runSim(G5828,H5828,I5828,J5828,K5828,hipWeibAlpha,hipWeibBeta,2,vertWeibAlpha,vertWeibBeta,2,meanSurvival,sdSurvival,baseU,hipUMult,vertUMult,hipCost,vertCost,costInt,discC,discCi,discQi,hipFracMort,50, FALSE)</f>
        <v>8.694314092170675</v>
      </c>
      <c r="Z5828" s="17">
        <v>7.0754014987359666</v>
      </c>
      <c r="AA5828" s="27">
        <v>6210.2243515504833</v>
      </c>
      <c r="AB5828" s="27">
        <v>5053.858213382834</v>
      </c>
      <c r="AC5828" s="1">
        <v>1</v>
      </c>
    </row>
    <row r="5829" spans="5:29" x14ac:dyDescent="0.35">
      <c r="E5829" s="1">
        <v>5825</v>
      </c>
      <c r="G5829" s="17">
        <v>0.58462488651275635</v>
      </c>
      <c r="H5829" s="17">
        <v>0.14068567752838135</v>
      </c>
      <c r="I5829" s="17">
        <v>0.71826136112213135</v>
      </c>
      <c r="J5829" s="17">
        <v>0.44381678104400635</v>
      </c>
      <c r="K5829" s="17">
        <v>0.44740259647369385</v>
      </c>
      <c r="M5829" s="17" cm="1">
        <f t="array" ref="M5829:Q5829">runSim(G5829,H5829,I5829,J5829,K5829,hipWeibAlpha,hipWeibBeta,1,vertWeibAlpha,vertWeibBeta,1,meanSurvival,sdSurvival,baseU,hipUMult,vertUMult,hipCost,vertCost,costComp,discC,discCi,discQi,hipFracMort,50, FALSE)</f>
        <v>7.5558106392544095</v>
      </c>
      <c r="N5829" s="17">
        <v>6.297468974096982</v>
      </c>
      <c r="O5829" s="27">
        <v>10000</v>
      </c>
      <c r="P5829" s="27">
        <v>7255.0371708684243</v>
      </c>
      <c r="Q5829" s="1">
        <v>1</v>
      </c>
      <c r="Y5829" s="17" cm="1">
        <f t="array" ref="Y5829:AC5829">runSim(G5829,H5829,I5829,J5829,K5829,hipWeibAlpha,hipWeibBeta,2,vertWeibAlpha,vertWeibBeta,2,meanSurvival,sdSurvival,baseU,hipUMult,vertUMult,hipCost,vertCost,costInt,discC,discCi,discQi,hipFracMort,50, FALSE)</f>
        <v>8.1032716281775468</v>
      </c>
      <c r="Z5829" s="17">
        <v>6.6842225109624698</v>
      </c>
      <c r="AA5829" s="27">
        <v>5788.0511629839621</v>
      </c>
      <c r="AB5829" s="27">
        <v>4774.4446506874792</v>
      </c>
      <c r="AC5829" s="1">
        <v>1</v>
      </c>
    </row>
    <row r="5830" spans="5:29" x14ac:dyDescent="0.35">
      <c r="E5830" s="1">
        <v>5826</v>
      </c>
      <c r="G5830" s="17">
        <v>0.23060351610183716</v>
      </c>
      <c r="H5830" s="17">
        <v>0.46867114305496216</v>
      </c>
      <c r="I5830" s="17">
        <v>0.17344409227371216</v>
      </c>
      <c r="J5830" s="17">
        <v>0.46552783250808716</v>
      </c>
      <c r="K5830" s="17">
        <v>0.87664538621902466</v>
      </c>
      <c r="M5830" s="17" cm="1">
        <f t="array" ref="M5830:Q5830">runSim(G5830,H5830,I5830,J5830,K5830,hipWeibAlpha,hipWeibBeta,1,vertWeibAlpha,vertWeibBeta,1,meanSurvival,sdSurvival,baseU,hipUMult,vertUMult,hipCost,vertCost,costComp,discC,discCi,discQi,hipFracMort,50, FALSE)</f>
        <v>7.7682431112641623</v>
      </c>
      <c r="N5830" s="17">
        <v>6.4403638286595877</v>
      </c>
      <c r="O5830" s="27">
        <v>10000</v>
      </c>
      <c r="P5830" s="27">
        <v>7154.568853929638</v>
      </c>
      <c r="Q5830" s="1">
        <v>1</v>
      </c>
      <c r="Y5830" s="17" cm="1">
        <f t="array" ref="Y5830:AC5830">runSim(G5830,H5830,I5830,J5830,K5830,hipWeibAlpha,hipWeibBeta,2,vertWeibAlpha,vertWeibBeta,2,meanSurvival,sdSurvival,baseU,hipUMult,vertUMult,hipCost,vertCost,costInt,discC,discCi,discQi,hipFracMort,50, FALSE)</f>
        <v>8.2183148873334346</v>
      </c>
      <c r="Z5830" s="17">
        <v>6.7612566144154895</v>
      </c>
      <c r="AA5830" s="27">
        <v>5870.2249195238819</v>
      </c>
      <c r="AB5830" s="27">
        <v>4829.4690102967788</v>
      </c>
      <c r="AC5830" s="1">
        <v>1</v>
      </c>
    </row>
    <row r="5831" spans="5:29" x14ac:dyDescent="0.35">
      <c r="E5831" s="1">
        <v>5827</v>
      </c>
      <c r="G5831" s="17">
        <v>0.92224526405334473</v>
      </c>
      <c r="H5831" s="17">
        <v>0.48929238319396973</v>
      </c>
      <c r="I5831" s="17">
        <v>6.2473535537719727E-2</v>
      </c>
      <c r="J5831" s="17">
        <v>0.77997231483459473</v>
      </c>
      <c r="K5831" s="17">
        <v>0.28099465370178223</v>
      </c>
      <c r="M5831" s="17" cm="1">
        <f t="array" ref="M5831:Q5831">runSim(G5831,H5831,I5831,J5831,K5831,hipWeibAlpha,hipWeibBeta,1,vertWeibAlpha,vertWeibBeta,1,meanSurvival,sdSurvival,baseU,hipUMult,vertUMult,hipCost,vertCost,costComp,discC,discCi,discQi,hipFracMort,50, FALSE)</f>
        <v>8.0529781789670416</v>
      </c>
      <c r="N5831" s="17">
        <v>6.511163049042052</v>
      </c>
      <c r="O5831" s="27">
        <v>10000</v>
      </c>
      <c r="P5831" s="27">
        <v>8203.7196430108888</v>
      </c>
      <c r="Q5831" s="1">
        <v>1</v>
      </c>
      <c r="Y5831" s="17" cm="1">
        <f t="array" ref="Y5831:AC5831">runSim(G5831,H5831,I5831,J5831,K5831,hipWeibAlpha,hipWeibBeta,2,vertWeibAlpha,vertWeibBeta,2,meanSurvival,sdSurvival,baseU,hipUMult,vertUMult,hipCost,vertCost,costInt,discC,discCi,discQi,hipFracMort,50, FALSE)</f>
        <v>9.341505010275629</v>
      </c>
      <c r="Z5831" s="17">
        <v>7.472038020098946</v>
      </c>
      <c r="AA5831" s="27">
        <v>17158.149574241754</v>
      </c>
      <c r="AB5831" s="27">
        <v>12385.892111060126</v>
      </c>
      <c r="AC5831" s="1">
        <v>1</v>
      </c>
    </row>
    <row r="5832" spans="5:29" x14ac:dyDescent="0.35">
      <c r="E5832" s="1">
        <v>5828</v>
      </c>
      <c r="G5832" s="17">
        <v>0.64608711004257202</v>
      </c>
      <c r="H5832" s="17">
        <v>0.10119575262069702</v>
      </c>
      <c r="I5832" s="17">
        <v>0.31915229558944702</v>
      </c>
      <c r="J5832" s="17">
        <v>0.38540595769882202</v>
      </c>
      <c r="K5832" s="17">
        <v>0.67921394109725952</v>
      </c>
      <c r="M5832" s="17" cm="1">
        <f t="array" ref="M5832:Q5832">runSim(G5832,H5832,I5832,J5832,K5832,hipWeibAlpha,hipWeibBeta,1,vertWeibAlpha,vertWeibBeta,1,meanSurvival,sdSurvival,baseU,hipUMult,vertUMult,hipCost,vertCost,costComp,discC,discCi,discQi,hipFracMort,50, FALSE)</f>
        <v>7.2638838597063184</v>
      </c>
      <c r="N5832" s="17">
        <v>6.0943494589407381</v>
      </c>
      <c r="O5832" s="27">
        <v>7000</v>
      </c>
      <c r="P5832" s="27">
        <v>5292.2104118696907</v>
      </c>
      <c r="Q5832" s="1">
        <v>1</v>
      </c>
      <c r="Y5832" s="17" cm="1">
        <f t="array" ref="Y5832:AC5832">runSim(G5832,H5832,I5832,J5832,K5832,hipWeibAlpha,hipWeibBeta,2,vertWeibAlpha,vertWeibBeta,2,meanSurvival,sdSurvival,baseU,hipUMult,vertUMult,hipCost,vertCost,costInt,discC,discCi,discQi,hipFracMort,50, FALSE)</f>
        <v>7.7882426163971852</v>
      </c>
      <c r="Z5832" s="17">
        <v>6.4710330367078424</v>
      </c>
      <c r="AA5832" s="27">
        <v>5563.0304402837037</v>
      </c>
      <c r="AB5832" s="27">
        <v>4622.1664547913169</v>
      </c>
      <c r="AC5832" s="1">
        <v>1</v>
      </c>
    </row>
    <row r="5833" spans="5:29" x14ac:dyDescent="0.35">
      <c r="E5833" s="1">
        <v>5829</v>
      </c>
      <c r="G5833" s="17">
        <v>1.5760302543640137E-2</v>
      </c>
      <c r="H5833" s="17">
        <v>0.18168437480926514</v>
      </c>
      <c r="I5833" s="17">
        <v>0.71531474590301514</v>
      </c>
      <c r="J5833" s="17">
        <v>0.86030375957489014</v>
      </c>
      <c r="K5833" s="17">
        <v>0.58825480937957764</v>
      </c>
      <c r="M5833" s="17" cm="1">
        <f t="array" ref="M5833:Q5833">runSim(G5833,H5833,I5833,J5833,K5833,hipWeibAlpha,hipWeibBeta,1,vertWeibAlpha,vertWeibBeta,1,meanSurvival,sdSurvival,baseU,hipUMult,vertUMult,hipCost,vertCost,costComp,discC,discCi,discQi,hipFracMort,50, FALSE)</f>
        <v>10.182632154483032</v>
      </c>
      <c r="N5833" s="17">
        <v>7.9961773447839875</v>
      </c>
      <c r="O5833" s="27">
        <v>13000</v>
      </c>
      <c r="P5833" s="27">
        <v>8164.1630729225544</v>
      </c>
      <c r="Q5833" s="1">
        <v>1</v>
      </c>
      <c r="Y5833" s="17" cm="1">
        <f t="array" ref="Y5833:AC5833">runSim(G5833,H5833,I5833,J5833,K5833,hipWeibAlpha,hipWeibBeta,2,vertWeibAlpha,vertWeibBeta,2,meanSurvival,sdSurvival,baseU,hipUMult,vertUMult,hipCost,vertCost,costInt,discC,discCi,discQi,hipFracMort,50, FALSE)</f>
        <v>10.671538687624677</v>
      </c>
      <c r="Z5833" s="17">
        <v>8.3044264448587874</v>
      </c>
      <c r="AA5833" s="27">
        <v>7622.5276340176279</v>
      </c>
      <c r="AB5833" s="27">
        <v>5931.7331748991346</v>
      </c>
      <c r="AC5833" s="1">
        <v>1</v>
      </c>
    </row>
    <row r="5834" spans="5:29" x14ac:dyDescent="0.35">
      <c r="E5834" s="1">
        <v>5830</v>
      </c>
      <c r="G5834" s="17">
        <v>0.47064453363418579</v>
      </c>
      <c r="H5834" s="17">
        <v>0.37912231683731079</v>
      </c>
      <c r="I5834" s="17">
        <v>0.21573120355606079</v>
      </c>
      <c r="J5834" s="17">
        <v>0.74951416254043579</v>
      </c>
      <c r="K5834" s="17">
        <v>0.73753601312637329</v>
      </c>
      <c r="M5834" s="17" cm="1">
        <f t="array" ref="M5834:Q5834">runSim(G5834,H5834,I5834,J5834,K5834,hipWeibAlpha,hipWeibBeta,1,vertWeibAlpha,vertWeibBeta,1,meanSurvival,sdSurvival,baseU,hipUMult,vertUMult,hipCost,vertCost,costComp,discC,discCi,discQi,hipFracMort,50, FALSE)</f>
        <v>8.642913489248615</v>
      </c>
      <c r="N5834" s="17">
        <v>6.9938578955102848</v>
      </c>
      <c r="O5834" s="27">
        <v>10000</v>
      </c>
      <c r="P5834" s="27">
        <v>7368.112130069956</v>
      </c>
      <c r="Q5834" s="1">
        <v>1</v>
      </c>
      <c r="Y5834" s="17" cm="1">
        <f t="array" ref="Y5834:AC5834">runSim(G5834,H5834,I5834,J5834,K5834,hipWeibAlpha,hipWeibBeta,2,vertWeibAlpha,vertWeibBeta,2,meanSurvival,sdSurvival,baseU,hipUMult,vertUMult,hipCost,vertCost,costInt,discC,discCi,discQi,hipFracMort,50, FALSE)</f>
        <v>9.8132195120595931</v>
      </c>
      <c r="Z5834" s="17">
        <v>7.7855376881880467</v>
      </c>
      <c r="AA5834" s="27">
        <v>7009.4425086139954</v>
      </c>
      <c r="AB5834" s="27">
        <v>5561.0983487057474</v>
      </c>
      <c r="AC5834" s="1">
        <v>1</v>
      </c>
    </row>
    <row r="5835" spans="5:29" x14ac:dyDescent="0.35">
      <c r="E5835" s="1">
        <v>5831</v>
      </c>
      <c r="G5835" s="17">
        <v>0.85178041458129883</v>
      </c>
      <c r="H5835" s="17">
        <v>0.90759706497192383</v>
      </c>
      <c r="I5835" s="17">
        <v>8.5270404815673828E-2</v>
      </c>
      <c r="J5835" s="17">
        <v>0.57767152786254883</v>
      </c>
      <c r="K5835" s="17">
        <v>9.7980976104736328E-2</v>
      </c>
      <c r="M5835" s="17" cm="1">
        <f t="array" ref="M5835:Q5835">runSim(G5835,H5835,I5835,J5835,K5835,hipWeibAlpha,hipWeibBeta,1,vertWeibAlpha,vertWeibBeta,1,meanSurvival,sdSurvival,baseU,hipUMult,vertUMult,hipCost,vertCost,costComp,discC,discCi,discQi,hipFracMort,50, FALSE)</f>
        <v>7.1188962580648436</v>
      </c>
      <c r="N5835" s="17">
        <v>5.8901762221231024</v>
      </c>
      <c r="O5835" s="27">
        <v>10000</v>
      </c>
      <c r="P5835" s="27">
        <v>8384.0872496918291</v>
      </c>
      <c r="Q5835" s="1">
        <v>1</v>
      </c>
      <c r="Y5835" s="17" cm="1">
        <f t="array" ref="Y5835:AC5835">runSim(G5835,H5835,I5835,J5835,K5835,hipWeibAlpha,hipWeibBeta,2,vertWeibAlpha,vertWeibBeta,2,meanSurvival,sdSurvival,baseU,hipUMult,vertUMult,hipCost,vertCost,costInt,discC,discCi,discQi,hipFracMort,50, FALSE)</f>
        <v>8.2790677091859646</v>
      </c>
      <c r="Z5835" s="17">
        <v>6.7569352199983683</v>
      </c>
      <c r="AA5835" s="27">
        <v>9293.9103531952824</v>
      </c>
      <c r="AB5835" s="27">
        <v>7635.7713544606722</v>
      </c>
      <c r="AC5835" s="1">
        <v>1</v>
      </c>
    </row>
    <row r="5836" spans="5:29" x14ac:dyDescent="0.35">
      <c r="E5836" s="1">
        <v>5832</v>
      </c>
      <c r="G5836" s="17">
        <v>0.15850704908370972</v>
      </c>
      <c r="H5836" s="17">
        <v>0.64730709791183472</v>
      </c>
      <c r="I5836" s="17">
        <v>5.1787078380584717E-2</v>
      </c>
      <c r="J5836" s="17">
        <v>0.29333370923995972</v>
      </c>
      <c r="K5836" s="17">
        <v>0.27928036451339722</v>
      </c>
      <c r="M5836" s="17" cm="1">
        <f t="array" ref="M5836:Q5836">runSim(G5836,H5836,I5836,J5836,K5836,hipWeibAlpha,hipWeibBeta,1,vertWeibAlpha,vertWeibBeta,1,meanSurvival,sdSurvival,baseU,hipUMult,vertUMult,hipCost,vertCost,costComp,discC,discCi,discQi,hipFracMort,50, FALSE)</f>
        <v>6.9017780464445995</v>
      </c>
      <c r="N5836" s="17">
        <v>5.832121117077655</v>
      </c>
      <c r="O5836" s="27">
        <v>3000</v>
      </c>
      <c r="P5836" s="27">
        <v>2502.052942497141</v>
      </c>
      <c r="Q5836" s="1">
        <v>1</v>
      </c>
      <c r="Y5836" s="17" cm="1">
        <f t="array" ref="Y5836:AC5836">runSim(G5836,H5836,I5836,J5836,K5836,hipWeibAlpha,hipWeibBeta,2,vertWeibAlpha,vertWeibBeta,2,meanSurvival,sdSurvival,baseU,hipUMult,vertUMult,hipCost,vertCost,costInt,discC,discCi,discQi,hipFracMort,50, FALSE)</f>
        <v>7.258289455267203</v>
      </c>
      <c r="Z5836" s="17">
        <v>6.1048670417644875</v>
      </c>
      <c r="AA5836" s="27">
        <v>5184.4924680480026</v>
      </c>
      <c r="AB5836" s="27">
        <v>4360.6193155460624</v>
      </c>
      <c r="AC5836" s="1">
        <v>1</v>
      </c>
    </row>
    <row r="5837" spans="5:29" x14ac:dyDescent="0.35">
      <c r="E5837" s="1">
        <v>5833</v>
      </c>
      <c r="G5837" s="17">
        <v>0.82542431354522705</v>
      </c>
      <c r="H5837" s="17">
        <v>0.39027416706085205</v>
      </c>
      <c r="I5837" s="17">
        <v>0.36433422565460205</v>
      </c>
      <c r="J5837" s="17">
        <v>0.48344433307647705</v>
      </c>
      <c r="K5837" s="17">
        <v>0.88497936725616455</v>
      </c>
      <c r="M5837" s="17" cm="1">
        <f t="array" ref="M5837:Q5837">runSim(G5837,H5837,I5837,J5837,K5837,hipWeibAlpha,hipWeibBeta,1,vertWeibAlpha,vertWeibBeta,1,meanSurvival,sdSurvival,baseU,hipUMult,vertUMult,hipCost,vertCost,costComp,discC,discCi,discQi,hipFracMort,50, FALSE)</f>
        <v>7.1767577974397119</v>
      </c>
      <c r="N5837" s="17">
        <v>5.9997134968137722</v>
      </c>
      <c r="O5837" s="27">
        <v>10000</v>
      </c>
      <c r="P5837" s="27">
        <v>7871.7845236455178</v>
      </c>
      <c r="Q5837" s="1">
        <v>1</v>
      </c>
      <c r="Y5837" s="17" cm="1">
        <f t="array" ref="Y5837:AC5837">runSim(G5837,H5837,I5837,J5837,K5837,hipWeibAlpha,hipWeibBeta,2,vertWeibAlpha,vertWeibBeta,2,meanSurvival,sdSurvival,baseU,hipUMult,vertUMult,hipCost,vertCost,costInt,discC,discCi,discQi,hipFracMort,50, FALSE)</f>
        <v>8.3128272753010926</v>
      </c>
      <c r="Z5837" s="17">
        <v>6.8242179734126465</v>
      </c>
      <c r="AA5837" s="27">
        <v>5937.7337680722094</v>
      </c>
      <c r="AB5837" s="27">
        <v>4874.4414095804623</v>
      </c>
      <c r="AC5837" s="1">
        <v>1</v>
      </c>
    </row>
    <row r="5838" spans="5:29" x14ac:dyDescent="0.35">
      <c r="E5838" s="1">
        <v>5834</v>
      </c>
      <c r="G5838" s="17">
        <v>0.25088101625442505</v>
      </c>
      <c r="H5838" s="17">
        <v>0.46258145570755005</v>
      </c>
      <c r="I5838" s="17">
        <v>0.97790127992630005</v>
      </c>
      <c r="J5838" s="17">
        <v>8.9320957660675049E-2</v>
      </c>
      <c r="K5838" s="17">
        <v>0.80659085512161255</v>
      </c>
      <c r="M5838" s="17" cm="1">
        <f t="array" ref="M5838:Q5838">runSim(G5838,H5838,I5838,J5838,K5838,hipWeibAlpha,hipWeibBeta,1,vertWeibAlpha,vertWeibBeta,1,meanSurvival,sdSurvival,baseU,hipUMult,vertUMult,hipCost,vertCost,costComp,discC,discCi,discQi,hipFracMort,50, FALSE)</f>
        <v>5.5097431259283933</v>
      </c>
      <c r="N5838" s="17">
        <v>4.8260594956231699</v>
      </c>
      <c r="O5838" s="27">
        <v>3000</v>
      </c>
      <c r="P5838" s="27">
        <v>2356.0089107837812</v>
      </c>
      <c r="Q5838" s="1">
        <v>1</v>
      </c>
      <c r="Y5838" s="17" cm="1">
        <f t="array" ref="Y5838:AC5838">runSim(G5838,H5838,I5838,J5838,K5838,hipWeibAlpha,hipWeibBeta,2,vertWeibAlpha,vertWeibBeta,2,meanSurvival,sdSurvival,baseU,hipUMult,vertUMult,hipCost,vertCost,costInt,discC,discCi,discQi,hipFracMort,50, FALSE)</f>
        <v>5.5756084687358021</v>
      </c>
      <c r="Z5838" s="17">
        <v>4.8769577224705225</v>
      </c>
      <c r="AA5838" s="27">
        <v>3982.5774776684302</v>
      </c>
      <c r="AB5838" s="27">
        <v>3483.5412303360872</v>
      </c>
      <c r="AC5838" s="1">
        <v>1</v>
      </c>
    </row>
    <row r="5839" spans="5:29" x14ac:dyDescent="0.35">
      <c r="E5839" s="1">
        <v>5835</v>
      </c>
      <c r="G5839" s="17">
        <v>0.13338541984558105</v>
      </c>
      <c r="H5839" s="17">
        <v>0.77953410148620605</v>
      </c>
      <c r="I5839" s="17">
        <v>0.92107462882995605</v>
      </c>
      <c r="J5839" s="17">
        <v>0.18056559562683105</v>
      </c>
      <c r="K5839" s="17">
        <v>0.26313090324401855</v>
      </c>
      <c r="M5839" s="17" cm="1">
        <f t="array" ref="M5839:Q5839">runSim(G5839,H5839,I5839,J5839,K5839,hipWeibAlpha,hipWeibBeta,1,vertWeibAlpha,vertWeibBeta,1,meanSurvival,sdSurvival,baseU,hipUMult,vertUMult,hipCost,vertCost,costComp,discC,discCi,discQi,hipFracMort,50, FALSE)</f>
        <v>6.113502269063571</v>
      </c>
      <c r="N5839" s="17">
        <v>5.2571821974291</v>
      </c>
      <c r="O5839" s="27">
        <v>6000</v>
      </c>
      <c r="P5839" s="27">
        <v>5031.5872177121546</v>
      </c>
      <c r="Q5839" s="1">
        <v>1</v>
      </c>
      <c r="Y5839" s="17" cm="1">
        <f t="array" ref="Y5839:AC5839">runSim(G5839,H5839,I5839,J5839,K5839,hipWeibAlpha,hipWeibBeta,2,vertWeibAlpha,vertWeibBeta,2,meanSurvival,sdSurvival,baseU,hipUMult,vertUMult,hipCost,vertCost,costInt,discC,discCi,discQi,hipFracMort,50, FALSE)</f>
        <v>6.392974724477817</v>
      </c>
      <c r="Z5839" s="17">
        <v>5.4848004621359649</v>
      </c>
      <c r="AA5839" s="27">
        <v>7630.1823917851789</v>
      </c>
      <c r="AB5839" s="27">
        <v>6244.5374915065458</v>
      </c>
      <c r="AC5839" s="1">
        <v>1</v>
      </c>
    </row>
    <row r="5840" spans="5:29" x14ac:dyDescent="0.35">
      <c r="E5840" s="1">
        <v>5836</v>
      </c>
      <c r="G5840" s="17">
        <v>0.69674867391586304</v>
      </c>
      <c r="H5840" s="17">
        <v>0.91455262899398804</v>
      </c>
      <c r="I5840" s="17">
        <v>0.42743104696273804</v>
      </c>
      <c r="J5840" s="17">
        <v>0.86770814657211304</v>
      </c>
      <c r="K5840" s="17">
        <v>0.91688722372055054</v>
      </c>
      <c r="M5840" s="17" cm="1">
        <f t="array" ref="M5840:Q5840">runSim(G5840,H5840,I5840,J5840,K5840,hipWeibAlpha,hipWeibBeta,1,vertWeibAlpha,vertWeibBeta,1,meanSurvival,sdSurvival,baseU,hipUMult,vertUMult,hipCost,vertCost,costComp,discC,discCi,discQi,hipFracMort,50, FALSE)</f>
        <v>8.6398748642123078</v>
      </c>
      <c r="N5840" s="17">
        <v>6.8664081607992893</v>
      </c>
      <c r="O5840" s="27">
        <v>13000</v>
      </c>
      <c r="P5840" s="27">
        <v>10268.261212617885</v>
      </c>
      <c r="Q5840" s="1">
        <v>1</v>
      </c>
      <c r="Y5840" s="17" cm="1">
        <f t="array" ref="Y5840:AC5840">runSim(G5840,H5840,I5840,J5840,K5840,hipWeibAlpha,hipWeibBeta,2,vertWeibAlpha,vertWeibBeta,2,meanSurvival,sdSurvival,baseU,hipUMult,vertUMult,hipCost,vertCost,costInt,discC,discCi,discQi,hipFracMort,50, FALSE)</f>
        <v>10.003255499053317</v>
      </c>
      <c r="Z5840" s="17">
        <v>7.8205282492129964</v>
      </c>
      <c r="AA5840" s="27">
        <v>13673.433925154481</v>
      </c>
      <c r="AB5840" s="27">
        <v>10481.393545334151</v>
      </c>
      <c r="AC5840" s="1">
        <v>1</v>
      </c>
    </row>
    <row r="5841" spans="5:29" x14ac:dyDescent="0.35">
      <c r="E5841" s="1">
        <v>5837</v>
      </c>
      <c r="G5841" s="17">
        <v>0.31152951717376709</v>
      </c>
      <c r="H5841" s="17">
        <v>0.18936765193939209</v>
      </c>
      <c r="I5841" s="17">
        <v>0.83823239803314209</v>
      </c>
      <c r="J5841" s="17">
        <v>0.86115109920501709</v>
      </c>
      <c r="K5841" s="17">
        <v>0.82298886775970459</v>
      </c>
      <c r="M5841" s="17" cm="1">
        <f t="array" ref="M5841:Q5841">runSim(G5841,H5841,I5841,J5841,K5841,hipWeibAlpha,hipWeibBeta,1,vertWeibAlpha,vertWeibBeta,1,meanSurvival,sdSurvival,baseU,hipUMult,vertUMult,hipCost,vertCost,costComp,discC,discCi,discQi,hipFracMort,50, FALSE)</f>
        <v>9.5678358292170333</v>
      </c>
      <c r="N5841" s="17">
        <v>7.5929026389382734</v>
      </c>
      <c r="O5841" s="27">
        <v>13000</v>
      </c>
      <c r="P5841" s="27">
        <v>8873.2726657632702</v>
      </c>
      <c r="Q5841" s="1">
        <v>1</v>
      </c>
      <c r="Y5841" s="17" cm="1">
        <f t="array" ref="Y5841:AC5841">runSim(G5841,H5841,I5841,J5841,K5841,hipWeibAlpha,hipWeibBeta,2,vertWeibAlpha,vertWeibBeta,2,meanSurvival,sdSurvival,baseU,hipUMult,vertUMult,hipCost,vertCost,costInt,discC,discCi,discQi,hipFracMort,50, FALSE)</f>
        <v>10.679561680287996</v>
      </c>
      <c r="Z5841" s="17">
        <v>8.309174156359477</v>
      </c>
      <c r="AA5841" s="27">
        <v>7628.2583430628547</v>
      </c>
      <c r="AB5841" s="27">
        <v>5935.124397399627</v>
      </c>
      <c r="AC5841" s="1">
        <v>1</v>
      </c>
    </row>
    <row r="5842" spans="5:29" x14ac:dyDescent="0.35">
      <c r="E5842" s="1">
        <v>5838</v>
      </c>
      <c r="G5842" s="17">
        <v>0.74007517099380493</v>
      </c>
      <c r="H5842" s="17">
        <v>0.51281076669692993</v>
      </c>
      <c r="I5842" s="17">
        <v>3.7165284156799316E-3</v>
      </c>
      <c r="J5842" s="17">
        <v>0.90371042490005493</v>
      </c>
      <c r="K5842" s="17">
        <v>0.69007211923599243</v>
      </c>
      <c r="M5842" s="17" cm="1">
        <f t="array" ref="M5842:Q5842">runSim(G5842,H5842,I5842,J5842,K5842,hipWeibAlpha,hipWeibBeta,1,vertWeibAlpha,vertWeibBeta,1,meanSurvival,sdSurvival,baseU,hipUMult,vertUMult,hipCost,vertCost,costComp,discC,discCi,discQi,hipFracMort,50, FALSE)</f>
        <v>9.1412313971149537</v>
      </c>
      <c r="N5842" s="17">
        <v>7.2287150247567364</v>
      </c>
      <c r="O5842" s="27">
        <v>10000</v>
      </c>
      <c r="P5842" s="27">
        <v>7821.2055271298468</v>
      </c>
      <c r="Q5842" s="1">
        <v>1</v>
      </c>
      <c r="Y5842" s="17" cm="1">
        <f t="array" ref="Y5842:AC5842">runSim(G5842,H5842,I5842,J5842,K5842,hipWeibAlpha,hipWeibBeta,2,vertWeibAlpha,vertWeibBeta,2,meanSurvival,sdSurvival,baseU,hipUMult,vertUMult,hipCost,vertCost,costInt,discC,discCi,discQi,hipFracMort,50, FALSE)</f>
        <v>10.765478515696591</v>
      </c>
      <c r="Z5842" s="17">
        <v>8.3541844937675585</v>
      </c>
      <c r="AA5842" s="27">
        <v>17954.480718024675</v>
      </c>
      <c r="AB5842" s="27">
        <v>12244.27078822747</v>
      </c>
      <c r="AC5842" s="1">
        <v>1</v>
      </c>
    </row>
    <row r="5843" spans="5:29" x14ac:dyDescent="0.35">
      <c r="E5843" s="1">
        <v>5839</v>
      </c>
      <c r="G5843" s="17">
        <v>7.3273658752441406E-2</v>
      </c>
      <c r="H5843" s="17">
        <v>0.53631687164306641</v>
      </c>
      <c r="I5843" s="17">
        <v>0.75109958648681641</v>
      </c>
      <c r="J5843" s="17">
        <v>0.14486789703369141</v>
      </c>
      <c r="K5843" s="17">
        <v>0.77015781402587891</v>
      </c>
      <c r="M5843" s="17" cm="1">
        <f t="array" ref="M5843:Q5843">runSim(G5843,H5843,I5843,J5843,K5843,hipWeibAlpha,hipWeibBeta,1,vertWeibAlpha,vertWeibBeta,1,meanSurvival,sdSurvival,baseU,hipUMult,vertUMult,hipCost,vertCost,costComp,discC,discCi,discQi,hipFracMort,50, FALSE)</f>
        <v>6.001075007800857</v>
      </c>
      <c r="N5843" s="17">
        <v>5.1918910091201518</v>
      </c>
      <c r="O5843" s="27">
        <v>3000</v>
      </c>
      <c r="P5843" s="27">
        <v>2414.2331711726338</v>
      </c>
      <c r="Q5843" s="1">
        <v>1</v>
      </c>
      <c r="Y5843" s="17" cm="1">
        <f t="array" ref="Y5843:AC5843">runSim(G5843,H5843,I5843,J5843,K5843,hipWeibAlpha,hipWeibBeta,2,vertWeibAlpha,vertWeibBeta,2,meanSurvival,sdSurvival,baseU,hipUMult,vertUMult,hipCost,vertCost,costInt,discC,discCi,discQi,hipFracMort,50, FALSE)</f>
        <v>6.1767270783364046</v>
      </c>
      <c r="Z5843" s="17">
        <v>5.3273166952334448</v>
      </c>
      <c r="AA5843" s="27">
        <v>4411.9479130974323</v>
      </c>
      <c r="AB5843" s="27">
        <v>3805.2262108810319</v>
      </c>
      <c r="AC5843" s="1">
        <v>1</v>
      </c>
    </row>
    <row r="5844" spans="5:29" x14ac:dyDescent="0.35">
      <c r="E5844" s="1">
        <v>5840</v>
      </c>
      <c r="G5844" s="17">
        <v>0.90467184782028198</v>
      </c>
      <c r="H5844" s="17">
        <v>0.17179220914840698</v>
      </c>
      <c r="I5844" s="17">
        <v>0.46494406461715698</v>
      </c>
      <c r="J5844" s="17">
        <v>2.3891329765319824E-3</v>
      </c>
      <c r="K5844" s="17">
        <v>0.17339438199996948</v>
      </c>
      <c r="M5844" s="17" cm="1">
        <f t="array" ref="M5844:Q5844">runSim(G5844,H5844,I5844,J5844,K5844,hipWeibAlpha,hipWeibBeta,1,vertWeibAlpha,vertWeibBeta,1,meanSurvival,sdSurvival,baseU,hipUMult,vertUMult,hipCost,vertCost,costComp,discC,discCi,discQi,hipFracMort,50, FALSE)</f>
        <v>2.4746107156167101</v>
      </c>
      <c r="N5844" s="17">
        <v>2.3300553723914548</v>
      </c>
      <c r="O5844" s="27">
        <v>0</v>
      </c>
      <c r="P5844" s="27">
        <v>0</v>
      </c>
      <c r="Q5844" s="1">
        <v>1</v>
      </c>
      <c r="Y5844" s="17" cm="1">
        <f t="array" ref="Y5844:AC5844">runSim(G5844,H5844,I5844,J5844,K5844,hipWeibAlpha,hipWeibBeta,2,vertWeibAlpha,vertWeibBeta,2,meanSurvival,sdSurvival,baseU,hipUMult,vertUMult,hipCost,vertCost,costInt,discC,discCi,discQi,hipFracMort,50, FALSE)</f>
        <v>2.4746107156167101</v>
      </c>
      <c r="Z5844" s="17">
        <v>2.3300553723914548</v>
      </c>
      <c r="AA5844" s="27">
        <v>1767.5790825833647</v>
      </c>
      <c r="AB5844" s="27">
        <v>1664.3252659938964</v>
      </c>
      <c r="AC5844" s="1">
        <v>1</v>
      </c>
    </row>
    <row r="5845" spans="5:29" x14ac:dyDescent="0.35">
      <c r="E5845" s="1">
        <v>5841</v>
      </c>
      <c r="G5845" s="17">
        <v>0.85499632358551025</v>
      </c>
      <c r="H5845" s="17">
        <v>8.4885239601135254E-2</v>
      </c>
      <c r="I5845" s="17">
        <v>0.39292967319488525</v>
      </c>
      <c r="J5845" s="17">
        <v>0.62434446811676025</v>
      </c>
      <c r="K5845" s="17">
        <v>0.97070372104644775</v>
      </c>
      <c r="M5845" s="17" cm="1">
        <f t="array" ref="M5845:Q5845">runSim(G5845,H5845,I5845,J5845,K5845,hipWeibAlpha,hipWeibBeta,1,vertWeibAlpha,vertWeibBeta,1,meanSurvival,sdSurvival,baseU,hipUMult,vertUMult,hipCost,vertCost,costComp,discC,discCi,discQi,hipFracMort,50, FALSE)</f>
        <v>7.8798014321881222</v>
      </c>
      <c r="N5845" s="17">
        <v>6.463387410883346</v>
      </c>
      <c r="O5845" s="27">
        <v>10000</v>
      </c>
      <c r="P5845" s="27">
        <v>7584.9334099381776</v>
      </c>
      <c r="Q5845" s="1">
        <v>1</v>
      </c>
      <c r="Y5845" s="17" cm="1">
        <f t="array" ref="Y5845:AC5845">runSim(G5845,H5845,I5845,J5845,K5845,hipWeibAlpha,hipWeibBeta,2,vertWeibAlpha,vertWeibBeta,2,meanSurvival,sdSurvival,baseU,hipUMult,vertUMult,hipCost,vertCost,costInt,discC,discCi,discQi,hipFracMort,50, FALSE)</f>
        <v>9.0010789489306475</v>
      </c>
      <c r="Z5845" s="17">
        <v>7.2738002858159279</v>
      </c>
      <c r="AA5845" s="27">
        <v>13475.366641082372</v>
      </c>
      <c r="AB5845" s="27">
        <v>9765.8089911631687</v>
      </c>
      <c r="AC5845" s="1">
        <v>1</v>
      </c>
    </row>
    <row r="5846" spans="5:29" x14ac:dyDescent="0.35">
      <c r="E5846" s="1">
        <v>5842</v>
      </c>
      <c r="G5846" s="17">
        <v>0.85796576738357544</v>
      </c>
      <c r="H5846" s="17">
        <v>7.4549019336700439E-2</v>
      </c>
      <c r="I5846" s="17">
        <v>0.58791571855545044</v>
      </c>
      <c r="J5846" s="17">
        <v>0.36242133378982544</v>
      </c>
      <c r="K5846" s="17">
        <v>0.74521857500076294</v>
      </c>
      <c r="M5846" s="17" cm="1">
        <f t="array" ref="M5846:Q5846">runSim(G5846,H5846,I5846,J5846,K5846,hipWeibAlpha,hipWeibBeta,1,vertWeibAlpha,vertWeibBeta,1,meanSurvival,sdSurvival,baseU,hipUMult,vertUMult,hipCost,vertCost,costComp,discC,discCi,discQi,hipFracMort,50, FALSE)</f>
        <v>6.8404385651954707</v>
      </c>
      <c r="N5846" s="17">
        <v>5.7729217781149771</v>
      </c>
      <c r="O5846" s="27">
        <v>7000</v>
      </c>
      <c r="P5846" s="27">
        <v>5644.5420024294235</v>
      </c>
      <c r="Q5846" s="1">
        <v>1</v>
      </c>
      <c r="Y5846" s="17" cm="1">
        <f t="array" ref="Y5846:AC5846">runSim(G5846,H5846,I5846,J5846,K5846,hipWeibAlpha,hipWeibBeta,2,vertWeibAlpha,vertWeibBeta,2,meanSurvival,sdSurvival,baseU,hipUMult,vertUMult,hipCost,vertCost,costInt,discC,discCi,discQi,hipFracMort,50, FALSE)</f>
        <v>7.6608123350357546</v>
      </c>
      <c r="Z5846" s="17">
        <v>6.3838552165808684</v>
      </c>
      <c r="AA5846" s="27">
        <v>5472.0088107398251</v>
      </c>
      <c r="AB5846" s="27">
        <v>4559.8965832720487</v>
      </c>
      <c r="AC5846" s="1">
        <v>1</v>
      </c>
    </row>
    <row r="5847" spans="5:29" x14ac:dyDescent="0.35">
      <c r="E5847" s="1">
        <v>5843</v>
      </c>
      <c r="G5847" s="17">
        <v>0.72472882270812988</v>
      </c>
      <c r="H5847" s="17">
        <v>0.35622906684875488</v>
      </c>
      <c r="I5847" s="17">
        <v>0.50362896919250488</v>
      </c>
      <c r="J5847" s="17">
        <v>0.77386212348937988</v>
      </c>
      <c r="K5847" s="17">
        <v>0.35984539985656738</v>
      </c>
      <c r="M5847" s="17" cm="1">
        <f t="array" ref="M5847:Q5847">runSim(G5847,H5847,I5847,J5847,K5847,hipWeibAlpha,hipWeibBeta,1,vertWeibAlpha,vertWeibBeta,1,meanSurvival,sdSurvival,baseU,hipUMult,vertUMult,hipCost,vertCost,costComp,discC,discCi,discQi,hipFracMort,50, FALSE)</f>
        <v>8.4803546022445158</v>
      </c>
      <c r="N5847" s="17">
        <v>6.8573100540475487</v>
      </c>
      <c r="O5847" s="27">
        <v>10000</v>
      </c>
      <c r="P5847" s="27">
        <v>7670.2792646973876</v>
      </c>
      <c r="Q5847" s="1">
        <v>1</v>
      </c>
      <c r="Y5847" s="17" cm="1">
        <f t="array" ref="Y5847:AC5847">runSim(G5847,H5847,I5847,J5847,K5847,hipWeibAlpha,hipWeibBeta,2,vertWeibAlpha,vertWeibBeta,2,meanSurvival,sdSurvival,baseU,hipUMult,vertUMult,hipCost,vertCost,costInt,discC,discCi,discQi,hipFracMort,50, FALSE)</f>
        <v>9.9784154731758505</v>
      </c>
      <c r="Z5847" s="17">
        <v>7.8871135822607448</v>
      </c>
      <c r="AA5847" s="27">
        <v>7127.439623697036</v>
      </c>
      <c r="AB5847" s="27">
        <v>5633.6525587576743</v>
      </c>
      <c r="AC5847" s="1">
        <v>1</v>
      </c>
    </row>
    <row r="5848" spans="5:29" x14ac:dyDescent="0.35">
      <c r="E5848" s="1">
        <v>5844</v>
      </c>
      <c r="G5848" s="17">
        <v>0.18492549657821655</v>
      </c>
      <c r="H5848" s="17">
        <v>0.44667476415634155</v>
      </c>
      <c r="I5848" s="17">
        <v>0.94197505712509155</v>
      </c>
      <c r="J5848" s="17">
        <v>0.35002559423446655</v>
      </c>
      <c r="K5848" s="17">
        <v>0.38895076513290405</v>
      </c>
      <c r="M5848" s="17" cm="1">
        <f t="array" ref="M5848:Q5848">runSim(G5848,H5848,I5848,J5848,K5848,hipWeibAlpha,hipWeibBeta,1,vertWeibAlpha,vertWeibBeta,1,meanSurvival,sdSurvival,baseU,hipUMult,vertUMult,hipCost,vertCost,costComp,discC,discCi,discQi,hipFracMort,50, FALSE)</f>
        <v>7.3346053961764728</v>
      </c>
      <c r="N5848" s="17">
        <v>6.1476997693612949</v>
      </c>
      <c r="O5848" s="27">
        <v>6000</v>
      </c>
      <c r="P5848" s="27">
        <v>4534.0491924582766</v>
      </c>
      <c r="Q5848" s="1">
        <v>1</v>
      </c>
      <c r="Y5848" s="17" cm="1">
        <f t="array" ref="Y5848:AC5848">runSim(G5848,H5848,I5848,J5848,K5848,hipWeibAlpha,hipWeibBeta,2,vertWeibAlpha,vertWeibBeta,2,meanSurvival,sdSurvival,baseU,hipUMult,vertUMult,hipCost,vertCost,costInt,discC,discCi,discQi,hipFracMort,50, FALSE)</f>
        <v>7.5909721267033312</v>
      </c>
      <c r="Z5848" s="17">
        <v>6.3358439016888184</v>
      </c>
      <c r="AA5848" s="27">
        <v>5422.1229476452372</v>
      </c>
      <c r="AB5848" s="27">
        <v>4525.6027869205845</v>
      </c>
      <c r="AC5848" s="1">
        <v>1</v>
      </c>
    </row>
    <row r="5849" spans="5:29" x14ac:dyDescent="0.35">
      <c r="E5849" s="1">
        <v>5845</v>
      </c>
      <c r="G5849" s="17">
        <v>0.56037795543670654</v>
      </c>
      <c r="H5849" s="17">
        <v>0.30638015270233154</v>
      </c>
      <c r="I5849" s="17">
        <v>7.979273796081543E-3</v>
      </c>
      <c r="J5849" s="17">
        <v>0.12757766246795654</v>
      </c>
      <c r="K5849" s="17">
        <v>0.62017714977264404</v>
      </c>
      <c r="M5849" s="17" cm="1">
        <f t="array" ref="M5849:Q5849">runSim(G5849,H5849,I5849,J5849,K5849,hipWeibAlpha,hipWeibBeta,1,vertWeibAlpha,vertWeibBeta,1,meanSurvival,sdSurvival,baseU,hipUMult,vertUMult,hipCost,vertCost,costComp,discC,discCi,discQi,hipFracMort,50, FALSE)</f>
        <v>6.0103752202963481</v>
      </c>
      <c r="N5849" s="17">
        <v>5.2040141535954287</v>
      </c>
      <c r="O5849" s="27">
        <v>0</v>
      </c>
      <c r="P5849" s="27">
        <v>0</v>
      </c>
      <c r="Q5849" s="1">
        <v>1</v>
      </c>
      <c r="Y5849" s="17" cm="1">
        <f t="array" ref="Y5849:AC5849">runSim(G5849,H5849,I5849,J5849,K5849,hipWeibAlpha,hipWeibBeta,2,vertWeibAlpha,vertWeibBeta,2,meanSurvival,sdSurvival,baseU,hipUMult,vertUMult,hipCost,vertCost,costInt,discC,discCi,discQi,hipFracMort,50, FALSE)</f>
        <v>6.0103752202963481</v>
      </c>
      <c r="Z5849" s="17">
        <v>5.2040141535954287</v>
      </c>
      <c r="AA5849" s="27">
        <v>4293.1251573545342</v>
      </c>
      <c r="AB5849" s="27">
        <v>3717.1529668538778</v>
      </c>
      <c r="AC5849" s="1">
        <v>1</v>
      </c>
    </row>
    <row r="5850" spans="5:29" x14ac:dyDescent="0.35">
      <c r="E5850" s="1">
        <v>5846</v>
      </c>
      <c r="G5850" s="17">
        <v>0.35339313745498657</v>
      </c>
      <c r="H5850" s="17">
        <v>0.52163654565811157</v>
      </c>
      <c r="I5850" s="17">
        <v>0.85433918237686157</v>
      </c>
      <c r="J5850" s="17">
        <v>0.46429401636123657</v>
      </c>
      <c r="K5850" s="17">
        <v>0.15837055444717407</v>
      </c>
      <c r="M5850" s="17" cm="1">
        <f t="array" ref="M5850:Q5850">runSim(G5850,H5850,I5850,J5850,K5850,hipWeibAlpha,hipWeibBeta,1,vertWeibAlpha,vertWeibBeta,1,meanSurvival,sdSurvival,baseU,hipUMult,vertUMult,hipCost,vertCost,costComp,discC,discCi,discQi,hipFracMort,50, FALSE)</f>
        <v>7.5853059794544331</v>
      </c>
      <c r="N5850" s="17">
        <v>6.3097198128897976</v>
      </c>
      <c r="O5850" s="27">
        <v>13000</v>
      </c>
      <c r="P5850" s="27">
        <v>9502.432278368673</v>
      </c>
      <c r="Q5850" s="1">
        <v>1</v>
      </c>
      <c r="Y5850" s="17" cm="1">
        <f t="array" ref="Y5850:AC5850">runSim(G5850,H5850,I5850,J5850,K5850,hipWeibAlpha,hipWeibBeta,2,vertWeibAlpha,vertWeibBeta,2,meanSurvival,sdSurvival,baseU,hipUMult,vertUMult,hipCost,vertCost,costInt,discC,discCi,discQi,hipFracMort,50, FALSE)</f>
        <v>8.2117949400962491</v>
      </c>
      <c r="Z5850" s="17">
        <v>6.7569024258343946</v>
      </c>
      <c r="AA5850" s="27">
        <v>5865.5678143544637</v>
      </c>
      <c r="AB5850" s="27">
        <v>4826.3588755959963</v>
      </c>
      <c r="AC5850" s="1">
        <v>1</v>
      </c>
    </row>
    <row r="5851" spans="5:29" x14ac:dyDescent="0.35">
      <c r="E5851" s="1">
        <v>5847</v>
      </c>
      <c r="G5851" s="17">
        <v>0.65372991561889648</v>
      </c>
      <c r="H5851" s="17">
        <v>0.93024969100952148</v>
      </c>
      <c r="I5851" s="17">
        <v>0.61964178085327148</v>
      </c>
      <c r="J5851" s="17">
        <v>0.88352727890014648</v>
      </c>
      <c r="K5851" s="17">
        <v>0.28567266464233398</v>
      </c>
      <c r="M5851" s="17" cm="1">
        <f t="array" ref="M5851:Q5851">runSim(G5851,H5851,I5851,J5851,K5851,hipWeibAlpha,hipWeibBeta,1,vertWeibAlpha,vertWeibBeta,1,meanSurvival,sdSurvival,baseU,hipUMult,vertUMult,hipCost,vertCost,costComp,discC,discCi,discQi,hipFracMort,50, FALSE)</f>
        <v>8.7831065055006352</v>
      </c>
      <c r="N5851" s="17">
        <v>6.9537054038292272</v>
      </c>
      <c r="O5851" s="27">
        <v>13000</v>
      </c>
      <c r="P5851" s="27">
        <v>10391.296936428796</v>
      </c>
      <c r="Q5851" s="1">
        <v>1</v>
      </c>
      <c r="Y5851" s="17" cm="1">
        <f t="array" ref="Y5851:AC5851">runSim(G5851,H5851,I5851,J5851,K5851,hipWeibAlpha,hipWeibBeta,2,vertWeibAlpha,vertWeibBeta,2,meanSurvival,sdSurvival,baseU,hipUMult,vertUMult,hipCost,vertCost,costInt,discC,discCi,discQi,hipFracMort,50, FALSE)</f>
        <v>10.115560599742622</v>
      </c>
      <c r="Z5851" s="17">
        <v>7.8775106527409138</v>
      </c>
      <c r="AA5851" s="27">
        <v>13789.208684194586</v>
      </c>
      <c r="AB5851" s="27">
        <v>10755.838673408573</v>
      </c>
      <c r="AC5851" s="1">
        <v>1</v>
      </c>
    </row>
    <row r="5852" spans="5:29" x14ac:dyDescent="0.35">
      <c r="E5852" s="1">
        <v>5848</v>
      </c>
      <c r="G5852" s="17">
        <v>0.40207260847091675</v>
      </c>
      <c r="H5852" s="17">
        <v>0.22876328229904175</v>
      </c>
      <c r="I5852" s="17">
        <v>9.8087012767791748E-2</v>
      </c>
      <c r="J5852" s="17">
        <v>2.5180518627166748E-2</v>
      </c>
      <c r="K5852" s="17">
        <v>0.36561936140060425</v>
      </c>
      <c r="M5852" s="17" cm="1">
        <f t="array" ref="M5852:Q5852">runSim(G5852,H5852,I5852,J5852,K5852,hipWeibAlpha,hipWeibBeta,1,vertWeibAlpha,vertWeibBeta,1,meanSurvival,sdSurvival,baseU,hipUMult,vertUMult,hipCost,vertCost,costComp,discC,discCi,discQi,hipFracMort,50, FALSE)</f>
        <v>4.2905423348801532</v>
      </c>
      <c r="N5852" s="17">
        <v>3.8683802548459623</v>
      </c>
      <c r="O5852" s="27">
        <v>0</v>
      </c>
      <c r="P5852" s="27">
        <v>0</v>
      </c>
      <c r="Q5852" s="1">
        <v>1</v>
      </c>
      <c r="Y5852" s="17" cm="1">
        <f t="array" ref="Y5852:AC5852">runSim(G5852,H5852,I5852,J5852,K5852,hipWeibAlpha,hipWeibBeta,2,vertWeibAlpha,vertWeibBeta,2,meanSurvival,sdSurvival,baseU,hipUMult,vertUMult,hipCost,vertCost,costInt,discC,discCi,discQi,hipFracMort,50, FALSE)</f>
        <v>4.2905423348801532</v>
      </c>
      <c r="Z5852" s="17">
        <v>3.8683802548459623</v>
      </c>
      <c r="AA5852" s="27">
        <v>3064.6730963429668</v>
      </c>
      <c r="AB5852" s="27">
        <v>2763.1287534614021</v>
      </c>
      <c r="AC5852" s="1">
        <v>1</v>
      </c>
    </row>
    <row r="5853" spans="5:29" x14ac:dyDescent="0.35">
      <c r="E5853" s="1">
        <v>5849</v>
      </c>
      <c r="G5853" s="17">
        <v>0.14648544788360596</v>
      </c>
      <c r="H5853" s="17">
        <v>0.69766342639923096</v>
      </c>
      <c r="I5853" s="17">
        <v>0.27719223499298096</v>
      </c>
      <c r="J5853" s="17">
        <v>0.33966171741485596</v>
      </c>
      <c r="K5853" s="17">
        <v>0.67772018909454346</v>
      </c>
      <c r="M5853" s="17" cm="1">
        <f t="array" ref="M5853:Q5853">runSim(G5853,H5853,I5853,J5853,K5853,hipWeibAlpha,hipWeibBeta,1,vertWeibAlpha,vertWeibBeta,1,meanSurvival,sdSurvival,baseU,hipUMult,vertUMult,hipCost,vertCost,costComp,discC,discCi,discQi,hipFracMort,50, FALSE)</f>
        <v>7.1147080683604242</v>
      </c>
      <c r="N5853" s="17">
        <v>5.9753202436668058</v>
      </c>
      <c r="O5853" s="27">
        <v>3000</v>
      </c>
      <c r="P5853" s="27">
        <v>2543.3476863758538</v>
      </c>
      <c r="Q5853" s="1">
        <v>1</v>
      </c>
      <c r="Y5853" s="17" cm="1">
        <f t="array" ref="Y5853:AC5853">runSim(G5853,H5853,I5853,J5853,K5853,hipWeibAlpha,hipWeibBeta,2,vertWeibAlpha,vertWeibBeta,2,meanSurvival,sdSurvival,baseU,hipUMult,vertUMult,hipCost,vertCost,costInt,discC,discCi,discQi,hipFracMort,50, FALSE)</f>
        <v>7.4507166967529521</v>
      </c>
      <c r="Z5853" s="17">
        <v>6.237905581709164</v>
      </c>
      <c r="AA5853" s="27">
        <v>8379.9201904507117</v>
      </c>
      <c r="AB5853" s="27">
        <v>6652.7044712819088</v>
      </c>
      <c r="AC5853" s="1">
        <v>1</v>
      </c>
    </row>
    <row r="5854" spans="5:29" x14ac:dyDescent="0.35">
      <c r="E5854" s="1">
        <v>5850</v>
      </c>
      <c r="G5854" s="17">
        <v>0.13242417573928833</v>
      </c>
      <c r="H5854" s="17">
        <v>0.38514024019241333</v>
      </c>
      <c r="I5854" s="17">
        <v>8.405381441116333E-2</v>
      </c>
      <c r="J5854" s="17">
        <v>0.36539536714553833</v>
      </c>
      <c r="K5854" s="17">
        <v>0.27309495210647583</v>
      </c>
      <c r="M5854" s="17" cm="1">
        <f t="array" ref="M5854:Q5854">runSim(G5854,H5854,I5854,J5854,K5854,hipWeibAlpha,hipWeibBeta,1,vertWeibAlpha,vertWeibBeta,1,meanSurvival,sdSurvival,baseU,hipUMult,vertUMult,hipCost,vertCost,costComp,discC,discCi,discQi,hipFracMort,50, FALSE)</f>
        <v>7.4567111145862643</v>
      </c>
      <c r="N5854" s="17">
        <v>6.2353918595140829</v>
      </c>
      <c r="O5854" s="27">
        <v>3000</v>
      </c>
      <c r="P5854" s="27">
        <v>2292.8244455469867</v>
      </c>
      <c r="Q5854" s="1">
        <v>1</v>
      </c>
      <c r="Y5854" s="17" cm="1">
        <f t="array" ref="Y5854:AC5854">runSim(G5854,H5854,I5854,J5854,K5854,hipWeibAlpha,hipWeibBeta,2,vertWeibAlpha,vertWeibBeta,2,meanSurvival,sdSurvival,baseU,hipUMult,vertUMult,hipCost,vertCost,costInt,discC,discCi,discQi,hipFracMort,50, FALSE)</f>
        <v>7.6774448759166285</v>
      </c>
      <c r="Z5854" s="17">
        <v>6.3952649018066881</v>
      </c>
      <c r="AA5854" s="27">
        <v>5483.8891970833065</v>
      </c>
      <c r="AB5854" s="27">
        <v>4568.0463584333493</v>
      </c>
      <c r="AC5854" s="1">
        <v>1</v>
      </c>
    </row>
    <row r="5855" spans="5:29" x14ac:dyDescent="0.35">
      <c r="E5855" s="1">
        <v>5851</v>
      </c>
      <c r="G5855" s="17">
        <v>0.95457625389099121</v>
      </c>
      <c r="H5855" s="17">
        <v>0.47767806053161621</v>
      </c>
      <c r="I5855" s="17">
        <v>6.8437337875366211E-2</v>
      </c>
      <c r="J5855" s="17">
        <v>0.81816267967224121</v>
      </c>
      <c r="K5855" s="17">
        <v>0.32943892478942871</v>
      </c>
      <c r="M5855" s="17" cm="1">
        <f t="array" ref="M5855:Q5855">runSim(G5855,H5855,I5855,J5855,K5855,hipWeibAlpha,hipWeibBeta,1,vertWeibAlpha,vertWeibBeta,1,meanSurvival,sdSurvival,baseU,hipUMult,vertUMult,hipCost,vertCost,costComp,discC,discCi,discQi,hipFracMort,50, FALSE)</f>
        <v>8.131237619039581</v>
      </c>
      <c r="N5855" s="17">
        <v>6.5312825397184699</v>
      </c>
      <c r="O5855" s="27">
        <v>10000</v>
      </c>
      <c r="P5855" s="27">
        <v>8334.5866861154391</v>
      </c>
      <c r="Q5855" s="1">
        <v>1</v>
      </c>
      <c r="Y5855" s="17" cm="1">
        <f t="array" ref="Y5855:AC5855">runSim(G5855,H5855,I5855,J5855,K5855,hipWeibAlpha,hipWeibBeta,2,vertWeibAlpha,vertWeibBeta,2,meanSurvival,sdSurvival,baseU,hipUMult,vertUMult,hipCost,vertCost,costInt,discC,discCi,discQi,hipFracMort,50, FALSE)</f>
        <v>9.3048389442091466</v>
      </c>
      <c r="Z5855" s="17">
        <v>7.42518302851607</v>
      </c>
      <c r="AA5855" s="27">
        <v>17362.578088751339</v>
      </c>
      <c r="AB5855" s="27">
        <v>12731.365194739561</v>
      </c>
      <c r="AC5855" s="1">
        <v>1</v>
      </c>
    </row>
    <row r="5856" spans="5:29" x14ac:dyDescent="0.35">
      <c r="E5856" s="1">
        <v>5852</v>
      </c>
      <c r="G5856" s="17">
        <v>0.83571523427963257</v>
      </c>
      <c r="H5856" s="17">
        <v>0.42265981435775757</v>
      </c>
      <c r="I5856" s="17">
        <v>0.58788198232650757</v>
      </c>
      <c r="J5856" s="17">
        <v>0.55745595693588257</v>
      </c>
      <c r="K5856" s="17">
        <v>0.32050222158432007</v>
      </c>
      <c r="M5856" s="17" cm="1">
        <f t="array" ref="M5856:Q5856">runSim(G5856,H5856,I5856,J5856,K5856,hipWeibAlpha,hipWeibBeta,1,vertWeibAlpha,vertWeibBeta,1,meanSurvival,sdSurvival,baseU,hipUMult,vertUMult,hipCost,vertCost,costComp,discC,discCi,discQi,hipFracMort,50, FALSE)</f>
        <v>7.4036491507124182</v>
      </c>
      <c r="N5856" s="17">
        <v>6.1444232166610355</v>
      </c>
      <c r="O5856" s="27">
        <v>10000</v>
      </c>
      <c r="P5856" s="27">
        <v>7919.5388422915685</v>
      </c>
      <c r="Q5856" s="1">
        <v>1</v>
      </c>
      <c r="Y5856" s="17" cm="1">
        <f t="array" ref="Y5856:AC5856">runSim(G5856,H5856,I5856,J5856,K5856,hipWeibAlpha,hipWeibBeta,2,vertWeibAlpha,vertWeibBeta,2,meanSurvival,sdSurvival,baseU,hipUMult,vertUMult,hipCost,vertCost,costInt,discC,discCi,discQi,hipFracMort,50, FALSE)</f>
        <v>8.7034967297830264</v>
      </c>
      <c r="Z5856" s="17">
        <v>7.0813897995277113</v>
      </c>
      <c r="AA5856" s="27">
        <v>6216.7833784164477</v>
      </c>
      <c r="AB5856" s="27">
        <v>5058.135571091223</v>
      </c>
      <c r="AC5856" s="1">
        <v>1</v>
      </c>
    </row>
    <row r="5857" spans="5:29" x14ac:dyDescent="0.35">
      <c r="E5857" s="1">
        <v>5853</v>
      </c>
      <c r="G5857" s="17">
        <v>8.7012648582458496E-2</v>
      </c>
      <c r="H5857" s="17">
        <v>0.8574289083480835</v>
      </c>
      <c r="I5857" s="17">
        <v>0.5492624044418335</v>
      </c>
      <c r="J5857" s="17">
        <v>0.9842904806137085</v>
      </c>
      <c r="K5857" s="17">
        <v>0.804526686668396</v>
      </c>
      <c r="M5857" s="17" cm="1">
        <f t="array" ref="M5857:Q5857">runSim(G5857,H5857,I5857,J5857,K5857,hipWeibAlpha,hipWeibBeta,1,vertWeibAlpha,vertWeibBeta,1,meanSurvival,sdSurvival,baseU,hipUMult,vertUMult,hipCost,vertCost,costComp,discC,discCi,discQi,hipFracMort,50, FALSE)</f>
        <v>10.908508690524823</v>
      </c>
      <c r="N5857" s="17">
        <v>8.2638019311074569</v>
      </c>
      <c r="O5857" s="27">
        <v>13000</v>
      </c>
      <c r="P5857" s="27">
        <v>9422.8150741614954</v>
      </c>
      <c r="Q5857" s="1">
        <v>1</v>
      </c>
      <c r="Y5857" s="17" cm="1">
        <f t="array" ref="Y5857:AC5857">runSim(G5857,H5857,I5857,J5857,K5857,hipWeibAlpha,hipWeibBeta,2,vertWeibAlpha,vertWeibBeta,2,meanSurvival,sdSurvival,baseU,hipUMult,vertUMult,hipCost,vertCost,costInt,discC,discCi,discQi,hipFracMort,50, FALSE)</f>
        <v>12.066018327872532</v>
      </c>
      <c r="Z5857" s="17">
        <v>9.0023415973495169</v>
      </c>
      <c r="AA5857" s="27">
        <v>15227.587141140177</v>
      </c>
      <c r="AB5857" s="27">
        <v>11202.336428663319</v>
      </c>
      <c r="AC5857" s="1">
        <v>1</v>
      </c>
    </row>
    <row r="5858" spans="5:29" x14ac:dyDescent="0.35">
      <c r="E5858" s="1">
        <v>5854</v>
      </c>
      <c r="G5858" s="17">
        <v>0.83647733926773071</v>
      </c>
      <c r="H5858" s="17">
        <v>0.93147855997085571</v>
      </c>
      <c r="I5858" s="17">
        <v>0.29347807168960571</v>
      </c>
      <c r="J5858" s="17">
        <v>0.95714384317398071</v>
      </c>
      <c r="K5858" s="17">
        <v>0.16831022500991821</v>
      </c>
      <c r="M5858" s="17" cm="1">
        <f t="array" ref="M5858:Q5858">runSim(G5858,H5858,I5858,J5858,K5858,hipWeibAlpha,hipWeibBeta,1,vertWeibAlpha,vertWeibBeta,1,meanSurvival,sdSurvival,baseU,hipUMult,vertUMult,hipCost,vertCost,costComp,discC,discCi,discQi,hipFracMort,50, FALSE)</f>
        <v>9.2789393229053196</v>
      </c>
      <c r="N5858" s="17">
        <v>7.1838419771048114</v>
      </c>
      <c r="O5858" s="27">
        <v>13000</v>
      </c>
      <c r="P5858" s="27">
        <v>10440.806769171177</v>
      </c>
      <c r="Q5858" s="1">
        <v>1</v>
      </c>
      <c r="Y5858" s="17" cm="1">
        <f t="array" ref="Y5858:AC5858">runSim(G5858,H5858,I5858,J5858,K5858,hipWeibAlpha,hipWeibBeta,2,vertWeibAlpha,vertWeibBeta,2,meanSurvival,sdSurvival,baseU,hipUMult,vertUMult,hipCost,vertCost,costInt,discC,discCi,discQi,hipFracMort,50, FALSE)</f>
        <v>10.451958245365651</v>
      </c>
      <c r="Z5858" s="17">
        <v>8.0511148867469196</v>
      </c>
      <c r="AA5858" s="27">
        <v>21577.693545444428</v>
      </c>
      <c r="AB5858" s="27">
        <v>15455.658441975873</v>
      </c>
      <c r="AC5858" s="1">
        <v>1</v>
      </c>
    </row>
    <row r="5859" spans="5:29" x14ac:dyDescent="0.35">
      <c r="E5859" s="1">
        <v>5855</v>
      </c>
      <c r="G5859" s="17">
        <v>0.51551246643066406</v>
      </c>
      <c r="H5859" s="17">
        <v>1.1758804321289063E-2</v>
      </c>
      <c r="I5859" s="17">
        <v>0.61326026916503906</v>
      </c>
      <c r="J5859" s="17">
        <v>0.71601295471191406</v>
      </c>
      <c r="K5859" s="17">
        <v>6.6888809204101563E-2</v>
      </c>
      <c r="M5859" s="17" cm="1">
        <f t="array" ref="M5859:Q5859">runSim(G5859,H5859,I5859,J5859,K5859,hipWeibAlpha,hipWeibBeta,1,vertWeibAlpha,vertWeibBeta,1,meanSurvival,sdSurvival,baseU,hipUMult,vertUMult,hipCost,vertCost,costComp,discC,discCi,discQi,hipFracMort,50, FALSE)</f>
        <v>8.7782671555224798</v>
      </c>
      <c r="N5859" s="17">
        <v>7.0968798396849149</v>
      </c>
      <c r="O5859" s="27">
        <v>7000</v>
      </c>
      <c r="P5859" s="27">
        <v>5132.1980254666878</v>
      </c>
      <c r="Q5859" s="1">
        <v>1</v>
      </c>
      <c r="Y5859" s="17" cm="1">
        <f t="array" ref="Y5859:AC5859">runSim(G5859,H5859,I5859,J5859,K5859,hipWeibAlpha,hipWeibBeta,2,vertWeibAlpha,vertWeibBeta,2,meanSurvival,sdSurvival,baseU,hipUMult,vertUMult,hipCost,vertCost,costInt,discC,discCi,discQi,hipFracMort,50, FALSE)</f>
        <v>9.5991791611784993</v>
      </c>
      <c r="Z5859" s="17">
        <v>7.6526958793764868</v>
      </c>
      <c r="AA5859" s="27">
        <v>6856.5565436989282</v>
      </c>
      <c r="AB5859" s="27">
        <v>5466.211342411777</v>
      </c>
      <c r="AC5859" s="1">
        <v>1</v>
      </c>
    </row>
    <row r="5860" spans="5:29" x14ac:dyDescent="0.35">
      <c r="E5860" s="1">
        <v>5856</v>
      </c>
      <c r="G5860" s="17">
        <v>0.38361948728561401</v>
      </c>
      <c r="H5860" s="17">
        <v>0.55113047361373901</v>
      </c>
      <c r="I5860" s="17">
        <v>0.68412607908248901</v>
      </c>
      <c r="J5860" s="17">
        <v>9.4618022441864014E-2</v>
      </c>
      <c r="K5860" s="17">
        <v>8.8865458965301514E-2</v>
      </c>
      <c r="M5860" s="17" cm="1">
        <f t="array" ref="M5860:Q5860">runSim(G5860,H5860,I5860,J5860,K5860,hipWeibAlpha,hipWeibBeta,1,vertWeibAlpha,vertWeibBeta,1,meanSurvival,sdSurvival,baseU,hipUMult,vertUMult,hipCost,vertCost,costComp,discC,discCi,discQi,hipFracMort,50, FALSE)</f>
        <v>5.5109751303070276</v>
      </c>
      <c r="N5860" s="17">
        <v>4.8247441506418447</v>
      </c>
      <c r="O5860" s="27">
        <v>3000</v>
      </c>
      <c r="P5860" s="27">
        <v>2425.85680159815</v>
      </c>
      <c r="Q5860" s="1">
        <v>1</v>
      </c>
      <c r="Y5860" s="17" cm="1">
        <f t="array" ref="Y5860:AC5860">runSim(G5860,H5860,I5860,J5860,K5860,hipWeibAlpha,hipWeibBeta,2,vertWeibAlpha,vertWeibBeta,2,meanSurvival,sdSurvival,baseU,hipUMult,vertUMult,hipCost,vertCost,costInt,discC,discCi,discQi,hipFracMort,50, FALSE)</f>
        <v>5.6430308697319465</v>
      </c>
      <c r="Z5860" s="17">
        <v>4.9281356507723713</v>
      </c>
      <c r="AA5860" s="27">
        <v>4030.7363355228194</v>
      </c>
      <c r="AB5860" s="27">
        <v>3520.0968934088369</v>
      </c>
      <c r="AC5860" s="1">
        <v>1</v>
      </c>
    </row>
    <row r="5861" spans="5:29" x14ac:dyDescent="0.35">
      <c r="E5861" s="1">
        <v>5857</v>
      </c>
      <c r="G5861" s="17">
        <v>1.1612176895141602E-3</v>
      </c>
      <c r="H5861" s="17">
        <v>0.52987825870513916</v>
      </c>
      <c r="I5861" s="17">
        <v>0.31839144229888916</v>
      </c>
      <c r="J5861" s="17">
        <v>0.93066561222076416</v>
      </c>
      <c r="K5861" s="17">
        <v>0.80729830265045166</v>
      </c>
      <c r="M5861" s="17" cm="1">
        <f t="array" ref="M5861:Q5861">runSim(G5861,H5861,I5861,J5861,K5861,hipWeibAlpha,hipWeibBeta,1,vertWeibAlpha,vertWeibBeta,1,meanSurvival,sdSurvival,baseU,hipUMult,vertUMult,hipCost,vertCost,costComp,discC,discCi,discQi,hipFracMort,50, FALSE)</f>
        <v>10.75472139705262</v>
      </c>
      <c r="N5861" s="17">
        <v>8.2834052735914216</v>
      </c>
      <c r="O5861" s="27">
        <v>13000</v>
      </c>
      <c r="P5861" s="27">
        <v>8223.7553271231282</v>
      </c>
      <c r="Q5861" s="1">
        <v>1</v>
      </c>
      <c r="Y5861" s="17" cm="1">
        <f t="array" ref="Y5861:AC5861">runSim(G5861,H5861,I5861,J5861,K5861,hipWeibAlpha,hipWeibBeta,2,vertWeibAlpha,vertWeibBeta,2,meanSurvival,sdSurvival,baseU,hipUMult,vertUMult,hipCost,vertCost,costInt,discC,discCi,discQi,hipFracMort,50, FALSE)</f>
        <v>11.251217933921824</v>
      </c>
      <c r="Z5861" s="17">
        <v>8.6338956932779354</v>
      </c>
      <c r="AA5861" s="27">
        <v>11221.149923256644</v>
      </c>
      <c r="AB5861" s="27">
        <v>8213.5635446423312</v>
      </c>
      <c r="AC5861" s="1">
        <v>1</v>
      </c>
    </row>
    <row r="5862" spans="5:29" x14ac:dyDescent="0.35">
      <c r="E5862" s="1">
        <v>5858</v>
      </c>
      <c r="G5862" s="17">
        <v>0.67044764757156372</v>
      </c>
      <c r="H5862" s="17">
        <v>0.99054652452468872</v>
      </c>
      <c r="I5862" s="17">
        <v>6.2506973743438721E-2</v>
      </c>
      <c r="J5862" s="17">
        <v>0.69443446397781372</v>
      </c>
      <c r="K5862" s="17">
        <v>0.48641139268875122</v>
      </c>
      <c r="M5862" s="17" cm="1">
        <f t="array" ref="M5862:Q5862">runSim(G5862,H5862,I5862,J5862,K5862,hipWeibAlpha,hipWeibBeta,1,vertWeibAlpha,vertWeibBeta,1,meanSurvival,sdSurvival,baseU,hipUMult,vertUMult,hipCost,vertCost,costComp,discC,discCi,discQi,hipFracMort,50, FALSE)</f>
        <v>7.697721407598161</v>
      </c>
      <c r="N5862" s="17">
        <v>6.2596104198492588</v>
      </c>
      <c r="O5862" s="27">
        <v>10000</v>
      </c>
      <c r="P5862" s="27">
        <v>8245.3131389400278</v>
      </c>
      <c r="Q5862" s="1">
        <v>1</v>
      </c>
      <c r="Y5862" s="17" cm="1">
        <f t="array" ref="Y5862:AC5862">runSim(G5862,H5862,I5862,J5862,K5862,hipWeibAlpha,hipWeibBeta,2,vertWeibAlpha,vertWeibBeta,2,meanSurvival,sdSurvival,baseU,hipUMult,vertUMult,hipCost,vertCost,costInt,discC,discCi,discQi,hipFracMort,50, FALSE)</f>
        <v>8.6301437756721242</v>
      </c>
      <c r="Z5862" s="17">
        <v>6.9196751732144541</v>
      </c>
      <c r="AA5862" s="27">
        <v>9762.6893840785815</v>
      </c>
      <c r="AB5862" s="27">
        <v>8250.7650794733618</v>
      </c>
      <c r="AC5862" s="1">
        <v>1</v>
      </c>
    </row>
    <row r="5863" spans="5:29" x14ac:dyDescent="0.35">
      <c r="E5863" s="1">
        <v>5859</v>
      </c>
      <c r="G5863" s="17">
        <v>0.53435349464416504</v>
      </c>
      <c r="H5863" s="17">
        <v>0.85530686378479004</v>
      </c>
      <c r="I5863" s="17">
        <v>0.32692551612854004</v>
      </c>
      <c r="J5863" s="17">
        <v>2.4893045425415039E-2</v>
      </c>
      <c r="K5863" s="17">
        <v>0.38333725929260254</v>
      </c>
      <c r="M5863" s="17" cm="1">
        <f t="array" ref="M5863:Q5863">runSim(G5863,H5863,I5863,J5863,K5863,hipWeibAlpha,hipWeibBeta,1,vertWeibAlpha,vertWeibBeta,1,meanSurvival,sdSurvival,baseU,hipUMult,vertUMult,hipCost,vertCost,costComp,discC,discCi,discQi,hipFracMort,50, FALSE)</f>
        <v>4.0735944345645443</v>
      </c>
      <c r="N5863" s="17">
        <v>3.6837930417544231</v>
      </c>
      <c r="O5863" s="27">
        <v>3000</v>
      </c>
      <c r="P5863" s="27">
        <v>2690.7225727366822</v>
      </c>
      <c r="Q5863" s="1">
        <v>1</v>
      </c>
      <c r="Y5863" s="17" cm="1">
        <f t="array" ref="Y5863:AC5863">runSim(G5863,H5863,I5863,J5863,K5863,hipWeibAlpha,hipWeibBeta,2,vertWeibAlpha,vertWeibBeta,2,meanSurvival,sdSurvival,baseU,hipUMult,vertUMult,hipCost,vertCost,costInt,discC,discCi,discQi,hipFracMort,50, FALSE)</f>
        <v>4.2802257183815691</v>
      </c>
      <c r="Z5863" s="17">
        <v>3.8600228236306093</v>
      </c>
      <c r="AA5863" s="27">
        <v>3057.3040845582636</v>
      </c>
      <c r="AB5863" s="27">
        <v>2757.1591597361498</v>
      </c>
      <c r="AC5863" s="1">
        <v>1</v>
      </c>
    </row>
    <row r="5864" spans="5:29" x14ac:dyDescent="0.35">
      <c r="E5864" s="1">
        <v>5860</v>
      </c>
      <c r="G5864" s="17">
        <v>1.4840543270111084E-2</v>
      </c>
      <c r="H5864" s="17">
        <v>0.20823043584823608</v>
      </c>
      <c r="I5864" s="17">
        <v>0.73087447881698608</v>
      </c>
      <c r="J5864" s="17">
        <v>0.85572189092636108</v>
      </c>
      <c r="K5864" s="17">
        <v>0.57726424932479858</v>
      </c>
      <c r="M5864" s="17" cm="1">
        <f t="array" ref="M5864:Q5864">runSim(G5864,H5864,I5864,J5864,K5864,hipWeibAlpha,hipWeibBeta,1,vertWeibAlpha,vertWeibBeta,1,meanSurvival,sdSurvival,baseU,hipUMult,vertUMult,hipCost,vertCost,costComp,discC,discCi,discQi,hipFracMort,50, FALSE)</f>
        <v>10.13197844278754</v>
      </c>
      <c r="N5864" s="17">
        <v>7.9630133027583456</v>
      </c>
      <c r="O5864" s="27">
        <v>13000</v>
      </c>
      <c r="P5864" s="27">
        <v>8223.3781982184846</v>
      </c>
      <c r="Q5864" s="1">
        <v>1</v>
      </c>
      <c r="Y5864" s="17" cm="1">
        <f t="array" ref="Y5864:AC5864">runSim(G5864,H5864,I5864,J5864,K5864,hipWeibAlpha,hipWeibBeta,2,vertWeibAlpha,vertWeibBeta,2,meanSurvival,sdSurvival,baseU,hipUMult,vertUMult,hipCost,vertCost,costInt,discC,discCi,discQi,hipFracMort,50, FALSE)</f>
        <v>10.628717832131896</v>
      </c>
      <c r="Z5864" s="17">
        <v>8.2790549572626144</v>
      </c>
      <c r="AA5864" s="27">
        <v>7591.9413086656405</v>
      </c>
      <c r="AB5864" s="27">
        <v>5913.6106837590114</v>
      </c>
      <c r="AC5864" s="1">
        <v>1</v>
      </c>
    </row>
    <row r="5865" spans="5:29" x14ac:dyDescent="0.35">
      <c r="E5865" s="1">
        <v>5861</v>
      </c>
      <c r="G5865" s="17">
        <v>0.29426562786102295</v>
      </c>
      <c r="H5865" s="17">
        <v>0.24534595012664795</v>
      </c>
      <c r="I5865" s="17">
        <v>0.86491382122039795</v>
      </c>
      <c r="J5865" s="17">
        <v>0.83412158489227295</v>
      </c>
      <c r="K5865" s="17">
        <v>0.27886950969696045</v>
      </c>
      <c r="M5865" s="17" cm="1">
        <f t="array" ref="M5865:Q5865">runSim(G5865,H5865,I5865,J5865,K5865,hipWeibAlpha,hipWeibBeta,1,vertWeibAlpha,vertWeibBeta,1,meanSurvival,sdSurvival,baseU,hipUMult,vertUMult,hipCost,vertCost,costComp,discC,discCi,discQi,hipFracMort,50, FALSE)</f>
        <v>9.3659876359659009</v>
      </c>
      <c r="N5865" s="17">
        <v>7.4679805172943379</v>
      </c>
      <c r="O5865" s="27">
        <v>13000</v>
      </c>
      <c r="P5865" s="27">
        <v>8989.3685367654725</v>
      </c>
      <c r="Q5865" s="1">
        <v>1</v>
      </c>
      <c r="Y5865" s="17" cm="1">
        <f t="array" ref="Y5865:AC5865">runSim(G5865,H5865,I5865,J5865,K5865,hipWeibAlpha,hipWeibBeta,2,vertWeibAlpha,vertWeibBeta,2,meanSurvival,sdSurvival,baseU,hipUMult,vertUMult,hipCost,vertCost,costInt,discC,discCi,discQi,hipFracMort,50, FALSE)</f>
        <v>10.438220694311363</v>
      </c>
      <c r="Z5865" s="17">
        <v>8.1655354630193564</v>
      </c>
      <c r="AA5865" s="27">
        <v>7455.8719245081174</v>
      </c>
      <c r="AB5865" s="27">
        <v>5832.5253307281118</v>
      </c>
      <c r="AC5865" s="1">
        <v>1</v>
      </c>
    </row>
    <row r="5866" spans="5:29" x14ac:dyDescent="0.35">
      <c r="E5866" s="1">
        <v>5862</v>
      </c>
      <c r="G5866" s="17">
        <v>0.48083168268203735</v>
      </c>
      <c r="H5866" s="17">
        <v>3.3840715885162354E-2</v>
      </c>
      <c r="I5866" s="17">
        <v>0.61263710260391235</v>
      </c>
      <c r="J5866" s="17">
        <v>0.67376381158828735</v>
      </c>
      <c r="K5866" s="17">
        <v>0.51139503717422485</v>
      </c>
      <c r="M5866" s="17" cm="1">
        <f t="array" ref="M5866:Q5866">runSim(G5866,H5866,I5866,J5866,K5866,hipWeibAlpha,hipWeibBeta,1,vertWeibAlpha,vertWeibBeta,1,meanSurvival,sdSurvival,baseU,hipUMult,vertUMult,hipCost,vertCost,costComp,discC,discCi,discQi,hipFracMort,50, FALSE)</f>
        <v>8.6280995599522434</v>
      </c>
      <c r="N5866" s="17">
        <v>7.0066969887366781</v>
      </c>
      <c r="O5866" s="27">
        <v>7000</v>
      </c>
      <c r="P5866" s="27">
        <v>5092.0541771564094</v>
      </c>
      <c r="Q5866" s="1">
        <v>1</v>
      </c>
      <c r="Y5866" s="17" cm="1">
        <f t="array" ref="Y5866:AC5866">runSim(G5866,H5866,I5866,J5866,K5866,hipWeibAlpha,hipWeibBeta,2,vertWeibAlpha,vertWeibBeta,2,meanSurvival,sdSurvival,baseU,hipUMult,vertUMult,hipCost,vertCost,costInt,discC,discCi,discQi,hipFracMort,50, FALSE)</f>
        <v>9.345693389237244</v>
      </c>
      <c r="Z5866" s="17">
        <v>7.4935546135388469</v>
      </c>
      <c r="AA5866" s="27">
        <v>6675.495278026603</v>
      </c>
      <c r="AB5866" s="27">
        <v>5352.5390096706051</v>
      </c>
      <c r="AC5866" s="1">
        <v>1</v>
      </c>
    </row>
    <row r="5867" spans="5:29" x14ac:dyDescent="0.35">
      <c r="E5867" s="1">
        <v>5863</v>
      </c>
      <c r="G5867" s="17">
        <v>0.28410959243774414</v>
      </c>
      <c r="H5867" s="17">
        <v>0.40633249282836914</v>
      </c>
      <c r="I5867" s="17">
        <v>0.35744333267211914</v>
      </c>
      <c r="J5867" s="17">
        <v>0.26781320571899414</v>
      </c>
      <c r="K5867" s="17">
        <v>0.23929452896118164</v>
      </c>
      <c r="M5867" s="17" cm="1">
        <f t="array" ref="M5867:Q5867">runSim(G5867,H5867,I5867,J5867,K5867,hipWeibAlpha,hipWeibBeta,1,vertWeibAlpha,vertWeibBeta,1,meanSurvival,sdSurvival,baseU,hipUMult,vertUMult,hipCost,vertCost,costComp,discC,discCi,discQi,hipFracMort,50, FALSE)</f>
        <v>6.9206928783838126</v>
      </c>
      <c r="N5867" s="17">
        <v>5.8614524828958388</v>
      </c>
      <c r="O5867" s="27">
        <v>3000</v>
      </c>
      <c r="P5867" s="27">
        <v>2310.4427979460906</v>
      </c>
      <c r="Q5867" s="1">
        <v>1</v>
      </c>
      <c r="Y5867" s="17" cm="1">
        <f t="array" ref="Y5867:AC5867">runSim(G5867,H5867,I5867,J5867,K5867,hipWeibAlpha,hipWeibBeta,2,vertWeibAlpha,vertWeibBeta,2,meanSurvival,sdSurvival,baseU,hipUMult,vertUMult,hipCost,vertCost,costInt,discC,discCi,discQi,hipFracMort,50, FALSE)</f>
        <v>7.0991755997412902</v>
      </c>
      <c r="Z5867" s="17">
        <v>5.9930544135787258</v>
      </c>
      <c r="AA5867" s="27">
        <v>5070.8397141009218</v>
      </c>
      <c r="AB5867" s="27">
        <v>4280.7531525562326</v>
      </c>
      <c r="AC5867" s="1">
        <v>1</v>
      </c>
    </row>
    <row r="5868" spans="5:29" x14ac:dyDescent="0.35">
      <c r="E5868" s="1">
        <v>5864</v>
      </c>
      <c r="G5868" s="17">
        <v>0.47284764051437378</v>
      </c>
      <c r="H5868" s="17">
        <v>0.76242893934249878</v>
      </c>
      <c r="I5868" s="17">
        <v>0.84659641981124878</v>
      </c>
      <c r="J5868" s="17">
        <v>0.83423680067062378</v>
      </c>
      <c r="K5868" s="17">
        <v>0.46666783094406128</v>
      </c>
      <c r="M5868" s="17" cm="1">
        <f t="array" ref="M5868:Q5868">runSim(G5868,H5868,I5868,J5868,K5868,hipWeibAlpha,hipWeibBeta,1,vertWeibAlpha,vertWeibBeta,1,meanSurvival,sdSurvival,baseU,hipUMult,vertUMult,hipCost,vertCost,costComp,discC,discCi,discQi,hipFracMort,50, FALSE)</f>
        <v>8.8033150147461239</v>
      </c>
      <c r="N5868" s="17">
        <v>7.0377261503674022</v>
      </c>
      <c r="O5868" s="27">
        <v>13000</v>
      </c>
      <c r="P5868" s="27">
        <v>10005.528296110828</v>
      </c>
      <c r="Q5868" s="1">
        <v>1</v>
      </c>
      <c r="Y5868" s="17" cm="1">
        <f t="array" ref="Y5868:AC5868">runSim(G5868,H5868,I5868,J5868,K5868,hipWeibAlpha,hipWeibBeta,2,vertWeibAlpha,vertWeibBeta,2,meanSurvival,sdSurvival,baseU,hipUMult,vertUMult,hipCost,vertCost,costInt,discC,discCi,discQi,hipFracMort,50, FALSE)</f>
        <v>9.9785833769642771</v>
      </c>
      <c r="Z5868" s="17">
        <v>7.8566557536251089</v>
      </c>
      <c r="AA5868" s="27">
        <v>13456.565908510142</v>
      </c>
      <c r="AB5868" s="27">
        <v>10098.245402912875</v>
      </c>
      <c r="AC5868" s="1">
        <v>1</v>
      </c>
    </row>
    <row r="5869" spans="5:29" x14ac:dyDescent="0.35">
      <c r="E5869" s="1">
        <v>5865</v>
      </c>
      <c r="G5869" s="17">
        <v>4.8418164253234863E-2</v>
      </c>
      <c r="H5869" s="17">
        <v>0.21092426776885986</v>
      </c>
      <c r="I5869" s="17">
        <v>0.14592182636260986</v>
      </c>
      <c r="J5869" s="17">
        <v>2.6750683784484863E-2</v>
      </c>
      <c r="K5869" s="17">
        <v>0.48883259296417236</v>
      </c>
      <c r="M5869" s="17" cm="1">
        <f t="array" ref="M5869:Q5869">runSim(G5869,H5869,I5869,J5869,K5869,hipWeibAlpha,hipWeibBeta,1,vertWeibAlpha,vertWeibBeta,1,meanSurvival,sdSurvival,baseU,hipUMult,vertUMult,hipCost,vertCost,costComp,discC,discCi,discQi,hipFracMort,50, FALSE)</f>
        <v>4.3452109695296688</v>
      </c>
      <c r="N5869" s="17">
        <v>3.9125963489548918</v>
      </c>
      <c r="O5869" s="27">
        <v>0</v>
      </c>
      <c r="P5869" s="27">
        <v>0</v>
      </c>
      <c r="Q5869" s="1">
        <v>1</v>
      </c>
      <c r="Y5869" s="17" cm="1">
        <f t="array" ref="Y5869:AC5869">runSim(G5869,H5869,I5869,J5869,K5869,hipWeibAlpha,hipWeibBeta,2,vertWeibAlpha,vertWeibBeta,2,meanSurvival,sdSurvival,baseU,hipUMult,vertUMult,hipCost,vertCost,costInt,discC,discCi,discQi,hipFracMort,50, FALSE)</f>
        <v>4.3452109695296688</v>
      </c>
      <c r="Z5869" s="17">
        <v>3.9125963489548918</v>
      </c>
      <c r="AA5869" s="27">
        <v>3103.7221210926209</v>
      </c>
      <c r="AB5869" s="27">
        <v>2794.7116778249228</v>
      </c>
      <c r="AC5869" s="1">
        <v>1</v>
      </c>
    </row>
    <row r="5870" spans="5:29" x14ac:dyDescent="0.35">
      <c r="E5870" s="1">
        <v>5866</v>
      </c>
      <c r="G5870" s="17">
        <v>8.3852589130401611E-2</v>
      </c>
      <c r="H5870" s="17">
        <v>0.50258427858352661</v>
      </c>
      <c r="I5870" s="17">
        <v>0.13509160280227661</v>
      </c>
      <c r="J5870" s="17">
        <v>0.96135503053665161</v>
      </c>
      <c r="K5870" s="17">
        <v>0.49698430299758911</v>
      </c>
      <c r="M5870" s="17" cm="1">
        <f t="array" ref="M5870:Q5870">runSim(G5870,H5870,I5870,J5870,K5870,hipWeibAlpha,hipWeibBeta,1,vertWeibAlpha,vertWeibBeta,1,meanSurvival,sdSurvival,baseU,hipUMult,vertUMult,hipCost,vertCost,costComp,discC,discCi,discQi,hipFracMort,50, FALSE)</f>
        <v>10.61491862824837</v>
      </c>
      <c r="N5870" s="17">
        <v>8.180586441918571</v>
      </c>
      <c r="O5870" s="27">
        <v>10000</v>
      </c>
      <c r="P5870" s="27">
        <v>6933.7706831932337</v>
      </c>
      <c r="Q5870" s="1">
        <v>1</v>
      </c>
      <c r="Y5870" s="17" cm="1">
        <f t="array" ref="Y5870:AC5870">runSim(G5870,H5870,I5870,J5870,K5870,hipWeibAlpha,hipWeibBeta,2,vertWeibAlpha,vertWeibBeta,2,meanSurvival,sdSurvival,baseU,hipUMult,vertUMult,hipCost,vertCost,costInt,discC,discCi,discQi,hipFracMort,50, FALSE)</f>
        <v>11.827920922851654</v>
      </c>
      <c r="Z5870" s="17">
        <v>8.9595706795893992</v>
      </c>
      <c r="AA5870" s="27">
        <v>11649.947456789057</v>
      </c>
      <c r="AB5870" s="27">
        <v>8419.24291591564</v>
      </c>
      <c r="AC5870" s="1">
        <v>1</v>
      </c>
    </row>
    <row r="5871" spans="5:29" x14ac:dyDescent="0.35">
      <c r="E5871" s="1">
        <v>5867</v>
      </c>
      <c r="G5871" s="17">
        <v>0.12861132621765137</v>
      </c>
      <c r="H5871" s="17">
        <v>0.15366625785827637</v>
      </c>
      <c r="I5871" s="17">
        <v>0.94364428520202637</v>
      </c>
      <c r="J5871" s="17">
        <v>5.8604001998901367E-2</v>
      </c>
      <c r="K5871" s="17">
        <v>0.68609118461608887</v>
      </c>
      <c r="M5871" s="17" cm="1">
        <f t="array" ref="M5871:Q5871">runSim(G5871,H5871,I5871,J5871,K5871,hipWeibAlpha,hipWeibBeta,1,vertWeibAlpha,vertWeibBeta,1,meanSurvival,sdSurvival,baseU,hipUMult,vertUMult,hipCost,vertCost,costComp,discC,discCi,discQi,hipFracMort,50, FALSE)</f>
        <v>5.11013807981979</v>
      </c>
      <c r="N5871" s="17">
        <v>4.5189711999142421</v>
      </c>
      <c r="O5871" s="27">
        <v>0</v>
      </c>
      <c r="P5871" s="27">
        <v>0</v>
      </c>
      <c r="Q5871" s="1">
        <v>1</v>
      </c>
      <c r="Y5871" s="17" cm="1">
        <f t="array" ref="Y5871:AC5871">runSim(G5871,H5871,I5871,J5871,K5871,hipWeibAlpha,hipWeibBeta,2,vertWeibAlpha,vertWeibBeta,2,meanSurvival,sdSurvival,baseU,hipUMult,vertUMult,hipCost,vertCost,costInt,discC,discCi,discQi,hipFracMort,50, FALSE)</f>
        <v>5.11013807981979</v>
      </c>
      <c r="Z5871" s="17">
        <v>4.5189711999142421</v>
      </c>
      <c r="AA5871" s="27">
        <v>3650.0986284427072</v>
      </c>
      <c r="AB5871" s="27">
        <v>3227.8365713673161</v>
      </c>
      <c r="AC5871" s="1">
        <v>1</v>
      </c>
    </row>
    <row r="5872" spans="5:29" x14ac:dyDescent="0.35">
      <c r="E5872" s="1">
        <v>5868</v>
      </c>
      <c r="G5872" s="17">
        <v>0.2286490797996521</v>
      </c>
      <c r="H5872" s="17">
        <v>0.3097342848777771</v>
      </c>
      <c r="I5872" s="17">
        <v>0.8773002028465271</v>
      </c>
      <c r="J5872" s="17">
        <v>0.7511710524559021</v>
      </c>
      <c r="K5872" s="17">
        <v>0.1655845046043396</v>
      </c>
      <c r="M5872" s="17" cm="1">
        <f t="array" ref="M5872:Q5872">runSim(G5872,H5872,I5872,J5872,K5872,hipWeibAlpha,hipWeibBeta,1,vertWeibAlpha,vertWeibBeta,1,meanSurvival,sdSurvival,baseU,hipUMult,vertUMult,hipCost,vertCost,costComp,discC,discCi,discQi,hipFracMort,50, FALSE)</f>
        <v>8.9734623378802088</v>
      </c>
      <c r="N5872" s="17">
        <v>7.2288151238876734</v>
      </c>
      <c r="O5872" s="27">
        <v>13000</v>
      </c>
      <c r="P5872" s="27">
        <v>9034.0562454851388</v>
      </c>
      <c r="Q5872" s="1">
        <v>1</v>
      </c>
      <c r="Y5872" s="17" cm="1">
        <f t="array" ref="Y5872:AC5872">runSim(G5872,H5872,I5872,J5872,K5872,hipWeibAlpha,hipWeibBeta,2,vertWeibAlpha,vertWeibBeta,2,meanSurvival,sdSurvival,baseU,hipUMult,vertUMult,hipCost,vertCost,costInt,discC,discCi,discQi,hipFracMort,50, FALSE)</f>
        <v>9.8241769292937278</v>
      </c>
      <c r="Z5872" s="17">
        <v>7.7923007635098829</v>
      </c>
      <c r="AA5872" s="27">
        <v>7017.2692352098056</v>
      </c>
      <c r="AB5872" s="27">
        <v>5565.929116792774</v>
      </c>
      <c r="AC5872" s="1">
        <v>1</v>
      </c>
    </row>
    <row r="5873" spans="5:29" x14ac:dyDescent="0.35">
      <c r="E5873" s="1">
        <v>5869</v>
      </c>
      <c r="G5873" s="17">
        <v>0.1630939245223999</v>
      </c>
      <c r="H5873" s="17">
        <v>0.4510883092880249</v>
      </c>
      <c r="I5873" s="17">
        <v>0.9358905553817749</v>
      </c>
      <c r="J5873" s="17">
        <v>0.6580280065536499</v>
      </c>
      <c r="K5873" s="17">
        <v>0.5241626501083374</v>
      </c>
      <c r="M5873" s="17" cm="1">
        <f t="array" ref="M5873:Q5873">runSim(G5873,H5873,I5873,J5873,K5873,hipWeibAlpha,hipWeibBeta,1,vertWeibAlpha,vertWeibBeta,1,meanSurvival,sdSurvival,baseU,hipUMult,vertUMult,hipCost,vertCost,costComp,discC,discCi,discQi,hipFracMort,50, FALSE)</f>
        <v>8.574403713142086</v>
      </c>
      <c r="N5873" s="17">
        <v>6.9693237361794926</v>
      </c>
      <c r="O5873" s="27">
        <v>13000</v>
      </c>
      <c r="P5873" s="27">
        <v>9229.0739028418811</v>
      </c>
      <c r="Q5873" s="1">
        <v>1</v>
      </c>
      <c r="Y5873" s="17" cm="1">
        <f t="array" ref="Y5873:AC5873">runSim(G5873,H5873,I5873,J5873,K5873,hipWeibAlpha,hipWeibBeta,2,vertWeibAlpha,vertWeibBeta,2,meanSurvival,sdSurvival,baseU,hipUMult,vertUMult,hipCost,vertCost,costInt,discC,discCi,discQi,hipFracMort,50, FALSE)</f>
        <v>9.2548829978414275</v>
      </c>
      <c r="Z5873" s="17">
        <v>7.4360587583232505</v>
      </c>
      <c r="AA5873" s="27">
        <v>6610.6307127438777</v>
      </c>
      <c r="AB5873" s="27">
        <v>5311.4705416594661</v>
      </c>
      <c r="AC5873" s="1">
        <v>1</v>
      </c>
    </row>
    <row r="5874" spans="5:29" x14ac:dyDescent="0.35">
      <c r="E5874" s="1">
        <v>5870</v>
      </c>
      <c r="G5874" s="17">
        <v>0.84358507394790649</v>
      </c>
      <c r="H5874" s="17">
        <v>0.38585191965103149</v>
      </c>
      <c r="I5874" s="17">
        <v>0.36894518136978149</v>
      </c>
      <c r="J5874" s="17">
        <v>0.17128282785415649</v>
      </c>
      <c r="K5874" s="17">
        <v>0.24475389719009399</v>
      </c>
      <c r="M5874" s="17" cm="1">
        <f t="array" ref="M5874:Q5874">runSim(G5874,H5874,I5874,J5874,K5874,hipWeibAlpha,hipWeibBeta,1,vertWeibAlpha,vertWeibBeta,1,meanSurvival,sdSurvival,baseU,hipUMult,vertUMult,hipCost,vertCost,costComp,discC,discCi,discQi,hipFracMort,50, FALSE)</f>
        <v>5.8583561871990062</v>
      </c>
      <c r="N5874" s="17">
        <v>5.0777756111518535</v>
      </c>
      <c r="O5874" s="27">
        <v>10000</v>
      </c>
      <c r="P5874" s="27">
        <v>7905.8468741926035</v>
      </c>
      <c r="Q5874" s="1">
        <v>1</v>
      </c>
      <c r="Y5874" s="17" cm="1">
        <f t="array" ref="Y5874:AC5874">runSim(G5874,H5874,I5874,J5874,K5874,hipWeibAlpha,hipWeibBeta,2,vertWeibAlpha,vertWeibBeta,2,meanSurvival,sdSurvival,baseU,hipUMult,vertUMult,hipCost,vertCost,costInt,discC,discCi,discQi,hipFracMort,50, FALSE)</f>
        <v>6.4068730748880363</v>
      </c>
      <c r="Z5874" s="17">
        <v>5.4962509052662831</v>
      </c>
      <c r="AA5874" s="27">
        <v>4576.3379106343118</v>
      </c>
      <c r="AB5874" s="27">
        <v>3925.8935037616307</v>
      </c>
      <c r="AC5874" s="1">
        <v>1</v>
      </c>
    </row>
    <row r="5875" spans="5:29" x14ac:dyDescent="0.35">
      <c r="E5875" s="1">
        <v>5871</v>
      </c>
      <c r="G5875" s="17">
        <v>0.78813457489013672</v>
      </c>
      <c r="H5875" s="17">
        <v>0.94258403778076172</v>
      </c>
      <c r="I5875" s="17">
        <v>0.68080425262451172</v>
      </c>
      <c r="J5875" s="17">
        <v>0.36754131317138672</v>
      </c>
      <c r="K5875" s="17">
        <v>0.13150310516357422</v>
      </c>
      <c r="M5875" s="17" cm="1">
        <f t="array" ref="M5875:Q5875">runSim(G5875,H5875,I5875,J5875,K5875,hipWeibAlpha,hipWeibBeta,1,vertWeibAlpha,vertWeibBeta,1,meanSurvival,sdSurvival,baseU,hipUMult,vertUMult,hipCost,vertCost,costComp,discC,discCi,discQi,hipFracMort,50, FALSE)</f>
        <v>6.4267119496817484</v>
      </c>
      <c r="N5875" s="17">
        <v>5.4320352144922444</v>
      </c>
      <c r="O5875" s="27">
        <v>13000</v>
      </c>
      <c r="P5875" s="27">
        <v>10676.14960595123</v>
      </c>
      <c r="Q5875" s="1">
        <v>1</v>
      </c>
      <c r="Y5875" s="17" cm="1">
        <f t="array" ref="Y5875:AC5875">runSim(G5875,H5875,I5875,J5875,K5875,hipWeibAlpha,hipWeibBeta,2,vertWeibAlpha,vertWeibBeta,2,meanSurvival,sdSurvival,baseU,hipUMult,vertUMult,hipCost,vertCost,costInt,discC,discCi,discQi,hipFracMort,50, FALSE)</f>
        <v>7.1928233651288238</v>
      </c>
      <c r="Z5875" s="17">
        <v>6.0180329589692683</v>
      </c>
      <c r="AA5875" s="27">
        <v>11492.441511445428</v>
      </c>
      <c r="AB5875" s="27">
        <v>9410.5769787230365</v>
      </c>
      <c r="AC5875" s="1">
        <v>1</v>
      </c>
    </row>
    <row r="5876" spans="5:29" x14ac:dyDescent="0.35">
      <c r="E5876" s="1">
        <v>5872</v>
      </c>
      <c r="G5876" s="17">
        <v>0.68391722440719604</v>
      </c>
      <c r="H5876" s="17">
        <v>0.87681883573532104</v>
      </c>
      <c r="I5876" s="17">
        <v>0.59965819120407104</v>
      </c>
      <c r="J5876" s="17">
        <v>0.25819700956344604</v>
      </c>
      <c r="K5876" s="17">
        <v>1.3186633586883545E-2</v>
      </c>
      <c r="M5876" s="17" cm="1">
        <f t="array" ref="M5876:Q5876">runSim(G5876,H5876,I5876,J5876,K5876,hipWeibAlpha,hipWeibBeta,1,vertWeibAlpha,vertWeibBeta,1,meanSurvival,sdSurvival,baseU,hipUMult,vertUMult,hipCost,vertCost,costComp,discC,discCi,discQi,hipFracMort,50, FALSE)</f>
        <v>5.1491402311444654</v>
      </c>
      <c r="N5876" s="17">
        <v>4.5276894394072915</v>
      </c>
      <c r="O5876" s="27">
        <v>10000</v>
      </c>
      <c r="P5876" s="27">
        <v>8058.3094942071384</v>
      </c>
      <c r="Q5876" s="1">
        <v>1</v>
      </c>
      <c r="Y5876" s="17" cm="1">
        <f t="array" ref="Y5876:AC5876">runSim(G5876,H5876,I5876,J5876,K5876,hipWeibAlpha,hipWeibBeta,2,vertWeibAlpha,vertWeibBeta,2,meanSurvival,sdSurvival,baseU,hipUMult,vertUMult,hipCost,vertCost,costInt,discC,discCi,discQi,hipFracMort,50, FALSE)</f>
        <v>6.7396278170276718</v>
      </c>
      <c r="Z5876" s="17">
        <v>5.7225126001202486</v>
      </c>
      <c r="AA5876" s="27">
        <v>8026.6291253943755</v>
      </c>
      <c r="AB5876" s="27">
        <v>6706.7768004822692</v>
      </c>
      <c r="AC5876" s="1">
        <v>1</v>
      </c>
    </row>
    <row r="5877" spans="5:29" x14ac:dyDescent="0.35">
      <c r="E5877" s="1">
        <v>5873</v>
      </c>
      <c r="G5877" s="17">
        <v>0.74577581882476807</v>
      </c>
      <c r="H5877" s="17">
        <v>0.19832098484039307</v>
      </c>
      <c r="I5877" s="17">
        <v>0.21730291843414307</v>
      </c>
      <c r="J5877" s="17">
        <v>8.5436463356018066E-2</v>
      </c>
      <c r="K5877" s="17">
        <v>0.67984259128570557</v>
      </c>
      <c r="M5877" s="17" cm="1">
        <f t="array" ref="M5877:Q5877">runSim(G5877,H5877,I5877,J5877,K5877,hipWeibAlpha,hipWeibBeta,1,vertWeibAlpha,vertWeibBeta,1,meanSurvival,sdSurvival,baseU,hipUMult,vertUMult,hipCost,vertCost,costComp,discC,discCi,discQi,hipFracMort,50, FALSE)</f>
        <v>5.431073714142487</v>
      </c>
      <c r="N5877" s="17">
        <v>4.766181901140123</v>
      </c>
      <c r="O5877" s="27">
        <v>7000</v>
      </c>
      <c r="P5877" s="27">
        <v>5434.3404196089887</v>
      </c>
      <c r="Q5877" s="1">
        <v>1</v>
      </c>
      <c r="Y5877" s="17" cm="1">
        <f t="array" ref="Y5877:AC5877">runSim(G5877,H5877,I5877,J5877,K5877,hipWeibAlpha,hipWeibBeta,2,vertWeibAlpha,vertWeibBeta,2,meanSurvival,sdSurvival,baseU,hipUMult,vertUMult,hipCost,vertCost,costInt,discC,discCi,discQi,hipFracMort,50, FALSE)</f>
        <v>5.5242509419703669</v>
      </c>
      <c r="Z5877" s="17">
        <v>4.8378601236281007</v>
      </c>
      <c r="AA5877" s="27">
        <v>3945.8935299788341</v>
      </c>
      <c r="AB5877" s="27">
        <v>3455.6143740200723</v>
      </c>
      <c r="AC5877" s="1">
        <v>1</v>
      </c>
    </row>
    <row r="5878" spans="5:29" x14ac:dyDescent="0.35">
      <c r="E5878" s="1">
        <v>5874</v>
      </c>
      <c r="G5878" s="17">
        <v>0.500080406665802</v>
      </c>
      <c r="H5878" s="17">
        <v>4.8694908618927002E-2</v>
      </c>
      <c r="I5878" s="17">
        <v>0.429249107837677</v>
      </c>
      <c r="J5878" s="17">
        <v>0.293598473072052</v>
      </c>
      <c r="K5878" s="17">
        <v>0.9322550892829895</v>
      </c>
      <c r="M5878" s="17" cm="1">
        <f t="array" ref="M5878:Q5878">runSim(G5878,H5878,I5878,J5878,K5878,hipWeibAlpha,hipWeibBeta,1,vertWeibAlpha,vertWeibBeta,1,meanSurvival,sdSurvival,baseU,hipUMult,vertUMult,hipCost,vertCost,costComp,discC,discCi,discQi,hipFracMort,50, FALSE)</f>
        <v>7.0416135085339508</v>
      </c>
      <c r="N5878" s="17">
        <v>5.9498853984507498</v>
      </c>
      <c r="O5878" s="27">
        <v>7000</v>
      </c>
      <c r="P5878" s="27">
        <v>5114.2691022836352</v>
      </c>
      <c r="Q5878" s="1">
        <v>1</v>
      </c>
      <c r="Y5878" s="17" cm="1">
        <f t="array" ref="Y5878:AC5878">runSim(G5878,H5878,I5878,J5878,K5878,hipWeibAlpha,hipWeibBeta,2,vertWeibAlpha,vertWeibBeta,2,meanSurvival,sdSurvival,baseU,hipUMult,vertUMult,hipCost,vertCost,costInt,discC,discCi,discQi,hipFracMort,50, FALSE)</f>
        <v>7.2599047852733793</v>
      </c>
      <c r="Z5878" s="17">
        <v>6.1059976906537861</v>
      </c>
      <c r="AA5878" s="27">
        <v>5185.6462751952713</v>
      </c>
      <c r="AB5878" s="27">
        <v>4361.4269218955615</v>
      </c>
      <c r="AC5878" s="1">
        <v>1</v>
      </c>
    </row>
    <row r="5879" spans="5:29" x14ac:dyDescent="0.35">
      <c r="E5879" s="1">
        <v>5875</v>
      </c>
      <c r="G5879" s="17">
        <v>0.8550255298614502</v>
      </c>
      <c r="H5879" s="17">
        <v>0.4904320240020752</v>
      </c>
      <c r="I5879" s="17">
        <v>3.6269426345825195E-2</v>
      </c>
      <c r="J5879" s="17">
        <v>3.6971330642700195E-2</v>
      </c>
      <c r="K5879" s="17">
        <v>0.8553764820098877</v>
      </c>
      <c r="M5879" s="17" cm="1">
        <f t="array" ref="M5879:Q5879">runSim(G5879,H5879,I5879,J5879,K5879,hipWeibAlpha,hipWeibBeta,1,vertWeibAlpha,vertWeibBeta,1,meanSurvival,sdSurvival,baseU,hipUMult,vertUMult,hipCost,vertCost,costComp,discC,discCi,discQi,hipFracMort,50, FALSE)</f>
        <v>4.5864373723691365</v>
      </c>
      <c r="N5879" s="17">
        <v>4.1060694775062494</v>
      </c>
      <c r="O5879" s="27">
        <v>7000</v>
      </c>
      <c r="P5879" s="27">
        <v>5637.7967139159473</v>
      </c>
      <c r="Q5879" s="1">
        <v>1</v>
      </c>
      <c r="Y5879" s="17" cm="1">
        <f t="array" ref="Y5879:AC5879">runSim(G5879,H5879,I5879,J5879,K5879,hipWeibAlpha,hipWeibBeta,2,vertWeibAlpha,vertWeibBeta,2,meanSurvival,sdSurvival,baseU,hipUMult,vertUMult,hipCost,vertCost,costInt,discC,discCi,discQi,hipFracMort,50, FALSE)</f>
        <v>4.6473672073333425</v>
      </c>
      <c r="Z5879" s="17">
        <v>4.1548496212259334</v>
      </c>
      <c r="AA5879" s="27">
        <v>3319.5480052381022</v>
      </c>
      <c r="AB5879" s="27">
        <v>2967.7497294470954</v>
      </c>
      <c r="AC5879" s="1">
        <v>1</v>
      </c>
    </row>
    <row r="5880" spans="5:29" x14ac:dyDescent="0.35">
      <c r="E5880" s="1">
        <v>5876</v>
      </c>
      <c r="G5880" s="17">
        <v>0.62411350011825562</v>
      </c>
      <c r="H5880" s="17">
        <v>0.87414401769638062</v>
      </c>
      <c r="I5880" s="17">
        <v>0.17413181066513062</v>
      </c>
      <c r="J5880" s="17">
        <v>0.39077609777450562</v>
      </c>
      <c r="K5880" s="17">
        <v>0.73243564367294312</v>
      </c>
      <c r="M5880" s="17" cm="1">
        <f t="array" ref="M5880:Q5880">runSim(G5880,H5880,I5880,J5880,K5880,hipWeibAlpha,hipWeibBeta,1,vertWeibAlpha,vertWeibBeta,1,meanSurvival,sdSurvival,baseU,hipUMult,vertUMult,hipCost,vertCost,costComp,discC,discCi,discQi,hipFracMort,50, FALSE)</f>
        <v>6.7873835919897889</v>
      </c>
      <c r="N5880" s="17">
        <v>5.7123887015719701</v>
      </c>
      <c r="O5880" s="27">
        <v>10000</v>
      </c>
      <c r="P5880" s="27">
        <v>7975.7825745909813</v>
      </c>
      <c r="Q5880" s="1">
        <v>1</v>
      </c>
      <c r="Y5880" s="17" cm="1">
        <f t="array" ref="Y5880:AC5880">runSim(G5880,H5880,I5880,J5880,K5880,hipWeibAlpha,hipWeibBeta,2,vertWeibAlpha,vertWeibBeta,2,meanSurvival,sdSurvival,baseU,hipUMult,vertUMult,hipCost,vertCost,costInt,discC,discCi,discQi,hipFracMort,50, FALSE)</f>
        <v>7.4466759812007748</v>
      </c>
      <c r="Z5880" s="17">
        <v>6.2139434403417253</v>
      </c>
      <c r="AA5880" s="27">
        <v>8584.0547590856731</v>
      </c>
      <c r="AB5880" s="27">
        <v>7088.095299980876</v>
      </c>
      <c r="AC5880" s="1">
        <v>1</v>
      </c>
    </row>
    <row r="5881" spans="5:29" x14ac:dyDescent="0.35">
      <c r="E5881" s="1">
        <v>5877</v>
      </c>
      <c r="G5881" s="17">
        <v>0.75257956981658936</v>
      </c>
      <c r="H5881" s="17">
        <v>0.53373801708221436</v>
      </c>
      <c r="I5881" s="17">
        <v>0.82127463817596436</v>
      </c>
      <c r="J5881" s="17">
        <v>0.51509177684783936</v>
      </c>
      <c r="K5881" s="17">
        <v>9.9488139152526855E-2</v>
      </c>
      <c r="M5881" s="17" cm="1">
        <f t="array" ref="M5881:Q5881">runSim(G5881,H5881,I5881,J5881,K5881,hipWeibAlpha,hipWeibBeta,1,vertWeibAlpha,vertWeibBeta,1,meanSurvival,sdSurvival,baseU,hipUMult,vertUMult,hipCost,vertCost,costComp,discC,discCi,discQi,hipFracMort,50, FALSE)</f>
        <v>7.3173825387638791</v>
      </c>
      <c r="N5881" s="17">
        <v>6.0964298517511946</v>
      </c>
      <c r="O5881" s="27">
        <v>13000</v>
      </c>
      <c r="P5881" s="27">
        <v>9992.2422583989719</v>
      </c>
      <c r="Q5881" s="1">
        <v>1</v>
      </c>
      <c r="Y5881" s="17" cm="1">
        <f t="array" ref="Y5881:AC5881">runSim(G5881,H5881,I5881,J5881,K5881,hipWeibAlpha,hipWeibBeta,2,vertWeibAlpha,vertWeibBeta,2,meanSurvival,sdSurvival,baseU,hipUMult,vertUMult,hipCost,vertCost,costInt,discC,discCi,discQi,hipFracMort,50, FALSE)</f>
        <v>8.4794608538827347</v>
      </c>
      <c r="Z5881" s="17">
        <v>6.9345144999540098</v>
      </c>
      <c r="AA5881" s="27">
        <v>6056.7577527733829</v>
      </c>
      <c r="AB5881" s="27">
        <v>4953.2246428242934</v>
      </c>
      <c r="AC5881" s="1">
        <v>1</v>
      </c>
    </row>
    <row r="5882" spans="5:29" x14ac:dyDescent="0.35">
      <c r="E5882" s="1">
        <v>5878</v>
      </c>
      <c r="G5882" s="17">
        <v>0.24749141931533813</v>
      </c>
      <c r="H5882" s="17">
        <v>0.31026607751846313</v>
      </c>
      <c r="I5882" s="17">
        <v>0.88515621423721313</v>
      </c>
      <c r="J5882" s="17">
        <v>0.77245479822158813</v>
      </c>
      <c r="K5882" s="17">
        <v>0.19114071130752563</v>
      </c>
      <c r="M5882" s="17" cm="1">
        <f t="array" ref="M5882:Q5882">runSim(G5882,H5882,I5882,J5882,K5882,hipWeibAlpha,hipWeibBeta,1,vertWeibAlpha,vertWeibBeta,1,meanSurvival,sdSurvival,baseU,hipUMult,vertUMult,hipCost,vertCost,costComp,discC,discCi,discQi,hipFracMort,50, FALSE)</f>
        <v>9.0467352278314657</v>
      </c>
      <c r="N5882" s="17">
        <v>7.2721149511596774</v>
      </c>
      <c r="O5882" s="27">
        <v>13000</v>
      </c>
      <c r="P5882" s="27">
        <v>9066.8940269752638</v>
      </c>
      <c r="Q5882" s="1">
        <v>1</v>
      </c>
      <c r="Y5882" s="17" cm="1">
        <f t="array" ref="Y5882:AC5882">runSim(G5882,H5882,I5882,J5882,K5882,hipWeibAlpha,hipWeibBeta,2,vertWeibAlpha,vertWeibBeta,2,meanSurvival,sdSurvival,baseU,hipUMult,vertUMult,hipCost,vertCost,costInt,discC,discCi,discQi,hipFracMort,50, FALSE)</f>
        <v>9.9686066168138545</v>
      </c>
      <c r="Z5882" s="17">
        <v>7.8811053021190745</v>
      </c>
      <c r="AA5882" s="27">
        <v>7120.433297724182</v>
      </c>
      <c r="AB5882" s="27">
        <v>5629.360930085053</v>
      </c>
      <c r="AC5882" s="1">
        <v>1</v>
      </c>
    </row>
    <row r="5883" spans="5:29" x14ac:dyDescent="0.35">
      <c r="E5883" s="1">
        <v>5879</v>
      </c>
      <c r="G5883" s="17">
        <v>0.5593256950378418</v>
      </c>
      <c r="H5883" s="17">
        <v>0.1522517204284668</v>
      </c>
      <c r="I5883" s="17">
        <v>0.1150813102722168</v>
      </c>
      <c r="J5883" s="17">
        <v>0.5469355583190918</v>
      </c>
      <c r="K5883" s="17">
        <v>0.7752528190612793</v>
      </c>
      <c r="M5883" s="17" cm="1">
        <f t="array" ref="M5883:Q5883">runSim(G5883,H5883,I5883,J5883,K5883,hipWeibAlpha,hipWeibBeta,1,vertWeibAlpha,vertWeibBeta,1,meanSurvival,sdSurvival,baseU,hipUMult,vertUMult,hipCost,vertCost,costComp,discC,discCi,discQi,hipFracMort,50, FALSE)</f>
        <v>7.9412405154711836</v>
      </c>
      <c r="N5883" s="17">
        <v>6.5550137009754357</v>
      </c>
      <c r="O5883" s="27">
        <v>10000</v>
      </c>
      <c r="P5883" s="27">
        <v>7240.4910514466301</v>
      </c>
      <c r="Q5883" s="1">
        <v>1</v>
      </c>
      <c r="Y5883" s="17" cm="1">
        <f t="array" ref="Y5883:AC5883">runSim(G5883,H5883,I5883,J5883,K5883,hipWeibAlpha,hipWeibBeta,2,vertWeibAlpha,vertWeibBeta,2,meanSurvival,sdSurvival,baseU,hipUMult,vertUMult,hipCost,vertCost,costInt,discC,discCi,discQi,hipFracMort,50, FALSE)</f>
        <v>8.6476377319564595</v>
      </c>
      <c r="Z5883" s="17">
        <v>7.0449204893362518</v>
      </c>
      <c r="AA5883" s="27">
        <v>6176.884094254614</v>
      </c>
      <c r="AB5883" s="27">
        <v>5032.0860638116092</v>
      </c>
      <c r="AC5883" s="1">
        <v>1</v>
      </c>
    </row>
    <row r="5884" spans="5:29" x14ac:dyDescent="0.35">
      <c r="E5884" s="1">
        <v>5880</v>
      </c>
      <c r="G5884" s="17">
        <v>0.92161339521408081</v>
      </c>
      <c r="H5884" s="17">
        <v>0.79908531904220581</v>
      </c>
      <c r="I5884" s="17">
        <v>0.84809654951095581</v>
      </c>
      <c r="J5884" s="17">
        <v>0.27128380537033081</v>
      </c>
      <c r="K5884" s="17">
        <v>0.13320702314376831</v>
      </c>
      <c r="M5884" s="17" cm="1">
        <f t="array" ref="M5884:Q5884">runSim(G5884,H5884,I5884,J5884,K5884,hipWeibAlpha,hipWeibBeta,1,vertWeibAlpha,vertWeibBeta,1,meanSurvival,sdSurvival,baseU,hipUMult,vertUMult,hipCost,vertCost,costComp,discC,discCi,discQi,hipFracMort,50, FALSE)</f>
        <v>5.9139099287249719</v>
      </c>
      <c r="N5884" s="17">
        <v>5.0734624025983308</v>
      </c>
      <c r="O5884" s="27">
        <v>13000</v>
      </c>
      <c r="P5884" s="27">
        <v>10812.694177127118</v>
      </c>
      <c r="Q5884" s="1">
        <v>1</v>
      </c>
      <c r="Y5884" s="17" cm="1">
        <f t="array" ref="Y5884:AC5884">runSim(G5884,H5884,I5884,J5884,K5884,hipWeibAlpha,hipWeibBeta,2,vertWeibAlpha,vertWeibBeta,2,meanSurvival,sdSurvival,baseU,hipUMult,vertUMult,hipCost,vertCost,costInt,discC,discCi,discQi,hipFracMort,50, FALSE)</f>
        <v>6.9395339786171339</v>
      </c>
      <c r="Z5884" s="17">
        <v>5.8746709875078444</v>
      </c>
      <c r="AA5884" s="27">
        <v>8086.5976964890078</v>
      </c>
      <c r="AB5884" s="27">
        <v>6603.4583410686482</v>
      </c>
      <c r="AC5884" s="1">
        <v>1</v>
      </c>
    </row>
    <row r="5885" spans="5:29" x14ac:dyDescent="0.35">
      <c r="E5885" s="1">
        <v>5881</v>
      </c>
      <c r="G5885" s="17">
        <v>0.87887871265411377</v>
      </c>
      <c r="H5885" s="17">
        <v>0.27771294116973877</v>
      </c>
      <c r="I5885" s="17">
        <v>0.31817924976348877</v>
      </c>
      <c r="J5885" s="17">
        <v>0.89236748218536377</v>
      </c>
      <c r="K5885" s="17">
        <v>0.66597282886505127</v>
      </c>
      <c r="M5885" s="17" cm="1">
        <f t="array" ref="M5885:Q5885">runSim(G5885,H5885,I5885,J5885,K5885,hipWeibAlpha,hipWeibBeta,1,vertWeibAlpha,vertWeibBeta,1,meanSurvival,sdSurvival,baseU,hipUMult,vertUMult,hipCost,vertCost,costComp,discC,discCi,discQi,hipFracMort,50, FALSE)</f>
        <v>8.9509857062486837</v>
      </c>
      <c r="N5885" s="17">
        <v>7.0929710115224056</v>
      </c>
      <c r="O5885" s="27">
        <v>10000</v>
      </c>
      <c r="P5885" s="27">
        <v>7892.6459049471669</v>
      </c>
      <c r="Q5885" s="1">
        <v>1</v>
      </c>
      <c r="Y5885" s="17" cm="1">
        <f t="array" ref="Y5885:AC5885">runSim(G5885,H5885,I5885,J5885,K5885,hipWeibAlpha,hipWeibBeta,2,vertWeibAlpha,vertWeibBeta,2,meanSurvival,sdSurvival,baseU,hipUMult,vertUMult,hipCost,vertCost,costInt,discC,discCi,discQi,hipFracMort,50, FALSE)</f>
        <v>10.349772867605758</v>
      </c>
      <c r="Z5885" s="17">
        <v>8.0931734132690565</v>
      </c>
      <c r="AA5885" s="27">
        <v>14858.825949362385</v>
      </c>
      <c r="AB5885" s="27">
        <v>10704.76222362047</v>
      </c>
      <c r="AC5885" s="1">
        <v>1</v>
      </c>
    </row>
    <row r="5886" spans="5:29" x14ac:dyDescent="0.35">
      <c r="E5886" s="1">
        <v>5882</v>
      </c>
      <c r="G5886" s="17">
        <v>6.2197506427764893E-2</v>
      </c>
      <c r="H5886" s="17">
        <v>0.77194482088088989</v>
      </c>
      <c r="I5886" s="17">
        <v>8.8045895099639893E-2</v>
      </c>
      <c r="J5886" s="17">
        <v>0.83423119783401489</v>
      </c>
      <c r="K5886" s="17">
        <v>0.43529015779495239</v>
      </c>
      <c r="M5886" s="17" cm="1">
        <f t="array" ref="M5886:Q5886">runSim(G5886,H5886,I5886,J5886,K5886,hipWeibAlpha,hipWeibBeta,1,vertWeibAlpha,vertWeibBeta,1,meanSurvival,sdSurvival,baseU,hipUMult,vertUMult,hipCost,vertCost,costComp,discC,discCi,discQi,hipFracMort,50, FALSE)</f>
        <v>9.3645860039703095</v>
      </c>
      <c r="N5886" s="17">
        <v>7.4197642653164406</v>
      </c>
      <c r="O5886" s="27">
        <v>10000</v>
      </c>
      <c r="P5886" s="27">
        <v>7097.8050763451884</v>
      </c>
      <c r="Q5886" s="1">
        <v>1</v>
      </c>
      <c r="Y5886" s="17" cm="1">
        <f t="array" ref="Y5886:AC5886">runSim(G5886,H5886,I5886,J5886,K5886,hipWeibAlpha,hipWeibBeta,2,vertWeibAlpha,vertWeibBeta,2,meanSurvival,sdSurvival,baseU,hipUMult,vertUMult,hipCost,vertCost,costInt,discC,discCi,discQi,hipFracMort,50, FALSE)</f>
        <v>9.9650477336902199</v>
      </c>
      <c r="Z5886" s="17">
        <v>7.846466520447966</v>
      </c>
      <c r="AA5886" s="27">
        <v>10456.532153498887</v>
      </c>
      <c r="AB5886" s="27">
        <v>8100.1900325983424</v>
      </c>
      <c r="AC5886" s="1">
        <v>1</v>
      </c>
    </row>
    <row r="5887" spans="5:29" x14ac:dyDescent="0.35">
      <c r="E5887" s="1">
        <v>5883</v>
      </c>
      <c r="G5887" s="17">
        <v>0.78439688682556152</v>
      </c>
      <c r="H5887" s="17">
        <v>0.93640494346618652</v>
      </c>
      <c r="I5887" s="17">
        <v>0.67560172080993652</v>
      </c>
      <c r="J5887" s="17">
        <v>3.0795812606811523E-2</v>
      </c>
      <c r="K5887" s="17">
        <v>0.46199393272399902</v>
      </c>
      <c r="M5887" s="17" cm="1">
        <f t="array" ref="M5887:Q5887">runSim(G5887,H5887,I5887,J5887,K5887,hipWeibAlpha,hipWeibBeta,1,vertWeibAlpha,vertWeibBeta,1,meanSurvival,sdSurvival,baseU,hipUMult,vertUMult,hipCost,vertCost,costComp,discC,discCi,discQi,hipFracMort,50, FALSE)</f>
        <v>4.1707134117716151</v>
      </c>
      <c r="N5887" s="17">
        <v>3.7537187955405198</v>
      </c>
      <c r="O5887" s="27">
        <v>3000</v>
      </c>
      <c r="P5887" s="27">
        <v>2795.6542796014014</v>
      </c>
      <c r="Q5887" s="1">
        <v>1</v>
      </c>
      <c r="Y5887" s="17" cm="1">
        <f t="array" ref="Y5887:AC5887">runSim(G5887,H5887,I5887,J5887,K5887,hipWeibAlpha,hipWeibBeta,2,vertWeibAlpha,vertWeibBeta,2,meanSurvival,sdSurvival,baseU,hipUMult,vertUMult,hipCost,vertCost,costInt,discC,discCi,discQi,hipFracMort,50, FALSE)</f>
        <v>4.3142606097199838</v>
      </c>
      <c r="Z5887" s="17">
        <v>3.8828788106214325</v>
      </c>
      <c r="AA5887" s="27">
        <v>6196.1636617644808</v>
      </c>
      <c r="AB5887" s="27">
        <v>5474.3688476731222</v>
      </c>
      <c r="AC5887" s="1">
        <v>1</v>
      </c>
    </row>
    <row r="5888" spans="5:29" x14ac:dyDescent="0.35">
      <c r="E5888" s="1">
        <v>5884</v>
      </c>
      <c r="G5888" s="17">
        <v>0.48883146047592163</v>
      </c>
      <c r="H5888" s="17">
        <v>0.18905729055404663</v>
      </c>
      <c r="I5888" s="17">
        <v>0.90896695852279663</v>
      </c>
      <c r="J5888" s="17">
        <v>6.2134683132171631E-2</v>
      </c>
      <c r="K5888" s="17">
        <v>6.5415322780609131E-2</v>
      </c>
      <c r="M5888" s="17" cm="1">
        <f t="array" ref="M5888:Q5888">runSim(G5888,H5888,I5888,J5888,K5888,hipWeibAlpha,hipWeibBeta,1,vertWeibAlpha,vertWeibBeta,1,meanSurvival,sdSurvival,baseU,hipUMult,vertUMult,hipCost,vertCost,costComp,discC,discCi,discQi,hipFracMort,50, FALSE)</f>
        <v>5.1720946596487218</v>
      </c>
      <c r="N5888" s="17">
        <v>4.5670948900793711</v>
      </c>
      <c r="O5888" s="27">
        <v>0</v>
      </c>
      <c r="P5888" s="27">
        <v>0</v>
      </c>
      <c r="Q5888" s="1">
        <v>1</v>
      </c>
      <c r="Y5888" s="17" cm="1">
        <f t="array" ref="Y5888:AC5888">runSim(G5888,H5888,I5888,J5888,K5888,hipWeibAlpha,hipWeibBeta,2,vertWeibAlpha,vertWeibBeta,2,meanSurvival,sdSurvival,baseU,hipUMult,vertUMult,hipCost,vertCost,costInt,discC,discCi,discQi,hipFracMort,50, FALSE)</f>
        <v>5.1720946596487218</v>
      </c>
      <c r="Z5888" s="17">
        <v>4.5670948900793711</v>
      </c>
      <c r="AA5888" s="27">
        <v>3694.3533283205161</v>
      </c>
      <c r="AB5888" s="27">
        <v>3262.210635770979</v>
      </c>
      <c r="AC5888" s="1">
        <v>1</v>
      </c>
    </row>
    <row r="5889" spans="5:29" x14ac:dyDescent="0.35">
      <c r="E5889" s="1">
        <v>5885</v>
      </c>
      <c r="G5889" s="17">
        <v>0.69992959499359131</v>
      </c>
      <c r="H5889" s="17">
        <v>0.13050210475921631</v>
      </c>
      <c r="I5889" s="17">
        <v>0.15827310085296631</v>
      </c>
      <c r="J5889" s="17">
        <v>4.2519927024841309E-2</v>
      </c>
      <c r="K5889" s="17">
        <v>0.14205300807952881</v>
      </c>
      <c r="M5889" s="17" cm="1">
        <f t="array" ref="M5889:Q5889">runSim(G5889,H5889,I5889,J5889,K5889,hipWeibAlpha,hipWeibBeta,1,vertWeibAlpha,vertWeibBeta,1,meanSurvival,sdSurvival,baseU,hipUMult,vertUMult,hipCost,vertCost,costComp,discC,discCi,discQi,hipFracMort,50, FALSE)</f>
        <v>4.7834560621774944</v>
      </c>
      <c r="N5889" s="17">
        <v>4.262789184315686</v>
      </c>
      <c r="O5889" s="27">
        <v>0</v>
      </c>
      <c r="P5889" s="27">
        <v>0</v>
      </c>
      <c r="Q5889" s="1">
        <v>1</v>
      </c>
      <c r="Y5889" s="17" cm="1">
        <f t="array" ref="Y5889:AC5889">runSim(G5889,H5889,I5889,J5889,K5889,hipWeibAlpha,hipWeibBeta,2,vertWeibAlpha,vertWeibBeta,2,meanSurvival,sdSurvival,baseU,hipUMult,vertUMult,hipCost,vertCost,costInt,discC,discCi,discQi,hipFracMort,50, FALSE)</f>
        <v>4.7834560621774944</v>
      </c>
      <c r="Z5889" s="17">
        <v>4.262789184315686</v>
      </c>
      <c r="AA5889" s="27">
        <v>3416.754330126782</v>
      </c>
      <c r="AB5889" s="27">
        <v>3044.8494173683471</v>
      </c>
      <c r="AC5889" s="1">
        <v>1</v>
      </c>
    </row>
    <row r="5890" spans="5:29" x14ac:dyDescent="0.35">
      <c r="E5890" s="1">
        <v>5886</v>
      </c>
      <c r="G5890" s="17">
        <v>0.28092962503433228</v>
      </c>
      <c r="H5890" s="17">
        <v>0.39546209573745728</v>
      </c>
      <c r="I5890" s="17">
        <v>0.74964910745620728</v>
      </c>
      <c r="J5890" s="17">
        <v>6.5658628940582275E-2</v>
      </c>
      <c r="K5890" s="17">
        <v>0.43893438577651978</v>
      </c>
      <c r="M5890" s="17" cm="1">
        <f t="array" ref="M5890:Q5890">runSim(G5890,H5890,I5890,J5890,K5890,hipWeibAlpha,hipWeibBeta,1,vertWeibAlpha,vertWeibBeta,1,meanSurvival,sdSurvival,baseU,hipUMult,vertUMult,hipCost,vertCost,costComp,discC,discCi,discQi,hipFracMort,50, FALSE)</f>
        <v>5.2312518113146194</v>
      </c>
      <c r="N5890" s="17">
        <v>4.6129076272207339</v>
      </c>
      <c r="O5890" s="27">
        <v>0</v>
      </c>
      <c r="P5890" s="27">
        <v>0</v>
      </c>
      <c r="Q5890" s="1">
        <v>1</v>
      </c>
      <c r="Y5890" s="17" cm="1">
        <f t="array" ref="Y5890:AC5890">runSim(G5890,H5890,I5890,J5890,K5890,hipWeibAlpha,hipWeibBeta,2,vertWeibAlpha,vertWeibBeta,2,meanSurvival,sdSurvival,baseU,hipUMult,vertUMult,hipCost,vertCost,costInt,discC,discCi,discQi,hipFracMort,50, FALSE)</f>
        <v>5.2312518113146194</v>
      </c>
      <c r="Z5890" s="17">
        <v>4.6129076272207339</v>
      </c>
      <c r="AA5890" s="27">
        <v>3736.6084366532996</v>
      </c>
      <c r="AB5890" s="27">
        <v>3294.9340194433821</v>
      </c>
      <c r="AC5890" s="1">
        <v>1</v>
      </c>
    </row>
    <row r="5891" spans="5:29" x14ac:dyDescent="0.35">
      <c r="E5891" s="1">
        <v>5887</v>
      </c>
      <c r="G5891" s="17">
        <v>0.33254623413085938</v>
      </c>
      <c r="H5891" s="17">
        <v>0.77019882202148438</v>
      </c>
      <c r="I5891" s="17">
        <v>0.39513778686523438</v>
      </c>
      <c r="J5891" s="17">
        <v>0.54085922241210938</v>
      </c>
      <c r="K5891" s="17">
        <v>0.40540695190429688</v>
      </c>
      <c r="M5891" s="17" cm="1">
        <f t="array" ref="M5891:Q5891">runSim(G5891,H5891,I5891,J5891,K5891,hipWeibAlpha,hipWeibBeta,1,vertWeibAlpha,vertWeibBeta,1,meanSurvival,sdSurvival,baseU,hipUMult,vertUMult,hipCost,vertCost,costComp,discC,discCi,discQi,hipFracMort,50, FALSE)</f>
        <v>7.7149224838900539</v>
      </c>
      <c r="N5891" s="17">
        <v>6.3677719412687983</v>
      </c>
      <c r="O5891" s="27">
        <v>13000</v>
      </c>
      <c r="P5891" s="27">
        <v>9526.7718964055002</v>
      </c>
      <c r="Q5891" s="1">
        <v>1</v>
      </c>
      <c r="Y5891" s="17" cm="1">
        <f t="array" ref="Y5891:AC5891">runSim(G5891,H5891,I5891,J5891,K5891,hipWeibAlpha,hipWeibBeta,2,vertWeibAlpha,vertWeibBeta,2,meanSurvival,sdSurvival,baseU,hipUMult,vertUMult,hipCost,vertCost,costInt,discC,discCi,discQi,hipFracMort,50, FALSE)</f>
        <v>8.3262155560023849</v>
      </c>
      <c r="Z5891" s="17">
        <v>6.8203433054975804</v>
      </c>
      <c r="AA5891" s="27">
        <v>9153.8978978070027</v>
      </c>
      <c r="AB5891" s="27">
        <v>7281.5463071880731</v>
      </c>
      <c r="AC5891" s="1">
        <v>1</v>
      </c>
    </row>
    <row r="5892" spans="5:29" x14ac:dyDescent="0.35">
      <c r="E5892" s="1">
        <v>5888</v>
      </c>
      <c r="G5892" s="17">
        <v>0.48134630918502808</v>
      </c>
      <c r="H5892" s="17">
        <v>0.82463854551315308</v>
      </c>
      <c r="I5892" s="17">
        <v>0.88732165098190308</v>
      </c>
      <c r="J5892" s="17">
        <v>0.16890734434127808</v>
      </c>
      <c r="K5892" s="17">
        <v>0.62213915586471558</v>
      </c>
      <c r="M5892" s="17" cm="1">
        <f t="array" ref="M5892:Q5892">runSim(G5892,H5892,I5892,J5892,K5892,hipWeibAlpha,hipWeibBeta,1,vertWeibAlpha,vertWeibBeta,1,meanSurvival,sdSurvival,baseU,hipUMult,vertUMult,hipCost,vertCost,costComp,discC,discCi,discQi,hipFracMort,50, FALSE)</f>
        <v>5.9943468213800664</v>
      </c>
      <c r="N5892" s="17">
        <v>5.1652943114457912</v>
      </c>
      <c r="O5892" s="27">
        <v>6000</v>
      </c>
      <c r="P5892" s="27">
        <v>5075.713147489766</v>
      </c>
      <c r="Q5892" s="1">
        <v>1</v>
      </c>
      <c r="Y5892" s="17" cm="1">
        <f t="array" ref="Y5892:AC5892">runSim(G5892,H5892,I5892,J5892,K5892,hipWeibAlpha,hipWeibBeta,2,vertWeibAlpha,vertWeibBeta,2,meanSurvival,sdSurvival,baseU,hipUMult,vertUMult,hipCost,vertCost,costInt,discC,discCi,discQi,hipFracMort,50, FALSE)</f>
        <v>6.2402436537290038</v>
      </c>
      <c r="Z5892" s="17">
        <v>5.37054905705976</v>
      </c>
      <c r="AA5892" s="27">
        <v>7562.2618960564514</v>
      </c>
      <c r="AB5892" s="27">
        <v>6271.5098799904517</v>
      </c>
      <c r="AC5892" s="1">
        <v>1</v>
      </c>
    </row>
    <row r="5893" spans="5:29" x14ac:dyDescent="0.35">
      <c r="E5893" s="1">
        <v>5889</v>
      </c>
      <c r="G5893" s="17">
        <v>6.1496376991271973E-2</v>
      </c>
      <c r="H5893" s="17">
        <v>6.2869668006896973E-2</v>
      </c>
      <c r="I5893" s="17">
        <v>6.2320351600646973E-2</v>
      </c>
      <c r="J5893" s="17">
        <v>6.1313271522521973E-2</v>
      </c>
      <c r="K5893" s="17">
        <v>0.56099283695220947</v>
      </c>
      <c r="M5893" s="17" cm="1">
        <f t="array" ref="M5893:Q5893">runSim(G5893,H5893,I5893,J5893,K5893,hipWeibAlpha,hipWeibBeta,1,vertWeibAlpha,vertWeibBeta,1,meanSurvival,sdSurvival,baseU,hipUMult,vertUMult,hipCost,vertCost,costComp,discC,discCi,discQi,hipFracMort,50, FALSE)</f>
        <v>5.1579311870441629</v>
      </c>
      <c r="N5893" s="17">
        <v>4.5561065765741446</v>
      </c>
      <c r="O5893" s="27">
        <v>0</v>
      </c>
      <c r="P5893" s="27">
        <v>0</v>
      </c>
      <c r="Q5893" s="1">
        <v>1</v>
      </c>
      <c r="Y5893" s="17" cm="1">
        <f t="array" ref="Y5893:AC5893">runSim(G5893,H5893,I5893,J5893,K5893,hipWeibAlpha,hipWeibBeta,2,vertWeibAlpha,vertWeibBeta,2,meanSurvival,sdSurvival,baseU,hipUMult,vertUMult,hipCost,vertCost,costInt,discC,discCi,discQi,hipFracMort,50, FALSE)</f>
        <v>5.1579311870441629</v>
      </c>
      <c r="Z5893" s="17">
        <v>4.5561065765741446</v>
      </c>
      <c r="AA5893" s="27">
        <v>3684.2365621744025</v>
      </c>
      <c r="AB5893" s="27">
        <v>3254.3618404101039</v>
      </c>
      <c r="AC5893" s="1">
        <v>1</v>
      </c>
    </row>
    <row r="5894" spans="5:29" x14ac:dyDescent="0.35">
      <c r="E5894" s="1">
        <v>5890</v>
      </c>
      <c r="G5894" s="17">
        <v>0.42889529466629028</v>
      </c>
      <c r="H5894" s="17">
        <v>0.33102542161941528</v>
      </c>
      <c r="I5894" s="17">
        <v>0.77017337083816528</v>
      </c>
      <c r="J5894" s="17">
        <v>0.24194461107254028</v>
      </c>
      <c r="K5894" s="17">
        <v>0.16478091478347778</v>
      </c>
      <c r="M5894" s="17" cm="1">
        <f t="array" ref="M5894:Q5894">runSim(G5894,H5894,I5894,J5894,K5894,hipWeibAlpha,hipWeibBeta,1,vertWeibAlpha,vertWeibBeta,1,meanSurvival,sdSurvival,baseU,hipUMult,vertUMult,hipCost,vertCost,costComp,discC,discCi,discQi,hipFracMort,50, FALSE)</f>
        <v>6.7772295137745822</v>
      </c>
      <c r="N5894" s="17">
        <v>5.7624196372370262</v>
      </c>
      <c r="O5894" s="27">
        <v>10000</v>
      </c>
      <c r="P5894" s="27">
        <v>7278.7620814414986</v>
      </c>
      <c r="Q5894" s="1">
        <v>1</v>
      </c>
      <c r="Y5894" s="17" cm="1">
        <f t="array" ref="Y5894:AC5894">runSim(G5894,H5894,I5894,J5894,K5894,hipWeibAlpha,hipWeibBeta,2,vertWeibAlpha,vertWeibBeta,2,meanSurvival,sdSurvival,baseU,hipUMult,vertUMult,hipCost,vertCost,costInt,discC,discCi,discQi,hipFracMort,50, FALSE)</f>
        <v>6.9298719399010835</v>
      </c>
      <c r="Z5894" s="17">
        <v>5.8731171557501014</v>
      </c>
      <c r="AA5894" s="27">
        <v>4949.9085285007741</v>
      </c>
      <c r="AB5894" s="27">
        <v>4195.0836826786444</v>
      </c>
      <c r="AC5894" s="1">
        <v>1</v>
      </c>
    </row>
    <row r="5895" spans="5:29" x14ac:dyDescent="0.35">
      <c r="E5895" s="1">
        <v>5891</v>
      </c>
      <c r="G5895" s="17">
        <v>0.44065117835998535</v>
      </c>
      <c r="H5895" s="17">
        <v>1.5510797500610352E-2</v>
      </c>
      <c r="I5895" s="17">
        <v>0.38556694984436035</v>
      </c>
      <c r="J5895" s="17">
        <v>0.56400322914123535</v>
      </c>
      <c r="K5895" s="17">
        <v>0.52986931800842285</v>
      </c>
      <c r="M5895" s="17" cm="1">
        <f t="array" ref="M5895:Q5895">runSim(G5895,H5895,I5895,J5895,K5895,hipWeibAlpha,hipWeibBeta,1,vertWeibAlpha,vertWeibBeta,1,meanSurvival,sdSurvival,baseU,hipUMult,vertUMult,hipCost,vertCost,costComp,discC,discCi,discQi,hipFracMort,50, FALSE)</f>
        <v>8.2188179183374732</v>
      </c>
      <c r="N5895" s="17">
        <v>6.748074893675267</v>
      </c>
      <c r="O5895" s="27">
        <v>7000</v>
      </c>
      <c r="P5895" s="27">
        <v>5046.0040299228331</v>
      </c>
      <c r="Q5895" s="1">
        <v>1</v>
      </c>
      <c r="Y5895" s="17" cm="1">
        <f t="array" ref="Y5895:AC5895">runSim(G5895,H5895,I5895,J5895,K5895,hipWeibAlpha,hipWeibBeta,2,vertWeibAlpha,vertWeibBeta,2,meanSurvival,sdSurvival,baseU,hipUMult,vertUMult,hipCost,vertCost,costInt,discC,discCi,discQi,hipFracMort,50, FALSE)</f>
        <v>8.7383662558875432</v>
      </c>
      <c r="Z5895" s="17">
        <v>7.1041047683665841</v>
      </c>
      <c r="AA5895" s="27">
        <v>6241.690182776817</v>
      </c>
      <c r="AB5895" s="27">
        <v>5074.3605488332742</v>
      </c>
      <c r="AC5895" s="1">
        <v>1</v>
      </c>
    </row>
    <row r="5896" spans="5:29" x14ac:dyDescent="0.35">
      <c r="E5896" s="1">
        <v>5892</v>
      </c>
      <c r="G5896" s="17">
        <v>0.75102561712265015</v>
      </c>
      <c r="H5896" s="17">
        <v>0.18269675970077515</v>
      </c>
      <c r="I5896" s="17">
        <v>1.0028302669525146E-2</v>
      </c>
      <c r="J5896" s="17">
        <v>0.69346946477890015</v>
      </c>
      <c r="K5896" s="17">
        <v>0.59274619817733765</v>
      </c>
      <c r="M5896" s="17" cm="1">
        <f t="array" ref="M5896:Q5896">runSim(G5896,H5896,I5896,J5896,K5896,hipWeibAlpha,hipWeibBeta,1,vertWeibAlpha,vertWeibBeta,1,meanSurvival,sdSurvival,baseU,hipUMult,vertUMult,hipCost,vertCost,costComp,discC,discCi,discQi,hipFracMort,50, FALSE)</f>
        <v>8.2145594317865598</v>
      </c>
      <c r="N5896" s="17">
        <v>6.6994718771230968</v>
      </c>
      <c r="O5896" s="27">
        <v>10000</v>
      </c>
      <c r="P5896" s="27">
        <v>7538.1384928901716</v>
      </c>
      <c r="Q5896" s="1">
        <v>1</v>
      </c>
      <c r="Y5896" s="17" cm="1">
        <f t="array" ref="Y5896:AC5896">runSim(G5896,H5896,I5896,J5896,K5896,hipWeibAlpha,hipWeibBeta,2,vertWeibAlpha,vertWeibBeta,2,meanSurvival,sdSurvival,baseU,hipUMult,vertUMult,hipCost,vertCost,costInt,discC,discCi,discQi,hipFracMort,50, FALSE)</f>
        <v>9.4619885375526067</v>
      </c>
      <c r="Z5896" s="17">
        <v>7.5668122081371942</v>
      </c>
      <c r="AA5896" s="27">
        <v>6758.5632411090055</v>
      </c>
      <c r="AB5896" s="27">
        <v>5404.8658629551392</v>
      </c>
      <c r="AC5896" s="1">
        <v>1</v>
      </c>
    </row>
    <row r="5897" spans="5:29" x14ac:dyDescent="0.35">
      <c r="E5897" s="1">
        <v>5893</v>
      </c>
      <c r="G5897" s="17">
        <v>0.72047603130340576</v>
      </c>
      <c r="H5897" s="17">
        <v>0.95671260356903076</v>
      </c>
      <c r="I5897" s="17">
        <v>0.66221797466278076</v>
      </c>
      <c r="J5897" s="17">
        <v>0.95564448833465576</v>
      </c>
      <c r="K5897" s="17">
        <v>0.86718928813934326</v>
      </c>
      <c r="M5897" s="17" cm="1">
        <f t="array" ref="M5897:Q5897">runSim(G5897,H5897,I5897,J5897,K5897,hipWeibAlpha,hipWeibBeta,1,vertWeibAlpha,vertWeibBeta,1,meanSurvival,sdSurvival,baseU,hipUMult,vertUMult,hipCost,vertCost,costComp,discC,discCi,discQi,hipFracMort,50, FALSE)</f>
        <v>9.3925059121757304</v>
      </c>
      <c r="N5897" s="17">
        <v>7.2735532044199545</v>
      </c>
      <c r="O5897" s="27">
        <v>13000</v>
      </c>
      <c r="P5897" s="27">
        <v>10599.642180551002</v>
      </c>
      <c r="Q5897" s="1">
        <v>1</v>
      </c>
      <c r="Y5897" s="17" cm="1">
        <f t="array" ref="Y5897:AC5897">runSim(G5897,H5897,I5897,J5897,K5897,hipWeibAlpha,hipWeibBeta,2,vertWeibAlpha,vertWeibBeta,2,meanSurvival,sdSurvival,baseU,hipUMult,vertUMult,hipCost,vertCost,costInt,discC,discCi,discQi,hipFracMort,50, FALSE)</f>
        <v>10.702091436376563</v>
      </c>
      <c r="Z5897" s="17">
        <v>8.190379695884948</v>
      </c>
      <c r="AA5897" s="27">
        <v>21553.354907909947</v>
      </c>
      <c r="AB5897" s="27">
        <v>15535.691164095868</v>
      </c>
      <c r="AC5897" s="1">
        <v>1</v>
      </c>
    </row>
    <row r="5898" spans="5:29" x14ac:dyDescent="0.35">
      <c r="E5898" s="1">
        <v>5894</v>
      </c>
      <c r="G5898" s="17">
        <v>0.29790359735488892</v>
      </c>
      <c r="H5898" s="17">
        <v>0.99544388055801392</v>
      </c>
      <c r="I5898" s="17">
        <v>0.31642776727676392</v>
      </c>
      <c r="J5898" s="17">
        <v>0.40489822626113892</v>
      </c>
      <c r="K5898" s="17">
        <v>0.84213882684707642</v>
      </c>
      <c r="M5898" s="17" cm="1">
        <f t="array" ref="M5898:Q5898">runSim(G5898,H5898,I5898,J5898,K5898,hipWeibAlpha,hipWeibBeta,1,vertWeibAlpha,vertWeibBeta,1,meanSurvival,sdSurvival,baseU,hipUMult,vertUMult,hipCost,vertCost,costComp,discC,discCi,discQi,hipFracMort,50, FALSE)</f>
        <v>7.0188766151509014</v>
      </c>
      <c r="N5898" s="17">
        <v>5.8411849652743344</v>
      </c>
      <c r="O5898" s="27">
        <v>13000</v>
      </c>
      <c r="P5898" s="27">
        <v>10016.132800203226</v>
      </c>
      <c r="Q5898" s="1">
        <v>1</v>
      </c>
      <c r="Y5898" s="17" cm="1">
        <f t="array" ref="Y5898:AC5898">runSim(G5898,H5898,I5898,J5898,K5898,hipWeibAlpha,hipWeibBeta,2,vertWeibAlpha,vertWeibBeta,2,meanSurvival,sdSurvival,baseU,hipUMult,vertUMult,hipCost,vertCost,costInt,discC,discCi,discQi,hipFracMort,50, FALSE)</f>
        <v>7.1807837302491517</v>
      </c>
      <c r="Z5898" s="17">
        <v>5.9633066346200323</v>
      </c>
      <c r="AA5898" s="27">
        <v>11638.96705620475</v>
      </c>
      <c r="AB5898" s="27">
        <v>9715.8586499585799</v>
      </c>
      <c r="AC5898" s="1">
        <v>1</v>
      </c>
    </row>
    <row r="5899" spans="5:29" x14ac:dyDescent="0.35">
      <c r="E5899" s="1">
        <v>5895</v>
      </c>
      <c r="G5899" s="17">
        <v>0.54578447341918945</v>
      </c>
      <c r="H5899" s="17">
        <v>0.23441362380981445</v>
      </c>
      <c r="I5899" s="17">
        <v>0.95896196365356445</v>
      </c>
      <c r="J5899" s="17">
        <v>0.78730058670043945</v>
      </c>
      <c r="K5899" s="17">
        <v>0.95995378494262695</v>
      </c>
      <c r="M5899" s="17" cm="1">
        <f t="array" ref="M5899:Q5899">runSim(G5899,H5899,I5899,J5899,K5899,hipWeibAlpha,hipWeibBeta,1,vertWeibAlpha,vertWeibBeta,1,meanSurvival,sdSurvival,baseU,hipUMult,vertUMult,hipCost,vertCost,costComp,discC,discCi,discQi,hipFracMort,50, FALSE)</f>
        <v>8.8494713132835745</v>
      </c>
      <c r="N5899" s="17">
        <v>7.1252393085875161</v>
      </c>
      <c r="O5899" s="27">
        <v>13000</v>
      </c>
      <c r="P5899" s="27">
        <v>9356.9960487703938</v>
      </c>
      <c r="Q5899" s="1">
        <v>1</v>
      </c>
      <c r="Y5899" s="17" cm="1">
        <f t="array" ref="Y5899:AC5899">runSim(G5899,H5899,I5899,J5899,K5899,hipWeibAlpha,hipWeibBeta,2,vertWeibAlpha,vertWeibBeta,2,meanSurvival,sdSurvival,baseU,hipUMult,vertUMult,hipCost,vertCost,costInt,discC,discCi,discQi,hipFracMort,50, FALSE)</f>
        <v>10.07388877238067</v>
      </c>
      <c r="Z5899" s="17">
        <v>7.9454433955470201</v>
      </c>
      <c r="AA5899" s="27">
        <v>7195.6348374147647</v>
      </c>
      <c r="AB5899" s="27">
        <v>5675.3167111050152</v>
      </c>
      <c r="AC5899" s="1">
        <v>1</v>
      </c>
    </row>
    <row r="5900" spans="5:29" x14ac:dyDescent="0.35">
      <c r="E5900" s="1">
        <v>5896</v>
      </c>
      <c r="G5900" s="17">
        <v>0.54915112257003784</v>
      </c>
      <c r="H5900" s="17">
        <v>0.13951367139816284</v>
      </c>
      <c r="I5900" s="17">
        <v>0.90336865186691284</v>
      </c>
      <c r="J5900" s="17">
        <v>0.13710278272628784</v>
      </c>
      <c r="K5900" s="17">
        <v>0.16601818799972534</v>
      </c>
      <c r="M5900" s="17" cm="1">
        <f t="array" ref="M5900:Q5900">runSim(G5900,H5900,I5900,J5900,K5900,hipWeibAlpha,hipWeibBeta,1,vertWeibAlpha,vertWeibBeta,1,meanSurvival,sdSurvival,baseU,hipUMult,vertUMult,hipCost,vertCost,costComp,discC,discCi,discQi,hipFracMort,50, FALSE)</f>
        <v>6.1037994776270823</v>
      </c>
      <c r="N5900" s="17">
        <v>5.2733857132775865</v>
      </c>
      <c r="O5900" s="27">
        <v>0</v>
      </c>
      <c r="P5900" s="27">
        <v>0</v>
      </c>
      <c r="Q5900" s="1">
        <v>1</v>
      </c>
      <c r="Y5900" s="17" cm="1">
        <f t="array" ref="Y5900:AC5900">runSim(G5900,H5900,I5900,J5900,K5900,hipWeibAlpha,hipWeibBeta,2,vertWeibAlpha,vertWeibBeta,2,meanSurvival,sdSurvival,baseU,hipUMult,vertUMult,hipCost,vertCost,costInt,discC,discCi,discQi,hipFracMort,50, FALSE)</f>
        <v>6.1037994776270823</v>
      </c>
      <c r="Z5900" s="17">
        <v>5.2733857132775865</v>
      </c>
      <c r="AA5900" s="27">
        <v>4359.8567697336302</v>
      </c>
      <c r="AB5900" s="27">
        <v>3766.7040809125624</v>
      </c>
      <c r="AC5900" s="1">
        <v>1</v>
      </c>
    </row>
    <row r="5901" spans="5:29" x14ac:dyDescent="0.35">
      <c r="E5901" s="1">
        <v>5897</v>
      </c>
      <c r="G5901" s="17">
        <v>0.23552334308624268</v>
      </c>
      <c r="H5901" s="17">
        <v>0.49568569660186768</v>
      </c>
      <c r="I5901" s="17">
        <v>0.39162075519561768</v>
      </c>
      <c r="J5901" s="17">
        <v>0.53416836261749268</v>
      </c>
      <c r="K5901" s="17">
        <v>0.80679714679718018</v>
      </c>
      <c r="M5901" s="17" cm="1">
        <f t="array" ref="M5901:Q5901">runSim(G5901,H5901,I5901,J5901,K5901,hipWeibAlpha,hipWeibBeta,1,vertWeibAlpha,vertWeibBeta,1,meanSurvival,sdSurvival,baseU,hipUMult,vertUMult,hipCost,vertCost,costComp,discC,discCi,discQi,hipFracMort,50, FALSE)</f>
        <v>7.9877941416885063</v>
      </c>
      <c r="N5901" s="17">
        <v>6.5831552331738425</v>
      </c>
      <c r="O5901" s="27">
        <v>10000</v>
      </c>
      <c r="P5901" s="27">
        <v>7182.5490562473833</v>
      </c>
      <c r="Q5901" s="1">
        <v>1</v>
      </c>
      <c r="Y5901" s="17" cm="1">
        <f t="array" ref="Y5901:AC5901">runSim(G5901,H5901,I5901,J5901,K5901,hipWeibAlpha,hipWeibBeta,2,vertWeibAlpha,vertWeibBeta,2,meanSurvival,sdSurvival,baseU,hipUMult,vertUMult,hipCost,vertCost,costInt,discC,discCi,discQi,hipFracMort,50, FALSE)</f>
        <v>8.5800799648696184</v>
      </c>
      <c r="Z5901" s="17">
        <v>7.0006792969929883</v>
      </c>
      <c r="AA5901" s="27">
        <v>6128.6285463354425</v>
      </c>
      <c r="AB5901" s="27">
        <v>5000.485212137849</v>
      </c>
      <c r="AC5901" s="1">
        <v>1</v>
      </c>
    </row>
    <row r="5902" spans="5:29" x14ac:dyDescent="0.35">
      <c r="E5902" s="1">
        <v>5898</v>
      </c>
      <c r="G5902" s="17">
        <v>0.27449017763137817</v>
      </c>
      <c r="H5902" s="17">
        <v>0.40025311708450317</v>
      </c>
      <c r="I5902" s="17">
        <v>0.14994794130325317</v>
      </c>
      <c r="J5902" s="17">
        <v>0.19105511903762817</v>
      </c>
      <c r="K5902" s="17">
        <v>0.29504376649856567</v>
      </c>
      <c r="M5902" s="17" cm="1">
        <f t="array" ref="M5902:Q5902">runSim(G5902,H5902,I5902,J5902,K5902,hipWeibAlpha,hipWeibBeta,1,vertWeibAlpha,vertWeibBeta,1,meanSurvival,sdSurvival,baseU,hipUMult,vertUMult,hipCost,vertCost,costComp,discC,discCi,discQi,hipFracMort,50, FALSE)</f>
        <v>6.4439763361641926</v>
      </c>
      <c r="N5902" s="17">
        <v>5.5209267581341841</v>
      </c>
      <c r="O5902" s="27">
        <v>3000</v>
      </c>
      <c r="P5902" s="27">
        <v>2305.4189356252964</v>
      </c>
      <c r="Q5902" s="1">
        <v>1</v>
      </c>
      <c r="Y5902" s="17" cm="1">
        <f t="array" ref="Y5902:AC5902">runSim(G5902,H5902,I5902,J5902,K5902,hipWeibAlpha,hipWeibBeta,2,vertWeibAlpha,vertWeibBeta,2,meanSurvival,sdSurvival,baseU,hipUMult,vertUMult,hipCost,vertCost,costInt,discC,discCi,discQi,hipFracMort,50, FALSE)</f>
        <v>6.564569090319246</v>
      </c>
      <c r="Z5902" s="17">
        <v>5.610906366925339</v>
      </c>
      <c r="AA5902" s="27">
        <v>4688.9779216566048</v>
      </c>
      <c r="AB5902" s="27">
        <v>4007.7902620895275</v>
      </c>
      <c r="AC5902" s="1">
        <v>1</v>
      </c>
    </row>
    <row r="5903" spans="5:29" x14ac:dyDescent="0.35">
      <c r="E5903" s="1">
        <v>5899</v>
      </c>
      <c r="G5903" s="17">
        <v>0.30083918571472168</v>
      </c>
      <c r="H5903" s="17">
        <v>0.20480036735534668</v>
      </c>
      <c r="I5903" s="17">
        <v>0.64321589469909668</v>
      </c>
      <c r="J5903" s="17">
        <v>0.11364436149597168</v>
      </c>
      <c r="K5903" s="17">
        <v>3.605341911315918E-2</v>
      </c>
      <c r="M5903" s="17" cm="1">
        <f t="array" ref="M5903:Q5903">runSim(G5903,H5903,I5903,J5903,K5903,hipWeibAlpha,hipWeibBeta,1,vertWeibAlpha,vertWeibBeta,1,meanSurvival,sdSurvival,baseU,hipUMult,vertUMult,hipCost,vertCost,costComp,discC,discCi,discQi,hipFracMort,50, FALSE)</f>
        <v>5.8645177595007709</v>
      </c>
      <c r="N5903" s="17">
        <v>5.0950698469249067</v>
      </c>
      <c r="O5903" s="27">
        <v>0</v>
      </c>
      <c r="P5903" s="27">
        <v>0</v>
      </c>
      <c r="Q5903" s="1">
        <v>1</v>
      </c>
      <c r="Y5903" s="17" cm="1">
        <f t="array" ref="Y5903:AC5903">runSim(G5903,H5903,I5903,J5903,K5903,hipWeibAlpha,hipWeibBeta,2,vertWeibAlpha,vertWeibBeta,2,meanSurvival,sdSurvival,baseU,hipUMult,vertUMult,hipCost,vertCost,costInt,discC,discCi,discQi,hipFracMort,50, FALSE)</f>
        <v>5.8645177595007709</v>
      </c>
      <c r="Z5903" s="17">
        <v>5.0950698469249067</v>
      </c>
      <c r="AA5903" s="27">
        <v>4188.9412567862646</v>
      </c>
      <c r="AB5903" s="27">
        <v>3639.3356049463623</v>
      </c>
      <c r="AC5903" s="1">
        <v>1</v>
      </c>
    </row>
    <row r="5904" spans="5:29" x14ac:dyDescent="0.35">
      <c r="E5904" s="1">
        <v>5900</v>
      </c>
      <c r="G5904" s="17">
        <v>0.47954362630844116</v>
      </c>
      <c r="H5904" s="17">
        <v>0.92391008138656616</v>
      </c>
      <c r="I5904" s="17">
        <v>0.54616349935531616</v>
      </c>
      <c r="J5904" s="17">
        <v>0.35362809896469116</v>
      </c>
      <c r="K5904" s="17">
        <v>0.88327592611312866</v>
      </c>
      <c r="M5904" s="17" cm="1">
        <f t="array" ref="M5904:Q5904">runSim(G5904,H5904,I5904,J5904,K5904,hipWeibAlpha,hipWeibBeta,1,vertWeibAlpha,vertWeibBeta,1,meanSurvival,sdSurvival,baseU,hipUMult,vertUMult,hipCost,vertCost,costComp,discC,discCi,discQi,hipFracMort,50, FALSE)</f>
        <v>6.7534847210476592</v>
      </c>
      <c r="N5904" s="17">
        <v>5.6866076076919727</v>
      </c>
      <c r="O5904" s="27">
        <v>13000</v>
      </c>
      <c r="P5904" s="27">
        <v>10108.590219231959</v>
      </c>
      <c r="Q5904" s="1">
        <v>1</v>
      </c>
      <c r="Y5904" s="17" cm="1">
        <f t="array" ref="Y5904:AC5904">runSim(G5904,H5904,I5904,J5904,K5904,hipWeibAlpha,hipWeibBeta,2,vertWeibAlpha,vertWeibBeta,2,meanSurvival,sdSurvival,baseU,hipUMult,vertUMult,hipCost,vertCost,costInt,discC,discCi,discQi,hipFracMort,50, FALSE)</f>
        <v>7.1653000943427703</v>
      </c>
      <c r="Z5904" s="17">
        <v>6.006783192326858</v>
      </c>
      <c r="AA5904" s="27">
        <v>11436.684541314873</v>
      </c>
      <c r="AB5904" s="27">
        <v>9179.7955290640821</v>
      </c>
      <c r="AC5904" s="1">
        <v>1</v>
      </c>
    </row>
    <row r="5905" spans="5:29" x14ac:dyDescent="0.35">
      <c r="E5905" s="1">
        <v>5901</v>
      </c>
      <c r="G5905" s="17">
        <v>0.10767590999603271</v>
      </c>
      <c r="H5905" s="17">
        <v>0.30582654476165771</v>
      </c>
      <c r="I5905" s="17">
        <v>0.62656629085540771</v>
      </c>
      <c r="J5905" s="17">
        <v>0.54792249202728271</v>
      </c>
      <c r="K5905" s="17">
        <v>6.8354010581970215E-2</v>
      </c>
      <c r="M5905" s="17" cm="1">
        <f t="array" ref="M5905:Q5905">runSim(G5905,H5905,I5905,J5905,K5905,hipWeibAlpha,hipWeibBeta,1,vertWeibAlpha,vertWeibBeta,1,meanSurvival,sdSurvival,baseU,hipUMult,vertUMult,hipCost,vertCost,costComp,discC,discCi,discQi,hipFracMort,50, FALSE)</f>
        <v>8.3745991212027562</v>
      </c>
      <c r="N5905" s="17">
        <v>6.8554644072782773</v>
      </c>
      <c r="O5905" s="27">
        <v>10000</v>
      </c>
      <c r="P5905" s="27">
        <v>6821.2726291706313</v>
      </c>
      <c r="Q5905" s="1">
        <v>1</v>
      </c>
      <c r="Y5905" s="17" cm="1">
        <f t="array" ref="Y5905:AC5905">runSim(G5905,H5905,I5905,J5905,K5905,hipWeibAlpha,hipWeibBeta,2,vertWeibAlpha,vertWeibBeta,2,meanSurvival,sdSurvival,baseU,hipUMult,vertUMult,hipCost,vertCost,costInt,discC,discCi,discQi,hipFracMort,50, FALSE)</f>
        <v>8.6528698924533956</v>
      </c>
      <c r="Z5905" s="17">
        <v>7.0483407216420844</v>
      </c>
      <c r="AA5905" s="27">
        <v>6180.6213517524257</v>
      </c>
      <c r="AB5905" s="27">
        <v>5034.5290868872034</v>
      </c>
      <c r="AC5905" s="1">
        <v>1</v>
      </c>
    </row>
    <row r="5906" spans="5:29" x14ac:dyDescent="0.35">
      <c r="E5906" s="1">
        <v>5902</v>
      </c>
      <c r="G5906" s="17">
        <v>0.91804224252700806</v>
      </c>
      <c r="H5906" s="17">
        <v>0.72984033823013306</v>
      </c>
      <c r="I5906" s="17">
        <v>0.20512109994888306</v>
      </c>
      <c r="J5906" s="17">
        <v>0.40980249643325806</v>
      </c>
      <c r="K5906" s="17">
        <v>0.52038294076919556</v>
      </c>
      <c r="M5906" s="17" cm="1">
        <f t="array" ref="M5906:Q5906">runSim(G5906,H5906,I5906,J5906,K5906,hipWeibAlpha,hipWeibBeta,1,vertWeibAlpha,vertWeibBeta,1,meanSurvival,sdSurvival,baseU,hipUMult,vertUMult,hipCost,vertCost,costComp,discC,discCi,discQi,hipFracMort,50, FALSE)</f>
        <v>6.5126998418717541</v>
      </c>
      <c r="N5906" s="17">
        <v>5.4972728126054466</v>
      </c>
      <c r="O5906" s="27">
        <v>10000</v>
      </c>
      <c r="P5906" s="27">
        <v>8382.4131727939166</v>
      </c>
      <c r="Q5906" s="1">
        <v>1</v>
      </c>
      <c r="Y5906" s="17" cm="1">
        <f t="array" ref="Y5906:AC5906">runSim(G5906,H5906,I5906,J5906,K5906,hipWeibAlpha,hipWeibBeta,2,vertWeibAlpha,vertWeibBeta,2,meanSurvival,sdSurvival,baseU,hipUMult,vertUMult,hipCost,vertCost,costInt,discC,discCi,discQi,hipFracMort,50, FALSE)</f>
        <v>7.6786648933095663</v>
      </c>
      <c r="Z5906" s="17">
        <v>6.3920443218092666</v>
      </c>
      <c r="AA5906" s="27">
        <v>15657.92041315761</v>
      </c>
      <c r="AB5906" s="27">
        <v>11714.644550605834</v>
      </c>
      <c r="AC5906" s="1">
        <v>1</v>
      </c>
    </row>
    <row r="5907" spans="5:29" x14ac:dyDescent="0.35">
      <c r="E5907" s="1">
        <v>5903</v>
      </c>
      <c r="G5907" s="17">
        <v>0.84015369415283203</v>
      </c>
      <c r="H5907" s="17">
        <v>0.18600940704345703</v>
      </c>
      <c r="I5907" s="17">
        <v>0.44766712188720703</v>
      </c>
      <c r="J5907" s="17">
        <v>0.92737293243408203</v>
      </c>
      <c r="K5907" s="17">
        <v>0.58000659942626953</v>
      </c>
      <c r="M5907" s="17" cm="1">
        <f t="array" ref="M5907:Q5907">runSim(G5907,H5907,I5907,J5907,K5907,hipWeibAlpha,hipWeibBeta,1,vertWeibAlpha,vertWeibBeta,1,meanSurvival,sdSurvival,baseU,hipUMult,vertUMult,hipCost,vertCost,costComp,discC,discCi,discQi,hipFracMort,50, FALSE)</f>
        <v>9.4098185981820048</v>
      </c>
      <c r="N5907" s="17">
        <v>7.3857608657062634</v>
      </c>
      <c r="O5907" s="27">
        <v>10000</v>
      </c>
      <c r="P5907" s="27">
        <v>7704.5484214389608</v>
      </c>
      <c r="Q5907" s="1">
        <v>1</v>
      </c>
      <c r="Y5907" s="17" cm="1">
        <f t="array" ref="Y5907:AC5907">runSim(G5907,H5907,I5907,J5907,K5907,hipWeibAlpha,hipWeibBeta,2,vertWeibAlpha,vertWeibBeta,2,meanSurvival,sdSurvival,baseU,hipUMult,vertUMult,hipCost,vertCost,costInt,discC,discCi,discQi,hipFracMort,50, FALSE)</f>
        <v>10.855047034746931</v>
      </c>
      <c r="Z5907" s="17">
        <v>8.3964791848314206</v>
      </c>
      <c r="AA5907" s="27">
        <v>15184.751707704598</v>
      </c>
      <c r="AB5907" s="27">
        <v>10746.261352729962</v>
      </c>
      <c r="AC5907" s="1">
        <v>1</v>
      </c>
    </row>
    <row r="5908" spans="5:29" x14ac:dyDescent="0.35">
      <c r="E5908" s="1">
        <v>5904</v>
      </c>
      <c r="G5908" s="17">
        <v>0.70168799161911011</v>
      </c>
      <c r="H5908" s="17">
        <v>0.32037085294723511</v>
      </c>
      <c r="I5908" s="17">
        <v>0.47289770841598511</v>
      </c>
      <c r="J5908" s="17">
        <v>0.75253027677536011</v>
      </c>
      <c r="K5908" s="17">
        <v>0.84150427579879761</v>
      </c>
      <c r="M5908" s="17" cm="1">
        <f t="array" ref="M5908:Q5908">runSim(G5908,H5908,I5908,J5908,K5908,hipWeibAlpha,hipWeibBeta,1,vertWeibAlpha,vertWeibBeta,1,meanSurvival,sdSurvival,baseU,hipUMult,vertUMult,hipCost,vertCost,costComp,discC,discCi,discQi,hipFracMort,50, FALSE)</f>
        <v>8.4356189375773809</v>
      </c>
      <c r="N5908" s="17">
        <v>6.8376657875551512</v>
      </c>
      <c r="O5908" s="27">
        <v>10000</v>
      </c>
      <c r="P5908" s="27">
        <v>7604.9398287144331</v>
      </c>
      <c r="Q5908" s="1">
        <v>1</v>
      </c>
      <c r="Y5908" s="17" cm="1">
        <f t="array" ref="Y5908:AC5908">runSim(G5908,H5908,I5908,J5908,K5908,hipWeibAlpha,hipWeibBeta,2,vertWeibAlpha,vertWeibBeta,2,meanSurvival,sdSurvival,baseU,hipUMult,vertUMult,hipCost,vertCost,costInt,discC,discCi,discQi,hipFracMort,50, FALSE)</f>
        <v>9.8331948395073159</v>
      </c>
      <c r="Z5908" s="17">
        <v>7.7978640158636123</v>
      </c>
      <c r="AA5908" s="27">
        <v>7023.7105996480832</v>
      </c>
      <c r="AB5908" s="27">
        <v>5569.9028684740097</v>
      </c>
      <c r="AC5908" s="1">
        <v>1</v>
      </c>
    </row>
    <row r="5909" spans="5:29" x14ac:dyDescent="0.35">
      <c r="E5909" s="1">
        <v>5905</v>
      </c>
      <c r="G5909" s="17">
        <v>0.17097914218902588</v>
      </c>
      <c r="H5909" s="17">
        <v>0.34618055820465088</v>
      </c>
      <c r="I5909" s="17">
        <v>7.6099991798400879E-2</v>
      </c>
      <c r="J5909" s="17">
        <v>8.0952286720275879E-2</v>
      </c>
      <c r="K5909" s="17">
        <v>0.67340528964996338</v>
      </c>
      <c r="M5909" s="17" cm="1">
        <f t="array" ref="M5909:Q5909">runSim(G5909,H5909,I5909,J5909,K5909,hipWeibAlpha,hipWeibBeta,1,vertWeibAlpha,vertWeibBeta,1,meanSurvival,sdSurvival,baseU,hipUMult,vertUMult,hipCost,vertCost,costComp,discC,discCi,discQi,hipFracMort,50, FALSE)</f>
        <v>5.4627412643646336</v>
      </c>
      <c r="N5909" s="17">
        <v>4.7909038128382617</v>
      </c>
      <c r="O5909" s="27">
        <v>0</v>
      </c>
      <c r="P5909" s="27">
        <v>0</v>
      </c>
      <c r="Q5909" s="1">
        <v>1</v>
      </c>
      <c r="Y5909" s="17" cm="1">
        <f t="array" ref="Y5909:AC5909">runSim(G5909,H5909,I5909,J5909,K5909,hipWeibAlpha,hipWeibBeta,2,vertWeibAlpha,vertWeibBeta,2,meanSurvival,sdSurvival,baseU,hipUMult,vertUMult,hipCost,vertCost,costInt,discC,discCi,discQi,hipFracMort,50, FALSE)</f>
        <v>5.4627412643646336</v>
      </c>
      <c r="Z5909" s="17">
        <v>4.7909038128382617</v>
      </c>
      <c r="AA5909" s="27">
        <v>3901.9580459747381</v>
      </c>
      <c r="AB5909" s="27">
        <v>3422.0741520273305</v>
      </c>
      <c r="AC5909" s="1">
        <v>1</v>
      </c>
    </row>
    <row r="5910" spans="5:29" x14ac:dyDescent="0.35">
      <c r="E5910" s="1">
        <v>5906</v>
      </c>
      <c r="G5910" s="17">
        <v>0.78892356157302856</v>
      </c>
      <c r="H5910" s="17">
        <v>0.16956931352615356</v>
      </c>
      <c r="I5910" s="17">
        <v>0.41731101274490356</v>
      </c>
      <c r="J5910" s="17">
        <v>0.87150412797927856</v>
      </c>
      <c r="K5910" s="17">
        <v>0.51602011919021606</v>
      </c>
      <c r="M5910" s="17" cm="1">
        <f t="array" ref="M5910:Q5910">runSim(G5910,H5910,I5910,J5910,K5910,hipWeibAlpha,hipWeibBeta,1,vertWeibAlpha,vertWeibBeta,1,meanSurvival,sdSurvival,baseU,hipUMult,vertUMult,hipCost,vertCost,costComp,discC,discCi,discQi,hipFracMort,50, FALSE)</f>
        <v>9.0573984633403271</v>
      </c>
      <c r="N5910" s="17">
        <v>7.2028854059525109</v>
      </c>
      <c r="O5910" s="27">
        <v>10000</v>
      </c>
      <c r="P5910" s="27">
        <v>7585.357052728632</v>
      </c>
      <c r="Q5910" s="1">
        <v>1</v>
      </c>
      <c r="Y5910" s="17" cm="1">
        <f t="array" ref="Y5910:AC5910">runSim(G5910,H5910,I5910,J5910,K5910,hipWeibAlpha,hipWeibBeta,2,vertWeibAlpha,vertWeibBeta,2,meanSurvival,sdSurvival,baseU,hipUMult,vertUMult,hipCost,vertCost,costInt,discC,discCi,discQi,hipFracMort,50, FALSE)</f>
        <v>10.5275841317786</v>
      </c>
      <c r="Z5910" s="17">
        <v>8.21608816622836</v>
      </c>
      <c r="AA5910" s="27">
        <v>14700.295022185426</v>
      </c>
      <c r="AB5910" s="27">
        <v>10308.684313791939</v>
      </c>
      <c r="AC5910" s="1">
        <v>1</v>
      </c>
    </row>
    <row r="5911" spans="5:29" x14ac:dyDescent="0.35">
      <c r="E5911" s="1">
        <v>5907</v>
      </c>
      <c r="G5911" s="17">
        <v>0.29513669013977051</v>
      </c>
      <c r="H5911" s="17">
        <v>0.43444943428039551</v>
      </c>
      <c r="I5911" s="17">
        <v>0.37872433662414551</v>
      </c>
      <c r="J5911" s="17">
        <v>0.60989499092102051</v>
      </c>
      <c r="K5911" s="17">
        <v>0.41072201728820801</v>
      </c>
      <c r="M5911" s="17" cm="1">
        <f t="array" ref="M5911:Q5911">runSim(G5911,H5911,I5911,J5911,K5911,hipWeibAlpha,hipWeibBeta,1,vertWeibAlpha,vertWeibBeta,1,meanSurvival,sdSurvival,baseU,hipUMult,vertUMult,hipCost,vertCost,costComp,discC,discCi,discQi,hipFracMort,50, FALSE)</f>
        <v>8.2322432941781827</v>
      </c>
      <c r="N5911" s="17">
        <v>6.7446783825859846</v>
      </c>
      <c r="O5911" s="27">
        <v>10000</v>
      </c>
      <c r="P5911" s="27">
        <v>7209.467988800403</v>
      </c>
      <c r="Q5911" s="1">
        <v>1</v>
      </c>
      <c r="Y5911" s="17" cm="1">
        <f t="array" ref="Y5911:AC5911">runSim(G5911,H5911,I5911,J5911,K5911,hipWeibAlpha,hipWeibBeta,2,vertWeibAlpha,vertWeibBeta,2,meanSurvival,sdSurvival,baseU,hipUMult,vertUMult,hipCost,vertCost,costInt,discC,discCi,discQi,hipFracMort,50, FALSE)</f>
        <v>8.9859952459734522</v>
      </c>
      <c r="Z5911" s="17">
        <v>7.2643021746441532</v>
      </c>
      <c r="AA5911" s="27">
        <v>6418.5680328381804</v>
      </c>
      <c r="AB5911" s="27">
        <v>5188.7872676029665</v>
      </c>
      <c r="AC5911" s="1">
        <v>1</v>
      </c>
    </row>
    <row r="5912" spans="5:29" x14ac:dyDescent="0.35">
      <c r="E5912" s="1">
        <v>5908</v>
      </c>
      <c r="G5912" s="17">
        <v>0.38385814428329468</v>
      </c>
      <c r="H5912" s="17">
        <v>0.12216991186141968</v>
      </c>
      <c r="I5912" s="17">
        <v>0.22684520483016968</v>
      </c>
      <c r="J5912" s="17">
        <v>0.75208324193954468</v>
      </c>
      <c r="K5912" s="17">
        <v>0.14647716283798218</v>
      </c>
      <c r="M5912" s="17" cm="1">
        <f t="array" ref="M5912:Q5912">runSim(G5912,H5912,I5912,J5912,K5912,hipWeibAlpha,hipWeibBeta,1,vertWeibAlpha,vertWeibBeta,1,meanSurvival,sdSurvival,baseU,hipUMult,vertUMult,hipCost,vertCost,costComp,discC,discCi,discQi,hipFracMort,50, FALSE)</f>
        <v>8.9754740617285602</v>
      </c>
      <c r="N5912" s="17">
        <v>7.2317676276967635</v>
      </c>
      <c r="O5912" s="27">
        <v>10000</v>
      </c>
      <c r="P5912" s="27">
        <v>6993.79712152924</v>
      </c>
      <c r="Q5912" s="1">
        <v>1</v>
      </c>
      <c r="Y5912" s="17" cm="1">
        <f t="array" ref="Y5912:AC5912">runSim(G5912,H5912,I5912,J5912,K5912,hipWeibAlpha,hipWeibBeta,2,vertWeibAlpha,vertWeibBeta,2,meanSurvival,sdSurvival,baseU,hipUMult,vertUMult,hipCost,vertCost,costInt,discC,discCi,discQi,hipFracMort,50, FALSE)</f>
        <v>9.8302260324646067</v>
      </c>
      <c r="Z5912" s="17">
        <v>7.7960327969396488</v>
      </c>
      <c r="AA5912" s="27">
        <v>7021.5900231890055</v>
      </c>
      <c r="AB5912" s="27">
        <v>5568.594854956892</v>
      </c>
      <c r="AC5912" s="1">
        <v>1</v>
      </c>
    </row>
    <row r="5913" spans="5:29" x14ac:dyDescent="0.35">
      <c r="E5913" s="1">
        <v>5909</v>
      </c>
      <c r="G5913" s="17">
        <v>0.23311126232147217</v>
      </c>
      <c r="H5913" s="17">
        <v>0.54942595958709717</v>
      </c>
      <c r="I5913" s="17">
        <v>0.42290008068084717</v>
      </c>
      <c r="J5913" s="17">
        <v>0.19093596935272217</v>
      </c>
      <c r="K5913" s="17">
        <v>0.61712920665740967</v>
      </c>
      <c r="M5913" s="17" cm="1">
        <f t="array" ref="M5913:Q5913">runSim(G5913,H5913,I5913,J5913,K5913,hipWeibAlpha,hipWeibBeta,1,vertWeibAlpha,vertWeibBeta,1,meanSurvival,sdSurvival,baseU,hipUMult,vertUMult,hipCost,vertCost,costComp,discC,discCi,discQi,hipFracMort,50, FALSE)</f>
        <v>6.3406545323770978</v>
      </c>
      <c r="N5913" s="17">
        <v>5.4395458641676093</v>
      </c>
      <c r="O5913" s="27">
        <v>3000</v>
      </c>
      <c r="P5913" s="27">
        <v>2424.5193047713124</v>
      </c>
      <c r="Q5913" s="1">
        <v>1</v>
      </c>
      <c r="Y5913" s="17" cm="1">
        <f t="array" ref="Y5913:AC5913">runSim(G5913,H5913,I5913,J5913,K5913,hipWeibAlpha,hipWeibBeta,2,vertWeibAlpha,vertWeibBeta,2,meanSurvival,sdSurvival,baseU,hipUMult,vertUMult,hipCost,vertCost,costInt,discC,discCi,discQi,hipFracMort,50, FALSE)</f>
        <v>6.5636499869543226</v>
      </c>
      <c r="Z5913" s="17">
        <v>5.6102406888951659</v>
      </c>
      <c r="AA5913" s="27">
        <v>4688.3214192530877</v>
      </c>
      <c r="AB5913" s="27">
        <v>4007.3147777822614</v>
      </c>
      <c r="AC5913" s="1">
        <v>1</v>
      </c>
    </row>
    <row r="5914" spans="5:29" x14ac:dyDescent="0.35">
      <c r="E5914" s="1">
        <v>5910</v>
      </c>
      <c r="G5914" s="17">
        <v>0.5265994668006897</v>
      </c>
      <c r="H5914" s="17">
        <v>0.9839053750038147</v>
      </c>
      <c r="I5914" s="17">
        <v>0.8009830117225647</v>
      </c>
      <c r="J5914" s="17">
        <v>0.4656253457069397</v>
      </c>
      <c r="K5914" s="17">
        <v>0.3589206337928772</v>
      </c>
      <c r="M5914" s="17" cm="1">
        <f t="array" ref="M5914:Q5914">runSim(G5914,H5914,I5914,J5914,K5914,hipWeibAlpha,hipWeibBeta,1,vertWeibAlpha,vertWeibBeta,1,meanSurvival,sdSurvival,baseU,hipUMult,vertUMult,hipCost,vertCost,costComp,discC,discCi,discQi,hipFracMort,50, FALSE)</f>
        <v>7.0284887865603807</v>
      </c>
      <c r="N5914" s="17">
        <v>5.8473214866691157</v>
      </c>
      <c r="O5914" s="27">
        <v>13000</v>
      </c>
      <c r="P5914" s="27">
        <v>10586.250861206996</v>
      </c>
      <c r="Q5914" s="1">
        <v>1</v>
      </c>
      <c r="Y5914" s="17" cm="1">
        <f t="array" ref="Y5914:AC5914">runSim(G5914,H5914,I5914,J5914,K5914,hipWeibAlpha,hipWeibBeta,2,vertWeibAlpha,vertWeibBeta,2,meanSurvival,sdSurvival,baseU,hipUMult,vertUMult,hipCost,vertCost,costInt,discC,discCi,discQi,hipFracMort,50, FALSE)</f>
        <v>7.5396121951404389</v>
      </c>
      <c r="Z5914" s="17">
        <v>6.2232192204277723</v>
      </c>
      <c r="AA5914" s="27">
        <v>11870.59293439622</v>
      </c>
      <c r="AB5914" s="27">
        <v>10083.365575988511</v>
      </c>
      <c r="AC5914" s="1">
        <v>1</v>
      </c>
    </row>
    <row r="5915" spans="5:29" x14ac:dyDescent="0.35">
      <c r="E5915" s="1">
        <v>5911</v>
      </c>
      <c r="G5915" s="17">
        <v>0.55989217758178711</v>
      </c>
      <c r="H5915" s="17">
        <v>0.96922445297241211</v>
      </c>
      <c r="I5915" s="17">
        <v>0.20549154281616211</v>
      </c>
      <c r="J5915" s="17">
        <v>0.30531454086303711</v>
      </c>
      <c r="K5915" s="17">
        <v>0.10980367660522461</v>
      </c>
      <c r="M5915" s="17" cm="1">
        <f t="array" ref="M5915:Q5915">runSim(G5915,H5915,I5915,J5915,K5915,hipWeibAlpha,hipWeibBeta,1,vertWeibAlpha,vertWeibBeta,1,meanSurvival,sdSurvival,baseU,hipUMult,vertUMult,hipCost,vertCost,costComp,discC,discCi,discQi,hipFracMort,50, FALSE)</f>
        <v>6.4217365600176706</v>
      </c>
      <c r="N5915" s="17">
        <v>5.4389390551583032</v>
      </c>
      <c r="O5915" s="27">
        <v>10000</v>
      </c>
      <c r="P5915" s="27">
        <v>8042.1219472547673</v>
      </c>
      <c r="Q5915" s="1">
        <v>1</v>
      </c>
      <c r="Y5915" s="17" cm="1">
        <f t="array" ref="Y5915:AC5915">runSim(G5915,H5915,I5915,J5915,K5915,hipWeibAlpha,hipWeibBeta,2,vertWeibAlpha,vertWeibBeta,2,meanSurvival,sdSurvival,baseU,hipUMult,vertUMult,hipCost,vertCost,costInt,discC,discCi,discQi,hipFracMort,50, FALSE)</f>
        <v>6.7956765451774688</v>
      </c>
      <c r="Z5915" s="17">
        <v>5.7286244010895002</v>
      </c>
      <c r="AA5915" s="27">
        <v>8236.2364658410697</v>
      </c>
      <c r="AB5915" s="27">
        <v>7118.5822263050704</v>
      </c>
      <c r="AC5915" s="1">
        <v>1</v>
      </c>
    </row>
    <row r="5916" spans="5:29" x14ac:dyDescent="0.35">
      <c r="E5916" s="1">
        <v>5912</v>
      </c>
      <c r="G5916" s="17">
        <v>0.40624207258224487</v>
      </c>
      <c r="H5916" s="17">
        <v>0.83449524641036987</v>
      </c>
      <c r="I5916" s="17">
        <v>6.3193976879119873E-2</v>
      </c>
      <c r="J5916" s="17">
        <v>0.48247498273849487</v>
      </c>
      <c r="K5916" s="17">
        <v>0.61588257551193237</v>
      </c>
      <c r="M5916" s="17" cm="1">
        <f t="array" ref="M5916:Q5916">runSim(G5916,H5916,I5916,J5916,K5916,hipWeibAlpha,hipWeibBeta,1,vertWeibAlpha,vertWeibBeta,1,meanSurvival,sdSurvival,baseU,hipUMult,vertUMult,hipCost,vertCost,costComp,discC,discCi,discQi,hipFracMort,50, FALSE)</f>
        <v>7.3803099831588703</v>
      </c>
      <c r="N5916" s="17">
        <v>6.1325875476657243</v>
      </c>
      <c r="O5916" s="27">
        <v>10000</v>
      </c>
      <c r="P5916" s="27">
        <v>7675.2221414935757</v>
      </c>
      <c r="Q5916" s="1">
        <v>1</v>
      </c>
      <c r="Y5916" s="17" cm="1">
        <f t="array" ref="Y5916:AC5916">runSim(G5916,H5916,I5916,J5916,K5916,hipWeibAlpha,hipWeibBeta,2,vertWeibAlpha,vertWeibBeta,2,meanSurvival,sdSurvival,baseU,hipUMult,vertUMult,hipCost,vertCost,costInt,discC,discCi,discQi,hipFracMort,50, FALSE)</f>
        <v>7.9533474145737895</v>
      </c>
      <c r="Z5916" s="17">
        <v>6.5634805175261857</v>
      </c>
      <c r="AA5916" s="27">
        <v>8934.0857373572508</v>
      </c>
      <c r="AB5916" s="27">
        <v>7245.8029155912027</v>
      </c>
      <c r="AC5916" s="1">
        <v>1</v>
      </c>
    </row>
    <row r="5917" spans="5:29" x14ac:dyDescent="0.35">
      <c r="E5917" s="1">
        <v>5913</v>
      </c>
      <c r="G5917" s="17">
        <v>0.96600830554962158</v>
      </c>
      <c r="H5917" s="17">
        <v>0.71249878406524658</v>
      </c>
      <c r="I5917" s="17">
        <v>0.21390259265899658</v>
      </c>
      <c r="J5917" s="17">
        <v>0.79980957508087158</v>
      </c>
      <c r="K5917" s="17">
        <v>0.75896179676055908</v>
      </c>
      <c r="M5917" s="17" cm="1">
        <f t="array" ref="M5917:Q5917">runSim(G5917,H5917,I5917,J5917,K5917,hipWeibAlpha,hipWeibBeta,1,vertWeibAlpha,vertWeibBeta,1,meanSurvival,sdSurvival,baseU,hipUMult,vertUMult,hipCost,vertCost,costComp,discC,discCi,discQi,hipFracMort,50, FALSE)</f>
        <v>7.8612288220454118</v>
      </c>
      <c r="N5917" s="17">
        <v>6.32827629531109</v>
      </c>
      <c r="O5917" s="27">
        <v>10000</v>
      </c>
      <c r="P5917" s="27">
        <v>8590.7329153212595</v>
      </c>
      <c r="Q5917" s="1">
        <v>1</v>
      </c>
      <c r="Y5917" s="17" cm="1">
        <f t="array" ref="Y5917:AC5917">runSim(G5917,H5917,I5917,J5917,K5917,hipWeibAlpha,hipWeibBeta,2,vertWeibAlpha,vertWeibBeta,2,meanSurvival,sdSurvival,baseU,hipUMult,vertUMult,hipCost,vertCost,costInt,discC,discCi,discQi,hipFracMort,50, FALSE)</f>
        <v>8.8604234269894171</v>
      </c>
      <c r="Z5917" s="17">
        <v>7.1254270717382724</v>
      </c>
      <c r="AA5917" s="27">
        <v>17261.411869948581</v>
      </c>
      <c r="AB5917" s="27">
        <v>13095.605622235751</v>
      </c>
      <c r="AC5917" s="1">
        <v>1</v>
      </c>
    </row>
    <row r="5918" spans="5:29" x14ac:dyDescent="0.35">
      <c r="E5918" s="1">
        <v>5914</v>
      </c>
      <c r="G5918" s="17">
        <v>0.17776185274124146</v>
      </c>
      <c r="H5918" s="17">
        <v>0.84454041719436646</v>
      </c>
      <c r="I5918" s="17">
        <v>0.77782899141311646</v>
      </c>
      <c r="J5918" s="17">
        <v>0.48885804414749146</v>
      </c>
      <c r="K5918" s="17">
        <v>0.53327637910842896</v>
      </c>
      <c r="M5918" s="17" cm="1">
        <f t="array" ref="M5918:Q5918">runSim(G5918,H5918,I5918,J5918,K5918,hipWeibAlpha,hipWeibBeta,1,vertWeibAlpha,vertWeibBeta,1,meanSurvival,sdSurvival,baseU,hipUMult,vertUMult,hipCost,vertCost,costComp,discC,discCi,discQi,hipFracMort,50, FALSE)</f>
        <v>7.6662009809400278</v>
      </c>
      <c r="N5918" s="17">
        <v>6.3288651873497983</v>
      </c>
      <c r="O5918" s="27">
        <v>13000</v>
      </c>
      <c r="P5918" s="27">
        <v>9731.6745066847652</v>
      </c>
      <c r="Q5918" s="1">
        <v>1</v>
      </c>
      <c r="Y5918" s="17" cm="1">
        <f t="array" ref="Y5918:AC5918">runSim(G5918,H5918,I5918,J5918,K5918,hipWeibAlpha,hipWeibBeta,2,vertWeibAlpha,vertWeibBeta,2,meanSurvival,sdSurvival,baseU,hipUMult,vertUMult,hipCost,vertCost,costInt,discC,discCi,discQi,hipFracMort,50, FALSE)</f>
        <v>7.9675846073085133</v>
      </c>
      <c r="Z5918" s="17">
        <v>6.570852233499358</v>
      </c>
      <c r="AA5918" s="27">
        <v>11958.101439944186</v>
      </c>
      <c r="AB5918" s="27">
        <v>9364.7762719200873</v>
      </c>
      <c r="AC5918" s="1">
        <v>1</v>
      </c>
    </row>
    <row r="5919" spans="5:29" x14ac:dyDescent="0.35">
      <c r="E5919" s="1">
        <v>5915</v>
      </c>
      <c r="G5919" s="17">
        <v>0.30684447288513184</v>
      </c>
      <c r="H5919" s="17">
        <v>0.58775877952575684</v>
      </c>
      <c r="I5919" s="17">
        <v>0.47539305686950684</v>
      </c>
      <c r="J5919" s="17">
        <v>0.93605589866638184</v>
      </c>
      <c r="K5919" s="17">
        <v>3.7175893783569336E-2</v>
      </c>
      <c r="M5919" s="17" cm="1">
        <f t="array" ref="M5919:Q5919">runSim(G5919,H5919,I5919,J5919,K5919,hipWeibAlpha,hipWeibBeta,1,vertWeibAlpha,vertWeibBeta,1,meanSurvival,sdSurvival,baseU,hipUMult,vertUMult,hipCost,vertCost,costComp,discC,discCi,discQi,hipFracMort,50, FALSE)</f>
        <v>6.9763594481059101</v>
      </c>
      <c r="N5919" s="17">
        <v>5.8892106769455843</v>
      </c>
      <c r="O5919" s="27">
        <v>10000</v>
      </c>
      <c r="P5919" s="27">
        <v>7344.955442999918</v>
      </c>
      <c r="Q5919" s="1">
        <v>1</v>
      </c>
      <c r="Y5919" s="17" cm="1">
        <f t="array" ref="Y5919:AC5919">runSim(G5919,H5919,I5919,J5919,K5919,hipWeibAlpha,hipWeibBeta,2,vertWeibAlpha,vertWeibBeta,2,meanSurvival,sdSurvival,baseU,hipUMult,vertUMult,hipCost,vertCost,costInt,discC,discCi,discQi,hipFracMort,50, FALSE)</f>
        <v>11.253970306918749</v>
      </c>
      <c r="Z5919" s="17">
        <v>8.6285817445618829</v>
      </c>
      <c r="AA5919" s="27">
        <v>11283.723895984604</v>
      </c>
      <c r="AB5919" s="27">
        <v>8322.7469507735659</v>
      </c>
      <c r="AC5919" s="1">
        <v>1</v>
      </c>
    </row>
    <row r="5920" spans="5:29" x14ac:dyDescent="0.35">
      <c r="E5920" s="1">
        <v>5916</v>
      </c>
      <c r="G5920" s="17">
        <v>0.31406682729721069</v>
      </c>
      <c r="H5920" s="17">
        <v>0.62757390737533569</v>
      </c>
      <c r="I5920" s="17">
        <v>0.90217107534408569</v>
      </c>
      <c r="J5920" s="17">
        <v>0.73893254995346069</v>
      </c>
      <c r="K5920" s="17">
        <v>0.73244756460189819</v>
      </c>
      <c r="M5920" s="17" cm="1">
        <f t="array" ref="M5920:Q5920">runSim(G5920,H5920,I5920,J5920,K5920,hipWeibAlpha,hipWeibBeta,1,vertWeibAlpha,vertWeibBeta,1,meanSurvival,sdSurvival,baseU,hipUMult,vertUMult,hipCost,vertCost,costComp,discC,discCi,discQi,hipFracMort,50, FALSE)</f>
        <v>8.593403985302519</v>
      </c>
      <c r="N5920" s="17">
        <v>6.949009113305606</v>
      </c>
      <c r="O5920" s="27">
        <v>13000</v>
      </c>
      <c r="P5920" s="27">
        <v>9661.3210176747507</v>
      </c>
      <c r="Q5920" s="1">
        <v>1</v>
      </c>
      <c r="Y5920" s="17" cm="1">
        <f t="array" ref="Y5920:AC5920">runSim(G5920,H5920,I5920,J5920,K5920,hipWeibAlpha,hipWeibBeta,2,vertWeibAlpha,vertWeibBeta,2,meanSurvival,sdSurvival,baseU,hipUMult,vertUMult,hipCost,vertCost,costInt,discC,discCi,discQi,hipFracMort,50, FALSE)</f>
        <v>9.5341814595893215</v>
      </c>
      <c r="Z5920" s="17">
        <v>7.6058056445835103</v>
      </c>
      <c r="AA5920" s="27">
        <v>12960.086983317658</v>
      </c>
      <c r="AB5920" s="27">
        <v>9477.2873118000134</v>
      </c>
      <c r="AC5920" s="1">
        <v>1</v>
      </c>
    </row>
    <row r="5921" spans="5:29" x14ac:dyDescent="0.35">
      <c r="E5921" s="1">
        <v>5917</v>
      </c>
      <c r="G5921" s="17">
        <v>4.6489119529724121E-2</v>
      </c>
      <c r="H5921" s="17">
        <v>0.63721787929534912</v>
      </c>
      <c r="I5921" s="17">
        <v>9.2637538909912109E-4</v>
      </c>
      <c r="J5921" s="17">
        <v>0.83439195156097412</v>
      </c>
      <c r="K5921" s="17">
        <v>0.96322190761566162</v>
      </c>
      <c r="M5921" s="17" cm="1">
        <f t="array" ref="M5921:Q5921">runSim(G5921,H5921,I5921,J5921,K5921,hipWeibAlpha,hipWeibBeta,1,vertWeibAlpha,vertWeibBeta,1,meanSurvival,sdSurvival,baseU,hipUMult,vertUMult,hipCost,vertCost,costComp,discC,discCi,discQi,hipFracMort,50, FALSE)</f>
        <v>9.5078215507393136</v>
      </c>
      <c r="N5921" s="17">
        <v>7.5304161410193675</v>
      </c>
      <c r="O5921" s="27">
        <v>10000</v>
      </c>
      <c r="P5921" s="27">
        <v>6933.6871583942993</v>
      </c>
      <c r="Q5921" s="1">
        <v>1</v>
      </c>
      <c r="Y5921" s="17" cm="1">
        <f t="array" ref="Y5921:AC5921">runSim(G5921,H5921,I5921,J5921,K5921,hipWeibAlpha,hipWeibBeta,2,vertWeibAlpha,vertWeibBeta,2,meanSurvival,sdSurvival,baseU,hipUMult,vertUMult,hipCost,vertCost,costInt,discC,discCi,discQi,hipFracMort,50, FALSE)</f>
        <v>10.148307129697249</v>
      </c>
      <c r="Z5921" s="17">
        <v>7.9787997127675707</v>
      </c>
      <c r="AA5921" s="27">
        <v>10457.500928243695</v>
      </c>
      <c r="AB5921" s="27">
        <v>7906.7423593659623</v>
      </c>
      <c r="AC5921" s="1">
        <v>1</v>
      </c>
    </row>
    <row r="5922" spans="5:29" x14ac:dyDescent="0.35">
      <c r="E5922" s="1">
        <v>5918</v>
      </c>
      <c r="G5922" s="17">
        <v>0.77445417642593384</v>
      </c>
      <c r="H5922" s="17">
        <v>0.40851789712905884</v>
      </c>
      <c r="I5922" s="17">
        <v>0.75489240884780884</v>
      </c>
      <c r="J5922" s="17">
        <v>0.22324568033218384</v>
      </c>
      <c r="K5922" s="17">
        <v>0.50863081216812134</v>
      </c>
      <c r="M5922" s="17" cm="1">
        <f t="array" ref="M5922:Q5922">runSim(G5922,H5922,I5922,J5922,K5922,hipWeibAlpha,hipWeibBeta,1,vertWeibAlpha,vertWeibBeta,1,meanSurvival,sdSurvival,baseU,hipUMult,vertUMult,hipCost,vertCost,costComp,discC,discCi,discQi,hipFracMort,50, FALSE)</f>
        <v>6.2325817223651416</v>
      </c>
      <c r="N5922" s="17">
        <v>5.3561006223686505</v>
      </c>
      <c r="O5922" s="27">
        <v>10000</v>
      </c>
      <c r="P5922" s="27">
        <v>7793.339671968155</v>
      </c>
      <c r="Q5922" s="1">
        <v>1</v>
      </c>
      <c r="Y5922" s="17" cm="1">
        <f t="array" ref="Y5922:AC5922">runSim(G5922,H5922,I5922,J5922,K5922,hipWeibAlpha,hipWeibBeta,2,vertWeibAlpha,vertWeibBeta,2,meanSurvival,sdSurvival,baseU,hipUMult,vertUMult,hipCost,vertCost,costInt,discC,discCi,discQi,hipFracMort,50, FALSE)</f>
        <v>6.8013173343970292</v>
      </c>
      <c r="Z5922" s="17">
        <v>5.7813782562674128</v>
      </c>
      <c r="AA5922" s="27">
        <v>4858.0838102835933</v>
      </c>
      <c r="AB5922" s="27">
        <v>4129.5558973338666</v>
      </c>
      <c r="AC5922" s="1">
        <v>1</v>
      </c>
    </row>
    <row r="5923" spans="5:29" x14ac:dyDescent="0.35">
      <c r="E5923" s="1">
        <v>5919</v>
      </c>
      <c r="G5923" s="17">
        <v>0.25236320495605469</v>
      </c>
      <c r="H5923" s="17">
        <v>0.13142204284667969</v>
      </c>
      <c r="I5923" s="17">
        <v>0.77979850769042969</v>
      </c>
      <c r="J5923" s="17">
        <v>0.46848869323730469</v>
      </c>
      <c r="K5923" s="17">
        <v>0.59670829772949219</v>
      </c>
      <c r="M5923" s="17" cm="1">
        <f t="array" ref="M5923:Q5923">runSim(G5923,H5923,I5923,J5923,K5923,hipWeibAlpha,hipWeibBeta,1,vertWeibAlpha,vertWeibBeta,1,meanSurvival,sdSurvival,baseU,hipUMult,vertUMult,hipCost,vertCost,costComp,discC,discCi,discQi,hipFracMort,50, FALSE)</f>
        <v>8.0518990131480521</v>
      </c>
      <c r="N5923" s="17">
        <v>6.6483885516069394</v>
      </c>
      <c r="O5923" s="27">
        <v>10000</v>
      </c>
      <c r="P5923" s="27">
        <v>6849.3512330419917</v>
      </c>
      <c r="Q5923" s="1">
        <v>1</v>
      </c>
      <c r="Y5923" s="17" cm="1">
        <f t="array" ref="Y5923:AC5923">runSim(G5923,H5923,I5923,J5923,K5923,hipWeibAlpha,hipWeibBeta,2,vertWeibAlpha,vertWeibBeta,2,meanSurvival,sdSurvival,baseU,hipUMult,vertUMult,hipCost,vertCost,costInt,discC,discCi,discQi,hipFracMort,50, FALSE)</f>
        <v>8.2339541647529302</v>
      </c>
      <c r="Z5923" s="17">
        <v>6.7716952411793256</v>
      </c>
      <c r="AA5923" s="27">
        <v>5881.3958319663789</v>
      </c>
      <c r="AB5923" s="27">
        <v>4836.9251722709469</v>
      </c>
      <c r="AC5923" s="1">
        <v>1</v>
      </c>
    </row>
    <row r="5924" spans="5:29" x14ac:dyDescent="0.35">
      <c r="E5924" s="1">
        <v>5920</v>
      </c>
      <c r="G5924" s="17">
        <v>0.52072352170944214</v>
      </c>
      <c r="H5924" s="17">
        <v>0.53979700803756714</v>
      </c>
      <c r="I5924" s="17">
        <v>0.53216761350631714</v>
      </c>
      <c r="J5924" s="17">
        <v>0.18484705686569214</v>
      </c>
      <c r="K5924" s="17">
        <v>0.84706324338912964</v>
      </c>
      <c r="M5924" s="17" cm="1">
        <f t="array" ref="M5924:Q5924">runSim(G5924,H5924,I5924,J5924,K5924,hipWeibAlpha,hipWeibBeta,1,vertWeibAlpha,vertWeibBeta,1,meanSurvival,sdSurvival,baseU,hipUMult,vertUMult,hipCost,vertCost,costComp,discC,discCi,discQi,hipFracMort,50, FALSE)</f>
        <v>6.2537279320054937</v>
      </c>
      <c r="N5924" s="17">
        <v>5.3767858051831618</v>
      </c>
      <c r="O5924" s="27">
        <v>10000</v>
      </c>
      <c r="P5924" s="27">
        <v>7555.2452708535848</v>
      </c>
      <c r="Q5924" s="1">
        <v>1</v>
      </c>
      <c r="Y5924" s="17" cm="1">
        <f t="array" ref="Y5924:AC5924">runSim(G5924,H5924,I5924,J5924,K5924,hipWeibAlpha,hipWeibBeta,2,vertWeibAlpha,vertWeibBeta,2,meanSurvival,sdSurvival,baseU,hipUMult,vertUMult,hipCost,vertCost,costInt,discC,discCi,discQi,hipFracMort,50, FALSE)</f>
        <v>6.516202385066161</v>
      </c>
      <c r="Z5924" s="17">
        <v>5.5758349897727841</v>
      </c>
      <c r="AA5924" s="27">
        <v>4654.430275047258</v>
      </c>
      <c r="AB5924" s="27">
        <v>3982.7392784091317</v>
      </c>
      <c r="AC5924" s="1">
        <v>1</v>
      </c>
    </row>
    <row r="5925" spans="5:29" x14ac:dyDescent="0.35">
      <c r="E5925" s="1">
        <v>5921</v>
      </c>
      <c r="G5925" s="17">
        <v>0.54688036441802979</v>
      </c>
      <c r="H5925" s="17">
        <v>0.52090990543365479</v>
      </c>
      <c r="I5925" s="17">
        <v>0.73129808902740479</v>
      </c>
      <c r="J5925" s="17">
        <v>0.61700975894927979</v>
      </c>
      <c r="K5925" s="17">
        <v>0.48973619937896729</v>
      </c>
      <c r="M5925" s="17" cm="1">
        <f t="array" ref="M5925:Q5925">runSim(G5925,H5925,I5925,J5925,K5925,hipWeibAlpha,hipWeibBeta,1,vertWeibAlpha,vertWeibBeta,1,meanSurvival,sdSurvival,baseU,hipUMult,vertUMult,hipCost,vertCost,costComp,discC,discCi,discQi,hipFracMort,50, FALSE)</f>
        <v>7.9323498428653965</v>
      </c>
      <c r="N5925" s="17">
        <v>6.5233413310664021</v>
      </c>
      <c r="O5925" s="27">
        <v>13000</v>
      </c>
      <c r="P5925" s="27">
        <v>9630.5966519648537</v>
      </c>
      <c r="Q5925" s="1">
        <v>1</v>
      </c>
      <c r="Y5925" s="17" cm="1">
        <f t="array" ref="Y5925:AC5925">runSim(G5925,H5925,I5925,J5925,K5925,hipWeibAlpha,hipWeibBeta,2,vertWeibAlpha,vertWeibBeta,2,meanSurvival,sdSurvival,baseU,hipUMult,vertUMult,hipCost,vertCost,costInt,discC,discCi,discQi,hipFracMort,50, FALSE)</f>
        <v>9.0250370113397693</v>
      </c>
      <c r="Z5925" s="17">
        <v>7.2893818303035065</v>
      </c>
      <c r="AA5925" s="27">
        <v>6446.455008099836</v>
      </c>
      <c r="AB5925" s="27">
        <v>5206.7013073596481</v>
      </c>
      <c r="AC5925" s="1">
        <v>1</v>
      </c>
    </row>
    <row r="5926" spans="5:29" x14ac:dyDescent="0.35">
      <c r="E5926" s="1">
        <v>5922</v>
      </c>
      <c r="G5926" s="17">
        <v>0.16219645738601685</v>
      </c>
      <c r="H5926" s="17">
        <v>0.14635783433914185</v>
      </c>
      <c r="I5926" s="17">
        <v>0.95269328355789185</v>
      </c>
      <c r="J5926" s="17">
        <v>0.76430827379226685</v>
      </c>
      <c r="K5926" s="17">
        <v>0.56800395250320435</v>
      </c>
      <c r="M5926" s="17" cm="1">
        <f t="array" ref="M5926:Q5926">runSim(G5926,H5926,I5926,J5926,K5926,hipWeibAlpha,hipWeibBeta,1,vertWeibAlpha,vertWeibBeta,1,meanSurvival,sdSurvival,baseU,hipUMult,vertUMult,hipCost,vertCost,costComp,discC,discCi,discQi,hipFracMort,50, FALSE)</f>
        <v>9.296320327271653</v>
      </c>
      <c r="N5926" s="17">
        <v>7.4497655842203665</v>
      </c>
      <c r="O5926" s="27">
        <v>13000</v>
      </c>
      <c r="P5926" s="27">
        <v>8671.0653187702956</v>
      </c>
      <c r="Q5926" s="1">
        <v>1</v>
      </c>
      <c r="Y5926" s="17" cm="1">
        <f t="array" ref="Y5926:AC5926">runSim(G5926,H5926,I5926,J5926,K5926,hipWeibAlpha,hipWeibBeta,2,vertWeibAlpha,vertWeibBeta,2,meanSurvival,sdSurvival,baseU,hipUMult,vertUMult,hipCost,vertCost,costInt,discC,discCi,discQi,hipFracMort,50, FALSE)</f>
        <v>9.9124828065424886</v>
      </c>
      <c r="Z5926" s="17">
        <v>7.8466716813232305</v>
      </c>
      <c r="AA5926" s="27">
        <v>7080.3448618160637</v>
      </c>
      <c r="AB5926" s="27">
        <v>5604.7654866594512</v>
      </c>
      <c r="AC5926" s="1">
        <v>1</v>
      </c>
    </row>
    <row r="5927" spans="5:29" x14ac:dyDescent="0.35">
      <c r="E5927" s="1">
        <v>5923</v>
      </c>
      <c r="G5927" s="17">
        <v>0.67238831520080566</v>
      </c>
      <c r="H5927" s="17">
        <v>1.1541843414306641E-3</v>
      </c>
      <c r="I5927" s="17">
        <v>0.26964783668518066</v>
      </c>
      <c r="J5927" s="17">
        <v>0.42855286598205566</v>
      </c>
      <c r="K5927" s="17">
        <v>0.75184082984924316</v>
      </c>
      <c r="M5927" s="17" cm="1">
        <f t="array" ref="M5927:Q5927">runSim(G5927,H5927,I5927,J5927,K5927,hipWeibAlpha,hipWeibBeta,1,vertWeibAlpha,vertWeibBeta,1,meanSurvival,sdSurvival,baseU,hipUMult,vertUMult,hipCost,vertCost,costComp,discC,discCi,discQi,hipFracMort,50, FALSE)</f>
        <v>7.4054423210933491</v>
      </c>
      <c r="N5927" s="17">
        <v>6.1876290401753504</v>
      </c>
      <c r="O5927" s="27">
        <v>7000</v>
      </c>
      <c r="P5927" s="27">
        <v>5327.3502613119617</v>
      </c>
      <c r="Q5927" s="1">
        <v>1</v>
      </c>
      <c r="Y5927" s="17" cm="1">
        <f t="array" ref="Y5927:AC5927">runSim(G5927,H5927,I5927,J5927,K5927,hipWeibAlpha,hipWeibBeta,2,vertWeibAlpha,vertWeibBeta,2,meanSurvival,sdSurvival,baseU,hipUMult,vertUMult,hipCost,vertCost,costInt,discC,discCi,discQi,hipFracMort,50, FALSE)</f>
        <v>8.0218747149923235</v>
      </c>
      <c r="Z5927" s="17">
        <v>6.6294546412421829</v>
      </c>
      <c r="AA5927" s="27">
        <v>5729.9105107088026</v>
      </c>
      <c r="AB5927" s="27">
        <v>4735.324743744417</v>
      </c>
      <c r="AC5927" s="1">
        <v>1</v>
      </c>
    </row>
    <row r="5928" spans="5:29" x14ac:dyDescent="0.35">
      <c r="E5928" s="1">
        <v>5924</v>
      </c>
      <c r="G5928" s="17">
        <v>0.76089233160018921</v>
      </c>
      <c r="H5928" s="17">
        <v>0.93084472417831421</v>
      </c>
      <c r="I5928" s="17">
        <v>6.2863767147064209E-2</v>
      </c>
      <c r="J5928" s="17">
        <v>0.80489867925643921</v>
      </c>
      <c r="K5928" s="17">
        <v>0.63190978765487671</v>
      </c>
      <c r="M5928" s="17" cm="1">
        <f t="array" ref="M5928:Q5928">runSim(G5928,H5928,I5928,J5928,K5928,hipWeibAlpha,hipWeibBeta,1,vertWeibAlpha,vertWeibBeta,1,meanSurvival,sdSurvival,baseU,hipUMult,vertUMult,hipCost,vertCost,costComp,discC,discCi,discQi,hipFracMort,50, FALSE)</f>
        <v>8.1766418148272138</v>
      </c>
      <c r="N5928" s="17">
        <v>6.5694027766214296</v>
      </c>
      <c r="O5928" s="27">
        <v>10000</v>
      </c>
      <c r="P5928" s="27">
        <v>8245.4771558779139</v>
      </c>
      <c r="Q5928" s="1">
        <v>1</v>
      </c>
      <c r="Y5928" s="17" cm="1">
        <f t="array" ref="Y5928:AC5928">runSim(G5928,H5928,I5928,J5928,K5928,hipWeibAlpha,hipWeibBeta,2,vertWeibAlpha,vertWeibBeta,2,meanSurvival,sdSurvival,baseU,hipUMult,vertUMult,hipCost,vertCost,costInt,discC,discCi,discQi,hipFracMort,50, FALSE)</f>
        <v>9.4652968530599413</v>
      </c>
      <c r="Z5928" s="17">
        <v>7.4898261047760135</v>
      </c>
      <c r="AA5928" s="27">
        <v>17288.874895867182</v>
      </c>
      <c r="AB5928" s="27">
        <v>12577.491663744207</v>
      </c>
      <c r="AC5928" s="1">
        <v>1</v>
      </c>
    </row>
    <row r="5929" spans="5:29" x14ac:dyDescent="0.35">
      <c r="E5929" s="1">
        <v>5925</v>
      </c>
      <c r="G5929" s="17">
        <v>0.57564151287078857</v>
      </c>
      <c r="H5929" s="17">
        <v>0.59703433513641357</v>
      </c>
      <c r="I5929" s="17">
        <v>0.38847720623016357</v>
      </c>
      <c r="J5929" s="17">
        <v>0.50612246990203857</v>
      </c>
      <c r="K5929" s="17">
        <v>0.63446414470672607</v>
      </c>
      <c r="M5929" s="17" cm="1">
        <f t="array" ref="M5929:Q5929">runSim(G5929,H5929,I5929,J5929,K5929,hipWeibAlpha,hipWeibBeta,1,vertWeibAlpha,vertWeibBeta,1,meanSurvival,sdSurvival,baseU,hipUMult,vertUMult,hipCost,vertCost,costComp,discC,discCi,discQi,hipFracMort,50, FALSE)</f>
        <v>7.4516807242163416</v>
      </c>
      <c r="N5929" s="17">
        <v>6.19961343990777</v>
      </c>
      <c r="O5929" s="27">
        <v>10000</v>
      </c>
      <c r="P5929" s="27">
        <v>7665.5595306443192</v>
      </c>
      <c r="Q5929" s="1">
        <v>1</v>
      </c>
      <c r="Y5929" s="17" cm="1">
        <f t="array" ref="Y5929:AC5929">runSim(G5929,H5929,I5929,J5929,K5929,hipWeibAlpha,hipWeibBeta,2,vertWeibAlpha,vertWeibBeta,2,meanSurvival,sdSurvival,baseU,hipUMult,vertUMult,hipCost,vertCost,costInt,discC,discCi,discQi,hipFracMort,50, FALSE)</f>
        <v>8.3933666590870786</v>
      </c>
      <c r="Z5929" s="17">
        <v>6.8774183819035732</v>
      </c>
      <c r="AA5929" s="27">
        <v>9023.0210379532618</v>
      </c>
      <c r="AB5929" s="27">
        <v>6951.3893824968236</v>
      </c>
      <c r="AC5929" s="1">
        <v>1</v>
      </c>
    </row>
    <row r="5930" spans="5:29" x14ac:dyDescent="0.35">
      <c r="E5930" s="1">
        <v>5926</v>
      </c>
      <c r="G5930" s="17">
        <v>7.8110277652740479E-2</v>
      </c>
      <c r="H5930" s="17">
        <v>0.42018181085586548</v>
      </c>
      <c r="I5930" s="17">
        <v>0.48335319757461548</v>
      </c>
      <c r="J5930" s="17">
        <v>9.9167406558990479E-2</v>
      </c>
      <c r="K5930" s="17">
        <v>0.88601738214492798</v>
      </c>
      <c r="M5930" s="17" cm="1">
        <f t="array" ref="M5930:Q5930">runSim(G5930,H5930,I5930,J5930,K5930,hipWeibAlpha,hipWeibBeta,1,vertWeibAlpha,vertWeibBeta,1,meanSurvival,sdSurvival,baseU,hipUMult,vertUMult,hipCost,vertCost,costComp,discC,discCi,discQi,hipFracMort,50, FALSE)</f>
        <v>5.650325918405505</v>
      </c>
      <c r="N5930" s="17">
        <v>4.9332675777250969</v>
      </c>
      <c r="O5930" s="27">
        <v>3000</v>
      </c>
      <c r="P5930" s="27">
        <v>2321.8055176131502</v>
      </c>
      <c r="Q5930" s="1">
        <v>1</v>
      </c>
      <c r="Y5930" s="17" cm="1">
        <f t="array" ref="Y5930:AC5930">runSim(G5930,H5930,I5930,J5930,K5930,hipWeibAlpha,hipWeibBeta,2,vertWeibAlpha,vertWeibBeta,2,meanSurvival,sdSurvival,baseU,hipUMult,vertUMult,hipCost,vertCost,costInt,discC,discCi,discQi,hipFracMort,50, FALSE)</f>
        <v>5.6987485137701395</v>
      </c>
      <c r="Z5930" s="17">
        <v>4.9703011316681955</v>
      </c>
      <c r="AA5930" s="27">
        <v>4070.534652692957</v>
      </c>
      <c r="AB5930" s="27">
        <v>3550.2150940487113</v>
      </c>
      <c r="AC5930" s="1">
        <v>1</v>
      </c>
    </row>
    <row r="5931" spans="5:29" x14ac:dyDescent="0.35">
      <c r="E5931" s="1">
        <v>5927</v>
      </c>
      <c r="G5931" s="17">
        <v>0.16805505752563477</v>
      </c>
      <c r="H5931" s="17">
        <v>0.92309045791625977</v>
      </c>
      <c r="I5931" s="17">
        <v>0.42107629776000977</v>
      </c>
      <c r="J5931" s="17">
        <v>0.66738367080688477</v>
      </c>
      <c r="K5931" s="17">
        <v>0.79120874404907227</v>
      </c>
      <c r="M5931" s="17" cm="1">
        <f t="array" ref="M5931:Q5931">runSim(G5931,H5931,I5931,J5931,K5931,hipWeibAlpha,hipWeibBeta,1,vertWeibAlpha,vertWeibBeta,1,meanSurvival,sdSurvival,baseU,hipUMult,vertUMult,hipCost,vertCost,costComp,discC,discCi,discQi,hipFracMort,50, FALSE)</f>
        <v>8.2618778222776257</v>
      </c>
      <c r="N5931" s="17">
        <v>6.6966046999060129</v>
      </c>
      <c r="O5931" s="27">
        <v>13000</v>
      </c>
      <c r="P5931" s="27">
        <v>9627.6163275879517</v>
      </c>
      <c r="Q5931" s="1">
        <v>1</v>
      </c>
      <c r="Y5931" s="17" cm="1">
        <f t="array" ref="Y5931:AC5931">runSim(G5931,H5931,I5931,J5931,K5931,hipWeibAlpha,hipWeibBeta,2,vertWeibAlpha,vertWeibBeta,2,meanSurvival,sdSurvival,baseU,hipUMult,vertUMult,hipCost,vertCost,costInt,discC,discCi,discQi,hipFracMort,50, FALSE)</f>
        <v>8.6946425452777625</v>
      </c>
      <c r="Z5931" s="17">
        <v>7.0165339771236095</v>
      </c>
      <c r="AA5931" s="27">
        <v>12649.050147482969</v>
      </c>
      <c r="AB5931" s="27">
        <v>9890.8810581831149</v>
      </c>
      <c r="AC5931" s="1">
        <v>1</v>
      </c>
    </row>
    <row r="5932" spans="5:29" x14ac:dyDescent="0.35">
      <c r="E5932" s="1">
        <v>5928</v>
      </c>
      <c r="G5932" s="17">
        <v>0.7936674952507019</v>
      </c>
      <c r="H5932" s="17">
        <v>0.1848112940788269</v>
      </c>
      <c r="I5932" s="17">
        <v>0.6283537745475769</v>
      </c>
      <c r="J5932" s="17">
        <v>0.6081816554069519</v>
      </c>
      <c r="K5932" s="17">
        <v>0.7835814356803894</v>
      </c>
      <c r="M5932" s="17" cm="1">
        <f t="array" ref="M5932:Q5932">runSim(G5932,H5932,I5932,J5932,K5932,hipWeibAlpha,hipWeibBeta,1,vertWeibAlpha,vertWeibBeta,1,meanSurvival,sdSurvival,baseU,hipUMult,vertUMult,hipCost,vertCost,costComp,discC,discCi,discQi,hipFracMort,50, FALSE)</f>
        <v>7.8183091856709233</v>
      </c>
      <c r="N5932" s="17">
        <v>6.4376523878352696</v>
      </c>
      <c r="O5932" s="27">
        <v>10000</v>
      </c>
      <c r="P5932" s="27">
        <v>7612.6012530111548</v>
      </c>
      <c r="Q5932" s="1">
        <v>1</v>
      </c>
      <c r="Y5932" s="17" cm="1">
        <f t="array" ref="Y5932:AC5932">runSim(G5932,H5932,I5932,J5932,K5932,hipWeibAlpha,hipWeibBeta,2,vertWeibAlpha,vertWeibBeta,2,meanSurvival,sdSurvival,baseU,hipUMult,vertUMult,hipCost,vertCost,costInt,discC,discCi,discQi,hipFracMort,50, FALSE)</f>
        <v>8.9766241342041884</v>
      </c>
      <c r="Z5932" s="17">
        <v>7.2582751936226613</v>
      </c>
      <c r="AA5932" s="27">
        <v>6411.8743815744201</v>
      </c>
      <c r="AB5932" s="27">
        <v>5184.4822811590439</v>
      </c>
      <c r="AC5932" s="1">
        <v>1</v>
      </c>
    </row>
    <row r="5933" spans="5:29" x14ac:dyDescent="0.35">
      <c r="E5933" s="1">
        <v>5929</v>
      </c>
      <c r="G5933" s="17">
        <v>0.16798985004425049</v>
      </c>
      <c r="H5933" s="17">
        <v>2.5808453559875488E-2</v>
      </c>
      <c r="I5933" s="17">
        <v>0.88268101215362549</v>
      </c>
      <c r="J5933" s="17">
        <v>0.78694736957550049</v>
      </c>
      <c r="K5933" s="17">
        <v>0.62012302875518799</v>
      </c>
      <c r="M5933" s="17" cm="1">
        <f t="array" ref="M5933:Q5933">runSim(G5933,H5933,I5933,J5933,K5933,hipWeibAlpha,hipWeibBeta,1,vertWeibAlpha,vertWeibBeta,1,meanSurvival,sdSurvival,baseU,hipUMult,vertUMult,hipCost,vertCost,costComp,discC,discCi,discQi,hipFracMort,50, FALSE)</f>
        <v>9.5759513214724716</v>
      </c>
      <c r="N5933" s="17">
        <v>7.6267083789105881</v>
      </c>
      <c r="O5933" s="27">
        <v>7000</v>
      </c>
      <c r="P5933" s="27">
        <v>4703.6454103259293</v>
      </c>
      <c r="Q5933" s="1">
        <v>1</v>
      </c>
      <c r="Y5933" s="17" cm="1">
        <f t="array" ref="Y5933:AC5933">runSim(G5933,H5933,I5933,J5933,K5933,hipWeibAlpha,hipWeibBeta,2,vertWeibAlpha,vertWeibBeta,2,meanSurvival,sdSurvival,baseU,hipUMult,vertUMult,hipCost,vertCost,costInt,discC,discCi,discQi,hipFracMort,50, FALSE)</f>
        <v>10.07133545019628</v>
      </c>
      <c r="Z5933" s="17">
        <v>7.9438869918124917</v>
      </c>
      <c r="AA5933" s="27">
        <v>7193.8110358544855</v>
      </c>
      <c r="AB5933" s="27">
        <v>5674.2049941517807</v>
      </c>
      <c r="AC5933" s="1">
        <v>1</v>
      </c>
    </row>
    <row r="5934" spans="5:29" x14ac:dyDescent="0.35">
      <c r="E5934" s="1">
        <v>5930</v>
      </c>
      <c r="G5934" s="17">
        <v>0.47904378175735474</v>
      </c>
      <c r="H5934" s="17">
        <v>0.81183797121047974</v>
      </c>
      <c r="I5934" s="17">
        <v>0.67872029542922974</v>
      </c>
      <c r="J5934" s="17">
        <v>0.43467122316360474</v>
      </c>
      <c r="K5934" s="17">
        <v>0.85701924562454224</v>
      </c>
      <c r="M5934" s="17" cm="1">
        <f t="array" ref="M5934:Q5934">runSim(G5934,H5934,I5934,J5934,K5934,hipWeibAlpha,hipWeibBeta,1,vertWeibAlpha,vertWeibBeta,1,meanSurvival,sdSurvival,baseU,hipUMult,vertUMult,hipCost,vertCost,costComp,discC,discCi,discQi,hipFracMort,50, FALSE)</f>
        <v>7.1513043583452962</v>
      </c>
      <c r="N5934" s="17">
        <v>5.9792359418580805</v>
      </c>
      <c r="O5934" s="27">
        <v>13000</v>
      </c>
      <c r="P5934" s="27">
        <v>9964.9356172164116</v>
      </c>
      <c r="Q5934" s="1">
        <v>1</v>
      </c>
      <c r="Y5934" s="17" cm="1">
        <f t="array" ref="Y5934:AC5934">runSim(G5934,H5934,I5934,J5934,K5934,hipWeibAlpha,hipWeibBeta,2,vertWeibAlpha,vertWeibBeta,2,meanSurvival,sdSurvival,baseU,hipUMult,vertUMult,hipCost,vertCost,costInt,discC,discCi,discQi,hipFracMort,50, FALSE)</f>
        <v>7.7604631239050672</v>
      </c>
      <c r="Z5934" s="17">
        <v>6.4384913552890977</v>
      </c>
      <c r="AA5934" s="27">
        <v>8753.2593365377397</v>
      </c>
      <c r="AB5934" s="27">
        <v>7084.4078493837978</v>
      </c>
      <c r="AC5934" s="1">
        <v>1</v>
      </c>
    </row>
    <row r="5935" spans="5:29" x14ac:dyDescent="0.35">
      <c r="E5935" s="1">
        <v>5931</v>
      </c>
      <c r="G5935" s="17">
        <v>0.68131899833679199</v>
      </c>
      <c r="H5935" s="17">
        <v>0.96418642997741699</v>
      </c>
      <c r="I5935" s="17">
        <v>5.1039457321166992E-2</v>
      </c>
      <c r="J5935" s="17">
        <v>0.37693667411804199</v>
      </c>
      <c r="K5935" s="17">
        <v>0.34426760673522949</v>
      </c>
      <c r="M5935" s="17" cm="1">
        <f t="array" ref="M5935:Q5935">runSim(G5935,H5935,I5935,J5935,K5935,hipWeibAlpha,hipWeibBeta,1,vertWeibAlpha,vertWeibBeta,1,meanSurvival,sdSurvival,baseU,hipUMult,vertUMult,hipCost,vertCost,costComp,discC,discCi,discQi,hipFracMort,50, FALSE)</f>
        <v>6.5721184336797478</v>
      </c>
      <c r="N5935" s="17">
        <v>5.5365899897873501</v>
      </c>
      <c r="O5935" s="27">
        <v>10000</v>
      </c>
      <c r="P5935" s="27">
        <v>8186.0053933645067</v>
      </c>
      <c r="Q5935" s="1">
        <v>1</v>
      </c>
      <c r="Y5935" s="17" cm="1">
        <f t="array" ref="Y5935:AC5935">runSim(G5935,H5935,I5935,J5935,K5935,hipWeibAlpha,hipWeibBeta,2,vertWeibAlpha,vertWeibBeta,2,meanSurvival,sdSurvival,baseU,hipUMult,vertUMult,hipCost,vertCost,costInt,discC,discCi,discQi,hipFracMort,50, FALSE)</f>
        <v>7.181306183955356</v>
      </c>
      <c r="Z5935" s="17">
        <v>5.9982841667091549</v>
      </c>
      <c r="AA5935" s="27">
        <v>8529.6957508634368</v>
      </c>
      <c r="AB5935" s="27">
        <v>7300.067556246664</v>
      </c>
      <c r="AC5935" s="1">
        <v>1</v>
      </c>
    </row>
    <row r="5936" spans="5:29" x14ac:dyDescent="0.35">
      <c r="E5936" s="1">
        <v>5932</v>
      </c>
      <c r="G5936" s="17">
        <v>0.35568231344223022</v>
      </c>
      <c r="H5936" s="17">
        <v>0.66333001852035522</v>
      </c>
      <c r="I5936" s="17">
        <v>0.34027093648910522</v>
      </c>
      <c r="J5936" s="17">
        <v>0.58132928609848022</v>
      </c>
      <c r="K5936" s="17">
        <v>0.97621148824691772</v>
      </c>
      <c r="M5936" s="17" cm="1">
        <f t="array" ref="M5936:Q5936">runSim(G5936,H5936,I5936,J5936,K5936,hipWeibAlpha,hipWeibBeta,1,vertWeibAlpha,vertWeibBeta,1,meanSurvival,sdSurvival,baseU,hipUMult,vertUMult,hipCost,vertCost,costComp,discC,discCi,discQi,hipFracMort,50, FALSE)</f>
        <v>7.9079035758166931</v>
      </c>
      <c r="N5936" s="17">
        <v>6.506800940204454</v>
      </c>
      <c r="O5936" s="27">
        <v>10000</v>
      </c>
      <c r="P5936" s="27">
        <v>7463.2768489088248</v>
      </c>
      <c r="Q5936" s="1">
        <v>1</v>
      </c>
      <c r="Y5936" s="17" cm="1">
        <f t="array" ref="Y5936:AC5936">runSim(G5936,H5936,I5936,J5936,K5936,hipWeibAlpha,hipWeibBeta,2,vertWeibAlpha,vertWeibBeta,2,meanSurvival,sdSurvival,baseU,hipUMult,vertUMult,hipCost,vertCost,costInt,discC,discCi,discQi,hipFracMort,50, FALSE)</f>
        <v>8.6655799888778056</v>
      </c>
      <c r="Z5936" s="17">
        <v>7.0525994467640576</v>
      </c>
      <c r="AA5936" s="27">
        <v>9307.9429271748158</v>
      </c>
      <c r="AB5936" s="27">
        <v>7225.8538076849218</v>
      </c>
      <c r="AC5936" s="1">
        <v>1</v>
      </c>
    </row>
    <row r="5937" spans="5:29" x14ac:dyDescent="0.35">
      <c r="E5937" s="1">
        <v>5933</v>
      </c>
      <c r="G5937" s="17">
        <v>0.42652547359466553</v>
      </c>
      <c r="H5937" s="17">
        <v>3.4832358360290527E-2</v>
      </c>
      <c r="I5937" s="17">
        <v>0.19150960445404053</v>
      </c>
      <c r="J5937" s="17">
        <v>0.81208455562591553</v>
      </c>
      <c r="K5937" s="17">
        <v>0.73681294918060303</v>
      </c>
      <c r="M5937" s="17" cm="1">
        <f t="array" ref="M5937:Q5937">runSim(G5937,H5937,I5937,J5937,K5937,hipWeibAlpha,hipWeibBeta,1,vertWeibAlpha,vertWeibBeta,1,meanSurvival,sdSurvival,baseU,hipUMult,vertUMult,hipCost,vertCost,costComp,discC,discCi,discQi,hipFracMort,50, FALSE)</f>
        <v>9.3761781184985953</v>
      </c>
      <c r="N5937" s="17">
        <v>7.4754025477532311</v>
      </c>
      <c r="O5937" s="27">
        <v>7000</v>
      </c>
      <c r="P5937" s="27">
        <v>5029.852959164441</v>
      </c>
      <c r="Q5937" s="1">
        <v>1</v>
      </c>
      <c r="Y5937" s="17" cm="1">
        <f t="array" ref="Y5937:AC5937">runSim(G5937,H5937,I5937,J5937,K5937,hipWeibAlpha,hipWeibBeta,2,vertWeibAlpha,vertWeibBeta,2,meanSurvival,sdSurvival,baseU,hipUMult,vertUMult,hipCost,vertCost,costInt,discC,discCi,discQi,hipFracMort,50, FALSE)</f>
        <v>10.259768659500123</v>
      </c>
      <c r="Z5937" s="17">
        <v>8.0582253604984864</v>
      </c>
      <c r="AA5937" s="27">
        <v>7328.4061853572312</v>
      </c>
      <c r="AB5937" s="27">
        <v>5755.8752574989194</v>
      </c>
      <c r="AC5937" s="1">
        <v>1</v>
      </c>
    </row>
    <row r="5938" spans="5:29" x14ac:dyDescent="0.35">
      <c r="E5938" s="1">
        <v>5934</v>
      </c>
      <c r="G5938" s="17">
        <v>0.11969667673110962</v>
      </c>
      <c r="H5938" s="17">
        <v>0.70102602243423462</v>
      </c>
      <c r="I5938" s="17">
        <v>0.66849428415298462</v>
      </c>
      <c r="J5938" s="17">
        <v>0.77551943063735962</v>
      </c>
      <c r="K5938" s="17">
        <v>0.67320924997329712</v>
      </c>
      <c r="M5938" s="17" cm="1">
        <f t="array" ref="M5938:Q5938">runSim(G5938,H5938,I5938,J5938,K5938,hipWeibAlpha,hipWeibBeta,1,vertWeibAlpha,vertWeibBeta,1,meanSurvival,sdSurvival,baseU,hipUMult,vertUMult,hipCost,vertCost,costComp,discC,discCi,discQi,hipFracMort,50, FALSE)</f>
        <v>8.9781260414170472</v>
      </c>
      <c r="N5938" s="17">
        <v>7.1922170874637557</v>
      </c>
      <c r="O5938" s="27">
        <v>13000</v>
      </c>
      <c r="P5938" s="27">
        <v>9305.5569855236899</v>
      </c>
      <c r="Q5938" s="1">
        <v>1</v>
      </c>
      <c r="Y5938" s="17" cm="1">
        <f t="array" ref="Y5938:AC5938">runSim(G5938,H5938,I5938,J5938,K5938,hipWeibAlpha,hipWeibBeta,2,vertWeibAlpha,vertWeibBeta,2,meanSurvival,sdSurvival,baseU,hipUMult,vertUMult,hipCost,vertCost,costInt,discC,discCi,discQi,hipFracMort,50, FALSE)</f>
        <v>9.6585245290475914</v>
      </c>
      <c r="Z5938" s="17">
        <v>7.6738687719165375</v>
      </c>
      <c r="AA5938" s="27">
        <v>10135.722152576334</v>
      </c>
      <c r="AB5938" s="27">
        <v>7799.705631566716</v>
      </c>
      <c r="AC5938" s="1">
        <v>1</v>
      </c>
    </row>
    <row r="5939" spans="5:29" x14ac:dyDescent="0.35">
      <c r="E5939" s="1">
        <v>5935</v>
      </c>
      <c r="G5939" s="17">
        <v>0.76058101654052734</v>
      </c>
      <c r="H5939" s="17">
        <v>0.79784297943115234</v>
      </c>
      <c r="I5939" s="17">
        <v>0.58293819427490234</v>
      </c>
      <c r="J5939" s="17">
        <v>0.35561275482177734</v>
      </c>
      <c r="K5939" s="17">
        <v>0.64691829681396484</v>
      </c>
      <c r="M5939" s="17" cm="1">
        <f t="array" ref="M5939:Q5939">runSim(G5939,H5939,I5939,J5939,K5939,hipWeibAlpha,hipWeibBeta,1,vertWeibAlpha,vertWeibBeta,1,meanSurvival,sdSurvival,baseU,hipUMult,vertUMult,hipCost,vertCost,costComp,discC,discCi,discQi,hipFracMort,50, FALSE)</f>
        <v>6.5505247388096679</v>
      </c>
      <c r="N5939" s="17">
        <v>5.5493289864309761</v>
      </c>
      <c r="O5939" s="27">
        <v>13000</v>
      </c>
      <c r="P5939" s="27">
        <v>10240.638577178768</v>
      </c>
      <c r="Q5939" s="1">
        <v>1</v>
      </c>
      <c r="Y5939" s="17" cm="1">
        <f t="array" ref="Y5939:AC5939">runSim(G5939,H5939,I5939,J5939,K5939,hipWeibAlpha,hipWeibBeta,2,vertWeibAlpha,vertWeibBeta,2,meanSurvival,sdSurvival,baseU,hipUMult,vertUMult,hipCost,vertCost,costInt,discC,discCi,discQi,hipFracMort,50, FALSE)</f>
        <v>7.3925592902212571</v>
      </c>
      <c r="Z5939" s="17">
        <v>6.1901567546887346</v>
      </c>
      <c r="AA5939" s="27">
        <v>8444.6839600383137</v>
      </c>
      <c r="AB5939" s="27">
        <v>6850.6357092849412</v>
      </c>
      <c r="AC5939" s="1">
        <v>1</v>
      </c>
    </row>
    <row r="5940" spans="5:29" x14ac:dyDescent="0.35">
      <c r="E5940" s="1">
        <v>5936</v>
      </c>
      <c r="G5940" s="17">
        <v>0.36423414945602417</v>
      </c>
      <c r="H5940" s="17">
        <v>0.90869826078414917</v>
      </c>
      <c r="I5940" s="17">
        <v>0.49091261625289917</v>
      </c>
      <c r="J5940" s="17">
        <v>0.89163893461227417</v>
      </c>
      <c r="K5940" s="17">
        <v>6.459730863571167E-2</v>
      </c>
      <c r="M5940" s="17" cm="1">
        <f t="array" ref="M5940:Q5940">runSim(G5940,H5940,I5940,J5940,K5940,hipWeibAlpha,hipWeibBeta,1,vertWeibAlpha,vertWeibBeta,1,meanSurvival,sdSurvival,baseU,hipUMult,vertUMult,hipCost,vertCost,costComp,discC,discCi,discQi,hipFracMort,50, FALSE)</f>
        <v>9.173208394346986</v>
      </c>
      <c r="N5940" s="17">
        <v>7.2348742275595086</v>
      </c>
      <c r="O5940" s="27">
        <v>13000</v>
      </c>
      <c r="P5940" s="27">
        <v>9897.6483487601618</v>
      </c>
      <c r="Q5940" s="1">
        <v>1</v>
      </c>
      <c r="Y5940" s="17" cm="1">
        <f t="array" ref="Y5940:AC5940">runSim(G5940,H5940,I5940,J5940,K5940,hipWeibAlpha,hipWeibBeta,2,vertWeibAlpha,vertWeibBeta,2,meanSurvival,sdSurvival,baseU,hipUMult,vertUMult,hipCost,vertCost,costInt,discC,discCi,discQi,hipFracMort,50, FALSE)</f>
        <v>10.241253477686222</v>
      </c>
      <c r="Z5940" s="17">
        <v>7.9631091013547657</v>
      </c>
      <c r="AA5940" s="27">
        <v>13852.93686802806</v>
      </c>
      <c r="AB5940" s="27">
        <v>10603.266963734313</v>
      </c>
      <c r="AC5940" s="1">
        <v>1</v>
      </c>
    </row>
    <row r="5941" spans="5:29" x14ac:dyDescent="0.35">
      <c r="E5941" s="1">
        <v>5937</v>
      </c>
      <c r="G5941" s="17">
        <v>0.91185629367828369</v>
      </c>
      <c r="H5941" s="17">
        <v>0.30971395969390869</v>
      </c>
      <c r="I5941" s="17">
        <v>0.75057089328765869</v>
      </c>
      <c r="J5941" s="17">
        <v>0.39214193820953369</v>
      </c>
      <c r="K5941" s="17">
        <v>0.73264181613922119</v>
      </c>
      <c r="M5941" s="17" cm="1">
        <f t="array" ref="M5941:Q5941">runSim(G5941,H5941,I5941,J5941,K5941,hipWeibAlpha,hipWeibBeta,1,vertWeibAlpha,vertWeibBeta,1,meanSurvival,sdSurvival,baseU,hipUMult,vertUMult,hipCost,vertCost,costComp,discC,discCi,discQi,hipFracMort,50, FALSE)</f>
        <v>6.7011903008682543</v>
      </c>
      <c r="N5941" s="17">
        <v>5.6567291890345475</v>
      </c>
      <c r="O5941" s="27">
        <v>10000</v>
      </c>
      <c r="P5941" s="27">
        <v>8018.0185248237231</v>
      </c>
      <c r="Q5941" s="1">
        <v>1</v>
      </c>
      <c r="Y5941" s="17" cm="1">
        <f t="array" ref="Y5941:AC5941">runSim(G5941,H5941,I5941,J5941,K5941,hipWeibAlpha,hipWeibBeta,2,vertWeibAlpha,vertWeibBeta,2,meanSurvival,sdSurvival,baseU,hipUMult,vertUMult,hipCost,vertCost,costInt,discC,discCi,discQi,hipFracMort,50, FALSE)</f>
        <v>7.7978775802800335</v>
      </c>
      <c r="Z5941" s="17">
        <v>6.4775649573693217</v>
      </c>
      <c r="AA5941" s="27">
        <v>12589.388908137611</v>
      </c>
      <c r="AB5941" s="27">
        <v>9430.9594318470954</v>
      </c>
      <c r="AC5941" s="1">
        <v>1</v>
      </c>
    </row>
    <row r="5942" spans="5:29" x14ac:dyDescent="0.35">
      <c r="E5942" s="1">
        <v>5938</v>
      </c>
      <c r="G5942" s="17">
        <v>0.38074523210525513</v>
      </c>
      <c r="H5942" s="17">
        <v>9.3422234058380127E-2</v>
      </c>
      <c r="I5942" s="17">
        <v>0.20835143327713013</v>
      </c>
      <c r="J5942" s="17">
        <v>0.75238829851150513</v>
      </c>
      <c r="K5942" s="17">
        <v>0.15276366472244263</v>
      </c>
      <c r="M5942" s="17" cm="1">
        <f t="array" ref="M5942:Q5942">runSim(G5942,H5942,I5942,J5942,K5942,hipWeibAlpha,hipWeibBeta,1,vertWeibAlpha,vertWeibBeta,1,meanSurvival,sdSurvival,baseU,hipUMult,vertUMult,hipCost,vertCost,costComp,discC,discCi,discQi,hipFracMort,50, FALSE)</f>
        <v>9.0182000178109814</v>
      </c>
      <c r="N5942" s="17">
        <v>7.2601994172349844</v>
      </c>
      <c r="O5942" s="27">
        <v>10000</v>
      </c>
      <c r="P5942" s="27">
        <v>6941.1029107655459</v>
      </c>
      <c r="Q5942" s="1">
        <v>1</v>
      </c>
      <c r="Y5942" s="17" cm="1">
        <f t="array" ref="Y5942:AC5942">runSim(G5942,H5942,I5942,J5942,K5942,hipWeibAlpha,hipWeibBeta,2,vertWeibAlpha,vertWeibBeta,2,meanSurvival,sdSurvival,baseU,hipUMult,vertUMult,hipCost,vertCost,costInt,discC,discCi,discQi,hipFracMort,50, FALSE)</f>
        <v>9.832251636237789</v>
      </c>
      <c r="Z5942" s="17">
        <v>7.7972822583826087</v>
      </c>
      <c r="AA5942" s="27">
        <v>7023.0368830269927</v>
      </c>
      <c r="AB5942" s="27">
        <v>5569.4873274161491</v>
      </c>
      <c r="AC5942" s="1">
        <v>1</v>
      </c>
    </row>
    <row r="5943" spans="5:29" x14ac:dyDescent="0.35">
      <c r="E5943" s="1">
        <v>5939</v>
      </c>
      <c r="G5943" s="17">
        <v>7.631230354309082E-2</v>
      </c>
      <c r="H5943" s="17">
        <v>0.21953129768371582</v>
      </c>
      <c r="I5943" s="17">
        <v>0.56224370002746582</v>
      </c>
      <c r="J5943" s="17">
        <v>0.52388310432434082</v>
      </c>
      <c r="K5943" s="17">
        <v>5.713200569152832E-2</v>
      </c>
      <c r="M5943" s="17" cm="1">
        <f t="array" ref="M5943:Q5943">runSim(G5943,H5943,I5943,J5943,K5943,hipWeibAlpha,hipWeibBeta,1,vertWeibAlpha,vertWeibBeta,1,meanSurvival,sdSurvival,baseU,hipUMult,vertUMult,hipCost,vertCost,costComp,discC,discCi,discQi,hipFracMort,50, FALSE)</f>
        <v>8.3627790931419934</v>
      </c>
      <c r="N5943" s="17">
        <v>6.8533953499151234</v>
      </c>
      <c r="O5943" s="27">
        <v>3000</v>
      </c>
      <c r="P5943" s="27">
        <v>2137.6914972350974</v>
      </c>
      <c r="Q5943" s="1">
        <v>1</v>
      </c>
      <c r="Y5943" s="17" cm="1">
        <f t="array" ref="Y5943:AC5943">runSim(G5943,H5943,I5943,J5943,K5943,hipWeibAlpha,hipWeibBeta,2,vertWeibAlpha,vertWeibBeta,2,meanSurvival,sdSurvival,baseU,hipUMult,vertUMult,hipCost,vertCost,costInt,discC,discCi,discQi,hipFracMort,50, FALSE)</f>
        <v>8.5257939248263135</v>
      </c>
      <c r="Z5943" s="17">
        <v>6.965022698872291</v>
      </c>
      <c r="AA5943" s="27">
        <v>6089.8528034473675</v>
      </c>
      <c r="AB5943" s="27">
        <v>4975.0162134802076</v>
      </c>
      <c r="AC5943" s="1">
        <v>1</v>
      </c>
    </row>
    <row r="5944" spans="5:29" x14ac:dyDescent="0.35">
      <c r="E5944" s="1">
        <v>5940</v>
      </c>
      <c r="G5944" s="17">
        <v>0.37040942907333374</v>
      </c>
      <c r="H5944" s="17">
        <v>9.700244665145874E-2</v>
      </c>
      <c r="I5944" s="17">
        <v>6.3652396202087402E-3</v>
      </c>
      <c r="J5944" s="17">
        <v>0.34019702672958374</v>
      </c>
      <c r="K5944" s="17">
        <v>0.53732532262802124</v>
      </c>
      <c r="M5944" s="17" cm="1">
        <f t="array" ref="M5944:Q5944">runSim(G5944,H5944,I5944,J5944,K5944,hipWeibAlpha,hipWeibBeta,1,vertWeibAlpha,vertWeibBeta,1,meanSurvival,sdSurvival,baseU,hipUMult,vertUMult,hipCost,vertCost,costComp,discC,discCi,discQi,hipFracMort,50, FALSE)</f>
        <v>7.3982111662793688</v>
      </c>
      <c r="N5944" s="17">
        <v>6.2015104405849319</v>
      </c>
      <c r="O5944" s="27">
        <v>7000</v>
      </c>
      <c r="P5944" s="27">
        <v>4965.3651709539281</v>
      </c>
      <c r="Q5944" s="1">
        <v>1</v>
      </c>
      <c r="Y5944" s="17" cm="1">
        <f t="array" ref="Y5944:AC5944">runSim(G5944,H5944,I5944,J5944,K5944,hipWeibAlpha,hipWeibBeta,2,vertWeibAlpha,vertWeibBeta,2,meanSurvival,sdSurvival,baseU,hipUMult,vertUMult,hipCost,vertCost,costInt,discC,discCi,discQi,hipFracMort,50, FALSE)</f>
        <v>7.5349565182666973</v>
      </c>
      <c r="Z5944" s="17">
        <v>6.2972169756181646</v>
      </c>
      <c r="AA5944" s="27">
        <v>5382.1117987619273</v>
      </c>
      <c r="AB5944" s="27">
        <v>4498.0121254415471</v>
      </c>
      <c r="AC5944" s="1">
        <v>1</v>
      </c>
    </row>
    <row r="5945" spans="5:29" x14ac:dyDescent="0.35">
      <c r="E5945" s="1">
        <v>5941</v>
      </c>
      <c r="G5945" s="17">
        <v>0.28322303295135498</v>
      </c>
      <c r="H5945" s="17">
        <v>0.63469398021697998</v>
      </c>
      <c r="I5945" s="17">
        <v>9.410560131072998E-2</v>
      </c>
      <c r="J5945" s="17">
        <v>0.43636023998260498</v>
      </c>
      <c r="K5945" s="17">
        <v>0.45435035228729248</v>
      </c>
      <c r="M5945" s="17" cm="1">
        <f t="array" ref="M5945:Q5945">runSim(G5945,H5945,I5945,J5945,K5945,hipWeibAlpha,hipWeibBeta,1,vertWeibAlpha,vertWeibBeta,1,meanSurvival,sdSurvival,baseU,hipUMult,vertUMult,hipCost,vertCost,costComp,discC,discCi,discQi,hipFracMort,50, FALSE)</f>
        <v>7.489674436923476</v>
      </c>
      <c r="N5945" s="17">
        <v>6.2371987731661607</v>
      </c>
      <c r="O5945" s="27">
        <v>10000</v>
      </c>
      <c r="P5945" s="27">
        <v>7353.3026790126378</v>
      </c>
      <c r="Q5945" s="1">
        <v>1</v>
      </c>
      <c r="Y5945" s="17" cm="1">
        <f t="array" ref="Y5945:AC5945">runSim(G5945,H5945,I5945,J5945,K5945,hipWeibAlpha,hipWeibBeta,2,vertWeibAlpha,vertWeibBeta,2,meanSurvival,sdSurvival,baseU,hipUMult,vertUMult,hipCost,vertCost,costInt,discC,discCi,discQi,hipFracMort,50, FALSE)</f>
        <v>8.0123740642960684</v>
      </c>
      <c r="Z5945" s="17">
        <v>6.6226541996316826</v>
      </c>
      <c r="AA5945" s="27">
        <v>8759.6941931214242</v>
      </c>
      <c r="AB5945" s="27">
        <v>6825.2629171679528</v>
      </c>
      <c r="AC5945" s="1">
        <v>1</v>
      </c>
    </row>
    <row r="5946" spans="5:29" x14ac:dyDescent="0.35">
      <c r="E5946" s="1">
        <v>5942</v>
      </c>
      <c r="G5946" s="17">
        <v>0.34696727991104126</v>
      </c>
      <c r="H5946" s="17">
        <v>0.69880443811416626</v>
      </c>
      <c r="I5946" s="17">
        <v>0.75806957483291626</v>
      </c>
      <c r="J5946" s="17">
        <v>0.70005565881729126</v>
      </c>
      <c r="K5946" s="17">
        <v>0.81796032190322876</v>
      </c>
      <c r="M5946" s="17" cm="1">
        <f t="array" ref="M5946:Q5946">runSim(G5946,H5946,I5946,J5946,K5946,hipWeibAlpha,hipWeibBeta,1,vertWeibAlpha,vertWeibBeta,1,meanSurvival,sdSurvival,baseU,hipUMult,vertUMult,hipCost,vertCost,costComp,discC,discCi,discQi,hipFracMort,50, FALSE)</f>
        <v>8.3463648267547725</v>
      </c>
      <c r="N5946" s="17">
        <v>6.7820585268376412</v>
      </c>
      <c r="O5946" s="27">
        <v>13000</v>
      </c>
      <c r="P5946" s="27">
        <v>9683.5750991448585</v>
      </c>
      <c r="Q5946" s="1">
        <v>1</v>
      </c>
      <c r="Y5946" s="17" cm="1">
        <f t="array" ref="Y5946:AC5946">runSim(G5946,H5946,I5946,J5946,K5946,hipWeibAlpha,hipWeibBeta,2,vertWeibAlpha,vertWeibBeta,2,meanSurvival,sdSurvival,baseU,hipUMult,vertUMult,hipCost,vertCost,costInt,discC,discCi,discQi,hipFracMort,50, FALSE)</f>
        <v>9.2219098979445882</v>
      </c>
      <c r="Z5946" s="17">
        <v>7.4037088359905141</v>
      </c>
      <c r="AA5946" s="27">
        <v>9786.8408999343992</v>
      </c>
      <c r="AB5946" s="27">
        <v>7580.4350558468377</v>
      </c>
      <c r="AC5946" s="1">
        <v>1</v>
      </c>
    </row>
    <row r="5947" spans="5:29" x14ac:dyDescent="0.35">
      <c r="E5947" s="1">
        <v>5943</v>
      </c>
      <c r="G5947" s="17">
        <v>0.18667936325073242</v>
      </c>
      <c r="H5947" s="17">
        <v>0.91241788864135742</v>
      </c>
      <c r="I5947" s="17">
        <v>0.42212247848510742</v>
      </c>
      <c r="J5947" s="17">
        <v>0.68991422653198242</v>
      </c>
      <c r="K5947" s="17">
        <v>0.82057523727416992</v>
      </c>
      <c r="M5947" s="17" cm="1">
        <f t="array" ref="M5947:Q5947">runSim(G5947,H5947,I5947,J5947,K5947,hipWeibAlpha,hipWeibBeta,1,vertWeibAlpha,vertWeibBeta,1,meanSurvival,sdSurvival,baseU,hipUMult,vertUMult,hipCost,vertCost,costComp,discC,discCi,discQi,hipFracMort,50, FALSE)</f>
        <v>8.3347397845716742</v>
      </c>
      <c r="N5947" s="17">
        <v>6.744628879765326</v>
      </c>
      <c r="O5947" s="27">
        <v>13000</v>
      </c>
      <c r="P5947" s="27">
        <v>9629.8315791198984</v>
      </c>
      <c r="Q5947" s="1">
        <v>1</v>
      </c>
      <c r="Y5947" s="17" cm="1">
        <f t="array" ref="Y5947:AC5947">runSim(G5947,H5947,I5947,J5947,K5947,hipWeibAlpha,hipWeibBeta,2,vertWeibAlpha,vertWeibBeta,2,meanSurvival,sdSurvival,baseU,hipUMult,vertUMult,hipCost,vertCost,costInt,discC,discCi,discQi,hipFracMort,50, FALSE)</f>
        <v>8.8357769723592092</v>
      </c>
      <c r="Z5947" s="17">
        <v>7.1104657110070812</v>
      </c>
      <c r="AA5947" s="27">
        <v>12743.410853189665</v>
      </c>
      <c r="AB5947" s="27">
        <v>9901.6143458512706</v>
      </c>
      <c r="AC5947" s="1">
        <v>1</v>
      </c>
    </row>
    <row r="5948" spans="5:29" x14ac:dyDescent="0.35">
      <c r="E5948" s="1">
        <v>5944</v>
      </c>
      <c r="G5948" s="17">
        <v>0.26220864057540894</v>
      </c>
      <c r="H5948" s="17">
        <v>0.74124306440353394</v>
      </c>
      <c r="I5948" s="17">
        <v>0.14962929487228394</v>
      </c>
      <c r="J5948" s="17">
        <v>6.5004050731658936E-2</v>
      </c>
      <c r="K5948" s="17">
        <v>0.21989601850509644</v>
      </c>
      <c r="M5948" s="17" cm="1">
        <f t="array" ref="M5948:Q5948">runSim(G5948,H5948,I5948,J5948,K5948,hipWeibAlpha,hipWeibBeta,1,vertWeibAlpha,vertWeibBeta,1,meanSurvival,sdSurvival,baseU,hipUMult,vertUMult,hipCost,vertCost,costComp,discC,discCi,discQi,hipFracMort,50, FALSE)</f>
        <v>5.0048392205382113</v>
      </c>
      <c r="N5948" s="17">
        <v>4.4285730775897765</v>
      </c>
      <c r="O5948" s="27">
        <v>3000</v>
      </c>
      <c r="P5948" s="27">
        <v>2580.5870025853574</v>
      </c>
      <c r="Q5948" s="1">
        <v>1</v>
      </c>
      <c r="Y5948" s="17" cm="1">
        <f t="array" ref="Y5948:AC5948">runSim(G5948,H5948,I5948,J5948,K5948,hipWeibAlpha,hipWeibBeta,2,vertWeibAlpha,vertWeibBeta,2,meanSurvival,sdSurvival,baseU,hipUMult,vertUMult,hipCost,vertCost,costInt,discC,discCi,discQi,hipFracMort,50, FALSE)</f>
        <v>5.2204531237503922</v>
      </c>
      <c r="Z5948" s="17">
        <v>4.6045547952108095</v>
      </c>
      <c r="AA5948" s="27">
        <v>3728.8950883931379</v>
      </c>
      <c r="AB5948" s="27">
        <v>3288.9677108648648</v>
      </c>
      <c r="AC5948" s="1">
        <v>1</v>
      </c>
    </row>
    <row r="5949" spans="5:29" x14ac:dyDescent="0.35">
      <c r="E5949" s="1">
        <v>5945</v>
      </c>
      <c r="G5949" s="17">
        <v>0.18912422657012939</v>
      </c>
      <c r="H5949" s="17">
        <v>0.78327095508575439</v>
      </c>
      <c r="I5949" s="17">
        <v>0.74561226367950439</v>
      </c>
      <c r="J5949" s="17">
        <v>0.84323799610137939</v>
      </c>
      <c r="K5949" s="17">
        <v>0.73793709278106689</v>
      </c>
      <c r="M5949" s="17" cm="1">
        <f t="array" ref="M5949:Q5949">runSim(G5949,H5949,I5949,J5949,K5949,hipWeibAlpha,hipWeibBeta,1,vertWeibAlpha,vertWeibBeta,1,meanSurvival,sdSurvival,baseU,hipUMult,vertUMult,hipCost,vertCost,costComp,discC,discCi,discQi,hipFracMort,50, FALSE)</f>
        <v>9.1646032880449102</v>
      </c>
      <c r="N5949" s="17">
        <v>7.2830907772200044</v>
      </c>
      <c r="O5949" s="27">
        <v>13000</v>
      </c>
      <c r="P5949" s="27">
        <v>9609.832814736983</v>
      </c>
      <c r="Q5949" s="1">
        <v>1</v>
      </c>
      <c r="Y5949" s="17" cm="1">
        <f t="array" ref="Y5949:AC5949">runSim(G5949,H5949,I5949,J5949,K5949,hipWeibAlpha,hipWeibBeta,2,vertWeibAlpha,vertWeibBeta,2,meanSurvival,sdSurvival,baseU,hipUMult,vertUMult,hipCost,vertCost,costInt,discC,discCi,discQi,hipFracMort,50, FALSE)</f>
        <v>10.018398896887268</v>
      </c>
      <c r="Z5949" s="17">
        <v>7.8757235335062461</v>
      </c>
      <c r="AA5949" s="27">
        <v>13511.782717661175</v>
      </c>
      <c r="AB5949" s="27">
        <v>10120.268923168891</v>
      </c>
      <c r="AC5949" s="1">
        <v>1</v>
      </c>
    </row>
    <row r="5950" spans="5:29" x14ac:dyDescent="0.35">
      <c r="E5950" s="1">
        <v>5946</v>
      </c>
      <c r="G5950" s="17">
        <v>0.13536721467971802</v>
      </c>
      <c r="H5950" s="17">
        <v>0.25917702913284302</v>
      </c>
      <c r="I5950" s="17">
        <v>0.80965310335159302</v>
      </c>
      <c r="J5950" s="17">
        <v>0.98552590608596802</v>
      </c>
      <c r="K5950" s="17">
        <v>0.22330361604690552</v>
      </c>
      <c r="M5950" s="17" cm="1">
        <f t="array" ref="M5950:Q5950">runSim(G5950,H5950,I5950,J5950,K5950,hipWeibAlpha,hipWeibBeta,1,vertWeibAlpha,vertWeibBeta,1,meanSurvival,sdSurvival,baseU,hipUMult,vertUMult,hipCost,vertCost,costComp,discC,discCi,discQi,hipFracMort,50, FALSE)</f>
        <v>11.289757241617725</v>
      </c>
      <c r="N5950" s="17">
        <v>8.5738750198823617</v>
      </c>
      <c r="O5950" s="27">
        <v>13000</v>
      </c>
      <c r="P5950" s="27">
        <v>8748.7192484149764</v>
      </c>
      <c r="Q5950" s="1">
        <v>1</v>
      </c>
      <c r="Y5950" s="17" cm="1">
        <f t="array" ref="Y5950:AC5950">runSim(G5950,H5950,I5950,J5950,K5950,hipWeibAlpha,hipWeibBeta,2,vertWeibAlpha,vertWeibBeta,2,meanSurvival,sdSurvival,baseU,hipUMult,vertUMult,hipCost,vertCost,costInt,discC,discCi,discQi,hipFracMort,50, FALSE)</f>
        <v>12.986801905142784</v>
      </c>
      <c r="Z5950" s="17">
        <v>9.5996967871474226</v>
      </c>
      <c r="AA5950" s="27">
        <v>9276.2870751019891</v>
      </c>
      <c r="AB5950" s="27">
        <v>6856.9262765338735</v>
      </c>
      <c r="AC5950" s="1">
        <v>1</v>
      </c>
    </row>
    <row r="5951" spans="5:29" x14ac:dyDescent="0.35">
      <c r="E5951" s="1">
        <v>5947</v>
      </c>
      <c r="G5951" s="17">
        <v>0.55316901206970215</v>
      </c>
      <c r="H5951" s="17">
        <v>0.46298956871032715</v>
      </c>
      <c r="I5951" s="17">
        <v>0.49906134605407715</v>
      </c>
      <c r="J5951" s="17">
        <v>0.56519293785095215</v>
      </c>
      <c r="K5951" s="17">
        <v>8.6234807968139648E-2</v>
      </c>
      <c r="M5951" s="17" cm="1">
        <f t="array" ref="M5951:Q5951">runSim(G5951,H5951,I5951,J5951,K5951,hipWeibAlpha,hipWeibBeta,1,vertWeibAlpha,vertWeibBeta,1,meanSurvival,sdSurvival,baseU,hipUMult,vertUMult,hipCost,vertCost,costComp,discC,discCi,discQi,hipFracMort,50, FALSE)</f>
        <v>7.7756805204730179</v>
      </c>
      <c r="N5951" s="17">
        <v>6.4272388473351771</v>
      </c>
      <c r="O5951" s="27">
        <v>10000</v>
      </c>
      <c r="P5951" s="27">
        <v>7532.9000781030863</v>
      </c>
      <c r="Q5951" s="1">
        <v>1</v>
      </c>
      <c r="Y5951" s="17" cm="1">
        <f t="array" ref="Y5951:AC5951">runSim(G5951,H5951,I5951,J5951,K5951,hipWeibAlpha,hipWeibBeta,2,vertWeibAlpha,vertWeibBeta,2,meanSurvival,sdSurvival,baseU,hipUMult,vertUMult,hipCost,vertCost,costInt,discC,discCi,discQi,hipFracMort,50, FALSE)</f>
        <v>8.7447121642801271</v>
      </c>
      <c r="Z5951" s="17">
        <v>7.1082344826851456</v>
      </c>
      <c r="AA5951" s="27">
        <v>6246.222974485805</v>
      </c>
      <c r="AB5951" s="27">
        <v>5077.3103447751046</v>
      </c>
      <c r="AC5951" s="1">
        <v>1</v>
      </c>
    </row>
    <row r="5952" spans="5:29" x14ac:dyDescent="0.35">
      <c r="E5952" s="1">
        <v>5948</v>
      </c>
      <c r="G5952" s="17">
        <v>0.21767133474349976</v>
      </c>
      <c r="H5952" s="17">
        <v>0.64445966482162476</v>
      </c>
      <c r="I5952" s="17">
        <v>0.47374433279037476</v>
      </c>
      <c r="J5952" s="17">
        <v>0.49409955739974976</v>
      </c>
      <c r="K5952" s="17">
        <v>0.22784894704818726</v>
      </c>
      <c r="M5952" s="17" cm="1">
        <f t="array" ref="M5952:Q5952">runSim(G5952,H5952,I5952,J5952,K5952,hipWeibAlpha,hipWeibBeta,1,vertWeibAlpha,vertWeibBeta,1,meanSurvival,sdSurvival,baseU,hipUMult,vertUMult,hipCost,vertCost,costComp,discC,discCi,discQi,hipFracMort,50, FALSE)</f>
        <v>7.7703940478256923</v>
      </c>
      <c r="N5952" s="17">
        <v>6.4252786667498505</v>
      </c>
      <c r="O5952" s="27">
        <v>10000</v>
      </c>
      <c r="P5952" s="27">
        <v>7275.9033931699942</v>
      </c>
      <c r="Q5952" s="1">
        <v>1</v>
      </c>
      <c r="Y5952" s="17" cm="1">
        <f t="array" ref="Y5952:AC5952">runSim(G5952,H5952,I5952,J5952,K5952,hipWeibAlpha,hipWeibBeta,2,vertWeibAlpha,vertWeibBeta,2,meanSurvival,sdSurvival,baseU,hipUMult,vertUMult,hipCost,vertCost,costInt,discC,discCi,discQi,hipFracMort,50, FALSE)</f>
        <v>8.2744145933070019</v>
      </c>
      <c r="Z5952" s="17">
        <v>6.7973316100047256</v>
      </c>
      <c r="AA5952" s="27">
        <v>8977.8138667143412</v>
      </c>
      <c r="AB5952" s="27">
        <v>6983.9733573615858</v>
      </c>
      <c r="AC5952" s="1">
        <v>1</v>
      </c>
    </row>
    <row r="5953" spans="5:29" x14ac:dyDescent="0.35">
      <c r="E5953" s="1">
        <v>5949</v>
      </c>
      <c r="G5953" s="17">
        <v>0.40794122219085693</v>
      </c>
      <c r="H5953" s="17">
        <v>0.65882623195648193</v>
      </c>
      <c r="I5953" s="17">
        <v>0.35847222805023193</v>
      </c>
      <c r="J5953" s="17">
        <v>0.64115655422210693</v>
      </c>
      <c r="K5953" s="17">
        <v>0.54928338527679443</v>
      </c>
      <c r="M5953" s="17" cm="1">
        <f t="array" ref="M5953:Q5953">runSim(G5953,H5953,I5953,J5953,K5953,hipWeibAlpha,hipWeibBeta,1,vertWeibAlpha,vertWeibBeta,1,meanSurvival,sdSurvival,baseU,hipUMult,vertUMult,hipCost,vertCost,costComp,discC,discCi,discQi,hipFracMort,50, FALSE)</f>
        <v>8.0768697241081373</v>
      </c>
      <c r="N5953" s="17">
        <v>6.6121758346635344</v>
      </c>
      <c r="O5953" s="27">
        <v>10000</v>
      </c>
      <c r="P5953" s="27">
        <v>7519.9563158412329</v>
      </c>
      <c r="Q5953" s="1">
        <v>1</v>
      </c>
      <c r="Y5953" s="17" cm="1">
        <f t="array" ref="Y5953:AC5953">runSim(G5953,H5953,I5953,J5953,K5953,hipWeibAlpha,hipWeibBeta,2,vertWeibAlpha,vertWeibBeta,2,meanSurvival,sdSurvival,baseU,hipUMult,vertUMult,hipCost,vertCost,costInt,discC,discCi,discQi,hipFracMort,50, FALSE)</f>
        <v>8.9668353462246468</v>
      </c>
      <c r="Z5953" s="17">
        <v>7.2465706198513864</v>
      </c>
      <c r="AA5953" s="27">
        <v>9542.3278958892497</v>
      </c>
      <c r="AB5953" s="27">
        <v>7370.3600440106911</v>
      </c>
      <c r="AC5953" s="1">
        <v>1</v>
      </c>
    </row>
    <row r="5954" spans="5:29" x14ac:dyDescent="0.35">
      <c r="E5954" s="1">
        <v>5950</v>
      </c>
      <c r="G5954" s="17">
        <v>0.4733009934425354</v>
      </c>
      <c r="H5954" s="17">
        <v>0.1268959641456604</v>
      </c>
      <c r="I5954" s="17">
        <v>0.4654579758644104</v>
      </c>
      <c r="J5954" s="17">
        <v>0.5861549973487854</v>
      </c>
      <c r="K5954" s="17">
        <v>0.5336495041847229</v>
      </c>
      <c r="M5954" s="17" cm="1">
        <f t="array" ref="M5954:Q5954">runSim(G5954,H5954,I5954,J5954,K5954,hipWeibAlpha,hipWeibBeta,1,vertWeibAlpha,vertWeibBeta,1,meanSurvival,sdSurvival,baseU,hipUMult,vertUMult,hipCost,vertCost,costComp,discC,discCi,discQi,hipFracMort,50, FALSE)</f>
        <v>8.2094800452203547</v>
      </c>
      <c r="N5954" s="17">
        <v>6.7385349393335687</v>
      </c>
      <c r="O5954" s="27">
        <v>10000</v>
      </c>
      <c r="P5954" s="27">
        <v>7103.5829625982915</v>
      </c>
      <c r="Q5954" s="1">
        <v>1</v>
      </c>
      <c r="Y5954" s="17" cm="1">
        <f t="array" ref="Y5954:AC5954">runSim(G5954,H5954,I5954,J5954,K5954,hipWeibAlpha,hipWeibBeta,2,vertWeibAlpha,vertWeibBeta,2,meanSurvival,sdSurvival,baseU,hipUMult,vertUMult,hipCost,vertCost,costInt,discC,discCi,discQi,hipFracMort,50, FALSE)</f>
        <v>8.8570968516167223</v>
      </c>
      <c r="Z5954" s="17">
        <v>7.1811578724551826</v>
      </c>
      <c r="AA5954" s="27">
        <v>6326.4977511548022</v>
      </c>
      <c r="AB5954" s="27">
        <v>5129.3984803251315</v>
      </c>
      <c r="AC5954" s="1">
        <v>1</v>
      </c>
    </row>
    <row r="5955" spans="5:29" x14ac:dyDescent="0.35">
      <c r="E5955" s="1">
        <v>5951</v>
      </c>
      <c r="G5955" s="17">
        <v>0.80621337890625</v>
      </c>
      <c r="H5955" s="17">
        <v>0.626678466796875</v>
      </c>
      <c r="I5955" s="17">
        <v>0.298492431640625</v>
      </c>
      <c r="J5955" s="17">
        <v>3.01513671875E-2</v>
      </c>
      <c r="K5955" s="17">
        <v>0.1720428466796875</v>
      </c>
      <c r="M5955" s="17" cm="1">
        <f t="array" ref="M5955:Q5955">runSim(G5955,H5955,I5955,J5955,K5955,hipWeibAlpha,hipWeibBeta,1,vertWeibAlpha,vertWeibBeta,1,meanSurvival,sdSurvival,baseU,hipUMult,vertUMult,hipCost,vertCost,costComp,discC,discCi,discQi,hipFracMort,50, FALSE)</f>
        <v>4.39231704690327</v>
      </c>
      <c r="N5955" s="17">
        <v>3.9498947454170992</v>
      </c>
      <c r="O5955" s="27">
        <v>3000</v>
      </c>
      <c r="P5955" s="27">
        <v>2485.5033773400023</v>
      </c>
      <c r="Q5955" s="1">
        <v>1</v>
      </c>
      <c r="Y5955" s="17" cm="1">
        <f t="array" ref="Y5955:AC5955">runSim(G5955,H5955,I5955,J5955,K5955,hipWeibAlpha,hipWeibBeta,2,vertWeibAlpha,vertWeibBeta,2,meanSurvival,sdSurvival,baseU,hipUMult,vertUMult,hipCost,vertCost,costInt,discC,discCi,discQi,hipFracMort,50, FALSE)</f>
        <v>4.454995373390763</v>
      </c>
      <c r="Z5955" s="17">
        <v>4.0010321680392513</v>
      </c>
      <c r="AA5955" s="27">
        <v>3182.1395524219738</v>
      </c>
      <c r="AB5955" s="27">
        <v>2857.8801200280373</v>
      </c>
      <c r="AC5955" s="1">
        <v>1</v>
      </c>
    </row>
    <row r="5956" spans="5:29" x14ac:dyDescent="0.35">
      <c r="E5956" s="1">
        <v>5952</v>
      </c>
      <c r="G5956" s="17">
        <v>0.9080011248588562</v>
      </c>
      <c r="H5956" s="17">
        <v>0.1028558611869812</v>
      </c>
      <c r="I5956" s="17">
        <v>2.4913966655731201E-2</v>
      </c>
      <c r="J5956" s="17">
        <v>0.5486871600151062</v>
      </c>
      <c r="K5956" s="17">
        <v>0.1698877215385437</v>
      </c>
      <c r="M5956" s="17" cm="1">
        <f t="array" ref="M5956:Q5956">runSim(G5956,H5956,I5956,J5956,K5956,hipWeibAlpha,hipWeibBeta,1,vertWeibAlpha,vertWeibBeta,1,meanSurvival,sdSurvival,baseU,hipUMult,vertUMult,hipCost,vertCost,costComp,discC,discCi,discQi,hipFracMort,50, FALSE)</f>
        <v>7.4522302446291278</v>
      </c>
      <c r="N5956" s="17">
        <v>6.1654094931745496</v>
      </c>
      <c r="O5956" s="27">
        <v>10000</v>
      </c>
      <c r="P5956" s="27">
        <v>7759.5519499270795</v>
      </c>
      <c r="Q5956" s="1">
        <v>1</v>
      </c>
      <c r="Y5956" s="17" cm="1">
        <f t="array" ref="Y5956:AC5956">runSim(G5956,H5956,I5956,J5956,K5956,hipWeibAlpha,hipWeibBeta,2,vertWeibAlpha,vertWeibBeta,2,meanSurvival,sdSurvival,baseU,hipUMult,vertUMult,hipCost,vertCost,costInt,discC,discCi,discQi,hipFracMort,50, FALSE)</f>
        <v>8.4434845997942212</v>
      </c>
      <c r="Z5956" s="17">
        <v>6.9085444436274104</v>
      </c>
      <c r="AA5956" s="27">
        <v>13183.517717517694</v>
      </c>
      <c r="AB5956" s="27">
        <v>9806.7948631228337</v>
      </c>
      <c r="AC5956" s="1">
        <v>1</v>
      </c>
    </row>
    <row r="5957" spans="5:29" x14ac:dyDescent="0.35">
      <c r="E5957" s="1">
        <v>5953</v>
      </c>
      <c r="G5957" s="17">
        <v>0.2385631799697876</v>
      </c>
      <c r="H5957" s="17">
        <v>0.6852489709854126</v>
      </c>
      <c r="I5957" s="17">
        <v>0.1065746545791626</v>
      </c>
      <c r="J5957" s="17">
        <v>0.3790050745010376</v>
      </c>
      <c r="K5957" s="17">
        <v>0.3747783899307251</v>
      </c>
      <c r="M5957" s="17" cm="1">
        <f t="array" ref="M5957:Q5957">runSim(G5957,H5957,I5957,J5957,K5957,hipWeibAlpha,hipWeibBeta,1,vertWeibAlpha,vertWeibBeta,1,meanSurvival,sdSurvival,baseU,hipUMult,vertUMult,hipCost,vertCost,costComp,discC,discCi,discQi,hipFracMort,50, FALSE)</f>
        <v>7.3008226773221159</v>
      </c>
      <c r="N5957" s="17">
        <v>6.1045231437017327</v>
      </c>
      <c r="O5957" s="27">
        <v>10000</v>
      </c>
      <c r="P5957" s="27">
        <v>7337.3278928241207</v>
      </c>
      <c r="Q5957" s="1">
        <v>1</v>
      </c>
      <c r="Y5957" s="17" cm="1">
        <f t="array" ref="Y5957:AC5957">runSim(G5957,H5957,I5957,J5957,K5957,hipWeibAlpha,hipWeibBeta,2,vertWeibAlpha,vertWeibBeta,2,meanSurvival,sdSurvival,baseU,hipUMult,vertUMult,hipCost,vertCost,costInt,discC,discCi,discQi,hipFracMort,50, FALSE)</f>
        <v>7.6662712462827507</v>
      </c>
      <c r="Z5957" s="17">
        <v>6.3864465772946799</v>
      </c>
      <c r="AA5957" s="27">
        <v>8537.8577035872349</v>
      </c>
      <c r="AB5957" s="27">
        <v>6743.7202697100856</v>
      </c>
      <c r="AC5957" s="1">
        <v>1</v>
      </c>
    </row>
    <row r="5958" spans="5:29" x14ac:dyDescent="0.35">
      <c r="E5958" s="1">
        <v>5954</v>
      </c>
      <c r="G5958" s="17">
        <v>0.52660113573074341</v>
      </c>
      <c r="H5958" s="17">
        <v>9.2793762683868408E-2</v>
      </c>
      <c r="I5958" s="17">
        <v>0.26631671190261841</v>
      </c>
      <c r="J5958" s="17">
        <v>0.91777545213699341</v>
      </c>
      <c r="K5958" s="17">
        <v>0.35233050584793091</v>
      </c>
      <c r="M5958" s="17" cm="1">
        <f t="array" ref="M5958:Q5958">runSim(G5958,H5958,I5958,J5958,K5958,hipWeibAlpha,hipWeibBeta,1,vertWeibAlpha,vertWeibBeta,1,meanSurvival,sdSurvival,baseU,hipUMult,vertUMult,hipCost,vertCost,costComp,discC,discCi,discQi,hipFracMort,50, FALSE)</f>
        <v>9.854333709659814</v>
      </c>
      <c r="N5958" s="17">
        <v>7.7359634818918188</v>
      </c>
      <c r="O5958" s="27">
        <v>10000</v>
      </c>
      <c r="P5958" s="27">
        <v>7107.7636824114797</v>
      </c>
      <c r="Q5958" s="1">
        <v>1</v>
      </c>
      <c r="Y5958" s="17" cm="1">
        <f t="array" ref="Y5958:AC5958">runSim(G5958,H5958,I5958,J5958,K5958,hipWeibAlpha,hipWeibBeta,2,vertWeibAlpha,vertWeibBeta,2,meanSurvival,sdSurvival,baseU,hipUMult,vertUMult,hipCost,vertCost,costInt,discC,discCi,discQi,hipFracMort,50, FALSE)</f>
        <v>11.319551838043862</v>
      </c>
      <c r="Z5958" s="17">
        <v>8.6819293737229302</v>
      </c>
      <c r="AA5958" s="27">
        <v>8085.3941700313308</v>
      </c>
      <c r="AB5958" s="27">
        <v>6201.3781240878088</v>
      </c>
      <c r="AC5958" s="1">
        <v>1</v>
      </c>
    </row>
    <row r="5959" spans="5:29" x14ac:dyDescent="0.35">
      <c r="E5959" s="1">
        <v>5955</v>
      </c>
      <c r="G5959" s="17">
        <v>0.26081490516662598</v>
      </c>
      <c r="H5959" s="17">
        <v>0.84348702430725098</v>
      </c>
      <c r="I5959" s="17">
        <v>1.0418176651000977E-2</v>
      </c>
      <c r="J5959" s="17">
        <v>0.64979195594787598</v>
      </c>
      <c r="K5959" s="17">
        <v>8.0501794815063477E-2</v>
      </c>
      <c r="M5959" s="17" cm="1">
        <f t="array" ref="M5959:Q5959">runSim(G5959,H5959,I5959,J5959,K5959,hipWeibAlpha,hipWeibBeta,1,vertWeibAlpha,vertWeibBeta,1,meanSurvival,sdSurvival,baseU,hipUMult,vertUMult,hipCost,vertCost,costComp,discC,discCi,discQi,hipFracMort,50, FALSE)</f>
        <v>8.142237529669476</v>
      </c>
      <c r="N5959" s="17">
        <v>6.6348133200522152</v>
      </c>
      <c r="O5959" s="27">
        <v>10000</v>
      </c>
      <c r="P5959" s="27">
        <v>7511.2010991814714</v>
      </c>
      <c r="Q5959" s="1">
        <v>1</v>
      </c>
      <c r="Y5959" s="17" cm="1">
        <f t="array" ref="Y5959:AC5959">runSim(G5959,H5959,I5959,J5959,K5959,hipWeibAlpha,hipWeibBeta,2,vertWeibAlpha,vertWeibBeta,2,meanSurvival,sdSurvival,baseU,hipUMult,vertUMult,hipCost,vertCost,costInt,discC,discCi,discQi,hipFracMort,50, FALSE)</f>
        <v>8.7492682254834904</v>
      </c>
      <c r="Z5959" s="17">
        <v>7.0790080093533065</v>
      </c>
      <c r="AA5959" s="27">
        <v>9577.1382774495942</v>
      </c>
      <c r="AB5959" s="27">
        <v>7680.7504932550082</v>
      </c>
      <c r="AC5959" s="1">
        <v>1</v>
      </c>
    </row>
    <row r="5960" spans="5:29" x14ac:dyDescent="0.35">
      <c r="E5960" s="1">
        <v>5956</v>
      </c>
      <c r="G5960" s="17">
        <v>0.95069068670272827</v>
      </c>
      <c r="H5960" s="17">
        <v>0.35892432928085327</v>
      </c>
      <c r="I5960" s="17">
        <v>0.79563087224960327</v>
      </c>
      <c r="J5960" s="17">
        <v>9.6259534358978271E-2</v>
      </c>
      <c r="K5960" s="17">
        <v>0.60100501775741577</v>
      </c>
      <c r="M5960" s="17" cm="1">
        <f t="array" ref="M5960:Q5960">runSim(G5960,H5960,I5960,J5960,K5960,hipWeibAlpha,hipWeibBeta,1,vertWeibAlpha,vertWeibBeta,1,meanSurvival,sdSurvival,baseU,hipUMult,vertUMult,hipCost,vertCost,costComp,discC,discCi,discQi,hipFracMort,50, FALSE)</f>
        <v>5.0773761003710725</v>
      </c>
      <c r="N5960" s="17">
        <v>4.4733534472557306</v>
      </c>
      <c r="O5960" s="27">
        <v>7000</v>
      </c>
      <c r="P5960" s="27">
        <v>5946.3465135535107</v>
      </c>
      <c r="Q5960" s="1">
        <v>1</v>
      </c>
      <c r="Y5960" s="17" cm="1">
        <f t="array" ref="Y5960:AC5960">runSim(G5960,H5960,I5960,J5960,K5960,hipWeibAlpha,hipWeibBeta,2,vertWeibAlpha,vertWeibBeta,2,meanSurvival,sdSurvival,baseU,hipUMult,vertUMult,hipCost,vertCost,costInt,discC,discCi,discQi,hipFracMort,50, FALSE)</f>
        <v>5.6633573905341033</v>
      </c>
      <c r="Z5960" s="17">
        <v>4.9435315452995274</v>
      </c>
      <c r="AA5960" s="27">
        <v>4045.2552789529309</v>
      </c>
      <c r="AB5960" s="27">
        <v>3531.0939609282341</v>
      </c>
      <c r="AC5960" s="1">
        <v>1</v>
      </c>
    </row>
    <row r="5961" spans="5:29" x14ac:dyDescent="0.35">
      <c r="E5961" s="1">
        <v>5957</v>
      </c>
      <c r="G5961" s="17">
        <v>0.14101207256317139</v>
      </c>
      <c r="H5961" s="17">
        <v>0.44756114482879639</v>
      </c>
      <c r="I5961" s="17">
        <v>0.32494151592254639</v>
      </c>
      <c r="J5961" s="17">
        <v>0.76680552959442139</v>
      </c>
      <c r="K5961" s="17">
        <v>0.86194407939910889</v>
      </c>
      <c r="M5961" s="17" cm="1">
        <f t="array" ref="M5961:Q5961">runSim(G5961,H5961,I5961,J5961,K5961,hipWeibAlpha,hipWeibBeta,1,vertWeibAlpha,vertWeibBeta,1,meanSurvival,sdSurvival,baseU,hipUMult,vertUMult,hipCost,vertCost,costComp,discC,discCi,discQi,hipFracMort,50, FALSE)</f>
        <v>9.0678779813830612</v>
      </c>
      <c r="N5961" s="17">
        <v>7.2792835048589595</v>
      </c>
      <c r="O5961" s="27">
        <v>10000</v>
      </c>
      <c r="P5961" s="27">
        <v>7003.5511288442012</v>
      </c>
      <c r="Q5961" s="1">
        <v>1</v>
      </c>
      <c r="Y5961" s="17" cm="1">
        <f t="array" ref="Y5961:AC5961">runSim(G5961,H5961,I5961,J5961,K5961,hipWeibAlpha,hipWeibBeta,2,vertWeibAlpha,vertWeibBeta,2,meanSurvival,sdSurvival,baseU,hipUMult,vertUMult,hipCost,vertCost,costInt,discC,discCi,discQi,hipFracMort,50, FALSE)</f>
        <v>9.9295707606131653</v>
      </c>
      <c r="Z5961" s="17">
        <v>7.8571657056318926</v>
      </c>
      <c r="AA5961" s="27">
        <v>7092.5505432951186</v>
      </c>
      <c r="AB5961" s="27">
        <v>5612.2612183084957</v>
      </c>
      <c r="AC5961" s="1">
        <v>1</v>
      </c>
    </row>
    <row r="5962" spans="5:29" x14ac:dyDescent="0.35">
      <c r="E5962" s="1">
        <v>5958</v>
      </c>
      <c r="G5962" s="17">
        <v>0.97770172357559204</v>
      </c>
      <c r="H5962" s="17">
        <v>0.46430450677871704</v>
      </c>
      <c r="I5962" s="17">
        <v>0.26966339349746704</v>
      </c>
      <c r="J5962" s="17">
        <v>0.91282135248184204</v>
      </c>
      <c r="K5962" s="17">
        <v>0.79928070306777954</v>
      </c>
      <c r="M5962" s="17" cm="1">
        <f t="array" ref="M5962:Q5962">runSim(G5962,H5962,I5962,J5962,K5962,hipWeibAlpha,hipWeibBeta,1,vertWeibAlpha,vertWeibBeta,1,meanSurvival,sdSurvival,baseU,hipUMult,vertUMult,hipCost,vertCost,costComp,discC,discCi,discQi,hipFracMort,50, FALSE)</f>
        <v>8.6414748332592843</v>
      </c>
      <c r="N5962" s="17">
        <v>6.7961051015462406</v>
      </c>
      <c r="O5962" s="27">
        <v>10000</v>
      </c>
      <c r="P5962" s="27">
        <v>8483.7334610074249</v>
      </c>
      <c r="Q5962" s="1">
        <v>1</v>
      </c>
      <c r="Y5962" s="17" cm="1">
        <f t="array" ref="Y5962:AC5962">runSim(G5962,H5962,I5962,J5962,K5962,hipWeibAlpha,hipWeibBeta,2,vertWeibAlpha,vertWeibBeta,2,meanSurvival,sdSurvival,baseU,hipUMult,vertUMult,hipCost,vertCost,costInt,discC,discCi,discQi,hipFracMort,50, FALSE)</f>
        <v>9.6875092938090486</v>
      </c>
      <c r="Z5962" s="17">
        <v>7.6086350084899008</v>
      </c>
      <c r="AA5962" s="27">
        <v>18037.503039904259</v>
      </c>
      <c r="AB5962" s="27">
        <v>13388.032168622743</v>
      </c>
      <c r="AC5962" s="1">
        <v>1</v>
      </c>
    </row>
    <row r="5963" spans="5:29" x14ac:dyDescent="0.35">
      <c r="E5963" s="1">
        <v>5959</v>
      </c>
      <c r="G5963" s="17">
        <v>0.68217134475708008</v>
      </c>
      <c r="H5963" s="17">
        <v>3.6129951477050781E-3</v>
      </c>
      <c r="I5963" s="17">
        <v>0.27503633499145508</v>
      </c>
      <c r="J5963" s="17">
        <v>0.43931245803833008</v>
      </c>
      <c r="K5963" s="17">
        <v>0.26430940628051758</v>
      </c>
      <c r="M5963" s="17" cm="1">
        <f t="array" ref="M5963:Q5963">runSim(G5963,H5963,I5963,J5963,K5963,hipWeibAlpha,hipWeibBeta,1,vertWeibAlpha,vertWeibBeta,1,meanSurvival,sdSurvival,baseU,hipUMult,vertUMult,hipCost,vertCost,costComp,discC,discCi,discQi,hipFracMort,50, FALSE)</f>
        <v>7.43570011322665</v>
      </c>
      <c r="N5963" s="17">
        <v>6.206862565166487</v>
      </c>
      <c r="O5963" s="27">
        <v>7000</v>
      </c>
      <c r="P5963" s="27">
        <v>5340.7864180549723</v>
      </c>
      <c r="Q5963" s="1">
        <v>1</v>
      </c>
      <c r="Y5963" s="17" cm="1">
        <f t="array" ref="Y5963:AC5963">runSim(G5963,H5963,I5963,J5963,K5963,hipWeibAlpha,hipWeibBeta,2,vertWeibAlpha,vertWeibBeta,2,meanSurvival,sdSurvival,baseU,hipUMult,vertUMult,hipCost,vertCost,costInt,discC,discCi,discQi,hipFracMort,50, FALSE)</f>
        <v>8.0793035190165199</v>
      </c>
      <c r="Z5963" s="17">
        <v>6.6681183330039833</v>
      </c>
      <c r="AA5963" s="27">
        <v>5770.9310850118</v>
      </c>
      <c r="AB5963" s="27">
        <v>4762.9416664314167</v>
      </c>
      <c r="AC5963" s="1">
        <v>1</v>
      </c>
    </row>
    <row r="5964" spans="5:29" x14ac:dyDescent="0.35">
      <c r="E5964" s="1">
        <v>5960</v>
      </c>
      <c r="G5964" s="17">
        <v>0.61264675855636597</v>
      </c>
      <c r="H5964" s="17">
        <v>0.30457180738449097</v>
      </c>
      <c r="I5964" s="17">
        <v>0.42780178785324097</v>
      </c>
      <c r="J5964" s="17">
        <v>0.65372341871261597</v>
      </c>
      <c r="K5964" s="17">
        <v>0.72560757398605347</v>
      </c>
      <c r="M5964" s="17" cm="1">
        <f t="array" ref="M5964:Q5964">runSim(G5964,H5964,I5964,J5964,K5964,hipWeibAlpha,hipWeibBeta,1,vertWeibAlpha,vertWeibBeta,1,meanSurvival,sdSurvival,baseU,hipUMult,vertUMult,hipCost,vertCost,costComp,discC,discCi,discQi,hipFracMort,50, FALSE)</f>
        <v>8.1525434024795693</v>
      </c>
      <c r="N5964" s="17">
        <v>6.6767046900680018</v>
      </c>
      <c r="O5964" s="27">
        <v>10000</v>
      </c>
      <c r="P5964" s="27">
        <v>7471.5740718484412</v>
      </c>
      <c r="Q5964" s="1">
        <v>1</v>
      </c>
      <c r="Y5964" s="17" cm="1">
        <f t="array" ref="Y5964:AC5964">runSim(G5964,H5964,I5964,J5964,K5964,hipWeibAlpha,hipWeibBeta,2,vertWeibAlpha,vertWeibBeta,2,meanSurvival,sdSurvival,baseU,hipUMult,vertUMult,hipCost,vertCost,costInt,discC,discCi,discQi,hipFracMort,50, FALSE)</f>
        <v>9.2303244795449846</v>
      </c>
      <c r="Z5964" s="17">
        <v>7.4204656032739953</v>
      </c>
      <c r="AA5964" s="27">
        <v>6593.0889139607034</v>
      </c>
      <c r="AB5964" s="27">
        <v>5300.3325737671394</v>
      </c>
      <c r="AC5964" s="1">
        <v>1</v>
      </c>
    </row>
    <row r="5965" spans="5:29" x14ac:dyDescent="0.35">
      <c r="E5965" s="1">
        <v>5961</v>
      </c>
      <c r="G5965" s="17">
        <v>0.6270676851272583</v>
      </c>
      <c r="H5965" s="17">
        <v>0.5825425386428833</v>
      </c>
      <c r="I5965" s="17">
        <v>0.4003525972366333</v>
      </c>
      <c r="J5965" s="17">
        <v>0.5663377046585083</v>
      </c>
      <c r="K5965" s="17">
        <v>0.7100602388381958</v>
      </c>
      <c r="M5965" s="17" cm="1">
        <f t="array" ref="M5965:Q5965">runSim(G5965,H5965,I5965,J5965,K5965,hipWeibAlpha,hipWeibBeta,1,vertWeibAlpha,vertWeibBeta,1,meanSurvival,sdSurvival,baseU,hipUMult,vertUMult,hipCost,vertCost,costComp,discC,discCi,discQi,hipFracMort,50, FALSE)</f>
        <v>7.620240966808832</v>
      </c>
      <c r="N5965" s="17">
        <v>6.3064975533892209</v>
      </c>
      <c r="O5965" s="27">
        <v>10000</v>
      </c>
      <c r="P5965" s="27">
        <v>7718.1204953939605</v>
      </c>
      <c r="Q5965" s="1">
        <v>1</v>
      </c>
      <c r="Y5965" s="17" cm="1">
        <f t="array" ref="Y5965:AC5965">runSim(G5965,H5965,I5965,J5965,K5965,hipWeibAlpha,hipWeibBeta,2,vertWeibAlpha,vertWeibBeta,2,meanSurvival,sdSurvival,baseU,hipUMult,vertUMult,hipCost,vertCost,costInt,discC,discCi,discQi,hipFracMort,50, FALSE)</f>
        <v>8.6990367626344511</v>
      </c>
      <c r="Z5965" s="17">
        <v>7.0780922602657119</v>
      </c>
      <c r="AA5965" s="27">
        <v>9250.5866606508771</v>
      </c>
      <c r="AB5965" s="27">
        <v>7081.8627151178307</v>
      </c>
      <c r="AC5965" s="1">
        <v>1</v>
      </c>
    </row>
    <row r="5966" spans="5:29" x14ac:dyDescent="0.35">
      <c r="E5966" s="1">
        <v>5962</v>
      </c>
      <c r="G5966" s="17">
        <v>0.3537634015083313</v>
      </c>
      <c r="H5966" s="17">
        <v>0.3935888409614563</v>
      </c>
      <c r="I5966" s="17">
        <v>0.3776586651802063</v>
      </c>
      <c r="J5966" s="17">
        <v>0.3484533429145813</v>
      </c>
      <c r="K5966" s="17">
        <v>0.8391607403755188</v>
      </c>
      <c r="M5966" s="17" cm="1">
        <f t="array" ref="M5966:Q5966">runSim(G5966,H5966,I5966,J5966,K5966,hipWeibAlpha,hipWeibBeta,1,vertWeibAlpha,vertWeibBeta,1,meanSurvival,sdSurvival,baseU,hipUMult,vertUMult,hipCost,vertCost,costComp,discC,discCi,discQi,hipFracMort,50, FALSE)</f>
        <v>7.2488245578496047</v>
      </c>
      <c r="N5966" s="17">
        <v>6.0908157240429128</v>
      </c>
      <c r="O5966" s="27">
        <v>10000</v>
      </c>
      <c r="P5966" s="27">
        <v>7245.8840865671082</v>
      </c>
      <c r="Q5966" s="1">
        <v>1</v>
      </c>
      <c r="Y5966" s="17" cm="1">
        <f t="array" ref="Y5966:AC5966">runSim(G5966,H5966,I5966,J5966,K5966,hipWeibAlpha,hipWeibBeta,2,vertWeibAlpha,vertWeibBeta,2,meanSurvival,sdSurvival,baseU,hipUMult,vertUMult,hipCost,vertCost,costInt,discC,discCi,discQi,hipFracMort,50, FALSE)</f>
        <v>7.5820510652810933</v>
      </c>
      <c r="Z5966" s="17">
        <v>6.3296992834051498</v>
      </c>
      <c r="AA5966" s="27">
        <v>5415.7507609150671</v>
      </c>
      <c r="AB5966" s="27">
        <v>4521.2137738608208</v>
      </c>
      <c r="AC5966" s="1">
        <v>1</v>
      </c>
    </row>
    <row r="5967" spans="5:29" x14ac:dyDescent="0.35">
      <c r="E5967" s="1">
        <v>5963</v>
      </c>
      <c r="G5967" s="17">
        <v>0.3013007640838623</v>
      </c>
      <c r="H5967" s="17">
        <v>0.4630744457244873</v>
      </c>
      <c r="I5967" s="17">
        <v>0.1983649730682373</v>
      </c>
      <c r="J5967" s="17">
        <v>0.8797309398651123</v>
      </c>
      <c r="K5967" s="17">
        <v>0.6419837474822998</v>
      </c>
      <c r="M5967" s="17" cm="1">
        <f t="array" ref="M5967:Q5967">runSim(G5967,H5967,I5967,J5967,K5967,hipWeibAlpha,hipWeibBeta,1,vertWeibAlpha,vertWeibBeta,1,meanSurvival,sdSurvival,baseU,hipUMult,vertUMult,hipCost,vertCost,costComp,discC,discCi,discQi,hipFracMort,50, FALSE)</f>
        <v>9.4733232721282192</v>
      </c>
      <c r="N5967" s="17">
        <v>7.503031835226265</v>
      </c>
      <c r="O5967" s="27">
        <v>10000</v>
      </c>
      <c r="P5967" s="27">
        <v>7239.9858272738893</v>
      </c>
      <c r="Q5967" s="1">
        <v>1</v>
      </c>
      <c r="Y5967" s="17" cm="1">
        <f t="array" ref="Y5967:AC5967">runSim(G5967,H5967,I5967,J5967,K5967,hipWeibAlpha,hipWeibBeta,2,vertWeibAlpha,vertWeibBeta,2,meanSurvival,sdSurvival,baseU,hipUMult,vertUMult,hipCost,vertCost,costInt,discC,discCi,discQi,hipFracMort,50, FALSE)</f>
        <v>10.760896354942979</v>
      </c>
      <c r="Z5967" s="17">
        <v>8.3557772967016746</v>
      </c>
      <c r="AA5967" s="27">
        <v>10760.464237444703</v>
      </c>
      <c r="AB5967" s="27">
        <v>7863.8662739898591</v>
      </c>
      <c r="AC5967" s="1">
        <v>1</v>
      </c>
    </row>
    <row r="5968" spans="5:29" x14ac:dyDescent="0.35">
      <c r="E5968" s="1">
        <v>5964</v>
      </c>
      <c r="G5968" s="17">
        <v>0.76331514120101929</v>
      </c>
      <c r="H5968" s="17">
        <v>0.43424409627914429</v>
      </c>
      <c r="I5968" s="17">
        <v>0.16587251424789429</v>
      </c>
      <c r="J5968" s="17">
        <v>0.34052461385726929</v>
      </c>
      <c r="K5968" s="17">
        <v>0.35064119100570679</v>
      </c>
      <c r="M5968" s="17" cm="1">
        <f t="array" ref="M5968:Q5968">runSim(G5968,H5968,I5968,J5968,K5968,hipWeibAlpha,hipWeibBeta,1,vertWeibAlpha,vertWeibBeta,1,meanSurvival,sdSurvival,baseU,hipUMult,vertUMult,hipCost,vertCost,costComp,discC,discCi,discQi,hipFracMort,50, FALSE)</f>
        <v>6.7325301557181607</v>
      </c>
      <c r="N5968" s="17">
        <v>5.7079856694020767</v>
      </c>
      <c r="O5968" s="27">
        <v>10000</v>
      </c>
      <c r="P5968" s="27">
        <v>7795.7586896187495</v>
      </c>
      <c r="Q5968" s="1">
        <v>1</v>
      </c>
      <c r="Y5968" s="17" cm="1">
        <f t="array" ref="Y5968:AC5968">runSim(G5968,H5968,I5968,J5968,K5968,hipWeibAlpha,hipWeibBeta,2,vertWeibAlpha,vertWeibBeta,2,meanSurvival,sdSurvival,baseU,hipUMult,vertUMult,hipCost,vertCost,costInt,discC,discCi,discQi,hipFracMort,50, FALSE)</f>
        <v>7.5368332503580699</v>
      </c>
      <c r="Z5968" s="17">
        <v>6.2985128442782381</v>
      </c>
      <c r="AA5968" s="27">
        <v>5383.4523216843363</v>
      </c>
      <c r="AB5968" s="27">
        <v>4498.9377459130274</v>
      </c>
      <c r="AC5968" s="1">
        <v>1</v>
      </c>
    </row>
    <row r="5969" spans="5:29" x14ac:dyDescent="0.35">
      <c r="E5969" s="1">
        <v>5965</v>
      </c>
      <c r="G5969" s="17">
        <v>0.40089261531829834</v>
      </c>
      <c r="H5969" s="17">
        <v>0.91935575008392334</v>
      </c>
      <c r="I5969" s="17">
        <v>0.91197049617767334</v>
      </c>
      <c r="J5969" s="17">
        <v>0.73176419734954834</v>
      </c>
      <c r="K5969" s="17">
        <v>0.81078946590423584</v>
      </c>
      <c r="M5969" s="17" cm="1">
        <f t="array" ref="M5969:Q5969">runSim(G5969,H5969,I5969,J5969,K5969,hipWeibAlpha,hipWeibBeta,1,vertWeibAlpha,vertWeibBeta,1,meanSurvival,sdSurvival,baseU,hipUMult,vertUMult,hipCost,vertCost,costComp,discC,discCi,discQi,hipFracMort,50, FALSE)</f>
        <v>8.2486339848824546</v>
      </c>
      <c r="N5969" s="17">
        <v>6.6709719115574551</v>
      </c>
      <c r="O5969" s="27">
        <v>13000</v>
      </c>
      <c r="P5969" s="27">
        <v>10318.287454627103</v>
      </c>
      <c r="Q5969" s="1">
        <v>1</v>
      </c>
      <c r="Y5969" s="17" cm="1">
        <f t="array" ref="Y5969:AC5969">runSim(G5969,H5969,I5969,J5969,K5969,hipWeibAlpha,hipWeibBeta,2,vertWeibAlpha,vertWeibBeta,2,meanSurvival,sdSurvival,baseU,hipUMult,vertUMult,hipCost,vertCost,costInt,discC,discCi,discQi,hipFracMort,50, FALSE)</f>
        <v>9.0530829195588076</v>
      </c>
      <c r="Z5969" s="17">
        <v>7.2430281907465508</v>
      </c>
      <c r="AA5969" s="27">
        <v>12927.236061041629</v>
      </c>
      <c r="AB5969" s="27">
        <v>10420.10705559624</v>
      </c>
      <c r="AC5969" s="1">
        <v>1</v>
      </c>
    </row>
    <row r="5970" spans="5:29" x14ac:dyDescent="0.35">
      <c r="E5970" s="1">
        <v>5966</v>
      </c>
      <c r="G5970" s="17">
        <v>0.60479837656021118</v>
      </c>
      <c r="H5970" s="17">
        <v>0.45565897226333618</v>
      </c>
      <c r="I5970" s="17">
        <v>0.91531473398208618</v>
      </c>
      <c r="J5970" s="17">
        <v>0.42468363046646118</v>
      </c>
      <c r="K5970" s="17">
        <v>0.85948282480239868</v>
      </c>
      <c r="M5970" s="17" cm="1">
        <f t="array" ref="M5970:Q5970">runSim(G5970,H5970,I5970,J5970,K5970,hipWeibAlpha,hipWeibBeta,1,vertWeibAlpha,vertWeibBeta,1,meanSurvival,sdSurvival,baseU,hipUMult,vertUMult,hipCost,vertCost,costComp,discC,discCi,discQi,hipFracMort,50, FALSE)</f>
        <v>7.2235625013844134</v>
      </c>
      <c r="N5970" s="17">
        <v>6.0574724932669941</v>
      </c>
      <c r="O5970" s="27">
        <v>13000</v>
      </c>
      <c r="P5970" s="27">
        <v>9755.6429189873415</v>
      </c>
      <c r="Q5970" s="1">
        <v>1</v>
      </c>
      <c r="Y5970" s="17" cm="1">
        <f t="array" ref="Y5970:AC5970">runSim(G5970,H5970,I5970,J5970,K5970,hipWeibAlpha,hipWeibBeta,2,vertWeibAlpha,vertWeibBeta,2,meanSurvival,sdSurvival,baseU,hipUMult,vertUMult,hipCost,vertCost,costInt,discC,discCi,discQi,hipFracMort,50, FALSE)</f>
        <v>8.0011557824460038</v>
      </c>
      <c r="Z5970" s="17">
        <v>6.6154789027276122</v>
      </c>
      <c r="AA5970" s="27">
        <v>5715.1112731757175</v>
      </c>
      <c r="AB5970" s="27">
        <v>4725.3420733768662</v>
      </c>
      <c r="AC5970" s="1">
        <v>1</v>
      </c>
    </row>
    <row r="5971" spans="5:29" x14ac:dyDescent="0.35">
      <c r="E5971" s="1">
        <v>5967</v>
      </c>
      <c r="G5971" s="17">
        <v>8.0666542053222656E-2</v>
      </c>
      <c r="H5971" s="17">
        <v>0.30933475494384766</v>
      </c>
      <c r="I5971" s="17">
        <v>0.61786746978759766</v>
      </c>
      <c r="J5971" s="17">
        <v>0.18351078033447266</v>
      </c>
      <c r="K5971" s="17">
        <v>0.86348819732666016</v>
      </c>
      <c r="M5971" s="17" cm="1">
        <f t="array" ref="M5971:Q5971">runSim(G5971,H5971,I5971,J5971,K5971,hipWeibAlpha,hipWeibBeta,1,vertWeibAlpha,vertWeibBeta,1,meanSurvival,sdSurvival,baseU,hipUMult,vertUMult,hipCost,vertCost,costComp,discC,discCi,discQi,hipFracMort,50, FALSE)</f>
        <v>6.4616887034782442</v>
      </c>
      <c r="N5971" s="17">
        <v>5.5358932327491317</v>
      </c>
      <c r="O5971" s="27">
        <v>3000</v>
      </c>
      <c r="P5971" s="27">
        <v>2226.6587468937068</v>
      </c>
      <c r="Q5971" s="1">
        <v>1</v>
      </c>
      <c r="Y5971" s="17" cm="1">
        <f t="array" ref="Y5971:AC5971">runSim(G5971,H5971,I5971,J5971,K5971,hipWeibAlpha,hipWeibBeta,2,vertWeibAlpha,vertWeibBeta,2,meanSurvival,sdSurvival,baseU,hipUMult,vertUMult,hipCost,vertCost,costInt,discC,discCi,discQi,hipFracMort,50, FALSE)</f>
        <v>6.5056604191799972</v>
      </c>
      <c r="Z5971" s="17">
        <v>5.5681797908750941</v>
      </c>
      <c r="AA5971" s="27">
        <v>4646.9002994142838</v>
      </c>
      <c r="AB5971" s="27">
        <v>3977.2712791964959</v>
      </c>
      <c r="AC5971" s="1">
        <v>1</v>
      </c>
    </row>
    <row r="5972" spans="5:29" x14ac:dyDescent="0.35">
      <c r="E5972" s="1">
        <v>5968</v>
      </c>
      <c r="G5972" s="17">
        <v>7.7805697917938232E-2</v>
      </c>
      <c r="H5972" s="17">
        <v>4.8051059246063232E-2</v>
      </c>
      <c r="I5972" s="17">
        <v>5.9952914714813232E-2</v>
      </c>
      <c r="J5972" s="17">
        <v>8.1772983074188232E-2</v>
      </c>
      <c r="K5972" s="17">
        <v>8.8715732097625732E-2</v>
      </c>
      <c r="M5972" s="17" cm="1">
        <f t="array" ref="M5972:Q5972">runSim(G5972,H5972,I5972,J5972,K5972,hipWeibAlpha,hipWeibBeta,1,vertWeibAlpha,vertWeibBeta,1,meanSurvival,sdSurvival,baseU,hipUMult,vertUMult,hipCost,vertCost,costComp,discC,discCi,discQi,hipFracMort,50, FALSE)</f>
        <v>5.4741872366854025</v>
      </c>
      <c r="N5972" s="17">
        <v>4.7996523877145414</v>
      </c>
      <c r="O5972" s="27">
        <v>0</v>
      </c>
      <c r="P5972" s="27">
        <v>0</v>
      </c>
      <c r="Q5972" s="1">
        <v>1</v>
      </c>
      <c r="Y5972" s="17" cm="1">
        <f t="array" ref="Y5972:AC5972">runSim(G5972,H5972,I5972,J5972,K5972,hipWeibAlpha,hipWeibBeta,2,vertWeibAlpha,vertWeibBeta,2,meanSurvival,sdSurvival,baseU,hipUMult,vertUMult,hipCost,vertCost,costInt,discC,discCi,discQi,hipFracMort,50, FALSE)</f>
        <v>5.4741872366854025</v>
      </c>
      <c r="Z5972" s="17">
        <v>4.7996523877145414</v>
      </c>
      <c r="AA5972" s="27">
        <v>3910.1337404895739</v>
      </c>
      <c r="AB5972" s="27">
        <v>3428.3231340818156</v>
      </c>
      <c r="AC5972" s="1">
        <v>1</v>
      </c>
    </row>
    <row r="5973" spans="5:29" x14ac:dyDescent="0.35">
      <c r="E5973" s="1">
        <v>5969</v>
      </c>
      <c r="G5973" s="17">
        <v>0.7496572732925415</v>
      </c>
      <c r="H5973" s="17">
        <v>0.8701711893081665</v>
      </c>
      <c r="I5973" s="17">
        <v>2.1965622901916504E-2</v>
      </c>
      <c r="J5973" s="17">
        <v>0.8002554178237915</v>
      </c>
      <c r="K5973" s="17">
        <v>0.638802170753479</v>
      </c>
      <c r="M5973" s="17" cm="1">
        <f t="array" ref="M5973:Q5973">runSim(G5973,H5973,I5973,J5973,K5973,hipWeibAlpha,hipWeibBeta,1,vertWeibAlpha,vertWeibBeta,1,meanSurvival,sdSurvival,baseU,hipUMult,vertUMult,hipCost,vertCost,costComp,discC,discCi,discQi,hipFracMort,50, FALSE)</f>
        <v>8.2270584243839657</v>
      </c>
      <c r="N5973" s="17">
        <v>6.6208172043834548</v>
      </c>
      <c r="O5973" s="27">
        <v>10000</v>
      </c>
      <c r="P5973" s="27">
        <v>8147.8531949526077</v>
      </c>
      <c r="Q5973" s="1">
        <v>1</v>
      </c>
      <c r="Y5973" s="17" cm="1">
        <f t="array" ref="Y5973:AC5973">runSim(G5973,H5973,I5973,J5973,K5973,hipWeibAlpha,hipWeibBeta,2,vertWeibAlpha,vertWeibBeta,2,meanSurvival,sdSurvival,baseU,hipUMult,vertUMult,hipCost,vertCost,costInt,discC,discCi,discQi,hipFracMort,50, FALSE)</f>
        <v>9.570053478584132</v>
      </c>
      <c r="Z5973" s="17">
        <v>7.5807154882409478</v>
      </c>
      <c r="AA5973" s="27">
        <v>10263.800872093074</v>
      </c>
      <c r="AB5973" s="27">
        <v>8160.0729724976554</v>
      </c>
      <c r="AC5973" s="1">
        <v>1</v>
      </c>
    </row>
    <row r="5974" spans="5:29" x14ac:dyDescent="0.35">
      <c r="E5974" s="1">
        <v>5970</v>
      </c>
      <c r="G5974" s="17">
        <v>0.93179541826248169</v>
      </c>
      <c r="H5974" s="17">
        <v>0.47650367021560669</v>
      </c>
      <c r="I5974" s="17">
        <v>0.45862036943435669</v>
      </c>
      <c r="J5974" s="17">
        <v>0.59250098466873169</v>
      </c>
      <c r="K5974" s="17">
        <v>0.49873572587966919</v>
      </c>
      <c r="M5974" s="17" cm="1">
        <f t="array" ref="M5974:Q5974">runSim(G5974,H5974,I5974,J5974,K5974,hipWeibAlpha,hipWeibBeta,1,vertWeibAlpha,vertWeibBeta,1,meanSurvival,sdSurvival,baseU,hipUMult,vertUMult,hipCost,vertCost,costComp,discC,discCi,discQi,hipFracMort,50, FALSE)</f>
        <v>7.2654831424916484</v>
      </c>
      <c r="N5974" s="17">
        <v>6.0109216022209564</v>
      </c>
      <c r="O5974" s="27">
        <v>10000</v>
      </c>
      <c r="P5974" s="27">
        <v>8229.4710969982152</v>
      </c>
      <c r="Q5974" s="1">
        <v>1</v>
      </c>
      <c r="Y5974" s="17" cm="1">
        <f t="array" ref="Y5974:AC5974">runSim(G5974,H5974,I5974,J5974,K5974,hipWeibAlpha,hipWeibBeta,2,vertWeibAlpha,vertWeibBeta,2,meanSurvival,sdSurvival,baseU,hipUMult,vertUMult,hipCost,vertCost,costInt,discC,discCi,discQi,hipFracMort,50, FALSE)</f>
        <v>8.4729275401938882</v>
      </c>
      <c r="Z5974" s="17">
        <v>6.921577041256791</v>
      </c>
      <c r="AA5974" s="27">
        <v>13350.97478160157</v>
      </c>
      <c r="AB5974" s="27">
        <v>10054.866481722633</v>
      </c>
      <c r="AC5974" s="1">
        <v>1</v>
      </c>
    </row>
    <row r="5975" spans="5:29" x14ac:dyDescent="0.35">
      <c r="E5975" s="1">
        <v>5971</v>
      </c>
      <c r="G5975" s="17">
        <v>0.22980237007141113</v>
      </c>
      <c r="H5975" s="17">
        <v>0.87692761421203613</v>
      </c>
      <c r="I5975" s="17">
        <v>0.61807751655578613</v>
      </c>
      <c r="J5975" s="17">
        <v>0.81018567085266113</v>
      </c>
      <c r="K5975" s="17">
        <v>0.82585644721984863</v>
      </c>
      <c r="M5975" s="17" cm="1">
        <f t="array" ref="M5975:Q5975">runSim(G5975,H5975,I5975,J5975,K5975,hipWeibAlpha,hipWeibBeta,1,vertWeibAlpha,vertWeibBeta,1,meanSurvival,sdSurvival,baseU,hipUMult,vertUMult,hipCost,vertCost,costComp,discC,discCi,discQi,hipFracMort,50, FALSE)</f>
        <v>8.8527306067719582</v>
      </c>
      <c r="N5975" s="17">
        <v>7.0701507995872559</v>
      </c>
      <c r="O5975" s="27">
        <v>13000</v>
      </c>
      <c r="P5975" s="27">
        <v>9751.2278818892191</v>
      </c>
      <c r="Q5975" s="1">
        <v>1</v>
      </c>
      <c r="Y5975" s="17" cm="1">
        <f t="array" ref="Y5975:AC5975">runSim(G5975,H5975,I5975,J5975,K5975,hipWeibAlpha,hipWeibBeta,2,vertWeibAlpha,vertWeibBeta,2,meanSurvival,sdSurvival,baseU,hipUMult,vertUMult,hipCost,vertCost,costInt,discC,discCi,discQi,hipFracMort,50, FALSE)</f>
        <v>9.626401012551522</v>
      </c>
      <c r="Z5975" s="17">
        <v>7.6123475748280178</v>
      </c>
      <c r="AA5975" s="27">
        <v>13317.871066113345</v>
      </c>
      <c r="AB5975" s="27">
        <v>10237.421845141989</v>
      </c>
      <c r="AC5975" s="1">
        <v>1</v>
      </c>
    </row>
    <row r="5976" spans="5:29" x14ac:dyDescent="0.35">
      <c r="E5976" s="1">
        <v>5972</v>
      </c>
      <c r="G5976" s="17">
        <v>0.4900173544883728</v>
      </c>
      <c r="H5976" s="17">
        <v>0.7048916220664978</v>
      </c>
      <c r="I5976" s="17">
        <v>0.4189419150352478</v>
      </c>
      <c r="J5976" s="17">
        <v>6.1367452144622803E-2</v>
      </c>
      <c r="K5976" s="17">
        <v>0.8112301230430603</v>
      </c>
      <c r="M5976" s="17" cm="1">
        <f t="array" ref="M5976:Q5976">runSim(G5976,H5976,I5976,J5976,K5976,hipWeibAlpha,hipWeibBeta,1,vertWeibAlpha,vertWeibBeta,1,meanSurvival,sdSurvival,baseU,hipUMult,vertUMult,hipCost,vertCost,costComp,discC,discCi,discQi,hipFracMort,50, FALSE)</f>
        <v>4.9741467301161721</v>
      </c>
      <c r="N5976" s="17">
        <v>4.4067712760315505</v>
      </c>
      <c r="O5976" s="27">
        <v>3000</v>
      </c>
      <c r="P5976" s="27">
        <v>2549.4106239030912</v>
      </c>
      <c r="Q5976" s="1">
        <v>1</v>
      </c>
      <c r="Y5976" s="17" cm="1">
        <f t="array" ref="Y5976:AC5976">runSim(G5976,H5976,I5976,J5976,K5976,hipWeibAlpha,hipWeibBeta,2,vertWeibAlpha,vertWeibBeta,2,meanSurvival,sdSurvival,baseU,hipUMult,vertUMult,hipCost,vertCost,costInt,discC,discCi,discQi,hipFracMort,50, FALSE)</f>
        <v>5.1588699646821583</v>
      </c>
      <c r="Z5976" s="17">
        <v>4.5568351362859829</v>
      </c>
      <c r="AA5976" s="27">
        <v>3684.9071176301131</v>
      </c>
      <c r="AB5976" s="27">
        <v>3254.8822402042738</v>
      </c>
      <c r="AC5976" s="1">
        <v>1</v>
      </c>
    </row>
    <row r="5977" spans="5:29" x14ac:dyDescent="0.35">
      <c r="E5977" s="1">
        <v>5973</v>
      </c>
      <c r="G5977" s="17">
        <v>0.18416488170623779</v>
      </c>
      <c r="H5977" s="17">
        <v>7.0792078971862793E-2</v>
      </c>
      <c r="I5977" s="17">
        <v>0.11614120006561279</v>
      </c>
      <c r="J5977" s="17">
        <v>0.53261458873748779</v>
      </c>
      <c r="K5977" s="17">
        <v>0.89240157604217529</v>
      </c>
      <c r="M5977" s="17" cm="1">
        <f t="array" ref="M5977:Q5977">runSim(G5977,H5977,I5977,J5977,K5977,hipWeibAlpha,hipWeibBeta,1,vertWeibAlpha,vertWeibBeta,1,meanSurvival,sdSurvival,baseU,hipUMult,vertUMult,hipCost,vertCost,costComp,discC,discCi,discQi,hipFracMort,50, FALSE)</f>
        <v>8.4247787844971285</v>
      </c>
      <c r="N5977" s="17">
        <v>6.8973600197762286</v>
      </c>
      <c r="O5977" s="27">
        <v>7000</v>
      </c>
      <c r="P5977" s="27">
        <v>4728.282160118586</v>
      </c>
      <c r="Q5977" s="1">
        <v>1</v>
      </c>
      <c r="Y5977" s="17" cm="1">
        <f t="array" ref="Y5977:AC5977">runSim(G5977,H5977,I5977,J5977,K5977,hipWeibAlpha,hipWeibBeta,2,vertWeibAlpha,vertWeibBeta,2,meanSurvival,sdSurvival,baseU,hipUMult,vertUMult,hipCost,vertCost,costInt,discC,discCi,discQi,hipFracMort,50, FALSE)</f>
        <v>8.5718722519867132</v>
      </c>
      <c r="Z5977" s="17">
        <v>6.9952943424648089</v>
      </c>
      <c r="AA5977" s="27">
        <v>6122.7658942762237</v>
      </c>
      <c r="AB5977" s="27">
        <v>4996.638816046293</v>
      </c>
      <c r="AC5977" s="1">
        <v>1</v>
      </c>
    </row>
    <row r="5978" spans="5:29" x14ac:dyDescent="0.35">
      <c r="E5978" s="1">
        <v>5974</v>
      </c>
      <c r="G5978" s="17">
        <v>0.86484485864639282</v>
      </c>
      <c r="H5978" s="17">
        <v>0.61121326684951782</v>
      </c>
      <c r="I5978" s="17">
        <v>0.91266590356826782</v>
      </c>
      <c r="J5978" s="17">
        <v>0.63199573755264282</v>
      </c>
      <c r="K5978" s="17">
        <v>0.72450977563858032</v>
      </c>
      <c r="M5978" s="17" cm="1">
        <f t="array" ref="M5978:Q5978">runSim(G5978,H5978,I5978,J5978,K5978,hipWeibAlpha,hipWeibBeta,1,vertWeibAlpha,vertWeibBeta,1,meanSurvival,sdSurvival,baseU,hipUMult,vertUMult,hipCost,vertCost,costComp,discC,discCi,discQi,hipFracMort,50, FALSE)</f>
        <v>7.5130696978884632</v>
      </c>
      <c r="N5978" s="17">
        <v>6.1894616432177836</v>
      </c>
      <c r="O5978" s="27">
        <v>13000</v>
      </c>
      <c r="P5978" s="27">
        <v>10409.672618819579</v>
      </c>
      <c r="Q5978" s="1">
        <v>1</v>
      </c>
      <c r="Y5978" s="17" cm="1">
        <f t="array" ref="Y5978:AC5978">runSim(G5978,H5978,I5978,J5978,K5978,hipWeibAlpha,hipWeibBeta,2,vertWeibAlpha,vertWeibBeta,2,meanSurvival,sdSurvival,baseU,hipUMult,vertUMult,hipCost,vertCost,costInt,discC,discCi,discQi,hipFracMort,50, FALSE)</f>
        <v>8.8782381049325441</v>
      </c>
      <c r="Z5978" s="17">
        <v>7.1923873004733645</v>
      </c>
      <c r="AA5978" s="27">
        <v>16505.715651687176</v>
      </c>
      <c r="AB5978" s="27">
        <v>11861.226662136272</v>
      </c>
      <c r="AC5978" s="1">
        <v>1</v>
      </c>
    </row>
    <row r="5979" spans="5:29" x14ac:dyDescent="0.35">
      <c r="E5979" s="1">
        <v>5975</v>
      </c>
      <c r="G5979" s="17">
        <v>0.97093725204467773</v>
      </c>
      <c r="H5979" s="17">
        <v>0.51308202743530273</v>
      </c>
      <c r="I5979" s="17">
        <v>0.29622411727905273</v>
      </c>
      <c r="J5979" s="17">
        <v>0.23198461532592773</v>
      </c>
      <c r="K5979" s="17">
        <v>0.43881750106811523</v>
      </c>
      <c r="M5979" s="17" cm="1">
        <f t="array" ref="M5979:Q5979">runSim(G5979,H5979,I5979,J5979,K5979,hipWeibAlpha,hipWeibBeta,1,vertWeibAlpha,vertWeibBeta,1,meanSurvival,sdSurvival,baseU,hipUMult,vertUMult,hipCost,vertCost,costComp,discC,discCi,discQi,hipFracMort,50, FALSE)</f>
        <v>5.7002428035736301</v>
      </c>
      <c r="N5979" s="17">
        <v>4.9149243347510234</v>
      </c>
      <c r="O5979" s="27">
        <v>10000</v>
      </c>
      <c r="P5979" s="27">
        <v>8465.9103876996778</v>
      </c>
      <c r="Q5979" s="1">
        <v>1</v>
      </c>
      <c r="Y5979" s="17" cm="1">
        <f t="array" ref="Y5979:AC5979">runSim(G5979,H5979,I5979,J5979,K5979,hipWeibAlpha,hipWeibBeta,2,vertWeibAlpha,vertWeibBeta,2,meanSurvival,sdSurvival,baseU,hipUMult,vertUMult,hipCost,vertCost,costInt,discC,discCi,discQi,hipFracMort,50, FALSE)</f>
        <v>6.5970242739721794</v>
      </c>
      <c r="Z5979" s="17">
        <v>5.6306146012226463</v>
      </c>
      <c r="AA5979" s="27">
        <v>11901.510058746715</v>
      </c>
      <c r="AB5979" s="27">
        <v>9424.0304613071767</v>
      </c>
      <c r="AC5979" s="1">
        <v>1</v>
      </c>
    </row>
    <row r="5980" spans="5:29" x14ac:dyDescent="0.35">
      <c r="E5980" s="1">
        <v>5976</v>
      </c>
      <c r="G5980" s="17">
        <v>0.895763099193573</v>
      </c>
      <c r="H5980" s="17">
        <v>0.925578773021698</v>
      </c>
      <c r="I5980" s="17">
        <v>0.513652503490448</v>
      </c>
      <c r="J5980" s="17">
        <v>0.425121009349823</v>
      </c>
      <c r="K5980" s="17">
        <v>0.3514973521232605</v>
      </c>
      <c r="M5980" s="17" cm="1">
        <f t="array" ref="M5980:Q5980">runSim(G5980,H5980,I5980,J5980,K5980,hipWeibAlpha,hipWeibBeta,1,vertWeibAlpha,vertWeibBeta,1,meanSurvival,sdSurvival,baseU,hipUMult,vertUMult,hipCost,vertCost,costComp,discC,discCi,discQi,hipFracMort,50, FALSE)</f>
        <v>6.4653029527353176</v>
      </c>
      <c r="N5980" s="17">
        <v>5.4394169440311266</v>
      </c>
      <c r="O5980" s="27">
        <v>13000</v>
      </c>
      <c r="P5980" s="27">
        <v>10740.531219063914</v>
      </c>
      <c r="Q5980" s="1">
        <v>1</v>
      </c>
      <c r="Y5980" s="17" cm="1">
        <f t="array" ref="Y5980:AC5980">runSim(G5980,H5980,I5980,J5980,K5980,hipWeibAlpha,hipWeibBeta,2,vertWeibAlpha,vertWeibBeta,2,meanSurvival,sdSurvival,baseU,hipUMult,vertUMult,hipCost,vertCost,costInt,discC,discCi,discQi,hipFracMort,50, FALSE)</f>
        <v>7.5146145908770841</v>
      </c>
      <c r="Z5980" s="17">
        <v>6.2441527675895729</v>
      </c>
      <c r="AA5980" s="27">
        <v>11716.785544951294</v>
      </c>
      <c r="AB5980" s="27">
        <v>9356.989661070078</v>
      </c>
      <c r="AC5980" s="1">
        <v>1</v>
      </c>
    </row>
    <row r="5981" spans="5:29" x14ac:dyDescent="0.35">
      <c r="E5981" s="1">
        <v>5977</v>
      </c>
      <c r="G5981" s="17">
        <v>0.32947647571563721</v>
      </c>
      <c r="H5981" s="17">
        <v>0.27127945423126221</v>
      </c>
      <c r="I5981" s="17">
        <v>0.69455826282501221</v>
      </c>
      <c r="J5981" s="17">
        <v>0.80390274524688721</v>
      </c>
      <c r="K5981" s="17">
        <v>0.38414871692657471</v>
      </c>
      <c r="M5981" s="17" cm="1">
        <f t="array" ref="M5981:Q5981">runSim(G5981,H5981,I5981,J5981,K5981,hipWeibAlpha,hipWeibBeta,1,vertWeibAlpha,vertWeibBeta,1,meanSurvival,sdSurvival,baseU,hipUMult,vertUMult,hipCost,vertCost,costComp,discC,discCi,discQi,hipFracMort,50, FALSE)</f>
        <v>9.139227857977497</v>
      </c>
      <c r="N5981" s="17">
        <v>7.3245654623325276</v>
      </c>
      <c r="O5981" s="27">
        <v>13000</v>
      </c>
      <c r="P5981" s="27">
        <v>8963.6450094032589</v>
      </c>
      <c r="Q5981" s="1">
        <v>1</v>
      </c>
      <c r="Y5981" s="17" cm="1">
        <f t="array" ref="Y5981:AC5981">runSim(G5981,H5981,I5981,J5981,K5981,hipWeibAlpha,hipWeibBeta,2,vertWeibAlpha,vertWeibBeta,2,meanSurvival,sdSurvival,baseU,hipUMult,vertUMult,hipCost,vertCost,costInt,discC,discCi,discQi,hipFracMort,50, FALSE)</f>
        <v>10.196853215204198</v>
      </c>
      <c r="Z5981" s="17">
        <v>8.0201669233195467</v>
      </c>
      <c r="AA5981" s="27">
        <v>7283.4665822887137</v>
      </c>
      <c r="AB5981" s="27">
        <v>5728.6906595139626</v>
      </c>
      <c r="AC5981" s="1">
        <v>1</v>
      </c>
    </row>
    <row r="5982" spans="5:29" x14ac:dyDescent="0.35">
      <c r="E5982" s="1">
        <v>5978</v>
      </c>
      <c r="G5982" s="17">
        <v>0.59126359224319458</v>
      </c>
      <c r="H5982" s="17">
        <v>0.67210465669631958</v>
      </c>
      <c r="I5982" s="17">
        <v>0.83976823091506958</v>
      </c>
      <c r="J5982" s="17">
        <v>0.98048478364944458</v>
      </c>
      <c r="K5982" s="17">
        <v>0.16162186861038208</v>
      </c>
      <c r="M5982" s="17" cm="1">
        <f t="array" ref="M5982:Q5982">runSim(G5982,H5982,I5982,J5982,K5982,hipWeibAlpha,hipWeibBeta,1,vertWeibAlpha,vertWeibBeta,1,meanSurvival,sdSurvival,baseU,hipUMult,vertUMult,hipCost,vertCost,costComp,discC,discCi,discQi,hipFracMort,50, FALSE)</f>
        <v>10.289506149342277</v>
      </c>
      <c r="N5982" s="17">
        <v>7.875654956132534</v>
      </c>
      <c r="O5982" s="27">
        <v>13000</v>
      </c>
      <c r="P5982" s="27">
        <v>9993.0744412342992</v>
      </c>
      <c r="Q5982" s="1">
        <v>1</v>
      </c>
      <c r="Y5982" s="17" cm="1">
        <f t="array" ref="Y5982:AC5982">runSim(G5982,H5982,I5982,J5982,K5982,hipWeibAlpha,hipWeibBeta,2,vertWeibAlpha,vertWeibBeta,2,meanSurvival,sdSurvival,baseU,hipUMult,vertUMult,hipCost,vertCost,costInt,discC,discCi,discQi,hipFracMort,50, FALSE)</f>
        <v>11.983482385582834</v>
      </c>
      <c r="Z5982" s="17">
        <v>9.0154098693341478</v>
      </c>
      <c r="AA5982" s="27">
        <v>22095.798849843086</v>
      </c>
      <c r="AB5982" s="27">
        <v>14668.255537404117</v>
      </c>
      <c r="AC5982" s="1">
        <v>1</v>
      </c>
    </row>
    <row r="5983" spans="5:29" x14ac:dyDescent="0.35">
      <c r="E5983" s="1">
        <v>5979</v>
      </c>
      <c r="G5983" s="17">
        <v>0.55462050437927246</v>
      </c>
      <c r="H5983" s="17">
        <v>0.59334731101989746</v>
      </c>
      <c r="I5983" s="17">
        <v>0.77785658836364746</v>
      </c>
      <c r="J5983" s="17">
        <v>0.94945693016052246</v>
      </c>
      <c r="K5983" s="17">
        <v>0.64042067527770996</v>
      </c>
      <c r="M5983" s="17" cm="1">
        <f t="array" ref="M5983:Q5983">runSim(G5983,H5983,I5983,J5983,K5983,hipWeibAlpha,hipWeibBeta,1,vertWeibAlpha,vertWeibBeta,1,meanSurvival,sdSurvival,baseU,hipUMult,vertUMult,hipCost,vertCost,costComp,discC,discCi,discQi,hipFracMort,50, FALSE)</f>
        <v>9.7787905646467799</v>
      </c>
      <c r="N5983" s="17">
        <v>7.6187350756981562</v>
      </c>
      <c r="O5983" s="27">
        <v>13000</v>
      </c>
      <c r="P5983" s="27">
        <v>9779.565610709933</v>
      </c>
      <c r="Q5983" s="1">
        <v>1</v>
      </c>
      <c r="Y5983" s="17" cm="1">
        <f t="array" ref="Y5983:AC5983">runSim(G5983,H5983,I5983,J5983,K5983,hipWeibAlpha,hipWeibBeta,2,vertWeibAlpha,vertWeibBeta,2,meanSurvival,sdSurvival,baseU,hipUMult,vertUMult,hipCost,vertCost,costInt,discC,discCi,discQi,hipFracMort,50, FALSE)</f>
        <v>11.468040260205246</v>
      </c>
      <c r="Z5983" s="17">
        <v>8.748129255716492</v>
      </c>
      <c r="AA5983" s="27">
        <v>14459.416029964385</v>
      </c>
      <c r="AB5983" s="27">
        <v>10184.673342128406</v>
      </c>
      <c r="AC5983" s="1">
        <v>1</v>
      </c>
    </row>
    <row r="5984" spans="5:29" x14ac:dyDescent="0.35">
      <c r="E5984" s="1">
        <v>5980</v>
      </c>
      <c r="G5984" s="17">
        <v>0.10589498281478882</v>
      </c>
      <c r="H5984" s="17">
        <v>0.14596456289291382</v>
      </c>
      <c r="I5984" s="17">
        <v>0.52993673086166382</v>
      </c>
      <c r="J5984" s="17">
        <v>0.23388570547103882</v>
      </c>
      <c r="K5984" s="17">
        <v>0.45786947011947632</v>
      </c>
      <c r="M5984" s="17" cm="1">
        <f t="array" ref="M5984:Q5984">runSim(G5984,H5984,I5984,J5984,K5984,hipWeibAlpha,hipWeibBeta,1,vertWeibAlpha,vertWeibBeta,1,meanSurvival,sdSurvival,baseU,hipUMult,vertUMult,hipCost,vertCost,costComp,discC,discCi,discQi,hipFracMort,50, FALSE)</f>
        <v>6.8751692460066129</v>
      </c>
      <c r="N5984" s="17">
        <v>5.8341511504921657</v>
      </c>
      <c r="O5984" s="27">
        <v>0</v>
      </c>
      <c r="P5984" s="27">
        <v>0</v>
      </c>
      <c r="Q5984" s="1">
        <v>1</v>
      </c>
      <c r="Y5984" s="17" cm="1">
        <f t="array" ref="Y5984:AC5984">runSim(G5984,H5984,I5984,J5984,K5984,hipWeibAlpha,hipWeibBeta,2,vertWeibAlpha,vertWeibBeta,2,meanSurvival,sdSurvival,baseU,hipUMult,vertUMult,hipCost,vertCost,costInt,discC,discCi,discQi,hipFracMort,50, FALSE)</f>
        <v>6.8751692460066129</v>
      </c>
      <c r="Z5984" s="17">
        <v>5.8341511504921657</v>
      </c>
      <c r="AA5984" s="27">
        <v>4910.8351757190094</v>
      </c>
      <c r="AB5984" s="27">
        <v>4167.2508217801178</v>
      </c>
      <c r="AC5984" s="1">
        <v>1</v>
      </c>
    </row>
    <row r="5985" spans="5:29" x14ac:dyDescent="0.35">
      <c r="E5985" s="1">
        <v>5981</v>
      </c>
      <c r="G5985" s="17">
        <v>6.5535902976989746E-2</v>
      </c>
      <c r="H5985" s="17">
        <v>0.47657716274261475</v>
      </c>
      <c r="I5985" s="17">
        <v>0.51216065883636475</v>
      </c>
      <c r="J5985" s="17">
        <v>0.74406373500823975</v>
      </c>
      <c r="K5985" s="17">
        <v>0.18148744106292725</v>
      </c>
      <c r="M5985" s="17" cm="1">
        <f t="array" ref="M5985:Q5985">runSim(G5985,H5985,I5985,J5985,K5985,hipWeibAlpha,hipWeibBeta,1,vertWeibAlpha,vertWeibBeta,1,meanSurvival,sdSurvival,baseU,hipUMult,vertUMult,hipCost,vertCost,costComp,discC,discCi,discQi,hipFracMort,50, FALSE)</f>
        <v>9.105487413670458</v>
      </c>
      <c r="N5985" s="17">
        <v>7.3051614733318306</v>
      </c>
      <c r="O5985" s="27">
        <v>13000</v>
      </c>
      <c r="P5985" s="27">
        <v>8756.3646099501348</v>
      </c>
      <c r="Q5985" s="1">
        <v>1</v>
      </c>
      <c r="Y5985" s="17" cm="1">
        <f t="array" ref="Y5985:AC5985">runSim(G5985,H5985,I5985,J5985,K5985,hipWeibAlpha,hipWeibBeta,2,vertWeibAlpha,vertWeibBeta,2,meanSurvival,sdSurvival,baseU,hipUMult,vertUMult,hipCost,vertCost,costInt,discC,discCi,discQi,hipFracMort,50, FALSE)</f>
        <v>9.7638907381371141</v>
      </c>
      <c r="Z5985" s="17">
        <v>7.7550209386271094</v>
      </c>
      <c r="AA5985" s="27">
        <v>9983.8871546067203</v>
      </c>
      <c r="AB5985" s="27">
        <v>7413.1060044686328</v>
      </c>
      <c r="AC5985" s="1">
        <v>1</v>
      </c>
    </row>
    <row r="5986" spans="5:29" x14ac:dyDescent="0.35">
      <c r="E5986" s="1">
        <v>5982</v>
      </c>
      <c r="G5986" s="17">
        <v>0.53372007608413696</v>
      </c>
      <c r="H5986" s="17">
        <v>0.70684629678726196</v>
      </c>
      <c r="I5986" s="17">
        <v>3.7595808506011963E-2</v>
      </c>
      <c r="J5986" s="17">
        <v>0.31063657999038696</v>
      </c>
      <c r="K5986" s="17">
        <v>0.67024046182632446</v>
      </c>
      <c r="M5986" s="17" cm="1">
        <f t="array" ref="M5986:Q5986">runSim(G5986,H5986,I5986,J5986,K5986,hipWeibAlpha,hipWeibBeta,1,vertWeibAlpha,vertWeibBeta,1,meanSurvival,sdSurvival,baseU,hipUMult,vertUMult,hipCost,vertCost,costComp,discC,discCi,discQi,hipFracMort,50, FALSE)</f>
        <v>6.7015463462943492</v>
      </c>
      <c r="N5986" s="17">
        <v>5.6820735474202513</v>
      </c>
      <c r="O5986" s="27">
        <v>10000</v>
      </c>
      <c r="P5986" s="27">
        <v>7704.5833833447377</v>
      </c>
      <c r="Q5986" s="1">
        <v>1</v>
      </c>
      <c r="Y5986" s="17" cm="1">
        <f t="array" ref="Y5986:AC5986">runSim(G5986,H5986,I5986,J5986,K5986,hipWeibAlpha,hipWeibBeta,2,vertWeibAlpha,vertWeibBeta,2,meanSurvival,sdSurvival,baseU,hipUMult,vertUMult,hipCost,vertCost,costInt,discC,discCi,discQi,hipFracMort,50, FALSE)</f>
        <v>7.2859516357685754</v>
      </c>
      <c r="Z5986" s="17">
        <v>6.1233017158312277</v>
      </c>
      <c r="AA5986" s="27">
        <v>8258.9298676309827</v>
      </c>
      <c r="AB5986" s="27">
        <v>6581.8881466347011</v>
      </c>
      <c r="AC5986" s="1">
        <v>1</v>
      </c>
    </row>
    <row r="5987" spans="5:29" x14ac:dyDescent="0.35">
      <c r="E5987" s="1">
        <v>5983</v>
      </c>
      <c r="G5987" s="17">
        <v>0.52534675598144531</v>
      </c>
      <c r="H5987" s="17">
        <v>0.78721809387207031</v>
      </c>
      <c r="I5987" s="17">
        <v>0.48246955871582031</v>
      </c>
      <c r="J5987" s="17">
        <v>0.75709724426269531</v>
      </c>
      <c r="K5987" s="17">
        <v>0.66266059875488281</v>
      </c>
      <c r="M5987" s="17" cm="1">
        <f t="array" ref="M5987:Q5987">runSim(G5987,H5987,I5987,J5987,K5987,hipWeibAlpha,hipWeibBeta,1,vertWeibAlpha,vertWeibBeta,1,meanSurvival,sdSurvival,baseU,hipUMult,vertUMult,hipCost,vertCost,costComp,discC,discCi,discQi,hipFracMort,50, FALSE)</f>
        <v>8.3426578587754303</v>
      </c>
      <c r="N5987" s="17">
        <v>6.7466272107381799</v>
      </c>
      <c r="O5987" s="27">
        <v>13000</v>
      </c>
      <c r="P5987" s="27">
        <v>9838.9479360123714</v>
      </c>
      <c r="Q5987" s="1">
        <v>1</v>
      </c>
      <c r="Y5987" s="17" cm="1">
        <f t="array" ref="Y5987:AC5987">runSim(G5987,H5987,I5987,J5987,K5987,hipWeibAlpha,hipWeibBeta,2,vertWeibAlpha,vertWeibBeta,2,meanSurvival,sdSurvival,baseU,hipUMult,vertUMult,hipCost,vertCost,costInt,discC,discCi,discQi,hipFracMort,50, FALSE)</f>
        <v>9.4251494436066352</v>
      </c>
      <c r="Z5987" s="17">
        <v>7.5152708832191397</v>
      </c>
      <c r="AA5987" s="27">
        <v>10045.493486137086</v>
      </c>
      <c r="AB5987" s="27">
        <v>7875.2320553245245</v>
      </c>
      <c r="AC5987" s="1">
        <v>1</v>
      </c>
    </row>
    <row r="5988" spans="5:29" x14ac:dyDescent="0.35">
      <c r="E5988" s="1">
        <v>5984</v>
      </c>
      <c r="G5988" s="17">
        <v>4.9429118633270264E-2</v>
      </c>
      <c r="H5988" s="17">
        <v>0.92006510496139526</v>
      </c>
      <c r="I5988" s="17">
        <v>0.77181071043014526</v>
      </c>
      <c r="J5988" s="17">
        <v>0.66667765378952026</v>
      </c>
      <c r="K5988" s="17">
        <v>0.99686259031295776</v>
      </c>
      <c r="M5988" s="17" cm="1">
        <f t="array" ref="M5988:Q5988">runSim(G5988,H5988,I5988,J5988,K5988,hipWeibAlpha,hipWeibBeta,1,vertWeibAlpha,vertWeibBeta,1,meanSurvival,sdSurvival,baseU,hipUMult,vertUMult,hipCost,vertCost,costComp,discC,discCi,discQi,hipFracMort,50, FALSE)</f>
        <v>8.5162968714423108</v>
      </c>
      <c r="N5988" s="17">
        <v>6.8638378249750147</v>
      </c>
      <c r="O5988" s="27">
        <v>13000</v>
      </c>
      <c r="P5988" s="27">
        <v>9629.606466048961</v>
      </c>
      <c r="Q5988" s="1">
        <v>1</v>
      </c>
      <c r="Y5988" s="17" cm="1">
        <f t="array" ref="Y5988:AC5988">runSim(G5988,H5988,I5988,J5988,K5988,hipWeibAlpha,hipWeibBeta,2,vertWeibAlpha,vertWeibBeta,2,meanSurvival,sdSurvival,baseU,hipUMult,vertUMult,hipCost,vertCost,costInt,discC,discCi,discQi,hipFracMort,50, FALSE)</f>
        <v>8.6974042304622134</v>
      </c>
      <c r="Z5988" s="17">
        <v>7.0197069896693387</v>
      </c>
      <c r="AA5988" s="27">
        <v>12646.13627568067</v>
      </c>
      <c r="AB5988" s="27">
        <v>10118.108557553653</v>
      </c>
      <c r="AC5988" s="1">
        <v>1</v>
      </c>
    </row>
    <row r="5989" spans="5:29" x14ac:dyDescent="0.35">
      <c r="E5989" s="1">
        <v>5985</v>
      </c>
      <c r="G5989" s="17">
        <v>0.91779482364654541</v>
      </c>
      <c r="H5989" s="17">
        <v>0.33713686466217041</v>
      </c>
      <c r="I5989" s="17">
        <v>0.96940004825592041</v>
      </c>
      <c r="J5989" s="17">
        <v>0.12854921817779541</v>
      </c>
      <c r="K5989" s="17">
        <v>0.99736940860748291</v>
      </c>
      <c r="M5989" s="17" cm="1">
        <f t="array" ref="M5989:Q5989">runSim(G5989,H5989,I5989,J5989,K5989,hipWeibAlpha,hipWeibBeta,1,vertWeibAlpha,vertWeibBeta,1,meanSurvival,sdSurvival,baseU,hipUMult,vertUMult,hipCost,vertCost,costComp,discC,discCi,discQi,hipFracMort,50, FALSE)</f>
        <v>5.4486034846751084</v>
      </c>
      <c r="N5989" s="17">
        <v>4.7624553552158577</v>
      </c>
      <c r="O5989" s="27">
        <v>10000</v>
      </c>
      <c r="P5989" s="27">
        <v>8062.4955557430167</v>
      </c>
      <c r="Q5989" s="1">
        <v>1</v>
      </c>
      <c r="Y5989" s="17" cm="1">
        <f t="array" ref="Y5989:AC5989">runSim(G5989,H5989,I5989,J5989,K5989,hipWeibAlpha,hipWeibBeta,2,vertWeibAlpha,vertWeibBeta,2,meanSurvival,sdSurvival,baseU,hipUMult,vertUMult,hipCost,vertCost,costInt,discC,discCi,discQi,hipFracMort,50, FALSE)</f>
        <v>6.020120746349459</v>
      </c>
      <c r="Z5989" s="17">
        <v>5.211265517605578</v>
      </c>
      <c r="AA5989" s="27">
        <v>4300.0862473924717</v>
      </c>
      <c r="AB5989" s="27">
        <v>3722.3325125754127</v>
      </c>
      <c r="AC5989" s="1">
        <v>1</v>
      </c>
    </row>
    <row r="5990" spans="5:29" x14ac:dyDescent="0.35">
      <c r="E5990" s="1">
        <v>5986</v>
      </c>
      <c r="G5990" s="17">
        <v>0.17835932970046997</v>
      </c>
      <c r="H5990" s="17">
        <v>0.82658320665359497</v>
      </c>
      <c r="I5990" s="17">
        <v>0.36729365587234497</v>
      </c>
      <c r="J5990" s="17">
        <v>0.35859614610671997</v>
      </c>
      <c r="K5990" s="17">
        <v>0.17401057481765747</v>
      </c>
      <c r="M5990" s="17" cm="1">
        <f t="array" ref="M5990:Q5990">runSim(G5990,H5990,I5990,J5990,K5990,hipWeibAlpha,hipWeibBeta,1,vertWeibAlpha,vertWeibBeta,1,meanSurvival,sdSurvival,baseU,hipUMult,vertUMult,hipCost,vertCost,costComp,discC,discCi,discQi,hipFracMort,50, FALSE)</f>
        <v>7.1198062245591434</v>
      </c>
      <c r="N5990" s="17">
        <v>5.9624916878537491</v>
      </c>
      <c r="O5990" s="27">
        <v>3000</v>
      </c>
      <c r="P5990" s="27">
        <v>2660.4810668796786</v>
      </c>
      <c r="Q5990" s="1">
        <v>1</v>
      </c>
      <c r="Y5990" s="17" cm="1">
        <f t="array" ref="Y5990:AC5990">runSim(G5990,H5990,I5990,J5990,K5990,hipWeibAlpha,hipWeibBeta,2,vertWeibAlpha,vertWeibBeta,2,meanSurvival,sdSurvival,baseU,hipUMult,vertUMult,hipCost,vertCost,costInt,discC,discCi,discQi,hipFracMort,50, FALSE)</f>
        <v>7.3641964694810547</v>
      </c>
      <c r="Z5990" s="17">
        <v>6.1667140271011869</v>
      </c>
      <c r="AA5990" s="27">
        <v>8456.6793489184383</v>
      </c>
      <c r="AB5990" s="27">
        <v>6908.7574458676136</v>
      </c>
      <c r="AC5990" s="1">
        <v>1</v>
      </c>
    </row>
    <row r="5991" spans="5:29" x14ac:dyDescent="0.35">
      <c r="E5991" s="1">
        <v>5987</v>
      </c>
      <c r="G5991" s="17">
        <v>0.23718094825744629</v>
      </c>
      <c r="H5991" s="17">
        <v>0.57375931739807129</v>
      </c>
      <c r="I5991" s="17">
        <v>0.63912796974182129</v>
      </c>
      <c r="J5991" s="17">
        <v>0.25897049903869629</v>
      </c>
      <c r="K5991" s="17">
        <v>0.54710221290588379</v>
      </c>
      <c r="M5991" s="17" cm="1">
        <f t="array" ref="M5991:Q5991">runSim(G5991,H5991,I5991,J5991,K5991,hipWeibAlpha,hipWeibBeta,1,vertWeibAlpha,vertWeibBeta,1,meanSurvival,sdSurvival,baseU,hipUMult,vertUMult,hipCost,vertCost,costComp,discC,discCi,discQi,hipFracMort,50, FALSE)</f>
        <v>6.7554678754805417</v>
      </c>
      <c r="N5991" s="17">
        <v>5.7349570540516472</v>
      </c>
      <c r="O5991" s="27">
        <v>3000</v>
      </c>
      <c r="P5991" s="27">
        <v>2443.6277296800049</v>
      </c>
      <c r="Q5991" s="1">
        <v>1</v>
      </c>
      <c r="Y5991" s="17" cm="1">
        <f t="array" ref="Y5991:AC5991">runSim(G5991,H5991,I5991,J5991,K5991,hipWeibAlpha,hipWeibBeta,2,vertWeibAlpha,vertWeibBeta,2,meanSurvival,sdSurvival,baseU,hipUMult,vertUMult,hipCost,vertCost,costInt,discC,discCi,discQi,hipFracMort,50, FALSE)</f>
        <v>7.0423026449547423</v>
      </c>
      <c r="Z5991" s="17">
        <v>5.9528760147596014</v>
      </c>
      <c r="AA5991" s="27">
        <v>5030.2161749676734</v>
      </c>
      <c r="AB5991" s="27">
        <v>4252.0542962568588</v>
      </c>
      <c r="AC5991" s="1">
        <v>1</v>
      </c>
    </row>
    <row r="5992" spans="5:29" x14ac:dyDescent="0.35">
      <c r="E5992" s="1">
        <v>5988</v>
      </c>
      <c r="G5992" s="17">
        <v>0.22667068243026733</v>
      </c>
      <c r="H5992" s="17">
        <v>0.37318557500839233</v>
      </c>
      <c r="I5992" s="17">
        <v>0.11457961797714233</v>
      </c>
      <c r="J5992" s="17">
        <v>0.47380203008651733</v>
      </c>
      <c r="K5992" s="17">
        <v>0.40628188848495483</v>
      </c>
      <c r="M5992" s="17" cm="1">
        <f t="array" ref="M5992:Q5992">runSim(G5992,H5992,I5992,J5992,K5992,hipWeibAlpha,hipWeibBeta,1,vertWeibAlpha,vertWeibBeta,1,meanSurvival,sdSurvival,baseU,hipUMult,vertUMult,hipCost,vertCost,costComp,discC,discCi,discQi,hipFracMort,50, FALSE)</f>
        <v>7.8712561092140945</v>
      </c>
      <c r="N5992" s="17">
        <v>6.5164784862913052</v>
      </c>
      <c r="O5992" s="27">
        <v>10000</v>
      </c>
      <c r="P5992" s="27">
        <v>7071.1559651906318</v>
      </c>
      <c r="Q5992" s="1">
        <v>1</v>
      </c>
      <c r="Y5992" s="17" cm="1">
        <f t="array" ref="Y5992:AC5992">runSim(G5992,H5992,I5992,J5992,K5992,hipWeibAlpha,hipWeibBeta,2,vertWeibAlpha,vertWeibBeta,2,meanSurvival,sdSurvival,baseU,hipUMult,vertUMult,hipCost,vertCost,costInt,discC,discCi,discQi,hipFracMort,50, FALSE)</f>
        <v>8.2619967333502853</v>
      </c>
      <c r="Z5992" s="17">
        <v>6.7903925173120108</v>
      </c>
      <c r="AA5992" s="27">
        <v>5901.4262381073468</v>
      </c>
      <c r="AB5992" s="27">
        <v>4850.2803695085795</v>
      </c>
      <c r="AC5992" s="1">
        <v>1</v>
      </c>
    </row>
    <row r="5993" spans="5:29" x14ac:dyDescent="0.35">
      <c r="E5993" s="1">
        <v>5989</v>
      </c>
      <c r="G5993" s="17">
        <v>0.6978377103805542</v>
      </c>
      <c r="H5993" s="17">
        <v>0.7895430326461792</v>
      </c>
      <c r="I5993" s="17">
        <v>0.7528609037399292</v>
      </c>
      <c r="J5993" s="17">
        <v>1.8943667411804199E-2</v>
      </c>
      <c r="K5993" s="17">
        <v>0.8308790922164917</v>
      </c>
      <c r="M5993" s="17" cm="1">
        <f t="array" ref="M5993:Q5993">runSim(G5993,H5993,I5993,J5993,K5993,hipWeibAlpha,hipWeibBeta,1,vertWeibAlpha,vertWeibBeta,1,meanSurvival,sdSurvival,baseU,hipUMult,vertUMult,hipCost,vertCost,costComp,discC,discCi,discQi,hipFracMort,50, FALSE)</f>
        <v>3.9084452404402157</v>
      </c>
      <c r="N5993" s="17">
        <v>3.5527741832355817</v>
      </c>
      <c r="O5993" s="27">
        <v>3000</v>
      </c>
      <c r="P5993" s="27">
        <v>2624.3410398447481</v>
      </c>
      <c r="Q5993" s="1">
        <v>1</v>
      </c>
      <c r="Y5993" s="17" cm="1">
        <f t="array" ref="Y5993:AC5993">runSim(G5993,H5993,I5993,J5993,K5993,hipWeibAlpha,hipWeibBeta,2,vertWeibAlpha,vertWeibBeta,2,meanSurvival,sdSurvival,baseU,hipUMult,vertUMult,hipCost,vertCost,costInt,discC,discCi,discQi,hipFracMort,50, FALSE)</f>
        <v>4.0402497639626702</v>
      </c>
      <c r="Z5993" s="17">
        <v>3.6644192406154406</v>
      </c>
      <c r="AA5993" s="27">
        <v>2885.8926885447645</v>
      </c>
      <c r="AB5993" s="27">
        <v>2617.4423147253146</v>
      </c>
      <c r="AC5993" s="1">
        <v>1</v>
      </c>
    </row>
    <row r="5994" spans="5:29" x14ac:dyDescent="0.35">
      <c r="E5994" s="1">
        <v>5990</v>
      </c>
      <c r="G5994" s="17">
        <v>0.1529279351234436</v>
      </c>
      <c r="H5994" s="17">
        <v>0.2840619683265686</v>
      </c>
      <c r="I5994" s="17">
        <v>0.8316083550453186</v>
      </c>
      <c r="J5994" s="17">
        <v>2.1100640296936035E-3</v>
      </c>
      <c r="K5994" s="17">
        <v>0.7381787896156311</v>
      </c>
      <c r="M5994" s="17" cm="1">
        <f t="array" ref="M5994:Q5994">runSim(G5994,H5994,I5994,J5994,K5994,hipWeibAlpha,hipWeibBeta,1,vertWeibAlpha,vertWeibBeta,1,meanSurvival,sdSurvival,baseU,hipUMult,vertUMult,hipCost,vertCost,costComp,discC,discCi,discQi,hipFracMort,50, FALSE)</f>
        <v>2.3914359689205211</v>
      </c>
      <c r="N5994" s="17">
        <v>2.2562542606887495</v>
      </c>
      <c r="O5994" s="27">
        <v>0</v>
      </c>
      <c r="P5994" s="27">
        <v>0</v>
      </c>
      <c r="Q5994" s="1">
        <v>1</v>
      </c>
      <c r="Y5994" s="17" cm="1">
        <f t="array" ref="Y5994:AC5994">runSim(G5994,H5994,I5994,J5994,K5994,hipWeibAlpha,hipWeibBeta,2,vertWeibAlpha,vertWeibBeta,2,meanSurvival,sdSurvival,baseU,hipUMult,vertUMult,hipCost,vertCost,costInt,discC,discCi,discQi,hipFracMort,50, FALSE)</f>
        <v>2.3914359689205211</v>
      </c>
      <c r="Z5994" s="17">
        <v>2.2562542606887495</v>
      </c>
      <c r="AA5994" s="27">
        <v>1708.1685492289439</v>
      </c>
      <c r="AB5994" s="27">
        <v>1611.6101862062499</v>
      </c>
      <c r="AC5994" s="1">
        <v>1</v>
      </c>
    </row>
    <row r="5995" spans="5:29" x14ac:dyDescent="0.35">
      <c r="E5995" s="1">
        <v>5991</v>
      </c>
      <c r="G5995" s="17">
        <v>0.61938333511352539</v>
      </c>
      <c r="H5995" s="17">
        <v>7.2312355041503906E-3</v>
      </c>
      <c r="I5995" s="17">
        <v>5.2092075347900391E-2</v>
      </c>
      <c r="J5995" s="17">
        <v>0.63433694839477539</v>
      </c>
      <c r="K5995" s="17">
        <v>0.91050577163696289</v>
      </c>
      <c r="M5995" s="17" cm="1">
        <f t="array" ref="M5995:Q5995">runSim(G5995,H5995,I5995,J5995,K5995,hipWeibAlpha,hipWeibBeta,1,vertWeibAlpha,vertWeibBeta,1,meanSurvival,sdSurvival,baseU,hipUMult,vertUMult,hipCost,vertCost,costComp,discC,discCi,discQi,hipFracMort,50, FALSE)</f>
        <v>8.2966864796424176</v>
      </c>
      <c r="N5995" s="17">
        <v>6.7792308698226806</v>
      </c>
      <c r="O5995" s="27">
        <v>7000</v>
      </c>
      <c r="P5995" s="27">
        <v>5257.7945809910379</v>
      </c>
      <c r="Q5995" s="1">
        <v>1</v>
      </c>
      <c r="Y5995" s="17" cm="1">
        <f t="array" ref="Y5995:AC5995">runSim(G5995,H5995,I5995,J5995,K5995,hipWeibAlpha,hipWeibBeta,2,vertWeibAlpha,vertWeibBeta,2,meanSurvival,sdSurvival,baseU,hipUMult,vertUMult,hipCost,vertCost,costInt,discC,discCi,discQi,hipFracMort,50, FALSE)</f>
        <v>9.1210603119531726</v>
      </c>
      <c r="Z5995" s="17">
        <v>7.3508609609419597</v>
      </c>
      <c r="AA5995" s="27">
        <v>6515.0430799665528</v>
      </c>
      <c r="AB5995" s="27">
        <v>5250.6149721013999</v>
      </c>
      <c r="AC5995" s="1">
        <v>1</v>
      </c>
    </row>
    <row r="5996" spans="5:29" x14ac:dyDescent="0.35">
      <c r="E5996" s="1">
        <v>5992</v>
      </c>
      <c r="G5996" s="17">
        <v>0.41233891248703003</v>
      </c>
      <c r="H5996" s="17">
        <v>0.90504521131515503</v>
      </c>
      <c r="I5996" s="17">
        <v>0.70796269178390503</v>
      </c>
      <c r="J5996" s="17">
        <v>0.67997807264328003</v>
      </c>
      <c r="K5996" s="17">
        <v>0.39834660291671753</v>
      </c>
      <c r="M5996" s="17" cm="1">
        <f t="array" ref="M5996:Q5996">runSim(G5996,H5996,I5996,J5996,K5996,hipWeibAlpha,hipWeibBeta,1,vertWeibAlpha,vertWeibBeta,1,meanSurvival,sdSurvival,baseU,hipUMult,vertUMult,hipCost,vertCost,costComp,discC,discCi,discQi,hipFracMort,50, FALSE)</f>
        <v>8.037776307542817</v>
      </c>
      <c r="N5996" s="17">
        <v>6.5422249967525641</v>
      </c>
      <c r="O5996" s="27">
        <v>13000</v>
      </c>
      <c r="P5996" s="27">
        <v>10103.368965391373</v>
      </c>
      <c r="Q5996" s="1">
        <v>1</v>
      </c>
      <c r="Y5996" s="17" cm="1">
        <f t="array" ref="Y5996:AC5996">runSim(G5996,H5996,I5996,J5996,K5996,hipWeibAlpha,hipWeibBeta,2,vertWeibAlpha,vertWeibBeta,2,meanSurvival,sdSurvival,baseU,hipUMult,vertUMult,hipCost,vertCost,costInt,discC,discCi,discQi,hipFracMort,50, FALSE)</f>
        <v>8.7976030788368451</v>
      </c>
      <c r="Z5996" s="17">
        <v>7.0895678096353016</v>
      </c>
      <c r="AA5996" s="27">
        <v>12701.456225639246</v>
      </c>
      <c r="AB5996" s="27">
        <v>10034.909909221711</v>
      </c>
      <c r="AC5996" s="1">
        <v>1</v>
      </c>
    </row>
    <row r="5997" spans="5:29" x14ac:dyDescent="0.35">
      <c r="E5997" s="1">
        <v>5993</v>
      </c>
      <c r="G5997" s="17">
        <v>0.39400684833526611</v>
      </c>
      <c r="H5997" s="17">
        <v>0.94713795185089111</v>
      </c>
      <c r="I5997" s="17">
        <v>0.72588551044464111</v>
      </c>
      <c r="J5997" s="17">
        <v>0.65358936786651611</v>
      </c>
      <c r="K5997" s="17">
        <v>0.85785877704620361</v>
      </c>
      <c r="M5997" s="17" cm="1">
        <f t="array" ref="M5997:Q5997">runSim(G5997,H5997,I5997,J5997,K5997,hipWeibAlpha,hipWeibBeta,1,vertWeibAlpha,vertWeibBeta,1,meanSurvival,sdSurvival,baseU,hipUMult,vertUMult,hipCost,vertCost,costComp,discC,discCi,discQi,hipFracMort,50, FALSE)</f>
        <v>7.907719189138505</v>
      </c>
      <c r="N5997" s="17">
        <v>6.4478268327960384</v>
      </c>
      <c r="O5997" s="27">
        <v>13000</v>
      </c>
      <c r="P5997" s="27">
        <v>10213.997916279779</v>
      </c>
      <c r="Q5997" s="1">
        <v>1</v>
      </c>
      <c r="Y5997" s="17" cm="1">
        <f t="array" ref="Y5997:AC5997">runSim(G5997,H5997,I5997,J5997,K5997,hipWeibAlpha,hipWeibBeta,2,vertWeibAlpha,vertWeibBeta,2,meanSurvival,sdSurvival,baseU,hipUMult,vertUMult,hipCost,vertCost,costInt,discC,discCi,discQi,hipFracMort,50, FALSE)</f>
        <v>8.5676171038469597</v>
      </c>
      <c r="Z5997" s="17">
        <v>6.9229474256438426</v>
      </c>
      <c r="AA5997" s="27">
        <v>12592.543950541409</v>
      </c>
      <c r="AB5997" s="27">
        <v>10197.021141748846</v>
      </c>
      <c r="AC5997" s="1">
        <v>1</v>
      </c>
    </row>
    <row r="5998" spans="5:29" x14ac:dyDescent="0.35">
      <c r="E5998" s="1">
        <v>5994</v>
      </c>
      <c r="G5998" s="17">
        <v>0.55489903688430786</v>
      </c>
      <c r="H5998" s="17">
        <v>0.80175572633743286</v>
      </c>
      <c r="I5998" s="17">
        <v>0.90301305055618286</v>
      </c>
      <c r="J5998" s="17">
        <v>0.58865147829055786</v>
      </c>
      <c r="K5998" s="17">
        <v>0.89771825075149536</v>
      </c>
      <c r="M5998" s="17" cm="1">
        <f t="array" ref="M5998:Q5998">runSim(G5998,H5998,I5998,J5998,K5998,hipWeibAlpha,hipWeibBeta,1,vertWeibAlpha,vertWeibBeta,1,meanSurvival,sdSurvival,baseU,hipUMult,vertUMult,hipCost,vertCost,costComp,discC,discCi,discQi,hipFracMort,50, FALSE)</f>
        <v>7.6306207639376193</v>
      </c>
      <c r="N5998" s="17">
        <v>6.2913304515290678</v>
      </c>
      <c r="O5998" s="27">
        <v>13000</v>
      </c>
      <c r="P5998" s="27">
        <v>10228.734232231531</v>
      </c>
      <c r="Q5998" s="1">
        <v>1</v>
      </c>
      <c r="Y5998" s="17" cm="1">
        <f t="array" ref="Y5998:AC5998">runSim(G5998,H5998,I5998,J5998,K5998,hipWeibAlpha,hipWeibBeta,2,vertWeibAlpha,vertWeibBeta,2,meanSurvival,sdSurvival,baseU,hipUMult,vertUMult,hipCost,vertCost,costInt,discC,discCi,discQi,hipFracMort,50, FALSE)</f>
        <v>8.5099674865611217</v>
      </c>
      <c r="Z5998" s="17">
        <v>6.9347499438456488</v>
      </c>
      <c r="AA5998" s="27">
        <v>12336.116165813808</v>
      </c>
      <c r="AB5998" s="27">
        <v>9572.9137195368767</v>
      </c>
      <c r="AC5998" s="1">
        <v>1</v>
      </c>
    </row>
    <row r="5999" spans="5:29" x14ac:dyDescent="0.35">
      <c r="E5999" s="1">
        <v>5995</v>
      </c>
      <c r="G5999" s="17">
        <v>0.19203448295593262</v>
      </c>
      <c r="H5999" s="17">
        <v>0.73271441459655762</v>
      </c>
      <c r="I5999" s="17">
        <v>0.11644244194030762</v>
      </c>
      <c r="J5999" s="17">
        <v>0.65327715873718262</v>
      </c>
      <c r="K5999" s="17">
        <v>0.96045184135437012</v>
      </c>
      <c r="M5999" s="17" cm="1">
        <f t="array" ref="M5999:Q5999">runSim(G5999,H5999,I5999,J5999,K5999,hipWeibAlpha,hipWeibBeta,1,vertWeibAlpha,vertWeibBeta,1,meanSurvival,sdSurvival,baseU,hipUMult,vertUMult,hipCost,vertCost,costComp,discC,discCi,discQi,hipFracMort,50, FALSE)</f>
        <v>8.3261283011448715</v>
      </c>
      <c r="N5999" s="17">
        <v>6.7754557884623097</v>
      </c>
      <c r="O5999" s="27">
        <v>10000</v>
      </c>
      <c r="P5999" s="27">
        <v>7313.0331624198325</v>
      </c>
      <c r="Q5999" s="1">
        <v>1</v>
      </c>
      <c r="Y5999" s="17" cm="1">
        <f t="array" ref="Y5999:AC5999">runSim(G5999,H5999,I5999,J5999,K5999,hipWeibAlpha,hipWeibBeta,2,vertWeibAlpha,vertWeibBeta,2,meanSurvival,sdSurvival,baseU,hipUMult,vertUMult,hipCost,vertCost,costInt,discC,discCi,discQi,hipFracMort,50, FALSE)</f>
        <v>8.9296003685868914</v>
      </c>
      <c r="Z5999" s="17">
        <v>7.2147990210191466</v>
      </c>
      <c r="AA5999" s="27">
        <v>9591.2750145951886</v>
      </c>
      <c r="AB5999" s="27">
        <v>7506.2290161219789</v>
      </c>
      <c r="AC5999" s="1">
        <v>1</v>
      </c>
    </row>
    <row r="6000" spans="5:29" x14ac:dyDescent="0.35">
      <c r="E6000" s="1">
        <v>5996</v>
      </c>
      <c r="G6000" s="17">
        <v>0.60869210958480835</v>
      </c>
      <c r="H6000" s="17">
        <v>0.14290231466293335</v>
      </c>
      <c r="I6000" s="17">
        <v>0.92921823263168335</v>
      </c>
      <c r="J6000" s="17">
        <v>0.53746408224105835</v>
      </c>
      <c r="K6000" s="17">
        <v>0.91281503438949585</v>
      </c>
      <c r="M6000" s="17" cm="1">
        <f t="array" ref="M6000:Q6000">runSim(G6000,H6000,I6000,J6000,K6000,hipWeibAlpha,hipWeibBeta,1,vertWeibAlpha,vertWeibBeta,1,meanSurvival,sdSurvival,baseU,hipUMult,vertUMult,hipCost,vertCost,costComp,discC,discCi,discQi,hipFracMort,50, FALSE)</f>
        <v>7.8580910250734215</v>
      </c>
      <c r="N6000" s="17">
        <v>6.4955423072444578</v>
      </c>
      <c r="O6000" s="27">
        <v>10000</v>
      </c>
      <c r="P6000" s="27">
        <v>7287.9653575807224</v>
      </c>
      <c r="Q6000" s="1">
        <v>1</v>
      </c>
      <c r="Y6000" s="17" cm="1">
        <f t="array" ref="Y6000:AC6000">runSim(G6000,H6000,I6000,J6000,K6000,hipWeibAlpha,hipWeibBeta,2,vertWeibAlpha,vertWeibBeta,2,meanSurvival,sdSurvival,baseU,hipUMult,vertUMult,hipCost,vertCost,costInt,discC,discCi,discQi,hipFracMort,50, FALSE)</f>
        <v>8.5974986630942869</v>
      </c>
      <c r="Z6000" s="17">
        <v>7.0121002439155999</v>
      </c>
      <c r="AA6000" s="27">
        <v>6141.070473638777</v>
      </c>
      <c r="AB6000" s="27">
        <v>5008.6430313682849</v>
      </c>
      <c r="AC6000" s="1">
        <v>1</v>
      </c>
    </row>
    <row r="6001" spans="5:29" x14ac:dyDescent="0.35">
      <c r="E6001" s="1">
        <v>5997</v>
      </c>
      <c r="G6001" s="17">
        <v>0.31202733516693115</v>
      </c>
      <c r="H6001" s="17">
        <v>0.24064671993255615</v>
      </c>
      <c r="I6001" s="17">
        <v>6.9198966026306152E-2</v>
      </c>
      <c r="J6001" s="17">
        <v>0.58821141719818115</v>
      </c>
      <c r="K6001" s="17">
        <v>0.57153356075286865</v>
      </c>
      <c r="M6001" s="17" cm="1">
        <f t="array" ref="M6001:Q6001">runSim(G6001,H6001,I6001,J6001,K6001,hipWeibAlpha,hipWeibBeta,1,vertWeibAlpha,vertWeibBeta,1,meanSurvival,sdSurvival,baseU,hipUMult,vertUMult,hipCost,vertCost,costComp,discC,discCi,discQi,hipFracMort,50, FALSE)</f>
        <v>8.2905614712959466</v>
      </c>
      <c r="N6001" s="17">
        <v>6.7975468025807704</v>
      </c>
      <c r="O6001" s="27">
        <v>10000</v>
      </c>
      <c r="P6001" s="27">
        <v>7056.6498657740231</v>
      </c>
      <c r="Q6001" s="1">
        <v>1</v>
      </c>
      <c r="Y6001" s="17" cm="1">
        <f t="array" ref="Y6001:AC6001">runSim(G6001,H6001,I6001,J6001,K6001,hipWeibAlpha,hipWeibBeta,2,vertWeibAlpha,vertWeibBeta,2,meanSurvival,sdSurvival,baseU,hipUMult,vertUMult,hipCost,vertCost,costInt,discC,discCi,discQi,hipFracMort,50, FALSE)</f>
        <v>8.868187595151829</v>
      </c>
      <c r="Z6001" s="17">
        <v>7.1883325457931306</v>
      </c>
      <c r="AA6001" s="27">
        <v>6334.4197108227354</v>
      </c>
      <c r="AB6001" s="27">
        <v>5134.5232469950934</v>
      </c>
      <c r="AC6001" s="1">
        <v>1</v>
      </c>
    </row>
    <row r="6002" spans="5:29" x14ac:dyDescent="0.35">
      <c r="E6002" s="1">
        <v>5998</v>
      </c>
      <c r="G6002" s="17">
        <v>0.52959734201431274</v>
      </c>
      <c r="H6002" s="17">
        <v>0.14998918771743774</v>
      </c>
      <c r="I6002" s="17">
        <v>0.10183244943618774</v>
      </c>
      <c r="J6002" s="17">
        <v>0.51354509592056274</v>
      </c>
      <c r="K6002" s="17">
        <v>0.23545366525650024</v>
      </c>
      <c r="M6002" s="17" cm="1">
        <f t="array" ref="M6002:Q6002">runSim(G6002,H6002,I6002,J6002,K6002,hipWeibAlpha,hipWeibBeta,1,vertWeibAlpha,vertWeibBeta,1,meanSurvival,sdSurvival,baseU,hipUMult,vertUMult,hipCost,vertCost,costComp,discC,discCi,discQi,hipFracMort,50, FALSE)</f>
        <v>7.8592129348196043</v>
      </c>
      <c r="N6002" s="17">
        <v>6.5040433895960579</v>
      </c>
      <c r="O6002" s="27">
        <v>10000</v>
      </c>
      <c r="P6002" s="27">
        <v>7202.1665298665903</v>
      </c>
      <c r="Q6002" s="1">
        <v>1</v>
      </c>
      <c r="Y6002" s="17" cm="1">
        <f t="array" ref="Y6002:AC6002">runSim(G6002,H6002,I6002,J6002,K6002,hipWeibAlpha,hipWeibBeta,2,vertWeibAlpha,vertWeibBeta,2,meanSurvival,sdSurvival,baseU,hipUMult,vertUMult,hipCost,vertCost,costInt,discC,discCi,discQi,hipFracMort,50, FALSE)</f>
        <v>8.4713139972554128</v>
      </c>
      <c r="Z6002" s="17">
        <v>6.9291429841469228</v>
      </c>
      <c r="AA6002" s="27">
        <v>6050.9385694681523</v>
      </c>
      <c r="AB6002" s="27">
        <v>4949.3878458192303</v>
      </c>
      <c r="AC6002" s="1">
        <v>1</v>
      </c>
    </row>
    <row r="6003" spans="5:29" x14ac:dyDescent="0.35">
      <c r="E6003" s="1">
        <v>5999</v>
      </c>
      <c r="G6003" s="17">
        <v>0.33166027069091797</v>
      </c>
      <c r="H6003" s="17">
        <v>0.25173473358154297</v>
      </c>
      <c r="I6003" s="17">
        <v>8.3704948425292969E-2</v>
      </c>
      <c r="J6003" s="17">
        <v>0.94231700897216797</v>
      </c>
      <c r="K6003" s="17">
        <v>0.76096630096435547</v>
      </c>
      <c r="M6003" s="17" cm="1">
        <f t="array" ref="M6003:Q6003">runSim(G6003,H6003,I6003,J6003,K6003,hipWeibAlpha,hipWeibBeta,1,vertWeibAlpha,vertWeibBeta,1,meanSurvival,sdSurvival,baseU,hipUMult,vertUMult,hipCost,vertCost,costComp,discC,discCi,discQi,hipFracMort,50, FALSE)</f>
        <v>10.173906466946702</v>
      </c>
      <c r="N6003" s="17">
        <v>7.9310364226722978</v>
      </c>
      <c r="O6003" s="27">
        <v>10000</v>
      </c>
      <c r="P6003" s="27">
        <v>7091.4298338109638</v>
      </c>
      <c r="Q6003" s="1">
        <v>1</v>
      </c>
      <c r="Y6003" s="17" cm="1">
        <f t="array" ref="Y6003:AC6003">runSim(G6003,H6003,I6003,J6003,K6003,hipWeibAlpha,hipWeibBeta,2,vertWeibAlpha,vertWeibBeta,2,meanSurvival,sdSurvival,baseU,hipUMult,vertUMult,hipCost,vertCost,costInt,discC,discCi,discQi,hipFracMort,50, FALSE)</f>
        <v>11.706503813360909</v>
      </c>
      <c r="Z6003" s="17">
        <v>8.9016834555890991</v>
      </c>
      <c r="AA6003" s="27">
        <v>8361.7884381149361</v>
      </c>
      <c r="AB6003" s="27">
        <v>6358.3453254207852</v>
      </c>
      <c r="AC6003" s="1">
        <v>1</v>
      </c>
    </row>
    <row r="6004" spans="5:29" x14ac:dyDescent="0.35">
      <c r="E6004" s="1">
        <v>6000</v>
      </c>
      <c r="G6004" s="17">
        <v>0.24865263700485229</v>
      </c>
      <c r="H6004" s="17">
        <v>0.14467924833297729</v>
      </c>
      <c r="I6004" s="17">
        <v>0.58626860380172729</v>
      </c>
      <c r="J6004" s="17">
        <v>0.72918242216110229</v>
      </c>
      <c r="K6004" s="17">
        <v>0.32010954618453979</v>
      </c>
      <c r="M6004" s="17" cm="1">
        <f t="array" ref="M6004:Q6004">runSim(G6004,H6004,I6004,J6004,K6004,hipWeibAlpha,hipWeibBeta,1,vertWeibAlpha,vertWeibBeta,1,meanSurvival,sdSurvival,baseU,hipUMult,vertUMult,hipCost,vertCost,costComp,discC,discCi,discQi,hipFracMort,50, FALSE)</f>
        <v>9.0198787330768173</v>
      </c>
      <c r="N6004" s="17">
        <v>7.2715163828930995</v>
      </c>
      <c r="O6004" s="27">
        <v>10000</v>
      </c>
      <c r="P6004" s="27">
        <v>6863.6753559076715</v>
      </c>
      <c r="Q6004" s="1">
        <v>1</v>
      </c>
      <c r="Y6004" s="17" cm="1">
        <f t="array" ref="Y6004:AC6004">runSim(G6004,H6004,I6004,J6004,K6004,hipWeibAlpha,hipWeibBeta,2,vertWeibAlpha,vertWeibBeta,2,meanSurvival,sdSurvival,baseU,hipUMult,vertUMult,hipCost,vertCost,costInt,discC,discCi,discQi,hipFracMort,50, FALSE)</f>
        <v>9.6817185953407154</v>
      </c>
      <c r="Z6004" s="17">
        <v>7.704088675207756</v>
      </c>
      <c r="AA6004" s="27">
        <v>6915.513282386225</v>
      </c>
      <c r="AB6004" s="27">
        <v>5502.9204822912552</v>
      </c>
      <c r="AC6004" s="1">
        <v>1</v>
      </c>
    </row>
    <row r="6005" spans="5:29" x14ac:dyDescent="0.35">
      <c r="E6005" s="1">
        <v>6001</v>
      </c>
      <c r="G6005" s="17">
        <v>0.46563208103179932</v>
      </c>
      <c r="H6005" s="17">
        <v>0.80880224704742432</v>
      </c>
      <c r="I6005" s="17">
        <v>0.67153418064117432</v>
      </c>
      <c r="J6005" s="17">
        <v>8.6542725563049316E-2</v>
      </c>
      <c r="K6005" s="17">
        <v>0.17313635349273682</v>
      </c>
      <c r="M6005" s="17" cm="1">
        <f t="array" ref="M6005:Q6005">runSim(G6005,H6005,I6005,J6005,K6005,hipWeibAlpha,hipWeibBeta,1,vertWeibAlpha,vertWeibBeta,1,meanSurvival,sdSurvival,baseU,hipUMult,vertUMult,hipCost,vertCost,costComp,discC,discCi,discQi,hipFracMort,50, FALSE)</f>
        <v>5.2431119576799894</v>
      </c>
      <c r="N6005" s="17">
        <v>4.6065071007831673</v>
      </c>
      <c r="O6005" s="27">
        <v>3000</v>
      </c>
      <c r="P6005" s="27">
        <v>2642.7906700925819</v>
      </c>
      <c r="Q6005" s="1">
        <v>1</v>
      </c>
      <c r="Y6005" s="17" cm="1">
        <f t="array" ref="Y6005:AC6005">runSim(G6005,H6005,I6005,J6005,K6005,hipWeibAlpha,hipWeibBeta,2,vertWeibAlpha,vertWeibBeta,2,meanSurvival,sdSurvival,baseU,hipUMult,vertUMult,hipCost,vertCost,costInt,discC,discCi,discQi,hipFracMort,50, FALSE)</f>
        <v>5.5010774228852775</v>
      </c>
      <c r="Z6005" s="17">
        <v>4.8199416075921553</v>
      </c>
      <c r="AA6005" s="27">
        <v>6956.4654702180178</v>
      </c>
      <c r="AB6005" s="27">
        <v>5791.7840159318112</v>
      </c>
      <c r="AC6005" s="1">
        <v>1</v>
      </c>
    </row>
    <row r="6006" spans="5:29" x14ac:dyDescent="0.35">
      <c r="E6006" s="1">
        <v>6002</v>
      </c>
      <c r="G6006" s="17">
        <v>9.8324120044708252E-2</v>
      </c>
      <c r="H6006" s="17">
        <v>0.97506362199783325</v>
      </c>
      <c r="I6006" s="17">
        <v>0.82436782121658325</v>
      </c>
      <c r="J6006" s="17">
        <v>4.8092186450958252E-2</v>
      </c>
      <c r="K6006" s="17">
        <v>0.21018630266189575</v>
      </c>
      <c r="M6006" s="17" cm="1">
        <f t="array" ref="M6006:Q6006">runSim(G6006,H6006,I6006,J6006,K6006,hipWeibAlpha,hipWeibBeta,1,vertWeibAlpha,vertWeibBeta,1,meanSurvival,sdSurvival,baseU,hipUMult,vertUMult,hipCost,vertCost,costComp,discC,discCi,discQi,hipFracMort,50, FALSE)</f>
        <v>4.5047101047742801</v>
      </c>
      <c r="N6006" s="17">
        <v>4.0107563916373126</v>
      </c>
      <c r="O6006" s="27">
        <v>6000</v>
      </c>
      <c r="P6006" s="27">
        <v>5416.1142851910872</v>
      </c>
      <c r="Q6006" s="1">
        <v>1</v>
      </c>
      <c r="Y6006" s="17" cm="1">
        <f t="array" ref="Y6006:AC6006">runSim(G6006,H6006,I6006,J6006,K6006,hipWeibAlpha,hipWeibBeta,2,vertWeibAlpha,vertWeibBeta,2,meanSurvival,sdSurvival,baseU,hipUMult,vertUMult,hipCost,vertCost,costInt,discC,discCi,discQi,hipFracMort,50, FALSE)</f>
        <v>4.5937000019922332</v>
      </c>
      <c r="Z6006" s="17">
        <v>4.0941024696896342</v>
      </c>
      <c r="AA6006" s="27">
        <v>9504.5398472669258</v>
      </c>
      <c r="AB6006" s="27">
        <v>8298.3861144426737</v>
      </c>
      <c r="AC6006" s="1">
        <v>1</v>
      </c>
    </row>
    <row r="6007" spans="5:29" x14ac:dyDescent="0.35">
      <c r="E6007" s="1">
        <v>6003</v>
      </c>
      <c r="G6007" s="17">
        <v>0.78685688972473145</v>
      </c>
      <c r="H6007" s="17">
        <v>0.43788838386535645</v>
      </c>
      <c r="I6007" s="17">
        <v>0.57747578620910645</v>
      </c>
      <c r="J6007" s="17">
        <v>0.50005269050598145</v>
      </c>
      <c r="K6007" s="17">
        <v>0.74814534187316895</v>
      </c>
      <c r="M6007" s="17" cm="1">
        <f t="array" ref="M6007:Q6007">runSim(G6007,H6007,I6007,J6007,K6007,hipWeibAlpha,hipWeibBeta,1,vertWeibAlpha,vertWeibBeta,1,meanSurvival,sdSurvival,baseU,hipUMult,vertUMult,hipCost,vertCost,costComp,discC,discCi,discQi,hipFracMort,50, FALSE)</f>
        <v>7.2763548826849274</v>
      </c>
      <c r="N6007" s="17">
        <v>6.071448770470024</v>
      </c>
      <c r="O6007" s="27">
        <v>10000</v>
      </c>
      <c r="P6007" s="27">
        <v>7838.6616593288072</v>
      </c>
      <c r="Q6007" s="1">
        <v>1</v>
      </c>
      <c r="Y6007" s="17" cm="1">
        <f t="array" ref="Y6007:AC6007">runSim(G6007,H6007,I6007,J6007,K6007,hipWeibAlpha,hipWeibBeta,2,vertWeibAlpha,vertWeibBeta,2,meanSurvival,sdSurvival,baseU,hipUMult,vertUMult,hipCost,vertCost,costInt,discC,discCi,discQi,hipFracMort,50, FALSE)</f>
        <v>8.4002773585762114</v>
      </c>
      <c r="Z6007" s="17">
        <v>6.8822147268958984</v>
      </c>
      <c r="AA6007" s="27">
        <v>6000.1981132687224</v>
      </c>
      <c r="AB6007" s="27">
        <v>4915.8676620684992</v>
      </c>
      <c r="AC6007" s="1">
        <v>1</v>
      </c>
    </row>
    <row r="6008" spans="5:29" x14ac:dyDescent="0.35">
      <c r="E6008" s="1">
        <v>6004</v>
      </c>
      <c r="G6008" s="17">
        <v>0.64893192052841187</v>
      </c>
      <c r="H6008" s="17">
        <v>0.85208743810653687</v>
      </c>
      <c r="I6008" s="17">
        <v>0.37082523107528687</v>
      </c>
      <c r="J6008" s="17">
        <v>0.82184451818466187</v>
      </c>
      <c r="K6008" s="17">
        <v>0.87444156408309937</v>
      </c>
      <c r="M6008" s="17" cm="1">
        <f t="array" ref="M6008:Q6008">runSim(G6008,H6008,I6008,J6008,K6008,hipWeibAlpha,hipWeibBeta,1,vertWeibAlpha,vertWeibBeta,1,meanSurvival,sdSurvival,baseU,hipUMult,vertUMult,hipCost,vertCost,costComp,discC,discCi,discQi,hipFracMort,50, FALSE)</f>
        <v>8.4787726708429538</v>
      </c>
      <c r="N6008" s="17">
        <v>6.7974348024664248</v>
      </c>
      <c r="O6008" s="27">
        <v>13000</v>
      </c>
      <c r="P6008" s="27">
        <v>10026.108245115254</v>
      </c>
      <c r="Q6008" s="1">
        <v>1</v>
      </c>
      <c r="Y6008" s="17" cm="1">
        <f t="array" ref="Y6008:AC6008">runSim(G6008,H6008,I6008,J6008,K6008,hipWeibAlpha,hipWeibBeta,2,vertWeibAlpha,vertWeibBeta,2,meanSurvival,sdSurvival,baseU,hipUMult,vertUMult,hipCost,vertCost,costInt,discC,discCi,discQi,hipFracMort,50, FALSE)</f>
        <v>9.7514612182576794</v>
      </c>
      <c r="Z6008" s="17">
        <v>7.6965311356016395</v>
      </c>
      <c r="AA6008" s="27">
        <v>13383.625908790469</v>
      </c>
      <c r="AB6008" s="27">
        <v>10026.148320234906</v>
      </c>
      <c r="AC6008" s="1">
        <v>1</v>
      </c>
    </row>
    <row r="6009" spans="5:29" x14ac:dyDescent="0.35">
      <c r="E6009" s="1">
        <v>6005</v>
      </c>
      <c r="G6009" s="17">
        <v>0.21718680858612061</v>
      </c>
      <c r="H6009" s="17">
        <v>0.13897025585174561</v>
      </c>
      <c r="I6009" s="17">
        <v>0.77025687694549561</v>
      </c>
      <c r="J6009" s="17">
        <v>0.76094901561737061</v>
      </c>
      <c r="K6009" s="17">
        <v>0.21253287792205811</v>
      </c>
      <c r="M6009" s="17" cm="1">
        <f t="array" ref="M6009:Q6009">runSim(G6009,H6009,I6009,J6009,K6009,hipWeibAlpha,hipWeibBeta,1,vertWeibAlpha,vertWeibBeta,1,meanSurvival,sdSurvival,baseU,hipUMult,vertUMult,hipCost,vertCost,costComp,discC,discCi,discQi,hipFracMort,50, FALSE)</f>
        <v>9.2108860968749013</v>
      </c>
      <c r="N6009" s="17">
        <v>7.3929667317127521</v>
      </c>
      <c r="O6009" s="27">
        <v>10000</v>
      </c>
      <c r="P6009" s="27">
        <v>6813.5257317695705</v>
      </c>
      <c r="Q6009" s="1">
        <v>1</v>
      </c>
      <c r="Y6009" s="17" cm="1">
        <f t="array" ref="Y6009:AC6009">runSim(G6009,H6009,I6009,J6009,K6009,hipWeibAlpha,hipWeibBeta,2,vertWeibAlpha,vertWeibBeta,2,meanSurvival,sdSurvival,baseU,hipUMult,vertUMult,hipCost,vertCost,costInt,discC,discCi,discQi,hipFracMort,50, FALSE)</f>
        <v>9.8896530711701143</v>
      </c>
      <c r="Z6009" s="17">
        <v>7.8326377652806176</v>
      </c>
      <c r="AA6009" s="27">
        <v>7064.0379079786535</v>
      </c>
      <c r="AB6009" s="27">
        <v>5594.7412609147277</v>
      </c>
      <c r="AC6009" s="1">
        <v>1</v>
      </c>
    </row>
    <row r="6010" spans="5:29" x14ac:dyDescent="0.35">
      <c r="E6010" s="1">
        <v>6006</v>
      </c>
      <c r="G6010" s="17">
        <v>0.23648220300674438</v>
      </c>
      <c r="H6010" s="17">
        <v>0.87738186120986938</v>
      </c>
      <c r="I6010" s="17">
        <v>0.42102199792861938</v>
      </c>
      <c r="J6010" s="17">
        <v>0.41769558191299438</v>
      </c>
      <c r="K6010" s="17">
        <v>0.23481899499893188</v>
      </c>
      <c r="M6010" s="17" cm="1">
        <f t="array" ref="M6010:Q6010">runSim(G6010,H6010,I6010,J6010,K6010,hipWeibAlpha,hipWeibBeta,1,vertWeibAlpha,vertWeibBeta,1,meanSurvival,sdSurvival,baseU,hipUMult,vertUMult,hipCost,vertCost,costComp,discC,discCi,discQi,hipFracMort,50, FALSE)</f>
        <v>7.3038852716480527</v>
      </c>
      <c r="N6010" s="17">
        <v>6.0790093138598325</v>
      </c>
      <c r="O6010" s="27">
        <v>13000</v>
      </c>
      <c r="P6010" s="27">
        <v>9619.7593853917861</v>
      </c>
      <c r="Q6010" s="1">
        <v>1</v>
      </c>
      <c r="Y6010" s="17" cm="1">
        <f t="array" ref="Y6010:AC6010">runSim(G6010,H6010,I6010,J6010,K6010,hipWeibAlpha,hipWeibBeta,2,vertWeibAlpha,vertWeibBeta,2,meanSurvival,sdSurvival,baseU,hipUMult,vertUMult,hipCost,vertCost,costInt,discC,discCi,discQi,hipFracMort,50, FALSE)</f>
        <v>7.5723550365843524</v>
      </c>
      <c r="Z6010" s="17">
        <v>6.298429531571216</v>
      </c>
      <c r="AA6010" s="27">
        <v>8688.3115859609061</v>
      </c>
      <c r="AB6010" s="27">
        <v>7165.6982702253945</v>
      </c>
      <c r="AC6010" s="1">
        <v>1</v>
      </c>
    </row>
    <row r="6011" spans="5:29" x14ac:dyDescent="0.35">
      <c r="E6011" s="1">
        <v>6007</v>
      </c>
      <c r="G6011" s="17">
        <v>0.44391584396362305</v>
      </c>
      <c r="H6011" s="17">
        <v>0.30246686935424805</v>
      </c>
      <c r="I6011" s="17">
        <v>0.35904645919799805</v>
      </c>
      <c r="J6011" s="17">
        <v>0.46277570724487305</v>
      </c>
      <c r="K6011" s="17">
        <v>0.49578046798706055</v>
      </c>
      <c r="M6011" s="17" cm="1">
        <f t="array" ref="M6011:Q6011">runSim(G6011,H6011,I6011,J6011,K6011,hipWeibAlpha,hipWeibBeta,1,vertWeibAlpha,vertWeibBeta,1,meanSurvival,sdSurvival,baseU,hipUMult,vertUMult,hipCost,vertCost,costComp,discC,discCi,discQi,hipFracMort,50, FALSE)</f>
        <v>7.6450677652831249</v>
      </c>
      <c r="N6011" s="17">
        <v>6.3616575847238863</v>
      </c>
      <c r="O6011" s="27">
        <v>10000</v>
      </c>
      <c r="P6011" s="27">
        <v>7270.0839999704967</v>
      </c>
      <c r="Q6011" s="1">
        <v>1</v>
      </c>
      <c r="Y6011" s="17" cm="1">
        <f t="array" ref="Y6011:AC6011">runSim(G6011,H6011,I6011,J6011,K6011,hipWeibAlpha,hipWeibBeta,2,vertWeibAlpha,vertWeibBeta,2,meanSurvival,sdSurvival,baseU,hipUMult,vertUMult,hipCost,vertCost,costInt,discC,discCi,discQi,hipFracMort,50, FALSE)</f>
        <v>8.2037691279931959</v>
      </c>
      <c r="Z6011" s="17">
        <v>6.7515406658406567</v>
      </c>
      <c r="AA6011" s="27">
        <v>5859.8350914237117</v>
      </c>
      <c r="AB6011" s="27">
        <v>4822.5290470290402</v>
      </c>
      <c r="AC6011" s="1">
        <v>1</v>
      </c>
    </row>
    <row r="6012" spans="5:29" x14ac:dyDescent="0.35">
      <c r="E6012" s="1">
        <v>6008</v>
      </c>
      <c r="G6012" s="17">
        <v>0.71315544843673706</v>
      </c>
      <c r="H6012" s="17">
        <v>0.79375237226486206</v>
      </c>
      <c r="I6012" s="17">
        <v>0.56151360273361206</v>
      </c>
      <c r="J6012" s="17">
        <v>0.96907585859298706</v>
      </c>
      <c r="K6012" s="17">
        <v>0.41693657636642456</v>
      </c>
      <c r="M6012" s="17" cm="1">
        <f t="array" ref="M6012:Q6012">runSim(G6012,H6012,I6012,J6012,K6012,hipWeibAlpha,hipWeibBeta,1,vertWeibAlpha,vertWeibBeta,1,meanSurvival,sdSurvival,baseU,hipUMult,vertUMult,hipCost,vertCost,costComp,discC,discCi,discQi,hipFracMort,50, FALSE)</f>
        <v>9.7871116725204068</v>
      </c>
      <c r="N6012" s="17">
        <v>7.5471194980200655</v>
      </c>
      <c r="O6012" s="27">
        <v>13000</v>
      </c>
      <c r="P6012" s="27">
        <v>10145.642409811564</v>
      </c>
      <c r="Q6012" s="1">
        <v>1</v>
      </c>
      <c r="Y6012" s="17" cm="1">
        <f t="array" ref="Y6012:AC6012">runSim(G6012,H6012,I6012,J6012,K6012,hipWeibAlpha,hipWeibBeta,2,vertWeibAlpha,vertWeibBeta,2,meanSurvival,sdSurvival,baseU,hipUMult,vertUMult,hipCost,vertCost,costInt,discC,discCi,discQi,hipFracMort,50, FALSE)</f>
        <v>11.257209575215462</v>
      </c>
      <c r="Z6012" s="17">
        <v>8.5806088160639113</v>
      </c>
      <c r="AA6012" s="27">
        <v>21801.072772301959</v>
      </c>
      <c r="AB6012" s="27">
        <v>14915.106680038398</v>
      </c>
      <c r="AC6012" s="1">
        <v>1</v>
      </c>
    </row>
    <row r="6013" spans="5:29" x14ac:dyDescent="0.35">
      <c r="E6013" s="1">
        <v>6009</v>
      </c>
      <c r="G6013" s="17">
        <v>0.16831505298614502</v>
      </c>
      <c r="H6013" s="17">
        <v>0.95777428150177002</v>
      </c>
      <c r="I6013" s="17">
        <v>0.84199059009552002</v>
      </c>
      <c r="J6013" s="17">
        <v>0.46305382251739502</v>
      </c>
      <c r="K6013" s="17">
        <v>0.47884666919708252</v>
      </c>
      <c r="M6013" s="17" cm="1">
        <f t="array" ref="M6013:Q6013">runSim(G6013,H6013,I6013,J6013,K6013,hipWeibAlpha,hipWeibBeta,1,vertWeibAlpha,vertWeibBeta,1,meanSurvival,sdSurvival,baseU,hipUMult,vertUMult,hipCost,vertCost,costComp,discC,discCi,discQi,hipFracMort,50, FALSE)</f>
        <v>7.4745650432061845</v>
      </c>
      <c r="N6013" s="17">
        <v>6.1725903299457521</v>
      </c>
      <c r="O6013" s="27">
        <v>13000</v>
      </c>
      <c r="P6013" s="27">
        <v>10065.182542773528</v>
      </c>
      <c r="Q6013" s="1">
        <v>1</v>
      </c>
      <c r="Y6013" s="17" cm="1">
        <f t="array" ref="Y6013:AC6013">runSim(G6013,H6013,I6013,J6013,K6013,hipWeibAlpha,hipWeibBeta,2,vertWeibAlpha,vertWeibBeta,2,meanSurvival,sdSurvival,baseU,hipUMult,vertUMult,hipCost,vertCost,costInt,discC,discCi,discQi,hipFracMort,50, FALSE)</f>
        <v>7.6173499040429569</v>
      </c>
      <c r="Z6013" s="17">
        <v>6.2970995055745256</v>
      </c>
      <c r="AA6013" s="27">
        <v>11860.885329870922</v>
      </c>
      <c r="AB6013" s="27">
        <v>9886.3977309193324</v>
      </c>
      <c r="AC6013" s="1">
        <v>1</v>
      </c>
    </row>
    <row r="6014" spans="5:29" x14ac:dyDescent="0.35">
      <c r="E6014" s="1">
        <v>6010</v>
      </c>
      <c r="G6014" s="17">
        <v>0.20170098543167114</v>
      </c>
      <c r="H6014" s="17">
        <v>0.73957329988479614</v>
      </c>
      <c r="I6014" s="17">
        <v>0.52442437410354614</v>
      </c>
      <c r="J6014" s="17">
        <v>0.12998467683792114</v>
      </c>
      <c r="K6014" s="17">
        <v>4.4811367988586426E-3</v>
      </c>
      <c r="M6014" s="17" cm="1">
        <f t="array" ref="M6014:Q6014">runSim(G6014,H6014,I6014,J6014,K6014,hipWeibAlpha,hipWeibBeta,1,vertWeibAlpha,vertWeibBeta,1,meanSurvival,sdSurvival,baseU,hipUMult,vertUMult,hipCost,vertCost,costComp,discC,discCi,discQi,hipFracMort,50, FALSE)</f>
        <v>5.7385670803463675</v>
      </c>
      <c r="N6014" s="17">
        <v>4.9851776255590696</v>
      </c>
      <c r="O6014" s="27">
        <v>3000</v>
      </c>
      <c r="P6014" s="27">
        <v>2579.1266573239845</v>
      </c>
      <c r="Q6014" s="1">
        <v>1</v>
      </c>
      <c r="Y6014" s="17" cm="1">
        <f t="array" ref="Y6014:AC6014">runSim(G6014,H6014,I6014,J6014,K6014,hipWeibAlpha,hipWeibBeta,2,vertWeibAlpha,vertWeibBeta,2,meanSurvival,sdSurvival,baseU,hipUMult,vertUMult,hipCost,vertCost,costInt,discC,discCi,discQi,hipFracMort,50, FALSE)</f>
        <v>6.0344265103838293</v>
      </c>
      <c r="Z6014" s="17">
        <v>5.221903733858948</v>
      </c>
      <c r="AA6014" s="27">
        <v>4310.3046502741636</v>
      </c>
      <c r="AB6014" s="27">
        <v>3729.9312384706773</v>
      </c>
      <c r="AC6014" s="1">
        <v>1</v>
      </c>
    </row>
    <row r="6015" spans="5:29" x14ac:dyDescent="0.35">
      <c r="E6015" s="1">
        <v>6011</v>
      </c>
      <c r="G6015" s="17">
        <v>0.34244894981384277</v>
      </c>
      <c r="H6015" s="17">
        <v>1.0082006454467773E-2</v>
      </c>
      <c r="I6015" s="17">
        <v>0.34302878379821777</v>
      </c>
      <c r="J6015" s="17">
        <v>0.12009787559509277</v>
      </c>
      <c r="K6015" s="17">
        <v>0.73098349571228027</v>
      </c>
      <c r="M6015" s="17" cm="1">
        <f t="array" ref="M6015:Q6015">runSim(G6015,H6015,I6015,J6015,K6015,hipWeibAlpha,hipWeibBeta,1,vertWeibAlpha,vertWeibBeta,1,meanSurvival,sdSurvival,baseU,hipUMult,vertUMult,hipCost,vertCost,costComp,discC,discCi,discQi,hipFracMort,50, FALSE)</f>
        <v>5.933554927232322</v>
      </c>
      <c r="N6015" s="17">
        <v>5.1467326464968277</v>
      </c>
      <c r="O6015" s="27">
        <v>0</v>
      </c>
      <c r="P6015" s="27">
        <v>0</v>
      </c>
      <c r="Q6015" s="1">
        <v>1</v>
      </c>
      <c r="Y6015" s="17" cm="1">
        <f t="array" ref="Y6015:AC6015">runSim(G6015,H6015,I6015,J6015,K6015,hipWeibAlpha,hipWeibBeta,2,vertWeibAlpha,vertWeibBeta,2,meanSurvival,sdSurvival,baseU,hipUMult,vertUMult,hipCost,vertCost,costInt,discC,discCi,discQi,hipFracMort,50, FALSE)</f>
        <v>5.933554927232322</v>
      </c>
      <c r="Z6015" s="17">
        <v>5.1467326464968277</v>
      </c>
      <c r="AA6015" s="27">
        <v>4238.2535194516586</v>
      </c>
      <c r="AB6015" s="27">
        <v>3676.2376046405911</v>
      </c>
      <c r="AC6015" s="1">
        <v>1</v>
      </c>
    </row>
    <row r="6016" spans="5:29" x14ac:dyDescent="0.35">
      <c r="E6016" s="1">
        <v>6012</v>
      </c>
      <c r="G6016" s="17">
        <v>0.88498777151107788</v>
      </c>
      <c r="H6016" s="17">
        <v>3.8338601589202881E-2</v>
      </c>
      <c r="I6016" s="17">
        <v>0.97699826955795288</v>
      </c>
      <c r="J6016" s="17">
        <v>0.86454099416732788</v>
      </c>
      <c r="K6016" s="17">
        <v>0.32875913381576538</v>
      </c>
      <c r="M6016" s="17" cm="1">
        <f t="array" ref="M6016:Q6016">runSim(G6016,H6016,I6016,J6016,K6016,hipWeibAlpha,hipWeibBeta,1,vertWeibAlpha,vertWeibBeta,1,meanSurvival,sdSurvival,baseU,hipUMult,vertUMult,hipCost,vertCost,costComp,discC,discCi,discQi,hipFracMort,50, FALSE)</f>
        <v>9.0237188984710937</v>
      </c>
      <c r="N6016" s="17">
        <v>7.1555414369038504</v>
      </c>
      <c r="O6016" s="27">
        <v>10000</v>
      </c>
      <c r="P6016" s="27">
        <v>7536.7724494363583</v>
      </c>
      <c r="Q6016" s="1">
        <v>1</v>
      </c>
      <c r="Y6016" s="17" cm="1">
        <f t="array" ref="Y6016:AC6016">runSim(G6016,H6016,I6016,J6016,K6016,hipWeibAlpha,hipWeibBeta,2,vertWeibAlpha,vertWeibBeta,2,meanSurvival,sdSurvival,baseU,hipUMult,vertUMult,hipCost,vertCost,costInt,discC,discCi,discQi,hipFracMort,50, FALSE)</f>
        <v>10.103278220678414</v>
      </c>
      <c r="Z6016" s="17">
        <v>7.9463784521033505</v>
      </c>
      <c r="AA6016" s="27">
        <v>14651.426403854466</v>
      </c>
      <c r="AB6016" s="27">
        <v>10609.363270645161</v>
      </c>
      <c r="AC6016" s="1">
        <v>1</v>
      </c>
    </row>
    <row r="6017" spans="5:29" x14ac:dyDescent="0.35">
      <c r="E6017" s="1">
        <v>6013</v>
      </c>
      <c r="G6017" s="17">
        <v>0.30052316188812256</v>
      </c>
      <c r="H6017" s="17">
        <v>0.37172067165374756</v>
      </c>
      <c r="I6017" s="17">
        <v>0.74324166774749756</v>
      </c>
      <c r="J6017" s="17">
        <v>0.42436349391937256</v>
      </c>
      <c r="K6017" s="17">
        <v>0.14108407497406006</v>
      </c>
      <c r="M6017" s="17" cm="1">
        <f t="array" ref="M6017:Q6017">runSim(G6017,H6017,I6017,J6017,K6017,hipWeibAlpha,hipWeibBeta,1,vertWeibAlpha,vertWeibBeta,1,meanSurvival,sdSurvival,baseU,hipUMult,vertUMult,hipCost,vertCost,costComp,discC,discCi,discQi,hipFracMort,50, FALSE)</f>
        <v>7.605921610594601</v>
      </c>
      <c r="N6017" s="17">
        <v>6.3368450377824583</v>
      </c>
      <c r="O6017" s="27">
        <v>10000</v>
      </c>
      <c r="P6017" s="27">
        <v>7164.1393918436133</v>
      </c>
      <c r="Q6017" s="1">
        <v>1</v>
      </c>
      <c r="Y6017" s="17" cm="1">
        <f t="array" ref="Y6017:AC6017">runSim(G6017,H6017,I6017,J6017,K6017,hipWeibAlpha,hipWeibBeta,2,vertWeibAlpha,vertWeibBeta,2,meanSurvival,sdSurvival,baseU,hipUMult,vertUMult,hipCost,vertCost,costInt,discC,discCi,discQi,hipFracMort,50, FALSE)</f>
        <v>7.9994398067651469</v>
      </c>
      <c r="Z6017" s="17">
        <v>6.6143207711104823</v>
      </c>
      <c r="AA6017" s="27">
        <v>5713.88557626082</v>
      </c>
      <c r="AB6017" s="27">
        <v>4724.5148365074874</v>
      </c>
      <c r="AC6017" s="1">
        <v>1</v>
      </c>
    </row>
    <row r="6018" spans="5:29" x14ac:dyDescent="0.35">
      <c r="E6018" s="1">
        <v>6014</v>
      </c>
      <c r="G6018" s="17">
        <v>0.11196142435073853</v>
      </c>
      <c r="H6018" s="17">
        <v>0.30461889505386353</v>
      </c>
      <c r="I6018" s="17">
        <v>0.62755590677261353</v>
      </c>
      <c r="J6018" s="17">
        <v>0.55294042825698853</v>
      </c>
      <c r="K6018" s="17">
        <v>7.4653685092926025E-2</v>
      </c>
      <c r="M6018" s="17" cm="1">
        <f t="array" ref="M6018:Q6018">runSim(G6018,H6018,I6018,J6018,K6018,hipWeibAlpha,hipWeibBeta,1,vertWeibAlpha,vertWeibBeta,1,meanSurvival,sdSurvival,baseU,hipUMult,vertUMult,hipCost,vertCost,costComp,discC,discCi,discQi,hipFracMort,50, FALSE)</f>
        <v>8.385108495422628</v>
      </c>
      <c r="N6018" s="17">
        <v>6.8623820960330395</v>
      </c>
      <c r="O6018" s="27">
        <v>10000</v>
      </c>
      <c r="P6018" s="27">
        <v>6828.6867076245962</v>
      </c>
      <c r="Q6018" s="1">
        <v>1</v>
      </c>
      <c r="Y6018" s="17" cm="1">
        <f t="array" ref="Y6018:AC6018">runSim(G6018,H6018,I6018,J6018,K6018,hipWeibAlpha,hipWeibBeta,2,vertWeibAlpha,vertWeibBeta,2,meanSurvival,sdSurvival,baseU,hipUMult,vertUMult,hipCost,vertCost,costInt,discC,discCi,discQi,hipFracMort,50, FALSE)</f>
        <v>8.6794971258398252</v>
      </c>
      <c r="Z6018" s="17">
        <v>7.065733166243696</v>
      </c>
      <c r="AA6018" s="27">
        <v>6199.6408041713039</v>
      </c>
      <c r="AB6018" s="27">
        <v>5046.9522616026406</v>
      </c>
      <c r="AC6018" s="1">
        <v>1</v>
      </c>
    </row>
    <row r="6019" spans="5:29" x14ac:dyDescent="0.35">
      <c r="E6019" s="1">
        <v>6015</v>
      </c>
      <c r="G6019" s="17">
        <v>0.94101333618164063</v>
      </c>
      <c r="H6019" s="17">
        <v>0.14429092407226563</v>
      </c>
      <c r="I6019" s="17">
        <v>0.86297988891601563</v>
      </c>
      <c r="J6019" s="17">
        <v>0.18057632446289063</v>
      </c>
      <c r="K6019" s="17">
        <v>0.59981155395507813</v>
      </c>
      <c r="M6019" s="17" cm="1">
        <f t="array" ref="M6019:Q6019">runSim(G6019,H6019,I6019,J6019,K6019,hipWeibAlpha,hipWeibBeta,1,vertWeibAlpha,vertWeibBeta,1,meanSurvival,sdSurvival,baseU,hipUMult,vertUMult,hipCost,vertCost,costComp,discC,discCi,discQi,hipFracMort,50, FALSE)</f>
        <v>5.7307368459652608</v>
      </c>
      <c r="N6019" s="17">
        <v>4.9622354507356601</v>
      </c>
      <c r="O6019" s="27">
        <v>7000</v>
      </c>
      <c r="P6019" s="27">
        <v>5900.7898522217547</v>
      </c>
      <c r="Q6019" s="1">
        <v>1</v>
      </c>
      <c r="Y6019" s="17" cm="1">
        <f t="array" ref="Y6019:AC6019">runSim(G6019,H6019,I6019,J6019,K6019,hipWeibAlpha,hipWeibBeta,2,vertWeibAlpha,vertWeibBeta,2,meanSurvival,sdSurvival,baseU,hipUMult,vertUMult,hipCost,vertCost,costInt,discC,discCi,discQi,hipFracMort,50, FALSE)</f>
        <v>6.4823410414152036</v>
      </c>
      <c r="Z6019" s="17">
        <v>5.5512319956975675</v>
      </c>
      <c r="AA6019" s="27">
        <v>4630.2436010108595</v>
      </c>
      <c r="AB6019" s="27">
        <v>3965.1657112125486</v>
      </c>
      <c r="AC6019" s="1">
        <v>1</v>
      </c>
    </row>
    <row r="6020" spans="5:29" x14ac:dyDescent="0.35">
      <c r="E6020" s="1">
        <v>6016</v>
      </c>
      <c r="G6020" s="17">
        <v>0.35125750303268433</v>
      </c>
      <c r="H6020" s="17">
        <v>0.39767473936080933</v>
      </c>
      <c r="I6020" s="17">
        <v>0.17910784482955933</v>
      </c>
      <c r="J6020" s="17">
        <v>0.94506853818893433</v>
      </c>
      <c r="K6020" s="17">
        <v>0.73423784971237183</v>
      </c>
      <c r="M6020" s="17" cm="1">
        <f t="array" ref="M6020:Q6020">runSim(G6020,H6020,I6020,J6020,K6020,hipWeibAlpha,hipWeibBeta,1,vertWeibAlpha,vertWeibBeta,1,meanSurvival,sdSurvival,baseU,hipUMult,vertUMult,hipCost,vertCost,costComp,discC,discCi,discQi,hipFracMort,50, FALSE)</f>
        <v>10.066962353923627</v>
      </c>
      <c r="N6020" s="17">
        <v>7.8458566674287491</v>
      </c>
      <c r="O6020" s="27">
        <v>10000</v>
      </c>
      <c r="P6020" s="27">
        <v>7246.3510993807786</v>
      </c>
      <c r="Q6020" s="1">
        <v>1</v>
      </c>
      <c r="Y6020" s="17" cm="1">
        <f t="array" ref="Y6020:AC6020">runSim(G6020,H6020,I6020,J6020,K6020,hipWeibAlpha,hipWeibBeta,2,vertWeibAlpha,vertWeibBeta,2,meanSurvival,sdSurvival,baseU,hipUMult,vertUMult,hipCost,vertCost,costInt,discC,discCi,discQi,hipFracMort,50, FALSE)</f>
        <v>11.657253856994787</v>
      </c>
      <c r="Z6020" s="17">
        <v>8.8726755806415198</v>
      </c>
      <c r="AA6020" s="27">
        <v>11398.214343894171</v>
      </c>
      <c r="AB6020" s="27">
        <v>8147.1782381900466</v>
      </c>
      <c r="AC6020" s="1">
        <v>1</v>
      </c>
    </row>
    <row r="6021" spans="5:29" x14ac:dyDescent="0.35">
      <c r="E6021" s="1">
        <v>6017</v>
      </c>
      <c r="G6021" s="17">
        <v>0.36582529544830322</v>
      </c>
      <c r="H6021" s="17">
        <v>0.25782358646392822</v>
      </c>
      <c r="I6021" s="17">
        <v>0.10102427005767822</v>
      </c>
      <c r="J6021" s="17">
        <v>0.64689218997955322</v>
      </c>
      <c r="K6021" s="17">
        <v>0.13875925540924072</v>
      </c>
      <c r="M6021" s="17" cm="1">
        <f t="array" ref="M6021:Q6021">runSim(G6021,H6021,I6021,J6021,K6021,hipWeibAlpha,hipWeibBeta,1,vertWeibAlpha,vertWeibBeta,1,meanSurvival,sdSurvival,baseU,hipUMult,vertUMult,hipCost,vertCost,costComp,discC,discCi,discQi,hipFracMort,50, FALSE)</f>
        <v>8.4334979016740377</v>
      </c>
      <c r="N6021" s="17">
        <v>6.8842445747438807</v>
      </c>
      <c r="O6021" s="27">
        <v>10000</v>
      </c>
      <c r="P6021" s="27">
        <v>7137.5905870935694</v>
      </c>
      <c r="Q6021" s="1">
        <v>1</v>
      </c>
      <c r="Y6021" s="17" cm="1">
        <f t="array" ref="Y6021:AC6021">runSim(G6021,H6021,I6021,J6021,K6021,hipWeibAlpha,hipWeibBeta,2,vertWeibAlpha,vertWeibBeta,2,meanSurvival,sdSurvival,baseU,hipUMult,vertUMult,hipCost,vertCost,costInt,discC,discCi,discQi,hipFracMort,50, FALSE)</f>
        <v>9.1915812747174943</v>
      </c>
      <c r="Z6021" s="17">
        <v>7.3958277449226015</v>
      </c>
      <c r="AA6021" s="27">
        <v>6565.4151962267824</v>
      </c>
      <c r="AB6021" s="27">
        <v>5282.7341035161444</v>
      </c>
      <c r="AC6021" s="1">
        <v>1</v>
      </c>
    </row>
    <row r="6022" spans="5:29" x14ac:dyDescent="0.35">
      <c r="E6022" s="1">
        <v>6018</v>
      </c>
      <c r="G6022" s="17">
        <v>0.77372103929519653</v>
      </c>
      <c r="H6022" s="17">
        <v>3.9761662483215332E-3</v>
      </c>
      <c r="I6022" s="17">
        <v>0.91187411546707153</v>
      </c>
      <c r="J6022" s="17">
        <v>0.74302035570144653</v>
      </c>
      <c r="K6022" s="17">
        <v>0.68929415941238403</v>
      </c>
      <c r="M6022" s="17" cm="1">
        <f t="array" ref="M6022:Q6022">runSim(G6022,H6022,I6022,J6022,K6022,hipWeibAlpha,hipWeibBeta,1,vertWeibAlpha,vertWeibBeta,1,meanSurvival,sdSurvival,baseU,hipUMult,vertUMult,hipCost,vertCost,costComp,discC,discCi,discQi,hipFracMort,50, FALSE)</f>
        <v>8.5734353037145805</v>
      </c>
      <c r="N6022" s="17">
        <v>6.9241259772977708</v>
      </c>
      <c r="O6022" s="27">
        <v>7000</v>
      </c>
      <c r="P6022" s="27">
        <v>5479.856350374489</v>
      </c>
      <c r="Q6022" s="1">
        <v>1</v>
      </c>
      <c r="Y6022" s="17" cm="1">
        <f t="array" ref="Y6022:AC6022">runSim(G6022,H6022,I6022,J6022,K6022,hipWeibAlpha,hipWeibBeta,2,vertWeibAlpha,vertWeibBeta,2,meanSurvival,sdSurvival,baseU,hipUMult,vertUMult,hipCost,vertCost,costInt,discC,discCi,discQi,hipFracMort,50, FALSE)</f>
        <v>9.770638780378146</v>
      </c>
      <c r="Z6022" s="17">
        <v>7.7592216467806958</v>
      </c>
      <c r="AA6022" s="27">
        <v>6979.0277002701041</v>
      </c>
      <c r="AB6022" s="27">
        <v>5542.3011762719252</v>
      </c>
      <c r="AC6022" s="1">
        <v>1</v>
      </c>
    </row>
    <row r="6023" spans="5:29" x14ac:dyDescent="0.35">
      <c r="E6023" s="1">
        <v>6019</v>
      </c>
      <c r="G6023" s="17">
        <v>0.6327364444732666</v>
      </c>
      <c r="H6023" s="17">
        <v>0.2232210636138916</v>
      </c>
      <c r="I6023" s="17">
        <v>0.1870272159576416</v>
      </c>
      <c r="J6023" s="17">
        <v>0.2873384952545166</v>
      </c>
      <c r="K6023" s="17">
        <v>0.1828920841217041</v>
      </c>
      <c r="M6023" s="17" cm="1">
        <f t="array" ref="M6023:Q6023">runSim(G6023,H6023,I6023,J6023,K6023,hipWeibAlpha,hipWeibBeta,1,vertWeibAlpha,vertWeibBeta,1,meanSurvival,sdSurvival,baseU,hipUMult,vertUMult,hipCost,vertCost,costComp,discC,discCi,discQi,hipFracMort,50, FALSE)</f>
        <v>6.828261750561027</v>
      </c>
      <c r="N6023" s="17">
        <v>5.79370729262821</v>
      </c>
      <c r="O6023" s="27">
        <v>10000</v>
      </c>
      <c r="P6023" s="27">
        <v>7416.5479734588062</v>
      </c>
      <c r="Q6023" s="1">
        <v>1</v>
      </c>
      <c r="Y6023" s="17" cm="1">
        <f t="array" ref="Y6023:AC6023">runSim(G6023,H6023,I6023,J6023,K6023,hipWeibAlpha,hipWeibBeta,2,vertWeibAlpha,vertWeibBeta,2,meanSurvival,sdSurvival,baseU,hipUMult,vertUMult,hipCost,vertCost,costInt,discC,discCi,discQi,hipFracMort,50, FALSE)</f>
        <v>7.2215286385559638</v>
      </c>
      <c r="Z6023" s="17">
        <v>6.0791120599104858</v>
      </c>
      <c r="AA6023" s="27">
        <v>5158.2347418256895</v>
      </c>
      <c r="AB6023" s="27">
        <v>4342.2228999360614</v>
      </c>
      <c r="AC6023" s="1">
        <v>1</v>
      </c>
    </row>
    <row r="6024" spans="5:29" x14ac:dyDescent="0.35">
      <c r="E6024" s="1">
        <v>6020</v>
      </c>
      <c r="G6024" s="17">
        <v>0.4950823187828064</v>
      </c>
      <c r="H6024" s="17">
        <v>0.8798784613609314</v>
      </c>
      <c r="I6024" s="17">
        <v>0.9259600043296814</v>
      </c>
      <c r="J6024" s="17">
        <v>0.8437761664390564</v>
      </c>
      <c r="K6024" s="17">
        <v>0.9539903998374939</v>
      </c>
      <c r="M6024" s="17" cm="1">
        <f t="array" ref="M6024:Q6024">runSim(G6024,H6024,I6024,J6024,K6024,hipWeibAlpha,hipWeibBeta,1,vertWeibAlpha,vertWeibBeta,1,meanSurvival,sdSurvival,baseU,hipUMult,vertUMult,hipCost,vertCost,costComp,discC,discCi,discQi,hipFracMort,50, FALSE)</f>
        <v>8.7443410400312462</v>
      </c>
      <c r="N6024" s="17">
        <v>6.9731199509156019</v>
      </c>
      <c r="O6024" s="27">
        <v>13000</v>
      </c>
      <c r="P6024" s="27">
        <v>10346.12494757905</v>
      </c>
      <c r="Q6024" s="1">
        <v>1</v>
      </c>
      <c r="Y6024" s="17" cm="1">
        <f t="array" ref="Y6024:AC6024">runSim(G6024,H6024,I6024,J6024,K6024,hipWeibAlpha,hipWeibBeta,2,vertWeibAlpha,vertWeibBeta,2,meanSurvival,sdSurvival,baseU,hipUMult,vertUMult,hipCost,vertCost,costInt,discC,discCi,discQi,hipFracMort,50, FALSE)</f>
        <v>9.8697466348585383</v>
      </c>
      <c r="Z6024" s="17">
        <v>7.757287362997026</v>
      </c>
      <c r="AA6024" s="27">
        <v>13515.149107993602</v>
      </c>
      <c r="AB6024" s="27">
        <v>10614.497270243855</v>
      </c>
      <c r="AC6024" s="1">
        <v>1</v>
      </c>
    </row>
    <row r="6025" spans="5:29" x14ac:dyDescent="0.35">
      <c r="E6025" s="1">
        <v>6021</v>
      </c>
      <c r="G6025" s="17">
        <v>0.52736842632293701</v>
      </c>
      <c r="H6025" s="17">
        <v>0.90422999858856201</v>
      </c>
      <c r="I6025" s="17">
        <v>0.95348536968231201</v>
      </c>
      <c r="J6025" s="17">
        <v>0.54378688335418701</v>
      </c>
      <c r="K6025" s="17">
        <v>0.82251918315887451</v>
      </c>
      <c r="M6025" s="17" cm="1">
        <f t="array" ref="M6025:Q6025">runSim(G6025,H6025,I6025,J6025,K6025,hipWeibAlpha,hipWeibBeta,1,vertWeibAlpha,vertWeibBeta,1,meanSurvival,sdSurvival,baseU,hipUMult,vertUMult,hipCost,vertCost,costComp,discC,discCi,discQi,hipFracMort,50, FALSE)</f>
        <v>7.4122195271096656</v>
      </c>
      <c r="N6025" s="17">
        <v>6.1306553355138362</v>
      </c>
      <c r="O6025" s="27">
        <v>13000</v>
      </c>
      <c r="P6025" s="27">
        <v>10484.095260657934</v>
      </c>
      <c r="Q6025" s="1">
        <v>1</v>
      </c>
      <c r="Y6025" s="17" cm="1">
        <f t="array" ref="Y6025:AC6025">runSim(G6025,H6025,I6025,J6025,K6025,hipWeibAlpha,hipWeibBeta,2,vertWeibAlpha,vertWeibBeta,2,meanSurvival,sdSurvival,baseU,hipUMult,vertUMult,hipCost,vertCost,costInt,discC,discCi,discQi,hipFracMort,50, FALSE)</f>
        <v>8.1232221243848741</v>
      </c>
      <c r="Z6025" s="17">
        <v>6.6566703658872486</v>
      </c>
      <c r="AA6025" s="27">
        <v>12164.968114449895</v>
      </c>
      <c r="AB6025" s="27">
        <v>9915.9737678529309</v>
      </c>
      <c r="AC6025" s="1">
        <v>1</v>
      </c>
    </row>
    <row r="6026" spans="5:29" x14ac:dyDescent="0.35">
      <c r="E6026" s="1">
        <v>6022</v>
      </c>
      <c r="G6026" s="17">
        <v>0.76003891229629517</v>
      </c>
      <c r="H6026" s="17">
        <v>3.5704195499420166E-2</v>
      </c>
      <c r="I6026" s="17">
        <v>0.32543808221817017</v>
      </c>
      <c r="J6026" s="17">
        <v>0.52328354120254517</v>
      </c>
      <c r="K6026" s="17">
        <v>0.85896164178848267</v>
      </c>
      <c r="M6026" s="17" cm="1">
        <f t="array" ref="M6026:Q6026">runSim(G6026,H6026,I6026,J6026,K6026,hipWeibAlpha,hipWeibBeta,1,vertWeibAlpha,vertWeibBeta,1,meanSurvival,sdSurvival,baseU,hipUMult,vertUMult,hipCost,vertCost,costComp,discC,discCi,discQi,hipFracMort,50, FALSE)</f>
        <v>7.658541923816518</v>
      </c>
      <c r="N6026" s="17">
        <v>6.343409672783852</v>
      </c>
      <c r="O6026" s="27">
        <v>7000</v>
      </c>
      <c r="P6026" s="27">
        <v>5457.1616382491193</v>
      </c>
      <c r="Q6026" s="1">
        <v>1</v>
      </c>
      <c r="Y6026" s="17" cm="1">
        <f t="array" ref="Y6026:AC6026">runSim(G6026,H6026,I6026,J6026,K6026,hipWeibAlpha,hipWeibBeta,2,vertWeibAlpha,vertWeibBeta,2,meanSurvival,sdSurvival,baseU,hipUMult,vertUMult,hipCost,vertCost,costInt,discC,discCi,discQi,hipFracMort,50, FALSE)</f>
        <v>8.52263234685344</v>
      </c>
      <c r="Z6026" s="17">
        <v>6.9629431526650691</v>
      </c>
      <c r="AA6026" s="27">
        <v>6087.594533466744</v>
      </c>
      <c r="AB6026" s="27">
        <v>4973.5308233321921</v>
      </c>
      <c r="AC6026" s="1">
        <v>1</v>
      </c>
    </row>
    <row r="6027" spans="5:29" x14ac:dyDescent="0.35">
      <c r="E6027" s="1">
        <v>6023</v>
      </c>
      <c r="G6027" s="17">
        <v>0.5109410285949707</v>
      </c>
      <c r="H6027" s="17">
        <v>0.4651951789855957</v>
      </c>
      <c r="I6027" s="17">
        <v>0.2834935188293457</v>
      </c>
      <c r="J6027" s="17">
        <v>0.7837071418762207</v>
      </c>
      <c r="K6027" s="17">
        <v>0.2610478401184082</v>
      </c>
      <c r="M6027" s="17" cm="1">
        <f t="array" ref="M6027:Q6027">runSim(G6027,H6027,I6027,J6027,K6027,hipWeibAlpha,hipWeibBeta,1,vertWeibAlpha,vertWeibBeta,1,meanSurvival,sdSurvival,baseU,hipUMult,vertUMult,hipCost,vertCost,costComp,discC,discCi,discQi,hipFracMort,50, FALSE)</f>
        <v>8.6980597175068137</v>
      </c>
      <c r="N6027" s="17">
        <v>7.0130145990027897</v>
      </c>
      <c r="O6027" s="27">
        <v>10000</v>
      </c>
      <c r="P6027" s="27">
        <v>7484.9682285382733</v>
      </c>
      <c r="Q6027" s="1">
        <v>1</v>
      </c>
      <c r="Y6027" s="17" cm="1">
        <f t="array" ref="Y6027:AC6027">runSim(G6027,H6027,I6027,J6027,K6027,hipWeibAlpha,hipWeibBeta,2,vertWeibAlpha,vertWeibBeta,2,meanSurvival,sdSurvival,baseU,hipUMult,vertUMult,hipCost,vertCost,costInt,discC,discCi,discQi,hipFracMort,50, FALSE)</f>
        <v>10.023014893771945</v>
      </c>
      <c r="Z6027" s="17">
        <v>7.9143110333552711</v>
      </c>
      <c r="AA6027" s="27">
        <v>10177.161947777764</v>
      </c>
      <c r="AB6027" s="27">
        <v>7517.585808804537</v>
      </c>
      <c r="AC6027" s="1">
        <v>1</v>
      </c>
    </row>
    <row r="6028" spans="5:29" x14ac:dyDescent="0.35">
      <c r="E6028" s="1">
        <v>6024</v>
      </c>
      <c r="G6028" s="17">
        <v>0.59899395704269409</v>
      </c>
      <c r="H6028" s="17">
        <v>0.39248150587081909</v>
      </c>
      <c r="I6028" s="17">
        <v>0.87508648633956909</v>
      </c>
      <c r="J6028" s="17">
        <v>9.3195617198944092E-2</v>
      </c>
      <c r="K6028" s="17">
        <v>0.20804852247238159</v>
      </c>
      <c r="M6028" s="17" cm="1">
        <f t="array" ref="M6028:Q6028">runSim(G6028,H6028,I6028,J6028,K6028,hipWeibAlpha,hipWeibBeta,1,vertWeibAlpha,vertWeibBeta,1,meanSurvival,sdSurvival,baseU,hipUMult,vertUMult,hipCost,vertCost,costComp,discC,discCi,discQi,hipFracMort,50, FALSE)</f>
        <v>5.6042568240713848</v>
      </c>
      <c r="N6028" s="17">
        <v>4.8986504880427146</v>
      </c>
      <c r="O6028" s="27">
        <v>3000</v>
      </c>
      <c r="P6028" s="27">
        <v>2298.9619272249147</v>
      </c>
      <c r="Q6028" s="1">
        <v>1</v>
      </c>
      <c r="Y6028" s="17" cm="1">
        <f t="array" ref="Y6028:AC6028">runSim(G6028,H6028,I6028,J6028,K6028,hipWeibAlpha,hipWeibBeta,2,vertWeibAlpha,vertWeibBeta,2,meanSurvival,sdSurvival,baseU,hipUMult,vertUMult,hipCost,vertCost,costInt,discC,discCi,discQi,hipFracMort,50, FALSE)</f>
        <v>5.6252062391712441</v>
      </c>
      <c r="Z6028" s="17">
        <v>4.9146220978013924</v>
      </c>
      <c r="AA6028" s="27">
        <v>4018.0044565508888</v>
      </c>
      <c r="AB6028" s="27">
        <v>3510.4443555724238</v>
      </c>
      <c r="AC6028" s="1">
        <v>1</v>
      </c>
    </row>
    <row r="6029" spans="5:29" x14ac:dyDescent="0.35">
      <c r="E6029" s="1">
        <v>6025</v>
      </c>
      <c r="G6029" s="17">
        <v>0.25005733966827393</v>
      </c>
      <c r="H6029" s="17">
        <v>0.90084469318389893</v>
      </c>
      <c r="I6029" s="17">
        <v>0.64052975177764893</v>
      </c>
      <c r="J6029" s="17">
        <v>0.82995235919952393</v>
      </c>
      <c r="K6029" s="17">
        <v>0.84476864337921143</v>
      </c>
      <c r="M6029" s="17" cm="1">
        <f t="array" ref="M6029:Q6029">runSim(G6029,H6029,I6029,J6029,K6029,hipWeibAlpha,hipWeibBeta,1,vertWeibAlpha,vertWeibBeta,1,meanSurvival,sdSurvival,baseU,hipUMult,vertUMult,hipCost,vertCost,costComp,discC,discCi,discQi,hipFracMort,50, FALSE)</f>
        <v>8.9121619623298987</v>
      </c>
      <c r="N6029" s="17">
        <v>7.0970131479892586</v>
      </c>
      <c r="O6029" s="27">
        <v>13000</v>
      </c>
      <c r="P6029" s="27">
        <v>9848.2321823962611</v>
      </c>
      <c r="Q6029" s="1">
        <v>1</v>
      </c>
      <c r="Y6029" s="17" cm="1">
        <f t="array" ref="Y6029:AC6029">runSim(G6029,H6029,I6029,J6029,K6029,hipWeibAlpha,hipWeibBeta,2,vertWeibAlpha,vertWeibBeta,2,meanSurvival,sdSurvival,baseU,hipUMult,vertUMult,hipCost,vertCost,costInt,discC,discCi,discQi,hipFracMort,50, FALSE)</f>
        <v>9.7249384512114201</v>
      </c>
      <c r="Z6029" s="17">
        <v>7.6617386527848588</v>
      </c>
      <c r="AA6029" s="27">
        <v>13430.965509498756</v>
      </c>
      <c r="AB6029" s="27">
        <v>10418.551911601808</v>
      </c>
      <c r="AC6029" s="1">
        <v>1</v>
      </c>
    </row>
    <row r="6030" spans="5:29" x14ac:dyDescent="0.35">
      <c r="E6030" s="1">
        <v>6026</v>
      </c>
      <c r="G6030" s="17">
        <v>0.73870068788528442</v>
      </c>
      <c r="H6030" s="17">
        <v>0.69258862733840942</v>
      </c>
      <c r="I6030" s="17">
        <v>0.91103345155715942</v>
      </c>
      <c r="J6030" s="17">
        <v>0.81151562929153442</v>
      </c>
      <c r="K6030" s="17">
        <v>0.68894177675247192</v>
      </c>
      <c r="M6030" s="17" cm="1">
        <f t="array" ref="M6030:Q6030">runSim(G6030,H6030,I6030,J6030,K6030,hipWeibAlpha,hipWeibBeta,1,vertWeibAlpha,vertWeibBeta,1,meanSurvival,sdSurvival,baseU,hipUMult,vertUMult,hipCost,vertCost,costComp,discC,discCi,discQi,hipFracMort,50, FALSE)</f>
        <v>8.4301539143033448</v>
      </c>
      <c r="N6030" s="17">
        <v>6.7813236015975953</v>
      </c>
      <c r="O6030" s="27">
        <v>13000</v>
      </c>
      <c r="P6030" s="27">
        <v>10296.945902847961</v>
      </c>
      <c r="Q6030" s="1">
        <v>1</v>
      </c>
      <c r="Y6030" s="17" cm="1">
        <f t="array" ref="Y6030:AC6030">runSim(G6030,H6030,I6030,J6030,K6030,hipWeibAlpha,hipWeibBeta,2,vertWeibAlpha,vertWeibBeta,2,meanSurvival,sdSurvival,baseU,hipUMult,vertUMult,hipCost,vertCost,costInt,discC,discCi,discQi,hipFracMort,50, FALSE)</f>
        <v>9.9086028024990629</v>
      </c>
      <c r="Z6030" s="17">
        <v>7.8271770890888712</v>
      </c>
      <c r="AA6030" s="27">
        <v>13325.242892771119</v>
      </c>
      <c r="AB6030" s="27">
        <v>9878.8724024282019</v>
      </c>
      <c r="AC6030" s="1">
        <v>1</v>
      </c>
    </row>
    <row r="6031" spans="5:29" x14ac:dyDescent="0.35">
      <c r="E6031" s="1">
        <v>6027</v>
      </c>
      <c r="G6031" s="17">
        <v>0.38477015495300293</v>
      </c>
      <c r="H6031" s="17">
        <v>0.80435633659362793</v>
      </c>
      <c r="I6031" s="17">
        <v>0.83652186393737793</v>
      </c>
      <c r="J6031" s="17">
        <v>0.72882533073425293</v>
      </c>
      <c r="K6031" s="17">
        <v>0.33092188835144043</v>
      </c>
      <c r="M6031" s="17" cm="1">
        <f t="array" ref="M6031:Q6031">runSim(G6031,H6031,I6031,J6031,K6031,hipWeibAlpha,hipWeibBeta,1,vertWeibAlpha,vertWeibBeta,1,meanSurvival,sdSurvival,baseU,hipUMult,vertUMult,hipCost,vertCost,costComp,discC,discCi,discQi,hipFracMort,50, FALSE)</f>
        <v>8.3519450171487684</v>
      </c>
      <c r="N6031" s="17">
        <v>6.7644077116568919</v>
      </c>
      <c r="O6031" s="27">
        <v>13000</v>
      </c>
      <c r="P6031" s="27">
        <v>9969.2758392896685</v>
      </c>
      <c r="Q6031" s="1">
        <v>1</v>
      </c>
      <c r="Y6031" s="17" cm="1">
        <f t="array" ref="Y6031:AC6031">runSim(G6031,H6031,I6031,J6031,K6031,hipWeibAlpha,hipWeibBeta,2,vertWeibAlpha,vertWeibBeta,2,meanSurvival,sdSurvival,baseU,hipUMult,vertUMult,hipCost,vertCost,costInt,discC,discCi,discQi,hipFracMort,50, FALSE)</f>
        <v>9.2340981321079489</v>
      </c>
      <c r="Z6031" s="17">
        <v>7.393289655211194</v>
      </c>
      <c r="AA6031" s="27">
        <v>12913.896286228624</v>
      </c>
      <c r="AB6031" s="27">
        <v>9888.210956157207</v>
      </c>
      <c r="AC6031" s="1">
        <v>1</v>
      </c>
    </row>
    <row r="6032" spans="5:29" x14ac:dyDescent="0.35">
      <c r="E6032" s="1">
        <v>6028</v>
      </c>
      <c r="G6032" s="17">
        <v>0.79806321859359741</v>
      </c>
      <c r="H6032" s="17">
        <v>0.69555467367172241</v>
      </c>
      <c r="I6032" s="17">
        <v>0.53655809164047241</v>
      </c>
      <c r="J6032" s="17">
        <v>7.8397691249847412E-2</v>
      </c>
      <c r="K6032" s="17">
        <v>0.56898301839828491</v>
      </c>
      <c r="M6032" s="17" cm="1">
        <f t="array" ref="M6032:Q6032">runSim(G6032,H6032,I6032,J6032,K6032,hipWeibAlpha,hipWeibBeta,1,vertWeibAlpha,vertWeibBeta,1,meanSurvival,sdSurvival,baseU,hipUMult,vertUMult,hipCost,vertCost,costComp,discC,discCi,discQi,hipFracMort,50, FALSE)</f>
        <v>5.0857591781275495</v>
      </c>
      <c r="N6032" s="17">
        <v>4.4924400532987923</v>
      </c>
      <c r="O6032" s="27">
        <v>10000</v>
      </c>
      <c r="P6032" s="27">
        <v>8064.0815340084482</v>
      </c>
      <c r="Q6032" s="1">
        <v>1</v>
      </c>
      <c r="Y6032" s="17" cm="1">
        <f t="array" ref="Y6032:AC6032">runSim(G6032,H6032,I6032,J6032,K6032,hipWeibAlpha,hipWeibBeta,2,vertWeibAlpha,vertWeibBeta,2,meanSurvival,sdSurvival,baseU,hipUMult,vertUMult,hipCost,vertCost,costInt,discC,discCi,discQi,hipFracMort,50, FALSE)</f>
        <v>5.4265425687161155</v>
      </c>
      <c r="Z6032" s="17">
        <v>4.7632034126242591</v>
      </c>
      <c r="AA6032" s="27">
        <v>3876.1018347972254</v>
      </c>
      <c r="AB6032" s="27">
        <v>3402.2881518744707</v>
      </c>
      <c r="AC6032" s="1">
        <v>1</v>
      </c>
    </row>
    <row r="6033" spans="5:29" x14ac:dyDescent="0.35">
      <c r="E6033" s="1">
        <v>6029</v>
      </c>
      <c r="G6033" s="17">
        <v>0.44117963314056396</v>
      </c>
      <c r="H6033" s="17">
        <v>0.27995526790618896</v>
      </c>
      <c r="I6033" s="17">
        <v>0.94444501399993896</v>
      </c>
      <c r="J6033" s="17">
        <v>0.66267621517181396</v>
      </c>
      <c r="K6033" s="17">
        <v>0.30029523372650146</v>
      </c>
      <c r="M6033" s="17" cm="1">
        <f t="array" ref="M6033:Q6033">runSim(G6033,H6033,I6033,J6033,K6033,hipWeibAlpha,hipWeibBeta,1,vertWeibAlpha,vertWeibBeta,1,meanSurvival,sdSurvival,baseU,hipUMult,vertUMult,hipCost,vertCost,costComp,discC,discCi,discQi,hipFracMort,50, FALSE)</f>
        <v>8.3948901585196918</v>
      </c>
      <c r="N6033" s="17">
        <v>6.8515200611424172</v>
      </c>
      <c r="O6033" s="27">
        <v>13000</v>
      </c>
      <c r="P6033" s="27">
        <v>9304.9220481617904</v>
      </c>
      <c r="Q6033" s="1">
        <v>1</v>
      </c>
      <c r="Y6033" s="17" cm="1">
        <f t="array" ref="Y6033:AC6033">runSim(G6033,H6033,I6033,J6033,K6033,hipWeibAlpha,hipWeibBeta,2,vertWeibAlpha,vertWeibBeta,2,meanSurvival,sdSurvival,baseU,hipUMult,vertUMult,hipCost,vertCost,costInt,discC,discCi,discQi,hipFracMort,50, FALSE)</f>
        <v>9.2815339961081573</v>
      </c>
      <c r="Z6033" s="17">
        <v>7.4529592302044332</v>
      </c>
      <c r="AA6033" s="27">
        <v>6629.6671400772548</v>
      </c>
      <c r="AB6033" s="27">
        <v>5323.5423072888816</v>
      </c>
      <c r="AC6033" s="1">
        <v>1</v>
      </c>
    </row>
    <row r="6034" spans="5:29" x14ac:dyDescent="0.35">
      <c r="E6034" s="1">
        <v>6030</v>
      </c>
      <c r="G6034" s="17">
        <v>5.0343573093414307E-2</v>
      </c>
      <c r="H6034" s="17">
        <v>0.94026666879653931</v>
      </c>
      <c r="I6034" s="17">
        <v>0.38429743051528931</v>
      </c>
      <c r="J6034" s="17">
        <v>0.19835382699966431</v>
      </c>
      <c r="K6034" s="17">
        <v>0.95737177133560181</v>
      </c>
      <c r="M6034" s="17" cm="1">
        <f t="array" ref="M6034:Q6034">runSim(G6034,H6034,I6034,J6034,K6034,hipWeibAlpha,hipWeibBeta,1,vertWeibAlpha,vertWeibBeta,1,meanSurvival,sdSurvival,baseU,hipUMult,vertUMult,hipCost,vertCost,costComp,discC,discCi,discQi,hipFracMort,50, FALSE)</f>
        <v>6.0971740772270184</v>
      </c>
      <c r="N6034" s="17">
        <v>5.2203778809719648</v>
      </c>
      <c r="O6034" s="27">
        <v>3000</v>
      </c>
      <c r="P6034" s="27">
        <v>2801.9376178345187</v>
      </c>
      <c r="Q6034" s="1">
        <v>1</v>
      </c>
      <c r="Y6034" s="17" cm="1">
        <f t="array" ref="Y6034:AC6034">runSim(G6034,H6034,I6034,J6034,K6034,hipWeibAlpha,hipWeibBeta,2,vertWeibAlpha,vertWeibBeta,2,meanSurvival,sdSurvival,baseU,hipUMult,vertUMult,hipCost,vertCost,costInt,discC,discCi,discQi,hipFracMort,50, FALSE)</f>
        <v>6.2361531187164534</v>
      </c>
      <c r="Z6034" s="17">
        <v>5.3458477765082844</v>
      </c>
      <c r="AA6034" s="27">
        <v>7728.7262188393506</v>
      </c>
      <c r="AB6034" s="27">
        <v>6653.4902123093052</v>
      </c>
      <c r="AC6034" s="1">
        <v>1</v>
      </c>
    </row>
    <row r="6035" spans="5:29" x14ac:dyDescent="0.35">
      <c r="E6035" s="1">
        <v>6031</v>
      </c>
      <c r="G6035" s="17">
        <v>4.4812202453613281E-2</v>
      </c>
      <c r="H6035" s="17">
        <v>0.15629291534423828</v>
      </c>
      <c r="I6035" s="17">
        <v>0.51170063018798828</v>
      </c>
      <c r="J6035" s="17">
        <v>0.16328144073486328</v>
      </c>
      <c r="K6035" s="17">
        <v>0.87060260772705078</v>
      </c>
      <c r="M6035" s="17" cm="1">
        <f t="array" ref="M6035:Q6035">runSim(G6035,H6035,I6035,J6035,K6035,hipWeibAlpha,hipWeibBeta,1,vertWeibAlpha,vertWeibBeta,1,meanSurvival,sdSurvival,baseU,hipUMult,vertUMult,hipCost,vertCost,costComp,discC,discCi,discQi,hipFracMort,50, FALSE)</f>
        <v>6.3397728380583356</v>
      </c>
      <c r="N6035" s="17">
        <v>5.4471944522609936</v>
      </c>
      <c r="O6035" s="27">
        <v>0</v>
      </c>
      <c r="P6035" s="27">
        <v>0</v>
      </c>
      <c r="Q6035" s="1">
        <v>1</v>
      </c>
      <c r="Y6035" s="17" cm="1">
        <f t="array" ref="Y6035:AC6035">runSim(G6035,H6035,I6035,J6035,K6035,hipWeibAlpha,hipWeibBeta,2,vertWeibAlpha,vertWeibBeta,2,meanSurvival,sdSurvival,baseU,hipUMult,vertUMult,hipCost,vertCost,costInt,discC,discCi,discQi,hipFracMort,50, FALSE)</f>
        <v>6.3397728380583356</v>
      </c>
      <c r="Z6035" s="17">
        <v>5.4471944522609936</v>
      </c>
      <c r="AA6035" s="27">
        <v>4528.4091700416684</v>
      </c>
      <c r="AB6035" s="27">
        <v>3890.8531801864242</v>
      </c>
      <c r="AC6035" s="1">
        <v>1</v>
      </c>
    </row>
    <row r="6036" spans="5:29" x14ac:dyDescent="0.35">
      <c r="E6036" s="1">
        <v>6032</v>
      </c>
      <c r="G6036" s="17">
        <v>0.28302496671676636</v>
      </c>
      <c r="H6036" s="17">
        <v>0.60483282804489136</v>
      </c>
      <c r="I6036" s="17">
        <v>0.47610968351364136</v>
      </c>
      <c r="J6036" s="17">
        <v>0.24011725187301636</v>
      </c>
      <c r="K6036" s="17">
        <v>0.16502875089645386</v>
      </c>
      <c r="M6036" s="17" cm="1">
        <f t="array" ref="M6036:Q6036">runSim(G6036,H6036,I6036,J6036,K6036,hipWeibAlpha,hipWeibBeta,1,vertWeibAlpha,vertWeibBeta,1,meanSurvival,sdSurvival,baseU,hipUMult,vertUMult,hipCost,vertCost,costComp,discC,discCi,discQi,hipFracMort,50, FALSE)</f>
        <v>6.6228891588612306</v>
      </c>
      <c r="N6036" s="17">
        <v>5.6386630953599042</v>
      </c>
      <c r="O6036" s="27">
        <v>3000</v>
      </c>
      <c r="P6036" s="27">
        <v>2468.1371733060946</v>
      </c>
      <c r="Q6036" s="1">
        <v>1</v>
      </c>
      <c r="Y6036" s="17" cm="1">
        <f t="array" ref="Y6036:AC6036">runSim(G6036,H6036,I6036,J6036,K6036,hipWeibAlpha,hipWeibBeta,2,vertWeibAlpha,vertWeibBeta,2,meanSurvival,sdSurvival,baseU,hipUMult,vertUMult,hipCost,vertCost,costInt,discC,discCi,discQi,hipFracMort,50, FALSE)</f>
        <v>6.9175565684293545</v>
      </c>
      <c r="Z6036" s="17">
        <v>5.8643537641553554</v>
      </c>
      <c r="AA6036" s="27">
        <v>4941.111834592396</v>
      </c>
      <c r="AB6036" s="27">
        <v>4188.8241172538255</v>
      </c>
      <c r="AC6036" s="1">
        <v>1</v>
      </c>
    </row>
    <row r="6037" spans="5:29" x14ac:dyDescent="0.35">
      <c r="E6037" s="1">
        <v>6033</v>
      </c>
      <c r="G6037" s="17">
        <v>0.84103071689605713</v>
      </c>
      <c r="H6037" s="17">
        <v>0.90685713291168213</v>
      </c>
      <c r="I6037" s="17">
        <v>0.48052656650543213</v>
      </c>
      <c r="J6037" s="17">
        <v>3.2253861427307129E-2</v>
      </c>
      <c r="K6037" s="17">
        <v>0.11689436435699463</v>
      </c>
      <c r="M6037" s="17" cm="1">
        <f t="array" ref="M6037:Q6037">runSim(G6037,H6037,I6037,J6037,K6037,hipWeibAlpha,hipWeibBeta,1,vertWeibAlpha,vertWeibBeta,1,meanSurvival,sdSurvival,baseU,hipUMult,vertUMult,hipCost,vertCost,costComp,discC,discCi,discQi,hipFracMort,50, FALSE)</f>
        <v>4.2405833008152882</v>
      </c>
      <c r="N6037" s="17">
        <v>3.8136167553824922</v>
      </c>
      <c r="O6037" s="27">
        <v>10000</v>
      </c>
      <c r="P6037" s="27">
        <v>8359.5729914567837</v>
      </c>
      <c r="Q6037" s="1">
        <v>1</v>
      </c>
      <c r="Y6037" s="17" cm="1">
        <f t="array" ref="Y6037:AC6037">runSim(G6037,H6037,I6037,J6037,K6037,hipWeibAlpha,hipWeibBeta,2,vertWeibAlpha,vertWeibBeta,2,meanSurvival,sdSurvival,baseU,hipUMult,vertUMult,hipCost,vertCost,costInt,discC,discCi,discQi,hipFracMort,50, FALSE)</f>
        <v>4.41624748352731</v>
      </c>
      <c r="Z6037" s="17">
        <v>3.9680122172336167</v>
      </c>
      <c r="AA6037" s="27">
        <v>6227.0183038400555</v>
      </c>
      <c r="AB6037" s="27">
        <v>5419.5444957043492</v>
      </c>
      <c r="AC6037" s="1">
        <v>1</v>
      </c>
    </row>
    <row r="6038" spans="5:29" x14ac:dyDescent="0.35">
      <c r="E6038" s="1">
        <v>6034</v>
      </c>
      <c r="G6038" s="17">
        <v>0.53658133745193481</v>
      </c>
      <c r="H6038" s="17">
        <v>0.24535208940505981</v>
      </c>
      <c r="I6038" s="17">
        <v>0.96184378862380981</v>
      </c>
      <c r="J6038" s="17">
        <v>0.77541190385818481</v>
      </c>
      <c r="K6038" s="17">
        <v>0.94336539506912231</v>
      </c>
      <c r="M6038" s="17" cm="1">
        <f t="array" ref="M6038:Q6038">runSim(G6038,H6038,I6038,J6038,K6038,hipWeibAlpha,hipWeibBeta,1,vertWeibAlpha,vertWeibBeta,1,meanSurvival,sdSurvival,baseU,hipUMult,vertUMult,hipCost,vertCost,costComp,discC,discCi,discQi,hipFracMort,50, FALSE)</f>
        <v>8.7950560772963708</v>
      </c>
      <c r="N6038" s="17">
        <v>7.0924884713300109</v>
      </c>
      <c r="O6038" s="27">
        <v>13000</v>
      </c>
      <c r="P6038" s="27">
        <v>9372.3797715617147</v>
      </c>
      <c r="Q6038" s="1">
        <v>1</v>
      </c>
      <c r="Y6038" s="17" cm="1">
        <f t="array" ref="Y6038:AC6038">runSim(G6038,H6038,I6038,J6038,K6038,hipWeibAlpha,hipWeibBeta,2,vertWeibAlpha,vertWeibBeta,2,meanSurvival,sdSurvival,baseU,hipUMult,vertUMult,hipCost,vertCost,costInt,discC,discCi,discQi,hipFracMort,50, FALSE)</f>
        <v>9.989257221539825</v>
      </c>
      <c r="Z6038" s="17">
        <v>7.8937511772066689</v>
      </c>
      <c r="AA6038" s="27">
        <v>7135.1837296713047</v>
      </c>
      <c r="AB6038" s="27">
        <v>5638.3936980047647</v>
      </c>
      <c r="AC6038" s="1">
        <v>1</v>
      </c>
    </row>
    <row r="6039" spans="5:29" x14ac:dyDescent="0.35">
      <c r="E6039" s="1">
        <v>6035</v>
      </c>
      <c r="G6039" s="17">
        <v>0.77872586250305176</v>
      </c>
      <c r="H6039" s="17">
        <v>0.93366360664367676</v>
      </c>
      <c r="I6039" s="17">
        <v>0.47168850898742676</v>
      </c>
      <c r="J6039" s="17">
        <v>0.62473416328430176</v>
      </c>
      <c r="K6039" s="17">
        <v>0.85524868965148926</v>
      </c>
      <c r="M6039" s="17" cm="1">
        <f t="array" ref="M6039:Q6039">runSim(G6039,H6039,I6039,J6039,K6039,hipWeibAlpha,hipWeibBeta,1,vertWeibAlpha,vertWeibBeta,1,meanSurvival,sdSurvival,baseU,hipUMult,vertUMult,hipCost,vertCost,costComp,discC,discCi,discQi,hipFracMort,50, FALSE)</f>
        <v>7.3811927021352641</v>
      </c>
      <c r="N6039" s="17">
        <v>6.0690004566573199</v>
      </c>
      <c r="O6039" s="27">
        <v>13000</v>
      </c>
      <c r="P6039" s="27">
        <v>10478.544046059866</v>
      </c>
      <c r="Q6039" s="1">
        <v>1</v>
      </c>
      <c r="Y6039" s="17" cm="1">
        <f t="array" ref="Y6039:AC6039">runSim(G6039,H6039,I6039,J6039,K6039,hipWeibAlpha,hipWeibBeta,2,vertWeibAlpha,vertWeibBeta,2,meanSurvival,sdSurvival,baseU,hipUMult,vertUMult,hipCost,vertCost,costInt,discC,discCi,discQi,hipFracMort,50, FALSE)</f>
        <v>8.4543330138513184</v>
      </c>
      <c r="Z6039" s="17">
        <v>6.8582962461750041</v>
      </c>
      <c r="AA6039" s="27">
        <v>12476.907580815543</v>
      </c>
      <c r="AB6039" s="27">
        <v>9869.2548362982925</v>
      </c>
      <c r="AC6039" s="1">
        <v>1</v>
      </c>
    </row>
    <row r="6040" spans="5:29" x14ac:dyDescent="0.35">
      <c r="E6040" s="1">
        <v>6036</v>
      </c>
      <c r="G6040" s="17">
        <v>0.75340312719345093</v>
      </c>
      <c r="H6040" s="17">
        <v>0.44483989477157593</v>
      </c>
      <c r="I6040" s="17">
        <v>0.76826518774032593</v>
      </c>
      <c r="J6040" s="17">
        <v>0.52787822484970093</v>
      </c>
      <c r="K6040" s="17">
        <v>0.63320964574813843</v>
      </c>
      <c r="M6040" s="17" cm="1">
        <f t="array" ref="M6040:Q6040">runSim(G6040,H6040,I6040,J6040,K6040,hipWeibAlpha,hipWeibBeta,1,vertWeibAlpha,vertWeibBeta,1,meanSurvival,sdSurvival,baseU,hipUMult,vertUMult,hipCost,vertCost,costComp,discC,discCi,discQi,hipFracMort,50, FALSE)</f>
        <v>7.4220602939061626</v>
      </c>
      <c r="N6040" s="17">
        <v>6.1732749227289831</v>
      </c>
      <c r="O6040" s="27">
        <v>13000</v>
      </c>
      <c r="P6040" s="27">
        <v>9821.4351007154892</v>
      </c>
      <c r="Q6040" s="1">
        <v>1</v>
      </c>
      <c r="Y6040" s="17" cm="1">
        <f t="array" ref="Y6040:AC6040">runSim(G6040,H6040,I6040,J6040,K6040,hipWeibAlpha,hipWeibBeta,2,vertWeibAlpha,vertWeibBeta,2,meanSurvival,sdSurvival,baseU,hipUMult,vertUMult,hipCost,vertCost,costInt,discC,discCi,discQi,hipFracMort,50, FALSE)</f>
        <v>8.5468683679740014</v>
      </c>
      <c r="Z6040" s="17">
        <v>6.9788762836145199</v>
      </c>
      <c r="AA6040" s="27">
        <v>6104.9059771242873</v>
      </c>
      <c r="AB6040" s="27">
        <v>4984.9116311532289</v>
      </c>
      <c r="AC6040" s="1">
        <v>1</v>
      </c>
    </row>
    <row r="6041" spans="5:29" x14ac:dyDescent="0.35">
      <c r="E6041" s="1">
        <v>6037</v>
      </c>
      <c r="G6041" s="17">
        <v>0.66353881359100342</v>
      </c>
      <c r="H6041" s="17">
        <v>0.12047851085662842</v>
      </c>
      <c r="I6041" s="17">
        <v>0.33770263195037842</v>
      </c>
      <c r="J6041" s="17">
        <v>0.40261352062225342</v>
      </c>
      <c r="K6041" s="17">
        <v>0.69599425792694092</v>
      </c>
      <c r="M6041" s="17" cm="1">
        <f t="array" ref="M6041:Q6041">runSim(G6041,H6041,I6041,J6041,K6041,hipWeibAlpha,hipWeibBeta,1,vertWeibAlpha,vertWeibBeta,1,meanSurvival,sdSurvival,baseU,hipUMult,vertUMult,hipCost,vertCost,costComp,discC,discCi,discQi,hipFracMort,50, FALSE)</f>
        <v>7.3121088343205587</v>
      </c>
      <c r="N6041" s="17">
        <v>6.1254454578177295</v>
      </c>
      <c r="O6041" s="27">
        <v>7000</v>
      </c>
      <c r="P6041" s="27">
        <v>5315.374055545818</v>
      </c>
      <c r="Q6041" s="1">
        <v>1</v>
      </c>
      <c r="Y6041" s="17" cm="1">
        <f t="array" ref="Y6041:AC6041">runSim(G6041,H6041,I6041,J6041,K6041,hipWeibAlpha,hipWeibBeta,2,vertWeibAlpha,vertWeibBeta,2,meanSurvival,sdSurvival,baseU,hipUMult,vertUMult,hipCost,vertCost,costInt,discC,discCi,discQi,hipFracMort,50, FALSE)</f>
        <v>7.8821650611147014</v>
      </c>
      <c r="Z6041" s="17">
        <v>6.5349388288336678</v>
      </c>
      <c r="AA6041" s="27">
        <v>5630.1179007962155</v>
      </c>
      <c r="AB6041" s="27">
        <v>4667.8134491669061</v>
      </c>
      <c r="AC6041" s="1">
        <v>1</v>
      </c>
    </row>
    <row r="6042" spans="5:29" x14ac:dyDescent="0.35">
      <c r="E6042" s="1">
        <v>6038</v>
      </c>
      <c r="G6042" s="17">
        <v>0.61812931299209595</v>
      </c>
      <c r="H6042" s="17">
        <v>0.65356022119522095</v>
      </c>
      <c r="I6042" s="17">
        <v>0.43938785791397095</v>
      </c>
      <c r="J6042" s="17">
        <v>0.21340519189834595</v>
      </c>
      <c r="K6042" s="17">
        <v>0.50513797998428345</v>
      </c>
      <c r="M6042" s="17" cm="1">
        <f t="array" ref="M6042:Q6042">runSim(G6042,H6042,I6042,J6042,K6042,hipWeibAlpha,hipWeibBeta,1,vertWeibAlpha,vertWeibBeta,1,meanSurvival,sdSurvival,baseU,hipUMult,vertUMult,hipCost,vertCost,costComp,discC,discCi,discQi,hipFracMort,50, FALSE)</f>
        <v>6.2204660418896021</v>
      </c>
      <c r="N6042" s="17">
        <v>5.3433251478851886</v>
      </c>
      <c r="O6042" s="27">
        <v>10000</v>
      </c>
      <c r="P6042" s="27">
        <v>7763.3108389198951</v>
      </c>
      <c r="Q6042" s="1">
        <v>1</v>
      </c>
      <c r="Y6042" s="17" cm="1">
        <f t="array" ref="Y6042:AC6042">runSim(G6042,H6042,I6042,J6042,K6042,hipWeibAlpha,hipWeibBeta,2,vertWeibAlpha,vertWeibBeta,2,meanSurvival,sdSurvival,baseU,hipUMult,vertUMult,hipCost,vertCost,costInt,discC,discCi,discQi,hipFracMort,50, FALSE)</f>
        <v>6.7312106709014365</v>
      </c>
      <c r="Z6042" s="17">
        <v>5.7311041074450735</v>
      </c>
      <c r="AA6042" s="27">
        <v>4808.007622072455</v>
      </c>
      <c r="AB6042" s="27">
        <v>4093.6457910321951</v>
      </c>
      <c r="AC6042" s="1">
        <v>1</v>
      </c>
    </row>
    <row r="6043" spans="5:29" x14ac:dyDescent="0.35">
      <c r="E6043" s="1">
        <v>6039</v>
      </c>
      <c r="G6043" s="17">
        <v>0.13686513900756836</v>
      </c>
      <c r="H6043" s="17">
        <v>0.81182241439819336</v>
      </c>
      <c r="I6043" s="17">
        <v>0.14183950424194336</v>
      </c>
      <c r="J6043" s="17">
        <v>0.91353750228881836</v>
      </c>
      <c r="K6043" s="17">
        <v>0.52271413803100586</v>
      </c>
      <c r="M6043" s="17" cm="1">
        <f t="array" ref="M6043:Q6043">runSim(G6043,H6043,I6043,J6043,K6043,hipWeibAlpha,hipWeibBeta,1,vertWeibAlpha,vertWeibBeta,1,meanSurvival,sdSurvival,baseU,hipUMult,vertUMult,hipCost,vertCost,costComp,discC,discCi,discQi,hipFracMort,50, FALSE)</f>
        <v>9.7279152572146632</v>
      </c>
      <c r="N6043" s="17">
        <v>7.613716693191158</v>
      </c>
      <c r="O6043" s="27">
        <v>13000</v>
      </c>
      <c r="P6043" s="27">
        <v>9099.1393677345859</v>
      </c>
      <c r="Q6043" s="1">
        <v>1</v>
      </c>
      <c r="Y6043" s="17" cm="1">
        <f t="array" ref="Y6043:AC6043">runSim(G6043,H6043,I6043,J6043,K6043,hipWeibAlpha,hipWeibBeta,2,vertWeibAlpha,vertWeibBeta,2,meanSurvival,sdSurvival,baseU,hipUMult,vertUMult,hipCost,vertCost,costInt,discC,discCi,discQi,hipFracMort,50, FALSE)</f>
        <v>10.647195106803697</v>
      </c>
      <c r="Z6043" s="17">
        <v>8.23618857333447</v>
      </c>
      <c r="AA6043" s="27">
        <v>11044.297812453664</v>
      </c>
      <c r="AB6043" s="27">
        <v>8511.1102134200846</v>
      </c>
      <c r="AC6043" s="1">
        <v>1</v>
      </c>
    </row>
    <row r="6044" spans="5:29" x14ac:dyDescent="0.35">
      <c r="E6044" s="1">
        <v>6040</v>
      </c>
      <c r="G6044" s="17">
        <v>0.12063568830490112</v>
      </c>
      <c r="H6044" s="17">
        <v>0.75201386213302612</v>
      </c>
      <c r="I6044" s="17">
        <v>0.69946259260177612</v>
      </c>
      <c r="J6044" s="17">
        <v>0.10311859846115112</v>
      </c>
      <c r="K6044" s="17">
        <v>0.82246369123458862</v>
      </c>
      <c r="M6044" s="17" cm="1">
        <f t="array" ref="M6044:Q6044">runSim(G6044,H6044,I6044,J6044,K6044,hipWeibAlpha,hipWeibBeta,1,vertWeibAlpha,vertWeibBeta,1,meanSurvival,sdSurvival,baseU,hipUMult,vertUMult,hipCost,vertCost,costComp,discC,discCi,discQi,hipFracMort,50, FALSE)</f>
        <v>5.4700362191022052</v>
      </c>
      <c r="N6044" s="17">
        <v>4.7831631558648571</v>
      </c>
      <c r="O6044" s="27">
        <v>3000</v>
      </c>
      <c r="P6044" s="27">
        <v>2590.0818155449747</v>
      </c>
      <c r="Q6044" s="1">
        <v>1</v>
      </c>
      <c r="Y6044" s="17" cm="1">
        <f t="array" ref="Y6044:AC6044">runSim(G6044,H6044,I6044,J6044,K6044,hipWeibAlpha,hipWeibBeta,2,vertWeibAlpha,vertWeibBeta,2,meanSurvival,sdSurvival,baseU,hipUMult,vertUMult,hipCost,vertCost,costInt,discC,discCi,discQi,hipFracMort,50, FALSE)</f>
        <v>5.7456419494636037</v>
      </c>
      <c r="Z6044" s="17">
        <v>5.0056993410864239</v>
      </c>
      <c r="AA6044" s="27">
        <v>4104.0299639025743</v>
      </c>
      <c r="AB6044" s="27">
        <v>3575.4995293474458</v>
      </c>
      <c r="AC6044" s="1">
        <v>1</v>
      </c>
    </row>
    <row r="6045" spans="5:29" x14ac:dyDescent="0.35">
      <c r="E6045" s="1">
        <v>6041</v>
      </c>
      <c r="G6045" s="17">
        <v>0.48688995838165283</v>
      </c>
      <c r="H6045" s="17">
        <v>0.62400543689727783</v>
      </c>
      <c r="I6045" s="17">
        <v>0.96915924549102783</v>
      </c>
      <c r="J6045" s="17">
        <v>0.60194122791290283</v>
      </c>
      <c r="K6045" s="17">
        <v>0.80328094959259033</v>
      </c>
      <c r="M6045" s="17" cm="1">
        <f t="array" ref="M6045:Q6045">runSim(G6045,H6045,I6045,J6045,K6045,hipWeibAlpha,hipWeibBeta,1,vertWeibAlpha,vertWeibBeta,1,meanSurvival,sdSurvival,baseU,hipUMult,vertUMult,hipCost,vertCost,costComp,discC,discCi,discQi,hipFracMort,50, FALSE)</f>
        <v>7.8714925066390737</v>
      </c>
      <c r="N6045" s="17">
        <v>6.4782710873304463</v>
      </c>
      <c r="O6045" s="27">
        <v>13000</v>
      </c>
      <c r="P6045" s="27">
        <v>9947.7051188761943</v>
      </c>
      <c r="Q6045" s="1">
        <v>1</v>
      </c>
      <c r="Y6045" s="17" cm="1">
        <f t="array" ref="Y6045:AC6045">runSim(G6045,H6045,I6045,J6045,K6045,hipWeibAlpha,hipWeibBeta,2,vertWeibAlpha,vertWeibBeta,2,meanSurvival,sdSurvival,baseU,hipUMult,vertUMult,hipCost,vertCost,costInt,discC,discCi,discQi,hipFracMort,50, FALSE)</f>
        <v>8.8174647179502585</v>
      </c>
      <c r="Z6045" s="17">
        <v>7.1532055264992147</v>
      </c>
      <c r="AA6045" s="27">
        <v>12387.562431293856</v>
      </c>
      <c r="AB6045" s="27">
        <v>9182.5143703325593</v>
      </c>
      <c r="AC6045" s="1">
        <v>1</v>
      </c>
    </row>
    <row r="6046" spans="5:29" x14ac:dyDescent="0.35">
      <c r="E6046" s="1">
        <v>6042</v>
      </c>
      <c r="G6046" s="17">
        <v>0.62292939424514771</v>
      </c>
      <c r="H6046" s="17">
        <v>0.11783295869827271</v>
      </c>
      <c r="I6046" s="17">
        <v>0.51987153291702271</v>
      </c>
      <c r="J6046" s="17">
        <v>9.0275585651397705E-2</v>
      </c>
      <c r="K6046" s="17">
        <v>0.40813142061233521</v>
      </c>
      <c r="M6046" s="17" cm="1">
        <f t="array" ref="M6046:Q6046">runSim(G6046,H6046,I6046,J6046,K6046,hipWeibAlpha,hipWeibBeta,1,vertWeibAlpha,vertWeibBeta,1,meanSurvival,sdSurvival,baseU,hipUMult,vertUMult,hipCost,vertCost,costComp,discC,discCi,discQi,hipFracMort,50, FALSE)</f>
        <v>5.5879741958925679</v>
      </c>
      <c r="N6046" s="17">
        <v>4.8863568058492959</v>
      </c>
      <c r="O6046" s="27">
        <v>0</v>
      </c>
      <c r="P6046" s="27">
        <v>0</v>
      </c>
      <c r="Q6046" s="1">
        <v>1</v>
      </c>
      <c r="Y6046" s="17" cm="1">
        <f t="array" ref="Y6046:AC6046">runSim(G6046,H6046,I6046,J6046,K6046,hipWeibAlpha,hipWeibBeta,2,vertWeibAlpha,vertWeibBeta,2,meanSurvival,sdSurvival,baseU,hipUMult,vertUMult,hipCost,vertCost,costInt,discC,discCi,discQi,hipFracMort,50, FALSE)</f>
        <v>5.5879741958925679</v>
      </c>
      <c r="Z6046" s="17">
        <v>4.8863568058492959</v>
      </c>
      <c r="AA6046" s="27">
        <v>3991.4101399232627</v>
      </c>
      <c r="AB6046" s="27">
        <v>3490.2548613209256</v>
      </c>
      <c r="AC6046" s="1">
        <v>1</v>
      </c>
    </row>
    <row r="6047" spans="5:29" x14ac:dyDescent="0.35">
      <c r="E6047" s="1">
        <v>6043</v>
      </c>
      <c r="G6047" s="17">
        <v>0.94790434837341309</v>
      </c>
      <c r="H6047" s="17">
        <v>0.74444365501403809</v>
      </c>
      <c r="I6047" s="17">
        <v>0.22582793235778809</v>
      </c>
      <c r="J6047" s="17">
        <v>0.10836577415466309</v>
      </c>
      <c r="K6047" s="17">
        <v>0.38917326927185059</v>
      </c>
      <c r="M6047" s="17" cm="1">
        <f t="array" ref="M6047:Q6047">runSim(G6047,H6047,I6047,J6047,K6047,hipWeibAlpha,hipWeibBeta,1,vertWeibAlpha,vertWeibBeta,1,meanSurvival,sdSurvival,baseU,hipUMult,vertUMult,hipCost,vertCost,costComp,discC,discCi,discQi,hipFracMort,50, FALSE)</f>
        <v>4.9807114453128225</v>
      </c>
      <c r="N6047" s="17">
        <v>4.3901970796778782</v>
      </c>
      <c r="O6047" s="27">
        <v>10000</v>
      </c>
      <c r="P6047" s="27">
        <v>8515.9768877690294</v>
      </c>
      <c r="Q6047" s="1">
        <v>1</v>
      </c>
      <c r="Y6047" s="17" cm="1">
        <f t="array" ref="Y6047:AC6047">runSim(G6047,H6047,I6047,J6047,K6047,hipWeibAlpha,hipWeibBeta,2,vertWeibAlpha,vertWeibBeta,2,meanSurvival,sdSurvival,baseU,hipUMult,vertUMult,hipCost,vertCost,costInt,discC,discCi,discQi,hipFracMort,50, FALSE)</f>
        <v>5.8059415422259493</v>
      </c>
      <c r="Z6047" s="17">
        <v>5.0510976581560429</v>
      </c>
      <c r="AA6047" s="27">
        <v>4147.1011015899639</v>
      </c>
      <c r="AB6047" s="27">
        <v>3607.9268986828883</v>
      </c>
      <c r="AC6047" s="1">
        <v>1</v>
      </c>
    </row>
    <row r="6048" spans="5:29" x14ac:dyDescent="0.35">
      <c r="E6048" s="1">
        <v>6044</v>
      </c>
      <c r="G6048" s="17">
        <v>0.46119970083236694</v>
      </c>
      <c r="H6048" s="17">
        <v>0.22783178091049194</v>
      </c>
      <c r="I6048" s="17">
        <v>0.72117894887924194</v>
      </c>
      <c r="J6048" s="17">
        <v>0.29231542348861694</v>
      </c>
      <c r="K6048" s="17">
        <v>0.74676793813705444</v>
      </c>
      <c r="M6048" s="17" cm="1">
        <f t="array" ref="M6048:Q6048">runSim(G6048,H6048,I6048,J6048,K6048,hipWeibAlpha,hipWeibBeta,1,vertWeibAlpha,vertWeibBeta,1,meanSurvival,sdSurvival,baseU,hipUMult,vertUMult,hipCost,vertCost,costComp,discC,discCi,discQi,hipFracMort,50, FALSE)</f>
        <v>7.0473458049489706</v>
      </c>
      <c r="N6048" s="17">
        <v>5.9548635819997955</v>
      </c>
      <c r="O6048" s="27">
        <v>10000</v>
      </c>
      <c r="P6048" s="27">
        <v>7216.148878501328</v>
      </c>
      <c r="Q6048" s="1">
        <v>1</v>
      </c>
      <c r="Y6048" s="17" cm="1">
        <f t="array" ref="Y6048:AC6048">runSim(G6048,H6048,I6048,J6048,K6048,hipWeibAlpha,hipWeibBeta,2,vertWeibAlpha,vertWeibBeta,2,meanSurvival,sdSurvival,baseU,hipUMult,vertUMult,hipCost,vertCost,costInt,discC,discCi,discQi,hipFracMort,50, FALSE)</f>
        <v>7.2520705600728492</v>
      </c>
      <c r="Z6048" s="17">
        <v>6.100513293206685</v>
      </c>
      <c r="AA6048" s="27">
        <v>5180.0504000520359</v>
      </c>
      <c r="AB6048" s="27">
        <v>4357.5094951476322</v>
      </c>
      <c r="AC6048" s="1">
        <v>1</v>
      </c>
    </row>
    <row r="6049" spans="5:29" x14ac:dyDescent="0.35">
      <c r="E6049" s="1">
        <v>6045</v>
      </c>
      <c r="G6049" s="17">
        <v>0.39415299892425537</v>
      </c>
      <c r="H6049" s="17">
        <v>0.62550675868988037</v>
      </c>
      <c r="I6049" s="17">
        <v>0.33296525478363037</v>
      </c>
      <c r="J6049" s="17">
        <v>0.96330583095550537</v>
      </c>
      <c r="K6049" s="17">
        <v>0.70932328701019287</v>
      </c>
      <c r="M6049" s="17" cm="1">
        <f t="array" ref="M6049:Q6049">runSim(G6049,H6049,I6049,J6049,K6049,hipWeibAlpha,hipWeibBeta,1,vertWeibAlpha,vertWeibBeta,1,meanSurvival,sdSurvival,baseU,hipUMult,vertUMult,hipCost,vertCost,costComp,discC,discCi,discQi,hipFracMort,50, FALSE)</f>
        <v>10.138595626329824</v>
      </c>
      <c r="N6049" s="17">
        <v>7.8412950069201512</v>
      </c>
      <c r="O6049" s="27">
        <v>13000</v>
      </c>
      <c r="P6049" s="27">
        <v>9339.0306667682544</v>
      </c>
      <c r="Q6049" s="1">
        <v>1</v>
      </c>
      <c r="Y6049" s="17" cm="1">
        <f t="array" ref="Y6049:AC6049">runSim(G6049,H6049,I6049,J6049,K6049,hipWeibAlpha,hipWeibBeta,2,vertWeibAlpha,vertWeibBeta,2,meanSurvival,sdSurvival,baseU,hipUMult,vertUMult,hipCost,vertCost,costInt,discC,discCi,discQi,hipFracMort,50, FALSE)</f>
        <v>11.711045159966364</v>
      </c>
      <c r="Z6049" s="17">
        <v>8.8776336446631152</v>
      </c>
      <c r="AA6049" s="27">
        <v>11685.61206616886</v>
      </c>
      <c r="AB6049" s="27">
        <v>8596.1838108522606</v>
      </c>
      <c r="AC6049" s="1">
        <v>1</v>
      </c>
    </row>
    <row r="6050" spans="5:29" x14ac:dyDescent="0.35">
      <c r="E6050" s="1">
        <v>6046</v>
      </c>
      <c r="G6050" s="17">
        <v>0.36427503824234009</v>
      </c>
      <c r="H6050" s="17">
        <v>7.6463758945465088E-2</v>
      </c>
      <c r="I6050" s="17">
        <v>0.39158827066421509</v>
      </c>
      <c r="J6050" s="17">
        <v>0.46931654214859009</v>
      </c>
      <c r="K6050" s="17">
        <v>0.90313917398452759</v>
      </c>
      <c r="M6050" s="17" cm="1">
        <f t="array" ref="M6050:Q6050">runSim(G6050,H6050,I6050,J6050,K6050,hipWeibAlpha,hipWeibBeta,1,vertWeibAlpha,vertWeibBeta,1,meanSurvival,sdSurvival,baseU,hipUMult,vertUMult,hipCost,vertCost,costComp,discC,discCi,discQi,hipFracMort,50, FALSE)</f>
        <v>7.9330357393193287</v>
      </c>
      <c r="N6050" s="17">
        <v>6.5647292702735625</v>
      </c>
      <c r="O6050" s="27">
        <v>7000</v>
      </c>
      <c r="P6050" s="27">
        <v>4958.2467042603221</v>
      </c>
      <c r="Q6050" s="1">
        <v>1</v>
      </c>
      <c r="Y6050" s="17" cm="1">
        <f t="array" ref="Y6050:AC6050">runSim(G6050,H6050,I6050,J6050,K6050,hipWeibAlpha,hipWeibBeta,2,vertWeibAlpha,vertWeibBeta,2,meanSurvival,sdSurvival,baseU,hipUMult,vertUMult,hipCost,vertCost,costInt,discC,discCi,discQi,hipFracMort,50, FALSE)</f>
        <v>8.2383251816558438</v>
      </c>
      <c r="Z6050" s="17">
        <v>6.7746112955594624</v>
      </c>
      <c r="AA6050" s="27">
        <v>5884.5179868970317</v>
      </c>
      <c r="AB6050" s="27">
        <v>4839.0080682567595</v>
      </c>
      <c r="AC6050" s="1">
        <v>1</v>
      </c>
    </row>
    <row r="6051" spans="5:29" x14ac:dyDescent="0.35">
      <c r="E6051" s="1">
        <v>6047</v>
      </c>
      <c r="G6051" s="17">
        <v>0.58446311950683594</v>
      </c>
      <c r="H6051" s="17">
        <v>0.22914695739746094</v>
      </c>
      <c r="I6051" s="17">
        <v>0.97127342224121094</v>
      </c>
      <c r="J6051" s="17">
        <v>0.83183860778808594</v>
      </c>
      <c r="K6051" s="17">
        <v>0.51474571228027344</v>
      </c>
      <c r="M6051" s="17" cm="1">
        <f t="array" ref="M6051:Q6051">runSim(G6051,H6051,I6051,J6051,K6051,hipWeibAlpha,hipWeibBeta,1,vertWeibAlpha,vertWeibBeta,1,meanSurvival,sdSurvival,baseU,hipUMult,vertUMult,hipCost,vertCost,costComp,discC,discCi,discQi,hipFracMort,50, FALSE)</f>
        <v>9.0407856601191803</v>
      </c>
      <c r="N6051" s="17">
        <v>7.2350513438119481</v>
      </c>
      <c r="O6051" s="27">
        <v>13000</v>
      </c>
      <c r="P6051" s="27">
        <v>9411.8066580035083</v>
      </c>
      <c r="Q6051" s="1">
        <v>1</v>
      </c>
      <c r="Y6051" s="17" cm="1">
        <f t="array" ref="Y6051:AC6051">runSim(G6051,H6051,I6051,J6051,K6051,hipWeibAlpha,hipWeibBeta,2,vertWeibAlpha,vertWeibBeta,2,meanSurvival,sdSurvival,baseU,hipUMult,vertUMult,hipCost,vertCost,costInt,discC,discCi,discQi,hipFracMort,50, FALSE)</f>
        <v>10.419058244892874</v>
      </c>
      <c r="Z6051" s="17">
        <v>8.1540573931538471</v>
      </c>
      <c r="AA6051" s="27">
        <v>7442.1844606377672</v>
      </c>
      <c r="AB6051" s="27">
        <v>5824.3267093956047</v>
      </c>
      <c r="AC6051" s="1">
        <v>1</v>
      </c>
    </row>
    <row r="6052" spans="5:29" x14ac:dyDescent="0.35">
      <c r="E6052" s="1">
        <v>6048</v>
      </c>
      <c r="G6052" s="17">
        <v>0.21973627805709839</v>
      </c>
      <c r="H6052" s="17">
        <v>0.94193476438522339</v>
      </c>
      <c r="I6052" s="17">
        <v>0.65305536985397339</v>
      </c>
      <c r="J6052" s="17">
        <v>0.79010981321334839</v>
      </c>
      <c r="K6052" s="17">
        <v>0.78826349973678589</v>
      </c>
      <c r="M6052" s="17" cm="1">
        <f t="array" ref="M6052:Q6052">runSim(G6052,H6052,I6052,J6052,K6052,hipWeibAlpha,hipWeibBeta,1,vertWeibAlpha,vertWeibBeta,1,meanSurvival,sdSurvival,baseU,hipUMult,vertUMult,hipCost,vertCost,costComp,discC,discCi,discQi,hipFracMort,50, FALSE)</f>
        <v>8.6980666481841311</v>
      </c>
      <c r="N6052" s="17">
        <v>6.9566607694654401</v>
      </c>
      <c r="O6052" s="27">
        <v>13000</v>
      </c>
      <c r="P6052" s="27">
        <v>9927.2131464118029</v>
      </c>
      <c r="Q6052" s="1">
        <v>1</v>
      </c>
      <c r="Y6052" s="17" cm="1">
        <f t="array" ref="Y6052:AC6052">runSim(G6052,H6052,I6052,J6052,K6052,hipWeibAlpha,hipWeibBeta,2,vertWeibAlpha,vertWeibBeta,2,meanSurvival,sdSurvival,baseU,hipUMult,vertUMult,hipCost,vertCost,costInt,discC,discCi,discQi,hipFracMort,50, FALSE)</f>
        <v>9.358785744757828</v>
      </c>
      <c r="Z6052" s="17">
        <v>7.418373284728232</v>
      </c>
      <c r="AA6052" s="27">
        <v>13210.203502737993</v>
      </c>
      <c r="AB6052" s="27">
        <v>10497.298210181943</v>
      </c>
      <c r="AC6052" s="1">
        <v>1</v>
      </c>
    </row>
    <row r="6053" spans="5:29" x14ac:dyDescent="0.35">
      <c r="E6053" s="1">
        <v>6049</v>
      </c>
      <c r="G6053" s="17">
        <v>0.36390459537506104</v>
      </c>
      <c r="H6053" s="17">
        <v>0.22855913639068604</v>
      </c>
      <c r="I6053" s="17">
        <v>0.28269731998443604</v>
      </c>
      <c r="J6053" s="17">
        <v>0.71528398990631104</v>
      </c>
      <c r="K6053" s="17">
        <v>0.58019793033599854</v>
      </c>
      <c r="M6053" s="17" cm="1">
        <f t="array" ref="M6053:Q6053">runSim(G6053,H6053,I6053,J6053,K6053,hipWeibAlpha,hipWeibBeta,1,vertWeibAlpha,vertWeibBeta,1,meanSurvival,sdSurvival,baseU,hipUMult,vertUMult,hipCost,vertCost,costComp,discC,discCi,discQi,hipFracMort,50, FALSE)</f>
        <v>8.7359982114708963</v>
      </c>
      <c r="N6053" s="17">
        <v>7.0776299872485895</v>
      </c>
      <c r="O6053" s="27">
        <v>10000</v>
      </c>
      <c r="P6053" s="27">
        <v>7105.2217629593215</v>
      </c>
      <c r="Q6053" s="1">
        <v>1</v>
      </c>
      <c r="Y6053" s="17" cm="1">
        <f t="array" ref="Y6053:AC6053">runSim(G6053,H6053,I6053,J6053,K6053,hipWeibAlpha,hipWeibBeta,2,vertWeibAlpha,vertWeibBeta,2,meanSurvival,sdSurvival,baseU,hipUMult,vertUMult,hipCost,vertCost,costInt,discC,discCi,discQi,hipFracMort,50, FALSE)</f>
        <v>9.5946652000798718</v>
      </c>
      <c r="Z6053" s="17">
        <v>7.6498792657361712</v>
      </c>
      <c r="AA6053" s="27">
        <v>6853.3322857713374</v>
      </c>
      <c r="AB6053" s="27">
        <v>5464.1994755258374</v>
      </c>
      <c r="AC6053" s="1">
        <v>1</v>
      </c>
    </row>
    <row r="6054" spans="5:29" x14ac:dyDescent="0.35">
      <c r="E6054" s="1">
        <v>6050</v>
      </c>
      <c r="G6054" s="17">
        <v>0.9689362645149231</v>
      </c>
      <c r="H6054" s="17">
        <v>0.2812226414680481</v>
      </c>
      <c r="I6054" s="17">
        <v>0.5563080906867981</v>
      </c>
      <c r="J6054" s="17">
        <v>0.7272980809211731</v>
      </c>
      <c r="K6054" s="17">
        <v>0.5544312596321106</v>
      </c>
      <c r="M6054" s="17" cm="1">
        <f t="array" ref="M6054:Q6054">runSim(G6054,H6054,I6054,J6054,K6054,hipWeibAlpha,hipWeibBeta,1,vertWeibAlpha,vertWeibBeta,1,meanSurvival,sdSurvival,baseU,hipUMult,vertUMult,hipCost,vertCost,costComp,discC,discCi,discQi,hipFracMort,50, FALSE)</f>
        <v>7.7377460728447147</v>
      </c>
      <c r="N6054" s="17">
        <v>6.288618931753879</v>
      </c>
      <c r="O6054" s="27">
        <v>10000</v>
      </c>
      <c r="P6054" s="27">
        <v>8255.5857683809882</v>
      </c>
      <c r="Q6054" s="1">
        <v>1</v>
      </c>
      <c r="Y6054" s="17" cm="1">
        <f t="array" ref="Y6054:AC6054">runSim(G6054,H6054,I6054,J6054,K6054,hipWeibAlpha,hipWeibBeta,2,vertWeibAlpha,vertWeibBeta,2,meanSurvival,sdSurvival,baseU,hipUMult,vertUMult,hipCost,vertCost,costInt,discC,discCi,discQi,hipFracMort,50, FALSE)</f>
        <v>8.7275052500938131</v>
      </c>
      <c r="Z6054" s="17">
        <v>7.0530386078706773</v>
      </c>
      <c r="AA6054" s="27">
        <v>13906.99246678742</v>
      </c>
      <c r="AB6054" s="27">
        <v>10735.537531501021</v>
      </c>
      <c r="AC6054" s="1">
        <v>1</v>
      </c>
    </row>
    <row r="6055" spans="5:29" x14ac:dyDescent="0.35">
      <c r="E6055" s="1">
        <v>6051</v>
      </c>
      <c r="G6055" s="17">
        <v>0.47873139381408691</v>
      </c>
      <c r="H6055" s="17">
        <v>0.82312226295471191</v>
      </c>
      <c r="I6055" s="17">
        <v>0.68536591529846191</v>
      </c>
      <c r="J6055" s="17">
        <v>0.76614594459533691</v>
      </c>
      <c r="K6055" s="17">
        <v>1.9121408462524414E-2</v>
      </c>
      <c r="M6055" s="17" cm="1">
        <f t="array" ref="M6055:Q6055">runSim(G6055,H6055,I6055,J6055,K6055,hipWeibAlpha,hipWeibBeta,1,vertWeibAlpha,vertWeibBeta,1,meanSurvival,sdSurvival,baseU,hipUMult,vertUMult,hipCost,vertCost,costComp,discC,discCi,discQi,hipFracMort,50, FALSE)</f>
        <v>6.0835446095471717</v>
      </c>
      <c r="N6055" s="17">
        <v>5.2304892573257078</v>
      </c>
      <c r="O6055" s="27">
        <v>13000</v>
      </c>
      <c r="P6055" s="27">
        <v>9990.1065981120664</v>
      </c>
      <c r="Q6055" s="1">
        <v>1</v>
      </c>
      <c r="Y6055" s="17" cm="1">
        <f t="array" ref="Y6055:AC6055">runSim(G6055,H6055,I6055,J6055,K6055,hipWeibAlpha,hipWeibBeta,2,vertWeibAlpha,vertWeibBeta,2,meanSurvival,sdSurvival,baseU,hipUMult,vertUMult,hipCost,vertCost,costInt,discC,discCi,discQi,hipFracMort,50, FALSE)</f>
        <v>9.4266780878097531</v>
      </c>
      <c r="Z6055" s="17">
        <v>7.5076623407199996</v>
      </c>
      <c r="AA6055" s="27">
        <v>13089.319727288308</v>
      </c>
      <c r="AB6055" s="27">
        <v>9950.4309785326404</v>
      </c>
      <c r="AC6055" s="1">
        <v>1</v>
      </c>
    </row>
    <row r="6056" spans="5:29" x14ac:dyDescent="0.35">
      <c r="E6056" s="1">
        <v>6052</v>
      </c>
      <c r="G6056" s="17">
        <v>0.66217559576034546</v>
      </c>
      <c r="H6056" s="17">
        <v>0.78525298833847046</v>
      </c>
      <c r="I6056" s="17">
        <v>0.13602203130722046</v>
      </c>
      <c r="J6056" s="17">
        <v>0.11243194341659546</v>
      </c>
      <c r="K6056" s="17">
        <v>0.15038055181503296</v>
      </c>
      <c r="M6056" s="17" cm="1">
        <f t="array" ref="M6056:Q6056">runSim(G6056,H6056,I6056,J6056,K6056,hipWeibAlpha,hipWeibBeta,1,vertWeibAlpha,vertWeibBeta,1,meanSurvival,sdSurvival,baseU,hipUMult,vertUMult,hipCost,vertCost,costComp,discC,discCi,discQi,hipFracMort,50, FALSE)</f>
        <v>5.4869405137147078</v>
      </c>
      <c r="N6056" s="17">
        <v>4.7929899031226544</v>
      </c>
      <c r="O6056" s="27">
        <v>10000</v>
      </c>
      <c r="P6056" s="27">
        <v>7933.8631296716267</v>
      </c>
      <c r="Q6056" s="1">
        <v>1</v>
      </c>
      <c r="Y6056" s="17" cm="1">
        <f t="array" ref="Y6056:AC6056">runSim(G6056,H6056,I6056,J6056,K6056,hipWeibAlpha,hipWeibBeta,2,vertWeibAlpha,vertWeibBeta,2,meanSurvival,sdSurvival,baseU,hipUMult,vertUMult,hipCost,vertCost,costInt,discC,discCi,discQi,hipFracMort,50, FALSE)</f>
        <v>5.8167965575547083</v>
      </c>
      <c r="Z6056" s="17">
        <v>5.059057886357138</v>
      </c>
      <c r="AA6056" s="27">
        <v>7179.4562137533476</v>
      </c>
      <c r="AB6056" s="27">
        <v>5920.9149316323601</v>
      </c>
      <c r="AC6056" s="1">
        <v>1</v>
      </c>
    </row>
    <row r="6057" spans="5:29" x14ac:dyDescent="0.35">
      <c r="E6057" s="1">
        <v>6053</v>
      </c>
      <c r="G6057" s="17">
        <v>0.91085422039031982</v>
      </c>
      <c r="H6057" s="17">
        <v>7.2872042655944824E-2</v>
      </c>
      <c r="I6057" s="17">
        <v>0.20806491374969482</v>
      </c>
      <c r="J6057" s="17">
        <v>0.62258517742156982</v>
      </c>
      <c r="K6057" s="17">
        <v>0.11811435222625732</v>
      </c>
      <c r="M6057" s="17" cm="1">
        <f t="array" ref="M6057:Q6057">runSim(G6057,H6057,I6057,J6057,K6057,hipWeibAlpha,hipWeibBeta,1,vertWeibAlpha,vertWeibBeta,1,meanSurvival,sdSurvival,baseU,hipUMult,vertUMult,hipCost,vertCost,costComp,discC,discCi,discQi,hipFracMort,50, FALSE)</f>
        <v>7.7592072323463386</v>
      </c>
      <c r="N6057" s="17">
        <v>6.3627774217090991</v>
      </c>
      <c r="O6057" s="27">
        <v>7000</v>
      </c>
      <c r="P6057" s="27">
        <v>5787.7575717953696</v>
      </c>
      <c r="Q6057" s="1">
        <v>1</v>
      </c>
      <c r="Y6057" s="17" cm="1">
        <f t="array" ref="Y6057:AC6057">runSim(G6057,H6057,I6057,J6057,K6057,hipWeibAlpha,hipWeibBeta,2,vertWeibAlpha,vertWeibBeta,2,meanSurvival,sdSurvival,baseU,hipUMult,vertUMult,hipCost,vertCost,costInt,discC,discCi,discQi,hipFracMort,50, FALSE)</f>
        <v>8.7265774169099846</v>
      </c>
      <c r="Z6057" s="17">
        <v>7.0911696885206501</v>
      </c>
      <c r="AA6057" s="27">
        <v>13468.416235983517</v>
      </c>
      <c r="AB6057" s="27">
        <v>10006.232836555928</v>
      </c>
      <c r="AC6057" s="1">
        <v>1</v>
      </c>
    </row>
    <row r="6058" spans="5:29" x14ac:dyDescent="0.35">
      <c r="E6058" s="1">
        <v>6054</v>
      </c>
      <c r="G6058" s="17">
        <v>0.95528465509414673</v>
      </c>
      <c r="H6058" s="17">
        <v>0.87548118829727173</v>
      </c>
      <c r="I6058" s="17">
        <v>0.90740257501602173</v>
      </c>
      <c r="J6058" s="17">
        <v>0.63259178400039673</v>
      </c>
      <c r="K6058" s="17">
        <v>0.31787925958633423</v>
      </c>
      <c r="M6058" s="17" cm="1">
        <f t="array" ref="M6058:Q6058">runSim(G6058,H6058,I6058,J6058,K6058,hipWeibAlpha,hipWeibBeta,1,vertWeibAlpha,vertWeibBeta,1,meanSurvival,sdSurvival,baseU,hipUMult,vertUMult,hipCost,vertCost,costComp,discC,discCi,discQi,hipFracMort,50, FALSE)</f>
        <v>7.0827546061199875</v>
      </c>
      <c r="N6058" s="17">
        <v>5.8253413540528474</v>
      </c>
      <c r="O6058" s="27">
        <v>13000</v>
      </c>
      <c r="P6058" s="27">
        <v>11174.373326727467</v>
      </c>
      <c r="Q6058" s="1">
        <v>1</v>
      </c>
      <c r="Y6058" s="17" cm="1">
        <f t="array" ref="Y6058:AC6058">runSim(G6058,H6058,I6058,J6058,K6058,hipWeibAlpha,hipWeibBeta,2,vertWeibAlpha,vertWeibBeta,2,meanSurvival,sdSurvival,baseU,hipUMult,vertUMult,hipCost,vertCost,costInt,discC,discCi,discQi,hipFracMort,50, FALSE)</f>
        <v>8.0153656337169465</v>
      </c>
      <c r="Z6058" s="17">
        <v>6.5754471959538714</v>
      </c>
      <c r="AA6058" s="27">
        <v>19508.088442881512</v>
      </c>
      <c r="AB6058" s="27">
        <v>15045.456174408415</v>
      </c>
      <c r="AC6058" s="1">
        <v>1</v>
      </c>
    </row>
    <row r="6059" spans="5:29" x14ac:dyDescent="0.35">
      <c r="E6059" s="1">
        <v>6055</v>
      </c>
      <c r="G6059" s="17">
        <v>0.88809442520141602</v>
      </c>
      <c r="H6059" s="17">
        <v>0.90875482559204102</v>
      </c>
      <c r="I6059" s="17">
        <v>0.50049066543579102</v>
      </c>
      <c r="J6059" s="17">
        <v>0.41867303848266602</v>
      </c>
      <c r="K6059" s="17">
        <v>0.84718561172485352</v>
      </c>
      <c r="M6059" s="17" cm="1">
        <f t="array" ref="M6059:Q6059">runSim(G6059,H6059,I6059,J6059,K6059,hipWeibAlpha,hipWeibBeta,1,vertWeibAlpha,vertWeibBeta,1,meanSurvival,sdSurvival,baseU,hipUMult,vertUMult,hipCost,vertCost,costComp,discC,discCi,discQi,hipFracMort,50, FALSE)</f>
        <v>6.4766490461444626</v>
      </c>
      <c r="N6059" s="17">
        <v>5.4538666460362197</v>
      </c>
      <c r="O6059" s="27">
        <v>13000</v>
      </c>
      <c r="P6059" s="27">
        <v>10666.681632708838</v>
      </c>
      <c r="Q6059" s="1">
        <v>1</v>
      </c>
      <c r="Y6059" s="17" cm="1">
        <f t="array" ref="Y6059:AC6059">runSim(G6059,H6059,I6059,J6059,K6059,hipWeibAlpha,hipWeibBeta,2,vertWeibAlpha,vertWeibBeta,2,meanSurvival,sdSurvival,baseU,hipUMult,vertUMult,hipCost,vertCost,costInt,discC,discCi,discQi,hipFracMort,50, FALSE)</f>
        <v>7.5184435099721956</v>
      </c>
      <c r="Z6059" s="17">
        <v>6.252872002553346</v>
      </c>
      <c r="AA6059" s="27">
        <v>8692.0659992501787</v>
      </c>
      <c r="AB6059" s="27">
        <v>7240.1190491878988</v>
      </c>
      <c r="AC6059" s="1">
        <v>1</v>
      </c>
    </row>
    <row r="6060" spans="5:29" x14ac:dyDescent="0.35">
      <c r="E6060" s="1">
        <v>6056</v>
      </c>
      <c r="G6060" s="17">
        <v>0.57886189222335815</v>
      </c>
      <c r="H6060" s="17">
        <v>0.17313069105148315</v>
      </c>
      <c r="I6060" s="17">
        <v>0.33542317152023315</v>
      </c>
      <c r="J6060" s="17">
        <v>0.29962605237960815</v>
      </c>
      <c r="K6060" s="17">
        <v>0.56096333265304565</v>
      </c>
      <c r="M6060" s="17" cm="1">
        <f t="array" ref="M6060:Q6060">runSim(G6060,H6060,I6060,J6060,K6060,hipWeibAlpha,hipWeibBeta,1,vertWeibAlpha,vertWeibBeta,1,meanSurvival,sdSurvival,baseU,hipUMult,vertUMult,hipCost,vertCost,costComp,discC,discCi,discQi,hipFracMort,50, FALSE)</f>
        <v>6.9771568286248833</v>
      </c>
      <c r="N6060" s="17">
        <v>5.9013229667313158</v>
      </c>
      <c r="O6060" s="27">
        <v>7000</v>
      </c>
      <c r="P6060" s="27">
        <v>5207.5043245937595</v>
      </c>
      <c r="Q6060" s="1">
        <v>1</v>
      </c>
      <c r="Y6060" s="17" cm="1">
        <f t="array" ref="Y6060:AC6060">runSim(G6060,H6060,I6060,J6060,K6060,hipWeibAlpha,hipWeibBeta,2,vertWeibAlpha,vertWeibBeta,2,meanSurvival,sdSurvival,baseU,hipUMult,vertUMult,hipCost,vertCost,costInt,discC,discCi,discQi,hipFracMort,50, FALSE)</f>
        <v>7.2964997102697051</v>
      </c>
      <c r="Z6060" s="17">
        <v>6.1315882425483057</v>
      </c>
      <c r="AA6060" s="27">
        <v>5211.785507335504</v>
      </c>
      <c r="AB6060" s="27">
        <v>4379.7058875345047</v>
      </c>
      <c r="AC6060" s="1">
        <v>1</v>
      </c>
    </row>
    <row r="6061" spans="5:29" x14ac:dyDescent="0.35">
      <c r="E6061" s="1">
        <v>6057</v>
      </c>
      <c r="G6061" s="17">
        <v>0.97646915912628174</v>
      </c>
      <c r="H6061" s="17">
        <v>0.22491276264190674</v>
      </c>
      <c r="I6061" s="17">
        <v>0.92553532123565674</v>
      </c>
      <c r="J6061" s="17">
        <v>0.87667667865753174</v>
      </c>
      <c r="K6061" s="17">
        <v>0.45203983783721924</v>
      </c>
      <c r="M6061" s="17" cm="1">
        <f t="array" ref="M6061:Q6061">runSim(G6061,H6061,I6061,J6061,K6061,hipWeibAlpha,hipWeibBeta,1,vertWeibAlpha,vertWeibBeta,1,meanSurvival,sdSurvival,baseU,hipUMult,vertUMult,hipCost,vertCost,costComp,discC,discCi,discQi,hipFracMort,50, FALSE)</f>
        <v>8.5126913101591484</v>
      </c>
      <c r="N6061" s="17">
        <v>6.7484227828142354</v>
      </c>
      <c r="O6061" s="27">
        <v>13000</v>
      </c>
      <c r="P6061" s="27">
        <v>10244.208648134038</v>
      </c>
      <c r="Q6061" s="1">
        <v>1</v>
      </c>
      <c r="Y6061" s="17" cm="1">
        <f t="array" ref="Y6061:AC6061">runSim(G6061,H6061,I6061,J6061,K6061,hipWeibAlpha,hipWeibBeta,2,vertWeibAlpha,vertWeibBeta,2,meanSurvival,sdSurvival,baseU,hipUMult,vertUMult,hipCost,vertCost,costInt,discC,discCi,discQi,hipFracMort,50, FALSE)</f>
        <v>9.4995779255222992</v>
      </c>
      <c r="Z6061" s="17">
        <v>7.5044308436432718</v>
      </c>
      <c r="AA6061" s="27">
        <v>14737.799316636603</v>
      </c>
      <c r="AB6061" s="27">
        <v>11341.877294852502</v>
      </c>
      <c r="AC6061" s="1">
        <v>1</v>
      </c>
    </row>
    <row r="6062" spans="5:29" x14ac:dyDescent="0.35">
      <c r="E6062" s="1">
        <v>6058</v>
      </c>
      <c r="G6062" s="17">
        <v>0.56141835451126099</v>
      </c>
      <c r="H6062" s="17">
        <v>0.72233754396438599</v>
      </c>
      <c r="I6062" s="17">
        <v>5.7969868183135986E-2</v>
      </c>
      <c r="J6062" s="17">
        <v>0.67329579591751099</v>
      </c>
      <c r="K6062" s="17">
        <v>0.86908131837844849</v>
      </c>
      <c r="M6062" s="17" cm="1">
        <f t="array" ref="M6062:Q6062">runSim(G6062,H6062,I6062,J6062,K6062,hipWeibAlpha,hipWeibBeta,1,vertWeibAlpha,vertWeibBeta,1,meanSurvival,sdSurvival,baseU,hipUMult,vertUMult,hipCost,vertCost,costComp,discC,discCi,discQi,hipFracMort,50, FALSE)</f>
        <v>7.9987495784067306</v>
      </c>
      <c r="N6062" s="17">
        <v>6.5387133770392882</v>
      </c>
      <c r="O6062" s="27">
        <v>10000</v>
      </c>
      <c r="P6062" s="27">
        <v>7750.6510519455451</v>
      </c>
      <c r="Q6062" s="1">
        <v>1</v>
      </c>
      <c r="Y6062" s="17" cm="1">
        <f t="array" ref="Y6062:AC6062">runSim(G6062,H6062,I6062,J6062,K6062,hipWeibAlpha,hipWeibBeta,2,vertWeibAlpha,vertWeibBeta,2,meanSurvival,sdSurvival,baseU,hipUMult,vertUMult,hipCost,vertCost,costInt,discC,discCi,discQi,hipFracMort,50, FALSE)</f>
        <v>9.0474271848113972</v>
      </c>
      <c r="Z6062" s="17">
        <v>7.2908643110987583</v>
      </c>
      <c r="AA6062" s="27">
        <v>9673.5483421486206</v>
      </c>
      <c r="AB6062" s="27">
        <v>7543.0499488486239</v>
      </c>
      <c r="AC6062" s="1">
        <v>1</v>
      </c>
    </row>
    <row r="6063" spans="5:29" x14ac:dyDescent="0.35">
      <c r="E6063" s="1">
        <v>6059</v>
      </c>
      <c r="G6063" s="17">
        <v>0.91075778007507324</v>
      </c>
      <c r="H6063" s="17">
        <v>0.70925021171569824</v>
      </c>
      <c r="I6063" s="17">
        <v>0.38985323905944824</v>
      </c>
      <c r="J6063" s="17">
        <v>0.13762545585632324</v>
      </c>
      <c r="K6063" s="17">
        <v>0.78464388847351074</v>
      </c>
      <c r="M6063" s="17" cm="1">
        <f t="array" ref="M6063:Q6063">runSim(G6063,H6063,I6063,J6063,K6063,hipWeibAlpha,hipWeibBeta,1,vertWeibAlpha,vertWeibBeta,1,meanSurvival,sdSurvival,baseU,hipUMult,vertUMult,hipCost,vertCost,costComp,discC,discCi,discQi,hipFracMort,50, FALSE)</f>
        <v>5.3225487043862634</v>
      </c>
      <c r="N6063" s="17">
        <v>4.6582219637326832</v>
      </c>
      <c r="O6063" s="27">
        <v>10000</v>
      </c>
      <c r="P6063" s="27">
        <v>8340.5320518145181</v>
      </c>
      <c r="Q6063" s="1">
        <v>1</v>
      </c>
      <c r="Y6063" s="17" cm="1">
        <f t="array" ref="Y6063:AC6063">runSim(G6063,H6063,I6063,J6063,K6063,hipWeibAlpha,hipWeibBeta,2,vertWeibAlpha,vertWeibBeta,2,meanSurvival,sdSurvival,baseU,hipUMult,vertUMult,hipCost,vertCost,costInt,discC,discCi,discQi,hipFracMort,50, FALSE)</f>
        <v>6.108795141243899</v>
      </c>
      <c r="Z6063" s="17">
        <v>5.2770862464872996</v>
      </c>
      <c r="AA6063" s="27">
        <v>4363.4251008884994</v>
      </c>
      <c r="AB6063" s="27">
        <v>3769.3473189195006</v>
      </c>
      <c r="AC6063" s="1">
        <v>1</v>
      </c>
    </row>
    <row r="6064" spans="5:29" x14ac:dyDescent="0.35">
      <c r="E6064" s="1">
        <v>6060</v>
      </c>
      <c r="G6064" s="17">
        <v>0.23767846822738647</v>
      </c>
      <c r="H6064" s="17">
        <v>0.99845117330551147</v>
      </c>
      <c r="I6064" s="17">
        <v>0.89414209127426147</v>
      </c>
      <c r="J6064" s="17">
        <v>0.86957544088363647</v>
      </c>
      <c r="K6064" s="17">
        <v>0.22539514303207397</v>
      </c>
      <c r="M6064" s="17" cm="1">
        <f t="array" ref="M6064:Q6064">runSim(G6064,H6064,I6064,J6064,K6064,hipWeibAlpha,hipWeibBeta,1,vertWeibAlpha,vertWeibBeta,1,meanSurvival,sdSurvival,baseU,hipUMult,vertUMult,hipCost,vertCost,costComp,discC,discCi,discQi,hipFracMort,50, FALSE)</f>
        <v>9.0102428990724626</v>
      </c>
      <c r="N6064" s="17">
        <v>7.1000077110386206</v>
      </c>
      <c r="O6064" s="27">
        <v>13000</v>
      </c>
      <c r="P6064" s="27">
        <v>10477.472633774723</v>
      </c>
      <c r="Q6064" s="1">
        <v>1</v>
      </c>
      <c r="Y6064" s="17" cm="1">
        <f t="array" ref="Y6064:AC6064">runSim(G6064,H6064,I6064,J6064,K6064,hipWeibAlpha,hipWeibBeta,2,vertWeibAlpha,vertWeibBeta,2,meanSurvival,sdSurvival,baseU,hipUMult,vertUMult,hipCost,vertCost,costInt,discC,discCi,discQi,hipFracMort,50, FALSE)</f>
        <v>9.7291852221013091</v>
      </c>
      <c r="Z6064" s="17">
        <v>7.5652671885195062</v>
      </c>
      <c r="AA6064" s="27">
        <v>13686.579673609143</v>
      </c>
      <c r="AB6064" s="27">
        <v>11582.749280114136</v>
      </c>
      <c r="AC6064" s="1">
        <v>1</v>
      </c>
    </row>
    <row r="6065" spans="5:29" x14ac:dyDescent="0.35">
      <c r="E6065" s="1">
        <v>6061</v>
      </c>
      <c r="G6065" s="17">
        <v>6.9599509239196777E-2</v>
      </c>
      <c r="H6065" s="17">
        <v>0.31853139400482178</v>
      </c>
      <c r="I6065" s="17">
        <v>0.81895864009857178</v>
      </c>
      <c r="J6065" s="17">
        <v>0.23640859127044678</v>
      </c>
      <c r="K6065" s="17">
        <v>0.27832448482513428</v>
      </c>
      <c r="M6065" s="17" cm="1">
        <f t="array" ref="M6065:Q6065">runSim(G6065,H6065,I6065,J6065,K6065,hipWeibAlpha,hipWeibBeta,1,vertWeibAlpha,vertWeibBeta,1,meanSurvival,sdSurvival,baseU,hipUMult,vertUMult,hipCost,vertCost,costComp,discC,discCi,discQi,hipFracMort,50, FALSE)</f>
        <v>6.8021369924344297</v>
      </c>
      <c r="N6065" s="17">
        <v>5.7806596647425517</v>
      </c>
      <c r="O6065" s="27">
        <v>3000</v>
      </c>
      <c r="P6065" s="27">
        <v>2235.0138763235045</v>
      </c>
      <c r="Q6065" s="1">
        <v>1</v>
      </c>
      <c r="Y6065" s="17" cm="1">
        <f t="array" ref="Y6065:AC6065">runSim(G6065,H6065,I6065,J6065,K6065,hipWeibAlpha,hipWeibBeta,2,vertWeibAlpha,vertWeibBeta,2,meanSurvival,sdSurvival,baseU,hipUMult,vertUMult,hipCost,vertCost,costInt,discC,discCi,discQi,hipFracMort,50, FALSE)</f>
        <v>6.8924039879574055</v>
      </c>
      <c r="Z6065" s="17">
        <v>5.8464391641111897</v>
      </c>
      <c r="AA6065" s="27">
        <v>4923.1457056838617</v>
      </c>
      <c r="AB6065" s="27">
        <v>4176.0279743651363</v>
      </c>
      <c r="AC6065" s="1">
        <v>1</v>
      </c>
    </row>
    <row r="6066" spans="5:29" x14ac:dyDescent="0.35">
      <c r="E6066" s="1">
        <v>6062</v>
      </c>
      <c r="G6066" s="17">
        <v>0.32328706979751587</v>
      </c>
      <c r="H6066" s="17">
        <v>0.98274141550064087</v>
      </c>
      <c r="I6066" s="17">
        <v>0.91895967721939087</v>
      </c>
      <c r="J6066" s="17">
        <v>0.63535982370376587</v>
      </c>
      <c r="K6066" s="17">
        <v>0.18148714303970337</v>
      </c>
      <c r="M6066" s="17" cm="1">
        <f t="array" ref="M6066:Q6066">runSim(G6066,H6066,I6066,J6066,K6066,hipWeibAlpha,hipWeibBeta,1,vertWeibAlpha,vertWeibBeta,1,meanSurvival,sdSurvival,baseU,hipUMult,vertUMult,hipCost,vertCost,costComp,discC,discCi,discQi,hipFracMort,50, FALSE)</f>
        <v>7.8580450160801156</v>
      </c>
      <c r="N6066" s="17">
        <v>6.4037739782590153</v>
      </c>
      <c r="O6066" s="27">
        <v>13000</v>
      </c>
      <c r="P6066" s="27">
        <v>10473.63877280664</v>
      </c>
      <c r="Q6066" s="1">
        <v>1</v>
      </c>
      <c r="Y6066" s="17" cm="1">
        <f t="array" ref="Y6066:AC6066">runSim(G6066,H6066,I6066,J6066,K6066,hipWeibAlpha,hipWeibBeta,2,vertWeibAlpha,vertWeibBeta,2,meanSurvival,sdSurvival,baseU,hipUMult,vertUMult,hipCost,vertCost,costInt,discC,discCi,discQi,hipFracMort,50, FALSE)</f>
        <v>8.3618742463017597</v>
      </c>
      <c r="Z6066" s="17">
        <v>6.7615979939524635</v>
      </c>
      <c r="AA6066" s="27">
        <v>12519.124472805059</v>
      </c>
      <c r="AB6066" s="27">
        <v>10618.406336314238</v>
      </c>
      <c r="AC6066" s="1">
        <v>1</v>
      </c>
    </row>
    <row r="6067" spans="5:29" x14ac:dyDescent="0.35">
      <c r="E6067" s="1">
        <v>6063</v>
      </c>
      <c r="G6067" s="17">
        <v>0.75137233734130859</v>
      </c>
      <c r="H6067" s="17">
        <v>0.55425930023193359</v>
      </c>
      <c r="I6067" s="17">
        <v>0.43310451507568359</v>
      </c>
      <c r="J6067" s="17">
        <v>0.37765407562255859</v>
      </c>
      <c r="K6067" s="17">
        <v>0.72364711761474609</v>
      </c>
      <c r="M6067" s="17" cm="1">
        <f t="array" ref="M6067:Q6067">runSim(G6067,H6067,I6067,J6067,K6067,hipWeibAlpha,hipWeibBeta,1,vertWeibAlpha,vertWeibBeta,1,meanSurvival,sdSurvival,baseU,hipUMult,vertUMult,hipCost,vertCost,costComp,discC,discCi,discQi,hipFracMort,50, FALSE)</f>
        <v>6.8100676744043867</v>
      </c>
      <c r="N6067" s="17">
        <v>5.7542395446266603</v>
      </c>
      <c r="O6067" s="27">
        <v>10000</v>
      </c>
      <c r="P6067" s="27">
        <v>7871.5114133319812</v>
      </c>
      <c r="Q6067" s="1">
        <v>1</v>
      </c>
      <c r="Y6067" s="17" cm="1">
        <f t="array" ref="Y6067:AC6067">runSim(G6067,H6067,I6067,J6067,K6067,hipWeibAlpha,hipWeibBeta,2,vertWeibAlpha,vertWeibBeta,2,meanSurvival,sdSurvival,baseU,hipUMult,vertUMult,hipCost,vertCost,costInt,discC,discCi,discQi,hipFracMort,50, FALSE)</f>
        <v>7.7455394771708423</v>
      </c>
      <c r="Z6067" s="17">
        <v>6.4418796942049941</v>
      </c>
      <c r="AA6067" s="27">
        <v>5532.5281979791735</v>
      </c>
      <c r="AB6067" s="27">
        <v>4601.3426387178533</v>
      </c>
      <c r="AC6067" s="1">
        <v>1</v>
      </c>
    </row>
    <row r="6068" spans="5:29" x14ac:dyDescent="0.35">
      <c r="E6068" s="1">
        <v>6064</v>
      </c>
      <c r="G6068" s="17">
        <v>0.58717268705368042</v>
      </c>
      <c r="H6068" s="17">
        <v>0.83476179838180542</v>
      </c>
      <c r="I6068" s="17">
        <v>0.13572615385055542</v>
      </c>
      <c r="J6068" s="17">
        <v>2.082747220993042E-2</v>
      </c>
      <c r="K6068" s="17">
        <v>2.972334623336792E-2</v>
      </c>
      <c r="M6068" s="17" cm="1">
        <f t="array" ref="M6068:Q6068">runSim(G6068,H6068,I6068,J6068,K6068,hipWeibAlpha,hipWeibBeta,1,vertWeibAlpha,vertWeibBeta,1,meanSurvival,sdSurvival,baseU,hipUMult,vertUMult,hipCost,vertCost,costComp,discC,discCi,discQi,hipFracMort,50, FALSE)</f>
        <v>3.9481518262425768</v>
      </c>
      <c r="N6068" s="17">
        <v>3.5830764140825471</v>
      </c>
      <c r="O6068" s="27">
        <v>3000</v>
      </c>
      <c r="P6068" s="27">
        <v>2668.863327441924</v>
      </c>
      <c r="Q6068" s="1">
        <v>1</v>
      </c>
      <c r="Y6068" s="17" cm="1">
        <f t="array" ref="Y6068:AC6068">runSim(G6068,H6068,I6068,J6068,K6068,hipWeibAlpha,hipWeibBeta,2,vertWeibAlpha,vertWeibBeta,2,meanSurvival,sdSurvival,baseU,hipUMult,vertUMult,hipCost,vertCost,costInt,discC,discCi,discQi,hipFracMort,50, FALSE)</f>
        <v>4.1224027286539942</v>
      </c>
      <c r="Z6068" s="17">
        <v>3.7316416900479554</v>
      </c>
      <c r="AA6068" s="27">
        <v>2944.573377609996</v>
      </c>
      <c r="AB6068" s="27">
        <v>2665.4583500342542</v>
      </c>
      <c r="AC6068" s="1">
        <v>1</v>
      </c>
    </row>
    <row r="6069" spans="5:29" x14ac:dyDescent="0.35">
      <c r="E6069" s="1">
        <v>6065</v>
      </c>
      <c r="G6069" s="17">
        <v>0.65710318088531494</v>
      </c>
      <c r="H6069" s="17">
        <v>0.94558584690093994</v>
      </c>
      <c r="I6069" s="17">
        <v>0.23019278049468994</v>
      </c>
      <c r="J6069" s="17">
        <v>0.41863882541656494</v>
      </c>
      <c r="K6069" s="17">
        <v>0.25132620334625244</v>
      </c>
      <c r="M6069" s="17" cm="1">
        <f t="array" ref="M6069:Q6069">runSim(G6069,H6069,I6069,J6069,K6069,hipWeibAlpha,hipWeibBeta,1,vertWeibAlpha,vertWeibBeta,1,meanSurvival,sdSurvival,baseU,hipUMult,vertUMult,hipCost,vertCost,costComp,discC,discCi,discQi,hipFracMort,50, FALSE)</f>
        <v>6.7791981994454611</v>
      </c>
      <c r="N6069" s="17">
        <v>5.6863457363188896</v>
      </c>
      <c r="O6069" s="27">
        <v>10000</v>
      </c>
      <c r="P6069" s="27">
        <v>8117.6908744724551</v>
      </c>
      <c r="Q6069" s="1">
        <v>1</v>
      </c>
      <c r="Y6069" s="17" cm="1">
        <f t="array" ref="Y6069:AC6069">runSim(G6069,H6069,I6069,J6069,K6069,hipWeibAlpha,hipWeibBeta,2,vertWeibAlpha,vertWeibBeta,2,meanSurvival,sdSurvival,baseU,hipUMult,vertUMult,hipCost,vertCost,costInt,discC,discCi,discQi,hipFracMort,50, FALSE)</f>
        <v>7.4367610667440527</v>
      </c>
      <c r="Z6069" s="17">
        <v>6.1826090931187565</v>
      </c>
      <c r="AA6069" s="27">
        <v>8691.9346194838326</v>
      </c>
      <c r="AB6069" s="27">
        <v>7343.4571671184567</v>
      </c>
      <c r="AC6069" s="1">
        <v>1</v>
      </c>
    </row>
    <row r="6070" spans="5:29" x14ac:dyDescent="0.35">
      <c r="E6070" s="1">
        <v>6066</v>
      </c>
      <c r="G6070" s="17">
        <v>0.90281707048416138</v>
      </c>
      <c r="H6070" s="17">
        <v>0.94361907243728638</v>
      </c>
      <c r="I6070" s="17">
        <v>0.52729827165603638</v>
      </c>
      <c r="J6070" s="17">
        <v>0.43071013689041138</v>
      </c>
      <c r="K6070" s="17">
        <v>0.35452300310134888</v>
      </c>
      <c r="M6070" s="17" cm="1">
        <f t="array" ref="M6070:Q6070">runSim(G6070,H6070,I6070,J6070,K6070,hipWeibAlpha,hipWeibBeta,1,vertWeibAlpha,vertWeibBeta,1,meanSurvival,sdSurvival,baseU,hipUMult,vertUMult,hipCost,vertCost,costComp,discC,discCi,discQi,hipFracMort,50, FALSE)</f>
        <v>6.4480520131372483</v>
      </c>
      <c r="N6070" s="17">
        <v>5.4199873468692124</v>
      </c>
      <c r="O6070" s="27">
        <v>13000</v>
      </c>
      <c r="P6070" s="27">
        <v>10822.869368210449</v>
      </c>
      <c r="Q6070" s="1">
        <v>1</v>
      </c>
      <c r="Y6070" s="17" cm="1">
        <f t="array" ref="Y6070:AC6070">runSim(G6070,H6070,I6070,J6070,K6070,hipWeibAlpha,hipWeibBeta,2,vertWeibAlpha,vertWeibBeta,2,meanSurvival,sdSurvival,baseU,hipUMult,vertUMult,hipCost,vertCost,costInt,discC,discCi,discQi,hipFracMort,50, FALSE)</f>
        <v>7.4735520394510253</v>
      </c>
      <c r="Z6070" s="17">
        <v>6.2084025169907395</v>
      </c>
      <c r="AA6070" s="27">
        <v>18738.150250606846</v>
      </c>
      <c r="AB6070" s="27">
        <v>14220.459311323819</v>
      </c>
      <c r="AC6070" s="1">
        <v>1</v>
      </c>
    </row>
    <row r="6071" spans="5:29" x14ac:dyDescent="0.35">
      <c r="E6071" s="1">
        <v>6067</v>
      </c>
      <c r="G6071" s="17">
        <v>0.23665928840637207</v>
      </c>
      <c r="H6071" s="17">
        <v>0.39550328254699707</v>
      </c>
      <c r="I6071" s="17">
        <v>0.33196568489074707</v>
      </c>
      <c r="J6071" s="17">
        <v>0.21548008918762207</v>
      </c>
      <c r="K6071" s="17">
        <v>0.17841649055480957</v>
      </c>
      <c r="M6071" s="17" cm="1">
        <f t="array" ref="M6071:Q6071">runSim(G6071,H6071,I6071,J6071,K6071,hipWeibAlpha,hipWeibBeta,1,vertWeibAlpha,vertWeibBeta,1,meanSurvival,sdSurvival,baseU,hipUMult,vertUMult,hipCost,vertCost,costComp,discC,discCi,discQi,hipFracMort,50, FALSE)</f>
        <v>6.6108772237600899</v>
      </c>
      <c r="N6071" s="17">
        <v>5.6414303275286164</v>
      </c>
      <c r="O6071" s="27">
        <v>3000</v>
      </c>
      <c r="P6071" s="27">
        <v>2301.4773323016761</v>
      </c>
      <c r="Q6071" s="1">
        <v>1</v>
      </c>
      <c r="Y6071" s="17" cm="1">
        <f t="array" ref="Y6071:AC6071">runSim(G6071,H6071,I6071,J6071,K6071,hipWeibAlpha,hipWeibBeta,2,vertWeibAlpha,vertWeibBeta,2,meanSurvival,sdSurvival,baseU,hipUMult,vertUMult,hipCost,vertCost,costInt,discC,discCi,discQi,hipFracMort,50, FALSE)</f>
        <v>6.746145744314294</v>
      </c>
      <c r="Z6071" s="17">
        <v>5.7418287137347201</v>
      </c>
      <c r="AA6071" s="27">
        <v>4818.6755316530671</v>
      </c>
      <c r="AB6071" s="27">
        <v>4101.306224096229</v>
      </c>
      <c r="AC6071" s="1">
        <v>1</v>
      </c>
    </row>
    <row r="6072" spans="5:29" x14ac:dyDescent="0.35">
      <c r="E6072" s="1">
        <v>6068</v>
      </c>
      <c r="G6072" s="17">
        <v>0.70968097448348999</v>
      </c>
      <c r="H6072" s="17">
        <v>0.38939899206161499</v>
      </c>
      <c r="I6072" s="17">
        <v>0.51751178503036499</v>
      </c>
      <c r="J6072" s="17">
        <v>8.571857213973999E-2</v>
      </c>
      <c r="K6072" s="17">
        <v>0.99378436803817749</v>
      </c>
      <c r="M6072" s="17" cm="1">
        <f t="array" ref="M6072:Q6072">runSim(G6072,H6072,I6072,J6072,K6072,hipWeibAlpha,hipWeibBeta,1,vertWeibAlpha,vertWeibBeta,1,meanSurvival,sdSurvival,baseU,hipUMult,vertUMult,hipCost,vertCost,costComp,discC,discCi,discQi,hipFracMort,50, FALSE)</f>
        <v>5.47850415139236</v>
      </c>
      <c r="N6072" s="17">
        <v>4.8028476699882816</v>
      </c>
      <c r="O6072" s="27">
        <v>10000</v>
      </c>
      <c r="P6072" s="27">
        <v>7676.1968011901226</v>
      </c>
      <c r="Q6072" s="1">
        <v>1</v>
      </c>
      <c r="Y6072" s="17" cm="1">
        <f t="array" ref="Y6072:AC6072">runSim(G6072,H6072,I6072,J6072,K6072,hipWeibAlpha,hipWeibBeta,2,vertWeibAlpha,vertWeibBeta,2,meanSurvival,sdSurvival,baseU,hipUMult,vertUMult,hipCost,vertCost,costInt,discC,discCi,discQi,hipFracMort,50, FALSE)</f>
        <v>5.5280388454243781</v>
      </c>
      <c r="Z6072" s="17">
        <v>4.8407471610905333</v>
      </c>
      <c r="AA6072" s="27">
        <v>3948.5991753031271</v>
      </c>
      <c r="AB6072" s="27">
        <v>3457.6765436360952</v>
      </c>
      <c r="AC6072" s="1">
        <v>1</v>
      </c>
    </row>
    <row r="6073" spans="5:29" x14ac:dyDescent="0.35">
      <c r="E6073" s="1">
        <v>6069</v>
      </c>
      <c r="G6073" s="17">
        <v>0.80447089672088623</v>
      </c>
      <c r="H6073" s="17">
        <v>0.29656684398651123</v>
      </c>
      <c r="I6073" s="17">
        <v>9.972846508026123E-2</v>
      </c>
      <c r="J6073" s="17">
        <v>0.73885810375213623</v>
      </c>
      <c r="K6073" s="17">
        <v>0.62403571605682373</v>
      </c>
      <c r="M6073" s="17" cm="1">
        <f t="array" ref="M6073:Q6073">runSim(G6073,H6073,I6073,J6073,K6073,hipWeibAlpha,hipWeibBeta,1,vertWeibAlpha,vertWeibBeta,1,meanSurvival,sdSurvival,baseU,hipUMult,vertUMult,hipCost,vertCost,costComp,discC,discCi,discQi,hipFracMort,50, FALSE)</f>
        <v>8.235196089303523</v>
      </c>
      <c r="N6073" s="17">
        <v>6.6907539307088326</v>
      </c>
      <c r="O6073" s="27">
        <v>10000</v>
      </c>
      <c r="P6073" s="27">
        <v>7749.1417378957431</v>
      </c>
      <c r="Q6073" s="1">
        <v>1</v>
      </c>
      <c r="Y6073" s="17" cm="1">
        <f t="array" ref="Y6073:AC6073">runSim(G6073,H6073,I6073,J6073,K6073,hipWeibAlpha,hipWeibBeta,2,vertWeibAlpha,vertWeibBeta,2,meanSurvival,sdSurvival,baseU,hipUMult,vertUMult,hipCost,vertCost,costInt,discC,discCi,discQi,hipFracMort,50, FALSE)</f>
        <v>9.6981166624756305</v>
      </c>
      <c r="Z6073" s="17">
        <v>7.7141790592320314</v>
      </c>
      <c r="AA6073" s="27">
        <v>13959.743463704663</v>
      </c>
      <c r="AB6073" s="27">
        <v>9905.8112635734105</v>
      </c>
      <c r="AC6073" s="1">
        <v>1</v>
      </c>
    </row>
    <row r="6074" spans="5:29" x14ac:dyDescent="0.35">
      <c r="E6074" s="1">
        <v>6070</v>
      </c>
      <c r="G6074" s="17">
        <v>0.16603618860244751</v>
      </c>
      <c r="H6074" s="17">
        <v>9.599834680557251E-2</v>
      </c>
      <c r="I6074" s="17">
        <v>0.12401348352432251</v>
      </c>
      <c r="J6074" s="17">
        <v>0.17537456750869751</v>
      </c>
      <c r="K6074" s="17">
        <v>0.69171673059463501</v>
      </c>
      <c r="M6074" s="17" cm="1">
        <f t="array" ref="M6074:Q6074">runSim(G6074,H6074,I6074,J6074,K6074,hipWeibAlpha,hipWeibBeta,1,vertWeibAlpha,vertWeibBeta,1,meanSurvival,sdSurvival,baseU,hipUMult,vertUMult,hipCost,vertCost,costComp,discC,discCi,discQi,hipFracMort,50, FALSE)</f>
        <v>6.4404118829229358</v>
      </c>
      <c r="N6074" s="17">
        <v>5.5207102928677481</v>
      </c>
      <c r="O6074" s="27">
        <v>0</v>
      </c>
      <c r="P6074" s="27">
        <v>0</v>
      </c>
      <c r="Q6074" s="1">
        <v>1</v>
      </c>
      <c r="Y6074" s="17" cm="1">
        <f t="array" ref="Y6074:AC6074">runSim(G6074,H6074,I6074,J6074,K6074,hipWeibAlpha,hipWeibBeta,2,vertWeibAlpha,vertWeibBeta,2,meanSurvival,sdSurvival,baseU,hipUMult,vertUMult,hipCost,vertCost,costInt,discC,discCi,discQi,hipFracMort,50, FALSE)</f>
        <v>6.4404118829229358</v>
      </c>
      <c r="Z6074" s="17">
        <v>5.5207102928677481</v>
      </c>
      <c r="AA6074" s="27">
        <v>4600.2942020878108</v>
      </c>
      <c r="AB6074" s="27">
        <v>3943.3644949055342</v>
      </c>
      <c r="AC6074" s="1">
        <v>1</v>
      </c>
    </row>
    <row r="6075" spans="5:29" x14ac:dyDescent="0.35">
      <c r="E6075" s="1">
        <v>6071</v>
      </c>
      <c r="G6075" s="17">
        <v>0.58103513717651367</v>
      </c>
      <c r="H6075" s="17">
        <v>0.57239866256713867</v>
      </c>
      <c r="I6075" s="17">
        <v>0.17585325241088867</v>
      </c>
      <c r="J6075" s="17">
        <v>0.11552000045776367</v>
      </c>
      <c r="K6075" s="17">
        <v>5.0868511199951172E-2</v>
      </c>
      <c r="M6075" s="17" cm="1">
        <f t="array" ref="M6075:Q6075">runSim(G6075,H6075,I6075,J6075,K6075,hipWeibAlpha,hipWeibBeta,1,vertWeibAlpha,vertWeibBeta,1,meanSurvival,sdSurvival,baseU,hipUMult,vertUMult,hipCost,vertCost,costComp,discC,discCi,discQi,hipFracMort,50, FALSE)</f>
        <v>5.7146634273688388</v>
      </c>
      <c r="N6075" s="17">
        <v>4.9773761886256507</v>
      </c>
      <c r="O6075" s="27">
        <v>3000</v>
      </c>
      <c r="P6075" s="27">
        <v>2442.557967879502</v>
      </c>
      <c r="Q6075" s="1">
        <v>1</v>
      </c>
      <c r="Y6075" s="17" cm="1">
        <f t="array" ref="Y6075:AC6075">runSim(G6075,H6075,I6075,J6075,K6075,hipWeibAlpha,hipWeibBeta,2,vertWeibAlpha,vertWeibBeta,2,meanSurvival,sdSurvival,baseU,hipUMult,vertUMult,hipCost,vertCost,costInt,discC,discCi,discQi,hipFracMort,50, FALSE)</f>
        <v>5.8848632786751489</v>
      </c>
      <c r="Z6075" s="17">
        <v>5.1103132936959677</v>
      </c>
      <c r="AA6075" s="27">
        <v>4203.4737704822492</v>
      </c>
      <c r="AB6075" s="27">
        <v>3650.2237812114054</v>
      </c>
      <c r="AC6075" s="1">
        <v>1</v>
      </c>
    </row>
    <row r="6076" spans="5:29" x14ac:dyDescent="0.35">
      <c r="E6076" s="1">
        <v>6072</v>
      </c>
      <c r="G6076" s="17">
        <v>0.52445381879806519</v>
      </c>
      <c r="H6076" s="17">
        <v>0.20661324262619019</v>
      </c>
      <c r="I6076" s="17">
        <v>0.33374947309494019</v>
      </c>
      <c r="J6076" s="17">
        <v>0.23349922895431519</v>
      </c>
      <c r="K6076" s="17">
        <v>0.97432869672775269</v>
      </c>
      <c r="M6076" s="17" cm="1">
        <f t="array" ref="M6076:Q6076">runSim(G6076,H6076,I6076,J6076,K6076,hipWeibAlpha,hipWeibBeta,1,vertWeibAlpha,vertWeibBeta,1,meanSurvival,sdSurvival,baseU,hipUMult,vertUMult,hipCost,vertCost,costComp,discC,discCi,discQi,hipFracMort,50, FALSE)</f>
        <v>6.7229276232681112</v>
      </c>
      <c r="N6076" s="17">
        <v>5.7239614658825992</v>
      </c>
      <c r="O6076" s="27">
        <v>7000</v>
      </c>
      <c r="P6076" s="27">
        <v>5142.6457417319725</v>
      </c>
      <c r="Q6076" s="1">
        <v>1</v>
      </c>
      <c r="Y6076" s="17" cm="1">
        <f t="array" ref="Y6076:AC6076">runSim(G6076,H6076,I6076,J6076,K6076,hipWeibAlpha,hipWeibBeta,2,vertWeibAlpha,vertWeibBeta,2,meanSurvival,sdSurvival,baseU,hipUMult,vertUMult,hipCost,vertCost,costInt,discC,discCi,discQi,hipFracMort,50, FALSE)</f>
        <v>6.8725200194695564</v>
      </c>
      <c r="Z6076" s="17">
        <v>5.8322613838523791</v>
      </c>
      <c r="AA6076" s="27">
        <v>4908.9428710496841</v>
      </c>
      <c r="AB6076" s="27">
        <v>4165.9009884659854</v>
      </c>
      <c r="AC6076" s="1">
        <v>1</v>
      </c>
    </row>
    <row r="6077" spans="5:29" x14ac:dyDescent="0.35">
      <c r="E6077" s="1">
        <v>6073</v>
      </c>
      <c r="G6077" s="17">
        <v>6.6451191902160645E-2</v>
      </c>
      <c r="H6077" s="17">
        <v>5.1222920417785645E-2</v>
      </c>
      <c r="I6077" s="17">
        <v>0.85731422901153564</v>
      </c>
      <c r="J6077" s="17">
        <v>1.8149614334106445E-3</v>
      </c>
      <c r="K6077" s="17">
        <v>0.13870155811309814</v>
      </c>
      <c r="M6077" s="17" cm="1">
        <f t="array" ref="M6077:Q6077">runSim(G6077,H6077,I6077,J6077,K6077,hipWeibAlpha,hipWeibBeta,1,vertWeibAlpha,vertWeibBeta,1,meanSurvival,sdSurvival,baseU,hipUMult,vertUMult,hipCost,vertCost,costComp,discC,discCi,discQi,hipFracMort,50, FALSE)</f>
        <v>2.2918337225227754</v>
      </c>
      <c r="N6077" s="17">
        <v>2.1674791507226354</v>
      </c>
      <c r="O6077" s="27">
        <v>0</v>
      </c>
      <c r="P6077" s="27">
        <v>0</v>
      </c>
      <c r="Q6077" s="1">
        <v>1</v>
      </c>
      <c r="Y6077" s="17" cm="1">
        <f t="array" ref="Y6077:AC6077">runSim(G6077,H6077,I6077,J6077,K6077,hipWeibAlpha,hipWeibBeta,2,vertWeibAlpha,vertWeibBeta,2,meanSurvival,sdSurvival,baseU,hipUMult,vertUMult,hipCost,vertCost,costInt,discC,discCi,discQi,hipFracMort,50, FALSE)</f>
        <v>2.2918337225227754</v>
      </c>
      <c r="Z6077" s="17">
        <v>2.1674791507226354</v>
      </c>
      <c r="AA6077" s="27">
        <v>1637.0240875162683</v>
      </c>
      <c r="AB6077" s="27">
        <v>1548.1993933733113</v>
      </c>
      <c r="AC6077" s="1">
        <v>1</v>
      </c>
    </row>
    <row r="6078" spans="5:29" x14ac:dyDescent="0.35">
      <c r="E6078" s="1">
        <v>6074</v>
      </c>
      <c r="G6078" s="17">
        <v>0.51119881868362427</v>
      </c>
      <c r="H6078" s="17">
        <v>0.46313363313674927</v>
      </c>
      <c r="I6078" s="17">
        <v>0.48235970735549927</v>
      </c>
      <c r="J6078" s="17">
        <v>0.51760751008987427</v>
      </c>
      <c r="K6078" s="17">
        <v>2.8822720050811768E-2</v>
      </c>
      <c r="M6078" s="17" cm="1">
        <f t="array" ref="M6078:Q6078">runSim(G6078,H6078,I6078,J6078,K6078,hipWeibAlpha,hipWeibBeta,1,vertWeibAlpha,vertWeibBeta,1,meanSurvival,sdSurvival,baseU,hipUMult,vertUMult,hipCost,vertCost,costComp,discC,discCi,discQi,hipFracMort,50, FALSE)</f>
        <v>6.1932286674905965</v>
      </c>
      <c r="N6078" s="17">
        <v>5.3361306966632176</v>
      </c>
      <c r="O6078" s="27">
        <v>10000</v>
      </c>
      <c r="P6078" s="27">
        <v>7483.623686132255</v>
      </c>
      <c r="Q6078" s="1">
        <v>1</v>
      </c>
      <c r="Y6078" s="17" cm="1">
        <f t="array" ref="Y6078:AC6078">runSim(G6078,H6078,I6078,J6078,K6078,hipWeibAlpha,hipWeibBeta,2,vertWeibAlpha,vertWeibBeta,2,meanSurvival,sdSurvival,baseU,hipUMult,vertUMult,hipCost,vertCost,costInt,discC,discCi,discQi,hipFracMort,50, FALSE)</f>
        <v>8.4927146247284391</v>
      </c>
      <c r="Z6078" s="17">
        <v>6.9432485940471462</v>
      </c>
      <c r="AA6078" s="27">
        <v>6066.2247319488852</v>
      </c>
      <c r="AB6078" s="27">
        <v>4959.4632814622482</v>
      </c>
      <c r="AC6078" s="1">
        <v>1</v>
      </c>
    </row>
    <row r="6079" spans="5:29" x14ac:dyDescent="0.35">
      <c r="E6079" s="1">
        <v>6075</v>
      </c>
      <c r="G6079" s="17">
        <v>0.4022367000579834</v>
      </c>
      <c r="H6079" s="17">
        <v>0.8276822566986084</v>
      </c>
      <c r="I6079" s="17">
        <v>0.4575040340423584</v>
      </c>
      <c r="J6079" s="17">
        <v>0.9455106258392334</v>
      </c>
      <c r="K6079" s="17">
        <v>0.6462399959564209</v>
      </c>
      <c r="M6079" s="17" cm="1">
        <f t="array" ref="M6079:Q6079">runSim(G6079,H6079,I6079,J6079,K6079,hipWeibAlpha,hipWeibBeta,1,vertWeibAlpha,vertWeibBeta,1,meanSurvival,sdSurvival,baseU,hipUMult,vertUMult,hipCost,vertCost,costComp,discC,discCi,discQi,hipFracMort,50, FALSE)</f>
        <v>9.7241070887695944</v>
      </c>
      <c r="N6079" s="17">
        <v>7.567426071853081</v>
      </c>
      <c r="O6079" s="27">
        <v>13000</v>
      </c>
      <c r="P6079" s="27">
        <v>9750.2892482134775</v>
      </c>
      <c r="Q6079" s="1">
        <v>1</v>
      </c>
      <c r="Y6079" s="17" cm="1">
        <f t="array" ref="Y6079:AC6079">runSim(G6079,H6079,I6079,J6079,K6079,hipWeibAlpha,hipWeibBeta,2,vertWeibAlpha,vertWeibBeta,2,meanSurvival,sdSurvival,baseU,hipUMult,vertUMult,hipCost,vertCost,costInt,discC,discCi,discQi,hipFracMort,50, FALSE)</f>
        <v>11.076365052218573</v>
      </c>
      <c r="Z6079" s="17">
        <v>8.4746950752560615</v>
      </c>
      <c r="AA6079" s="27">
        <v>14404.200465438331</v>
      </c>
      <c r="AB6079" s="27">
        <v>10594.810610639186</v>
      </c>
      <c r="AC6079" s="1">
        <v>1</v>
      </c>
    </row>
    <row r="6080" spans="5:29" x14ac:dyDescent="0.35">
      <c r="E6080" s="1">
        <v>6076</v>
      </c>
      <c r="G6080" s="17">
        <v>0.74078077077865601</v>
      </c>
      <c r="H6080" s="17">
        <v>0.62069410085678101</v>
      </c>
      <c r="I6080" s="17">
        <v>0.66872876882553101</v>
      </c>
      <c r="J6080" s="17">
        <v>0.42345899343490601</v>
      </c>
      <c r="K6080" s="17">
        <v>0.61814588308334351</v>
      </c>
      <c r="M6080" s="17" cm="1">
        <f t="array" ref="M6080:Q6080">runSim(G6080,H6080,I6080,J6080,K6080,hipWeibAlpha,hipWeibBeta,1,vertWeibAlpha,vertWeibBeta,1,meanSurvival,sdSurvival,baseU,hipUMult,vertUMult,hipCost,vertCost,costComp,discC,discCi,discQi,hipFracMort,50, FALSE)</f>
        <v>6.9487592017198905</v>
      </c>
      <c r="N6080" s="17">
        <v>5.8437737806474654</v>
      </c>
      <c r="O6080" s="27">
        <v>13000</v>
      </c>
      <c r="P6080" s="27">
        <v>9990.6166192795972</v>
      </c>
      <c r="Q6080" s="1">
        <v>1</v>
      </c>
      <c r="Y6080" s="17" cm="1">
        <f t="array" ref="Y6080:AC6080">runSim(G6080,H6080,I6080,J6080,K6080,hipWeibAlpha,hipWeibBeta,2,vertWeibAlpha,vertWeibBeta,2,meanSurvival,sdSurvival,baseU,hipUMult,vertUMult,hipCost,vertCost,costInt,discC,discCi,discQi,hipFracMort,50, FALSE)</f>
        <v>7.9685938147237874</v>
      </c>
      <c r="Z6080" s="17">
        <v>6.5933844200953615</v>
      </c>
      <c r="AA6080" s="27">
        <v>8710.4215077492154</v>
      </c>
      <c r="AB6080" s="27">
        <v>6773.5198204044536</v>
      </c>
      <c r="AC6080" s="1">
        <v>1</v>
      </c>
    </row>
    <row r="6081" spans="5:29" x14ac:dyDescent="0.35">
      <c r="E6081" s="1">
        <v>6077</v>
      </c>
      <c r="G6081" s="17">
        <v>0.62767541408538818</v>
      </c>
      <c r="H6081" s="17">
        <v>0.51918542385101318</v>
      </c>
      <c r="I6081" s="17">
        <v>0.56258141994476318</v>
      </c>
      <c r="J6081" s="17">
        <v>0.64214074611663818</v>
      </c>
      <c r="K6081" s="17">
        <v>0.16745507717132568</v>
      </c>
      <c r="M6081" s="17" cm="1">
        <f t="array" ref="M6081:Q6081">runSim(G6081,H6081,I6081,J6081,K6081,hipWeibAlpha,hipWeibBeta,1,vertWeibAlpha,vertWeibBeta,1,meanSurvival,sdSurvival,baseU,hipUMult,vertUMult,hipCost,vertCost,costComp,discC,discCi,discQi,hipFracMort,50, FALSE)</f>
        <v>7.940737112325162</v>
      </c>
      <c r="N6081" s="17">
        <v>6.5196630410570444</v>
      </c>
      <c r="O6081" s="27">
        <v>13000</v>
      </c>
      <c r="P6081" s="27">
        <v>9617.6498932545837</v>
      </c>
      <c r="Q6081" s="1">
        <v>1</v>
      </c>
      <c r="Y6081" s="17" cm="1">
        <f t="array" ref="Y6081:AC6081">runSim(G6081,H6081,I6081,J6081,K6081,hipWeibAlpha,hipWeibBeta,2,vertWeibAlpha,vertWeibBeta,2,meanSurvival,sdSurvival,baseU,hipUMult,vertUMult,hipCost,vertCost,costInt,discC,discCi,discQi,hipFracMort,50, FALSE)</f>
        <v>9.1550941616392887</v>
      </c>
      <c r="Z6081" s="17">
        <v>7.3725683835439701</v>
      </c>
      <c r="AA6081" s="27">
        <v>9546.2802311055311</v>
      </c>
      <c r="AB6081" s="27">
        <v>7191.7954053820667</v>
      </c>
      <c r="AC6081" s="1">
        <v>1</v>
      </c>
    </row>
    <row r="6082" spans="5:29" x14ac:dyDescent="0.35">
      <c r="E6082" s="1">
        <v>6078</v>
      </c>
      <c r="G6082" s="17">
        <v>0.44691091775894165</v>
      </c>
      <c r="H6082" s="17">
        <v>0.17863088846206665</v>
      </c>
      <c r="I6082" s="17">
        <v>0.48594290018081665</v>
      </c>
      <c r="J6082" s="17">
        <v>0.21601492166519165</v>
      </c>
      <c r="K6082" s="17">
        <v>0.31194692850112915</v>
      </c>
      <c r="M6082" s="17" cm="1">
        <f t="array" ref="M6082:Q6082">runSim(G6082,H6082,I6082,J6082,K6082,hipWeibAlpha,hipWeibBeta,1,vertWeibAlpha,vertWeibBeta,1,meanSurvival,sdSurvival,baseU,hipUMult,vertUMult,hipCost,vertCost,costComp,discC,discCi,discQi,hipFracMort,50, FALSE)</f>
        <v>6.7203180354883685</v>
      </c>
      <c r="N6082" s="17">
        <v>5.7232306698206141</v>
      </c>
      <c r="O6082" s="27">
        <v>7000</v>
      </c>
      <c r="P6082" s="27">
        <v>5053.1626081649165</v>
      </c>
      <c r="Q6082" s="1">
        <v>1</v>
      </c>
      <c r="Y6082" s="17" cm="1">
        <f t="array" ref="Y6082:AC6082">runSim(G6082,H6082,I6082,J6082,K6082,hipWeibAlpha,hipWeibBeta,2,vertWeibAlpha,vertWeibBeta,2,meanSurvival,sdSurvival,baseU,hipUMult,vertUMult,hipCost,vertCost,costInt,discC,discCi,discQi,hipFracMort,50, FALSE)</f>
        <v>6.7499819068880642</v>
      </c>
      <c r="Z6082" s="17">
        <v>5.7445821223715061</v>
      </c>
      <c r="AA6082" s="27">
        <v>4821.4156477771894</v>
      </c>
      <c r="AB6082" s="27">
        <v>4103.2729445510768</v>
      </c>
      <c r="AC6082" s="1">
        <v>1</v>
      </c>
    </row>
    <row r="6083" spans="5:29" x14ac:dyDescent="0.35">
      <c r="E6083" s="1">
        <v>6079</v>
      </c>
      <c r="G6083" s="17">
        <v>0.98694610595703125</v>
      </c>
      <c r="H6083" s="17">
        <v>0.57303619384765625</v>
      </c>
      <c r="I6083" s="17">
        <v>0.33860015869140625</v>
      </c>
      <c r="J6083" s="17">
        <v>0.24213409423828125</v>
      </c>
      <c r="K6083" s="17">
        <v>0.93871307373046875</v>
      </c>
      <c r="M6083" s="17" cm="1">
        <f t="array" ref="M6083:Q6083">runSim(G6083,H6083,I6083,J6083,K6083,hipWeibAlpha,hipWeibBeta,1,vertWeibAlpha,vertWeibBeta,1,meanSurvival,sdSurvival,baseU,hipUMult,vertUMult,hipCost,vertCost,costComp,discC,discCi,discQi,hipFracMort,50, FALSE)</f>
        <v>5.5844215771673875</v>
      </c>
      <c r="N6083" s="17">
        <v>4.8075745100635743</v>
      </c>
      <c r="O6083" s="27">
        <v>10000</v>
      </c>
      <c r="P6083" s="27">
        <v>8673.440157127674</v>
      </c>
      <c r="Q6083" s="1">
        <v>1</v>
      </c>
      <c r="Y6083" s="17" cm="1">
        <f t="array" ref="Y6083:AC6083">runSim(G6083,H6083,I6083,J6083,K6083,hipWeibAlpha,hipWeibBeta,2,vertWeibAlpha,vertWeibBeta,2,meanSurvival,sdSurvival,baseU,hipUMult,vertUMult,hipCost,vertCost,costInt,discC,discCi,discQi,hipFracMort,50, FALSE)</f>
        <v>6.3833520479589572</v>
      </c>
      <c r="Z6083" s="17">
        <v>5.4626117344283527</v>
      </c>
      <c r="AA6083" s="27">
        <v>11950.818610039318</v>
      </c>
      <c r="AB6083" s="27">
        <v>9741.1092310333333</v>
      </c>
      <c r="AC6083" s="1">
        <v>1</v>
      </c>
    </row>
    <row r="6084" spans="5:29" x14ac:dyDescent="0.35">
      <c r="E6084" s="1">
        <v>6080</v>
      </c>
      <c r="G6084" s="17">
        <v>6.1115443706512451E-2</v>
      </c>
      <c r="H6084" s="17">
        <v>0.95909518003463745</v>
      </c>
      <c r="I6084" s="17">
        <v>0.59990328550338745</v>
      </c>
      <c r="J6084" s="17">
        <v>0.60805147886276245</v>
      </c>
      <c r="K6084" s="17">
        <v>0.56518954038619995</v>
      </c>
      <c r="M6084" s="17" cm="1">
        <f t="array" ref="M6084:Q6084">runSim(G6084,H6084,I6084,J6084,K6084,hipWeibAlpha,hipWeibBeta,1,vertWeibAlpha,vertWeibBeta,1,meanSurvival,sdSurvival,baseU,hipUMult,vertUMult,hipCost,vertCost,costComp,discC,discCi,discQi,hipFracMort,50, FALSE)</f>
        <v>8.192765614940356</v>
      </c>
      <c r="N6084" s="17">
        <v>6.6433211129734255</v>
      </c>
      <c r="O6084" s="27">
        <v>6000</v>
      </c>
      <c r="P6084" s="27">
        <v>5165.3913192784103</v>
      </c>
      <c r="Q6084" s="1">
        <v>1</v>
      </c>
      <c r="Y6084" s="17" cm="1">
        <f t="array" ref="Y6084:AC6084">runSim(G6084,H6084,I6084,J6084,K6084,hipWeibAlpha,hipWeibBeta,2,vertWeibAlpha,vertWeibBeta,2,meanSurvival,sdSurvival,baseU,hipUMult,vertUMult,hipCost,vertCost,costInt,discC,discCi,discQi,hipFracMort,50, FALSE)</f>
        <v>8.3072098868971622</v>
      </c>
      <c r="Z6084" s="17">
        <v>6.7485201895345082</v>
      </c>
      <c r="AA6084" s="27">
        <v>12411.366145225038</v>
      </c>
      <c r="AB6084" s="27">
        <v>10067.045760456556</v>
      </c>
      <c r="AC6084" s="1">
        <v>1</v>
      </c>
    </row>
    <row r="6085" spans="5:29" x14ac:dyDescent="0.35">
      <c r="E6085" s="1">
        <v>6081</v>
      </c>
      <c r="G6085" s="17">
        <v>0.69328272342681885</v>
      </c>
      <c r="H6085" s="17">
        <v>3.0593514442443848E-2</v>
      </c>
      <c r="I6085" s="17">
        <v>0.29566919803619385</v>
      </c>
      <c r="J6085" s="17">
        <v>0.11497461795806885</v>
      </c>
      <c r="K6085" s="17">
        <v>0.10293543338775635</v>
      </c>
      <c r="M6085" s="17" cm="1">
        <f t="array" ref="M6085:Q6085">runSim(G6085,H6085,I6085,J6085,K6085,hipWeibAlpha,hipWeibBeta,1,vertWeibAlpha,vertWeibBeta,1,meanSurvival,sdSurvival,baseU,hipUMult,vertUMult,hipCost,vertCost,costComp,discC,discCi,discQi,hipFracMort,50, FALSE)</f>
        <v>5.7706811368557807</v>
      </c>
      <c r="N6085" s="17">
        <v>5.0239138350426922</v>
      </c>
      <c r="O6085" s="27">
        <v>7000</v>
      </c>
      <c r="P6085" s="27">
        <v>5356.3159919334794</v>
      </c>
      <c r="Q6085" s="1">
        <v>1</v>
      </c>
      <c r="Y6085" s="17" cm="1">
        <f t="array" ref="Y6085:AC6085">runSim(G6085,H6085,I6085,J6085,K6085,hipWeibAlpha,hipWeibBeta,2,vertWeibAlpha,vertWeibBeta,2,meanSurvival,sdSurvival,baseU,hipUMult,vertUMult,hipCost,vertCost,costInt,discC,discCi,discQi,hipFracMort,50, FALSE)</f>
        <v>5.8789717675202038</v>
      </c>
      <c r="Z6085" s="17">
        <v>5.1059007721280469</v>
      </c>
      <c r="AA6085" s="27">
        <v>4199.2655482287173</v>
      </c>
      <c r="AB6085" s="27">
        <v>3647.0719800914626</v>
      </c>
      <c r="AC6085" s="1">
        <v>1</v>
      </c>
    </row>
    <row r="6086" spans="5:29" x14ac:dyDescent="0.35">
      <c r="E6086" s="1">
        <v>6082</v>
      </c>
      <c r="G6086" s="17">
        <v>0.42025500535964966</v>
      </c>
      <c r="H6086" s="17">
        <v>0.31457263231277466</v>
      </c>
      <c r="I6086" s="17">
        <v>0.95684558153152466</v>
      </c>
      <c r="J6086" s="17">
        <v>0.96767932176589966</v>
      </c>
      <c r="K6086" s="17">
        <v>0.42567187547683716</v>
      </c>
      <c r="M6086" s="17" cm="1">
        <f t="array" ref="M6086:Q6086">runSim(G6086,H6086,I6086,J6086,K6086,hipWeibAlpha,hipWeibBeta,1,vertWeibAlpha,vertWeibBeta,1,meanSurvival,sdSurvival,baseU,hipUMult,vertUMult,hipCost,vertCost,costComp,discC,discCi,discQi,hipFracMort,50, FALSE)</f>
        <v>10.411145661020784</v>
      </c>
      <c r="N6086" s="17">
        <v>8.03798861304384</v>
      </c>
      <c r="O6086" s="27">
        <v>13000</v>
      </c>
      <c r="P6086" s="27">
        <v>9360.2152511965414</v>
      </c>
      <c r="Q6086" s="1">
        <v>1</v>
      </c>
      <c r="Y6086" s="17" cm="1">
        <f t="array" ref="Y6086:AC6086">runSim(G6086,H6086,I6086,J6086,K6086,hipWeibAlpha,hipWeibBeta,2,vertWeibAlpha,vertWeibBeta,2,meanSurvival,sdSurvival,baseU,hipUMult,vertUMult,hipCost,vertCost,costInt,discC,discCi,discQi,hipFracMort,50, FALSE)</f>
        <v>12.25668712717356</v>
      </c>
      <c r="Z6086" s="17">
        <v>9.2069627743834346</v>
      </c>
      <c r="AA6086" s="27">
        <v>11771.595573299868</v>
      </c>
      <c r="AB6086" s="27">
        <v>8245.4143134054993</v>
      </c>
      <c r="AC6086" s="1">
        <v>1</v>
      </c>
    </row>
    <row r="6087" spans="5:29" x14ac:dyDescent="0.35">
      <c r="E6087" s="1">
        <v>6083</v>
      </c>
      <c r="G6087" s="17">
        <v>0.80641579627990723</v>
      </c>
      <c r="H6087" s="17">
        <v>0.40471291542053223</v>
      </c>
      <c r="I6087" s="17">
        <v>0.16539406776428223</v>
      </c>
      <c r="J6087" s="17">
        <v>0.72664284706115723</v>
      </c>
      <c r="K6087" s="17">
        <v>8.7040185928344727E-2</v>
      </c>
      <c r="M6087" s="17" cm="1">
        <f t="array" ref="M6087:Q6087">runSim(G6087,H6087,I6087,J6087,K6087,hipWeibAlpha,hipWeibBeta,1,vertWeibAlpha,vertWeibBeta,1,meanSurvival,sdSurvival,baseU,hipUMult,vertUMult,hipCost,vertCost,costComp,discC,discCi,discQi,hipFracMort,50, FALSE)</f>
        <v>8.1156362706136314</v>
      </c>
      <c r="N6087" s="17">
        <v>6.6075083868174644</v>
      </c>
      <c r="O6087" s="27">
        <v>10000</v>
      </c>
      <c r="P6087" s="27">
        <v>7847.0003893604007</v>
      </c>
      <c r="Q6087" s="1">
        <v>1</v>
      </c>
      <c r="Y6087" s="17" cm="1">
        <f t="array" ref="Y6087:AC6087">runSim(G6087,H6087,I6087,J6087,K6087,hipWeibAlpha,hipWeibBeta,2,vertWeibAlpha,vertWeibBeta,2,meanSurvival,sdSurvival,baseU,hipUMult,vertUMult,hipCost,vertCost,costInt,discC,discCi,discQi,hipFracMort,50, FALSE)</f>
        <v>9.6329640857627368</v>
      </c>
      <c r="Z6087" s="17">
        <v>7.6737079991106043</v>
      </c>
      <c r="AA6087" s="27">
        <v>13904.036418879423</v>
      </c>
      <c r="AB6087" s="27">
        <v>9876.9671237722887</v>
      </c>
      <c r="AC6087" s="1">
        <v>1</v>
      </c>
    </row>
    <row r="6088" spans="5:29" x14ac:dyDescent="0.35">
      <c r="E6088" s="1">
        <v>6084</v>
      </c>
      <c r="G6088" s="17">
        <v>0.63420051336288452</v>
      </c>
      <c r="H6088" s="17">
        <v>0.99555915594100952</v>
      </c>
      <c r="I6088" s="17">
        <v>0.65101569890975952</v>
      </c>
      <c r="J6088" s="17">
        <v>0.18601936101913452</v>
      </c>
      <c r="K6088" s="17">
        <v>0.90170234441757202</v>
      </c>
      <c r="M6088" s="17" cm="1">
        <f t="array" ref="M6088:Q6088">runSim(G6088,H6088,I6088,J6088,K6088,hipWeibAlpha,hipWeibBeta,1,vertWeibAlpha,vertWeibBeta,1,meanSurvival,sdSurvival,baseU,hipUMult,vertUMult,hipCost,vertCost,costComp,discC,discCi,discQi,hipFracMort,50, FALSE)</f>
        <v>5.735840453925154</v>
      </c>
      <c r="N6088" s="17">
        <v>4.9322996022409606</v>
      </c>
      <c r="O6088" s="27">
        <v>13000</v>
      </c>
      <c r="P6088" s="27">
        <v>10681.642550726512</v>
      </c>
      <c r="Q6088" s="1">
        <v>1</v>
      </c>
      <c r="Y6088" s="17" cm="1">
        <f t="array" ref="Y6088:AC6088">runSim(G6088,H6088,I6088,J6088,K6088,hipWeibAlpha,hipWeibBeta,2,vertWeibAlpha,vertWeibBeta,2,meanSurvival,sdSurvival,baseU,hipUMult,vertUMult,hipCost,vertCost,costInt,discC,discCi,discQi,hipFracMort,50, FALSE)</f>
        <v>5.9475901202334596</v>
      </c>
      <c r="Z6088" s="17">
        <v>5.0976316173089327</v>
      </c>
      <c r="AA6088" s="27">
        <v>10661.008445111303</v>
      </c>
      <c r="AB6088" s="27">
        <v>9294.0776262553918</v>
      </c>
      <c r="AC6088" s="1">
        <v>1</v>
      </c>
    </row>
    <row r="6089" spans="5:29" x14ac:dyDescent="0.35">
      <c r="E6089" s="1">
        <v>6085</v>
      </c>
      <c r="G6089" s="17">
        <v>0.12954509258270264</v>
      </c>
      <c r="H6089" s="17">
        <v>0.57671916484832764</v>
      </c>
      <c r="I6089" s="17">
        <v>0.79784953594207764</v>
      </c>
      <c r="J6089" s="17">
        <v>0.53658854961395264</v>
      </c>
      <c r="K6089" s="17">
        <v>0.99891459941864014</v>
      </c>
      <c r="M6089" s="17" cm="1">
        <f t="array" ref="M6089:Q6089">runSim(G6089,H6089,I6089,J6089,K6089,hipWeibAlpha,hipWeibBeta,1,vertWeibAlpha,vertWeibBeta,1,meanSurvival,sdSurvival,baseU,hipUMult,vertUMult,hipCost,vertCost,costComp,discC,discCi,discQi,hipFracMort,50, FALSE)</f>
        <v>8.0988010298755988</v>
      </c>
      <c r="N6089" s="17">
        <v>6.6508337240642676</v>
      </c>
      <c r="O6089" s="27">
        <v>13000</v>
      </c>
      <c r="P6089" s="27">
        <v>9231.4632964640259</v>
      </c>
      <c r="Q6089" s="1">
        <v>1</v>
      </c>
      <c r="Y6089" s="17" cm="1">
        <f t="array" ref="Y6089:AC6089">runSim(G6089,H6089,I6089,J6089,K6089,hipWeibAlpha,hipWeibBeta,2,vertWeibAlpha,vertWeibBeta,2,meanSurvival,sdSurvival,baseU,hipUMult,vertUMult,hipCost,vertCost,costInt,discC,discCi,discQi,hipFracMort,50, FALSE)</f>
        <v>8.5644990828800989</v>
      </c>
      <c r="Z6089" s="17">
        <v>6.9903377775027211</v>
      </c>
      <c r="AA6089" s="27">
        <v>9137.7642707761952</v>
      </c>
      <c r="AB6089" s="27">
        <v>7000.7087797115037</v>
      </c>
      <c r="AC6089" s="1">
        <v>1</v>
      </c>
    </row>
    <row r="6090" spans="5:29" x14ac:dyDescent="0.35">
      <c r="E6090" s="1">
        <v>6086</v>
      </c>
      <c r="G6090" s="17">
        <v>0.89491516351699829</v>
      </c>
      <c r="H6090" s="17">
        <v>0.95964294672012329</v>
      </c>
      <c r="I6090" s="17">
        <v>0.73375183343887329</v>
      </c>
      <c r="J6090" s="17">
        <v>0.48628479242324829</v>
      </c>
      <c r="K6090" s="17">
        <v>0.27118164300918579</v>
      </c>
      <c r="M6090" s="17" cm="1">
        <f t="array" ref="M6090:Q6090">runSim(G6090,H6090,I6090,J6090,K6090,hipWeibAlpha,hipWeibBeta,1,vertWeibAlpha,vertWeibBeta,1,meanSurvival,sdSurvival,baseU,hipUMult,vertUMult,hipCost,vertCost,costComp,discC,discCi,discQi,hipFracMort,50, FALSE)</f>
        <v>6.6440707815447162</v>
      </c>
      <c r="N6090" s="17">
        <v>5.5481743632184513</v>
      </c>
      <c r="O6090" s="27">
        <v>13000</v>
      </c>
      <c r="P6090" s="27">
        <v>11010.506073353505</v>
      </c>
      <c r="Q6090" s="1">
        <v>1</v>
      </c>
      <c r="Y6090" s="17" cm="1">
        <f t="array" ref="Y6090:AC6090">runSim(G6090,H6090,I6090,J6090,K6090,hipWeibAlpha,hipWeibBeta,2,vertWeibAlpha,vertWeibBeta,2,meanSurvival,sdSurvival,baseU,hipUMult,vertUMult,hipCost,vertCost,costInt,discC,discCi,discQi,hipFracMort,50, FALSE)</f>
        <v>7.6668832957364197</v>
      </c>
      <c r="Z6090" s="17">
        <v>6.3287762668900163</v>
      </c>
      <c r="AA6090" s="27">
        <v>18948.421446934404</v>
      </c>
      <c r="AB6090" s="27">
        <v>14572.011186649324</v>
      </c>
      <c r="AC6090" s="1">
        <v>1</v>
      </c>
    </row>
    <row r="6091" spans="5:29" x14ac:dyDescent="0.35">
      <c r="E6091" s="1">
        <v>6087</v>
      </c>
      <c r="G6091" s="17">
        <v>0.28209352493286133</v>
      </c>
      <c r="H6091" s="17">
        <v>0.86916017532348633</v>
      </c>
      <c r="I6091" s="17">
        <v>0.23433351516723633</v>
      </c>
      <c r="J6091" s="17">
        <v>7.0484638214111328E-2</v>
      </c>
      <c r="K6091" s="17">
        <v>0.20016908645629883</v>
      </c>
      <c r="M6091" s="17" cm="1">
        <f t="array" ref="M6091:Q6091">runSim(G6091,H6091,I6091,J6091,K6091,hipWeibAlpha,hipWeibBeta,1,vertWeibAlpha,vertWeibBeta,1,meanSurvival,sdSurvival,baseU,hipUMult,vertUMult,hipCost,vertCost,costComp,discC,discCi,discQi,hipFracMort,50, FALSE)</f>
        <v>4.9872620464502422</v>
      </c>
      <c r="N6091" s="17">
        <v>4.404466290232893</v>
      </c>
      <c r="O6091" s="27">
        <v>3000</v>
      </c>
      <c r="P6091" s="27">
        <v>2706.2227554324127</v>
      </c>
      <c r="Q6091" s="1">
        <v>1</v>
      </c>
      <c r="Y6091" s="17" cm="1">
        <f t="array" ref="Y6091:AC6091">runSim(G6091,H6091,I6091,J6091,K6091,hipWeibAlpha,hipWeibBeta,2,vertWeibAlpha,vertWeibBeta,2,meanSurvival,sdSurvival,baseU,hipUMult,vertUMult,hipCost,vertCost,costInt,discC,discCi,discQi,hipFracMort,50, FALSE)</f>
        <v>5.1969652975727705</v>
      </c>
      <c r="Z6091" s="17">
        <v>4.5842129261199247</v>
      </c>
      <c r="AA6091" s="27">
        <v>6791.7133296251686</v>
      </c>
      <c r="AB6091" s="27">
        <v>5778.6797749025591</v>
      </c>
      <c r="AC6091" s="1">
        <v>1</v>
      </c>
    </row>
    <row r="6092" spans="5:29" x14ac:dyDescent="0.35">
      <c r="E6092" s="1">
        <v>6088</v>
      </c>
      <c r="G6092" s="17">
        <v>0.75819271802902222</v>
      </c>
      <c r="H6092" s="17">
        <v>0.65324276685714722</v>
      </c>
      <c r="I6092" s="17">
        <v>0.49522274732589722</v>
      </c>
      <c r="J6092" s="17">
        <v>0.70551937818527222</v>
      </c>
      <c r="K6092" s="17">
        <v>0.86334103345870972</v>
      </c>
      <c r="M6092" s="17" cm="1">
        <f t="array" ref="M6092:Q6092">runSim(G6092,H6092,I6092,J6092,K6092,hipWeibAlpha,hipWeibBeta,1,vertWeibAlpha,vertWeibBeta,1,meanSurvival,sdSurvival,baseU,hipUMult,vertUMult,hipCost,vertCost,costComp,discC,discCi,discQi,hipFracMort,50, FALSE)</f>
        <v>7.9437846944072934</v>
      </c>
      <c r="N6092" s="17">
        <v>6.4839121695861106</v>
      </c>
      <c r="O6092" s="27">
        <v>13000</v>
      </c>
      <c r="P6092" s="27">
        <v>9951.3715427497227</v>
      </c>
      <c r="Q6092" s="1">
        <v>1</v>
      </c>
      <c r="Y6092" s="17" cm="1">
        <f t="array" ref="Y6092:AC6092">runSim(G6092,H6092,I6092,J6092,K6092,hipWeibAlpha,hipWeibBeta,2,vertWeibAlpha,vertWeibBeta,2,meanSurvival,sdSurvival,baseU,hipUMult,vertUMult,hipCost,vertCost,costInt,discC,discCi,discQi,hipFracMort,50, FALSE)</f>
        <v>9.3120893366914714</v>
      </c>
      <c r="Z6092" s="17">
        <v>7.465164982352781</v>
      </c>
      <c r="AA6092" s="27">
        <v>9810.5129022588953</v>
      </c>
      <c r="AB6092" s="27">
        <v>7532.2013311159244</v>
      </c>
      <c r="AC6092" s="1">
        <v>1</v>
      </c>
    </row>
    <row r="6093" spans="5:29" x14ac:dyDescent="0.35">
      <c r="E6093" s="1">
        <v>6089</v>
      </c>
      <c r="G6093" s="17">
        <v>0.35449230670928955</v>
      </c>
      <c r="H6093" s="17">
        <v>0.70059216022491455</v>
      </c>
      <c r="I6093" s="17">
        <v>0.36215221881866455</v>
      </c>
      <c r="J6093" s="17">
        <v>0.57501232624053955</v>
      </c>
      <c r="K6093" s="17">
        <v>0.46092236042022705</v>
      </c>
      <c r="M6093" s="17" cm="1">
        <f t="array" ref="M6093:Q6093">runSim(G6093,H6093,I6093,J6093,K6093,hipWeibAlpha,hipWeibBeta,1,vertWeibAlpha,vertWeibBeta,1,meanSurvival,sdSurvival,baseU,hipUMult,vertUMult,hipCost,vertCost,costComp,discC,discCi,discQi,hipFracMort,50, FALSE)</f>
        <v>7.8615651486449671</v>
      </c>
      <c r="N6093" s="17">
        <v>6.4720036066294497</v>
      </c>
      <c r="O6093" s="27">
        <v>10000</v>
      </c>
      <c r="P6093" s="27">
        <v>7492.6505480419964</v>
      </c>
      <c r="Q6093" s="1">
        <v>1</v>
      </c>
      <c r="Y6093" s="17" cm="1">
        <f t="array" ref="Y6093:AC6093">runSim(G6093,H6093,I6093,J6093,K6093,hipWeibAlpha,hipWeibBeta,2,vertWeibAlpha,vertWeibBeta,2,meanSurvival,sdSurvival,baseU,hipUMult,vertUMult,hipCost,vertCost,costInt,discC,discCi,discQi,hipFracMort,50, FALSE)</f>
        <v>8.5855893367257003</v>
      </c>
      <c r="Z6093" s="17">
        <v>6.9976131723702757</v>
      </c>
      <c r="AA6093" s="27">
        <v>9283.7248217587439</v>
      </c>
      <c r="AB6093" s="27">
        <v>7262.0450675081911</v>
      </c>
      <c r="AC6093" s="1">
        <v>1</v>
      </c>
    </row>
    <row r="6094" spans="5:29" x14ac:dyDescent="0.35">
      <c r="E6094" s="1">
        <v>6090</v>
      </c>
      <c r="G6094" s="17">
        <v>0.67930203676223755</v>
      </c>
      <c r="H6094" s="17">
        <v>0.54725247621536255</v>
      </c>
      <c r="I6094" s="17">
        <v>7.2300434112548828E-5</v>
      </c>
      <c r="J6094" s="17">
        <v>0.83024197816848755</v>
      </c>
      <c r="K6094" s="17">
        <v>9.4386875629425049E-2</v>
      </c>
      <c r="M6094" s="17" cm="1">
        <f t="array" ref="M6094:Q6094">runSim(G6094,H6094,I6094,J6094,K6094,hipWeibAlpha,hipWeibBeta,1,vertWeibAlpha,vertWeibBeta,1,meanSurvival,sdSurvival,baseU,hipUMult,vertUMult,hipCost,vertCost,costComp,discC,discCi,discQi,hipFracMort,50, FALSE)</f>
        <v>8.7006853298159736</v>
      </c>
      <c r="N6094" s="17">
        <v>6.977880496324504</v>
      </c>
      <c r="O6094" s="27">
        <v>10000</v>
      </c>
      <c r="P6094" s="27">
        <v>7759.6373432447781</v>
      </c>
      <c r="Q6094" s="1">
        <v>1</v>
      </c>
      <c r="Y6094" s="17" cm="1">
        <f t="array" ref="Y6094:AC6094">runSim(G6094,H6094,I6094,J6094,K6094,hipWeibAlpha,hipWeibBeta,2,vertWeibAlpha,vertWeibBeta,2,meanSurvival,sdSurvival,baseU,hipUMult,vertUMult,hipCost,vertCost,costInt,discC,discCi,discQi,hipFracMort,50, FALSE)</f>
        <v>10.234783096556901</v>
      </c>
      <c r="Z6094" s="17">
        <v>8.0391267098048811</v>
      </c>
      <c r="AA6094" s="27">
        <v>10432.682884333964</v>
      </c>
      <c r="AB6094" s="27">
        <v>7775.306558229353</v>
      </c>
      <c r="AC6094" s="1">
        <v>1</v>
      </c>
    </row>
    <row r="6095" spans="5:29" x14ac:dyDescent="0.35">
      <c r="E6095" s="1">
        <v>6091</v>
      </c>
      <c r="G6095" s="17">
        <v>0.80124735832214355</v>
      </c>
      <c r="H6095" s="17">
        <v>0.47864603996276855</v>
      </c>
      <c r="I6095" s="17">
        <v>0.80768656730651855</v>
      </c>
      <c r="J6095" s="17">
        <v>0.91092753410339355</v>
      </c>
      <c r="K6095" s="17">
        <v>0.35286784172058105</v>
      </c>
      <c r="M6095" s="17" cm="1">
        <f t="array" ref="M6095:Q6095">runSim(G6095,H6095,I6095,J6095,K6095,hipWeibAlpha,hipWeibBeta,1,vertWeibAlpha,vertWeibBeta,1,meanSurvival,sdSurvival,baseU,hipUMult,vertUMult,hipCost,vertCost,costComp,discC,discCi,discQi,hipFracMort,50, FALSE)</f>
        <v>9.1398313349192932</v>
      </c>
      <c r="N6095" s="17">
        <v>7.2152369009547019</v>
      </c>
      <c r="O6095" s="27">
        <v>13000</v>
      </c>
      <c r="P6095" s="27">
        <v>9982.987609470536</v>
      </c>
      <c r="Q6095" s="1">
        <v>1</v>
      </c>
      <c r="Y6095" s="17" cm="1">
        <f t="array" ref="Y6095:AC6095">runSim(G6095,H6095,I6095,J6095,K6095,hipWeibAlpha,hipWeibBeta,2,vertWeibAlpha,vertWeibBeta,2,meanSurvival,sdSurvival,baseU,hipUMult,vertUMult,hipCost,vertCost,costInt,discC,discCi,discQi,hipFracMort,50, FALSE)</f>
        <v>10.701014803750411</v>
      </c>
      <c r="Z6095" s="17">
        <v>8.3134160608517806</v>
      </c>
      <c r="AA6095" s="27">
        <v>18019.7331916277</v>
      </c>
      <c r="AB6095" s="27">
        <v>12400.076885349376</v>
      </c>
      <c r="AC6095" s="1">
        <v>1</v>
      </c>
    </row>
    <row r="6096" spans="5:29" x14ac:dyDescent="0.35">
      <c r="E6096" s="1">
        <v>6092</v>
      </c>
      <c r="G6096" s="17">
        <v>0.83378785848617554</v>
      </c>
      <c r="H6096" s="17">
        <v>0.95784181356430054</v>
      </c>
      <c r="I6096" s="17">
        <v>0.90822023153305054</v>
      </c>
      <c r="J6096" s="17">
        <v>0.81724733114242554</v>
      </c>
      <c r="K6096" s="17">
        <v>0.78830140829086304</v>
      </c>
      <c r="M6096" s="17" cm="1">
        <f t="array" ref="M6096:Q6096">runSim(G6096,H6096,I6096,J6096,K6096,hipWeibAlpha,hipWeibBeta,1,vertWeibAlpha,vertWeibBeta,1,meanSurvival,sdSurvival,baseU,hipUMult,vertUMult,hipCost,vertCost,costComp,discC,discCi,discQi,hipFracMort,50, FALSE)</f>
        <v>8.0973593259280818</v>
      </c>
      <c r="N6096" s="17">
        <v>6.4898786783091973</v>
      </c>
      <c r="O6096" s="27">
        <v>13000</v>
      </c>
      <c r="P6096" s="27">
        <v>11026.695530534147</v>
      </c>
      <c r="Q6096" s="1">
        <v>1</v>
      </c>
      <c r="Y6096" s="17" cm="1">
        <f t="array" ref="Y6096:AC6096">runSim(G6096,H6096,I6096,J6096,K6096,hipWeibAlpha,hipWeibBeta,2,vertWeibAlpha,vertWeibBeta,2,meanSurvival,sdSurvival,baseU,hipUMult,vertUMult,hipCost,vertCost,costInt,discC,discCi,discQi,hipFracMort,50, FALSE)</f>
        <v>9.2419880424964695</v>
      </c>
      <c r="Z6096" s="17">
        <v>7.3323500371876893</v>
      </c>
      <c r="AA6096" s="27">
        <v>20357.386888211317</v>
      </c>
      <c r="AB6096" s="27">
        <v>15373.355641083939</v>
      </c>
      <c r="AC6096" s="1">
        <v>1</v>
      </c>
    </row>
    <row r="6097" spans="5:29" x14ac:dyDescent="0.35">
      <c r="E6097" s="1">
        <v>6093</v>
      </c>
      <c r="G6097" s="17">
        <v>0.47853696346282959</v>
      </c>
      <c r="H6097" s="17">
        <v>0.63762509822845459</v>
      </c>
      <c r="I6097" s="17">
        <v>0.97398984432220459</v>
      </c>
      <c r="J6097" s="17">
        <v>0.59065854549407959</v>
      </c>
      <c r="K6097" s="17">
        <v>0.78687131404876709</v>
      </c>
      <c r="M6097" s="17" cm="1">
        <f t="array" ref="M6097:Q6097">runSim(G6097,H6097,I6097,J6097,K6097,hipWeibAlpha,hipWeibBeta,1,vertWeibAlpha,vertWeibBeta,1,meanSurvival,sdSurvival,baseU,hipUMult,vertUMult,hipCost,vertCost,costComp,discC,discCi,discQi,hipFracMort,50, FALSE)</f>
        <v>7.8299285336414446</v>
      </c>
      <c r="N6097" s="17">
        <v>6.4505192240985822</v>
      </c>
      <c r="O6097" s="27">
        <v>13000</v>
      </c>
      <c r="P6097" s="27">
        <v>9968.9577770051237</v>
      </c>
      <c r="Q6097" s="1">
        <v>1</v>
      </c>
      <c r="Y6097" s="17" cm="1">
        <f t="array" ref="Y6097:AC6097">runSim(G6097,H6097,I6097,J6097,K6097,hipWeibAlpha,hipWeibBeta,2,vertWeibAlpha,vertWeibBeta,2,meanSurvival,sdSurvival,baseU,hipUMult,vertUMult,hipCost,vertCost,costInt,discC,discCi,discQi,hipFracMort,50, FALSE)</f>
        <v>8.7445851630468514</v>
      </c>
      <c r="Z6097" s="17">
        <v>7.1054091884569628</v>
      </c>
      <c r="AA6097" s="27">
        <v>12343.858988118369</v>
      </c>
      <c r="AB6097" s="27">
        <v>9197.582896434149</v>
      </c>
      <c r="AC6097" s="1">
        <v>1</v>
      </c>
    </row>
    <row r="6098" spans="5:29" x14ac:dyDescent="0.35">
      <c r="E6098" s="1">
        <v>6094</v>
      </c>
      <c r="G6098" s="17">
        <v>0.50467783212661743</v>
      </c>
      <c r="H6098" s="17">
        <v>0.43366342782974243</v>
      </c>
      <c r="I6098" s="17">
        <v>0.86206918954849243</v>
      </c>
      <c r="J6098" s="17">
        <v>0.98081308603286743</v>
      </c>
      <c r="K6098" s="17">
        <v>6.4049780368804932E-2</v>
      </c>
      <c r="M6098" s="17" cm="1">
        <f t="array" ref="M6098:Q6098">runSim(G6098,H6098,I6098,J6098,K6098,hipWeibAlpha,hipWeibBeta,1,vertWeibAlpha,vertWeibBeta,1,meanSurvival,sdSurvival,baseU,hipUMult,vertUMult,hipCost,vertCost,costComp,discC,discCi,discQi,hipFracMort,50, FALSE)</f>
        <v>10.549530820232324</v>
      </c>
      <c r="N6098" s="17">
        <v>8.0768480561006673</v>
      </c>
      <c r="O6098" s="27">
        <v>13000</v>
      </c>
      <c r="P6098" s="27">
        <v>9550.4599132218464</v>
      </c>
      <c r="Q6098" s="1">
        <v>1</v>
      </c>
      <c r="Y6098" s="17" cm="1">
        <f t="array" ref="Y6098:AC6098">runSim(G6098,H6098,I6098,J6098,K6098,hipWeibAlpha,hipWeibBeta,2,vertWeibAlpha,vertWeibBeta,2,meanSurvival,sdSurvival,baseU,hipUMult,vertUMult,hipCost,vertCost,costInt,discC,discCi,discQi,hipFracMort,50, FALSE)</f>
        <v>12.493647110280385</v>
      </c>
      <c r="Z6098" s="17">
        <v>9.3282412270604116</v>
      </c>
      <c r="AA6098" s="27">
        <v>22106.258762099751</v>
      </c>
      <c r="AB6098" s="27">
        <v>13956.302591875963</v>
      </c>
      <c r="AC6098" s="1">
        <v>1</v>
      </c>
    </row>
    <row r="6099" spans="5:29" x14ac:dyDescent="0.35">
      <c r="E6099" s="1">
        <v>6095</v>
      </c>
      <c r="G6099" s="17">
        <v>0.98259067535400391</v>
      </c>
      <c r="H6099" s="17">
        <v>0.97688388824462891</v>
      </c>
      <c r="I6099" s="17">
        <v>0.37916660308837891</v>
      </c>
      <c r="J6099" s="17">
        <v>0.11668491363525391</v>
      </c>
      <c r="K6099" s="17">
        <v>0.85134983062744141</v>
      </c>
      <c r="M6099" s="17" cm="1">
        <f t="array" ref="M6099:Q6099">runSim(G6099,H6099,I6099,J6099,K6099,hipWeibAlpha,hipWeibBeta,1,vertWeibAlpha,vertWeibBeta,1,meanSurvival,sdSurvival,baseU,hipUMult,vertUMult,hipCost,vertCost,costComp,discC,discCi,discQi,hipFracMort,50, FALSE)</f>
        <v>4.6397339637601736</v>
      </c>
      <c r="N6099" s="17">
        <v>4.0785621393448492</v>
      </c>
      <c r="O6099" s="27">
        <v>10000</v>
      </c>
      <c r="P6099" s="27">
        <v>9052.3861661082228</v>
      </c>
      <c r="Q6099" s="1">
        <v>1</v>
      </c>
      <c r="Y6099" s="17" cm="1">
        <f t="array" ref="Y6099:AC6099">runSim(G6099,H6099,I6099,J6099,K6099,hipWeibAlpha,hipWeibBeta,2,vertWeibAlpha,vertWeibBeta,2,meanSurvival,sdSurvival,baseU,hipUMult,vertUMult,hipCost,vertCost,costInt,discC,discCi,discQi,hipFracMort,50, FALSE)</f>
        <v>5.2987354580487347</v>
      </c>
      <c r="Z6099" s="17">
        <v>4.6344454332202627</v>
      </c>
      <c r="AA6099" s="27">
        <v>14212.415311610173</v>
      </c>
      <c r="AB6099" s="27">
        <v>11863.775418843892</v>
      </c>
      <c r="AC6099" s="1">
        <v>1</v>
      </c>
    </row>
    <row r="6100" spans="5:29" x14ac:dyDescent="0.35">
      <c r="E6100" s="1">
        <v>6096</v>
      </c>
      <c r="G6100" s="17">
        <v>0.56734579801559448</v>
      </c>
      <c r="H6100" s="17">
        <v>0.24071615934371948</v>
      </c>
      <c r="I6100" s="17">
        <v>0.97136801481246948</v>
      </c>
      <c r="J6100" s="17">
        <v>0.47756308317184448</v>
      </c>
      <c r="K6100" s="17">
        <v>0.32044333219528198</v>
      </c>
      <c r="M6100" s="17" cm="1">
        <f t="array" ref="M6100:Q6100">runSim(G6100,H6100,I6100,J6100,K6100,hipWeibAlpha,hipWeibBeta,1,vertWeibAlpha,vertWeibBeta,1,meanSurvival,sdSurvival,baseU,hipUMult,vertUMult,hipCost,vertCost,costComp,discC,discCi,discQi,hipFracMort,50, FALSE)</f>
        <v>7.6098759277354446</v>
      </c>
      <c r="N6100" s="17">
        <v>6.33242359774618</v>
      </c>
      <c r="O6100" s="27">
        <v>13000</v>
      </c>
      <c r="P6100" s="27">
        <v>9414.8931084769756</v>
      </c>
      <c r="Q6100" s="1">
        <v>1</v>
      </c>
      <c r="Y6100" s="17" cm="1">
        <f t="array" ref="Y6100:AC6100">runSim(G6100,H6100,I6100,J6100,K6100,hipWeibAlpha,hipWeibBeta,2,vertWeibAlpha,vertWeibBeta,2,meanSurvival,sdSurvival,baseU,hipUMult,vertUMult,hipCost,vertCost,costInt,discC,discCi,discQi,hipFracMort,50, FALSE)</f>
        <v>8.2818315471125672</v>
      </c>
      <c r="Z6100" s="17">
        <v>6.8036017542081053</v>
      </c>
      <c r="AA6100" s="27">
        <v>5915.5939622232636</v>
      </c>
      <c r="AB6100" s="27">
        <v>4859.7155387200764</v>
      </c>
      <c r="AC6100" s="1">
        <v>1</v>
      </c>
    </row>
    <row r="6101" spans="5:29" x14ac:dyDescent="0.35">
      <c r="E6101" s="1">
        <v>6097</v>
      </c>
      <c r="G6101" s="17">
        <v>0.69509947299957275</v>
      </c>
      <c r="H6101" s="17">
        <v>0.70623838901519775</v>
      </c>
      <c r="I6101" s="17">
        <v>0.70178282260894775</v>
      </c>
      <c r="J6101" s="17">
        <v>2.6947617530822754E-2</v>
      </c>
      <c r="K6101" s="17">
        <v>0.35768187046051025</v>
      </c>
      <c r="M6101" s="17" cm="1">
        <f t="array" ref="M6101:Q6101">runSim(G6101,H6101,I6101,J6101,K6101,hipWeibAlpha,hipWeibBeta,1,vertWeibAlpha,vertWeibBeta,1,meanSurvival,sdSurvival,baseU,hipUMult,vertUMult,hipCost,vertCost,costComp,discC,discCi,discQi,hipFracMort,50, FALSE)</f>
        <v>4.2469480148215046</v>
      </c>
      <c r="N6101" s="17">
        <v>3.8310321248295103</v>
      </c>
      <c r="O6101" s="27">
        <v>3000</v>
      </c>
      <c r="P6101" s="27">
        <v>2550.5447658597723</v>
      </c>
      <c r="Q6101" s="1">
        <v>1</v>
      </c>
      <c r="Y6101" s="17" cm="1">
        <f t="array" ref="Y6101:AC6101">runSim(G6101,H6101,I6101,J6101,K6101,hipWeibAlpha,hipWeibBeta,2,vertWeibAlpha,vertWeibBeta,2,meanSurvival,sdSurvival,baseU,hipUMult,vertUMult,hipCost,vertCost,costInt,discC,discCi,discQi,hipFracMort,50, FALSE)</f>
        <v>4.3518769570635829</v>
      </c>
      <c r="Z6101" s="17">
        <v>3.9179796909846085</v>
      </c>
      <c r="AA6101" s="27">
        <v>3108.4835407597025</v>
      </c>
      <c r="AB6101" s="27">
        <v>2798.5569221318633</v>
      </c>
      <c r="AC6101" s="1">
        <v>1</v>
      </c>
    </row>
    <row r="6102" spans="5:29" x14ac:dyDescent="0.35">
      <c r="E6102" s="1">
        <v>6098</v>
      </c>
      <c r="G6102" s="17">
        <v>0.85328131914138794</v>
      </c>
      <c r="H6102" s="17">
        <v>0.72611457109451294</v>
      </c>
      <c r="I6102" s="17">
        <v>0.17698127031326294</v>
      </c>
      <c r="J6102" s="17">
        <v>0.67023688554763794</v>
      </c>
      <c r="K6102" s="17">
        <v>9.9909126758575439E-2</v>
      </c>
      <c r="M6102" s="17" cm="1">
        <f t="array" ref="M6102:Q6102">runSim(G6102,H6102,I6102,J6102,K6102,hipWeibAlpha,hipWeibBeta,1,vertWeibAlpha,vertWeibBeta,1,meanSurvival,sdSurvival,baseU,hipUMult,vertUMult,hipCost,vertCost,costComp,discC,discCi,discQi,hipFracMort,50, FALSE)</f>
        <v>7.6053462152573532</v>
      </c>
      <c r="N6102" s="17">
        <v>6.2363055198184103</v>
      </c>
      <c r="O6102" s="27">
        <v>10000</v>
      </c>
      <c r="P6102" s="27">
        <v>8201.3019666567561</v>
      </c>
      <c r="Q6102" s="1">
        <v>1</v>
      </c>
      <c r="Y6102" s="17" cm="1">
        <f t="array" ref="Y6102:AC6102">runSim(G6102,H6102,I6102,J6102,K6102,hipWeibAlpha,hipWeibBeta,2,vertWeibAlpha,vertWeibBeta,2,meanSurvival,sdSurvival,baseU,hipUMult,vertUMult,hipCost,vertCost,costInt,discC,discCi,discQi,hipFracMort,50, FALSE)</f>
        <v>8.9161881819922097</v>
      </c>
      <c r="Z6102" s="17">
        <v>7.2065239106870642</v>
      </c>
      <c r="AA6102" s="27">
        <v>16660.851056637563</v>
      </c>
      <c r="AB6102" s="27">
        <v>12074.877678306129</v>
      </c>
      <c r="AC6102" s="1">
        <v>1</v>
      </c>
    </row>
    <row r="6103" spans="5:29" x14ac:dyDescent="0.35">
      <c r="E6103" s="1">
        <v>6099</v>
      </c>
      <c r="G6103" s="17">
        <v>0.19190716743469238</v>
      </c>
      <c r="H6103" s="17">
        <v>0.85465741157531738</v>
      </c>
      <c r="I6103" s="17">
        <v>0.18955731391906738</v>
      </c>
      <c r="J6103" s="17">
        <v>0.30354046821594238</v>
      </c>
      <c r="K6103" s="17">
        <v>0.74889874458312988</v>
      </c>
      <c r="M6103" s="17" cm="1">
        <f t="array" ref="M6103:Q6103">runSim(G6103,H6103,I6103,J6103,K6103,hipWeibAlpha,hipWeibBeta,1,vertWeibAlpha,vertWeibBeta,1,meanSurvival,sdSurvival,baseU,hipUMult,vertUMult,hipCost,vertCost,costComp,discC,discCi,discQi,hipFracMort,50, FALSE)</f>
        <v>6.8100061910696486</v>
      </c>
      <c r="N6103" s="17">
        <v>5.7435063176646963</v>
      </c>
      <c r="O6103" s="27">
        <v>3000</v>
      </c>
      <c r="P6103" s="27">
        <v>2690.0121137953543</v>
      </c>
      <c r="Q6103" s="1">
        <v>1</v>
      </c>
      <c r="Y6103" s="17" cm="1">
        <f t="array" ref="Y6103:AC6103">runSim(G6103,H6103,I6103,J6103,K6103,hipWeibAlpha,hipWeibBeta,2,vertWeibAlpha,vertWeibBeta,2,meanSurvival,sdSurvival,baseU,hipUMult,vertUMult,hipCost,vertCost,costInt,discC,discCi,discQi,hipFracMort,50, FALSE)</f>
        <v>7.0319348188667385</v>
      </c>
      <c r="Z6103" s="17">
        <v>5.9320352615723664</v>
      </c>
      <c r="AA6103" s="27">
        <v>8228.632986724253</v>
      </c>
      <c r="AB6103" s="27">
        <v>6803.5248485019129</v>
      </c>
      <c r="AC6103" s="1">
        <v>1</v>
      </c>
    </row>
    <row r="6104" spans="5:29" x14ac:dyDescent="0.35">
      <c r="E6104" s="1">
        <v>6100</v>
      </c>
      <c r="G6104" s="17">
        <v>0.42401546239852905</v>
      </c>
      <c r="H6104" s="17">
        <v>0.59201472997665405</v>
      </c>
      <c r="I6104" s="17">
        <v>0.52481502294540405</v>
      </c>
      <c r="J6104" s="17">
        <v>0.40161556005477905</v>
      </c>
      <c r="K6104" s="17">
        <v>0.86241573095321655</v>
      </c>
      <c r="M6104" s="17" cm="1">
        <f t="array" ref="M6104:Q6104">runSim(G6104,H6104,I6104,J6104,K6104,hipWeibAlpha,hipWeibBeta,1,vertWeibAlpha,vertWeibBeta,1,meanSurvival,sdSurvival,baseU,hipUMult,vertUMult,hipCost,vertCost,costComp,discC,discCi,discQi,hipFracMort,50, FALSE)</f>
        <v>7.2380934621245538</v>
      </c>
      <c r="N6104" s="17">
        <v>6.0666556995683285</v>
      </c>
      <c r="O6104" s="27">
        <v>10000</v>
      </c>
      <c r="P6104" s="27">
        <v>7484.9876081247266</v>
      </c>
      <c r="Q6104" s="1">
        <v>1</v>
      </c>
      <c r="Y6104" s="17" cm="1">
        <f t="array" ref="Y6104:AC6104">runSim(G6104,H6104,I6104,J6104,K6104,hipWeibAlpha,hipWeibBeta,2,vertWeibAlpha,vertWeibBeta,2,meanSurvival,sdSurvival,baseU,hipUMult,vertUMult,hipCost,vertCost,costInt,discC,discCi,discQi,hipFracMort,50, FALSE)</f>
        <v>7.8767479843020238</v>
      </c>
      <c r="Z6104" s="17">
        <v>6.5312610048314532</v>
      </c>
      <c r="AA6104" s="27">
        <v>5626.2485602157321</v>
      </c>
      <c r="AB6104" s="27">
        <v>4665.1864320224668</v>
      </c>
      <c r="AC6104" s="1">
        <v>1</v>
      </c>
    </row>
    <row r="6105" spans="5:29" x14ac:dyDescent="0.35">
      <c r="E6105" s="1">
        <v>6101</v>
      </c>
      <c r="G6105" s="17">
        <v>0.92123305797576904</v>
      </c>
      <c r="H6105" s="17">
        <v>0.94848525524139404</v>
      </c>
      <c r="I6105" s="17">
        <v>0.33758437633514404</v>
      </c>
      <c r="J6105" s="17">
        <v>5.0932765007019043E-2</v>
      </c>
      <c r="K6105" s="17">
        <v>0.27790725231170654</v>
      </c>
      <c r="M6105" s="17" cm="1">
        <f t="array" ref="M6105:Q6105">runSim(G6105,H6105,I6105,J6105,K6105,hipWeibAlpha,hipWeibBeta,1,vertWeibAlpha,vertWeibBeta,1,meanSurvival,sdSurvival,baseU,hipUMult,vertUMult,hipCost,vertCost,costComp,discC,discCi,discQi,hipFracMort,50, FALSE)</f>
        <v>4.3228592468712641</v>
      </c>
      <c r="N6105" s="17">
        <v>3.8683187833091974</v>
      </c>
      <c r="O6105" s="27">
        <v>10000</v>
      </c>
      <c r="P6105" s="27">
        <v>8638.8970941371408</v>
      </c>
      <c r="Q6105" s="1">
        <v>1</v>
      </c>
      <c r="Y6105" s="17" cm="1">
        <f t="array" ref="Y6105:AC6105">runSim(G6105,H6105,I6105,J6105,K6105,hipWeibAlpha,hipWeibBeta,2,vertWeibAlpha,vertWeibBeta,2,meanSurvival,sdSurvival,baseU,hipUMult,vertUMult,hipCost,vertCost,costInt,discC,discCi,discQi,hipFracMort,50, FALSE)</f>
        <v>4.7257675544385531</v>
      </c>
      <c r="Z6105" s="17">
        <v>4.2067942047045213</v>
      </c>
      <c r="AA6105" s="27">
        <v>6546.1859151101817</v>
      </c>
      <c r="AB6105" s="27">
        <v>5790.0116517832021</v>
      </c>
      <c r="AC6105" s="1">
        <v>1</v>
      </c>
    </row>
    <row r="6106" spans="5:29" x14ac:dyDescent="0.35">
      <c r="E6106" s="1">
        <v>6102</v>
      </c>
      <c r="G6106" s="17">
        <v>3.6452829837799072E-2</v>
      </c>
      <c r="H6106" s="17">
        <v>0.36094623804092407</v>
      </c>
      <c r="I6106" s="17">
        <v>0.63114887475967407</v>
      </c>
      <c r="J6106" s="17">
        <v>0.45985370874404907</v>
      </c>
      <c r="K6106" s="17">
        <v>0.95080524682998657</v>
      </c>
      <c r="M6106" s="17" cm="1">
        <f t="array" ref="M6106:Q6106">runSim(G6106,H6106,I6106,J6106,K6106,hipWeibAlpha,hipWeibBeta,1,vertWeibAlpha,vertWeibBeta,1,meanSurvival,sdSurvival,baseU,hipUMult,vertUMult,hipCost,vertCost,costComp,discC,discCi,discQi,hipFracMort,50, FALSE)</f>
        <v>7.9347859424931286</v>
      </c>
      <c r="N6106" s="17">
        <v>6.5606599988695393</v>
      </c>
      <c r="O6106" s="27">
        <v>3000</v>
      </c>
      <c r="P6106" s="27">
        <v>2272.3058061815655</v>
      </c>
      <c r="Q6106" s="1">
        <v>1</v>
      </c>
      <c r="Y6106" s="17" cm="1">
        <f t="array" ref="Y6106:AC6106">runSim(G6106,H6106,I6106,J6106,K6106,hipWeibAlpha,hipWeibBeta,2,vertWeibAlpha,vertWeibBeta,2,meanSurvival,sdSurvival,baseU,hipUMult,vertUMult,hipCost,vertCost,costInt,discC,discCi,discQi,hipFracMort,50, FALSE)</f>
        <v>8.1883152135981128</v>
      </c>
      <c r="Z6106" s="17">
        <v>6.7412104960490051</v>
      </c>
      <c r="AA6106" s="27">
        <v>5848.7965811415088</v>
      </c>
      <c r="AB6106" s="27">
        <v>4815.1503543207182</v>
      </c>
      <c r="AC6106" s="1">
        <v>1</v>
      </c>
    </row>
    <row r="6107" spans="5:29" x14ac:dyDescent="0.35">
      <c r="E6107" s="1">
        <v>6103</v>
      </c>
      <c r="G6107" s="17">
        <v>0.30767583847045898</v>
      </c>
      <c r="H6107" s="17">
        <v>0.11544561386108398</v>
      </c>
      <c r="I6107" s="17">
        <v>0.99233770370483398</v>
      </c>
      <c r="J6107" s="17">
        <v>0.59997320175170898</v>
      </c>
      <c r="K6107" s="17">
        <v>0.61149358749389648</v>
      </c>
      <c r="M6107" s="17" cm="1">
        <f t="array" ref="M6107:Q6107">runSim(G6107,H6107,I6107,J6107,K6107,hipWeibAlpha,hipWeibBeta,1,vertWeibAlpha,vertWeibBeta,1,meanSurvival,sdSurvival,baseU,hipUMult,vertUMult,hipCost,vertCost,costComp,discC,discCi,discQi,hipFracMort,50, FALSE)</f>
        <v>8.4695757280355455</v>
      </c>
      <c r="N6107" s="17">
        <v>6.9198939808710236</v>
      </c>
      <c r="O6107" s="27">
        <v>13000</v>
      </c>
      <c r="P6107" s="27">
        <v>8847.9123020330662</v>
      </c>
      <c r="Q6107" s="1">
        <v>1</v>
      </c>
      <c r="Y6107" s="17" cm="1">
        <f t="array" ref="Y6107:AC6107">runSim(G6107,H6107,I6107,J6107,K6107,hipWeibAlpha,hipWeibBeta,2,vertWeibAlpha,vertWeibBeta,2,meanSurvival,sdSurvival,baseU,hipUMult,vertUMult,hipCost,vertCost,costInt,discC,discCi,discQi,hipFracMort,50, FALSE)</f>
        <v>8.9318832535475732</v>
      </c>
      <c r="Z6107" s="17">
        <v>7.2294620407222103</v>
      </c>
      <c r="AA6107" s="27">
        <v>6379.9166096768386</v>
      </c>
      <c r="AB6107" s="27">
        <v>5163.9014576587215</v>
      </c>
      <c r="AC6107" s="1">
        <v>1</v>
      </c>
    </row>
    <row r="6108" spans="5:29" x14ac:dyDescent="0.35">
      <c r="E6108" s="1">
        <v>6104</v>
      </c>
      <c r="G6108" s="17">
        <v>0.33085983991622925</v>
      </c>
      <c r="H6108" s="17">
        <v>0.56380051374435425</v>
      </c>
      <c r="I6108" s="17">
        <v>0.87062424421310425</v>
      </c>
      <c r="J6108" s="17">
        <v>0.76646775007247925</v>
      </c>
      <c r="K6108" s="17">
        <v>0.27878159284591675</v>
      </c>
      <c r="M6108" s="17" cm="1">
        <f t="array" ref="M6108:Q6108">runSim(G6108,H6108,I6108,J6108,K6108,hipWeibAlpha,hipWeibBeta,1,vertWeibAlpha,vertWeibBeta,1,meanSurvival,sdSurvival,baseU,hipUMult,vertUMult,hipCost,vertCost,costComp,discC,discCi,discQi,hipFracMort,50, FALSE)</f>
        <v>8.7400144333086374</v>
      </c>
      <c r="N6108" s="17">
        <v>7.0463306357397375</v>
      </c>
      <c r="O6108" s="27">
        <v>13000</v>
      </c>
      <c r="P6108" s="27">
        <v>9553.4939948269985</v>
      </c>
      <c r="Q6108" s="1">
        <v>1</v>
      </c>
      <c r="Y6108" s="17" cm="1">
        <f t="array" ref="Y6108:AC6108">runSim(G6108,H6108,I6108,J6108,K6108,hipWeibAlpha,hipWeibBeta,2,vertWeibAlpha,vertWeibBeta,2,meanSurvival,sdSurvival,baseU,hipUMult,vertUMult,hipCost,vertCost,costInt,discC,discCi,discQi,hipFracMort,50, FALSE)</f>
        <v>9.782372462052205</v>
      </c>
      <c r="Z6108" s="17">
        <v>7.7635531926544568</v>
      </c>
      <c r="AA6108" s="27">
        <v>10090.895380568674</v>
      </c>
      <c r="AB6108" s="27">
        <v>7588.9560983845349</v>
      </c>
      <c r="AC6108" s="1">
        <v>1</v>
      </c>
    </row>
    <row r="6109" spans="5:29" x14ac:dyDescent="0.35">
      <c r="E6109" s="1">
        <v>6105</v>
      </c>
      <c r="G6109" s="17">
        <v>0.68824875354766846</v>
      </c>
      <c r="H6109" s="17">
        <v>2.0676732063293457E-2</v>
      </c>
      <c r="I6109" s="17">
        <v>0.28770554065704346</v>
      </c>
      <c r="J6109" s="17">
        <v>0.44392502307891846</v>
      </c>
      <c r="K6109" s="17">
        <v>0.26635849475860596</v>
      </c>
      <c r="M6109" s="17" cm="1">
        <f t="array" ref="M6109:Q6109">runSim(G6109,H6109,I6109,J6109,K6109,hipWeibAlpha,hipWeibBeta,1,vertWeibAlpha,vertWeibBeta,1,meanSurvival,sdSurvival,baseU,hipUMult,vertUMult,hipCost,vertCost,costComp,discC,discCi,discQi,hipFracMort,50, FALSE)</f>
        <v>7.446058923142556</v>
      </c>
      <c r="N6109" s="17">
        <v>6.2130846102113795</v>
      </c>
      <c r="O6109" s="27">
        <v>7000</v>
      </c>
      <c r="P6109" s="27">
        <v>5349.2435461070627</v>
      </c>
      <c r="Q6109" s="1">
        <v>1</v>
      </c>
      <c r="Y6109" s="17" cm="1">
        <f t="array" ref="Y6109:AC6109">runSim(G6109,H6109,I6109,J6109,K6109,hipWeibAlpha,hipWeibBeta,2,vertWeibAlpha,vertWeibBeta,2,meanSurvival,sdSurvival,baseU,hipUMult,vertUMult,hipCost,vertCost,costInt,discC,discCi,discQi,hipFracMort,50, FALSE)</f>
        <v>8.1038471108095553</v>
      </c>
      <c r="Z6109" s="17">
        <v>6.6846089447235535</v>
      </c>
      <c r="AA6109" s="27">
        <v>5788.462222006825</v>
      </c>
      <c r="AB6109" s="27">
        <v>4774.7206748025383</v>
      </c>
      <c r="AC6109" s="1">
        <v>1</v>
      </c>
    </row>
    <row r="6110" spans="5:29" x14ac:dyDescent="0.35">
      <c r="E6110" s="1">
        <v>6106</v>
      </c>
      <c r="G6110" s="17">
        <v>0.52275925874710083</v>
      </c>
      <c r="H6110" s="17">
        <v>0.43172532320022583</v>
      </c>
      <c r="I6110" s="17">
        <v>6.813889741897583E-2</v>
      </c>
      <c r="J6110" s="17">
        <v>6.823045015335083E-2</v>
      </c>
      <c r="K6110" s="17">
        <v>0.52280503511428833</v>
      </c>
      <c r="M6110" s="17" cm="1">
        <f t="array" ref="M6110:Q6110">runSim(G6110,H6110,I6110,J6110,K6110,hipWeibAlpha,hipWeibBeta,1,vertWeibAlpha,vertWeibBeta,1,meanSurvival,sdSurvival,baseU,hipUMult,vertUMult,hipCost,vertCost,costComp,discC,discCi,discQi,hipFracMort,50, FALSE)</f>
        <v>5.2588380175808584</v>
      </c>
      <c r="N6110" s="17">
        <v>4.6341917830633275</v>
      </c>
      <c r="O6110" s="27">
        <v>3000</v>
      </c>
      <c r="P6110" s="27">
        <v>2331.197324059483</v>
      </c>
      <c r="Q6110" s="1">
        <v>1</v>
      </c>
      <c r="Y6110" s="17" cm="1">
        <f t="array" ref="Y6110:AC6110">runSim(G6110,H6110,I6110,J6110,K6110,hipWeibAlpha,hipWeibBeta,2,vertWeibAlpha,vertWeibBeta,2,meanSurvival,sdSurvival,baseU,hipUMult,vertUMult,hipCost,vertCost,costInt,discC,discCi,discQi,hipFracMort,50, FALSE)</f>
        <v>5.2728889032287123</v>
      </c>
      <c r="Z6110" s="17">
        <v>4.6450726344346753</v>
      </c>
      <c r="AA6110" s="27">
        <v>3766.3492165919379</v>
      </c>
      <c r="AB6110" s="27">
        <v>3317.909024596197</v>
      </c>
      <c r="AC6110" s="1">
        <v>1</v>
      </c>
    </row>
    <row r="6111" spans="5:29" x14ac:dyDescent="0.35">
      <c r="E6111" s="1">
        <v>6107</v>
      </c>
      <c r="G6111" s="17">
        <v>0.73669600486755371</v>
      </c>
      <c r="H6111" s="17">
        <v>0.29104781150817871</v>
      </c>
      <c r="I6111" s="17">
        <v>6.9307088851928711E-2</v>
      </c>
      <c r="J6111" s="17">
        <v>0.66278243064880371</v>
      </c>
      <c r="K6111" s="17">
        <v>0.53343367576599121</v>
      </c>
      <c r="M6111" s="17" cm="1">
        <f t="array" ref="M6111:Q6111">runSim(G6111,H6111,I6111,J6111,K6111,hipWeibAlpha,hipWeibBeta,1,vertWeibAlpha,vertWeibBeta,1,meanSurvival,sdSurvival,baseU,hipUMult,vertUMult,hipCost,vertCost,costComp,discC,discCi,discQi,hipFracMort,50, FALSE)</f>
        <v>8.0331832819608451</v>
      </c>
      <c r="N6111" s="17">
        <v>6.5810839149943154</v>
      </c>
      <c r="O6111" s="27">
        <v>10000</v>
      </c>
      <c r="P6111" s="27">
        <v>7629.9195165549318</v>
      </c>
      <c r="Q6111" s="1">
        <v>1</v>
      </c>
      <c r="Y6111" s="17" cm="1">
        <f t="array" ref="Y6111:AC6111">runSim(G6111,H6111,I6111,J6111,K6111,hipWeibAlpha,hipWeibBeta,2,vertWeibAlpha,vertWeibBeta,2,meanSurvival,sdSurvival,baseU,hipUMult,vertUMult,hipCost,vertCost,costInt,discC,discCi,discQi,hipFracMort,50, FALSE)</f>
        <v>9.2821446397673775</v>
      </c>
      <c r="Z6111" s="17">
        <v>7.4533462046111696</v>
      </c>
      <c r="AA6111" s="27">
        <v>6630.1033141195558</v>
      </c>
      <c r="AB6111" s="27">
        <v>5323.8187175794073</v>
      </c>
      <c r="AC6111" s="1">
        <v>1</v>
      </c>
    </row>
    <row r="6112" spans="5:29" x14ac:dyDescent="0.35">
      <c r="E6112" s="1">
        <v>6108</v>
      </c>
      <c r="G6112" s="17">
        <v>0.62998098134994507</v>
      </c>
      <c r="H6112" s="17">
        <v>0.12317556142807007</v>
      </c>
      <c r="I6112" s="17">
        <v>0.72589772939682007</v>
      </c>
      <c r="J6112" s="17">
        <v>0.16422170400619507</v>
      </c>
      <c r="K6112" s="17">
        <v>0.84914296865463257</v>
      </c>
      <c r="M6112" s="17" cm="1">
        <f t="array" ref="M6112:Q6112">runSim(G6112,H6112,I6112,J6112,K6112,hipWeibAlpha,hipWeibBeta,1,vertWeibAlpha,vertWeibBeta,1,meanSurvival,sdSurvival,baseU,hipUMult,vertUMult,hipCost,vertCost,costComp,discC,discCi,discQi,hipFracMort,50, FALSE)</f>
        <v>6.20365094317361</v>
      </c>
      <c r="N6112" s="17">
        <v>5.3460443891817482</v>
      </c>
      <c r="O6112" s="27">
        <v>7000</v>
      </c>
      <c r="P6112" s="27">
        <v>5271.3158163764683</v>
      </c>
      <c r="Q6112" s="1">
        <v>1</v>
      </c>
      <c r="Y6112" s="17" cm="1">
        <f t="array" ref="Y6112:AC6112">runSim(G6112,H6112,I6112,J6112,K6112,hipWeibAlpha,hipWeibBeta,2,vertWeibAlpha,vertWeibBeta,2,meanSurvival,sdSurvival,baseU,hipUMult,vertUMult,hipCost,vertCost,costInt,discC,discCi,discQi,hipFracMort,50, FALSE)</f>
        <v>6.3477665484707524</v>
      </c>
      <c r="Z6112" s="17">
        <v>5.4530470823202899</v>
      </c>
      <c r="AA6112" s="27">
        <v>4534.1189631933948</v>
      </c>
      <c r="AB6112" s="27">
        <v>3895.0336302287783</v>
      </c>
      <c r="AC6112" s="1">
        <v>1</v>
      </c>
    </row>
    <row r="6113" spans="5:29" x14ac:dyDescent="0.35">
      <c r="E6113" s="1">
        <v>6109</v>
      </c>
      <c r="G6113" s="17">
        <v>0.282340407371521</v>
      </c>
      <c r="H6113" s="17">
        <v>0.334006667137146</v>
      </c>
      <c r="I6113" s="17">
        <v>0.713340163230896</v>
      </c>
      <c r="J6113" s="17">
        <v>0.742118239402771</v>
      </c>
      <c r="K6113" s="17">
        <v>0.7967294454574585</v>
      </c>
      <c r="M6113" s="17" cm="1">
        <f t="array" ref="M6113:Q6113">runSim(G6113,H6113,I6113,J6113,K6113,hipWeibAlpha,hipWeibBeta,1,vertWeibAlpha,vertWeibBeta,1,meanSurvival,sdSurvival,baseU,hipUMult,vertUMult,hipCost,vertCost,costComp,discC,discCi,discQi,hipFracMort,50, FALSE)</f>
        <v>8.8478568225265661</v>
      </c>
      <c r="N6113" s="17">
        <v>7.1439674948183063</v>
      </c>
      <c r="O6113" s="27">
        <v>13000</v>
      </c>
      <c r="P6113" s="27">
        <v>9025.5603802333026</v>
      </c>
      <c r="Q6113" s="1">
        <v>1</v>
      </c>
      <c r="Y6113" s="17" cm="1">
        <f t="array" ref="Y6113:AC6113">runSim(G6113,H6113,I6113,J6113,K6113,hipWeibAlpha,hipWeibBeta,2,vertWeibAlpha,vertWeibBeta,2,meanSurvival,sdSurvival,baseU,hipUMult,vertUMult,hipCost,vertCost,costInt,discC,discCi,discQi,hipFracMort,50, FALSE)</f>
        <v>9.7647682096493931</v>
      </c>
      <c r="Z6113" s="17">
        <v>7.7555891541237871</v>
      </c>
      <c r="AA6113" s="27">
        <v>6974.8344354638521</v>
      </c>
      <c r="AB6113" s="27">
        <v>5539.7065386598479</v>
      </c>
      <c r="AC6113" s="1">
        <v>1</v>
      </c>
    </row>
    <row r="6114" spans="5:29" x14ac:dyDescent="0.35">
      <c r="E6114" s="1">
        <v>6110</v>
      </c>
      <c r="G6114" s="17">
        <v>0.51611906290054321</v>
      </c>
      <c r="H6114" s="17">
        <v>0.76737028360366821</v>
      </c>
      <c r="I6114" s="17">
        <v>6.6869795322418213E-2</v>
      </c>
      <c r="J6114" s="17">
        <v>0.94928556680679321</v>
      </c>
      <c r="K6114" s="17">
        <v>0.45732694864273071</v>
      </c>
      <c r="M6114" s="17" cm="1">
        <f t="array" ref="M6114:Q6114">runSim(G6114,H6114,I6114,J6114,K6114,hipWeibAlpha,hipWeibBeta,1,vertWeibAlpha,vertWeibBeta,1,meanSurvival,sdSurvival,baseU,hipUMult,vertUMult,hipCost,vertCost,costComp,discC,discCi,discQi,hipFracMort,50, FALSE)</f>
        <v>9.7003409674799705</v>
      </c>
      <c r="N6114" s="17">
        <v>7.5489035681345094</v>
      </c>
      <c r="O6114" s="27">
        <v>10000</v>
      </c>
      <c r="P6114" s="27">
        <v>7736.7675348186731</v>
      </c>
      <c r="Q6114" s="1">
        <v>1</v>
      </c>
      <c r="Y6114" s="17" cm="1">
        <f t="array" ref="Y6114:AC6114">runSim(G6114,H6114,I6114,J6114,K6114,hipWeibAlpha,hipWeibBeta,2,vertWeibAlpha,vertWeibBeta,2,meanSurvival,sdSurvival,baseU,hipUMult,vertUMult,hipCost,vertCost,costInt,discC,discCi,discQi,hipFracMort,50, FALSE)</f>
        <v>11.232077269735242</v>
      </c>
      <c r="Z6114" s="17">
        <v>8.5806376826925757</v>
      </c>
      <c r="AA6114" s="27">
        <v>11456.948425929431</v>
      </c>
      <c r="AB6114" s="27">
        <v>8671.7333849452007</v>
      </c>
      <c r="AC6114" s="1">
        <v>1</v>
      </c>
    </row>
    <row r="6115" spans="5:29" x14ac:dyDescent="0.35">
      <c r="E6115" s="1">
        <v>6111</v>
      </c>
      <c r="G6115" s="17">
        <v>0.67971229553222656</v>
      </c>
      <c r="H6115" s="17">
        <v>0.70720863342285156</v>
      </c>
      <c r="I6115" s="17">
        <v>0.49621009826660156</v>
      </c>
      <c r="J6115" s="17">
        <v>0.94271278381347656</v>
      </c>
      <c r="K6115" s="17">
        <v>0.40296363830566406</v>
      </c>
      <c r="M6115" s="17" cm="1">
        <f t="array" ref="M6115:Q6115">runSim(G6115,H6115,I6115,J6115,K6115,hipWeibAlpha,hipWeibBeta,1,vertWeibAlpha,vertWeibBeta,1,meanSurvival,sdSurvival,baseU,hipUMult,vertUMult,hipCost,vertCost,costComp,discC,discCi,discQi,hipFracMort,50, FALSE)</f>
        <v>9.4778804489698825</v>
      </c>
      <c r="N6115" s="17">
        <v>7.4030897722004774</v>
      </c>
      <c r="O6115" s="27">
        <v>13000</v>
      </c>
      <c r="P6115" s="27">
        <v>9915.1195021137755</v>
      </c>
      <c r="Q6115" s="1">
        <v>1</v>
      </c>
      <c r="Y6115" s="17" cm="1">
        <f t="array" ref="Y6115:AC6115">runSim(G6115,H6115,I6115,J6115,K6115,hipWeibAlpha,hipWeibBeta,2,vertWeibAlpha,vertWeibBeta,2,meanSurvival,sdSurvival,baseU,hipUMult,vertUMult,hipCost,vertCost,costInt,discC,discCi,discQi,hipFracMort,50, FALSE)</f>
        <v>11.049000333136796</v>
      </c>
      <c r="Z6115" s="17">
        <v>8.4910186395834764</v>
      </c>
      <c r="AA6115" s="27">
        <v>21366.942396616898</v>
      </c>
      <c r="AB6115" s="27">
        <v>14324.068816602274</v>
      </c>
      <c r="AC6115" s="1">
        <v>1</v>
      </c>
    </row>
    <row r="6116" spans="5:29" x14ac:dyDescent="0.35">
      <c r="E6116" s="1">
        <v>6112</v>
      </c>
      <c r="G6116" s="17">
        <v>0.28164499998092651</v>
      </c>
      <c r="H6116" s="17">
        <v>0.85540598630905151</v>
      </c>
      <c r="I6116" s="17">
        <v>0.42590159177780151</v>
      </c>
      <c r="J6116" s="17">
        <v>0.80514353513717651</v>
      </c>
      <c r="K6116" s="17">
        <v>0.47126597166061401</v>
      </c>
      <c r="M6116" s="17" cm="1">
        <f t="array" ref="M6116:Q6116">runSim(G6116,H6116,I6116,J6116,K6116,hipWeibAlpha,hipWeibBeta,1,vertWeibAlpha,vertWeibBeta,1,meanSurvival,sdSurvival,baseU,hipUMult,vertUMult,hipCost,vertCost,costComp,discC,discCi,discQi,hipFracMort,50, FALSE)</f>
        <v>8.7815838094697884</v>
      </c>
      <c r="N6116" s="17">
        <v>7.0271940521531659</v>
      </c>
      <c r="O6116" s="27">
        <v>13000</v>
      </c>
      <c r="P6116" s="27">
        <v>9636.9712825958031</v>
      </c>
      <c r="Q6116" s="1">
        <v>1</v>
      </c>
      <c r="Y6116" s="17" cm="1">
        <f t="array" ref="Y6116:AC6116">runSim(G6116,H6116,I6116,J6116,K6116,hipWeibAlpha,hipWeibBeta,2,vertWeibAlpha,vertWeibBeta,2,meanSurvival,sdSurvival,baseU,hipUMult,vertUMult,hipCost,vertCost,costInt,discC,discCi,discQi,hipFracMort,50, FALSE)</f>
        <v>9.6282793756381206</v>
      </c>
      <c r="Z6116" s="17">
        <v>7.6210815275405475</v>
      </c>
      <c r="AA6116" s="27">
        <v>13290.207126972879</v>
      </c>
      <c r="AB6116" s="27">
        <v>10017.959334590927</v>
      </c>
      <c r="AC6116" s="1">
        <v>1</v>
      </c>
    </row>
    <row r="6117" spans="5:29" x14ac:dyDescent="0.35">
      <c r="E6117" s="1">
        <v>6113</v>
      </c>
      <c r="G6117" s="17">
        <v>0.13520967960357666</v>
      </c>
      <c r="H6117" s="17">
        <v>0.44517672061920166</v>
      </c>
      <c r="I6117" s="17">
        <v>0.92118990421295166</v>
      </c>
      <c r="J6117" s="17">
        <v>0.62721407413482666</v>
      </c>
      <c r="K6117" s="17">
        <v>0.48822176456451416</v>
      </c>
      <c r="M6117" s="17" cm="1">
        <f t="array" ref="M6117:Q6117">runSim(G6117,H6117,I6117,J6117,K6117,hipWeibAlpha,hipWeibBeta,1,vertWeibAlpha,vertWeibBeta,1,meanSurvival,sdSurvival,baseU,hipUMult,vertUMult,hipCost,vertCost,costComp,discC,discCi,discQi,hipFracMort,50, FALSE)</f>
        <v>8.5069514004717846</v>
      </c>
      <c r="N6117" s="17">
        <v>6.9283102710254205</v>
      </c>
      <c r="O6117" s="27">
        <v>13000</v>
      </c>
      <c r="P6117" s="27">
        <v>9156.0358479406095</v>
      </c>
      <c r="Q6117" s="1">
        <v>1</v>
      </c>
      <c r="Y6117" s="17" cm="1">
        <f t="array" ref="Y6117:AC6117">runSim(G6117,H6117,I6117,J6117,K6117,hipWeibAlpha,hipWeibBeta,2,vertWeibAlpha,vertWeibBeta,2,meanSurvival,sdSurvival,baseU,hipUMult,vertUMult,hipCost,vertCost,costInt,discC,discCi,discQi,hipFracMort,50, FALSE)</f>
        <v>9.0814157951067287</v>
      </c>
      <c r="Z6117" s="17">
        <v>7.3255136305000432</v>
      </c>
      <c r="AA6117" s="27">
        <v>6486.7255679333775</v>
      </c>
      <c r="AB6117" s="27">
        <v>5232.509736071459</v>
      </c>
      <c r="AC6117" s="1">
        <v>1</v>
      </c>
    </row>
    <row r="6118" spans="5:29" x14ac:dyDescent="0.35">
      <c r="E6118" s="1">
        <v>6114</v>
      </c>
      <c r="G6118" s="17">
        <v>0.78392726182937622</v>
      </c>
      <c r="H6118" s="17">
        <v>0.76027613878250122</v>
      </c>
      <c r="I6118" s="17">
        <v>0.76973658800125122</v>
      </c>
      <c r="J6118" s="17">
        <v>0.12041407823562622</v>
      </c>
      <c r="K6118" s="17">
        <v>0.95926600694656372</v>
      </c>
      <c r="M6118" s="17" cm="1">
        <f t="array" ref="M6118:Q6118">runSim(G6118,H6118,I6118,J6118,K6118,hipWeibAlpha,hipWeibBeta,1,vertWeibAlpha,vertWeibBeta,1,meanSurvival,sdSurvival,baseU,hipUMult,vertUMult,hipCost,vertCost,costComp,discC,discCi,discQi,hipFracMort,50, FALSE)</f>
        <v>5.406871504908862</v>
      </c>
      <c r="N6118" s="17">
        <v>4.7315392997473751</v>
      </c>
      <c r="O6118" s="27">
        <v>13000</v>
      </c>
      <c r="P6118" s="27">
        <v>10351.151881407433</v>
      </c>
      <c r="Q6118" s="1">
        <v>1</v>
      </c>
      <c r="Y6118" s="17" cm="1">
        <f t="array" ref="Y6118:AC6118">runSim(G6118,H6118,I6118,J6118,K6118,hipWeibAlpha,hipWeibBeta,2,vertWeibAlpha,vertWeibBeta,2,meanSurvival,sdSurvival,baseU,hipUMult,vertUMult,hipCost,vertCost,costInt,discC,discCi,discQi,hipFracMort,50, FALSE)</f>
        <v>5.9295252705514345</v>
      </c>
      <c r="Z6118" s="17">
        <v>5.1437130140658365</v>
      </c>
      <c r="AA6118" s="27">
        <v>7240.6210025608098</v>
      </c>
      <c r="AB6118" s="27">
        <v>5926.9365328394488</v>
      </c>
      <c r="AC6118" s="1">
        <v>1</v>
      </c>
    </row>
    <row r="6119" spans="5:29" x14ac:dyDescent="0.35">
      <c r="E6119" s="1">
        <v>6115</v>
      </c>
      <c r="G6119" s="17">
        <v>0.64703965187072754</v>
      </c>
      <c r="H6119" s="17">
        <v>0.99924302101135254</v>
      </c>
      <c r="I6119" s="17">
        <v>0.65836167335510254</v>
      </c>
      <c r="J6119" s="17">
        <v>0.20007920265197754</v>
      </c>
      <c r="K6119" s="17">
        <v>0.41789841651916504</v>
      </c>
      <c r="M6119" s="17" cm="1">
        <f t="array" ref="M6119:Q6119">runSim(G6119,H6119,I6119,J6119,K6119,hipWeibAlpha,hipWeibBeta,1,vertWeibAlpha,vertWeibBeta,1,meanSurvival,sdSurvival,baseU,hipUMult,vertUMult,hipCost,vertCost,costComp,discC,discCi,discQi,hipFracMort,50, FALSE)</f>
        <v>5.7721639410176993</v>
      </c>
      <c r="N6119" s="17">
        <v>4.9523537575015109</v>
      </c>
      <c r="O6119" s="27">
        <v>13000</v>
      </c>
      <c r="P6119" s="27">
        <v>10762.877814816595</v>
      </c>
      <c r="Q6119" s="1">
        <v>1</v>
      </c>
      <c r="Y6119" s="17" cm="1">
        <f t="array" ref="Y6119:AC6119">runSim(G6119,H6119,I6119,J6119,K6119,hipWeibAlpha,hipWeibBeta,2,vertWeibAlpha,vertWeibBeta,2,meanSurvival,sdSurvival,baseU,hipUMult,vertUMult,hipCost,vertCost,costInt,discC,discCi,discQi,hipFracMort,50, FALSE)</f>
        <v>6.0006911707509811</v>
      </c>
      <c r="Z6119" s="17">
        <v>5.125057446333634</v>
      </c>
      <c r="AA6119" s="27">
        <v>10737.992456768083</v>
      </c>
      <c r="AB6119" s="27">
        <v>9471.3814957258655</v>
      </c>
      <c r="AC6119" s="1">
        <v>1</v>
      </c>
    </row>
    <row r="6120" spans="5:29" x14ac:dyDescent="0.35">
      <c r="E6120" s="1">
        <v>6116</v>
      </c>
      <c r="G6120" s="17">
        <v>0.31740707159042358</v>
      </c>
      <c r="H6120" s="17">
        <v>0.41704696416854858</v>
      </c>
      <c r="I6120" s="17">
        <v>0.37719100713729858</v>
      </c>
      <c r="J6120" s="17">
        <v>0.97078841924667358</v>
      </c>
      <c r="K6120" s="17">
        <v>0.11420577764511108</v>
      </c>
      <c r="M6120" s="17" cm="1">
        <f t="array" ref="M6120:Q6120">runSim(G6120,H6120,I6120,J6120,K6120,hipWeibAlpha,hipWeibBeta,1,vertWeibAlpha,vertWeibBeta,1,meanSurvival,sdSurvival,baseU,hipUMult,vertUMult,hipCost,vertCost,costComp,discC,discCi,discQi,hipFracMort,50, FALSE)</f>
        <v>10.506472875460734</v>
      </c>
      <c r="N6120" s="17">
        <v>8.0913234742491138</v>
      </c>
      <c r="O6120" s="27">
        <v>13000</v>
      </c>
      <c r="P6120" s="27">
        <v>8989.631836594599</v>
      </c>
      <c r="Q6120" s="1">
        <v>1</v>
      </c>
      <c r="Y6120" s="17" cm="1">
        <f t="array" ref="Y6120:AC6120">runSim(G6120,H6120,I6120,J6120,K6120,hipWeibAlpha,hipWeibBeta,2,vertWeibAlpha,vertWeibBeta,2,meanSurvival,sdSurvival,baseU,hipUMult,vertUMult,hipCost,vertCost,costInt,discC,discCi,discQi,hipFracMort,50, FALSE)</f>
        <v>12.184240985349073</v>
      </c>
      <c r="Z6120" s="17">
        <v>9.1627938647232554</v>
      </c>
      <c r="AA6120" s="27">
        <v>11838.763884817115</v>
      </c>
      <c r="AB6120" s="27">
        <v>8415.2650719816229</v>
      </c>
      <c r="AC6120" s="1">
        <v>1</v>
      </c>
    </row>
    <row r="6121" spans="5:29" x14ac:dyDescent="0.35">
      <c r="E6121" s="1">
        <v>6117</v>
      </c>
      <c r="G6121" s="17">
        <v>0.46469104290008545</v>
      </c>
      <c r="H6121" s="17">
        <v>0.69702136516571045</v>
      </c>
      <c r="I6121" s="17">
        <v>4.0892362594604492E-3</v>
      </c>
      <c r="J6121" s="17">
        <v>0.56704699993133545</v>
      </c>
      <c r="K6121" s="17">
        <v>0.74616992473602295</v>
      </c>
      <c r="M6121" s="17" cm="1">
        <f t="array" ref="M6121:Q6121">runSim(G6121,H6121,I6121,J6121,K6121,hipWeibAlpha,hipWeibBeta,1,vertWeibAlpha,vertWeibBeta,1,meanSurvival,sdSurvival,baseU,hipUMult,vertUMult,hipCost,vertCost,costComp,discC,discCi,discQi,hipFracMort,50, FALSE)</f>
        <v>7.719440319636611</v>
      </c>
      <c r="N6121" s="17">
        <v>6.3725000004471264</v>
      </c>
      <c r="O6121" s="27">
        <v>10000</v>
      </c>
      <c r="P6121" s="27">
        <v>7616.3302484488777</v>
      </c>
      <c r="Q6121" s="1">
        <v>1</v>
      </c>
      <c r="Y6121" s="17" cm="1">
        <f t="array" ref="Y6121:AC6121">runSim(G6121,H6121,I6121,J6121,K6121,hipWeibAlpha,hipWeibBeta,2,vertWeibAlpha,vertWeibBeta,2,meanSurvival,sdSurvival,baseU,hipUMult,vertUMult,hipCost,vertCost,costInt,discC,discCi,discQi,hipFracMort,50, FALSE)</f>
        <v>8.5520232625174977</v>
      </c>
      <c r="Z6121" s="17">
        <v>6.9761390259801681</v>
      </c>
      <c r="AA6121" s="27">
        <v>9253.2914541606006</v>
      </c>
      <c r="AB6121" s="27">
        <v>7237.2044475877719</v>
      </c>
      <c r="AC6121" s="1">
        <v>1</v>
      </c>
    </row>
    <row r="6122" spans="5:29" x14ac:dyDescent="0.35">
      <c r="E6122" s="1">
        <v>6118</v>
      </c>
      <c r="G6122" s="17">
        <v>0.73518043756484985</v>
      </c>
      <c r="H6122" s="17">
        <v>0.44443947076797485</v>
      </c>
      <c r="I6122" s="17">
        <v>0.96073585748672485</v>
      </c>
      <c r="J6122" s="17">
        <v>0.24061256647109985</v>
      </c>
      <c r="K6122" s="17">
        <v>0.87511879205703735</v>
      </c>
      <c r="M6122" s="17" cm="1">
        <f t="array" ref="M6122:Q6122">runSim(G6122,H6122,I6122,J6122,K6122,hipWeibAlpha,hipWeibBeta,1,vertWeibAlpha,vertWeibBeta,1,meanSurvival,sdSurvival,baseU,hipUMult,vertUMult,hipCost,vertCost,costComp,discC,discCi,discQi,hipFracMort,50, FALSE)</f>
        <v>6.3488812247179149</v>
      </c>
      <c r="N6122" s="17">
        <v>5.4414755653732731</v>
      </c>
      <c r="O6122" s="27">
        <v>13000</v>
      </c>
      <c r="P6122" s="27">
        <v>9975.3393536741169</v>
      </c>
      <c r="Q6122" s="1">
        <v>1</v>
      </c>
      <c r="Y6122" s="17" cm="1">
        <f t="array" ref="Y6122:AC6122">runSim(G6122,H6122,I6122,J6122,K6122,hipWeibAlpha,hipWeibBeta,2,vertWeibAlpha,vertWeibBeta,2,meanSurvival,sdSurvival,baseU,hipUMult,vertUMult,hipCost,vertCost,costInt,discC,discCi,discQi,hipFracMort,50, FALSE)</f>
        <v>6.9208997320037335</v>
      </c>
      <c r="Z6122" s="17">
        <v>5.8667332223077668</v>
      </c>
      <c r="AA6122" s="27">
        <v>4943.4998085740954</v>
      </c>
      <c r="AB6122" s="27">
        <v>4190.5237302198339</v>
      </c>
      <c r="AC6122" s="1">
        <v>1</v>
      </c>
    </row>
    <row r="6123" spans="5:29" x14ac:dyDescent="0.35">
      <c r="E6123" s="1">
        <v>6119</v>
      </c>
      <c r="G6123" s="17">
        <v>0.22418832778930664</v>
      </c>
      <c r="H6123" s="17">
        <v>0.87766122817993164</v>
      </c>
      <c r="I6123" s="17">
        <v>1.6272068023681641E-2</v>
      </c>
      <c r="J6123" s="17">
        <v>0.27039194107055664</v>
      </c>
      <c r="K6123" s="17">
        <v>0.85124826431274414</v>
      </c>
      <c r="M6123" s="17" cm="1">
        <f t="array" ref="M6123:Q6123">runSim(G6123,H6123,I6123,J6123,K6123,hipWeibAlpha,hipWeibBeta,1,vertWeibAlpha,vertWeibBeta,1,meanSurvival,sdSurvival,baseU,hipUMult,vertUMult,hipCost,vertCost,costComp,discC,discCi,discQi,hipFracMort,50, FALSE)</f>
        <v>6.6063176121744522</v>
      </c>
      <c r="N6123" s="17">
        <v>5.5967249617681798</v>
      </c>
      <c r="O6123" s="27">
        <v>3000</v>
      </c>
      <c r="P6123" s="27">
        <v>2716.0939918664717</v>
      </c>
      <c r="Q6123" s="1">
        <v>1</v>
      </c>
      <c r="Y6123" s="17" cm="1">
        <f t="array" ref="Y6123:AC6123">runSim(G6123,H6123,I6123,J6123,K6123,hipWeibAlpha,hipWeibBeta,2,vertWeibAlpha,vertWeibBeta,2,meanSurvival,sdSurvival,baseU,hipUMult,vertUMult,hipCost,vertCost,costInt,discC,discCi,discQi,hipFracMort,50, FALSE)</f>
        <v>6.8086122192071459</v>
      </c>
      <c r="Z6123" s="17">
        <v>5.771065528931806</v>
      </c>
      <c r="AA6123" s="27">
        <v>8082.5579405886965</v>
      </c>
      <c r="AB6123" s="27">
        <v>6748.0722253987205</v>
      </c>
      <c r="AC6123" s="1">
        <v>1</v>
      </c>
    </row>
    <row r="6124" spans="5:29" x14ac:dyDescent="0.35">
      <c r="E6124" s="1">
        <v>6120</v>
      </c>
      <c r="G6124" s="17">
        <v>0.54323643445968628</v>
      </c>
      <c r="H6124" s="17">
        <v>0.23906773328781128</v>
      </c>
      <c r="I6124" s="17">
        <v>0.76073521375656128</v>
      </c>
      <c r="J6124" s="17">
        <v>0.71712559461593628</v>
      </c>
      <c r="K6124" s="17">
        <v>0.52143162488937378</v>
      </c>
      <c r="M6124" s="17" cm="1">
        <f t="array" ref="M6124:Q6124">runSim(G6124,H6124,I6124,J6124,K6124,hipWeibAlpha,hipWeibBeta,1,vertWeibAlpha,vertWeibBeta,1,meanSurvival,sdSurvival,baseU,hipUMult,vertUMult,hipCost,vertCost,costComp,discC,discCi,discQi,hipFracMort,50, FALSE)</f>
        <v>8.5332345546590602</v>
      </c>
      <c r="N6124" s="17">
        <v>6.9302632784353992</v>
      </c>
      <c r="O6124" s="27">
        <v>10000</v>
      </c>
      <c r="P6124" s="27">
        <v>7323.2147814815389</v>
      </c>
      <c r="Q6124" s="1">
        <v>1</v>
      </c>
      <c r="Y6124" s="17" cm="1">
        <f t="array" ref="Y6124:AC6124">runSim(G6124,H6124,I6124,J6124,K6124,hipWeibAlpha,hipWeibBeta,2,vertWeibAlpha,vertWeibBeta,2,meanSurvival,sdSurvival,baseU,hipUMult,vertUMult,hipCost,vertCost,costInt,discC,discCi,discQi,hipFracMort,50, FALSE)</f>
        <v>9.6060796568073723</v>
      </c>
      <c r="Z6124" s="17">
        <v>7.6570004312028104</v>
      </c>
      <c r="AA6124" s="27">
        <v>6861.4854691481232</v>
      </c>
      <c r="AB6124" s="27">
        <v>5469.2860222877216</v>
      </c>
      <c r="AC6124" s="1">
        <v>1</v>
      </c>
    </row>
    <row r="6125" spans="5:29" x14ac:dyDescent="0.35">
      <c r="E6125" s="1">
        <v>6121</v>
      </c>
      <c r="G6125" s="17">
        <v>0.16537678241729736</v>
      </c>
      <c r="H6125" s="17">
        <v>0.10913288593292236</v>
      </c>
      <c r="I6125" s="17">
        <v>0.73163044452667236</v>
      </c>
      <c r="J6125" s="17">
        <v>0.70620930194854736</v>
      </c>
      <c r="K6125" s="17">
        <v>0.65266621112823486</v>
      </c>
      <c r="M6125" s="17" cm="1">
        <f t="array" ref="M6125:Q6125">runSim(G6125,H6125,I6125,J6125,K6125,hipWeibAlpha,hipWeibBeta,1,vertWeibAlpha,vertWeibBeta,1,meanSurvival,sdSurvival,baseU,hipUMult,vertUMult,hipCost,vertCost,costComp,discC,discCi,discQi,hipFracMort,50, FALSE)</f>
        <v>9.0907590756875152</v>
      </c>
      <c r="N6125" s="17">
        <v>7.3248330648881232</v>
      </c>
      <c r="O6125" s="27">
        <v>10000</v>
      </c>
      <c r="P6125" s="27">
        <v>6691.2769728100311</v>
      </c>
      <c r="Q6125" s="1">
        <v>1</v>
      </c>
      <c r="Y6125" s="17" cm="1">
        <f t="array" ref="Y6125:AC6125">runSim(G6125,H6125,I6125,J6125,K6125,hipWeibAlpha,hipWeibBeta,2,vertWeibAlpha,vertWeibBeta,2,meanSurvival,sdSurvival,baseU,hipUMult,vertUMult,hipCost,vertCost,costInt,discC,discCi,discQi,hipFracMort,50, FALSE)</f>
        <v>9.5389228684404213</v>
      </c>
      <c r="Z6125" s="17">
        <v>7.6150457132832274</v>
      </c>
      <c r="AA6125" s="27">
        <v>6813.516334600301</v>
      </c>
      <c r="AB6125" s="27">
        <v>5439.3183666308778</v>
      </c>
      <c r="AC6125" s="1">
        <v>1</v>
      </c>
    </row>
    <row r="6126" spans="5:29" x14ac:dyDescent="0.35">
      <c r="E6126" s="1">
        <v>6122</v>
      </c>
      <c r="G6126" s="17">
        <v>0.74860173463821411</v>
      </c>
      <c r="H6126" s="17">
        <v>0.82358342409133911</v>
      </c>
      <c r="I6126" s="17">
        <v>0.39359074831008911</v>
      </c>
      <c r="J6126" s="17">
        <v>0.93860417604446411</v>
      </c>
      <c r="K6126" s="17">
        <v>2.1108448505401611E-2</v>
      </c>
      <c r="M6126" s="17" cm="1">
        <f t="array" ref="M6126:Q6126">runSim(G6126,H6126,I6126,J6126,K6126,hipWeibAlpha,hipWeibBeta,1,vertWeibAlpha,vertWeibBeta,1,meanSurvival,sdSurvival,baseU,hipUMult,vertUMult,hipCost,vertCost,costComp,discC,discCi,discQi,hipFracMort,50, FALSE)</f>
        <v>4.8680820374979445</v>
      </c>
      <c r="N6126" s="17">
        <v>4.3167110108513373</v>
      </c>
      <c r="O6126" s="27">
        <v>10000</v>
      </c>
      <c r="P6126" s="27">
        <v>8096.2459261618369</v>
      </c>
      <c r="Q6126" s="1">
        <v>1</v>
      </c>
      <c r="Y6126" s="17" cm="1">
        <f t="array" ref="Y6126:AC6126">runSim(G6126,H6126,I6126,J6126,K6126,hipWeibAlpha,hipWeibBeta,2,vertWeibAlpha,vertWeibBeta,2,meanSurvival,sdSurvival,baseU,hipUMult,vertUMult,hipCost,vertCost,costInt,discC,discCi,discQi,hipFracMort,50, FALSE)</f>
        <v>9.7361640749958891</v>
      </c>
      <c r="Z6126" s="17">
        <v>7.6959604629866405</v>
      </c>
      <c r="AA6126" s="27">
        <v>17335.508163420021</v>
      </c>
      <c r="AB6126" s="27">
        <v>12339.962438011589</v>
      </c>
      <c r="AC6126" s="1">
        <v>1</v>
      </c>
    </row>
    <row r="6127" spans="5:29" x14ac:dyDescent="0.35">
      <c r="E6127" s="1">
        <v>6123</v>
      </c>
      <c r="G6127" s="17">
        <v>8.7488889694213867E-2</v>
      </c>
      <c r="H6127" s="17">
        <v>0.14379382133483887</v>
      </c>
      <c r="I6127" s="17">
        <v>0.12127184867858887</v>
      </c>
      <c r="J6127" s="17">
        <v>7.9981565475463867E-2</v>
      </c>
      <c r="K6127" s="17">
        <v>6.6843748092651367E-2</v>
      </c>
      <c r="M6127" s="17" cm="1">
        <f t="array" ref="M6127:Q6127">runSim(G6127,H6127,I6127,J6127,K6127,hipWeibAlpha,hipWeibBeta,1,vertWeibAlpha,vertWeibBeta,1,meanSurvival,sdSurvival,baseU,hipUMult,vertUMult,hipCost,vertCost,costComp,discC,discCi,discQi,hipFracMort,50, FALSE)</f>
        <v>5.4490893018983577</v>
      </c>
      <c r="N6127" s="17">
        <v>4.7804626817845586</v>
      </c>
      <c r="O6127" s="27">
        <v>0</v>
      </c>
      <c r="P6127" s="27">
        <v>0</v>
      </c>
      <c r="Q6127" s="1">
        <v>1</v>
      </c>
      <c r="Y6127" s="17" cm="1">
        <f t="array" ref="Y6127:AC6127">runSim(G6127,H6127,I6127,J6127,K6127,hipWeibAlpha,hipWeibBeta,2,vertWeibAlpha,vertWeibBeta,2,meanSurvival,sdSurvival,baseU,hipUMult,vertUMult,hipCost,vertCost,costInt,discC,discCi,discQi,hipFracMort,50, FALSE)</f>
        <v>5.4490893018983577</v>
      </c>
      <c r="Z6127" s="17">
        <v>4.7804626817845586</v>
      </c>
      <c r="AA6127" s="27">
        <v>3892.2066442131131</v>
      </c>
      <c r="AB6127" s="27">
        <v>3414.6162012746845</v>
      </c>
      <c r="AC6127" s="1">
        <v>1</v>
      </c>
    </row>
    <row r="6128" spans="5:29" x14ac:dyDescent="0.35">
      <c r="E6128" s="1">
        <v>6124</v>
      </c>
      <c r="G6128" s="17">
        <v>0.4926413893699646</v>
      </c>
      <c r="H6128" s="17">
        <v>0.4799765944480896</v>
      </c>
      <c r="I6128" s="17">
        <v>0.4850425124168396</v>
      </c>
      <c r="J6128" s="17">
        <v>0.8276633620262146</v>
      </c>
      <c r="K6128" s="17">
        <v>0.1639518141746521</v>
      </c>
      <c r="M6128" s="17" cm="1">
        <f t="array" ref="M6128:Q6128">runSim(G6128,H6128,I6128,J6128,K6128,hipWeibAlpha,hipWeibBeta,1,vertWeibAlpha,vertWeibBeta,1,meanSurvival,sdSurvival,baseU,hipUMult,vertUMult,hipCost,vertCost,costComp,discC,discCi,discQi,hipFracMort,50, FALSE)</f>
        <v>8.9340005390258774</v>
      </c>
      <c r="N6128" s="17">
        <v>7.1563603660974655</v>
      </c>
      <c r="O6128" s="27">
        <v>13000</v>
      </c>
      <c r="P6128" s="27">
        <v>9350.7424117186001</v>
      </c>
      <c r="Q6128" s="1">
        <v>1</v>
      </c>
      <c r="Y6128" s="17" cm="1">
        <f t="array" ref="Y6128:AC6128">runSim(G6128,H6128,I6128,J6128,K6128,hipWeibAlpha,hipWeibBeta,2,vertWeibAlpha,vertWeibBeta,2,meanSurvival,sdSurvival,baseU,hipUMult,vertUMult,hipCost,vertCost,costInt,discC,discCi,discQi,hipFracMort,50, FALSE)</f>
        <v>10.305554976233148</v>
      </c>
      <c r="Z6128" s="17">
        <v>8.0850102692818648</v>
      </c>
      <c r="AA6128" s="27">
        <v>10417.457691906151</v>
      </c>
      <c r="AB6128" s="27">
        <v>7681.5541201067599</v>
      </c>
      <c r="AC6128" s="1">
        <v>1</v>
      </c>
    </row>
    <row r="6129" spans="5:29" x14ac:dyDescent="0.35">
      <c r="E6129" s="1">
        <v>6125</v>
      </c>
      <c r="G6129" s="17">
        <v>0.9492419958114624</v>
      </c>
      <c r="H6129" s="17">
        <v>0.5184863805770874</v>
      </c>
      <c r="I6129" s="17">
        <v>0.6907886266708374</v>
      </c>
      <c r="J6129" s="17">
        <v>6.6760778427124023E-3</v>
      </c>
      <c r="K6129" s="17">
        <v>0.1071857213973999</v>
      </c>
      <c r="M6129" s="17" cm="1">
        <f t="array" ref="M6129:Q6129">runSim(G6129,H6129,I6129,J6129,K6129,hipWeibAlpha,hipWeibBeta,1,vertWeibAlpha,vertWeibBeta,1,meanSurvival,sdSurvival,baseU,hipUMult,vertUMult,hipCost,vertCost,costComp,discC,discCi,discQi,hipFracMort,50, FALSE)</f>
        <v>3.2041049300804967</v>
      </c>
      <c r="N6129" s="17">
        <v>2.9645729864211758</v>
      </c>
      <c r="O6129" s="27">
        <v>0</v>
      </c>
      <c r="P6129" s="27">
        <v>0</v>
      </c>
      <c r="Q6129" s="1">
        <v>1</v>
      </c>
      <c r="Y6129" s="17" cm="1">
        <f t="array" ref="Y6129:AC6129">runSim(G6129,H6129,I6129,J6129,K6129,hipWeibAlpha,hipWeibBeta,2,vertWeibAlpha,vertWeibBeta,2,meanSurvival,sdSurvival,baseU,hipUMult,vertUMult,hipCost,vertCost,costInt,discC,discCi,discQi,hipFracMort,50, FALSE)</f>
        <v>3.2041049300804967</v>
      </c>
      <c r="Z6129" s="17">
        <v>2.9645729864211758</v>
      </c>
      <c r="AA6129" s="27">
        <v>2288.6463786289264</v>
      </c>
      <c r="AB6129" s="27">
        <v>2117.5521331579826</v>
      </c>
      <c r="AC6129" s="1">
        <v>1</v>
      </c>
    </row>
    <row r="6130" spans="5:29" x14ac:dyDescent="0.35">
      <c r="E6130" s="1">
        <v>6126</v>
      </c>
      <c r="G6130" s="17">
        <v>0.75076586008071899</v>
      </c>
      <c r="H6130" s="17">
        <v>0.44928270578384399</v>
      </c>
      <c r="I6130" s="17">
        <v>0.36987596750259399</v>
      </c>
      <c r="J6130" s="17">
        <v>0.39096361398696899</v>
      </c>
      <c r="K6130" s="17">
        <v>0.76130968332290649</v>
      </c>
      <c r="M6130" s="17" cm="1">
        <f t="array" ref="M6130:Q6130">runSim(G6130,H6130,I6130,J6130,K6130,hipWeibAlpha,hipWeibBeta,1,vertWeibAlpha,vertWeibBeta,1,meanSurvival,sdSurvival,baseU,hipUMult,vertUMult,hipCost,vertCost,costComp,discC,discCi,discQi,hipFracMort,50, FALSE)</f>
        <v>6.9309876345971784</v>
      </c>
      <c r="N6130" s="17">
        <v>5.8448231204677876</v>
      </c>
      <c r="O6130" s="27">
        <v>10000</v>
      </c>
      <c r="P6130" s="27">
        <v>7787.5957315782471</v>
      </c>
      <c r="Q6130" s="1">
        <v>1</v>
      </c>
      <c r="Y6130" s="17" cm="1">
        <f t="array" ref="Y6130:AC6130">runSim(G6130,H6130,I6130,J6130,K6130,hipWeibAlpha,hipWeibBeta,2,vertWeibAlpha,vertWeibBeta,2,meanSurvival,sdSurvival,baseU,hipUMult,vertUMult,hipCost,vertCost,costInt,discC,discCi,discQi,hipFracMort,50, FALSE)</f>
        <v>7.8187023521407459</v>
      </c>
      <c r="Z6130" s="17">
        <v>6.4917904806589846</v>
      </c>
      <c r="AA6130" s="27">
        <v>5584.7873943862478</v>
      </c>
      <c r="AB6130" s="27">
        <v>4636.9932004707043</v>
      </c>
      <c r="AC6130" s="1">
        <v>1</v>
      </c>
    </row>
    <row r="6131" spans="5:29" x14ac:dyDescent="0.35">
      <c r="E6131" s="1">
        <v>6127</v>
      </c>
      <c r="G6131" s="17">
        <v>0.26971721649169922</v>
      </c>
      <c r="H6131" s="17">
        <v>0.95541667938232422</v>
      </c>
      <c r="I6131" s="17">
        <v>0.88113689422607422</v>
      </c>
      <c r="J6131" s="17">
        <v>0.91162395477294922</v>
      </c>
      <c r="K6131" s="17">
        <v>0.78496074676513672</v>
      </c>
      <c r="M6131" s="17" cm="1">
        <f t="array" ref="M6131:Q6131">runSim(G6131,H6131,I6131,J6131,K6131,hipWeibAlpha,hipWeibBeta,1,vertWeibAlpha,vertWeibBeta,1,meanSurvival,sdSurvival,baseU,hipUMult,vertUMult,hipCost,vertCost,costComp,discC,discCi,discQi,hipFracMort,50, FALSE)</f>
        <v>9.3895018760430276</v>
      </c>
      <c r="N6131" s="17">
        <v>7.3541205252240314</v>
      </c>
      <c r="O6131" s="27">
        <v>13000</v>
      </c>
      <c r="P6131" s="27">
        <v>10238.206399627792</v>
      </c>
      <c r="Q6131" s="1">
        <v>1</v>
      </c>
      <c r="Y6131" s="17" cm="1">
        <f t="array" ref="Y6131:AC6131">runSim(G6131,H6131,I6131,J6131,K6131,hipWeibAlpha,hipWeibBeta,2,vertWeibAlpha,vertWeibBeta,2,meanSurvival,sdSurvival,baseU,hipUMult,vertUMult,hipCost,vertCost,costInt,discC,discCi,discQi,hipFracMort,50, FALSE)</f>
        <v>10.352242551356305</v>
      </c>
      <c r="Z6131" s="17">
        <v>7.9965768313079773</v>
      </c>
      <c r="AA6131" s="27">
        <v>14026.234725147018</v>
      </c>
      <c r="AB6131" s="27">
        <v>11253.223964533787</v>
      </c>
      <c r="AC6131" s="1">
        <v>1</v>
      </c>
    </row>
    <row r="6132" spans="5:29" x14ac:dyDescent="0.35">
      <c r="E6132" s="1">
        <v>6128</v>
      </c>
      <c r="G6132" s="17">
        <v>0.62979429960250854</v>
      </c>
      <c r="H6132" s="17">
        <v>0.22894591093063354</v>
      </c>
      <c r="I6132" s="17">
        <v>0.38928526639938354</v>
      </c>
      <c r="J6132" s="17">
        <v>1.6574084758758545E-2</v>
      </c>
      <c r="K6132" s="17">
        <v>0.44343870878219604</v>
      </c>
      <c r="M6132" s="17" cm="1">
        <f t="array" ref="M6132:Q6132">runSim(G6132,H6132,I6132,J6132,K6132,hipWeibAlpha,hipWeibBeta,1,vertWeibAlpha,vertWeibBeta,1,meanSurvival,sdSurvival,baseU,hipUMult,vertUMult,hipCost,vertCost,costComp,discC,discCi,discQi,hipFracMort,50, FALSE)</f>
        <v>3.9264034939424621</v>
      </c>
      <c r="N6132" s="17">
        <v>3.5708136450018286</v>
      </c>
      <c r="O6132" s="27">
        <v>0</v>
      </c>
      <c r="P6132" s="27">
        <v>0</v>
      </c>
      <c r="Q6132" s="1">
        <v>1</v>
      </c>
      <c r="Y6132" s="17" cm="1">
        <f t="array" ref="Y6132:AC6132">runSim(G6132,H6132,I6132,J6132,K6132,hipWeibAlpha,hipWeibBeta,2,vertWeibAlpha,vertWeibBeta,2,meanSurvival,sdSurvival,baseU,hipUMult,vertUMult,hipCost,vertCost,costInt,discC,discCi,discQi,hipFracMort,50, FALSE)</f>
        <v>3.9264034939424621</v>
      </c>
      <c r="Z6132" s="17">
        <v>3.5708136450018286</v>
      </c>
      <c r="AA6132" s="27">
        <v>2804.5739242446161</v>
      </c>
      <c r="AB6132" s="27">
        <v>2550.5811750013063</v>
      </c>
      <c r="AC6132" s="1">
        <v>1</v>
      </c>
    </row>
    <row r="6133" spans="5:29" x14ac:dyDescent="0.35">
      <c r="E6133" s="1">
        <v>6129</v>
      </c>
      <c r="G6133" s="17">
        <v>0.73626959323883057</v>
      </c>
      <c r="H6133" s="17">
        <v>0.97006475925445557</v>
      </c>
      <c r="I6133" s="17">
        <v>0.67654669284820557</v>
      </c>
      <c r="J6133" s="17">
        <v>0.63843023777008057</v>
      </c>
      <c r="K6133" s="17">
        <v>0.21721136569976807</v>
      </c>
      <c r="M6133" s="17" cm="1">
        <f t="array" ref="M6133:Q6133">runSim(G6133,H6133,I6133,J6133,K6133,hipWeibAlpha,hipWeibBeta,1,vertWeibAlpha,vertWeibBeta,1,meanSurvival,sdSurvival,baseU,hipUMult,vertUMult,hipCost,vertCost,costComp,discC,discCi,discQi,hipFracMort,50, FALSE)</f>
        <v>7.4413667378450352</v>
      </c>
      <c r="N6133" s="17">
        <v>6.1006966643304974</v>
      </c>
      <c r="O6133" s="27">
        <v>13000</v>
      </c>
      <c r="P6133" s="27">
        <v>10686.542400758664</v>
      </c>
      <c r="Q6133" s="1">
        <v>1</v>
      </c>
      <c r="Y6133" s="17" cm="1">
        <f t="array" ref="Y6133:AC6133">runSim(G6133,H6133,I6133,J6133,K6133,hipWeibAlpha,hipWeibBeta,2,vertWeibAlpha,vertWeibBeta,2,meanSurvival,sdSurvival,baseU,hipUMult,vertUMult,hipCost,vertCost,costInt,discC,discCi,discQi,hipFracMort,50, FALSE)</f>
        <v>8.4248172076099497</v>
      </c>
      <c r="Z6133" s="17">
        <v>6.8151099352372713</v>
      </c>
      <c r="AA6133" s="27">
        <v>12531.399042391209</v>
      </c>
      <c r="AB6133" s="27">
        <v>10281.303263979482</v>
      </c>
      <c r="AC6133" s="1">
        <v>1</v>
      </c>
    </row>
    <row r="6134" spans="5:29" x14ac:dyDescent="0.35">
      <c r="E6134" s="1">
        <v>6130</v>
      </c>
      <c r="G6134" s="17">
        <v>4.4224083423614502E-2</v>
      </c>
      <c r="H6134" s="17">
        <v>0.2490885853767395</v>
      </c>
      <c r="I6134" s="17">
        <v>0.5671427845954895</v>
      </c>
      <c r="J6134" s="17">
        <v>0.1502421498298645</v>
      </c>
      <c r="K6134" s="17">
        <v>0.835773766040802</v>
      </c>
      <c r="M6134" s="17" cm="1">
        <f t="array" ref="M6134:Q6134">runSim(G6134,H6134,I6134,J6134,K6134,hipWeibAlpha,hipWeibBeta,1,vertWeibAlpha,vertWeibBeta,1,meanSurvival,sdSurvival,baseU,hipUMult,vertUMult,hipCost,vertCost,costComp,discC,discCi,discQi,hipFracMort,50, FALSE)</f>
        <v>6.2256696895654233</v>
      </c>
      <c r="N6134" s="17">
        <v>5.3634022055318873</v>
      </c>
      <c r="O6134" s="27">
        <v>0</v>
      </c>
      <c r="P6134" s="27">
        <v>0</v>
      </c>
      <c r="Q6134" s="1">
        <v>1</v>
      </c>
      <c r="Y6134" s="17" cm="1">
        <f t="array" ref="Y6134:AC6134">runSim(G6134,H6134,I6134,J6134,K6134,hipWeibAlpha,hipWeibBeta,2,vertWeibAlpha,vertWeibBeta,2,meanSurvival,sdSurvival,baseU,hipUMult,vertUMult,hipCost,vertCost,costInt,discC,discCi,discQi,hipFracMort,50, FALSE)</f>
        <v>6.2256696895654233</v>
      </c>
      <c r="Z6134" s="17">
        <v>5.3634022055318873</v>
      </c>
      <c r="AA6134" s="27">
        <v>4446.9069211181595</v>
      </c>
      <c r="AB6134" s="27">
        <v>3831.0015753799198</v>
      </c>
      <c r="AC6134" s="1">
        <v>1</v>
      </c>
    </row>
    <row r="6135" spans="5:29" x14ac:dyDescent="0.35">
      <c r="E6135" s="1">
        <v>6131</v>
      </c>
      <c r="G6135" s="17">
        <v>0.6757194995880127</v>
      </c>
      <c r="H6135" s="17">
        <v>0.3423759937286377</v>
      </c>
      <c r="I6135" s="17">
        <v>7.5713396072387695E-2</v>
      </c>
      <c r="J6135" s="17">
        <v>0.9201653003692627</v>
      </c>
      <c r="K6135" s="17">
        <v>0.5979454517364502</v>
      </c>
      <c r="M6135" s="17" cm="1">
        <f t="array" ref="M6135:Q6135">runSim(G6135,H6135,I6135,J6135,K6135,hipWeibAlpha,hipWeibBeta,1,vertWeibAlpha,vertWeibBeta,1,meanSurvival,sdSurvival,baseU,hipUMult,vertUMult,hipCost,vertCost,costComp,discC,discCi,discQi,hipFracMort,50, FALSE)</f>
        <v>9.4827844443342997</v>
      </c>
      <c r="N6135" s="17">
        <v>7.4638279907071379</v>
      </c>
      <c r="O6135" s="27">
        <v>10000</v>
      </c>
      <c r="P6135" s="27">
        <v>7588.110465464466</v>
      </c>
      <c r="Q6135" s="1">
        <v>1</v>
      </c>
      <c r="Y6135" s="17" cm="1">
        <f t="array" ref="Y6135:AC6135">runSim(G6135,H6135,I6135,J6135,K6135,hipWeibAlpha,hipWeibBeta,2,vertWeibAlpha,vertWeibBeta,2,meanSurvival,sdSurvival,baseU,hipUMult,vertUMult,hipCost,vertCost,costInt,discC,discCi,discQi,hipFracMort,50, FALSE)</f>
        <v>11.284124784867821</v>
      </c>
      <c r="Z6135" s="17">
        <v>8.6613991575095248</v>
      </c>
      <c r="AA6135" s="27">
        <v>15109.276478761043</v>
      </c>
      <c r="AB6135" s="27">
        <v>10276.369774934528</v>
      </c>
      <c r="AC6135" s="1">
        <v>1</v>
      </c>
    </row>
    <row r="6136" spans="5:29" x14ac:dyDescent="0.35">
      <c r="E6136" s="1">
        <v>6132</v>
      </c>
      <c r="G6136" s="17">
        <v>0.80265659093856812</v>
      </c>
      <c r="H6136" s="17">
        <v>0.95893710851669312</v>
      </c>
      <c r="I6136" s="17">
        <v>0.69642490148544312</v>
      </c>
      <c r="J6136" s="17">
        <v>0.38181918859481812</v>
      </c>
      <c r="K6136" s="17">
        <v>0.14535373449325562</v>
      </c>
      <c r="M6136" s="17" cm="1">
        <f t="array" ref="M6136:Q6136">runSim(G6136,H6136,I6136,J6136,K6136,hipWeibAlpha,hipWeibBeta,1,vertWeibAlpha,vertWeibBeta,1,meanSurvival,sdSurvival,baseU,hipUMult,vertUMult,hipCost,vertCost,costComp,discC,discCi,discQi,hipFracMort,50, FALSE)</f>
        <v>6.4368721387179466</v>
      </c>
      <c r="N6136" s="17">
        <v>5.4312081772164369</v>
      </c>
      <c r="O6136" s="27">
        <v>13000</v>
      </c>
      <c r="P6136" s="27">
        <v>10769.527114103665</v>
      </c>
      <c r="Q6136" s="1">
        <v>1</v>
      </c>
      <c r="Y6136" s="17" cm="1">
        <f t="array" ref="Y6136:AC6136">runSim(G6136,H6136,I6136,J6136,K6136,hipWeibAlpha,hipWeibBeta,2,vertWeibAlpha,vertWeibBeta,2,meanSurvival,sdSurvival,baseU,hipUMult,vertUMult,hipCost,vertCost,costInt,discC,discCi,discQi,hipFracMort,50, FALSE)</f>
        <v>7.2210046342445171</v>
      </c>
      <c r="Z6136" s="17">
        <v>6.0287039508688522</v>
      </c>
      <c r="AA6136" s="27">
        <v>11548.940378636473</v>
      </c>
      <c r="AB6136" s="27">
        <v>9564.114714780646</v>
      </c>
      <c r="AC6136" s="1">
        <v>1</v>
      </c>
    </row>
    <row r="6137" spans="5:29" x14ac:dyDescent="0.35">
      <c r="E6137" s="1">
        <v>6133</v>
      </c>
      <c r="G6137" s="17">
        <v>0.29507529735565186</v>
      </c>
      <c r="H6137" s="17">
        <v>0.35748374462127686</v>
      </c>
      <c r="I6137" s="17">
        <v>0.33252036571502686</v>
      </c>
      <c r="J6137" s="17">
        <v>0.62008750438690186</v>
      </c>
      <c r="K6137" s="17">
        <v>0.93885886669158936</v>
      </c>
      <c r="M6137" s="17" cm="1">
        <f t="array" ref="M6137:Q6137">runSim(G6137,H6137,I6137,J6137,K6137,hipWeibAlpha,hipWeibBeta,1,vertWeibAlpha,vertWeibBeta,1,meanSurvival,sdSurvival,baseU,hipUMult,vertUMult,hipCost,vertCost,costComp,discC,discCi,discQi,hipFracMort,50, FALSE)</f>
        <v>8.3267687170648994</v>
      </c>
      <c r="N6137" s="17">
        <v>6.8124580378358814</v>
      </c>
      <c r="O6137" s="27">
        <v>10000</v>
      </c>
      <c r="P6137" s="27">
        <v>7145.3178341673984</v>
      </c>
      <c r="Q6137" s="1">
        <v>1</v>
      </c>
      <c r="Y6137" s="17" cm="1">
        <f t="array" ref="Y6137:AC6137">runSim(G6137,H6137,I6137,J6137,K6137,hipWeibAlpha,hipWeibBeta,2,vertWeibAlpha,vertWeibBeta,2,meanSurvival,sdSurvival,baseU,hipUMult,vertUMult,hipCost,vertCost,costInt,discC,discCi,discQi,hipFracMort,50, FALSE)</f>
        <v>9.0419922892847371</v>
      </c>
      <c r="Z6137" s="17">
        <v>7.3002585866351595</v>
      </c>
      <c r="AA6137" s="27">
        <v>6458.5659209176702</v>
      </c>
      <c r="AB6137" s="27">
        <v>5214.4704190251141</v>
      </c>
      <c r="AC6137" s="1">
        <v>1</v>
      </c>
    </row>
    <row r="6138" spans="5:29" x14ac:dyDescent="0.35">
      <c r="E6138" s="1">
        <v>6134</v>
      </c>
      <c r="G6138" s="17">
        <v>0.38562923669815063</v>
      </c>
      <c r="H6138" s="17">
        <v>0.60465389490127563</v>
      </c>
      <c r="I6138" s="17">
        <v>0.11704403162002563</v>
      </c>
      <c r="J6138" s="17">
        <v>0.22309261560440063</v>
      </c>
      <c r="K6138" s="17">
        <v>0.43865352869033813</v>
      </c>
      <c r="M6138" s="17" cm="1">
        <f t="array" ref="M6138:Q6138">runSim(G6138,H6138,I6138,J6138,K6138,hipWeibAlpha,hipWeibBeta,1,vertWeibAlpha,vertWeibBeta,1,meanSurvival,sdSurvival,baseU,hipUMult,vertUMult,hipCost,vertCost,costComp,discC,discCi,discQi,hipFracMort,50, FALSE)</f>
        <v>6.5174215914955287</v>
      </c>
      <c r="N6138" s="17">
        <v>5.563387488753154</v>
      </c>
      <c r="O6138" s="27">
        <v>3000</v>
      </c>
      <c r="P6138" s="27">
        <v>2467.995479758617</v>
      </c>
      <c r="Q6138" s="1">
        <v>1</v>
      </c>
      <c r="Y6138" s="17" cm="1">
        <f t="array" ref="Y6138:AC6138">runSim(G6138,H6138,I6138,J6138,K6138,hipWeibAlpha,hipWeibBeta,2,vertWeibAlpha,vertWeibBeta,2,meanSurvival,sdSurvival,baseU,hipUMult,vertUMult,hipCost,vertCost,costInt,discC,discCi,discQi,hipFracMort,50, FALSE)</f>
        <v>6.8002405831755572</v>
      </c>
      <c r="Z6138" s="17">
        <v>5.7806074168384756</v>
      </c>
      <c r="AA6138" s="27">
        <v>4857.314702268256</v>
      </c>
      <c r="AB6138" s="27">
        <v>4129.005297741769</v>
      </c>
      <c r="AC6138" s="1">
        <v>1</v>
      </c>
    </row>
    <row r="6139" spans="5:29" x14ac:dyDescent="0.35">
      <c r="E6139" s="1">
        <v>6135</v>
      </c>
      <c r="G6139" s="17">
        <v>0.8480372428894043</v>
      </c>
      <c r="H6139" s="17">
        <v>0.9722132682800293</v>
      </c>
      <c r="I6139" s="17">
        <v>0.1225428581237793</v>
      </c>
      <c r="J6139" s="17">
        <v>0.8981471061706543</v>
      </c>
      <c r="K6139" s="17">
        <v>0.7358393669128418</v>
      </c>
      <c r="M6139" s="17" cm="1">
        <f t="array" ref="M6139:Q6139">runSim(G6139,H6139,I6139,J6139,K6139,hipWeibAlpha,hipWeibBeta,1,vertWeibAlpha,vertWeibBeta,1,meanSurvival,sdSurvival,baseU,hipUMult,vertUMult,hipCost,vertCost,costComp,discC,discCi,discQi,hipFracMort,50, FALSE)</f>
        <v>8.5692928839052946</v>
      </c>
      <c r="N6139" s="17">
        <v>6.7558796145932671</v>
      </c>
      <c r="O6139" s="27">
        <v>13000</v>
      </c>
      <c r="P6139" s="27">
        <v>10409.260228868956</v>
      </c>
      <c r="Q6139" s="1">
        <v>1</v>
      </c>
      <c r="Y6139" s="17" cm="1">
        <f t="array" ref="Y6139:AC6139">runSim(G6139,H6139,I6139,J6139,K6139,hipWeibAlpha,hipWeibBeta,2,vertWeibAlpha,vertWeibBeta,2,meanSurvival,sdSurvival,baseU,hipUMult,vertUMult,hipCost,vertCost,costInt,discC,discCi,discQi,hipFracMort,50, FALSE)</f>
        <v>9.6668521750383309</v>
      </c>
      <c r="Z6139" s="17">
        <v>7.567393691503157</v>
      </c>
      <c r="AA6139" s="27">
        <v>20906.596394467993</v>
      </c>
      <c r="AB6139" s="27">
        <v>15184.718149337454</v>
      </c>
      <c r="AC6139" s="1">
        <v>1</v>
      </c>
    </row>
    <row r="6140" spans="5:29" x14ac:dyDescent="0.35">
      <c r="E6140" s="1">
        <v>6136</v>
      </c>
      <c r="G6140" s="17">
        <v>0.94610375165939331</v>
      </c>
      <c r="H6140" s="17">
        <v>0.22982567548751831</v>
      </c>
      <c r="I6140" s="17">
        <v>0.71633690595626831</v>
      </c>
      <c r="J6140" s="17">
        <v>0.10827416181564331</v>
      </c>
      <c r="K6140" s="17">
        <v>0.14207237958908081</v>
      </c>
      <c r="M6140" s="17" cm="1">
        <f t="array" ref="M6140:Q6140">runSim(G6140,H6140,I6140,J6140,K6140,hipWeibAlpha,hipWeibBeta,1,vertWeibAlpha,vertWeibBeta,1,meanSurvival,sdSurvival,baseU,hipUMult,vertUMult,hipCost,vertCost,costComp,discC,discCi,discQi,hipFracMort,50, FALSE)</f>
        <v>5.2027071728256225</v>
      </c>
      <c r="N6140" s="17">
        <v>4.5696976055619469</v>
      </c>
      <c r="O6140" s="27">
        <v>7000</v>
      </c>
      <c r="P6140" s="27">
        <v>5923.9816347354808</v>
      </c>
      <c r="Q6140" s="1">
        <v>1</v>
      </c>
      <c r="Y6140" s="17" cm="1">
        <f t="array" ref="Y6140:AC6140">runSim(G6140,H6140,I6140,J6140,K6140,hipWeibAlpha,hipWeibBeta,2,vertWeibAlpha,vertWeibBeta,2,meanSurvival,sdSurvival,baseU,hipUMult,vertUMult,hipCost,vertCost,costInt,discC,discCi,discQi,hipFracMort,50, FALSE)</f>
        <v>5.8049070281593007</v>
      </c>
      <c r="Z6140" s="17">
        <v>5.0503199276071502</v>
      </c>
      <c r="AA6140" s="27">
        <v>4146.3621629709287</v>
      </c>
      <c r="AB6140" s="27">
        <v>3607.3713768622506</v>
      </c>
      <c r="AC6140" s="1">
        <v>1</v>
      </c>
    </row>
    <row r="6141" spans="5:29" x14ac:dyDescent="0.35">
      <c r="E6141" s="1">
        <v>6137</v>
      </c>
      <c r="G6141" s="17">
        <v>0.13353264331817627</v>
      </c>
      <c r="H6141" s="17">
        <v>0.31361687183380127</v>
      </c>
      <c r="I6141" s="17">
        <v>4.158318042755127E-2</v>
      </c>
      <c r="J6141" s="17">
        <v>0.70952141284942627</v>
      </c>
      <c r="K6141" s="17">
        <v>0.96750175952911377</v>
      </c>
      <c r="M6141" s="17" cm="1">
        <f t="array" ref="M6141:Q6141">runSim(G6141,H6141,I6141,J6141,K6141,hipWeibAlpha,hipWeibBeta,1,vertWeibAlpha,vertWeibBeta,1,meanSurvival,sdSurvival,baseU,hipUMult,vertUMult,hipCost,vertCost,costComp,discC,discCi,discQi,hipFracMort,50, FALSE)</f>
        <v>8.9316046399874711</v>
      </c>
      <c r="N6141" s="17">
        <v>7.2098546680432447</v>
      </c>
      <c r="O6141" s="27">
        <v>10000</v>
      </c>
      <c r="P6141" s="27">
        <v>6877.0981484768745</v>
      </c>
      <c r="Q6141" s="1">
        <v>1</v>
      </c>
      <c r="Y6141" s="17" cm="1">
        <f t="array" ref="Y6141:AC6141">runSim(G6141,H6141,I6141,J6141,K6141,hipWeibAlpha,hipWeibBeta,2,vertWeibAlpha,vertWeibBeta,2,meanSurvival,sdSurvival,baseU,hipUMult,vertUMult,hipCost,vertCost,costInt,discC,discCi,discQi,hipFracMort,50, FALSE)</f>
        <v>9.5591729627408277</v>
      </c>
      <c r="Z6141" s="17">
        <v>7.6277110963804287</v>
      </c>
      <c r="AA6141" s="27">
        <v>6827.9806876720204</v>
      </c>
      <c r="AB6141" s="27">
        <v>5448.3650688431635</v>
      </c>
      <c r="AC6141" s="1">
        <v>1</v>
      </c>
    </row>
    <row r="6142" spans="5:29" x14ac:dyDescent="0.35">
      <c r="E6142" s="1">
        <v>6138</v>
      </c>
      <c r="G6142" s="17">
        <v>0.31386071443557739</v>
      </c>
      <c r="H6142" s="17">
        <v>0.67985802888870239</v>
      </c>
      <c r="I6142" s="17">
        <v>0.93345910310745239</v>
      </c>
      <c r="J6142" s="17">
        <v>0.39839440584182739</v>
      </c>
      <c r="K6142" s="17">
        <v>0.54632836580276489</v>
      </c>
      <c r="M6142" s="17" cm="1">
        <f t="array" ref="M6142:Q6142">runSim(G6142,H6142,I6142,J6142,K6142,hipWeibAlpha,hipWeibBeta,1,vertWeibAlpha,vertWeibBeta,1,meanSurvival,sdSurvival,baseU,hipUMult,vertUMult,hipCost,vertCost,costComp,discC,discCi,discQi,hipFracMort,50, FALSE)</f>
        <v>7.2869675583879978</v>
      </c>
      <c r="N6142" s="17">
        <v>6.0946225869776365</v>
      </c>
      <c r="O6142" s="27">
        <v>13000</v>
      </c>
      <c r="P6142" s="27">
        <v>9779.7414808211834</v>
      </c>
      <c r="Q6142" s="1">
        <v>1</v>
      </c>
      <c r="Y6142" s="17" cm="1">
        <f t="array" ref="Y6142:AC6142">runSim(G6142,H6142,I6142,J6142,K6142,hipWeibAlpha,hipWeibBeta,2,vertWeibAlpha,vertWeibBeta,2,meanSurvival,sdSurvival,baseU,hipUMult,vertUMult,hipCost,vertCost,costInt,discC,discCi,discQi,hipFracMort,50, FALSE)</f>
        <v>7.7690428288890043</v>
      </c>
      <c r="Z6142" s="17">
        <v>6.456690139072462</v>
      </c>
      <c r="AA6142" s="27">
        <v>8613.7422195880445</v>
      </c>
      <c r="AB6142" s="27">
        <v>6787.9172766358288</v>
      </c>
      <c r="AC6142" s="1">
        <v>1</v>
      </c>
    </row>
    <row r="6143" spans="5:29" x14ac:dyDescent="0.35">
      <c r="E6143" s="1">
        <v>6139</v>
      </c>
      <c r="G6143" s="17">
        <v>0.98253226280212402</v>
      </c>
      <c r="H6143" s="17">
        <v>0.16579031944274902</v>
      </c>
      <c r="I6143" s="17">
        <v>9.2487096786499023E-2</v>
      </c>
      <c r="J6143" s="17">
        <v>0.29143118858337402</v>
      </c>
      <c r="K6143" s="17">
        <v>8.2004308700561523E-2</v>
      </c>
      <c r="M6143" s="17" cm="1">
        <f t="array" ref="M6143:Q6143">runSim(G6143,H6143,I6143,J6143,K6143,hipWeibAlpha,hipWeibBeta,1,vertWeibAlpha,vertWeibBeta,1,meanSurvival,sdSurvival,baseU,hipUMult,vertUMult,hipCost,vertCost,costComp,discC,discCi,discQi,hipFracMort,50, FALSE)</f>
        <v>6.0726027106222595</v>
      </c>
      <c r="N6143" s="17">
        <v>5.1718100737483663</v>
      </c>
      <c r="O6143" s="27">
        <v>7000</v>
      </c>
      <c r="P6143" s="27">
        <v>6175.3762491837542</v>
      </c>
      <c r="Q6143" s="1">
        <v>1</v>
      </c>
      <c r="Y6143" s="17" cm="1">
        <f t="array" ref="Y6143:AC6143">runSim(G6143,H6143,I6143,J6143,K6143,hipWeibAlpha,hipWeibBeta,2,vertWeibAlpha,vertWeibBeta,2,meanSurvival,sdSurvival,baseU,hipUMult,vertUMult,hipCost,vertCost,costInt,discC,discCi,discQi,hipFracMort,50, FALSE)</f>
        <v>6.7102087964819761</v>
      </c>
      <c r="Z6143" s="17">
        <v>5.7004802078541914</v>
      </c>
      <c r="AA6143" s="27">
        <v>12176.187261678613</v>
      </c>
      <c r="AB6143" s="27">
        <v>9802.7001753930308</v>
      </c>
      <c r="AC6143" s="1">
        <v>1</v>
      </c>
    </row>
    <row r="6144" spans="5:29" x14ac:dyDescent="0.35">
      <c r="E6144" s="1">
        <v>6140</v>
      </c>
      <c r="G6144" s="17">
        <v>3.5050332546234131E-2</v>
      </c>
      <c r="H6144" s="17">
        <v>0.64152616262435913</v>
      </c>
      <c r="I6144" s="17">
        <v>0.79893583059310913</v>
      </c>
      <c r="J6144" s="17">
        <v>0.42085355520248413</v>
      </c>
      <c r="K6144" s="17">
        <v>0.34600919485092163</v>
      </c>
      <c r="M6144" s="17" cm="1">
        <f t="array" ref="M6144:Q6144">runSim(G6144,H6144,I6144,J6144,K6144,hipWeibAlpha,hipWeibBeta,1,vertWeibAlpha,vertWeibBeta,1,meanSurvival,sdSurvival,baseU,hipUMult,vertUMult,hipCost,vertCost,costComp,discC,discCi,discQi,hipFracMort,50, FALSE)</f>
        <v>7.5556542475223676</v>
      </c>
      <c r="N6144" s="17">
        <v>6.2823424178799829</v>
      </c>
      <c r="O6144" s="27">
        <v>6000</v>
      </c>
      <c r="P6144" s="27">
        <v>4689.4925768997073</v>
      </c>
      <c r="Q6144" s="1">
        <v>1</v>
      </c>
      <c r="Y6144" s="17" cm="1">
        <f t="array" ref="Y6144:AC6144">runSim(G6144,H6144,I6144,J6144,K6144,hipWeibAlpha,hipWeibBeta,2,vertWeibAlpha,vertWeibBeta,2,meanSurvival,sdSurvival,baseU,hipUMult,vertUMult,hipCost,vertCost,costInt,discC,discCi,discQi,hipFracMort,50, FALSE)</f>
        <v>7.9287610766205212</v>
      </c>
      <c r="Z6144" s="17">
        <v>6.5661285408249572</v>
      </c>
      <c r="AA6144" s="27">
        <v>8700.434459066837</v>
      </c>
      <c r="AB6144" s="27">
        <v>6794.4306051826625</v>
      </c>
      <c r="AC6144" s="1">
        <v>1</v>
      </c>
    </row>
    <row r="6145" spans="5:29" x14ac:dyDescent="0.35">
      <c r="E6145" s="1">
        <v>6141</v>
      </c>
      <c r="G6145" s="17">
        <v>0.63939797878265381</v>
      </c>
      <c r="H6145" s="17">
        <v>0.35122048854827881</v>
      </c>
      <c r="I6145" s="17">
        <v>6.6491484642028809E-2</v>
      </c>
      <c r="J6145" s="17">
        <v>0.54448831081390381</v>
      </c>
      <c r="K6145" s="17">
        <v>0.87839639186859131</v>
      </c>
      <c r="M6145" s="17" cm="1">
        <f t="array" ref="M6145:Q6145">runSim(G6145,H6145,I6145,J6145,K6145,hipWeibAlpha,hipWeibBeta,1,vertWeibAlpha,vertWeibBeta,1,meanSurvival,sdSurvival,baseU,hipUMult,vertUMult,hipCost,vertCost,costComp,discC,discCi,discQi,hipFracMort,50, FALSE)</f>
        <v>7.6891251234409426</v>
      </c>
      <c r="N6145" s="17">
        <v>6.3714621122255863</v>
      </c>
      <c r="O6145" s="27">
        <v>10000</v>
      </c>
      <c r="P6145" s="27">
        <v>7547.3960208931785</v>
      </c>
      <c r="Q6145" s="1">
        <v>1</v>
      </c>
      <c r="Y6145" s="17" cm="1">
        <f t="array" ref="Y6145:AC6145">runSim(G6145,H6145,I6145,J6145,K6145,hipWeibAlpha,hipWeibBeta,2,vertWeibAlpha,vertWeibBeta,2,meanSurvival,sdSurvival,baseU,hipUMult,vertUMult,hipCost,vertCost,costInt,discC,discCi,discQi,hipFracMort,50, FALSE)</f>
        <v>8.6346703783175727</v>
      </c>
      <c r="Z6145" s="17">
        <v>7.0364400153238043</v>
      </c>
      <c r="AA6145" s="27">
        <v>6167.6216987982671</v>
      </c>
      <c r="AB6145" s="27">
        <v>5026.028582374146</v>
      </c>
      <c r="AC6145" s="1">
        <v>1</v>
      </c>
    </row>
    <row r="6146" spans="5:29" x14ac:dyDescent="0.35">
      <c r="E6146" s="1">
        <v>6142</v>
      </c>
      <c r="G6146" s="17">
        <v>0.72814947366714478</v>
      </c>
      <c r="H6146" s="17">
        <v>0.99893194437026978</v>
      </c>
      <c r="I6146" s="17">
        <v>0.29061895608901978</v>
      </c>
      <c r="J6146" s="17">
        <v>0.82537847757339478</v>
      </c>
      <c r="K6146" s="17">
        <v>0.49552923440933228</v>
      </c>
      <c r="M6146" s="17" cm="1">
        <f t="array" ref="M6146:Q6146">runSim(G6146,H6146,I6146,J6146,K6146,hipWeibAlpha,hipWeibBeta,1,vertWeibAlpha,vertWeibBeta,1,meanSurvival,sdSurvival,baseU,hipUMult,vertUMult,hipCost,vertCost,costComp,discC,discCi,discQi,hipFracMort,50, FALSE)</f>
        <v>8.1972050239834555</v>
      </c>
      <c r="N6146" s="17">
        <v>6.5423818900928978</v>
      </c>
      <c r="O6146" s="27">
        <v>13000</v>
      </c>
      <c r="P6146" s="27">
        <v>10569.826325956576</v>
      </c>
      <c r="Q6146" s="1">
        <v>1</v>
      </c>
      <c r="Y6146" s="17" cm="1">
        <f t="array" ref="Y6146:AC6146">runSim(G6146,H6146,I6146,J6146,K6146,hipWeibAlpha,hipWeibBeta,2,vertWeibAlpha,vertWeibBeta,2,meanSurvival,sdSurvival,baseU,hipUMult,vertUMult,hipCost,vertCost,costInt,discC,discCi,discQi,hipFracMort,50, FALSE)</f>
        <v>9.365763286130683</v>
      </c>
      <c r="Z6146" s="17">
        <v>7.3461331261022238</v>
      </c>
      <c r="AA6146" s="27">
        <v>13404.087819180926</v>
      </c>
      <c r="AB6146" s="27">
        <v>10917.874160886187</v>
      </c>
      <c r="AC6146" s="1">
        <v>1</v>
      </c>
    </row>
    <row r="6147" spans="5:29" x14ac:dyDescent="0.35">
      <c r="E6147" s="1">
        <v>6143</v>
      </c>
      <c r="G6147" s="17">
        <v>0.19401168823242188</v>
      </c>
      <c r="H6147" s="17">
        <v>0.16291427612304688</v>
      </c>
      <c r="I6147" s="17">
        <v>0.97535324096679688</v>
      </c>
      <c r="J6147" s="17">
        <v>0.46482467651367188</v>
      </c>
      <c r="K6147" s="17">
        <v>0.43874740600585938</v>
      </c>
      <c r="M6147" s="17" cm="1">
        <f t="array" ref="M6147:Q6147">runSim(G6147,H6147,I6147,J6147,K6147,hipWeibAlpha,hipWeibBeta,1,vertWeibAlpha,vertWeibBeta,1,meanSurvival,sdSurvival,baseU,hipUMult,vertUMult,hipCost,vertCost,costComp,discC,discCi,discQi,hipFracMort,50, FALSE)</f>
        <v>8.0814996014316858</v>
      </c>
      <c r="N6147" s="17">
        <v>6.6688195486453541</v>
      </c>
      <c r="O6147" s="27">
        <v>10000</v>
      </c>
      <c r="P6147" s="27">
        <v>6813.4568514838284</v>
      </c>
      <c r="Q6147" s="1">
        <v>1</v>
      </c>
      <c r="Y6147" s="17" cm="1">
        <f t="array" ref="Y6147:AC6147">runSim(G6147,H6147,I6147,J6147,K6147,hipWeibAlpha,hipWeibBeta,2,vertWeibAlpha,vertWeibBeta,2,meanSurvival,sdSurvival,baseU,hipUMult,vertUMult,hipCost,vertCost,costInt,discC,discCi,discQi,hipFracMort,50, FALSE)</f>
        <v>8.2145993660259951</v>
      </c>
      <c r="Z6147" s="17">
        <v>6.7587754646461278</v>
      </c>
      <c r="AA6147" s="27">
        <v>5867.5709757328541</v>
      </c>
      <c r="AB6147" s="27">
        <v>4827.6967604615202</v>
      </c>
      <c r="AC6147" s="1">
        <v>1</v>
      </c>
    </row>
    <row r="6148" spans="5:29" x14ac:dyDescent="0.35">
      <c r="E6148" s="1">
        <v>6144</v>
      </c>
      <c r="G6148" s="17">
        <v>0.28757494688034058</v>
      </c>
      <c r="H6148" s="17">
        <v>3.7117183208465576E-2</v>
      </c>
      <c r="I6148" s="17">
        <v>0.53730028867721558</v>
      </c>
      <c r="J6148" s="17">
        <v>0.78763598203659058</v>
      </c>
      <c r="K6148" s="17">
        <v>0.91274279356002808</v>
      </c>
      <c r="M6148" s="17" cm="1">
        <f t="array" ref="M6148:Q6148">runSim(G6148,H6148,I6148,J6148,K6148,hipWeibAlpha,hipWeibBeta,1,vertWeibAlpha,vertWeibBeta,1,meanSurvival,sdSurvival,baseU,hipUMult,vertUMult,hipCost,vertCost,costComp,discC,discCi,discQi,hipFracMort,50, FALSE)</f>
        <v>9.406255089441256</v>
      </c>
      <c r="N6148" s="17">
        <v>7.5104386212959966</v>
      </c>
      <c r="O6148" s="27">
        <v>7000</v>
      </c>
      <c r="P6148" s="27">
        <v>4866.7719924895982</v>
      </c>
      <c r="Q6148" s="1">
        <v>1</v>
      </c>
      <c r="Y6148" s="17" cm="1">
        <f t="array" ref="Y6148:AC6148">runSim(G6148,H6148,I6148,J6148,K6148,hipWeibAlpha,hipWeibBeta,2,vertWeibAlpha,vertWeibBeta,2,meanSurvival,sdSurvival,baseU,hipUMult,vertUMult,hipCost,vertCost,costInt,discC,discCi,discQi,hipFracMort,50, FALSE)</f>
        <v>10.076315557635425</v>
      </c>
      <c r="Z6148" s="17">
        <v>7.9469224863852359</v>
      </c>
      <c r="AA6148" s="27">
        <v>7197.3682554538755</v>
      </c>
      <c r="AB6148" s="27">
        <v>5676.3732045608831</v>
      </c>
      <c r="AC6148" s="1">
        <v>1</v>
      </c>
    </row>
    <row r="6149" spans="5:29" x14ac:dyDescent="0.35">
      <c r="E6149" s="1">
        <v>6145</v>
      </c>
      <c r="G6149" s="17">
        <v>0.47093546390533447</v>
      </c>
      <c r="H6149" s="17">
        <v>0.25355875492095947</v>
      </c>
      <c r="I6149" s="17">
        <v>0.94050943851470947</v>
      </c>
      <c r="J6149" s="17">
        <v>3.3252358436584473E-2</v>
      </c>
      <c r="K6149" s="17">
        <v>0.51730692386627197</v>
      </c>
      <c r="M6149" s="17" cm="1">
        <f t="array" ref="M6149:Q6149">runSim(G6149,H6149,I6149,J6149,K6149,hipWeibAlpha,hipWeibBeta,1,vertWeibAlpha,vertWeibBeta,1,meanSurvival,sdSurvival,baseU,hipUMult,vertUMult,hipCost,vertCost,costComp,discC,discCi,discQi,hipFracMort,50, FALSE)</f>
        <v>4.5464862154546744</v>
      </c>
      <c r="N6149" s="17">
        <v>4.0743681436245396</v>
      </c>
      <c r="O6149" s="27">
        <v>0</v>
      </c>
      <c r="P6149" s="27">
        <v>0</v>
      </c>
      <c r="Q6149" s="1">
        <v>1</v>
      </c>
      <c r="Y6149" s="17" cm="1">
        <f t="array" ref="Y6149:AC6149">runSim(G6149,H6149,I6149,J6149,K6149,hipWeibAlpha,hipWeibBeta,2,vertWeibAlpha,vertWeibBeta,2,meanSurvival,sdSurvival,baseU,hipUMult,vertUMult,hipCost,vertCost,costInt,discC,discCi,discQi,hipFracMort,50, FALSE)</f>
        <v>4.5464862154546744</v>
      </c>
      <c r="Z6149" s="17">
        <v>4.0743681436245396</v>
      </c>
      <c r="AA6149" s="27">
        <v>3247.4901538961963</v>
      </c>
      <c r="AB6149" s="27">
        <v>2910.2629597318146</v>
      </c>
      <c r="AC6149" s="1">
        <v>1</v>
      </c>
    </row>
    <row r="6150" spans="5:29" x14ac:dyDescent="0.35">
      <c r="E6150" s="1">
        <v>6146</v>
      </c>
      <c r="G6150" s="17">
        <v>0.71620303392410278</v>
      </c>
      <c r="H6150" s="17">
        <v>0.27458316087722778</v>
      </c>
      <c r="I6150" s="17">
        <v>0.65123111009597778</v>
      </c>
      <c r="J6150" s="17">
        <v>0.84175235033035278</v>
      </c>
      <c r="K6150" s="17">
        <v>0.81146365404129028</v>
      </c>
      <c r="M6150" s="17" cm="1">
        <f t="array" ref="M6150:Q6150">runSim(G6150,H6150,I6150,J6150,K6150,hipWeibAlpha,hipWeibBeta,1,vertWeibAlpha,vertWeibBeta,1,meanSurvival,sdSurvival,baseU,hipUMult,vertUMult,hipCost,vertCost,costComp,discC,discCi,discQi,hipFracMort,50, FALSE)</f>
        <v>8.8975495611296882</v>
      </c>
      <c r="N6150" s="17">
        <v>7.118577357986867</v>
      </c>
      <c r="O6150" s="27">
        <v>13000</v>
      </c>
      <c r="P6150" s="27">
        <v>9415.5205047993913</v>
      </c>
      <c r="Q6150" s="1">
        <v>1</v>
      </c>
      <c r="Y6150" s="17" cm="1">
        <f t="array" ref="Y6150:AC6150">runSim(G6150,H6150,I6150,J6150,K6150,hipWeibAlpha,hipWeibBeta,2,vertWeibAlpha,vertWeibBeta,2,meanSurvival,sdSurvival,baseU,hipUMult,vertUMult,hipCost,vertCost,costInt,discC,discCi,discQi,hipFracMort,50, FALSE)</f>
        <v>10.503540474229336</v>
      </c>
      <c r="Z6150" s="17">
        <v>8.204580079245698</v>
      </c>
      <c r="AA6150" s="27">
        <v>7502.5289101638118</v>
      </c>
      <c r="AB6150" s="27">
        <v>5860.4143423183559</v>
      </c>
      <c r="AC6150" s="1">
        <v>1</v>
      </c>
    </row>
    <row r="6151" spans="5:29" x14ac:dyDescent="0.35">
      <c r="E6151" s="1">
        <v>6147</v>
      </c>
      <c r="G6151" s="17">
        <v>3.1852960586547852E-2</v>
      </c>
      <c r="H6151" s="17">
        <v>0.63796257972717285</v>
      </c>
      <c r="I6151" s="17">
        <v>0.19551873207092285</v>
      </c>
      <c r="J6151" s="17">
        <v>0.21770501136779785</v>
      </c>
      <c r="K6151" s="17">
        <v>4.2946100234985352E-2</v>
      </c>
      <c r="M6151" s="17" cm="1">
        <f t="array" ref="M6151:Q6151">runSim(G6151,H6151,I6151,J6151,K6151,hipWeibAlpha,hipWeibBeta,1,vertWeibAlpha,vertWeibBeta,1,meanSurvival,sdSurvival,baseU,hipUMult,vertUMult,hipCost,vertCost,costComp,discC,discCi,discQi,hipFracMort,50, FALSE)</f>
        <v>6.461301974173761</v>
      </c>
      <c r="N6151" s="17">
        <v>5.5207681377927891</v>
      </c>
      <c r="O6151" s="27">
        <v>3000</v>
      </c>
      <c r="P6151" s="27">
        <v>2494.5352802397861</v>
      </c>
      <c r="Q6151" s="1">
        <v>1</v>
      </c>
      <c r="Y6151" s="17" cm="1">
        <f t="array" ref="Y6151:AC6151">runSim(G6151,H6151,I6151,J6151,K6151,hipWeibAlpha,hipWeibBeta,2,vertWeibAlpha,vertWeibBeta,2,meanSurvival,sdSurvival,baseU,hipUMult,vertUMult,hipCost,vertCost,costInt,discC,discCi,discQi,hipFracMort,50, FALSE)</f>
        <v>6.7620683124148142</v>
      </c>
      <c r="Z6151" s="17">
        <v>5.7532537558492001</v>
      </c>
      <c r="AA6151" s="27">
        <v>4830.0487945820105</v>
      </c>
      <c r="AB6151" s="27">
        <v>4109.4669684637147</v>
      </c>
      <c r="AC6151" s="1">
        <v>1</v>
      </c>
    </row>
    <row r="6152" spans="5:29" x14ac:dyDescent="0.35">
      <c r="E6152" s="1">
        <v>6148</v>
      </c>
      <c r="G6152" s="17">
        <v>0.61804527044296265</v>
      </c>
      <c r="H6152" s="17">
        <v>0.95596641302108765</v>
      </c>
      <c r="I6152" s="17">
        <v>0.22079795598983765</v>
      </c>
      <c r="J6152" s="17">
        <v>0.37298911809921265</v>
      </c>
      <c r="K6152" s="17">
        <v>0.69414085149765015</v>
      </c>
      <c r="M6152" s="17" cm="1">
        <f t="array" ref="M6152:Q6152">runSim(G6152,H6152,I6152,J6152,K6152,hipWeibAlpha,hipWeibBeta,1,vertWeibAlpha,vertWeibBeta,1,meanSurvival,sdSurvival,baseU,hipUMult,vertUMult,hipCost,vertCost,costComp,discC,discCi,discQi,hipFracMort,50, FALSE)</f>
        <v>6.641420609522326</v>
      </c>
      <c r="N6152" s="17">
        <v>5.5923652967935604</v>
      </c>
      <c r="O6152" s="27">
        <v>10000</v>
      </c>
      <c r="P6152" s="27">
        <v>8085.9107077608769</v>
      </c>
      <c r="Q6152" s="1">
        <v>1</v>
      </c>
      <c r="Y6152" s="17" cm="1">
        <f t="array" ref="Y6152:AC6152">runSim(G6152,H6152,I6152,J6152,K6152,hipWeibAlpha,hipWeibBeta,2,vertWeibAlpha,vertWeibBeta,2,meanSurvival,sdSurvival,baseU,hipUMult,vertUMult,hipCost,vertCost,costInt,discC,discCi,discQi,hipFracMort,50, FALSE)</f>
        <v>7.1854140169359555</v>
      </c>
      <c r="Z6152" s="17">
        <v>6.0061135583695791</v>
      </c>
      <c r="AA6152" s="27">
        <v>8514.079650777423</v>
      </c>
      <c r="AB6152" s="27">
        <v>7258.0040815547782</v>
      </c>
      <c r="AC6152" s="1">
        <v>1</v>
      </c>
    </row>
    <row r="6153" spans="5:29" x14ac:dyDescent="0.35">
      <c r="E6153" s="1">
        <v>6149</v>
      </c>
      <c r="G6153" s="17">
        <v>0.19754207134246826</v>
      </c>
      <c r="H6153" s="17">
        <v>0.71502864360809326</v>
      </c>
      <c r="I6153" s="17">
        <v>0.10803401470184326</v>
      </c>
      <c r="J6153" s="17">
        <v>0.99521052837371826</v>
      </c>
      <c r="K6153" s="17">
        <v>0.64113032817840576</v>
      </c>
      <c r="M6153" s="17" cm="1">
        <f t="array" ref="M6153:Q6153">runSim(G6153,H6153,I6153,J6153,K6153,hipWeibAlpha,hipWeibBeta,1,vertWeibAlpha,vertWeibBeta,1,meanSurvival,sdSurvival,baseU,hipUMult,vertUMult,hipCost,vertCost,costComp,discC,discCi,discQi,hipFracMort,50, FALSE)</f>
        <v>11.443986063522683</v>
      </c>
      <c r="N6153" s="17">
        <v>8.5506604421551486</v>
      </c>
      <c r="O6153" s="27">
        <v>13000</v>
      </c>
      <c r="P6153" s="27">
        <v>9002.5136606392698</v>
      </c>
      <c r="Q6153" s="1">
        <v>1</v>
      </c>
      <c r="Y6153" s="17" cm="1">
        <f t="array" ref="Y6153:AC6153">runSim(G6153,H6153,I6153,J6153,K6153,hipWeibAlpha,hipWeibBeta,2,vertWeibAlpha,vertWeibBeta,2,meanSurvival,sdSurvival,baseU,hipUMult,vertUMult,hipCost,vertCost,costInt,discC,discCi,discQi,hipFracMort,50, FALSE)</f>
        <v>13.105030740250097</v>
      </c>
      <c r="Z6153" s="17">
        <v>9.5925745238055526</v>
      </c>
      <c r="AA6153" s="27">
        <v>12886.004270262332</v>
      </c>
      <c r="AB6153" s="27">
        <v>9353.4250953969731</v>
      </c>
      <c r="AC6153" s="1">
        <v>1</v>
      </c>
    </row>
    <row r="6154" spans="5:29" x14ac:dyDescent="0.35">
      <c r="E6154" s="1">
        <v>6150</v>
      </c>
      <c r="G6154" s="17">
        <v>0.63233047723770142</v>
      </c>
      <c r="H6154" s="17">
        <v>0.48612076044082642</v>
      </c>
      <c r="I6154" s="17">
        <v>0.74460464715957642</v>
      </c>
      <c r="J6154" s="17">
        <v>5.1825106143951416E-2</v>
      </c>
      <c r="K6154" s="17">
        <v>0.28594070672988892</v>
      </c>
      <c r="M6154" s="17" cm="1">
        <f t="array" ref="M6154:Q6154">runSim(G6154,H6154,I6154,J6154,K6154,hipWeibAlpha,hipWeibBeta,1,vertWeibAlpha,vertWeibBeta,1,meanSurvival,sdSurvival,baseU,hipUMult,vertUMult,hipCost,vertCost,costComp,discC,discCi,discQi,hipFracMort,50, FALSE)</f>
        <v>4.9598005039821516</v>
      </c>
      <c r="N6154" s="17">
        <v>4.4014990510182583</v>
      </c>
      <c r="O6154" s="27">
        <v>3000</v>
      </c>
      <c r="P6154" s="27">
        <v>2374.7145125077445</v>
      </c>
      <c r="Q6154" s="1">
        <v>1</v>
      </c>
      <c r="Y6154" s="17" cm="1">
        <f t="array" ref="Y6154:AC6154">runSim(G6154,H6154,I6154,J6154,K6154,hipWeibAlpha,hipWeibBeta,2,vertWeibAlpha,vertWeibBeta,2,meanSurvival,sdSurvival,baseU,hipUMult,vertUMult,hipCost,vertCost,costInt,discC,discCi,discQi,hipFracMort,50, FALSE)</f>
        <v>4.9824406147519849</v>
      </c>
      <c r="Z6154" s="17">
        <v>4.4193209861820559</v>
      </c>
      <c r="AA6154" s="27">
        <v>3558.8861533942754</v>
      </c>
      <c r="AB6154" s="27">
        <v>3156.6578472728975</v>
      </c>
      <c r="AC6154" s="1">
        <v>1</v>
      </c>
    </row>
    <row r="6155" spans="5:29" x14ac:dyDescent="0.35">
      <c r="E6155" s="1">
        <v>6151</v>
      </c>
      <c r="G6155" s="17">
        <v>0.24562883377075195</v>
      </c>
      <c r="H6155" s="17">
        <v>0.46550798416137695</v>
      </c>
      <c r="I6155" s="17">
        <v>0.37755632400512695</v>
      </c>
      <c r="J6155" s="17">
        <v>0.54964494705200195</v>
      </c>
      <c r="K6155" s="17">
        <v>0.33167314529418945</v>
      </c>
      <c r="M6155" s="17" cm="1">
        <f t="array" ref="M6155:Q6155">runSim(G6155,H6155,I6155,J6155,K6155,hipWeibAlpha,hipWeibBeta,1,vertWeibAlpha,vertWeibBeta,1,meanSurvival,sdSurvival,baseU,hipUMult,vertUMult,hipCost,vertCost,costComp,discC,discCi,discQi,hipFracMort,50, FALSE)</f>
        <v>8.050953632413794</v>
      </c>
      <c r="N6155" s="17">
        <v>6.6268777398018797</v>
      </c>
      <c r="O6155" s="27">
        <v>10000</v>
      </c>
      <c r="P6155" s="27">
        <v>7171.9352453745114</v>
      </c>
      <c r="Q6155" s="1">
        <v>1</v>
      </c>
      <c r="Y6155" s="17" cm="1">
        <f t="array" ref="Y6155:AC6155">runSim(G6155,H6155,I6155,J6155,K6155,hipWeibAlpha,hipWeibBeta,2,vertWeibAlpha,vertWeibBeta,2,meanSurvival,sdSurvival,baseU,hipUMult,vertUMult,hipCost,vertCost,costInt,discC,discCi,discQi,hipFracMort,50, FALSE)</f>
        <v>8.6620051495665731</v>
      </c>
      <c r="Z6155" s="17">
        <v>7.054310277226409</v>
      </c>
      <c r="AA6155" s="27">
        <v>6187.1465354046959</v>
      </c>
      <c r="AB6155" s="27">
        <v>5038.793055161721</v>
      </c>
      <c r="AC6155" s="1">
        <v>1</v>
      </c>
    </row>
    <row r="6156" spans="5:29" x14ac:dyDescent="0.35">
      <c r="E6156" s="1">
        <v>6152</v>
      </c>
      <c r="G6156" s="17">
        <v>0.34024304151535034</v>
      </c>
      <c r="H6156" s="17">
        <v>0.33685559034347534</v>
      </c>
      <c r="I6156" s="17">
        <v>0.53821057081222534</v>
      </c>
      <c r="J6156" s="17">
        <v>0.74069470167160034</v>
      </c>
      <c r="K6156" s="17">
        <v>0.94148510694503784</v>
      </c>
      <c r="M6156" s="17" cm="1">
        <f t="array" ref="M6156:Q6156">runSim(G6156,H6156,I6156,J6156,K6156,hipWeibAlpha,hipWeibBeta,1,vertWeibAlpha,vertWeibBeta,1,meanSurvival,sdSurvival,baseU,hipUMult,vertUMult,hipCost,vertCost,costComp,discC,discCi,discQi,hipFracMort,50, FALSE)</f>
        <v>8.7740160928743602</v>
      </c>
      <c r="N6156" s="17">
        <v>7.0927159053042965</v>
      </c>
      <c r="O6156" s="27">
        <v>10000</v>
      </c>
      <c r="P6156" s="27">
        <v>7181.4990345351716</v>
      </c>
      <c r="Q6156" s="1">
        <v>1</v>
      </c>
      <c r="Y6156" s="17" cm="1">
        <f t="array" ref="Y6156:AC6156">runSim(G6156,H6156,I6156,J6156,K6156,hipWeibAlpha,hipWeibBeta,2,vertWeibAlpha,vertWeibBeta,2,meanSurvival,sdSurvival,baseU,hipUMult,vertUMult,hipCost,vertCost,costInt,discC,discCi,discQi,hipFracMort,50, FALSE)</f>
        <v>9.7555260824460834</v>
      </c>
      <c r="Z6156" s="17">
        <v>7.7498683425728929</v>
      </c>
      <c r="AA6156" s="27">
        <v>6968.2329160329164</v>
      </c>
      <c r="AB6156" s="27">
        <v>5535.6202446949237</v>
      </c>
      <c r="AC6156" s="1">
        <v>1</v>
      </c>
    </row>
    <row r="6157" spans="5:29" x14ac:dyDescent="0.35">
      <c r="E6157" s="1">
        <v>6153</v>
      </c>
      <c r="G6157" s="17">
        <v>0.19037258625030518</v>
      </c>
      <c r="H6157" s="17">
        <v>0.23178493976593018</v>
      </c>
      <c r="I6157" s="17">
        <v>0.81521999835968018</v>
      </c>
      <c r="J6157" s="17">
        <v>5.1517605781555176E-2</v>
      </c>
      <c r="K6157" s="17">
        <v>0.80852138996124268</v>
      </c>
      <c r="M6157" s="17" cm="1">
        <f t="array" ref="M6157:Q6157">runSim(G6157,H6157,I6157,J6157,K6157,hipWeibAlpha,hipWeibBeta,1,vertWeibAlpha,vertWeibBeta,1,meanSurvival,sdSurvival,baseU,hipUMult,vertUMult,hipCost,vertCost,costComp,discC,discCi,discQi,hipFracMort,50, FALSE)</f>
        <v>4.9763412103450664</v>
      </c>
      <c r="N6157" s="17">
        <v>4.4145455778404683</v>
      </c>
      <c r="O6157" s="27">
        <v>0</v>
      </c>
      <c r="P6157" s="27">
        <v>0</v>
      </c>
      <c r="Q6157" s="1">
        <v>1</v>
      </c>
      <c r="Y6157" s="17" cm="1">
        <f t="array" ref="Y6157:AC6157">runSim(G6157,H6157,I6157,J6157,K6157,hipWeibAlpha,hipWeibBeta,2,vertWeibAlpha,vertWeibBeta,2,meanSurvival,sdSurvival,baseU,hipUMult,vertUMult,hipCost,vertCost,costInt,discC,discCi,discQi,hipFracMort,50, FALSE)</f>
        <v>4.9763412103450664</v>
      </c>
      <c r="Z6157" s="17">
        <v>4.4145455778404683</v>
      </c>
      <c r="AA6157" s="27">
        <v>3554.5294359607624</v>
      </c>
      <c r="AB6157" s="27">
        <v>3153.2468413146207</v>
      </c>
      <c r="AC6157" s="1">
        <v>1</v>
      </c>
    </row>
    <row r="6158" spans="5:29" x14ac:dyDescent="0.35">
      <c r="E6158" s="1">
        <v>6154</v>
      </c>
      <c r="G6158" s="17">
        <v>0.42556744813919067</v>
      </c>
      <c r="H6158" s="17">
        <v>0.20758038759231567</v>
      </c>
      <c r="I6158" s="17">
        <v>0.89477521181106567</v>
      </c>
      <c r="J6158" s="17">
        <v>0.65463238954544067</v>
      </c>
      <c r="K6158" s="17">
        <v>0.30549603700637817</v>
      </c>
      <c r="M6158" s="17" cm="1">
        <f t="array" ref="M6158:Q6158">runSim(G6158,H6158,I6158,J6158,K6158,hipWeibAlpha,hipWeibBeta,1,vertWeibAlpha,vertWeibBeta,1,meanSurvival,sdSurvival,baseU,hipUMult,vertUMult,hipCost,vertCost,costComp,discC,discCi,discQi,hipFracMort,50, FALSE)</f>
        <v>8.4430560286237757</v>
      </c>
      <c r="N6158" s="17">
        <v>6.8889395783391452</v>
      </c>
      <c r="O6158" s="27">
        <v>13000</v>
      </c>
      <c r="P6158" s="27">
        <v>9091.4417440778961</v>
      </c>
      <c r="Q6158" s="1">
        <v>1</v>
      </c>
      <c r="Y6158" s="17" cm="1">
        <f t="array" ref="Y6158:AC6158">runSim(G6158,H6158,I6158,J6158,K6158,hipWeibAlpha,hipWeibBeta,2,vertWeibAlpha,vertWeibBeta,2,meanSurvival,sdSurvival,baseU,hipUMult,vertUMult,hipCost,vertCost,costInt,discC,discCi,discQi,hipFracMort,50, FALSE)</f>
        <v>9.2355007744867734</v>
      </c>
      <c r="Z6158" s="17">
        <v>7.4237537990446594</v>
      </c>
      <c r="AA6158" s="27">
        <v>6596.7862674905527</v>
      </c>
      <c r="AB6158" s="27">
        <v>5302.6812850319002</v>
      </c>
      <c r="AC6158" s="1">
        <v>1</v>
      </c>
    </row>
    <row r="6159" spans="5:29" x14ac:dyDescent="0.35">
      <c r="E6159" s="1">
        <v>6155</v>
      </c>
      <c r="G6159" s="17">
        <v>0.80073237419128418</v>
      </c>
      <c r="H6159" s="17">
        <v>0.73594355583190918</v>
      </c>
      <c r="I6159" s="17">
        <v>0.36185908317565918</v>
      </c>
      <c r="J6159" s="17">
        <v>0.67603754997253418</v>
      </c>
      <c r="K6159" s="17">
        <v>0.95782160758972168</v>
      </c>
      <c r="M6159" s="17" cm="1">
        <f t="array" ref="M6159:Q6159">runSim(G6159,H6159,I6159,J6159,K6159,hipWeibAlpha,hipWeibBeta,1,vertWeibAlpha,vertWeibBeta,1,meanSurvival,sdSurvival,baseU,hipUMult,vertUMult,hipCost,vertCost,costComp,discC,discCi,discQi,hipFracMort,50, FALSE)</f>
        <v>7.7087634835844998</v>
      </c>
      <c r="N6159" s="17">
        <v>6.3145774602890423</v>
      </c>
      <c r="O6159" s="27">
        <v>13000</v>
      </c>
      <c r="P6159" s="27">
        <v>10055.12916514578</v>
      </c>
      <c r="Q6159" s="1">
        <v>1</v>
      </c>
      <c r="Y6159" s="17" cm="1">
        <f t="array" ref="Y6159:AC6159">runSim(G6159,H6159,I6159,J6159,K6159,hipWeibAlpha,hipWeibBeta,2,vertWeibAlpha,vertWeibBeta,2,meanSurvival,sdSurvival,baseU,hipUMult,vertUMult,hipCost,vertCost,costInt,discC,discCi,discQi,hipFracMort,50, FALSE)</f>
        <v>9.0432249140281264</v>
      </c>
      <c r="Z6159" s="17">
        <v>7.2863069878700806</v>
      </c>
      <c r="AA6159" s="27">
        <v>9684.9702730114041</v>
      </c>
      <c r="AB6159" s="27">
        <v>7570.3834736163044</v>
      </c>
      <c r="AC6159" s="1">
        <v>1</v>
      </c>
    </row>
    <row r="6160" spans="5:29" x14ac:dyDescent="0.35">
      <c r="E6160" s="1">
        <v>6156</v>
      </c>
      <c r="G6160" s="17">
        <v>0.12048906087875366</v>
      </c>
      <c r="H6160" s="17">
        <v>0.47110551595687866</v>
      </c>
      <c r="I6160" s="17">
        <v>0.53085893392562866</v>
      </c>
      <c r="J6160" s="17">
        <v>0.80707353353500366</v>
      </c>
      <c r="K6160" s="17">
        <v>0.25859636068344116</v>
      </c>
      <c r="M6160" s="17" cm="1">
        <f t="array" ref="M6160:Q6160">runSim(G6160,H6160,I6160,J6160,K6160,hipWeibAlpha,hipWeibBeta,1,vertWeibAlpha,vertWeibBeta,1,meanSurvival,sdSurvival,baseU,hipUMult,vertUMult,hipCost,vertCost,costComp,discC,discCi,discQi,hipFracMort,50, FALSE)</f>
        <v>9.2846730105468573</v>
      </c>
      <c r="N6160" s="17">
        <v>7.4105139475134489</v>
      </c>
      <c r="O6160" s="27">
        <v>13000</v>
      </c>
      <c r="P6160" s="27">
        <v>8883.6252041863772</v>
      </c>
      <c r="Q6160" s="1">
        <v>1</v>
      </c>
      <c r="Y6160" s="17" cm="1">
        <f t="array" ref="Y6160:AC6160">runSim(G6160,H6160,I6160,J6160,K6160,hipWeibAlpha,hipWeibBeta,2,vertWeibAlpha,vertWeibBeta,2,meanSurvival,sdSurvival,baseU,hipUMult,vertUMult,hipCost,vertCost,costInt,discC,discCi,discQi,hipFracMort,50, FALSE)</f>
        <v>10.170612769127729</v>
      </c>
      <c r="Z6160" s="17">
        <v>8.0039154633317633</v>
      </c>
      <c r="AA6160" s="27">
        <v>10300.74387845656</v>
      </c>
      <c r="AB6160" s="27">
        <v>7600.0949633448317</v>
      </c>
      <c r="AC6160" s="1">
        <v>1</v>
      </c>
    </row>
    <row r="6161" spans="5:29" x14ac:dyDescent="0.35">
      <c r="E6161" s="1">
        <v>6157</v>
      </c>
      <c r="G6161" s="17">
        <v>0.76296460628509521</v>
      </c>
      <c r="H6161" s="17">
        <v>0.24236524105072021</v>
      </c>
      <c r="I6161" s="17">
        <v>0.25060498714447021</v>
      </c>
      <c r="J6161" s="17">
        <v>0.76571118831634521</v>
      </c>
      <c r="K6161" s="17">
        <v>0.52051770687103271</v>
      </c>
      <c r="M6161" s="17" cm="1">
        <f t="array" ref="M6161:Q6161">runSim(G6161,H6161,I6161,J6161,K6161,hipWeibAlpha,hipWeibBeta,1,vertWeibAlpha,vertWeibBeta,1,meanSurvival,sdSurvival,baseU,hipUMult,vertUMult,hipCost,vertCost,costComp,discC,discCi,discQi,hipFracMort,50, FALSE)</f>
        <v>8.4595212111701414</v>
      </c>
      <c r="N6161" s="17">
        <v>6.8445639120712665</v>
      </c>
      <c r="O6161" s="27">
        <v>10000</v>
      </c>
      <c r="P6161" s="27">
        <v>7623.8093846801621</v>
      </c>
      <c r="Q6161" s="1">
        <v>1</v>
      </c>
      <c r="Y6161" s="17" cm="1">
        <f t="array" ref="Y6161:AC6161">runSim(G6161,H6161,I6161,J6161,K6161,hipWeibAlpha,hipWeibBeta,2,vertWeibAlpha,vertWeibBeta,2,meanSurvival,sdSurvival,baseU,hipUMult,vertUMult,hipCost,vertCost,costInt,discC,discCi,discQi,hipFracMort,50, FALSE)</f>
        <v>9.9220701170101631</v>
      </c>
      <c r="Z6161" s="17">
        <v>7.8525605087169046</v>
      </c>
      <c r="AA6161" s="27">
        <v>7087.1929407215457</v>
      </c>
      <c r="AB6161" s="27">
        <v>5608.9717919406467</v>
      </c>
      <c r="AC6161" s="1">
        <v>1</v>
      </c>
    </row>
    <row r="6162" spans="5:29" x14ac:dyDescent="0.35">
      <c r="E6162" s="1">
        <v>6158</v>
      </c>
      <c r="G6162" s="17">
        <v>0.21780115365982056</v>
      </c>
      <c r="H6162" s="17">
        <v>0.18584924936294556</v>
      </c>
      <c r="I6162" s="17">
        <v>0.59863001108169556</v>
      </c>
      <c r="J6162" s="17">
        <v>2.2061407566070557E-2</v>
      </c>
      <c r="K6162" s="17">
        <v>0.42951685190200806</v>
      </c>
      <c r="M6162" s="17" cm="1">
        <f t="array" ref="M6162:Q6162">runSim(G6162,H6162,I6162,J6162,K6162,hipWeibAlpha,hipWeibBeta,1,vertWeibAlpha,vertWeibBeta,1,meanSurvival,sdSurvival,baseU,hipUMult,vertUMult,hipCost,vertCost,costComp,discC,discCi,discQi,hipFracMort,50, FALSE)</f>
        <v>4.1728633888818507</v>
      </c>
      <c r="N6162" s="17">
        <v>3.772797260652347</v>
      </c>
      <c r="O6162" s="27">
        <v>0</v>
      </c>
      <c r="P6162" s="27">
        <v>0</v>
      </c>
      <c r="Q6162" s="1">
        <v>1</v>
      </c>
      <c r="Y6162" s="17" cm="1">
        <f t="array" ref="Y6162:AC6162">runSim(G6162,H6162,I6162,J6162,K6162,hipWeibAlpha,hipWeibBeta,2,vertWeibAlpha,vertWeibBeta,2,meanSurvival,sdSurvival,baseU,hipUMult,vertUMult,hipCost,vertCost,costInt,discC,discCi,discQi,hipFracMort,50, FALSE)</f>
        <v>4.1728633888818507</v>
      </c>
      <c r="Z6162" s="17">
        <v>3.772797260652347</v>
      </c>
      <c r="AA6162" s="27">
        <v>2980.616706344179</v>
      </c>
      <c r="AB6162" s="27">
        <v>2694.8551861802484</v>
      </c>
      <c r="AC6162" s="1">
        <v>1</v>
      </c>
    </row>
    <row r="6163" spans="5:29" x14ac:dyDescent="0.35">
      <c r="E6163" s="1">
        <v>6159</v>
      </c>
      <c r="G6163" s="17">
        <v>0.14400196075439453</v>
      </c>
      <c r="H6163" s="17">
        <v>2.1107673645019531E-2</v>
      </c>
      <c r="I6163" s="17">
        <v>0.47026538848876953</v>
      </c>
      <c r="J6163" s="17">
        <v>0.29372119903564453</v>
      </c>
      <c r="K6163" s="17">
        <v>5.5729866027832031E-2</v>
      </c>
      <c r="M6163" s="17" cm="1">
        <f t="array" ref="M6163:Q6163">runSim(G6163,H6163,I6163,J6163,K6163,hipWeibAlpha,hipWeibBeta,1,vertWeibAlpha,vertWeibBeta,1,meanSurvival,sdSurvival,baseU,hipUMult,vertUMult,hipCost,vertCost,costComp,discC,discCi,discQi,hipFracMort,50, FALSE)</f>
        <v>7.260653310290289</v>
      </c>
      <c r="N6163" s="17">
        <v>6.106521589682445</v>
      </c>
      <c r="O6163" s="27">
        <v>0</v>
      </c>
      <c r="P6163" s="27">
        <v>0</v>
      </c>
      <c r="Q6163" s="1">
        <v>1</v>
      </c>
      <c r="Y6163" s="17" cm="1">
        <f t="array" ref="Y6163:AC6163">runSim(G6163,H6163,I6163,J6163,K6163,hipWeibAlpha,hipWeibBeta,2,vertWeibAlpha,vertWeibBeta,2,meanSurvival,sdSurvival,baseU,hipUMult,vertUMult,hipCost,vertCost,costInt,discC,discCi,discQi,hipFracMort,50, FALSE)</f>
        <v>7.260653310290289</v>
      </c>
      <c r="Z6163" s="17">
        <v>6.106521589682445</v>
      </c>
      <c r="AA6163" s="27">
        <v>5186.1809359216359</v>
      </c>
      <c r="AB6163" s="27">
        <v>4361.8011354874607</v>
      </c>
      <c r="AC6163" s="1">
        <v>1</v>
      </c>
    </row>
    <row r="6164" spans="5:29" x14ac:dyDescent="0.35">
      <c r="E6164" s="1">
        <v>6160</v>
      </c>
      <c r="G6164" s="17">
        <v>0.18076819181442261</v>
      </c>
      <c r="H6164" s="17">
        <v>0.20570105314254761</v>
      </c>
      <c r="I6164" s="17">
        <v>0.79572790861129761</v>
      </c>
      <c r="J6164" s="17">
        <v>4.4110476970672607E-2</v>
      </c>
      <c r="K6164" s="17">
        <v>0.80495947599411011</v>
      </c>
      <c r="M6164" s="17" cm="1">
        <f t="array" ref="M6164:Q6164">runSim(G6164,H6164,I6164,J6164,K6164,hipWeibAlpha,hipWeibBeta,1,vertWeibAlpha,vertWeibBeta,1,meanSurvival,sdSurvival,baseU,hipUMult,vertUMult,hipCost,vertCost,costComp,discC,discCi,discQi,hipFracMort,50, FALSE)</f>
        <v>4.8197986815644045</v>
      </c>
      <c r="N6164" s="17">
        <v>4.2914925905190735</v>
      </c>
      <c r="O6164" s="27">
        <v>0</v>
      </c>
      <c r="P6164" s="27">
        <v>0</v>
      </c>
      <c r="Q6164" s="1">
        <v>1</v>
      </c>
      <c r="Y6164" s="17" cm="1">
        <f t="array" ref="Y6164:AC6164">runSim(G6164,H6164,I6164,J6164,K6164,hipWeibAlpha,hipWeibBeta,2,vertWeibAlpha,vertWeibBeta,2,meanSurvival,sdSurvival,baseU,hipUMult,vertUMult,hipCost,vertCost,costInt,discC,discCi,discQi,hipFracMort,50, FALSE)</f>
        <v>4.8197986815644045</v>
      </c>
      <c r="Z6164" s="17">
        <v>4.2914925905190735</v>
      </c>
      <c r="AA6164" s="27">
        <v>3442.7133439745749</v>
      </c>
      <c r="AB6164" s="27">
        <v>3065.3518503707669</v>
      </c>
      <c r="AC6164" s="1">
        <v>1</v>
      </c>
    </row>
    <row r="6165" spans="5:29" x14ac:dyDescent="0.35">
      <c r="E6165" s="1">
        <v>6161</v>
      </c>
      <c r="G6165" s="17">
        <v>0.56186354160308838</v>
      </c>
      <c r="H6165" s="17">
        <v>0.51831495761871338</v>
      </c>
      <c r="I6165" s="17">
        <v>0.93573439121246338</v>
      </c>
      <c r="J6165" s="17">
        <v>3.4336686134338379E-2</v>
      </c>
      <c r="K6165" s="17">
        <v>0.61116468906402588</v>
      </c>
      <c r="M6165" s="17" cm="1">
        <f t="array" ref="M6165:Q6165">runSim(G6165,H6165,I6165,J6165,K6165,hipWeibAlpha,hipWeibBeta,1,vertWeibAlpha,vertWeibBeta,1,meanSurvival,sdSurvival,baseU,hipUMult,vertUMult,hipCost,vertCost,costComp,discC,discCi,discQi,hipFracMort,50, FALSE)</f>
        <v>4.5731071692791279</v>
      </c>
      <c r="N6165" s="17">
        <v>4.0956423116383771</v>
      </c>
      <c r="O6165" s="27">
        <v>3000</v>
      </c>
      <c r="P6165" s="27">
        <v>2400.0965591562003</v>
      </c>
      <c r="Q6165" s="1">
        <v>1</v>
      </c>
      <c r="Y6165" s="17" cm="1">
        <f t="array" ref="Y6165:AC6165">runSim(G6165,H6165,I6165,J6165,K6165,hipWeibAlpha,hipWeibBeta,2,vertWeibAlpha,vertWeibBeta,2,meanSurvival,sdSurvival,baseU,hipUMult,vertUMult,hipCost,vertCost,costInt,discC,discCi,discQi,hipFracMort,50, FALSE)</f>
        <v>4.5768185391096594</v>
      </c>
      <c r="Z6165" s="17">
        <v>4.0986088207555715</v>
      </c>
      <c r="AA6165" s="27">
        <v>3269.1560993640428</v>
      </c>
      <c r="AB6165" s="27">
        <v>2927.5777291111226</v>
      </c>
      <c r="AC6165" s="1">
        <v>1</v>
      </c>
    </row>
    <row r="6166" spans="5:29" x14ac:dyDescent="0.35">
      <c r="E6166" s="1">
        <v>6162</v>
      </c>
      <c r="G6166" s="17">
        <v>0.13189536333084106</v>
      </c>
      <c r="H6166" s="17">
        <v>0.16879111528396606</v>
      </c>
      <c r="I6166" s="17">
        <v>0.35403281450271606</v>
      </c>
      <c r="J6166" s="17">
        <v>0.52697592973709106</v>
      </c>
      <c r="K6166" s="17">
        <v>0.21836692094802856</v>
      </c>
      <c r="M6166" s="17" cm="1">
        <f t="array" ref="M6166:Q6166">runSim(G6166,H6166,I6166,J6166,K6166,hipWeibAlpha,hipWeibBeta,1,vertWeibAlpha,vertWeibBeta,1,meanSurvival,sdSurvival,baseU,hipUMult,vertUMult,hipCost,vertCost,costComp,discC,discCi,discQi,hipFracMort,50, FALSE)</f>
        <v>8.3918656433556453</v>
      </c>
      <c r="N6166" s="17">
        <v>6.8749881796576622</v>
      </c>
      <c r="O6166" s="27">
        <v>10000</v>
      </c>
      <c r="P6166" s="27">
        <v>6721.8801922296134</v>
      </c>
      <c r="Q6166" s="1">
        <v>1</v>
      </c>
      <c r="Y6166" s="17" cm="1">
        <f t="array" ref="Y6166:AC6166">runSim(G6166,H6166,I6166,J6166,K6166,hipWeibAlpha,hipWeibBeta,2,vertWeibAlpha,vertWeibBeta,2,meanSurvival,sdSurvival,baseU,hipUMult,vertUMult,hipCost,vertCost,costInt,discC,discCi,discQi,hipFracMort,50, FALSE)</f>
        <v>8.5421075026881326</v>
      </c>
      <c r="Z6166" s="17">
        <v>6.9757479155867887</v>
      </c>
      <c r="AA6166" s="27">
        <v>6101.5053590629523</v>
      </c>
      <c r="AB6166" s="27">
        <v>4982.6770825619924</v>
      </c>
      <c r="AC6166" s="1">
        <v>1</v>
      </c>
    </row>
    <row r="6167" spans="5:29" x14ac:dyDescent="0.35">
      <c r="E6167" s="1">
        <v>6163</v>
      </c>
      <c r="G6167" s="17">
        <v>0.71934628486633301</v>
      </c>
      <c r="H6167" s="17">
        <v>0.88990902900695801</v>
      </c>
      <c r="I6167" s="17">
        <v>2.1683931350708008E-2</v>
      </c>
      <c r="J6167" s="17">
        <v>9.6604585647583008E-2</v>
      </c>
      <c r="K6167" s="17">
        <v>0.75680661201477051</v>
      </c>
      <c r="M6167" s="17" cm="1">
        <f t="array" ref="M6167:Q6167">runSim(G6167,H6167,I6167,J6167,K6167,hipWeibAlpha,hipWeibBeta,1,vertWeibAlpha,vertWeibBeta,1,meanSurvival,sdSurvival,baseU,hipUMult,vertUMult,hipCost,vertCost,costComp,discC,discCi,discQi,hipFracMort,50, FALSE)</f>
        <v>5.210086023673357</v>
      </c>
      <c r="N6167" s="17">
        <v>4.5719788899680518</v>
      </c>
      <c r="O6167" s="27">
        <v>10000</v>
      </c>
      <c r="P6167" s="27">
        <v>8124.8786855083745</v>
      </c>
      <c r="Q6167" s="1">
        <v>1</v>
      </c>
      <c r="Y6167" s="17" cm="1">
        <f t="array" ref="Y6167:AC6167">runSim(G6167,H6167,I6167,J6167,K6167,hipWeibAlpha,hipWeibBeta,2,vertWeibAlpha,vertWeibBeta,2,meanSurvival,sdSurvival,baseU,hipUMult,vertUMult,hipCost,vertCost,costInt,discC,discCi,discQi,hipFracMort,50, FALSE)</f>
        <v>5.4833404569176833</v>
      </c>
      <c r="Z6167" s="17">
        <v>4.8007689551162818</v>
      </c>
      <c r="AA6167" s="27">
        <v>7048.2840086016622</v>
      </c>
      <c r="AB6167" s="27">
        <v>6019.2792067320634</v>
      </c>
      <c r="AC6167" s="1">
        <v>1</v>
      </c>
    </row>
    <row r="6168" spans="5:29" x14ac:dyDescent="0.35">
      <c r="E6168" s="1">
        <v>6164</v>
      </c>
      <c r="G6168" s="17">
        <v>0.75185436010360718</v>
      </c>
      <c r="H6168" s="17">
        <v>0.39641612768173218</v>
      </c>
      <c r="I6168" s="17">
        <v>0.93859142065048218</v>
      </c>
      <c r="J6168" s="17">
        <v>0.93257945775985718</v>
      </c>
      <c r="K6168" s="17">
        <v>0.74884837865829468</v>
      </c>
      <c r="M6168" s="17" cm="1">
        <f t="array" ref="M6168:Q6168">runSim(G6168,H6168,I6168,J6168,K6168,hipWeibAlpha,hipWeibBeta,1,vertWeibAlpha,vertWeibBeta,1,meanSurvival,sdSurvival,baseU,hipUMult,vertUMult,hipCost,vertCost,costComp,discC,discCi,discQi,hipFracMort,50, FALSE)</f>
        <v>9.4724488886043883</v>
      </c>
      <c r="N6168" s="17">
        <v>7.4309318179533133</v>
      </c>
      <c r="O6168" s="27">
        <v>13000</v>
      </c>
      <c r="P6168" s="27">
        <v>9894.3346271530881</v>
      </c>
      <c r="Q6168" s="1">
        <v>1</v>
      </c>
      <c r="Y6168" s="17" cm="1">
        <f t="array" ref="Y6168:AC6168">runSim(G6168,H6168,I6168,J6168,K6168,hipWeibAlpha,hipWeibBeta,2,vertWeibAlpha,vertWeibBeta,2,meanSurvival,sdSurvival,baseU,hipUMult,vertUMult,hipCost,vertCost,costInt,discC,discCi,discQi,hipFracMort,50, FALSE)</f>
        <v>11.155336757989435</v>
      </c>
      <c r="Z6168" s="17">
        <v>8.5827532056803069</v>
      </c>
      <c r="AA6168" s="27">
        <v>18242.921713459626</v>
      </c>
      <c r="AB6168" s="27">
        <v>12291.795563831694</v>
      </c>
      <c r="AC6168" s="1">
        <v>1</v>
      </c>
    </row>
    <row r="6169" spans="5:29" x14ac:dyDescent="0.35">
      <c r="E6169" s="1">
        <v>6165</v>
      </c>
      <c r="G6169" s="17">
        <v>0.20724761486053467</v>
      </c>
      <c r="H6169" s="17">
        <v>0.80481231212615967</v>
      </c>
      <c r="I6169" s="17">
        <v>0.36578643321990967</v>
      </c>
      <c r="J6169" s="17">
        <v>0.72757232189178467</v>
      </c>
      <c r="K6169" s="17">
        <v>0.88814055919647217</v>
      </c>
      <c r="M6169" s="17" cm="1">
        <f t="array" ref="M6169:Q6169">runSim(G6169,H6169,I6169,J6169,K6169,hipWeibAlpha,hipWeibBeta,1,vertWeibAlpha,vertWeibBeta,1,meanSurvival,sdSurvival,baseU,hipUMult,vertUMult,hipCost,vertCost,costComp,discC,discCi,discQi,hipFracMort,50, FALSE)</f>
        <v>8.5533222792829218</v>
      </c>
      <c r="N6169" s="17">
        <v>6.9048719800248008</v>
      </c>
      <c r="O6169" s="27">
        <v>13000</v>
      </c>
      <c r="P6169" s="27">
        <v>9403.0126384979358</v>
      </c>
      <c r="Q6169" s="1">
        <v>1</v>
      </c>
      <c r="Y6169" s="17" cm="1">
        <f t="array" ref="Y6169:AC6169">runSim(G6169,H6169,I6169,J6169,K6169,hipWeibAlpha,hipWeibBeta,2,vertWeibAlpha,vertWeibBeta,2,meanSurvival,sdSurvival,baseU,hipUMult,vertUMult,hipCost,vertCost,costInt,discC,discCi,discQi,hipFracMort,50, FALSE)</f>
        <v>9.2262789256339381</v>
      </c>
      <c r="Z6169" s="17">
        <v>7.3883259497432405</v>
      </c>
      <c r="AA6169" s="27">
        <v>9908.2307340951447</v>
      </c>
      <c r="AB6169" s="27">
        <v>7819.6794147465625</v>
      </c>
      <c r="AC6169" s="1">
        <v>1</v>
      </c>
    </row>
    <row r="6170" spans="5:29" x14ac:dyDescent="0.35">
      <c r="E6170" s="1">
        <v>6166</v>
      </c>
      <c r="G6170" s="17">
        <v>0.3698154091835022</v>
      </c>
      <c r="H6170" s="17">
        <v>0.9833713173866272</v>
      </c>
      <c r="I6170" s="17">
        <v>0.7379489541053772</v>
      </c>
      <c r="J6170" s="17">
        <v>0.6213412880897522</v>
      </c>
      <c r="K6170" s="17">
        <v>0.3115115761756897</v>
      </c>
      <c r="M6170" s="17" cm="1">
        <f t="array" ref="M6170:Q6170">runSim(G6170,H6170,I6170,J6170,K6170,hipWeibAlpha,hipWeibBeta,1,vertWeibAlpha,vertWeibBeta,1,meanSurvival,sdSurvival,baseU,hipUMult,vertUMult,hipCost,vertCost,costComp,discC,discCi,discQi,hipFracMort,50, FALSE)</f>
        <v>7.7534605837602069</v>
      </c>
      <c r="N6170" s="17">
        <v>6.3330962721824839</v>
      </c>
      <c r="O6170" s="27">
        <v>13000</v>
      </c>
      <c r="P6170" s="27">
        <v>10347.107498218897</v>
      </c>
      <c r="Q6170" s="1">
        <v>1</v>
      </c>
      <c r="Y6170" s="17" cm="1">
        <f t="array" ref="Y6170:AC6170">runSim(G6170,H6170,I6170,J6170,K6170,hipWeibAlpha,hipWeibBeta,2,vertWeibAlpha,vertWeibBeta,2,meanSurvival,sdSurvival,baseU,hipUMult,vertUMult,hipCost,vertCost,costInt,discC,discCi,discQi,hipFracMort,50, FALSE)</f>
        <v>8.2890525885222477</v>
      </c>
      <c r="Z6170" s="17">
        <v>6.7142094432098727</v>
      </c>
      <c r="AA6170" s="27">
        <v>12463.508090708796</v>
      </c>
      <c r="AB6170" s="27">
        <v>10411.628401334126</v>
      </c>
      <c r="AC6170" s="1">
        <v>1</v>
      </c>
    </row>
    <row r="6171" spans="5:29" x14ac:dyDescent="0.35">
      <c r="E6171" s="1">
        <v>6167</v>
      </c>
      <c r="G6171" s="17">
        <v>0.73336935043334961</v>
      </c>
      <c r="H6171" s="17">
        <v>0.67395162582397461</v>
      </c>
      <c r="I6171" s="17">
        <v>9.7718715667724609E-2</v>
      </c>
      <c r="J6171" s="17">
        <v>0.54129171371459961</v>
      </c>
      <c r="K6171" s="17">
        <v>0.95515584945678711</v>
      </c>
      <c r="M6171" s="17" cm="1">
        <f t="array" ref="M6171:Q6171">runSim(G6171,H6171,I6171,J6171,K6171,hipWeibAlpha,hipWeibBeta,1,vertWeibAlpha,vertWeibBeta,1,meanSurvival,sdSurvival,baseU,hipUMult,vertUMult,hipCost,vertCost,costComp,discC,discCi,discQi,hipFracMort,50, FALSE)</f>
        <v>7.3440785107679556</v>
      </c>
      <c r="N6171" s="17">
        <v>6.1017513473152114</v>
      </c>
      <c r="O6171" s="27">
        <v>10000</v>
      </c>
      <c r="P6171" s="27">
        <v>7938.8291205154455</v>
      </c>
      <c r="Q6171" s="1">
        <v>1</v>
      </c>
      <c r="Y6171" s="17" cm="1">
        <f t="array" ref="Y6171:AC6171">runSim(G6171,H6171,I6171,J6171,K6171,hipWeibAlpha,hipWeibBeta,2,vertWeibAlpha,vertWeibBeta,2,meanSurvival,sdSurvival,baseU,hipUMult,vertUMult,hipCost,vertCost,costInt,discC,discCi,discQi,hipFracMort,50, FALSE)</f>
        <v>8.4595210780375165</v>
      </c>
      <c r="Z6171" s="17">
        <v>6.9176332629594626</v>
      </c>
      <c r="AA6171" s="27">
        <v>9155.5327132551574</v>
      </c>
      <c r="AB6171" s="27">
        <v>7141.1661301732456</v>
      </c>
      <c r="AC6171" s="1">
        <v>1</v>
      </c>
    </row>
    <row r="6172" spans="5:29" x14ac:dyDescent="0.35">
      <c r="E6172" s="1">
        <v>6168</v>
      </c>
      <c r="G6172" s="17">
        <v>0.77643555402755737</v>
      </c>
      <c r="H6172" s="17">
        <v>0.61093872785568237</v>
      </c>
      <c r="I6172" s="17">
        <v>0.27713745832443237</v>
      </c>
      <c r="J6172" s="17">
        <v>0.66516846418380737</v>
      </c>
      <c r="K6172" s="17">
        <v>0.97045105695724487</v>
      </c>
      <c r="M6172" s="17" cm="1">
        <f t="array" ref="M6172:Q6172">runSim(G6172,H6172,I6172,J6172,K6172,hipWeibAlpha,hipWeibBeta,1,vertWeibAlpha,vertWeibBeta,1,meanSurvival,sdSurvival,baseU,hipUMult,vertUMult,hipCost,vertCost,costComp,discC,discCi,discQi,hipFracMort,50, FALSE)</f>
        <v>7.7848875155002304</v>
      </c>
      <c r="N6172" s="17">
        <v>6.3855719974517875</v>
      </c>
      <c r="O6172" s="27">
        <v>10000</v>
      </c>
      <c r="P6172" s="27">
        <v>7957.4380300497269</v>
      </c>
      <c r="Q6172" s="1">
        <v>1</v>
      </c>
      <c r="Y6172" s="17" cm="1">
        <f t="array" ref="Y6172:AC6172">runSim(G6172,H6172,I6172,J6172,K6172,hipWeibAlpha,hipWeibBeta,2,vertWeibAlpha,vertWeibBeta,2,meanSurvival,sdSurvival,baseU,hipUMult,vertUMult,hipCost,vertCost,costInt,discC,discCi,discQi,hipFracMort,50, FALSE)</f>
        <v>9.1524975732211473</v>
      </c>
      <c r="Z6172" s="17">
        <v>7.3679707255801734</v>
      </c>
      <c r="AA6172" s="27">
        <v>9639.9157026424327</v>
      </c>
      <c r="AB6172" s="27">
        <v>7368.5735556503923</v>
      </c>
      <c r="AC6172" s="1">
        <v>1</v>
      </c>
    </row>
    <row r="6173" spans="5:29" x14ac:dyDescent="0.35">
      <c r="E6173" s="1">
        <v>6169</v>
      </c>
      <c r="G6173" s="17">
        <v>0.18355286121368408</v>
      </c>
      <c r="H6173" s="17">
        <v>0.71129333972930908</v>
      </c>
      <c r="I6173" s="17">
        <v>0.90019714832305908</v>
      </c>
      <c r="J6173" s="17">
        <v>0.57985413074493408</v>
      </c>
      <c r="K6173" s="17">
        <v>2.3381352424621582E-2</v>
      </c>
      <c r="M6173" s="17" cm="1">
        <f t="array" ref="M6173:Q6173">runSim(G6173,H6173,I6173,J6173,K6173,hipWeibAlpha,hipWeibBeta,1,vertWeibAlpha,vertWeibBeta,1,meanSurvival,sdSurvival,baseU,hipUMult,vertUMult,hipCost,vertCost,costComp,discC,discCi,discQi,hipFracMort,50, FALSE)</f>
        <v>7.5155350744708169</v>
      </c>
      <c r="N6173" s="17">
        <v>6.2475407375261121</v>
      </c>
      <c r="O6173" s="27">
        <v>13000</v>
      </c>
      <c r="P6173" s="27">
        <v>9618.8882046592989</v>
      </c>
      <c r="Q6173" s="1">
        <v>1</v>
      </c>
      <c r="Y6173" s="17" cm="1">
        <f t="array" ref="Y6173:AC6173">runSim(G6173,H6173,I6173,J6173,K6173,hipWeibAlpha,hipWeibBeta,2,vertWeibAlpha,vertWeibBeta,2,meanSurvival,sdSurvival,baseU,hipUMult,vertUMult,hipCost,vertCost,costInt,discC,discCi,discQi,hipFracMort,50, FALSE)</f>
        <v>8.5945835182967123</v>
      </c>
      <c r="Z6173" s="17">
        <v>7.0023806165078257</v>
      </c>
      <c r="AA6173" s="27">
        <v>12302.280487220156</v>
      </c>
      <c r="AB6173" s="27">
        <v>9279.3554060494025</v>
      </c>
      <c r="AC6173" s="1">
        <v>1</v>
      </c>
    </row>
    <row r="6174" spans="5:29" x14ac:dyDescent="0.35">
      <c r="E6174" s="1">
        <v>6170</v>
      </c>
      <c r="G6174" s="17">
        <v>0.54075318574905396</v>
      </c>
      <c r="H6174" s="17">
        <v>0.86378175020217896</v>
      </c>
      <c r="I6174" s="17">
        <v>0.73457032442092896</v>
      </c>
      <c r="J6174" s="17">
        <v>0.16434937715530396</v>
      </c>
      <c r="K6174" s="17">
        <v>0.75564271211624146</v>
      </c>
      <c r="M6174" s="17" cm="1">
        <f t="array" ref="M6174:Q6174">runSim(G6174,H6174,I6174,J6174,K6174,hipWeibAlpha,hipWeibBeta,1,vertWeibAlpha,vertWeibBeta,1,meanSurvival,sdSurvival,baseU,hipUMult,vertUMult,hipCost,vertCost,costComp,discC,discCi,discQi,hipFracMort,50, FALSE)</f>
        <v>5.8944096331365117</v>
      </c>
      <c r="N6174" s="17">
        <v>5.0869833798781023</v>
      </c>
      <c r="O6174" s="27">
        <v>13000</v>
      </c>
      <c r="P6174" s="27">
        <v>10179.345935687361</v>
      </c>
      <c r="Q6174" s="1">
        <v>1</v>
      </c>
      <c r="Y6174" s="17" cm="1">
        <f t="array" ref="Y6174:AC6174">runSim(G6174,H6174,I6174,J6174,K6174,hipWeibAlpha,hipWeibBeta,2,vertWeibAlpha,vertWeibBeta,2,meanSurvival,sdSurvival,baseU,hipUMult,vertUMult,hipCost,vertCost,costInt,discC,discCi,discQi,hipFracMort,50, FALSE)</f>
        <v>6.1425533793996472</v>
      </c>
      <c r="Z6174" s="17">
        <v>5.2949168581346946</v>
      </c>
      <c r="AA6174" s="27">
        <v>7534.8926273263878</v>
      </c>
      <c r="AB6174" s="27">
        <v>6325.8224917624448</v>
      </c>
      <c r="AC6174" s="1">
        <v>1</v>
      </c>
    </row>
    <row r="6175" spans="5:29" x14ac:dyDescent="0.35">
      <c r="E6175" s="1">
        <v>6171</v>
      </c>
      <c r="G6175" s="17">
        <v>0.17099547386169434</v>
      </c>
      <c r="H6175" s="17">
        <v>0.48315978050231934</v>
      </c>
      <c r="I6175" s="17">
        <v>0.55829405784606934</v>
      </c>
      <c r="J6175" s="17">
        <v>0.86270689964294434</v>
      </c>
      <c r="K6175" s="17">
        <v>0.32320189476013184</v>
      </c>
      <c r="M6175" s="17" cm="1">
        <f t="array" ref="M6175:Q6175">runSim(G6175,H6175,I6175,J6175,K6175,hipWeibAlpha,hipWeibBeta,1,vertWeibAlpha,vertWeibBeta,1,meanSurvival,sdSurvival,baseU,hipUMult,vertUMult,hipCost,vertCost,costComp,discC,discCi,discQi,hipFracMort,50, FALSE)</f>
        <v>9.5119845294503005</v>
      </c>
      <c r="N6175" s="17">
        <v>7.5391699064510354</v>
      </c>
      <c r="O6175" s="27">
        <v>13000</v>
      </c>
      <c r="P6175" s="27">
        <v>9003.4717303487178</v>
      </c>
      <c r="Q6175" s="1">
        <v>1</v>
      </c>
      <c r="Y6175" s="17" cm="1">
        <f t="array" ref="Y6175:AC6175">runSim(G6175,H6175,I6175,J6175,K6175,hipWeibAlpha,hipWeibBeta,2,vertWeibAlpha,vertWeibBeta,2,meanSurvival,sdSurvival,baseU,hipUMult,vertUMult,hipCost,vertCost,costInt,discC,discCi,discQi,hipFracMort,50, FALSE)</f>
        <v>10.580169930789182</v>
      </c>
      <c r="Z6175" s="17">
        <v>8.248484444107044</v>
      </c>
      <c r="AA6175" s="27">
        <v>10638.842842893157</v>
      </c>
      <c r="AB6175" s="27">
        <v>7817.4306678520852</v>
      </c>
      <c r="AC6175" s="1">
        <v>1</v>
      </c>
    </row>
    <row r="6176" spans="5:29" x14ac:dyDescent="0.35">
      <c r="E6176" s="1">
        <v>6172</v>
      </c>
      <c r="G6176" s="17">
        <v>0.86223882436752319</v>
      </c>
      <c r="H6176" s="17">
        <v>8.1995904445648193E-2</v>
      </c>
      <c r="I6176" s="17">
        <v>0.79409307241439819</v>
      </c>
      <c r="J6176" s="17">
        <v>9.9604547023773193E-2</v>
      </c>
      <c r="K6176" s="17">
        <v>1.4994561672210693E-2</v>
      </c>
      <c r="M6176" s="17" cm="1">
        <f t="array" ref="M6176:Q6176">runSim(G6176,H6176,I6176,J6176,K6176,hipWeibAlpha,hipWeibBeta,1,vertWeibAlpha,vertWeibBeta,1,meanSurvival,sdSurvival,baseU,hipUMult,vertUMult,hipCost,vertCost,costComp,discC,discCi,discQi,hipFracMort,50, FALSE)</f>
        <v>4.3433710386995195</v>
      </c>
      <c r="N6176" s="17">
        <v>3.9111101404454693</v>
      </c>
      <c r="O6176" s="27">
        <v>7000</v>
      </c>
      <c r="P6176" s="27">
        <v>5654.5223112004987</v>
      </c>
      <c r="Q6176" s="1">
        <v>1</v>
      </c>
      <c r="Y6176" s="17" cm="1">
        <f t="array" ref="Y6176:AC6176">runSim(G6176,H6176,I6176,J6176,K6176,hipWeibAlpha,hipWeibBeta,2,vertWeibAlpha,vertWeibBeta,2,meanSurvival,sdSurvival,baseU,hipUMult,vertUMult,hipCost,vertCost,costInt,discC,discCi,discQi,hipFracMort,50, FALSE)</f>
        <v>5.7040029018851381</v>
      </c>
      <c r="Z6176" s="17">
        <v>4.9742715443898522</v>
      </c>
      <c r="AA6176" s="27">
        <v>4074.2877870608131</v>
      </c>
      <c r="AB6176" s="27">
        <v>3553.0511031356086</v>
      </c>
      <c r="AC6176" s="1">
        <v>1</v>
      </c>
    </row>
    <row r="6177" spans="5:29" x14ac:dyDescent="0.35">
      <c r="E6177" s="1">
        <v>6173</v>
      </c>
      <c r="G6177" s="17">
        <v>0.98009812831878662</v>
      </c>
      <c r="H6177" s="17">
        <v>0.85207688808441162</v>
      </c>
      <c r="I6177" s="17">
        <v>0.90328538417816162</v>
      </c>
      <c r="J6177" s="17">
        <v>0.33050096035003662</v>
      </c>
      <c r="K6177" s="17">
        <v>0.69370591640472412</v>
      </c>
      <c r="M6177" s="17" cm="1">
        <f t="array" ref="M6177:Q6177">runSim(G6177,H6177,I6177,J6177,K6177,hipWeibAlpha,hipWeibBeta,1,vertWeibAlpha,vertWeibBeta,1,meanSurvival,sdSurvival,baseU,hipUMult,vertUMult,hipCost,vertCost,costComp,discC,discCi,discQi,hipFracMort,50, FALSE)</f>
        <v>5.8654912827208019</v>
      </c>
      <c r="N6177" s="17">
        <v>4.9929528281763318</v>
      </c>
      <c r="O6177" s="27">
        <v>13000</v>
      </c>
      <c r="P6177" s="27">
        <v>11298.11807974052</v>
      </c>
      <c r="Q6177" s="1">
        <v>1</v>
      </c>
      <c r="Y6177" s="17" cm="1">
        <f t="array" ref="Y6177:AC6177">runSim(G6177,H6177,I6177,J6177,K6177,hipWeibAlpha,hipWeibBeta,2,vertWeibAlpha,vertWeibBeta,2,meanSurvival,sdSurvival,baseU,hipUMult,vertUMult,hipCost,vertCost,costInt,discC,discCi,discQi,hipFracMort,50, FALSE)</f>
        <v>6.6825992456656547</v>
      </c>
      <c r="Z6177" s="17">
        <v>5.6716578345873048</v>
      </c>
      <c r="AA6177" s="27">
        <v>18342.20457119148</v>
      </c>
      <c r="AB6177" s="27">
        <v>14484.565912812464</v>
      </c>
      <c r="AC6177" s="1">
        <v>1</v>
      </c>
    </row>
    <row r="6178" spans="5:29" x14ac:dyDescent="0.35">
      <c r="E6178" s="1">
        <v>6174</v>
      </c>
      <c r="G6178" s="17">
        <v>0.23925215005874634</v>
      </c>
      <c r="H6178" s="17">
        <v>2.9565870761871338E-2</v>
      </c>
      <c r="I6178" s="17">
        <v>0.31344038248062134</v>
      </c>
      <c r="J6178" s="17">
        <v>5.4365396499633789E-4</v>
      </c>
      <c r="K6178" s="17">
        <v>0.58280378580093384</v>
      </c>
      <c r="M6178" s="17" cm="1">
        <f t="array" ref="M6178:Q6178">runSim(G6178,H6178,I6178,J6178,K6178,hipWeibAlpha,hipWeibBeta,1,vertWeibAlpha,vertWeibBeta,1,meanSurvival,sdSurvival,baseU,hipUMult,vertUMult,hipCost,vertCost,costComp,discC,discCi,discQi,hipFracMort,50, FALSE)</f>
        <v>1.5395029587442703</v>
      </c>
      <c r="N6178" s="17">
        <v>1.482705935271257</v>
      </c>
      <c r="O6178" s="27">
        <v>0</v>
      </c>
      <c r="P6178" s="27">
        <v>0</v>
      </c>
      <c r="Q6178" s="1">
        <v>1</v>
      </c>
      <c r="Y6178" s="17" cm="1">
        <f t="array" ref="Y6178:AC6178">runSim(G6178,H6178,I6178,J6178,K6178,hipWeibAlpha,hipWeibBeta,2,vertWeibAlpha,vertWeibBeta,2,meanSurvival,sdSurvival,baseU,hipUMult,vertUMult,hipCost,vertCost,costInt,discC,discCi,discQi,hipFracMort,50, FALSE)</f>
        <v>1.5395029587442703</v>
      </c>
      <c r="Z6178" s="17">
        <v>1.482705935271257</v>
      </c>
      <c r="AA6178" s="27">
        <v>1099.6449705316218</v>
      </c>
      <c r="AB6178" s="27">
        <v>1059.0756680508978</v>
      </c>
      <c r="AC6178" s="1">
        <v>1</v>
      </c>
    </row>
    <row r="6179" spans="5:29" x14ac:dyDescent="0.35">
      <c r="E6179" s="1">
        <v>6175</v>
      </c>
      <c r="G6179" s="17">
        <v>6.1094284057617188E-2</v>
      </c>
      <c r="H6179" s="17">
        <v>0.47140312194824219</v>
      </c>
      <c r="I6179" s="17">
        <v>0.30727958679199219</v>
      </c>
      <c r="J6179" s="17">
        <v>0.33971977233886719</v>
      </c>
      <c r="K6179" s="17">
        <v>0.57731437683105469</v>
      </c>
      <c r="M6179" s="17" cm="1">
        <f t="array" ref="M6179:Q6179">runSim(G6179,H6179,I6179,J6179,K6179,hipWeibAlpha,hipWeibBeta,1,vertWeibAlpha,vertWeibBeta,1,meanSurvival,sdSurvival,baseU,hipUMult,vertUMult,hipCost,vertCost,costComp,discC,discCi,discQi,hipFracMort,50, FALSE)</f>
        <v>7.2646328814685592</v>
      </c>
      <c r="N6179" s="17">
        <v>6.0978252215374971</v>
      </c>
      <c r="O6179" s="27">
        <v>3000</v>
      </c>
      <c r="P6179" s="27">
        <v>2363.0378745759526</v>
      </c>
      <c r="Q6179" s="1">
        <v>1</v>
      </c>
      <c r="Y6179" s="17" cm="1">
        <f t="array" ref="Y6179:AC6179">runSim(G6179,H6179,I6179,J6179,K6179,hipWeibAlpha,hipWeibBeta,2,vertWeibAlpha,vertWeibBeta,2,meanSurvival,sdSurvival,baseU,hipUMult,vertUMult,hipCost,vertCost,costInt,discC,discCi,discQi,hipFracMort,50, FALSE)</f>
        <v>7.5322211116140778</v>
      </c>
      <c r="Z6179" s="17">
        <v>6.2953279848966845</v>
      </c>
      <c r="AA6179" s="27">
        <v>5380.1579368671983</v>
      </c>
      <c r="AB6179" s="27">
        <v>4496.662846354774</v>
      </c>
      <c r="AC6179" s="1">
        <v>1</v>
      </c>
    </row>
    <row r="6180" spans="5:29" x14ac:dyDescent="0.35">
      <c r="E6180" s="1">
        <v>6176</v>
      </c>
      <c r="G6180" s="17">
        <v>0.48515528440475464</v>
      </c>
      <c r="H6180" s="17">
        <v>0.91047877073287964</v>
      </c>
      <c r="I6180" s="17">
        <v>0.34034937620162964</v>
      </c>
      <c r="J6180" s="17">
        <v>0.96177881956100464</v>
      </c>
      <c r="K6180" s="17">
        <v>0.29587000608444214</v>
      </c>
      <c r="M6180" s="17" cm="1">
        <f t="array" ref="M6180:Q6180">runSim(G6180,H6180,I6180,J6180,K6180,hipWeibAlpha,hipWeibBeta,1,vertWeibAlpha,vertWeibBeta,1,meanSurvival,sdSurvival,baseU,hipUMult,vertUMult,hipCost,vertCost,costComp,discC,discCi,discQi,hipFracMort,50, FALSE)</f>
        <v>9.8053710518706403</v>
      </c>
      <c r="N6180" s="17">
        <v>7.5733704566722562</v>
      </c>
      <c r="O6180" s="27">
        <v>13000</v>
      </c>
      <c r="P6180" s="27">
        <v>9926.7608945792999</v>
      </c>
      <c r="Q6180" s="1">
        <v>1</v>
      </c>
      <c r="Y6180" s="17" cm="1">
        <f t="array" ref="Y6180:AC6180">runSim(G6180,H6180,I6180,J6180,K6180,hipWeibAlpha,hipWeibBeta,2,vertWeibAlpha,vertWeibBeta,2,meanSurvival,sdSurvival,baseU,hipUMult,vertUMult,hipCost,vertCost,costInt,discC,discCi,discQi,hipFracMort,50, FALSE)</f>
        <v>11.251527875367128</v>
      </c>
      <c r="Z6180" s="17">
        <v>8.5346827013978128</v>
      </c>
      <c r="AA6180" s="27">
        <v>14657.568142587896</v>
      </c>
      <c r="AB6180" s="27">
        <v>10962.401717835201</v>
      </c>
      <c r="AC6180" s="1">
        <v>1</v>
      </c>
    </row>
    <row r="6181" spans="5:29" x14ac:dyDescent="0.35">
      <c r="E6181" s="1">
        <v>6177</v>
      </c>
      <c r="G6181" s="17">
        <v>0.48171007633209229</v>
      </c>
      <c r="H6181" s="17">
        <v>0.23698961734771729</v>
      </c>
      <c r="I6181" s="17">
        <v>0.13487780094146729</v>
      </c>
      <c r="J6181" s="17">
        <v>0.11433947086334229</v>
      </c>
      <c r="K6181" s="17">
        <v>0.97144091129302979</v>
      </c>
      <c r="M6181" s="17" cm="1">
        <f t="array" ref="M6181:Q6181">runSim(G6181,H6181,I6181,J6181,K6181,hipWeibAlpha,hipWeibBeta,1,vertWeibAlpha,vertWeibBeta,1,meanSurvival,sdSurvival,baseU,hipUMult,vertUMult,hipCost,vertCost,costComp,discC,discCi,discQi,hipFracMort,50, FALSE)</f>
        <v>5.8720854645621152</v>
      </c>
      <c r="N6181" s="17">
        <v>5.1007415690453479</v>
      </c>
      <c r="O6181" s="27">
        <v>0</v>
      </c>
      <c r="P6181" s="27">
        <v>0</v>
      </c>
      <c r="Q6181" s="1">
        <v>1</v>
      </c>
      <c r="Y6181" s="17" cm="1">
        <f t="array" ref="Y6181:AC6181">runSim(G6181,H6181,I6181,J6181,K6181,hipWeibAlpha,hipWeibBeta,2,vertWeibAlpha,vertWeibBeta,2,meanSurvival,sdSurvival,baseU,hipUMult,vertUMult,hipCost,vertCost,costInt,discC,discCi,discQi,hipFracMort,50, FALSE)</f>
        <v>5.8720854645621152</v>
      </c>
      <c r="Z6181" s="17">
        <v>5.1007415690453479</v>
      </c>
      <c r="AA6181" s="27">
        <v>4194.3467604015113</v>
      </c>
      <c r="AB6181" s="27">
        <v>3643.3868350323914</v>
      </c>
      <c r="AC6181" s="1">
        <v>1</v>
      </c>
    </row>
    <row r="6182" spans="5:29" x14ac:dyDescent="0.35">
      <c r="E6182" s="1">
        <v>6178</v>
      </c>
      <c r="G6182" s="17">
        <v>0.87333232164382935</v>
      </c>
      <c r="H6182" s="17">
        <v>0.51374369859695435</v>
      </c>
      <c r="I6182" s="17">
        <v>0.25757914781570435</v>
      </c>
      <c r="J6182" s="17">
        <v>0.78794413805007935</v>
      </c>
      <c r="K6182" s="17">
        <v>0.63851481676101685</v>
      </c>
      <c r="M6182" s="17" cm="1">
        <f t="array" ref="M6182:Q6182">runSim(G6182,H6182,I6182,J6182,K6182,hipWeibAlpha,hipWeibBeta,1,vertWeibAlpha,vertWeibBeta,1,meanSurvival,sdSurvival,baseU,hipUMult,vertUMult,hipCost,vertCost,costComp,discC,discCi,discQi,hipFracMort,50, FALSE)</f>
        <v>8.2074165647965955</v>
      </c>
      <c r="N6182" s="17">
        <v>6.6302637713081012</v>
      </c>
      <c r="O6182" s="27">
        <v>10000</v>
      </c>
      <c r="P6182" s="27">
        <v>8078.000327748513</v>
      </c>
      <c r="Q6182" s="1">
        <v>1</v>
      </c>
      <c r="Y6182" s="17" cm="1">
        <f t="array" ref="Y6182:AC6182">runSim(G6182,H6182,I6182,J6182,K6182,hipWeibAlpha,hipWeibBeta,2,vertWeibAlpha,vertWeibBeta,2,meanSurvival,sdSurvival,baseU,hipUMult,vertUMult,hipCost,vertCost,costInt,discC,discCi,discQi,hipFracMort,50, FALSE)</f>
        <v>9.6118137526650553</v>
      </c>
      <c r="Z6182" s="17">
        <v>7.6531999196642255</v>
      </c>
      <c r="AA6182" s="27">
        <v>17198.962303627657</v>
      </c>
      <c r="AB6182" s="27">
        <v>12203.098091931937</v>
      </c>
      <c r="AC6182" s="1">
        <v>1</v>
      </c>
    </row>
    <row r="6183" spans="5:29" x14ac:dyDescent="0.35">
      <c r="E6183" s="1">
        <v>6179</v>
      </c>
      <c r="G6183" s="17">
        <v>0.99210572242736816</v>
      </c>
      <c r="H6183" s="17">
        <v>0.35212159156799316</v>
      </c>
      <c r="I6183" s="17">
        <v>0.80811524391174316</v>
      </c>
      <c r="J6183" s="17">
        <v>0.81077027320861816</v>
      </c>
      <c r="K6183" s="17">
        <v>0.99343323707580566</v>
      </c>
      <c r="M6183" s="17" cm="1">
        <f t="array" ref="M6183:Q6183">runSim(G6183,H6183,I6183,J6183,K6183,hipWeibAlpha,hipWeibBeta,1,vertWeibAlpha,vertWeibBeta,1,meanSurvival,sdSurvival,baseU,hipUMult,vertUMult,hipCost,vertCost,costComp,discC,discCi,discQi,hipFracMort,50, FALSE)</f>
        <v>7.8696926766678414</v>
      </c>
      <c r="N6183" s="17">
        <v>6.3054304830588412</v>
      </c>
      <c r="O6183" s="27">
        <v>13000</v>
      </c>
      <c r="P6183" s="27">
        <v>10576.368022556388</v>
      </c>
      <c r="Q6183" s="1">
        <v>1</v>
      </c>
      <c r="Y6183" s="17" cm="1">
        <f t="array" ref="Y6183:AC6183">runSim(G6183,H6183,I6183,J6183,K6183,hipWeibAlpha,hipWeibBeta,2,vertWeibAlpha,vertWeibBeta,2,meanSurvival,sdSurvival,baseU,hipUMult,vertUMult,hipCost,vertCost,costInt,discC,discCi,discQi,hipFracMort,50, FALSE)</f>
        <v>8.7314649147103935</v>
      </c>
      <c r="Z6183" s="17">
        <v>6.9831232019401508</v>
      </c>
      <c r="AA6183" s="27">
        <v>14321.107528037712</v>
      </c>
      <c r="AB6183" s="27">
        <v>11452.35245841803</v>
      </c>
      <c r="AC6183" s="1">
        <v>1</v>
      </c>
    </row>
    <row r="6184" spans="5:29" x14ac:dyDescent="0.35">
      <c r="E6184" s="1">
        <v>6180</v>
      </c>
      <c r="G6184" s="17">
        <v>0.44236510992050171</v>
      </c>
      <c r="H6184" s="17">
        <v>0.51856750249862671</v>
      </c>
      <c r="I6184" s="17">
        <v>8.8086545467376709E-2</v>
      </c>
      <c r="J6184" s="17">
        <v>0.29887145757675171</v>
      </c>
      <c r="K6184" s="17">
        <v>0.54775756597518921</v>
      </c>
      <c r="M6184" s="17" cm="1">
        <f t="array" ref="M6184:Q6184">runSim(G6184,H6184,I6184,J6184,K6184,hipWeibAlpha,hipWeibBeta,1,vertWeibAlpha,vertWeibBeta,1,meanSurvival,sdSurvival,baseU,hipUMult,vertUMult,hipCost,vertCost,costComp,discC,discCi,discQi,hipFracMort,50, FALSE)</f>
        <v>6.8726207078939652</v>
      </c>
      <c r="N6184" s="17">
        <v>5.8201446383206434</v>
      </c>
      <c r="O6184" s="27">
        <v>10000</v>
      </c>
      <c r="P6184" s="27">
        <v>7448.2589013548004</v>
      </c>
      <c r="Q6184" s="1">
        <v>1</v>
      </c>
      <c r="Y6184" s="17" cm="1">
        <f t="array" ref="Y6184:AC6184">runSim(G6184,H6184,I6184,J6184,K6184,hipWeibAlpha,hipWeibBeta,2,vertWeibAlpha,vertWeibBeta,2,meanSurvival,sdSurvival,baseU,hipUMult,vertUMult,hipCost,vertCost,costInt,discC,discCi,discQi,hipFracMort,50, FALSE)</f>
        <v>7.2919369133073868</v>
      </c>
      <c r="Z6184" s="17">
        <v>6.128400024321329</v>
      </c>
      <c r="AA6184" s="27">
        <v>5208.5263666481342</v>
      </c>
      <c r="AB6184" s="27">
        <v>4377.428588800949</v>
      </c>
      <c r="AC6184" s="1">
        <v>1</v>
      </c>
    </row>
    <row r="6185" spans="5:29" x14ac:dyDescent="0.35">
      <c r="E6185" s="1">
        <v>6181</v>
      </c>
      <c r="G6185" s="17">
        <v>0.60934817790985107</v>
      </c>
      <c r="H6185" s="17">
        <v>0.91199100017547607</v>
      </c>
      <c r="I6185" s="17">
        <v>0.39093387126922607</v>
      </c>
      <c r="J6185" s="17">
        <v>0.10232913494110107</v>
      </c>
      <c r="K6185" s="17">
        <v>0.96504580974578857</v>
      </c>
      <c r="M6185" s="17" cm="1">
        <f t="array" ref="M6185:Q6185">runSim(G6185,H6185,I6185,J6185,K6185,hipWeibAlpha,hipWeibBeta,1,vertWeibAlpha,vertWeibBeta,1,meanSurvival,sdSurvival,baseU,hipUMult,vertUMult,hipCost,vertCost,costComp,discC,discCi,discQi,hipFracMort,50, FALSE)</f>
        <v>5.332712471748672</v>
      </c>
      <c r="N6185" s="17">
        <v>4.661908197800428</v>
      </c>
      <c r="O6185" s="27">
        <v>3000</v>
      </c>
      <c r="P6185" s="27">
        <v>2759.583528125353</v>
      </c>
      <c r="Q6185" s="1">
        <v>1</v>
      </c>
      <c r="Y6185" s="17" cm="1">
        <f t="array" ref="Y6185:AC6185">runSim(G6185,H6185,I6185,J6185,K6185,hipWeibAlpha,hipWeibBeta,2,vertWeibAlpha,vertWeibBeta,2,meanSurvival,sdSurvival,baseU,hipUMult,vertUMult,hipCost,vertCost,costInt,discC,discCi,discQi,hipFracMort,50, FALSE)</f>
        <v>5.5026843791135667</v>
      </c>
      <c r="Z6185" s="17">
        <v>4.8119066714711973</v>
      </c>
      <c r="AA6185" s="27">
        <v>7097.413146336331</v>
      </c>
      <c r="AB6185" s="27">
        <v>6108.9430928890633</v>
      </c>
      <c r="AC6185" s="1">
        <v>1</v>
      </c>
    </row>
    <row r="6186" spans="5:29" x14ac:dyDescent="0.35">
      <c r="E6186" s="1">
        <v>6182</v>
      </c>
      <c r="G6186" s="17">
        <v>0.74261528253555298</v>
      </c>
      <c r="H6186" s="17">
        <v>0.24093681573867798</v>
      </c>
      <c r="I6186" s="17">
        <v>0.24160820245742798</v>
      </c>
      <c r="J6186" s="17">
        <v>7.6172411441802979E-2</v>
      </c>
      <c r="K6186" s="17">
        <v>0.65989738702774048</v>
      </c>
      <c r="M6186" s="17" cm="1">
        <f t="array" ref="M6186:Q6186">runSim(G6186,H6186,I6186,J6186,K6186,hipWeibAlpha,hipWeibBeta,1,vertWeibAlpha,vertWeibBeta,1,meanSurvival,sdSurvival,baseU,hipUMult,vertUMult,hipCost,vertCost,costComp,discC,discCi,discQi,hipFracMort,50, FALSE)</f>
        <v>5.3382276355707612</v>
      </c>
      <c r="N6186" s="17">
        <v>4.6952364109201774</v>
      </c>
      <c r="O6186" s="27">
        <v>7000</v>
      </c>
      <c r="P6186" s="27">
        <v>5429.3895942968938</v>
      </c>
      <c r="Q6186" s="1">
        <v>1</v>
      </c>
      <c r="Y6186" s="17" cm="1">
        <f t="array" ref="Y6186:AC6186">runSim(G6186,H6186,I6186,J6186,K6186,hipWeibAlpha,hipWeibBeta,2,vertWeibAlpha,vertWeibBeta,2,meanSurvival,sdSurvival,baseU,hipUMult,vertUMult,hipCost,vertCost,costInt,discC,discCi,discQi,hipFracMort,50, FALSE)</f>
        <v>5.3942741706160282</v>
      </c>
      <c r="Z6186" s="17">
        <v>4.738469024276319</v>
      </c>
      <c r="AA6186" s="27">
        <v>3853.0529790114492</v>
      </c>
      <c r="AB6186" s="27">
        <v>3384.6207316259429</v>
      </c>
      <c r="AC6186" s="1">
        <v>1</v>
      </c>
    </row>
    <row r="6187" spans="5:29" x14ac:dyDescent="0.35">
      <c r="E6187" s="1">
        <v>6183</v>
      </c>
      <c r="G6187" s="17">
        <v>0.87766504287719727</v>
      </c>
      <c r="H6187" s="17">
        <v>0.16395044326782227</v>
      </c>
      <c r="I6187" s="17">
        <v>0.84943628311157227</v>
      </c>
      <c r="J6187" s="17">
        <v>0.43949365615844727</v>
      </c>
      <c r="K6187" s="17">
        <v>0.17269372940063477</v>
      </c>
      <c r="M6187" s="17" cm="1">
        <f t="array" ref="M6187:Q6187">runSim(G6187,H6187,I6187,J6187,K6187,hipWeibAlpha,hipWeibBeta,1,vertWeibAlpha,vertWeibBeta,1,meanSurvival,sdSurvival,baseU,hipUMult,vertUMult,hipCost,vertCost,costComp,discC,discCi,discQi,hipFracMort,50, FALSE)</f>
        <v>7.0707495664395212</v>
      </c>
      <c r="N6187" s="17">
        <v>5.9236507547403212</v>
      </c>
      <c r="O6187" s="27">
        <v>10000</v>
      </c>
      <c r="P6187" s="27">
        <v>7764.5411238713932</v>
      </c>
      <c r="Q6187" s="1">
        <v>1</v>
      </c>
      <c r="Y6187" s="17" cm="1">
        <f t="array" ref="Y6187:AC6187">runSim(G6187,H6187,I6187,J6187,K6187,hipWeibAlpha,hipWeibBeta,2,vertWeibAlpha,vertWeibBeta,2,meanSurvival,sdSurvival,baseU,hipUMult,vertUMult,hipCost,vertCost,costInt,discC,discCi,discQi,hipFracMort,50, FALSE)</f>
        <v>8.0802684845809605</v>
      </c>
      <c r="Z6187" s="17">
        <v>6.66876706013245</v>
      </c>
      <c r="AA6187" s="27">
        <v>5771.6203461292571</v>
      </c>
      <c r="AB6187" s="27">
        <v>4763.4050429517501</v>
      </c>
      <c r="AC6187" s="1">
        <v>1</v>
      </c>
    </row>
    <row r="6188" spans="5:29" x14ac:dyDescent="0.35">
      <c r="E6188" s="1">
        <v>6184</v>
      </c>
      <c r="G6188" s="17">
        <v>0.5554625391960144</v>
      </c>
      <c r="H6188" s="17">
        <v>0.3528563380241394</v>
      </c>
      <c r="I6188" s="17">
        <v>0.2338988184928894</v>
      </c>
      <c r="J6188" s="17">
        <v>0.1824766993522644</v>
      </c>
      <c r="K6188" s="17">
        <v>0.5297514796257019</v>
      </c>
      <c r="M6188" s="17" cm="1">
        <f t="array" ref="M6188:Q6188">runSim(G6188,H6188,I6188,J6188,K6188,hipWeibAlpha,hipWeibBeta,1,vertWeibAlpha,vertWeibBeta,1,meanSurvival,sdSurvival,baseU,hipUMult,vertUMult,hipCost,vertCost,costComp,discC,discCi,discQi,hipFracMort,50, FALSE)</f>
        <v>6.3365127694746626</v>
      </c>
      <c r="N6188" s="17">
        <v>5.4436180372886058</v>
      </c>
      <c r="O6188" s="27">
        <v>10000</v>
      </c>
      <c r="P6188" s="27">
        <v>7444.636139562369</v>
      </c>
      <c r="Q6188" s="1">
        <v>1</v>
      </c>
      <c r="Y6188" s="17" cm="1">
        <f t="array" ref="Y6188:AC6188">runSim(G6188,H6188,I6188,J6188,K6188,hipWeibAlpha,hipWeibBeta,2,vertWeibAlpha,vertWeibBeta,2,meanSurvival,sdSurvival,baseU,hipUMult,vertUMult,hipCost,vertCost,costInt,discC,discCi,discQi,hipFracMort,50, FALSE)</f>
        <v>6.4974696144906554</v>
      </c>
      <c r="Z6188" s="17">
        <v>5.562229182749304</v>
      </c>
      <c r="AA6188" s="27">
        <v>4641.0497246361829</v>
      </c>
      <c r="AB6188" s="27">
        <v>3973.0208448209319</v>
      </c>
      <c r="AC6188" s="1">
        <v>1</v>
      </c>
    </row>
    <row r="6189" spans="5:29" x14ac:dyDescent="0.35">
      <c r="E6189" s="1">
        <v>6185</v>
      </c>
      <c r="G6189" s="17">
        <v>0.21072971820831299</v>
      </c>
      <c r="H6189" s="17">
        <v>0.84979832172393799</v>
      </c>
      <c r="I6189" s="17">
        <v>0.39417088031768799</v>
      </c>
      <c r="J6189" s="17">
        <v>0.39218723773956299</v>
      </c>
      <c r="K6189" s="17">
        <v>0.70973789691925049</v>
      </c>
      <c r="M6189" s="17" cm="1">
        <f t="array" ref="M6189:Q6189">runSim(G6189,H6189,I6189,J6189,K6189,hipWeibAlpha,hipWeibBeta,1,vertWeibAlpha,vertWeibBeta,1,meanSurvival,sdSurvival,baseU,hipUMult,vertUMult,hipCost,vertCost,costComp,discC,discCi,discQi,hipFracMort,50, FALSE)</f>
        <v>7.2674631658131039</v>
      </c>
      <c r="N6189" s="17">
        <v>6.0596490272163512</v>
      </c>
      <c r="O6189" s="27">
        <v>13000</v>
      </c>
      <c r="P6189" s="27">
        <v>9509.8985043187113</v>
      </c>
      <c r="Q6189" s="1">
        <v>1</v>
      </c>
      <c r="Y6189" s="17" cm="1">
        <f t="array" ref="Y6189:AC6189">runSim(G6189,H6189,I6189,J6189,K6189,hipWeibAlpha,hipWeibBeta,2,vertWeibAlpha,vertWeibBeta,2,meanSurvival,sdSurvival,baseU,hipUMult,vertUMult,hipCost,vertCost,costInt,discC,discCi,discQi,hipFracMort,50, FALSE)</f>
        <v>7.4946950620061381</v>
      </c>
      <c r="Z6189" s="17">
        <v>6.2519014464036617</v>
      </c>
      <c r="AA6189" s="27">
        <v>8589.5657314784585</v>
      </c>
      <c r="AB6189" s="27">
        <v>7042.8547188820557</v>
      </c>
      <c r="AC6189" s="1">
        <v>1</v>
      </c>
    </row>
    <row r="6190" spans="5:29" x14ac:dyDescent="0.35">
      <c r="E6190" s="1">
        <v>6186</v>
      </c>
      <c r="G6190" s="17">
        <v>0.36644917726516724</v>
      </c>
      <c r="H6190" s="17">
        <v>0.35549336671829224</v>
      </c>
      <c r="I6190" s="17">
        <v>0.15987569093704224</v>
      </c>
      <c r="J6190" s="17">
        <v>0.63457661867141724</v>
      </c>
      <c r="K6190" s="17">
        <v>0.60379964113235474</v>
      </c>
      <c r="M6190" s="17" cm="1">
        <f t="array" ref="M6190:Q6190">runSim(G6190,H6190,I6190,J6190,K6190,hipWeibAlpha,hipWeibBeta,1,vertWeibAlpha,vertWeibBeta,1,meanSurvival,sdSurvival,baseU,hipUMult,vertUMult,hipCost,vertCost,costComp,discC,discCi,discQi,hipFracMort,50, FALSE)</f>
        <v>8.3036595963031612</v>
      </c>
      <c r="N6190" s="17">
        <v>6.7929038405767264</v>
      </c>
      <c r="O6190" s="27">
        <v>10000</v>
      </c>
      <c r="P6190" s="27">
        <v>7228.3848726341794</v>
      </c>
      <c r="Q6190" s="1">
        <v>1</v>
      </c>
      <c r="Y6190" s="17" cm="1">
        <f t="array" ref="Y6190:AC6190">runSim(G6190,H6190,I6190,J6190,K6190,hipWeibAlpha,hipWeibBeta,2,vertWeibAlpha,vertWeibBeta,2,meanSurvival,sdSurvival,baseU,hipUMult,vertUMult,hipCost,vertCost,costInt,discC,discCi,discQi,hipFracMort,50, FALSE)</f>
        <v>9.1223986692451842</v>
      </c>
      <c r="Z6190" s="17">
        <v>7.3517157987893214</v>
      </c>
      <c r="AA6190" s="27">
        <v>6515.9990494608455</v>
      </c>
      <c r="AB6190" s="27">
        <v>5251.2255705638008</v>
      </c>
      <c r="AC6190" s="1">
        <v>1</v>
      </c>
    </row>
    <row r="6191" spans="5:29" x14ac:dyDescent="0.35">
      <c r="E6191" s="1">
        <v>6187</v>
      </c>
      <c r="G6191" s="17">
        <v>0.97222781181335449</v>
      </c>
      <c r="H6191" s="17">
        <v>0.28634524345397949</v>
      </c>
      <c r="I6191" s="17">
        <v>0.56069827079772949</v>
      </c>
      <c r="J6191" s="17">
        <v>0.73034548759460449</v>
      </c>
      <c r="K6191" s="17">
        <v>5.7051420211791992E-2</v>
      </c>
      <c r="M6191" s="17" cm="1">
        <f t="array" ref="M6191:Q6191">runSim(G6191,H6191,I6191,J6191,K6191,hipWeibAlpha,hipWeibBeta,1,vertWeibAlpha,vertWeibBeta,1,meanSurvival,sdSurvival,baseU,hipUMult,vertUMult,hipCost,vertCost,costComp,discC,discCi,discQi,hipFracMort,50, FALSE)</f>
        <v>7.7267351273255436</v>
      </c>
      <c r="N6191" s="17">
        <v>6.2763241483271814</v>
      </c>
      <c r="O6191" s="27">
        <v>10000</v>
      </c>
      <c r="P6191" s="27">
        <v>8285.1146594933234</v>
      </c>
      <c r="Q6191" s="1">
        <v>1</v>
      </c>
      <c r="Y6191" s="17" cm="1">
        <f t="array" ref="Y6191:AC6191">runSim(G6191,H6191,I6191,J6191,K6191,hipWeibAlpha,hipWeibBeta,2,vertWeibAlpha,vertWeibBeta,2,meanSurvival,sdSurvival,baseU,hipUMult,vertUMult,hipCost,vertCost,costInt,discC,discCi,discQi,hipFracMort,50, FALSE)</f>
        <v>8.7006511161528266</v>
      </c>
      <c r="Z6191" s="17">
        <v>7.0309814054661963</v>
      </c>
      <c r="AA6191" s="27">
        <v>13920.787321088348</v>
      </c>
      <c r="AB6191" s="27">
        <v>10786.848920214998</v>
      </c>
      <c r="AC6191" s="1">
        <v>1</v>
      </c>
    </row>
    <row r="6192" spans="5:29" x14ac:dyDescent="0.35">
      <c r="E6192" s="1">
        <v>6188</v>
      </c>
      <c r="G6192" s="17">
        <v>0.62358087301254272</v>
      </c>
      <c r="H6192" s="17">
        <v>0.83747857809066772</v>
      </c>
      <c r="I6192" s="17">
        <v>0.95191949605941772</v>
      </c>
      <c r="J6192" s="17">
        <v>0.66172784566879272</v>
      </c>
      <c r="K6192" s="17">
        <v>0.97848504781723022</v>
      </c>
      <c r="M6192" s="17" cm="1">
        <f t="array" ref="M6192:Q6192">runSim(G6192,H6192,I6192,J6192,K6192,hipWeibAlpha,hipWeibBeta,1,vertWeibAlpha,vertWeibBeta,1,meanSurvival,sdSurvival,baseU,hipUMult,vertUMult,hipCost,vertCost,costComp,discC,discCi,discQi,hipFracMort,50, FALSE)</f>
        <v>7.8028550914695094</v>
      </c>
      <c r="N6192" s="17">
        <v>6.3870882687507278</v>
      </c>
      <c r="O6192" s="27">
        <v>13000</v>
      </c>
      <c r="P6192" s="27">
        <v>10448.169587461634</v>
      </c>
      <c r="Q6192" s="1">
        <v>1</v>
      </c>
      <c r="Y6192" s="17" cm="1">
        <f t="array" ref="Y6192:AC6192">runSim(G6192,H6192,I6192,J6192,K6192,hipWeibAlpha,hipWeibBeta,2,vertWeibAlpha,vertWeibBeta,2,meanSurvival,sdSurvival,baseU,hipUMult,vertUMult,hipCost,vertCost,costInt,discC,discCi,discQi,hipFracMort,50, FALSE)</f>
        <v>8.8201542395948174</v>
      </c>
      <c r="Z6192" s="17">
        <v>7.1255543257164797</v>
      </c>
      <c r="AA6192" s="27">
        <v>12625.775012875409</v>
      </c>
      <c r="AB6192" s="27">
        <v>9938.6739714591167</v>
      </c>
      <c r="AC6192" s="1">
        <v>1</v>
      </c>
    </row>
    <row r="6193" spans="5:29" x14ac:dyDescent="0.35">
      <c r="E6193" s="1">
        <v>6189</v>
      </c>
      <c r="G6193" s="17">
        <v>0.20095479488372803</v>
      </c>
      <c r="H6193" s="17">
        <v>9.0511679649353027E-2</v>
      </c>
      <c r="I6193" s="17">
        <v>0.93468892574310303</v>
      </c>
      <c r="J6193" s="17">
        <v>0.14901387691497803</v>
      </c>
      <c r="K6193" s="17">
        <v>0.30811727046966553</v>
      </c>
      <c r="M6193" s="17" cm="1">
        <f t="array" ref="M6193:Q6193">runSim(G6193,H6193,I6193,J6193,K6193,hipWeibAlpha,hipWeibBeta,1,vertWeibAlpha,vertWeibBeta,1,meanSurvival,sdSurvival,baseU,hipUMult,vertUMult,hipCost,vertCost,costComp,discC,discCi,discQi,hipFracMort,50, FALSE)</f>
        <v>6.2145885794769118</v>
      </c>
      <c r="N6193" s="17">
        <v>5.3552396746170521</v>
      </c>
      <c r="O6193" s="27">
        <v>0</v>
      </c>
      <c r="P6193" s="27">
        <v>0</v>
      </c>
      <c r="Q6193" s="1">
        <v>1</v>
      </c>
      <c r="Y6193" s="17" cm="1">
        <f t="array" ref="Y6193:AC6193">runSim(G6193,H6193,I6193,J6193,K6193,hipWeibAlpha,hipWeibBeta,2,vertWeibAlpha,vertWeibBeta,2,meanSurvival,sdSurvival,baseU,hipUMult,vertUMult,hipCost,vertCost,costInt,discC,discCi,discQi,hipFracMort,50, FALSE)</f>
        <v>6.2145885794769118</v>
      </c>
      <c r="Z6193" s="17">
        <v>5.3552396746170521</v>
      </c>
      <c r="AA6193" s="27">
        <v>4438.9918424835087</v>
      </c>
      <c r="AB6193" s="27">
        <v>3825.1711961550377</v>
      </c>
      <c r="AC6193" s="1">
        <v>1</v>
      </c>
    </row>
    <row r="6194" spans="5:29" x14ac:dyDescent="0.35">
      <c r="E6194" s="1">
        <v>6190</v>
      </c>
      <c r="G6194" s="17">
        <v>6.2033712863922119E-2</v>
      </c>
      <c r="H6194" s="17">
        <v>0.79961305856704712</v>
      </c>
      <c r="I6194" s="17">
        <v>0.70458132028579712</v>
      </c>
      <c r="J6194" s="17">
        <v>3.0356466770172119E-2</v>
      </c>
      <c r="K6194" s="17">
        <v>0.22492128610610962</v>
      </c>
      <c r="M6194" s="17" cm="1">
        <f t="array" ref="M6194:Q6194">runSim(G6194,H6194,I6194,J6194,K6194,hipWeibAlpha,hipWeibBeta,1,vertWeibAlpha,vertWeibBeta,1,meanSurvival,sdSurvival,baseU,hipUMult,vertUMult,hipCost,vertCost,costComp,discC,discCi,discQi,hipFracMort,50, FALSE)</f>
        <v>4.2799730490977801</v>
      </c>
      <c r="N6194" s="17">
        <v>3.8537843784225192</v>
      </c>
      <c r="O6194" s="27">
        <v>3000</v>
      </c>
      <c r="P6194" s="27">
        <v>2633.9032380087547</v>
      </c>
      <c r="Q6194" s="1">
        <v>1</v>
      </c>
      <c r="Y6194" s="17" cm="1">
        <f t="array" ref="Y6194:AC6194">runSim(G6194,H6194,I6194,J6194,K6194,hipWeibAlpha,hipWeibBeta,2,vertWeibAlpha,vertWeibBeta,2,meanSurvival,sdSurvival,baseU,hipUMult,vertUMult,hipCost,vertCost,costInt,discC,discCi,discQi,hipFracMort,50, FALSE)</f>
        <v>4.4612813690980788</v>
      </c>
      <c r="Z6194" s="17">
        <v>4.0060813665296626</v>
      </c>
      <c r="AA6194" s="27">
        <v>3186.6295493557705</v>
      </c>
      <c r="AB6194" s="27">
        <v>2861.4866903783304</v>
      </c>
      <c r="AC6194" s="1">
        <v>1</v>
      </c>
    </row>
    <row r="6195" spans="5:29" x14ac:dyDescent="0.35">
      <c r="E6195" s="1">
        <v>6191</v>
      </c>
      <c r="G6195" s="17">
        <v>0.13669490814208984</v>
      </c>
      <c r="H6195" s="17">
        <v>0.70520687103271484</v>
      </c>
      <c r="I6195" s="17">
        <v>0.67780208587646484</v>
      </c>
      <c r="J6195" s="17">
        <v>0.79422664642333984</v>
      </c>
      <c r="K6195" s="17">
        <v>0.19490718841552734</v>
      </c>
      <c r="M6195" s="17" cm="1">
        <f t="array" ref="M6195:Q6195">runSim(G6195,H6195,I6195,J6195,K6195,hipWeibAlpha,hipWeibBeta,1,vertWeibAlpha,vertWeibBeta,1,meanSurvival,sdSurvival,baseU,hipUMult,vertUMult,hipCost,vertCost,costComp,discC,discCi,discQi,hipFracMort,50, FALSE)</f>
        <v>9.03562370941094</v>
      </c>
      <c r="N6195" s="17">
        <v>7.2250261181780013</v>
      </c>
      <c r="O6195" s="27">
        <v>13000</v>
      </c>
      <c r="P6195" s="27">
        <v>9349.348117123116</v>
      </c>
      <c r="Q6195" s="1">
        <v>1</v>
      </c>
      <c r="Y6195" s="17" cm="1">
        <f t="array" ref="Y6195:AC6195">runSim(G6195,H6195,I6195,J6195,K6195,hipWeibAlpha,hipWeibBeta,2,vertWeibAlpha,vertWeibBeta,2,meanSurvival,sdSurvival,baseU,hipUMult,vertUMult,hipCost,vertCost,costInt,discC,discCi,discQi,hipFracMort,50, FALSE)</f>
        <v>9.7739243482365872</v>
      </c>
      <c r="Z6195" s="17">
        <v>7.7436407471923996</v>
      </c>
      <c r="AA6195" s="27">
        <v>13231.762203224174</v>
      </c>
      <c r="AB6195" s="27">
        <v>9689.4659071166079</v>
      </c>
      <c r="AC6195" s="1">
        <v>1</v>
      </c>
    </row>
    <row r="6196" spans="5:29" x14ac:dyDescent="0.35">
      <c r="E6196" s="1">
        <v>6192</v>
      </c>
      <c r="G6196" s="17">
        <v>0.62651747465133667</v>
      </c>
      <c r="H6196" s="17">
        <v>0.57723158597946167</v>
      </c>
      <c r="I6196" s="17">
        <v>0.59694594144821167</v>
      </c>
      <c r="J6196" s="17">
        <v>0.96642225980758667</v>
      </c>
      <c r="K6196" s="17">
        <v>0.81125563383102417</v>
      </c>
      <c r="M6196" s="17" cm="1">
        <f t="array" ref="M6196:Q6196">runSim(G6196,H6196,I6196,J6196,K6196,hipWeibAlpha,hipWeibBeta,1,vertWeibAlpha,vertWeibBeta,1,meanSurvival,sdSurvival,baseU,hipUMult,vertUMult,hipCost,vertCost,costComp,discC,discCi,discQi,hipFracMort,50, FALSE)</f>
        <v>9.9824431587428428</v>
      </c>
      <c r="N6196" s="17">
        <v>7.7192281174567325</v>
      </c>
      <c r="O6196" s="27">
        <v>13000</v>
      </c>
      <c r="P6196" s="27">
        <v>9720.7991229471463</v>
      </c>
      <c r="Q6196" s="1">
        <v>1</v>
      </c>
      <c r="Y6196" s="17" cm="1">
        <f t="array" ref="Y6196:AC6196">runSim(G6196,H6196,I6196,J6196,K6196,hipWeibAlpha,hipWeibBeta,2,vertWeibAlpha,vertWeibBeta,2,meanSurvival,sdSurvival,baseU,hipUMult,vertUMult,hipCost,vertCost,costInt,discC,discCi,discQi,hipFracMort,50, FALSE)</f>
        <v>11.699965376492901</v>
      </c>
      <c r="Z6196" s="17">
        <v>8.8783289088773358</v>
      </c>
      <c r="AA6196" s="27">
        <v>18745.948085706645</v>
      </c>
      <c r="AB6196" s="27">
        <v>12529.362686397109</v>
      </c>
      <c r="AC6196" s="1">
        <v>1</v>
      </c>
    </row>
    <row r="6197" spans="5:29" x14ac:dyDescent="0.35">
      <c r="E6197" s="1">
        <v>6193</v>
      </c>
      <c r="G6197" s="17">
        <v>0.95313131809234619</v>
      </c>
      <c r="H6197" s="17">
        <v>0.13223898410797119</v>
      </c>
      <c r="I6197" s="17">
        <v>0.26059591770172119</v>
      </c>
      <c r="J6197" s="17">
        <v>0.99591696262359619</v>
      </c>
      <c r="K6197" s="17">
        <v>0.32079184055328369</v>
      </c>
      <c r="M6197" s="17" cm="1">
        <f t="array" ref="M6197:Q6197">runSim(G6197,H6197,I6197,J6197,K6197,hipWeibAlpha,hipWeibBeta,1,vertWeibAlpha,vertWeibBeta,1,meanSurvival,sdSurvival,baseU,hipUMult,vertUMult,hipCost,vertCost,costComp,discC,discCi,discQi,hipFracMort,50, FALSE)</f>
        <v>10.835993877486816</v>
      </c>
      <c r="N6197" s="17">
        <v>8.0677704623943907</v>
      </c>
      <c r="O6197" s="27">
        <v>10000</v>
      </c>
      <c r="P6197" s="27">
        <v>7987.1180232688966</v>
      </c>
      <c r="Q6197" s="1">
        <v>1</v>
      </c>
      <c r="Y6197" s="17" cm="1">
        <f t="array" ref="Y6197:AC6197">runSim(G6197,H6197,I6197,J6197,K6197,hipWeibAlpha,hipWeibBeta,2,vertWeibAlpha,vertWeibBeta,2,meanSurvival,sdSurvival,baseU,hipUMult,vertUMult,hipCost,vertCost,costInt,discC,discCi,discQi,hipFracMort,50, FALSE)</f>
        <v>12.104337081340795</v>
      </c>
      <c r="Z6197" s="17">
        <v>8.9749117320232976</v>
      </c>
      <c r="AA6197" s="27">
        <v>16967.687481635847</v>
      </c>
      <c r="AB6197" s="27">
        <v>12286.226212399979</v>
      </c>
      <c r="AC6197" s="1">
        <v>1</v>
      </c>
    </row>
    <row r="6198" spans="5:29" x14ac:dyDescent="0.35">
      <c r="E6198" s="1">
        <v>6194</v>
      </c>
      <c r="G6198" s="17">
        <v>0.77254515886306763</v>
      </c>
      <c r="H6198" s="17">
        <v>0.14147216081619263</v>
      </c>
      <c r="I6198" s="17">
        <v>0.19390136003494263</v>
      </c>
      <c r="J6198" s="17">
        <v>0.45668822526931763</v>
      </c>
      <c r="K6198" s="17">
        <v>0.90393859148025513</v>
      </c>
      <c r="M6198" s="17" cm="1">
        <f t="array" ref="M6198:Q6198">runSim(G6198,H6198,I6198,J6198,K6198,hipWeibAlpha,hipWeibBeta,1,vertWeibAlpha,vertWeibBeta,1,meanSurvival,sdSurvival,baseU,hipUMult,vertUMult,hipCost,vertCost,costComp,discC,discCi,discQi,hipFracMort,50, FALSE)</f>
        <v>7.350448938348368</v>
      </c>
      <c r="N6198" s="17">
        <v>6.1364301542486457</v>
      </c>
      <c r="O6198" s="27">
        <v>10000</v>
      </c>
      <c r="P6198" s="27">
        <v>7519.4931733160201</v>
      </c>
      <c r="Q6198" s="1">
        <v>1</v>
      </c>
      <c r="Y6198" s="17" cm="1">
        <f t="array" ref="Y6198:AC6198">runSim(G6198,H6198,I6198,J6198,K6198,hipWeibAlpha,hipWeibBeta,2,vertWeibAlpha,vertWeibBeta,2,meanSurvival,sdSurvival,baseU,hipUMult,vertUMult,hipCost,vertCost,costInt,discC,discCi,discQi,hipFracMort,50, FALSE)</f>
        <v>8.1715605787292667</v>
      </c>
      <c r="Z6198" s="17">
        <v>6.7300019921680949</v>
      </c>
      <c r="AA6198" s="27">
        <v>5836.8289848066188</v>
      </c>
      <c r="AB6198" s="27">
        <v>4807.1442801200674</v>
      </c>
      <c r="AC6198" s="1">
        <v>1</v>
      </c>
    </row>
    <row r="6199" spans="5:29" x14ac:dyDescent="0.35">
      <c r="E6199" s="1">
        <v>6195</v>
      </c>
      <c r="G6199" s="17">
        <v>0.35403752326965332</v>
      </c>
      <c r="H6199" s="17">
        <v>0.52850651741027832</v>
      </c>
      <c r="I6199" s="17">
        <v>5.871891975402832E-2</v>
      </c>
      <c r="J6199" s="17">
        <v>0.86410832405090332</v>
      </c>
      <c r="K6199" s="17">
        <v>0.25673222541809082</v>
      </c>
      <c r="M6199" s="17" cm="1">
        <f t="array" ref="M6199:Q6199">runSim(G6199,H6199,I6199,J6199,K6199,hipWeibAlpha,hipWeibBeta,1,vertWeibAlpha,vertWeibBeta,1,meanSurvival,sdSurvival,baseU,hipUMult,vertUMult,hipCost,vertCost,costComp,discC,discCi,discQi,hipFracMort,50, FALSE)</f>
        <v>9.2648659433165381</v>
      </c>
      <c r="N6199" s="17">
        <v>7.3646311086285321</v>
      </c>
      <c r="O6199" s="27">
        <v>10000</v>
      </c>
      <c r="P6199" s="27">
        <v>7354.4224304742593</v>
      </c>
      <c r="Q6199" s="1">
        <v>1</v>
      </c>
      <c r="Y6199" s="17" cm="1">
        <f t="array" ref="Y6199:AC6199">runSim(G6199,H6199,I6199,J6199,K6199,hipWeibAlpha,hipWeibBeta,2,vertWeibAlpha,vertWeibBeta,2,meanSurvival,sdSurvival,baseU,hipUMult,vertUMult,hipCost,vertCost,costInt,discC,discCi,discQi,hipFracMort,50, FALSE)</f>
        <v>10.531432416858806</v>
      </c>
      <c r="Z6199" s="17">
        <v>8.2170165827720307</v>
      </c>
      <c r="AA6199" s="27">
        <v>10648.447433712119</v>
      </c>
      <c r="AB6199" s="27">
        <v>7880.0468428405193</v>
      </c>
      <c r="AC6199" s="1">
        <v>1</v>
      </c>
    </row>
    <row r="6200" spans="5:29" x14ac:dyDescent="0.35">
      <c r="E6200" s="1">
        <v>6196</v>
      </c>
      <c r="G6200" s="17">
        <v>0.17785876989364624</v>
      </c>
      <c r="H6200" s="17">
        <v>0.81070178747177124</v>
      </c>
      <c r="I6200" s="17">
        <v>0.15756458044052124</v>
      </c>
      <c r="J6200" s="17">
        <v>0.96014636754989624</v>
      </c>
      <c r="K6200" s="17">
        <v>0.57914966344833374</v>
      </c>
      <c r="M6200" s="17" cm="1">
        <f t="array" ref="M6200:Q6200">runSim(G6200,H6200,I6200,J6200,K6200,hipWeibAlpha,hipWeibBeta,1,vertWeibAlpha,vertWeibBeta,1,meanSurvival,sdSurvival,baseU,hipUMult,vertUMult,hipCost,vertCost,costComp,discC,discCi,discQi,hipFracMort,50, FALSE)</f>
        <v>10.216008634452045</v>
      </c>
      <c r="N6200" s="17">
        <v>7.8821823967353328</v>
      </c>
      <c r="O6200" s="27">
        <v>13000</v>
      </c>
      <c r="P6200" s="27">
        <v>9182.7055548477874</v>
      </c>
      <c r="Q6200" s="1">
        <v>1</v>
      </c>
      <c r="Y6200" s="17" cm="1">
        <f t="array" ref="Y6200:AC6200">runSim(G6200,H6200,I6200,J6200,K6200,hipWeibAlpha,hipWeibBeta,2,vertWeibAlpha,vertWeibBeta,2,meanSurvival,sdSurvival,baseU,hipUMult,vertUMult,hipCost,vertCost,costInt,discC,discCi,discQi,hipFracMort,50, FALSE)</f>
        <v>11.38508291108695</v>
      </c>
      <c r="Z6200" s="17">
        <v>8.6523852739234748</v>
      </c>
      <c r="AA6200" s="27">
        <v>11628.580677903878</v>
      </c>
      <c r="AB6200" s="27">
        <v>8838.4426872141994</v>
      </c>
      <c r="AC6200" s="1">
        <v>1</v>
      </c>
    </row>
    <row r="6201" spans="5:29" x14ac:dyDescent="0.35">
      <c r="E6201" s="1">
        <v>6197</v>
      </c>
      <c r="G6201" s="17">
        <v>0.93900001049041748</v>
      </c>
      <c r="H6201" s="17">
        <v>0.57172095775604248</v>
      </c>
      <c r="I6201" s="17">
        <v>0.71863257884979248</v>
      </c>
      <c r="J6201" s="17">
        <v>0.65463721752166748</v>
      </c>
      <c r="K6201" s="17">
        <v>0.40700232982635498</v>
      </c>
      <c r="M6201" s="17" cm="1">
        <f t="array" ref="M6201:Q6201">runSim(G6201,H6201,I6201,J6201,K6201,hipWeibAlpha,hipWeibBeta,1,vertWeibAlpha,vertWeibBeta,1,meanSurvival,sdSurvival,baseU,hipUMult,vertUMult,hipCost,vertCost,costComp,discC,discCi,discQi,hipFracMort,50, FALSE)</f>
        <v>7.4245645538307006</v>
      </c>
      <c r="N6201" s="17">
        <v>6.1000619315564313</v>
      </c>
      <c r="O6201" s="27">
        <v>13000</v>
      </c>
      <c r="P6201" s="27">
        <v>10418.777353084475</v>
      </c>
      <c r="Q6201" s="1">
        <v>1</v>
      </c>
      <c r="Y6201" s="17" cm="1">
        <f t="array" ref="Y6201:AC6201">runSim(G6201,H6201,I6201,J6201,K6201,hipWeibAlpha,hipWeibBeta,2,vertWeibAlpha,vertWeibBeta,2,meanSurvival,sdSurvival,baseU,hipUMult,vertUMult,hipCost,vertCost,costInt,discC,discCi,discQi,hipFracMort,50, FALSE)</f>
        <v>8.6151475174601817</v>
      </c>
      <c r="Z6201" s="17">
        <v>7.0088423261970325</v>
      </c>
      <c r="AA6201" s="27">
        <v>16596.805915556848</v>
      </c>
      <c r="AB6201" s="27">
        <v>12249.960188667179</v>
      </c>
      <c r="AC6201" s="1">
        <v>1</v>
      </c>
    </row>
    <row r="6202" spans="5:29" x14ac:dyDescent="0.35">
      <c r="E6202" s="1">
        <v>6198</v>
      </c>
      <c r="G6202" s="17">
        <v>0.14526134729385376</v>
      </c>
      <c r="H6202" s="17">
        <v>0.65334850549697876</v>
      </c>
      <c r="I6202" s="17">
        <v>0.65011364221572876</v>
      </c>
      <c r="J6202" s="17">
        <v>0.81084972620010376</v>
      </c>
      <c r="K6202" s="17">
        <v>0.72562938928604126</v>
      </c>
      <c r="M6202" s="17" cm="1">
        <f t="array" ref="M6202:Q6202">runSim(G6202,H6202,I6202,J6202,K6202,hipWeibAlpha,hipWeibBeta,1,vertWeibAlpha,vertWeibBeta,1,meanSurvival,sdSurvival,baseU,hipUMult,vertUMult,hipCost,vertCost,costComp,discC,discCi,discQi,hipFracMort,50, FALSE)</f>
        <v>9.1404202537663668</v>
      </c>
      <c r="N6202" s="17">
        <v>7.2958266252449047</v>
      </c>
      <c r="O6202" s="27">
        <v>13000</v>
      </c>
      <c r="P6202" s="27">
        <v>9266.4578301127585</v>
      </c>
      <c r="Q6202" s="1">
        <v>1</v>
      </c>
      <c r="Y6202" s="17" cm="1">
        <f t="array" ref="Y6202:AC6202">runSim(G6202,H6202,I6202,J6202,K6202,hipWeibAlpha,hipWeibBeta,2,vertWeibAlpha,vertWeibBeta,2,meanSurvival,sdSurvival,baseU,hipUMult,vertUMult,hipCost,vertCost,costInt,discC,discCi,discQi,hipFracMort,50, FALSE)</f>
        <v>9.9558544799533699</v>
      </c>
      <c r="Z6202" s="17">
        <v>7.8610774787872231</v>
      </c>
      <c r="AA6202" s="27">
        <v>10321.547868627382</v>
      </c>
      <c r="AB6202" s="27">
        <v>7846.6375958214467</v>
      </c>
      <c r="AC6202" s="1">
        <v>1</v>
      </c>
    </row>
    <row r="6203" spans="5:29" x14ac:dyDescent="0.35">
      <c r="E6203" s="1">
        <v>6199</v>
      </c>
      <c r="G6203" s="17">
        <v>0.49492216110229492</v>
      </c>
      <c r="H6203" s="17">
        <v>0.75191068649291992</v>
      </c>
      <c r="I6203" s="17">
        <v>0.44911527633666992</v>
      </c>
      <c r="J6203" s="17">
        <v>6.0657024383544922E-2</v>
      </c>
      <c r="K6203" s="17">
        <v>0.80069303512573242</v>
      </c>
      <c r="M6203" s="17" cm="1">
        <f t="array" ref="M6203:Q6203">runSim(G6203,H6203,I6203,J6203,K6203,hipWeibAlpha,hipWeibBeta,1,vertWeibAlpha,vertWeibBeta,1,meanSurvival,sdSurvival,baseU,hipUMult,vertUMult,hipCost,vertCost,costComp,discC,discCi,discQi,hipFracMort,50, FALSE)</f>
        <v>4.9308882575145097</v>
      </c>
      <c r="N6203" s="17">
        <v>4.3706111596971047</v>
      </c>
      <c r="O6203" s="27">
        <v>3000</v>
      </c>
      <c r="P6203" s="27">
        <v>2589.9902254982335</v>
      </c>
      <c r="Q6203" s="1">
        <v>1</v>
      </c>
      <c r="Y6203" s="17" cm="1">
        <f t="array" ref="Y6203:AC6203">runSim(G6203,H6203,I6203,J6203,K6203,hipWeibAlpha,hipWeibBeta,2,vertWeibAlpha,vertWeibBeta,2,meanSurvival,sdSurvival,baseU,hipUMult,vertUMult,hipCost,vertCost,costInt,discC,discCi,discQi,hipFracMort,50, FALSE)</f>
        <v>5.1465087082427017</v>
      </c>
      <c r="Z6203" s="17">
        <v>4.5472392092831244</v>
      </c>
      <c r="AA6203" s="27">
        <v>3676.077648744787</v>
      </c>
      <c r="AB6203" s="27">
        <v>3248.0280066308032</v>
      </c>
      <c r="AC6203" s="1">
        <v>1</v>
      </c>
    </row>
    <row r="6204" spans="5:29" x14ac:dyDescent="0.35">
      <c r="E6204" s="1">
        <v>6200</v>
      </c>
      <c r="G6204" s="17">
        <v>0.22810524702072144</v>
      </c>
      <c r="H6204" s="17">
        <v>0.11338967084884644</v>
      </c>
      <c r="I6204" s="17">
        <v>0.95927590131759644</v>
      </c>
      <c r="J6204" s="17">
        <v>0.84340065717697144</v>
      </c>
      <c r="K6204" s="17">
        <v>0.17016762495040894</v>
      </c>
      <c r="M6204" s="17" cm="1">
        <f t="array" ref="M6204:Q6204">runSim(G6204,H6204,I6204,J6204,K6204,hipWeibAlpha,hipWeibBeta,1,vertWeibAlpha,vertWeibBeta,1,meanSurvival,sdSurvival,baseU,hipUMult,vertUMult,hipCost,vertCost,costComp,discC,discCi,discQi,hipFracMort,50, FALSE)</f>
        <v>9.6488163192130809</v>
      </c>
      <c r="N6204" s="17">
        <v>7.6589706865322027</v>
      </c>
      <c r="O6204" s="27">
        <v>13000</v>
      </c>
      <c r="P6204" s="27">
        <v>8678.8981802495764</v>
      </c>
      <c r="Q6204" s="1">
        <v>1</v>
      </c>
      <c r="Y6204" s="17" cm="1">
        <f t="array" ref="Y6204:AC6204">runSim(G6204,H6204,I6204,J6204,K6204,hipWeibAlpha,hipWeibBeta,2,vertWeibAlpha,vertWeibBeta,2,meanSurvival,sdSurvival,baseU,hipUMult,vertUMult,hipCost,vertCost,costInt,discC,discCi,discQi,hipFracMort,50, FALSE)</f>
        <v>10.517919160000773</v>
      </c>
      <c r="Z6204" s="17">
        <v>8.2131580575735939</v>
      </c>
      <c r="AA6204" s="27">
        <v>7512.7994000005519</v>
      </c>
      <c r="AB6204" s="27">
        <v>5866.541469695424</v>
      </c>
      <c r="AC6204" s="1">
        <v>1</v>
      </c>
    </row>
    <row r="6205" spans="5:29" x14ac:dyDescent="0.35">
      <c r="E6205" s="1">
        <v>6201</v>
      </c>
      <c r="G6205" s="17">
        <v>0.61955940723419189</v>
      </c>
      <c r="H6205" s="17">
        <v>0.99495613574981689</v>
      </c>
      <c r="I6205" s="17">
        <v>0.64479744434356689</v>
      </c>
      <c r="J6205" s="17">
        <v>0.83617317676544189</v>
      </c>
      <c r="K6205" s="17">
        <v>0.21524727344512939</v>
      </c>
      <c r="M6205" s="17" cm="1">
        <f t="array" ref="M6205:Q6205">runSim(G6205,H6205,I6205,J6205,K6205,hipWeibAlpha,hipWeibBeta,1,vertWeibAlpha,vertWeibBeta,1,meanSurvival,sdSurvival,baseU,hipUMult,vertUMult,hipCost,vertCost,costComp,discC,discCi,discQi,hipFracMort,50, FALSE)</f>
        <v>8.4074504719058112</v>
      </c>
      <c r="N6205" s="17">
        <v>6.6975166557827945</v>
      </c>
      <c r="O6205" s="27">
        <v>13000</v>
      </c>
      <c r="P6205" s="27">
        <v>10651.457420328928</v>
      </c>
      <c r="Q6205" s="1">
        <v>1</v>
      </c>
      <c r="Y6205" s="17" cm="1">
        <f t="array" ref="Y6205:AC6205">runSim(G6205,H6205,I6205,J6205,K6205,hipWeibAlpha,hipWeibBeta,2,vertWeibAlpha,vertWeibBeta,2,meanSurvival,sdSurvival,baseU,hipUMult,vertUMult,hipCost,vertCost,costInt,discC,discCi,discQi,hipFracMort,50, FALSE)</f>
        <v>9.4896713994451787</v>
      </c>
      <c r="Z6205" s="17">
        <v>7.4364401234138979</v>
      </c>
      <c r="AA6205" s="27">
        <v>13468.276377711143</v>
      </c>
      <c r="AB6205" s="27">
        <v>11128.863384869259</v>
      </c>
      <c r="AC6205" s="1">
        <v>1</v>
      </c>
    </row>
    <row r="6206" spans="5:29" x14ac:dyDescent="0.35">
      <c r="E6206" s="1">
        <v>6202</v>
      </c>
      <c r="G6206" s="17">
        <v>0.85968667268753052</v>
      </c>
      <c r="H6206" s="17">
        <v>0.63974648714065552</v>
      </c>
      <c r="I6206" s="17">
        <v>0.12772256135940552</v>
      </c>
      <c r="J6206" s="17">
        <v>2.2345364093780518E-2</v>
      </c>
      <c r="K6206" s="17">
        <v>0.80699807405471802</v>
      </c>
      <c r="M6206" s="17" cm="1">
        <f t="array" ref="M6206:Q6206">runSim(G6206,H6206,I6206,J6206,K6206,hipWeibAlpha,hipWeibBeta,1,vertWeibAlpha,vertWeibBeta,1,meanSurvival,sdSurvival,baseU,hipUMult,vertUMult,hipCost,vertCost,costComp,discC,discCi,discQi,hipFracMort,50, FALSE)</f>
        <v>4.139995787696952</v>
      </c>
      <c r="N6206" s="17">
        <v>3.7456485096794356</v>
      </c>
      <c r="O6206" s="27">
        <v>3000</v>
      </c>
      <c r="P6206" s="27">
        <v>2495.9676144482605</v>
      </c>
      <c r="Q6206" s="1">
        <v>1</v>
      </c>
      <c r="Y6206" s="17" cm="1">
        <f t="array" ref="Y6206:AC6206">runSim(G6206,H6206,I6206,J6206,K6206,hipWeibAlpha,hipWeibBeta,2,vertWeibAlpha,vertWeibBeta,2,meanSurvival,sdSurvival,baseU,hipUMult,vertUMult,hipCost,vertCost,costInt,discC,discCi,discQi,hipFracMort,50, FALSE)</f>
        <v>4.1841370204131234</v>
      </c>
      <c r="Z6206" s="17">
        <v>3.7819780626440891</v>
      </c>
      <c r="AA6206" s="27">
        <v>2988.6693002950883</v>
      </c>
      <c r="AB6206" s="27">
        <v>2701.4129018886351</v>
      </c>
      <c r="AC6206" s="1">
        <v>1</v>
      </c>
    </row>
    <row r="6207" spans="5:29" x14ac:dyDescent="0.35">
      <c r="E6207" s="1">
        <v>6203</v>
      </c>
      <c r="G6207" s="17">
        <v>0.33333563804626465</v>
      </c>
      <c r="H6207" s="17">
        <v>0.27440619468688965</v>
      </c>
      <c r="I6207" s="17">
        <v>0.49797797203063965</v>
      </c>
      <c r="J6207" s="17">
        <v>0.40785956382751465</v>
      </c>
      <c r="K6207" s="17">
        <v>0.28827643394470215</v>
      </c>
      <c r="M6207" s="17" cm="1">
        <f t="array" ref="M6207:Q6207">runSim(G6207,H6207,I6207,J6207,K6207,hipWeibAlpha,hipWeibBeta,1,vertWeibAlpha,vertWeibBeta,1,meanSurvival,sdSurvival,baseU,hipUMult,vertUMult,hipCost,vertCost,costComp,discC,discCi,discQi,hipFracMort,50, FALSE)</f>
        <v>7.588925676064612</v>
      </c>
      <c r="N6207" s="17">
        <v>6.3300015048426479</v>
      </c>
      <c r="O6207" s="27">
        <v>10000</v>
      </c>
      <c r="P6207" s="27">
        <v>7115.8215546505508</v>
      </c>
      <c r="Q6207" s="1">
        <v>1</v>
      </c>
      <c r="Y6207" s="17" cm="1">
        <f t="array" ref="Y6207:AC6207">runSim(G6207,H6207,I6207,J6207,K6207,hipWeibAlpha,hipWeibBeta,2,vertWeibAlpha,vertWeibBeta,2,meanSurvival,sdSurvival,baseU,hipUMult,vertUMult,hipCost,vertCost,costInt,discC,discCi,discQi,hipFracMort,50, FALSE)</f>
        <v>7.9105856631317897</v>
      </c>
      <c r="Z6207" s="17">
        <v>6.5542184346949419</v>
      </c>
      <c r="AA6207" s="27">
        <v>5650.4183308084221</v>
      </c>
      <c r="AB6207" s="27">
        <v>4681.5845962106732</v>
      </c>
      <c r="AC6207" s="1">
        <v>1</v>
      </c>
    </row>
    <row r="6208" spans="5:29" x14ac:dyDescent="0.35">
      <c r="E6208" s="1">
        <v>6204</v>
      </c>
      <c r="G6208" s="17">
        <v>1.7796456813812256E-2</v>
      </c>
      <c r="H6208" s="17">
        <v>0.35083478689193726</v>
      </c>
      <c r="I6208" s="17">
        <v>0.61761945486068726</v>
      </c>
      <c r="J6208" s="17">
        <v>0.10672467947006226</v>
      </c>
      <c r="K6208" s="17">
        <v>0.76234906911849976</v>
      </c>
      <c r="M6208" s="17" cm="1">
        <f t="array" ref="M6208:Q6208">runSim(G6208,H6208,I6208,J6208,K6208,hipWeibAlpha,hipWeibBeta,1,vertWeibAlpha,vertWeibBeta,1,meanSurvival,sdSurvival,baseU,hipUMult,vertUMult,hipCost,vertCost,costComp,discC,discCi,discQi,hipFracMort,50, FALSE)</f>
        <v>5.7817114183476512</v>
      </c>
      <c r="N6208" s="17">
        <v>5.0328662379079843</v>
      </c>
      <c r="O6208" s="27">
        <v>3000</v>
      </c>
      <c r="P6208" s="27">
        <v>2263.5820075721485</v>
      </c>
      <c r="Q6208" s="1">
        <v>1</v>
      </c>
      <c r="Y6208" s="17" cm="1">
        <f t="array" ref="Y6208:AC6208">runSim(G6208,H6208,I6208,J6208,K6208,hipWeibAlpha,hipWeibBeta,2,vertWeibAlpha,vertWeibBeta,2,meanSurvival,sdSurvival,baseU,hipUMult,vertUMult,hipCost,vertCost,costInt,discC,discCi,discQi,hipFracMort,50, FALSE)</f>
        <v>5.7873135179059707</v>
      </c>
      <c r="Z6208" s="17">
        <v>5.0370873618115368</v>
      </c>
      <c r="AA6208" s="27">
        <v>4133.7953699328364</v>
      </c>
      <c r="AB6208" s="27">
        <v>3597.9195441510983</v>
      </c>
      <c r="AC6208" s="1">
        <v>1</v>
      </c>
    </row>
    <row r="6209" spans="5:29" x14ac:dyDescent="0.35">
      <c r="E6209" s="1">
        <v>6205</v>
      </c>
      <c r="G6209" s="17">
        <v>0.58569085597991943</v>
      </c>
      <c r="H6209" s="17">
        <v>0.11782586574554443</v>
      </c>
      <c r="I6209" s="17">
        <v>0.50497186183929443</v>
      </c>
      <c r="J6209" s="17">
        <v>0.38140618801116943</v>
      </c>
      <c r="K6209" s="17">
        <v>0.52390801906585693</v>
      </c>
      <c r="M6209" s="17" cm="1">
        <f t="array" ref="M6209:Q6209">runSim(G6209,H6209,I6209,J6209,K6209,hipWeibAlpha,hipWeibBeta,1,vertWeibAlpha,vertWeibBeta,1,meanSurvival,sdSurvival,baseU,hipUMult,vertUMult,hipCost,vertCost,costComp,discC,discCi,discQi,hipFracMort,50, FALSE)</f>
        <v>7.3213269731320016</v>
      </c>
      <c r="N6209" s="17">
        <v>6.1385896031738678</v>
      </c>
      <c r="O6209" s="27">
        <v>7000</v>
      </c>
      <c r="P6209" s="27">
        <v>5215.8400099075552</v>
      </c>
      <c r="Q6209" s="1">
        <v>1</v>
      </c>
      <c r="Y6209" s="17" cm="1">
        <f t="array" ref="Y6209:AC6209">runSim(G6209,H6209,I6209,J6209,K6209,hipWeibAlpha,hipWeibBeta,2,vertWeibAlpha,vertWeibBeta,2,meanSurvival,sdSurvival,baseU,hipUMult,vertUMult,hipCost,vertCost,costInt,discC,discCi,discQi,hipFracMort,50, FALSE)</f>
        <v>7.7662416101820657</v>
      </c>
      <c r="Z6209" s="17">
        <v>6.4560206372731397</v>
      </c>
      <c r="AA6209" s="27">
        <v>5547.3154358443335</v>
      </c>
      <c r="AB6209" s="27">
        <v>4611.4433123379577</v>
      </c>
      <c r="AC6209" s="1">
        <v>1</v>
      </c>
    </row>
    <row r="6210" spans="5:29" x14ac:dyDescent="0.35">
      <c r="E6210" s="1">
        <v>6206</v>
      </c>
      <c r="G6210" s="17">
        <v>0.2056770920753479</v>
      </c>
      <c r="H6210" s="17">
        <v>1.55220627784729E-2</v>
      </c>
      <c r="I6210" s="17">
        <v>0.2915840744972229</v>
      </c>
      <c r="J6210" s="17">
        <v>0.6310310959815979</v>
      </c>
      <c r="K6210" s="17">
        <v>0.8754006028175354</v>
      </c>
      <c r="M6210" s="17" cm="1">
        <f t="array" ref="M6210:Q6210">runSim(G6210,H6210,I6210,J6210,K6210,hipWeibAlpha,hipWeibBeta,1,vertWeibAlpha,vertWeibBeta,1,meanSurvival,sdSurvival,baseU,hipUMult,vertUMult,hipCost,vertCost,costComp,discC,discCi,discQi,hipFracMort,50, FALSE)</f>
        <v>8.7894364254207282</v>
      </c>
      <c r="N6210" s="17">
        <v>7.1325596874050081</v>
      </c>
      <c r="O6210" s="27">
        <v>7000</v>
      </c>
      <c r="P6210" s="27">
        <v>4759.438677321371</v>
      </c>
      <c r="Q6210" s="1">
        <v>1</v>
      </c>
      <c r="Y6210" s="17" cm="1">
        <f t="array" ref="Y6210:AC6210">runSim(G6210,H6210,I6210,J6210,K6210,hipWeibAlpha,hipWeibBeta,2,vertWeibAlpha,vertWeibBeta,2,meanSurvival,sdSurvival,baseU,hipUMult,vertUMult,hipCost,vertCost,costInt,discC,discCi,discQi,hipFracMort,50, FALSE)</f>
        <v>9.1026294842691122</v>
      </c>
      <c r="Z6210" s="17">
        <v>7.3390830708732926</v>
      </c>
      <c r="AA6210" s="27">
        <v>6501.8782030493667</v>
      </c>
      <c r="AB6210" s="27">
        <v>5242.2021934809236</v>
      </c>
      <c r="AC6210" s="1">
        <v>1</v>
      </c>
    </row>
    <row r="6211" spans="5:29" x14ac:dyDescent="0.35">
      <c r="E6211" s="1">
        <v>6207</v>
      </c>
      <c r="G6211" s="17">
        <v>0.8122100830078125</v>
      </c>
      <c r="H6211" s="17">
        <v>0.1639251708984375</v>
      </c>
      <c r="I6211" s="17">
        <v>2.32391357421875E-2</v>
      </c>
      <c r="J6211" s="17">
        <v>9.86480712890625E-2</v>
      </c>
      <c r="K6211" s="17">
        <v>0.34991455078125</v>
      </c>
      <c r="M6211" s="17" cm="1">
        <f t="array" ref="M6211:Q6211">runSim(G6211,H6211,I6211,J6211,K6211,hipWeibAlpha,hipWeibBeta,1,vertWeibAlpha,vertWeibBeta,1,meanSurvival,sdSurvival,baseU,hipUMult,vertUMult,hipCost,vertCost,costComp,discC,discCi,discQi,hipFracMort,50, FALSE)</f>
        <v>5.4511846707293188</v>
      </c>
      <c r="N6211" s="17">
        <v>4.7787559726370041</v>
      </c>
      <c r="O6211" s="27">
        <v>7000</v>
      </c>
      <c r="P6211" s="27">
        <v>5548.8358727310506</v>
      </c>
      <c r="Q6211" s="1">
        <v>1</v>
      </c>
      <c r="Y6211" s="17" cm="1">
        <f t="array" ref="Y6211:AC6211">runSim(G6211,H6211,I6211,J6211,K6211,hipWeibAlpha,hipWeibBeta,2,vertWeibAlpha,vertWeibBeta,2,meanSurvival,sdSurvival,baseU,hipUMult,vertUMult,hipCost,vertCost,costInt,discC,discCi,discQi,hipFracMort,50, FALSE)</f>
        <v>5.692484089364064</v>
      </c>
      <c r="Z6211" s="17">
        <v>4.9655661576157328</v>
      </c>
      <c r="AA6211" s="27">
        <v>4066.0600638314745</v>
      </c>
      <c r="AB6211" s="27">
        <v>3546.8329697255231</v>
      </c>
      <c r="AC6211" s="1">
        <v>1</v>
      </c>
    </row>
    <row r="6212" spans="5:29" x14ac:dyDescent="0.35">
      <c r="E6212" s="1">
        <v>6208</v>
      </c>
      <c r="G6212" s="17">
        <v>0.2806360125541687</v>
      </c>
      <c r="H6212" s="17">
        <v>0.8817407488822937</v>
      </c>
      <c r="I6212" s="17">
        <v>0.2412988543510437</v>
      </c>
      <c r="J6212" s="17">
        <v>0.7338220477104187</v>
      </c>
      <c r="K6212" s="17">
        <v>2.6897609233856201E-2</v>
      </c>
      <c r="M6212" s="17" cm="1">
        <f t="array" ref="M6212:Q6212">runSim(G6212,H6212,I6212,J6212,K6212,hipWeibAlpha,hipWeibBeta,1,vertWeibAlpha,vertWeibBeta,1,meanSurvival,sdSurvival,baseU,hipUMult,vertUMult,hipCost,vertCost,costComp,discC,discCi,discQi,hipFracMort,50, FALSE)</f>
        <v>6.8875110594206417</v>
      </c>
      <c r="N6212" s="17">
        <v>5.792655974412094</v>
      </c>
      <c r="O6212" s="27">
        <v>10000</v>
      </c>
      <c r="P6212" s="27">
        <v>7579.1150042819218</v>
      </c>
      <c r="Q6212" s="1">
        <v>1</v>
      </c>
      <c r="Y6212" s="17" cm="1">
        <f t="array" ref="Y6212:AC6212">runSim(G6212,H6212,I6212,J6212,K6212,hipWeibAlpha,hipWeibBeta,2,vertWeibAlpha,vertWeibBeta,2,meanSurvival,sdSurvival,baseU,hipUMult,vertUMult,hipCost,vertCost,costInt,discC,discCi,discQi,hipFracMort,50, FALSE)</f>
        <v>9.1374771824838099</v>
      </c>
      <c r="Z6212" s="17">
        <v>7.3111415272486031</v>
      </c>
      <c r="AA6212" s="27">
        <v>9936.6206083936468</v>
      </c>
      <c r="AB6212" s="27">
        <v>7983.8643321708732</v>
      </c>
      <c r="AC6212" s="1">
        <v>1</v>
      </c>
    </row>
    <row r="6213" spans="5:29" x14ac:dyDescent="0.35">
      <c r="E6213" s="1">
        <v>6209</v>
      </c>
      <c r="G6213" s="17">
        <v>0.9487835168838501</v>
      </c>
      <c r="H6213" s="17">
        <v>0.1767193078994751</v>
      </c>
      <c r="I6213" s="17">
        <v>0.2855449914932251</v>
      </c>
      <c r="J6213" s="17">
        <v>0.6517254114151001</v>
      </c>
      <c r="K6213" s="17">
        <v>0.6318737268447876</v>
      </c>
      <c r="M6213" s="17" cm="1">
        <f t="array" ref="M6213:Q6213">runSim(G6213,H6213,I6213,J6213,K6213,hipWeibAlpha,hipWeibBeta,1,vertWeibAlpha,vertWeibBeta,1,meanSurvival,sdSurvival,baseU,hipUMult,vertUMult,hipCost,vertCost,costComp,discC,discCi,discQi,hipFracMort,50, FALSE)</f>
        <v>7.6137110264691508</v>
      </c>
      <c r="N6213" s="17">
        <v>6.2403783946109526</v>
      </c>
      <c r="O6213" s="27">
        <v>10000</v>
      </c>
      <c r="P6213" s="27">
        <v>8025.0466667646233</v>
      </c>
      <c r="Q6213" s="1">
        <v>1</v>
      </c>
      <c r="Y6213" s="17" cm="1">
        <f t="array" ref="Y6213:AC6213">runSim(G6213,H6213,I6213,J6213,K6213,hipWeibAlpha,hipWeibBeta,2,vertWeibAlpha,vertWeibBeta,2,meanSurvival,sdSurvival,baseU,hipUMult,vertUMult,hipCost,vertCost,costInt,discC,discCi,discQi,hipFracMort,50, FALSE)</f>
        <v>8.5901770704944234</v>
      </c>
      <c r="Z6213" s="17">
        <v>6.9877875657363866</v>
      </c>
      <c r="AA6213" s="27">
        <v>13584.974379387369</v>
      </c>
      <c r="AB6213" s="27">
        <v>10330.368600333659</v>
      </c>
      <c r="AC6213" s="1">
        <v>1</v>
      </c>
    </row>
    <row r="6214" spans="5:29" x14ac:dyDescent="0.35">
      <c r="E6214" s="1">
        <v>6210</v>
      </c>
      <c r="G6214" s="17">
        <v>0.91156512498855591</v>
      </c>
      <c r="H6214" s="17">
        <v>0.13400775194168091</v>
      </c>
      <c r="I6214" s="17">
        <v>0.24503070116043091</v>
      </c>
      <c r="J6214" s="17">
        <v>0.61523944139480591</v>
      </c>
      <c r="K6214" s="17">
        <v>9.6669495105743408E-2</v>
      </c>
      <c r="M6214" s="17" cm="1">
        <f t="array" ref="M6214:Q6214">runSim(G6214,H6214,I6214,J6214,K6214,hipWeibAlpha,hipWeibBeta,1,vertWeibAlpha,vertWeibBeta,1,meanSurvival,sdSurvival,baseU,hipUMult,vertUMult,hipCost,vertCost,costComp,discC,discCi,discQi,hipFracMort,50, FALSE)</f>
        <v>7.6461041961274727</v>
      </c>
      <c r="N6214" s="17">
        <v>6.2884067379402175</v>
      </c>
      <c r="O6214" s="27">
        <v>10000</v>
      </c>
      <c r="P6214" s="27">
        <v>7820.8984437348818</v>
      </c>
      <c r="Q6214" s="1">
        <v>1</v>
      </c>
      <c r="Y6214" s="17" cm="1">
        <f t="array" ref="Y6214:AC6214">runSim(G6214,H6214,I6214,J6214,K6214,hipWeibAlpha,hipWeibBeta,2,vertWeibAlpha,vertWeibBeta,2,meanSurvival,sdSurvival,baseU,hipUMult,vertUMult,hipCost,vertCost,costInt,discC,discCi,discQi,hipFracMort,50, FALSE)</f>
        <v>8.6921633262143718</v>
      </c>
      <c r="Z6214" s="17">
        <v>7.0689231560846784</v>
      </c>
      <c r="AA6214" s="27">
        <v>13439.502030093419</v>
      </c>
      <c r="AB6214" s="27">
        <v>9991.5016814469491</v>
      </c>
      <c r="AC6214" s="1">
        <v>1</v>
      </c>
    </row>
    <row r="6215" spans="5:29" x14ac:dyDescent="0.35">
      <c r="E6215" s="1">
        <v>6211</v>
      </c>
      <c r="G6215" s="17">
        <v>0.55904793739318848</v>
      </c>
      <c r="H6215" s="17">
        <v>0.17297005653381348</v>
      </c>
      <c r="I6215" s="17">
        <v>0.52740120887756348</v>
      </c>
      <c r="J6215" s="17">
        <v>1.0524988174438477E-2</v>
      </c>
      <c r="K6215" s="17">
        <v>0.30060982704162598</v>
      </c>
      <c r="M6215" s="17" cm="1">
        <f t="array" ref="M6215:Q6215">runSim(G6215,H6215,I6215,J6215,K6215,hipWeibAlpha,hipWeibBeta,1,vertWeibAlpha,vertWeibBeta,1,meanSurvival,sdSurvival,baseU,hipUMult,vertUMult,hipCost,vertCost,costComp,discC,discCi,discQi,hipFracMort,50, FALSE)</f>
        <v>3.5551175192846705</v>
      </c>
      <c r="N6215" s="17">
        <v>3.2618736163299129</v>
      </c>
      <c r="O6215" s="27">
        <v>0</v>
      </c>
      <c r="P6215" s="27">
        <v>0</v>
      </c>
      <c r="Q6215" s="1">
        <v>1</v>
      </c>
      <c r="Y6215" s="17" cm="1">
        <f t="array" ref="Y6215:AC6215">runSim(G6215,H6215,I6215,J6215,K6215,hipWeibAlpha,hipWeibBeta,2,vertWeibAlpha,vertWeibBeta,2,meanSurvival,sdSurvival,baseU,hipUMult,vertUMult,hipCost,vertCost,costInt,discC,discCi,discQi,hipFracMort,50, FALSE)</f>
        <v>3.5551175192846705</v>
      </c>
      <c r="Z6215" s="17">
        <v>3.2618736163299129</v>
      </c>
      <c r="AA6215" s="27">
        <v>2539.3696566319077</v>
      </c>
      <c r="AB6215" s="27">
        <v>2329.9097259499385</v>
      </c>
      <c r="AC6215" s="1">
        <v>1</v>
      </c>
    </row>
    <row r="6216" spans="5:29" x14ac:dyDescent="0.35">
      <c r="E6216" s="1">
        <v>6212</v>
      </c>
      <c r="G6216" s="17">
        <v>0.69661659002304077</v>
      </c>
      <c r="H6216" s="17">
        <v>1.1100232601165771E-2</v>
      </c>
      <c r="I6216" s="17">
        <v>0.88530677556991577</v>
      </c>
      <c r="J6216" s="17">
        <v>0.65468543767929077</v>
      </c>
      <c r="K6216" s="17">
        <v>0.58130592107772827</v>
      </c>
      <c r="M6216" s="17" cm="1">
        <f t="array" ref="M6216:Q6216">runSim(G6216,H6216,I6216,J6216,K6216,hipWeibAlpha,hipWeibBeta,1,vertWeibAlpha,vertWeibBeta,1,meanSurvival,sdSurvival,baseU,hipUMult,vertUMult,hipCost,vertCost,costComp,discC,discCi,discQi,hipFracMort,50, FALSE)</f>
        <v>8.2838251297510404</v>
      </c>
      <c r="N6216" s="17">
        <v>6.7590184564094837</v>
      </c>
      <c r="O6216" s="27">
        <v>7000</v>
      </c>
      <c r="P6216" s="27">
        <v>5361.0346704479489</v>
      </c>
      <c r="Q6216" s="1">
        <v>1</v>
      </c>
      <c r="Y6216" s="17" cm="1">
        <f t="array" ref="Y6216:AC6216">runSim(G6216,H6216,I6216,J6216,K6216,hipWeibAlpha,hipWeibBeta,2,vertWeibAlpha,vertWeibBeta,2,meanSurvival,sdSurvival,baseU,hipUMult,vertUMult,hipCost,vertCost,costInt,discC,discCi,discQi,hipFracMort,50, FALSE)</f>
        <v>9.2358030229786063</v>
      </c>
      <c r="Z6216" s="17">
        <v>7.4239457738908472</v>
      </c>
      <c r="AA6216" s="27">
        <v>6597.0021592704343</v>
      </c>
      <c r="AB6216" s="27">
        <v>5302.8184099220343</v>
      </c>
      <c r="AC6216" s="1">
        <v>1</v>
      </c>
    </row>
    <row r="6217" spans="5:29" x14ac:dyDescent="0.35">
      <c r="E6217" s="1">
        <v>6213</v>
      </c>
      <c r="G6217" s="17">
        <v>0.98135936260223389</v>
      </c>
      <c r="H6217" s="17">
        <v>0.56915843486785889</v>
      </c>
      <c r="I6217" s="17">
        <v>0.13403880596160889</v>
      </c>
      <c r="J6217" s="17">
        <v>0.16965281963348389</v>
      </c>
      <c r="K6217" s="17">
        <v>0.99916636943817139</v>
      </c>
      <c r="M6217" s="17" cm="1">
        <f t="array" ref="M6217:Q6217">runSim(G6217,H6217,I6217,J6217,K6217,hipWeibAlpha,hipWeibBeta,1,vertWeibAlpha,vertWeibBeta,1,meanSurvival,sdSurvival,baseU,hipUMult,vertUMult,hipCost,vertCost,costComp,discC,discCi,discQi,hipFracMort,50, FALSE)</f>
        <v>5.2789779952842233</v>
      </c>
      <c r="N6217" s="17">
        <v>4.5967353756318854</v>
      </c>
      <c r="O6217" s="27">
        <v>10000</v>
      </c>
      <c r="P6217" s="27">
        <v>8602.60529447099</v>
      </c>
      <c r="Q6217" s="1">
        <v>1</v>
      </c>
      <c r="Y6217" s="17" cm="1">
        <f t="array" ref="Y6217:AC6217">runSim(G6217,H6217,I6217,J6217,K6217,hipWeibAlpha,hipWeibBeta,2,vertWeibAlpha,vertWeibBeta,2,meanSurvival,sdSurvival,baseU,hipUMult,vertUMult,hipCost,vertCost,costInt,discC,discCi,discQi,hipFracMort,50, FALSE)</f>
        <v>6.0913203102619971</v>
      </c>
      <c r="Z6217" s="17">
        <v>5.2591022305243493</v>
      </c>
      <c r="AA6217" s="27">
        <v>11566.6928253195</v>
      </c>
      <c r="AB6217" s="27">
        <v>9344.2177872488573</v>
      </c>
      <c r="AC6217" s="1">
        <v>1</v>
      </c>
    </row>
    <row r="6218" spans="5:29" x14ac:dyDescent="0.35">
      <c r="E6218" s="1">
        <v>6214</v>
      </c>
      <c r="G6218" s="17">
        <v>0.22228485345840454</v>
      </c>
      <c r="H6218" s="17">
        <v>0.86513763666152954</v>
      </c>
      <c r="I6218" s="17">
        <v>0.60799652338027954</v>
      </c>
      <c r="J6218" s="17">
        <v>0.46990448236465454</v>
      </c>
      <c r="K6218" s="17">
        <v>0.15323883295059204</v>
      </c>
      <c r="M6218" s="17" cm="1">
        <f t="array" ref="M6218:Q6218">runSim(G6218,H6218,I6218,J6218,K6218,hipWeibAlpha,hipWeibBeta,1,vertWeibAlpha,vertWeibBeta,1,meanSurvival,sdSurvival,baseU,hipUMult,vertUMult,hipCost,vertCost,costComp,discC,discCi,discQi,hipFracMort,50, FALSE)</f>
        <v>7.520233813806839</v>
      </c>
      <c r="N6218" s="17">
        <v>6.2269855287071829</v>
      </c>
      <c r="O6218" s="27">
        <v>13000</v>
      </c>
      <c r="P6218" s="27">
        <v>9709.0507426446202</v>
      </c>
      <c r="Q6218" s="1">
        <v>1</v>
      </c>
      <c r="Y6218" s="17" cm="1">
        <f t="array" ref="Y6218:AC6218">runSim(G6218,H6218,I6218,J6218,K6218,hipWeibAlpha,hipWeibBeta,2,vertWeibAlpha,vertWeibBeta,2,meanSurvival,sdSurvival,baseU,hipUMult,vertUMult,hipCost,vertCost,costInt,discC,discCi,discQi,hipFracMort,50, FALSE)</f>
        <v>7.843573320723439</v>
      </c>
      <c r="Z6218" s="17">
        <v>6.4836089407769233</v>
      </c>
      <c r="AA6218" s="27">
        <v>11886.735043976156</v>
      </c>
      <c r="AB6218" s="27">
        <v>9277.1294700306353</v>
      </c>
      <c r="AC6218" s="1">
        <v>1</v>
      </c>
    </row>
    <row r="6219" spans="5:29" x14ac:dyDescent="0.35">
      <c r="E6219" s="1">
        <v>6215</v>
      </c>
      <c r="G6219" s="17">
        <v>0.65154695510864258</v>
      </c>
      <c r="H6219" s="17">
        <v>0.50423860549926758</v>
      </c>
      <c r="I6219" s="17">
        <v>0.96316194534301758</v>
      </c>
      <c r="J6219" s="17">
        <v>0.47118806838989258</v>
      </c>
      <c r="K6219" s="17">
        <v>0.90556001663208008</v>
      </c>
      <c r="M6219" s="17" cm="1">
        <f t="array" ref="M6219:Q6219">runSim(G6219,H6219,I6219,J6219,K6219,hipWeibAlpha,hipWeibBeta,1,vertWeibAlpha,vertWeibBeta,1,meanSurvival,sdSurvival,baseU,hipUMult,vertUMult,hipCost,vertCost,costComp,discC,discCi,discQi,hipFracMort,50, FALSE)</f>
        <v>7.3051406906162368</v>
      </c>
      <c r="N6219" s="17">
        <v>6.1039847138783916</v>
      </c>
      <c r="O6219" s="27">
        <v>13000</v>
      </c>
      <c r="P6219" s="27">
        <v>9953.3932307930936</v>
      </c>
      <c r="Q6219" s="1">
        <v>1</v>
      </c>
      <c r="Y6219" s="17" cm="1">
        <f t="array" ref="Y6219:AC6219">runSim(G6219,H6219,I6219,J6219,K6219,hipWeibAlpha,hipWeibBeta,2,vertWeibAlpha,vertWeibBeta,2,meanSurvival,sdSurvival,baseU,hipUMult,vertUMult,hipCost,vertCost,costInt,discC,discCi,discQi,hipFracMort,50, FALSE)</f>
        <v>8.2482042313275201</v>
      </c>
      <c r="Z6219" s="17">
        <v>6.7811996390439759</v>
      </c>
      <c r="AA6219" s="27">
        <v>5891.5744509482292</v>
      </c>
      <c r="AB6219" s="27">
        <v>4843.7140278885536</v>
      </c>
      <c r="AC6219" s="1">
        <v>1</v>
      </c>
    </row>
    <row r="6220" spans="5:29" x14ac:dyDescent="0.35">
      <c r="E6220" s="1">
        <v>6216</v>
      </c>
      <c r="G6220" s="17">
        <v>0.59514492750167847</v>
      </c>
      <c r="H6220" s="17">
        <v>0.69331997632980347</v>
      </c>
      <c r="I6220" s="17">
        <v>0.25404995679855347</v>
      </c>
      <c r="J6220" s="17">
        <v>0.44872158765792847</v>
      </c>
      <c r="K6220" s="17">
        <v>0.69248074293136597</v>
      </c>
      <c r="M6220" s="17" cm="1">
        <f t="array" ref="M6220:Q6220">runSim(G6220,H6220,I6220,J6220,K6220,hipWeibAlpha,hipWeibBeta,1,vertWeibAlpha,vertWeibBeta,1,meanSurvival,sdSurvival,baseU,hipUMult,vertUMult,hipCost,vertCost,costComp,discC,discCi,discQi,hipFracMort,50, FALSE)</f>
        <v>7.1629925092080162</v>
      </c>
      <c r="N6220" s="17">
        <v>5.9951547993743297</v>
      </c>
      <c r="O6220" s="27">
        <v>10000</v>
      </c>
      <c r="P6220" s="27">
        <v>7767.1906668113497</v>
      </c>
      <c r="Q6220" s="1">
        <v>1</v>
      </c>
      <c r="Y6220" s="17" cm="1">
        <f t="array" ref="Y6220:AC6220">runSim(G6220,H6220,I6220,J6220,K6220,hipWeibAlpha,hipWeibBeta,2,vertWeibAlpha,vertWeibBeta,2,meanSurvival,sdSurvival,baseU,hipUMult,vertUMult,hipCost,vertCost,costInt,discC,discCi,discQi,hipFracMort,50, FALSE)</f>
        <v>7.99421515579201</v>
      </c>
      <c r="Z6220" s="17">
        <v>6.6080194415748394</v>
      </c>
      <c r="AA6220" s="27">
        <v>8806.6621296148096</v>
      </c>
      <c r="AB6220" s="27">
        <v>6936.9986931057956</v>
      </c>
      <c r="AC6220" s="1">
        <v>1</v>
      </c>
    </row>
    <row r="6221" spans="5:29" x14ac:dyDescent="0.35">
      <c r="E6221" s="1">
        <v>6217</v>
      </c>
      <c r="G6221" s="17">
        <v>7.6981782913208008E-3</v>
      </c>
      <c r="H6221" s="17">
        <v>0.7444230318069458</v>
      </c>
      <c r="I6221" s="17">
        <v>0.2497330904006958</v>
      </c>
      <c r="J6221" s="17">
        <v>0.5094681978225708</v>
      </c>
      <c r="K6221" s="17">
        <v>0.1375657320022583</v>
      </c>
      <c r="M6221" s="17" cm="1">
        <f t="array" ref="M6221:Q6221">runSim(G6221,H6221,I6221,J6221,K6221,hipWeibAlpha,hipWeibBeta,1,vertWeibAlpha,vertWeibBeta,1,meanSurvival,sdSurvival,baseU,hipUMult,vertUMult,hipCost,vertCost,costComp,discC,discCi,discQi,hipFracMort,50, FALSE)</f>
        <v>7.9090930738535139</v>
      </c>
      <c r="N6221" s="17">
        <v>6.5060610559695498</v>
      </c>
      <c r="O6221" s="27">
        <v>3000</v>
      </c>
      <c r="P6221" s="27">
        <v>2583.3765715021318</v>
      </c>
      <c r="Q6221" s="1">
        <v>1</v>
      </c>
      <c r="Y6221" s="17" cm="1">
        <f t="array" ref="Y6221:AC6221">runSim(G6221,H6221,I6221,J6221,K6221,hipWeibAlpha,hipWeibBeta,2,vertWeibAlpha,vertWeibBeta,2,meanSurvival,sdSurvival,baseU,hipUMult,vertUMult,hipCost,vertCost,costInt,discC,discCi,discQi,hipFracMort,50, FALSE)</f>
        <v>8.2133260889221216</v>
      </c>
      <c r="Z6221" s="17">
        <v>6.7493993625832545</v>
      </c>
      <c r="AA6221" s="27">
        <v>9035.603221257863</v>
      </c>
      <c r="AB6221" s="27">
        <v>7163.8808407415272</v>
      </c>
      <c r="AC6221" s="1">
        <v>1</v>
      </c>
    </row>
    <row r="6222" spans="5:29" x14ac:dyDescent="0.35">
      <c r="E6222" s="1">
        <v>6218</v>
      </c>
      <c r="G6222" s="17">
        <v>0.2274969220161438</v>
      </c>
      <c r="H6222" s="17">
        <v>0.9235723614692688</v>
      </c>
      <c r="I6222" s="17">
        <v>0.8451421856880188</v>
      </c>
      <c r="J6222" s="17">
        <v>0.5346868634223938</v>
      </c>
      <c r="K6222" s="17">
        <v>0.5722692608833313</v>
      </c>
      <c r="M6222" s="17" cm="1">
        <f t="array" ref="M6222:Q6222">runSim(G6222,H6222,I6222,J6222,K6222,hipWeibAlpha,hipWeibBeta,1,vertWeibAlpha,vertWeibBeta,1,meanSurvival,sdSurvival,baseU,hipUMult,vertUMult,hipCost,vertCost,costComp,discC,discCi,discQi,hipFracMort,50, FALSE)</f>
        <v>7.6886715796346286</v>
      </c>
      <c r="N6222" s="17">
        <v>6.3243462980473915</v>
      </c>
      <c r="O6222" s="27">
        <v>13000</v>
      </c>
      <c r="P6222" s="27">
        <v>10045.194522759304</v>
      </c>
      <c r="Q6222" s="1">
        <v>1</v>
      </c>
      <c r="Y6222" s="17" cm="1">
        <f t="array" ref="Y6222:AC6222">runSim(G6222,H6222,I6222,J6222,K6222,hipWeibAlpha,hipWeibBeta,2,vertWeibAlpha,vertWeibBeta,2,meanSurvival,sdSurvival,baseU,hipUMult,vertUMult,hipCost,vertCost,costInt,discC,discCi,discQi,hipFracMort,50, FALSE)</f>
        <v>8.0403420719692509</v>
      </c>
      <c r="Z6222" s="17">
        <v>6.5947464904243622</v>
      </c>
      <c r="AA6222" s="27">
        <v>12130.58537061481</v>
      </c>
      <c r="AB6222" s="27">
        <v>9865.0150990840903</v>
      </c>
      <c r="AC6222" s="1">
        <v>1</v>
      </c>
    </row>
    <row r="6223" spans="5:29" x14ac:dyDescent="0.35">
      <c r="E6223" s="1">
        <v>6219</v>
      </c>
      <c r="G6223" s="17">
        <v>0.6332252025604248</v>
      </c>
      <c r="H6223" s="17">
        <v>0.8262488842010498</v>
      </c>
      <c r="I6223" s="17">
        <v>0.7490394115447998</v>
      </c>
      <c r="J6223" s="17">
        <v>0.2741553783416748</v>
      </c>
      <c r="K6223" s="17">
        <v>0.3957831859588623</v>
      </c>
      <c r="M6223" s="17" cm="1">
        <f t="array" ref="M6223:Q6223">runSim(G6223,H6223,I6223,J6223,K6223,hipWeibAlpha,hipWeibBeta,1,vertWeibAlpha,vertWeibBeta,1,meanSurvival,sdSurvival,baseU,hipUMult,vertUMult,hipCost,vertCost,costComp,discC,discCi,discQi,hipFracMort,50, FALSE)</f>
        <v>6.3586533632013102</v>
      </c>
      <c r="N6223" s="17">
        <v>5.422857257501482</v>
      </c>
      <c r="O6223" s="27">
        <v>13000</v>
      </c>
      <c r="P6223" s="27">
        <v>10229.956726469749</v>
      </c>
      <c r="Q6223" s="1">
        <v>1</v>
      </c>
      <c r="Y6223" s="17" cm="1">
        <f t="array" ref="Y6223:AC6223">runSim(G6223,H6223,I6223,J6223,K6223,hipWeibAlpha,hipWeibBeta,2,vertWeibAlpha,vertWeibBeta,2,meanSurvival,sdSurvival,baseU,hipUMult,vertUMult,hipCost,vertCost,costInt,discC,discCi,discQi,hipFracMort,50, FALSE)</f>
        <v>6.9147449119311979</v>
      </c>
      <c r="Z6223" s="17">
        <v>5.8541676959958036</v>
      </c>
      <c r="AA6223" s="27">
        <v>8099.559990421807</v>
      </c>
      <c r="AB6223" s="27">
        <v>6659.7794785554834</v>
      </c>
      <c r="AC6223" s="1">
        <v>1</v>
      </c>
    </row>
    <row r="6224" spans="5:29" x14ac:dyDescent="0.35">
      <c r="E6224" s="1">
        <v>6220</v>
      </c>
      <c r="G6224" s="17">
        <v>0.90816682577133179</v>
      </c>
      <c r="H6224" s="17">
        <v>0.48534578084945679</v>
      </c>
      <c r="I6224" s="17">
        <v>0.65447419881820679</v>
      </c>
      <c r="J6224" s="17">
        <v>0.29787629842758179</v>
      </c>
      <c r="K6224" s="17">
        <v>0.22986787557601929</v>
      </c>
      <c r="M6224" s="17" cm="1">
        <f t="array" ref="M6224:Q6224">runSim(G6224,H6224,I6224,J6224,K6224,hipWeibAlpha,hipWeibBeta,1,vertWeibAlpha,vertWeibBeta,1,meanSurvival,sdSurvival,baseU,hipUMult,vertUMult,hipCost,vertCost,costComp,discC,discCi,discQi,hipFracMort,50, FALSE)</f>
        <v>6.2500216252936376</v>
      </c>
      <c r="N6224" s="17">
        <v>5.3394250536277443</v>
      </c>
      <c r="O6224" s="27">
        <v>10000</v>
      </c>
      <c r="P6224" s="27">
        <v>8153.2591132512644</v>
      </c>
      <c r="Q6224" s="1">
        <v>1</v>
      </c>
      <c r="Y6224" s="17" cm="1">
        <f t="array" ref="Y6224:AC6224">runSim(G6224,H6224,I6224,J6224,K6224,hipWeibAlpha,hipWeibBeta,2,vertWeibAlpha,vertWeibBeta,2,meanSurvival,sdSurvival,baseU,hipUMult,vertUMult,hipCost,vertCost,costInt,discC,discCi,discQi,hipFracMort,50, FALSE)</f>
        <v>7.2859114865521351</v>
      </c>
      <c r="Z6224" s="17">
        <v>6.1241887095568659</v>
      </c>
      <c r="AA6224" s="27">
        <v>5204.2224903943825</v>
      </c>
      <c r="AB6224" s="27">
        <v>4374.4205068263327</v>
      </c>
      <c r="AC6224" s="1">
        <v>1</v>
      </c>
    </row>
    <row r="6225" spans="5:29" x14ac:dyDescent="0.35">
      <c r="E6225" s="1">
        <v>6221</v>
      </c>
      <c r="G6225" s="17">
        <v>0.54446256160736084</v>
      </c>
      <c r="H6225" s="17">
        <v>0.34417569637298584</v>
      </c>
      <c r="I6225" s="17">
        <v>2.429044246673584E-2</v>
      </c>
      <c r="J6225" s="17">
        <v>0.43783414363861084</v>
      </c>
      <c r="K6225" s="17">
        <v>0.75123441219329834</v>
      </c>
      <c r="M6225" s="17" cm="1">
        <f t="array" ref="M6225:Q6225">runSim(G6225,H6225,I6225,J6225,K6225,hipWeibAlpha,hipWeibBeta,1,vertWeibAlpha,vertWeibBeta,1,meanSurvival,sdSurvival,baseU,hipUMult,vertUMult,hipCost,vertCost,costComp,discC,discCi,discQi,hipFracMort,50, FALSE)</f>
        <v>7.4173108607534939</v>
      </c>
      <c r="N6225" s="17">
        <v>6.2001990882352018</v>
      </c>
      <c r="O6225" s="27">
        <v>10000</v>
      </c>
      <c r="P6225" s="27">
        <v>7423.9991502187859</v>
      </c>
      <c r="Q6225" s="1">
        <v>1</v>
      </c>
      <c r="Y6225" s="17" cm="1">
        <f t="array" ref="Y6225:AC6225">runSim(G6225,H6225,I6225,J6225,K6225,hipWeibAlpha,hipWeibBeta,2,vertWeibAlpha,vertWeibBeta,2,meanSurvival,sdSurvival,baseU,hipUMult,vertUMult,hipCost,vertCost,costInt,discC,discCi,discQi,hipFracMort,50, FALSE)</f>
        <v>8.0714282476442847</v>
      </c>
      <c r="Z6225" s="17">
        <v>6.6628227946851091</v>
      </c>
      <c r="AA6225" s="27">
        <v>5765.3058911744893</v>
      </c>
      <c r="AB6225" s="27">
        <v>4759.1591390607919</v>
      </c>
      <c r="AC6225" s="1">
        <v>1</v>
      </c>
    </row>
    <row r="6226" spans="5:29" x14ac:dyDescent="0.35">
      <c r="E6226" s="1">
        <v>6222</v>
      </c>
      <c r="G6226" s="17">
        <v>0.43971353769302368</v>
      </c>
      <c r="H6226" s="17">
        <v>0.44682413339614868</v>
      </c>
      <c r="I6226" s="17">
        <v>0.84397989511489868</v>
      </c>
      <c r="J6226" s="17">
        <v>0.57209879159927368</v>
      </c>
      <c r="K6226" s="17">
        <v>0.30377298593521118</v>
      </c>
      <c r="M6226" s="17" cm="1">
        <f t="array" ref="M6226:Q6226">runSim(G6226,H6226,I6226,J6226,K6226,hipWeibAlpha,hipWeibBeta,1,vertWeibAlpha,vertWeibBeta,1,meanSurvival,sdSurvival,baseU,hipUMult,vertUMult,hipCost,vertCost,costComp,discC,discCi,discQi,hipFracMort,50, FALSE)</f>
        <v>7.9297261238899841</v>
      </c>
      <c r="N6226" s="17">
        <v>6.5383067380740636</v>
      </c>
      <c r="O6226" s="27">
        <v>13000</v>
      </c>
      <c r="P6226" s="27">
        <v>9480.5879312322904</v>
      </c>
      <c r="Q6226" s="1">
        <v>1</v>
      </c>
      <c r="Y6226" s="17" cm="1">
        <f t="array" ref="Y6226:AC6226">runSim(G6226,H6226,I6226,J6226,K6226,hipWeibAlpha,hipWeibBeta,2,vertWeibAlpha,vertWeibBeta,2,meanSurvival,sdSurvival,baseU,hipUMult,vertUMult,hipCost,vertCost,costInt,discC,discCi,discQi,hipFracMort,50, FALSE)</f>
        <v>8.7816121411916619</v>
      </c>
      <c r="Z6226" s="17">
        <v>7.1322223068651631</v>
      </c>
      <c r="AA6226" s="27">
        <v>6272.5801008511871</v>
      </c>
      <c r="AB6226" s="27">
        <v>5094.4445049036885</v>
      </c>
      <c r="AC6226" s="1">
        <v>1</v>
      </c>
    </row>
    <row r="6227" spans="5:29" x14ac:dyDescent="0.35">
      <c r="E6227" s="1">
        <v>6223</v>
      </c>
      <c r="G6227" s="17">
        <v>0.77904605865478516</v>
      </c>
      <c r="H6227" s="17">
        <v>0.53896427154541016</v>
      </c>
      <c r="I6227" s="17">
        <v>3.4996986389160156E-2</v>
      </c>
      <c r="J6227" s="17">
        <v>0.94439029693603516</v>
      </c>
      <c r="K6227" s="17">
        <v>0.73374271392822266</v>
      </c>
      <c r="M6227" s="17" cm="1">
        <f t="array" ref="M6227:Q6227">runSim(G6227,H6227,I6227,J6227,K6227,hipWeibAlpha,hipWeibBeta,1,vertWeibAlpha,vertWeibBeta,1,meanSurvival,sdSurvival,baseU,hipUMult,vertUMult,hipCost,vertCost,costComp,discC,discCi,discQi,hipFracMort,50, FALSE)</f>
        <v>9.4813161581699816</v>
      </c>
      <c r="N6227" s="17">
        <v>7.4073494613002016</v>
      </c>
      <c r="O6227" s="27">
        <v>10000</v>
      </c>
      <c r="P6227" s="27">
        <v>7905.2331102774278</v>
      </c>
      <c r="Q6227" s="1">
        <v>1</v>
      </c>
      <c r="Y6227" s="17" cm="1">
        <f t="array" ref="Y6227:AC6227">runSim(G6227,H6227,I6227,J6227,K6227,hipWeibAlpha,hipWeibBeta,2,vertWeibAlpha,vertWeibBeta,2,meanSurvival,sdSurvival,baseU,hipUMult,vertUMult,hipCost,vertCost,costInt,discC,discCi,discQi,hipFracMort,50, FALSE)</f>
        <v>11.034928898960951</v>
      </c>
      <c r="Z6227" s="17">
        <v>8.5011840353717503</v>
      </c>
      <c r="AA6227" s="27">
        <v>18389.104145374618</v>
      </c>
      <c r="AB6227" s="27">
        <v>12623.92099558446</v>
      </c>
      <c r="AC6227" s="1">
        <v>1</v>
      </c>
    </row>
    <row r="6228" spans="5:29" x14ac:dyDescent="0.35">
      <c r="E6228" s="1">
        <v>6224</v>
      </c>
      <c r="G6228" s="17">
        <v>0.37329214811325073</v>
      </c>
      <c r="H6228" s="17">
        <v>0.74978750944137573</v>
      </c>
      <c r="I6228" s="17">
        <v>0.19918936491012573</v>
      </c>
      <c r="J6228" s="17">
        <v>0.18975943326950073</v>
      </c>
      <c r="K6228" s="17">
        <v>0.86857718229293823</v>
      </c>
      <c r="M6228" s="17" cm="1">
        <f t="array" ref="M6228:Q6228">runSim(G6228,H6228,I6228,J6228,K6228,hipWeibAlpha,hipWeibBeta,1,vertWeibAlpha,vertWeibBeta,1,meanSurvival,sdSurvival,baseU,hipUMult,vertUMult,hipCost,vertCost,costComp,discC,discCi,discQi,hipFracMort,50, FALSE)</f>
        <v>6.1996093554708027</v>
      </c>
      <c r="N6228" s="17">
        <v>5.3226592651218851</v>
      </c>
      <c r="O6228" s="27">
        <v>3000</v>
      </c>
      <c r="P6228" s="27">
        <v>2588.1082650514295</v>
      </c>
      <c r="Q6228" s="1">
        <v>1</v>
      </c>
      <c r="Y6228" s="17" cm="1">
        <f t="array" ref="Y6228:AC6228">runSim(G6228,H6228,I6228,J6228,K6228,hipWeibAlpha,hipWeibBeta,2,vertWeibAlpha,vertWeibBeta,2,meanSurvival,sdSurvival,baseU,hipUMult,vertUMult,hipCost,vertCost,costInt,discC,discCi,discQi,hipFracMort,50, FALSE)</f>
        <v>6.5001188559783118</v>
      </c>
      <c r="Z6228" s="17">
        <v>5.563674554206707</v>
      </c>
      <c r="AA6228" s="27">
        <v>7681.8252817168996</v>
      </c>
      <c r="AB6228" s="27">
        <v>6235.3767997182931</v>
      </c>
      <c r="AC6228" s="1">
        <v>1</v>
      </c>
    </row>
    <row r="6229" spans="5:29" x14ac:dyDescent="0.35">
      <c r="E6229" s="1">
        <v>6225</v>
      </c>
      <c r="G6229" s="17">
        <v>0.691322922706604</v>
      </c>
      <c r="H6229" s="17">
        <v>0.593086838722229</v>
      </c>
      <c r="I6229" s="17">
        <v>0.432381272315979</v>
      </c>
      <c r="J6229" s="17">
        <v>0.304421067237854</v>
      </c>
      <c r="K6229" s="17">
        <v>0.1273428201675415</v>
      </c>
      <c r="M6229" s="17" cm="1">
        <f t="array" ref="M6229:Q6229">runSim(G6229,H6229,I6229,J6229,K6229,hipWeibAlpha,hipWeibBeta,1,vertWeibAlpha,vertWeibBeta,1,meanSurvival,sdSurvival,baseU,hipUMult,vertUMult,hipCost,vertCost,costComp,discC,discCi,discQi,hipFracMort,50, FALSE)</f>
        <v>6.5770527358270101</v>
      </c>
      <c r="N6229" s="17">
        <v>5.5963172961031908</v>
      </c>
      <c r="O6229" s="27">
        <v>10000</v>
      </c>
      <c r="P6229" s="27">
        <v>7812.4065225361646</v>
      </c>
      <c r="Q6229" s="1">
        <v>1</v>
      </c>
      <c r="Y6229" s="17" cm="1">
        <f t="array" ref="Y6229:AC6229">runSim(G6229,H6229,I6229,J6229,K6229,hipWeibAlpha,hipWeibBeta,2,vertWeibAlpha,vertWeibBeta,2,meanSurvival,sdSurvival,baseU,hipUMult,vertUMult,hipCost,vertCost,costInt,discC,discCi,discQi,hipFracMort,50, FALSE)</f>
        <v>7.3253734426847874</v>
      </c>
      <c r="Z6229" s="17">
        <v>6.1517469663973134</v>
      </c>
      <c r="AA6229" s="27">
        <v>5232.4096019177059</v>
      </c>
      <c r="AB6229" s="27">
        <v>4394.1049759980806</v>
      </c>
      <c r="AC6229" s="1">
        <v>1</v>
      </c>
    </row>
    <row r="6230" spans="5:29" x14ac:dyDescent="0.35">
      <c r="E6230" s="1">
        <v>6226</v>
      </c>
      <c r="G6230" s="17">
        <v>0.62242347002029419</v>
      </c>
      <c r="H6230" s="17">
        <v>0.82338172197341919</v>
      </c>
      <c r="I6230" s="17">
        <v>0.74299842119216919</v>
      </c>
      <c r="J6230" s="17">
        <v>0.59562903642654419</v>
      </c>
      <c r="K6230" s="17">
        <v>0.54873877763748169</v>
      </c>
      <c r="M6230" s="17" cm="1">
        <f t="array" ref="M6230:Q6230">runSim(G6230,H6230,I6230,J6230,K6230,hipWeibAlpha,hipWeibBeta,1,vertWeibAlpha,vertWeibBeta,1,meanSurvival,sdSurvival,baseU,hipUMult,vertUMult,hipCost,vertCost,costComp,discC,discCi,discQi,hipFracMort,50, FALSE)</f>
        <v>7.5669134285656883</v>
      </c>
      <c r="N6230" s="17">
        <v>6.2390505543895518</v>
      </c>
      <c r="O6230" s="27">
        <v>13000</v>
      </c>
      <c r="P6230" s="27">
        <v>10206.012535564667</v>
      </c>
      <c r="Q6230" s="1">
        <v>1</v>
      </c>
      <c r="Y6230" s="17" cm="1">
        <f t="array" ref="Y6230:AC6230">runSim(G6230,H6230,I6230,J6230,K6230,hipWeibAlpha,hipWeibBeta,2,vertWeibAlpha,vertWeibBeta,2,meanSurvival,sdSurvival,baseU,hipUMult,vertUMult,hipCost,vertCost,costInt,discC,discCi,discQi,hipFracMort,50, FALSE)</f>
        <v>8.5112083001559462</v>
      </c>
      <c r="Z6230" s="17">
        <v>6.9312245731396347</v>
      </c>
      <c r="AA6230" s="27">
        <v>12363.074019167121</v>
      </c>
      <c r="AB6230" s="27">
        <v>9532.4905447239562</v>
      </c>
      <c r="AC6230" s="1">
        <v>1</v>
      </c>
    </row>
    <row r="6231" spans="5:29" x14ac:dyDescent="0.35">
      <c r="E6231" s="1">
        <v>6227</v>
      </c>
      <c r="G6231" s="17">
        <v>0.61104321479797363</v>
      </c>
      <c r="H6231" s="17">
        <v>0.28941845893859863</v>
      </c>
      <c r="I6231" s="17">
        <v>0.21806836128234863</v>
      </c>
      <c r="J6231" s="17">
        <v>0.25392651557922363</v>
      </c>
      <c r="K6231" s="17">
        <v>0.12897229194641113</v>
      </c>
      <c r="M6231" s="17" cm="1">
        <f t="array" ref="M6231:Q6231">runSim(G6231,H6231,I6231,J6231,K6231,hipWeibAlpha,hipWeibBeta,1,vertWeibAlpha,vertWeibBeta,1,meanSurvival,sdSurvival,baseU,hipUMult,vertUMult,hipCost,vertCost,costComp,discC,discCi,discQi,hipFracMort,50, FALSE)</f>
        <v>6.665107672507669</v>
      </c>
      <c r="N6231" s="17">
        <v>5.6790097635021448</v>
      </c>
      <c r="O6231" s="27">
        <v>10000</v>
      </c>
      <c r="P6231" s="27">
        <v>7455.4406671321922</v>
      </c>
      <c r="Q6231" s="1">
        <v>1</v>
      </c>
      <c r="Y6231" s="17" cm="1">
        <f t="array" ref="Y6231:AC6231">runSim(G6231,H6231,I6231,J6231,K6231,hipWeibAlpha,hipWeibBeta,2,vertWeibAlpha,vertWeibBeta,2,meanSurvival,sdSurvival,baseU,hipUMult,vertUMult,hipCost,vertCost,costInt,discC,discCi,discQi,hipFracMort,50, FALSE)</f>
        <v>7.009412696064719</v>
      </c>
      <c r="Z6231" s="17">
        <v>5.9295893195737452</v>
      </c>
      <c r="AA6231" s="27">
        <v>5006.7233543319426</v>
      </c>
      <c r="AB6231" s="27">
        <v>4235.4209425526751</v>
      </c>
      <c r="AC6231" s="1">
        <v>1</v>
      </c>
    </row>
    <row r="6232" spans="5:29" x14ac:dyDescent="0.35">
      <c r="E6232" s="1">
        <v>6228</v>
      </c>
      <c r="G6232" s="17">
        <v>0.9869198203086853</v>
      </c>
      <c r="H6232" s="17">
        <v>0.1080440878868103</v>
      </c>
      <c r="I6232" s="17">
        <v>0.2595943808555603</v>
      </c>
      <c r="J6232" s="17">
        <v>0.3707699179649353</v>
      </c>
      <c r="K6232" s="17">
        <v>0.5425075888633728</v>
      </c>
      <c r="M6232" s="17" cm="1">
        <f t="array" ref="M6232:Q6232">runSim(G6232,H6232,I6232,J6232,K6232,hipWeibAlpha,hipWeibBeta,1,vertWeibAlpha,vertWeibBeta,1,meanSurvival,sdSurvival,baseU,hipUMult,vertUMult,hipCost,vertCost,costComp,discC,discCi,discQi,hipFracMort,50, FALSE)</f>
        <v>6.373337812901692</v>
      </c>
      <c r="N6232" s="17">
        <v>5.3713968170414308</v>
      </c>
      <c r="O6232" s="27">
        <v>7000</v>
      </c>
      <c r="P6232" s="27">
        <v>6230.0135493925109</v>
      </c>
      <c r="Q6232" s="1">
        <v>1</v>
      </c>
      <c r="Y6232" s="17" cm="1">
        <f t="array" ref="Y6232:AC6232">runSim(G6232,H6232,I6232,J6232,K6232,hipWeibAlpha,hipWeibBeta,2,vertWeibAlpha,vertWeibBeta,2,meanSurvival,sdSurvival,baseU,hipUMult,vertUMult,hipCost,vertCost,costInt,discC,discCi,discQi,hipFracMort,50, FALSE)</f>
        <v>6.9661340771920219</v>
      </c>
      <c r="Z6232" s="17">
        <v>5.8694062724910996</v>
      </c>
      <c r="AA6232" s="27">
        <v>12505.277665344154</v>
      </c>
      <c r="AB6232" s="27">
        <v>10127.425878048554</v>
      </c>
      <c r="AC6232" s="1">
        <v>1</v>
      </c>
    </row>
    <row r="6233" spans="5:29" x14ac:dyDescent="0.35">
      <c r="E6233" s="1">
        <v>6229</v>
      </c>
      <c r="G6233" s="17">
        <v>0.77158248424530029</v>
      </c>
      <c r="H6233" s="17">
        <v>0.93945968151092529</v>
      </c>
      <c r="I6233" s="17">
        <v>0.67230880260467529</v>
      </c>
      <c r="J6233" s="17">
        <v>0.68253219127655029</v>
      </c>
      <c r="K6233" s="17">
        <v>0.77669417858123779</v>
      </c>
      <c r="M6233" s="17" cm="1">
        <f t="array" ref="M6233:Q6233">runSim(G6233,H6233,I6233,J6233,K6233,hipWeibAlpha,hipWeibBeta,1,vertWeibAlpha,vertWeibBeta,1,meanSurvival,sdSurvival,baseU,hipUMult,vertUMult,hipCost,vertCost,costComp,discC,discCi,discQi,hipFracMort,50, FALSE)</f>
        <v>7.6068830866243964</v>
      </c>
      <c r="N6233" s="17">
        <v>6.2118620013648584</v>
      </c>
      <c r="O6233" s="27">
        <v>13000</v>
      </c>
      <c r="P6233" s="27">
        <v>10631.586023701613</v>
      </c>
      <c r="Q6233" s="1">
        <v>1</v>
      </c>
      <c r="Y6233" s="17" cm="1">
        <f t="array" ref="Y6233:AC6233">runSim(G6233,H6233,I6233,J6233,K6233,hipWeibAlpha,hipWeibBeta,2,vertWeibAlpha,vertWeibBeta,2,meanSurvival,sdSurvival,baseU,hipUMult,vertUMult,hipCost,vertCost,costInt,discC,discCi,discQi,hipFracMort,50, FALSE)</f>
        <v>8.7372446876855676</v>
      </c>
      <c r="Z6233" s="17">
        <v>7.0348607249266149</v>
      </c>
      <c r="AA6233" s="27">
        <v>12712.187196645842</v>
      </c>
      <c r="AB6233" s="27">
        <v>10188.378815335858</v>
      </c>
      <c r="AC6233" s="1">
        <v>1</v>
      </c>
    </row>
    <row r="6234" spans="5:29" x14ac:dyDescent="0.35">
      <c r="E6234" s="1">
        <v>6230</v>
      </c>
      <c r="G6234" s="17">
        <v>0.86821705102920532</v>
      </c>
      <c r="H6234" s="17">
        <v>0.77083545923233032</v>
      </c>
      <c r="I6234" s="17">
        <v>9.7880959510803223E-3</v>
      </c>
      <c r="J6234" s="17">
        <v>0.94786792993545532</v>
      </c>
      <c r="K6234" s="17">
        <v>0.83725696802139282</v>
      </c>
      <c r="M6234" s="17" cm="1">
        <f t="array" ref="M6234:Q6234">runSim(G6234,H6234,I6234,J6234,K6234,hipWeibAlpha,hipWeibBeta,1,vertWeibAlpha,vertWeibBeta,1,meanSurvival,sdSurvival,baseU,hipUMult,vertUMult,hipCost,vertCost,costComp,discC,discCi,discQi,hipFracMort,50, FALSE)</f>
        <v>9.2241260006316086</v>
      </c>
      <c r="N6234" s="17">
        <v>7.185572572389157</v>
      </c>
      <c r="O6234" s="27">
        <v>10000</v>
      </c>
      <c r="P6234" s="27">
        <v>8275.8740185913084</v>
      </c>
      <c r="Q6234" s="1">
        <v>1</v>
      </c>
      <c r="Y6234" s="17" cm="1">
        <f t="array" ref="Y6234:AC6234">runSim(G6234,H6234,I6234,J6234,K6234,hipWeibAlpha,hipWeibBeta,2,vertWeibAlpha,vertWeibBeta,2,meanSurvival,sdSurvival,baseU,hipUMult,vertUMult,hipCost,vertCost,costInt,discC,discCi,discQi,hipFracMort,50, FALSE)</f>
        <v>10.475490013230695</v>
      </c>
      <c r="Z6234" s="17">
        <v>8.1222672937154865</v>
      </c>
      <c r="AA6234" s="27">
        <v>18436.785172521188</v>
      </c>
      <c r="AB6234" s="27">
        <v>13256.78525287105</v>
      </c>
      <c r="AC6234" s="1">
        <v>1</v>
      </c>
    </row>
    <row r="6235" spans="5:29" x14ac:dyDescent="0.35">
      <c r="E6235" s="1">
        <v>6231</v>
      </c>
      <c r="G6235" s="17">
        <v>0.66394567489624023</v>
      </c>
      <c r="H6235" s="17">
        <v>0.73734045028686523</v>
      </c>
      <c r="I6235" s="17">
        <v>0.70798254013061523</v>
      </c>
      <c r="J6235" s="17">
        <v>0.98749303817749023</v>
      </c>
      <c r="K6235" s="17">
        <v>0.80370092391967773</v>
      </c>
      <c r="M6235" s="17" cm="1">
        <f t="array" ref="M6235:Q6235">runSim(G6235,H6235,I6235,J6235,K6235,hipWeibAlpha,hipWeibBeta,1,vertWeibAlpha,vertWeibBeta,1,meanSurvival,sdSurvival,baseU,hipUMult,vertUMult,hipCost,vertCost,costComp,discC,discCi,discQi,hipFracMort,50, FALSE)</f>
        <v>10.415969607688996</v>
      </c>
      <c r="N6235" s="17">
        <v>7.91059144453647</v>
      </c>
      <c r="O6235" s="27">
        <v>13000</v>
      </c>
      <c r="P6235" s="27">
        <v>10085.432993086692</v>
      </c>
      <c r="Q6235" s="1">
        <v>1</v>
      </c>
      <c r="Y6235" s="17" cm="1">
        <f t="array" ref="Y6235:AC6235">runSim(G6235,H6235,I6235,J6235,K6235,hipWeibAlpha,hipWeibBeta,2,vertWeibAlpha,vertWeibBeta,2,meanSurvival,sdSurvival,baseU,hipUMult,vertUMult,hipCost,vertCost,costInt,discC,discCi,discQi,hipFracMort,50, FALSE)</f>
        <v>11.985055746791941</v>
      </c>
      <c r="Z6235" s="17">
        <v>8.9934246865254135</v>
      </c>
      <c r="AA6235" s="27">
        <v>22361.781448239206</v>
      </c>
      <c r="AB6235" s="27">
        <v>15036.250875228478</v>
      </c>
      <c r="AC6235" s="1">
        <v>1</v>
      </c>
    </row>
    <row r="6236" spans="5:29" x14ac:dyDescent="0.35">
      <c r="E6236" s="1">
        <v>6232</v>
      </c>
      <c r="G6236" s="17">
        <v>0.7073628306388855</v>
      </c>
      <c r="H6236" s="17">
        <v>0.1434285044670105</v>
      </c>
      <c r="I6236" s="17">
        <v>0.1690022349357605</v>
      </c>
      <c r="J6236" s="17">
        <v>4.9220740795135498E-2</v>
      </c>
      <c r="K6236" s="17">
        <v>0.147472083568573</v>
      </c>
      <c r="M6236" s="17" cm="1">
        <f t="array" ref="M6236:Q6236">runSim(G6236,H6236,I6236,J6236,K6236,hipWeibAlpha,hipWeibBeta,1,vertWeibAlpha,vertWeibBeta,1,meanSurvival,sdSurvival,baseU,hipUMult,vertUMult,hipCost,vertCost,costComp,discC,discCi,discQi,hipFracMort,50, FALSE)</f>
        <v>4.9298408937349985</v>
      </c>
      <c r="N6236" s="17">
        <v>4.3780919786146519</v>
      </c>
      <c r="O6236" s="27">
        <v>0</v>
      </c>
      <c r="P6236" s="27">
        <v>0</v>
      </c>
      <c r="Q6236" s="1">
        <v>1</v>
      </c>
      <c r="Y6236" s="17" cm="1">
        <f t="array" ref="Y6236:AC6236">runSim(G6236,H6236,I6236,J6236,K6236,hipWeibAlpha,hipWeibBeta,2,vertWeibAlpha,vertWeibBeta,2,meanSurvival,sdSurvival,baseU,hipUMult,vertUMult,hipCost,vertCost,costInt,discC,discCi,discQi,hipFracMort,50, FALSE)</f>
        <v>4.9298408937349985</v>
      </c>
      <c r="Z6236" s="17">
        <v>4.3780919786146519</v>
      </c>
      <c r="AA6236" s="27">
        <v>3521.3149240964276</v>
      </c>
      <c r="AB6236" s="27">
        <v>3127.2085561533231</v>
      </c>
      <c r="AC6236" s="1">
        <v>1</v>
      </c>
    </row>
    <row r="6237" spans="5:29" x14ac:dyDescent="0.35">
      <c r="E6237" s="1">
        <v>6233</v>
      </c>
      <c r="G6237" s="17">
        <v>0.22280228137969971</v>
      </c>
      <c r="H6237" s="17">
        <v>0.94585525989532471</v>
      </c>
      <c r="I6237" s="17">
        <v>5.6634068489074707E-2</v>
      </c>
      <c r="J6237" s="17">
        <v>0.25972855091094971</v>
      </c>
      <c r="K6237" s="17">
        <v>0.32434952259063721</v>
      </c>
      <c r="M6237" s="17" cm="1">
        <f t="array" ref="M6237:Q6237">runSim(G6237,H6237,I6237,J6237,K6237,hipWeibAlpha,hipWeibBeta,1,vertWeibAlpha,vertWeibBeta,1,meanSurvival,sdSurvival,baseU,hipUMult,vertUMult,hipCost,vertCost,costComp,discC,discCi,discQi,hipFracMort,50, FALSE)</f>
        <v>6.474619161819156</v>
      </c>
      <c r="N6237" s="17">
        <v>5.4886427383637493</v>
      </c>
      <c r="O6237" s="27">
        <v>3000</v>
      </c>
      <c r="P6237" s="27">
        <v>2811.3928893332804</v>
      </c>
      <c r="Q6237" s="1">
        <v>1</v>
      </c>
      <c r="Y6237" s="17" cm="1">
        <f t="array" ref="Y6237:AC6237">runSim(G6237,H6237,I6237,J6237,K6237,hipWeibAlpha,hipWeibBeta,2,vertWeibAlpha,vertWeibBeta,2,meanSurvival,sdSurvival,baseU,hipUMult,vertUMult,hipCost,vertCost,costInt,discC,discCi,discQi,hipFracMort,50, FALSE)</f>
        <v>6.6067432360934673</v>
      </c>
      <c r="Z6237" s="17">
        <v>5.6085260359419822</v>
      </c>
      <c r="AA6237" s="27">
        <v>8033.7262599562264</v>
      </c>
      <c r="AB6237" s="27">
        <v>6889.18051994496</v>
      </c>
      <c r="AC6237" s="1">
        <v>1</v>
      </c>
    </row>
    <row r="6238" spans="5:29" x14ac:dyDescent="0.35">
      <c r="E6238" s="1">
        <v>6234</v>
      </c>
      <c r="G6238" s="17">
        <v>0.92691117525100708</v>
      </c>
      <c r="H6238" s="17">
        <v>0.66400223970413208</v>
      </c>
      <c r="I6238" s="17">
        <v>0.76916581392288208</v>
      </c>
      <c r="J6238" s="17">
        <v>0.62863236665725708</v>
      </c>
      <c r="K6238" s="17">
        <v>0.35664445161819458</v>
      </c>
      <c r="M6238" s="17" cm="1">
        <f t="array" ref="M6238:Q6238">runSim(G6238,H6238,I6238,J6238,K6238,hipWeibAlpha,hipWeibBeta,1,vertWeibAlpha,vertWeibBeta,1,meanSurvival,sdSurvival,baseU,hipUMult,vertUMult,hipCost,vertCost,costComp,discC,discCi,discQi,hipFracMort,50, FALSE)</f>
        <v>7.3202938186808133</v>
      </c>
      <c r="N6238" s="17">
        <v>6.0330275651703795</v>
      </c>
      <c r="O6238" s="27">
        <v>13000</v>
      </c>
      <c r="P6238" s="27">
        <v>10543.952840833666</v>
      </c>
      <c r="Q6238" s="1">
        <v>1</v>
      </c>
      <c r="Y6238" s="17" cm="1">
        <f t="array" ref="Y6238:AC6238">runSim(G6238,H6238,I6238,J6238,K6238,hipWeibAlpha,hipWeibBeta,2,vertWeibAlpha,vertWeibBeta,2,meanSurvival,sdSurvival,baseU,hipUMult,vertUMult,hipCost,vertCost,costInt,discC,discCi,discQi,hipFracMort,50, FALSE)</f>
        <v>8.5053169254970911</v>
      </c>
      <c r="Z6238" s="17">
        <v>6.9399299585762781</v>
      </c>
      <c r="AA6238" s="27">
        <v>16492.349959645009</v>
      </c>
      <c r="AB6238" s="27">
        <v>12223.715808515695</v>
      </c>
      <c r="AC6238" s="1">
        <v>1</v>
      </c>
    </row>
    <row r="6239" spans="5:29" x14ac:dyDescent="0.35">
      <c r="E6239" s="1">
        <v>6235</v>
      </c>
      <c r="G6239" s="17">
        <v>0.50080275535583496</v>
      </c>
      <c r="H6239" s="17">
        <v>0.57077956199645996</v>
      </c>
      <c r="I6239" s="17">
        <v>0.94278883934020996</v>
      </c>
      <c r="J6239" s="17">
        <v>0.95813918113708496</v>
      </c>
      <c r="K6239" s="17">
        <v>8.4779262542724609E-3</v>
      </c>
      <c r="M6239" s="17" cm="1">
        <f t="array" ref="M6239:Q6239">runSim(G6239,H6239,I6239,J6239,K6239,hipWeibAlpha,hipWeibBeta,1,vertWeibAlpha,vertWeibBeta,1,meanSurvival,sdSurvival,baseU,hipUMult,vertUMult,hipCost,vertCost,costComp,discC,discCi,discQi,hipFracMort,50, FALSE)</f>
        <v>6.1644171853444609</v>
      </c>
      <c r="N6239" s="17">
        <v>5.310162391428892</v>
      </c>
      <c r="O6239" s="27">
        <v>13000</v>
      </c>
      <c r="P6239" s="27">
        <v>9839.927567980516</v>
      </c>
      <c r="Q6239" s="1">
        <v>1</v>
      </c>
      <c r="Y6239" s="17" cm="1">
        <f t="array" ref="Y6239:AC6239">runSim(G6239,H6239,I6239,J6239,K6239,hipWeibAlpha,hipWeibBeta,2,vertWeibAlpha,vertWeibBeta,2,meanSurvival,sdSurvival,baseU,hipUMult,vertUMult,hipCost,vertCost,costInt,discC,discCi,discQi,hipFracMort,50, FALSE)</f>
        <v>11.667427914900891</v>
      </c>
      <c r="Z6239" s="17">
        <v>8.86229659670167</v>
      </c>
      <c r="AA6239" s="27">
        <v>14594.23329705276</v>
      </c>
      <c r="AB6239" s="27">
        <v>10332.941305302689</v>
      </c>
      <c r="AC6239" s="1">
        <v>1</v>
      </c>
    </row>
    <row r="6240" spans="5:29" x14ac:dyDescent="0.35">
      <c r="E6240" s="1">
        <v>6236</v>
      </c>
      <c r="G6240" s="17">
        <v>0.40797322988510132</v>
      </c>
      <c r="H6240" s="17">
        <v>0.35429280996322632</v>
      </c>
      <c r="I6240" s="17">
        <v>0.17576497793197632</v>
      </c>
      <c r="J6240" s="17">
        <v>0.34846395254135132</v>
      </c>
      <c r="K6240" s="17">
        <v>0.49432271718978882</v>
      </c>
      <c r="M6240" s="17" cm="1">
        <f t="array" ref="M6240:Q6240">runSim(G6240,H6240,I6240,J6240,K6240,hipWeibAlpha,hipWeibBeta,1,vertWeibAlpha,vertWeibBeta,1,meanSurvival,sdSurvival,baseU,hipUMult,vertUMult,hipCost,vertCost,costComp,discC,discCi,discQi,hipFracMort,50, FALSE)</f>
        <v>7.2209499026074884</v>
      </c>
      <c r="N6240" s="17">
        <v>6.0724800525669576</v>
      </c>
      <c r="O6240" s="27">
        <v>10000</v>
      </c>
      <c r="P6240" s="27">
        <v>7275.194931295111</v>
      </c>
      <c r="Q6240" s="1">
        <v>1</v>
      </c>
      <c r="Y6240" s="17" cm="1">
        <f t="array" ref="Y6240:AC6240">runSim(G6240,H6240,I6240,J6240,K6240,hipWeibAlpha,hipWeibBeta,2,vertWeibAlpha,vertWeibBeta,2,meanSurvival,sdSurvival,baseU,hipUMult,vertUMult,hipCost,vertCost,costInt,discC,discCi,discQi,hipFracMort,50, FALSE)</f>
        <v>7.5821113143424386</v>
      </c>
      <c r="Z6240" s="17">
        <v>6.3297407905844159</v>
      </c>
      <c r="AA6240" s="27">
        <v>5415.7937959588853</v>
      </c>
      <c r="AB6240" s="27">
        <v>4521.2434218460121</v>
      </c>
      <c r="AC6240" s="1">
        <v>1</v>
      </c>
    </row>
    <row r="6241" spans="5:29" x14ac:dyDescent="0.35">
      <c r="E6241" s="1">
        <v>6237</v>
      </c>
      <c r="G6241" s="17">
        <v>0.73742616176605225</v>
      </c>
      <c r="H6241" s="17">
        <v>0.42971742153167725</v>
      </c>
      <c r="I6241" s="17">
        <v>0.15280091762542725</v>
      </c>
      <c r="J6241" s="17">
        <v>0.97845399379730225</v>
      </c>
      <c r="K6241" s="17">
        <v>0.65025269985198975</v>
      </c>
      <c r="M6241" s="17" cm="1">
        <f t="array" ref="M6241:Q6241">runSim(G6241,H6241,I6241,J6241,K6241,hipWeibAlpha,hipWeibBeta,1,vertWeibAlpha,vertWeibBeta,1,meanSurvival,sdSurvival,baseU,hipUMult,vertUMult,hipCost,vertCost,costComp,discC,discCi,discQi,hipFracMort,50, FALSE)</f>
        <v>10.222066363893749</v>
      </c>
      <c r="N6241" s="17">
        <v>7.8451957284885712</v>
      </c>
      <c r="O6241" s="27">
        <v>10000</v>
      </c>
      <c r="P6241" s="27">
        <v>7750.908095807622</v>
      </c>
      <c r="Q6241" s="1">
        <v>1</v>
      </c>
      <c r="Y6241" s="17" cm="1">
        <f t="array" ref="Y6241:AC6241">runSim(G6241,H6241,I6241,J6241,K6241,hipWeibAlpha,hipWeibBeta,2,vertWeibAlpha,vertWeibBeta,2,meanSurvival,sdSurvival,baseU,hipUMult,vertUMult,hipCost,vertCost,costInt,discC,discCi,discQi,hipFracMort,50, FALSE)</f>
        <v>11.90678954911777</v>
      </c>
      <c r="Z6241" s="17">
        <v>8.997961160425362</v>
      </c>
      <c r="AA6241" s="27">
        <v>19034.225585893895</v>
      </c>
      <c r="AB6241" s="27">
        <v>12735.659349329817</v>
      </c>
      <c r="AC6241" s="1">
        <v>1</v>
      </c>
    </row>
    <row r="6242" spans="5:29" x14ac:dyDescent="0.35">
      <c r="E6242" s="1">
        <v>6238</v>
      </c>
      <c r="G6242" s="17">
        <v>0.78367429971694946</v>
      </c>
      <c r="H6242" s="17">
        <v>0.11305052042007446</v>
      </c>
      <c r="I6242" s="17">
        <v>0.38130003213882446</v>
      </c>
      <c r="J6242" s="17">
        <v>0.87309080362319946</v>
      </c>
      <c r="K6242" s="17">
        <v>0.52956968545913696</v>
      </c>
      <c r="M6242" s="17" cm="1">
        <f t="array" ref="M6242:Q6242">runSim(G6242,H6242,I6242,J6242,K6242,hipWeibAlpha,hipWeibBeta,1,vertWeibAlpha,vertWeibBeta,1,meanSurvival,sdSurvival,baseU,hipUMult,vertUMult,hipCost,vertCost,costComp,discC,discCi,discQi,hipFracMort,50, FALSE)</f>
        <v>9.1372984572865796</v>
      </c>
      <c r="N6242" s="17">
        <v>7.2571028141785794</v>
      </c>
      <c r="O6242" s="27">
        <v>10000</v>
      </c>
      <c r="P6242" s="27">
        <v>7495.1722748454395</v>
      </c>
      <c r="Q6242" s="1">
        <v>1</v>
      </c>
      <c r="Y6242" s="17" cm="1">
        <f t="array" ref="Y6242:AC6242">runSim(G6242,H6242,I6242,J6242,K6242,hipWeibAlpha,hipWeibBeta,2,vertWeibAlpha,vertWeibBeta,2,meanSurvival,sdSurvival,baseU,hipUMult,vertUMult,hipCost,vertCost,costInt,discC,discCi,discQi,hipFracMort,50, FALSE)</f>
        <v>10.556558363447955</v>
      </c>
      <c r="Z6242" s="17">
        <v>8.2336359805362473</v>
      </c>
      <c r="AA6242" s="27">
        <v>14711.685756461577</v>
      </c>
      <c r="AB6242" s="27">
        <v>10300.926250965382</v>
      </c>
      <c r="AC6242" s="1">
        <v>1</v>
      </c>
    </row>
    <row r="6243" spans="5:29" x14ac:dyDescent="0.35">
      <c r="E6243" s="1">
        <v>6239</v>
      </c>
      <c r="G6243" s="17">
        <v>0.97860908508300781</v>
      </c>
      <c r="H6243" s="17">
        <v>0.77173042297363281</v>
      </c>
      <c r="I6243" s="17">
        <v>0.65448188781738281</v>
      </c>
      <c r="J6243" s="17">
        <v>0.27285957336425781</v>
      </c>
      <c r="K6243" s="17">
        <v>0.28779792785644531</v>
      </c>
      <c r="M6243" s="17" cm="1">
        <f t="array" ref="M6243:Q6243">runSim(G6243,H6243,I6243,J6243,K6243,hipWeibAlpha,hipWeibBeta,1,vertWeibAlpha,vertWeibBeta,1,meanSurvival,sdSurvival,baseU,hipUMult,vertUMult,hipCost,vertCost,costComp,discC,discCi,discQi,hipFracMort,50, FALSE)</f>
        <v>5.6984295435485972</v>
      </c>
      <c r="N6243" s="17">
        <v>4.8887382310579151</v>
      </c>
      <c r="O6243" s="27">
        <v>13000</v>
      </c>
      <c r="P6243" s="27">
        <v>10922.737162706697</v>
      </c>
      <c r="Q6243" s="1">
        <v>1</v>
      </c>
      <c r="Y6243" s="17" cm="1">
        <f t="array" ref="Y6243:AC6243">runSim(G6243,H6243,I6243,J6243,K6243,hipWeibAlpha,hipWeibBeta,2,vertWeibAlpha,vertWeibBeta,2,meanSurvival,sdSurvival,baseU,hipUMult,vertUMult,hipCost,vertCost,costInt,discC,discCi,discQi,hipFracMort,50, FALSE)</f>
        <v>6.583294535314117</v>
      </c>
      <c r="Z6243" s="17">
        <v>5.6131468632715418</v>
      </c>
      <c r="AA6243" s="27">
        <v>15093.719102415955</v>
      </c>
      <c r="AB6243" s="27">
        <v>11940.501784153479</v>
      </c>
      <c r="AC6243" s="1">
        <v>1</v>
      </c>
    </row>
    <row r="6244" spans="5:29" x14ac:dyDescent="0.35">
      <c r="E6244" s="1">
        <v>6240</v>
      </c>
      <c r="G6244" s="17">
        <v>8.0267131328582764E-2</v>
      </c>
      <c r="H6244" s="17">
        <v>0.35715311765670776</v>
      </c>
      <c r="I6244" s="17">
        <v>0.64639872312545776</v>
      </c>
      <c r="J6244" s="17">
        <v>0.51001566648483276</v>
      </c>
      <c r="K6244" s="17">
        <v>0.51207560300827026</v>
      </c>
      <c r="M6244" s="17" cm="1">
        <f t="array" ref="M6244:Q6244">runSim(G6244,H6244,I6244,J6244,K6244,hipWeibAlpha,hipWeibBeta,1,vertWeibAlpha,vertWeibBeta,1,meanSurvival,sdSurvival,baseU,hipUMult,vertUMult,hipCost,vertCost,costComp,discC,discCi,discQi,hipFracMort,50, FALSE)</f>
        <v>8.1756794708523834</v>
      </c>
      <c r="N6244" s="17">
        <v>6.7209747377263005</v>
      </c>
      <c r="O6244" s="27">
        <v>3000</v>
      </c>
      <c r="P6244" s="27">
        <v>2269.0442599343496</v>
      </c>
      <c r="Q6244" s="1">
        <v>1</v>
      </c>
      <c r="Y6244" s="17" cm="1">
        <f t="array" ref="Y6244:AC6244">runSim(G6244,H6244,I6244,J6244,K6244,hipWeibAlpha,hipWeibBeta,2,vertWeibAlpha,vertWeibBeta,2,meanSurvival,sdSurvival,baseU,hipUMult,vertUMult,hipCost,vertCost,costInt,discC,discCi,discQi,hipFracMort,50, FALSE)</f>
        <v>8.4527272004143157</v>
      </c>
      <c r="Z6244" s="17">
        <v>6.9168799865879116</v>
      </c>
      <c r="AA6244" s="27">
        <v>6037.6622860102252</v>
      </c>
      <c r="AB6244" s="27">
        <v>4940.628561848509</v>
      </c>
      <c r="AC6244" s="1">
        <v>1</v>
      </c>
    </row>
    <row r="6245" spans="5:29" x14ac:dyDescent="0.35">
      <c r="E6245" s="1">
        <v>6241</v>
      </c>
      <c r="G6245" s="17">
        <v>0.65340578556060791</v>
      </c>
      <c r="H6245" s="17">
        <v>0.85399782657623291</v>
      </c>
      <c r="I6245" s="17">
        <v>0.17376101016998291</v>
      </c>
      <c r="J6245" s="17">
        <v>0.42666018009185791</v>
      </c>
      <c r="K6245" s="17">
        <v>0.27985537052154541</v>
      </c>
      <c r="M6245" s="17" cm="1">
        <f t="array" ref="M6245:Q6245">runSim(G6245,H6245,I6245,J6245,K6245,hipWeibAlpha,hipWeibBeta,1,vertWeibAlpha,vertWeibBeta,1,meanSurvival,sdSurvival,baseU,hipUMult,vertUMult,hipCost,vertCost,costComp,discC,discCi,discQi,hipFracMort,50, FALSE)</f>
        <v>6.9024972367051829</v>
      </c>
      <c r="N6245" s="17">
        <v>5.791673108159344</v>
      </c>
      <c r="O6245" s="27">
        <v>10000</v>
      </c>
      <c r="P6245" s="27">
        <v>7991.1463891372241</v>
      </c>
      <c r="Q6245" s="1">
        <v>1</v>
      </c>
      <c r="Y6245" s="17" cm="1">
        <f t="array" ref="Y6245:AC6245">runSim(G6245,H6245,I6245,J6245,K6245,hipWeibAlpha,hipWeibBeta,2,vertWeibAlpha,vertWeibBeta,2,meanSurvival,sdSurvival,baseU,hipUMult,vertUMult,hipCost,vertCost,costInt,discC,discCi,discQi,hipFracMort,50, FALSE)</f>
        <v>7.6555169365464568</v>
      </c>
      <c r="Z6245" s="17">
        <v>6.3600200426720725</v>
      </c>
      <c r="AA6245" s="27">
        <v>8722.674649044493</v>
      </c>
      <c r="AB6245" s="27">
        <v>7141.2089009811734</v>
      </c>
      <c r="AC6245" s="1">
        <v>1</v>
      </c>
    </row>
    <row r="6246" spans="5:29" x14ac:dyDescent="0.35">
      <c r="E6246" s="1">
        <v>6242</v>
      </c>
      <c r="G6246" s="17">
        <v>0.48715144395828247</v>
      </c>
      <c r="H6246" s="17">
        <v>0.79162532091140747</v>
      </c>
      <c r="I6246" s="17">
        <v>0.26983577013015747</v>
      </c>
      <c r="J6246" s="17">
        <v>0.97988826036453247</v>
      </c>
      <c r="K6246" s="17">
        <v>0.84217768907546997</v>
      </c>
      <c r="M6246" s="17" cm="1">
        <f t="array" ref="M6246:Q6246">runSim(G6246,H6246,I6246,J6246,K6246,hipWeibAlpha,hipWeibBeta,1,vertWeibAlpha,vertWeibBeta,1,meanSurvival,sdSurvival,baseU,hipUMult,vertUMult,hipCost,vertCost,costComp,discC,discCi,discQi,hipFracMort,50, FALSE)</f>
        <v>10.299031934045789</v>
      </c>
      <c r="N6246" s="17">
        <v>7.8763008778460906</v>
      </c>
      <c r="O6246" s="27">
        <v>13000</v>
      </c>
      <c r="P6246" s="27">
        <v>9642.308880231576</v>
      </c>
      <c r="Q6246" s="1">
        <v>1</v>
      </c>
      <c r="Y6246" s="17" cm="1">
        <f t="array" ref="Y6246:AC6246">runSim(G6246,H6246,I6246,J6246,K6246,hipWeibAlpha,hipWeibBeta,2,vertWeibAlpha,vertWeibBeta,2,meanSurvival,sdSurvival,baseU,hipUMult,vertUMult,hipCost,vertCost,costInt,discC,discCi,discQi,hipFracMort,50, FALSE)</f>
        <v>11.978632163826177</v>
      </c>
      <c r="Z6246" s="17">
        <v>8.9816482644847095</v>
      </c>
      <c r="AA6246" s="27">
        <v>15077.169832616953</v>
      </c>
      <c r="AB6246" s="27">
        <v>10728.10302156712</v>
      </c>
      <c r="AC6246" s="1">
        <v>1</v>
      </c>
    </row>
    <row r="6247" spans="5:29" x14ac:dyDescent="0.35">
      <c r="E6247" s="1">
        <v>6243</v>
      </c>
      <c r="G6247" s="17">
        <v>0.76392960548400879</v>
      </c>
      <c r="H6247" s="17">
        <v>0.13175797462463379</v>
      </c>
      <c r="I6247" s="17">
        <v>0.38462662696838379</v>
      </c>
      <c r="J6247" s="17">
        <v>0.84821915626525879</v>
      </c>
      <c r="K6247" s="17">
        <v>0.99572587013244629</v>
      </c>
      <c r="M6247" s="17" cm="1">
        <f t="array" ref="M6247:Q6247">runSim(G6247,H6247,I6247,J6247,K6247,hipWeibAlpha,hipWeibBeta,1,vertWeibAlpha,vertWeibBeta,1,meanSurvival,sdSurvival,baseU,hipUMult,vertUMult,hipCost,vertCost,costComp,discC,discCi,discQi,hipFracMort,50, FALSE)</f>
        <v>8.9869282293616255</v>
      </c>
      <c r="N6247" s="17">
        <v>7.1722988833644807</v>
      </c>
      <c r="O6247" s="27">
        <v>10000</v>
      </c>
      <c r="P6247" s="27">
        <v>7491.0374755129869</v>
      </c>
      <c r="Q6247" s="1">
        <v>1</v>
      </c>
      <c r="Y6247" s="17" cm="1">
        <f t="array" ref="Y6247:AC6247">runSim(G6247,H6247,I6247,J6247,K6247,hipWeibAlpha,hipWeibBeta,2,vertWeibAlpha,vertWeibBeta,2,meanSurvival,sdSurvival,baseU,hipUMult,vertUMult,hipCost,vertCost,costInt,discC,discCi,discQi,hipFracMort,50, FALSE)</f>
        <v>10.441667617511877</v>
      </c>
      <c r="Z6247" s="17">
        <v>8.1669730577577333</v>
      </c>
      <c r="AA6247" s="27">
        <v>14543.238231602427</v>
      </c>
      <c r="AB6247" s="27">
        <v>10148.985385633756</v>
      </c>
      <c r="AC6247" s="1">
        <v>1</v>
      </c>
    </row>
    <row r="6248" spans="5:29" x14ac:dyDescent="0.35">
      <c r="E6248" s="1">
        <v>6244</v>
      </c>
      <c r="G6248" s="17">
        <v>0.28704971075057983</v>
      </c>
      <c r="H6248" s="17">
        <v>0.33981460332870483</v>
      </c>
      <c r="I6248" s="17">
        <v>0.51870864629745483</v>
      </c>
      <c r="J6248" s="17">
        <v>0.34668105840682983</v>
      </c>
      <c r="K6248" s="17">
        <v>0.70103591680526733</v>
      </c>
      <c r="M6248" s="17" cm="1">
        <f t="array" ref="M6248:Q6248">runSim(G6248,H6248,I6248,J6248,K6248,hipWeibAlpha,hipWeibBeta,1,vertWeibAlpha,vertWeibBeta,1,meanSurvival,sdSurvival,baseU,hipUMult,vertUMult,hipCost,vertCost,costComp,discC,discCi,discQi,hipFracMort,50, FALSE)</f>
        <v>7.3576064404963297</v>
      </c>
      <c r="N6248" s="17">
        <v>6.1695198461948468</v>
      </c>
      <c r="O6248" s="27">
        <v>10000</v>
      </c>
      <c r="P6248" s="27">
        <v>7120.0857908241833</v>
      </c>
      <c r="Q6248" s="1">
        <v>1</v>
      </c>
      <c r="Y6248" s="17" cm="1">
        <f t="array" ref="Y6248:AC6248">runSim(G6248,H6248,I6248,J6248,K6248,hipWeibAlpha,hipWeibBeta,2,vertWeibAlpha,vertWeibBeta,2,meanSurvival,sdSurvival,baseU,hipUMult,vertUMult,hipCost,vertCost,costInt,discC,discCi,discQi,hipFracMort,50, FALSE)</f>
        <v>7.5719772640725855</v>
      </c>
      <c r="Z6248" s="17">
        <v>6.3227574455760909</v>
      </c>
      <c r="AA6248" s="27">
        <v>5408.5551886232761</v>
      </c>
      <c r="AB6248" s="27">
        <v>4516.255318268637</v>
      </c>
      <c r="AC6248" s="1">
        <v>1</v>
      </c>
    </row>
    <row r="6249" spans="5:29" x14ac:dyDescent="0.35">
      <c r="E6249" s="1">
        <v>6245</v>
      </c>
      <c r="G6249" s="17">
        <v>0.5948256254196167</v>
      </c>
      <c r="H6249" s="17">
        <v>0.9677809476852417</v>
      </c>
      <c r="I6249" s="17">
        <v>0.6185988187789917</v>
      </c>
      <c r="J6249" s="17">
        <v>0.4784315824508667</v>
      </c>
      <c r="K6249" s="17">
        <v>2.4742007255554199E-2</v>
      </c>
      <c r="M6249" s="17" cm="1">
        <f t="array" ref="M6249:Q6249">runSim(G6249,H6249,I6249,J6249,K6249,hipWeibAlpha,hipWeibBeta,1,vertWeibAlpha,vertWeibBeta,1,meanSurvival,sdSurvival,baseU,hipUMult,vertUMult,hipCost,vertCost,costComp,discC,discCi,discQi,hipFracMort,50, FALSE)</f>
        <v>5.449869525354611</v>
      </c>
      <c r="N6249" s="17">
        <v>4.7371393733028526</v>
      </c>
      <c r="O6249" s="27">
        <v>13000</v>
      </c>
      <c r="P6249" s="27">
        <v>10439.938555873654</v>
      </c>
      <c r="Q6249" s="1">
        <v>1</v>
      </c>
      <c r="Y6249" s="17" cm="1">
        <f t="array" ref="Y6249:AC6249">runSim(G6249,H6249,I6249,J6249,K6249,hipWeibAlpha,hipWeibBeta,2,vertWeibAlpha,vertWeibBeta,2,meanSurvival,sdSurvival,baseU,hipUMult,vertUMult,hipCost,vertCost,costInt,discC,discCi,discQi,hipFracMort,50, FALSE)</f>
        <v>7.6604536522032394</v>
      </c>
      <c r="Z6249" s="17">
        <v>6.3189010713089351</v>
      </c>
      <c r="AA6249" s="27">
        <v>11918.86444548623</v>
      </c>
      <c r="AB6249" s="27">
        <v>9821.4927038516107</v>
      </c>
      <c r="AC6249" s="1">
        <v>1</v>
      </c>
    </row>
    <row r="6250" spans="5:29" x14ac:dyDescent="0.35">
      <c r="E6250" s="1">
        <v>6246</v>
      </c>
      <c r="G6250" s="17">
        <v>0.2275891900062561</v>
      </c>
      <c r="H6250" s="17">
        <v>0.5149732232093811</v>
      </c>
      <c r="I6250" s="17">
        <v>1.9609928131103516E-5</v>
      </c>
      <c r="J6250" s="17">
        <v>0.3892713189125061</v>
      </c>
      <c r="K6250" s="17">
        <v>0.9222150444984436</v>
      </c>
      <c r="M6250" s="17" cm="1">
        <f t="array" ref="M6250:Q6250">runSim(G6250,H6250,I6250,J6250,K6250,hipWeibAlpha,hipWeibBeta,1,vertWeibAlpha,vertWeibBeta,1,meanSurvival,sdSurvival,baseU,hipUMult,vertUMult,hipCost,vertCost,costComp,discC,discCi,discQi,hipFracMort,50, FALSE)</f>
        <v>7.4648187359673734</v>
      </c>
      <c r="N6250" s="17">
        <v>6.232039284361953</v>
      </c>
      <c r="O6250" s="27">
        <v>10000</v>
      </c>
      <c r="P6250" s="27">
        <v>7187.1203718659945</v>
      </c>
      <c r="Q6250" s="1">
        <v>1</v>
      </c>
      <c r="Y6250" s="17" cm="1">
        <f t="array" ref="Y6250:AC6250">runSim(G6250,H6250,I6250,J6250,K6250,hipWeibAlpha,hipWeibBeta,2,vertWeibAlpha,vertWeibBeta,2,meanSurvival,sdSurvival,baseU,hipUMult,vertUMult,hipCost,vertCost,costInt,discC,discCi,discQi,hipFracMort,50, FALSE)</f>
        <v>7.8094406620171632</v>
      </c>
      <c r="Z6250" s="17">
        <v>6.4854821894490149</v>
      </c>
      <c r="AA6250" s="27">
        <v>5578.1719014408318</v>
      </c>
      <c r="AB6250" s="27">
        <v>4632.4872781778677</v>
      </c>
      <c r="AC6250" s="1">
        <v>1</v>
      </c>
    </row>
    <row r="6251" spans="5:29" x14ac:dyDescent="0.35">
      <c r="E6251" s="1">
        <v>6247</v>
      </c>
      <c r="G6251" s="17">
        <v>9.8524570465087891E-2</v>
      </c>
      <c r="H6251" s="17">
        <v>1.7622470855712891E-2</v>
      </c>
      <c r="I6251" s="17">
        <v>0.24998331069946289</v>
      </c>
      <c r="J6251" s="17">
        <v>0.17597818374633789</v>
      </c>
      <c r="K6251" s="17">
        <v>6.1522006988525391E-2</v>
      </c>
      <c r="M6251" s="17" cm="1">
        <f t="array" ref="M6251:Q6251">runSim(G6251,H6251,I6251,J6251,K6251,hipWeibAlpha,hipWeibBeta,1,vertWeibAlpha,vertWeibBeta,1,meanSurvival,sdSurvival,baseU,hipUMult,vertUMult,hipCost,vertCost,costComp,discC,discCi,discQi,hipFracMort,50, FALSE)</f>
        <v>6.4453173121054474</v>
      </c>
      <c r="N6251" s="17">
        <v>5.52428437602752</v>
      </c>
      <c r="O6251" s="27">
        <v>0</v>
      </c>
      <c r="P6251" s="27">
        <v>0</v>
      </c>
      <c r="Q6251" s="1">
        <v>1</v>
      </c>
      <c r="Y6251" s="17" cm="1">
        <f t="array" ref="Y6251:AC6251">runSim(G6251,H6251,I6251,J6251,K6251,hipWeibAlpha,hipWeibBeta,2,vertWeibAlpha,vertWeibBeta,2,meanSurvival,sdSurvival,baseU,hipUMult,vertUMult,hipCost,vertCost,costInt,discC,discCi,discQi,hipFracMort,50, FALSE)</f>
        <v>6.4453173121054474</v>
      </c>
      <c r="Z6251" s="17">
        <v>5.52428437602752</v>
      </c>
      <c r="AA6251" s="27">
        <v>4603.7980800753203</v>
      </c>
      <c r="AB6251" s="27">
        <v>3945.9174114482289</v>
      </c>
      <c r="AC6251" s="1">
        <v>1</v>
      </c>
    </row>
    <row r="6252" spans="5:29" x14ac:dyDescent="0.35">
      <c r="E6252" s="1">
        <v>6248</v>
      </c>
      <c r="G6252" s="17">
        <v>0.86554020643234253</v>
      </c>
      <c r="H6252" s="17">
        <v>0.76449650526046753</v>
      </c>
      <c r="I6252" s="17">
        <v>4.9139857292175293E-3</v>
      </c>
      <c r="J6252" s="17">
        <v>0.94567936658859253</v>
      </c>
      <c r="K6252" s="17">
        <v>0.83592289686203003</v>
      </c>
      <c r="M6252" s="17" cm="1">
        <f t="array" ref="M6252:Q6252">runSim(G6252,H6252,I6252,J6252,K6252,hipWeibAlpha,hipWeibBeta,1,vertWeibAlpha,vertWeibBeta,1,meanSurvival,sdSurvival,baseU,hipUMult,vertUMult,hipCost,vertCost,costComp,discC,discCi,discQi,hipFracMort,50, FALSE)</f>
        <v>9.2052313947903865</v>
      </c>
      <c r="N6252" s="17">
        <v>7.1776754371066982</v>
      </c>
      <c r="O6252" s="27">
        <v>10000</v>
      </c>
      <c r="P6252" s="27">
        <v>8263.6439680308104</v>
      </c>
      <c r="Q6252" s="1">
        <v>1</v>
      </c>
      <c r="Y6252" s="17" cm="1">
        <f t="array" ref="Y6252:AC6252">runSim(G6252,H6252,I6252,J6252,K6252,hipWeibAlpha,hipWeibBeta,2,vertWeibAlpha,vertWeibBeta,2,meanSurvival,sdSurvival,baseU,hipUMult,vertUMult,hipCost,vertCost,costInt,discC,discCi,discQi,hipFracMort,50, FALSE)</f>
        <v>10.466324597047818</v>
      </c>
      <c r="Z6252" s="17">
        <v>8.1198637845604758</v>
      </c>
      <c r="AA6252" s="27">
        <v>18406.495441833817</v>
      </c>
      <c r="AB6252" s="27">
        <v>13219.343804163145</v>
      </c>
      <c r="AC6252" s="1">
        <v>1</v>
      </c>
    </row>
    <row r="6253" spans="5:29" x14ac:dyDescent="0.35">
      <c r="E6253" s="1">
        <v>6249</v>
      </c>
      <c r="G6253" s="17">
        <v>0.36252796649932861</v>
      </c>
      <c r="H6253" s="17">
        <v>0.69690907001495361</v>
      </c>
      <c r="I6253" s="17">
        <v>0.16315662860870361</v>
      </c>
      <c r="J6253" s="17">
        <v>0.18461048603057861</v>
      </c>
      <c r="K6253" s="17">
        <v>0.87325489521026611</v>
      </c>
      <c r="M6253" s="17" cm="1">
        <f t="array" ref="M6253:Q6253">runSim(G6253,H6253,I6253,J6253,K6253,hipWeibAlpha,hipWeibBeta,1,vertWeibAlpha,vertWeibBeta,1,meanSurvival,sdSurvival,baseU,hipUMult,vertUMult,hipCost,vertCost,costComp,discC,discCi,discQi,hipFracMort,50, FALSE)</f>
        <v>6.1994186716594806</v>
      </c>
      <c r="N6253" s="17">
        <v>5.3271938511046475</v>
      </c>
      <c r="O6253" s="27">
        <v>3000</v>
      </c>
      <c r="P6253" s="27">
        <v>2542.7172147281176</v>
      </c>
      <c r="Q6253" s="1">
        <v>1</v>
      </c>
      <c r="Y6253" s="17" cm="1">
        <f t="array" ref="Y6253:AC6253">runSim(G6253,H6253,I6253,J6253,K6253,hipWeibAlpha,hipWeibBeta,2,vertWeibAlpha,vertWeibBeta,2,meanSurvival,sdSurvival,baseU,hipUMult,vertUMult,hipCost,vertCost,costInt,discC,discCi,discQi,hipFracMort,50, FALSE)</f>
        <v>6.5143395259780084</v>
      </c>
      <c r="Z6253" s="17">
        <v>5.5744825365532202</v>
      </c>
      <c r="AA6253" s="27">
        <v>4653.0996614128635</v>
      </c>
      <c r="AB6253" s="27">
        <v>3981.7732403951572</v>
      </c>
      <c r="AC6253" s="1">
        <v>1</v>
      </c>
    </row>
    <row r="6254" spans="5:29" x14ac:dyDescent="0.35">
      <c r="E6254" s="1">
        <v>6250</v>
      </c>
      <c r="G6254" s="17">
        <v>0.66496068239212036</v>
      </c>
      <c r="H6254" s="17">
        <v>0.56806737184524536</v>
      </c>
      <c r="I6254" s="17">
        <v>0.60682469606399536</v>
      </c>
      <c r="J6254" s="17">
        <v>1.1213123798370361E-2</v>
      </c>
      <c r="K6254" s="17">
        <v>0.86715489625930786</v>
      </c>
      <c r="M6254" s="17" cm="1">
        <f t="array" ref="M6254:Q6254">runSim(G6254,H6254,I6254,J6254,K6254,hipWeibAlpha,hipWeibBeta,1,vertWeibAlpha,vertWeibBeta,1,meanSurvival,sdSurvival,baseU,hipUMult,vertUMult,hipCost,vertCost,costComp,discC,discCi,discQi,hipFracMort,50, FALSE)</f>
        <v>3.6055530795027653</v>
      </c>
      <c r="N6254" s="17">
        <v>3.3041716897204707</v>
      </c>
      <c r="O6254" s="27">
        <v>0</v>
      </c>
      <c r="P6254" s="27">
        <v>0</v>
      </c>
      <c r="Q6254" s="1">
        <v>1</v>
      </c>
      <c r="Y6254" s="17" cm="1">
        <f t="array" ref="Y6254:AC6254">runSim(G6254,H6254,I6254,J6254,K6254,hipWeibAlpha,hipWeibBeta,2,vertWeibAlpha,vertWeibBeta,2,meanSurvival,sdSurvival,baseU,hipUMult,vertUMult,hipCost,vertCost,costInt,discC,discCi,discQi,hipFracMort,50, FALSE)</f>
        <v>3.6055530795027653</v>
      </c>
      <c r="Z6254" s="17">
        <v>3.3041716897204707</v>
      </c>
      <c r="AA6254" s="27">
        <v>2575.3950567876896</v>
      </c>
      <c r="AB6254" s="27">
        <v>2360.1226355146218</v>
      </c>
      <c r="AC6254" s="1">
        <v>1</v>
      </c>
    </row>
    <row r="6255" spans="5:29" x14ac:dyDescent="0.35">
      <c r="E6255" s="1">
        <v>6251</v>
      </c>
      <c r="G6255" s="17">
        <v>0.81497454643249512</v>
      </c>
      <c r="H6255" s="17">
        <v>0.38690447807312012</v>
      </c>
      <c r="I6255" s="17">
        <v>0.95813250541687012</v>
      </c>
      <c r="J6255" s="17">
        <v>0.33871722221374512</v>
      </c>
      <c r="K6255" s="17">
        <v>5.2669048309326172E-3</v>
      </c>
      <c r="M6255" s="17" cm="1">
        <f t="array" ref="M6255:Q6255">runSim(G6255,H6255,I6255,J6255,K6255,hipWeibAlpha,hipWeibBeta,1,vertWeibAlpha,vertWeibBeta,1,meanSurvival,sdSurvival,baseU,hipUMult,vertUMult,hipCost,vertCost,costComp,discC,discCi,discQi,hipFracMort,50, FALSE)</f>
        <v>4.7078606232150237</v>
      </c>
      <c r="N6255" s="17">
        <v>4.202919417933713</v>
      </c>
      <c r="O6255" s="27">
        <v>7000</v>
      </c>
      <c r="P6255" s="27">
        <v>5554.1357564510035</v>
      </c>
      <c r="Q6255" s="1">
        <v>1</v>
      </c>
      <c r="Y6255" s="17" cm="1">
        <f t="array" ref="Y6255:AC6255">runSim(G6255,H6255,I6255,J6255,K6255,hipWeibAlpha,hipWeibBeta,2,vertWeibAlpha,vertWeibBeta,2,meanSurvival,sdSurvival,baseU,hipUMult,vertUMult,hipCost,vertCost,costInt,discC,discCi,discQi,hipFracMort,50, FALSE)</f>
        <v>7.526470141909309</v>
      </c>
      <c r="Z6255" s="17">
        <v>6.2913557074846613</v>
      </c>
      <c r="AA6255" s="27">
        <v>5376.0501013637922</v>
      </c>
      <c r="AB6255" s="27">
        <v>4493.8255053461871</v>
      </c>
      <c r="AC6255" s="1">
        <v>1</v>
      </c>
    </row>
    <row r="6256" spans="5:29" x14ac:dyDescent="0.35">
      <c r="E6256" s="1">
        <v>6252</v>
      </c>
      <c r="G6256" s="17">
        <v>0.88049691915512085</v>
      </c>
      <c r="H6256" s="17">
        <v>0.32095712423324585</v>
      </c>
      <c r="I6256" s="17">
        <v>0.54477304220199585</v>
      </c>
      <c r="J6256" s="17">
        <v>0.62176889181137085</v>
      </c>
      <c r="K6256" s="17">
        <v>0.91899484395980835</v>
      </c>
      <c r="M6256" s="17" cm="1">
        <f t="array" ref="M6256:Q6256">runSim(G6256,H6256,I6256,J6256,K6256,hipWeibAlpha,hipWeibBeta,1,vertWeibAlpha,vertWeibBeta,1,meanSurvival,sdSurvival,baseU,hipUMult,vertUMult,hipCost,vertCost,costComp,discC,discCi,discQi,hipFracMort,50, FALSE)</f>
        <v>7.6025932832619976</v>
      </c>
      <c r="N6256" s="17">
        <v>6.2645795422602806</v>
      </c>
      <c r="O6256" s="27">
        <v>10000</v>
      </c>
      <c r="P6256" s="27">
        <v>7937.0285540345385</v>
      </c>
      <c r="Q6256" s="1">
        <v>1</v>
      </c>
      <c r="Y6256" s="17" cm="1">
        <f t="array" ref="Y6256:AC6256">runSim(G6256,H6256,I6256,J6256,K6256,hipWeibAlpha,hipWeibBeta,2,vertWeibAlpha,vertWeibBeta,2,meanSurvival,sdSurvival,baseU,hipUMult,vertUMult,hipCost,vertCost,costInt,discC,discCi,discQi,hipFracMort,50, FALSE)</f>
        <v>8.8789468180156863</v>
      </c>
      <c r="Z6256" s="17">
        <v>7.1938659468386881</v>
      </c>
      <c r="AA6256" s="27">
        <v>13465.194769441317</v>
      </c>
      <c r="AB6256" s="27">
        <v>9859.8694405556889</v>
      </c>
      <c r="AC6256" s="1">
        <v>1</v>
      </c>
    </row>
    <row r="6257" spans="5:29" x14ac:dyDescent="0.35">
      <c r="E6257" s="1">
        <v>6253</v>
      </c>
      <c r="G6257" s="17">
        <v>7.4737906455993652E-2</v>
      </c>
      <c r="H6257" s="17">
        <v>0.28460729122161865</v>
      </c>
      <c r="I6257" s="17">
        <v>0.80065953731536865</v>
      </c>
      <c r="J6257" s="17">
        <v>0.91342198848724365</v>
      </c>
      <c r="K6257" s="17">
        <v>0.13111913204193115</v>
      </c>
      <c r="M6257" s="17" cm="1">
        <f t="array" ref="M6257:Q6257">runSim(G6257,H6257,I6257,J6257,K6257,hipWeibAlpha,hipWeibBeta,1,vertWeibAlpha,vertWeibBeta,1,meanSurvival,sdSurvival,baseU,hipUMult,vertUMult,hipCost,vertCost,costComp,discC,discCi,discQi,hipFracMort,50, FALSE)</f>
        <v>10.227356394287821</v>
      </c>
      <c r="N6257" s="17">
        <v>7.9971606725326323</v>
      </c>
      <c r="O6257" s="27">
        <v>13000</v>
      </c>
      <c r="P6257" s="27">
        <v>8662.778469280358</v>
      </c>
      <c r="Q6257" s="1">
        <v>1</v>
      </c>
      <c r="Y6257" s="17" cm="1">
        <f t="array" ref="Y6257:AC6257">runSim(G6257,H6257,I6257,J6257,K6257,hipWeibAlpha,hipWeibBeta,2,vertWeibAlpha,vertWeibBeta,2,meanSurvival,sdSurvival,baseU,hipUMult,vertUMult,hipCost,vertCost,costInt,discC,discCi,discQi,hipFracMort,50, FALSE)</f>
        <v>11.260478584580506</v>
      </c>
      <c r="Z6257" s="17">
        <v>8.6480118436011484</v>
      </c>
      <c r="AA6257" s="27">
        <v>8043.1989889860752</v>
      </c>
      <c r="AB6257" s="27">
        <v>6177.1513168579631</v>
      </c>
      <c r="AC6257" s="1">
        <v>1</v>
      </c>
    </row>
    <row r="6258" spans="5:29" x14ac:dyDescent="0.35">
      <c r="E6258" s="1">
        <v>6254</v>
      </c>
      <c r="G6258" s="17">
        <v>0.50709062814712524</v>
      </c>
      <c r="H6258" s="17">
        <v>0.28373247385025024</v>
      </c>
      <c r="I6258" s="17">
        <v>0.17307573556900024</v>
      </c>
      <c r="J6258" s="17">
        <v>0.80353838205337524</v>
      </c>
      <c r="K6258" s="17">
        <v>0.82232195138931274</v>
      </c>
      <c r="M6258" s="17" cm="1">
        <f t="array" ref="M6258:Q6258">runSim(G6258,H6258,I6258,J6258,K6258,hipWeibAlpha,hipWeibBeta,1,vertWeibAlpha,vertWeibBeta,1,meanSurvival,sdSurvival,baseU,hipUMult,vertUMult,hipCost,vertCost,costComp,discC,discCi,discQi,hipFracMort,50, FALSE)</f>
        <v>8.9392841584234297</v>
      </c>
      <c r="N6258" s="17">
        <v>7.1812381906724863</v>
      </c>
      <c r="O6258" s="27">
        <v>10000</v>
      </c>
      <c r="P6258" s="27">
        <v>7325.1829044859296</v>
      </c>
      <c r="Q6258" s="1">
        <v>1</v>
      </c>
      <c r="Y6258" s="17" cm="1">
        <f t="array" ref="Y6258:AC6258">runSim(G6258,H6258,I6258,J6258,K6258,hipWeibAlpha,hipWeibBeta,2,vertWeibAlpha,vertWeibBeta,2,meanSurvival,sdSurvival,baseU,hipUMult,vertUMult,hipCost,vertCost,costInt,discC,discCi,discQi,hipFracMort,50, FALSE)</f>
        <v>10.194088956495715</v>
      </c>
      <c r="Z6258" s="17">
        <v>8.0184920841500684</v>
      </c>
      <c r="AA6258" s="27">
        <v>7281.4921117826543</v>
      </c>
      <c r="AB6258" s="27">
        <v>5727.4943458214784</v>
      </c>
      <c r="AC6258" s="1">
        <v>1</v>
      </c>
    </row>
    <row r="6259" spans="5:29" x14ac:dyDescent="0.35">
      <c r="E6259" s="1">
        <v>6255</v>
      </c>
      <c r="G6259" s="17">
        <v>0.60230541229248047</v>
      </c>
      <c r="H6259" s="17">
        <v>5.3629875183105469E-2</v>
      </c>
      <c r="I6259" s="17">
        <v>7.3100090026855469E-2</v>
      </c>
      <c r="J6259" s="17">
        <v>0.27546215057373047</v>
      </c>
      <c r="K6259" s="17">
        <v>0.20348644256591797</v>
      </c>
      <c r="M6259" s="17" cm="1">
        <f t="array" ref="M6259:Q6259">runSim(G6259,H6259,I6259,J6259,K6259,hipWeibAlpha,hipWeibBeta,1,vertWeibAlpha,vertWeibBeta,1,meanSurvival,sdSurvival,baseU,hipUMult,vertUMult,hipCost,vertCost,costComp,discC,discCi,discQi,hipFracMort,50, FALSE)</f>
        <v>6.837393920625189</v>
      </c>
      <c r="N6259" s="17">
        <v>5.8020599347426609</v>
      </c>
      <c r="O6259" s="27">
        <v>7000</v>
      </c>
      <c r="P6259" s="27">
        <v>5236.3459487703412</v>
      </c>
      <c r="Q6259" s="1">
        <v>1</v>
      </c>
      <c r="Y6259" s="17" cm="1">
        <f t="array" ref="Y6259:AC6259">runSim(G6259,H6259,I6259,J6259,K6259,hipWeibAlpha,hipWeibBeta,2,vertWeibAlpha,vertWeibBeta,2,meanSurvival,sdSurvival,baseU,hipUMult,vertUMult,hipCost,vertCost,costInt,discC,discCi,discQi,hipFracMort,50, FALSE)</f>
        <v>7.1476111272486982</v>
      </c>
      <c r="Z6259" s="17">
        <v>6.0271836844305184</v>
      </c>
      <c r="AA6259" s="27">
        <v>5105.4365194633556</v>
      </c>
      <c r="AB6259" s="27">
        <v>4305.1312031646557</v>
      </c>
      <c r="AC6259" s="1">
        <v>1</v>
      </c>
    </row>
    <row r="6260" spans="5:29" x14ac:dyDescent="0.35">
      <c r="E6260" s="1">
        <v>6256</v>
      </c>
      <c r="G6260" s="17">
        <v>0.82734221220016479</v>
      </c>
      <c r="H6260" s="17">
        <v>0.12961882352828979</v>
      </c>
      <c r="I6260" s="17">
        <v>8.7081789970397949E-3</v>
      </c>
      <c r="J6260" s="17">
        <v>0.12037199735641479</v>
      </c>
      <c r="K6260" s="17">
        <v>0.38317412137985229</v>
      </c>
      <c r="M6260" s="17" cm="1">
        <f t="array" ref="M6260:Q6260">runSim(G6260,H6260,I6260,J6260,K6260,hipWeibAlpha,hipWeibBeta,1,vertWeibAlpha,vertWeibBeta,1,meanSurvival,sdSurvival,baseU,hipUMult,vertUMult,hipCost,vertCost,costComp,discC,discCi,discQi,hipFracMort,50, FALSE)</f>
        <v>5.6070010467057605</v>
      </c>
      <c r="N6260" s="17">
        <v>4.8946681167883384</v>
      </c>
      <c r="O6260" s="27">
        <v>7000</v>
      </c>
      <c r="P6260" s="27">
        <v>5578.5212168808257</v>
      </c>
      <c r="Q6260" s="1">
        <v>1</v>
      </c>
      <c r="Y6260" s="17" cm="1">
        <f t="array" ref="Y6260:AC6260">runSim(G6260,H6260,I6260,J6260,K6260,hipWeibAlpha,hipWeibBeta,2,vertWeibAlpha,vertWeibBeta,2,meanSurvival,sdSurvival,baseU,hipUMult,vertUMult,hipCost,vertCost,costInt,discC,discCi,discQi,hipFracMort,50, FALSE)</f>
        <v>5.9364286604221936</v>
      </c>
      <c r="Z6260" s="17">
        <v>5.1488793585585464</v>
      </c>
      <c r="AA6260" s="27">
        <v>4240.3061860158532</v>
      </c>
      <c r="AB6260" s="27">
        <v>3677.7709703989617</v>
      </c>
      <c r="AC6260" s="1">
        <v>1</v>
      </c>
    </row>
    <row r="6261" spans="5:29" x14ac:dyDescent="0.35">
      <c r="E6261" s="1">
        <v>6257</v>
      </c>
      <c r="G6261" s="17">
        <v>0.55768835544586182</v>
      </c>
      <c r="H6261" s="17">
        <v>0.68210852146148682</v>
      </c>
      <c r="I6261" s="17">
        <v>0.23234045505523682</v>
      </c>
      <c r="J6261" s="17">
        <v>0.74109899997711182</v>
      </c>
      <c r="K6261" s="17">
        <v>0.81206762790679932</v>
      </c>
      <c r="M6261" s="17" cm="1">
        <f t="array" ref="M6261:Q6261">runSim(G6261,H6261,I6261,J6261,K6261,hipWeibAlpha,hipWeibBeta,1,vertWeibAlpha,vertWeibBeta,1,meanSurvival,sdSurvival,baseU,hipUMult,vertUMult,hipCost,vertCost,costComp,discC,discCi,discQi,hipFracMort,50, FALSE)</f>
        <v>8.3099354555210745</v>
      </c>
      <c r="N6261" s="17">
        <v>6.7398253053917934</v>
      </c>
      <c r="O6261" s="27">
        <v>10000</v>
      </c>
      <c r="P6261" s="27">
        <v>7712.3913725319908</v>
      </c>
      <c r="Q6261" s="1">
        <v>1</v>
      </c>
      <c r="Y6261" s="17" cm="1">
        <f t="array" ref="Y6261:AC6261">runSim(G6261,H6261,I6261,J6261,K6261,hipWeibAlpha,hipWeibBeta,2,vertWeibAlpha,vertWeibBeta,2,meanSurvival,sdSurvival,baseU,hipUMult,vertUMult,hipCost,vertCost,costInt,discC,discCi,discQi,hipFracMort,50, FALSE)</f>
        <v>9.475075399126208</v>
      </c>
      <c r="Z6261" s="17">
        <v>7.5634798020505007</v>
      </c>
      <c r="AA6261" s="27">
        <v>9970.1058990387792</v>
      </c>
      <c r="AB6261" s="27">
        <v>7671.1358236815358</v>
      </c>
      <c r="AC6261" s="1">
        <v>1</v>
      </c>
    </row>
    <row r="6262" spans="5:29" x14ac:dyDescent="0.35">
      <c r="E6262" s="1">
        <v>6258</v>
      </c>
      <c r="G6262" s="17">
        <v>0.33778029680252075</v>
      </c>
      <c r="H6262" s="17">
        <v>0.87076979875564575</v>
      </c>
      <c r="I6262" s="17">
        <v>0.65757399797439575</v>
      </c>
      <c r="J6262" s="17">
        <v>0.60004836320877075</v>
      </c>
      <c r="K6262" s="17">
        <v>0.80901747941970825</v>
      </c>
      <c r="M6262" s="17" cm="1">
        <f t="array" ref="M6262:Q6262">runSim(G6262,H6262,I6262,J6262,K6262,hipWeibAlpha,hipWeibBeta,1,vertWeibAlpha,vertWeibBeta,1,meanSurvival,sdSurvival,baseU,hipUMult,vertUMult,hipCost,vertCost,costComp,discC,discCi,discQi,hipFracMort,50, FALSE)</f>
        <v>7.8451972717713883</v>
      </c>
      <c r="N6262" s="17">
        <v>6.4337461021253803</v>
      </c>
      <c r="O6262" s="27">
        <v>13000</v>
      </c>
      <c r="P6262" s="27">
        <v>9901.3818360997757</v>
      </c>
      <c r="Q6262" s="1">
        <v>1</v>
      </c>
      <c r="Y6262" s="17" cm="1">
        <f t="array" ref="Y6262:AC6262">runSim(G6262,H6262,I6262,J6262,K6262,hipWeibAlpha,hipWeibBeta,2,vertWeibAlpha,vertWeibBeta,2,meanSurvival,sdSurvival,baseU,hipUMult,vertUMult,hipCost,vertCost,costInt,discC,discCi,discQi,hipFracMort,50, FALSE)</f>
        <v>8.4556930373030106</v>
      </c>
      <c r="Z6262" s="17">
        <v>6.8834982231323787</v>
      </c>
      <c r="AA6262" s="27">
        <v>12380.208430983666</v>
      </c>
      <c r="AB6262" s="27">
        <v>9654.1985706293272</v>
      </c>
      <c r="AC6262" s="1">
        <v>1</v>
      </c>
    </row>
    <row r="6263" spans="5:29" x14ac:dyDescent="0.35">
      <c r="E6263" s="1">
        <v>6259</v>
      </c>
      <c r="G6263" s="17">
        <v>0.52161335945129395</v>
      </c>
      <c r="H6263" s="17">
        <v>0.20389485359191895</v>
      </c>
      <c r="I6263" s="17">
        <v>0.53098225593566895</v>
      </c>
      <c r="J6263" s="17">
        <v>0.29730916023254395</v>
      </c>
      <c r="K6263" s="17">
        <v>0.40477681159973145</v>
      </c>
      <c r="M6263" s="17" cm="1">
        <f t="array" ref="M6263:Q6263">runSim(G6263,H6263,I6263,J6263,K6263,hipWeibAlpha,hipWeibBeta,1,vertWeibAlpha,vertWeibBeta,1,meanSurvival,sdSurvival,baseU,hipUMult,vertUMult,hipCost,vertCost,costComp,discC,discCi,discQi,hipFracMort,50, FALSE)</f>
        <v>7.0171214831530229</v>
      </c>
      <c r="N6263" s="17">
        <v>5.9318788372931186</v>
      </c>
      <c r="O6263" s="27">
        <v>10000</v>
      </c>
      <c r="P6263" s="27">
        <v>7259.6424369187116</v>
      </c>
      <c r="Q6263" s="1">
        <v>1</v>
      </c>
      <c r="Y6263" s="17" cm="1">
        <f t="array" ref="Y6263:AC6263">runSim(G6263,H6263,I6263,J6263,K6263,hipWeibAlpha,hipWeibBeta,2,vertWeibAlpha,vertWeibBeta,2,meanSurvival,sdSurvival,baseU,hipUMult,vertUMult,hipCost,vertCost,costInt,discC,discCi,discQi,hipFracMort,50, FALSE)</f>
        <v>7.2824735098272031</v>
      </c>
      <c r="Z6263" s="17">
        <v>6.1217852666342969</v>
      </c>
      <c r="AA6263" s="27">
        <v>5201.766792733717</v>
      </c>
      <c r="AB6263" s="27">
        <v>4372.7037618816412</v>
      </c>
      <c r="AC6263" s="1">
        <v>1</v>
      </c>
    </row>
    <row r="6264" spans="5:29" x14ac:dyDescent="0.35">
      <c r="E6264" s="1">
        <v>6260</v>
      </c>
      <c r="G6264" s="17">
        <v>8.5287511348724365E-2</v>
      </c>
      <c r="H6264" s="17">
        <v>0.19469302892684937</v>
      </c>
      <c r="I6264" s="17">
        <v>0.15093082189559937</v>
      </c>
      <c r="J6264" s="17">
        <v>7.0700109004974365E-2</v>
      </c>
      <c r="K6264" s="17">
        <v>0.54517215490341187</v>
      </c>
      <c r="M6264" s="17" cm="1">
        <f t="array" ref="M6264:Q6264">runSim(G6264,H6264,I6264,J6264,K6264,hipWeibAlpha,hipWeibBeta,1,vertWeibAlpha,vertWeibBeta,1,meanSurvival,sdSurvival,baseU,hipUMult,vertUMult,hipCost,vertCost,costComp,discC,discCi,discQi,hipFracMort,50, FALSE)</f>
        <v>5.3117469383448244</v>
      </c>
      <c r="N6264" s="17">
        <v>4.6750314798782329</v>
      </c>
      <c r="O6264" s="27">
        <v>0</v>
      </c>
      <c r="P6264" s="27">
        <v>0</v>
      </c>
      <c r="Q6264" s="1">
        <v>1</v>
      </c>
      <c r="Y6264" s="17" cm="1">
        <f t="array" ref="Y6264:AC6264">runSim(G6264,H6264,I6264,J6264,K6264,hipWeibAlpha,hipWeibBeta,2,vertWeibAlpha,vertWeibBeta,2,meanSurvival,sdSurvival,baseU,hipUMult,vertUMult,hipCost,vertCost,costInt,discC,discCi,discQi,hipFracMort,50, FALSE)</f>
        <v>5.3117469383448244</v>
      </c>
      <c r="Z6264" s="17">
        <v>4.6750314798782329</v>
      </c>
      <c r="AA6264" s="27">
        <v>3794.1049559605895</v>
      </c>
      <c r="AB6264" s="27">
        <v>3339.3081999130236</v>
      </c>
      <c r="AC6264" s="1">
        <v>1</v>
      </c>
    </row>
    <row r="6265" spans="5:29" x14ac:dyDescent="0.35">
      <c r="E6265" s="1">
        <v>6261</v>
      </c>
      <c r="G6265" s="17">
        <v>0.98624503612518311</v>
      </c>
      <c r="H6265" s="17">
        <v>0.18927848339080811</v>
      </c>
      <c r="I6265" s="17">
        <v>0.50806510448455811</v>
      </c>
      <c r="J6265" s="17">
        <v>9.2507243156433105E-2</v>
      </c>
      <c r="K6265" s="17">
        <v>0.27846610546112061</v>
      </c>
      <c r="M6265" s="17" cm="1">
        <f t="array" ref="M6265:Q6265">runSim(G6265,H6265,I6265,J6265,K6265,hipWeibAlpha,hipWeibBeta,1,vertWeibAlpha,vertWeibBeta,1,meanSurvival,sdSurvival,baseU,hipUMult,vertUMult,hipCost,vertCost,costComp,discC,discCi,discQi,hipFracMort,50, FALSE)</f>
        <v>4.8127300267304101</v>
      </c>
      <c r="N6265" s="17">
        <v>4.2472944690732346</v>
      </c>
      <c r="O6265" s="27">
        <v>7000</v>
      </c>
      <c r="P6265" s="27">
        <v>6220.7703747484784</v>
      </c>
      <c r="Q6265" s="1">
        <v>1</v>
      </c>
      <c r="Y6265" s="17" cm="1">
        <f t="array" ref="Y6265:AC6265">runSim(G6265,H6265,I6265,J6265,K6265,hipWeibAlpha,hipWeibBeta,2,vertWeibAlpha,vertWeibBeta,2,meanSurvival,sdSurvival,baseU,hipUMult,vertUMult,hipCost,vertCost,costInt,discC,discCi,discQi,hipFracMort,50, FALSE)</f>
        <v>5.4130792327202313</v>
      </c>
      <c r="Z6265" s="17">
        <v>4.750534453827453</v>
      </c>
      <c r="AA6265" s="27">
        <v>11011.791257848179</v>
      </c>
      <c r="AB6265" s="27">
        <v>9034.0142510465594</v>
      </c>
      <c r="AC6265" s="1">
        <v>1</v>
      </c>
    </row>
    <row r="6266" spans="5:29" x14ac:dyDescent="0.35">
      <c r="E6266" s="1">
        <v>6262</v>
      </c>
      <c r="G6266" s="17">
        <v>0.69493252038955688</v>
      </c>
      <c r="H6266" s="17">
        <v>0.49208217859268188</v>
      </c>
      <c r="I6266" s="17">
        <v>0.97322231531143188</v>
      </c>
      <c r="J6266" s="17">
        <v>0.18864589929580688</v>
      </c>
      <c r="K6266" s="17">
        <v>0.80264431238174438</v>
      </c>
      <c r="M6266" s="17" cm="1">
        <f t="array" ref="M6266:Q6266">runSim(G6266,H6266,I6266,J6266,K6266,hipWeibAlpha,hipWeibBeta,1,vertWeibAlpha,vertWeibBeta,1,meanSurvival,sdSurvival,baseU,hipUMult,vertUMult,hipCost,vertCost,costComp,discC,discCi,discQi,hipFracMort,50, FALSE)</f>
        <v>6.1133761845182892</v>
      </c>
      <c r="N6266" s="17">
        <v>5.2726656312498141</v>
      </c>
      <c r="O6266" s="27">
        <v>13000</v>
      </c>
      <c r="P6266" s="27">
        <v>10012.028389611818</v>
      </c>
      <c r="Q6266" s="1">
        <v>1</v>
      </c>
      <c r="Y6266" s="17" cm="1">
        <f t="array" ref="Y6266:AC6266">runSim(G6266,H6266,I6266,J6266,K6266,hipWeibAlpha,hipWeibBeta,2,vertWeibAlpha,vertWeibBeta,2,meanSurvival,sdSurvival,baseU,hipUMult,vertUMult,hipCost,vertCost,costInt,discC,discCi,discQi,hipFracMort,50, FALSE)</f>
        <v>6.5459158100571804</v>
      </c>
      <c r="Z6266" s="17">
        <v>5.5973904861602195</v>
      </c>
      <c r="AA6266" s="27">
        <v>4675.6541500408439</v>
      </c>
      <c r="AB6266" s="27">
        <v>3998.136061543014</v>
      </c>
      <c r="AC6266" s="1">
        <v>1</v>
      </c>
    </row>
    <row r="6267" spans="5:29" x14ac:dyDescent="0.35">
      <c r="E6267" s="1">
        <v>6263</v>
      </c>
      <c r="G6267" s="17">
        <v>0.77168989181518555</v>
      </c>
      <c r="H6267" s="17">
        <v>0.16149091720581055</v>
      </c>
      <c r="I6267" s="17">
        <v>0.40557050704956055</v>
      </c>
      <c r="J6267" s="17">
        <v>0.85304975509643555</v>
      </c>
      <c r="K6267" s="17">
        <v>0.49542951583862305</v>
      </c>
      <c r="M6267" s="17" cm="1">
        <f t="array" ref="M6267:Q6267">runSim(G6267,H6267,I6267,J6267,K6267,hipWeibAlpha,hipWeibBeta,1,vertWeibAlpha,vertWeibBeta,1,meanSurvival,sdSurvival,baseU,hipUMult,vertUMult,hipCost,vertCost,costComp,discC,discCi,discQi,hipFracMort,50, FALSE)</f>
        <v>8.9735726077160471</v>
      </c>
      <c r="N6267" s="17">
        <v>7.1593979260651786</v>
      </c>
      <c r="O6267" s="27">
        <v>10000</v>
      </c>
      <c r="P6267" s="27">
        <v>7545.2875614113473</v>
      </c>
      <c r="Q6267" s="1">
        <v>1</v>
      </c>
      <c r="Y6267" s="17" cm="1">
        <f t="array" ref="Y6267:AC6267">runSim(G6267,H6267,I6267,J6267,K6267,hipWeibAlpha,hipWeibBeta,2,vertWeibAlpha,vertWeibBeta,2,meanSurvival,sdSurvival,baseU,hipUMult,vertUMult,hipCost,vertCost,costInt,discC,discCi,discQi,hipFracMort,50, FALSE)</f>
        <v>10.450394076601473</v>
      </c>
      <c r="Z6267" s="17">
        <v>8.1717732672120764</v>
      </c>
      <c r="AA6267" s="27">
        <v>14574.405111171473</v>
      </c>
      <c r="AB6267" s="27">
        <v>10187.678595102676</v>
      </c>
      <c r="AC6267" s="1">
        <v>1</v>
      </c>
    </row>
    <row r="6268" spans="5:29" x14ac:dyDescent="0.35">
      <c r="E6268" s="1">
        <v>6264</v>
      </c>
      <c r="G6268" s="17">
        <v>0.62045830488204956</v>
      </c>
      <c r="H6268" s="17">
        <v>0.10730522871017456</v>
      </c>
      <c r="I6268" s="17">
        <v>0.31256645917892456</v>
      </c>
      <c r="J6268" s="17">
        <v>0.68887871503829956</v>
      </c>
      <c r="K6268" s="17">
        <v>0.30861443281173706</v>
      </c>
      <c r="M6268" s="17" cm="1">
        <f t="array" ref="M6268:Q6268">runSim(G6268,H6268,I6268,J6268,K6268,hipWeibAlpha,hipWeibBeta,1,vertWeibAlpha,vertWeibBeta,1,meanSurvival,sdSurvival,baseU,hipUMult,vertUMult,hipCost,vertCost,costComp,discC,discCi,discQi,hipFracMort,50, FALSE)</f>
        <v>8.4504239583710756</v>
      </c>
      <c r="N6268" s="17">
        <v>6.8755662598451517</v>
      </c>
      <c r="O6268" s="27">
        <v>10000</v>
      </c>
      <c r="P6268" s="27">
        <v>7247.7816663491067</v>
      </c>
      <c r="Q6268" s="1">
        <v>1</v>
      </c>
      <c r="Y6268" s="17" cm="1">
        <f t="array" ref="Y6268:AC6268">runSim(G6268,H6268,I6268,J6268,K6268,hipWeibAlpha,hipWeibBeta,2,vertWeibAlpha,vertWeibBeta,2,meanSurvival,sdSurvival,baseU,hipUMult,vertUMult,hipCost,vertCost,costInt,discC,discCi,discQi,hipFracMort,50, FALSE)</f>
        <v>9.4346165342357668</v>
      </c>
      <c r="Z6268" s="17">
        <v>7.5496074677341376</v>
      </c>
      <c r="AA6268" s="27">
        <v>6739.0118101684047</v>
      </c>
      <c r="AB6268" s="27">
        <v>5392.5767626672414</v>
      </c>
      <c r="AC6268" s="1">
        <v>1</v>
      </c>
    </row>
    <row r="6269" spans="5:29" x14ac:dyDescent="0.35">
      <c r="E6269" s="1">
        <v>6265</v>
      </c>
      <c r="G6269" s="17">
        <v>0.77453148365020752</v>
      </c>
      <c r="H6269" s="17">
        <v>0.34524071216583252</v>
      </c>
      <c r="I6269" s="17">
        <v>0.91695702075958252</v>
      </c>
      <c r="J6269" s="17">
        <v>0.63177025318145752</v>
      </c>
      <c r="K6269" s="17">
        <v>0.13193809986114502</v>
      </c>
      <c r="M6269" s="17" cm="1">
        <f t="array" ref="M6269:Q6269">runSim(G6269,H6269,I6269,J6269,K6269,hipWeibAlpha,hipWeibBeta,1,vertWeibAlpha,vertWeibBeta,1,meanSurvival,sdSurvival,baseU,hipUMult,vertUMult,hipCost,vertCost,costComp,discC,discCi,discQi,hipFracMort,50, FALSE)</f>
        <v>7.824369486332726</v>
      </c>
      <c r="N6269" s="17">
        <v>6.4364626972946395</v>
      </c>
      <c r="O6269" s="27">
        <v>13000</v>
      </c>
      <c r="P6269" s="27">
        <v>9822.844064902727</v>
      </c>
      <c r="Q6269" s="1">
        <v>1</v>
      </c>
      <c r="Y6269" s="17" cm="1">
        <f t="array" ref="Y6269:AC6269">runSim(G6269,H6269,I6269,J6269,K6269,hipWeibAlpha,hipWeibBeta,2,vertWeibAlpha,vertWeibBeta,2,meanSurvival,sdSurvival,baseU,hipUMult,vertUMult,hipCost,vertCost,costInt,discC,discCi,discQi,hipFracMort,50, FALSE)</f>
        <v>9.1067456968657687</v>
      </c>
      <c r="Z6269" s="17">
        <v>7.3417143880570626</v>
      </c>
      <c r="AA6269" s="27">
        <v>6504.8183549041205</v>
      </c>
      <c r="AB6269" s="27">
        <v>5244.0817057550457</v>
      </c>
      <c r="AC6269" s="1">
        <v>1</v>
      </c>
    </row>
    <row r="6270" spans="5:29" x14ac:dyDescent="0.35">
      <c r="E6270" s="1">
        <v>6266</v>
      </c>
      <c r="G6270" s="17">
        <v>0.39867669343948364</v>
      </c>
      <c r="H6270" s="17">
        <v>0.59279900789260864</v>
      </c>
      <c r="I6270" s="17">
        <v>0.31515008211135864</v>
      </c>
      <c r="J6270" s="17">
        <v>0.63946038484573364</v>
      </c>
      <c r="K6270" s="17">
        <v>6.0831844806671143E-2</v>
      </c>
      <c r="M6270" s="17" cm="1">
        <f t="array" ref="M6270:Q6270">runSim(G6270,H6270,I6270,J6270,K6270,hipWeibAlpha,hipWeibBeta,1,vertWeibAlpha,vertWeibBeta,1,meanSurvival,sdSurvival,baseU,hipUMult,vertUMult,hipCost,vertCost,costComp,discC,discCi,discQi,hipFracMort,50, FALSE)</f>
        <v>8.1233599902792069</v>
      </c>
      <c r="N6270" s="17">
        <v>6.6508050198184856</v>
      </c>
      <c r="O6270" s="27">
        <v>10000</v>
      </c>
      <c r="P6270" s="27">
        <v>7456.5799785269592</v>
      </c>
      <c r="Q6270" s="1">
        <v>1</v>
      </c>
      <c r="Y6270" s="17" cm="1">
        <f t="array" ref="Y6270:AC6270">runSim(G6270,H6270,I6270,J6270,K6270,hipWeibAlpha,hipWeibBeta,2,vertWeibAlpha,vertWeibBeta,2,meanSurvival,sdSurvival,baseU,hipUMult,vertUMult,hipCost,vertCost,costInt,discC,discCi,discQi,hipFracMort,50, FALSE)</f>
        <v>9.0446540916210569</v>
      </c>
      <c r="Z6270" s="17">
        <v>7.3003778235154186</v>
      </c>
      <c r="AA6270" s="27">
        <v>9535.5251970918325</v>
      </c>
      <c r="AB6270" s="27">
        <v>7278.6328451284508</v>
      </c>
      <c r="AC6270" s="1">
        <v>1</v>
      </c>
    </row>
    <row r="6271" spans="5:29" x14ac:dyDescent="0.35">
      <c r="E6271" s="1">
        <v>6267</v>
      </c>
      <c r="G6271" s="17">
        <v>0.70464682579040527</v>
      </c>
      <c r="H6271" s="17">
        <v>0.40352988243103027</v>
      </c>
      <c r="I6271" s="17">
        <v>0.92397665977478027</v>
      </c>
      <c r="J6271" s="17">
        <v>0.54479575157165527</v>
      </c>
      <c r="K6271" s="17">
        <v>0.51505637168884277</v>
      </c>
      <c r="M6271" s="17" cm="1">
        <f t="array" ref="M6271:Q6271">runSim(G6271,H6271,I6271,J6271,K6271,hipWeibAlpha,hipWeibBeta,1,vertWeibAlpha,vertWeibBeta,1,meanSurvival,sdSurvival,baseU,hipUMult,vertUMult,hipCost,vertCost,costComp,discC,discCi,discQi,hipFracMort,50, FALSE)</f>
        <v>7.5744533784664814</v>
      </c>
      <c r="N6271" s="17">
        <v>6.2840305775865986</v>
      </c>
      <c r="O6271" s="27">
        <v>13000</v>
      </c>
      <c r="P6271" s="27">
        <v>9816.8954830219391</v>
      </c>
      <c r="Q6271" s="1">
        <v>1</v>
      </c>
      <c r="Y6271" s="17" cm="1">
        <f t="array" ref="Y6271:AC6271">runSim(G6271,H6271,I6271,J6271,K6271,hipWeibAlpha,hipWeibBeta,2,vertWeibAlpha,vertWeibBeta,2,meanSurvival,sdSurvival,baseU,hipUMult,vertUMult,hipCost,vertCost,costInt,discC,discCi,discQi,hipFracMort,50, FALSE)</f>
        <v>8.6362989286058305</v>
      </c>
      <c r="Z6271" s="17">
        <v>7.0375053619708501</v>
      </c>
      <c r="AA6271" s="27">
        <v>6168.7849490041654</v>
      </c>
      <c r="AB6271" s="27">
        <v>5026.7895442648933</v>
      </c>
      <c r="AC6271" s="1">
        <v>1</v>
      </c>
    </row>
    <row r="6272" spans="5:29" x14ac:dyDescent="0.35">
      <c r="E6272" s="1">
        <v>6268</v>
      </c>
      <c r="G6272" s="17">
        <v>0.93901914358139038</v>
      </c>
      <c r="H6272" s="17">
        <v>0.99861997365951538</v>
      </c>
      <c r="I6272" s="17">
        <v>0.37477964162826538</v>
      </c>
      <c r="J6272" s="17">
        <v>0.73107236623764038</v>
      </c>
      <c r="K6272" s="17">
        <v>0.11716550588607788</v>
      </c>
      <c r="M6272" s="17" cm="1">
        <f t="array" ref="M6272:Q6272">runSim(G6272,H6272,I6272,J6272,K6272,hipWeibAlpha,hipWeibBeta,1,vertWeibAlpha,vertWeibBeta,1,meanSurvival,sdSurvival,baseU,hipUMult,vertUMult,hipCost,vertCost,costComp,discC,discCi,discQi,hipFracMort,50, FALSE)</f>
        <v>7.3528926014843954</v>
      </c>
      <c r="N6272" s="17">
        <v>5.9506020576861252</v>
      </c>
      <c r="O6272" s="27">
        <v>13000</v>
      </c>
      <c r="P6272" s="27">
        <v>11122.444644467019</v>
      </c>
      <c r="Q6272" s="1">
        <v>1</v>
      </c>
      <c r="Y6272" s="17" cm="1">
        <f t="array" ref="Y6272:AC6272">runSim(G6272,H6272,I6272,J6272,K6272,hipWeibAlpha,hipWeibBeta,2,vertWeibAlpha,vertWeibBeta,2,meanSurvival,sdSurvival,baseU,hipUMult,vertUMult,hipCost,vertCost,costInt,discC,discCi,discQi,hipFracMort,50, FALSE)</f>
        <v>8.1625208979245372</v>
      </c>
      <c r="Z6272" s="17">
        <v>6.5810168521836037</v>
      </c>
      <c r="AA6272" s="27">
        <v>19924.089211687038</v>
      </c>
      <c r="AB6272" s="27">
        <v>15644.932868479274</v>
      </c>
      <c r="AC6272" s="1">
        <v>1</v>
      </c>
    </row>
    <row r="6273" spans="5:29" x14ac:dyDescent="0.35">
      <c r="E6273" s="1">
        <v>6269</v>
      </c>
      <c r="G6273" s="17">
        <v>0.71655404567718506</v>
      </c>
      <c r="H6273" s="17">
        <v>6.9001555442810059E-2</v>
      </c>
      <c r="I6273" s="17">
        <v>0.12802255153656006</v>
      </c>
      <c r="J6273" s="17">
        <v>0.40289437770843506</v>
      </c>
      <c r="K6273" s="17">
        <v>0.35398995876312256</v>
      </c>
      <c r="M6273" s="17" cm="1">
        <f t="array" ref="M6273:Q6273">runSim(G6273,H6273,I6273,J6273,K6273,hipWeibAlpha,hipWeibBeta,1,vertWeibAlpha,vertWeibBeta,1,meanSurvival,sdSurvival,baseU,hipUMult,vertUMult,hipCost,vertCost,costComp,discC,discCi,discQi,hipFracMort,50, FALSE)</f>
        <v>7.2424475350592186</v>
      </c>
      <c r="N6273" s="17">
        <v>6.0720809664980466</v>
      </c>
      <c r="O6273" s="27">
        <v>7000</v>
      </c>
      <c r="P6273" s="27">
        <v>5389.8742425174923</v>
      </c>
      <c r="Q6273" s="1">
        <v>1</v>
      </c>
      <c r="Y6273" s="17" cm="1">
        <f t="array" ref="Y6273:AC6273">runSim(G6273,H6273,I6273,J6273,K6273,hipWeibAlpha,hipWeibBeta,2,vertWeibAlpha,vertWeibBeta,2,meanSurvival,sdSurvival,baseU,hipUMult,vertUMult,hipCost,vertCost,costInt,discC,discCi,discQi,hipFracMort,50, FALSE)</f>
        <v>7.8836889720305896</v>
      </c>
      <c r="Z6273" s="17">
        <v>6.5359732834826723</v>
      </c>
      <c r="AA6273" s="27">
        <v>5631.2064085932789</v>
      </c>
      <c r="AB6273" s="27">
        <v>4668.5523453447659</v>
      </c>
      <c r="AC6273" s="1">
        <v>1</v>
      </c>
    </row>
    <row r="6274" spans="5:29" x14ac:dyDescent="0.35">
      <c r="E6274" s="1">
        <v>6270</v>
      </c>
      <c r="G6274" s="17">
        <v>0.12949377298355103</v>
      </c>
      <c r="H6274" s="17">
        <v>0.47840124368667603</v>
      </c>
      <c r="I6274" s="17">
        <v>0.73883825540542603</v>
      </c>
      <c r="J6274" s="17">
        <v>0.88297277688980103</v>
      </c>
      <c r="K6274" s="17">
        <v>0.70156103372573853</v>
      </c>
      <c r="M6274" s="17" cm="1">
        <f t="array" ref="M6274:Q6274">runSim(G6274,H6274,I6274,J6274,K6274,hipWeibAlpha,hipWeibBeta,1,vertWeibAlpha,vertWeibBeta,1,meanSurvival,sdSurvival,baseU,hipUMult,vertUMult,hipCost,vertCost,costComp,discC,discCi,discQi,hipFracMort,50, FALSE)</f>
        <v>9.7208953301107961</v>
      </c>
      <c r="N6274" s="17">
        <v>7.668083908294518</v>
      </c>
      <c r="O6274" s="27">
        <v>13000</v>
      </c>
      <c r="P6274" s="27">
        <v>9043.7155644674094</v>
      </c>
      <c r="Q6274" s="1">
        <v>1</v>
      </c>
      <c r="Y6274" s="17" cm="1">
        <f t="array" ref="Y6274:AC6274">runSim(G6274,H6274,I6274,J6274,K6274,hipWeibAlpha,hipWeibBeta,2,vertWeibAlpha,vertWeibBeta,2,meanSurvival,sdSurvival,baseU,hipUMult,vertUMult,hipCost,vertCost,costInt,discC,discCi,discQi,hipFracMort,50, FALSE)</f>
        <v>10.770766001857114</v>
      </c>
      <c r="Z6274" s="17">
        <v>8.3608371089755824</v>
      </c>
      <c r="AA6274" s="27">
        <v>10784.969262458522</v>
      </c>
      <c r="AB6274" s="27">
        <v>7897.4281009114584</v>
      </c>
      <c r="AC6274" s="1">
        <v>1</v>
      </c>
    </row>
    <row r="6275" spans="5:29" x14ac:dyDescent="0.35">
      <c r="E6275" s="1">
        <v>6271</v>
      </c>
      <c r="G6275" s="17">
        <v>9.1541290283203125E-2</v>
      </c>
      <c r="H6275" s="17">
        <v>0.82606887817382813</v>
      </c>
      <c r="I6275" s="17">
        <v>0.73225784301757813</v>
      </c>
      <c r="J6275" s="17">
        <v>0.39360427856445313</v>
      </c>
      <c r="K6275" s="17">
        <v>0.92221450805664063</v>
      </c>
      <c r="M6275" s="17" cm="1">
        <f t="array" ref="M6275:Q6275">runSim(G6275,H6275,I6275,J6275,K6275,hipWeibAlpha,hipWeibBeta,1,vertWeibAlpha,vertWeibBeta,1,meanSurvival,sdSurvival,baseU,hipUMult,vertUMult,hipCost,vertCost,costComp,discC,discCi,discQi,hipFracMort,50, FALSE)</f>
        <v>7.2946079331828244</v>
      </c>
      <c r="N6275" s="17">
        <v>6.0820897675659698</v>
      </c>
      <c r="O6275" s="27">
        <v>6000</v>
      </c>
      <c r="P6275" s="27">
        <v>4941.1081103262222</v>
      </c>
      <c r="Q6275" s="1">
        <v>1</v>
      </c>
      <c r="Y6275" s="17" cm="1">
        <f t="array" ref="Y6275:AC6275">runSim(G6275,H6275,I6275,J6275,K6275,hipWeibAlpha,hipWeibBeta,2,vertWeibAlpha,vertWeibBeta,2,meanSurvival,sdSurvival,baseU,hipUMult,vertUMult,hipCost,vertCost,costInt,discC,discCi,discQi,hipFracMort,50, FALSE)</f>
        <v>7.5393972001970173</v>
      </c>
      <c r="Z6275" s="17">
        <v>6.2865857864306589</v>
      </c>
      <c r="AA6275" s="27">
        <v>8595.0941794989158</v>
      </c>
      <c r="AB6275" s="27">
        <v>7002.4705749966688</v>
      </c>
      <c r="AC6275" s="1">
        <v>1</v>
      </c>
    </row>
    <row r="6276" spans="5:29" x14ac:dyDescent="0.35">
      <c r="E6276" s="1">
        <v>6272</v>
      </c>
      <c r="G6276" s="17">
        <v>0.29029864072799683</v>
      </c>
      <c r="H6276" s="17">
        <v>0.74296587705612183</v>
      </c>
      <c r="I6276" s="17">
        <v>0.96189898252487183</v>
      </c>
      <c r="J6276" s="17">
        <v>0.69660967588424683</v>
      </c>
      <c r="K6276" s="17">
        <v>0.15765398740768433</v>
      </c>
      <c r="M6276" s="17" cm="1">
        <f t="array" ref="M6276:Q6276">runSim(G6276,H6276,I6276,J6276,K6276,hipWeibAlpha,hipWeibBeta,1,vertWeibAlpha,vertWeibBeta,1,meanSurvival,sdSurvival,baseU,hipUMult,vertUMult,hipCost,vertCost,costComp,discC,discCi,discQi,hipFracMort,50, FALSE)</f>
        <v>8.3657527848866664</v>
      </c>
      <c r="N6276" s="17">
        <v>6.792054055146016</v>
      </c>
      <c r="O6276" s="27">
        <v>13000</v>
      </c>
      <c r="P6276" s="27">
        <v>9897.9933416235635</v>
      </c>
      <c r="Q6276" s="1">
        <v>1</v>
      </c>
      <c r="Y6276" s="17" cm="1">
        <f t="array" ref="Y6276:AC6276">runSim(G6276,H6276,I6276,J6276,K6276,hipWeibAlpha,hipWeibBeta,2,vertWeibAlpha,vertWeibBeta,2,meanSurvival,sdSurvival,baseU,hipUMult,vertUMult,hipCost,vertCost,costInt,discC,discCi,discQi,hipFracMort,50, FALSE)</f>
        <v>9.1432167538460085</v>
      </c>
      <c r="Z6276" s="17">
        <v>7.3481839829384441</v>
      </c>
      <c r="AA6276" s="27">
        <v>12772.011422151802</v>
      </c>
      <c r="AB6276" s="27">
        <v>9740.7879098345438</v>
      </c>
      <c r="AC6276" s="1">
        <v>1</v>
      </c>
    </row>
    <row r="6277" spans="5:29" x14ac:dyDescent="0.35">
      <c r="E6277" s="1">
        <v>6273</v>
      </c>
      <c r="G6277" s="17">
        <v>0.37682688236236572</v>
      </c>
      <c r="H6277" s="17">
        <v>5.0075173377990723E-2</v>
      </c>
      <c r="I6277" s="17">
        <v>0.58077585697174072</v>
      </c>
      <c r="J6277" s="17">
        <v>0.22039377689361572</v>
      </c>
      <c r="K6277" s="17">
        <v>0.69663584232330322</v>
      </c>
      <c r="M6277" s="17" cm="1">
        <f t="array" ref="M6277:Q6277">runSim(G6277,H6277,I6277,J6277,K6277,hipWeibAlpha,hipWeibBeta,1,vertWeibAlpha,vertWeibBeta,1,meanSurvival,sdSurvival,baseU,hipUMult,vertUMult,hipCost,vertCost,costComp,discC,discCi,discQi,hipFracMort,50, FALSE)</f>
        <v>6.7811856224221385</v>
      </c>
      <c r="N6277" s="17">
        <v>5.7669593399188699</v>
      </c>
      <c r="O6277" s="27">
        <v>0</v>
      </c>
      <c r="P6277" s="27">
        <v>0</v>
      </c>
      <c r="Q6277" s="1">
        <v>1</v>
      </c>
      <c r="Y6277" s="17" cm="1">
        <f t="array" ref="Y6277:AC6277">runSim(G6277,H6277,I6277,J6277,K6277,hipWeibAlpha,hipWeibBeta,2,vertWeibAlpha,vertWeibBeta,2,meanSurvival,sdSurvival,baseU,hipUMult,vertUMult,hipCost,vertCost,costInt,discC,discCi,discQi,hipFracMort,50, FALSE)</f>
        <v>6.7811856224221385</v>
      </c>
      <c r="Z6277" s="17">
        <v>5.7669593399188699</v>
      </c>
      <c r="AA6277" s="27">
        <v>4843.7040160158131</v>
      </c>
      <c r="AB6277" s="27">
        <v>4119.256671370621</v>
      </c>
      <c r="AC6277" s="1">
        <v>1</v>
      </c>
    </row>
    <row r="6278" spans="5:29" x14ac:dyDescent="0.35">
      <c r="E6278" s="1">
        <v>6274</v>
      </c>
      <c r="G6278" s="17">
        <v>0.25634127855300903</v>
      </c>
      <c r="H6278" s="17">
        <v>0.14284640550613403</v>
      </c>
      <c r="I6278" s="17">
        <v>0.98824435472488403</v>
      </c>
      <c r="J6278" s="17">
        <v>0.53814059495925903</v>
      </c>
      <c r="K6278" s="17">
        <v>0.53128939867019653</v>
      </c>
      <c r="M6278" s="17" cm="1">
        <f t="array" ref="M6278:Q6278">runSim(G6278,H6278,I6278,J6278,K6278,hipWeibAlpha,hipWeibBeta,1,vertWeibAlpha,vertWeibBeta,1,meanSurvival,sdSurvival,baseU,hipUMult,vertUMult,hipCost,vertCost,costComp,discC,discCi,discQi,hipFracMort,50, FALSE)</f>
        <v>8.281882948412786</v>
      </c>
      <c r="N6278" s="17">
        <v>6.8000939451970357</v>
      </c>
      <c r="O6278" s="27">
        <v>13000</v>
      </c>
      <c r="P6278" s="27">
        <v>8854.351628173401</v>
      </c>
      <c r="Q6278" s="1">
        <v>1</v>
      </c>
      <c r="Y6278" s="17" cm="1">
        <f t="array" ref="Y6278:AC6278">runSim(G6278,H6278,I6278,J6278,K6278,hipWeibAlpha,hipWeibBeta,2,vertWeibAlpha,vertWeibBeta,2,meanSurvival,sdSurvival,baseU,hipUMult,vertUMult,hipCost,vertCost,costInt,discC,discCi,discQi,hipFracMort,50, FALSE)</f>
        <v>8.6010758433323939</v>
      </c>
      <c r="Z6278" s="17">
        <v>7.0144444898254443</v>
      </c>
      <c r="AA6278" s="27">
        <v>6143.6256023802816</v>
      </c>
      <c r="AB6278" s="27">
        <v>5010.3174927324608</v>
      </c>
      <c r="AC6278" s="1">
        <v>1</v>
      </c>
    </row>
    <row r="6279" spans="5:29" x14ac:dyDescent="0.35">
      <c r="E6279" s="1">
        <v>6275</v>
      </c>
      <c r="G6279" s="17">
        <v>0.6380007266998291</v>
      </c>
      <c r="H6279" s="17">
        <v>0.2597353458404541</v>
      </c>
      <c r="I6279" s="17">
        <v>0.4110414981842041</v>
      </c>
      <c r="J6279" s="17">
        <v>0.3551027774810791</v>
      </c>
      <c r="K6279" s="17">
        <v>0.1100313663482666</v>
      </c>
      <c r="M6279" s="17" cm="1">
        <f t="array" ref="M6279:Q6279">runSim(G6279,H6279,I6279,J6279,K6279,hipWeibAlpha,hipWeibBeta,1,vertWeibAlpha,vertWeibBeta,1,meanSurvival,sdSurvival,baseU,hipUMult,vertUMult,hipCost,vertCost,costComp,discC,discCi,discQi,hipFracMort,50, FALSE)</f>
        <v>7.0637843209957731</v>
      </c>
      <c r="N6279" s="17">
        <v>5.9561827774351084</v>
      </c>
      <c r="O6279" s="27">
        <v>10000</v>
      </c>
      <c r="P6279" s="27">
        <v>7461.1132899371678</v>
      </c>
      <c r="Q6279" s="1">
        <v>1</v>
      </c>
      <c r="Y6279" s="17" cm="1">
        <f t="array" ref="Y6279:AC6279">runSim(G6279,H6279,I6279,J6279,K6279,hipWeibAlpha,hipWeibBeta,2,vertWeibAlpha,vertWeibBeta,2,meanSurvival,sdSurvival,baseU,hipUMult,vertUMult,hipCost,vertCost,costInt,discC,discCi,discQi,hipFracMort,50, FALSE)</f>
        <v>7.6196819230650989</v>
      </c>
      <c r="Z6279" s="17">
        <v>6.3556002620613032</v>
      </c>
      <c r="AA6279" s="27">
        <v>5442.6299450465003</v>
      </c>
      <c r="AB6279" s="27">
        <v>4539.7144729009315</v>
      </c>
      <c r="AC6279" s="1">
        <v>1</v>
      </c>
    </row>
    <row r="6280" spans="5:29" x14ac:dyDescent="0.35">
      <c r="E6280" s="1">
        <v>6276</v>
      </c>
      <c r="G6280" s="17">
        <v>0.1199144721031189</v>
      </c>
      <c r="H6280" s="17">
        <v>0.4109606146812439</v>
      </c>
      <c r="I6280" s="17">
        <v>0.8945421576499939</v>
      </c>
      <c r="J6280" s="17">
        <v>0.2811083197593689</v>
      </c>
      <c r="K6280" s="17">
        <v>0.8131975531578064</v>
      </c>
      <c r="M6280" s="17" cm="1">
        <f t="array" ref="M6280:Q6280">runSim(G6280,H6280,I6280,J6280,K6280,hipWeibAlpha,hipWeibBeta,1,vertWeibAlpha,vertWeibBeta,1,meanSurvival,sdSurvival,baseU,hipUMult,vertUMult,hipCost,vertCost,costComp,discC,discCi,discQi,hipFracMort,50, FALSE)</f>
        <v>6.9927289954056864</v>
      </c>
      <c r="N6280" s="17">
        <v>5.9119436913728372</v>
      </c>
      <c r="O6280" s="27">
        <v>6000</v>
      </c>
      <c r="P6280" s="27">
        <v>4425.3592903212284</v>
      </c>
      <c r="Q6280" s="1">
        <v>1</v>
      </c>
      <c r="Y6280" s="17" cm="1">
        <f t="array" ref="Y6280:AC6280">runSim(G6280,H6280,I6280,J6280,K6280,hipWeibAlpha,hipWeibBeta,2,vertWeibAlpha,vertWeibBeta,2,meanSurvival,sdSurvival,baseU,hipUMult,vertUMult,hipCost,vertCost,costInt,discC,discCi,discQi,hipFracMort,50, FALSE)</f>
        <v>7.1829403929359117</v>
      </c>
      <c r="Z6280" s="17">
        <v>6.0520266608928823</v>
      </c>
      <c r="AA6280" s="27">
        <v>5130.6717092399376</v>
      </c>
      <c r="AB6280" s="27">
        <v>4322.8761863520585</v>
      </c>
      <c r="AC6280" s="1">
        <v>1</v>
      </c>
    </row>
    <row r="6281" spans="5:29" x14ac:dyDescent="0.35">
      <c r="E6281" s="1">
        <v>6277</v>
      </c>
      <c r="G6281" s="17">
        <v>0.73099696636199951</v>
      </c>
      <c r="H6281" s="17">
        <v>0.38910853862762451</v>
      </c>
      <c r="I6281" s="17">
        <v>0.12586390972137451</v>
      </c>
      <c r="J6281" s="17">
        <v>0.30991542339324951</v>
      </c>
      <c r="K6281" s="17">
        <v>0.32302272319793701</v>
      </c>
      <c r="M6281" s="17" cm="1">
        <f t="array" ref="M6281:Q6281">runSim(G6281,H6281,I6281,J6281,K6281,hipWeibAlpha,hipWeibBeta,1,vertWeibAlpha,vertWeibBeta,1,meanSurvival,sdSurvival,baseU,hipUMult,vertUMult,hipCost,vertCost,costComp,discC,discCi,discQi,hipFracMort,50, FALSE)</f>
        <v>6.6841553982487749</v>
      </c>
      <c r="N6281" s="17">
        <v>5.680318934156718</v>
      </c>
      <c r="O6281" s="27">
        <v>10000</v>
      </c>
      <c r="P6281" s="27">
        <v>7707.642853198493</v>
      </c>
      <c r="Q6281" s="1">
        <v>1</v>
      </c>
      <c r="Y6281" s="17" cm="1">
        <f t="array" ref="Y6281:AC6281">runSim(G6281,H6281,I6281,J6281,K6281,hipWeibAlpha,hipWeibBeta,2,vertWeibAlpha,vertWeibBeta,2,meanSurvival,sdSurvival,baseU,hipUMult,vertUMult,hipCost,vertCost,costInt,discC,discCi,discQi,hipFracMort,50, FALSE)</f>
        <v>7.358210799213496</v>
      </c>
      <c r="Z6281" s="17">
        <v>6.1746382289357076</v>
      </c>
      <c r="AA6281" s="27">
        <v>5255.864856581069</v>
      </c>
      <c r="AB6281" s="27">
        <v>4410.4558778112205</v>
      </c>
      <c r="AC6281" s="1">
        <v>1</v>
      </c>
    </row>
    <row r="6282" spans="5:29" x14ac:dyDescent="0.35">
      <c r="E6282" s="1">
        <v>6278</v>
      </c>
      <c r="G6282" s="17">
        <v>0.91477829217910767</v>
      </c>
      <c r="H6282" s="17">
        <v>0.34669357538223267</v>
      </c>
      <c r="I6282" s="17">
        <v>0.57392746210098267</v>
      </c>
      <c r="J6282" s="17">
        <v>0.99052292108535767</v>
      </c>
      <c r="K6282" s="17">
        <v>0.12307602167129517</v>
      </c>
      <c r="M6282" s="17" cm="1">
        <f t="array" ref="M6282:Q6282">runSim(G6282,H6282,I6282,J6282,K6282,hipWeibAlpha,hipWeibBeta,1,vertWeibAlpha,vertWeibBeta,1,meanSurvival,sdSurvival,baseU,hipUMult,vertUMult,hipCost,vertCost,costComp,discC,discCi,discQi,hipFracMort,50, FALSE)</f>
        <v>10.384381118126734</v>
      </c>
      <c r="N6282" s="17">
        <v>7.8482833707547091</v>
      </c>
      <c r="O6282" s="27">
        <v>13000</v>
      </c>
      <c r="P6282" s="27">
        <v>9901.5967359454917</v>
      </c>
      <c r="Q6282" s="1">
        <v>1</v>
      </c>
      <c r="Y6282" s="17" cm="1">
        <f t="array" ref="Y6282:AC6282">runSim(G6282,H6282,I6282,J6282,K6282,hipWeibAlpha,hipWeibBeta,2,vertWeibAlpha,vertWeibBeta,2,meanSurvival,sdSurvival,baseU,hipUMult,vertUMult,hipCost,vertCost,costInt,discC,discCi,discQi,hipFracMort,50, FALSE)</f>
        <v>11.77269580602513</v>
      </c>
      <c r="Z6282" s="17">
        <v>8.8541151895595167</v>
      </c>
      <c r="AA6282" s="27">
        <v>19519.647016114646</v>
      </c>
      <c r="AB6282" s="27">
        <v>13493.725969936862</v>
      </c>
      <c r="AC6282" s="1">
        <v>1</v>
      </c>
    </row>
    <row r="6283" spans="5:29" x14ac:dyDescent="0.35">
      <c r="E6283" s="1">
        <v>6279</v>
      </c>
      <c r="G6283" s="17">
        <v>0.7498478889465332</v>
      </c>
      <c r="H6283" s="17">
        <v>0.2353520393371582</v>
      </c>
      <c r="I6283" s="17">
        <v>0.2411503791809082</v>
      </c>
      <c r="J6283" s="17">
        <v>8.5114002227783203E-2</v>
      </c>
      <c r="K6283" s="17">
        <v>0.1718297004699707</v>
      </c>
      <c r="M6283" s="17" cm="1">
        <f t="array" ref="M6283:Q6283">runSim(G6283,H6283,I6283,J6283,K6283,hipWeibAlpha,hipWeibBeta,1,vertWeibAlpha,vertWeibBeta,1,meanSurvival,sdSurvival,baseU,hipUMult,vertUMult,hipCost,vertCost,costComp,discC,discCi,discQi,hipFracMort,50, FALSE)</f>
        <v>5.4217987257839582</v>
      </c>
      <c r="N6283" s="17">
        <v>4.7590242560455254</v>
      </c>
      <c r="O6283" s="27">
        <v>7000</v>
      </c>
      <c r="P6283" s="27">
        <v>5440.7742911381793</v>
      </c>
      <c r="Q6283" s="1">
        <v>1</v>
      </c>
      <c r="Y6283" s="17" cm="1">
        <f t="array" ref="Y6283:AC6283">runSim(G6283,H6283,I6283,J6283,K6283,hipWeibAlpha,hipWeibBeta,2,vertWeibAlpha,vertWeibBeta,2,meanSurvival,sdSurvival,baseU,hipUMult,vertUMult,hipCost,vertCost,costInt,discC,discCi,discQi,hipFracMort,50, FALSE)</f>
        <v>5.5199097319947077</v>
      </c>
      <c r="Z6283" s="17">
        <v>4.8345507099163854</v>
      </c>
      <c r="AA6283" s="27">
        <v>3942.7926657105058</v>
      </c>
      <c r="AB6283" s="27">
        <v>3453.2505070831326</v>
      </c>
      <c r="AC6283" s="1">
        <v>1</v>
      </c>
    </row>
    <row r="6284" spans="5:29" x14ac:dyDescent="0.35">
      <c r="E6284" s="1">
        <v>6280</v>
      </c>
      <c r="G6284" s="17">
        <v>0.77289837598800659</v>
      </c>
      <c r="H6284" s="17">
        <v>0.97263592481613159</v>
      </c>
      <c r="I6284" s="17">
        <v>0.89274090528488159</v>
      </c>
      <c r="J6284" s="17">
        <v>7.9600036144256592E-2</v>
      </c>
      <c r="K6284" s="17">
        <v>0.36632794141769409</v>
      </c>
      <c r="M6284" s="17" cm="1">
        <f t="array" ref="M6284:Q6284">runSim(G6284,H6284,I6284,J6284,K6284,hipWeibAlpha,hipWeibBeta,1,vertWeibAlpha,vertWeibBeta,1,meanSurvival,sdSurvival,baseU,hipUMult,vertUMult,hipCost,vertCost,costComp,discC,discCi,discQi,hipFracMort,50, FALSE)</f>
        <v>4.8898400884120568</v>
      </c>
      <c r="N6284" s="17">
        <v>4.3103434473928077</v>
      </c>
      <c r="O6284" s="27">
        <v>13000</v>
      </c>
      <c r="P6284" s="27">
        <v>10955.923905033989</v>
      </c>
      <c r="Q6284" s="1">
        <v>1</v>
      </c>
      <c r="Y6284" s="17" cm="1">
        <f t="array" ref="Y6284:AC6284">runSim(G6284,H6284,I6284,J6284,K6284,hipWeibAlpha,hipWeibBeta,2,vertWeibAlpha,vertWeibBeta,2,meanSurvival,sdSurvival,baseU,hipUMult,vertUMult,hipCost,vertCost,costInt,discC,discCi,discQi,hipFracMort,50, FALSE)</f>
        <v>5.0858783489279062</v>
      </c>
      <c r="Z6284" s="17">
        <v>4.4769590032767459</v>
      </c>
      <c r="AA6284" s="27">
        <v>9888.3494862479401</v>
      </c>
      <c r="AB6284" s="27">
        <v>8643.6925331114326</v>
      </c>
      <c r="AC6284" s="1">
        <v>1</v>
      </c>
    </row>
    <row r="6285" spans="5:29" x14ac:dyDescent="0.35">
      <c r="E6285" s="1">
        <v>6281</v>
      </c>
      <c r="G6285" s="17">
        <v>5.6469082832336426E-2</v>
      </c>
      <c r="H6285" s="17">
        <v>0.48850643634796143</v>
      </c>
      <c r="I6285" s="17">
        <v>0.91569149494171143</v>
      </c>
      <c r="J6285" s="17">
        <v>0.19886410236358643</v>
      </c>
      <c r="K6285" s="17">
        <v>0.69805538654327393</v>
      </c>
      <c r="M6285" s="17" cm="1">
        <f t="array" ref="M6285:Q6285">runSim(G6285,H6285,I6285,J6285,K6285,hipWeibAlpha,hipWeibBeta,1,vertWeibAlpha,vertWeibBeta,1,meanSurvival,sdSurvival,baseU,hipUMult,vertUMult,hipCost,vertCost,costComp,discC,discCi,discQi,hipFracMort,50, FALSE)</f>
        <v>6.435641572437838</v>
      </c>
      <c r="N6285" s="17">
        <v>5.5113670497230043</v>
      </c>
      <c r="O6285" s="27">
        <v>6000</v>
      </c>
      <c r="P6285" s="27">
        <v>4566.8083893038038</v>
      </c>
      <c r="Q6285" s="1">
        <v>1</v>
      </c>
      <c r="Y6285" s="17" cm="1">
        <f t="array" ref="Y6285:AC6285">runSim(G6285,H6285,I6285,J6285,K6285,hipWeibAlpha,hipWeibBeta,2,vertWeibAlpha,vertWeibBeta,2,meanSurvival,sdSurvival,baseU,hipUMult,vertUMult,hipCost,vertCost,costInt,discC,discCi,discQi,hipFracMort,50, FALSE)</f>
        <v>6.6240604143076949</v>
      </c>
      <c r="Z6285" s="17">
        <v>5.6539301877347237</v>
      </c>
      <c r="AA6285" s="27">
        <v>4731.4717245054962</v>
      </c>
      <c r="AB6285" s="27">
        <v>4038.52156266766</v>
      </c>
      <c r="AC6285" s="1">
        <v>1</v>
      </c>
    </row>
    <row r="6286" spans="5:29" x14ac:dyDescent="0.35">
      <c r="E6286" s="1">
        <v>6282</v>
      </c>
      <c r="G6286" s="17">
        <v>0.33509045839309692</v>
      </c>
      <c r="H6286" s="17">
        <v>0.94522839784622192</v>
      </c>
      <c r="I6286" s="17">
        <v>0.10117322206497192</v>
      </c>
      <c r="J6286" s="17">
        <v>0.72040539979934692</v>
      </c>
      <c r="K6286" s="17">
        <v>0.14470654726028442</v>
      </c>
      <c r="M6286" s="17" cm="1">
        <f t="array" ref="M6286:Q6286">runSim(G6286,H6286,I6286,J6286,K6286,hipWeibAlpha,hipWeibBeta,1,vertWeibAlpha,vertWeibBeta,1,meanSurvival,sdSurvival,baseU,hipUMult,vertUMult,hipCost,vertCost,costComp,discC,discCi,discQi,hipFracMort,50, FALSE)</f>
        <v>8.2413315475778344</v>
      </c>
      <c r="N6286" s="17">
        <v>6.6634797238195302</v>
      </c>
      <c r="O6286" s="27">
        <v>10000</v>
      </c>
      <c r="P6286" s="27">
        <v>7734.3708865117451</v>
      </c>
      <c r="Q6286" s="1">
        <v>1</v>
      </c>
      <c r="Y6286" s="17" cm="1">
        <f t="array" ref="Y6286:AC6286">runSim(G6286,H6286,I6286,J6286,K6286,hipWeibAlpha,hipWeibBeta,2,vertWeibAlpha,vertWeibBeta,2,meanSurvival,sdSurvival,baseU,hipUMult,vertUMult,hipCost,vertCost,costInt,discC,discCi,discQi,hipFracMort,50, FALSE)</f>
        <v>8.9296644580980793</v>
      </c>
      <c r="Z6286" s="17">
        <v>7.1519420036811336</v>
      </c>
      <c r="AA6286" s="27">
        <v>9876.0693648257857</v>
      </c>
      <c r="AB6286" s="27">
        <v>8110.990095778674</v>
      </c>
      <c r="AC6286" s="1">
        <v>1</v>
      </c>
    </row>
    <row r="6287" spans="5:29" x14ac:dyDescent="0.35">
      <c r="E6287" s="1">
        <v>6283</v>
      </c>
      <c r="G6287" s="17">
        <v>0.54872584342956543</v>
      </c>
      <c r="H6287" s="17">
        <v>0.99956202507019043</v>
      </c>
      <c r="I6287" s="17">
        <v>0.21922755241394043</v>
      </c>
      <c r="J6287" s="17">
        <v>0.95528101921081543</v>
      </c>
      <c r="K6287" s="17">
        <v>0.91675257682800293</v>
      </c>
      <c r="M6287" s="17" cm="1">
        <f t="array" ref="M6287:Q6287">runSim(G6287,H6287,I6287,J6287,K6287,hipWeibAlpha,hipWeibBeta,1,vertWeibAlpha,vertWeibBeta,1,meanSurvival,sdSurvival,baseU,hipUMult,vertUMult,hipCost,vertCost,costComp,discC,discCi,discQi,hipFracMort,50, FALSE)</f>
        <v>9.475426544553109</v>
      </c>
      <c r="N6287" s="17">
        <v>7.3145100550556164</v>
      </c>
      <c r="O6287" s="27">
        <v>13000</v>
      </c>
      <c r="P6287" s="27">
        <v>10279.129441667759</v>
      </c>
      <c r="Q6287" s="1">
        <v>1</v>
      </c>
      <c r="Y6287" s="17" cm="1">
        <f t="array" ref="Y6287:AC6287">runSim(G6287,H6287,I6287,J6287,K6287,hipWeibAlpha,hipWeibBeta,2,vertWeibAlpha,vertWeibBeta,2,meanSurvival,sdSurvival,baseU,hipUMult,vertUMult,hipCost,vertCost,costInt,discC,discCi,discQi,hipFracMort,50, FALSE)</f>
        <v>10.793360949297327</v>
      </c>
      <c r="Z6287" s="17">
        <v>8.1656529578860599</v>
      </c>
      <c r="AA6287" s="27">
        <v>14547.554912378089</v>
      </c>
      <c r="AB6287" s="27">
        <v>11540.69499085224</v>
      </c>
      <c r="AC6287" s="1">
        <v>1</v>
      </c>
    </row>
    <row r="6288" spans="5:29" x14ac:dyDescent="0.35">
      <c r="E6288" s="1">
        <v>6284</v>
      </c>
      <c r="G6288" s="17">
        <v>0.44682115316390991</v>
      </c>
      <c r="H6288" s="17">
        <v>0.25056260824203491</v>
      </c>
      <c r="I6288" s="17">
        <v>0.52906602621078491</v>
      </c>
      <c r="J6288" s="17">
        <v>0.53965562582015991</v>
      </c>
      <c r="K6288" s="17">
        <v>0.95211595296859741</v>
      </c>
      <c r="M6288" s="17" cm="1">
        <f t="array" ref="M6288:Q6288">runSim(G6288,H6288,I6288,J6288,K6288,hipWeibAlpha,hipWeibBeta,1,vertWeibAlpha,vertWeibBeta,1,meanSurvival,sdSurvival,baseU,hipUMult,vertUMult,hipCost,vertCost,costComp,discC,discCi,discQi,hipFracMort,50, FALSE)</f>
        <v>7.9620913451188819</v>
      </c>
      <c r="N6288" s="17">
        <v>6.5744728222801463</v>
      </c>
      <c r="O6288" s="27">
        <v>10000</v>
      </c>
      <c r="P6288" s="27">
        <v>7223.3013979657735</v>
      </c>
      <c r="Q6288" s="1">
        <v>1</v>
      </c>
      <c r="Y6288" s="17" cm="1">
        <f t="array" ref="Y6288:AC6288">runSim(G6288,H6288,I6288,J6288,K6288,hipWeibAlpha,hipWeibBeta,2,vertWeibAlpha,vertWeibBeta,2,meanSurvival,sdSurvival,baseU,hipUMult,vertUMult,hipCost,vertCost,costInt,discC,discCi,discQi,hipFracMort,50, FALSE)</f>
        <v>8.6090889686220127</v>
      </c>
      <c r="Z6288" s="17">
        <v>7.019694263630635</v>
      </c>
      <c r="AA6288" s="27">
        <v>6149.3492633014384</v>
      </c>
      <c r="AB6288" s="27">
        <v>5014.0673311647397</v>
      </c>
      <c r="AC6288" s="1">
        <v>1</v>
      </c>
    </row>
    <row r="6289" spans="5:29" x14ac:dyDescent="0.35">
      <c r="E6289" s="1">
        <v>6285</v>
      </c>
      <c r="G6289" s="17">
        <v>7.3030829429626465E-2</v>
      </c>
      <c r="H6289" s="17">
        <v>0.19305646419525146</v>
      </c>
      <c r="I6289" s="17">
        <v>0.54504621028900146</v>
      </c>
      <c r="J6289" s="17">
        <v>0.85702741146087646</v>
      </c>
      <c r="K6289" s="17">
        <v>0.72902143001556396</v>
      </c>
      <c r="M6289" s="17" cm="1">
        <f t="array" ref="M6289:Q6289">runSim(G6289,H6289,I6289,J6289,K6289,hipWeibAlpha,hipWeibBeta,1,vertWeibAlpha,vertWeibBeta,1,meanSurvival,sdSurvival,baseU,hipUMult,vertUMult,hipCost,vertCost,costComp,discC,discCi,discQi,hipFracMort,50, FALSE)</f>
        <v>9.9039577518558808</v>
      </c>
      <c r="N6289" s="17">
        <v>7.8207969996684277</v>
      </c>
      <c r="O6289" s="27">
        <v>10000</v>
      </c>
      <c r="P6289" s="27">
        <v>6627.1653491567777</v>
      </c>
      <c r="Q6289" s="1">
        <v>1</v>
      </c>
      <c r="Y6289" s="17" cm="1">
        <f t="array" ref="Y6289:AC6289">runSim(G6289,H6289,I6289,J6289,K6289,hipWeibAlpha,hipWeibBeta,2,vertWeibAlpha,vertWeibBeta,2,meanSurvival,sdSurvival,baseU,hipUMult,vertUMult,hipCost,vertCost,costInt,discC,discCi,discQi,hipFracMort,50, FALSE)</f>
        <v>10.640823980756071</v>
      </c>
      <c r="Z6289" s="17">
        <v>8.2862333017680196</v>
      </c>
      <c r="AA6289" s="27">
        <v>7600.5885576829078</v>
      </c>
      <c r="AB6289" s="27">
        <v>5918.7380726914425</v>
      </c>
      <c r="AC6289" s="1">
        <v>1</v>
      </c>
    </row>
    <row r="6290" spans="5:29" x14ac:dyDescent="0.35">
      <c r="E6290" s="1">
        <v>6286</v>
      </c>
      <c r="G6290" s="17">
        <v>0.42041498422622681</v>
      </c>
      <c r="H6290" s="17">
        <v>0.46658807992935181</v>
      </c>
      <c r="I6290" s="17">
        <v>0.84811884164810181</v>
      </c>
      <c r="J6290" s="17">
        <v>0.88092523813247681</v>
      </c>
      <c r="K6290" s="17">
        <v>0.93681818246841431</v>
      </c>
      <c r="M6290" s="17" cm="1">
        <f t="array" ref="M6290:Q6290">runSim(G6290,H6290,I6290,J6290,K6290,hipWeibAlpha,hipWeibBeta,1,vertWeibAlpha,vertWeibBeta,1,meanSurvival,sdSurvival,baseU,hipUMult,vertUMult,hipCost,vertCost,costComp,discC,discCi,discQi,hipFracMort,50, FALSE)</f>
        <v>9.3506381949525821</v>
      </c>
      <c r="N6290" s="17">
        <v>7.4150058576589046</v>
      </c>
      <c r="O6290" s="27">
        <v>13000</v>
      </c>
      <c r="P6290" s="27">
        <v>9491.9310974433993</v>
      </c>
      <c r="Q6290" s="1">
        <v>1</v>
      </c>
      <c r="Y6290" s="17" cm="1">
        <f t="array" ref="Y6290:AC6290">runSim(G6290,H6290,I6290,J6290,K6290,hipWeibAlpha,hipWeibBeta,2,vertWeibAlpha,vertWeibBeta,2,meanSurvival,sdSurvival,baseU,hipUMult,vertUMult,hipCost,vertCost,costInt,discC,discCi,discQi,hipFracMort,50, FALSE)</f>
        <v>10.767365754549811</v>
      </c>
      <c r="Z6290" s="17">
        <v>8.3594163125261627</v>
      </c>
      <c r="AA6290" s="27">
        <v>10769.437015641612</v>
      </c>
      <c r="AB6290" s="27">
        <v>7873.529681768513</v>
      </c>
      <c r="AC6290" s="1">
        <v>1</v>
      </c>
    </row>
    <row r="6291" spans="5:29" x14ac:dyDescent="0.35">
      <c r="E6291" s="1">
        <v>6287</v>
      </c>
      <c r="G6291" s="17">
        <v>0.13772296905517578</v>
      </c>
      <c r="H6291" s="17">
        <v>0.78045368194580078</v>
      </c>
      <c r="I6291" s="17">
        <v>0.32336139678955078</v>
      </c>
      <c r="J6291" s="17">
        <v>0.31869220733642578</v>
      </c>
      <c r="K6291" s="17">
        <v>0.13538837432861328</v>
      </c>
      <c r="M6291" s="17" cm="1">
        <f t="array" ref="M6291:Q6291">runSim(G6291,H6291,I6291,J6291,K6291,hipWeibAlpha,hipWeibBeta,1,vertWeibAlpha,vertWeibBeta,1,meanSurvival,sdSurvival,baseU,hipUMult,vertUMult,hipCost,vertCost,costComp,discC,discCi,discQi,hipFracMort,50, FALSE)</f>
        <v>6.9479417644314037</v>
      </c>
      <c r="N6291" s="17">
        <v>5.8502429577224913</v>
      </c>
      <c r="O6291" s="27">
        <v>3000</v>
      </c>
      <c r="P6291" s="27">
        <v>2615.8557849538497</v>
      </c>
      <c r="Q6291" s="1">
        <v>1</v>
      </c>
      <c r="Y6291" s="17" cm="1">
        <f t="array" ref="Y6291:AC6291">runSim(G6291,H6291,I6291,J6291,K6291,hipWeibAlpha,hipWeibBeta,2,vertWeibAlpha,vertWeibBeta,2,meanSurvival,sdSurvival,baseU,hipUMult,vertUMult,hipCost,vertCost,costInt,discC,discCi,discQi,hipFracMort,50, FALSE)</f>
        <v>7.226751972089545</v>
      </c>
      <c r="Z6291" s="17">
        <v>6.0774318901949176</v>
      </c>
      <c r="AA6291" s="27">
        <v>8292.9615529946532</v>
      </c>
      <c r="AB6291" s="27">
        <v>6717.163057311298</v>
      </c>
      <c r="AC6291" s="1">
        <v>1</v>
      </c>
    </row>
    <row r="6292" spans="5:29" x14ac:dyDescent="0.35">
      <c r="E6292" s="1">
        <v>6288</v>
      </c>
      <c r="G6292" s="17">
        <v>0.39491766691207886</v>
      </c>
      <c r="H6292" s="17">
        <v>0.12297552824020386</v>
      </c>
      <c r="I6292" s="17">
        <v>0.43175238370895386</v>
      </c>
      <c r="J6292" s="17">
        <v>0.16450995206832886</v>
      </c>
      <c r="K6292" s="17">
        <v>0.76129645109176636</v>
      </c>
      <c r="M6292" s="17" cm="1">
        <f t="array" ref="M6292:Q6292">runSim(G6292,H6292,I6292,J6292,K6292,hipWeibAlpha,hipWeibBeta,1,vertWeibAlpha,vertWeibBeta,1,meanSurvival,sdSurvival,baseU,hipUMult,vertUMult,hipCost,vertCost,costComp,discC,discCi,discQi,hipFracMort,50, FALSE)</f>
        <v>6.3502111597161539</v>
      </c>
      <c r="N6292" s="17">
        <v>5.4548364561064107</v>
      </c>
      <c r="O6292" s="27">
        <v>0</v>
      </c>
      <c r="P6292" s="27">
        <v>0</v>
      </c>
      <c r="Q6292" s="1">
        <v>1</v>
      </c>
      <c r="Y6292" s="17" cm="1">
        <f t="array" ref="Y6292:AC6292">runSim(G6292,H6292,I6292,J6292,K6292,hipWeibAlpha,hipWeibBeta,2,vertWeibAlpha,vertWeibBeta,2,meanSurvival,sdSurvival,baseU,hipUMult,vertUMult,hipCost,vertCost,costInt,discC,discCi,discQi,hipFracMort,50, FALSE)</f>
        <v>6.3502111597161539</v>
      </c>
      <c r="Z6292" s="17">
        <v>5.4548364561064107</v>
      </c>
      <c r="AA6292" s="27">
        <v>4535.865114082967</v>
      </c>
      <c r="AB6292" s="27">
        <v>3896.3117543617218</v>
      </c>
      <c r="AC6292" s="1">
        <v>1</v>
      </c>
    </row>
    <row r="6293" spans="5:29" x14ac:dyDescent="0.35">
      <c r="E6293" s="1">
        <v>6289</v>
      </c>
      <c r="G6293" s="17">
        <v>0.33347761631011963</v>
      </c>
      <c r="H6293" s="17">
        <v>0.18055403232574463</v>
      </c>
      <c r="I6293" s="17">
        <v>0.44172346591949463</v>
      </c>
      <c r="J6293" s="17">
        <v>8.7200760841369629E-2</v>
      </c>
      <c r="K6293" s="17">
        <v>0.15621626377105713</v>
      </c>
      <c r="M6293" s="17" cm="1">
        <f t="array" ref="M6293:Q6293">runSim(G6293,H6293,I6293,J6293,K6293,hipWeibAlpha,hipWeibBeta,1,vertWeibAlpha,vertWeibBeta,1,meanSurvival,sdSurvival,baseU,hipUMult,vertUMult,hipCost,vertCost,costComp,discC,discCi,discQi,hipFracMort,50, FALSE)</f>
        <v>5.5477885468171264</v>
      </c>
      <c r="N6293" s="17">
        <v>4.8557911457710619</v>
      </c>
      <c r="O6293" s="27">
        <v>0</v>
      </c>
      <c r="P6293" s="27">
        <v>0</v>
      </c>
      <c r="Q6293" s="1">
        <v>1</v>
      </c>
      <c r="Y6293" s="17" cm="1">
        <f t="array" ref="Y6293:AC6293">runSim(G6293,H6293,I6293,J6293,K6293,hipWeibAlpha,hipWeibBeta,2,vertWeibAlpha,vertWeibBeta,2,meanSurvival,sdSurvival,baseU,hipUMult,vertUMult,hipCost,vertCost,costInt,discC,discCi,discQi,hipFracMort,50, FALSE)</f>
        <v>5.5477885468171264</v>
      </c>
      <c r="Z6293" s="17">
        <v>4.8557911457710619</v>
      </c>
      <c r="AA6293" s="27">
        <v>3962.7061048693763</v>
      </c>
      <c r="AB6293" s="27">
        <v>3468.4222469793299</v>
      </c>
      <c r="AC6293" s="1">
        <v>1</v>
      </c>
    </row>
    <row r="6294" spans="5:29" x14ac:dyDescent="0.35">
      <c r="E6294" s="1">
        <v>6290</v>
      </c>
      <c r="G6294" s="17">
        <v>0.57486563920974731</v>
      </c>
      <c r="H6294" s="17">
        <v>0.93988639116287231</v>
      </c>
      <c r="I6294" s="17">
        <v>0.59387809038162231</v>
      </c>
      <c r="J6294" s="17">
        <v>0.12619620561599731</v>
      </c>
      <c r="K6294" s="17">
        <v>0.34102469682693481</v>
      </c>
      <c r="M6294" s="17" cm="1">
        <f t="array" ref="M6294:Q6294">runSim(G6294,H6294,I6294,J6294,K6294,hipWeibAlpha,hipWeibBeta,1,vertWeibAlpha,vertWeibBeta,1,meanSurvival,sdSurvival,baseU,hipUMult,vertUMult,hipCost,vertCost,costComp,discC,discCi,discQi,hipFracMort,50, FALSE)</f>
        <v>5.5362205750879498</v>
      </c>
      <c r="N6294" s="17">
        <v>4.8090324429887232</v>
      </c>
      <c r="O6294" s="27">
        <v>6000</v>
      </c>
      <c r="P6294" s="27">
        <v>5097.895345135059</v>
      </c>
      <c r="Q6294" s="1">
        <v>1</v>
      </c>
      <c r="Y6294" s="17" cm="1">
        <f t="array" ref="Y6294:AC6294">runSim(G6294,H6294,I6294,J6294,K6294,hipWeibAlpha,hipWeibBeta,2,vertWeibAlpha,vertWeibBeta,2,meanSurvival,sdSurvival,baseU,hipUMult,vertUMult,hipCost,vertCost,costInt,discC,discCi,discQi,hipFracMort,50, FALSE)</f>
        <v>5.6756552577835659</v>
      </c>
      <c r="Z6294" s="17">
        <v>4.9348715760623696</v>
      </c>
      <c r="AA6294" s="27">
        <v>7283.163406660583</v>
      </c>
      <c r="AB6294" s="27">
        <v>6325.5161350925264</v>
      </c>
      <c r="AC6294" s="1">
        <v>1</v>
      </c>
    </row>
    <row r="6295" spans="5:29" x14ac:dyDescent="0.35">
      <c r="E6295" s="1">
        <v>6291</v>
      </c>
      <c r="G6295" s="17">
        <v>0.11699795722961426</v>
      </c>
      <c r="H6295" s="17">
        <v>0.30318570137023926</v>
      </c>
      <c r="I6295" s="17">
        <v>2.8710603713989258E-2</v>
      </c>
      <c r="J6295" s="17">
        <v>2.5506258010864258E-2</v>
      </c>
      <c r="K6295" s="17">
        <v>0.11539578437805176</v>
      </c>
      <c r="M6295" s="17" cm="1">
        <f t="array" ref="M6295:Q6295">runSim(G6295,H6295,I6295,J6295,K6295,hipWeibAlpha,hipWeibBeta,1,vertWeibAlpha,vertWeibBeta,1,meanSurvival,sdSurvival,baseU,hipUMult,vertUMult,hipCost,vertCost,costComp,discC,discCi,discQi,hipFracMort,50, FALSE)</f>
        <v>4.3021136104331488</v>
      </c>
      <c r="N6295" s="17">
        <v>3.8777490378604118</v>
      </c>
      <c r="O6295" s="27">
        <v>0</v>
      </c>
      <c r="P6295" s="27">
        <v>0</v>
      </c>
      <c r="Q6295" s="1">
        <v>1</v>
      </c>
      <c r="Y6295" s="17" cm="1">
        <f t="array" ref="Y6295:AC6295">runSim(G6295,H6295,I6295,J6295,K6295,hipWeibAlpha,hipWeibBeta,2,vertWeibAlpha,vertWeibBeta,2,meanSurvival,sdSurvival,baseU,hipUMult,vertUMult,hipCost,vertCost,costInt,discC,discCi,discQi,hipFracMort,50, FALSE)</f>
        <v>4.3021136104331488</v>
      </c>
      <c r="Z6295" s="17">
        <v>3.8777490378604118</v>
      </c>
      <c r="AA6295" s="27">
        <v>3072.9382931665345</v>
      </c>
      <c r="AB6295" s="27">
        <v>2769.8207413288656</v>
      </c>
      <c r="AC6295" s="1">
        <v>1</v>
      </c>
    </row>
    <row r="6296" spans="5:29" x14ac:dyDescent="0.35">
      <c r="E6296" s="1">
        <v>6292</v>
      </c>
      <c r="G6296" s="17">
        <v>0.37921184301376343</v>
      </c>
      <c r="H6296" s="17">
        <v>0.97689861059188843</v>
      </c>
      <c r="I6296" s="17">
        <v>0.73782390356063843</v>
      </c>
      <c r="J6296" s="17">
        <v>0.96618694067001343</v>
      </c>
      <c r="K6296" s="17">
        <v>0.49339336156845093</v>
      </c>
      <c r="M6296" s="17" cm="1">
        <f t="array" ref="M6296:Q6296">runSim(G6296,H6296,I6296,J6296,K6296,hipWeibAlpha,hipWeibBeta,1,vertWeibAlpha,vertWeibBeta,1,meanSurvival,sdSurvival,baseU,hipUMult,vertUMult,hipCost,vertCost,costComp,discC,discCi,discQi,hipFracMort,50, FALSE)</f>
        <v>9.9089955360469766</v>
      </c>
      <c r="N6296" s="17">
        <v>7.6156507838038685</v>
      </c>
      <c r="O6296" s="27">
        <v>13000</v>
      </c>
      <c r="P6296" s="27">
        <v>10323.341526812179</v>
      </c>
      <c r="Q6296" s="1">
        <v>1</v>
      </c>
      <c r="Y6296" s="17" cm="1">
        <f t="array" ref="Y6296:AC6296">runSim(G6296,H6296,I6296,J6296,K6296,hipWeibAlpha,hipWeibBeta,2,vertWeibAlpha,vertWeibBeta,2,meanSurvival,sdSurvival,baseU,hipUMult,vertUMult,hipCost,vertCost,costInt,discC,discCi,discQi,hipFracMort,50, FALSE)</f>
        <v>11.185182240762863</v>
      </c>
      <c r="Z6296" s="17">
        <v>8.4412005137911699</v>
      </c>
      <c r="AA6296" s="27">
        <v>14741.235097220122</v>
      </c>
      <c r="AB6296" s="27">
        <v>11696.488802777174</v>
      </c>
      <c r="AC6296" s="1">
        <v>1</v>
      </c>
    </row>
    <row r="6297" spans="5:29" x14ac:dyDescent="0.35">
      <c r="E6297" s="1">
        <v>6293</v>
      </c>
      <c r="G6297" s="17">
        <v>0.86423766613006592</v>
      </c>
      <c r="H6297" s="17">
        <v>0.60242736339569092</v>
      </c>
      <c r="I6297" s="17">
        <v>0.50715148448944092</v>
      </c>
      <c r="J6297" s="17">
        <v>0.16581237316131592</v>
      </c>
      <c r="K6297" s="17">
        <v>0.19356811046600342</v>
      </c>
      <c r="M6297" s="17" cm="1">
        <f t="array" ref="M6297:Q6297">runSim(G6297,H6297,I6297,J6297,K6297,hipWeibAlpha,hipWeibBeta,1,vertWeibAlpha,vertWeibBeta,1,meanSurvival,sdSurvival,baseU,hipUMult,vertUMult,hipCost,vertCost,costComp,discC,discCi,discQi,hipFracMort,50, FALSE)</f>
        <v>5.665903143932514</v>
      </c>
      <c r="N6297" s="17">
        <v>4.9263867030785402</v>
      </c>
      <c r="O6297" s="27">
        <v>10000</v>
      </c>
      <c r="P6297" s="27">
        <v>8125.4989810073785</v>
      </c>
      <c r="Q6297" s="1">
        <v>1</v>
      </c>
      <c r="Y6297" s="17" cm="1">
        <f t="array" ref="Y6297:AC6297">runSim(G6297,H6297,I6297,J6297,K6297,hipWeibAlpha,hipWeibBeta,2,vertWeibAlpha,vertWeibBeta,2,meanSurvival,sdSurvival,baseU,hipUMult,vertUMult,hipCost,vertCost,costInt,discC,discCi,discQi,hipFracMort,50, FALSE)</f>
        <v>6.3612224485760063</v>
      </c>
      <c r="Z6297" s="17">
        <v>5.4628936873696725</v>
      </c>
      <c r="AA6297" s="27">
        <v>4543.7303204114332</v>
      </c>
      <c r="AB6297" s="27">
        <v>3902.0669195497667</v>
      </c>
      <c r="AC6297" s="1">
        <v>1</v>
      </c>
    </row>
    <row r="6298" spans="5:29" x14ac:dyDescent="0.35">
      <c r="E6298" s="1">
        <v>6294</v>
      </c>
      <c r="G6298" s="17">
        <v>0.78165775537490845</v>
      </c>
      <c r="H6298" s="17">
        <v>0.97333866357803345</v>
      </c>
      <c r="I6298" s="17">
        <v>0.69666630029678345</v>
      </c>
      <c r="J6298" s="17">
        <v>0.68943363428115845</v>
      </c>
      <c r="K6298" s="17">
        <v>0.77804142236709595</v>
      </c>
      <c r="M6298" s="17" cm="1">
        <f t="array" ref="M6298:Q6298">runSim(G6298,H6298,I6298,J6298,K6298,hipWeibAlpha,hipWeibBeta,1,vertWeibAlpha,vertWeibBeta,1,meanSurvival,sdSurvival,baseU,hipUMult,vertUMult,hipCost,vertCost,costComp,discC,discCi,discQi,hipFracMort,50, FALSE)</f>
        <v>7.5722426249158792</v>
      </c>
      <c r="N6298" s="17">
        <v>6.1727588607663524</v>
      </c>
      <c r="O6298" s="27">
        <v>13000</v>
      </c>
      <c r="P6298" s="27">
        <v>10790.771447776653</v>
      </c>
      <c r="Q6298" s="1">
        <v>1</v>
      </c>
      <c r="Y6298" s="17" cm="1">
        <f t="array" ref="Y6298:AC6298">runSim(G6298,H6298,I6298,J6298,K6298,hipWeibAlpha,hipWeibBeta,2,vertWeibAlpha,vertWeibBeta,2,meanSurvival,sdSurvival,baseU,hipUMult,vertUMult,hipCost,vertCost,costInt,discC,discCi,discQi,hipFracMort,50, FALSE)</f>
        <v>8.6782380203356126</v>
      </c>
      <c r="Z6298" s="17">
        <v>6.9725441182241656</v>
      </c>
      <c r="AA6298" s="27">
        <v>12741.368416191093</v>
      </c>
      <c r="AB6298" s="27">
        <v>10457.091931374875</v>
      </c>
      <c r="AC6298" s="1">
        <v>1</v>
      </c>
    </row>
    <row r="6299" spans="5:29" x14ac:dyDescent="0.35">
      <c r="E6299" s="1">
        <v>6295</v>
      </c>
      <c r="G6299" s="17">
        <v>0.34940481185913086</v>
      </c>
      <c r="H6299" s="17">
        <v>0.55561208724975586</v>
      </c>
      <c r="I6299" s="17">
        <v>7.3129177093505859E-2</v>
      </c>
      <c r="J6299" s="17">
        <v>0.18857717514038086</v>
      </c>
      <c r="K6299" s="17">
        <v>0.40712881088256836</v>
      </c>
      <c r="M6299" s="17" cm="1">
        <f t="array" ref="M6299:Q6299">runSim(G6299,H6299,I6299,J6299,K6299,hipWeibAlpha,hipWeibBeta,1,vertWeibAlpha,vertWeibBeta,1,meanSurvival,sdSurvival,baseU,hipUMult,vertUMult,hipCost,vertCost,costComp,discC,discCi,discQi,hipFracMort,50, FALSE)</f>
        <v>6.3201428304155209</v>
      </c>
      <c r="N6299" s="17">
        <v>5.4243394664674138</v>
      </c>
      <c r="O6299" s="27">
        <v>3000</v>
      </c>
      <c r="P6299" s="27">
        <v>2429.3738275773767</v>
      </c>
      <c r="Q6299" s="1">
        <v>1</v>
      </c>
      <c r="Y6299" s="17" cm="1">
        <f t="array" ref="Y6299:AC6299">runSim(G6299,H6299,I6299,J6299,K6299,hipWeibAlpha,hipWeibBeta,2,vertWeibAlpha,vertWeibBeta,2,meanSurvival,sdSurvival,baseU,hipUMult,vertUMult,hipCost,vertCost,costInt,discC,discCi,discQi,hipFracMort,50, FALSE)</f>
        <v>6.5453815713811503</v>
      </c>
      <c r="Z6299" s="17">
        <v>5.5970032024683718</v>
      </c>
      <c r="AA6299" s="27">
        <v>4675.2725509865359</v>
      </c>
      <c r="AB6299" s="27">
        <v>3997.8594303345521</v>
      </c>
      <c r="AC6299" s="1">
        <v>1</v>
      </c>
    </row>
    <row r="6300" spans="5:29" x14ac:dyDescent="0.35">
      <c r="E6300" s="1">
        <v>6296</v>
      </c>
      <c r="G6300" s="17">
        <v>0.37364166975021362</v>
      </c>
      <c r="H6300" s="17">
        <v>0.41126984357833862</v>
      </c>
      <c r="I6300" s="17">
        <v>0.79621857404708862</v>
      </c>
      <c r="J6300" s="17">
        <v>0.16862457990646362</v>
      </c>
      <c r="K6300" s="17">
        <v>5.9844672679901123E-2</v>
      </c>
      <c r="M6300" s="17" cm="1">
        <f t="array" ref="M6300:Q6300">runSim(G6300,H6300,I6300,J6300,K6300,hipWeibAlpha,hipWeibBeta,1,vertWeibAlpha,vertWeibBeta,1,meanSurvival,sdSurvival,baseU,hipUMult,vertUMult,hipCost,vertCost,costComp,discC,discCi,discQi,hipFracMort,50, FALSE)</f>
        <v>6.2741874440516643</v>
      </c>
      <c r="N6300" s="17">
        <v>5.3970715218963878</v>
      </c>
      <c r="O6300" s="27">
        <v>3000</v>
      </c>
      <c r="P6300" s="27">
        <v>2314.5063132461646</v>
      </c>
      <c r="Q6300" s="1">
        <v>1</v>
      </c>
      <c r="Y6300" s="17" cm="1">
        <f t="array" ref="Y6300:AC6300">runSim(G6300,H6300,I6300,J6300,K6300,hipWeibAlpha,hipWeibBeta,2,vertWeibAlpha,vertWeibBeta,2,meanSurvival,sdSurvival,baseU,hipUMult,vertUMult,hipCost,vertCost,costInt,discC,discCi,discQi,hipFracMort,50, FALSE)</f>
        <v>6.3848090961587758</v>
      </c>
      <c r="Z6300" s="17">
        <v>5.4801379525444629</v>
      </c>
      <c r="AA6300" s="27">
        <v>4560.5779258276971</v>
      </c>
      <c r="AB6300" s="27">
        <v>3914.3842518174738</v>
      </c>
      <c r="AC6300" s="1">
        <v>1</v>
      </c>
    </row>
    <row r="6301" spans="5:29" x14ac:dyDescent="0.35">
      <c r="E6301" s="1">
        <v>6297</v>
      </c>
      <c r="G6301" s="17">
        <v>5.5997014045715332E-2</v>
      </c>
      <c r="H6301" s="17">
        <v>0.97436249256134033</v>
      </c>
      <c r="I6301" s="17">
        <v>7.016301155090332E-3</v>
      </c>
      <c r="J6301" s="17">
        <v>0.73354828357696533</v>
      </c>
      <c r="K6301" s="17">
        <v>0.41926300525665283</v>
      </c>
      <c r="M6301" s="17" cm="1">
        <f t="array" ref="M6301:Q6301">runSim(G6301,H6301,I6301,J6301,K6301,hipWeibAlpha,hipWeibBeta,1,vertWeibAlpha,vertWeibBeta,1,meanSurvival,sdSurvival,baseU,hipUMult,vertUMult,hipCost,vertCost,costComp,discC,discCi,discQi,hipFracMort,50, FALSE)</f>
        <v>8.6963805898530229</v>
      </c>
      <c r="N6301" s="17">
        <v>6.9541121033411981</v>
      </c>
      <c r="O6301" s="27">
        <v>10000</v>
      </c>
      <c r="P6301" s="27">
        <v>7341.079400090659</v>
      </c>
      <c r="Q6301" s="1">
        <v>1</v>
      </c>
      <c r="Y6301" s="17" cm="1">
        <f t="array" ref="Y6301:AC6301">runSim(G6301,H6301,I6301,J6301,K6301,hipWeibAlpha,hipWeibBeta,2,vertWeibAlpha,vertWeibBeta,2,meanSurvival,sdSurvival,baseU,hipUMult,vertUMult,hipCost,vertCost,costInt,discC,discCi,discQi,hipFracMort,50, FALSE)</f>
        <v>8.919063117333442</v>
      </c>
      <c r="Z6301" s="17">
        <v>7.1219388356136077</v>
      </c>
      <c r="AA6301" s="27">
        <v>9935.3700360231487</v>
      </c>
      <c r="AB6301" s="27">
        <v>8260.5971959536691</v>
      </c>
      <c r="AC6301" s="1">
        <v>1</v>
      </c>
    </row>
    <row r="6302" spans="5:29" x14ac:dyDescent="0.35">
      <c r="E6302" s="1">
        <v>6298</v>
      </c>
      <c r="G6302" s="17">
        <v>0.93123322725296021</v>
      </c>
      <c r="H6302" s="17">
        <v>8.2386791706085205E-2</v>
      </c>
      <c r="I6302" s="17">
        <v>0.42192536592483521</v>
      </c>
      <c r="J6302" s="17">
        <v>0.71107941865921021</v>
      </c>
      <c r="K6302" s="17">
        <v>0.57581025362014771</v>
      </c>
      <c r="M6302" s="17" cm="1">
        <f t="array" ref="M6302:Q6302">runSim(G6302,H6302,I6302,J6302,K6302,hipWeibAlpha,hipWeibBeta,1,vertWeibAlpha,vertWeibBeta,1,meanSurvival,sdSurvival,baseU,hipUMult,vertUMult,hipCost,vertCost,costComp,discC,discCi,discQi,hipFracMort,50, FALSE)</f>
        <v>8.0266102381146283</v>
      </c>
      <c r="N6302" s="17">
        <v>6.5192113373093123</v>
      </c>
      <c r="O6302" s="27">
        <v>10000</v>
      </c>
      <c r="P6302" s="27">
        <v>7802.2948732345521</v>
      </c>
      <c r="Q6302" s="1">
        <v>1</v>
      </c>
      <c r="Y6302" s="17" cm="1">
        <f t="array" ref="Y6302:AC6302">runSim(G6302,H6302,I6302,J6302,K6302,hipWeibAlpha,hipWeibBeta,2,vertWeibAlpha,vertWeibBeta,2,meanSurvival,sdSurvival,baseU,hipUMult,vertUMult,hipCost,vertCost,costInt,discC,discCi,discQi,hipFracMort,50, FALSE)</f>
        <v>8.9847975470778465</v>
      </c>
      <c r="Z6302" s="17">
        <v>7.2470513139242039</v>
      </c>
      <c r="AA6302" s="27">
        <v>13834.811306036629</v>
      </c>
      <c r="AB6302" s="27">
        <v>10358.570484960674</v>
      </c>
      <c r="AC6302" s="1">
        <v>1</v>
      </c>
    </row>
    <row r="6303" spans="5:29" x14ac:dyDescent="0.35">
      <c r="E6303" s="1">
        <v>6299</v>
      </c>
      <c r="G6303" s="17">
        <v>0.97611784934997559</v>
      </c>
      <c r="H6303" s="17">
        <v>0.80390715599060059</v>
      </c>
      <c r="I6303" s="17">
        <v>0.47279143333435059</v>
      </c>
      <c r="J6303" s="17">
        <v>0.19907927513122559</v>
      </c>
      <c r="K6303" s="17">
        <v>0.83926177024841309</v>
      </c>
      <c r="M6303" s="17" cm="1">
        <f t="array" ref="M6303:Q6303">runSim(G6303,H6303,I6303,J6303,K6303,hipWeibAlpha,hipWeibBeta,1,vertWeibAlpha,vertWeibBeta,1,meanSurvival,sdSurvival,baseU,hipUMult,vertUMult,hipCost,vertCost,costComp,discC,discCi,discQi,hipFracMort,50, FALSE)</f>
        <v>5.3549871746031279</v>
      </c>
      <c r="N6303" s="17">
        <v>4.6434461460711116</v>
      </c>
      <c r="O6303" s="27">
        <v>10000</v>
      </c>
      <c r="P6303" s="27">
        <v>8750.1029366648327</v>
      </c>
      <c r="Q6303" s="1">
        <v>1</v>
      </c>
      <c r="Y6303" s="17" cm="1">
        <f t="array" ref="Y6303:AC6303">runSim(G6303,H6303,I6303,J6303,K6303,hipWeibAlpha,hipWeibBeta,2,vertWeibAlpha,vertWeibBeta,2,meanSurvival,sdSurvival,baseU,hipUMult,vertUMult,hipCost,vertCost,costInt,discC,discCi,discQi,hipFracMort,50, FALSE)</f>
        <v>6.2376407234782656</v>
      </c>
      <c r="Z6303" s="17">
        <v>5.3664123343617947</v>
      </c>
      <c r="AA6303" s="27">
        <v>14732.628175373535</v>
      </c>
      <c r="AB6303" s="27">
        <v>11695.86732970199</v>
      </c>
      <c r="AC6303" s="1">
        <v>1</v>
      </c>
    </row>
    <row r="6304" spans="5:29" x14ac:dyDescent="0.35">
      <c r="E6304" s="1">
        <v>6300</v>
      </c>
      <c r="G6304" s="17">
        <v>0.51718419790267944</v>
      </c>
      <c r="H6304" s="17">
        <v>0.19006627798080444</v>
      </c>
      <c r="I6304" s="17">
        <v>0.12091344594955444</v>
      </c>
      <c r="J6304" s="17">
        <v>0.16079992055892944</v>
      </c>
      <c r="K6304" s="17">
        <v>0.53712743520736694</v>
      </c>
      <c r="M6304" s="17" cm="1">
        <f t="array" ref="M6304:Q6304">runSim(G6304,H6304,I6304,J6304,K6304,hipWeibAlpha,hipWeibBeta,1,vertWeibAlpha,vertWeibBeta,1,meanSurvival,sdSurvival,baseU,hipUMult,vertUMult,hipCost,vertCost,costComp,discC,discCi,discQi,hipFracMort,50, FALSE)</f>
        <v>6.3158489562406448</v>
      </c>
      <c r="N6304" s="17">
        <v>5.4296643446697264</v>
      </c>
      <c r="O6304" s="27">
        <v>7000</v>
      </c>
      <c r="P6304" s="27">
        <v>5134.1478174109352</v>
      </c>
      <c r="Q6304" s="1">
        <v>1</v>
      </c>
      <c r="Y6304" s="17" cm="1">
        <f t="array" ref="Y6304:AC6304">runSim(G6304,H6304,I6304,J6304,K6304,hipWeibAlpha,hipWeibBeta,2,vertWeibAlpha,vertWeibBeta,2,meanSurvival,sdSurvival,baseU,hipUMult,vertUMult,hipCost,vertCost,costInt,discC,discCi,discQi,hipFracMort,50, FALSE)</f>
        <v>6.3185312327226502</v>
      </c>
      <c r="Z6304" s="17">
        <v>5.4316311409466111</v>
      </c>
      <c r="AA6304" s="27">
        <v>4513.2365948018933</v>
      </c>
      <c r="AB6304" s="27">
        <v>3879.7365292475793</v>
      </c>
      <c r="AC6304" s="1">
        <v>1</v>
      </c>
    </row>
    <row r="6305" spans="5:29" x14ac:dyDescent="0.35">
      <c r="E6305" s="1">
        <v>6301</v>
      </c>
      <c r="G6305" s="17">
        <v>0.80432450771331787</v>
      </c>
      <c r="H6305" s="17">
        <v>0.31692826747894287</v>
      </c>
      <c r="I6305" s="17">
        <v>0.71188676357269287</v>
      </c>
      <c r="J6305" s="17">
        <v>0.93597733974456787</v>
      </c>
      <c r="K6305" s="17">
        <v>0.91636979579925537</v>
      </c>
      <c r="M6305" s="17" cm="1">
        <f t="array" ref="M6305:Q6305">runSim(G6305,H6305,I6305,J6305,K6305,hipWeibAlpha,hipWeibBeta,1,vertWeibAlpha,vertWeibBeta,1,meanSurvival,sdSurvival,baseU,hipUMult,vertUMult,hipCost,vertCost,costComp,discC,discCi,discQi,hipFracMort,50, FALSE)</f>
        <v>9.4728924601643296</v>
      </c>
      <c r="N6305" s="17">
        <v>7.4217732653736377</v>
      </c>
      <c r="O6305" s="27">
        <v>13000</v>
      </c>
      <c r="P6305" s="27">
        <v>9670.0522787278951</v>
      </c>
      <c r="Q6305" s="1">
        <v>1</v>
      </c>
      <c r="Y6305" s="17" cm="1">
        <f t="array" ref="Y6305:AC6305">runSim(G6305,H6305,I6305,J6305,K6305,hipWeibAlpha,hipWeibBeta,2,vertWeibAlpha,vertWeibBeta,2,meanSurvival,sdSurvival,baseU,hipUMult,vertUMult,hipCost,vertCost,costInt,discC,discCi,discQi,hipFracMort,50, FALSE)</f>
        <v>11.08780795563464</v>
      </c>
      <c r="Z6305" s="17">
        <v>8.537081345172771</v>
      </c>
      <c r="AA6305" s="27">
        <v>15282.783076039193</v>
      </c>
      <c r="AB6305" s="27">
        <v>10688.800486916734</v>
      </c>
      <c r="AC6305" s="1">
        <v>1</v>
      </c>
    </row>
    <row r="6306" spans="5:29" x14ac:dyDescent="0.35">
      <c r="E6306" s="1">
        <v>6302</v>
      </c>
      <c r="G6306" s="17">
        <v>0.39938551187515259</v>
      </c>
      <c r="H6306" s="17">
        <v>0.26782423257827759</v>
      </c>
      <c r="I6306" s="17">
        <v>0.52044874429702759</v>
      </c>
      <c r="J6306" s="17">
        <v>0.81692701578140259</v>
      </c>
      <c r="K6306" s="17">
        <v>0.54762464761734009</v>
      </c>
      <c r="M6306" s="17" cm="1">
        <f t="array" ref="M6306:Q6306">runSim(G6306,H6306,I6306,J6306,K6306,hipWeibAlpha,hipWeibBeta,1,vertWeibAlpha,vertWeibBeta,1,meanSurvival,sdSurvival,baseU,hipUMult,vertUMult,hipCost,vertCost,costComp,discC,discCi,discQi,hipFracMort,50, FALSE)</f>
        <v>9.1353777059069152</v>
      </c>
      <c r="N6306" s="17">
        <v>7.3148234199832718</v>
      </c>
      <c r="O6306" s="27">
        <v>10000</v>
      </c>
      <c r="P6306" s="27">
        <v>7186.1989821688858</v>
      </c>
      <c r="Q6306" s="1">
        <v>1</v>
      </c>
      <c r="Y6306" s="17" cm="1">
        <f t="array" ref="Y6306:AC6306">runSim(G6306,H6306,I6306,J6306,K6306,hipWeibAlpha,hipWeibBeta,2,vertWeibAlpha,vertWeibBeta,2,meanSurvival,sdSurvival,baseU,hipUMult,vertUMult,hipCost,vertCost,costInt,discC,discCi,discQi,hipFracMort,50, FALSE)</f>
        <v>10.297803775744454</v>
      </c>
      <c r="Z6306" s="17">
        <v>8.081176328577099</v>
      </c>
      <c r="AA6306" s="27">
        <v>7355.5741255317525</v>
      </c>
      <c r="AB6306" s="27">
        <v>5772.2688061264998</v>
      </c>
      <c r="AC6306" s="1">
        <v>1</v>
      </c>
    </row>
    <row r="6307" spans="5:29" x14ac:dyDescent="0.35">
      <c r="E6307" s="1">
        <v>6303</v>
      </c>
      <c r="G6307" s="17">
        <v>0.68225669860839844</v>
      </c>
      <c r="H6307" s="17">
        <v>0.85819053649902344</v>
      </c>
      <c r="I6307" s="17">
        <v>0.78781700134277344</v>
      </c>
      <c r="J6307" s="17">
        <v>0.99213218688964844</v>
      </c>
      <c r="K6307" s="17">
        <v>0.78441429138183594</v>
      </c>
      <c r="M6307" s="17" cm="1">
        <f t="array" ref="M6307:Q6307">runSim(G6307,H6307,I6307,J6307,K6307,hipWeibAlpha,hipWeibBeta,1,vertWeibAlpha,vertWeibBeta,1,meanSurvival,sdSurvival,baseU,hipUMult,vertUMult,hipCost,vertCost,costComp,discC,discCi,discQi,hipFracMort,50, FALSE)</f>
        <v>10.550742222308081</v>
      </c>
      <c r="N6307" s="17">
        <v>7.9433065133499561</v>
      </c>
      <c r="O6307" s="27">
        <v>13000</v>
      </c>
      <c r="P6307" s="27">
        <v>10389.907791289479</v>
      </c>
      <c r="Q6307" s="1">
        <v>1</v>
      </c>
      <c r="Y6307" s="17" cm="1">
        <f t="array" ref="Y6307:AC6307">runSim(G6307,H6307,I6307,J6307,K6307,hipWeibAlpha,hipWeibBeta,2,vertWeibAlpha,vertWeibBeta,2,meanSurvival,sdSurvival,baseU,hipUMult,vertUMult,hipCost,vertCost,costInt,discC,discCi,discQi,hipFracMort,50, FALSE)</f>
        <v>12.008235611743089</v>
      </c>
      <c r="Z6307" s="17">
        <v>8.9576743977084146</v>
      </c>
      <c r="AA6307" s="27">
        <v>22622.485537431825</v>
      </c>
      <c r="AB6307" s="27">
        <v>15646.49952595152</v>
      </c>
      <c r="AC6307" s="1">
        <v>1</v>
      </c>
    </row>
    <row r="6308" spans="5:29" x14ac:dyDescent="0.35">
      <c r="E6308" s="1">
        <v>6304</v>
      </c>
      <c r="G6308" s="17">
        <v>0.31698054075241089</v>
      </c>
      <c r="H6308" s="17">
        <v>0.44542902708053589</v>
      </c>
      <c r="I6308" s="17">
        <v>0.59404963254928589</v>
      </c>
      <c r="J6308" s="17">
        <v>0.69985407590866089</v>
      </c>
      <c r="K6308" s="17">
        <v>0.36988276243209839</v>
      </c>
      <c r="M6308" s="17" cm="1">
        <f t="array" ref="M6308:Q6308">runSim(G6308,H6308,I6308,J6308,K6308,hipWeibAlpha,hipWeibBeta,1,vertWeibAlpha,vertWeibBeta,1,meanSurvival,sdSurvival,baseU,hipUMult,vertUMult,hipCost,vertCost,costComp,discC,discCi,discQi,hipFracMort,50, FALSE)</f>
        <v>8.5469627663352554</v>
      </c>
      <c r="N6308" s="17">
        <v>6.941819204946591</v>
      </c>
      <c r="O6308" s="27">
        <v>13000</v>
      </c>
      <c r="P6308" s="27">
        <v>9165.12871012699</v>
      </c>
      <c r="Q6308" s="1">
        <v>1</v>
      </c>
      <c r="Y6308" s="17" cm="1">
        <f t="array" ref="Y6308:AC6308">runSim(G6308,H6308,I6308,J6308,K6308,hipWeibAlpha,hipWeibBeta,2,vertWeibAlpha,vertWeibBeta,2,meanSurvival,sdSurvival,baseU,hipUMult,vertUMult,hipCost,vertCost,costInt,discC,discCi,discQi,hipFracMort,50, FALSE)</f>
        <v>9.5003598187267695</v>
      </c>
      <c r="Z6308" s="17">
        <v>7.5908916424810746</v>
      </c>
      <c r="AA6308" s="27">
        <v>6785.97129909055</v>
      </c>
      <c r="AB6308" s="27">
        <v>5422.0654589150536</v>
      </c>
      <c r="AC6308" s="1">
        <v>1</v>
      </c>
    </row>
    <row r="6309" spans="5:29" x14ac:dyDescent="0.35">
      <c r="E6309" s="1">
        <v>6305</v>
      </c>
      <c r="G6309" s="17">
        <v>0.90029680728912354</v>
      </c>
      <c r="H6309" s="17">
        <v>0.54620134830474854</v>
      </c>
      <c r="I6309" s="17">
        <v>0.28783953189849854</v>
      </c>
      <c r="J6309" s="17">
        <v>0.81417620182037354</v>
      </c>
      <c r="K6309" s="17">
        <v>0.66346514225006104</v>
      </c>
      <c r="M6309" s="17" cm="1">
        <f t="array" ref="M6309:Q6309">runSim(G6309,H6309,I6309,J6309,K6309,hipWeibAlpha,hipWeibBeta,1,vertWeibAlpha,vertWeibBeta,1,meanSurvival,sdSurvival,baseU,hipUMult,vertUMult,hipCost,vertCost,costComp,discC,discCi,discQi,hipFracMort,50, FALSE)</f>
        <v>8.2592503181226711</v>
      </c>
      <c r="N6309" s="17">
        <v>6.6447627745786466</v>
      </c>
      <c r="O6309" s="27">
        <v>10000</v>
      </c>
      <c r="P6309" s="27">
        <v>8176.9846027367948</v>
      </c>
      <c r="Q6309" s="1">
        <v>1</v>
      </c>
      <c r="Y6309" s="17" cm="1">
        <f t="array" ref="Y6309:AC6309">runSim(G6309,H6309,I6309,J6309,K6309,hipWeibAlpha,hipWeibBeta,2,vertWeibAlpha,vertWeibBeta,2,meanSurvival,sdSurvival,baseU,hipUMult,vertUMult,hipCost,vertCost,costInt,discC,discCi,discQi,hipFracMort,50, FALSE)</f>
        <v>9.5821182998397347</v>
      </c>
      <c r="Z6309" s="17">
        <v>7.6259884461404575</v>
      </c>
      <c r="AA6309" s="27">
        <v>17340.087128471547</v>
      </c>
      <c r="AB6309" s="27">
        <v>12449.695951954653</v>
      </c>
      <c r="AC6309" s="1">
        <v>1</v>
      </c>
    </row>
    <row r="6310" spans="5:29" x14ac:dyDescent="0.35">
      <c r="E6310" s="1">
        <v>6306</v>
      </c>
      <c r="G6310" s="17">
        <v>0.8753846287727356</v>
      </c>
      <c r="H6310" s="17">
        <v>0.8439210057258606</v>
      </c>
      <c r="I6310" s="17">
        <v>5.6506454944610596E-2</v>
      </c>
      <c r="J6310" s="17">
        <v>0.9462464451789856</v>
      </c>
      <c r="K6310" s="17">
        <v>0.8202546238899231</v>
      </c>
      <c r="M6310" s="17" cm="1">
        <f t="array" ref="M6310:Q6310">runSim(G6310,H6310,I6310,J6310,K6310,hipWeibAlpha,hipWeibBeta,1,vertWeibAlpha,vertWeibBeta,1,meanSurvival,sdSurvival,baseU,hipUMult,vertUMult,hipCost,vertCost,costComp,discC,discCi,discQi,hipFracMort,50, FALSE)</f>
        <v>9.1334556764056174</v>
      </c>
      <c r="N6310" s="17">
        <v>7.1135382734314616</v>
      </c>
      <c r="O6310" s="27">
        <v>10000</v>
      </c>
      <c r="P6310" s="27">
        <v>8365.1288314536341</v>
      </c>
      <c r="Q6310" s="1">
        <v>1</v>
      </c>
      <c r="Y6310" s="17" cm="1">
        <f t="array" ref="Y6310:AC6310">runSim(G6310,H6310,I6310,J6310,K6310,hipWeibAlpha,hipWeibBeta,2,vertWeibAlpha,vertWeibBeta,2,meanSurvival,sdSurvival,baseU,hipUMult,vertUMult,hipCost,vertCost,costInt,discC,discCi,discQi,hipFracMort,50, FALSE)</f>
        <v>10.315445457293407</v>
      </c>
      <c r="Z6310" s="17">
        <v>8.0060683633543803</v>
      </c>
      <c r="AA6310" s="27">
        <v>18414.249624886586</v>
      </c>
      <c r="AB6310" s="27">
        <v>13398.928464830211</v>
      </c>
      <c r="AC6310" s="1">
        <v>1</v>
      </c>
    </row>
    <row r="6311" spans="5:29" x14ac:dyDescent="0.35">
      <c r="E6311" s="1">
        <v>6307</v>
      </c>
      <c r="G6311" s="17">
        <v>0.21251130104064941</v>
      </c>
      <c r="H6311" s="17">
        <v>0.58815217018127441</v>
      </c>
      <c r="I6311" s="17">
        <v>0.63789582252502441</v>
      </c>
      <c r="J6311" s="17">
        <v>0.56242585182189941</v>
      </c>
      <c r="K6311" s="17">
        <v>0.67477631568908691</v>
      </c>
      <c r="M6311" s="17" cm="1">
        <f t="array" ref="M6311:Q6311">runSim(G6311,H6311,I6311,J6311,K6311,hipWeibAlpha,hipWeibBeta,1,vertWeibAlpha,vertWeibBeta,1,meanSurvival,sdSurvival,baseU,hipUMult,vertUMult,hipCost,vertCost,costComp,discC,discCi,discQi,hipFracMort,50, FALSE)</f>
        <v>8.057722752977682</v>
      </c>
      <c r="N6311" s="17">
        <v>6.6204210285918039</v>
      </c>
      <c r="O6311" s="27">
        <v>13000</v>
      </c>
      <c r="P6311" s="27">
        <v>9265.2524645691756</v>
      </c>
      <c r="Q6311" s="1">
        <v>1</v>
      </c>
      <c r="Y6311" s="17" cm="1">
        <f t="array" ref="Y6311:AC6311">runSim(G6311,H6311,I6311,J6311,K6311,hipWeibAlpha,hipWeibBeta,2,vertWeibAlpha,vertWeibBeta,2,meanSurvival,sdSurvival,baseU,hipUMult,vertUMult,hipCost,vertCost,costInt,discC,discCi,discQi,hipFracMort,50, FALSE)</f>
        <v>8.6729256088479332</v>
      </c>
      <c r="Z6311" s="17">
        <v>7.0609696553680124</v>
      </c>
      <c r="AA6311" s="27">
        <v>9235.683767186807</v>
      </c>
      <c r="AB6311" s="27">
        <v>7079.3911210664764</v>
      </c>
      <c r="AC6311" s="1">
        <v>1</v>
      </c>
    </row>
    <row r="6312" spans="5:29" x14ac:dyDescent="0.35">
      <c r="E6312" s="1">
        <v>6308</v>
      </c>
      <c r="G6312" s="17">
        <v>0.10146087408065796</v>
      </c>
      <c r="H6312" s="17">
        <v>0.13078826665878296</v>
      </c>
      <c r="I6312" s="17">
        <v>0.91905730962753296</v>
      </c>
      <c r="J6312" s="17">
        <v>0.36421722173690796</v>
      </c>
      <c r="K6312" s="17">
        <v>0.82404083013534546</v>
      </c>
      <c r="M6312" s="17" cm="1">
        <f t="array" ref="M6312:Q6312">runSim(G6312,H6312,I6312,J6312,K6312,hipWeibAlpha,hipWeibBeta,1,vertWeibAlpha,vertWeibBeta,1,meanSurvival,sdSurvival,baseU,hipUMult,vertUMult,hipCost,vertCost,costComp,discC,discCi,discQi,hipFracMort,50, FALSE)</f>
        <v>7.6708614733253331</v>
      </c>
      <c r="N6312" s="17">
        <v>6.3907498969036238</v>
      </c>
      <c r="O6312" s="27">
        <v>0</v>
      </c>
      <c r="P6312" s="27">
        <v>0</v>
      </c>
      <c r="Q6312" s="1">
        <v>1</v>
      </c>
      <c r="Y6312" s="17" cm="1">
        <f t="array" ref="Y6312:AC6312">runSim(G6312,H6312,I6312,J6312,K6312,hipWeibAlpha,hipWeibBeta,2,vertWeibAlpha,vertWeibBeta,2,meanSurvival,sdSurvival,baseU,hipUMult,vertUMult,hipCost,vertCost,costInt,discC,discCi,discQi,hipFracMort,50, FALSE)</f>
        <v>7.6708614733253331</v>
      </c>
      <c r="Z6312" s="17">
        <v>6.3907498969036238</v>
      </c>
      <c r="AA6312" s="27">
        <v>5479.1867666609533</v>
      </c>
      <c r="AB6312" s="27">
        <v>4564.8213549311604</v>
      </c>
      <c r="AC6312" s="1">
        <v>1</v>
      </c>
    </row>
    <row r="6313" spans="5:29" x14ac:dyDescent="0.35">
      <c r="E6313" s="1">
        <v>6309</v>
      </c>
      <c r="G6313" s="17">
        <v>0.67112338542938232</v>
      </c>
      <c r="H6313" s="17">
        <v>0.11439120769500732</v>
      </c>
      <c r="I6313" s="17">
        <v>0.93708407878875732</v>
      </c>
      <c r="J6313" s="17">
        <v>0.94535434246063232</v>
      </c>
      <c r="K6313" s="17">
        <v>0.17525851726531982</v>
      </c>
      <c r="M6313" s="17" cm="1">
        <f t="array" ref="M6313:Q6313">runSim(G6313,H6313,I6313,J6313,K6313,hipWeibAlpha,hipWeibBeta,1,vertWeibAlpha,vertWeibBeta,1,meanSurvival,sdSurvival,baseU,hipUMult,vertUMult,hipCost,vertCost,costComp,discC,discCi,discQi,hipFracMort,50, FALSE)</f>
        <v>9.9490784654096025</v>
      </c>
      <c r="N6313" s="17">
        <v>7.755282416268094</v>
      </c>
      <c r="O6313" s="27">
        <v>13000</v>
      </c>
      <c r="P6313" s="27">
        <v>9191.0065821797889</v>
      </c>
      <c r="Q6313" s="1">
        <v>1</v>
      </c>
      <c r="Y6313" s="17" cm="1">
        <f t="array" ref="Y6313:AC6313">runSim(G6313,H6313,I6313,J6313,K6313,hipWeibAlpha,hipWeibBeta,2,vertWeibAlpha,vertWeibBeta,2,meanSurvival,sdSurvival,baseU,hipUMult,vertUMult,hipCost,vertCost,costInt,discC,discCi,discQi,hipFracMort,50, FALSE)</f>
        <v>11.603545502295091</v>
      </c>
      <c r="Z6313" s="17">
        <v>8.8425556818338453</v>
      </c>
      <c r="AA6313" s="27">
        <v>15402.079925267644</v>
      </c>
      <c r="AB6313" s="27">
        <v>10432.738609470907</v>
      </c>
      <c r="AC6313" s="1">
        <v>1</v>
      </c>
    </row>
    <row r="6314" spans="5:29" x14ac:dyDescent="0.35">
      <c r="E6314" s="1">
        <v>6310</v>
      </c>
      <c r="G6314" s="17">
        <v>0.44010215997695923</v>
      </c>
      <c r="H6314" s="17">
        <v>0.51654869318008423</v>
      </c>
      <c r="I6314" s="17">
        <v>0.48597007989883423</v>
      </c>
      <c r="J6314" s="17">
        <v>0.42990928888320923</v>
      </c>
      <c r="K6314" s="17">
        <v>0.91207176446914673</v>
      </c>
      <c r="M6314" s="17" cm="1">
        <f t="array" ref="M6314:Q6314">runSim(G6314,H6314,I6314,J6314,K6314,hipWeibAlpha,hipWeibBeta,1,vertWeibAlpha,vertWeibBeta,1,meanSurvival,sdSurvival,baseU,hipUMult,vertUMult,hipCost,vertCost,costComp,discC,discCi,discQi,hipFracMort,50, FALSE)</f>
        <v>7.3739187383513141</v>
      </c>
      <c r="N6314" s="17">
        <v>6.1644261085478522</v>
      </c>
      <c r="O6314" s="27">
        <v>10000</v>
      </c>
      <c r="P6314" s="27">
        <v>7444.0843534157057</v>
      </c>
      <c r="Q6314" s="1">
        <v>1</v>
      </c>
      <c r="Y6314" s="17" cm="1">
        <f t="array" ref="Y6314:AC6314">runSim(G6314,H6314,I6314,J6314,K6314,hipWeibAlpha,hipWeibBeta,2,vertWeibAlpha,vertWeibBeta,2,meanSurvival,sdSurvival,baseU,hipUMult,vertUMult,hipCost,vertCost,costInt,discC,discCi,discQi,hipFracMort,50, FALSE)</f>
        <v>8.0291292630772979</v>
      </c>
      <c r="Z6314" s="17">
        <v>6.6343447578260246</v>
      </c>
      <c r="AA6314" s="27">
        <v>5735.0923307694984</v>
      </c>
      <c r="AB6314" s="27">
        <v>4738.8176841614468</v>
      </c>
      <c r="AC6314" s="1">
        <v>1</v>
      </c>
    </row>
    <row r="6315" spans="5:29" x14ac:dyDescent="0.35">
      <c r="E6315" s="1">
        <v>6311</v>
      </c>
      <c r="G6315" s="17">
        <v>0.13676691055297852</v>
      </c>
      <c r="H6315" s="17">
        <v>0.68867731094360352</v>
      </c>
      <c r="I6315" s="17">
        <v>0.46791315078735352</v>
      </c>
      <c r="J6315" s="17">
        <v>0.72984552383422852</v>
      </c>
      <c r="K6315" s="17">
        <v>0.76773309707641602</v>
      </c>
      <c r="M6315" s="17" cm="1">
        <f t="array" ref="M6315:Q6315">runSim(G6315,H6315,I6315,J6315,K6315,hipWeibAlpha,hipWeibBeta,1,vertWeibAlpha,vertWeibBeta,1,meanSurvival,sdSurvival,baseU,hipUMult,vertUMult,hipCost,vertCost,costComp,discC,discCi,discQi,hipFracMort,50, FALSE)</f>
        <v>8.7505377587868889</v>
      </c>
      <c r="N6315" s="17">
        <v>7.0523788944484807</v>
      </c>
      <c r="O6315" s="27">
        <v>13000</v>
      </c>
      <c r="P6315" s="27">
        <v>9183.1861071486601</v>
      </c>
      <c r="Q6315" s="1">
        <v>1</v>
      </c>
      <c r="Y6315" s="17" cm="1">
        <f t="array" ref="Y6315:AC6315">runSim(G6315,H6315,I6315,J6315,K6315,hipWeibAlpha,hipWeibBeta,2,vertWeibAlpha,vertWeibBeta,2,meanSurvival,sdSurvival,baseU,hipUMult,vertUMult,hipCost,vertCost,costInt,discC,discCi,discQi,hipFracMort,50, FALSE)</f>
        <v>9.4013433285461456</v>
      </c>
      <c r="Z6315" s="17">
        <v>7.5169439921411518</v>
      </c>
      <c r="AA6315" s="27">
        <v>9918.5187932473236</v>
      </c>
      <c r="AB6315" s="27">
        <v>7648.3231366926802</v>
      </c>
      <c r="AC6315" s="1">
        <v>1</v>
      </c>
    </row>
    <row r="6316" spans="5:29" x14ac:dyDescent="0.35">
      <c r="E6316" s="1">
        <v>6312</v>
      </c>
      <c r="G6316" s="17">
        <v>0.72346943616867065</v>
      </c>
      <c r="H6316" s="17">
        <v>0.72398823499679565</v>
      </c>
      <c r="I6316" s="17">
        <v>0.32378071546554565</v>
      </c>
      <c r="J6316" s="17">
        <v>0.25673359632492065</v>
      </c>
      <c r="K6316" s="17">
        <v>0.68994587659835815</v>
      </c>
      <c r="M6316" s="17" cm="1">
        <f t="array" ref="M6316:Q6316">runSim(G6316,H6316,I6316,J6316,K6316,hipWeibAlpha,hipWeibBeta,1,vertWeibAlpha,vertWeibBeta,1,meanSurvival,sdSurvival,baseU,hipUMult,vertUMult,hipCost,vertCost,costComp,discC,discCi,discQi,hipFracMort,50, FALSE)</f>
        <v>6.2499889496576593</v>
      </c>
      <c r="N6316" s="17">
        <v>5.3522320720717964</v>
      </c>
      <c r="O6316" s="27">
        <v>10000</v>
      </c>
      <c r="P6316" s="27">
        <v>7965.779986592137</v>
      </c>
      <c r="Q6316" s="1">
        <v>1</v>
      </c>
      <c r="Y6316" s="17" cm="1">
        <f t="array" ref="Y6316:AC6316">runSim(G6316,H6316,I6316,J6316,K6316,hipWeibAlpha,hipWeibBeta,2,vertWeibAlpha,vertWeibBeta,2,meanSurvival,sdSurvival,baseU,hipUMult,vertUMult,hipCost,vertCost,costInt,discC,discCi,discQi,hipFracMort,50, FALSE)</f>
        <v>6.96149339499385</v>
      </c>
      <c r="Z6316" s="17">
        <v>5.8948983649461244</v>
      </c>
      <c r="AA6316" s="27">
        <v>8019.8272786636826</v>
      </c>
      <c r="AB6316" s="27">
        <v>6438.8627977475307</v>
      </c>
      <c r="AC6316" s="1">
        <v>1</v>
      </c>
    </row>
    <row r="6317" spans="5:29" x14ac:dyDescent="0.35">
      <c r="E6317" s="1">
        <v>6313</v>
      </c>
      <c r="G6317" s="17">
        <v>0.87077152729034424</v>
      </c>
      <c r="H6317" s="17">
        <v>0.90046513080596924</v>
      </c>
      <c r="I6317" s="17">
        <v>0.28858768939971924</v>
      </c>
      <c r="J6317" s="17">
        <v>0.33347904682159424</v>
      </c>
      <c r="K6317" s="17">
        <v>0.39321720600128174</v>
      </c>
      <c r="M6317" s="17" cm="1">
        <f t="array" ref="M6317:Q6317">runSim(G6317,H6317,I6317,J6317,K6317,hipWeibAlpha,hipWeibBeta,1,vertWeibAlpha,vertWeibBeta,1,meanSurvival,sdSurvival,baseU,hipUMult,vertUMult,hipCost,vertCost,costComp,discC,discCi,discQi,hipFracMort,50, FALSE)</f>
        <v>6.2019442172288892</v>
      </c>
      <c r="N6317" s="17">
        <v>5.2725982283774524</v>
      </c>
      <c r="O6317" s="27">
        <v>10000</v>
      </c>
      <c r="P6317" s="27">
        <v>8419.3546530592175</v>
      </c>
      <c r="Q6317" s="1">
        <v>1</v>
      </c>
      <c r="Y6317" s="17" cm="1">
        <f t="array" ref="Y6317:AC6317">runSim(G6317,H6317,I6317,J6317,K6317,hipWeibAlpha,hipWeibBeta,2,vertWeibAlpha,vertWeibBeta,2,meanSurvival,sdSurvival,baseU,hipUMult,vertUMult,hipCost,vertCost,costInt,discC,discCi,discQi,hipFracMort,50, FALSE)</f>
        <v>7.1093342594995583</v>
      </c>
      <c r="Z6317" s="17">
        <v>5.9756294156624161</v>
      </c>
      <c r="AA6317" s="27">
        <v>8354.5101278213824</v>
      </c>
      <c r="AB6317" s="27">
        <v>6989.1975546900831</v>
      </c>
      <c r="AC6317" s="1">
        <v>1</v>
      </c>
    </row>
    <row r="6318" spans="5:29" x14ac:dyDescent="0.35">
      <c r="E6318" s="1">
        <v>6314</v>
      </c>
      <c r="G6318" s="17">
        <v>0.89413625001907349</v>
      </c>
      <c r="H6318" s="17">
        <v>0.71130543947219849</v>
      </c>
      <c r="I6318" s="17">
        <v>0.98443776369094849</v>
      </c>
      <c r="J6318" s="17">
        <v>0.31851369142532349</v>
      </c>
      <c r="K6318" s="17">
        <v>6.1174213886260986E-2</v>
      </c>
      <c r="M6318" s="17" cm="1">
        <f t="array" ref="M6318:Q6318">runSim(G6318,H6318,I6318,J6318,K6318,hipWeibAlpha,hipWeibBeta,1,vertWeibAlpha,vertWeibBeta,1,meanSurvival,sdSurvival,baseU,hipUMult,vertUMult,hipCost,vertCost,costComp,discC,discCi,discQi,hipFracMort,50, FALSE)</f>
        <v>6.2389172247394979</v>
      </c>
      <c r="N6318" s="17">
        <v>5.3197536844366269</v>
      </c>
      <c r="O6318" s="27">
        <v>13000</v>
      </c>
      <c r="P6318" s="27">
        <v>10760.131403682688</v>
      </c>
      <c r="Q6318" s="1">
        <v>1</v>
      </c>
      <c r="Y6318" s="17" cm="1">
        <f t="array" ref="Y6318:AC6318">runSim(G6318,H6318,I6318,J6318,K6318,hipWeibAlpha,hipWeibBeta,2,vertWeibAlpha,vertWeibBeta,2,meanSurvival,sdSurvival,baseU,hipUMult,vertUMult,hipCost,vertCost,costInt,discC,discCi,discQi,hipFracMort,50, FALSE)</f>
        <v>7.3218801361827284</v>
      </c>
      <c r="Z6318" s="17">
        <v>6.1481221851391386</v>
      </c>
      <c r="AA6318" s="27">
        <v>11292.211391193821</v>
      </c>
      <c r="AB6318" s="27">
        <v>8713.4493305857904</v>
      </c>
      <c r="AC6318" s="1">
        <v>1</v>
      </c>
    </row>
    <row r="6319" spans="5:29" x14ac:dyDescent="0.35">
      <c r="E6319" s="1">
        <v>6315</v>
      </c>
      <c r="G6319" s="17">
        <v>0.86572909355163574</v>
      </c>
      <c r="H6319" s="17">
        <v>0.69547152519226074</v>
      </c>
      <c r="I6319" s="17">
        <v>0.56357455253601074</v>
      </c>
      <c r="J6319" s="17">
        <v>0.15509676933288574</v>
      </c>
      <c r="K6319" s="17">
        <v>0.16149020195007324</v>
      </c>
      <c r="M6319" s="17" cm="1">
        <f t="array" ref="M6319:Q6319">runSim(G6319,H6319,I6319,J6319,K6319,hipWeibAlpha,hipWeibBeta,1,vertWeibAlpha,vertWeibBeta,1,meanSurvival,sdSurvival,baseU,hipUMult,vertUMult,hipCost,vertCost,costComp,discC,discCi,discQi,hipFracMort,50, FALSE)</f>
        <v>5.5395028184368389</v>
      </c>
      <c r="N6319" s="17">
        <v>4.8272906942686191</v>
      </c>
      <c r="O6319" s="27">
        <v>10000</v>
      </c>
      <c r="P6319" s="27">
        <v>8204.354674639244</v>
      </c>
      <c r="Q6319" s="1">
        <v>1</v>
      </c>
      <c r="Y6319" s="17" cm="1">
        <f t="array" ref="Y6319:AC6319">runSim(G6319,H6319,I6319,J6319,K6319,hipWeibAlpha,hipWeibBeta,2,vertWeibAlpha,vertWeibBeta,2,meanSurvival,sdSurvival,baseU,hipUMult,vertUMult,hipCost,vertCost,costInt,discC,discCi,discQi,hipFracMort,50, FALSE)</f>
        <v>6.2688863705881772</v>
      </c>
      <c r="Z6319" s="17">
        <v>5.3951938950172771</v>
      </c>
      <c r="AA6319" s="27">
        <v>4477.7759789915553</v>
      </c>
      <c r="AB6319" s="27">
        <v>3853.709925012341</v>
      </c>
      <c r="AC6319" s="1">
        <v>1</v>
      </c>
    </row>
    <row r="6320" spans="5:29" x14ac:dyDescent="0.35">
      <c r="E6320" s="1">
        <v>6316</v>
      </c>
      <c r="G6320" s="17">
        <v>0.51338952779769897</v>
      </c>
      <c r="H6320" s="17">
        <v>0.18041223287582397</v>
      </c>
      <c r="I6320" s="17">
        <v>0.51360315084457397</v>
      </c>
      <c r="J6320" s="17">
        <v>0.95778650045394897</v>
      </c>
      <c r="K6320" s="17">
        <v>0.23548120260238647</v>
      </c>
      <c r="M6320" s="17" cm="1">
        <f t="array" ref="M6320:Q6320">runSim(G6320,H6320,I6320,J6320,K6320,hipWeibAlpha,hipWeibBeta,1,vertWeibAlpha,vertWeibBeta,1,meanSurvival,sdSurvival,baseU,hipUMult,vertUMult,hipCost,vertCost,costComp,discC,discCi,discQi,hipFracMort,50, FALSE)</f>
        <v>10.246937878714627</v>
      </c>
      <c r="N6320" s="17">
        <v>7.9488241793295371</v>
      </c>
      <c r="O6320" s="27">
        <v>13000</v>
      </c>
      <c r="P6320" s="27">
        <v>8894.0952896755443</v>
      </c>
      <c r="Q6320" s="1">
        <v>1</v>
      </c>
      <c r="Y6320" s="17" cm="1">
        <f t="array" ref="Y6320:AC6320">runSim(G6320,H6320,I6320,J6320,K6320,hipWeibAlpha,hipWeibBeta,2,vertWeibAlpha,vertWeibBeta,2,meanSurvival,sdSurvival,baseU,hipUMult,vertUMult,hipCost,vertCost,costInt,discC,discCi,discQi,hipFracMort,50, FALSE)</f>
        <v>12.023671353919823</v>
      </c>
      <c r="Z6320" s="17">
        <v>9.0787156826033897</v>
      </c>
      <c r="AA6320" s="27">
        <v>8588.3366813713019</v>
      </c>
      <c r="AB6320" s="27">
        <v>6484.7969161452793</v>
      </c>
      <c r="AC6320" s="1">
        <v>1</v>
      </c>
    </row>
    <row r="6321" spans="5:29" x14ac:dyDescent="0.35">
      <c r="E6321" s="1">
        <v>6317</v>
      </c>
      <c r="G6321" s="17">
        <v>0.82059133052825928</v>
      </c>
      <c r="H6321" s="17">
        <v>0.35077321529388428</v>
      </c>
      <c r="I6321" s="17">
        <v>0.53870046138763428</v>
      </c>
      <c r="J6321" s="17">
        <v>0.54990041255950928</v>
      </c>
      <c r="K6321" s="17">
        <v>0.82619130611419678</v>
      </c>
      <c r="M6321" s="17" cm="1">
        <f t="array" ref="M6321:Q6321">runSim(G6321,H6321,I6321,J6321,K6321,hipWeibAlpha,hipWeibBeta,1,vertWeibAlpha,vertWeibBeta,1,meanSurvival,sdSurvival,baseU,hipUMult,vertUMult,hipCost,vertCost,costComp,discC,discCi,discQi,hipFracMort,50, FALSE)</f>
        <v>7.4446119491054024</v>
      </c>
      <c r="N6321" s="17">
        <v>6.1796839932030041</v>
      </c>
      <c r="O6321" s="27">
        <v>10000</v>
      </c>
      <c r="P6321" s="27">
        <v>7828.5982744003577</v>
      </c>
      <c r="Q6321" s="1">
        <v>1</v>
      </c>
      <c r="Y6321" s="17" cm="1">
        <f t="array" ref="Y6321:AC6321">runSim(G6321,H6321,I6321,J6321,K6321,hipWeibAlpha,hipWeibBeta,2,vertWeibAlpha,vertWeibBeta,2,meanSurvival,sdSurvival,baseU,hipUMult,vertUMult,hipCost,vertCost,costInt,discC,discCi,discQi,hipFracMort,50, FALSE)</f>
        <v>8.6633604611810249</v>
      </c>
      <c r="Z6321" s="17">
        <v>7.0551956953958408</v>
      </c>
      <c r="AA6321" s="27">
        <v>6188.1146151293033</v>
      </c>
      <c r="AB6321" s="27">
        <v>5039.4254967113156</v>
      </c>
      <c r="AC6321" s="1">
        <v>1</v>
      </c>
    </row>
    <row r="6322" spans="5:29" x14ac:dyDescent="0.35">
      <c r="E6322" s="1">
        <v>6318</v>
      </c>
      <c r="G6322" s="17">
        <v>0.33593660593032837</v>
      </c>
      <c r="H6322" s="17">
        <v>0.15164095163345337</v>
      </c>
      <c r="I6322" s="17">
        <v>2.5359213352203369E-2</v>
      </c>
      <c r="J6322" s="17">
        <v>0.96050935983657837</v>
      </c>
      <c r="K6322" s="17">
        <v>0.80351167917251587</v>
      </c>
      <c r="M6322" s="17" cm="1">
        <f t="array" ref="M6322:Q6322">runSim(G6322,H6322,I6322,J6322,K6322,hipWeibAlpha,hipWeibBeta,1,vertWeibAlpha,vertWeibBeta,1,meanSurvival,sdSurvival,baseU,hipUMult,vertUMult,hipCost,vertCost,costComp,discC,discCi,discQi,hipFracMort,50, FALSE)</f>
        <v>10.525302957898647</v>
      </c>
      <c r="N6322" s="17">
        <v>8.1407175616098417</v>
      </c>
      <c r="O6322" s="27">
        <v>10000</v>
      </c>
      <c r="P6322" s="27">
        <v>6980.8011244003337</v>
      </c>
      <c r="Q6322" s="1">
        <v>1</v>
      </c>
      <c r="Y6322" s="17" cm="1">
        <f t="array" ref="Y6322:AC6322">runSim(G6322,H6322,I6322,J6322,K6322,hipWeibAlpha,hipWeibBeta,2,vertWeibAlpha,vertWeibBeta,2,meanSurvival,sdSurvival,baseU,hipUMult,vertUMult,hipCost,vertCost,costInt,discC,discCi,discQi,hipFracMort,50, FALSE)</f>
        <v>12.088918268547044</v>
      </c>
      <c r="Z6322" s="17">
        <v>9.1147933427674896</v>
      </c>
      <c r="AA6322" s="27">
        <v>8634.9416203907458</v>
      </c>
      <c r="AB6322" s="27">
        <v>6510.5666734053493</v>
      </c>
      <c r="AC6322" s="1">
        <v>1</v>
      </c>
    </row>
    <row r="6323" spans="5:29" x14ac:dyDescent="0.35">
      <c r="E6323" s="1">
        <v>6319</v>
      </c>
      <c r="G6323" s="17">
        <v>0.91654872894287109</v>
      </c>
      <c r="H6323" s="17">
        <v>0.25068569183349609</v>
      </c>
      <c r="I6323" s="17">
        <v>0.31703090667724609</v>
      </c>
      <c r="J6323" s="17">
        <v>0.60533046722412109</v>
      </c>
      <c r="K6323" s="17">
        <v>6.0698509216308594E-2</v>
      </c>
      <c r="M6323" s="17" cm="1">
        <f t="array" ref="M6323:Q6323">runSim(G6323,H6323,I6323,J6323,K6323,hipWeibAlpha,hipWeibBeta,1,vertWeibAlpha,vertWeibBeta,1,meanSurvival,sdSurvival,baseU,hipUMult,vertUMult,hipCost,vertCost,costComp,discC,discCi,discQi,hipFracMort,50, FALSE)</f>
        <v>7.4935427294339405</v>
      </c>
      <c r="N6323" s="17">
        <v>6.1818439215994303</v>
      </c>
      <c r="O6323" s="27">
        <v>10000</v>
      </c>
      <c r="P6323" s="27">
        <v>7976.9989657936412</v>
      </c>
      <c r="Q6323" s="1">
        <v>1</v>
      </c>
      <c r="Y6323" s="17" cm="1">
        <f t="array" ref="Y6323:AC6323">runSim(G6323,H6323,I6323,J6323,K6323,hipWeibAlpha,hipWeibBeta,2,vertWeibAlpha,vertWeibBeta,2,meanSurvival,sdSurvival,baseU,hipUMult,vertUMult,hipCost,vertCost,costInt,discC,discCi,discQi,hipFracMort,50, FALSE)</f>
        <v>8.622405666876265</v>
      </c>
      <c r="Z6323" s="17">
        <v>7.0228177880965443</v>
      </c>
      <c r="AA6323" s="27">
        <v>13400.753456602686</v>
      </c>
      <c r="AB6323" s="27">
        <v>9994.0376381846854</v>
      </c>
      <c r="AC6323" s="1">
        <v>1</v>
      </c>
    </row>
    <row r="6324" spans="5:29" x14ac:dyDescent="0.35">
      <c r="E6324" s="1">
        <v>6320</v>
      </c>
      <c r="G6324" s="17">
        <v>0.48226851224899292</v>
      </c>
      <c r="H6324" s="17">
        <v>0.13610762357711792</v>
      </c>
      <c r="I6324" s="17">
        <v>0.87457197904586792</v>
      </c>
      <c r="J6324" s="17">
        <v>0.72842329740524292</v>
      </c>
      <c r="K6324" s="17">
        <v>0.40919417142868042</v>
      </c>
      <c r="M6324" s="17" cm="1">
        <f t="array" ref="M6324:Q6324">runSim(G6324,H6324,I6324,J6324,K6324,hipWeibAlpha,hipWeibBeta,1,vertWeibAlpha,vertWeibBeta,1,meanSurvival,sdSurvival,baseU,hipUMult,vertUMult,hipCost,vertCost,costComp,discC,discCi,discQi,hipFracMort,50, FALSE)</f>
        <v>8.7422147605011293</v>
      </c>
      <c r="N6324" s="17">
        <v>7.0750224395039298</v>
      </c>
      <c r="O6324" s="27">
        <v>10000</v>
      </c>
      <c r="P6324" s="27">
        <v>7127.6149513734254</v>
      </c>
      <c r="Q6324" s="1">
        <v>1</v>
      </c>
      <c r="Y6324" s="17" cm="1">
        <f t="array" ref="Y6324:AC6324">runSim(G6324,H6324,I6324,J6324,K6324,hipWeibAlpha,hipWeibBeta,2,vertWeibAlpha,vertWeibBeta,2,meanSurvival,sdSurvival,baseU,hipUMult,vertUMult,hipCost,vertCost,costInt,discC,discCi,discQi,hipFracMort,50, FALSE)</f>
        <v>9.676907873102321</v>
      </c>
      <c r="Z6324" s="17">
        <v>7.7010990190209121</v>
      </c>
      <c r="AA6324" s="27">
        <v>6912.0770522159437</v>
      </c>
      <c r="AB6324" s="27">
        <v>5500.7850135863664</v>
      </c>
      <c r="AC6324" s="1">
        <v>1</v>
      </c>
    </row>
    <row r="6325" spans="5:29" x14ac:dyDescent="0.35">
      <c r="E6325" s="1">
        <v>6321</v>
      </c>
      <c r="G6325" s="17">
        <v>0.79994070529937744</v>
      </c>
      <c r="H6325" s="17">
        <v>0.86967337131500244</v>
      </c>
      <c r="I6325" s="17">
        <v>0.84178030490875244</v>
      </c>
      <c r="J6325" s="17">
        <v>0.12397634983062744</v>
      </c>
      <c r="K6325" s="17">
        <v>0.94103872776031494</v>
      </c>
      <c r="M6325" s="17" cm="1">
        <f t="array" ref="M6325:Q6325">runSim(G6325,H6325,I6325,J6325,K6325,hipWeibAlpha,hipWeibBeta,1,vertWeibAlpha,vertWeibBeta,1,meanSurvival,sdSurvival,baseU,hipUMult,vertUMult,hipCost,vertCost,costComp,discC,discCi,discQi,hipFracMort,50, FALSE)</f>
        <v>5.3241588265928907</v>
      </c>
      <c r="N6325" s="17">
        <v>4.6572877401549633</v>
      </c>
      <c r="O6325" s="27">
        <v>13000</v>
      </c>
      <c r="P6325" s="27">
        <v>10647.380325039559</v>
      </c>
      <c r="Q6325" s="1">
        <v>1</v>
      </c>
      <c r="Y6325" s="17" cm="1">
        <f t="array" ref="Y6325:AC6325">runSim(G6325,H6325,I6325,J6325,K6325,hipWeibAlpha,hipWeibBeta,2,vertWeibAlpha,vertWeibBeta,2,meanSurvival,sdSurvival,baseU,hipUMult,vertUMult,hipCost,vertCost,costInt,discC,discCi,discQi,hipFracMort,50, FALSE)</f>
        <v>5.7949370684344643</v>
      </c>
      <c r="Z6325" s="17">
        <v>5.0373740879305817</v>
      </c>
      <c r="AA6325" s="27">
        <v>7266.99541551322</v>
      </c>
      <c r="AB6325" s="27">
        <v>6139.962683728575</v>
      </c>
      <c r="AC6325" s="1">
        <v>1</v>
      </c>
    </row>
    <row r="6326" spans="5:29" x14ac:dyDescent="0.35">
      <c r="E6326" s="1">
        <v>6322</v>
      </c>
      <c r="G6326" s="17">
        <v>0.98992949724197388</v>
      </c>
      <c r="H6326" s="17">
        <v>0.68698149919509888</v>
      </c>
      <c r="I6326" s="17">
        <v>0.20816069841384888</v>
      </c>
      <c r="J6326" s="17">
        <v>0.83032256364822388</v>
      </c>
      <c r="K6326" s="17">
        <v>0.80101042985916138</v>
      </c>
      <c r="M6326" s="17" cm="1">
        <f t="array" ref="M6326:Q6326">runSim(G6326,H6326,I6326,J6326,K6326,hipWeibAlpha,hipWeibBeta,1,vertWeibAlpha,vertWeibBeta,1,meanSurvival,sdSurvival,baseU,hipUMult,vertUMult,hipCost,vertCost,costComp,discC,discCi,discQi,hipFracMort,50, FALSE)</f>
        <v>7.8367598582076035</v>
      </c>
      <c r="N6326" s="17">
        <v>6.2615593838097441</v>
      </c>
      <c r="O6326" s="27">
        <v>10000</v>
      </c>
      <c r="P6326" s="27">
        <v>8810.8430614828903</v>
      </c>
      <c r="Q6326" s="1">
        <v>1</v>
      </c>
      <c r="Y6326" s="17" cm="1">
        <f t="array" ref="Y6326:AC6326">runSim(G6326,H6326,I6326,J6326,K6326,hipWeibAlpha,hipWeibBeta,2,vertWeibAlpha,vertWeibBeta,2,meanSurvival,sdSurvival,baseU,hipUMult,vertUMult,hipCost,vertCost,costInt,discC,discCi,discQi,hipFracMort,50, FALSE)</f>
        <v>8.6491825033482659</v>
      </c>
      <c r="Z6326" s="17">
        <v>6.9331314459400932</v>
      </c>
      <c r="AA6326" s="27">
        <v>17433.16107202851</v>
      </c>
      <c r="AB6326" s="27">
        <v>13587.64948833032</v>
      </c>
      <c r="AC6326" s="1">
        <v>1</v>
      </c>
    </row>
    <row r="6327" spans="5:29" x14ac:dyDescent="0.35">
      <c r="E6327" s="1">
        <v>6323</v>
      </c>
      <c r="G6327" s="17">
        <v>0.42844700813293457</v>
      </c>
      <c r="H6327" s="17">
        <v>0.61854100227355957</v>
      </c>
      <c r="I6327" s="17">
        <v>0.74250340461730957</v>
      </c>
      <c r="J6327" s="17">
        <v>0.46976780891418457</v>
      </c>
      <c r="K6327" s="17">
        <v>0.29207921028137207</v>
      </c>
      <c r="M6327" s="17" cm="1">
        <f t="array" ref="M6327:Q6327">runSim(G6327,H6327,I6327,J6327,K6327,hipWeibAlpha,hipWeibBeta,1,vertWeibAlpha,vertWeibBeta,1,meanSurvival,sdSurvival,baseU,hipUMult,vertUMult,hipCost,vertCost,costComp,discC,discCi,discQi,hipFracMort,50, FALSE)</f>
        <v>7.4618321389518965</v>
      </c>
      <c r="N6327" s="17">
        <v>6.2144230586427227</v>
      </c>
      <c r="O6327" s="27">
        <v>13000</v>
      </c>
      <c r="P6327" s="27">
        <v>9644.4209249099385</v>
      </c>
      <c r="Q6327" s="1">
        <v>1</v>
      </c>
      <c r="Y6327" s="17" cm="1">
        <f t="array" ref="Y6327:AC6327">runSim(G6327,H6327,I6327,J6327,K6327,hipWeibAlpha,hipWeibBeta,2,vertWeibAlpha,vertWeibBeta,2,meanSurvival,sdSurvival,baseU,hipUMult,vertUMult,hipCost,vertCost,costInt,discC,discCi,discQi,hipFracMort,50, FALSE)</f>
        <v>8.1929121865334871</v>
      </c>
      <c r="Z6327" s="17">
        <v>6.7439442832995109</v>
      </c>
      <c r="AA6327" s="27">
        <v>8886.2196858664138</v>
      </c>
      <c r="AB6327" s="27">
        <v>6888.6528648875101</v>
      </c>
      <c r="AC6327" s="1">
        <v>1</v>
      </c>
    </row>
    <row r="6328" spans="5:29" x14ac:dyDescent="0.35">
      <c r="E6328" s="1">
        <v>6324</v>
      </c>
      <c r="G6328" s="17">
        <v>0.77494281530380249</v>
      </c>
      <c r="H6328" s="17">
        <v>0.36091083288192749</v>
      </c>
      <c r="I6328" s="17">
        <v>0.92652362585067749</v>
      </c>
      <c r="J6328" s="17">
        <v>0.96348041296005249</v>
      </c>
      <c r="K6328" s="17">
        <v>0.29342120885848999</v>
      </c>
      <c r="M6328" s="17" cm="1">
        <f t="array" ref="M6328:Q6328">runSim(G6328,H6328,I6328,J6328,K6328,hipWeibAlpha,hipWeibBeta,1,vertWeibAlpha,vertWeibBeta,1,meanSurvival,sdSurvival,baseU,hipUMult,vertUMult,hipCost,vertCost,costComp,discC,discCi,discQi,hipFracMort,50, FALSE)</f>
        <v>9.8785242802801907</v>
      </c>
      <c r="N6328" s="17">
        <v>7.6539721128333653</v>
      </c>
      <c r="O6328" s="27">
        <v>13000</v>
      </c>
      <c r="P6328" s="27">
        <v>9860.1225926563893</v>
      </c>
      <c r="Q6328" s="1">
        <v>1</v>
      </c>
      <c r="Y6328" s="17" cm="1">
        <f t="array" ref="Y6328:AC6328">runSim(G6328,H6328,I6328,J6328,K6328,hipWeibAlpha,hipWeibBeta,2,vertWeibAlpha,vertWeibBeta,2,meanSurvival,sdSurvival,baseU,hipUMult,vertUMult,hipCost,vertCost,costInt,discC,discCi,discQi,hipFracMort,50, FALSE)</f>
        <v>11.546058148657259</v>
      </c>
      <c r="Z6328" s="17">
        <v>8.798322529741009</v>
      </c>
      <c r="AA6328" s="27">
        <v>18688.878742754627</v>
      </c>
      <c r="AB6328" s="27">
        <v>12554.437013003531</v>
      </c>
      <c r="AC6328" s="1">
        <v>1</v>
      </c>
    </row>
    <row r="6329" spans="5:29" x14ac:dyDescent="0.35">
      <c r="E6329" s="1">
        <v>6325</v>
      </c>
      <c r="G6329" s="17">
        <v>0.68681037425994873</v>
      </c>
      <c r="H6329" s="17">
        <v>0.46015632152557373</v>
      </c>
      <c r="I6329" s="17">
        <v>0.95081794261932373</v>
      </c>
      <c r="J6329" s="17">
        <v>0.18369758129119873</v>
      </c>
      <c r="K6329" s="17">
        <v>0.80325019359588623</v>
      </c>
      <c r="M6329" s="17" cm="1">
        <f t="array" ref="M6329:Q6329">runSim(G6329,H6329,I6329,J6329,K6329,hipWeibAlpha,hipWeibBeta,1,vertWeibAlpha,vertWeibBeta,1,meanSurvival,sdSurvival,baseU,hipUMult,vertUMult,hipCost,vertCost,costComp,discC,discCi,discQi,hipFracMort,50, FALSE)</f>
        <v>6.1187628080580856</v>
      </c>
      <c r="N6329" s="17">
        <v>5.2783358713315414</v>
      </c>
      <c r="O6329" s="27">
        <v>13000</v>
      </c>
      <c r="P6329" s="27">
        <v>9914.2901695658347</v>
      </c>
      <c r="Q6329" s="1">
        <v>1</v>
      </c>
      <c r="Y6329" s="17" cm="1">
        <f t="array" ref="Y6329:AC6329">runSim(G6329,H6329,I6329,J6329,K6329,hipWeibAlpha,hipWeibBeta,2,vertWeibAlpha,vertWeibBeta,2,meanSurvival,sdSurvival,baseU,hipUMult,vertUMult,hipCost,vertCost,costInt,discC,discCi,discQi,hipFracMort,50, FALSE)</f>
        <v>6.5071369704375934</v>
      </c>
      <c r="Z6329" s="17">
        <v>5.5692522484938456</v>
      </c>
      <c r="AA6329" s="27">
        <v>4647.9549788839959</v>
      </c>
      <c r="AB6329" s="27">
        <v>3978.037320352747</v>
      </c>
      <c r="AC6329" s="1">
        <v>1</v>
      </c>
    </row>
    <row r="6330" spans="5:29" x14ac:dyDescent="0.35">
      <c r="E6330" s="1">
        <v>6326</v>
      </c>
      <c r="G6330" s="17">
        <v>0.28464275598526001</v>
      </c>
      <c r="H6330" s="17">
        <v>0.37085491418838501</v>
      </c>
      <c r="I6330" s="17">
        <v>0.33637005090713501</v>
      </c>
      <c r="J6330" s="17">
        <v>0.60648113489151001</v>
      </c>
      <c r="K6330" s="17">
        <v>0.91969829797744751</v>
      </c>
      <c r="M6330" s="17" cm="1">
        <f t="array" ref="M6330:Q6330">runSim(G6330,H6330,I6330,J6330,K6330,hipWeibAlpha,hipWeibBeta,1,vertWeibAlpha,vertWeibBeta,1,meanSurvival,sdSurvival,baseU,hipUMult,vertUMult,hipCost,vertCost,costComp,discC,discCi,discQi,hipFracMort,50, FALSE)</f>
        <v>8.2782178747436834</v>
      </c>
      <c r="N6330" s="17">
        <v>6.7807254022890655</v>
      </c>
      <c r="O6330" s="27">
        <v>10000</v>
      </c>
      <c r="P6330" s="27">
        <v>7143.914369754244</v>
      </c>
      <c r="Q6330" s="1">
        <v>1</v>
      </c>
      <c r="Y6330" s="17" cm="1">
        <f t="array" ref="Y6330:AC6330">runSim(G6330,H6330,I6330,J6330,K6330,hipWeibAlpha,hipWeibBeta,2,vertWeibAlpha,vertWeibBeta,2,meanSurvival,sdSurvival,baseU,hipUMult,vertUMult,hipCost,vertCost,costInt,discC,discCi,discQi,hipFracMort,50, FALSE)</f>
        <v>8.9673344549285581</v>
      </c>
      <c r="Z6330" s="17">
        <v>7.2522978452472504</v>
      </c>
      <c r="AA6330" s="27">
        <v>6405.238896377542</v>
      </c>
      <c r="AB6330" s="27">
        <v>5180.2127466051788</v>
      </c>
      <c r="AC6330" s="1">
        <v>1</v>
      </c>
    </row>
    <row r="6331" spans="5:29" x14ac:dyDescent="0.35">
      <c r="E6331" s="1">
        <v>6327</v>
      </c>
      <c r="G6331" s="17">
        <v>0.92834043502807617</v>
      </c>
      <c r="H6331" s="17">
        <v>0.45095396041870117</v>
      </c>
      <c r="I6331" s="17">
        <v>0.24190855026245117</v>
      </c>
      <c r="J6331" s="17">
        <v>0.52532529830932617</v>
      </c>
      <c r="K6331" s="17">
        <v>7.0048809051513672E-2</v>
      </c>
      <c r="M6331" s="17" cm="1">
        <f t="array" ref="M6331:Q6331">runSim(G6331,H6331,I6331,J6331,K6331,hipWeibAlpha,hipWeibBeta,1,vertWeibAlpha,vertWeibBeta,1,meanSurvival,sdSurvival,baseU,hipUMult,vertUMult,hipCost,vertCost,costComp,discC,discCi,discQi,hipFracMort,50, FALSE)</f>
        <v>7.0486916880850519</v>
      </c>
      <c r="N6331" s="17">
        <v>5.8735544883391704</v>
      </c>
      <c r="O6331" s="27">
        <v>10000</v>
      </c>
      <c r="P6331" s="27">
        <v>8195.6920602810915</v>
      </c>
      <c r="Q6331" s="1">
        <v>1</v>
      </c>
      <c r="Y6331" s="17" cm="1">
        <f t="array" ref="Y6331:AC6331">runSim(G6331,H6331,I6331,J6331,K6331,hipWeibAlpha,hipWeibBeta,2,vertWeibAlpha,vertWeibBeta,2,meanSurvival,sdSurvival,baseU,hipUMult,vertUMult,hipCost,vertCost,costInt,discC,discCi,discQi,hipFracMort,50, FALSE)</f>
        <v>8.2277216072821062</v>
      </c>
      <c r="Z6331" s="17">
        <v>6.7628923702669281</v>
      </c>
      <c r="AA6331" s="27">
        <v>13095.285708425985</v>
      </c>
      <c r="AB6331" s="27">
        <v>9865.8263573592303</v>
      </c>
      <c r="AC6331" s="1">
        <v>1</v>
      </c>
    </row>
    <row r="6332" spans="5:29" x14ac:dyDescent="0.35">
      <c r="E6332" s="1">
        <v>6328</v>
      </c>
      <c r="G6332" s="17">
        <v>0.37316292524337769</v>
      </c>
      <c r="H6332" s="17">
        <v>0.46157234907150269</v>
      </c>
      <c r="I6332" s="17">
        <v>2.6208579540252686E-2</v>
      </c>
      <c r="J6332" s="17">
        <v>0.89470833539962769</v>
      </c>
      <c r="K6332" s="17">
        <v>0.80741280317306519</v>
      </c>
      <c r="M6332" s="17" cm="1">
        <f t="array" ref="M6332:Q6332">runSim(G6332,H6332,I6332,J6332,K6332,hipWeibAlpha,hipWeibBeta,1,vertWeibAlpha,vertWeibBeta,1,meanSurvival,sdSurvival,baseU,hipUMult,vertUMult,hipCost,vertCost,costComp,discC,discCi,discQi,hipFracMort,50, FALSE)</f>
        <v>9.5064039640195546</v>
      </c>
      <c r="N6332" s="17">
        <v>7.5130975041898473</v>
      </c>
      <c r="O6332" s="27">
        <v>10000</v>
      </c>
      <c r="P6332" s="27">
        <v>7323.7574603470939</v>
      </c>
      <c r="Q6332" s="1">
        <v>1</v>
      </c>
      <c r="Y6332" s="17" cm="1">
        <f t="array" ref="Y6332:AC6332">runSim(G6332,H6332,I6332,J6332,K6332,hipWeibAlpha,hipWeibBeta,2,vertWeibAlpha,vertWeibBeta,2,meanSurvival,sdSurvival,baseU,hipUMult,vertUMult,hipCost,vertCost,costInt,discC,discCi,discQi,hipFracMort,50, FALSE)</f>
        <v>10.910993028036</v>
      </c>
      <c r="Z6332" s="17">
        <v>8.4434904370907962</v>
      </c>
      <c r="AA6332" s="27">
        <v>10877.944571344986</v>
      </c>
      <c r="AB6332" s="27">
        <v>7930.5828480227228</v>
      </c>
      <c r="AC6332" s="1">
        <v>1</v>
      </c>
    </row>
    <row r="6333" spans="5:29" x14ac:dyDescent="0.35">
      <c r="E6333" s="1">
        <v>6329</v>
      </c>
      <c r="G6333" s="17">
        <v>0.84844887256622314</v>
      </c>
      <c r="H6333" s="17">
        <v>0.61447060108184814</v>
      </c>
      <c r="I6333" s="17">
        <v>0.10806190967559814</v>
      </c>
      <c r="J6333" s="17">
        <v>0.34631264209747314</v>
      </c>
      <c r="K6333" s="17">
        <v>0.96757423877716064</v>
      </c>
      <c r="M6333" s="17" cm="1">
        <f t="array" ref="M6333:Q6333">runSim(G6333,H6333,I6333,J6333,K6333,hipWeibAlpha,hipWeibBeta,1,vertWeibAlpha,vertWeibBeta,1,meanSurvival,sdSurvival,baseU,hipUMult,vertUMult,hipCost,vertCost,costComp,discC,discCi,discQi,hipFracMort,50, FALSE)</f>
        <v>6.5032784072055838</v>
      </c>
      <c r="N6333" s="17">
        <v>5.5230306426251614</v>
      </c>
      <c r="O6333" s="27">
        <v>10000</v>
      </c>
      <c r="P6333" s="27">
        <v>8098.8299854737261</v>
      </c>
      <c r="Q6333" s="1">
        <v>1</v>
      </c>
      <c r="Y6333" s="17" cm="1">
        <f t="array" ref="Y6333:AC6333">runSim(G6333,H6333,I6333,J6333,K6333,hipWeibAlpha,hipWeibBeta,2,vertWeibAlpha,vertWeibBeta,2,meanSurvival,sdSurvival,baseU,hipUMult,vertUMult,hipCost,vertCost,costInt,discC,discCi,discQi,hipFracMort,50, FALSE)</f>
        <v>7.5698807708960834</v>
      </c>
      <c r="Z6333" s="17">
        <v>6.3213123239051123</v>
      </c>
      <c r="AA6333" s="27">
        <v>5407.0576934972032</v>
      </c>
      <c r="AB6333" s="27">
        <v>4515.2230885036524</v>
      </c>
      <c r="AC6333" s="1">
        <v>1</v>
      </c>
    </row>
    <row r="6334" spans="5:29" x14ac:dyDescent="0.35">
      <c r="E6334" s="1">
        <v>6330</v>
      </c>
      <c r="G6334" s="17">
        <v>0.18083077669143677</v>
      </c>
      <c r="H6334" s="17">
        <v>0.78901559114456177</v>
      </c>
      <c r="I6334" s="17">
        <v>0.74574166536331177</v>
      </c>
      <c r="J6334" s="17">
        <v>0.49973946809768677</v>
      </c>
      <c r="K6334" s="17">
        <v>0.55782967805862427</v>
      </c>
      <c r="M6334" s="17" cm="1">
        <f t="array" ref="M6334:Q6334">runSim(G6334,H6334,I6334,J6334,K6334,hipWeibAlpha,hipWeibBeta,1,vertWeibAlpha,vertWeibBeta,1,meanSurvival,sdSurvival,baseU,hipUMult,vertUMult,hipCost,vertCost,costComp,discC,discCi,discQi,hipFracMort,50, FALSE)</f>
        <v>7.7427961980715718</v>
      </c>
      <c r="N6334" s="17">
        <v>6.3889526306200182</v>
      </c>
      <c r="O6334" s="27">
        <v>13000</v>
      </c>
      <c r="P6334" s="27">
        <v>9607.6163894906167</v>
      </c>
      <c r="Q6334" s="1">
        <v>1</v>
      </c>
      <c r="Y6334" s="17" cm="1">
        <f t="array" ref="Y6334:AC6334">runSim(G6334,H6334,I6334,J6334,K6334,hipWeibAlpha,hipWeibBeta,2,vertWeibAlpha,vertWeibBeta,2,meanSurvival,sdSurvival,baseU,hipUMult,vertUMult,hipCost,vertCost,costInt,discC,discCi,discQi,hipFracMort,50, FALSE)</f>
        <v>8.1039759223268071</v>
      </c>
      <c r="Z6334" s="17">
        <v>6.6712879492546904</v>
      </c>
      <c r="AA6334" s="27">
        <v>8999.020414981198</v>
      </c>
      <c r="AB6334" s="27">
        <v>7209.9424482247241</v>
      </c>
      <c r="AC6334" s="1">
        <v>1</v>
      </c>
    </row>
    <row r="6335" spans="5:29" x14ac:dyDescent="0.35">
      <c r="E6335" s="1">
        <v>6331</v>
      </c>
      <c r="G6335" s="17">
        <v>0.3464658260345459</v>
      </c>
      <c r="H6335" s="17">
        <v>0.8031613826751709</v>
      </c>
      <c r="I6335" s="17">
        <v>0.6204831600189209</v>
      </c>
      <c r="J6335" s="17">
        <v>0.9522397518157959</v>
      </c>
      <c r="K6335" s="17">
        <v>1.2344121932983398E-2</v>
      </c>
      <c r="M6335" s="17" cm="1">
        <f t="array" ref="M6335:Q6335">runSim(G6335,H6335,I6335,J6335,K6335,hipWeibAlpha,hipWeibBeta,1,vertWeibAlpha,vertWeibBeta,1,meanSurvival,sdSurvival,baseU,hipUMult,vertUMult,hipCost,vertCost,costComp,discC,discCi,discQi,hipFracMort,50, FALSE)</f>
        <v>6.6545866913542433</v>
      </c>
      <c r="N6335" s="17">
        <v>5.6419629137125566</v>
      </c>
      <c r="O6335" s="27">
        <v>13000</v>
      </c>
      <c r="P6335" s="27">
        <v>9755.4489191018693</v>
      </c>
      <c r="Q6335" s="1">
        <v>1</v>
      </c>
      <c r="Y6335" s="17" cm="1">
        <f t="array" ref="Y6335:AC6335">runSim(G6335,H6335,I6335,J6335,K6335,hipWeibAlpha,hipWeibBeta,2,vertWeibAlpha,vertWeibBeta,2,meanSurvival,sdSurvival,baseU,hipUMult,vertUMult,hipCost,vertCost,costInt,discC,discCi,discQi,hipFracMort,50, FALSE)</f>
        <v>11.234942192283</v>
      </c>
      <c r="Z6335" s="17">
        <v>8.5715850001453013</v>
      </c>
      <c r="AA6335" s="27">
        <v>14500.454049299451</v>
      </c>
      <c r="AB6335" s="27">
        <v>10671.500748009967</v>
      </c>
      <c r="AC6335" s="1">
        <v>1</v>
      </c>
    </row>
    <row r="6336" spans="5:29" x14ac:dyDescent="0.35">
      <c r="E6336" s="1">
        <v>6332</v>
      </c>
      <c r="G6336" s="17">
        <v>4.8718392848968506E-2</v>
      </c>
      <c r="H6336" s="17">
        <v>0.83488172292709351</v>
      </c>
      <c r="I6336" s="17">
        <v>0.32041639089584351</v>
      </c>
      <c r="J6336" s="17">
        <v>0.54389661550521851</v>
      </c>
      <c r="K6336" s="17">
        <v>0.66045850515365601</v>
      </c>
      <c r="M6336" s="17" cm="1">
        <f t="array" ref="M6336:Q6336">runSim(G6336,H6336,I6336,J6336,K6336,hipWeibAlpha,hipWeibBeta,1,vertWeibAlpha,vertWeibBeta,1,meanSurvival,sdSurvival,baseU,hipUMult,vertUMult,hipCost,vertCost,costComp,discC,discCi,discQi,hipFracMort,50, FALSE)</f>
        <v>8.0062775502125003</v>
      </c>
      <c r="N6336" s="17">
        <v>6.5554653929062905</v>
      </c>
      <c r="O6336" s="27">
        <v>6000</v>
      </c>
      <c r="P6336" s="27">
        <v>4658.9074289784849</v>
      </c>
      <c r="Q6336" s="1">
        <v>1</v>
      </c>
      <c r="Y6336" s="17" cm="1">
        <f t="array" ref="Y6336:AC6336">runSim(G6336,H6336,I6336,J6336,K6336,hipWeibAlpha,hipWeibBeta,2,vertWeibAlpha,vertWeibBeta,2,meanSurvival,sdSurvival,baseU,hipUMult,vertUMult,hipCost,vertCost,costInt,discC,discCi,discQi,hipFracMort,50, FALSE)</f>
        <v>8.2441722557182846</v>
      </c>
      <c r="Z6336" s="17">
        <v>6.7552076796200708</v>
      </c>
      <c r="AA6336" s="27">
        <v>9165.3832100846957</v>
      </c>
      <c r="AB6336" s="27">
        <v>7399.0621424585315</v>
      </c>
      <c r="AC6336" s="1">
        <v>1</v>
      </c>
    </row>
    <row r="6337" spans="5:29" x14ac:dyDescent="0.35">
      <c r="E6337" s="1">
        <v>6333</v>
      </c>
      <c r="G6337" s="17">
        <v>0.28198754787445068</v>
      </c>
      <c r="H6337" s="17">
        <v>0.45474755764007568</v>
      </c>
      <c r="I6337" s="17">
        <v>0.18564355373382568</v>
      </c>
      <c r="J6337" s="17">
        <v>0.85895287990570068</v>
      </c>
      <c r="K6337" s="17">
        <v>0.61864221096038818</v>
      </c>
      <c r="M6337" s="17" cm="1">
        <f t="array" ref="M6337:Q6337">runSim(G6337,H6337,I6337,J6337,K6337,hipWeibAlpha,hipWeibBeta,1,vertWeibAlpha,vertWeibBeta,1,meanSurvival,sdSurvival,baseU,hipUMult,vertUMult,hipCost,vertCost,costComp,discC,discCi,discQi,hipFracMort,50, FALSE)</f>
        <v>9.3624413271934657</v>
      </c>
      <c r="N6337" s="17">
        <v>7.4411953196070826</v>
      </c>
      <c r="O6337" s="27">
        <v>10000</v>
      </c>
      <c r="P6337" s="27">
        <v>7209.600379975037</v>
      </c>
      <c r="Q6337" s="1">
        <v>1</v>
      </c>
      <c r="Y6337" s="17" cm="1">
        <f t="array" ref="Y6337:AC6337">runSim(G6337,H6337,I6337,J6337,K6337,hipWeibAlpha,hipWeibBeta,2,vertWeibAlpha,vertWeibBeta,2,meanSurvival,sdSurvival,baseU,hipUMult,vertUMult,hipCost,vertCost,costInt,discC,discCi,discQi,hipFracMort,50, FALSE)</f>
        <v>10.58715944102175</v>
      </c>
      <c r="Z6337" s="17">
        <v>8.2536990893328479</v>
      </c>
      <c r="AA6337" s="27">
        <v>10613.440053988616</v>
      </c>
      <c r="AB6337" s="27">
        <v>7766.7868355200189</v>
      </c>
      <c r="AC6337" s="1">
        <v>1</v>
      </c>
    </row>
    <row r="6338" spans="5:29" x14ac:dyDescent="0.35">
      <c r="E6338" s="1">
        <v>6334</v>
      </c>
      <c r="G6338" s="17">
        <v>0.74959951639175415</v>
      </c>
      <c r="H6338" s="17">
        <v>0.63756948709487915</v>
      </c>
      <c r="I6338" s="17">
        <v>0.88238149881362915</v>
      </c>
      <c r="J6338" s="17">
        <v>0.83120352029800415</v>
      </c>
      <c r="K6338" s="17">
        <v>0.22401052713394165</v>
      </c>
      <c r="M6338" s="17" cm="1">
        <f t="array" ref="M6338:Q6338">runSim(G6338,H6338,I6338,J6338,K6338,hipWeibAlpha,hipWeibBeta,1,vertWeibAlpha,vertWeibBeta,1,meanSurvival,sdSurvival,baseU,hipUMult,vertUMult,hipCost,vertCost,costComp,discC,discCi,discQi,hipFracMort,50, FALSE)</f>
        <v>8.5589955967536966</v>
      </c>
      <c r="N6338" s="17">
        <v>6.8649558927078278</v>
      </c>
      <c r="O6338" s="27">
        <v>13000</v>
      </c>
      <c r="P6338" s="27">
        <v>10197.445561023349</v>
      </c>
      <c r="Q6338" s="1">
        <v>1</v>
      </c>
      <c r="Y6338" s="17" cm="1">
        <f t="array" ref="Y6338:AC6338">runSim(G6338,H6338,I6338,J6338,K6338,hipWeibAlpha,hipWeibBeta,2,vertWeibAlpha,vertWeibBeta,2,meanSurvival,sdSurvival,baseU,hipUMult,vertUMult,hipCost,vertCost,costInt,discC,discCi,discQi,hipFracMort,50, FALSE)</f>
        <v>10.088704961441127</v>
      </c>
      <c r="Z6338" s="17">
        <v>7.942959153346882</v>
      </c>
      <c r="AA6338" s="27">
        <v>20438.398129170648</v>
      </c>
      <c r="AB6338" s="27">
        <v>14005.36096036544</v>
      </c>
      <c r="AC6338" s="1">
        <v>1</v>
      </c>
    </row>
    <row r="6339" spans="5:29" x14ac:dyDescent="0.35">
      <c r="E6339" s="1">
        <v>6335</v>
      </c>
      <c r="G6339" s="17">
        <v>0.28200531005859375</v>
      </c>
      <c r="H6339" s="17">
        <v>0.39934539794921875</v>
      </c>
      <c r="I6339" s="17">
        <v>0.35240936279296875</v>
      </c>
      <c r="J6339" s="17">
        <v>0.59969329833984375</v>
      </c>
      <c r="K6339" s="17">
        <v>0.40564727783203125</v>
      </c>
      <c r="M6339" s="17" cm="1">
        <f t="array" ref="M6339:Q6339">runSim(G6339,H6339,I6339,J6339,K6339,hipWeibAlpha,hipWeibBeta,1,vertWeibAlpha,vertWeibBeta,1,meanSurvival,sdSurvival,baseU,hipUMult,vertUMult,hipCost,vertCost,costComp,discC,discCi,discQi,hipFracMort,50, FALSE)</f>
        <v>8.2351296436742025</v>
      </c>
      <c r="N6339" s="17">
        <v>6.7505775089803866</v>
      </c>
      <c r="O6339" s="27">
        <v>10000</v>
      </c>
      <c r="P6339" s="27">
        <v>7164.5440964190257</v>
      </c>
      <c r="Q6339" s="1">
        <v>1</v>
      </c>
      <c r="Y6339" s="17" cm="1">
        <f t="array" ref="Y6339:AC6339">runSim(G6339,H6339,I6339,J6339,K6339,hipWeibAlpha,hipWeibBeta,2,vertWeibAlpha,vertWeibBeta,2,meanSurvival,sdSurvival,baseU,hipUMult,vertUMult,hipCost,vertCost,costInt,discC,discCi,discQi,hipFracMort,50, FALSE)</f>
        <v>8.9303619792481488</v>
      </c>
      <c r="Z6339" s="17">
        <v>7.2284812250620778</v>
      </c>
      <c r="AA6339" s="27">
        <v>6378.8299851772499</v>
      </c>
      <c r="AB6339" s="27">
        <v>5163.200875044342</v>
      </c>
      <c r="AC6339" s="1">
        <v>1</v>
      </c>
    </row>
    <row r="6340" spans="5:29" x14ac:dyDescent="0.35">
      <c r="E6340" s="1">
        <v>6336</v>
      </c>
      <c r="G6340" s="17">
        <v>0.56656283140182495</v>
      </c>
      <c r="H6340" s="17">
        <v>0.87079256772994995</v>
      </c>
      <c r="I6340" s="17">
        <v>0.94910067319869995</v>
      </c>
      <c r="J6340" s="17">
        <v>0.92599886655807495</v>
      </c>
      <c r="K6340" s="17">
        <v>0.55501192808151245</v>
      </c>
      <c r="M6340" s="17" cm="1">
        <f t="array" ref="M6340:Q6340">runSim(G6340,H6340,I6340,J6340,K6340,hipWeibAlpha,hipWeibBeta,1,vertWeibAlpha,vertWeibBeta,1,meanSurvival,sdSurvival,baseU,hipUMult,vertUMult,hipCost,vertCost,costComp,discC,discCi,discQi,hipFracMort,50, FALSE)</f>
        <v>9.2962977331695047</v>
      </c>
      <c r="N6340" s="17">
        <v>7.2860693178036051</v>
      </c>
      <c r="O6340" s="27">
        <v>13000</v>
      </c>
      <c r="P6340" s="27">
        <v>10443.706821829594</v>
      </c>
      <c r="Q6340" s="1">
        <v>1</v>
      </c>
      <c r="Y6340" s="17" cm="1">
        <f t="array" ref="Y6340:AC6340">runSim(G6340,H6340,I6340,J6340,K6340,hipWeibAlpha,hipWeibBeta,2,vertWeibAlpha,vertWeibBeta,2,meanSurvival,sdSurvival,baseU,hipUMult,vertUMult,hipCost,vertCost,costInt,discC,discCi,discQi,hipFracMort,50, FALSE)</f>
        <v>10.71071036710741</v>
      </c>
      <c r="Z6340" s="17">
        <v>8.251344787139324</v>
      </c>
      <c r="AA6340" s="27">
        <v>14169.935966526315</v>
      </c>
      <c r="AB6340" s="27">
        <v>10989.860345698649</v>
      </c>
      <c r="AC6340" s="1">
        <v>1</v>
      </c>
    </row>
    <row r="6341" spans="5:29" x14ac:dyDescent="0.35">
      <c r="E6341" s="1">
        <v>6337</v>
      </c>
      <c r="G6341" s="17">
        <v>5.0655603408813477E-3</v>
      </c>
      <c r="H6341" s="17">
        <v>0.12362635135650635</v>
      </c>
      <c r="I6341" s="17">
        <v>7.6202034950256348E-2</v>
      </c>
      <c r="J6341" s="17">
        <v>0.98925745487213135</v>
      </c>
      <c r="K6341" s="17">
        <v>0.96159327030181885</v>
      </c>
      <c r="M6341" s="17" cm="1">
        <f t="array" ref="M6341:Q6341">runSim(G6341,H6341,I6341,J6341,K6341,hipWeibAlpha,hipWeibBeta,1,vertWeibAlpha,vertWeibBeta,1,meanSurvival,sdSurvival,baseU,hipUMult,vertUMult,hipCost,vertCost,costComp,discC,discCi,discQi,hipFracMort,50, FALSE)</f>
        <v>12.127079961505764</v>
      </c>
      <c r="N6341" s="17">
        <v>9.0942741149791235</v>
      </c>
      <c r="O6341" s="27">
        <v>10000</v>
      </c>
      <c r="P6341" s="27">
        <v>6170.1168881375506</v>
      </c>
      <c r="Q6341" s="1">
        <v>1</v>
      </c>
      <c r="Y6341" s="17" cm="1">
        <f t="array" ref="Y6341:AC6341">runSim(G6341,H6341,I6341,J6341,K6341,hipWeibAlpha,hipWeibBeta,2,vertWeibAlpha,vertWeibBeta,2,meanSurvival,sdSurvival,baseU,hipUMult,vertUMult,hipCost,vertCost,costInt,discC,discCi,discQi,hipFracMort,50, FALSE)</f>
        <v>13.228634351355639</v>
      </c>
      <c r="Z6341" s="17">
        <v>9.7266823708090406</v>
      </c>
      <c r="AA6341" s="27">
        <v>9449.0245366826002</v>
      </c>
      <c r="AB6341" s="27">
        <v>6947.630264863602</v>
      </c>
      <c r="AC6341" s="1">
        <v>1</v>
      </c>
    </row>
    <row r="6342" spans="5:29" x14ac:dyDescent="0.35">
      <c r="E6342" s="1">
        <v>6338</v>
      </c>
      <c r="G6342" s="17">
        <v>5.314946174621582E-4</v>
      </c>
      <c r="H6342" s="17">
        <v>0.55109912157058716</v>
      </c>
      <c r="I6342" s="17">
        <v>0.13087207078933716</v>
      </c>
      <c r="J6342" s="17">
        <v>0.86045581102371216</v>
      </c>
      <c r="K6342" s="17">
        <v>0.36532336473464966</v>
      </c>
      <c r="M6342" s="17" cm="1">
        <f t="array" ref="M6342:Q6342">runSim(G6342,H6342,I6342,J6342,K6342,hipWeibAlpha,hipWeibBeta,1,vertWeibAlpha,vertWeibBeta,1,meanSurvival,sdSurvival,baseU,hipUMult,vertUMult,hipCost,vertCost,costComp,discC,discCi,discQi,hipFracMort,50, FALSE)</f>
        <v>10.037946326843667</v>
      </c>
      <c r="N6342" s="17">
        <v>7.864188135897562</v>
      </c>
      <c r="O6342" s="27">
        <v>3000</v>
      </c>
      <c r="P6342" s="27">
        <v>2425.8321997063704</v>
      </c>
      <c r="Q6342" s="1">
        <v>1</v>
      </c>
      <c r="Y6342" s="17" cm="1">
        <f t="array" ref="Y6342:AC6342">runSim(G6342,H6342,I6342,J6342,K6342,hipWeibAlpha,hipWeibBeta,2,vertWeibAlpha,vertWeibBeta,2,meanSurvival,sdSurvival,baseU,hipUMult,vertUMult,hipCost,vertCost,costInt,discC,discCi,discQi,hipFracMort,50, FALSE)</f>
        <v>10.470214310468519</v>
      </c>
      <c r="Z6342" s="17">
        <v>8.1790924903664752</v>
      </c>
      <c r="AA6342" s="27">
        <v>10623.554240649852</v>
      </c>
      <c r="AB6342" s="27">
        <v>7893.8947349117188</v>
      </c>
      <c r="AC6342" s="1">
        <v>1</v>
      </c>
    </row>
    <row r="6343" spans="5:29" x14ac:dyDescent="0.35">
      <c r="E6343" s="1">
        <v>6339</v>
      </c>
      <c r="G6343" s="17">
        <v>0.51871132850646973</v>
      </c>
      <c r="H6343" s="17">
        <v>0.14825844764709473</v>
      </c>
      <c r="I6343" s="17">
        <v>9.6439599990844727E-2</v>
      </c>
      <c r="J6343" s="17">
        <v>0.50143837928771973</v>
      </c>
      <c r="K6343" s="17">
        <v>0.72121071815490723</v>
      </c>
      <c r="M6343" s="17" cm="1">
        <f t="array" ref="M6343:Q6343">runSim(G6343,H6343,I6343,J6343,K6343,hipWeibAlpha,hipWeibBeta,1,vertWeibAlpha,vertWeibBeta,1,meanSurvival,sdSurvival,baseU,hipUMult,vertUMult,hipCost,vertCost,costComp,discC,discCi,discQi,hipFracMort,50, FALSE)</f>
        <v>7.8305643609035158</v>
      </c>
      <c r="N6343" s="17">
        <v>6.4860972590290373</v>
      </c>
      <c r="O6343" s="27">
        <v>10000</v>
      </c>
      <c r="P6343" s="27">
        <v>7187.0426406119877</v>
      </c>
      <c r="Q6343" s="1">
        <v>1</v>
      </c>
      <c r="Y6343" s="17" cm="1">
        <f t="array" ref="Y6343:AC6343">runSim(G6343,H6343,I6343,J6343,K6343,hipWeibAlpha,hipWeibBeta,2,vertWeibAlpha,vertWeibBeta,2,meanSurvival,sdSurvival,baseU,hipUMult,vertUMult,hipCost,vertCost,costInt,discC,discCi,discQi,hipFracMort,50, FALSE)</f>
        <v>8.4075715290080968</v>
      </c>
      <c r="Z6343" s="17">
        <v>6.8870409561813037</v>
      </c>
      <c r="AA6343" s="27">
        <v>6005.4082350057834</v>
      </c>
      <c r="AB6343" s="27">
        <v>4919.3149687009318</v>
      </c>
      <c r="AC6343" s="1">
        <v>1</v>
      </c>
    </row>
    <row r="6344" spans="5:29" x14ac:dyDescent="0.35">
      <c r="E6344" s="1">
        <v>6340</v>
      </c>
      <c r="G6344" s="17">
        <v>0.13793891668319702</v>
      </c>
      <c r="H6344" s="17">
        <v>0.40554755926132202</v>
      </c>
      <c r="I6344" s="17">
        <v>0.49850410223007202</v>
      </c>
      <c r="J6344" s="17">
        <v>0.50225776433944702</v>
      </c>
      <c r="K6344" s="17">
        <v>0.63981574773788452</v>
      </c>
      <c r="M6344" s="17" cm="1">
        <f t="array" ref="M6344:Q6344">runSim(G6344,H6344,I6344,J6344,K6344,hipWeibAlpha,hipWeibBeta,1,vertWeibAlpha,vertWeibBeta,1,meanSurvival,sdSurvival,baseU,hipUMult,vertUMult,hipCost,vertCost,costComp,discC,discCi,discQi,hipFracMort,50, FALSE)</f>
        <v>8.0785510197924282</v>
      </c>
      <c r="N6344" s="17">
        <v>6.6530320654349335</v>
      </c>
      <c r="O6344" s="27">
        <v>10000</v>
      </c>
      <c r="P6344" s="27">
        <v>6964.0599809121886</v>
      </c>
      <c r="Q6344" s="1">
        <v>1</v>
      </c>
      <c r="Y6344" s="17" cm="1">
        <f t="array" ref="Y6344:AC6344">runSim(G6344,H6344,I6344,J6344,K6344,hipWeibAlpha,hipWeibBeta,2,vertWeibAlpha,vertWeibBeta,2,meanSurvival,sdSurvival,baseU,hipUMult,vertUMult,hipCost,vertCost,costInt,discC,discCi,discQi,hipFracMort,50, FALSE)</f>
        <v>8.4118847528967393</v>
      </c>
      <c r="Z6344" s="17">
        <v>6.8898940113790328</v>
      </c>
      <c r="AA6344" s="27">
        <v>6008.4891092119569</v>
      </c>
      <c r="AB6344" s="27">
        <v>4921.3528652707382</v>
      </c>
      <c r="AC6344" s="1">
        <v>1</v>
      </c>
    </row>
    <row r="6345" spans="5:29" x14ac:dyDescent="0.35">
      <c r="E6345" s="1">
        <v>6341</v>
      </c>
      <c r="G6345" s="17">
        <v>0.69645488262176514</v>
      </c>
      <c r="H6345" s="17">
        <v>0.42487895488739014</v>
      </c>
      <c r="I6345" s="17">
        <v>0.33350932598114014</v>
      </c>
      <c r="J6345" s="17">
        <v>0.66599833965301514</v>
      </c>
      <c r="K6345" s="17">
        <v>0.86269938945770264</v>
      </c>
      <c r="M6345" s="17" cm="1">
        <f t="array" ref="M6345:Q6345">runSim(G6345,H6345,I6345,J6345,K6345,hipWeibAlpha,hipWeibBeta,1,vertWeibAlpha,vertWeibBeta,1,meanSurvival,sdSurvival,baseU,hipUMult,vertUMult,hipCost,vertCost,costComp,discC,discCi,discQi,hipFracMort,50, FALSE)</f>
        <v>8.0175217496374387</v>
      </c>
      <c r="N6345" s="17">
        <v>6.5684311435102511</v>
      </c>
      <c r="O6345" s="27">
        <v>10000</v>
      </c>
      <c r="P6345" s="27">
        <v>7686.4404303039519</v>
      </c>
      <c r="Q6345" s="1">
        <v>1</v>
      </c>
      <c r="Y6345" s="17" cm="1">
        <f t="array" ref="Y6345:AC6345">runSim(G6345,H6345,I6345,J6345,K6345,hipWeibAlpha,hipWeibBeta,2,vertWeibAlpha,vertWeibBeta,2,meanSurvival,sdSurvival,baseU,hipUMult,vertUMult,hipCost,vertCost,costInt,discC,discCi,discQi,hipFracMort,50, FALSE)</f>
        <v>9.3006688766476522</v>
      </c>
      <c r="Z6345" s="17">
        <v>7.4650797843994656</v>
      </c>
      <c r="AA6345" s="27">
        <v>6643.334911891181</v>
      </c>
      <c r="AB6345" s="27">
        <v>5332.1998459996184</v>
      </c>
      <c r="AC6345" s="1">
        <v>1</v>
      </c>
    </row>
    <row r="6346" spans="5:29" x14ac:dyDescent="0.35">
      <c r="E6346" s="1">
        <v>6342</v>
      </c>
      <c r="G6346" s="17">
        <v>0.95981079339981079</v>
      </c>
      <c r="H6346" s="17">
        <v>0.18078857660293579</v>
      </c>
      <c r="I6346" s="17">
        <v>0.89239746332168579</v>
      </c>
      <c r="J6346" s="17">
        <v>0.86368042230606079</v>
      </c>
      <c r="K6346" s="17">
        <v>0.44545227289199829</v>
      </c>
      <c r="M6346" s="17" cm="1">
        <f t="array" ref="M6346:Q6346">runSim(G6346,H6346,I6346,J6346,K6346,hipWeibAlpha,hipWeibBeta,1,vertWeibAlpha,vertWeibBeta,1,meanSurvival,sdSurvival,baseU,hipUMult,vertUMult,hipCost,vertCost,costComp,discC,discCi,discQi,hipFracMort,50, FALSE)</f>
        <v>8.5618562971459866</v>
      </c>
      <c r="N6346" s="17">
        <v>6.8092582823113776</v>
      </c>
      <c r="O6346" s="27">
        <v>13000</v>
      </c>
      <c r="P6346" s="27">
        <v>9996.7255251986608</v>
      </c>
      <c r="Q6346" s="1">
        <v>1</v>
      </c>
      <c r="Y6346" s="17" cm="1">
        <f t="array" ref="Y6346:AC6346">runSim(G6346,H6346,I6346,J6346,K6346,hipWeibAlpha,hipWeibBeta,2,vertWeibAlpha,vertWeibBeta,2,meanSurvival,sdSurvival,baseU,hipUMult,vertUMult,hipCost,vertCost,costInt,discC,discCi,discQi,hipFracMort,50, FALSE)</f>
        <v>9.6029064723515276</v>
      </c>
      <c r="Z6346" s="17">
        <v>7.5971906924060004</v>
      </c>
      <c r="AA6346" s="27">
        <v>14645.507675020091</v>
      </c>
      <c r="AB6346" s="27">
        <v>11081.316052427974</v>
      </c>
      <c r="AC6346" s="1">
        <v>1</v>
      </c>
    </row>
    <row r="6347" spans="5:29" x14ac:dyDescent="0.35">
      <c r="E6347" s="1">
        <v>6343</v>
      </c>
      <c r="G6347" s="17">
        <v>0.79053163528442383</v>
      </c>
      <c r="H6347" s="17">
        <v>0.90884828567504883</v>
      </c>
      <c r="I6347" s="17">
        <v>0.46152162551879883</v>
      </c>
      <c r="J6347" s="17">
        <v>0.64142274856567383</v>
      </c>
      <c r="K6347" s="17">
        <v>0.38048219680786133</v>
      </c>
      <c r="M6347" s="17" cm="1">
        <f t="array" ref="M6347:Q6347">runSim(G6347,H6347,I6347,J6347,K6347,hipWeibAlpha,hipWeibBeta,1,vertWeibAlpha,vertWeibBeta,1,meanSurvival,sdSurvival,baseU,hipUMult,vertUMult,hipCost,vertCost,costComp,discC,discCi,discQi,hipFracMort,50, FALSE)</f>
        <v>7.4532928135539906</v>
      </c>
      <c r="N6347" s="17">
        <v>6.1200964493162315</v>
      </c>
      <c r="O6347" s="27">
        <v>13000</v>
      </c>
      <c r="P6347" s="27">
        <v>10427.338112739591</v>
      </c>
      <c r="Q6347" s="1">
        <v>1</v>
      </c>
      <c r="Y6347" s="17" cm="1">
        <f t="array" ref="Y6347:AC6347">runSim(G6347,H6347,I6347,J6347,K6347,hipWeibAlpha,hipWeibBeta,2,vertWeibAlpha,vertWeibBeta,2,meanSurvival,sdSurvival,baseU,hipUMult,vertUMult,hipCost,vertCost,costInt,discC,discCi,discQi,hipFracMort,50, FALSE)</f>
        <v>8.5909337243708244</v>
      </c>
      <c r="Z6347" s="17">
        <v>6.9569679701379998</v>
      </c>
      <c r="AA6347" s="27">
        <v>12543.396511284087</v>
      </c>
      <c r="AB6347" s="27">
        <v>9785.9193340221354</v>
      </c>
      <c r="AC6347" s="1">
        <v>1</v>
      </c>
    </row>
    <row r="6348" spans="5:29" x14ac:dyDescent="0.35">
      <c r="E6348" s="1">
        <v>6344</v>
      </c>
      <c r="G6348" s="17">
        <v>0.12350338697433472</v>
      </c>
      <c r="H6348" s="17">
        <v>0.42480343580245972</v>
      </c>
      <c r="I6348" s="17">
        <v>0.70428341627120972</v>
      </c>
      <c r="J6348" s="17">
        <v>0.88333004713058472</v>
      </c>
      <c r="K6348" s="17">
        <v>0.21302670240402222</v>
      </c>
      <c r="M6348" s="17" cm="1">
        <f t="array" ref="M6348:Q6348">runSim(G6348,H6348,I6348,J6348,K6348,hipWeibAlpha,hipWeibBeta,1,vertWeibAlpha,vertWeibBeta,1,meanSurvival,sdSurvival,baseU,hipUMult,vertUMult,hipCost,vertCost,costComp,discC,discCi,discQi,hipFracMort,50, FALSE)</f>
        <v>9.7715907513542746</v>
      </c>
      <c r="N6348" s="17">
        <v>7.7059347266917548</v>
      </c>
      <c r="O6348" s="27">
        <v>13000</v>
      </c>
      <c r="P6348" s="27">
        <v>8929.8321901348718</v>
      </c>
      <c r="Q6348" s="1">
        <v>1</v>
      </c>
      <c r="Y6348" s="17" cm="1">
        <f t="array" ref="Y6348:AC6348">runSim(G6348,H6348,I6348,J6348,K6348,hipWeibAlpha,hipWeibBeta,2,vertWeibAlpha,vertWeibBeta,2,meanSurvival,sdSurvival,baseU,hipUMult,vertUMult,hipCost,vertCost,costInt,discC,discCi,discQi,hipFracMort,50, FALSE)</f>
        <v>10.848805802478878</v>
      </c>
      <c r="Z6348" s="17">
        <v>8.4085108844578738</v>
      </c>
      <c r="AA6348" s="27">
        <v>10787.69912056224</v>
      </c>
      <c r="AB6348" s="27">
        <v>7831.7059592829746</v>
      </c>
      <c r="AC6348" s="1">
        <v>1</v>
      </c>
    </row>
    <row r="6349" spans="5:29" x14ac:dyDescent="0.35">
      <c r="E6349" s="1">
        <v>6345</v>
      </c>
      <c r="G6349" s="17">
        <v>0.58668529987335205</v>
      </c>
      <c r="H6349" s="17">
        <v>0.71403515338897705</v>
      </c>
      <c r="I6349" s="17">
        <v>6.3095211982727051E-2</v>
      </c>
      <c r="J6349" s="17">
        <v>0.36970531940460205</v>
      </c>
      <c r="K6349" s="17">
        <v>0.73999035358428955</v>
      </c>
      <c r="M6349" s="17" cm="1">
        <f t="array" ref="M6349:Q6349">runSim(G6349,H6349,I6349,J6349,K6349,hipWeibAlpha,hipWeibBeta,1,vertWeibAlpha,vertWeibBeta,1,meanSurvival,sdSurvival,baseU,hipUMult,vertUMult,hipCost,vertCost,costComp,discC,discCi,discQi,hipFracMort,50, FALSE)</f>
        <v>6.8694076475604442</v>
      </c>
      <c r="N6349" s="17">
        <v>5.7944140031684448</v>
      </c>
      <c r="O6349" s="27">
        <v>10000</v>
      </c>
      <c r="P6349" s="27">
        <v>7774.1978678201049</v>
      </c>
      <c r="Q6349" s="1">
        <v>1</v>
      </c>
      <c r="Y6349" s="17" cm="1">
        <f t="array" ref="Y6349:AC6349">runSim(G6349,H6349,I6349,J6349,K6349,hipWeibAlpha,hipWeibBeta,2,vertWeibAlpha,vertWeibBeta,2,meanSurvival,sdSurvival,baseU,hipUMult,vertUMult,hipCost,vertCost,costInt,discC,discCi,discQi,hipFracMort,50, FALSE)</f>
        <v>7.5813302652498891</v>
      </c>
      <c r="Z6349" s="17">
        <v>6.326968503518799</v>
      </c>
      <c r="AA6349" s="27">
        <v>8501.0491264087814</v>
      </c>
      <c r="AB6349" s="27">
        <v>6759.4605265408354</v>
      </c>
      <c r="AC6349" s="1">
        <v>1</v>
      </c>
    </row>
    <row r="6350" spans="5:29" x14ac:dyDescent="0.35">
      <c r="E6350" s="1">
        <v>6346</v>
      </c>
      <c r="G6350" s="17">
        <v>0.99834805727005005</v>
      </c>
      <c r="H6350" s="17">
        <v>0.52254849672317505</v>
      </c>
      <c r="I6350" s="17">
        <v>0.91286832094192505</v>
      </c>
      <c r="J6350" s="17">
        <v>0.46178799867630005</v>
      </c>
      <c r="K6350" s="17">
        <v>0.27280789613723755</v>
      </c>
      <c r="M6350" s="17" cm="1">
        <f t="array" ref="M6350:Q6350">runSim(G6350,H6350,I6350,J6350,K6350,hipWeibAlpha,hipWeibBeta,1,vertWeibAlpha,vertWeibBeta,1,meanSurvival,sdSurvival,baseU,hipUMult,vertUMult,hipCost,vertCost,costComp,discC,discCi,discQi,hipFracMort,50, FALSE)</f>
        <v>6.2252625300120723</v>
      </c>
      <c r="N6350" s="17">
        <v>5.1993308821003588</v>
      </c>
      <c r="O6350" s="27">
        <v>13000</v>
      </c>
      <c r="P6350" s="27">
        <v>11146.08249427627</v>
      </c>
      <c r="Q6350" s="1">
        <v>1</v>
      </c>
      <c r="Y6350" s="17" cm="1">
        <f t="array" ref="Y6350:AC6350">runSim(G6350,H6350,I6350,J6350,K6350,hipWeibAlpha,hipWeibBeta,2,vertWeibAlpha,vertWeibBeta,2,meanSurvival,sdSurvival,baseU,hipUMult,vertUMult,hipCost,vertCost,costInt,discC,discCi,discQi,hipFracMort,50, FALSE)</f>
        <v>6.8546690848879486</v>
      </c>
      <c r="Z6350" s="17">
        <v>5.7200270015225634</v>
      </c>
      <c r="AA6350" s="27">
        <v>12856.104677904457</v>
      </c>
      <c r="AB6350" s="27">
        <v>10913.229443771075</v>
      </c>
      <c r="AC6350" s="1">
        <v>1</v>
      </c>
    </row>
    <row r="6351" spans="5:29" x14ac:dyDescent="0.35">
      <c r="E6351" s="1">
        <v>6347</v>
      </c>
      <c r="G6351" s="17">
        <v>0.79723429679870605</v>
      </c>
      <c r="H6351" s="17">
        <v>0.50588297843933105</v>
      </c>
      <c r="I6351" s="17">
        <v>2.2423505783081055E-2</v>
      </c>
      <c r="J6351" s="17">
        <v>0.96941447257995605</v>
      </c>
      <c r="K6351" s="17">
        <v>0.77072978019714355</v>
      </c>
      <c r="M6351" s="17" cm="1">
        <f t="array" ref="M6351:Q6351">runSim(G6351,H6351,I6351,J6351,K6351,hipWeibAlpha,hipWeibBeta,1,vertWeibAlpha,vertWeibBeta,1,meanSurvival,sdSurvival,baseU,hipUMult,vertUMult,hipCost,vertCost,costComp,discC,discCi,discQi,hipFracMort,50, FALSE)</f>
        <v>9.8728768329639447</v>
      </c>
      <c r="N6351" s="17">
        <v>7.6232961231719027</v>
      </c>
      <c r="O6351" s="27">
        <v>10000</v>
      </c>
      <c r="P6351" s="27">
        <v>7911.3054620558551</v>
      </c>
      <c r="Q6351" s="1">
        <v>1</v>
      </c>
      <c r="Y6351" s="17" cm="1">
        <f t="array" ref="Y6351:AC6351">runSim(G6351,H6351,I6351,J6351,K6351,hipWeibAlpha,hipWeibBeta,2,vertWeibAlpha,vertWeibBeta,2,meanSurvival,sdSurvival,baseU,hipUMult,vertUMult,hipCost,vertCost,costInt,discC,discCi,discQi,hipFracMort,50, FALSE)</f>
        <v>11.421829349985931</v>
      </c>
      <c r="Z6351" s="17">
        <v>8.7157340611758674</v>
      </c>
      <c r="AA6351" s="27">
        <v>18808.385519515301</v>
      </c>
      <c r="AB6351" s="27">
        <v>12864.759895886818</v>
      </c>
      <c r="AC6351" s="1">
        <v>1</v>
      </c>
    </row>
    <row r="6352" spans="5:29" x14ac:dyDescent="0.35">
      <c r="E6352" s="1">
        <v>6348</v>
      </c>
      <c r="G6352" s="17">
        <v>0.98645204305648804</v>
      </c>
      <c r="H6352" s="17">
        <v>1.6755998134613037E-2</v>
      </c>
      <c r="I6352" s="17">
        <v>0.40463441610336304</v>
      </c>
      <c r="J6352" s="17">
        <v>0.78241151571273804</v>
      </c>
      <c r="K6352" s="17">
        <v>0.67534059286117554</v>
      </c>
      <c r="M6352" s="17" cm="1">
        <f t="array" ref="M6352:Q6352">runSim(G6352,H6352,I6352,J6352,K6352,hipWeibAlpha,hipWeibBeta,1,vertWeibAlpha,vertWeibBeta,1,meanSurvival,sdSurvival,baseU,hipUMult,vertUMult,hipCost,vertCost,costComp,discC,discCi,discQi,hipFracMort,50, FALSE)</f>
        <v>8.1271343866360972</v>
      </c>
      <c r="N6352" s="17">
        <v>6.5072553549182608</v>
      </c>
      <c r="O6352" s="27">
        <v>7000</v>
      </c>
      <c r="P6352" s="27">
        <v>6223.5680531747767</v>
      </c>
      <c r="Q6352" s="1">
        <v>1</v>
      </c>
      <c r="Y6352" s="17" cm="1">
        <f t="array" ref="Y6352:AC6352">runSim(G6352,H6352,I6352,J6352,K6352,hipWeibAlpha,hipWeibBeta,2,vertWeibAlpha,vertWeibBeta,2,meanSurvival,sdSurvival,baseU,hipUMult,vertUMult,hipCost,vertCost,costInt,discC,discCi,discQi,hipFracMort,50, FALSE)</f>
        <v>8.7251963218668571</v>
      </c>
      <c r="Z6352" s="17">
        <v>7.0089140609687091</v>
      </c>
      <c r="AA6352" s="27">
        <v>14170.545191814606</v>
      </c>
      <c r="AB6352" s="27">
        <v>11193.267857357207</v>
      </c>
      <c r="AC6352" s="1">
        <v>1</v>
      </c>
    </row>
    <row r="6353" spans="5:29" x14ac:dyDescent="0.35">
      <c r="E6353" s="1">
        <v>6349</v>
      </c>
      <c r="G6353" s="17">
        <v>0.59866940975189209</v>
      </c>
      <c r="H6353" s="17">
        <v>3.900754451751709E-2</v>
      </c>
      <c r="I6353" s="17">
        <v>6.287229061126709E-2</v>
      </c>
      <c r="J6353" s="17">
        <v>0.27329099178314209</v>
      </c>
      <c r="K6353" s="17">
        <v>0.70387876033782959</v>
      </c>
      <c r="M6353" s="17" cm="1">
        <f t="array" ref="M6353:Q6353">runSim(G6353,H6353,I6353,J6353,K6353,hipWeibAlpha,hipWeibBeta,1,vertWeibAlpha,vertWeibBeta,1,meanSurvival,sdSurvival,baseU,hipUMult,vertUMult,hipCost,vertCost,costComp,discC,discCi,discQi,hipFracMort,50, FALSE)</f>
        <v>6.8315235835846106</v>
      </c>
      <c r="N6353" s="17">
        <v>5.7981188342403103</v>
      </c>
      <c r="O6353" s="27">
        <v>7000</v>
      </c>
      <c r="P6353" s="27">
        <v>5231.8295411177278</v>
      </c>
      <c r="Q6353" s="1">
        <v>1</v>
      </c>
      <c r="Y6353" s="17" cm="1">
        <f t="array" ref="Y6353:AC6353">runSim(G6353,H6353,I6353,J6353,K6353,hipWeibAlpha,hipWeibBeta,2,vertWeibAlpha,vertWeibBeta,2,meanSurvival,sdSurvival,baseU,hipUMult,vertUMult,hipCost,vertCost,costInt,discC,discCi,discQi,hipFracMort,50, FALSE)</f>
        <v>7.1339313619976856</v>
      </c>
      <c r="Z6353" s="17">
        <v>6.0175527012555339</v>
      </c>
      <c r="AA6353" s="27">
        <v>5095.6652585697757</v>
      </c>
      <c r="AB6353" s="27">
        <v>4298.2519294682379</v>
      </c>
      <c r="AC6353" s="1">
        <v>1</v>
      </c>
    </row>
    <row r="6354" spans="5:29" x14ac:dyDescent="0.35">
      <c r="E6354" s="1">
        <v>6350</v>
      </c>
      <c r="G6354" s="17">
        <v>0.40990549325942993</v>
      </c>
      <c r="H6354" s="17">
        <v>0.49514108896255493</v>
      </c>
      <c r="I6354" s="17">
        <v>0.86104685068130493</v>
      </c>
      <c r="J6354" s="17">
        <v>0.19854074716567993</v>
      </c>
      <c r="K6354" s="17">
        <v>0.57865244150161743</v>
      </c>
      <c r="M6354" s="17" cm="1">
        <f t="array" ref="M6354:Q6354">runSim(G6354,H6354,I6354,J6354,K6354,hipWeibAlpha,hipWeibBeta,1,vertWeibAlpha,vertWeibBeta,1,meanSurvival,sdSurvival,baseU,hipUMult,vertUMult,hipCost,vertCost,costComp,discC,discCi,discQi,hipFracMort,50, FALSE)</f>
        <v>6.4289661775920415</v>
      </c>
      <c r="N6354" s="17">
        <v>5.5062283291284766</v>
      </c>
      <c r="O6354" s="27">
        <v>3000</v>
      </c>
      <c r="P6354" s="27">
        <v>2381.8449412116852</v>
      </c>
      <c r="Q6354" s="1">
        <v>1</v>
      </c>
      <c r="Y6354" s="17" cm="1">
        <f t="array" ref="Y6354:AC6354">runSim(G6354,H6354,I6354,J6354,K6354,hipWeibAlpha,hipWeibBeta,2,vertWeibAlpha,vertWeibBeta,2,meanSurvival,sdSurvival,baseU,hipUMult,vertUMult,hipCost,vertCost,costInt,discC,discCi,discQi,hipFracMort,50, FALSE)</f>
        <v>6.6216253954943731</v>
      </c>
      <c r="Z6354" s="17">
        <v>5.6521716624312033</v>
      </c>
      <c r="AA6354" s="27">
        <v>4729.7324253531233</v>
      </c>
      <c r="AB6354" s="27">
        <v>4037.2654731651455</v>
      </c>
      <c r="AC6354" s="1">
        <v>1</v>
      </c>
    </row>
    <row r="6355" spans="5:29" x14ac:dyDescent="0.35">
      <c r="E6355" s="1">
        <v>6351</v>
      </c>
      <c r="G6355" s="17">
        <v>0.47003269195556641</v>
      </c>
      <c r="H6355" s="17">
        <v>0.99557590484619141</v>
      </c>
      <c r="I6355" s="17">
        <v>0.58535861968994141</v>
      </c>
      <c r="J6355" s="17">
        <v>0.66662693023681641</v>
      </c>
      <c r="K6355" s="17">
        <v>0.51066684722900391</v>
      </c>
      <c r="M6355" s="17" cm="1">
        <f t="array" ref="M6355:Q6355">runSim(G6355,H6355,I6355,J6355,K6355,hipWeibAlpha,hipWeibBeta,1,vertWeibAlpha,vertWeibBeta,1,meanSurvival,sdSurvival,baseU,hipUMult,vertUMult,hipCost,vertCost,costComp,discC,discCi,discQi,hipFracMort,50, FALSE)</f>
        <v>7.7858066740276222</v>
      </c>
      <c r="N6355" s="17">
        <v>6.333422553634974</v>
      </c>
      <c r="O6355" s="27">
        <v>13000</v>
      </c>
      <c r="P6355" s="27">
        <v>10433.387464457608</v>
      </c>
      <c r="Q6355" s="1">
        <v>1</v>
      </c>
      <c r="Y6355" s="17" cm="1">
        <f t="array" ref="Y6355:AC6355">runSim(G6355,H6355,I6355,J6355,K6355,hipWeibAlpha,hipWeibBeta,2,vertWeibAlpha,vertWeibBeta,2,meanSurvival,sdSurvival,baseU,hipUMult,vertUMult,hipCost,vertCost,costInt,discC,discCi,discQi,hipFracMort,50, FALSE)</f>
        <v>8.4484461780417064</v>
      </c>
      <c r="Z6355" s="17">
        <v>6.7938674400100521</v>
      </c>
      <c r="AA6355" s="27">
        <v>12645.927023533386</v>
      </c>
      <c r="AB6355" s="27">
        <v>10590.365037237727</v>
      </c>
      <c r="AC6355" s="1">
        <v>1</v>
      </c>
    </row>
    <row r="6356" spans="5:29" x14ac:dyDescent="0.35">
      <c r="E6356" s="1">
        <v>6352</v>
      </c>
      <c r="G6356" s="17">
        <v>0.49564474821090698</v>
      </c>
      <c r="H6356" s="17">
        <v>0.57526510953903198</v>
      </c>
      <c r="I6356" s="17">
        <v>0.74341696500778198</v>
      </c>
      <c r="J6356" s="17">
        <v>0.21836203336715698</v>
      </c>
      <c r="K6356" s="17">
        <v>0.73311728239059448</v>
      </c>
      <c r="M6356" s="17" cm="1">
        <f t="array" ref="M6356:Q6356">runSim(G6356,H6356,I6356,J6356,K6356,hipWeibAlpha,hipWeibBeta,1,vertWeibAlpha,vertWeibBeta,1,meanSurvival,sdSurvival,baseU,hipUMult,vertUMult,hipCost,vertCost,costComp,discC,discCi,discQi,hipFracMort,50, FALSE)</f>
        <v>6.4255806219069704</v>
      </c>
      <c r="N6356" s="17">
        <v>5.4989843661520874</v>
      </c>
      <c r="O6356" s="27">
        <v>10000</v>
      </c>
      <c r="P6356" s="27">
        <v>7553.9487155817897</v>
      </c>
      <c r="Q6356" s="1">
        <v>1</v>
      </c>
      <c r="Y6356" s="17" cm="1">
        <f t="array" ref="Y6356:AC6356">runSim(G6356,H6356,I6356,J6356,K6356,hipWeibAlpha,hipWeibBeta,2,vertWeibAlpha,vertWeibBeta,2,meanSurvival,sdSurvival,baseU,hipUMult,vertUMult,hipCost,vertCost,costInt,discC,discCi,discQi,hipFracMort,50, FALSE)</f>
        <v>6.7667522709369168</v>
      </c>
      <c r="Z6356" s="17">
        <v>5.756612970988022</v>
      </c>
      <c r="AA6356" s="27">
        <v>4833.3944792406555</v>
      </c>
      <c r="AB6356" s="27">
        <v>4111.8664078485872</v>
      </c>
      <c r="AC6356" s="1">
        <v>1</v>
      </c>
    </row>
    <row r="6357" spans="5:29" x14ac:dyDescent="0.35">
      <c r="E6357" s="1">
        <v>6353</v>
      </c>
      <c r="G6357" s="17">
        <v>0.73832762241363525</v>
      </c>
      <c r="H6357" s="17">
        <v>0.53071653842926025</v>
      </c>
      <c r="I6357" s="17">
        <v>0.21376097202301025</v>
      </c>
      <c r="J6357" s="17">
        <v>0.63267576694488525</v>
      </c>
      <c r="K6357" s="17">
        <v>0.94778501987457275</v>
      </c>
      <c r="M6357" s="17" cm="1">
        <f t="array" ref="M6357:Q6357">runSim(G6357,H6357,I6357,J6357,K6357,hipWeibAlpha,hipWeibBeta,1,vertWeibAlpha,vertWeibBeta,1,meanSurvival,sdSurvival,baseU,hipUMult,vertUMult,hipCost,vertCost,costComp,discC,discCi,discQi,hipFracMort,50, FALSE)</f>
        <v>7.7650762887568447</v>
      </c>
      <c r="N6357" s="17">
        <v>6.389722622344518</v>
      </c>
      <c r="O6357" s="27">
        <v>10000</v>
      </c>
      <c r="P6357" s="27">
        <v>7832.5687758065487</v>
      </c>
      <c r="Q6357" s="1">
        <v>1</v>
      </c>
      <c r="Y6357" s="17" cm="1">
        <f t="array" ref="Y6357:AC6357">runSim(G6357,H6357,I6357,J6357,K6357,hipWeibAlpha,hipWeibBeta,2,vertWeibAlpha,vertWeibBeta,2,meanSurvival,sdSurvival,baseU,hipUMult,vertUMult,hipCost,vertCost,costInt,discC,discCi,discQi,hipFracMort,50, FALSE)</f>
        <v>9.0920703616474174</v>
      </c>
      <c r="Z6357" s="17">
        <v>7.332275481819444</v>
      </c>
      <c r="AA6357" s="27">
        <v>9508.4228712365293</v>
      </c>
      <c r="AB6357" s="27">
        <v>7182.1577834275249</v>
      </c>
      <c r="AC6357" s="1">
        <v>1</v>
      </c>
    </row>
    <row r="6358" spans="5:29" x14ac:dyDescent="0.35">
      <c r="E6358" s="1">
        <v>6354</v>
      </c>
      <c r="G6358" s="17">
        <v>0.23922187089920044</v>
      </c>
      <c r="H6358" s="17">
        <v>0.76830512285232544</v>
      </c>
      <c r="I6358" s="17">
        <v>0.15667182207107544</v>
      </c>
      <c r="J6358" s="17">
        <v>0.36867743730545044</v>
      </c>
      <c r="K6358" s="17">
        <v>0.84522467851638794</v>
      </c>
      <c r="M6358" s="17" cm="1">
        <f t="array" ref="M6358:Q6358">runSim(G6358,H6358,I6358,J6358,K6358,hipWeibAlpha,hipWeibBeta,1,vertWeibAlpha,vertWeibBeta,1,meanSurvival,sdSurvival,baseU,hipUMult,vertUMult,hipCost,vertCost,costComp,discC,discCi,discQi,hipFracMort,50, FALSE)</f>
        <v>7.2045599931706157</v>
      </c>
      <c r="N6358" s="17">
        <v>6.0288919233234077</v>
      </c>
      <c r="O6358" s="27">
        <v>10000</v>
      </c>
      <c r="P6358" s="27">
        <v>7409.8859569577489</v>
      </c>
      <c r="Q6358" s="1">
        <v>1</v>
      </c>
      <c r="Y6358" s="17" cm="1">
        <f t="array" ref="Y6358:AC6358">runSim(G6358,H6358,I6358,J6358,K6358,hipWeibAlpha,hipWeibBeta,2,vertWeibAlpha,vertWeibBeta,2,meanSurvival,sdSurvival,baseU,hipUMult,vertUMult,hipCost,vertCost,costInt,discC,discCi,discQi,hipFracMort,50, FALSE)</f>
        <v>7.5011686991969801</v>
      </c>
      <c r="Z6358" s="17">
        <v>6.2679239468037853</v>
      </c>
      <c r="AA6358" s="27">
        <v>8496.962658213939</v>
      </c>
      <c r="AB6358" s="27">
        <v>6838.5134727573795</v>
      </c>
      <c r="AC6358" s="1">
        <v>1</v>
      </c>
    </row>
    <row r="6359" spans="5:29" x14ac:dyDescent="0.35">
      <c r="E6359" s="1">
        <v>6355</v>
      </c>
      <c r="G6359" s="17">
        <v>0.48721051216125488</v>
      </c>
      <c r="H6359" s="17">
        <v>0.18121075630187988</v>
      </c>
      <c r="I6359" s="17">
        <v>0.70361065864562988</v>
      </c>
      <c r="J6359" s="17">
        <v>0.66134381294250488</v>
      </c>
      <c r="K6359" s="17">
        <v>0.96607708930969238</v>
      </c>
      <c r="M6359" s="17" cm="1">
        <f t="array" ref="M6359:Q6359">runSim(G6359,H6359,I6359,J6359,K6359,hipWeibAlpha,hipWeibBeta,1,vertWeibAlpha,vertWeibBeta,1,meanSurvival,sdSurvival,baseU,hipUMult,vertUMult,hipCost,vertCost,costComp,discC,discCi,discQi,hipFracMort,50, FALSE)</f>
        <v>8.420280107194694</v>
      </c>
      <c r="N6359" s="17">
        <v>6.8697058297955005</v>
      </c>
      <c r="O6359" s="27">
        <v>10000</v>
      </c>
      <c r="P6359" s="27">
        <v>7193.0887508766536</v>
      </c>
      <c r="Q6359" s="1">
        <v>1</v>
      </c>
      <c r="Y6359" s="17" cm="1">
        <f t="array" ref="Y6359:AC6359">runSim(G6359,H6359,I6359,J6359,K6359,hipWeibAlpha,hipWeibBeta,2,vertWeibAlpha,vertWeibBeta,2,meanSurvival,sdSurvival,baseU,hipUMult,vertUMult,hipCost,vertCost,costInt,discC,discCi,discQi,hipFracMort,50, FALSE)</f>
        <v>9.273880187791999</v>
      </c>
      <c r="Z6359" s="17">
        <v>7.4481079074278016</v>
      </c>
      <c r="AA6359" s="27">
        <v>6624.2001341371424</v>
      </c>
      <c r="AB6359" s="27">
        <v>5320.0770767341437</v>
      </c>
      <c r="AC6359" s="1">
        <v>1</v>
      </c>
    </row>
    <row r="6360" spans="5:29" x14ac:dyDescent="0.35">
      <c r="E6360" s="1">
        <v>6356</v>
      </c>
      <c r="G6360" s="17">
        <v>0.17873042821884155</v>
      </c>
      <c r="H6360" s="17">
        <v>0.25297969579696655</v>
      </c>
      <c r="I6360" s="17">
        <v>0.62327998876571655</v>
      </c>
      <c r="J6360" s="17">
        <v>0.96883052587509155</v>
      </c>
      <c r="K6360" s="17">
        <v>0.85150569677352905</v>
      </c>
      <c r="M6360" s="17" cm="1">
        <f t="array" ref="M6360:Q6360">runSim(G6360,H6360,I6360,J6360,K6360,hipWeibAlpha,hipWeibBeta,1,vertWeibAlpha,vertWeibBeta,1,meanSurvival,sdSurvival,baseU,hipUMult,vertUMult,hipCost,vertCost,costComp,discC,discCi,discQi,hipFracMort,50, FALSE)</f>
        <v>10.772756862504655</v>
      </c>
      <c r="N6360" s="17">
        <v>8.2882205426822892</v>
      </c>
      <c r="O6360" s="27">
        <v>13000</v>
      </c>
      <c r="P6360" s="27">
        <v>8690.9243719964197</v>
      </c>
      <c r="Q6360" s="1">
        <v>1</v>
      </c>
      <c r="Y6360" s="17" cm="1">
        <f t="array" ref="Y6360:AC6360">runSim(G6360,H6360,I6360,J6360,K6360,hipWeibAlpha,hipWeibBeta,2,vertWeibAlpha,vertWeibBeta,2,meanSurvival,sdSurvival,baseU,hipUMult,vertUMult,hipCost,vertCost,costInt,discC,discCi,discQi,hipFracMort,50, FALSE)</f>
        <v>12.314142164587448</v>
      </c>
      <c r="Z6360" s="17">
        <v>9.2384436131405092</v>
      </c>
      <c r="AA6360" s="27">
        <v>8795.8158318481765</v>
      </c>
      <c r="AB6360" s="27">
        <v>6598.8882951003643</v>
      </c>
      <c r="AC6360" s="1">
        <v>1</v>
      </c>
    </row>
    <row r="6361" spans="5:29" x14ac:dyDescent="0.35">
      <c r="E6361" s="1">
        <v>6357</v>
      </c>
      <c r="G6361" s="17">
        <v>0.73521316051483154</v>
      </c>
      <c r="H6361" s="17">
        <v>4.3715357780456543E-2</v>
      </c>
      <c r="I6361" s="17">
        <v>0.12031447887420654</v>
      </c>
      <c r="J6361" s="17">
        <v>0.42741286754608154</v>
      </c>
      <c r="K6361" s="17">
        <v>0.38876235485076904</v>
      </c>
      <c r="M6361" s="17" cm="1">
        <f t="array" ref="M6361:Q6361">runSim(G6361,H6361,I6361,J6361,K6361,hipWeibAlpha,hipWeibBeta,1,vertWeibAlpha,vertWeibBeta,1,meanSurvival,sdSurvival,baseU,hipUMult,vertUMult,hipCost,vertCost,costComp,discC,discCi,discQi,hipFracMort,50, FALSE)</f>
        <v>7.3150958346761765</v>
      </c>
      <c r="N6361" s="17">
        <v>6.1187143613296167</v>
      </c>
      <c r="O6361" s="27">
        <v>7000</v>
      </c>
      <c r="P6361" s="27">
        <v>5417.9354081757647</v>
      </c>
      <c r="Q6361" s="1">
        <v>1</v>
      </c>
      <c r="Y6361" s="17" cm="1">
        <f t="array" ref="Y6361:AC6361">runSim(G6361,H6361,I6361,J6361,K6361,hipWeibAlpha,hipWeibBeta,2,vertWeibAlpha,vertWeibBeta,2,meanSurvival,sdSurvival,baseU,hipUMult,vertUMult,hipCost,vertCost,costInt,discC,discCi,discQi,hipFracMort,50, FALSE)</f>
        <v>8.0157741801770896</v>
      </c>
      <c r="Z6361" s="17">
        <v>6.6253410675683542</v>
      </c>
      <c r="AA6361" s="27">
        <v>5725.5529858407781</v>
      </c>
      <c r="AB6361" s="27">
        <v>4732.3864768345393</v>
      </c>
      <c r="AC6361" s="1">
        <v>1</v>
      </c>
    </row>
    <row r="6362" spans="5:29" x14ac:dyDescent="0.35">
      <c r="E6362" s="1">
        <v>6358</v>
      </c>
      <c r="G6362" s="17">
        <v>0.36013752222061157</v>
      </c>
      <c r="H6362" s="17">
        <v>0.84088093042373657</v>
      </c>
      <c r="I6362" s="17">
        <v>4.8583567142486572E-2</v>
      </c>
      <c r="J6362" s="17">
        <v>9.6038401126861572E-2</v>
      </c>
      <c r="K6362" s="17">
        <v>0.38386493921279907</v>
      </c>
      <c r="M6362" s="17" cm="1">
        <f t="array" ref="M6362:Q6362">runSim(G6362,H6362,I6362,J6362,K6362,hipWeibAlpha,hipWeibBeta,1,vertWeibAlpha,vertWeibBeta,1,meanSurvival,sdSurvival,baseU,hipUMult,vertUMult,hipCost,vertCost,costComp,discC,discCi,discQi,hipFracMort,50, FALSE)</f>
        <v>5.3276983492236507</v>
      </c>
      <c r="N6362" s="17">
        <v>4.667591408067314</v>
      </c>
      <c r="O6362" s="27">
        <v>3000</v>
      </c>
      <c r="P6362" s="27">
        <v>2675.2475972841671</v>
      </c>
      <c r="Q6362" s="1">
        <v>1</v>
      </c>
      <c r="Y6362" s="17" cm="1">
        <f t="array" ref="Y6362:AC6362">runSim(G6362,H6362,I6362,J6362,K6362,hipWeibAlpha,hipWeibBeta,2,vertWeibAlpha,vertWeibBeta,2,meanSurvival,sdSurvival,baseU,hipUMult,vertUMult,hipCost,vertCost,costInt,discC,discCi,discQi,hipFracMort,50, FALSE)</f>
        <v>5.560826026365552</v>
      </c>
      <c r="Z6362" s="17">
        <v>4.8640158065705474</v>
      </c>
      <c r="AA6362" s="27">
        <v>7043.3100572077383</v>
      </c>
      <c r="AB6362" s="27">
        <v>5915.271133230387</v>
      </c>
      <c r="AC6362" s="1">
        <v>1</v>
      </c>
    </row>
    <row r="6363" spans="5:29" x14ac:dyDescent="0.35">
      <c r="E6363" s="1">
        <v>6359</v>
      </c>
      <c r="G6363" s="17">
        <v>3.9746761322021484E-2</v>
      </c>
      <c r="H6363" s="17">
        <v>0.37876653671264648</v>
      </c>
      <c r="I6363" s="17">
        <v>0.44315862655639648</v>
      </c>
      <c r="J6363" s="17">
        <v>0.39454412460327148</v>
      </c>
      <c r="K6363" s="17">
        <v>1.5439510345458984E-2</v>
      </c>
      <c r="M6363" s="17" cm="1">
        <f t="array" ref="M6363:Q6363">runSim(G6363,H6363,I6363,J6363,K6363,hipWeibAlpha,hipWeibBeta,1,vertWeibAlpha,vertWeibBeta,1,meanSurvival,sdSurvival,baseU,hipUMult,vertUMult,hipCost,vertCost,costComp,discC,discCi,discQi,hipFracMort,50, FALSE)</f>
        <v>7.6062083543731287</v>
      </c>
      <c r="N6363" s="17">
        <v>6.3378817173425048</v>
      </c>
      <c r="O6363" s="27">
        <v>3000</v>
      </c>
      <c r="P6363" s="27">
        <v>2287.4640568983923</v>
      </c>
      <c r="Q6363" s="1">
        <v>1</v>
      </c>
      <c r="Y6363" s="17" cm="1">
        <f t="array" ref="Y6363:AC6363">runSim(G6363,H6363,I6363,J6363,K6363,hipWeibAlpha,hipWeibBeta,2,vertWeibAlpha,vertWeibBeta,2,meanSurvival,sdSurvival,baseU,hipUMult,vertUMult,hipCost,vertCost,costInt,discC,discCi,discQi,hipFracMort,50, FALSE)</f>
        <v>7.8382610068896996</v>
      </c>
      <c r="Z6363" s="17">
        <v>6.5051027752363533</v>
      </c>
      <c r="AA6363" s="27">
        <v>5598.7578620640716</v>
      </c>
      <c r="AB6363" s="27">
        <v>4646.5019823116809</v>
      </c>
      <c r="AC6363" s="1">
        <v>1</v>
      </c>
    </row>
    <row r="6364" spans="5:29" x14ac:dyDescent="0.35">
      <c r="E6364" s="1">
        <v>6360</v>
      </c>
      <c r="G6364" s="17">
        <v>2.5272071361541748E-2</v>
      </c>
      <c r="H6364" s="17">
        <v>0.66446274518966675</v>
      </c>
      <c r="I6364" s="17">
        <v>0.40878647565841675</v>
      </c>
      <c r="J6364" s="17">
        <v>0.27337998151779175</v>
      </c>
      <c r="K6364" s="17">
        <v>0.95756882429122925</v>
      </c>
      <c r="M6364" s="17" cm="1">
        <f t="array" ref="M6364:Q6364">runSim(G6364,H6364,I6364,J6364,K6364,hipWeibAlpha,hipWeibBeta,1,vertWeibAlpha,vertWeibBeta,1,meanSurvival,sdSurvival,baseU,hipUMult,vertUMult,hipCost,vertCost,costComp,discC,discCi,discQi,hipFracMort,50, FALSE)</f>
        <v>6.7790833224544595</v>
      </c>
      <c r="N6364" s="17">
        <v>5.7444620874932149</v>
      </c>
      <c r="O6364" s="27">
        <v>3000</v>
      </c>
      <c r="P6364" s="27">
        <v>2515.9592439090761</v>
      </c>
      <c r="Q6364" s="1">
        <v>1</v>
      </c>
      <c r="Y6364" s="17" cm="1">
        <f t="array" ref="Y6364:AC6364">runSim(G6364,H6364,I6364,J6364,K6364,hipWeibAlpha,hipWeibBeta,2,vertWeibAlpha,vertWeibBeta,2,meanSurvival,sdSurvival,baseU,hipUMult,vertUMult,hipCost,vertCost,costInt,discC,discCi,discQi,hipFracMort,50, FALSE)</f>
        <v>7.1344931105571323</v>
      </c>
      <c r="Z6364" s="17">
        <v>6.0179483173304602</v>
      </c>
      <c r="AA6364" s="27">
        <v>5096.0665075408087</v>
      </c>
      <c r="AB6364" s="27">
        <v>4298.5345123789002</v>
      </c>
      <c r="AC6364" s="1">
        <v>1</v>
      </c>
    </row>
    <row r="6365" spans="5:29" x14ac:dyDescent="0.35">
      <c r="E6365" s="1">
        <v>6361</v>
      </c>
      <c r="G6365" s="17">
        <v>0.93313705921173096</v>
      </c>
      <c r="H6365" s="17">
        <v>4.6815037727355957E-2</v>
      </c>
      <c r="I6365" s="17">
        <v>1.343846321105957E-3</v>
      </c>
      <c r="J6365" s="17">
        <v>0.25131332874298096</v>
      </c>
      <c r="K6365" s="17">
        <v>0.55812180042266846</v>
      </c>
      <c r="M6365" s="17" cm="1">
        <f t="array" ref="M6365:Q6365">runSim(G6365,H6365,I6365,J6365,K6365,hipWeibAlpha,hipWeibBeta,1,vertWeibAlpha,vertWeibBeta,1,meanSurvival,sdSurvival,baseU,hipUMult,vertUMult,hipCost,vertCost,costComp,discC,discCi,discQi,hipFracMort,50, FALSE)</f>
        <v>6.1417514459449976</v>
      </c>
      <c r="N6365" s="17">
        <v>5.2609066568392642</v>
      </c>
      <c r="O6365" s="27">
        <v>7000</v>
      </c>
      <c r="P6365" s="27">
        <v>5867.7174532971476</v>
      </c>
      <c r="Q6365" s="1">
        <v>1</v>
      </c>
      <c r="Y6365" s="17" cm="1">
        <f t="array" ref="Y6365:AC6365">runSim(G6365,H6365,I6365,J6365,K6365,hipWeibAlpha,hipWeibBeta,2,vertWeibAlpha,vertWeibBeta,2,meanSurvival,sdSurvival,baseU,hipUMult,vertUMult,hipCost,vertCost,costInt,discC,discCi,discQi,hipFracMort,50, FALSE)</f>
        <v>6.9922384984414094</v>
      </c>
      <c r="Z6365" s="17">
        <v>5.9174147013884753</v>
      </c>
      <c r="AA6365" s="27">
        <v>4994.4560703152929</v>
      </c>
      <c r="AB6365" s="27">
        <v>4226.7247867060541</v>
      </c>
      <c r="AC6365" s="1">
        <v>1</v>
      </c>
    </row>
    <row r="6366" spans="5:29" x14ac:dyDescent="0.35">
      <c r="E6366" s="1">
        <v>6362</v>
      </c>
      <c r="G6366" s="17">
        <v>0.80371934175491333</v>
      </c>
      <c r="H6366" s="17">
        <v>0.36893540620803833</v>
      </c>
      <c r="I6366" s="17">
        <v>0.94284898042678833</v>
      </c>
      <c r="J6366" s="17">
        <v>0.66169053316116333</v>
      </c>
      <c r="K6366" s="17">
        <v>0.66314011812210083</v>
      </c>
      <c r="M6366" s="17" cm="1">
        <f t="array" ref="M6366:Q6366">runSim(G6366,H6366,I6366,J6366,K6366,hipWeibAlpha,hipWeibBeta,1,vertWeibAlpha,vertWeibBeta,1,meanSurvival,sdSurvival,baseU,hipUMult,vertUMult,hipCost,vertCost,costComp,discC,discCi,discQi,hipFracMort,50, FALSE)</f>
        <v>7.877084960146453</v>
      </c>
      <c r="N6366" s="17">
        <v>6.4612088898262794</v>
      </c>
      <c r="O6366" s="27">
        <v>13000</v>
      </c>
      <c r="P6366" s="27">
        <v>9943.9498984762122</v>
      </c>
      <c r="Q6366" s="1">
        <v>1</v>
      </c>
      <c r="Y6366" s="17" cm="1">
        <f t="array" ref="Y6366:AC6366">runSim(G6366,H6366,I6366,J6366,K6366,hipWeibAlpha,hipWeibBeta,2,vertWeibAlpha,vertWeibBeta,2,meanSurvival,sdSurvival,baseU,hipUMult,vertUMult,hipCost,vertCost,costInt,discC,discCi,discQi,hipFracMort,50, FALSE)</f>
        <v>9.2758707550404473</v>
      </c>
      <c r="Z6366" s="17">
        <v>7.449369792716972</v>
      </c>
      <c r="AA6366" s="27">
        <v>6625.6219678860343</v>
      </c>
      <c r="AB6366" s="27">
        <v>5320.9784233692662</v>
      </c>
      <c r="AC6366" s="1">
        <v>1</v>
      </c>
    </row>
    <row r="6367" spans="5:29" x14ac:dyDescent="0.35">
      <c r="E6367" s="1">
        <v>6363</v>
      </c>
      <c r="G6367" s="17">
        <v>0.84694075584411621</v>
      </c>
      <c r="H6367" s="17">
        <v>0.43254256248474121</v>
      </c>
      <c r="I6367" s="17">
        <v>0.39830183982849121</v>
      </c>
      <c r="J6367" s="17">
        <v>0.83552718162536621</v>
      </c>
      <c r="K6367" s="17">
        <v>6.5553426742553711E-2</v>
      </c>
      <c r="M6367" s="17" cm="1">
        <f t="array" ref="M6367:Q6367">runSim(G6367,H6367,I6367,J6367,K6367,hipWeibAlpha,hipWeibBeta,1,vertWeibAlpha,vertWeibBeta,1,meanSurvival,sdSurvival,baseU,hipUMult,vertUMult,hipCost,vertCost,costComp,discC,discCi,discQi,hipFracMort,50, FALSE)</f>
        <v>8.5555549071854742</v>
      </c>
      <c r="N6367" s="17">
        <v>6.8594818816956007</v>
      </c>
      <c r="O6367" s="27">
        <v>10000</v>
      </c>
      <c r="P6367" s="27">
        <v>7951.5894444411515</v>
      </c>
      <c r="Q6367" s="1">
        <v>1</v>
      </c>
      <c r="Y6367" s="17" cm="1">
        <f t="array" ref="Y6367:AC6367">runSim(G6367,H6367,I6367,J6367,K6367,hipWeibAlpha,hipWeibBeta,2,vertWeibAlpha,vertWeibBeta,2,meanSurvival,sdSurvival,baseU,hipUMult,vertUMult,hipCost,vertCost,costInt,discC,discCi,discQi,hipFracMort,50, FALSE)</f>
        <v>10.057289875871023</v>
      </c>
      <c r="Z6367" s="17">
        <v>7.9289448564005909</v>
      </c>
      <c r="AA6367" s="27">
        <v>17464.359723280344</v>
      </c>
      <c r="AB6367" s="27">
        <v>12161.751958859921</v>
      </c>
      <c r="AC6367" s="1">
        <v>1</v>
      </c>
    </row>
    <row r="6368" spans="5:29" x14ac:dyDescent="0.35">
      <c r="E6368" s="1">
        <v>6364</v>
      </c>
      <c r="G6368" s="17">
        <v>0.43987172842025757</v>
      </c>
      <c r="H6368" s="17">
        <v>0.83931630849838257</v>
      </c>
      <c r="I6368" s="17">
        <v>0.87953847646713257</v>
      </c>
      <c r="J6368" s="17">
        <v>0.78661245107650757</v>
      </c>
      <c r="K6368" s="17">
        <v>0.39340871572494507</v>
      </c>
      <c r="M6368" s="17" cm="1">
        <f t="array" ref="M6368:Q6368">runSim(G6368,H6368,I6368,J6368,K6368,hipWeibAlpha,hipWeibBeta,1,vertWeibAlpha,vertWeibBeta,1,meanSurvival,sdSurvival,baseU,hipUMult,vertUMult,hipCost,vertCost,costComp,discC,discCi,discQi,hipFracMort,50, FALSE)</f>
        <v>8.5302433446739663</v>
      </c>
      <c r="N6368" s="17">
        <v>6.8610903607828551</v>
      </c>
      <c r="O6368" s="27">
        <v>13000</v>
      </c>
      <c r="P6368" s="27">
        <v>10141.28544852732</v>
      </c>
      <c r="Q6368" s="1">
        <v>1</v>
      </c>
      <c r="Y6368" s="17" cm="1">
        <f t="array" ref="Y6368:AC6368">runSim(G6368,H6368,I6368,J6368,K6368,hipWeibAlpha,hipWeibBeta,2,vertWeibAlpha,vertWeibBeta,2,meanSurvival,sdSurvival,baseU,hipUMult,vertUMult,hipCost,vertCost,costInt,discC,discCi,discQi,hipFracMort,50, FALSE)</f>
        <v>9.5307789854394631</v>
      </c>
      <c r="Z6368" s="17">
        <v>7.566849961823003</v>
      </c>
      <c r="AA6368" s="27">
        <v>13192.083346031086</v>
      </c>
      <c r="AB6368" s="27">
        <v>10214.870272398181</v>
      </c>
      <c r="AC6368" s="1">
        <v>1</v>
      </c>
    </row>
    <row r="6369" spans="5:29" x14ac:dyDescent="0.35">
      <c r="E6369" s="1">
        <v>6365</v>
      </c>
      <c r="G6369" s="17">
        <v>0.4307931661605835</v>
      </c>
      <c r="H6369" s="17">
        <v>0.7637094259262085</v>
      </c>
      <c r="I6369" s="17">
        <v>0.8305429220199585</v>
      </c>
      <c r="J6369" s="17">
        <v>0.4530709981918335</v>
      </c>
      <c r="K6369" s="17">
        <v>0.742057204246521</v>
      </c>
      <c r="M6369" s="17" cm="1">
        <f t="array" ref="M6369:Q6369">runSim(G6369,H6369,I6369,J6369,K6369,hipWeibAlpha,hipWeibBeta,1,vertWeibAlpha,vertWeibBeta,1,meanSurvival,sdSurvival,baseU,hipUMult,vertUMult,hipCost,vertCost,costComp,discC,discCi,discQi,hipFracMort,50, FALSE)</f>
        <v>7.3023963322957339</v>
      </c>
      <c r="N6369" s="17">
        <v>6.0903926107187099</v>
      </c>
      <c r="O6369" s="27">
        <v>13000</v>
      </c>
      <c r="P6369" s="27">
        <v>9945.0197228682155</v>
      </c>
      <c r="Q6369" s="1">
        <v>1</v>
      </c>
      <c r="Y6369" s="17" cm="1">
        <f t="array" ref="Y6369:AC6369">runSim(G6369,H6369,I6369,J6369,K6369,hipWeibAlpha,hipWeibBeta,2,vertWeibAlpha,vertWeibBeta,2,meanSurvival,sdSurvival,baseU,hipUMult,vertUMult,hipCost,vertCost,costInt,discC,discCi,discQi,hipFracMort,50, FALSE)</f>
        <v>7.9186605157307621</v>
      </c>
      <c r="Z6369" s="17">
        <v>6.5512465828001947</v>
      </c>
      <c r="AA6369" s="27">
        <v>8823.1407298251652</v>
      </c>
      <c r="AB6369" s="27">
        <v>7052.2647163840284</v>
      </c>
      <c r="AC6369" s="1">
        <v>1</v>
      </c>
    </row>
    <row r="6370" spans="5:29" x14ac:dyDescent="0.35">
      <c r="E6370" s="1">
        <v>6366</v>
      </c>
      <c r="G6370" s="17">
        <v>0.33638578653335571</v>
      </c>
      <c r="H6370" s="17">
        <v>0.74388700723648071</v>
      </c>
      <c r="I6370" s="17">
        <v>0.98088651895523071</v>
      </c>
      <c r="J6370" s="17">
        <v>8.2052290439605713E-2</v>
      </c>
      <c r="K6370" s="17">
        <v>0.88696867227554321</v>
      </c>
      <c r="M6370" s="17" cm="1">
        <f t="array" ref="M6370:Q6370">runSim(G6370,H6370,I6370,J6370,K6370,hipWeibAlpha,hipWeibBeta,1,vertWeibAlpha,vertWeibBeta,1,meanSurvival,sdSurvival,baseU,hipUMult,vertUMult,hipCost,vertCost,costComp,discC,discCi,discQi,hipFracMort,50, FALSE)</f>
        <v>5.2348606299615419</v>
      </c>
      <c r="N6370" s="17">
        <v>4.6052533702777563</v>
      </c>
      <c r="O6370" s="27">
        <v>6000</v>
      </c>
      <c r="P6370" s="27">
        <v>5068.9250874601003</v>
      </c>
      <c r="Q6370" s="1">
        <v>1</v>
      </c>
      <c r="Y6370" s="17" cm="1">
        <f t="array" ref="Y6370:AC6370">runSim(G6370,H6370,I6370,J6370,K6370,hipWeibAlpha,hipWeibBeta,2,vertWeibAlpha,vertWeibBeta,2,meanSurvival,sdSurvival,baseU,hipUMult,vertUMult,hipCost,vertCost,costInt,discC,discCi,discQi,hipFracMort,50, FALSE)</f>
        <v>5.478062884200444</v>
      </c>
      <c r="Z6370" s="17">
        <v>4.8026135716252707</v>
      </c>
      <c r="AA6370" s="27">
        <v>3912.9020601431744</v>
      </c>
      <c r="AB6370" s="27">
        <v>3430.4382654466222</v>
      </c>
      <c r="AC6370" s="1">
        <v>1</v>
      </c>
    </row>
    <row r="6371" spans="5:29" x14ac:dyDescent="0.35">
      <c r="E6371" s="1">
        <v>6367</v>
      </c>
      <c r="G6371" s="17">
        <v>0.42203712463378906</v>
      </c>
      <c r="H6371" s="17">
        <v>0.98078346252441406</v>
      </c>
      <c r="I6371" s="17">
        <v>0.95728492736816406</v>
      </c>
      <c r="J6371" s="17">
        <v>0.74753761291503906</v>
      </c>
      <c r="K6371" s="17">
        <v>0.31716346740722656</v>
      </c>
      <c r="M6371" s="17" cm="1">
        <f t="array" ref="M6371:Q6371">runSim(G6371,H6371,I6371,J6371,K6371,hipWeibAlpha,hipWeibBeta,1,vertWeibAlpha,vertWeibBeta,1,meanSurvival,sdSurvival,baseU,hipUMult,vertUMult,hipCost,vertCost,costComp,discC,discCi,discQi,hipFracMort,50, FALSE)</f>
        <v>8.2110314377934142</v>
      </c>
      <c r="N6371" s="17">
        <v>6.6182573738196684</v>
      </c>
      <c r="O6371" s="27">
        <v>13000</v>
      </c>
      <c r="P6371" s="27">
        <v>10637.722628897951</v>
      </c>
      <c r="Q6371" s="1">
        <v>1</v>
      </c>
      <c r="Y6371" s="17" cm="1">
        <f t="array" ref="Y6371:AC6371">runSim(G6371,H6371,I6371,J6371,K6371,hipWeibAlpha,hipWeibBeta,2,vertWeibAlpha,vertWeibBeta,2,meanSurvival,sdSurvival,baseU,hipUMult,vertUMult,hipCost,vertCost,costInt,discC,discCi,discQi,hipFracMort,50, FALSE)</f>
        <v>8.9761907116681776</v>
      </c>
      <c r="Z6371" s="17">
        <v>7.1499278121534573</v>
      </c>
      <c r="AA6371" s="27">
        <v>13000.141578958495</v>
      </c>
      <c r="AB6371" s="27">
        <v>10957.249491325518</v>
      </c>
      <c r="AC6371" s="1">
        <v>1</v>
      </c>
    </row>
    <row r="6372" spans="5:29" x14ac:dyDescent="0.35">
      <c r="E6372" s="1">
        <v>6368</v>
      </c>
      <c r="G6372" s="17">
        <v>0.44529551267623901</v>
      </c>
      <c r="H6372" s="17">
        <v>0.42530649900436401</v>
      </c>
      <c r="I6372" s="17">
        <v>0.43330210447311401</v>
      </c>
      <c r="J6372" s="17">
        <v>0.78129404783248901</v>
      </c>
      <c r="K6372" s="17">
        <v>0.11929148435592651</v>
      </c>
      <c r="M6372" s="17" cm="1">
        <f t="array" ref="M6372:Q6372">runSim(G6372,H6372,I6372,J6372,K6372,hipWeibAlpha,hipWeibBeta,1,vertWeibAlpha,vertWeibBeta,1,meanSurvival,sdSurvival,baseU,hipUMult,vertUMult,hipCost,vertCost,costComp,discC,discCi,discQi,hipFracMort,50, FALSE)</f>
        <v>8.7823063313328049</v>
      </c>
      <c r="N6372" s="17">
        <v>7.0771132371565013</v>
      </c>
      <c r="O6372" s="27">
        <v>10000</v>
      </c>
      <c r="P6372" s="27">
        <v>7377.2983190826799</v>
      </c>
      <c r="Q6372" s="1">
        <v>1</v>
      </c>
      <c r="Y6372" s="17" cm="1">
        <f t="array" ref="Y6372:AC6372">runSim(G6372,H6372,I6372,J6372,K6372,hipWeibAlpha,hipWeibBeta,2,vertWeibAlpha,vertWeibBeta,2,meanSurvival,sdSurvival,baseU,hipUMult,vertUMult,hipCost,vertCost,costInt,discC,discCi,discQi,hipFracMort,50, FALSE)</f>
        <v>10.030799143862108</v>
      </c>
      <c r="Z6372" s="17">
        <v>7.9191514897896722</v>
      </c>
      <c r="AA6372" s="27">
        <v>7164.8565313300778</v>
      </c>
      <c r="AB6372" s="27">
        <v>5656.5367784211949</v>
      </c>
      <c r="AC6372" s="1">
        <v>1</v>
      </c>
    </row>
    <row r="6373" spans="5:29" x14ac:dyDescent="0.35">
      <c r="E6373" s="1">
        <v>6369</v>
      </c>
      <c r="G6373" s="17">
        <v>0.47238314151763916</v>
      </c>
      <c r="H6373" s="17">
        <v>0.56360018253326416</v>
      </c>
      <c r="I6373" s="17">
        <v>0.72711336612701416</v>
      </c>
      <c r="J6373" s="17">
        <v>0.52688753604888916</v>
      </c>
      <c r="K6373" s="17">
        <v>0.37227022647857666</v>
      </c>
      <c r="M6373" s="17" cm="1">
        <f t="array" ref="M6373:Q6373">runSim(G6373,H6373,I6373,J6373,K6373,hipWeibAlpha,hipWeibBeta,1,vertWeibAlpha,vertWeibBeta,1,meanSurvival,sdSurvival,baseU,hipUMult,vertUMult,hipCost,vertCost,costComp,discC,discCi,discQi,hipFracMort,50, FALSE)</f>
        <v>7.6553468372481177</v>
      </c>
      <c r="N6373" s="17">
        <v>6.3454349063621898</v>
      </c>
      <c r="O6373" s="27">
        <v>13000</v>
      </c>
      <c r="P6373" s="27">
        <v>9603.1615733801627</v>
      </c>
      <c r="Q6373" s="1">
        <v>1</v>
      </c>
      <c r="Y6373" s="17" cm="1">
        <f t="array" ref="Y6373:AC6373">runSim(G6373,H6373,I6373,J6373,K6373,hipWeibAlpha,hipWeibBeta,2,vertWeibAlpha,vertWeibBeta,2,meanSurvival,sdSurvival,baseU,hipUMult,vertUMult,hipCost,vertCost,costInt,discC,discCi,discQi,hipFracMort,50, FALSE)</f>
        <v>8.5355841697230055</v>
      </c>
      <c r="Z6373" s="17">
        <v>6.9714549021564283</v>
      </c>
      <c r="AA6373" s="27">
        <v>9101.172244543588</v>
      </c>
      <c r="AB6373" s="27">
        <v>6959.913673676705</v>
      </c>
      <c r="AC6373" s="1">
        <v>1</v>
      </c>
    </row>
    <row r="6374" spans="5:29" x14ac:dyDescent="0.35">
      <c r="E6374" s="1">
        <v>6370</v>
      </c>
      <c r="G6374" s="17">
        <v>0.28803187608718872</v>
      </c>
      <c r="H6374" s="17">
        <v>0.92063075304031372</v>
      </c>
      <c r="I6374" s="17">
        <v>0.86759120225906372</v>
      </c>
      <c r="J6374" s="17">
        <v>0.93701869249343872</v>
      </c>
      <c r="K6374" s="17">
        <v>0.82274562120437622</v>
      </c>
      <c r="M6374" s="17" cm="1">
        <f t="array" ref="M6374:Q6374">runSim(G6374,H6374,I6374,J6374,K6374,hipWeibAlpha,hipWeibBeta,1,vertWeibAlpha,vertWeibBeta,1,meanSurvival,sdSurvival,baseU,hipUMult,vertUMult,hipCost,vertCost,costComp,discC,discCi,discQi,hipFracMort,50, FALSE)</f>
        <v>9.6637102298084905</v>
      </c>
      <c r="N6374" s="17">
        <v>7.522910494797971</v>
      </c>
      <c r="O6374" s="27">
        <v>13000</v>
      </c>
      <c r="P6374" s="27">
        <v>10137.708234189191</v>
      </c>
      <c r="Q6374" s="1">
        <v>1</v>
      </c>
      <c r="Y6374" s="17" cm="1">
        <f t="array" ref="Y6374:AC6374">runSim(G6374,H6374,I6374,J6374,K6374,hipWeibAlpha,hipWeibBeta,2,vertWeibAlpha,vertWeibBeta,2,meanSurvival,sdSurvival,baseU,hipUMult,vertUMult,hipCost,vertCost,costInt,discC,discCi,discQi,hipFracMort,50, FALSE)</f>
        <v>10.774191149403988</v>
      </c>
      <c r="Z6374" s="17">
        <v>8.2621822615393956</v>
      </c>
      <c r="AA6374" s="27">
        <v>14295.327984087842</v>
      </c>
      <c r="AB6374" s="27">
        <v>11190.21498980606</v>
      </c>
      <c r="AC6374" s="1">
        <v>1</v>
      </c>
    </row>
    <row r="6375" spans="5:29" x14ac:dyDescent="0.35">
      <c r="E6375" s="1">
        <v>6371</v>
      </c>
      <c r="G6375" s="17">
        <v>0.58785080909729004</v>
      </c>
      <c r="H6375" s="17">
        <v>0.97130417823791504</v>
      </c>
      <c r="I6375" s="17">
        <v>0.81792283058166504</v>
      </c>
      <c r="J6375" s="17">
        <v>0.20339035987854004</v>
      </c>
      <c r="K6375" s="17">
        <v>0.28058457374572754</v>
      </c>
      <c r="M6375" s="17" cm="1">
        <f t="array" ref="M6375:Q6375">runSim(G6375,H6375,I6375,J6375,K6375,hipWeibAlpha,hipWeibBeta,1,vertWeibAlpha,vertWeibBeta,1,meanSurvival,sdSurvival,baseU,hipUMult,vertUMult,hipCost,vertCost,costComp,discC,discCi,discQi,hipFracMort,50, FALSE)</f>
        <v>5.9342939337567833</v>
      </c>
      <c r="N6375" s="17">
        <v>5.0914140690703968</v>
      </c>
      <c r="O6375" s="27">
        <v>13000</v>
      </c>
      <c r="P6375" s="27">
        <v>10610.993092152416</v>
      </c>
      <c r="Q6375" s="1">
        <v>1</v>
      </c>
      <c r="Y6375" s="17" cm="1">
        <f t="array" ref="Y6375:AC6375">runSim(G6375,H6375,I6375,J6375,K6375,hipWeibAlpha,hipWeibBeta,2,vertWeibAlpha,vertWeibBeta,2,meanSurvival,sdSurvival,baseU,hipUMult,vertUMult,hipCost,vertCost,costInt,discC,discCi,discQi,hipFracMort,50, FALSE)</f>
        <v>6.1832174899232601</v>
      </c>
      <c r="Z6375" s="17">
        <v>5.2929199306505446</v>
      </c>
      <c r="AA6375" s="27">
        <v>10755.641752413214</v>
      </c>
      <c r="AB6375" s="27">
        <v>9201.0880705836062</v>
      </c>
      <c r="AC6375" s="1">
        <v>1</v>
      </c>
    </row>
    <row r="6376" spans="5:29" x14ac:dyDescent="0.35">
      <c r="E6376" s="1">
        <v>6372</v>
      </c>
      <c r="G6376" s="17">
        <v>0.13559859991073608</v>
      </c>
      <c r="H6376" s="17">
        <v>0.14148849248886108</v>
      </c>
      <c r="I6376" s="17">
        <v>0.53913253545761108</v>
      </c>
      <c r="J6376" s="17">
        <v>0.60147994756698608</v>
      </c>
      <c r="K6376" s="17">
        <v>0.16677230596542358</v>
      </c>
      <c r="M6376" s="17" cm="1">
        <f t="array" ref="M6376:Q6376">runSim(G6376,H6376,I6376,J6376,K6376,hipWeibAlpha,hipWeibBeta,1,vertWeibAlpha,vertWeibBeta,1,meanSurvival,sdSurvival,baseU,hipUMult,vertUMult,hipCost,vertCost,costComp,discC,discCi,discQi,hipFracMort,50, FALSE)</f>
        <v>8.6902049553632406</v>
      </c>
      <c r="N6376" s="17">
        <v>7.0703570683898009</v>
      </c>
      <c r="O6376" s="27">
        <v>10000</v>
      </c>
      <c r="P6376" s="27">
        <v>6691.8211493379113</v>
      </c>
      <c r="Q6376" s="1">
        <v>1</v>
      </c>
      <c r="Y6376" s="17" cm="1">
        <f t="array" ref="Y6376:AC6376">runSim(G6376,H6376,I6376,J6376,K6376,hipWeibAlpha,hipWeibBeta,2,vertWeibAlpha,vertWeibBeta,2,meanSurvival,sdSurvival,baseU,hipUMult,vertUMult,hipCost,vertCost,costInt,discC,discCi,discQi,hipFracMort,50, FALSE)</f>
        <v>8.940077231991264</v>
      </c>
      <c r="Z6376" s="17">
        <v>7.2347437075849994</v>
      </c>
      <c r="AA6376" s="27">
        <v>6385.7694514223322</v>
      </c>
      <c r="AB6376" s="27">
        <v>5167.6740768464288</v>
      </c>
      <c r="AC6376" s="1">
        <v>1</v>
      </c>
    </row>
    <row r="6377" spans="5:29" x14ac:dyDescent="0.35">
      <c r="E6377" s="1">
        <v>6373</v>
      </c>
      <c r="G6377" s="17">
        <v>8.8241457939147949E-2</v>
      </c>
      <c r="H6377" s="17">
        <v>0.60182178020477295</v>
      </c>
      <c r="I6377" s="17">
        <v>0.59638965129852295</v>
      </c>
      <c r="J6377" s="17">
        <v>0.75309741497039795</v>
      </c>
      <c r="K6377" s="17">
        <v>0.66659533977508545</v>
      </c>
      <c r="M6377" s="17" cm="1">
        <f t="array" ref="M6377:Q6377">runSim(G6377,H6377,I6377,J6377,K6377,hipWeibAlpha,hipWeibBeta,1,vertWeibAlpha,vertWeibBeta,1,meanSurvival,sdSurvival,baseU,hipUMult,vertUMult,hipCost,vertCost,costComp,discC,discCi,discQi,hipFracMort,50, FALSE)</f>
        <v>9.0049823472694168</v>
      </c>
      <c r="N6377" s="17">
        <v>7.2258112565932393</v>
      </c>
      <c r="O6377" s="27">
        <v>13000</v>
      </c>
      <c r="P6377" s="27">
        <v>9045.1130792054755</v>
      </c>
      <c r="Q6377" s="1">
        <v>1</v>
      </c>
      <c r="Y6377" s="17" cm="1">
        <f t="array" ref="Y6377:AC6377">runSim(G6377,H6377,I6377,J6377,K6377,hipWeibAlpha,hipWeibBeta,2,vertWeibAlpha,vertWeibBeta,2,meanSurvival,sdSurvival,baseU,hipUMult,vertUMult,hipCost,vertCost,costInt,discC,discCi,discQi,hipFracMort,50, FALSE)</f>
        <v>9.6513770535914638</v>
      </c>
      <c r="Z6377" s="17">
        <v>7.6803629207567292</v>
      </c>
      <c r="AA6377" s="27">
        <v>10026.40385257838</v>
      </c>
      <c r="AB6377" s="27">
        <v>7598.2111416271418</v>
      </c>
      <c r="AC6377" s="1">
        <v>1</v>
      </c>
    </row>
    <row r="6378" spans="5:29" x14ac:dyDescent="0.35">
      <c r="E6378" s="1">
        <v>6374</v>
      </c>
      <c r="G6378" s="17">
        <v>0.63015419244766235</v>
      </c>
      <c r="H6378" s="17">
        <v>0.49566322565078735</v>
      </c>
      <c r="I6378" s="17">
        <v>0.94945961236953735</v>
      </c>
      <c r="J6378" s="17">
        <v>0.44808632135391235</v>
      </c>
      <c r="K6378" s="17">
        <v>0.87946754693984985</v>
      </c>
      <c r="M6378" s="17" cm="1">
        <f t="array" ref="M6378:Q6378">runSim(G6378,H6378,I6378,J6378,K6378,hipWeibAlpha,hipWeibBeta,1,vertWeibAlpha,vertWeibBeta,1,meanSurvival,sdSurvival,baseU,hipUMult,vertUMult,hipCost,vertCost,costComp,discC,discCi,discQi,hipFracMort,50, FALSE)</f>
        <v>7.2525208929763165</v>
      </c>
      <c r="N6378" s="17">
        <v>6.0716078718000004</v>
      </c>
      <c r="O6378" s="27">
        <v>13000</v>
      </c>
      <c r="P6378" s="27">
        <v>9891.3279711311861</v>
      </c>
      <c r="Q6378" s="1">
        <v>1</v>
      </c>
      <c r="Y6378" s="17" cm="1">
        <f t="array" ref="Y6378:AC6378">runSim(G6378,H6378,I6378,J6378,K6378,hipWeibAlpha,hipWeibBeta,2,vertWeibAlpha,vertWeibBeta,2,meanSurvival,sdSurvival,baseU,hipUMult,vertUMult,hipCost,vertCost,costInt,discC,discCi,discQi,hipFracMort,50, FALSE)</f>
        <v>8.1259547476859346</v>
      </c>
      <c r="Z6378" s="17">
        <v>6.6994458429486414</v>
      </c>
      <c r="AA6378" s="27">
        <v>5804.25339120424</v>
      </c>
      <c r="AB6378" s="27">
        <v>4785.3184592490297</v>
      </c>
      <c r="AC6378" s="1">
        <v>1</v>
      </c>
    </row>
    <row r="6379" spans="5:29" x14ac:dyDescent="0.35">
      <c r="E6379" s="1">
        <v>6375</v>
      </c>
      <c r="G6379" s="17">
        <v>0.24239206314086914</v>
      </c>
      <c r="H6379" s="17">
        <v>0.42711496353149414</v>
      </c>
      <c r="I6379" s="17">
        <v>0.75322580337524414</v>
      </c>
      <c r="J6379" s="17">
        <v>0.35109567642211914</v>
      </c>
      <c r="K6379" s="17">
        <v>0.54132699966430664</v>
      </c>
      <c r="M6379" s="17" cm="1">
        <f t="array" ref="M6379:Q6379">runSim(G6379,H6379,I6379,J6379,K6379,hipWeibAlpha,hipWeibBeta,1,vertWeibAlpha,vertWeibBeta,1,meanSurvival,sdSurvival,baseU,hipUMult,vertUMult,hipCost,vertCost,costComp,discC,discCi,discQi,hipFracMort,50, FALSE)</f>
        <v>7.353839612415058</v>
      </c>
      <c r="N6379" s="17">
        <v>6.1621819176358592</v>
      </c>
      <c r="O6379" s="27">
        <v>3000</v>
      </c>
      <c r="P6379" s="27">
        <v>2327.4543982792793</v>
      </c>
      <c r="Q6379" s="1">
        <v>1</v>
      </c>
      <c r="Y6379" s="17" cm="1">
        <f t="array" ref="Y6379:AC6379">runSim(G6379,H6379,I6379,J6379,K6379,hipWeibAlpha,hipWeibBeta,2,vertWeibAlpha,vertWeibBeta,2,meanSurvival,sdSurvival,baseU,hipUMult,vertUMult,hipCost,vertCost,costInt,discC,discCi,discQi,hipFracMort,50, FALSE)</f>
        <v>7.5970354970551117</v>
      </c>
      <c r="Z6379" s="17">
        <v>6.3400186717871421</v>
      </c>
      <c r="AA6379" s="27">
        <v>5426.4539264679379</v>
      </c>
      <c r="AB6379" s="27">
        <v>4528.5847655622447</v>
      </c>
      <c r="AC6379" s="1">
        <v>1</v>
      </c>
    </row>
    <row r="6380" spans="5:29" x14ac:dyDescent="0.35">
      <c r="E6380" s="1">
        <v>6376</v>
      </c>
      <c r="G6380" s="17">
        <v>0.37925022840499878</v>
      </c>
      <c r="H6380" s="17">
        <v>0.48133152723312378</v>
      </c>
      <c r="I6380" s="17">
        <v>0.44049900770187378</v>
      </c>
      <c r="J6380" s="17">
        <v>0.36563938856124878</v>
      </c>
      <c r="K6380" s="17">
        <v>0.34182041883468628</v>
      </c>
      <c r="M6380" s="17" cm="1">
        <f t="array" ref="M6380:Q6380">runSim(G6380,H6380,I6380,J6380,K6380,hipWeibAlpha,hipWeibBeta,1,vertWeibAlpha,vertWeibBeta,1,meanSurvival,sdSurvival,baseU,hipUMult,vertUMult,hipCost,vertCost,costComp,discC,discCi,discQi,hipFracMort,50, FALSE)</f>
        <v>7.2249266559513607</v>
      </c>
      <c r="N6380" s="17">
        <v>6.0681668381759062</v>
      </c>
      <c r="O6380" s="27">
        <v>10000</v>
      </c>
      <c r="P6380" s="27">
        <v>7346.5129995209645</v>
      </c>
      <c r="Q6380" s="1">
        <v>1</v>
      </c>
      <c r="Y6380" s="17" cm="1">
        <f t="array" ref="Y6380:AC6380">runSim(G6380,H6380,I6380,J6380,K6380,hipWeibAlpha,hipWeibBeta,2,vertWeibAlpha,vertWeibBeta,2,meanSurvival,sdSurvival,baseU,hipUMult,vertUMult,hipCost,vertCost,costInt,discC,discCi,discQi,hipFracMort,50, FALSE)</f>
        <v>7.6788075628498227</v>
      </c>
      <c r="Z6380" s="17">
        <v>6.3961992722751457</v>
      </c>
      <c r="AA6380" s="27">
        <v>5484.8625448927305</v>
      </c>
      <c r="AB6380" s="27">
        <v>4568.7137659108193</v>
      </c>
      <c r="AC6380" s="1">
        <v>1</v>
      </c>
    </row>
    <row r="6381" spans="5:29" x14ac:dyDescent="0.35">
      <c r="E6381" s="1">
        <v>6377</v>
      </c>
      <c r="G6381" s="17">
        <v>0.98546040058135986</v>
      </c>
      <c r="H6381" s="17">
        <v>0.71046650409698486</v>
      </c>
      <c r="I6381" s="17">
        <v>2.0464062690734863E-2</v>
      </c>
      <c r="J6381" s="17">
        <v>8.8792920112609863E-2</v>
      </c>
      <c r="K6381" s="17">
        <v>0.51962482929229736</v>
      </c>
      <c r="M6381" s="17" cm="1">
        <f t="array" ref="M6381:Q6381">runSim(G6381,H6381,I6381,J6381,K6381,hipWeibAlpha,hipWeibBeta,1,vertWeibAlpha,vertWeibBeta,1,meanSurvival,sdSurvival,baseU,hipUMult,vertUMult,hipCost,vertCost,costComp,discC,discCi,discQi,hipFracMort,50, FALSE)</f>
        <v>4.6132435548771173</v>
      </c>
      <c r="N6381" s="17">
        <v>4.0890110284818526</v>
      </c>
      <c r="O6381" s="27">
        <v>10000</v>
      </c>
      <c r="P6381" s="27">
        <v>8764.5669964979679</v>
      </c>
      <c r="Q6381" s="1">
        <v>1</v>
      </c>
      <c r="Y6381" s="17" cm="1">
        <f t="array" ref="Y6381:AC6381">runSim(G6381,H6381,I6381,J6381,K6381,hipWeibAlpha,hipWeibBeta,2,vertWeibAlpha,vertWeibBeta,2,meanSurvival,sdSurvival,baseU,hipUMult,vertUMult,hipCost,vertCost,costInt,discC,discCi,discQi,hipFracMort,50, FALSE)</f>
        <v>5.3941325122379533</v>
      </c>
      <c r="Z6381" s="17">
        <v>4.7366265732089339</v>
      </c>
      <c r="AA6381" s="27">
        <v>10977.661632882442</v>
      </c>
      <c r="AB6381" s="27">
        <v>8989.7623432826949</v>
      </c>
      <c r="AC6381" s="1">
        <v>1</v>
      </c>
    </row>
    <row r="6382" spans="5:29" x14ac:dyDescent="0.35">
      <c r="E6382" s="1">
        <v>6378</v>
      </c>
      <c r="G6382" s="17">
        <v>0.30397588014602661</v>
      </c>
      <c r="H6382" s="17">
        <v>3.5207569599151611E-2</v>
      </c>
      <c r="I6382" s="17">
        <v>0.54271489381790161</v>
      </c>
      <c r="J6382" s="17">
        <v>0.80647832155227661</v>
      </c>
      <c r="K6382" s="17">
        <v>0.43585759401321411</v>
      </c>
      <c r="M6382" s="17" cm="1">
        <f t="array" ref="M6382:Q6382">runSim(G6382,H6382,I6382,J6382,K6382,hipWeibAlpha,hipWeibBeta,1,vertWeibAlpha,vertWeibBeta,1,meanSurvival,sdSurvival,baseU,hipUMult,vertUMult,hipCost,vertCost,costComp,discC,discCi,discQi,hipFracMort,50, FALSE)</f>
        <v>9.4904553152548026</v>
      </c>
      <c r="N6382" s="17">
        <v>7.5597088232757548</v>
      </c>
      <c r="O6382" s="27">
        <v>7000</v>
      </c>
      <c r="P6382" s="27">
        <v>4886.8323351367653</v>
      </c>
      <c r="Q6382" s="1">
        <v>1</v>
      </c>
      <c r="Y6382" s="17" cm="1">
        <f t="array" ref="Y6382:AC6382">runSim(G6382,H6382,I6382,J6382,K6382,hipWeibAlpha,hipWeibBeta,2,vertWeibAlpha,vertWeibBeta,2,meanSurvival,sdSurvival,baseU,hipUMult,vertUMult,hipCost,vertCost,costInt,discC,discCi,discQi,hipFracMort,50, FALSE)</f>
        <v>10.216482522107107</v>
      </c>
      <c r="Z6382" s="17">
        <v>8.032053599385554</v>
      </c>
      <c r="AA6382" s="27">
        <v>7297.4875157907918</v>
      </c>
      <c r="AB6382" s="27">
        <v>5737.1811424182533</v>
      </c>
      <c r="AC6382" s="1">
        <v>1</v>
      </c>
    </row>
    <row r="6383" spans="5:29" x14ac:dyDescent="0.35">
      <c r="E6383" s="1">
        <v>6379</v>
      </c>
      <c r="G6383" s="17">
        <v>0.37449145317077637</v>
      </c>
      <c r="H6383" s="17">
        <v>0.46204638481140137</v>
      </c>
      <c r="I6383" s="17">
        <v>0.62702441215515137</v>
      </c>
      <c r="J6383" s="17">
        <v>0.42948412895202637</v>
      </c>
      <c r="K6383" s="17">
        <v>0.77572131156921387</v>
      </c>
      <c r="M6383" s="17" cm="1">
        <f t="array" ref="M6383:Q6383">runSim(G6383,H6383,I6383,J6383,K6383,hipWeibAlpha,hipWeibBeta,1,vertWeibAlpha,vertWeibBeta,1,meanSurvival,sdSurvival,baseU,hipUMult,vertUMult,hipCost,vertCost,costComp,discC,discCi,discQi,hipFracMort,50, FALSE)</f>
        <v>7.4781306629792246</v>
      </c>
      <c r="N6383" s="17">
        <v>6.2418823706432187</v>
      </c>
      <c r="O6383" s="27">
        <v>10000</v>
      </c>
      <c r="P6383" s="27">
        <v>7325.6733398259312</v>
      </c>
      <c r="Q6383" s="1">
        <v>1</v>
      </c>
      <c r="Y6383" s="17" cm="1">
        <f t="array" ref="Y6383:AC6383">runSim(G6383,H6383,I6383,J6383,K6383,hipWeibAlpha,hipWeibBeta,2,vertWeibAlpha,vertWeibBeta,2,meanSurvival,sdSurvival,baseU,hipUMult,vertUMult,hipCost,vertCost,costInt,discC,discCi,discQi,hipFracMort,50, FALSE)</f>
        <v>8.0268558631499598</v>
      </c>
      <c r="Z6383" s="17">
        <v>6.6328125011157075</v>
      </c>
      <c r="AA6383" s="27">
        <v>5733.468473678543</v>
      </c>
      <c r="AB6383" s="27">
        <v>4737.7232150826494</v>
      </c>
      <c r="AC6383" s="1">
        <v>1</v>
      </c>
    </row>
    <row r="6384" spans="5:29" x14ac:dyDescent="0.35">
      <c r="E6384" s="1">
        <v>6380</v>
      </c>
      <c r="G6384" s="17">
        <v>0.7722586989402771</v>
      </c>
      <c r="H6384" s="17">
        <v>0.6658439040184021</v>
      </c>
      <c r="I6384" s="17">
        <v>0.1084098219871521</v>
      </c>
      <c r="J6384" s="17">
        <v>0.9197806715965271</v>
      </c>
      <c r="K6384" s="17">
        <v>0.1779441237449646</v>
      </c>
      <c r="M6384" s="17" cm="1">
        <f t="array" ref="M6384:Q6384">runSim(G6384,H6384,I6384,J6384,K6384,hipWeibAlpha,hipWeibBeta,1,vertWeibAlpha,vertWeibBeta,1,meanSurvival,sdSurvival,baseU,hipUMult,vertUMult,hipCost,vertCost,costComp,discC,discCi,discQi,hipFracMort,50, FALSE)</f>
        <v>9.1397002075202849</v>
      </c>
      <c r="N6384" s="17">
        <v>7.1945285775964107</v>
      </c>
      <c r="O6384" s="27">
        <v>10000</v>
      </c>
      <c r="P6384" s="27">
        <v>7994.4756681806375</v>
      </c>
      <c r="Q6384" s="1">
        <v>1</v>
      </c>
      <c r="Y6384" s="17" cm="1">
        <f t="array" ref="Y6384:AC6384">runSim(G6384,H6384,I6384,J6384,K6384,hipWeibAlpha,hipWeibBeta,2,vertWeibAlpha,vertWeibBeta,2,meanSurvival,sdSurvival,baseU,hipUMult,vertUMult,hipCost,vertCost,costInt,discC,discCi,discQi,hipFracMort,50, FALSE)</f>
        <v>10.619800562988267</v>
      </c>
      <c r="Z6384" s="17">
        <v>8.2485863062182005</v>
      </c>
      <c r="AA6384" s="27">
        <v>18105.396668838417</v>
      </c>
      <c r="AB6384" s="27">
        <v>12610.716535189811</v>
      </c>
      <c r="AC6384" s="1">
        <v>1</v>
      </c>
    </row>
    <row r="6385" spans="5:29" x14ac:dyDescent="0.35">
      <c r="E6385" s="1">
        <v>6381</v>
      </c>
      <c r="G6385" s="17">
        <v>0.6885150671005249</v>
      </c>
      <c r="H6385" s="17">
        <v>0.5390094518661499</v>
      </c>
      <c r="I6385" s="17">
        <v>0.3988116979598999</v>
      </c>
      <c r="J6385" s="17">
        <v>0.3084491491317749</v>
      </c>
      <c r="K6385" s="17">
        <v>0.6433337926864624</v>
      </c>
      <c r="M6385" s="17" cm="1">
        <f t="array" ref="M6385:Q6385">runSim(G6385,H6385,I6385,J6385,K6385,hipWeibAlpha,hipWeibBeta,1,vertWeibAlpha,vertWeibBeta,1,meanSurvival,sdSurvival,baseU,hipUMult,vertUMult,hipCost,vertCost,costComp,discC,discCi,discQi,hipFracMort,50, FALSE)</f>
        <v>6.6321720017439603</v>
      </c>
      <c r="N6385" s="17">
        <v>5.6390658143943799</v>
      </c>
      <c r="O6385" s="27">
        <v>10000</v>
      </c>
      <c r="P6385" s="27">
        <v>7765.9622540135333</v>
      </c>
      <c r="Q6385" s="1">
        <v>1</v>
      </c>
      <c r="Y6385" s="17" cm="1">
        <f t="array" ref="Y6385:AC6385">runSim(G6385,H6385,I6385,J6385,K6385,hipWeibAlpha,hipWeibBeta,2,vertWeibAlpha,vertWeibBeta,2,meanSurvival,sdSurvival,baseU,hipUMult,vertUMult,hipCost,vertCost,costInt,discC,discCi,discQi,hipFracMort,50, FALSE)</f>
        <v>7.3494727404632272</v>
      </c>
      <c r="Z6385" s="17">
        <v>6.1685504440985079</v>
      </c>
      <c r="AA6385" s="27">
        <v>5249.623386045163</v>
      </c>
      <c r="AB6385" s="27">
        <v>4406.1074600703632</v>
      </c>
      <c r="AC6385" s="1">
        <v>1</v>
      </c>
    </row>
    <row r="6386" spans="5:29" x14ac:dyDescent="0.35">
      <c r="E6386" s="1">
        <v>6382</v>
      </c>
      <c r="G6386" s="17">
        <v>0.79857164621353149</v>
      </c>
      <c r="H6386" s="17">
        <v>0.65333849191665649</v>
      </c>
      <c r="I6386" s="17">
        <v>0.51143175363540649</v>
      </c>
      <c r="J6386" s="17">
        <v>0.75126940011978149</v>
      </c>
      <c r="K6386" s="17">
        <v>0.41849046945571899</v>
      </c>
      <c r="M6386" s="17" cm="1">
        <f t="array" ref="M6386:Q6386">runSim(G6386,H6386,I6386,J6386,K6386,hipWeibAlpha,hipWeibBeta,1,vertWeibAlpha,vertWeibBeta,1,meanSurvival,sdSurvival,baseU,hipUMult,vertUMult,hipCost,vertCost,costComp,discC,discCi,discQi,hipFracMort,50, FALSE)</f>
        <v>8.0817755897006727</v>
      </c>
      <c r="N6386" s="17">
        <v>6.5602561892718612</v>
      </c>
      <c r="O6386" s="27">
        <v>13000</v>
      </c>
      <c r="P6386" s="27">
        <v>10031.443948984203</v>
      </c>
      <c r="Q6386" s="1">
        <v>1</v>
      </c>
      <c r="Y6386" s="17" cm="1">
        <f t="array" ref="Y6386:AC6386">runSim(G6386,H6386,I6386,J6386,K6386,hipWeibAlpha,hipWeibBeta,2,vertWeibAlpha,vertWeibBeta,2,meanSurvival,sdSurvival,baseU,hipUMult,vertUMult,hipCost,vertCost,costInt,discC,discCi,discQi,hipFracMort,50, FALSE)</f>
        <v>9.5317919121287176</v>
      </c>
      <c r="Z6386" s="17">
        <v>7.6017563325474207</v>
      </c>
      <c r="AA6386" s="27">
        <v>17017.734674362568</v>
      </c>
      <c r="AB6386" s="27">
        <v>12019.418874528343</v>
      </c>
      <c r="AC6386" s="1">
        <v>1</v>
      </c>
    </row>
    <row r="6387" spans="5:29" x14ac:dyDescent="0.35">
      <c r="E6387" s="1">
        <v>6383</v>
      </c>
      <c r="G6387" s="17">
        <v>0.32942485809326172</v>
      </c>
      <c r="H6387" s="17">
        <v>0.54637432098388672</v>
      </c>
      <c r="I6387" s="17">
        <v>0.65959453582763672</v>
      </c>
      <c r="J6387" s="17">
        <v>3.3831596374511719E-2</v>
      </c>
      <c r="K6387" s="17">
        <v>1.6543388366699219E-2</v>
      </c>
      <c r="M6387" s="17" cm="1">
        <f t="array" ref="M6387:Q6387">runSim(G6387,H6387,I6387,J6387,K6387,hipWeibAlpha,hipWeibBeta,1,vertWeibAlpha,vertWeibBeta,1,meanSurvival,sdSurvival,baseU,hipUMult,vertUMult,hipCost,vertCost,costComp,discC,discCi,discQi,hipFracMort,50, FALSE)</f>
        <v>4.5418902114318067</v>
      </c>
      <c r="N6387" s="17">
        <v>4.0706145232684818</v>
      </c>
      <c r="O6387" s="27">
        <v>3000</v>
      </c>
      <c r="P6387" s="27">
        <v>2422.1248659277508</v>
      </c>
      <c r="Q6387" s="1">
        <v>1</v>
      </c>
      <c r="Y6387" s="17" cm="1">
        <f t="array" ref="Y6387:AC6387">runSim(G6387,H6387,I6387,J6387,K6387,hipWeibAlpha,hipWeibBeta,2,vertWeibAlpha,vertWeibBeta,2,meanSurvival,sdSurvival,baseU,hipUMult,vertUMult,hipCost,vertCost,costInt,discC,discCi,discQi,hipFracMort,50, FALSE)</f>
        <v>4.5627890225707572</v>
      </c>
      <c r="Z6387" s="17">
        <v>4.087401346210159</v>
      </c>
      <c r="AA6387" s="27">
        <v>3259.1350161219698</v>
      </c>
      <c r="AB6387" s="27">
        <v>2919.5723901501137</v>
      </c>
      <c r="AC6387" s="1">
        <v>1</v>
      </c>
    </row>
    <row r="6388" spans="5:29" x14ac:dyDescent="0.35">
      <c r="E6388" s="1">
        <v>6384</v>
      </c>
      <c r="G6388" s="17">
        <v>0.84129637479782104</v>
      </c>
      <c r="H6388" s="17">
        <v>0.84669798612594604</v>
      </c>
      <c r="I6388" s="17">
        <v>0.44453734159469604</v>
      </c>
      <c r="J6388" s="17">
        <v>4.0576159954071045E-2</v>
      </c>
      <c r="K6388" s="17">
        <v>0.13931578397750854</v>
      </c>
      <c r="M6388" s="17" cm="1">
        <f t="array" ref="M6388:Q6388">runSim(G6388,H6388,I6388,J6388,K6388,hipWeibAlpha,hipWeibBeta,1,vertWeibAlpha,vertWeibBeta,1,meanSurvival,sdSurvival,baseU,hipUMult,vertUMult,hipCost,vertCost,costComp,discC,discCi,discQi,hipFracMort,50, FALSE)</f>
        <v>4.4417538853510745</v>
      </c>
      <c r="N6388" s="17">
        <v>3.9796803865274772</v>
      </c>
      <c r="O6388" s="27">
        <v>10000</v>
      </c>
      <c r="P6388" s="27">
        <v>8288.9190750553898</v>
      </c>
      <c r="Q6388" s="1">
        <v>1</v>
      </c>
      <c r="Y6388" s="17" cm="1">
        <f t="array" ref="Y6388:AC6388">runSim(G6388,H6388,I6388,J6388,K6388,hipWeibAlpha,hipWeibBeta,2,vertWeibAlpha,vertWeibBeta,2,meanSurvival,sdSurvival,baseU,hipUMult,vertUMult,hipCost,vertCost,costInt,discC,discCi,discQi,hipFracMort,50, FALSE)</f>
        <v>4.7206541660907551</v>
      </c>
      <c r="Z6388" s="17">
        <v>4.2130172537130814</v>
      </c>
      <c r="AA6388" s="27">
        <v>6383.941761362481</v>
      </c>
      <c r="AB6388" s="27">
        <v>5415.5398703076098</v>
      </c>
      <c r="AC6388" s="1">
        <v>1</v>
      </c>
    </row>
    <row r="6389" spans="5:29" x14ac:dyDescent="0.35">
      <c r="E6389" s="1">
        <v>6385</v>
      </c>
      <c r="G6389" s="17">
        <v>0.92988836765289307</v>
      </c>
      <c r="H6389" s="17">
        <v>0.94493353366851807</v>
      </c>
      <c r="I6389" s="17">
        <v>0.33891546726226807</v>
      </c>
      <c r="J6389" s="17">
        <v>0.39454901218414307</v>
      </c>
      <c r="K6389" s="17">
        <v>0.95770514011383057</v>
      </c>
      <c r="M6389" s="17" cm="1">
        <f t="array" ref="M6389:Q6389">runSim(G6389,H6389,I6389,J6389,K6389,hipWeibAlpha,hipWeibBeta,1,vertWeibAlpha,vertWeibBeta,1,meanSurvival,sdSurvival,baseU,hipUMult,vertUMult,hipCost,vertCost,costComp,discC,discCi,discQi,hipFracMort,50, FALSE)</f>
        <v>6.2419263399767626</v>
      </c>
      <c r="N6389" s="17">
        <v>5.2688884195678405</v>
      </c>
      <c r="O6389" s="27">
        <v>13000</v>
      </c>
      <c r="P6389" s="27">
        <v>10775.050432804621</v>
      </c>
      <c r="Q6389" s="1">
        <v>1</v>
      </c>
      <c r="Y6389" s="17" cm="1">
        <f t="array" ref="Y6389:AC6389">runSim(G6389,H6389,I6389,J6389,K6389,hipWeibAlpha,hipWeibBeta,2,vertWeibAlpha,vertWeibBeta,2,meanSurvival,sdSurvival,baseU,hipUMult,vertUMult,hipCost,vertCost,costInt,discC,discCi,discQi,hipFracMort,50, FALSE)</f>
        <v>7.1930085014904259</v>
      </c>
      <c r="Z6389" s="17">
        <v>6.0161305444779227</v>
      </c>
      <c r="AA6389" s="27">
        <v>15598.77690842656</v>
      </c>
      <c r="AB6389" s="27">
        <v>12175.343687247489</v>
      </c>
      <c r="AC6389" s="1">
        <v>1</v>
      </c>
    </row>
    <row r="6390" spans="5:29" x14ac:dyDescent="0.35">
      <c r="E6390" s="1">
        <v>6386</v>
      </c>
      <c r="G6390" s="17">
        <v>0.978992760181427</v>
      </c>
      <c r="H6390" s="17">
        <v>0.840107262134552</v>
      </c>
      <c r="I6390" s="17">
        <v>9.5661461353302002E-2</v>
      </c>
      <c r="J6390" s="17">
        <v>0.397510826587677</v>
      </c>
      <c r="K6390" s="17">
        <v>0.1299174427986145</v>
      </c>
      <c r="M6390" s="17" cm="1">
        <f t="array" ref="M6390:Q6390">runSim(G6390,H6390,I6390,J6390,K6390,hipWeibAlpha,hipWeibBeta,1,vertWeibAlpha,vertWeibBeta,1,meanSurvival,sdSurvival,baseU,hipUMult,vertUMult,hipCost,vertCost,costComp,discC,discCi,discQi,hipFracMort,50, FALSE)</f>
        <v>6.1366921291401333</v>
      </c>
      <c r="N6390" s="17">
        <v>5.1825907044545865</v>
      </c>
      <c r="O6390" s="27">
        <v>10000</v>
      </c>
      <c r="P6390" s="27">
        <v>8813.0161998635813</v>
      </c>
      <c r="Q6390" s="1">
        <v>1</v>
      </c>
      <c r="Y6390" s="17" cm="1">
        <f t="array" ref="Y6390:AC6390">runSim(G6390,H6390,I6390,J6390,K6390,hipWeibAlpha,hipWeibBeta,2,vertWeibAlpha,vertWeibBeta,2,meanSurvival,sdSurvival,baseU,hipUMult,vertUMult,hipCost,vertCost,costInt,discC,discCi,discQi,hipFracMort,50, FALSE)</f>
        <v>6.9716441390165933</v>
      </c>
      <c r="Z6390" s="17">
        <v>5.8735189421806435</v>
      </c>
      <c r="AA6390" s="27">
        <v>15610.307004511826</v>
      </c>
      <c r="AB6390" s="27">
        <v>12421.725129339142</v>
      </c>
      <c r="AC6390" s="1">
        <v>1</v>
      </c>
    </row>
    <row r="6391" spans="5:29" x14ac:dyDescent="0.35">
      <c r="E6391" s="1">
        <v>6387</v>
      </c>
      <c r="G6391" s="17">
        <v>0.3245384693145752</v>
      </c>
      <c r="H6391" s="17">
        <v>2.2444963455200195E-2</v>
      </c>
      <c r="I6391" s="17">
        <v>0.9432823657989502</v>
      </c>
      <c r="J6391" s="17">
        <v>0.6314842700958252</v>
      </c>
      <c r="K6391" s="17">
        <v>0.1686394214630127</v>
      </c>
      <c r="M6391" s="17" cm="1">
        <f t="array" ref="M6391:Q6391">runSim(G6391,H6391,I6391,J6391,K6391,hipWeibAlpha,hipWeibBeta,1,vertWeibAlpha,vertWeibBeta,1,meanSurvival,sdSurvival,baseU,hipUMult,vertUMult,hipCost,vertCost,costComp,discC,discCi,discQi,hipFracMort,50, FALSE)</f>
        <v>8.631301490350344</v>
      </c>
      <c r="N6391" s="17">
        <v>7.02323420436392</v>
      </c>
      <c r="O6391" s="27">
        <v>7000</v>
      </c>
      <c r="P6391" s="27">
        <v>4911.5415766261067</v>
      </c>
      <c r="Q6391" s="1">
        <v>1</v>
      </c>
      <c r="Y6391" s="17" cm="1">
        <f t="array" ref="Y6391:AC6391">runSim(G6391,H6391,I6391,J6391,K6391,hipWeibAlpha,hipWeibBeta,2,vertWeibAlpha,vertWeibBeta,2,meanSurvival,sdSurvival,baseU,hipUMult,vertUMult,hipCost,vertCost,costInt,discC,discCi,discQi,hipFracMort,50, FALSE)</f>
        <v>9.1051527953890989</v>
      </c>
      <c r="Z6391" s="17">
        <v>7.3406961779801758</v>
      </c>
      <c r="AA6391" s="27">
        <v>6503.6805681350706</v>
      </c>
      <c r="AB6391" s="27">
        <v>5243.3544128429821</v>
      </c>
      <c r="AC6391" s="1">
        <v>1</v>
      </c>
    </row>
    <row r="6392" spans="5:29" x14ac:dyDescent="0.35">
      <c r="E6392" s="1">
        <v>6388</v>
      </c>
      <c r="G6392" s="17">
        <v>0.49682468175888062</v>
      </c>
      <c r="H6392" s="17">
        <v>0.55935519933700562</v>
      </c>
      <c r="I6392" s="17">
        <v>0.73434299230575562</v>
      </c>
      <c r="J6392" s="17">
        <v>0.88848727941513062</v>
      </c>
      <c r="K6392" s="17">
        <v>7.3896825313568115E-2</v>
      </c>
      <c r="M6392" s="17" cm="1">
        <f t="array" ref="M6392:Q6392">runSim(G6392,H6392,I6392,J6392,K6392,hipWeibAlpha,hipWeibBeta,1,vertWeibAlpha,vertWeibBeta,1,meanSurvival,sdSurvival,baseU,hipUMult,vertUMult,hipCost,vertCost,costComp,discC,discCi,discQi,hipFracMort,50, FALSE)</f>
        <v>9.2644864230587665</v>
      </c>
      <c r="N6392" s="17">
        <v>7.3403427627465607</v>
      </c>
      <c r="O6392" s="27">
        <v>13000</v>
      </c>
      <c r="P6392" s="27">
        <v>9630.2001972196485</v>
      </c>
      <c r="Q6392" s="1">
        <v>1</v>
      </c>
      <c r="Y6392" s="17" cm="1">
        <f t="array" ref="Y6392:AC6392">runSim(G6392,H6392,I6392,J6392,K6392,hipWeibAlpha,hipWeibBeta,2,vertWeibAlpha,vertWeibBeta,2,meanSurvival,sdSurvival,baseU,hipUMult,vertUMult,hipCost,vertCost,costInt,discC,discCi,discQi,hipFracMort,50, FALSE)</f>
        <v>10.716687696149382</v>
      </c>
      <c r="Z6392" s="17">
        <v>8.3232076132907515</v>
      </c>
      <c r="AA6392" s="27">
        <v>10827.783902704225</v>
      </c>
      <c r="AB6392" s="27">
        <v>8024.4135440599675</v>
      </c>
      <c r="AC6392" s="1">
        <v>1</v>
      </c>
    </row>
    <row r="6393" spans="5:29" x14ac:dyDescent="0.35">
      <c r="E6393" s="1">
        <v>6389</v>
      </c>
      <c r="G6393" s="17">
        <v>0.29069602489471436</v>
      </c>
      <c r="H6393" s="17">
        <v>0.63435447216033936</v>
      </c>
      <c r="I6393" s="17">
        <v>0.29689109325408936</v>
      </c>
      <c r="J6393" s="17">
        <v>0.17820823192596436</v>
      </c>
      <c r="K6393" s="17">
        <v>0.23135459423065186</v>
      </c>
      <c r="M6393" s="17" cm="1">
        <f t="array" ref="M6393:Q6393">runSim(G6393,H6393,I6393,J6393,K6393,hipWeibAlpha,hipWeibBeta,1,vertWeibAlpha,vertWeibBeta,1,meanSurvival,sdSurvival,baseU,hipUMult,vertUMult,hipCost,vertCost,costComp,discC,discCi,discQi,hipFracMort,50, FALSE)</f>
        <v>6.1948155575885373</v>
      </c>
      <c r="N6393" s="17">
        <v>5.3284751602526574</v>
      </c>
      <c r="O6393" s="27">
        <v>3000</v>
      </c>
      <c r="P6393" s="27">
        <v>2491.6421183984539</v>
      </c>
      <c r="Q6393" s="1">
        <v>1</v>
      </c>
      <c r="Y6393" s="17" cm="1">
        <f t="array" ref="Y6393:AC6393">runSim(G6393,H6393,I6393,J6393,K6393,hipWeibAlpha,hipWeibBeta,2,vertWeibAlpha,vertWeibBeta,2,meanSurvival,sdSurvival,baseU,hipUMult,vertUMult,hipCost,vertCost,costInt,discC,discCi,discQi,hipFracMort,50, FALSE)</f>
        <v>6.4633485943007019</v>
      </c>
      <c r="Z6393" s="17">
        <v>5.5374145201478164</v>
      </c>
      <c r="AA6393" s="27">
        <v>4616.6775673576449</v>
      </c>
      <c r="AB6393" s="27">
        <v>3955.2960858198694</v>
      </c>
      <c r="AC6393" s="1">
        <v>1</v>
      </c>
    </row>
    <row r="6394" spans="5:29" x14ac:dyDescent="0.35">
      <c r="E6394" s="1">
        <v>6390</v>
      </c>
      <c r="G6394" s="17">
        <v>0.16439205408096313</v>
      </c>
      <c r="H6394" s="17">
        <v>0.53966671228408813</v>
      </c>
      <c r="I6394" s="17">
        <v>0.98955684900283813</v>
      </c>
      <c r="J6394" s="17">
        <v>0.31435543298721313</v>
      </c>
      <c r="K6394" s="17">
        <v>0.32679134607315063</v>
      </c>
      <c r="M6394" s="17" cm="1">
        <f t="array" ref="M6394:Q6394">runSim(G6394,H6394,I6394,J6394,K6394,hipWeibAlpha,hipWeibBeta,1,vertWeibAlpha,vertWeibBeta,1,meanSurvival,sdSurvival,baseU,hipUMult,vertUMult,hipCost,vertCost,costComp,discC,discCi,discQi,hipFracMort,50, FALSE)</f>
        <v>7.0859117138969081</v>
      </c>
      <c r="N6394" s="17">
        <v>5.9692058739257501</v>
      </c>
      <c r="O6394" s="27">
        <v>6000</v>
      </c>
      <c r="P6394" s="27">
        <v>4766.5244896371487</v>
      </c>
      <c r="Q6394" s="1">
        <v>1</v>
      </c>
      <c r="Y6394" s="17" cm="1">
        <f t="array" ref="Y6394:AC6394">runSim(G6394,H6394,I6394,J6394,K6394,hipWeibAlpha,hipWeibBeta,2,vertWeibAlpha,vertWeibBeta,2,meanSurvival,sdSurvival,baseU,hipUMult,vertUMult,hipCost,vertCost,costInt,discC,discCi,discQi,hipFracMort,50, FALSE)</f>
        <v>7.3845615642841844</v>
      </c>
      <c r="Z6394" s="17">
        <v>6.1929809234696283</v>
      </c>
      <c r="AA6394" s="27">
        <v>5274.6868316315613</v>
      </c>
      <c r="AB6394" s="27">
        <v>4423.5578024783072</v>
      </c>
      <c r="AC6394" s="1">
        <v>1</v>
      </c>
    </row>
    <row r="6395" spans="5:29" x14ac:dyDescent="0.35">
      <c r="E6395" s="1">
        <v>6391</v>
      </c>
      <c r="G6395" s="17">
        <v>0.2148737907409668</v>
      </c>
      <c r="H6395" s="17">
        <v>0.8702998161315918</v>
      </c>
      <c r="I6395" s="17">
        <v>0.2081294059753418</v>
      </c>
      <c r="J6395" s="17">
        <v>0.3274836540222168</v>
      </c>
      <c r="K6395" s="17">
        <v>0.7745509147644043</v>
      </c>
      <c r="M6395" s="17" cm="1">
        <f t="array" ref="M6395:Q6395">runSim(G6395,H6395,I6395,J6395,K6395,hipWeibAlpha,hipWeibBeta,1,vertWeibAlpha,vertWeibBeta,1,meanSurvival,sdSurvival,baseU,hipUMult,vertUMult,hipCost,vertCost,costComp,discC,discCi,discQi,hipFracMort,50, FALSE)</f>
        <v>6.9241326461567629</v>
      </c>
      <c r="N6395" s="17">
        <v>5.8201773720845393</v>
      </c>
      <c r="O6395" s="27">
        <v>3000</v>
      </c>
      <c r="P6395" s="27">
        <v>2707.5291951886352</v>
      </c>
      <c r="Q6395" s="1">
        <v>1</v>
      </c>
      <c r="Y6395" s="17" cm="1">
        <f t="array" ref="Y6395:AC6395">runSim(G6395,H6395,I6395,J6395,K6395,hipWeibAlpha,hipWeibBeta,2,vertWeibAlpha,vertWeibBeta,2,meanSurvival,sdSurvival,baseU,hipUMult,vertUMult,hipCost,vertCost,costInt,discC,discCi,discQi,hipFracMort,50, FALSE)</f>
        <v>7.1328538268722426</v>
      </c>
      <c r="Z6395" s="17">
        <v>5.9992110546413038</v>
      </c>
      <c r="AA6395" s="27">
        <v>8329.691639239114</v>
      </c>
      <c r="AB6395" s="27">
        <v>6905.3208441288298</v>
      </c>
      <c r="AC6395" s="1">
        <v>1</v>
      </c>
    </row>
    <row r="6396" spans="5:29" x14ac:dyDescent="0.35">
      <c r="E6396" s="1">
        <v>6392</v>
      </c>
      <c r="G6396" s="17">
        <v>0.73621910810470581</v>
      </c>
      <c r="H6396" s="17">
        <v>0.42619103193283081</v>
      </c>
      <c r="I6396" s="17">
        <v>0.35020226240158081</v>
      </c>
      <c r="J6396" s="17">
        <v>0.71088951826095581</v>
      </c>
      <c r="K6396" s="17">
        <v>0.91656273603439331</v>
      </c>
      <c r="M6396" s="17" cm="1">
        <f t="array" ref="M6396:Q6396">runSim(G6396,H6396,I6396,J6396,K6396,hipWeibAlpha,hipWeibBeta,1,vertWeibAlpha,vertWeibBeta,1,meanSurvival,sdSurvival,baseU,hipUMult,vertUMult,hipCost,vertCost,costComp,discC,discCi,discQi,hipFracMort,50, FALSE)</f>
        <v>8.1469067236886072</v>
      </c>
      <c r="N6396" s="17">
        <v>6.6426488259188243</v>
      </c>
      <c r="O6396" s="27">
        <v>10000</v>
      </c>
      <c r="P6396" s="27">
        <v>7746.183766483653</v>
      </c>
      <c r="Q6396" s="1">
        <v>1</v>
      </c>
      <c r="Y6396" s="17" cm="1">
        <f t="array" ref="Y6396:AC6396">runSim(G6396,H6396,I6396,J6396,K6396,hipWeibAlpha,hipWeibBeta,2,vertWeibAlpha,vertWeibBeta,2,meanSurvival,sdSurvival,baseU,hipUMult,vertUMult,hipCost,vertCost,costInt,discC,discCi,discQi,hipFracMort,50, FALSE)</f>
        <v>9.5675689471812184</v>
      </c>
      <c r="Z6396" s="17">
        <v>7.6329586536767478</v>
      </c>
      <c r="AA6396" s="27">
        <v>6833.9778194151568</v>
      </c>
      <c r="AB6396" s="27">
        <v>5452.1133240548206</v>
      </c>
      <c r="AC6396" s="1">
        <v>1</v>
      </c>
    </row>
    <row r="6397" spans="5:29" x14ac:dyDescent="0.35">
      <c r="E6397" s="1">
        <v>6393</v>
      </c>
      <c r="G6397" s="17">
        <v>9.131157398223877E-2</v>
      </c>
      <c r="H6397" s="17">
        <v>5.264580249786377E-2</v>
      </c>
      <c r="I6397" s="17">
        <v>0.46811211109161377</v>
      </c>
      <c r="J6397" s="17">
        <v>0.22980034351348877</v>
      </c>
      <c r="K6397" s="17">
        <v>0.97215569019317627</v>
      </c>
      <c r="M6397" s="17" cm="1">
        <f t="array" ref="M6397:Q6397">runSim(G6397,H6397,I6397,J6397,K6397,hipWeibAlpha,hipWeibBeta,1,vertWeibAlpha,vertWeibBeta,1,meanSurvival,sdSurvival,baseU,hipUMult,vertUMult,hipCost,vertCost,costComp,discC,discCi,discQi,hipFracMort,50, FALSE)</f>
        <v>6.8470404766609434</v>
      </c>
      <c r="N6397" s="17">
        <v>5.8140735523703029</v>
      </c>
      <c r="O6397" s="27">
        <v>0</v>
      </c>
      <c r="P6397" s="27">
        <v>0</v>
      </c>
      <c r="Q6397" s="1">
        <v>1</v>
      </c>
      <c r="Y6397" s="17" cm="1">
        <f t="array" ref="Y6397:AC6397">runSim(G6397,H6397,I6397,J6397,K6397,hipWeibAlpha,hipWeibBeta,2,vertWeibAlpha,vertWeibBeta,2,meanSurvival,sdSurvival,baseU,hipUMult,vertUMult,hipCost,vertCost,costInt,discC,discCi,discQi,hipFracMort,50, FALSE)</f>
        <v>6.8470404766609434</v>
      </c>
      <c r="Z6397" s="17">
        <v>5.8140735523703029</v>
      </c>
      <c r="AA6397" s="27">
        <v>4890.7431976149592</v>
      </c>
      <c r="AB6397" s="27">
        <v>4152.9096802645026</v>
      </c>
      <c r="AC6397" s="1">
        <v>1</v>
      </c>
    </row>
    <row r="6398" spans="5:29" x14ac:dyDescent="0.35">
      <c r="E6398" s="1">
        <v>6394</v>
      </c>
      <c r="G6398" s="17">
        <v>0.45614892244338989</v>
      </c>
      <c r="H6398" s="17">
        <v>0.47839623689651489</v>
      </c>
      <c r="I6398" s="17">
        <v>0.66949731111526489</v>
      </c>
      <c r="J6398" s="17">
        <v>0.85318261384963989</v>
      </c>
      <c r="K6398" s="17">
        <v>0.54799157381057739</v>
      </c>
      <c r="M6398" s="17" cm="1">
        <f t="array" ref="M6398:Q6398">runSim(G6398,H6398,I6398,J6398,K6398,hipWeibAlpha,hipWeibBeta,1,vertWeibAlpha,vertWeibBeta,1,meanSurvival,sdSurvival,baseU,hipUMult,vertUMult,hipCost,vertCost,costComp,discC,discCi,discQi,hipFracMort,50, FALSE)</f>
        <v>9.1219686664851949</v>
      </c>
      <c r="N6398" s="17">
        <v>7.2736763071705992</v>
      </c>
      <c r="O6398" s="27">
        <v>13000</v>
      </c>
      <c r="P6398" s="27">
        <v>9421.9996558151761</v>
      </c>
      <c r="Q6398" s="1">
        <v>1</v>
      </c>
      <c r="Y6398" s="17" cm="1">
        <f t="array" ref="Y6398:AC6398">runSim(G6398,H6398,I6398,J6398,K6398,hipWeibAlpha,hipWeibBeta,2,vertWeibAlpha,vertWeibBeta,2,meanSurvival,sdSurvival,baseU,hipUMult,vertUMult,hipCost,vertCost,costInt,discC,discCi,discQi,hipFracMort,50, FALSE)</f>
        <v>10.50655418533789</v>
      </c>
      <c r="Z6398" s="17">
        <v>8.2050727888221822</v>
      </c>
      <c r="AA6398" s="27">
        <v>10575.27192755197</v>
      </c>
      <c r="AB6398" s="27">
        <v>7773.7959748968642</v>
      </c>
      <c r="AC6398" s="1">
        <v>1</v>
      </c>
    </row>
    <row r="6399" spans="5:29" x14ac:dyDescent="0.35">
      <c r="E6399" s="1">
        <v>6395</v>
      </c>
      <c r="G6399" s="17">
        <v>0.50879263877868652</v>
      </c>
      <c r="H6399" s="17">
        <v>0.72330069541931152</v>
      </c>
      <c r="I6399" s="17">
        <v>0.83749747276306152</v>
      </c>
      <c r="J6399" s="17">
        <v>0.88019156455993652</v>
      </c>
      <c r="K6399" s="17">
        <v>3.0139684677124023E-2</v>
      </c>
      <c r="M6399" s="17" cm="1">
        <f t="array" ref="M6399:Q6399">runSim(G6399,H6399,I6399,J6399,K6399,hipWeibAlpha,hipWeibBeta,1,vertWeibAlpha,vertWeibBeta,1,meanSurvival,sdSurvival,baseU,hipUMult,vertUMult,hipCost,vertCost,costComp,discC,discCi,discQi,hipFracMort,50, FALSE)</f>
        <v>6.0306338112611604</v>
      </c>
      <c r="N6399" s="17">
        <v>5.2019675492848716</v>
      </c>
      <c r="O6399" s="27">
        <v>13000</v>
      </c>
      <c r="P6399" s="27">
        <v>9973.7692235224022</v>
      </c>
      <c r="Q6399" s="1">
        <v>1</v>
      </c>
      <c r="Y6399" s="17" cm="1">
        <f t="array" ref="Y6399:AC6399">runSim(G6399,H6399,I6399,J6399,K6399,hipWeibAlpha,hipWeibBeta,2,vertWeibAlpha,vertWeibBeta,2,meanSurvival,sdSurvival,baseU,hipUMult,vertUMult,hipCost,vertCost,costInt,discC,discCi,discQi,hipFracMort,50, FALSE)</f>
        <v>10.419982519984359</v>
      </c>
      <c r="Z6399" s="17">
        <v>8.1261744690133639</v>
      </c>
      <c r="AA6399" s="27">
        <v>13763.917440506066</v>
      </c>
      <c r="AB6399" s="27">
        <v>10161.317346729633</v>
      </c>
      <c r="AC6399" s="1">
        <v>1</v>
      </c>
    </row>
    <row r="6400" spans="5:29" x14ac:dyDescent="0.35">
      <c r="E6400" s="1">
        <v>6396</v>
      </c>
      <c r="G6400" s="17">
        <v>0.59689420461654663</v>
      </c>
      <c r="H6400" s="17">
        <v>0.10962003469467163</v>
      </c>
      <c r="I6400" s="17">
        <v>0.70452970266342163</v>
      </c>
      <c r="J6400" s="17">
        <v>0.79519742727279663</v>
      </c>
      <c r="K6400" s="17">
        <v>0.64222806692123413</v>
      </c>
      <c r="M6400" s="17" cm="1">
        <f t="array" ref="M6400:Q6400">runSim(G6400,H6400,I6400,J6400,K6400,hipWeibAlpha,hipWeibBeta,1,vertWeibAlpha,vertWeibBeta,1,meanSurvival,sdSurvival,baseU,hipUMult,vertUMult,hipCost,vertCost,costComp,discC,discCi,discQi,hipFracMort,50, FALSE)</f>
        <v>8.9465468368115797</v>
      </c>
      <c r="N6400" s="17">
        <v>7.1859436927420566</v>
      </c>
      <c r="O6400" s="27">
        <v>10000</v>
      </c>
      <c r="P6400" s="27">
        <v>7222.1762336090433</v>
      </c>
      <c r="Q6400" s="1">
        <v>1</v>
      </c>
      <c r="Y6400" s="17" cm="1">
        <f t="array" ref="Y6400:AC6400">runSim(G6400,H6400,I6400,J6400,K6400,hipWeibAlpha,hipWeibBeta,2,vertWeibAlpha,vertWeibBeta,2,meanSurvival,sdSurvival,baseU,hipUMult,vertUMult,hipCost,vertCost,costInt,discC,discCi,discQi,hipFracMort,50, FALSE)</f>
        <v>10.131636245899678</v>
      </c>
      <c r="Z6400" s="17">
        <v>7.9805918528942374</v>
      </c>
      <c r="AA6400" s="27">
        <v>7236.8830327854848</v>
      </c>
      <c r="AB6400" s="27">
        <v>5700.422752067313</v>
      </c>
      <c r="AC6400" s="1">
        <v>1</v>
      </c>
    </row>
    <row r="6401" spans="5:29" x14ac:dyDescent="0.35">
      <c r="E6401" s="1">
        <v>6397</v>
      </c>
      <c r="G6401" s="17">
        <v>0.53199136257171631</v>
      </c>
      <c r="H6401" s="17">
        <v>0.52506387233734131</v>
      </c>
      <c r="I6401" s="17">
        <v>0.92783486843109131</v>
      </c>
      <c r="J6401" s="17">
        <v>0.99958169460296631</v>
      </c>
      <c r="K6401" s="17">
        <v>0.56786477565765381</v>
      </c>
      <c r="M6401" s="17" cm="1">
        <f t="array" ref="M6401:Q6401">runSim(G6401,H6401,I6401,J6401,K6401,hipWeibAlpha,hipWeibBeta,1,vertWeibAlpha,vertWeibBeta,1,meanSurvival,sdSurvival,baseU,hipUMult,vertUMult,hipCost,vertCost,costComp,discC,discCi,discQi,hipFracMort,50, FALSE)</f>
        <v>12.258296662436592</v>
      </c>
      <c r="N6401" s="17">
        <v>8.9081520244124341</v>
      </c>
      <c r="O6401" s="27">
        <v>13000</v>
      </c>
      <c r="P6401" s="27">
        <v>9787.7699399432895</v>
      </c>
      <c r="Q6401" s="1">
        <v>1</v>
      </c>
      <c r="Y6401" s="17" cm="1">
        <f t="array" ref="Y6401:AC6401">runSim(G6401,H6401,I6401,J6401,K6401,hipWeibAlpha,hipWeibBeta,2,vertWeibAlpha,vertWeibBeta,2,meanSurvival,sdSurvival,baseU,hipUMult,vertUMult,hipCost,vertCost,costInt,discC,discCi,discQi,hipFracMort,50, FALSE)</f>
        <v>14.111591743246111</v>
      </c>
      <c r="Z6401" s="17">
        <v>10.12125461398996</v>
      </c>
      <c r="AA6401" s="27">
        <v>24010.583684261452</v>
      </c>
      <c r="AB6401" s="27">
        <v>15228.967944096443</v>
      </c>
      <c r="AC6401" s="1">
        <v>1</v>
      </c>
    </row>
    <row r="6402" spans="5:29" x14ac:dyDescent="0.35">
      <c r="E6402" s="1">
        <v>6398</v>
      </c>
      <c r="G6402" s="17">
        <v>0.31599432229995728</v>
      </c>
      <c r="H6402" s="17">
        <v>0.74302679300308228</v>
      </c>
      <c r="I6402" s="17">
        <v>0.97221380472183228</v>
      </c>
      <c r="J6402" s="17">
        <v>0.72572332620620728</v>
      </c>
      <c r="K6402" s="17">
        <v>0.69274908304214478</v>
      </c>
      <c r="M6402" s="17" cm="1">
        <f t="array" ref="M6402:Q6402">runSim(G6402,H6402,I6402,J6402,K6402,hipWeibAlpha,hipWeibBeta,1,vertWeibAlpha,vertWeibBeta,1,meanSurvival,sdSurvival,baseU,hipUMult,vertUMult,hipCost,vertCost,costComp,discC,discCi,discQi,hipFracMort,50, FALSE)</f>
        <v>8.4573224885950697</v>
      </c>
      <c r="N6402" s="17">
        <v>6.8471174499460838</v>
      </c>
      <c r="O6402" s="27">
        <v>13000</v>
      </c>
      <c r="P6402" s="27">
        <v>9949.0495175568394</v>
      </c>
      <c r="Q6402" s="1">
        <v>1</v>
      </c>
      <c r="Y6402" s="17" cm="1">
        <f t="array" ref="Y6402:AC6402">runSim(G6402,H6402,I6402,J6402,K6402,hipWeibAlpha,hipWeibBeta,2,vertWeibAlpha,vertWeibBeta,2,meanSurvival,sdSurvival,baseU,hipUMult,vertUMult,hipCost,vertCost,costInt,discC,discCi,discQi,hipFracMort,50, FALSE)</f>
        <v>9.3042645205789807</v>
      </c>
      <c r="Z6402" s="17">
        <v>7.4487962358225559</v>
      </c>
      <c r="AA6402" s="27">
        <v>12899.893965463592</v>
      </c>
      <c r="AB6402" s="27">
        <v>9837.8682683031566</v>
      </c>
      <c r="AC6402" s="1">
        <v>1</v>
      </c>
    </row>
    <row r="6403" spans="5:29" x14ac:dyDescent="0.35">
      <c r="E6403" s="1">
        <v>6399</v>
      </c>
      <c r="G6403" s="17">
        <v>0.63360214233398438</v>
      </c>
      <c r="H6403" s="17">
        <v>0.13375473022460938</v>
      </c>
      <c r="I6403" s="17">
        <v>0.13369369506835938</v>
      </c>
      <c r="J6403" s="17">
        <v>0.96691513061523438</v>
      </c>
      <c r="K6403" s="17">
        <v>5.0212860107421875E-2</v>
      </c>
      <c r="M6403" s="17" cm="1">
        <f t="array" ref="M6403:Q6403">runSim(G6403,H6403,I6403,J6403,K6403,hipWeibAlpha,hipWeibBeta,1,vertWeibAlpha,vertWeibBeta,1,meanSurvival,sdSurvival,baseU,hipUMult,vertUMult,hipCost,vertCost,costComp,discC,discCi,discQi,hipFracMort,50, FALSE)</f>
        <v>10.308375504041972</v>
      </c>
      <c r="N6403" s="17">
        <v>7.9614072355176413</v>
      </c>
      <c r="O6403" s="27">
        <v>10000</v>
      </c>
      <c r="P6403" s="27">
        <v>7306.4376921310777</v>
      </c>
      <c r="Q6403" s="1">
        <v>1</v>
      </c>
      <c r="Y6403" s="17" cm="1">
        <f t="array" ref="Y6403:AC6403">runSim(G6403,H6403,I6403,J6403,K6403,hipWeibAlpha,hipWeibBeta,2,vertWeibAlpha,vertWeibBeta,2,meanSurvival,sdSurvival,baseU,hipUMult,vertUMult,hipCost,vertCost,costInt,discC,discCi,discQi,hipFracMort,50, FALSE)</f>
        <v>12.070365059548632</v>
      </c>
      <c r="Z6403" s="17">
        <v>9.1030991276508679</v>
      </c>
      <c r="AA6403" s="27">
        <v>15755.908126885231</v>
      </c>
      <c r="AB6403" s="27">
        <v>10553.630064218283</v>
      </c>
      <c r="AC6403" s="1">
        <v>1</v>
      </c>
    </row>
    <row r="6404" spans="5:29" x14ac:dyDescent="0.35">
      <c r="E6404" s="1">
        <v>6400</v>
      </c>
      <c r="G6404" s="17">
        <v>0.35942858457565308</v>
      </c>
      <c r="H6404" s="17">
        <v>0.51522082090377808</v>
      </c>
      <c r="I6404" s="17">
        <v>0.45290392637252808</v>
      </c>
      <c r="J6404" s="17">
        <v>0.67198961973190308</v>
      </c>
      <c r="K6404" s="17">
        <v>0.46897143125534058</v>
      </c>
      <c r="M6404" s="17" cm="1">
        <f t="array" ref="M6404:Q6404">runSim(G6404,H6404,I6404,J6404,K6404,hipWeibAlpha,hipWeibBeta,1,vertWeibAlpha,vertWeibBeta,1,meanSurvival,sdSurvival,baseU,hipUMult,vertUMult,hipCost,vertCost,costComp,discC,discCi,discQi,hipFracMort,50, FALSE)</f>
        <v>8.3414798589786976</v>
      </c>
      <c r="N6404" s="17">
        <v>6.8013714967258716</v>
      </c>
      <c r="O6404" s="27">
        <v>10000</v>
      </c>
      <c r="P6404" s="27">
        <v>7350.2722795740938</v>
      </c>
      <c r="Q6404" s="1">
        <v>1</v>
      </c>
      <c r="Y6404" s="17" cm="1">
        <f t="array" ref="Y6404:AC6404">runSim(G6404,H6404,I6404,J6404,K6404,hipWeibAlpha,hipWeibBeta,2,vertWeibAlpha,vertWeibBeta,2,meanSurvival,sdSurvival,baseU,hipUMult,vertUMult,hipCost,vertCost,costInt,discC,discCi,discQi,hipFracMort,50, FALSE)</f>
        <v>9.3138997467398106</v>
      </c>
      <c r="Z6404" s="17">
        <v>7.4733892370998305</v>
      </c>
      <c r="AA6404" s="27">
        <v>9668.1206598485915</v>
      </c>
      <c r="AB6404" s="27">
        <v>7264.1432660666696</v>
      </c>
      <c r="AC6404" s="1">
        <v>1</v>
      </c>
    </row>
    <row r="6405" spans="5:29" x14ac:dyDescent="0.35">
      <c r="E6405" s="1">
        <v>6401</v>
      </c>
      <c r="G6405" s="17">
        <v>8.3499550819396973E-2</v>
      </c>
      <c r="H6405" s="17">
        <v>0.64737284183502197</v>
      </c>
      <c r="I6405" s="17">
        <v>2.1823525428771973E-2</v>
      </c>
      <c r="J6405" s="17">
        <v>0.20831644535064697</v>
      </c>
      <c r="K6405" s="17">
        <v>0.67674601078033447</v>
      </c>
      <c r="M6405" s="17" cm="1">
        <f t="array" ref="M6405:Q6405">runSim(G6405,H6405,I6405,J6405,K6405,hipWeibAlpha,hipWeibBeta,1,vertWeibAlpha,vertWeibBeta,1,meanSurvival,sdSurvival,baseU,hipUMult,vertUMult,hipCost,vertCost,costComp,discC,discCi,discQi,hipFracMort,50, FALSE)</f>
        <v>6.3940714968658732</v>
      </c>
      <c r="N6405" s="17">
        <v>5.471761226782343</v>
      </c>
      <c r="O6405" s="27">
        <v>3000</v>
      </c>
      <c r="P6405" s="27">
        <v>2502.1059667048107</v>
      </c>
      <c r="Q6405" s="1">
        <v>1</v>
      </c>
      <c r="Y6405" s="17" cm="1">
        <f t="array" ref="Y6405:AC6405">runSim(G6405,H6405,I6405,J6405,K6405,hipWeibAlpha,hipWeibBeta,2,vertWeibAlpha,vertWeibBeta,2,meanSurvival,sdSurvival,baseU,hipUMult,vertUMult,hipCost,vertCost,costInt,discC,discCi,discQi,hipFracMort,50, FALSE)</f>
        <v>6.694218979714317</v>
      </c>
      <c r="Z6405" s="17">
        <v>5.704507124259397</v>
      </c>
      <c r="AA6405" s="27">
        <v>4781.5849855102269</v>
      </c>
      <c r="AB6405" s="27">
        <v>4074.6479458995691</v>
      </c>
      <c r="AC6405" s="1">
        <v>1</v>
      </c>
    </row>
    <row r="6406" spans="5:29" x14ac:dyDescent="0.35">
      <c r="E6406" s="1">
        <v>6402</v>
      </c>
      <c r="G6406" s="17">
        <v>0.39413577318191528</v>
      </c>
      <c r="H6406" s="17">
        <v>0.60876590013504028</v>
      </c>
      <c r="I6406" s="17">
        <v>0.92291384935379028</v>
      </c>
      <c r="J6406" s="17">
        <v>0.83218508958816528</v>
      </c>
      <c r="K6406" s="17">
        <v>0.84877139329910278</v>
      </c>
      <c r="M6406" s="17" cm="1">
        <f t="array" ref="M6406:Q6406">runSim(G6406,H6406,I6406,J6406,K6406,hipWeibAlpha,hipWeibBeta,1,vertWeibAlpha,vertWeibBeta,1,meanSurvival,sdSurvival,baseU,hipUMult,vertUMult,hipCost,vertCost,costComp,discC,discCi,discQi,hipFracMort,50, FALSE)</f>
        <v>8.9764639522660516</v>
      </c>
      <c r="N6406" s="17">
        <v>7.1766255481328081</v>
      </c>
      <c r="O6406" s="27">
        <v>13000</v>
      </c>
      <c r="P6406" s="27">
        <v>9749.9333295067681</v>
      </c>
      <c r="Q6406" s="1">
        <v>1</v>
      </c>
      <c r="Y6406" s="17" cm="1">
        <f t="array" ref="Y6406:AC6406">runSim(G6406,H6406,I6406,J6406,K6406,hipWeibAlpha,hipWeibBeta,2,vertWeibAlpha,vertWeibBeta,2,meanSurvival,sdSurvival,baseU,hipUMult,vertUMult,hipCost,vertCost,costInt,discC,discCi,discQi,hipFracMort,50, FALSE)</f>
        <v>10.168801061883013</v>
      </c>
      <c r="Z6406" s="17">
        <v>7.994267691562686</v>
      </c>
      <c r="AA6406" s="27">
        <v>13444.254031516755</v>
      </c>
      <c r="AB6406" s="27">
        <v>9744.3112704493797</v>
      </c>
      <c r="AC6406" s="1">
        <v>1</v>
      </c>
    </row>
    <row r="6407" spans="5:29" x14ac:dyDescent="0.35">
      <c r="E6407" s="1">
        <v>6403</v>
      </c>
      <c r="G6407" s="17">
        <v>0.45117974281311035</v>
      </c>
      <c r="H6407" s="17">
        <v>8.8539361953735352E-2</v>
      </c>
      <c r="I6407" s="17">
        <v>0.83359551429748535</v>
      </c>
      <c r="J6407" s="17">
        <v>0.69953179359436035</v>
      </c>
      <c r="K6407" s="17">
        <v>0.38414788246154785</v>
      </c>
      <c r="M6407" s="17" cm="1">
        <f t="array" ref="M6407:Q6407">runSim(G6407,H6407,I6407,J6407,K6407,hipWeibAlpha,hipWeibBeta,1,vertWeibAlpha,vertWeibBeta,1,meanSurvival,sdSurvival,baseU,hipUMult,vertUMult,hipCost,vertCost,costComp,discC,discCi,discQi,hipFracMort,50, FALSE)</f>
        <v>8.7182952793962656</v>
      </c>
      <c r="N6407" s="17">
        <v>7.0661505903174771</v>
      </c>
      <c r="O6407" s="27">
        <v>10000</v>
      </c>
      <c r="P6407" s="27">
        <v>7012.48457170042</v>
      </c>
      <c r="Q6407" s="1">
        <v>1</v>
      </c>
      <c r="Y6407" s="17" cm="1">
        <f t="array" ref="Y6407:AC6407">runSim(G6407,H6407,I6407,J6407,K6407,hipWeibAlpha,hipWeibBeta,2,vertWeibAlpha,vertWeibBeta,2,meanSurvival,sdSurvival,baseU,hipUMult,vertUMult,hipCost,vertCost,costInt,discC,discCi,discQi,hipFracMort,50, FALSE)</f>
        <v>9.4984141925073757</v>
      </c>
      <c r="Z6407" s="17">
        <v>7.5896717807594065</v>
      </c>
      <c r="AA6407" s="27">
        <v>6784.5815660766966</v>
      </c>
      <c r="AB6407" s="27">
        <v>5421.1941291138619</v>
      </c>
      <c r="AC6407" s="1">
        <v>1</v>
      </c>
    </row>
    <row r="6408" spans="5:29" x14ac:dyDescent="0.35">
      <c r="E6408" s="1">
        <v>6404</v>
      </c>
      <c r="G6408" s="17">
        <v>6.8992376327514648E-4</v>
      </c>
      <c r="H6408" s="17">
        <v>0.24486106634140015</v>
      </c>
      <c r="I6408" s="17">
        <v>0.94719260931015015</v>
      </c>
      <c r="J6408" s="17">
        <v>0.56813377141952515</v>
      </c>
      <c r="K6408" s="17">
        <v>0.31116050481796265</v>
      </c>
      <c r="M6408" s="17" cm="1">
        <f t="array" ref="M6408:Q6408">runSim(G6408,H6408,I6408,J6408,K6408,hipWeibAlpha,hipWeibBeta,1,vertWeibAlpha,vertWeibBeta,1,meanSurvival,sdSurvival,baseU,hipUMult,vertUMult,hipCost,vertCost,costComp,discC,discCi,discQi,hipFracMort,50, FALSE)</f>
        <v>8.548641548952352</v>
      </c>
      <c r="N6408" s="17">
        <v>6.9733402752281268</v>
      </c>
      <c r="O6408" s="27">
        <v>6000</v>
      </c>
      <c r="P6408" s="27">
        <v>4194.4680154887983</v>
      </c>
      <c r="Q6408" s="1">
        <v>1</v>
      </c>
      <c r="Y6408" s="17" cm="1">
        <f t="array" ref="Y6408:AC6408">runSim(G6408,H6408,I6408,J6408,K6408,hipWeibAlpha,hipWeibBeta,2,vertWeibAlpha,vertWeibBeta,2,meanSurvival,sdSurvival,baseU,hipUMult,vertUMult,hipCost,vertCost,costInt,discC,discCi,discQi,hipFracMort,50, FALSE)</f>
        <v>8.7604122188922453</v>
      </c>
      <c r="Z6408" s="17">
        <v>7.118446043207391</v>
      </c>
      <c r="AA6408" s="27">
        <v>6257.4372992087474</v>
      </c>
      <c r="AB6408" s="27">
        <v>5084.6043165767087</v>
      </c>
      <c r="AC6408" s="1">
        <v>1</v>
      </c>
    </row>
    <row r="6409" spans="5:29" x14ac:dyDescent="0.35">
      <c r="E6409" s="1">
        <v>6405</v>
      </c>
      <c r="G6409" s="17">
        <v>0.12773311138153076</v>
      </c>
      <c r="H6409" s="17">
        <v>0.92646968364715576</v>
      </c>
      <c r="I6409" s="17">
        <v>6.9750547409057617E-3</v>
      </c>
      <c r="J6409" s="17">
        <v>0.48790156841278076</v>
      </c>
      <c r="K6409" s="17">
        <v>0.86819636821746826</v>
      </c>
      <c r="M6409" s="17" cm="1">
        <f t="array" ref="M6409:Q6409">runSim(G6409,H6409,I6409,J6409,K6409,hipWeibAlpha,hipWeibBeta,1,vertWeibAlpha,vertWeibBeta,1,meanSurvival,sdSurvival,baseU,hipUMult,vertUMult,hipCost,vertCost,costComp,discC,discCi,discQi,hipFracMort,50, FALSE)</f>
        <v>7.6574352538173169</v>
      </c>
      <c r="N6409" s="17">
        <v>6.3048533919098713</v>
      </c>
      <c r="O6409" s="27">
        <v>3000</v>
      </c>
      <c r="P6409" s="27">
        <v>2780.2901916127103</v>
      </c>
      <c r="Q6409" s="1">
        <v>1</v>
      </c>
      <c r="Y6409" s="17" cm="1">
        <f t="array" ref="Y6409:AC6409">runSim(G6409,H6409,I6409,J6409,K6409,hipWeibAlpha,hipWeibBeta,2,vertWeibAlpha,vertWeibBeta,2,meanSurvival,sdSurvival,baseU,hipUMult,vertUMult,hipCost,vertCost,costInt,discC,discCi,discQi,hipFracMort,50, FALSE)</f>
        <v>7.8121959475997684</v>
      </c>
      <c r="Z6409" s="17">
        <v>6.4429613324760453</v>
      </c>
      <c r="AA6409" s="27">
        <v>8954.5036190752908</v>
      </c>
      <c r="AB6409" s="27">
        <v>7462.2518194506229</v>
      </c>
      <c r="AC6409" s="1">
        <v>1</v>
      </c>
    </row>
    <row r="6410" spans="5:29" x14ac:dyDescent="0.35">
      <c r="E6410" s="1">
        <v>6406</v>
      </c>
      <c r="G6410" s="17">
        <v>0.60738235712051392</v>
      </c>
      <c r="H6410" s="17">
        <v>0.61742264032363892</v>
      </c>
      <c r="I6410" s="17">
        <v>0.81340652704238892</v>
      </c>
      <c r="J6410" s="17">
        <v>0.33937698602676392</v>
      </c>
      <c r="K6410" s="17">
        <v>0.37036758661270142</v>
      </c>
      <c r="M6410" s="17" cm="1">
        <f t="array" ref="M6410:Q6410">runSim(G6410,H6410,I6410,J6410,K6410,hipWeibAlpha,hipWeibBeta,1,vertWeibAlpha,vertWeibBeta,1,meanSurvival,sdSurvival,baseU,hipUMult,vertUMult,hipCost,vertCost,costComp,discC,discCi,discQi,hipFracMort,50, FALSE)</f>
        <v>6.7952722039773157</v>
      </c>
      <c r="N6410" s="17">
        <v>5.7517599695727224</v>
      </c>
      <c r="O6410" s="27">
        <v>13000</v>
      </c>
      <c r="P6410" s="27">
        <v>9907.5968711292771</v>
      </c>
      <c r="Q6410" s="1">
        <v>1</v>
      </c>
      <c r="Y6410" s="17" cm="1">
        <f t="array" ref="Y6410:AC6410">runSim(G6410,H6410,I6410,J6410,K6410,hipWeibAlpha,hipWeibBeta,2,vertWeibAlpha,vertWeibBeta,2,meanSurvival,sdSurvival,baseU,hipUMult,vertUMult,hipCost,vertCost,costInt,discC,discCi,discQi,hipFracMort,50, FALSE)</f>
        <v>7.5302555065991621</v>
      </c>
      <c r="Z6410" s="17">
        <v>6.2939704395515355</v>
      </c>
      <c r="AA6410" s="27">
        <v>5378.7539332851165</v>
      </c>
      <c r="AB6410" s="27">
        <v>4495.6931711082389</v>
      </c>
      <c r="AC6410" s="1">
        <v>1</v>
      </c>
    </row>
    <row r="6411" spans="5:29" x14ac:dyDescent="0.35">
      <c r="E6411" s="1">
        <v>6407</v>
      </c>
      <c r="G6411" s="17">
        <v>2.3598194122314453E-2</v>
      </c>
      <c r="H6411" s="17">
        <v>0.77472734451293945</v>
      </c>
      <c r="I6411" s="17">
        <v>0.87427568435668945</v>
      </c>
      <c r="J6411" s="17">
        <v>0.39011430740356445</v>
      </c>
      <c r="K6411" s="17">
        <v>0.78151750564575195</v>
      </c>
      <c r="M6411" s="17" cm="1">
        <f t="array" ref="M6411:Q6411">runSim(G6411,H6411,I6411,J6411,K6411,hipWeibAlpha,hipWeibBeta,1,vertWeibAlpha,vertWeibBeta,1,meanSurvival,sdSurvival,baseU,hipUMult,vertUMult,hipCost,vertCost,costComp,discC,discCi,discQi,hipFracMort,50, FALSE)</f>
        <v>7.3155715474042831</v>
      </c>
      <c r="N6411" s="17">
        <v>6.1038966331112476</v>
      </c>
      <c r="O6411" s="27">
        <v>6000</v>
      </c>
      <c r="P6411" s="27">
        <v>4970.6471992846564</v>
      </c>
      <c r="Q6411" s="1">
        <v>1</v>
      </c>
      <c r="Y6411" s="17" cm="1">
        <f t="array" ref="Y6411:AC6411">runSim(G6411,H6411,I6411,J6411,K6411,hipWeibAlpha,hipWeibBeta,2,vertWeibAlpha,vertWeibBeta,2,meanSurvival,sdSurvival,baseU,hipUMult,vertUMult,hipCost,vertCost,costInt,discC,discCi,discQi,hipFracMort,50, FALSE)</f>
        <v>7.5984930164009796</v>
      </c>
      <c r="Z6411" s="17">
        <v>6.3337433335908404</v>
      </c>
      <c r="AA6411" s="27">
        <v>11581.468316196497</v>
      </c>
      <c r="AB6411" s="27">
        <v>8960.1499554332258</v>
      </c>
      <c r="AC6411" s="1">
        <v>1</v>
      </c>
    </row>
    <row r="6412" spans="5:29" x14ac:dyDescent="0.35">
      <c r="E6412" s="1">
        <v>6408</v>
      </c>
      <c r="G6412" s="17">
        <v>0.89695996046066284</v>
      </c>
      <c r="H6412" s="17">
        <v>0.29982250928878784</v>
      </c>
      <c r="I6412" s="17">
        <v>0.93867748975753784</v>
      </c>
      <c r="J6412" s="17">
        <v>0.10991162061691284</v>
      </c>
      <c r="K6412" s="17">
        <v>0.48257702589035034</v>
      </c>
      <c r="M6412" s="17" cm="1">
        <f t="array" ref="M6412:Q6412">runSim(G6412,H6412,I6412,J6412,K6412,hipWeibAlpha,hipWeibBeta,1,vertWeibAlpha,vertWeibBeta,1,meanSurvival,sdSurvival,baseU,hipUMult,vertUMult,hipCost,vertCost,costComp,discC,discCi,discQi,hipFracMort,50, FALSE)</f>
        <v>5.3724160977268154</v>
      </c>
      <c r="N6412" s="17">
        <v>4.7100096249796959</v>
      </c>
      <c r="O6412" s="27">
        <v>7000</v>
      </c>
      <c r="P6412" s="27">
        <v>5745.1716246345568</v>
      </c>
      <c r="Q6412" s="1">
        <v>1</v>
      </c>
      <c r="Y6412" s="17" cm="1">
        <f t="array" ref="Y6412:AC6412">runSim(G6412,H6412,I6412,J6412,K6412,hipWeibAlpha,hipWeibBeta,2,vertWeibAlpha,vertWeibBeta,2,meanSurvival,sdSurvival,baseU,hipUMult,vertUMult,hipCost,vertCost,costInt,discC,discCi,discQi,hipFracMort,50, FALSE)</f>
        <v>5.8233036334923449</v>
      </c>
      <c r="Z6412" s="17">
        <v>5.0641442922754454</v>
      </c>
      <c r="AA6412" s="27">
        <v>4159.5025953516752</v>
      </c>
      <c r="AB6412" s="27">
        <v>3617.2459230538893</v>
      </c>
      <c r="AC6412" s="1">
        <v>1</v>
      </c>
    </row>
    <row r="6413" spans="5:29" x14ac:dyDescent="0.35">
      <c r="E6413" s="1">
        <v>6409</v>
      </c>
      <c r="G6413" s="17">
        <v>0.84834682941436768</v>
      </c>
      <c r="H6413" s="17">
        <v>0.67100918292999268</v>
      </c>
      <c r="I6413" s="17">
        <v>0.94194424152374268</v>
      </c>
      <c r="J6413" s="17">
        <v>0.27199184894561768</v>
      </c>
      <c r="K6413" s="17">
        <v>0.51337063312530518</v>
      </c>
      <c r="M6413" s="17" cm="1">
        <f t="array" ref="M6413:Q6413">runSim(G6413,H6413,I6413,J6413,K6413,hipWeibAlpha,hipWeibBeta,1,vertWeibAlpha,vertWeibBeta,1,meanSurvival,sdSurvival,baseU,hipUMult,vertUMult,hipCost,vertCost,costComp,discC,discCi,discQi,hipFracMort,50, FALSE)</f>
        <v>6.1665774867255472</v>
      </c>
      <c r="N6413" s="17">
        <v>5.2833582430558739</v>
      </c>
      <c r="O6413" s="27">
        <v>13000</v>
      </c>
      <c r="P6413" s="27">
        <v>10501.322310410033</v>
      </c>
      <c r="Q6413" s="1">
        <v>1</v>
      </c>
      <c r="Y6413" s="17" cm="1">
        <f t="array" ref="Y6413:AC6413">runSim(G6413,H6413,I6413,J6413,K6413,hipWeibAlpha,hipWeibBeta,2,vertWeibAlpha,vertWeibBeta,2,meanSurvival,sdSurvival,baseU,hipUMult,vertUMult,hipCost,vertCost,costInt,discC,discCi,discQi,hipFracMort,50, FALSE)</f>
        <v>7.1205879268330259</v>
      </c>
      <c r="Z6413" s="17">
        <v>6.0081481570557118</v>
      </c>
      <c r="AA6413" s="27">
        <v>8089.8001124317962</v>
      </c>
      <c r="AB6413" s="27">
        <v>6413.1150949660114</v>
      </c>
      <c r="AC6413" s="1">
        <v>1</v>
      </c>
    </row>
    <row r="6414" spans="5:29" x14ac:dyDescent="0.35">
      <c r="E6414" s="1">
        <v>6410</v>
      </c>
      <c r="G6414" s="17">
        <v>0.46726971864700317</v>
      </c>
      <c r="H6414" s="17">
        <v>0.90553265810012817</v>
      </c>
      <c r="I6414" s="17">
        <v>0.53022748231887817</v>
      </c>
      <c r="J6414" s="17">
        <v>8.8346600532531738E-3</v>
      </c>
      <c r="K6414" s="17">
        <v>0.20657330751419067</v>
      </c>
      <c r="M6414" s="17" cm="1">
        <f t="array" ref="M6414:Q6414">runSim(G6414,H6414,I6414,J6414,K6414,hipWeibAlpha,hipWeibBeta,1,vertWeibAlpha,vertWeibBeta,1,meanSurvival,sdSurvival,baseU,hipUMult,vertUMult,hipCost,vertCost,costComp,discC,discCi,discQi,hipFracMort,50, FALSE)</f>
        <v>3.2524268846088447</v>
      </c>
      <c r="N6414" s="17">
        <v>3.0005371962842005</v>
      </c>
      <c r="O6414" s="27">
        <v>3000</v>
      </c>
      <c r="P6414" s="27">
        <v>2750.8712054094476</v>
      </c>
      <c r="Q6414" s="1">
        <v>1</v>
      </c>
      <c r="Y6414" s="17" cm="1">
        <f t="array" ref="Y6414:AC6414">runSim(G6414,H6414,I6414,J6414,K6414,hipWeibAlpha,hipWeibBeta,2,vertWeibAlpha,vertWeibBeta,2,meanSurvival,sdSurvival,baseU,hipUMult,vertUMult,hipCost,vertCost,costInt,discC,discCi,discQi,hipFracMort,50, FALSE)</f>
        <v>3.417800799377205</v>
      </c>
      <c r="Z6414" s="17">
        <v>3.146179438812192</v>
      </c>
      <c r="AA6414" s="27">
        <v>2441.2862852694325</v>
      </c>
      <c r="AB6414" s="27">
        <v>2247.2710277229944</v>
      </c>
      <c r="AC6414" s="1">
        <v>1</v>
      </c>
    </row>
    <row r="6415" spans="5:29" x14ac:dyDescent="0.35">
      <c r="E6415" s="1">
        <v>6411</v>
      </c>
      <c r="G6415" s="17">
        <v>0.62875056266784668</v>
      </c>
      <c r="H6415" s="17">
        <v>0.59521174430847168</v>
      </c>
      <c r="I6415" s="17">
        <v>0.40862727165222168</v>
      </c>
      <c r="J6415" s="17">
        <v>0.56655573844909668</v>
      </c>
      <c r="K6415" s="17">
        <v>0.20771479606628418</v>
      </c>
      <c r="M6415" s="17" cm="1">
        <f t="array" ref="M6415:Q6415">runSim(G6415,H6415,I6415,J6415,K6415,hipWeibAlpha,hipWeibBeta,1,vertWeibAlpha,vertWeibBeta,1,meanSurvival,sdSurvival,baseU,hipUMult,vertUMult,hipCost,vertCost,costComp,discC,discCi,discQi,hipFracMort,50, FALSE)</f>
        <v>7.6108751440947557</v>
      </c>
      <c r="N6415" s="17">
        <v>6.2988228275323381</v>
      </c>
      <c r="O6415" s="27">
        <v>10000</v>
      </c>
      <c r="P6415" s="27">
        <v>7730.2660944176005</v>
      </c>
      <c r="Q6415" s="1">
        <v>1</v>
      </c>
      <c r="Y6415" s="17" cm="1">
        <f t="array" ref="Y6415:AC6415">runSim(G6415,H6415,I6415,J6415,K6415,hipWeibAlpha,hipWeibBeta,2,vertWeibAlpha,vertWeibBeta,2,meanSurvival,sdSurvival,baseU,hipUMult,vertUMult,hipCost,vertCost,costInt,discC,discCi,discQi,hipFracMort,50, FALSE)</f>
        <v>8.6835273413440852</v>
      </c>
      <c r="Z6415" s="17">
        <v>7.0676811371930288</v>
      </c>
      <c r="AA6415" s="27">
        <v>9251.4180133982227</v>
      </c>
      <c r="AB6415" s="27">
        <v>7098.7576265424295</v>
      </c>
      <c r="AC6415" s="1">
        <v>1</v>
      </c>
    </row>
    <row r="6416" spans="5:29" x14ac:dyDescent="0.35">
      <c r="E6416" s="1">
        <v>6412</v>
      </c>
      <c r="G6416" s="17">
        <v>0.77705949544906616</v>
      </c>
      <c r="H6416" s="17">
        <v>3.3925950527191162E-2</v>
      </c>
      <c r="I6416" s="17">
        <v>0.53117936849594116</v>
      </c>
      <c r="J6416" s="17">
        <v>0.27614396810531616</v>
      </c>
      <c r="K6416" s="17">
        <v>0.64954179525375366</v>
      </c>
      <c r="M6416" s="17" cm="1">
        <f t="array" ref="M6416:Q6416">runSim(G6416,H6416,I6416,J6416,K6416,hipWeibAlpha,hipWeibBeta,1,vertWeibAlpha,vertWeibBeta,1,meanSurvival,sdSurvival,baseU,hipUMult,vertUMult,hipCost,vertCost,costComp,discC,discCi,discQi,hipFracMort,50, FALSE)</f>
        <v>6.604119497070573</v>
      </c>
      <c r="N6416" s="17">
        <v>5.6232401680784427</v>
      </c>
      <c r="O6416" s="27">
        <v>7000</v>
      </c>
      <c r="P6416" s="27">
        <v>5485.5241759629807</v>
      </c>
      <c r="Q6416" s="1">
        <v>1</v>
      </c>
      <c r="Y6416" s="17" cm="1">
        <f t="array" ref="Y6416:AC6416">runSim(G6416,H6416,I6416,J6416,K6416,hipWeibAlpha,hipWeibBeta,2,vertWeibAlpha,vertWeibBeta,2,meanSurvival,sdSurvival,baseU,hipUMult,vertUMult,hipCost,vertCost,costInt,discC,discCi,discQi,hipFracMort,50, FALSE)</f>
        <v>7.1518960684405499</v>
      </c>
      <c r="Z6416" s="17">
        <v>6.0301990857759611</v>
      </c>
      <c r="AA6416" s="27">
        <v>5108.4971917432504</v>
      </c>
      <c r="AB6416" s="27">
        <v>4307.2850612685434</v>
      </c>
      <c r="AC6416" s="1">
        <v>1</v>
      </c>
    </row>
    <row r="6417" spans="5:29" x14ac:dyDescent="0.35">
      <c r="E6417" s="1">
        <v>6413</v>
      </c>
      <c r="G6417" s="17">
        <v>0.37137830257415771</v>
      </c>
      <c r="H6417" s="17">
        <v>0.13202893733978271</v>
      </c>
      <c r="I6417" s="17">
        <v>0.82776868343353271</v>
      </c>
      <c r="J6417" s="17">
        <v>0.93662488460540771</v>
      </c>
      <c r="K6417" s="17">
        <v>0.92580640316009521</v>
      </c>
      <c r="M6417" s="17" cm="1">
        <f t="array" ref="M6417:Q6417">runSim(G6417,H6417,I6417,J6417,K6417,hipWeibAlpha,hipWeibBeta,1,vertWeibAlpha,vertWeibBeta,1,meanSurvival,sdSurvival,baseU,hipUMult,vertUMult,hipCost,vertCost,costComp,discC,discCi,discQi,hipFracMort,50, FALSE)</f>
        <v>10.178059067498141</v>
      </c>
      <c r="N6417" s="17">
        <v>7.9429662484241925</v>
      </c>
      <c r="O6417" s="27">
        <v>13000</v>
      </c>
      <c r="P6417" s="27">
        <v>8793.6159109044274</v>
      </c>
      <c r="Q6417" s="1">
        <v>1</v>
      </c>
      <c r="Y6417" s="17" cm="1">
        <f t="array" ref="Y6417:AC6417">runSim(G6417,H6417,I6417,J6417,K6417,hipWeibAlpha,hipWeibBeta,2,vertWeibAlpha,vertWeibBeta,2,meanSurvival,sdSurvival,baseU,hipUMult,vertUMult,hipCost,vertCost,costInt,discC,discCi,discQi,hipFracMort,50, FALSE)</f>
        <v>11.606791046728574</v>
      </c>
      <c r="Z6417" s="17">
        <v>8.8454546038002153</v>
      </c>
      <c r="AA6417" s="27">
        <v>8290.5650333775538</v>
      </c>
      <c r="AB6417" s="27">
        <v>6318.1818598572972</v>
      </c>
      <c r="AC6417" s="1">
        <v>1</v>
      </c>
    </row>
    <row r="6418" spans="5:29" x14ac:dyDescent="0.35">
      <c r="E6418" s="1">
        <v>6414</v>
      </c>
      <c r="G6418" s="17">
        <v>0.65818506479263306</v>
      </c>
      <c r="H6418" s="17">
        <v>0.78248316049575806</v>
      </c>
      <c r="I6418" s="17">
        <v>0.13276392221450806</v>
      </c>
      <c r="J6418" s="17">
        <v>0.77494531869888306</v>
      </c>
      <c r="K6418" s="17">
        <v>0.47927576303482056</v>
      </c>
      <c r="M6418" s="17" cm="1">
        <f t="array" ref="M6418:Q6418">runSim(G6418,H6418,I6418,J6418,K6418,hipWeibAlpha,hipWeibBeta,1,vertWeibAlpha,vertWeibBeta,1,meanSurvival,sdSurvival,baseU,hipUMult,vertUMult,hipCost,vertCost,costComp,discC,discCi,discQi,hipFracMort,50, FALSE)</f>
        <v>8.2845028704951389</v>
      </c>
      <c r="N6418" s="17">
        <v>6.6927117133151937</v>
      </c>
      <c r="O6418" s="27">
        <v>10000</v>
      </c>
      <c r="P6418" s="27">
        <v>7925.9451291191826</v>
      </c>
      <c r="Q6418" s="1">
        <v>1</v>
      </c>
      <c r="Y6418" s="17" cm="1">
        <f t="array" ref="Y6418:AC6418">runSim(G6418,H6418,I6418,J6418,K6418,hipWeibAlpha,hipWeibBeta,2,vertWeibAlpha,vertWeibBeta,2,meanSurvival,sdSurvival,baseU,hipUMult,vertUMult,hipCost,vertCost,costInt,discC,discCi,discQi,hipFracMort,50, FALSE)</f>
        <v>9.5420814937014473</v>
      </c>
      <c r="Z6418" s="17">
        <v>7.5880881586442754</v>
      </c>
      <c r="AA6418" s="27">
        <v>10132.849072112218</v>
      </c>
      <c r="AB6418" s="27">
        <v>7921.1504605801774</v>
      </c>
      <c r="AC6418" s="1">
        <v>1</v>
      </c>
    </row>
    <row r="6419" spans="5:29" x14ac:dyDescent="0.35">
      <c r="E6419" s="1">
        <v>6415</v>
      </c>
      <c r="G6419" s="17">
        <v>2.5975227355957031E-2</v>
      </c>
      <c r="H6419" s="17">
        <v>0.43433094024658203</v>
      </c>
      <c r="I6419" s="17">
        <v>7.0988655090332031E-2</v>
      </c>
      <c r="J6419" s="17">
        <v>0.23819446563720703</v>
      </c>
      <c r="K6419" s="17">
        <v>0.10957813262939453</v>
      </c>
      <c r="M6419" s="17" cm="1">
        <f t="array" ref="M6419:Q6419">runSim(G6419,H6419,I6419,J6419,K6419,hipWeibAlpha,hipWeibBeta,1,vertWeibAlpha,vertWeibBeta,1,meanSurvival,sdSurvival,baseU,hipUMult,vertUMult,hipCost,vertCost,costComp,discC,discCi,discQi,hipFracMort,50, FALSE)</f>
        <v>6.7254848741693625</v>
      </c>
      <c r="N6419" s="17">
        <v>5.7217735585004323</v>
      </c>
      <c r="O6419" s="27">
        <v>3000</v>
      </c>
      <c r="P6419" s="27">
        <v>2333.3081718360268</v>
      </c>
      <c r="Q6419" s="1">
        <v>1</v>
      </c>
      <c r="Y6419" s="17" cm="1">
        <f t="array" ref="Y6419:AC6419">runSim(G6419,H6419,I6419,J6419,K6419,hipWeibAlpha,hipWeibBeta,2,vertWeibAlpha,vertWeibBeta,2,meanSurvival,sdSurvival,baseU,hipUMult,vertUMult,hipCost,vertCost,costInt,discC,discCi,discQi,hipFracMort,50, FALSE)</f>
        <v>6.9045427797429477</v>
      </c>
      <c r="Z6419" s="17">
        <v>5.8550876262682232</v>
      </c>
      <c r="AA6419" s="27">
        <v>4931.816271244963</v>
      </c>
      <c r="AB6419" s="27">
        <v>4182.2054473344451</v>
      </c>
      <c r="AC6419" s="1">
        <v>1</v>
      </c>
    </row>
    <row r="6420" spans="5:29" x14ac:dyDescent="0.35">
      <c r="E6420" s="1">
        <v>6416</v>
      </c>
      <c r="G6420" s="17">
        <v>0.92547339200973511</v>
      </c>
      <c r="H6420" s="17">
        <v>0.35665625333786011</v>
      </c>
      <c r="I6420" s="17">
        <v>0.38418310880661011</v>
      </c>
      <c r="J6420" s="17">
        <v>0.60131567716598511</v>
      </c>
      <c r="K6420" s="17">
        <v>3.4039676189422607E-2</v>
      </c>
      <c r="M6420" s="17" cm="1">
        <f t="array" ref="M6420:Q6420">runSim(G6420,H6420,I6420,J6420,K6420,hipWeibAlpha,hipWeibBeta,1,vertWeibAlpha,vertWeibBeta,1,meanSurvival,sdSurvival,baseU,hipUMult,vertUMult,hipCost,vertCost,costComp,discC,discCi,discQi,hipFracMort,50, FALSE)</f>
        <v>3.6927784393689023</v>
      </c>
      <c r="N6420" s="17">
        <v>3.3770767469838576</v>
      </c>
      <c r="O6420" s="27">
        <v>7000</v>
      </c>
      <c r="P6420" s="27">
        <v>5838.2374176982776</v>
      </c>
      <c r="Q6420" s="1">
        <v>1</v>
      </c>
      <c r="Y6420" s="17" cm="1">
        <f t="array" ref="Y6420:AC6420">runSim(G6420,H6420,I6420,J6420,K6420,hipWeibAlpha,hipWeibBeta,2,vertWeibAlpha,vertWeibBeta,2,meanSurvival,sdSurvival,baseU,hipUMult,vertUMult,hipCost,vertCost,costInt,discC,discCi,discQi,hipFracMort,50, FALSE)</f>
        <v>7.3855568787378045</v>
      </c>
      <c r="Z6420" s="17">
        <v>6.1936732936524201</v>
      </c>
      <c r="AA6420" s="27">
        <v>12275.397770527004</v>
      </c>
      <c r="AB6420" s="27">
        <v>9293.3403733820523</v>
      </c>
      <c r="AC6420" s="1">
        <v>1</v>
      </c>
    </row>
    <row r="6421" spans="5:29" x14ac:dyDescent="0.35">
      <c r="E6421" s="1">
        <v>6417</v>
      </c>
      <c r="G6421" s="17">
        <v>0.15587294101715088</v>
      </c>
      <c r="H6421" s="17">
        <v>0.89357435703277588</v>
      </c>
      <c r="I6421" s="17">
        <v>0.99849379062652588</v>
      </c>
      <c r="J6421" s="17">
        <v>0.19084608554840088</v>
      </c>
      <c r="K6421" s="17">
        <v>0.75204908847808838</v>
      </c>
      <c r="M6421" s="17" cm="1">
        <f t="array" ref="M6421:Q6421">runSim(G6421,H6421,I6421,J6421,K6421,hipWeibAlpha,hipWeibBeta,1,vertWeibAlpha,vertWeibBeta,1,meanSurvival,sdSurvival,baseU,hipUMult,vertUMult,hipCost,vertCost,costComp,discC,discCi,discQi,hipFracMort,50, FALSE)</f>
        <v>6.0945119496451667</v>
      </c>
      <c r="N6421" s="17">
        <v>5.2282053308638137</v>
      </c>
      <c r="O6421" s="27">
        <v>6000</v>
      </c>
      <c r="P6421" s="27">
        <v>5441.8114528240949</v>
      </c>
      <c r="Q6421" s="1">
        <v>1</v>
      </c>
      <c r="Y6421" s="17" cm="1">
        <f t="array" ref="Y6421:AC6421">runSim(G6421,H6421,I6421,J6421,K6421,hipWeibAlpha,hipWeibBeta,2,vertWeibAlpha,vertWeibBeta,2,meanSurvival,sdSurvival,baseU,hipUMult,vertUMult,hipCost,vertCost,costInt,discC,discCi,discQi,hipFracMort,50, FALSE)</f>
        <v>6.2823631361341867</v>
      </c>
      <c r="Z6421" s="17">
        <v>5.3918219950264259</v>
      </c>
      <c r="AA6421" s="27">
        <v>10687.826002504877</v>
      </c>
      <c r="AB6421" s="27">
        <v>8968.8757577754805</v>
      </c>
      <c r="AC6421" s="1">
        <v>1</v>
      </c>
    </row>
    <row r="6422" spans="5:29" x14ac:dyDescent="0.35">
      <c r="E6422" s="1">
        <v>6418</v>
      </c>
      <c r="G6422" s="17">
        <v>0.86549216508865356</v>
      </c>
      <c r="H6422" s="17">
        <v>0.55863791704177856</v>
      </c>
      <c r="I6422" s="17">
        <v>0.68137961626052856</v>
      </c>
      <c r="J6422" s="17">
        <v>0.57307273149490356</v>
      </c>
      <c r="K6422" s="17">
        <v>0.31133872270584106</v>
      </c>
      <c r="M6422" s="17" cm="1">
        <f t="array" ref="M6422:Q6422">runSim(G6422,H6422,I6422,J6422,K6422,hipWeibAlpha,hipWeibBeta,1,vertWeibAlpha,vertWeibBeta,1,meanSurvival,sdSurvival,baseU,hipUMult,vertUMult,hipCost,vertCost,costComp,discC,discCi,discQi,hipFracMort,50, FALSE)</f>
        <v>7.3294091848355869</v>
      </c>
      <c r="N6422" s="17">
        <v>6.0768944157608544</v>
      </c>
      <c r="O6422" s="27">
        <v>13000</v>
      </c>
      <c r="P6422" s="27">
        <v>10144.652015471667</v>
      </c>
      <c r="Q6422" s="1">
        <v>1</v>
      </c>
      <c r="Y6422" s="17" cm="1">
        <f t="array" ref="Y6422:AC6422">runSim(G6422,H6422,I6422,J6422,K6422,hipWeibAlpha,hipWeibBeta,2,vertWeibAlpha,vertWeibBeta,2,meanSurvival,sdSurvival,baseU,hipUMult,vertUMult,hipCost,vertCost,costInt,discC,discCi,discQi,hipFracMort,50, FALSE)</f>
        <v>8.7277112151291352</v>
      </c>
      <c r="Z6422" s="17">
        <v>7.097043631387681</v>
      </c>
      <c r="AA6422" s="27">
        <v>16276.303867240253</v>
      </c>
      <c r="AB6422" s="27">
        <v>11648.180398947039</v>
      </c>
      <c r="AC6422" s="1">
        <v>1</v>
      </c>
    </row>
    <row r="6423" spans="5:29" x14ac:dyDescent="0.35">
      <c r="E6423" s="1">
        <v>6419</v>
      </c>
      <c r="G6423" s="17">
        <v>0.97168087959289551</v>
      </c>
      <c r="H6423" s="17">
        <v>0.17349362373352051</v>
      </c>
      <c r="I6423" s="17">
        <v>0.49276852607727051</v>
      </c>
      <c r="J6423" s="17">
        <v>0.41143918037414551</v>
      </c>
      <c r="K6423" s="17">
        <v>0.93101620674133301</v>
      </c>
      <c r="M6423" s="17" cm="1">
        <f t="array" ref="M6423:Q6423">runSim(G6423,H6423,I6423,J6423,K6423,hipWeibAlpha,hipWeibBeta,1,vertWeibAlpha,vertWeibBeta,1,meanSurvival,sdSurvival,baseU,hipUMult,vertUMult,hipCost,vertCost,costComp,discC,discCi,discQi,hipFracMort,50, FALSE)</f>
        <v>6.6290310369165413</v>
      </c>
      <c r="N6423" s="17">
        <v>5.5705951548505821</v>
      </c>
      <c r="O6423" s="27">
        <v>10000</v>
      </c>
      <c r="P6423" s="27">
        <v>8159.779107740047</v>
      </c>
      <c r="Q6423" s="1">
        <v>1</v>
      </c>
      <c r="Y6423" s="17" cm="1">
        <f t="array" ref="Y6423:AC6423">runSim(G6423,H6423,I6423,J6423,K6423,hipWeibAlpha,hipWeibBeta,2,vertWeibAlpha,vertWeibBeta,2,meanSurvival,sdSurvival,baseU,hipUMult,vertUMult,hipCost,vertCost,costInt,discC,discCi,discQi,hipFracMort,50, FALSE)</f>
        <v>7.3883780509136976</v>
      </c>
      <c r="Z6423" s="17">
        <v>6.1803258211602348</v>
      </c>
      <c r="AA6423" s="27">
        <v>12664.233362443938</v>
      </c>
      <c r="AB6423" s="27">
        <v>9964.2230510726695</v>
      </c>
      <c r="AC6423" s="1">
        <v>1</v>
      </c>
    </row>
    <row r="6424" spans="5:29" x14ac:dyDescent="0.35">
      <c r="E6424" s="1">
        <v>6420</v>
      </c>
      <c r="G6424" s="17">
        <v>0.63547557592391968</v>
      </c>
      <c r="H6424" s="17">
        <v>0.18628734350204468</v>
      </c>
      <c r="I6424" s="17">
        <v>0.16596263647079468</v>
      </c>
      <c r="J6424" s="17">
        <v>0.62870067358016968</v>
      </c>
      <c r="K6424" s="17">
        <v>0.86684459447860718</v>
      </c>
      <c r="M6424" s="17" cm="1">
        <f t="array" ref="M6424:Q6424">runSim(G6424,H6424,I6424,J6424,K6424,hipWeibAlpha,hipWeibBeta,1,vertWeibAlpha,vertWeibBeta,1,meanSurvival,sdSurvival,baseU,hipUMult,vertUMult,hipCost,vertCost,costComp,discC,discCi,discQi,hipFracMort,50, FALSE)</f>
        <v>8.1159830324178337</v>
      </c>
      <c r="N6424" s="17">
        <v>6.6573258721238009</v>
      </c>
      <c r="O6424" s="27">
        <v>10000</v>
      </c>
      <c r="P6424" s="27">
        <v>7378.2080828544731</v>
      </c>
      <c r="Q6424" s="1">
        <v>1</v>
      </c>
      <c r="Y6424" s="17" cm="1">
        <f t="array" ref="Y6424:AC6424">runSim(G6424,H6424,I6424,J6424,K6424,hipWeibAlpha,hipWeibBeta,2,vertWeibAlpha,vertWeibBeta,2,meanSurvival,sdSurvival,baseU,hipUMult,vertUMult,hipCost,vertCost,costInt,discC,discCi,discQi,hipFracMort,50, FALSE)</f>
        <v>9.0896694171727326</v>
      </c>
      <c r="Z6424" s="17">
        <v>7.3307947817247729</v>
      </c>
      <c r="AA6424" s="27">
        <v>6492.6210122662378</v>
      </c>
      <c r="AB6424" s="27">
        <v>5236.2819869462674</v>
      </c>
      <c r="AC6424" s="1">
        <v>1</v>
      </c>
    </row>
    <row r="6425" spans="5:29" x14ac:dyDescent="0.35">
      <c r="E6425" s="1">
        <v>6421</v>
      </c>
      <c r="G6425" s="17">
        <v>0.63450896739959717</v>
      </c>
      <c r="H6425" s="17">
        <v>0.51332366466522217</v>
      </c>
      <c r="I6425" s="17">
        <v>0.76179778575897217</v>
      </c>
      <c r="J6425" s="17">
        <v>0.71733367443084717</v>
      </c>
      <c r="K6425" s="17">
        <v>0.61227691173553467</v>
      </c>
      <c r="M6425" s="17" cm="1">
        <f t="array" ref="M6425:Q6425">runSim(G6425,H6425,I6425,J6425,K6425,hipWeibAlpha,hipWeibBeta,1,vertWeibAlpha,vertWeibBeta,1,meanSurvival,sdSurvival,baseU,hipUMult,vertUMult,hipCost,vertCost,costComp,discC,discCi,discQi,hipFracMort,50, FALSE)</f>
        <v>8.2357585541009133</v>
      </c>
      <c r="N6425" s="17">
        <v>6.7053952383643534</v>
      </c>
      <c r="O6425" s="27">
        <v>13000</v>
      </c>
      <c r="P6425" s="27">
        <v>9749.0633634329861</v>
      </c>
      <c r="Q6425" s="1">
        <v>1</v>
      </c>
      <c r="Y6425" s="17" cm="1">
        <f t="array" ref="Y6425:AC6425">runSim(G6425,H6425,I6425,J6425,K6425,hipWeibAlpha,hipWeibBeta,2,vertWeibAlpha,vertWeibBeta,2,meanSurvival,sdSurvival,baseU,hipUMult,vertUMult,hipCost,vertCost,costInt,discC,discCi,discQi,hipFracMort,50, FALSE)</f>
        <v>9.5612354508121111</v>
      </c>
      <c r="Z6425" s="17">
        <v>7.6287043382179682</v>
      </c>
      <c r="AA6425" s="27">
        <v>9862.4082815082547</v>
      </c>
      <c r="AB6425" s="27">
        <v>7383.7415246748005</v>
      </c>
      <c r="AC6425" s="1">
        <v>1</v>
      </c>
    </row>
    <row r="6426" spans="5:29" x14ac:dyDescent="0.35">
      <c r="E6426" s="1">
        <v>6422</v>
      </c>
      <c r="G6426" s="17">
        <v>0.8536563515663147</v>
      </c>
      <c r="H6426" s="17">
        <v>0.6234622597694397</v>
      </c>
      <c r="I6426" s="17">
        <v>0.3155398964881897</v>
      </c>
      <c r="J6426" s="17">
        <v>0.4176822304725647</v>
      </c>
      <c r="K6426" s="17">
        <v>0.9047275185585022</v>
      </c>
      <c r="M6426" s="17" cm="1">
        <f t="array" ref="M6426:Q6426">runSim(G6426,H6426,I6426,J6426,K6426,hipWeibAlpha,hipWeibBeta,1,vertWeibAlpha,vertWeibBeta,1,meanSurvival,sdSurvival,baseU,hipUMult,vertUMult,hipCost,vertCost,costComp,discC,discCi,discQi,hipFracMort,50, FALSE)</f>
        <v>6.7536745893570993</v>
      </c>
      <c r="N6426" s="17">
        <v>5.6919860420253698</v>
      </c>
      <c r="O6426" s="27">
        <v>10000</v>
      </c>
      <c r="P6426" s="27">
        <v>8117.6258030121553</v>
      </c>
      <c r="Q6426" s="1">
        <v>1</v>
      </c>
      <c r="Y6426" s="17" cm="1">
        <f t="array" ref="Y6426:AC6426">runSim(G6426,H6426,I6426,J6426,K6426,hipWeibAlpha,hipWeibBeta,2,vertWeibAlpha,vertWeibBeta,2,meanSurvival,sdSurvival,baseU,hipUMult,vertUMult,hipCost,vertCost,costInt,discC,discCi,discQi,hipFracMort,50, FALSE)</f>
        <v>7.9370538336385126</v>
      </c>
      <c r="Z6426" s="17">
        <v>6.5720437807273138</v>
      </c>
      <c r="AA6426" s="27">
        <v>8688.2602895756991</v>
      </c>
      <c r="AB6426" s="27">
        <v>6762.1968484730105</v>
      </c>
      <c r="AC6426" s="1">
        <v>1</v>
      </c>
    </row>
    <row r="6427" spans="5:29" x14ac:dyDescent="0.35">
      <c r="E6427" s="1">
        <v>6423</v>
      </c>
      <c r="G6427" s="17">
        <v>0.98497152328491211</v>
      </c>
      <c r="H6427" s="17">
        <v>0.45680379867553711</v>
      </c>
      <c r="I6427" s="17">
        <v>6.8070888519287109E-2</v>
      </c>
      <c r="J6427" s="17">
        <v>0.85539388656616211</v>
      </c>
      <c r="K6427" s="17">
        <v>0.87863302230834961</v>
      </c>
      <c r="M6427" s="17" cm="1">
        <f t="array" ref="M6427:Q6427">runSim(G6427,H6427,I6427,J6427,K6427,hipWeibAlpha,hipWeibBeta,1,vertWeibAlpha,vertWeibBeta,1,meanSurvival,sdSurvival,baseU,hipUMult,vertUMult,hipCost,vertCost,costComp,discC,discCi,discQi,hipFracMort,50, FALSE)</f>
        <v>8.1579909505867274</v>
      </c>
      <c r="N6427" s="17">
        <v>6.4953871186756906</v>
      </c>
      <c r="O6427" s="27">
        <v>10000</v>
      </c>
      <c r="P6427" s="27">
        <v>8555.6298246766419</v>
      </c>
      <c r="Q6427" s="1">
        <v>1</v>
      </c>
      <c r="Y6427" s="17" cm="1">
        <f t="array" ref="Y6427:AC6427">runSim(G6427,H6427,I6427,J6427,K6427,hipWeibAlpha,hipWeibBeta,2,vertWeibAlpha,vertWeibBeta,2,meanSurvival,sdSurvival,baseU,hipUMult,vertUMult,hipCost,vertCost,costInt,discC,discCi,discQi,hipFracMort,50, FALSE)</f>
        <v>9.1436425984989036</v>
      </c>
      <c r="Z6427" s="17">
        <v>7.2665495435186971</v>
      </c>
      <c r="AA6427" s="27">
        <v>17589.777039867251</v>
      </c>
      <c r="AB6427" s="27">
        <v>13254.279949613281</v>
      </c>
      <c r="AC6427" s="1">
        <v>1</v>
      </c>
    </row>
    <row r="6428" spans="5:29" x14ac:dyDescent="0.35">
      <c r="E6428" s="1">
        <v>6424</v>
      </c>
      <c r="G6428" s="17">
        <v>0.91225403547286987</v>
      </c>
      <c r="H6428" s="17">
        <v>0.15300720930099487</v>
      </c>
      <c r="I6428" s="17">
        <v>0.25670593976974487</v>
      </c>
      <c r="J6428" s="17">
        <v>0.61348694562911987</v>
      </c>
      <c r="K6428" s="17">
        <v>9.0644538402557373E-2</v>
      </c>
      <c r="M6428" s="17" cm="1">
        <f t="array" ref="M6428:Q6428">runSim(G6428,H6428,I6428,J6428,K6428,hipWeibAlpha,hipWeibBeta,1,vertWeibAlpha,vertWeibBeta,1,meanSurvival,sdSurvival,baseU,hipUMult,vertUMult,hipCost,vertCost,costComp,discC,discCi,discQi,hipFracMort,50, FALSE)</f>
        <v>7.6176585150055232</v>
      </c>
      <c r="N6428" s="17">
        <v>6.2689902504821218</v>
      </c>
      <c r="O6428" s="27">
        <v>10000</v>
      </c>
      <c r="P6428" s="27">
        <v>7849.9030292640909</v>
      </c>
      <c r="Q6428" s="1">
        <v>1</v>
      </c>
      <c r="Y6428" s="17" cm="1">
        <f t="array" ref="Y6428:AC6428">runSim(G6428,H6428,I6428,J6428,K6428,hipWeibAlpha,hipWeibBeta,2,vertWeibAlpha,vertWeibBeta,2,meanSurvival,sdSurvival,baseU,hipUMult,vertUMult,hipCost,vertCost,costInt,discC,discCi,discQi,hipFracMort,50, FALSE)</f>
        <v>8.6809957287117179</v>
      </c>
      <c r="Z6428" s="17">
        <v>7.0615842768859611</v>
      </c>
      <c r="AA6428" s="27">
        <v>13432.62833683696</v>
      </c>
      <c r="AB6428" s="27">
        <v>9990.8077005964205</v>
      </c>
      <c r="AC6428" s="1">
        <v>1</v>
      </c>
    </row>
    <row r="6429" spans="5:29" x14ac:dyDescent="0.35">
      <c r="E6429" s="1">
        <v>6425</v>
      </c>
      <c r="G6429" s="17">
        <v>0.10422241687774658</v>
      </c>
      <c r="H6429" s="17">
        <v>0.41321289539337158</v>
      </c>
      <c r="I6429" s="17">
        <v>0.28961670398712158</v>
      </c>
      <c r="J6429" s="17">
        <v>6.3023686408996582E-2</v>
      </c>
      <c r="K6429" s="17">
        <v>0.99092590808868408</v>
      </c>
      <c r="M6429" s="17" cm="1">
        <f t="array" ref="M6429:Q6429">runSim(G6429,H6429,I6429,J6429,K6429,hipWeibAlpha,hipWeibBeta,1,vertWeibAlpha,vertWeibBeta,1,meanSurvival,sdSurvival,baseU,hipUMult,vertUMult,hipCost,vertCost,costComp,discC,discCi,discQi,hipFracMort,50, FALSE)</f>
        <v>5.1872599572763889</v>
      </c>
      <c r="N6429" s="17">
        <v>4.5788519639500018</v>
      </c>
      <c r="O6429" s="27">
        <v>0</v>
      </c>
      <c r="P6429" s="27">
        <v>0</v>
      </c>
      <c r="Q6429" s="1">
        <v>1</v>
      </c>
      <c r="Y6429" s="17" cm="1">
        <f t="array" ref="Y6429:AC6429">runSim(G6429,H6429,I6429,J6429,K6429,hipWeibAlpha,hipWeibBeta,2,vertWeibAlpha,vertWeibBeta,2,meanSurvival,sdSurvival,baseU,hipUMult,vertUMult,hipCost,vertCost,costInt,discC,discCi,discQi,hipFracMort,50, FALSE)</f>
        <v>5.1872599572763889</v>
      </c>
      <c r="Z6429" s="17">
        <v>4.5788519639500018</v>
      </c>
      <c r="AA6429" s="27">
        <v>3705.1856837688497</v>
      </c>
      <c r="AB6429" s="27">
        <v>3270.6085456785731</v>
      </c>
      <c r="AC6429" s="1">
        <v>1</v>
      </c>
    </row>
    <row r="6430" spans="5:29" x14ac:dyDescent="0.35">
      <c r="E6430" s="1">
        <v>6426</v>
      </c>
      <c r="G6430" s="17">
        <v>0.79436951875686646</v>
      </c>
      <c r="H6430" s="17">
        <v>0.77364808320999146</v>
      </c>
      <c r="I6430" s="17">
        <v>0.58193665742874146</v>
      </c>
      <c r="J6430" s="17">
        <v>0.73046571016311646</v>
      </c>
      <c r="K6430" s="17">
        <v>0.86863404512405396</v>
      </c>
      <c r="M6430" s="17" cm="1">
        <f t="array" ref="M6430:Q6430">runSim(G6430,H6430,I6430,J6430,K6430,hipWeibAlpha,hipWeibBeta,1,vertWeibAlpha,vertWeibBeta,1,meanSurvival,sdSurvival,baseU,hipUMult,vertUMult,hipCost,vertCost,costComp,discC,discCi,discQi,hipFracMort,50, FALSE)</f>
        <v>7.9153157091625523</v>
      </c>
      <c r="N6430" s="17">
        <v>6.4391989880738896</v>
      </c>
      <c r="O6430" s="27">
        <v>13000</v>
      </c>
      <c r="P6430" s="27">
        <v>10256.62074499801</v>
      </c>
      <c r="Q6430" s="1">
        <v>1</v>
      </c>
      <c r="Y6430" s="17" cm="1">
        <f t="array" ref="Y6430:AC6430">runSim(G6430,H6430,I6430,J6430,K6430,hipWeibAlpha,hipWeibBeta,2,vertWeibAlpha,vertWeibBeta,2,meanSurvival,sdSurvival,baseU,hipUMult,vertUMult,hipCost,vertCost,costInt,discC,discCi,discQi,hipFracMort,50, FALSE)</f>
        <v>9.2882657999477161</v>
      </c>
      <c r="Z6430" s="17">
        <v>7.4333835971329938</v>
      </c>
      <c r="AA6430" s="27">
        <v>9921.3331311597176</v>
      </c>
      <c r="AB6430" s="27">
        <v>7776.516082002885</v>
      </c>
      <c r="AC6430" s="1">
        <v>1</v>
      </c>
    </row>
    <row r="6431" spans="5:29" x14ac:dyDescent="0.35">
      <c r="E6431" s="1">
        <v>6427</v>
      </c>
      <c r="G6431" s="17">
        <v>0.36327147483825684</v>
      </c>
      <c r="H6431" s="17">
        <v>0.70668578147888184</v>
      </c>
      <c r="I6431" s="17">
        <v>0.96932005882263184</v>
      </c>
      <c r="J6431" s="17">
        <v>0.11748290061950684</v>
      </c>
      <c r="K6431" s="17">
        <v>0.93735289573669434</v>
      </c>
      <c r="M6431" s="17" cm="1">
        <f t="array" ref="M6431:Q6431">runSim(G6431,H6431,I6431,J6431,K6431,hipWeibAlpha,hipWeibBeta,1,vertWeibAlpha,vertWeibBeta,1,meanSurvival,sdSurvival,baseU,hipUMult,vertUMult,hipCost,vertCost,costComp,discC,discCi,discQi,hipFracMort,50, FALSE)</f>
        <v>5.6452729323852537</v>
      </c>
      <c r="N6431" s="17">
        <v>4.9180511042751807</v>
      </c>
      <c r="O6431" s="27">
        <v>6000</v>
      </c>
      <c r="P6431" s="27">
        <v>4980.8789754411946</v>
      </c>
      <c r="Q6431" s="1">
        <v>1</v>
      </c>
      <c r="Y6431" s="17" cm="1">
        <f t="array" ref="Y6431:AC6431">runSim(G6431,H6431,I6431,J6431,K6431,hipWeibAlpha,hipWeibBeta,2,vertWeibAlpha,vertWeibBeta,2,meanSurvival,sdSurvival,baseU,hipUMult,vertUMult,hipCost,vertCost,costInt,discC,discCi,discQi,hipFracMort,50, FALSE)</f>
        <v>5.905905541013178</v>
      </c>
      <c r="Z6431" s="17">
        <v>5.1260627351685164</v>
      </c>
      <c r="AA6431" s="27">
        <v>4218.5039578665555</v>
      </c>
      <c r="AB6431" s="27">
        <v>3661.4733822632265</v>
      </c>
      <c r="AC6431" s="1">
        <v>1</v>
      </c>
    </row>
    <row r="6432" spans="5:29" x14ac:dyDescent="0.35">
      <c r="E6432" s="1">
        <v>6428</v>
      </c>
      <c r="G6432" s="17">
        <v>0.42603582143783569</v>
      </c>
      <c r="H6432" s="17">
        <v>0.55204290151596069</v>
      </c>
      <c r="I6432" s="17">
        <v>0.70164006948471069</v>
      </c>
      <c r="J6432" s="17">
        <v>0.47590154409408569</v>
      </c>
      <c r="K6432" s="17">
        <v>0.31316655874252319</v>
      </c>
      <c r="M6432" s="17" cm="1">
        <f t="array" ref="M6432:Q6432">runSim(G6432,H6432,I6432,J6432,K6432,hipWeibAlpha,hipWeibBeta,1,vertWeibAlpha,vertWeibBeta,1,meanSurvival,sdSurvival,baseU,hipUMult,vertUMult,hipCost,vertCost,costComp,discC,discCi,discQi,hipFracMort,50, FALSE)</f>
        <v>7.5296955853173912</v>
      </c>
      <c r="N6432" s="17">
        <v>6.2663567634337847</v>
      </c>
      <c r="O6432" s="27">
        <v>13000</v>
      </c>
      <c r="P6432" s="27">
        <v>9515.7658818843302</v>
      </c>
      <c r="Q6432" s="1">
        <v>1</v>
      </c>
      <c r="Y6432" s="17" cm="1">
        <f t="array" ref="Y6432:AC6432">runSim(G6432,H6432,I6432,J6432,K6432,hipWeibAlpha,hipWeibBeta,2,vertWeibAlpha,vertWeibBeta,2,meanSurvival,sdSurvival,baseU,hipUMult,vertUMult,hipCost,vertCost,costInt,discC,discCi,discQi,hipFracMort,50, FALSE)</f>
        <v>8.2730704277367977</v>
      </c>
      <c r="Z6432" s="17">
        <v>6.7977687671740039</v>
      </c>
      <c r="AA6432" s="27">
        <v>5909.336019811999</v>
      </c>
      <c r="AB6432" s="27">
        <v>4855.5491194100032</v>
      </c>
      <c r="AC6432" s="1">
        <v>1</v>
      </c>
    </row>
    <row r="6433" spans="5:29" x14ac:dyDescent="0.35">
      <c r="E6433" s="1">
        <v>6429</v>
      </c>
      <c r="G6433" s="17">
        <v>0.86683213710784912</v>
      </c>
      <c r="H6433" s="17">
        <v>2.0060896873474121E-2</v>
      </c>
      <c r="I6433" s="17">
        <v>0.75876939296722412</v>
      </c>
      <c r="J6433" s="17">
        <v>0.77973496913909912</v>
      </c>
      <c r="K6433" s="17">
        <v>0.37731492519378662</v>
      </c>
      <c r="M6433" s="17" cm="1">
        <f t="array" ref="M6433:Q6433">runSim(G6433,H6433,I6433,J6433,K6433,hipWeibAlpha,hipWeibBeta,1,vertWeibAlpha,vertWeibBeta,1,meanSurvival,sdSurvival,baseU,hipUMult,vertUMult,hipCost,vertCost,costComp,discC,discCi,discQi,hipFracMort,50, FALSE)</f>
        <v>8.5907736792460554</v>
      </c>
      <c r="N6433" s="17">
        <v>6.9040915219693995</v>
      </c>
      <c r="O6433" s="27">
        <v>7000</v>
      </c>
      <c r="P6433" s="27">
        <v>5665.4975350364275</v>
      </c>
      <c r="Q6433" s="1">
        <v>1</v>
      </c>
      <c r="Y6433" s="17" cm="1">
        <f t="array" ref="Y6433:AC6433">runSim(G6433,H6433,I6433,J6433,K6433,hipWeibAlpha,hipWeibBeta,2,vertWeibAlpha,vertWeibBeta,2,meanSurvival,sdSurvival,baseU,hipUMult,vertUMult,hipCost,vertCost,costInt,discC,discCi,discQi,hipFracMort,50, FALSE)</f>
        <v>9.6667523285229269</v>
      </c>
      <c r="Z6433" s="17">
        <v>7.6890071020156689</v>
      </c>
      <c r="AA6433" s="27">
        <v>14156.947647589699</v>
      </c>
      <c r="AB6433" s="27">
        <v>10237.113508670318</v>
      </c>
      <c r="AC6433" s="1">
        <v>1</v>
      </c>
    </row>
    <row r="6434" spans="5:29" x14ac:dyDescent="0.35">
      <c r="E6434" s="1">
        <v>6430</v>
      </c>
      <c r="G6434" s="17">
        <v>0.84467512369155884</v>
      </c>
      <c r="H6434" s="17">
        <v>0.79123884439468384</v>
      </c>
      <c r="I6434" s="17">
        <v>1.2613356113433838E-2</v>
      </c>
      <c r="J6434" s="17">
        <v>0.91846662759780884</v>
      </c>
      <c r="K6434" s="17">
        <v>0.79760175943374634</v>
      </c>
      <c r="M6434" s="17" cm="1">
        <f t="array" ref="M6434:Q6434">runSim(G6434,H6434,I6434,J6434,K6434,hipWeibAlpha,hipWeibBeta,1,vertWeibAlpha,vertWeibBeta,1,meanSurvival,sdSurvival,baseU,hipUMult,vertUMult,hipCost,vertCost,costComp,discC,discCi,discQi,hipFracMort,50, FALSE)</f>
        <v>8.9277001347889549</v>
      </c>
      <c r="N6434" s="17">
        <v>7.0237159659485275</v>
      </c>
      <c r="O6434" s="27">
        <v>10000</v>
      </c>
      <c r="P6434" s="27">
        <v>8240.7253944364456</v>
      </c>
      <c r="Q6434" s="1">
        <v>1</v>
      </c>
      <c r="Y6434" s="17" cm="1">
        <f t="array" ref="Y6434:AC6434">runSim(G6434,H6434,I6434,J6434,K6434,hipWeibAlpha,hipWeibBeta,2,vertWeibAlpha,vertWeibBeta,2,meanSurvival,sdSurvival,baseU,hipUMult,vertUMult,hipCost,vertCost,costInt,discC,discCi,discQi,hipFracMort,50, FALSE)</f>
        <v>10.208227028608576</v>
      </c>
      <c r="Z6434" s="17">
        <v>7.9724990382858207</v>
      </c>
      <c r="AA6434" s="27">
        <v>18092.246815840565</v>
      </c>
      <c r="AB6434" s="27">
        <v>13007.514025431909</v>
      </c>
      <c r="AC6434" s="1">
        <v>1</v>
      </c>
    </row>
    <row r="6435" spans="5:29" x14ac:dyDescent="0.35">
      <c r="E6435" s="1">
        <v>6431</v>
      </c>
      <c r="G6435" s="17">
        <v>0.44795036315917969</v>
      </c>
      <c r="H6435" s="17">
        <v>0.38950920104980469</v>
      </c>
      <c r="I6435" s="17">
        <v>0.41288566589355469</v>
      </c>
      <c r="J6435" s="17">
        <v>0.78907585144042969</v>
      </c>
      <c r="K6435" s="17">
        <v>0.13604545593261719</v>
      </c>
      <c r="M6435" s="17" cm="1">
        <f t="array" ref="M6435:Q6435">runSim(G6435,H6435,I6435,J6435,K6435,hipWeibAlpha,hipWeibBeta,1,vertWeibAlpha,vertWeibBeta,1,meanSurvival,sdSurvival,baseU,hipUMult,vertUMult,hipCost,vertCost,costComp,discC,discCi,discQi,hipFracMort,50, FALSE)</f>
        <v>8.8433016703534708</v>
      </c>
      <c r="N6435" s="17">
        <v>7.1181779173188247</v>
      </c>
      <c r="O6435" s="27">
        <v>10000</v>
      </c>
      <c r="P6435" s="27">
        <v>7350.8331685580979</v>
      </c>
      <c r="Q6435" s="1">
        <v>1</v>
      </c>
      <c r="Y6435" s="17" cm="1">
        <f t="array" ref="Y6435:AC6435">runSim(G6435,H6435,I6435,J6435,K6435,hipWeibAlpha,hipWeibBeta,2,vertWeibAlpha,vertWeibBeta,2,meanSurvival,sdSurvival,baseU,hipUMult,vertUMult,hipCost,vertCost,costInt,discC,discCi,discQi,hipFracMort,50, FALSE)</f>
        <v>10.086759421790859</v>
      </c>
      <c r="Z6435" s="17">
        <v>7.9532858591790641</v>
      </c>
      <c r="AA6435" s="27">
        <v>7204.8281584220422</v>
      </c>
      <c r="AB6435" s="27">
        <v>5680.9184708421881</v>
      </c>
      <c r="AC6435" s="1">
        <v>1</v>
      </c>
    </row>
    <row r="6436" spans="5:29" x14ac:dyDescent="0.35">
      <c r="E6436" s="1">
        <v>6432</v>
      </c>
      <c r="G6436" s="17">
        <v>0.71521204710006714</v>
      </c>
      <c r="H6436" s="17">
        <v>0.54678553342819214</v>
      </c>
      <c r="I6436" s="17">
        <v>0.41415613889694214</v>
      </c>
      <c r="J6436" s="17">
        <v>4.3355822563171387E-3</v>
      </c>
      <c r="K6436" s="17">
        <v>1.0301768779754639E-2</v>
      </c>
      <c r="M6436" s="17" cm="1">
        <f t="array" ref="M6436:Q6436">runSim(G6436,H6436,I6436,J6436,K6436,hipWeibAlpha,hipWeibBeta,1,vertWeibAlpha,vertWeibBeta,1,meanSurvival,sdSurvival,baseU,hipUMult,vertUMult,hipCost,vertCost,costComp,discC,discCi,discQi,hipFracMort,50, FALSE)</f>
        <v>2.8880170508950469</v>
      </c>
      <c r="N6436" s="17">
        <v>2.6924288117992838</v>
      </c>
      <c r="O6436" s="27">
        <v>0</v>
      </c>
      <c r="P6436" s="27">
        <v>0</v>
      </c>
      <c r="Q6436" s="1">
        <v>1</v>
      </c>
      <c r="Y6436" s="17" cm="1">
        <f t="array" ref="Y6436:AC6436">runSim(G6436,H6436,I6436,J6436,K6436,hipWeibAlpha,hipWeibBeta,2,vertWeibAlpha,vertWeibBeta,2,meanSurvival,sdSurvival,baseU,hipUMult,vertUMult,hipCost,vertCost,costInt,discC,discCi,discQi,hipFracMort,50, FALSE)</f>
        <v>2.8880170508950469</v>
      </c>
      <c r="Z6436" s="17">
        <v>2.6924288117992838</v>
      </c>
      <c r="AA6436" s="27">
        <v>2062.8693220678906</v>
      </c>
      <c r="AB6436" s="27">
        <v>1923.1634369994886</v>
      </c>
      <c r="AC6436" s="1">
        <v>1</v>
      </c>
    </row>
    <row r="6437" spans="5:29" x14ac:dyDescent="0.35">
      <c r="E6437" s="1">
        <v>6433</v>
      </c>
      <c r="G6437" s="17">
        <v>0.61966478824615479</v>
      </c>
      <c r="H6437" s="17">
        <v>0.15619432926177979</v>
      </c>
      <c r="I6437" s="17">
        <v>0.74158251285552979</v>
      </c>
      <c r="J6437" s="17">
        <v>0.81479418277740479</v>
      </c>
      <c r="K6437" s="17">
        <v>0.65627062320709229</v>
      </c>
      <c r="M6437" s="17" cm="1">
        <f t="array" ref="M6437:Q6437">runSim(G6437,H6437,I6437,J6437,K6437,hipWeibAlpha,hipWeibBeta,1,vertWeibAlpha,vertWeibBeta,1,meanSurvival,sdSurvival,baseU,hipUMult,vertUMult,hipCost,vertCost,costComp,discC,discCi,discQi,hipFracMort,50, FALSE)</f>
        <v>8.9674925751300876</v>
      </c>
      <c r="N6437" s="17">
        <v>7.1909973957404496</v>
      </c>
      <c r="O6437" s="27">
        <v>10000</v>
      </c>
      <c r="P6437" s="27">
        <v>7320.0180808437135</v>
      </c>
      <c r="Q6437" s="1">
        <v>1</v>
      </c>
      <c r="Y6437" s="17" cm="1">
        <f t="array" ref="Y6437:AC6437">runSim(G6437,H6437,I6437,J6437,K6437,hipWeibAlpha,hipWeibBeta,2,vertWeibAlpha,vertWeibBeta,2,meanSurvival,sdSurvival,baseU,hipUMult,vertUMult,hipCost,vertCost,costInt,discC,discCi,discQi,hipFracMort,50, FALSE)</f>
        <v>10.280975408793559</v>
      </c>
      <c r="Z6437" s="17">
        <v>8.0710271271461327</v>
      </c>
      <c r="AA6437" s="27">
        <v>7343.5538634239711</v>
      </c>
      <c r="AB6437" s="27">
        <v>5765.0193765329523</v>
      </c>
      <c r="AC6437" s="1">
        <v>1</v>
      </c>
    </row>
    <row r="6438" spans="5:29" x14ac:dyDescent="0.35">
      <c r="E6438" s="1">
        <v>6434</v>
      </c>
      <c r="G6438" s="17">
        <v>0.97509318590164185</v>
      </c>
      <c r="H6438" s="17">
        <v>0.27175456285476685</v>
      </c>
      <c r="I6438" s="17">
        <v>0.95309001207351685</v>
      </c>
      <c r="J6438" s="17">
        <v>0.20220500230789185</v>
      </c>
      <c r="K6438" s="17">
        <v>9.9650681018829346E-2</v>
      </c>
      <c r="M6438" s="17" cm="1">
        <f t="array" ref="M6438:Q6438">runSim(G6438,H6438,I6438,J6438,K6438,hipWeibAlpha,hipWeibBeta,1,vertWeibAlpha,vertWeibBeta,1,meanSurvival,sdSurvival,baseU,hipUMult,vertUMult,hipCost,vertCost,costComp,discC,discCi,discQi,hipFracMort,50, FALSE)</f>
        <v>5.6649321491580293</v>
      </c>
      <c r="N6438" s="17">
        <v>4.8917049506247405</v>
      </c>
      <c r="O6438" s="27">
        <v>10000</v>
      </c>
      <c r="P6438" s="27">
        <v>8294.4742365326711</v>
      </c>
      <c r="Q6438" s="1">
        <v>1</v>
      </c>
      <c r="Y6438" s="17" cm="1">
        <f t="array" ref="Y6438:AC6438">runSim(G6438,H6438,I6438,J6438,K6438,hipWeibAlpha,hipWeibBeta,2,vertWeibAlpha,vertWeibBeta,2,meanSurvival,sdSurvival,baseU,hipUMult,vertUMult,hipCost,vertCost,costInt,discC,discCi,discQi,hipFracMort,50, FALSE)</f>
        <v>6.3816170228412181</v>
      </c>
      <c r="Z6438" s="17">
        <v>5.473917379209249</v>
      </c>
      <c r="AA6438" s="27">
        <v>11749.343405646272</v>
      </c>
      <c r="AB6438" s="27">
        <v>9372.7303496519089</v>
      </c>
      <c r="AC6438" s="1">
        <v>1</v>
      </c>
    </row>
    <row r="6439" spans="5:29" x14ac:dyDescent="0.35">
      <c r="E6439" s="1">
        <v>6435</v>
      </c>
      <c r="G6439" s="17">
        <v>0.13994812965393066</v>
      </c>
      <c r="H6439" s="17">
        <v>0.53121399879455566</v>
      </c>
      <c r="I6439" s="17">
        <v>0.17470765113830566</v>
      </c>
      <c r="J6439" s="17">
        <v>2.1112680435180664E-2</v>
      </c>
      <c r="K6439" s="17">
        <v>6.3150644302368164E-2</v>
      </c>
      <c r="M6439" s="17" cm="1">
        <f t="array" ref="M6439:Q6439">runSim(G6439,H6439,I6439,J6439,K6439,hipWeibAlpha,hipWeibBeta,1,vertWeibAlpha,vertWeibBeta,1,meanSurvival,sdSurvival,baseU,hipUMult,vertUMult,hipCost,vertCost,costComp,discC,discCi,discQi,hipFracMort,50, FALSE)</f>
        <v>4.1342863533743035</v>
      </c>
      <c r="N6439" s="17">
        <v>3.7413431300903817</v>
      </c>
      <c r="O6439" s="27">
        <v>0</v>
      </c>
      <c r="P6439" s="27">
        <v>0</v>
      </c>
      <c r="Q6439" s="1">
        <v>1</v>
      </c>
      <c r="Y6439" s="17" cm="1">
        <f t="array" ref="Y6439:AC6439">runSim(G6439,H6439,I6439,J6439,K6439,hipWeibAlpha,hipWeibBeta,2,vertWeibAlpha,vertWeibBeta,2,meanSurvival,sdSurvival,baseU,hipUMult,vertUMult,hipCost,vertCost,costInt,discC,discCi,discQi,hipFracMort,50, FALSE)</f>
        <v>4.1342863533743035</v>
      </c>
      <c r="Z6439" s="17">
        <v>3.7413431300903817</v>
      </c>
      <c r="AA6439" s="27">
        <v>2953.0616809816452</v>
      </c>
      <c r="AB6439" s="27">
        <v>2672.3879500645585</v>
      </c>
      <c r="AC6439" s="1">
        <v>1</v>
      </c>
    </row>
    <row r="6440" spans="5:29" x14ac:dyDescent="0.35">
      <c r="E6440" s="1">
        <v>6436</v>
      </c>
      <c r="G6440" s="17">
        <v>0.63946288824081421</v>
      </c>
      <c r="H6440" s="17">
        <v>0.62191528081893921</v>
      </c>
      <c r="I6440" s="17">
        <v>0.62893432378768921</v>
      </c>
      <c r="J6440" s="17">
        <v>0.30846923589706421</v>
      </c>
      <c r="K6440" s="17">
        <v>0.97923034429550171</v>
      </c>
      <c r="M6440" s="17" cm="1">
        <f t="array" ref="M6440:Q6440">runSim(G6440,H6440,I6440,J6440,K6440,hipWeibAlpha,hipWeibBeta,1,vertWeibAlpha,vertWeibBeta,1,meanSurvival,sdSurvival,baseU,hipUMult,vertUMult,hipCost,vertCost,costComp,discC,discCi,discQi,hipFracMort,50, FALSE)</f>
        <v>6.6348265861882334</v>
      </c>
      <c r="N6440" s="17">
        <v>5.6379928080867323</v>
      </c>
      <c r="O6440" s="27">
        <v>10000</v>
      </c>
      <c r="P6440" s="27">
        <v>7765.2683252343659</v>
      </c>
      <c r="Q6440" s="1">
        <v>1</v>
      </c>
      <c r="Y6440" s="17" cm="1">
        <f t="array" ref="Y6440:AC6440">runSim(G6440,H6440,I6440,J6440,K6440,hipWeibAlpha,hipWeibBeta,2,vertWeibAlpha,vertWeibBeta,2,meanSurvival,sdSurvival,baseU,hipUMult,vertUMult,hipCost,vertCost,costInt,discC,discCi,discQi,hipFracMort,50, FALSE)</f>
        <v>7.3495925673787053</v>
      </c>
      <c r="Z6440" s="17">
        <v>6.1686339449072776</v>
      </c>
      <c r="AA6440" s="27">
        <v>5249.7089766990757</v>
      </c>
      <c r="AB6440" s="27">
        <v>4406.1671035051986</v>
      </c>
      <c r="AC6440" s="1">
        <v>1</v>
      </c>
    </row>
    <row r="6441" spans="5:29" x14ac:dyDescent="0.35">
      <c r="E6441" s="1">
        <v>6437</v>
      </c>
      <c r="G6441" s="17">
        <v>9.6179842948913574E-2</v>
      </c>
      <c r="H6441" s="17">
        <v>0.68007266521453857</v>
      </c>
      <c r="I6441" s="17">
        <v>0.84651553630828857</v>
      </c>
      <c r="J6441" s="17">
        <v>0.15166079998016357</v>
      </c>
      <c r="K6441" s="17">
        <v>0.74875247478485107</v>
      </c>
      <c r="M6441" s="17" cm="1">
        <f t="array" ref="M6441:Q6441">runSim(G6441,H6441,I6441,J6441,K6441,hipWeibAlpha,hipWeibBeta,1,vertWeibAlpha,vertWeibBeta,1,meanSurvival,sdSurvival,baseU,hipUMult,vertUMult,hipCost,vertCost,costComp,discC,discCi,discQi,hipFracMort,50, FALSE)</f>
        <v>5.9622756106068984</v>
      </c>
      <c r="N6441" s="17">
        <v>5.1551257216624347</v>
      </c>
      <c r="O6441" s="27">
        <v>6000</v>
      </c>
      <c r="P6441" s="27">
        <v>4788.7924176369597</v>
      </c>
      <c r="Q6441" s="1">
        <v>1</v>
      </c>
      <c r="Y6441" s="17" cm="1">
        <f t="array" ref="Y6441:AC6441">runSim(G6441,H6441,I6441,J6441,K6441,hipWeibAlpha,hipWeibBeta,2,vertWeibAlpha,vertWeibBeta,2,meanSurvival,sdSurvival,baseU,hipUMult,vertUMult,hipCost,vertCost,costInt,discC,discCi,discQi,hipFracMort,50, FALSE)</f>
        <v>6.2383934518783608</v>
      </c>
      <c r="Z6441" s="17">
        <v>5.3727692607640725</v>
      </c>
      <c r="AA6441" s="27">
        <v>4455.9953227702581</v>
      </c>
      <c r="AB6441" s="27">
        <v>3837.6923291171952</v>
      </c>
      <c r="AC6441" s="1">
        <v>1</v>
      </c>
    </row>
    <row r="6442" spans="5:29" x14ac:dyDescent="0.35">
      <c r="E6442" s="1">
        <v>6438</v>
      </c>
      <c r="G6442" s="17">
        <v>4.7745287418365479E-2</v>
      </c>
      <c r="H6442" s="17">
        <v>0.70231682062149048</v>
      </c>
      <c r="I6442" s="17">
        <v>0.64048820734024048</v>
      </c>
      <c r="J6442" s="17">
        <v>0.69380241632461548</v>
      </c>
      <c r="K6442" s="17">
        <v>7.4402391910552979E-2</v>
      </c>
      <c r="M6442" s="17" cm="1">
        <f t="array" ref="M6442:Q6442">runSim(G6442,H6442,I6442,J6442,K6442,hipWeibAlpha,hipWeibBeta,1,vertWeibAlpha,vertWeibBeta,1,meanSurvival,sdSurvival,baseU,hipUMult,vertUMult,hipCost,vertCost,costComp,discC,discCi,discQi,hipFracMort,50, FALSE)</f>
        <v>8.8010911829492127</v>
      </c>
      <c r="N6442" s="17">
        <v>7.0871607558809684</v>
      </c>
      <c r="O6442" s="27">
        <v>13000</v>
      </c>
      <c r="P6442" s="27">
        <v>9111.1907923241488</v>
      </c>
      <c r="Q6442" s="1">
        <v>1</v>
      </c>
      <c r="Y6442" s="17" cm="1">
        <f t="array" ref="Y6442:AC6442">runSim(G6442,H6442,I6442,J6442,K6442,hipWeibAlpha,hipWeibBeta,2,vertWeibAlpha,vertWeibBeta,2,meanSurvival,sdSurvival,baseU,hipUMult,vertUMult,hipCost,vertCost,costInt,discC,discCi,discQi,hipFracMort,50, FALSE)</f>
        <v>9.1833665143893715</v>
      </c>
      <c r="Z6442" s="17">
        <v>7.3790873985466465</v>
      </c>
      <c r="AA6442" s="27">
        <v>9759.9862250797778</v>
      </c>
      <c r="AB6442" s="27">
        <v>7568.5808849729237</v>
      </c>
      <c r="AC6442" s="1">
        <v>1</v>
      </c>
    </row>
    <row r="6443" spans="5:29" x14ac:dyDescent="0.35">
      <c r="E6443" s="1">
        <v>6439</v>
      </c>
      <c r="G6443" s="17">
        <v>0.66540002822875977</v>
      </c>
      <c r="H6443" s="17">
        <v>0.48293542861938477</v>
      </c>
      <c r="I6443" s="17">
        <v>0.35592126846313477</v>
      </c>
      <c r="J6443" s="17">
        <v>0.28972864151000977</v>
      </c>
      <c r="K6443" s="17">
        <v>0.63230371475219727</v>
      </c>
      <c r="M6443" s="17" cm="1">
        <f t="array" ref="M6443:Q6443">runSim(G6443,H6443,I6443,J6443,K6443,hipWeibAlpha,hipWeibBeta,1,vertWeibAlpha,vertWeibBeta,1,meanSurvival,sdSurvival,baseU,hipUMult,vertUMult,hipCost,vertCost,costComp,discC,discCi,discQi,hipFracMort,50, FALSE)</f>
        <v>6.6204987385213157</v>
      </c>
      <c r="N6443" s="17">
        <v>5.6363550249448799</v>
      </c>
      <c r="O6443" s="27">
        <v>10000</v>
      </c>
      <c r="P6443" s="27">
        <v>7690.0715360515715</v>
      </c>
      <c r="Q6443" s="1">
        <v>1</v>
      </c>
      <c r="Y6443" s="17" cm="1">
        <f t="array" ref="Y6443:AC6443">runSim(G6443,H6443,I6443,J6443,K6443,hipWeibAlpha,hipWeibBeta,2,vertWeibAlpha,vertWeibBeta,2,meanSurvival,sdSurvival,baseU,hipUMult,vertUMult,hipCost,vertCost,costInt,discC,discCi,discQi,hipFracMort,50, FALSE)</f>
        <v>7.2362269672542299</v>
      </c>
      <c r="Z6443" s="17">
        <v>6.0894154334758879</v>
      </c>
      <c r="AA6443" s="27">
        <v>5168.7335480387355</v>
      </c>
      <c r="AB6443" s="27">
        <v>4349.5824524827767</v>
      </c>
      <c r="AC6443" s="1">
        <v>1</v>
      </c>
    </row>
    <row r="6444" spans="5:29" x14ac:dyDescent="0.35">
      <c r="E6444" s="1">
        <v>6440</v>
      </c>
      <c r="G6444" s="17">
        <v>8.2882583141326904E-2</v>
      </c>
      <c r="H6444" s="17">
        <v>0.2865263819694519</v>
      </c>
      <c r="I6444" s="17">
        <v>0.6050688624382019</v>
      </c>
      <c r="J6444" s="17">
        <v>0.5223967432975769</v>
      </c>
      <c r="K6444" s="17">
        <v>4.1546523571014404E-2</v>
      </c>
      <c r="M6444" s="17" cm="1">
        <f t="array" ref="M6444:Q6444">runSim(G6444,H6444,I6444,J6444,K6444,hipWeibAlpha,hipWeibBeta,1,vertWeibAlpha,vertWeibBeta,1,meanSurvival,sdSurvival,baseU,hipUMult,vertUMult,hipCost,vertCost,costComp,discC,discCi,discQi,hipFracMort,50, FALSE)</f>
        <v>8.2922411495260118</v>
      </c>
      <c r="N6444" s="17">
        <v>6.8028055468018458</v>
      </c>
      <c r="O6444" s="27">
        <v>3000</v>
      </c>
      <c r="P6444" s="27">
        <v>2205.4373776846592</v>
      </c>
      <c r="Q6444" s="1">
        <v>1</v>
      </c>
      <c r="Y6444" s="17" cm="1">
        <f t="array" ref="Y6444:AC6444">runSim(G6444,H6444,I6444,J6444,K6444,hipWeibAlpha,hipWeibBeta,2,vertWeibAlpha,vertWeibBeta,2,meanSurvival,sdSurvival,baseU,hipUMult,vertUMult,hipCost,vertCost,costInt,discC,discCi,discQi,hipFracMort,50, FALSE)</f>
        <v>8.5179566481982185</v>
      </c>
      <c r="Z6444" s="17">
        <v>6.9598670924794535</v>
      </c>
      <c r="AA6444" s="27">
        <v>6084.2547487130141</v>
      </c>
      <c r="AB6444" s="27">
        <v>4971.3336374853243</v>
      </c>
      <c r="AC6444" s="1">
        <v>1</v>
      </c>
    </row>
    <row r="6445" spans="5:29" x14ac:dyDescent="0.35">
      <c r="E6445" s="1">
        <v>6441</v>
      </c>
      <c r="G6445" s="17">
        <v>0.95659458637237549</v>
      </c>
      <c r="H6445" s="17">
        <v>0.37691318988800049</v>
      </c>
      <c r="I6445" s="17">
        <v>0.60878574848175049</v>
      </c>
      <c r="J6445" s="17">
        <v>0.70055210590362549</v>
      </c>
      <c r="K6445" s="17">
        <v>0.50247776508331299</v>
      </c>
      <c r="M6445" s="17" cm="1">
        <f t="array" ref="M6445:Q6445">runSim(G6445,H6445,I6445,J6445,K6445,hipWeibAlpha,hipWeibBeta,1,vertWeibAlpha,vertWeibBeta,1,meanSurvival,sdSurvival,baseU,hipUMult,vertUMult,hipCost,vertCost,costComp,discC,discCi,discQi,hipFracMort,50, FALSE)</f>
        <v>7.6336645224235218</v>
      </c>
      <c r="N6445" s="17">
        <v>6.2318997280606672</v>
      </c>
      <c r="O6445" s="27">
        <v>13000</v>
      </c>
      <c r="P6445" s="27">
        <v>10146.512971779453</v>
      </c>
      <c r="Q6445" s="1">
        <v>1</v>
      </c>
      <c r="Y6445" s="17" cm="1">
        <f t="array" ref="Y6445:AC6445">runSim(G6445,H6445,I6445,J6445,K6445,hipWeibAlpha,hipWeibBeta,2,vertWeibAlpha,vertWeibBeta,2,meanSurvival,sdSurvival,baseU,hipUMult,vertUMult,hipCost,vertCost,costInt,discC,discCi,discQi,hipFracMort,50, FALSE)</f>
        <v>8.7348343886681405</v>
      </c>
      <c r="Z6445" s="17">
        <v>7.0726309654144206</v>
      </c>
      <c r="AA6445" s="27">
        <v>13788.983633025164</v>
      </c>
      <c r="AB6445" s="27">
        <v>10528.463516958338</v>
      </c>
      <c r="AC6445" s="1">
        <v>1</v>
      </c>
    </row>
    <row r="6446" spans="5:29" x14ac:dyDescent="0.35">
      <c r="E6446" s="1">
        <v>6442</v>
      </c>
      <c r="G6446" s="17">
        <v>0.14447957277297974</v>
      </c>
      <c r="H6446" s="17">
        <v>0.78977376222610474</v>
      </c>
      <c r="I6446" s="17">
        <v>0.53165608644485474</v>
      </c>
      <c r="J6446" s="17">
        <v>0.72510701417922974</v>
      </c>
      <c r="K6446" s="17">
        <v>0.24120503664016724</v>
      </c>
      <c r="M6446" s="17" cm="1">
        <f t="array" ref="M6446:Q6446">runSim(G6446,H6446,I6446,J6446,K6446,hipWeibAlpha,hipWeibBeta,1,vertWeibAlpha,vertWeibBeta,1,meanSurvival,sdSurvival,baseU,hipUMult,vertUMult,hipCost,vertCost,costComp,discC,discCi,discQi,hipFracMort,50, FALSE)</f>
        <v>8.647333849254375</v>
      </c>
      <c r="N6446" s="17">
        <v>6.9709766525529036</v>
      </c>
      <c r="O6446" s="27">
        <v>13000</v>
      </c>
      <c r="P6446" s="27">
        <v>9398.9389645260453</v>
      </c>
      <c r="Q6446" s="1">
        <v>1</v>
      </c>
      <c r="Y6446" s="17" cm="1">
        <f t="array" ref="Y6446:AC6446">runSim(G6446,H6446,I6446,J6446,K6446,hipWeibAlpha,hipWeibBeta,2,vertWeibAlpha,vertWeibBeta,2,meanSurvival,sdSurvival,baseU,hipUMult,vertUMult,hipCost,vertCost,costInt,discC,discCi,discQi,hipFracMort,50, FALSE)</f>
        <v>9.2344770486654575</v>
      </c>
      <c r="Z6446" s="17">
        <v>7.3967013002878117</v>
      </c>
      <c r="AA6446" s="27">
        <v>9897.1213103765622</v>
      </c>
      <c r="AB6446" s="27">
        <v>7787.5866630121182</v>
      </c>
      <c r="AC6446" s="1">
        <v>1</v>
      </c>
    </row>
    <row r="6447" spans="5:29" x14ac:dyDescent="0.35">
      <c r="E6447" s="1">
        <v>6443</v>
      </c>
      <c r="G6447" s="17">
        <v>0.59126162528991699</v>
      </c>
      <c r="H6447" s="17">
        <v>0.93662905693054199</v>
      </c>
      <c r="I6447" s="17">
        <v>0.39848208427429199</v>
      </c>
      <c r="J6447" s="17">
        <v>0.41187930107116699</v>
      </c>
      <c r="K6447" s="17">
        <v>9.7960233688354492E-2</v>
      </c>
      <c r="M6447" s="17" cm="1">
        <f t="array" ref="M6447:Q6447">runSim(G6447,H6447,I6447,J6447,K6447,hipWeibAlpha,hipWeibBeta,1,vertWeibAlpha,vertWeibBeta,1,meanSurvival,sdSurvival,baseU,hipUMult,vertUMult,hipCost,vertCost,costComp,discC,discCi,discQi,hipFracMort,50, FALSE)</f>
        <v>6.8385716908604168</v>
      </c>
      <c r="N6447" s="17">
        <v>5.734829957144548</v>
      </c>
      <c r="O6447" s="27">
        <v>13000</v>
      </c>
      <c r="P6447" s="27">
        <v>10165.985387283061</v>
      </c>
      <c r="Q6447" s="1">
        <v>1</v>
      </c>
      <c r="Y6447" s="17" cm="1">
        <f t="array" ref="Y6447:AC6447">runSim(G6447,H6447,I6447,J6447,K6447,hipWeibAlpha,hipWeibBeta,2,vertWeibAlpha,vertWeibBeta,2,meanSurvival,sdSurvival,baseU,hipUMult,vertUMult,hipCost,vertCost,costInt,discC,discCi,discQi,hipFracMort,50, FALSE)</f>
        <v>7.4256428695640171</v>
      </c>
      <c r="Z6447" s="17">
        <v>6.1793451033191982</v>
      </c>
      <c r="AA6447" s="27">
        <v>8665.9299588765025</v>
      </c>
      <c r="AB6447" s="27">
        <v>7297.9918913405381</v>
      </c>
      <c r="AC6447" s="1">
        <v>1</v>
      </c>
    </row>
    <row r="6448" spans="5:29" x14ac:dyDescent="0.35">
      <c r="E6448" s="1">
        <v>6444</v>
      </c>
      <c r="G6448" s="17">
        <v>0.90710443258285522</v>
      </c>
      <c r="H6448" s="17">
        <v>2.7252137660980225E-2</v>
      </c>
      <c r="I6448" s="17">
        <v>0.57919305562973022</v>
      </c>
      <c r="J6448" s="17">
        <v>0.75775140523910522</v>
      </c>
      <c r="K6448" s="17">
        <v>0.99638360738754272</v>
      </c>
      <c r="M6448" s="17" cm="1">
        <f t="array" ref="M6448:Q6448">runSim(G6448,H6448,I6448,J6448,K6448,hipWeibAlpha,hipWeibBeta,1,vertWeibAlpha,vertWeibBeta,1,meanSurvival,sdSurvival,baseU,hipUMult,vertUMult,hipCost,vertCost,costComp,discC,discCi,discQi,hipFracMort,50, FALSE)</f>
        <v>8.3789456297553286</v>
      </c>
      <c r="N6448" s="17">
        <v>6.7541597554403108</v>
      </c>
      <c r="O6448" s="27">
        <v>7000</v>
      </c>
      <c r="P6448" s="27">
        <v>5775.8095809681654</v>
      </c>
      <c r="Q6448" s="1">
        <v>1</v>
      </c>
      <c r="Y6448" s="17" cm="1">
        <f t="array" ref="Y6448:AC6448">runSim(G6448,H6448,I6448,J6448,K6448,hipWeibAlpha,hipWeibBeta,2,vertWeibAlpha,vertWeibBeta,2,meanSurvival,sdSurvival,baseU,hipUMult,vertUMult,hipCost,vertCost,costInt,discC,discCi,discQi,hipFracMort,50, FALSE)</f>
        <v>9.356828042962718</v>
      </c>
      <c r="Z6448" s="17">
        <v>7.4882126531869613</v>
      </c>
      <c r="AA6448" s="27">
        <v>14048.631634807563</v>
      </c>
      <c r="AB6448" s="27">
        <v>10350.971266874249</v>
      </c>
      <c r="AC6448" s="1">
        <v>1</v>
      </c>
    </row>
    <row r="6449" spans="5:29" x14ac:dyDescent="0.35">
      <c r="E6449" s="1">
        <v>6445</v>
      </c>
      <c r="G6449" s="17">
        <v>0.92850911617279053</v>
      </c>
      <c r="H6449" s="17">
        <v>9.9316000938415527E-2</v>
      </c>
      <c r="I6449" s="17">
        <v>0.63099324703216553</v>
      </c>
      <c r="J6449" s="17">
        <v>0.43906819820404053</v>
      </c>
      <c r="K6449" s="17">
        <v>0.83254659175872803</v>
      </c>
      <c r="M6449" s="17" cm="1">
        <f t="array" ref="M6449:Q6449">runSim(G6449,H6449,I6449,J6449,K6449,hipWeibAlpha,hipWeibBeta,1,vertWeibAlpha,vertWeibBeta,1,meanSurvival,sdSurvival,baseU,hipUMult,vertUMult,hipCost,vertCost,costComp,discC,discCi,discQi,hipFracMort,50, FALSE)</f>
        <v>6.9717790313972561</v>
      </c>
      <c r="N6449" s="17">
        <v>5.8364223385672567</v>
      </c>
      <c r="O6449" s="27">
        <v>7000</v>
      </c>
      <c r="P6449" s="27">
        <v>5849.6306630428717</v>
      </c>
      <c r="Q6449" s="1">
        <v>1</v>
      </c>
      <c r="Y6449" s="17" cm="1">
        <f t="array" ref="Y6449:AC6449">runSim(G6449,H6449,I6449,J6449,K6449,hipWeibAlpha,hipWeibBeta,2,vertWeibAlpha,vertWeibBeta,2,meanSurvival,sdSurvival,baseU,hipUMult,vertUMult,hipCost,vertCost,costInt,discC,discCi,discQi,hipFracMort,50, FALSE)</f>
        <v>7.8850561031714665</v>
      </c>
      <c r="Z6449" s="17">
        <v>6.5350266438252405</v>
      </c>
      <c r="AA6449" s="27">
        <v>12770.001866307663</v>
      </c>
      <c r="AB6449" s="27">
        <v>9650.6282069953613</v>
      </c>
      <c r="AC6449" s="1">
        <v>1</v>
      </c>
    </row>
    <row r="6450" spans="5:29" x14ac:dyDescent="0.35">
      <c r="E6450" s="1">
        <v>6446</v>
      </c>
      <c r="G6450" s="17">
        <v>0.14499574899673462</v>
      </c>
      <c r="H6450" s="17">
        <v>3.8825094699859619E-2</v>
      </c>
      <c r="I6450" s="17">
        <v>0.88129335641860962</v>
      </c>
      <c r="J6450" s="17">
        <v>0.42581850290298462</v>
      </c>
      <c r="K6450" s="17">
        <v>0.91725832223892212</v>
      </c>
      <c r="M6450" s="17" cm="1">
        <f t="array" ref="M6450:Q6450">runSim(G6450,H6450,I6450,J6450,K6450,hipWeibAlpha,hipWeibBeta,1,vertWeibAlpha,vertWeibBeta,1,meanSurvival,sdSurvival,baseU,hipUMult,vertUMult,hipCost,vertCost,costComp,discC,discCi,discQi,hipFracMort,50, FALSE)</f>
        <v>8.0072367172970367</v>
      </c>
      <c r="N6450" s="17">
        <v>6.6195822090118623</v>
      </c>
      <c r="O6450" s="27">
        <v>0</v>
      </c>
      <c r="P6450" s="27">
        <v>0</v>
      </c>
      <c r="Q6450" s="1">
        <v>1</v>
      </c>
      <c r="Y6450" s="17" cm="1">
        <f t="array" ref="Y6450:AC6450">runSim(G6450,H6450,I6450,J6450,K6450,hipWeibAlpha,hipWeibBeta,2,vertWeibAlpha,vertWeibBeta,2,meanSurvival,sdSurvival,baseU,hipUMult,vertUMult,hipCost,vertCost,costInt,discC,discCi,discQi,hipFracMort,50, FALSE)</f>
        <v>8.0072367172970367</v>
      </c>
      <c r="Z6450" s="17">
        <v>6.6195822090118623</v>
      </c>
      <c r="AA6450" s="27">
        <v>5719.4547980693123</v>
      </c>
      <c r="AB6450" s="27">
        <v>4728.2730064370444</v>
      </c>
      <c r="AC6450" s="1">
        <v>1</v>
      </c>
    </row>
    <row r="6451" spans="5:29" x14ac:dyDescent="0.35">
      <c r="E6451" s="1">
        <v>6447</v>
      </c>
      <c r="G6451" s="17">
        <v>9.0933799743652344E-2</v>
      </c>
      <c r="H6451" s="17">
        <v>0.19069576263427734</v>
      </c>
      <c r="I6451" s="17">
        <v>0.35079097747802734</v>
      </c>
      <c r="J6451" s="17">
        <v>0.81096553802490234</v>
      </c>
      <c r="K6451" s="17">
        <v>0.32102108001708984</v>
      </c>
      <c r="M6451" s="17" cm="1">
        <f t="array" ref="M6451:Q6451">runSim(G6451,H6451,I6451,J6451,K6451,hipWeibAlpha,hipWeibBeta,1,vertWeibAlpha,vertWeibBeta,1,meanSurvival,sdSurvival,baseU,hipUMult,vertUMult,hipCost,vertCost,costComp,discC,discCi,discQi,hipFracMort,50, FALSE)</f>
        <v>9.6002066819451386</v>
      </c>
      <c r="N6451" s="17">
        <v>7.6371078275418647</v>
      </c>
      <c r="O6451" s="27">
        <v>10000</v>
      </c>
      <c r="P6451" s="27">
        <v>6667.3802930949205</v>
      </c>
      <c r="Q6451" s="1">
        <v>1</v>
      </c>
      <c r="Y6451" s="17" cm="1">
        <f t="array" ref="Y6451:AC6451">runSim(G6451,H6451,I6451,J6451,K6451,hipWeibAlpha,hipWeibBeta,2,vertWeibAlpha,vertWeibBeta,2,meanSurvival,sdSurvival,baseU,hipUMult,vertUMult,hipCost,vertCost,costInt,discC,discCi,discQi,hipFracMort,50, FALSE)</f>
        <v>10.251065887272622</v>
      </c>
      <c r="Z6451" s="17">
        <v>8.0529679415027715</v>
      </c>
      <c r="AA6451" s="27">
        <v>7322.1899194804455</v>
      </c>
      <c r="AB6451" s="27">
        <v>5752.1199582162653</v>
      </c>
      <c r="AC6451" s="1">
        <v>1</v>
      </c>
    </row>
    <row r="6452" spans="5:29" x14ac:dyDescent="0.35">
      <c r="E6452" s="1">
        <v>6448</v>
      </c>
      <c r="G6452" s="17">
        <v>0.15442579984664917</v>
      </c>
      <c r="H6452" s="17">
        <v>0.51138991117477417</v>
      </c>
      <c r="I6452" s="17">
        <v>0.96860426664352417</v>
      </c>
      <c r="J6452" s="17">
        <v>0.30683058500289917</v>
      </c>
      <c r="K6452" s="17">
        <v>0.82353895902633667</v>
      </c>
      <c r="M6452" s="17" cm="1">
        <f t="array" ref="M6452:Q6452">runSim(G6452,H6452,I6452,J6452,K6452,hipWeibAlpha,hipWeibBeta,1,vertWeibAlpha,vertWeibBeta,1,meanSurvival,sdSurvival,baseU,hipUMult,vertUMult,hipCost,vertCost,costComp,discC,discCi,discQi,hipFracMort,50, FALSE)</f>
        <v>7.0644181608744745</v>
      </c>
      <c r="N6452" s="17">
        <v>5.956219492173676</v>
      </c>
      <c r="O6452" s="27">
        <v>6000</v>
      </c>
      <c r="P6452" s="27">
        <v>4674.4413715981573</v>
      </c>
      <c r="Q6452" s="1">
        <v>1</v>
      </c>
      <c r="Y6452" s="17" cm="1">
        <f t="array" ref="Y6452:AC6452">runSim(G6452,H6452,I6452,J6452,K6452,hipWeibAlpha,hipWeibBeta,2,vertWeibAlpha,vertWeibBeta,2,meanSurvival,sdSurvival,baseU,hipUMult,vertUMult,hipCost,vertCost,costInt,discC,discCi,discQi,hipFracMort,50, FALSE)</f>
        <v>7.339805957639971</v>
      </c>
      <c r="Z6452" s="17">
        <v>6.1618125728607094</v>
      </c>
      <c r="AA6452" s="27">
        <v>5242.7185411714081</v>
      </c>
      <c r="AB6452" s="27">
        <v>4401.2946949005063</v>
      </c>
      <c r="AC6452" s="1">
        <v>1</v>
      </c>
    </row>
    <row r="6453" spans="5:29" x14ac:dyDescent="0.35">
      <c r="E6453" s="1">
        <v>6449</v>
      </c>
      <c r="G6453" s="17">
        <v>0.19753134250640869</v>
      </c>
      <c r="H6453" s="17">
        <v>0.15788900852203369</v>
      </c>
      <c r="I6453" s="17">
        <v>0.97374594211578369</v>
      </c>
      <c r="J6453" s="17">
        <v>0.80281698703765869</v>
      </c>
      <c r="K6453" s="17">
        <v>0.11206686496734619</v>
      </c>
      <c r="M6453" s="17" cm="1">
        <f t="array" ref="M6453:Q6453">runSim(G6453,H6453,I6453,J6453,K6453,hipWeibAlpha,hipWeibBeta,1,vertWeibAlpha,vertWeibBeta,1,meanSurvival,sdSurvival,baseU,hipUMult,vertUMult,hipCost,vertCost,costComp,discC,discCi,discQi,hipFracMort,50, FALSE)</f>
        <v>9.4155464663683865</v>
      </c>
      <c r="N6453" s="17">
        <v>7.5180368363789469</v>
      </c>
      <c r="O6453" s="27">
        <v>13000</v>
      </c>
      <c r="P6453" s="27">
        <v>8785.4617808044786</v>
      </c>
      <c r="Q6453" s="1">
        <v>1</v>
      </c>
      <c r="Y6453" s="17" cm="1">
        <f t="array" ref="Y6453:AC6453">runSim(G6453,H6453,I6453,J6453,K6453,hipWeibAlpha,hipWeibBeta,2,vertWeibAlpha,vertWeibBeta,2,meanSurvival,sdSurvival,baseU,hipUMult,vertUMult,hipCost,vertCost,costInt,discC,discCi,discQi,hipFracMort,50, FALSE)</f>
        <v>10.188625207291633</v>
      </c>
      <c r="Z6453" s="17">
        <v>8.0151809788946853</v>
      </c>
      <c r="AA6453" s="27">
        <v>7277.5894337797381</v>
      </c>
      <c r="AB6453" s="27">
        <v>5725.1292706390605</v>
      </c>
      <c r="AC6453" s="1">
        <v>1</v>
      </c>
    </row>
    <row r="6454" spans="5:29" x14ac:dyDescent="0.35">
      <c r="E6454" s="1">
        <v>6450</v>
      </c>
      <c r="G6454" s="17">
        <v>0.55497008562088013</v>
      </c>
      <c r="H6454" s="17">
        <v>0.58014708757400513</v>
      </c>
      <c r="I6454" s="17">
        <v>0.57007628679275513</v>
      </c>
      <c r="J6454" s="17">
        <v>0.55161315202713013</v>
      </c>
      <c r="K6454" s="17">
        <v>4.5738518238067627E-2</v>
      </c>
      <c r="M6454" s="17" cm="1">
        <f t="array" ref="M6454:Q6454">runSim(G6454,H6454,I6454,J6454,K6454,hipWeibAlpha,hipWeibBeta,1,vertWeibAlpha,vertWeibBeta,1,meanSurvival,sdSurvival,baseU,hipUMult,vertUMult,hipCost,vertCost,costComp,discC,discCi,discQi,hipFracMort,50, FALSE)</f>
        <v>5.931957102901265</v>
      </c>
      <c r="N6454" s="17">
        <v>5.1387541288051883</v>
      </c>
      <c r="O6454" s="27">
        <v>10000</v>
      </c>
      <c r="P6454" s="27">
        <v>7627.367260195062</v>
      </c>
      <c r="Q6454" s="1">
        <v>1</v>
      </c>
      <c r="Y6454" s="17" cm="1">
        <f t="array" ref="Y6454:AC6454">runSim(G6454,H6454,I6454,J6454,K6454,hipWeibAlpha,hipWeibBeta,2,vertWeibAlpha,vertWeibBeta,2,meanSurvival,sdSurvival,baseU,hipUMult,vertUMult,hipCost,vertCost,costInt,discC,discCi,discQi,hipFracMort,50, FALSE)</f>
        <v>8.6316355656358503</v>
      </c>
      <c r="Z6454" s="17">
        <v>7.0342121740924775</v>
      </c>
      <c r="AA6454" s="27">
        <v>9194.6070398764132</v>
      </c>
      <c r="AB6454" s="27">
        <v>7042.2995593052592</v>
      </c>
      <c r="AC6454" s="1">
        <v>1</v>
      </c>
    </row>
    <row r="6455" spans="5:29" x14ac:dyDescent="0.35">
      <c r="E6455" s="1">
        <v>6451</v>
      </c>
      <c r="G6455" s="17">
        <v>0.45988774299621582</v>
      </c>
      <c r="H6455" s="17">
        <v>0.66560673713684082</v>
      </c>
      <c r="I6455" s="17">
        <v>0.38331913948059082</v>
      </c>
      <c r="J6455" s="17">
        <v>3.245854377746582E-2</v>
      </c>
      <c r="K6455" s="17">
        <v>0.28445744514465332</v>
      </c>
      <c r="M6455" s="17" cm="1">
        <f t="array" ref="M6455:Q6455">runSim(G6455,H6455,I6455,J6455,K6455,hipWeibAlpha,hipWeibBeta,1,vertWeibAlpha,vertWeibBeta,1,meanSurvival,sdSurvival,baseU,hipUMult,vertUMult,hipCost,vertCost,costComp,discC,discCi,discQi,hipFracMort,50, FALSE)</f>
        <v>4.4286692135315917</v>
      </c>
      <c r="N6455" s="17">
        <v>3.9782399972157907</v>
      </c>
      <c r="O6455" s="27">
        <v>3000</v>
      </c>
      <c r="P6455" s="27">
        <v>2516.8918837114802</v>
      </c>
      <c r="Q6455" s="1">
        <v>1</v>
      </c>
      <c r="Y6455" s="17" cm="1">
        <f t="array" ref="Y6455:AC6455">runSim(G6455,H6455,I6455,J6455,K6455,hipWeibAlpha,hipWeibBeta,2,vertWeibAlpha,vertWeibBeta,2,meanSurvival,sdSurvival,baseU,hipUMult,vertUMult,hipCost,vertCost,costInt,discC,discCi,discQi,hipFracMort,50, FALSE)</f>
        <v>4.5237598107344805</v>
      </c>
      <c r="Z6455" s="17">
        <v>4.0561821928903967</v>
      </c>
      <c r="AA6455" s="27">
        <v>3231.2570076674861</v>
      </c>
      <c r="AB6455" s="27">
        <v>2897.2729949217123</v>
      </c>
      <c r="AC6455" s="1">
        <v>1</v>
      </c>
    </row>
    <row r="6456" spans="5:29" x14ac:dyDescent="0.35">
      <c r="E6456" s="1">
        <v>6452</v>
      </c>
      <c r="G6456" s="17">
        <v>0.50093311071395874</v>
      </c>
      <c r="H6456" s="17">
        <v>4.002612829208374E-2</v>
      </c>
      <c r="I6456" s="17">
        <v>0.82438892126083374</v>
      </c>
      <c r="J6456" s="17">
        <v>9.572070837020874E-2</v>
      </c>
      <c r="K6456" s="17">
        <v>0.13659900426864624</v>
      </c>
      <c r="M6456" s="17" cm="1">
        <f t="array" ref="M6456:Q6456">runSim(G6456,H6456,I6456,J6456,K6456,hipWeibAlpha,hipWeibBeta,1,vertWeibAlpha,vertWeibBeta,1,meanSurvival,sdSurvival,baseU,hipUMult,vertUMult,hipCost,vertCost,costComp,discC,discCi,discQi,hipFracMort,50, FALSE)</f>
        <v>5.65671353289029</v>
      </c>
      <c r="N6456" s="17">
        <v>4.9385009872637387</v>
      </c>
      <c r="O6456" s="27">
        <v>0</v>
      </c>
      <c r="P6456" s="27">
        <v>0</v>
      </c>
      <c r="Q6456" s="1">
        <v>1</v>
      </c>
      <c r="Y6456" s="17" cm="1">
        <f t="array" ref="Y6456:AC6456">runSim(G6456,H6456,I6456,J6456,K6456,hipWeibAlpha,hipWeibBeta,2,vertWeibAlpha,vertWeibBeta,2,meanSurvival,sdSurvival,baseU,hipUMult,vertUMult,hipCost,vertCost,costInt,discC,discCi,discQi,hipFracMort,50, FALSE)</f>
        <v>5.65671353289029</v>
      </c>
      <c r="Z6456" s="17">
        <v>4.9385009872637387</v>
      </c>
      <c r="AA6456" s="27">
        <v>4040.5096663502072</v>
      </c>
      <c r="AB6456" s="27">
        <v>3527.5007051883854</v>
      </c>
      <c r="AC6456" s="1">
        <v>1</v>
      </c>
    </row>
    <row r="6457" spans="5:29" x14ac:dyDescent="0.35">
      <c r="E6457" s="1">
        <v>6453</v>
      </c>
      <c r="G6457" s="17">
        <v>4.790198802947998E-2</v>
      </c>
      <c r="H6457" s="17">
        <v>0.96187293529510498</v>
      </c>
      <c r="I6457" s="17">
        <v>0.79628455638885498</v>
      </c>
      <c r="J6457" s="17">
        <v>0.32603919506072998</v>
      </c>
      <c r="K6457" s="17">
        <v>0.81277930736541748</v>
      </c>
      <c r="M6457" s="17" cm="1">
        <f t="array" ref="M6457:Q6457">runSim(G6457,H6457,I6457,J6457,K6457,hipWeibAlpha,hipWeibBeta,1,vertWeibAlpha,vertWeibBeta,1,meanSurvival,sdSurvival,baseU,hipUMult,vertUMult,hipCost,vertCost,costComp,discC,discCi,discQi,hipFracMort,50, FALSE)</f>
        <v>6.818253780282844</v>
      </c>
      <c r="N6457" s="17">
        <v>5.7240267938858027</v>
      </c>
      <c r="O6457" s="27">
        <v>6000</v>
      </c>
      <c r="P6457" s="27">
        <v>5333.3339764756665</v>
      </c>
      <c r="Q6457" s="1">
        <v>1</v>
      </c>
      <c r="Y6457" s="17" cm="1">
        <f t="array" ref="Y6457:AC6457">runSim(G6457,H6457,I6457,J6457,K6457,hipWeibAlpha,hipWeibBeta,2,vertWeibAlpha,vertWeibBeta,2,meanSurvival,sdSurvival,baseU,hipUMult,vertUMult,hipCost,vertCost,costInt,discC,discCi,discQi,hipFracMort,50, FALSE)</f>
        <v>6.9286645949914565</v>
      </c>
      <c r="Z6457" s="17">
        <v>5.825819539966604</v>
      </c>
      <c r="AA6457" s="27">
        <v>11323.684893312882</v>
      </c>
      <c r="AB6457" s="27">
        <v>9509.2375272177269</v>
      </c>
      <c r="AC6457" s="1">
        <v>1</v>
      </c>
    </row>
    <row r="6458" spans="5:29" x14ac:dyDescent="0.35">
      <c r="E6458" s="1">
        <v>6454</v>
      </c>
      <c r="G6458" s="17">
        <v>0.58418041467666626</v>
      </c>
      <c r="H6458" s="17">
        <v>0.24851757287979126</v>
      </c>
      <c r="I6458" s="17">
        <v>0.18278270959854126</v>
      </c>
      <c r="J6458" s="17">
        <v>0.56226879358291626</v>
      </c>
      <c r="K6458" s="17">
        <v>0.27392345666885376</v>
      </c>
      <c r="M6458" s="17" cm="1">
        <f t="array" ref="M6458:Q6458">runSim(G6458,H6458,I6458,J6458,K6458,hipWeibAlpha,hipWeibBeta,1,vertWeibAlpha,vertWeibBeta,1,meanSurvival,sdSurvival,baseU,hipUMult,vertUMult,hipCost,vertCost,costComp,discC,discCi,discQi,hipFracMort,50, FALSE)</f>
        <v>7.886176587781895</v>
      </c>
      <c r="N6458" s="17">
        <v>6.5122791123150536</v>
      </c>
      <c r="O6458" s="27">
        <v>10000</v>
      </c>
      <c r="P6458" s="27">
        <v>7382.1570785655003</v>
      </c>
      <c r="Q6458" s="1">
        <v>1</v>
      </c>
      <c r="Y6458" s="17" cm="1">
        <f t="array" ref="Y6458:AC6458">runSim(G6458,H6458,I6458,J6458,K6458,hipWeibAlpha,hipWeibBeta,2,vertWeibAlpha,vertWeibBeta,2,meanSurvival,sdSurvival,baseU,hipUMult,vertUMult,hipCost,vertCost,costInt,discC,discCi,discQi,hipFracMort,50, FALSE)</f>
        <v>8.7291202900067422</v>
      </c>
      <c r="Z6458" s="17">
        <v>7.0980854835851801</v>
      </c>
      <c r="AA6458" s="27">
        <v>6235.0859214333868</v>
      </c>
      <c r="AB6458" s="27">
        <v>5070.0610597037003</v>
      </c>
      <c r="AC6458" s="1">
        <v>1</v>
      </c>
    </row>
    <row r="6459" spans="5:29" x14ac:dyDescent="0.35">
      <c r="E6459" s="1">
        <v>6455</v>
      </c>
      <c r="G6459" s="17">
        <v>0.88128995895385742</v>
      </c>
      <c r="H6459" s="17">
        <v>0.66952848434448242</v>
      </c>
      <c r="I6459" s="17">
        <v>0.55423307418823242</v>
      </c>
      <c r="J6459" s="17">
        <v>0.50952482223510742</v>
      </c>
      <c r="K6459" s="17">
        <v>0.85893583297729492</v>
      </c>
      <c r="M6459" s="17" cm="1">
        <f t="array" ref="M6459:Q6459">runSim(G6459,H6459,I6459,J6459,K6459,hipWeibAlpha,hipWeibBeta,1,vertWeibAlpha,vertWeibBeta,1,meanSurvival,sdSurvival,baseU,hipUMult,vertUMult,hipCost,vertCost,costComp,discC,discCi,discQi,hipFracMort,50, FALSE)</f>
        <v>6.9975976127727897</v>
      </c>
      <c r="N6459" s="17">
        <v>5.8422552433520023</v>
      </c>
      <c r="O6459" s="27">
        <v>13000</v>
      </c>
      <c r="P6459" s="27">
        <v>10261.841564963861</v>
      </c>
      <c r="Q6459" s="1">
        <v>1</v>
      </c>
      <c r="Y6459" s="17" cm="1">
        <f t="array" ref="Y6459:AC6459">runSim(G6459,H6459,I6459,J6459,K6459,hipWeibAlpha,hipWeibBeta,2,vertWeibAlpha,vertWeibBeta,2,meanSurvival,sdSurvival,baseU,hipUMult,vertUMult,hipCost,vertCost,costInt,discC,discCi,discQi,hipFracMort,50, FALSE)</f>
        <v>8.2913489296541982</v>
      </c>
      <c r="Z6459" s="17">
        <v>6.807255766219205</v>
      </c>
      <c r="AA6459" s="27">
        <v>16035.816186128442</v>
      </c>
      <c r="AB6459" s="27">
        <v>11700.901249781726</v>
      </c>
      <c r="AC6459" s="1">
        <v>1</v>
      </c>
    </row>
    <row r="6460" spans="5:29" x14ac:dyDescent="0.35">
      <c r="E6460" s="1">
        <v>6456</v>
      </c>
      <c r="G6460" s="17">
        <v>0.95962685346603394</v>
      </c>
      <c r="H6460" s="17">
        <v>0.25116127729415894</v>
      </c>
      <c r="I6460" s="17">
        <v>0.53454750776290894</v>
      </c>
      <c r="J6460" s="17">
        <v>0.38742226362228394</v>
      </c>
      <c r="K6460" s="17">
        <v>0.88606423139572144</v>
      </c>
      <c r="M6460" s="17" cm="1">
        <f t="array" ref="M6460:Q6460">runSim(G6460,H6460,I6460,J6460,K6460,hipWeibAlpha,hipWeibBeta,1,vertWeibAlpha,vertWeibBeta,1,meanSurvival,sdSurvival,baseU,hipUMult,vertUMult,hipCost,vertCost,costComp,discC,discCi,discQi,hipFracMort,50, FALSE)</f>
        <v>6.5466978331258465</v>
      </c>
      <c r="N6460" s="17">
        <v>5.525241110558607</v>
      </c>
      <c r="O6460" s="27">
        <v>10000</v>
      </c>
      <c r="P6460" s="27">
        <v>8165.7593523873529</v>
      </c>
      <c r="Q6460" s="1">
        <v>1</v>
      </c>
      <c r="Y6460" s="17" cm="1">
        <f t="array" ref="Y6460:AC6460">runSim(G6460,H6460,I6460,J6460,K6460,hipWeibAlpha,hipWeibBeta,2,vertWeibAlpha,vertWeibBeta,2,meanSurvival,sdSurvival,baseU,hipUMult,vertUMult,hipCost,vertCost,costInt,discC,discCi,discQi,hipFracMort,50, FALSE)</f>
        <v>7.4264410418927707</v>
      </c>
      <c r="Z6460" s="17">
        <v>6.2148809997218253</v>
      </c>
      <c r="AA6460" s="27">
        <v>12570.934206738051</v>
      </c>
      <c r="AB6460" s="27">
        <v>9761.6933493843608</v>
      </c>
      <c r="AC6460" s="1">
        <v>1</v>
      </c>
    </row>
    <row r="6461" spans="5:29" x14ac:dyDescent="0.35">
      <c r="E6461" s="1">
        <v>6457</v>
      </c>
      <c r="G6461" s="17">
        <v>0.75311958789825439</v>
      </c>
      <c r="H6461" s="17">
        <v>0.90976631641387939</v>
      </c>
      <c r="I6461" s="17">
        <v>0.24710762500762939</v>
      </c>
      <c r="J6461" s="17">
        <v>0.53223335742950439</v>
      </c>
      <c r="K6461" s="17">
        <v>0.39568245410919189</v>
      </c>
      <c r="M6461" s="17" cm="1">
        <f t="array" ref="M6461:Q6461">runSim(G6461,H6461,I6461,J6461,K6461,hipWeibAlpha,hipWeibBeta,1,vertWeibAlpha,vertWeibBeta,1,meanSurvival,sdSurvival,baseU,hipUMult,vertUMult,hipCost,vertCost,costComp,discC,discCi,discQi,hipFracMort,50, FALSE)</f>
        <v>7.1061580361646719</v>
      </c>
      <c r="N6461" s="17">
        <v>5.9024449399256067</v>
      </c>
      <c r="O6461" s="27">
        <v>13000</v>
      </c>
      <c r="P6461" s="27">
        <v>10193.437618662781</v>
      </c>
      <c r="Q6461" s="1">
        <v>1</v>
      </c>
      <c r="Y6461" s="17" cm="1">
        <f t="array" ref="Y6461:AC6461">runSim(G6461,H6461,I6461,J6461,K6461,hipWeibAlpha,hipWeibBeta,2,vertWeibAlpha,vertWeibBeta,2,meanSurvival,sdSurvival,baseU,hipUMult,vertUMult,hipCost,vertCost,costInt,discC,discCi,discQi,hipFracMort,50, FALSE)</f>
        <v>8.0572934457229444</v>
      </c>
      <c r="Z6461" s="17">
        <v>6.6114243892917273</v>
      </c>
      <c r="AA6461" s="27">
        <v>9121.3277338814369</v>
      </c>
      <c r="AB6461" s="27">
        <v>7528.5501988351143</v>
      </c>
      <c r="AC6461" s="1">
        <v>1</v>
      </c>
    </row>
    <row r="6462" spans="5:29" x14ac:dyDescent="0.35">
      <c r="E6462" s="1">
        <v>6458</v>
      </c>
      <c r="G6462" s="17">
        <v>0.47463113069534302</v>
      </c>
      <c r="H6462" s="17">
        <v>0.91094094514846802</v>
      </c>
      <c r="I6462" s="17">
        <v>0.33641701936721802</v>
      </c>
      <c r="J6462" s="17">
        <v>0.94978982210159302</v>
      </c>
      <c r="K6462" s="17">
        <v>0.28131753206253052</v>
      </c>
      <c r="M6462" s="17" cm="1">
        <f t="array" ref="M6462:Q6462">runSim(G6462,H6462,I6462,J6462,K6462,hipWeibAlpha,hipWeibBeta,1,vertWeibAlpha,vertWeibBeta,1,meanSurvival,sdSurvival,baseU,hipUMult,vertUMult,hipCost,vertCost,costComp,discC,discCi,discQi,hipFracMort,50, FALSE)</f>
        <v>9.6330879244929744</v>
      </c>
      <c r="N6462" s="17">
        <v>7.4794820227616237</v>
      </c>
      <c r="O6462" s="27">
        <v>13000</v>
      </c>
      <c r="P6462" s="27">
        <v>9912.57579141313</v>
      </c>
      <c r="Q6462" s="1">
        <v>1</v>
      </c>
      <c r="Y6462" s="17" cm="1">
        <f t="array" ref="Y6462:AC6462">runSim(G6462,H6462,I6462,J6462,K6462,hipWeibAlpha,hipWeibBeta,2,vertWeibAlpha,vertWeibBeta,2,meanSurvival,sdSurvival,baseU,hipUMult,vertUMult,hipCost,vertCost,costInt,discC,discCi,discQi,hipFracMort,50, FALSE)</f>
        <v>11.006990959963092</v>
      </c>
      <c r="Z6462" s="17">
        <v>8.3987248634027285</v>
      </c>
      <c r="AA6462" s="27">
        <v>14464.228732480922</v>
      </c>
      <c r="AB6462" s="27">
        <v>10854.224597720002</v>
      </c>
      <c r="AC6462" s="1">
        <v>1</v>
      </c>
    </row>
    <row r="6463" spans="5:29" x14ac:dyDescent="0.35">
      <c r="E6463" s="1">
        <v>6459</v>
      </c>
      <c r="G6463" s="17">
        <v>0.44162726402282715</v>
      </c>
      <c r="H6463" s="17">
        <v>0.41394782066345215</v>
      </c>
      <c r="I6463" s="17">
        <v>0.82501959800720215</v>
      </c>
      <c r="J6463" s="17">
        <v>0.57865118980407715</v>
      </c>
      <c r="K6463" s="17">
        <v>0.81844305992126465</v>
      </c>
      <c r="M6463" s="17" cm="1">
        <f t="array" ref="M6463:Q6463">runSim(G6463,H6463,I6463,J6463,K6463,hipWeibAlpha,hipWeibBeta,1,vertWeibAlpha,vertWeibBeta,1,meanSurvival,sdSurvival,baseU,hipUMult,vertUMult,hipCost,vertCost,costComp,discC,discCi,discQi,hipFracMort,50, FALSE)</f>
        <v>7.9747486367631328</v>
      </c>
      <c r="N6463" s="17">
        <v>6.5703569498014147</v>
      </c>
      <c r="O6463" s="27">
        <v>13000</v>
      </c>
      <c r="P6463" s="27">
        <v>9417.1173066206084</v>
      </c>
      <c r="Q6463" s="1">
        <v>1</v>
      </c>
      <c r="Y6463" s="17" cm="1">
        <f t="array" ref="Y6463:AC6463">runSim(G6463,H6463,I6463,J6463,K6463,hipWeibAlpha,hipWeibBeta,2,vertWeibAlpha,vertWeibBeta,2,meanSurvival,sdSurvival,baseU,hipUMult,vertUMult,hipCost,vertCost,costInt,discC,discCi,discQi,hipFracMort,50, FALSE)</f>
        <v>8.8167325999145483</v>
      </c>
      <c r="Z6463" s="17">
        <v>7.155012938297455</v>
      </c>
      <c r="AA6463" s="27">
        <v>6297.6661427961071</v>
      </c>
      <c r="AB6463" s="27">
        <v>5110.7235273553251</v>
      </c>
      <c r="AC6463" s="1">
        <v>1</v>
      </c>
    </row>
    <row r="6464" spans="5:29" x14ac:dyDescent="0.35">
      <c r="E6464" s="1">
        <v>6460</v>
      </c>
      <c r="G6464" s="17">
        <v>0.83354657888412476</v>
      </c>
      <c r="H6464" s="17">
        <v>7.2834908962249756E-2</v>
      </c>
      <c r="I6464" s="17">
        <v>0.77711957693099976</v>
      </c>
      <c r="J6464" s="17">
        <v>0.73497480154037476</v>
      </c>
      <c r="K6464" s="17">
        <v>0.31247419118881226</v>
      </c>
      <c r="M6464" s="17" cm="1">
        <f t="array" ref="M6464:Q6464">runSim(G6464,H6464,I6464,J6464,K6464,hipWeibAlpha,hipWeibBeta,1,vertWeibAlpha,vertWeibBeta,1,meanSurvival,sdSurvival,baseU,hipUMult,vertUMult,hipCost,vertCost,costComp,discC,discCi,discQi,hipFracMort,50, FALSE)</f>
        <v>8.3829903409855024</v>
      </c>
      <c r="N6464" s="17">
        <v>6.7880888075682595</v>
      </c>
      <c r="O6464" s="27">
        <v>10000</v>
      </c>
      <c r="P6464" s="27">
        <v>7512.8467681456586</v>
      </c>
      <c r="Q6464" s="1">
        <v>1</v>
      </c>
      <c r="Y6464" s="17" cm="1">
        <f t="array" ref="Y6464:AC6464">runSim(G6464,H6464,I6464,J6464,K6464,hipWeibAlpha,hipWeibBeta,2,vertWeibAlpha,vertWeibBeta,2,meanSurvival,sdSurvival,baseU,hipUMult,vertUMult,hipCost,vertCost,costInt,discC,discCi,discQi,hipFracMort,50, FALSE)</f>
        <v>9.5752454499499891</v>
      </c>
      <c r="Z6464" s="17">
        <v>7.6368031923163375</v>
      </c>
      <c r="AA6464" s="27">
        <v>13941.893626990517</v>
      </c>
      <c r="AB6464" s="27">
        <v>9985.2332735364162</v>
      </c>
      <c r="AC6464" s="1">
        <v>1</v>
      </c>
    </row>
    <row r="6465" spans="5:29" x14ac:dyDescent="0.35">
      <c r="E6465" s="1">
        <v>6461</v>
      </c>
      <c r="G6465" s="17">
        <v>0.71656548976898193</v>
      </c>
      <c r="H6465" s="17">
        <v>0.52995049953460693</v>
      </c>
      <c r="I6465" s="17">
        <v>0.60459649562835693</v>
      </c>
      <c r="J6465" s="17">
        <v>7.4780821800231934E-2</v>
      </c>
      <c r="K6465" s="17">
        <v>0.45165765285491943</v>
      </c>
      <c r="M6465" s="17" cm="1">
        <f t="array" ref="M6465:Q6465">runSim(G6465,H6465,I6465,J6465,K6465,hipWeibAlpha,hipWeibBeta,1,vertWeibAlpha,vertWeibBeta,1,meanSurvival,sdSurvival,baseU,hipUMult,vertUMult,hipCost,vertCost,costComp,discC,discCi,discQi,hipFracMort,50, FALSE)</f>
        <v>5.2702018994795852</v>
      </c>
      <c r="N6465" s="17">
        <v>4.6415976714323586</v>
      </c>
      <c r="O6465" s="27">
        <v>10000</v>
      </c>
      <c r="P6465" s="27">
        <v>7799.1273280102505</v>
      </c>
      <c r="Q6465" s="1">
        <v>1</v>
      </c>
      <c r="Y6465" s="17" cm="1">
        <f t="array" ref="Y6465:AC6465">runSim(G6465,H6465,I6465,J6465,K6465,hipWeibAlpha,hipWeibBeta,2,vertWeibAlpha,vertWeibBeta,2,meanSurvival,sdSurvival,baseU,hipUMult,vertUMult,hipCost,vertCost,costInt,discC,discCi,discQi,hipFracMort,50, FALSE)</f>
        <v>5.3737287328507088</v>
      </c>
      <c r="Z6465" s="17">
        <v>4.7227000750981443</v>
      </c>
      <c r="AA6465" s="27">
        <v>3838.3776663219351</v>
      </c>
      <c r="AB6465" s="27">
        <v>3373.3571964986745</v>
      </c>
      <c r="AC6465" s="1">
        <v>1</v>
      </c>
    </row>
    <row r="6466" spans="5:29" x14ac:dyDescent="0.35">
      <c r="E6466" s="1">
        <v>6462</v>
      </c>
      <c r="G6466" s="17">
        <v>7.86781907081604E-2</v>
      </c>
      <c r="H6466" s="17">
        <v>4.47731614112854E-2</v>
      </c>
      <c r="I6466" s="17">
        <v>0.2583351731300354</v>
      </c>
      <c r="J6466" s="17">
        <v>0.8165321946144104</v>
      </c>
      <c r="K6466" s="17">
        <v>0.3577767014503479</v>
      </c>
      <c r="M6466" s="17" cm="1">
        <f t="array" ref="M6466:Q6466">runSim(G6466,H6466,I6466,J6466,K6466,hipWeibAlpha,hipWeibBeta,1,vertWeibAlpha,vertWeibBeta,1,meanSurvival,sdSurvival,baseU,hipUMult,vertUMult,hipCost,vertCost,costComp,discC,discCi,discQi,hipFracMort,50, FALSE)</f>
        <v>9.8989052056168916</v>
      </c>
      <c r="N6466" s="17">
        <v>7.8324227589034283</v>
      </c>
      <c r="O6466" s="27">
        <v>10000</v>
      </c>
      <c r="P6466" s="27">
        <v>6380.6029462686165</v>
      </c>
      <c r="Q6466" s="1">
        <v>1</v>
      </c>
      <c r="Y6466" s="17" cm="1">
        <f t="array" ref="Y6466:AC6466">runSim(G6466,H6466,I6466,J6466,K6466,hipWeibAlpha,hipWeibBeta,2,vertWeibAlpha,vertWeibBeta,2,meanSurvival,sdSurvival,baseU,hipUMult,vertUMult,hipCost,vertCost,costInt,discC,discCi,discQi,hipFracMort,50, FALSE)</f>
        <v>10.294679404938549</v>
      </c>
      <c r="Z6466" s="17">
        <v>8.0792926525396211</v>
      </c>
      <c r="AA6466" s="27">
        <v>7353.3424320989634</v>
      </c>
      <c r="AB6466" s="27">
        <v>5770.9233232425868</v>
      </c>
      <c r="AC6466" s="1">
        <v>1</v>
      </c>
    </row>
    <row r="6467" spans="5:29" x14ac:dyDescent="0.35">
      <c r="E6467" s="1">
        <v>6463</v>
      </c>
      <c r="G6467" s="17">
        <v>0.396331787109375</v>
      </c>
      <c r="H6467" s="17">
        <v>0.279296875</v>
      </c>
      <c r="I6467" s="17">
        <v>0.32611083984375</v>
      </c>
      <c r="J6467" s="17">
        <v>0.745269775390625</v>
      </c>
      <c r="K6467" s="17">
        <v>0.1059112548828125</v>
      </c>
      <c r="M6467" s="17" cm="1">
        <f t="array" ref="M6467:Q6467">runSim(G6467,H6467,I6467,J6467,K6467,hipWeibAlpha,hipWeibBeta,1,vertWeibAlpha,vertWeibBeta,1,meanSurvival,sdSurvival,baseU,hipUMult,vertUMult,hipCost,vertCost,costComp,discC,discCi,discQi,hipFracMort,50, FALSE)</f>
        <v>8.7823517308598156</v>
      </c>
      <c r="N6467" s="17">
        <v>7.0983877548277929</v>
      </c>
      <c r="O6467" s="27">
        <v>10000</v>
      </c>
      <c r="P6467" s="27">
        <v>7193.809095115429</v>
      </c>
      <c r="Q6467" s="1">
        <v>1</v>
      </c>
      <c r="Y6467" s="17" cm="1">
        <f t="array" ref="Y6467:AC6467">runSim(G6467,H6467,I6467,J6467,K6467,hipWeibAlpha,hipWeibBeta,2,vertWeibAlpha,vertWeibBeta,2,meanSurvival,sdSurvival,baseU,hipUMult,vertUMult,hipCost,vertCost,costInt,discC,discCi,discQi,hipFracMort,50, FALSE)</f>
        <v>9.7853239255317188</v>
      </c>
      <c r="Z6467" s="17">
        <v>7.7683036846360798</v>
      </c>
      <c r="AA6467" s="27">
        <v>6989.5170896655136</v>
      </c>
      <c r="AB6467" s="27">
        <v>5548.7883461686288</v>
      </c>
      <c r="AC6467" s="1">
        <v>1</v>
      </c>
    </row>
    <row r="6468" spans="5:29" x14ac:dyDescent="0.35">
      <c r="E6468" s="1">
        <v>6464</v>
      </c>
      <c r="G6468" s="17">
        <v>0.9188959002494812</v>
      </c>
      <c r="H6468" s="17">
        <v>0.9262506365776062</v>
      </c>
      <c r="I6468" s="17">
        <v>0.7233087420463562</v>
      </c>
      <c r="J6468" s="17">
        <v>0.1845819354057312</v>
      </c>
      <c r="K6468" s="17">
        <v>0.1495324969291687</v>
      </c>
      <c r="M6468" s="17" cm="1">
        <f t="array" ref="M6468:Q6468">runSim(G6468,H6468,I6468,J6468,K6468,hipWeibAlpha,hipWeibBeta,1,vertWeibAlpha,vertWeibBeta,1,meanSurvival,sdSurvival,baseU,hipUMult,vertUMult,hipCost,vertCost,costComp,discC,discCi,discQi,hipFracMort,50, FALSE)</f>
        <v>5.401404661081024</v>
      </c>
      <c r="N6468" s="17">
        <v>4.6871516006126654</v>
      </c>
      <c r="O6468" s="27">
        <v>13000</v>
      </c>
      <c r="P6468" s="27">
        <v>10971.571008837574</v>
      </c>
      <c r="Q6468" s="1">
        <v>1</v>
      </c>
      <c r="Y6468" s="17" cm="1">
        <f t="array" ref="Y6468:AC6468">runSim(G6468,H6468,I6468,J6468,K6468,hipWeibAlpha,hipWeibBeta,2,vertWeibAlpha,vertWeibBeta,2,meanSurvival,sdSurvival,baseU,hipUMult,vertUMult,hipCost,vertCost,costInt,discC,discCi,discQi,hipFracMort,50, FALSE)</f>
        <v>6.172703314201887</v>
      </c>
      <c r="Z6468" s="17">
        <v>5.3044282137732308</v>
      </c>
      <c r="AA6468" s="27">
        <v>10652.939004214944</v>
      </c>
      <c r="AB6468" s="27">
        <v>8760.3017904043882</v>
      </c>
      <c r="AC6468" s="1">
        <v>1</v>
      </c>
    </row>
    <row r="6469" spans="5:29" x14ac:dyDescent="0.35">
      <c r="E6469" s="1">
        <v>6465</v>
      </c>
      <c r="G6469" s="17">
        <v>0.8621288537979126</v>
      </c>
      <c r="H6469" s="17">
        <v>0.8713146448135376</v>
      </c>
      <c r="I6469" s="17">
        <v>0.6676403284072876</v>
      </c>
      <c r="J6469" s="17">
        <v>0.1275707483291626</v>
      </c>
      <c r="K6469" s="17">
        <v>9.2094063758850098E-2</v>
      </c>
      <c r="M6469" s="17" cm="1">
        <f t="array" ref="M6469:Q6469">runSim(G6469,H6469,I6469,J6469,K6469,hipWeibAlpha,hipWeibBeta,1,vertWeibAlpha,vertWeibBeta,1,meanSurvival,sdSurvival,baseU,hipUMult,vertUMult,hipCost,vertCost,costComp,discC,discCi,discQi,hipFracMort,50, FALSE)</f>
        <v>5.2422688369595951</v>
      </c>
      <c r="N6469" s="17">
        <v>4.5904253309232077</v>
      </c>
      <c r="O6469" s="27">
        <v>13000</v>
      </c>
      <c r="P6469" s="27">
        <v>10636.957100922662</v>
      </c>
      <c r="Q6469" s="1">
        <v>1</v>
      </c>
      <c r="Y6469" s="17" cm="1">
        <f t="array" ref="Y6469:AC6469">runSim(G6469,H6469,I6469,J6469,K6469,hipWeibAlpha,hipWeibBeta,2,vertWeibAlpha,vertWeibBeta,2,meanSurvival,sdSurvival,baseU,hipUMult,vertUMult,hipCost,vertCost,costInt,discC,discCi,discQi,hipFracMort,50, FALSE)</f>
        <v>5.8249628103175715</v>
      </c>
      <c r="Z6469" s="17">
        <v>5.0595431420181409</v>
      </c>
      <c r="AA6469" s="27">
        <v>7293.075486519122</v>
      </c>
      <c r="AB6469" s="27">
        <v>6162.7955154088831</v>
      </c>
      <c r="AC6469" s="1">
        <v>1</v>
      </c>
    </row>
    <row r="6470" spans="5:29" x14ac:dyDescent="0.35">
      <c r="E6470" s="1">
        <v>6466</v>
      </c>
      <c r="G6470" s="17">
        <v>0.68715411424636841</v>
      </c>
      <c r="H6470" s="17">
        <v>0.56584674119949341</v>
      </c>
      <c r="I6470" s="17">
        <v>0.61436969041824341</v>
      </c>
      <c r="J6470" s="17">
        <v>0.70332843065261841</v>
      </c>
      <c r="K6470" s="17">
        <v>0.23163348436355591</v>
      </c>
      <c r="M6470" s="17" cm="1">
        <f t="array" ref="M6470:Q6470">runSim(G6470,H6470,I6470,J6470,K6470,hipWeibAlpha,hipWeibBeta,1,vertWeibAlpha,vertWeibBeta,1,meanSurvival,sdSurvival,baseU,hipUMult,vertUMult,hipCost,vertCost,costComp,discC,discCi,discQi,hipFracMort,50, FALSE)</f>
        <v>8.0821874224736394</v>
      </c>
      <c r="N6470" s="17">
        <v>6.5950010774287078</v>
      </c>
      <c r="O6470" s="27">
        <v>13000</v>
      </c>
      <c r="P6470" s="27">
        <v>9796.5558471050863</v>
      </c>
      <c r="Q6470" s="1">
        <v>1</v>
      </c>
      <c r="Y6470" s="17" cm="1">
        <f t="array" ref="Y6470:AC6470">runSim(G6470,H6470,I6470,J6470,K6470,hipWeibAlpha,hipWeibBeta,2,vertWeibAlpha,vertWeibBeta,2,meanSurvival,sdSurvival,baseU,hipUMult,vertUMult,hipCost,vertCost,costInt,discC,discCi,discQi,hipFracMort,50, FALSE)</f>
        <v>9.4144156704710245</v>
      </c>
      <c r="Z6470" s="17">
        <v>7.5352791858781911</v>
      </c>
      <c r="AA6470" s="27">
        <v>9800.9965210709488</v>
      </c>
      <c r="AB6470" s="27">
        <v>7411.8022189215371</v>
      </c>
      <c r="AC6470" s="1">
        <v>1</v>
      </c>
    </row>
    <row r="6471" spans="5:29" x14ac:dyDescent="0.35">
      <c r="E6471" s="1">
        <v>6467</v>
      </c>
      <c r="G6471" s="17">
        <v>0.68540596961975098</v>
      </c>
      <c r="H6471" s="17">
        <v>0.33057808876037598</v>
      </c>
      <c r="I6471" s="17">
        <v>0.87250924110412598</v>
      </c>
      <c r="J6471" s="17">
        <v>0.19938302040100098</v>
      </c>
      <c r="K6471" s="17">
        <v>0.34884285926818848</v>
      </c>
      <c r="M6471" s="17" cm="1">
        <f t="array" ref="M6471:Q6471">runSim(G6471,H6471,I6471,J6471,K6471,hipWeibAlpha,hipWeibBeta,1,vertWeibAlpha,vertWeibBeta,1,meanSurvival,sdSurvival,baseU,hipUMult,vertUMult,hipCost,vertCost,costComp,discC,discCi,discQi,hipFracMort,50, FALSE)</f>
        <v>6.2877040124489518</v>
      </c>
      <c r="N6471" s="17">
        <v>5.4044761435938975</v>
      </c>
      <c r="O6471" s="27">
        <v>10000</v>
      </c>
      <c r="P6471" s="27">
        <v>7591.0786050868828</v>
      </c>
      <c r="Q6471" s="1">
        <v>1</v>
      </c>
      <c r="Y6471" s="17" cm="1">
        <f t="array" ref="Y6471:AC6471">runSim(G6471,H6471,I6471,J6471,K6471,hipWeibAlpha,hipWeibBeta,2,vertWeibAlpha,vertWeibBeta,2,meanSurvival,sdSurvival,baseU,hipUMult,vertUMult,hipCost,vertCost,costInt,discC,discCi,discQi,hipFracMort,50, FALSE)</f>
        <v>6.6279631321329635</v>
      </c>
      <c r="Z6471" s="17">
        <v>5.6567482190762366</v>
      </c>
      <c r="AA6471" s="27">
        <v>4734.2593800949735</v>
      </c>
      <c r="AB6471" s="27">
        <v>4040.5344421973118</v>
      </c>
      <c r="AC6471" s="1">
        <v>1</v>
      </c>
    </row>
    <row r="6472" spans="5:29" x14ac:dyDescent="0.35">
      <c r="E6472" s="1">
        <v>6468</v>
      </c>
      <c r="G6472" s="17">
        <v>0.95816749334335327</v>
      </c>
      <c r="H6472" s="17">
        <v>0.17890113592147827</v>
      </c>
      <c r="I6472" s="17">
        <v>0.49060767889022827</v>
      </c>
      <c r="J6472" s="17">
        <v>0.72873634099960327</v>
      </c>
      <c r="K6472" s="17">
        <v>7.7231824398040771E-2</v>
      </c>
      <c r="M6472" s="17" cm="1">
        <f t="array" ref="M6472:Q6472">runSim(G6472,H6472,I6472,J6472,K6472,hipWeibAlpha,hipWeibBeta,1,vertWeibAlpha,vertWeibBeta,1,meanSurvival,sdSurvival,baseU,hipUMult,vertUMult,hipCost,vertCost,costComp,discC,discCi,discQi,hipFracMort,50, FALSE)</f>
        <v>7.8798848008963427</v>
      </c>
      <c r="N6472" s="17">
        <v>6.3981064348928767</v>
      </c>
      <c r="O6472" s="27">
        <v>10000</v>
      </c>
      <c r="P6472" s="27">
        <v>8077.3229080665806</v>
      </c>
      <c r="Q6472" s="1">
        <v>1</v>
      </c>
      <c r="Y6472" s="17" cm="1">
        <f t="array" ref="Y6472:AC6472">runSim(G6472,H6472,I6472,J6472,K6472,hipWeibAlpha,hipWeibBeta,2,vertWeibAlpha,vertWeibBeta,2,meanSurvival,sdSurvival,baseU,hipUMult,vertUMult,hipCost,vertCost,costInt,discC,discCi,discQi,hipFracMort,50, FALSE)</f>
        <v>8.8504901940307832</v>
      </c>
      <c r="Z6472" s="17">
        <v>7.1432154807787711</v>
      </c>
      <c r="AA6472" s="27">
        <v>13913.493484562507</v>
      </c>
      <c r="AB6472" s="27">
        <v>10621.328905717979</v>
      </c>
      <c r="AC6472" s="1">
        <v>1</v>
      </c>
    </row>
    <row r="6473" spans="5:29" x14ac:dyDescent="0.35">
      <c r="E6473" s="1">
        <v>6469</v>
      </c>
      <c r="G6473" s="17">
        <v>0.27483165264129639</v>
      </c>
      <c r="H6473" s="17">
        <v>0.14388072490692139</v>
      </c>
      <c r="I6473" s="17">
        <v>0.39626109600067139</v>
      </c>
      <c r="J6473" s="17">
        <v>2.5625109672546387E-2</v>
      </c>
      <c r="K6473" s="17">
        <v>0.58951365947723389</v>
      </c>
      <c r="M6473" s="17" cm="1">
        <f t="array" ref="M6473:Q6473">runSim(G6473,H6473,I6473,J6473,K6473,hipWeibAlpha,hipWeibBeta,1,vertWeibAlpha,vertWeibBeta,1,meanSurvival,sdSurvival,baseU,hipUMult,vertUMult,hipCost,vertCost,costComp,discC,discCi,discQi,hipFracMort,50, FALSE)</f>
        <v>4.3063047836408295</v>
      </c>
      <c r="N6473" s="17">
        <v>3.8811411432515874</v>
      </c>
      <c r="O6473" s="27">
        <v>0</v>
      </c>
      <c r="P6473" s="27">
        <v>0</v>
      </c>
      <c r="Q6473" s="1">
        <v>1</v>
      </c>
      <c r="Y6473" s="17" cm="1">
        <f t="array" ref="Y6473:AC6473">runSim(G6473,H6473,I6473,J6473,K6473,hipWeibAlpha,hipWeibBeta,2,vertWeibAlpha,vertWeibBeta,2,meanSurvival,sdSurvival,baseU,hipUMult,vertUMult,hipCost,vertCost,costInt,discC,discCi,discQi,hipFracMort,50, FALSE)</f>
        <v>4.3063047836408295</v>
      </c>
      <c r="Z6473" s="17">
        <v>3.8811411432515874</v>
      </c>
      <c r="AA6473" s="27">
        <v>3075.9319883148783</v>
      </c>
      <c r="AB6473" s="27">
        <v>2772.2436737511343</v>
      </c>
      <c r="AC6473" s="1">
        <v>1</v>
      </c>
    </row>
    <row r="6474" spans="5:29" x14ac:dyDescent="0.35">
      <c r="E6474" s="1">
        <v>6470</v>
      </c>
      <c r="G6474" s="17">
        <v>0.10749298334121704</v>
      </c>
      <c r="H6474" s="17">
        <v>0.90659576654434204</v>
      </c>
      <c r="I6474" s="17">
        <v>0.58695465326309204</v>
      </c>
      <c r="J6474" s="17">
        <v>0.66761261224746704</v>
      </c>
      <c r="K6474" s="17">
        <v>0.14782196283340454</v>
      </c>
      <c r="M6474" s="17" cm="1">
        <f t="array" ref="M6474:Q6474">runSim(G6474,H6474,I6474,J6474,K6474,hipWeibAlpha,hipWeibBeta,1,vertWeibAlpha,vertWeibBeta,1,meanSurvival,sdSurvival,baseU,hipUMult,vertUMult,hipCost,vertCost,costComp,discC,discCi,discQi,hipFracMort,50, FALSE)</f>
        <v>8.384349286691176</v>
      </c>
      <c r="N6474" s="17">
        <v>6.7822919086318985</v>
      </c>
      <c r="O6474" s="27">
        <v>13000</v>
      </c>
      <c r="P6474" s="27">
        <v>9601.1305341501175</v>
      </c>
      <c r="Q6474" s="1">
        <v>1</v>
      </c>
      <c r="Y6474" s="17" cm="1">
        <f t="array" ref="Y6474:AC6474">runSim(G6474,H6474,I6474,J6474,K6474,hipWeibAlpha,hipWeibBeta,2,vertWeibAlpha,vertWeibBeta,2,meanSurvival,sdSurvival,baseU,hipUMult,vertUMult,hipCost,vertCost,costInt,discC,discCi,discQi,hipFracMort,50, FALSE)</f>
        <v>8.729714693282137</v>
      </c>
      <c r="Z6474" s="17">
        <v>7.0460433243284326</v>
      </c>
      <c r="AA6474" s="27">
        <v>12649.995559665904</v>
      </c>
      <c r="AB6474" s="27">
        <v>9926.9247379401404</v>
      </c>
      <c r="AC6474" s="1">
        <v>1</v>
      </c>
    </row>
    <row r="6475" spans="5:29" x14ac:dyDescent="0.35">
      <c r="E6475" s="1">
        <v>6471</v>
      </c>
      <c r="G6475" s="17">
        <v>0.69904756546020508</v>
      </c>
      <c r="H6475" s="17">
        <v>8.2989215850830078E-2</v>
      </c>
      <c r="I6475" s="17">
        <v>0.72941255569458008</v>
      </c>
      <c r="J6475" s="17">
        <v>0.58118867874145508</v>
      </c>
      <c r="K6475" s="17">
        <v>0.62493562698364258</v>
      </c>
      <c r="M6475" s="17" cm="1">
        <f t="array" ref="M6475:Q6475">runSim(G6475,H6475,I6475,J6475,K6475,hipWeibAlpha,hipWeibBeta,1,vertWeibAlpha,vertWeibBeta,1,meanSurvival,sdSurvival,baseU,hipUMult,vertUMult,hipCost,vertCost,costComp,discC,discCi,discQi,hipFracMort,50, FALSE)</f>
        <v>7.9764651925203918</v>
      </c>
      <c r="N6475" s="17">
        <v>6.5614318584404812</v>
      </c>
      <c r="O6475" s="27">
        <v>7000</v>
      </c>
      <c r="P6475" s="27">
        <v>5364.4933571114079</v>
      </c>
      <c r="Q6475" s="1">
        <v>1</v>
      </c>
      <c r="Y6475" s="17" cm="1">
        <f t="array" ref="Y6475:AC6475">runSim(G6475,H6475,I6475,J6475,K6475,hipWeibAlpha,hipWeibBeta,2,vertWeibAlpha,vertWeibBeta,2,meanSurvival,sdSurvival,baseU,hipUMult,vertUMult,hipCost,vertCost,costInt,discC,discCi,discQi,hipFracMort,50, FALSE)</f>
        <v>8.8303642175160206</v>
      </c>
      <c r="Z6475" s="17">
        <v>7.1638482781711863</v>
      </c>
      <c r="AA6475" s="27">
        <v>6307.4030125114432</v>
      </c>
      <c r="AB6475" s="27">
        <v>5117.0344844079909</v>
      </c>
      <c r="AC6475" s="1">
        <v>1</v>
      </c>
    </row>
    <row r="6476" spans="5:29" x14ac:dyDescent="0.35">
      <c r="E6476" s="1">
        <v>6472</v>
      </c>
      <c r="G6476" s="17">
        <v>0.34326809644699097</v>
      </c>
      <c r="H6476" s="17">
        <v>0.84769314527511597</v>
      </c>
      <c r="I6476" s="17">
        <v>0.84592312574386597</v>
      </c>
      <c r="J6476" s="17">
        <v>9.3447566032409668E-3</v>
      </c>
      <c r="K6476" s="17">
        <v>0.42497891187667847</v>
      </c>
      <c r="M6476" s="17" cm="1">
        <f t="array" ref="M6476:Q6476">runSim(G6476,H6476,I6476,J6476,K6476,hipWeibAlpha,hipWeibBeta,1,vertWeibAlpha,vertWeibBeta,1,meanSurvival,sdSurvival,baseU,hipUMult,vertUMult,hipCost,vertCost,costComp,discC,discCi,discQi,hipFracMort,50, FALSE)</f>
        <v>3.3429860253731238</v>
      </c>
      <c r="N6476" s="17">
        <v>3.0801389281809142</v>
      </c>
      <c r="O6476" s="27">
        <v>3000</v>
      </c>
      <c r="P6476" s="27">
        <v>2682.4774072794235</v>
      </c>
      <c r="Q6476" s="1">
        <v>1</v>
      </c>
      <c r="Y6476" s="17" cm="1">
        <f t="array" ref="Y6476:AC6476">runSim(G6476,H6476,I6476,J6476,K6476,hipWeibAlpha,hipWeibBeta,2,vertWeibAlpha,vertWeibBeta,2,meanSurvival,sdSurvival,baseU,hipUMult,vertUMult,hipCost,vertCost,costInt,discC,discCi,discQi,hipFracMort,50, FALSE)</f>
        <v>3.4614999342412931</v>
      </c>
      <c r="Z6476" s="17">
        <v>3.183082231830539</v>
      </c>
      <c r="AA6476" s="27">
        <v>2472.4999530294954</v>
      </c>
      <c r="AB6476" s="27">
        <v>2273.6301655932421</v>
      </c>
      <c r="AC6476" s="1">
        <v>1</v>
      </c>
    </row>
    <row r="6477" spans="5:29" x14ac:dyDescent="0.35">
      <c r="E6477" s="1">
        <v>6473</v>
      </c>
      <c r="G6477" s="17">
        <v>9.1453671455383301E-2</v>
      </c>
      <c r="H6477" s="17">
        <v>0.6094285249710083</v>
      </c>
      <c r="I6477" s="17">
        <v>0.8022385835647583</v>
      </c>
      <c r="J6477" s="17">
        <v>0.1557236909866333</v>
      </c>
      <c r="K6477" s="17">
        <v>0.2681962251663208</v>
      </c>
      <c r="M6477" s="17" cm="1">
        <f t="array" ref="M6477:Q6477">runSim(G6477,H6477,I6477,J6477,K6477,hipWeibAlpha,hipWeibBeta,1,vertWeibAlpha,vertWeibBeta,1,meanSurvival,sdSurvival,baseU,hipUMult,vertUMult,hipCost,vertCost,costComp,discC,discCi,discQi,hipFracMort,50, FALSE)</f>
        <v>6.0410494355835045</v>
      </c>
      <c r="N6477" s="17">
        <v>5.2175961421723436</v>
      </c>
      <c r="O6477" s="27">
        <v>3000</v>
      </c>
      <c r="P6477" s="27">
        <v>2471.7791913374685</v>
      </c>
      <c r="Q6477" s="1">
        <v>1</v>
      </c>
      <c r="Y6477" s="17" cm="1">
        <f t="array" ref="Y6477:AC6477">runSim(G6477,H6477,I6477,J6477,K6477,hipWeibAlpha,hipWeibBeta,2,vertWeibAlpha,vertWeibBeta,2,meanSurvival,sdSurvival,baseU,hipUMult,vertUMult,hipCost,vertCost,costInt,discC,discCi,discQi,hipFracMort,50, FALSE)</f>
        <v>6.2744017263966931</v>
      </c>
      <c r="Z6477" s="17">
        <v>5.3992463257418937</v>
      </c>
      <c r="AA6477" s="27">
        <v>4481.7155188547804</v>
      </c>
      <c r="AB6477" s="27">
        <v>3856.6045183870669</v>
      </c>
      <c r="AC6477" s="1">
        <v>1</v>
      </c>
    </row>
    <row r="6478" spans="5:29" x14ac:dyDescent="0.35">
      <c r="E6478" s="1">
        <v>6474</v>
      </c>
      <c r="G6478" s="17">
        <v>0.9918554425239563</v>
      </c>
      <c r="H6478" s="17">
        <v>0.3441808819770813</v>
      </c>
      <c r="I6478" s="17">
        <v>0.2032507061958313</v>
      </c>
      <c r="J6478" s="17">
        <v>0.6115453839302063</v>
      </c>
      <c r="K6478" s="17">
        <v>0.1960027813911438</v>
      </c>
      <c r="M6478" s="17" cm="1">
        <f t="array" ref="M6478:Q6478">runSim(G6478,H6478,I6478,J6478,K6478,hipWeibAlpha,hipWeibBeta,1,vertWeibAlpha,vertWeibBeta,1,meanSurvival,sdSurvival,baseU,hipUMult,vertUMult,hipCost,vertCost,costComp,discC,discCi,discQi,hipFracMort,50, FALSE)</f>
        <v>7.031663326393284</v>
      </c>
      <c r="N6478" s="17">
        <v>5.7848404195524656</v>
      </c>
      <c r="O6478" s="27">
        <v>10000</v>
      </c>
      <c r="P6478" s="27">
        <v>8569.8261862523505</v>
      </c>
      <c r="Q6478" s="1">
        <v>1</v>
      </c>
      <c r="Y6478" s="17" cm="1">
        <f t="array" ref="Y6478:AC6478">runSim(G6478,H6478,I6478,J6478,K6478,hipWeibAlpha,hipWeibBeta,2,vertWeibAlpha,vertWeibBeta,2,meanSurvival,sdSurvival,baseU,hipUMult,vertUMult,hipCost,vertCost,costInt,discC,discCi,discQi,hipFracMort,50, FALSE)</f>
        <v>7.7987905161536455</v>
      </c>
      <c r="Z6478" s="17">
        <v>6.4033520605369212</v>
      </c>
      <c r="AA6478" s="27">
        <v>13425.023670087741</v>
      </c>
      <c r="AB6478" s="27">
        <v>10884.626413920461</v>
      </c>
      <c r="AC6478" s="1">
        <v>1</v>
      </c>
    </row>
    <row r="6479" spans="5:29" x14ac:dyDescent="0.35">
      <c r="E6479" s="1">
        <v>6475</v>
      </c>
      <c r="G6479" s="17">
        <v>0.2932746410369873</v>
      </c>
      <c r="H6479" s="17">
        <v>0.5175483226776123</v>
      </c>
      <c r="I6479" s="17">
        <v>0.6278388500213623</v>
      </c>
      <c r="J6479" s="17">
        <v>0.9967048168182373</v>
      </c>
      <c r="K6479" s="17">
        <v>0.4777076244354248</v>
      </c>
      <c r="M6479" s="17" cm="1">
        <f t="array" ref="M6479:Q6479">runSim(G6479,H6479,I6479,J6479,K6479,hipWeibAlpha,hipWeibBeta,1,vertWeibAlpha,vertWeibBeta,1,meanSurvival,sdSurvival,baseU,hipUMult,vertUMult,hipCost,vertCost,costComp,discC,discCi,discQi,hipFracMort,50, FALSE)</f>
        <v>11.633162298883285</v>
      </c>
      <c r="N6479" s="17">
        <v>8.6658128817198179</v>
      </c>
      <c r="O6479" s="27">
        <v>13000</v>
      </c>
      <c r="P6479" s="27">
        <v>9262.0014053438554</v>
      </c>
      <c r="Q6479" s="1">
        <v>1</v>
      </c>
      <c r="Y6479" s="17" cm="1">
        <f t="array" ref="Y6479:AC6479">runSim(G6479,H6479,I6479,J6479,K6479,hipWeibAlpha,hipWeibBeta,2,vertWeibAlpha,vertWeibBeta,2,meanSurvival,sdSurvival,baseU,hipUMult,vertUMult,hipCost,vertCost,costInt,discC,discCi,discQi,hipFracMort,50, FALSE)</f>
        <v>13.60383603156327</v>
      </c>
      <c r="Z6479" s="17">
        <v>9.8902410401598804</v>
      </c>
      <c r="AA6479" s="27">
        <v>16075.296139125992</v>
      </c>
      <c r="AB6479" s="27">
        <v>10777.425179603029</v>
      </c>
      <c r="AC6479" s="1">
        <v>1</v>
      </c>
    </row>
    <row r="6480" spans="5:29" x14ac:dyDescent="0.35">
      <c r="E6480" s="1">
        <v>6476</v>
      </c>
      <c r="G6480" s="17">
        <v>6.8643510341644287E-2</v>
      </c>
      <c r="H6480" s="17">
        <v>0.55207246541976929</v>
      </c>
      <c r="I6480" s="17">
        <v>0.15870088338851929</v>
      </c>
      <c r="J6480" s="17">
        <v>0.27085298299789429</v>
      </c>
      <c r="K6480" s="17">
        <v>0.12471956014633179</v>
      </c>
      <c r="M6480" s="17" cm="1">
        <f t="array" ref="M6480:Q6480">runSim(G6480,H6480,I6480,J6480,K6480,hipWeibAlpha,hipWeibBeta,1,vertWeibAlpha,vertWeibBeta,1,meanSurvival,sdSurvival,baseU,hipUMult,vertUMult,hipCost,vertCost,costComp,discC,discCi,discQi,hipFracMort,50, FALSE)</f>
        <v>6.8382827423644859</v>
      </c>
      <c r="N6480" s="17">
        <v>5.7949371420426639</v>
      </c>
      <c r="O6480" s="27">
        <v>3000</v>
      </c>
      <c r="P6480" s="27">
        <v>2426.5959928523389</v>
      </c>
      <c r="Q6480" s="1">
        <v>1</v>
      </c>
      <c r="Y6480" s="17" cm="1">
        <f t="array" ref="Y6480:AC6480">runSim(G6480,H6480,I6480,J6480,K6480,hipWeibAlpha,hipWeibBeta,2,vertWeibAlpha,vertWeibBeta,2,meanSurvival,sdSurvival,baseU,hipUMult,vertUMult,hipCost,vertCost,costInt,discC,discCi,discQi,hipFracMort,50, FALSE)</f>
        <v>7.1185059234917567</v>
      </c>
      <c r="Z6480" s="17">
        <v>6.0066849396873563</v>
      </c>
      <c r="AA6480" s="27">
        <v>5084.6470882083986</v>
      </c>
      <c r="AB6480" s="27">
        <v>4290.4892426338256</v>
      </c>
      <c r="AC6480" s="1">
        <v>1</v>
      </c>
    </row>
    <row r="6481" spans="5:29" x14ac:dyDescent="0.35">
      <c r="E6481" s="1">
        <v>6477</v>
      </c>
      <c r="G6481" s="17">
        <v>0.64115750789642334</v>
      </c>
      <c r="H6481" s="17">
        <v>0.72212064266204834</v>
      </c>
      <c r="I6481" s="17">
        <v>8.973538875579834E-2</v>
      </c>
      <c r="J6481" s="17">
        <v>9.702908992767334E-2</v>
      </c>
      <c r="K6481" s="17">
        <v>0.64480435848236084</v>
      </c>
      <c r="M6481" s="17" cm="1">
        <f t="array" ref="M6481:Q6481">runSim(G6481,H6481,I6481,J6481,K6481,hipWeibAlpha,hipWeibBeta,1,vertWeibAlpha,vertWeibBeta,1,meanSurvival,sdSurvival,baseU,hipUMult,vertUMult,hipCost,vertCost,costComp,discC,discCi,discQi,hipFracMort,50, FALSE)</f>
        <v>5.4250446202820299</v>
      </c>
      <c r="N6481" s="17">
        <v>4.7513109965360201</v>
      </c>
      <c r="O6481" s="27">
        <v>3000</v>
      </c>
      <c r="P6481" s="27">
        <v>2564.0339834016854</v>
      </c>
      <c r="Q6481" s="1">
        <v>1</v>
      </c>
      <c r="Y6481" s="17" cm="1">
        <f t="array" ref="Y6481:AC6481">runSim(G6481,H6481,I6481,J6481,K6481,hipWeibAlpha,hipWeibBeta,2,vertWeibAlpha,vertWeibBeta,2,meanSurvival,sdSurvival,baseU,hipUMult,vertUMult,hipCost,vertCost,costInt,discC,discCi,discQi,hipFracMort,50, FALSE)</f>
        <v>5.6727989701385342</v>
      </c>
      <c r="Z6481" s="17">
        <v>4.9506776413261386</v>
      </c>
      <c r="AA6481" s="27">
        <v>4051.9992643846672</v>
      </c>
      <c r="AB6481" s="27">
        <v>3536.1983152329562</v>
      </c>
      <c r="AC6481" s="1">
        <v>1</v>
      </c>
    </row>
    <row r="6482" spans="5:29" x14ac:dyDescent="0.35">
      <c r="E6482" s="1">
        <v>6478</v>
      </c>
      <c r="G6482" s="17">
        <v>0.41525369882583618</v>
      </c>
      <c r="H6482" s="17">
        <v>0.57861429452896118</v>
      </c>
      <c r="I6482" s="17">
        <v>0.91327005624771118</v>
      </c>
      <c r="J6482" s="17">
        <v>0.86013895273208618</v>
      </c>
      <c r="K6482" s="17">
        <v>0.88868814706802368</v>
      </c>
      <c r="M6482" s="17" cm="1">
        <f t="array" ref="M6482:Q6482">runSim(G6482,H6482,I6482,J6482,K6482,hipWeibAlpha,hipWeibBeta,1,vertWeibAlpha,vertWeibBeta,1,meanSurvival,sdSurvival,baseU,hipUMult,vertUMult,hipCost,vertCost,costComp,discC,discCi,discQi,hipFracMort,50, FALSE)</f>
        <v>9.1414254953320455</v>
      </c>
      <c r="N6482" s="17">
        <v>7.2766389102247908</v>
      </c>
      <c r="O6482" s="27">
        <v>13000</v>
      </c>
      <c r="P6482" s="27">
        <v>9717.1513008609927</v>
      </c>
      <c r="Q6482" s="1">
        <v>1</v>
      </c>
      <c r="Y6482" s="17" cm="1">
        <f t="array" ref="Y6482:AC6482">runSim(G6482,H6482,I6482,J6482,K6482,hipWeibAlpha,hipWeibBeta,2,vertWeibAlpha,vertWeibBeta,2,meanSurvival,sdSurvival,baseU,hipUMult,vertUMult,hipCost,vertCost,costInt,discC,discCi,discQi,hipFracMort,50, FALSE)</f>
        <v>10.431419920427317</v>
      </c>
      <c r="Z6482" s="17">
        <v>8.1536830776724845</v>
      </c>
      <c r="AA6482" s="27">
        <v>13621.415764349251</v>
      </c>
      <c r="AB6482" s="27">
        <v>9765.5663868535812</v>
      </c>
      <c r="AC6482" s="1">
        <v>1</v>
      </c>
    </row>
    <row r="6483" spans="5:29" x14ac:dyDescent="0.35">
      <c r="E6483" s="1">
        <v>6479</v>
      </c>
      <c r="G6483" s="17">
        <v>5.5550575256347656E-2</v>
      </c>
      <c r="H6483" s="17">
        <v>0.34671878814697266</v>
      </c>
      <c r="I6483" s="17">
        <v>3.0251502990722656E-2</v>
      </c>
      <c r="J6483" s="17">
        <v>0.28339481353759766</v>
      </c>
      <c r="K6483" s="17">
        <v>0.18212223052978516</v>
      </c>
      <c r="M6483" s="17" cm="1">
        <f t="array" ref="M6483:Q6483">runSim(G6483,H6483,I6483,J6483,K6483,hipWeibAlpha,hipWeibBeta,1,vertWeibAlpha,vertWeibBeta,1,meanSurvival,sdSurvival,baseU,hipUMult,vertUMult,hipCost,vertCost,costComp,discC,discCi,discQi,hipFracMort,50, FALSE)</f>
        <v>7.0537834347335959</v>
      </c>
      <c r="N6483" s="17">
        <v>5.9577205027762563</v>
      </c>
      <c r="O6483" s="27">
        <v>3000</v>
      </c>
      <c r="P6483" s="27">
        <v>2260.0031934930003</v>
      </c>
      <c r="Q6483" s="1">
        <v>1</v>
      </c>
      <c r="Y6483" s="17" cm="1">
        <f t="array" ref="Y6483:AC6483">runSim(G6483,H6483,I6483,J6483,K6483,hipWeibAlpha,hipWeibBeta,2,vertWeibAlpha,vertWeibBeta,2,meanSurvival,sdSurvival,baseU,hipUMult,vertUMult,hipCost,vertCost,costInt,discC,discCi,discQi,hipFracMort,50, FALSE)</f>
        <v>7.1971494857349283</v>
      </c>
      <c r="Z6483" s="17">
        <v>6.0620061122256326</v>
      </c>
      <c r="AA6483" s="27">
        <v>5140.821061239235</v>
      </c>
      <c r="AB6483" s="27">
        <v>4330.0043658754521</v>
      </c>
      <c r="AC6483" s="1">
        <v>1</v>
      </c>
    </row>
    <row r="6484" spans="5:29" x14ac:dyDescent="0.35">
      <c r="E6484" s="1">
        <v>6480</v>
      </c>
      <c r="G6484" s="17">
        <v>0.93440359830856323</v>
      </c>
      <c r="H6484" s="17">
        <v>0.71714895963668823</v>
      </c>
      <c r="I6484" s="17">
        <v>0.60405081510543823</v>
      </c>
      <c r="J6484" s="17">
        <v>0.56337088346481323</v>
      </c>
      <c r="K6484" s="17">
        <v>0.91406363248825073</v>
      </c>
      <c r="M6484" s="17" cm="1">
        <f t="array" ref="M6484:Q6484">runSim(G6484,H6484,I6484,J6484,K6484,hipWeibAlpha,hipWeibBeta,1,vertWeibAlpha,vertWeibBeta,1,meanSurvival,sdSurvival,baseU,hipUMult,vertUMult,hipCost,vertCost,costComp,discC,discCi,discQi,hipFracMort,50, FALSE)</f>
        <v>7.0228469795689676</v>
      </c>
      <c r="N6484" s="17">
        <v>5.8295873472283084</v>
      </c>
      <c r="O6484" s="27">
        <v>13000</v>
      </c>
      <c r="P6484" s="27">
        <v>10538.059211140453</v>
      </c>
      <c r="Q6484" s="1">
        <v>1</v>
      </c>
      <c r="Y6484" s="17" cm="1">
        <f t="array" ref="Y6484:AC6484">runSim(G6484,H6484,I6484,J6484,K6484,hipWeibAlpha,hipWeibBeta,2,vertWeibAlpha,vertWeibBeta,2,meanSurvival,sdSurvival,baseU,hipUMult,vertUMult,hipCost,vertCost,costInt,discC,discCi,discQi,hipFracMort,50, FALSE)</f>
        <v>8.149572615093108</v>
      </c>
      <c r="Z6484" s="17">
        <v>6.7028626078137128</v>
      </c>
      <c r="AA6484" s="27">
        <v>16239.281845550084</v>
      </c>
      <c r="AB6484" s="27">
        <v>12184.126753541826</v>
      </c>
      <c r="AC6484" s="1">
        <v>1</v>
      </c>
    </row>
    <row r="6485" spans="5:29" x14ac:dyDescent="0.35">
      <c r="E6485" s="1">
        <v>6481</v>
      </c>
      <c r="G6485" s="17">
        <v>0.8361135721206665</v>
      </c>
      <c r="H6485" s="17">
        <v>0.5191274881362915</v>
      </c>
      <c r="I6485" s="17">
        <v>4.5921921730041504E-2</v>
      </c>
      <c r="J6485" s="17">
        <v>1.1711716651916504E-2</v>
      </c>
      <c r="K6485" s="17">
        <v>0.819008469581604</v>
      </c>
      <c r="M6485" s="17" cm="1">
        <f t="array" ref="M6485:Q6485">runSim(G6485,H6485,I6485,J6485,K6485,hipWeibAlpha,hipWeibBeta,1,vertWeibAlpha,vertWeibBeta,1,meanSurvival,sdSurvival,baseU,hipUMult,vertUMult,hipCost,vertCost,costComp,discC,discCi,discQi,hipFracMort,50, FALSE)</f>
        <v>3.6404408578132519</v>
      </c>
      <c r="N6485" s="17">
        <v>3.3333692423572625</v>
      </c>
      <c r="O6485" s="27">
        <v>0</v>
      </c>
      <c r="P6485" s="27">
        <v>0</v>
      </c>
      <c r="Q6485" s="1">
        <v>1</v>
      </c>
      <c r="Y6485" s="17" cm="1">
        <f t="array" ref="Y6485:AC6485">runSim(G6485,H6485,I6485,J6485,K6485,hipWeibAlpha,hipWeibBeta,2,vertWeibAlpha,vertWeibBeta,2,meanSurvival,sdSurvival,baseU,hipUMult,vertUMult,hipCost,vertCost,costInt,discC,discCi,discQi,hipFracMort,50, FALSE)</f>
        <v>3.6404408578132519</v>
      </c>
      <c r="Z6485" s="17">
        <v>3.3333692423572625</v>
      </c>
      <c r="AA6485" s="27">
        <v>2600.3148984380373</v>
      </c>
      <c r="AB6485" s="27">
        <v>2380.9780302551876</v>
      </c>
      <c r="AC6485" s="1">
        <v>1</v>
      </c>
    </row>
    <row r="6486" spans="5:29" x14ac:dyDescent="0.35">
      <c r="E6486" s="1">
        <v>6482</v>
      </c>
      <c r="G6486" s="17">
        <v>0.70367652177810669</v>
      </c>
      <c r="H6486" s="17">
        <v>0.56088477373123169</v>
      </c>
      <c r="I6486" s="17">
        <v>0.41800147294998169</v>
      </c>
      <c r="J6486" s="17">
        <v>0.98938208818435669</v>
      </c>
      <c r="K6486" s="17">
        <v>0.98936682939529419</v>
      </c>
      <c r="M6486" s="17" cm="1">
        <f t="array" ref="M6486:Q6486">runSim(G6486,H6486,I6486,J6486,K6486,hipWeibAlpha,hipWeibBeta,1,vertWeibAlpha,vertWeibBeta,1,meanSurvival,sdSurvival,baseU,hipUMult,vertUMult,hipCost,vertCost,costComp,discC,discCi,discQi,hipFracMort,50, FALSE)</f>
        <v>10.574091926788038</v>
      </c>
      <c r="N6486" s="17">
        <v>8.0183618282544664</v>
      </c>
      <c r="O6486" s="27">
        <v>13000</v>
      </c>
      <c r="P6486" s="27">
        <v>9686.5708183618153</v>
      </c>
      <c r="Q6486" s="1">
        <v>1</v>
      </c>
      <c r="Y6486" s="17" cm="1">
        <f t="array" ref="Y6486:AC6486">runSim(G6486,H6486,I6486,J6486,K6486,hipWeibAlpha,hipWeibBeta,2,vertWeibAlpha,vertWeibBeta,2,meanSurvival,sdSurvival,baseU,hipUMult,vertUMult,hipCost,vertCost,costInt,discC,discCi,discQi,hipFracMort,50, FALSE)</f>
        <v>12.212596582321501</v>
      </c>
      <c r="Z6486" s="17">
        <v>9.1474881390357172</v>
      </c>
      <c r="AA6486" s="27">
        <v>19455.6479060895</v>
      </c>
      <c r="AB6486" s="27">
        <v>13046.360621933934</v>
      </c>
      <c r="AC6486" s="1">
        <v>1</v>
      </c>
    </row>
    <row r="6487" spans="5:29" x14ac:dyDescent="0.35">
      <c r="E6487" s="1">
        <v>6483</v>
      </c>
      <c r="G6487" s="17">
        <v>0.82040905952453613</v>
      </c>
      <c r="H6487" s="17">
        <v>0.53003430366516113</v>
      </c>
      <c r="I6487" s="17">
        <v>0.64618420600891113</v>
      </c>
      <c r="J6487" s="17">
        <v>0.52579236030578613</v>
      </c>
      <c r="K6487" s="17">
        <v>0.26021313667297363</v>
      </c>
      <c r="M6487" s="17" cm="1">
        <f t="array" ref="M6487:Q6487">runSim(G6487,H6487,I6487,J6487,K6487,hipWeibAlpha,hipWeibBeta,1,vertWeibAlpha,vertWeibBeta,1,meanSurvival,sdSurvival,baseU,hipUMult,vertUMult,hipCost,vertCost,costComp,discC,discCi,discQi,hipFracMort,50, FALSE)</f>
        <v>7.2584484796959847</v>
      </c>
      <c r="N6487" s="17">
        <v>6.0452503265236475</v>
      </c>
      <c r="O6487" s="27">
        <v>13000</v>
      </c>
      <c r="P6487" s="27">
        <v>9982.6865775548849</v>
      </c>
      <c r="Q6487" s="1">
        <v>1</v>
      </c>
      <c r="Y6487" s="17" cm="1">
        <f t="array" ref="Y6487:AC6487">runSim(G6487,H6487,I6487,J6487,K6487,hipWeibAlpha,hipWeibBeta,2,vertWeibAlpha,vertWeibBeta,2,meanSurvival,sdSurvival,baseU,hipUMult,vertUMult,hipCost,vertCost,costInt,discC,discCi,discQi,hipFracMort,50, FALSE)</f>
        <v>8.5358636263746561</v>
      </c>
      <c r="Z6487" s="17">
        <v>6.9716439503145882</v>
      </c>
      <c r="AA6487" s="27">
        <v>6097.045447410469</v>
      </c>
      <c r="AB6487" s="27">
        <v>4979.7456787961346</v>
      </c>
      <c r="AC6487" s="1">
        <v>1</v>
      </c>
    </row>
    <row r="6488" spans="5:29" x14ac:dyDescent="0.35">
      <c r="E6488" s="1">
        <v>6484</v>
      </c>
      <c r="G6488" s="17">
        <v>0.9994472861289978</v>
      </c>
      <c r="H6488" s="17">
        <v>2.6821553707122803E-2</v>
      </c>
      <c r="I6488" s="17">
        <v>0.6158718466758728</v>
      </c>
      <c r="J6488" s="17">
        <v>0.1957973837852478</v>
      </c>
      <c r="K6488" s="17">
        <v>0.7894100546836853</v>
      </c>
      <c r="M6488" s="17" cm="1">
        <f t="array" ref="M6488:Q6488">runSim(G6488,H6488,I6488,J6488,K6488,hipWeibAlpha,hipWeibBeta,1,vertWeibAlpha,vertWeibBeta,1,meanSurvival,sdSurvival,baseU,hipUMult,vertUMult,hipCost,vertCost,costComp,discC,discCi,discQi,hipFracMort,50, FALSE)</f>
        <v>5.2189968763778172</v>
      </c>
      <c r="N6488" s="17">
        <v>4.4892700431586032</v>
      </c>
      <c r="O6488" s="27">
        <v>7000</v>
      </c>
      <c r="P6488" s="27">
        <v>6640.3126257072518</v>
      </c>
      <c r="Q6488" s="1">
        <v>1</v>
      </c>
      <c r="Y6488" s="17" cm="1">
        <f t="array" ref="Y6488:AC6488">runSim(G6488,H6488,I6488,J6488,K6488,hipWeibAlpha,hipWeibBeta,2,vertWeibAlpha,vertWeibBeta,2,meanSurvival,sdSurvival,baseU,hipUMult,vertUMult,hipCost,vertCost,costInt,discC,discCi,discQi,hipFracMort,50, FALSE)</f>
        <v>5.4873416564267821</v>
      </c>
      <c r="Z6488" s="17">
        <v>4.7372286766819816</v>
      </c>
      <c r="AA6488" s="27">
        <v>11714.906758408433</v>
      </c>
      <c r="AB6488" s="27">
        <v>10325.659943941508</v>
      </c>
      <c r="AC6488" s="1">
        <v>1</v>
      </c>
    </row>
    <row r="6489" spans="5:29" x14ac:dyDescent="0.35">
      <c r="E6489" s="1">
        <v>6485</v>
      </c>
      <c r="G6489" s="17">
        <v>0.81212508678436279</v>
      </c>
      <c r="H6489" s="17">
        <v>0.26125228404998779</v>
      </c>
      <c r="I6489" s="17">
        <v>0.68160140514373779</v>
      </c>
      <c r="J6489" s="17">
        <v>0.28557479381561279</v>
      </c>
      <c r="K6489" s="17">
        <v>0.11411178112030029</v>
      </c>
      <c r="M6489" s="17" cm="1">
        <f t="array" ref="M6489:Q6489">runSim(G6489,H6489,I6489,J6489,K6489,hipWeibAlpha,hipWeibBeta,1,vertWeibAlpha,vertWeibBeta,1,meanSurvival,sdSurvival,baseU,hipUMult,vertUMult,hipCost,vertCost,costComp,discC,discCi,discQi,hipFracMort,50, FALSE)</f>
        <v>6.53575254402244</v>
      </c>
      <c r="N6489" s="17">
        <v>5.5695955368089045</v>
      </c>
      <c r="O6489" s="27">
        <v>10000</v>
      </c>
      <c r="P6489" s="27">
        <v>7729.6279063682541</v>
      </c>
      <c r="Q6489" s="1">
        <v>1</v>
      </c>
      <c r="Y6489" s="17" cm="1">
        <f t="array" ref="Y6489:AC6489">runSim(G6489,H6489,I6489,J6489,K6489,hipWeibAlpha,hipWeibBeta,2,vertWeibAlpha,vertWeibBeta,2,meanSurvival,sdSurvival,baseU,hipUMult,vertUMult,hipCost,vertCost,costInt,discC,discCi,discQi,hipFracMort,50, FALSE)</f>
        <v>7.2106455667432909</v>
      </c>
      <c r="Z6489" s="17">
        <v>6.0714783442740767</v>
      </c>
      <c r="AA6489" s="27">
        <v>5150.4611191023514</v>
      </c>
      <c r="AB6489" s="27">
        <v>4336.7702459100547</v>
      </c>
      <c r="AC6489" s="1">
        <v>1</v>
      </c>
    </row>
    <row r="6490" spans="5:29" x14ac:dyDescent="0.35">
      <c r="E6490" s="1">
        <v>6486</v>
      </c>
      <c r="G6490" s="17">
        <v>0.51221424341201782</v>
      </c>
      <c r="H6490" s="17">
        <v>0.57108265161514282</v>
      </c>
      <c r="I6490" s="17">
        <v>0.74753528833389282</v>
      </c>
      <c r="J6490" s="17">
        <v>0.90436512231826782</v>
      </c>
      <c r="K6490" s="17">
        <v>0.59062916040420532</v>
      </c>
      <c r="M6490" s="17" cm="1">
        <f t="array" ref="M6490:Q6490">runSim(G6490,H6490,I6490,J6490,K6490,hipWeibAlpha,hipWeibBeta,1,vertWeibAlpha,vertWeibBeta,1,meanSurvival,sdSurvival,baseU,hipUMult,vertUMult,hipCost,vertCost,costComp,discC,discCi,discQi,hipFracMort,50, FALSE)</f>
        <v>9.3660062206706929</v>
      </c>
      <c r="N6490" s="17">
        <v>7.395137114125502</v>
      </c>
      <c r="O6490" s="27">
        <v>13000</v>
      </c>
      <c r="P6490" s="27">
        <v>9674.5683314156086</v>
      </c>
      <c r="Q6490" s="1">
        <v>1</v>
      </c>
      <c r="Y6490" s="17" cm="1">
        <f t="array" ref="Y6490:AC6490">runSim(G6490,H6490,I6490,J6490,K6490,hipWeibAlpha,hipWeibBeta,2,vertWeibAlpha,vertWeibBeta,2,meanSurvival,sdSurvival,baseU,hipUMult,vertUMult,hipCost,vertCost,costInt,discC,discCi,discQi,hipFracMort,50, FALSE)</f>
        <v>10.86820945418072</v>
      </c>
      <c r="Z6490" s="17">
        <v>8.4100170371234348</v>
      </c>
      <c r="AA6490" s="27">
        <v>10960.248084933726</v>
      </c>
      <c r="AB6490" s="27">
        <v>8116.3309817428171</v>
      </c>
      <c r="AC6490" s="1">
        <v>1</v>
      </c>
    </row>
    <row r="6491" spans="5:29" x14ac:dyDescent="0.35">
      <c r="E6491" s="1">
        <v>6487</v>
      </c>
      <c r="G6491" s="17">
        <v>0.43507909774780273</v>
      </c>
      <c r="H6491" s="17">
        <v>3.9723873138427734E-2</v>
      </c>
      <c r="I6491" s="17">
        <v>0.19786596298217773</v>
      </c>
      <c r="J6491" s="17">
        <v>0.82112646102905273</v>
      </c>
      <c r="K6491" s="17">
        <v>0.24670934677124023</v>
      </c>
      <c r="M6491" s="17" cm="1">
        <f t="array" ref="M6491:Q6491">runSim(G6491,H6491,I6491,J6491,K6491,hipWeibAlpha,hipWeibBeta,1,vertWeibAlpha,vertWeibBeta,1,meanSurvival,sdSurvival,baseU,hipUMult,vertUMult,hipCost,vertCost,costComp,discC,discCi,discQi,hipFracMort,50, FALSE)</f>
        <v>9.3994389638841316</v>
      </c>
      <c r="N6491" s="17">
        <v>7.4882158434652268</v>
      </c>
      <c r="O6491" s="27">
        <v>10000</v>
      </c>
      <c r="P6491" s="27">
        <v>6869.6374005345715</v>
      </c>
      <c r="Q6491" s="1">
        <v>1</v>
      </c>
      <c r="Y6491" s="17" cm="1">
        <f t="array" ref="Y6491:AC6491">runSim(G6491,H6491,I6491,J6491,K6491,hipWeibAlpha,hipWeibBeta,2,vertWeibAlpha,vertWeibBeta,2,meanSurvival,sdSurvival,baseU,hipUMult,vertUMult,hipCost,vertCost,costInt,discC,discCi,discQi,hipFracMort,50, FALSE)</f>
        <v>10.331299593697949</v>
      </c>
      <c r="Z6491" s="17">
        <v>8.1013527192849857</v>
      </c>
      <c r="AA6491" s="27">
        <v>7379.4997097842488</v>
      </c>
      <c r="AB6491" s="27">
        <v>5786.6805137749898</v>
      </c>
      <c r="AC6491" s="1">
        <v>1</v>
      </c>
    </row>
    <row r="6492" spans="5:29" x14ac:dyDescent="0.35">
      <c r="E6492" s="1">
        <v>6488</v>
      </c>
      <c r="G6492" s="17">
        <v>0.284587562084198</v>
      </c>
      <c r="H6492" s="17">
        <v>0.126903235912323</v>
      </c>
      <c r="I6492" s="17">
        <v>0.589976966381073</v>
      </c>
      <c r="J6492" s="17">
        <v>0.438945472240448</v>
      </c>
      <c r="K6492" s="17">
        <v>0.7090718150138855</v>
      </c>
      <c r="M6492" s="17" cm="1">
        <f t="array" ref="M6492:Q6492">runSim(G6492,H6492,I6492,J6492,K6492,hipWeibAlpha,hipWeibBeta,1,vertWeibAlpha,vertWeibBeta,1,meanSurvival,sdSurvival,baseU,hipUMult,vertUMult,hipCost,vertCost,costComp,discC,discCi,discQi,hipFracMort,50, FALSE)</f>
        <v>7.9085367517766425</v>
      </c>
      <c r="N6492" s="17">
        <v>6.5514490634692875</v>
      </c>
      <c r="O6492" s="27">
        <v>10000</v>
      </c>
      <c r="P6492" s="27">
        <v>6883.2756383934993</v>
      </c>
      <c r="Q6492" s="1">
        <v>1</v>
      </c>
      <c r="Y6492" s="17" cm="1">
        <f t="array" ref="Y6492:AC6492">runSim(G6492,H6492,I6492,J6492,K6492,hipWeibAlpha,hipWeibBeta,2,vertWeibAlpha,vertWeibBeta,2,meanSurvival,sdSurvival,baseU,hipUMult,vertUMult,hipCost,vertCost,costInt,discC,discCi,discQi,hipFracMort,50, FALSE)</f>
        <v>8.0773489386358097</v>
      </c>
      <c r="Z6492" s="17">
        <v>6.6668042132735499</v>
      </c>
      <c r="AA6492" s="27">
        <v>5769.5349561684352</v>
      </c>
      <c r="AB6492" s="27">
        <v>4762.0030094811082</v>
      </c>
      <c r="AC6492" s="1">
        <v>1</v>
      </c>
    </row>
    <row r="6493" spans="5:29" x14ac:dyDescent="0.35">
      <c r="E6493" s="1">
        <v>6489</v>
      </c>
      <c r="G6493" s="17">
        <v>0.81925308704376221</v>
      </c>
      <c r="H6493" s="17">
        <v>0.32355606555938721</v>
      </c>
      <c r="I6493" s="17">
        <v>0.12183487415313721</v>
      </c>
      <c r="J6493" s="17">
        <v>0.41867935657501221</v>
      </c>
      <c r="K6493" s="17">
        <v>0.96767532825469971</v>
      </c>
      <c r="M6493" s="17" cm="1">
        <f t="array" ref="M6493:Q6493">runSim(G6493,H6493,I6493,J6493,K6493,hipWeibAlpha,hipWeibBeta,1,vertWeibAlpha,vertWeibBeta,1,meanSurvival,sdSurvival,baseU,hipUMult,vertUMult,hipCost,vertCost,costComp,discC,discCi,discQi,hipFracMort,50, FALSE)</f>
        <v>6.9945332719309565</v>
      </c>
      <c r="N6493" s="17">
        <v>5.8822955891948894</v>
      </c>
      <c r="O6493" s="27">
        <v>10000</v>
      </c>
      <c r="P6493" s="27">
        <v>7801.9782590852274</v>
      </c>
      <c r="Q6493" s="1">
        <v>1</v>
      </c>
      <c r="Y6493" s="17" cm="1">
        <f t="array" ref="Y6493:AC6493">runSim(G6493,H6493,I6493,J6493,K6493,hipWeibAlpha,hipWeibBeta,2,vertWeibAlpha,vertWeibBeta,2,meanSurvival,sdSurvival,baseU,hipUMult,vertUMult,hipCost,vertCost,costInt,discC,discCi,discQi,hipFracMort,50, FALSE)</f>
        <v>7.9689263650646271</v>
      </c>
      <c r="Z6493" s="17">
        <v>6.5937105824267332</v>
      </c>
      <c r="AA6493" s="27">
        <v>5692.0902607604485</v>
      </c>
      <c r="AB6493" s="27">
        <v>4709.793273161953</v>
      </c>
      <c r="AC6493" s="1">
        <v>1</v>
      </c>
    </row>
    <row r="6494" spans="5:29" x14ac:dyDescent="0.35">
      <c r="E6494" s="1">
        <v>6490</v>
      </c>
      <c r="G6494" s="17">
        <v>0.15318375825881958</v>
      </c>
      <c r="H6494" s="17">
        <v>0.54652482271194458</v>
      </c>
      <c r="I6494" s="17">
        <v>0.58918839693069458</v>
      </c>
      <c r="J6494" s="17">
        <v>0.16740494966506958</v>
      </c>
      <c r="K6494" s="17">
        <v>0.44229203462600708</v>
      </c>
      <c r="M6494" s="17" cm="1">
        <f t="array" ref="M6494:Q6494">runSim(G6494,H6494,I6494,J6494,K6494,hipWeibAlpha,hipWeibBeta,1,vertWeibAlpha,vertWeibBeta,1,meanSurvival,sdSurvival,baseU,hipUMult,vertUMult,hipCost,vertCost,costComp,discC,discCi,discQi,hipFracMort,50, FALSE)</f>
        <v>6.1724309198668976</v>
      </c>
      <c r="N6494" s="17">
        <v>5.3172894055640514</v>
      </c>
      <c r="O6494" s="27">
        <v>3000</v>
      </c>
      <c r="P6494" s="27">
        <v>2422.242953420196</v>
      </c>
      <c r="Q6494" s="1">
        <v>1</v>
      </c>
      <c r="Y6494" s="17" cm="1">
        <f t="array" ref="Y6494:AC6494">runSim(G6494,H6494,I6494,J6494,K6494,hipWeibAlpha,hipWeibBeta,2,vertWeibAlpha,vertWeibBeta,2,meanSurvival,sdSurvival,baseU,hipUMult,vertUMult,hipCost,vertCost,costInt,discC,discCi,discQi,hipFracMort,50, FALSE)</f>
        <v>6.3746111447544918</v>
      </c>
      <c r="Z6494" s="17">
        <v>5.4726846540757492</v>
      </c>
      <c r="AA6494" s="27">
        <v>4553.2936748246375</v>
      </c>
      <c r="AB6494" s="27">
        <v>3909.0604671969645</v>
      </c>
      <c r="AC6494" s="1">
        <v>1</v>
      </c>
    </row>
    <row r="6495" spans="5:29" x14ac:dyDescent="0.35">
      <c r="E6495" s="1">
        <v>6491</v>
      </c>
      <c r="G6495" s="17">
        <v>0.77511000633239746</v>
      </c>
      <c r="H6495" s="17">
        <v>0.87633681297302246</v>
      </c>
      <c r="I6495" s="17">
        <v>0.43584609031677246</v>
      </c>
      <c r="J6495" s="17">
        <v>0.29494643211364746</v>
      </c>
      <c r="K6495" s="17">
        <v>0.70466017723083496</v>
      </c>
      <c r="M6495" s="17" cm="1">
        <f t="array" ref="M6495:Q6495">runSim(G6495,H6495,I6495,J6495,K6495,hipWeibAlpha,hipWeibBeta,1,vertWeibAlpha,vertWeibBeta,1,meanSurvival,sdSurvival,baseU,hipUMult,vertUMult,hipCost,vertCost,costComp,discC,discCi,discQi,hipFracMort,50, FALSE)</f>
        <v>6.2283879182310011</v>
      </c>
      <c r="N6495" s="17">
        <v>5.3117491447399212</v>
      </c>
      <c r="O6495" s="27">
        <v>13000</v>
      </c>
      <c r="P6495" s="27">
        <v>10309.137143394824</v>
      </c>
      <c r="Q6495" s="1">
        <v>1</v>
      </c>
      <c r="Y6495" s="17" cm="1">
        <f t="array" ref="Y6495:AC6495">runSim(G6495,H6495,I6495,J6495,K6495,hipWeibAlpha,hipWeibBeta,2,vertWeibAlpha,vertWeibBeta,2,meanSurvival,sdSurvival,baseU,hipUMult,vertUMult,hipCost,vertCost,costInt,discC,discCi,discQi,hipFracMort,50, FALSE)</f>
        <v>6.9482300242690105</v>
      </c>
      <c r="Z6495" s="17">
        <v>5.8693876240589145</v>
      </c>
      <c r="AA6495" s="27">
        <v>8191.5130643208086</v>
      </c>
      <c r="AB6495" s="27">
        <v>6821.7684646139023</v>
      </c>
      <c r="AC6495" s="1">
        <v>1</v>
      </c>
    </row>
    <row r="6496" spans="5:29" x14ac:dyDescent="0.35">
      <c r="E6496" s="1">
        <v>6492</v>
      </c>
      <c r="G6496" s="17">
        <v>0.72567647695541382</v>
      </c>
      <c r="H6496" s="17">
        <v>0.57824605703353882</v>
      </c>
      <c r="I6496" s="17">
        <v>0.83721822500228882</v>
      </c>
      <c r="J6496" s="17">
        <v>0.47866719961166382</v>
      </c>
      <c r="K6496" s="17">
        <v>0.54640096426010132</v>
      </c>
      <c r="M6496" s="17" cm="1">
        <f t="array" ref="M6496:Q6496">runSim(G6496,H6496,I6496,J6496,K6496,hipWeibAlpha,hipWeibBeta,1,vertWeibAlpha,vertWeibBeta,1,meanSurvival,sdSurvival,baseU,hipUMult,vertUMult,hipCost,vertCost,costComp,discC,discCi,discQi,hipFracMort,50, FALSE)</f>
        <v>7.1938162199530629</v>
      </c>
      <c r="N6496" s="17">
        <v>6.0142300359741325</v>
      </c>
      <c r="O6496" s="27">
        <v>13000</v>
      </c>
      <c r="P6496" s="27">
        <v>10029.734266131351</v>
      </c>
      <c r="Q6496" s="1">
        <v>1</v>
      </c>
      <c r="Y6496" s="17" cm="1">
        <f t="array" ref="Y6496:AC6496">runSim(G6496,H6496,I6496,J6496,K6496,hipWeibAlpha,hipWeibBeta,2,vertWeibAlpha,vertWeibBeta,2,meanSurvival,sdSurvival,baseU,hipUMult,vertUMult,hipCost,vertCost,costInt,discC,discCi,discQi,hipFracMort,50, FALSE)</f>
        <v>8.2876522893214482</v>
      </c>
      <c r="Z6496" s="17">
        <v>6.8074757055706954</v>
      </c>
      <c r="AA6496" s="27">
        <v>5919.7516352296061</v>
      </c>
      <c r="AB6496" s="27">
        <v>4862.4826468362116</v>
      </c>
      <c r="AC6496" s="1">
        <v>1</v>
      </c>
    </row>
    <row r="6497" spans="5:29" x14ac:dyDescent="0.35">
      <c r="E6497" s="1">
        <v>6493</v>
      </c>
      <c r="G6497" s="17">
        <v>0.36244142055511475</v>
      </c>
      <c r="H6497" s="17">
        <v>0.33598268032073975</v>
      </c>
      <c r="I6497" s="17">
        <v>0.74656617641448975</v>
      </c>
      <c r="J6497" s="17">
        <v>0.16596925258636475</v>
      </c>
      <c r="K6497" s="17">
        <v>7.2142958641052246E-2</v>
      </c>
      <c r="M6497" s="17" cm="1">
        <f t="array" ref="M6497:Q6497">runSim(G6497,H6497,I6497,J6497,K6497,hipWeibAlpha,hipWeibBeta,1,vertWeibAlpha,vertWeibBeta,1,meanSurvival,sdSurvival,baseU,hipUMult,vertUMult,hipCost,vertCost,costComp,discC,discCi,discQi,hipFracMort,50, FALSE)</f>
        <v>6.3111342079345167</v>
      </c>
      <c r="N6497" s="17">
        <v>5.425776118902105</v>
      </c>
      <c r="O6497" s="27">
        <v>3000</v>
      </c>
      <c r="P6497" s="27">
        <v>2250.5878782678219</v>
      </c>
      <c r="Q6497" s="1">
        <v>1</v>
      </c>
      <c r="Y6497" s="17" cm="1">
        <f t="array" ref="Y6497:AC6497">runSim(G6497,H6497,I6497,J6497,K6497,hipWeibAlpha,hipWeibBeta,2,vertWeibAlpha,vertWeibBeta,2,meanSurvival,sdSurvival,baseU,hipUMult,vertUMult,hipCost,vertCost,costInt,discC,discCi,discQi,hipFracMort,50, FALSE)</f>
        <v>6.3625450014587379</v>
      </c>
      <c r="Z6497" s="17">
        <v>5.4638611386239004</v>
      </c>
      <c r="AA6497" s="27">
        <v>4544.6750010419555</v>
      </c>
      <c r="AB6497" s="27">
        <v>3902.7579561599291</v>
      </c>
      <c r="AC6497" s="1">
        <v>1</v>
      </c>
    </row>
    <row r="6498" spans="5:29" x14ac:dyDescent="0.35">
      <c r="E6498" s="1">
        <v>6494</v>
      </c>
      <c r="G6498" s="17">
        <v>0.17425352334976196</v>
      </c>
      <c r="H6498" s="17">
        <v>0.65987974405288696</v>
      </c>
      <c r="I6498" s="17">
        <v>0.86562925577163696</v>
      </c>
      <c r="J6498" s="17">
        <v>0.57617002725601196</v>
      </c>
      <c r="K6498" s="17">
        <v>0.52952390909194946</v>
      </c>
      <c r="M6498" s="17" cm="1">
        <f t="array" ref="M6498:Q6498">runSim(G6498,H6498,I6498,J6498,K6498,hipWeibAlpha,hipWeibBeta,1,vertWeibAlpha,vertWeibBeta,1,meanSurvival,sdSurvival,baseU,hipUMult,vertUMult,hipCost,vertCost,costComp,discC,discCi,discQi,hipFracMort,50, FALSE)</f>
        <v>8.1141603234013253</v>
      </c>
      <c r="N6498" s="17">
        <v>6.6502273877504159</v>
      </c>
      <c r="O6498" s="27">
        <v>13000</v>
      </c>
      <c r="P6498" s="27">
        <v>9488.4088473531501</v>
      </c>
      <c r="Q6498" s="1">
        <v>1</v>
      </c>
      <c r="Y6498" s="17" cm="1">
        <f t="array" ref="Y6498:AC6498">runSim(G6498,H6498,I6498,J6498,K6498,hipWeibAlpha,hipWeibBeta,2,vertWeibAlpha,vertWeibBeta,2,meanSurvival,sdSurvival,baseU,hipUMult,vertUMult,hipCost,vertCost,costInt,discC,discCi,discQi,hipFracMort,50, FALSE)</f>
        <v>8.6451942288018184</v>
      </c>
      <c r="Z6498" s="17">
        <v>7.0396262801003386</v>
      </c>
      <c r="AA6498" s="27">
        <v>9288.157524774082</v>
      </c>
      <c r="AB6498" s="27">
        <v>7208.3228266818678</v>
      </c>
      <c r="AC6498" s="1">
        <v>1</v>
      </c>
    </row>
    <row r="6499" spans="5:29" x14ac:dyDescent="0.35">
      <c r="E6499" s="1">
        <v>6495</v>
      </c>
      <c r="G6499" s="17">
        <v>9.9964141845703125E-3</v>
      </c>
      <c r="H6499" s="17">
        <v>0.33436775207519531</v>
      </c>
      <c r="I6499" s="17">
        <v>0.40461921691894531</v>
      </c>
      <c r="J6499" s="17">
        <v>0.36674690246582031</v>
      </c>
      <c r="K6499" s="17">
        <v>0.49106025695800781</v>
      </c>
      <c r="M6499" s="17" cm="1">
        <f t="array" ref="M6499:Q6499">runSim(G6499,H6499,I6499,J6499,K6499,hipWeibAlpha,hipWeibBeta,1,vertWeibAlpha,vertWeibBeta,1,meanSurvival,sdSurvival,baseU,hipUMult,vertUMult,hipCost,vertCost,costComp,discC,discCi,discQi,hipFracMort,50, FALSE)</f>
        <v>7.5026236577135101</v>
      </c>
      <c r="N6499" s="17">
        <v>6.2696617515057795</v>
      </c>
      <c r="O6499" s="27">
        <v>3000</v>
      </c>
      <c r="P6499" s="27">
        <v>2249.1611335589319</v>
      </c>
      <c r="Q6499" s="1">
        <v>1</v>
      </c>
      <c r="Y6499" s="17" cm="1">
        <f t="array" ref="Y6499:AC6499">runSim(G6499,H6499,I6499,J6499,K6499,hipWeibAlpha,hipWeibBeta,2,vertWeibAlpha,vertWeibBeta,2,meanSurvival,sdSurvival,baseU,hipUMult,vertUMult,hipCost,vertCost,costInt,discC,discCi,discQi,hipFracMort,50, FALSE)</f>
        <v>7.6849884388894178</v>
      </c>
      <c r="Z6499" s="17">
        <v>6.4004366047849253</v>
      </c>
      <c r="AA6499" s="27">
        <v>5489.2774563495841</v>
      </c>
      <c r="AB6499" s="27">
        <v>4571.7404319892321</v>
      </c>
      <c r="AC6499" s="1">
        <v>1</v>
      </c>
    </row>
    <row r="6500" spans="5:29" x14ac:dyDescent="0.35">
      <c r="E6500" s="1">
        <v>6496</v>
      </c>
      <c r="G6500" s="17">
        <v>0.37673014402389526</v>
      </c>
      <c r="H6500" s="17">
        <v>5.9866130352020264E-2</v>
      </c>
      <c r="I6500" s="17">
        <v>0.78661173582077026</v>
      </c>
      <c r="J6500" s="17">
        <v>0.61897867918014526</v>
      </c>
      <c r="K6500" s="17">
        <v>0.29291361570358276</v>
      </c>
      <c r="M6500" s="17" cm="1">
        <f t="array" ref="M6500:Q6500">runSim(G6500,H6500,I6500,J6500,K6500,hipWeibAlpha,hipWeibBeta,1,vertWeibAlpha,vertWeibBeta,1,meanSurvival,sdSurvival,baseU,hipUMult,vertUMult,hipCost,vertCost,costComp,discC,discCi,discQi,hipFracMort,50, FALSE)</f>
        <v>8.5164141638227164</v>
      </c>
      <c r="N6500" s="17">
        <v>6.9455351433367483</v>
      </c>
      <c r="O6500" s="27">
        <v>7000</v>
      </c>
      <c r="P6500" s="27">
        <v>4972.6803642512541</v>
      </c>
      <c r="Q6500" s="1">
        <v>1</v>
      </c>
      <c r="Y6500" s="17" cm="1">
        <f t="array" ref="Y6500:AC6500">runSim(G6500,H6500,I6500,J6500,K6500,hipWeibAlpha,hipWeibBeta,2,vertWeibAlpha,vertWeibBeta,2,meanSurvival,sdSurvival,baseU,hipUMult,vertUMult,hipCost,vertCost,costInt,discC,discCi,discQi,hipFracMort,50, FALSE)</f>
        <v>9.035879012944795</v>
      </c>
      <c r="Z6500" s="17">
        <v>7.296337984245671</v>
      </c>
      <c r="AA6500" s="27">
        <v>6454.1992949605692</v>
      </c>
      <c r="AB6500" s="27">
        <v>5211.6699887469085</v>
      </c>
      <c r="AC6500" s="1">
        <v>1</v>
      </c>
    </row>
    <row r="6501" spans="5:29" x14ac:dyDescent="0.35">
      <c r="E6501" s="1">
        <v>6497</v>
      </c>
      <c r="G6501" s="17">
        <v>0.59214174747467041</v>
      </c>
      <c r="H6501" s="17">
        <v>0.57398378849029541</v>
      </c>
      <c r="I6501" s="17">
        <v>0.58124697208404541</v>
      </c>
      <c r="J6501" s="17">
        <v>0.92789614200592041</v>
      </c>
      <c r="K6501" s="17">
        <v>0.76546633243560791</v>
      </c>
      <c r="M6501" s="17" cm="1">
        <f t="array" ref="M6501:Q6501">runSim(G6501,H6501,I6501,J6501,K6501,hipWeibAlpha,hipWeibBeta,1,vertWeibAlpha,vertWeibBeta,1,meanSurvival,sdSurvival,baseU,hipUMult,vertUMult,hipCost,vertCost,costComp,discC,discCi,discQi,hipFracMort,50, FALSE)</f>
        <v>9.4972557783267195</v>
      </c>
      <c r="N6501" s="17">
        <v>7.4559995771051941</v>
      </c>
      <c r="O6501" s="27">
        <v>13000</v>
      </c>
      <c r="P6501" s="27">
        <v>9662.9481099757031</v>
      </c>
      <c r="Q6501" s="1">
        <v>1</v>
      </c>
      <c r="Y6501" s="17" cm="1">
        <f t="array" ref="Y6501:AC6501">runSim(G6501,H6501,I6501,J6501,K6501,hipWeibAlpha,hipWeibBeta,2,vertWeibAlpha,vertWeibBeta,2,meanSurvival,sdSurvival,baseU,hipUMult,vertUMult,hipCost,vertCost,costInt,discC,discCi,discQi,hipFracMort,50, FALSE)</f>
        <v>11.154463546995901</v>
      </c>
      <c r="Z6501" s="17">
        <v>8.5739105192634746</v>
      </c>
      <c r="AA6501" s="27">
        <v>11190.449596352177</v>
      </c>
      <c r="AB6501" s="27">
        <v>8252.1185069078274</v>
      </c>
      <c r="AC6501" s="1">
        <v>1</v>
      </c>
    </row>
    <row r="6502" spans="5:29" x14ac:dyDescent="0.35">
      <c r="E6502" s="1">
        <v>6498</v>
      </c>
      <c r="G6502" s="17">
        <v>0.18656855821609497</v>
      </c>
      <c r="H6502" s="17">
        <v>0.14729243516921997</v>
      </c>
      <c r="I6502" s="17">
        <v>0.56300288438796997</v>
      </c>
      <c r="J6502" s="17">
        <v>0.99180537462234497</v>
      </c>
      <c r="K6502" s="17">
        <v>0.90096980333328247</v>
      </c>
      <c r="M6502" s="17" cm="1">
        <f t="array" ref="M6502:Q6502">runSim(G6502,H6502,I6502,J6502,K6502,hipWeibAlpha,hipWeibBeta,1,vertWeibAlpha,vertWeibBeta,1,meanSurvival,sdSurvival,baseU,hipUMult,vertUMult,hipCost,vertCost,costComp,discC,discCi,discQi,hipFracMort,50, FALSE)</f>
        <v>11.64003524209085</v>
      </c>
      <c r="N6502" s="17">
        <v>8.7676639604791191</v>
      </c>
      <c r="O6502" s="27">
        <v>13000</v>
      </c>
      <c r="P6502" s="27">
        <v>8445.4837335793272</v>
      </c>
      <c r="Q6502" s="1">
        <v>1</v>
      </c>
      <c r="Y6502" s="17" cm="1">
        <f t="array" ref="Y6502:AC6502">runSim(G6502,H6502,I6502,J6502,K6502,hipWeibAlpha,hipWeibBeta,2,vertWeibAlpha,vertWeibBeta,2,meanSurvival,sdSurvival,baseU,hipUMult,vertUMult,hipCost,vertCost,costInt,discC,discCi,discQi,hipFracMort,50, FALSE)</f>
        <v>13.440272972996686</v>
      </c>
      <c r="Z6502" s="17">
        <v>9.8365816588896298</v>
      </c>
      <c r="AA6502" s="27">
        <v>9600.1949807119181</v>
      </c>
      <c r="AB6502" s="27">
        <v>7026.1297563497365</v>
      </c>
      <c r="AC6502" s="1">
        <v>1</v>
      </c>
    </row>
    <row r="6503" spans="5:29" x14ac:dyDescent="0.35">
      <c r="E6503" s="1">
        <v>6499</v>
      </c>
      <c r="G6503" s="17">
        <v>0.11880326271057129</v>
      </c>
      <c r="H6503" s="17">
        <v>0.51788163185119629</v>
      </c>
      <c r="I6503" s="17">
        <v>0.95825028419494629</v>
      </c>
      <c r="J6503" s="17">
        <v>0.26559281349182129</v>
      </c>
      <c r="K6503" s="17">
        <v>0.27247452735900879</v>
      </c>
      <c r="M6503" s="17" cm="1">
        <f t="array" ref="M6503:Q6503">runSim(G6503,H6503,I6503,J6503,K6503,hipWeibAlpha,hipWeibBeta,1,vertWeibAlpha,vertWeibBeta,1,meanSurvival,sdSurvival,baseU,hipUMult,vertUMult,hipCost,vertCost,costComp,discC,discCi,discQi,hipFracMort,50, FALSE)</f>
        <v>6.8307466339606382</v>
      </c>
      <c r="N6503" s="17">
        <v>5.7918618713771233</v>
      </c>
      <c r="O6503" s="27">
        <v>6000</v>
      </c>
      <c r="P6503" s="27">
        <v>4666.9278636503896</v>
      </c>
      <c r="Q6503" s="1">
        <v>1</v>
      </c>
      <c r="Y6503" s="17" cm="1">
        <f t="array" ref="Y6503:AC6503">runSim(G6503,H6503,I6503,J6503,K6503,hipWeibAlpha,hipWeibBeta,2,vertWeibAlpha,vertWeibBeta,2,meanSurvival,sdSurvival,baseU,hipUMult,vertUMult,hipCost,vertCost,costInt,discC,discCi,discQi,hipFracMort,50, FALSE)</f>
        <v>7.0849859550138525</v>
      </c>
      <c r="Z6503" s="17">
        <v>5.9830405258044994</v>
      </c>
      <c r="AA6503" s="27">
        <v>5060.7042535813234</v>
      </c>
      <c r="AB6503" s="27">
        <v>4273.6003755746424</v>
      </c>
      <c r="AC6503" s="1">
        <v>1</v>
      </c>
    </row>
    <row r="6504" spans="5:29" x14ac:dyDescent="0.35">
      <c r="E6504" s="1">
        <v>6500</v>
      </c>
      <c r="G6504" s="17">
        <v>0.86305373907089233</v>
      </c>
      <c r="H6504" s="17">
        <v>0.82206863164901733</v>
      </c>
      <c r="I6504" s="17">
        <v>0.43846267461776733</v>
      </c>
      <c r="J6504" s="17">
        <v>0.73518508672714233</v>
      </c>
      <c r="K6504" s="17">
        <v>0.51141494512557983</v>
      </c>
      <c r="M6504" s="17" cm="1">
        <f t="array" ref="M6504:Q6504">runSim(G6504,H6504,I6504,J6504,K6504,hipWeibAlpha,hipWeibBeta,1,vertWeibAlpha,vertWeibBeta,1,meanSurvival,sdSurvival,baseU,hipUMult,vertUMult,hipCost,vertCost,costComp,discC,discCi,discQi,hipFracMort,50, FALSE)</f>
        <v>7.7845764960231651</v>
      </c>
      <c r="N6504" s="17">
        <v>6.3284155410627045</v>
      </c>
      <c r="O6504" s="27">
        <v>13000</v>
      </c>
      <c r="P6504" s="27">
        <v>10381.026970792953</v>
      </c>
      <c r="Q6504" s="1">
        <v>1</v>
      </c>
      <c r="Y6504" s="17" cm="1">
        <f t="array" ref="Y6504:AC6504">runSim(G6504,H6504,I6504,J6504,K6504,hipWeibAlpha,hipWeibBeta,2,vertWeibAlpha,vertWeibBeta,2,meanSurvival,sdSurvival,baseU,hipUMult,vertUMult,hipCost,vertCost,costInt,discC,discCi,discQi,hipFracMort,50, FALSE)</f>
        <v>9.008153330283152</v>
      </c>
      <c r="Z6504" s="17">
        <v>7.2451023245882062</v>
      </c>
      <c r="AA6504" s="27">
        <v>16942.856784934578</v>
      </c>
      <c r="AB6504" s="27">
        <v>12441.980536912059</v>
      </c>
      <c r="AC6504" s="1">
        <v>1</v>
      </c>
    </row>
    <row r="6505" spans="5:29" x14ac:dyDescent="0.35">
      <c r="E6505" s="1">
        <v>6501</v>
      </c>
      <c r="G6505" s="17">
        <v>0.9449385404586792</v>
      </c>
      <c r="H6505" s="17">
        <v>0.5991438627243042</v>
      </c>
      <c r="I6505" s="17">
        <v>0.9374617338180542</v>
      </c>
      <c r="J6505" s="17">
        <v>0.3910444974899292</v>
      </c>
      <c r="K6505" s="17">
        <v>0.6717299222946167</v>
      </c>
      <c r="M6505" s="17" cm="1">
        <f t="array" ref="M6505:Q6505">runSim(G6505,H6505,I6505,J6505,K6505,hipWeibAlpha,hipWeibBeta,1,vertWeibAlpha,vertWeibBeta,1,meanSurvival,sdSurvival,baseU,hipUMult,vertUMult,hipCost,vertCost,costComp,discC,discCi,discQi,hipFracMort,50, FALSE)</f>
        <v>6.432233950558377</v>
      </c>
      <c r="N6505" s="17">
        <v>5.4409287119377643</v>
      </c>
      <c r="O6505" s="27">
        <v>13000</v>
      </c>
      <c r="P6505" s="27">
        <v>10679.388567807397</v>
      </c>
      <c r="Q6505" s="1">
        <v>1</v>
      </c>
      <c r="Y6505" s="17" cm="1">
        <f t="array" ref="Y6505:AC6505">runSim(G6505,H6505,I6505,J6505,K6505,hipWeibAlpha,hipWeibBeta,2,vertWeibAlpha,vertWeibBeta,2,meanSurvival,sdSurvival,baseU,hipUMult,vertUMult,hipCost,vertCost,costInt,discC,discCi,discQi,hipFracMort,50, FALSE)</f>
        <v>7.571777189436145</v>
      </c>
      <c r="Z6505" s="17">
        <v>6.3194848761171549</v>
      </c>
      <c r="AA6505" s="27">
        <v>12585.103379727263</v>
      </c>
      <c r="AB6505" s="27">
        <v>9641.3530650427383</v>
      </c>
      <c r="AC6505" s="1">
        <v>1</v>
      </c>
    </row>
    <row r="6506" spans="5:29" x14ac:dyDescent="0.35">
      <c r="E6506" s="1">
        <v>6502</v>
      </c>
      <c r="G6506" s="17">
        <v>0.9428754448890686</v>
      </c>
      <c r="H6506" s="17">
        <v>0.3865094780921936</v>
      </c>
      <c r="I6506" s="17">
        <v>0.8090558648109436</v>
      </c>
      <c r="J6506" s="17">
        <v>0.4170575737953186</v>
      </c>
      <c r="K6506" s="17">
        <v>0.7468762993812561</v>
      </c>
      <c r="M6506" s="17" cm="1">
        <f t="array" ref="M6506:Q6506">runSim(G6506,H6506,I6506,J6506,K6506,hipWeibAlpha,hipWeibBeta,1,vertWeibAlpha,vertWeibBeta,1,meanSurvival,sdSurvival,baseU,hipUMult,vertUMult,hipCost,vertCost,costComp,discC,discCi,discQi,hipFracMort,50, FALSE)</f>
        <v>6.6444614388101151</v>
      </c>
      <c r="N6506" s="17">
        <v>5.5987088930497375</v>
      </c>
      <c r="O6506" s="27">
        <v>10000</v>
      </c>
      <c r="P6506" s="27">
        <v>8203.0634927373285</v>
      </c>
      <c r="Q6506" s="1">
        <v>1</v>
      </c>
      <c r="Y6506" s="17" cm="1">
        <f t="array" ref="Y6506:AC6506">runSim(G6506,H6506,I6506,J6506,K6506,hipWeibAlpha,hipWeibBeta,2,vertWeibAlpha,vertWeibBeta,2,meanSurvival,sdSurvival,baseU,hipUMult,vertUMult,hipCost,vertCost,costInt,discC,discCi,discQi,hipFracMort,50, FALSE)</f>
        <v>7.6938117737419045</v>
      </c>
      <c r="Z6506" s="17">
        <v>6.4028673450014697</v>
      </c>
      <c r="AA6506" s="27">
        <v>12685.859942903578</v>
      </c>
      <c r="AB6506" s="27">
        <v>9693.7754531453938</v>
      </c>
      <c r="AC6506" s="1">
        <v>1</v>
      </c>
    </row>
    <row r="6507" spans="5:29" x14ac:dyDescent="0.35">
      <c r="E6507" s="1">
        <v>6503</v>
      </c>
      <c r="G6507" s="17">
        <v>0.65579080581665039</v>
      </c>
      <c r="H6507" s="17">
        <v>0.10613870620727539</v>
      </c>
      <c r="I6507" s="17">
        <v>0.52599954605102539</v>
      </c>
      <c r="J6507" s="17">
        <v>0.79574441909790039</v>
      </c>
      <c r="K6507" s="17">
        <v>0.29066324234008789</v>
      </c>
      <c r="M6507" s="17" cm="1">
        <f t="array" ref="M6507:Q6507">runSim(G6507,H6507,I6507,J6507,K6507,hipWeibAlpha,hipWeibBeta,1,vertWeibAlpha,vertWeibBeta,1,meanSurvival,sdSurvival,baseU,hipUMult,vertUMult,hipCost,vertCost,costComp,discC,discCi,discQi,hipFracMort,50, FALSE)</f>
        <v>8.8810127238083787</v>
      </c>
      <c r="N6507" s="17">
        <v>7.1358308357206326</v>
      </c>
      <c r="O6507" s="27">
        <v>10000</v>
      </c>
      <c r="P6507" s="27">
        <v>7291.6433437727619</v>
      </c>
      <c r="Q6507" s="1">
        <v>1</v>
      </c>
      <c r="Y6507" s="17" cm="1">
        <f t="array" ref="Y6507:AC6507">runSim(G6507,H6507,I6507,J6507,K6507,hipWeibAlpha,hipWeibBeta,2,vertWeibAlpha,vertWeibBeta,2,meanSurvival,sdSurvival,baseU,hipUMult,vertUMult,hipCost,vertCost,costInt,discC,discCi,discQi,hipFracMort,50, FALSE)</f>
        <v>10.135684651192802</v>
      </c>
      <c r="Z6507" s="17">
        <v>7.9830522072056107</v>
      </c>
      <c r="AA6507" s="27">
        <v>7239.7747508520015</v>
      </c>
      <c r="AB6507" s="27">
        <v>5702.1801480040085</v>
      </c>
      <c r="AC6507" s="1">
        <v>1</v>
      </c>
    </row>
    <row r="6508" spans="5:29" x14ac:dyDescent="0.35">
      <c r="E6508" s="1">
        <v>6504</v>
      </c>
      <c r="G6508" s="17">
        <v>8.4366500377655029E-2</v>
      </c>
      <c r="H6508" s="17">
        <v>0.38957279920578003</v>
      </c>
      <c r="I6508" s="17">
        <v>6.7490279674530029E-2</v>
      </c>
      <c r="J6508" s="17">
        <v>0.97700566053390503</v>
      </c>
      <c r="K6508" s="17">
        <v>3.9124190807342529E-2</v>
      </c>
      <c r="M6508" s="17" cm="1">
        <f t="array" ref="M6508:Q6508">runSim(G6508,H6508,I6508,J6508,K6508,hipWeibAlpha,hipWeibBeta,1,vertWeibAlpha,vertWeibBeta,1,meanSurvival,sdSurvival,baseU,hipUMult,vertUMult,hipCost,vertCost,costComp,discC,discCi,discQi,hipFracMort,50, FALSE)</f>
        <v>8.4437435660600091</v>
      </c>
      <c r="N6508" s="17">
        <v>6.8939103077554744</v>
      </c>
      <c r="O6508" s="27">
        <v>10000</v>
      </c>
      <c r="P6508" s="27">
        <v>6843.7996108583447</v>
      </c>
      <c r="Q6508" s="1">
        <v>1</v>
      </c>
      <c r="Y6508" s="17" cm="1">
        <f t="array" ref="Y6508:AC6508">runSim(G6508,H6508,I6508,J6508,K6508,hipWeibAlpha,hipWeibBeta,2,vertWeibAlpha,vertWeibBeta,2,meanSurvival,sdSurvival,baseU,hipUMult,vertUMult,hipCost,vertCost,costInt,discC,discCi,discQi,hipFracMort,50, FALSE)</f>
        <v>12.418931002914372</v>
      </c>
      <c r="Z6508" s="17">
        <v>9.2918900171776446</v>
      </c>
      <c r="AA6508" s="27">
        <v>11993.245804145765</v>
      </c>
      <c r="AB6508" s="27">
        <v>8463.9757598812903</v>
      </c>
      <c r="AC6508" s="1">
        <v>1</v>
      </c>
    </row>
    <row r="6509" spans="5:29" x14ac:dyDescent="0.35">
      <c r="E6509" s="1">
        <v>6505</v>
      </c>
      <c r="G6509" s="17">
        <v>3.4174084663391113E-2</v>
      </c>
      <c r="H6509" s="17">
        <v>0.14980518817901611</v>
      </c>
      <c r="I6509" s="17">
        <v>0.30355274677276611</v>
      </c>
      <c r="J6509" s="17">
        <v>0.41875660419464111</v>
      </c>
      <c r="K6509" s="17">
        <v>0.59177601337432861</v>
      </c>
      <c r="M6509" s="17" cm="1">
        <f t="array" ref="M6509:Q6509">runSim(G6509,H6509,I6509,J6509,K6509,hipWeibAlpha,hipWeibBeta,1,vertWeibAlpha,vertWeibBeta,1,meanSurvival,sdSurvival,baseU,hipUMult,vertUMult,hipCost,vertCost,costComp,discC,discCi,discQi,hipFracMort,50, FALSE)</f>
        <v>7.9439931019814196</v>
      </c>
      <c r="N6509" s="17">
        <v>6.5767500521921383</v>
      </c>
      <c r="O6509" s="27">
        <v>3000</v>
      </c>
      <c r="P6509" s="27">
        <v>2053.2365241656721</v>
      </c>
      <c r="Q6509" s="1">
        <v>1</v>
      </c>
      <c r="Y6509" s="17" cm="1">
        <f t="array" ref="Y6509:AC6509">runSim(G6509,H6509,I6509,J6509,K6509,hipWeibAlpha,hipWeibBeta,2,vertWeibAlpha,vertWeibBeta,2,meanSurvival,sdSurvival,baseU,hipUMult,vertUMult,hipCost,vertCost,costInt,discC,discCi,discQi,hipFracMort,50, FALSE)</f>
        <v>7.9693416397627557</v>
      </c>
      <c r="Z6509" s="17">
        <v>6.5939912856505476</v>
      </c>
      <c r="AA6509" s="27">
        <v>5692.3868855448254</v>
      </c>
      <c r="AB6509" s="27">
        <v>4709.993775464678</v>
      </c>
      <c r="AC6509" s="1">
        <v>1</v>
      </c>
    </row>
    <row r="6510" spans="5:29" x14ac:dyDescent="0.35">
      <c r="E6510" s="1">
        <v>6506</v>
      </c>
      <c r="G6510" s="17">
        <v>0.66564732789993286</v>
      </c>
      <c r="H6510" s="17">
        <v>0.22500401735305786</v>
      </c>
      <c r="I6510" s="17">
        <v>0.20126134157180786</v>
      </c>
      <c r="J6510" s="17">
        <v>0.32439976930618286</v>
      </c>
      <c r="K6510" s="17">
        <v>0.72721654176712036</v>
      </c>
      <c r="M6510" s="17" cm="1">
        <f t="array" ref="M6510:Q6510">runSim(G6510,H6510,I6510,J6510,K6510,hipWeibAlpha,hipWeibBeta,1,vertWeibAlpha,vertWeibBeta,1,meanSurvival,sdSurvival,baseU,hipUMult,vertUMult,hipCost,vertCost,costComp,discC,discCi,discQi,hipFracMort,50, FALSE)</f>
        <v>6.935153084926303</v>
      </c>
      <c r="N6510" s="17">
        <v>5.8657680510752197</v>
      </c>
      <c r="O6510" s="27">
        <v>10000</v>
      </c>
      <c r="P6510" s="27">
        <v>7461.8188129648152</v>
      </c>
      <c r="Q6510" s="1">
        <v>1</v>
      </c>
      <c r="Y6510" s="17" cm="1">
        <f t="array" ref="Y6510:AC6510">runSim(G6510,H6510,I6510,J6510,K6510,hipWeibAlpha,hipWeibBeta,2,vertWeibAlpha,vertWeibBeta,2,meanSurvival,sdSurvival,baseU,hipUMult,vertUMult,hipCost,vertCost,costInt,discC,discCi,discQi,hipFracMort,50, FALSE)</f>
        <v>7.4435958963779854</v>
      </c>
      <c r="Z6510" s="17">
        <v>6.2339884409161792</v>
      </c>
      <c r="AA6510" s="27">
        <v>5316.8542116985609</v>
      </c>
      <c r="AB6510" s="27">
        <v>4452.8488863686998</v>
      </c>
      <c r="AC6510" s="1">
        <v>1</v>
      </c>
    </row>
    <row r="6511" spans="5:29" x14ac:dyDescent="0.35">
      <c r="E6511" s="1">
        <v>6507</v>
      </c>
      <c r="G6511" s="17">
        <v>0.76603960990905762</v>
      </c>
      <c r="H6511" s="17">
        <v>0.36921954154968262</v>
      </c>
      <c r="I6511" s="17">
        <v>0.12794756889343262</v>
      </c>
      <c r="J6511" s="17">
        <v>0.35228228569030762</v>
      </c>
      <c r="K6511" s="17">
        <v>0.37820696830749512</v>
      </c>
      <c r="M6511" s="17" cm="1">
        <f t="array" ref="M6511:Q6511">runSim(G6511,H6511,I6511,J6511,K6511,hipWeibAlpha,hipWeibBeta,1,vertWeibAlpha,vertWeibBeta,1,meanSurvival,sdSurvival,baseU,hipUMult,vertUMult,hipCost,vertCost,costComp,discC,discCi,discQi,hipFracMort,50, FALSE)</f>
        <v>6.8091609501256638</v>
      </c>
      <c r="N6511" s="17">
        <v>5.7632575835604829</v>
      </c>
      <c r="O6511" s="27">
        <v>10000</v>
      </c>
      <c r="P6511" s="27">
        <v>7746.3886106754126</v>
      </c>
      <c r="Q6511" s="1">
        <v>1</v>
      </c>
      <c r="Y6511" s="17" cm="1">
        <f t="array" ref="Y6511:AC6511">runSim(G6511,H6511,I6511,J6511,K6511,hipWeibAlpha,hipWeibBeta,2,vertWeibAlpha,vertWeibBeta,2,meanSurvival,sdSurvival,baseU,hipUMult,vertUMult,hipCost,vertCost,costInt,discC,discCi,discQi,hipFracMort,50, FALSE)</f>
        <v>7.6037513251097826</v>
      </c>
      <c r="Z6511" s="17">
        <v>6.3446412222572546</v>
      </c>
      <c r="AA6511" s="27">
        <v>5431.2509465069879</v>
      </c>
      <c r="AB6511" s="27">
        <v>4531.8865873266104</v>
      </c>
      <c r="AC6511" s="1">
        <v>1</v>
      </c>
    </row>
    <row r="6512" spans="5:29" x14ac:dyDescent="0.35">
      <c r="E6512" s="1">
        <v>6508</v>
      </c>
      <c r="G6512" s="17">
        <v>0.16792672872543335</v>
      </c>
      <c r="H6512" s="17">
        <v>0.51463693380355835</v>
      </c>
      <c r="I6512" s="17">
        <v>0.17595285177230835</v>
      </c>
      <c r="J6512" s="17">
        <v>0.72169870138168335</v>
      </c>
      <c r="K6512" s="17">
        <v>0.94079965353012085</v>
      </c>
      <c r="M6512" s="17" cm="1">
        <f t="array" ref="M6512:Q6512">runSim(G6512,H6512,I6512,J6512,K6512,hipWeibAlpha,hipWeibBeta,1,vertWeibAlpha,vertWeibBeta,1,meanSurvival,sdSurvival,baseU,hipUMult,vertUMult,hipCost,vertCost,costComp,discC,discCi,discQi,hipFracMort,50, FALSE)</f>
        <v>8.7800657254081642</v>
      </c>
      <c r="N6512" s="17">
        <v>7.0912994116222183</v>
      </c>
      <c r="O6512" s="27">
        <v>10000</v>
      </c>
      <c r="P6512" s="27">
        <v>7100.7517514006395</v>
      </c>
      <c r="Q6512" s="1">
        <v>1</v>
      </c>
      <c r="Y6512" s="17" cm="1">
        <f t="array" ref="Y6512:AC6512">runSim(G6512,H6512,I6512,J6512,K6512,hipWeibAlpha,hipWeibBeta,2,vertWeibAlpha,vertWeibBeta,2,meanSurvival,sdSurvival,baseU,hipUMult,vertUMult,hipCost,vertCost,costInt,discC,discCi,discQi,hipFracMort,50, FALSE)</f>
        <v>9.5839691859067919</v>
      </c>
      <c r="Z6512" s="17">
        <v>7.6428466397936035</v>
      </c>
      <c r="AA6512" s="27">
        <v>9881.842892194918</v>
      </c>
      <c r="AB6512" s="27">
        <v>7397.5043338843625</v>
      </c>
      <c r="AC6512" s="1">
        <v>1</v>
      </c>
    </row>
    <row r="6513" spans="5:29" x14ac:dyDescent="0.35">
      <c r="E6513" s="1">
        <v>6509</v>
      </c>
      <c r="G6513" s="17">
        <v>0.79057347774505615</v>
      </c>
      <c r="H6513" s="17">
        <v>0.28169286251068115</v>
      </c>
      <c r="I6513" s="17">
        <v>0.48524510860443115</v>
      </c>
      <c r="J6513" s="17">
        <v>0.19175755977630615</v>
      </c>
      <c r="K6513" s="17">
        <v>0.64382970333099365</v>
      </c>
      <c r="M6513" s="17" cm="1">
        <f t="array" ref="M6513:Q6513">runSim(G6513,H6513,I6513,J6513,K6513,hipWeibAlpha,hipWeibBeta,1,vertWeibAlpha,vertWeibBeta,1,meanSurvival,sdSurvival,baseU,hipUMult,vertUMult,hipCost,vertCost,costComp,discC,discCi,discQi,hipFracMort,50, FALSE)</f>
        <v>6.1259199692774127</v>
      </c>
      <c r="N6513" s="17">
        <v>5.2800424300114637</v>
      </c>
      <c r="O6513" s="27">
        <v>10000</v>
      </c>
      <c r="P6513" s="27">
        <v>7709.8779629861747</v>
      </c>
      <c r="Q6513" s="1">
        <v>1</v>
      </c>
      <c r="Y6513" s="17" cm="1">
        <f t="array" ref="Y6513:AC6513">runSim(G6513,H6513,I6513,J6513,K6513,hipWeibAlpha,hipWeibBeta,2,vertWeibAlpha,vertWeibBeta,2,meanSurvival,sdSurvival,baseU,hipUMult,vertUMult,hipCost,vertCost,costInt,discC,discCi,discQi,hipFracMort,50, FALSE)</f>
        <v>6.5699804873694907</v>
      </c>
      <c r="Z6513" s="17">
        <v>5.6148250641788957</v>
      </c>
      <c r="AA6513" s="27">
        <v>4692.8432052639218</v>
      </c>
      <c r="AB6513" s="27">
        <v>4010.589331556354</v>
      </c>
      <c r="AC6513" s="1">
        <v>1</v>
      </c>
    </row>
    <row r="6514" spans="5:29" x14ac:dyDescent="0.35">
      <c r="E6514" s="1">
        <v>6510</v>
      </c>
      <c r="G6514" s="17">
        <v>0.62520891427993774</v>
      </c>
      <c r="H6514" s="17">
        <v>0.55810075998306274</v>
      </c>
      <c r="I6514" s="17">
        <v>0.38494402170181274</v>
      </c>
      <c r="J6514" s="17">
        <v>0.23415666818618774</v>
      </c>
      <c r="K6514" s="17">
        <v>0.54981523752212524</v>
      </c>
      <c r="M6514" s="17" cm="1">
        <f t="array" ref="M6514:Q6514">runSim(G6514,H6514,I6514,J6514,K6514,hipWeibAlpha,hipWeibBeta,1,vertWeibAlpha,vertWeibBeta,1,meanSurvival,sdSurvival,baseU,hipUMult,vertUMult,hipCost,vertCost,costComp,discC,discCi,discQi,hipFracMort,50, FALSE)</f>
        <v>6.373508966833521</v>
      </c>
      <c r="N6514" s="17">
        <v>5.4592864326346602</v>
      </c>
      <c r="O6514" s="27">
        <v>10000</v>
      </c>
      <c r="P6514" s="27">
        <v>7696.5332872823165</v>
      </c>
      <c r="Q6514" s="1">
        <v>1</v>
      </c>
      <c r="Y6514" s="17" cm="1">
        <f t="array" ref="Y6514:AC6514">runSim(G6514,H6514,I6514,J6514,K6514,hipWeibAlpha,hipWeibBeta,2,vertWeibAlpha,vertWeibBeta,2,meanSurvival,sdSurvival,baseU,hipUMult,vertUMult,hipCost,vertCost,costInt,discC,discCi,discQi,hipFracMort,50, FALSE)</f>
        <v>6.8770252000230991</v>
      </c>
      <c r="Z6514" s="17">
        <v>5.8354749073263079</v>
      </c>
      <c r="AA6514" s="27">
        <v>4912.160857159357</v>
      </c>
      <c r="AB6514" s="27">
        <v>4168.1963623759339</v>
      </c>
      <c r="AC6514" s="1">
        <v>1</v>
      </c>
    </row>
    <row r="6515" spans="5:29" x14ac:dyDescent="0.35">
      <c r="E6515" s="1">
        <v>6511</v>
      </c>
      <c r="G6515" s="17">
        <v>0.45107555389404297</v>
      </c>
      <c r="H6515" s="17">
        <v>0.43365001678466797</v>
      </c>
      <c r="I6515" s="17">
        <v>0.64062023162841797</v>
      </c>
      <c r="J6515" s="17">
        <v>0.18673229217529297</v>
      </c>
      <c r="K6515" s="17">
        <v>0.22413158416748047</v>
      </c>
      <c r="M6515" s="17" cm="1">
        <f t="array" ref="M6515:Q6515">runSim(G6515,H6515,I6515,J6515,K6515,hipWeibAlpha,hipWeibBeta,1,vertWeibAlpha,vertWeibBeta,1,meanSurvival,sdSurvival,baseU,hipUMult,vertUMult,hipCost,vertCost,costComp,discC,discCi,discQi,hipFracMort,50, FALSE)</f>
        <v>6.3897726326141342</v>
      </c>
      <c r="N6515" s="17">
        <v>5.4804817313632661</v>
      </c>
      <c r="O6515" s="27">
        <v>3000</v>
      </c>
      <c r="P6515" s="27">
        <v>2332.7568544613196</v>
      </c>
      <c r="Q6515" s="1">
        <v>1</v>
      </c>
      <c r="Y6515" s="17" cm="1">
        <f t="array" ref="Y6515:AC6515">runSim(G6515,H6515,I6515,J6515,K6515,hipWeibAlpha,hipWeibBeta,2,vertWeibAlpha,vertWeibBeta,2,meanSurvival,sdSurvival,baseU,hipUMult,vertUMult,hipCost,vertCost,costInt,discC,discCi,discQi,hipFracMort,50, FALSE)</f>
        <v>6.5309949090261874</v>
      </c>
      <c r="Z6515" s="17">
        <v>5.5865701071439267</v>
      </c>
      <c r="AA6515" s="27">
        <v>4664.996363590134</v>
      </c>
      <c r="AB6515" s="27">
        <v>3990.4072193885199</v>
      </c>
      <c r="AC6515" s="1">
        <v>1</v>
      </c>
    </row>
    <row r="6516" spans="5:29" x14ac:dyDescent="0.35">
      <c r="E6516" s="1">
        <v>6512</v>
      </c>
      <c r="G6516" s="17">
        <v>0.67165678739547729</v>
      </c>
      <c r="H6516" s="17">
        <v>0.38018339872360229</v>
      </c>
      <c r="I6516" s="17">
        <v>0.69677275419235229</v>
      </c>
      <c r="J6516" s="17">
        <v>0.77718657255172729</v>
      </c>
      <c r="K6516" s="17">
        <v>0.71186369657516479</v>
      </c>
      <c r="M6516" s="17" cm="1">
        <f t="array" ref="M6516:Q6516">runSim(G6516,H6516,I6516,J6516,K6516,hipWeibAlpha,hipWeibBeta,1,vertWeibAlpha,vertWeibBeta,1,meanSurvival,sdSurvival,baseU,hipUMult,vertUMult,hipCost,vertCost,costComp,discC,discCi,discQi,hipFracMort,50, FALSE)</f>
        <v>8.5528643099957211</v>
      </c>
      <c r="N6516" s="17">
        <v>6.9105462518438419</v>
      </c>
      <c r="O6516" s="27">
        <v>13000</v>
      </c>
      <c r="P6516" s="27">
        <v>9554.7290741575271</v>
      </c>
      <c r="Q6516" s="1">
        <v>1</v>
      </c>
      <c r="Y6516" s="17" cm="1">
        <f t="array" ref="Y6516:AC6516">runSim(G6516,H6516,I6516,J6516,K6516,hipWeibAlpha,hipWeibBeta,2,vertWeibAlpha,vertWeibBeta,2,meanSurvival,sdSurvival,baseU,hipUMult,vertUMult,hipCost,vertCost,costInt,discC,discCi,discQi,hipFracMort,50, FALSE)</f>
        <v>10.001724481673685</v>
      </c>
      <c r="Z6516" s="17">
        <v>7.9013795814660197</v>
      </c>
      <c r="AA6516" s="27">
        <v>7144.0889154812048</v>
      </c>
      <c r="AB6516" s="27">
        <v>5643.8425581900156</v>
      </c>
      <c r="AC6516" s="1">
        <v>1</v>
      </c>
    </row>
    <row r="6517" spans="5:29" x14ac:dyDescent="0.35">
      <c r="E6517" s="1">
        <v>6513</v>
      </c>
      <c r="G6517" s="17">
        <v>0.85286962985992432</v>
      </c>
      <c r="H6517" s="17">
        <v>0.75853979587554932</v>
      </c>
      <c r="I6517" s="17">
        <v>0.99627172946929932</v>
      </c>
      <c r="J6517" s="17">
        <v>0.59878027439117432</v>
      </c>
      <c r="K6517" s="17">
        <v>0.65412390232086182</v>
      </c>
      <c r="M6517" s="17" cm="1">
        <f t="array" ref="M6517:Q6517">runSim(G6517,H6517,I6517,J6517,K6517,hipWeibAlpha,hipWeibBeta,1,vertWeibAlpha,vertWeibBeta,1,meanSurvival,sdSurvival,baseU,hipUMult,vertUMult,hipCost,vertCost,costComp,discC,discCi,discQi,hipFracMort,50, FALSE)</f>
        <v>7.3138274768757885</v>
      </c>
      <c r="N6517" s="17">
        <v>6.045286530624769</v>
      </c>
      <c r="O6517" s="27">
        <v>13000</v>
      </c>
      <c r="P6517" s="27">
        <v>10781.416216082467</v>
      </c>
      <c r="Q6517" s="1">
        <v>1</v>
      </c>
      <c r="Y6517" s="17" cm="1">
        <f t="array" ref="Y6517:AC6517">runSim(G6517,H6517,I6517,J6517,K6517,hipWeibAlpha,hipWeibBeta,2,vertWeibAlpha,vertWeibBeta,2,meanSurvival,sdSurvival,baseU,hipUMult,vertUMult,hipCost,vertCost,costInt,discC,discCi,discQi,hipFracMort,50, FALSE)</f>
        <v>8.603008856146257</v>
      </c>
      <c r="Z6517" s="17">
        <v>7.0019650169120728</v>
      </c>
      <c r="AA6517" s="27">
        <v>19375.286875772825</v>
      </c>
      <c r="AB6517" s="27">
        <v>14148.732632376021</v>
      </c>
      <c r="AC6517" s="1">
        <v>1</v>
      </c>
    </row>
    <row r="6518" spans="5:29" x14ac:dyDescent="0.35">
      <c r="E6518" s="1">
        <v>6514</v>
      </c>
      <c r="G6518" s="17">
        <v>0.96786147356033325</v>
      </c>
      <c r="H6518" s="17">
        <v>0.15710097551345825</v>
      </c>
      <c r="I6518" s="17">
        <v>0.88140517473220825</v>
      </c>
      <c r="J6518" s="17">
        <v>0.54262953996658325</v>
      </c>
      <c r="K6518" s="17">
        <v>0.79847365617752075</v>
      </c>
      <c r="M6518" s="17" cm="1">
        <f t="array" ref="M6518:Q6518">runSim(G6518,H6518,I6518,J6518,K6518,hipWeibAlpha,hipWeibBeta,1,vertWeibAlpha,vertWeibBeta,1,meanSurvival,sdSurvival,baseU,hipUMult,vertUMult,hipCost,vertCost,costComp,discC,discCi,discQi,hipFracMort,50, FALSE)</f>
        <v>7.1371369887577929</v>
      </c>
      <c r="N6518" s="17">
        <v>5.9140006529308344</v>
      </c>
      <c r="O6518" s="27">
        <v>10000</v>
      </c>
      <c r="P6518" s="27">
        <v>8110.653491087749</v>
      </c>
      <c r="Q6518" s="1">
        <v>1</v>
      </c>
      <c r="Y6518" s="17" cm="1">
        <f t="array" ref="Y6518:AC6518">runSim(G6518,H6518,I6518,J6518,K6518,hipWeibAlpha,hipWeibBeta,2,vertWeibAlpha,vertWeibBeta,2,meanSurvival,sdSurvival,baseU,hipUMult,vertUMult,hipCost,vertCost,costInt,discC,discCi,discQi,hipFracMort,50, FALSE)</f>
        <v>7.9565865813155447</v>
      </c>
      <c r="Z6518" s="17">
        <v>6.5626005971567505</v>
      </c>
      <c r="AA6518" s="27">
        <v>13160.590869822418</v>
      </c>
      <c r="AB6518" s="27">
        <v>10246.174975030466</v>
      </c>
      <c r="AC6518" s="1">
        <v>1</v>
      </c>
    </row>
    <row r="6519" spans="5:29" x14ac:dyDescent="0.35">
      <c r="E6519" s="1">
        <v>6515</v>
      </c>
      <c r="G6519" s="17">
        <v>8.4494829177856445E-2</v>
      </c>
      <c r="H6519" s="17">
        <v>0.79802632331848145</v>
      </c>
      <c r="I6519" s="17">
        <v>0.31261372566223145</v>
      </c>
      <c r="J6519" s="17">
        <v>0.92269062995910645</v>
      </c>
      <c r="K6519" s="17">
        <v>0.88953328132629395</v>
      </c>
      <c r="M6519" s="17" cm="1">
        <f t="array" ref="M6519:Q6519">runSim(G6519,H6519,I6519,J6519,K6519,hipWeibAlpha,hipWeibBeta,1,vertWeibAlpha,vertWeibBeta,1,meanSurvival,sdSurvival,baseU,hipUMult,vertUMult,hipCost,vertCost,costComp,discC,discCi,discQi,hipFracMort,50, FALSE)</f>
        <v>9.9283722825618419</v>
      </c>
      <c r="N6519" s="17">
        <v>7.7405281463443831</v>
      </c>
      <c r="O6519" s="27">
        <v>13000</v>
      </c>
      <c r="P6519" s="27">
        <v>9136.3832821193755</v>
      </c>
      <c r="Q6519" s="1">
        <v>1</v>
      </c>
      <c r="Y6519" s="17" cm="1">
        <f t="array" ref="Y6519:AC6519">runSim(G6519,H6519,I6519,J6519,K6519,hipWeibAlpha,hipWeibBeta,2,vertWeibAlpha,vertWeibBeta,2,meanSurvival,sdSurvival,baseU,hipUMult,vertUMult,hipCost,vertCost,costInt,discC,discCi,discQi,hipFracMort,50, FALSE)</f>
        <v>10.782222408066175</v>
      </c>
      <c r="Z6519" s="17">
        <v>8.3177162416147201</v>
      </c>
      <c r="AA6519" s="27">
        <v>14135.107726737107</v>
      </c>
      <c r="AB6519" s="27">
        <v>10256.341922164956</v>
      </c>
      <c r="AC6519" s="1">
        <v>1</v>
      </c>
    </row>
    <row r="6520" spans="5:29" x14ac:dyDescent="0.35">
      <c r="E6520" s="1">
        <v>6516</v>
      </c>
      <c r="G6520" s="17">
        <v>3.7268102169036865E-2</v>
      </c>
      <c r="H6520" s="17">
        <v>5.2923619747161865E-2</v>
      </c>
      <c r="I6520" s="17">
        <v>0.44666141271591187</v>
      </c>
      <c r="J6520" s="17">
        <v>0.83518069982528687</v>
      </c>
      <c r="K6520" s="17">
        <v>0.73152774572372437</v>
      </c>
      <c r="M6520" s="17" cm="1">
        <f t="array" ref="M6520:Q6520">runSim(G6520,H6520,I6520,J6520,K6520,hipWeibAlpha,hipWeibBeta,1,vertWeibAlpha,vertWeibBeta,1,meanSurvival,sdSurvival,baseU,hipUMult,vertUMult,hipCost,vertCost,costComp,discC,discCi,discQi,hipFracMort,50, FALSE)</f>
        <v>10.128663637338661</v>
      </c>
      <c r="N6520" s="17">
        <v>7.9755933210912371</v>
      </c>
      <c r="O6520" s="27">
        <v>10000</v>
      </c>
      <c r="P6520" s="27">
        <v>6276.0566779833007</v>
      </c>
      <c r="Q6520" s="1">
        <v>1</v>
      </c>
      <c r="Y6520" s="17" cm="1">
        <f t="array" ref="Y6520:AC6520">runSim(G6520,H6520,I6520,J6520,K6520,hipWeibAlpha,hipWeibBeta,2,vertWeibAlpha,vertWeibBeta,2,meanSurvival,sdSurvival,baseU,hipUMult,vertUMult,hipCost,vertCost,costInt,discC,discCi,discQi,hipFracMort,50, FALSE)</f>
        <v>10.447168367474267</v>
      </c>
      <c r="Z6520" s="17">
        <v>8.1708913075231955</v>
      </c>
      <c r="AA6520" s="27">
        <v>7462.2631196244774</v>
      </c>
      <c r="AB6520" s="27">
        <v>5836.3509339451393</v>
      </c>
      <c r="AC6520" s="1">
        <v>1</v>
      </c>
    </row>
    <row r="6521" spans="5:29" x14ac:dyDescent="0.35">
      <c r="E6521" s="1">
        <v>6517</v>
      </c>
      <c r="G6521" s="17">
        <v>0.20842826366424561</v>
      </c>
      <c r="H6521" s="17">
        <v>0.69271171092987061</v>
      </c>
      <c r="I6521" s="17">
        <v>0.69899833202362061</v>
      </c>
      <c r="J6521" s="17">
        <v>0.87719047069549561</v>
      </c>
      <c r="K6521" s="17">
        <v>0.79752433300018311</v>
      </c>
      <c r="M6521" s="17" cm="1">
        <f t="array" ref="M6521:Q6521">runSim(G6521,H6521,I6521,J6521,K6521,hipWeibAlpha,hipWeibBeta,1,vertWeibAlpha,vertWeibBeta,1,meanSurvival,sdSurvival,baseU,hipUMult,vertUMult,hipCost,vertCost,costComp,discC,discCi,discQi,hipFracMort,50, FALSE)</f>
        <v>9.4176095348416791</v>
      </c>
      <c r="N6521" s="17">
        <v>7.4472323279712587</v>
      </c>
      <c r="O6521" s="27">
        <v>13000</v>
      </c>
      <c r="P6521" s="27">
        <v>9456.1748355525106</v>
      </c>
      <c r="Q6521" s="1">
        <v>1</v>
      </c>
      <c r="Y6521" s="17" cm="1">
        <f t="array" ref="Y6521:AC6521">runSim(G6521,H6521,I6521,J6521,K6521,hipWeibAlpha,hipWeibBeta,2,vertWeibAlpha,vertWeibBeta,2,meanSurvival,sdSurvival,baseU,hipUMult,vertUMult,hipCost,vertCost,costInt,discC,discCi,discQi,hipFracMort,50, FALSE)</f>
        <v>10.433028701718216</v>
      </c>
      <c r="Z6521" s="17">
        <v>8.1394740223848459</v>
      </c>
      <c r="AA6521" s="27">
        <v>13741.58425092693</v>
      </c>
      <c r="AB6521" s="27">
        <v>9973.9801800316236</v>
      </c>
      <c r="AC6521" s="1">
        <v>1</v>
      </c>
    </row>
    <row r="6522" spans="5:29" x14ac:dyDescent="0.35">
      <c r="E6522" s="1">
        <v>6518</v>
      </c>
      <c r="G6522" s="17">
        <v>0.79400783777236938</v>
      </c>
      <c r="H6522" s="17">
        <v>0.74740749597549438</v>
      </c>
      <c r="I6522" s="17">
        <v>0.16604763269424438</v>
      </c>
      <c r="J6522" s="17">
        <v>0.60022121667861938</v>
      </c>
      <c r="K6522" s="17">
        <v>1.1094629764556885E-2</v>
      </c>
      <c r="M6522" s="17" cm="1">
        <f t="array" ref="M6522:Q6522">runSim(G6522,H6522,I6522,J6522,K6522,hipWeibAlpha,hipWeibBeta,1,vertWeibAlpha,vertWeibBeta,1,meanSurvival,sdSurvival,baseU,hipUMult,vertUMult,hipCost,vertCost,costComp,discC,discCi,discQi,hipFracMort,50, FALSE)</f>
        <v>4.668171948503602</v>
      </c>
      <c r="N6522" s="17">
        <v>4.1653692187775464</v>
      </c>
      <c r="O6522" s="27">
        <v>10000</v>
      </c>
      <c r="P6522" s="27">
        <v>8101.1742700488012</v>
      </c>
      <c r="Q6522" s="1">
        <v>1</v>
      </c>
      <c r="Y6522" s="17" cm="1">
        <f t="array" ref="Y6522:AC6522">runSim(G6522,H6522,I6522,J6522,K6522,hipWeibAlpha,hipWeibBeta,2,vertWeibAlpha,vertWeibBeta,2,meanSurvival,sdSurvival,baseU,hipUMult,vertUMult,hipCost,vertCost,costInt,discC,discCi,discQi,hipFracMort,50, FALSE)</f>
        <v>8.6442359889348026</v>
      </c>
      <c r="Z6522" s="17">
        <v>7.0301462230476108</v>
      </c>
      <c r="AA6522" s="27">
        <v>9380.8796051884237</v>
      </c>
      <c r="AB6522" s="27">
        <v>7393.6627769752158</v>
      </c>
      <c r="AC6522" s="1">
        <v>1</v>
      </c>
    </row>
    <row r="6523" spans="5:29" x14ac:dyDescent="0.35">
      <c r="E6523" s="1">
        <v>6519</v>
      </c>
      <c r="G6523" s="17">
        <v>0.17758893966674805</v>
      </c>
      <c r="H6523" s="17">
        <v>9.8639965057373047E-2</v>
      </c>
      <c r="I6523" s="17">
        <v>0.53021955490112305</v>
      </c>
      <c r="J6523" s="17">
        <v>0.32144880294799805</v>
      </c>
      <c r="K6523" s="17">
        <v>0.57320356369018555</v>
      </c>
      <c r="M6523" s="17" cm="1">
        <f t="array" ref="M6523:Q6523">runSim(G6523,H6523,I6523,J6523,K6523,hipWeibAlpha,hipWeibBeta,1,vertWeibAlpha,vertWeibBeta,1,meanSurvival,sdSurvival,baseU,hipUMult,vertUMult,hipCost,vertCost,costComp,discC,discCi,discQi,hipFracMort,50, FALSE)</f>
        <v>7.4263323053957615</v>
      </c>
      <c r="N6523" s="17">
        <v>6.2220087928688228</v>
      </c>
      <c r="O6523" s="27">
        <v>0</v>
      </c>
      <c r="P6523" s="27">
        <v>0</v>
      </c>
      <c r="Q6523" s="1">
        <v>1</v>
      </c>
      <c r="Y6523" s="17" cm="1">
        <f t="array" ref="Y6523:AC6523">runSim(G6523,H6523,I6523,J6523,K6523,hipWeibAlpha,hipWeibBeta,2,vertWeibAlpha,vertWeibBeta,2,meanSurvival,sdSurvival,baseU,hipUMult,vertUMult,hipCost,vertCost,costInt,discC,discCi,discQi,hipFracMort,50, FALSE)</f>
        <v>7.4263323053957615</v>
      </c>
      <c r="Z6523" s="17">
        <v>6.2220087928688228</v>
      </c>
      <c r="AA6523" s="27">
        <v>5304.5230752826874</v>
      </c>
      <c r="AB6523" s="27">
        <v>4444.2919949063025</v>
      </c>
      <c r="AC6523" s="1">
        <v>1</v>
      </c>
    </row>
    <row r="6524" spans="5:29" x14ac:dyDescent="0.35">
      <c r="E6524" s="1">
        <v>6520</v>
      </c>
      <c r="G6524" s="17">
        <v>0.29338616132736206</v>
      </c>
      <c r="H6524" s="17">
        <v>0.18648308515548706</v>
      </c>
      <c r="I6524" s="17">
        <v>0.82924431562423706</v>
      </c>
      <c r="J6524" s="17">
        <v>0.17430657148361206</v>
      </c>
      <c r="K6524" s="17">
        <v>0.96591728925704956</v>
      </c>
      <c r="M6524" s="17" cm="1">
        <f t="array" ref="M6524:Q6524">runSim(G6524,H6524,I6524,J6524,K6524,hipWeibAlpha,hipWeibBeta,1,vertWeibAlpha,vertWeibBeta,1,meanSurvival,sdSurvival,baseU,hipUMult,vertUMult,hipCost,vertCost,costComp,discC,discCi,discQi,hipFracMort,50, FALSE)</f>
        <v>6.4317062626449255</v>
      </c>
      <c r="N6524" s="17">
        <v>5.5143652783810202</v>
      </c>
      <c r="O6524" s="27">
        <v>0</v>
      </c>
      <c r="P6524" s="27">
        <v>0</v>
      </c>
      <c r="Q6524" s="1">
        <v>1</v>
      </c>
      <c r="Y6524" s="17" cm="1">
        <f t="array" ref="Y6524:AC6524">runSim(G6524,H6524,I6524,J6524,K6524,hipWeibAlpha,hipWeibBeta,2,vertWeibAlpha,vertWeibBeta,2,meanSurvival,sdSurvival,baseU,hipUMult,vertUMult,hipCost,vertCost,costInt,discC,discCi,discQi,hipFracMort,50, FALSE)</f>
        <v>6.4317062626449255</v>
      </c>
      <c r="Z6524" s="17">
        <v>5.5143652783810202</v>
      </c>
      <c r="AA6524" s="27">
        <v>4594.0759018892331</v>
      </c>
      <c r="AB6524" s="27">
        <v>3938.8323417007296</v>
      </c>
      <c r="AC6524" s="1">
        <v>1</v>
      </c>
    </row>
    <row r="6525" spans="5:29" x14ac:dyDescent="0.35">
      <c r="E6525" s="1">
        <v>6521</v>
      </c>
      <c r="G6525" s="17">
        <v>8.387291431427002E-2</v>
      </c>
      <c r="H6525" s="17">
        <v>0.43583214282989502</v>
      </c>
      <c r="I6525" s="17">
        <v>0.69504845142364502</v>
      </c>
      <c r="J6525" s="17">
        <v>0.50361168384552002</v>
      </c>
      <c r="K6525" s="17">
        <v>0.48815453052520752</v>
      </c>
      <c r="M6525" s="17" cm="1">
        <f t="array" ref="M6525:Q6525">runSim(G6525,H6525,I6525,J6525,K6525,hipWeibAlpha,hipWeibBeta,1,vertWeibAlpha,vertWeibBeta,1,meanSurvival,sdSurvival,baseU,hipUMult,vertUMult,hipCost,vertCost,costComp,discC,discCi,discQi,hipFracMort,50, FALSE)</f>
        <v>8.0874480295481419</v>
      </c>
      <c r="N6525" s="17">
        <v>6.6565171374011847</v>
      </c>
      <c r="O6525" s="27">
        <v>3000</v>
      </c>
      <c r="P6525" s="27">
        <v>2334.5228771780298</v>
      </c>
      <c r="Q6525" s="1">
        <v>1</v>
      </c>
      <c r="Y6525" s="17" cm="1">
        <f t="array" ref="Y6525:AC6525">runSim(G6525,H6525,I6525,J6525,K6525,hipWeibAlpha,hipWeibBeta,2,vertWeibAlpha,vertWeibBeta,2,meanSurvival,sdSurvival,baseU,hipUMult,vertUMult,hipCost,vertCost,costInt,discC,discCi,discQi,hipFracMort,50, FALSE)</f>
        <v>8.4190118722815424</v>
      </c>
      <c r="Z6525" s="17">
        <v>6.8946070404597286</v>
      </c>
      <c r="AA6525" s="27">
        <v>6013.5799087725309</v>
      </c>
      <c r="AB6525" s="27">
        <v>4924.7193146140926</v>
      </c>
      <c r="AC6525" s="1">
        <v>1</v>
      </c>
    </row>
    <row r="6526" spans="5:29" x14ac:dyDescent="0.35">
      <c r="E6526" s="1">
        <v>6522</v>
      </c>
      <c r="G6526" s="17">
        <v>0.48627740144729614</v>
      </c>
      <c r="H6526" s="17">
        <v>0.33664971590042114</v>
      </c>
      <c r="I6526" s="17">
        <v>0.99650079011917114</v>
      </c>
      <c r="J6526" s="17">
        <v>3.9561092853546143E-2</v>
      </c>
      <c r="K6526" s="17">
        <v>7.8075528144836426E-3</v>
      </c>
      <c r="M6526" s="17" cm="1">
        <f t="array" ref="M6526:Q6526">runSim(G6526,H6526,I6526,J6526,K6526,hipWeibAlpha,hipWeibBeta,1,vertWeibAlpha,vertWeibBeta,1,meanSurvival,sdSurvival,baseU,hipUMult,vertUMult,hipCost,vertCost,costComp,discC,discCi,discQi,hipFracMort,50, FALSE)</f>
        <v>4.7128153441473204</v>
      </c>
      <c r="N6526" s="17">
        <v>4.2068502525785627</v>
      </c>
      <c r="O6526" s="27">
        <v>0</v>
      </c>
      <c r="P6526" s="27">
        <v>0</v>
      </c>
      <c r="Q6526" s="1">
        <v>1</v>
      </c>
      <c r="Y6526" s="17" cm="1">
        <f t="array" ref="Y6526:AC6526">runSim(G6526,H6526,I6526,J6526,K6526,hipWeibAlpha,hipWeibBeta,2,vertWeibAlpha,vertWeibBeta,2,meanSurvival,sdSurvival,baseU,hipUMult,vertUMult,hipCost,vertCost,costInt,discC,discCi,discQi,hipFracMort,50, FALSE)</f>
        <v>4.7128153441473204</v>
      </c>
      <c r="Z6526" s="17">
        <v>4.2068502525785627</v>
      </c>
      <c r="AA6526" s="27">
        <v>3366.2966743909433</v>
      </c>
      <c r="AB6526" s="27">
        <v>3004.8930375561167</v>
      </c>
      <c r="AC6526" s="1">
        <v>1</v>
      </c>
    </row>
    <row r="6527" spans="5:29" x14ac:dyDescent="0.35">
      <c r="E6527" s="1">
        <v>6523</v>
      </c>
      <c r="G6527" s="17">
        <v>0.39496970176696777</v>
      </c>
      <c r="H6527" s="17">
        <v>0.12510275840759277</v>
      </c>
      <c r="I6527" s="17">
        <v>0.83304953575134277</v>
      </c>
      <c r="J6527" s="17">
        <v>0.29761862754821777</v>
      </c>
      <c r="K6527" s="17">
        <v>0.62725424766540527</v>
      </c>
      <c r="M6527" s="17" cm="1">
        <f t="array" ref="M6527:Q6527">runSim(G6527,H6527,I6527,J6527,K6527,hipWeibAlpha,hipWeibBeta,1,vertWeibAlpha,vertWeibBeta,1,meanSurvival,sdSurvival,baseU,hipUMult,vertUMult,hipCost,vertCost,costComp,discC,discCi,discQi,hipFracMort,50, FALSE)</f>
        <v>7.1813119739814688</v>
      </c>
      <c r="N6527" s="17">
        <v>6.0503307576835894</v>
      </c>
      <c r="O6527" s="27">
        <v>7000</v>
      </c>
      <c r="P6527" s="27">
        <v>4993.6978265853077</v>
      </c>
      <c r="Q6527" s="1">
        <v>1</v>
      </c>
      <c r="Y6527" s="17" cm="1">
        <f t="array" ref="Y6527:AC6527">runSim(G6527,H6527,I6527,J6527,K6527,hipWeibAlpha,hipWeibBeta,2,vertWeibAlpha,vertWeibBeta,2,meanSurvival,sdSurvival,baseU,hipUMult,vertUMult,hipCost,vertCost,costInt,discC,discCi,discQi,hipFracMort,50, FALSE)</f>
        <v>7.2843498631806467</v>
      </c>
      <c r="Z6527" s="17">
        <v>6.123097050162392</v>
      </c>
      <c r="AA6527" s="27">
        <v>5203.1070451290343</v>
      </c>
      <c r="AB6527" s="27">
        <v>4373.6407501159947</v>
      </c>
      <c r="AC6527" s="1">
        <v>1</v>
      </c>
    </row>
    <row r="6528" spans="5:29" x14ac:dyDescent="0.35">
      <c r="E6528" s="1">
        <v>6524</v>
      </c>
      <c r="G6528" s="17">
        <v>8.6755156517028809E-3</v>
      </c>
      <c r="H6528" s="17">
        <v>0.97452634572982788</v>
      </c>
      <c r="I6528" s="17">
        <v>0.78818601369857788</v>
      </c>
      <c r="J6528" s="17">
        <v>0.61322873830795288</v>
      </c>
      <c r="K6528" s="17">
        <v>0.92119687795639038</v>
      </c>
      <c r="M6528" s="17" cm="1">
        <f t="array" ref="M6528:Q6528">runSim(G6528,H6528,I6528,J6528,K6528,hipWeibAlpha,hipWeibBeta,1,vertWeibAlpha,vertWeibBeta,1,meanSurvival,sdSurvival,baseU,hipUMult,vertUMult,hipCost,vertCost,costComp,discC,discCi,discQi,hipFracMort,50, FALSE)</f>
        <v>8.1937924250359053</v>
      </c>
      <c r="N6528" s="17">
        <v>6.6364350298859129</v>
      </c>
      <c r="O6528" s="27">
        <v>6000</v>
      </c>
      <c r="P6528" s="27">
        <v>5379.8921619902212</v>
      </c>
      <c r="Q6528" s="1">
        <v>1</v>
      </c>
      <c r="Y6528" s="17" cm="1">
        <f t="array" ref="Y6528:AC6528">runSim(G6528,H6528,I6528,J6528,K6528,hipWeibAlpha,hipWeibBeta,2,vertWeibAlpha,vertWeibBeta,2,meanSurvival,sdSurvival,baseU,hipUMult,vertUMult,hipCost,vertCost,costInt,discC,discCi,discQi,hipFracMort,50, FALSE)</f>
        <v>8.2837482377778446</v>
      </c>
      <c r="Z6528" s="17">
        <v>6.7206259415201082</v>
      </c>
      <c r="AA6528" s="27">
        <v>12431.616358963465</v>
      </c>
      <c r="AB6528" s="27">
        <v>10344.408339013822</v>
      </c>
      <c r="AC6528" s="1">
        <v>1</v>
      </c>
    </row>
    <row r="6529" spans="5:29" x14ac:dyDescent="0.35">
      <c r="E6529" s="1">
        <v>6525</v>
      </c>
      <c r="G6529" s="17">
        <v>8.5709929466247559E-2</v>
      </c>
      <c r="H6529" s="17">
        <v>0.71940743923187256</v>
      </c>
      <c r="I6529" s="17">
        <v>0.46592843532562256</v>
      </c>
      <c r="J6529" s="17">
        <v>0.33455026149749756</v>
      </c>
      <c r="K6529" s="17">
        <v>0.52002084255218506</v>
      </c>
      <c r="M6529" s="17" cm="1">
        <f t="array" ref="M6529:Q6529">runSim(G6529,H6529,I6529,J6529,K6529,hipWeibAlpha,hipWeibBeta,1,vertWeibAlpha,vertWeibBeta,1,meanSurvival,sdSurvival,baseU,hipUMult,vertUMult,hipCost,vertCost,costComp,discC,discCi,discQi,hipFracMort,50, FALSE)</f>
        <v>7.0736139889889662</v>
      </c>
      <c r="N6529" s="17">
        <v>5.9445806367063643</v>
      </c>
      <c r="O6529" s="27">
        <v>3000</v>
      </c>
      <c r="P6529" s="27">
        <v>2561.7139946153952</v>
      </c>
      <c r="Q6529" s="1">
        <v>1</v>
      </c>
      <c r="Y6529" s="17" cm="1">
        <f t="array" ref="Y6529:AC6529">runSim(G6529,H6529,I6529,J6529,K6529,hipWeibAlpha,hipWeibBeta,2,vertWeibAlpha,vertWeibBeta,2,meanSurvival,sdSurvival,baseU,hipUMult,vertUMult,hipCost,vertCost,costInt,discC,discCi,discQi,hipFracMort,50, FALSE)</f>
        <v>7.3949814963707219</v>
      </c>
      <c r="Z6529" s="17">
        <v>6.1984248811469271</v>
      </c>
      <c r="AA6529" s="27">
        <v>8358.9257790533411</v>
      </c>
      <c r="AB6529" s="27">
        <v>6669.4483767535958</v>
      </c>
      <c r="AC6529" s="1">
        <v>1</v>
      </c>
    </row>
    <row r="6530" spans="5:29" x14ac:dyDescent="0.35">
      <c r="E6530" s="1">
        <v>6526</v>
      </c>
      <c r="G6530" s="17">
        <v>0.28765112161636353</v>
      </c>
      <c r="H6530" s="17">
        <v>0.79280859231948853</v>
      </c>
      <c r="I6530" s="17">
        <v>0.99074560403823853</v>
      </c>
      <c r="J6530" s="17">
        <v>0.35363012552261353</v>
      </c>
      <c r="K6530" s="17">
        <v>0.46909338235855103</v>
      </c>
      <c r="M6530" s="17" cm="1">
        <f t="array" ref="M6530:Q6530">runSim(G6530,H6530,I6530,J6530,K6530,hipWeibAlpha,hipWeibBeta,1,vertWeibAlpha,vertWeibBeta,1,meanSurvival,sdSurvival,baseU,hipUMult,vertUMult,hipCost,vertCost,costComp,discC,discCi,discQi,hipFracMort,50, FALSE)</f>
        <v>7.071535311982192</v>
      </c>
      <c r="N6530" s="17">
        <v>5.9340385208898061</v>
      </c>
      <c r="O6530" s="27">
        <v>13000</v>
      </c>
      <c r="P6530" s="27">
        <v>10052.904723790529</v>
      </c>
      <c r="Q6530" s="1">
        <v>1</v>
      </c>
      <c r="Y6530" s="17" cm="1">
        <f t="array" ref="Y6530:AC6530">runSim(G6530,H6530,I6530,J6530,K6530,hipWeibAlpha,hipWeibBeta,2,vertWeibAlpha,vertWeibBeta,2,meanSurvival,sdSurvival,baseU,hipUMult,vertUMult,hipCost,vertCost,costInt,discC,discCi,discQi,hipFracMort,50, FALSE)</f>
        <v>7.3898978925684098</v>
      </c>
      <c r="Z6530" s="17">
        <v>6.1889241053560431</v>
      </c>
      <c r="AA6530" s="27">
        <v>11436.692717763304</v>
      </c>
      <c r="AB6530" s="27">
        <v>9077.6027030458663</v>
      </c>
      <c r="AC6530" s="1">
        <v>1</v>
      </c>
    </row>
    <row r="6531" spans="5:29" x14ac:dyDescent="0.35">
      <c r="E6531" s="1">
        <v>6527</v>
      </c>
      <c r="G6531" s="17">
        <v>0.82019424438476563</v>
      </c>
      <c r="H6531" s="17">
        <v>8.5971832275390625E-2</v>
      </c>
      <c r="I6531" s="17">
        <v>0.17966079711914063</v>
      </c>
      <c r="J6531" s="17">
        <v>0.18475723266601563</v>
      </c>
      <c r="K6531" s="17">
        <v>0.82274246215820313</v>
      </c>
      <c r="M6531" s="17" cm="1">
        <f t="array" ref="M6531:Q6531">runSim(G6531,H6531,I6531,J6531,K6531,hipWeibAlpha,hipWeibBeta,1,vertWeibAlpha,vertWeibBeta,1,meanSurvival,sdSurvival,baseU,hipUMult,vertUMult,hipCost,vertCost,costComp,discC,discCi,discQi,hipFracMort,50, FALSE)</f>
        <v>6.0542956110354309</v>
      </c>
      <c r="N6531" s="17">
        <v>5.2248424207605977</v>
      </c>
      <c r="O6531" s="27">
        <v>7000</v>
      </c>
      <c r="P6531" s="27">
        <v>5564.2891926482262</v>
      </c>
      <c r="Q6531" s="1">
        <v>1</v>
      </c>
      <c r="Y6531" s="17" cm="1">
        <f t="array" ref="Y6531:AC6531">runSim(G6531,H6531,I6531,J6531,K6531,hipWeibAlpha,hipWeibBeta,2,vertWeibAlpha,vertWeibBeta,2,meanSurvival,sdSurvival,baseU,hipUMult,vertUMult,hipCost,vertCost,costInt,discC,discCi,discQi,hipFracMort,50, FALSE)</f>
        <v>6.5154952458586877</v>
      </c>
      <c r="Z6531" s="17">
        <v>5.575321614636624</v>
      </c>
      <c r="AA6531" s="27">
        <v>4653.925175613349</v>
      </c>
      <c r="AB6531" s="27">
        <v>3982.3725818833036</v>
      </c>
      <c r="AC6531" s="1">
        <v>1</v>
      </c>
    </row>
    <row r="6532" spans="5:29" x14ac:dyDescent="0.35">
      <c r="E6532" s="1">
        <v>6528</v>
      </c>
      <c r="G6532" s="17">
        <v>0.49496477842330933</v>
      </c>
      <c r="H6532" s="17">
        <v>0.35388201475143433</v>
      </c>
      <c r="I6532" s="17">
        <v>1.0315120220184326E-2</v>
      </c>
      <c r="J6532" s="17">
        <v>0.71377581357955933</v>
      </c>
      <c r="K6532" s="17">
        <v>0.84669512510299683</v>
      </c>
      <c r="M6532" s="17" cm="1">
        <f t="array" ref="M6532:Q6532">runSim(G6532,H6532,I6532,J6532,K6532,hipWeibAlpha,hipWeibBeta,1,vertWeibAlpha,vertWeibBeta,1,meanSurvival,sdSurvival,baseU,hipUMult,vertUMult,hipCost,vertCost,costComp,discC,discCi,discQi,hipFracMort,50, FALSE)</f>
        <v>8.4831827793613712</v>
      </c>
      <c r="N6532" s="17">
        <v>6.8946578983981244</v>
      </c>
      <c r="O6532" s="27">
        <v>10000</v>
      </c>
      <c r="P6532" s="27">
        <v>7374.5718923466284</v>
      </c>
      <c r="Q6532" s="1">
        <v>1</v>
      </c>
      <c r="Y6532" s="17" cm="1">
        <f t="array" ref="Y6532:AC6532">runSim(G6532,H6532,I6532,J6532,K6532,hipWeibAlpha,hipWeibBeta,2,vertWeibAlpha,vertWeibBeta,2,meanSurvival,sdSurvival,baseU,hipUMult,vertUMult,hipCost,vertCost,costInt,discC,discCi,discQi,hipFracMort,50, FALSE)</f>
        <v>9.5853435993286862</v>
      </c>
      <c r="Z6532" s="17">
        <v>7.6440608115956827</v>
      </c>
      <c r="AA6532" s="27">
        <v>6846.6739995204907</v>
      </c>
      <c r="AB6532" s="27">
        <v>5460.04343685406</v>
      </c>
      <c r="AC6532" s="1">
        <v>1</v>
      </c>
    </row>
    <row r="6533" spans="5:29" x14ac:dyDescent="0.35">
      <c r="E6533" s="1">
        <v>6529</v>
      </c>
      <c r="G6533" s="17">
        <v>0.59095346927642822</v>
      </c>
      <c r="H6533" s="17">
        <v>4.5451760292053223E-2</v>
      </c>
      <c r="I6533" s="17">
        <v>0.26365244388580322</v>
      </c>
      <c r="J6533" s="17">
        <v>0.99702036380767822</v>
      </c>
      <c r="K6533" s="17">
        <v>0.45763742923736572</v>
      </c>
      <c r="M6533" s="17" cm="1">
        <f t="array" ref="M6533:Q6533">runSim(G6533,H6533,I6533,J6533,K6533,hipWeibAlpha,hipWeibBeta,1,vertWeibAlpha,vertWeibBeta,1,meanSurvival,sdSurvival,baseU,hipUMult,vertUMult,hipCost,vertCost,costComp,discC,discCi,discQi,hipFracMort,50, FALSE)</f>
        <v>11.796919025012139</v>
      </c>
      <c r="N6533" s="17">
        <v>8.7686226466323376</v>
      </c>
      <c r="O6533" s="27">
        <v>10000</v>
      </c>
      <c r="P6533" s="27">
        <v>7071.4907283628963</v>
      </c>
      <c r="Q6533" s="1">
        <v>1</v>
      </c>
      <c r="Y6533" s="17" cm="1">
        <f t="array" ref="Y6533:AC6533">runSim(G6533,H6533,I6533,J6533,K6533,hipWeibAlpha,hipWeibBeta,2,vertWeibAlpha,vertWeibBeta,2,meanSurvival,sdSurvival,baseU,hipUMult,vertUMult,hipCost,vertCost,costInt,discC,discCi,discQi,hipFracMort,50, FALSE)</f>
        <v>13.611971506880831</v>
      </c>
      <c r="Z6533" s="17">
        <v>9.9127070716545411</v>
      </c>
      <c r="AA6533" s="27">
        <v>17125.020956336957</v>
      </c>
      <c r="AB6533" s="27">
        <v>11188.467827757653</v>
      </c>
      <c r="AC6533" s="1">
        <v>1</v>
      </c>
    </row>
    <row r="6534" spans="5:29" x14ac:dyDescent="0.35">
      <c r="E6534" s="1">
        <v>6530</v>
      </c>
      <c r="G6534" s="17">
        <v>0.12958651781082153</v>
      </c>
      <c r="H6534" s="17">
        <v>0.67234164476394653</v>
      </c>
      <c r="I6534" s="17">
        <v>0.45523959398269653</v>
      </c>
      <c r="J6534" s="17">
        <v>0.72388583421707153</v>
      </c>
      <c r="K6534" s="17">
        <v>0.76390963792800903</v>
      </c>
      <c r="M6534" s="17" cm="1">
        <f t="array" ref="M6534:Q6534">runSim(G6534,H6534,I6534,J6534,K6534,hipWeibAlpha,hipWeibBeta,1,vertWeibAlpha,vertWeibBeta,1,meanSurvival,sdSurvival,baseU,hipUMult,vertUMult,hipCost,vertCost,costComp,discC,discCi,discQi,hipFracMort,50, FALSE)</f>
        <v>8.7485179983333996</v>
      </c>
      <c r="N6534" s="17">
        <v>7.0540450457873751</v>
      </c>
      <c r="O6534" s="27">
        <v>13000</v>
      </c>
      <c r="P6534" s="27">
        <v>9137.8802864020872</v>
      </c>
      <c r="Q6534" s="1">
        <v>1</v>
      </c>
      <c r="Y6534" s="17" cm="1">
        <f t="array" ref="Y6534:AC6534">runSim(G6534,H6534,I6534,J6534,K6534,hipWeibAlpha,hipWeibBeta,2,vertWeibAlpha,vertWeibBeta,2,meanSurvival,sdSurvival,baseU,hipUMult,vertUMult,hipCost,vertCost,costInt,discC,discCi,discQi,hipFracMort,50, FALSE)</f>
        <v>9.3891408176586442</v>
      </c>
      <c r="Z6534" s="17">
        <v>7.5112822996849768</v>
      </c>
      <c r="AA6534" s="27">
        <v>9891.6365129547939</v>
      </c>
      <c r="AB6534" s="27">
        <v>7608.9009278923304</v>
      </c>
      <c r="AC6534" s="1">
        <v>1</v>
      </c>
    </row>
    <row r="6535" spans="5:29" x14ac:dyDescent="0.35">
      <c r="E6535" s="1">
        <v>6531</v>
      </c>
      <c r="G6535" s="17">
        <v>0.4713900089263916</v>
      </c>
      <c r="H6535" s="17">
        <v>0.1243746280670166</v>
      </c>
      <c r="I6535" s="17">
        <v>0.4631807804107666</v>
      </c>
      <c r="J6535" s="17">
        <v>0.2509920597076416</v>
      </c>
      <c r="K6535" s="17">
        <v>0.8652956485748291</v>
      </c>
      <c r="M6535" s="17" cm="1">
        <f t="array" ref="M6535:Q6535">runSim(G6535,H6535,I6535,J6535,K6535,hipWeibAlpha,hipWeibBeta,1,vertWeibAlpha,vertWeibBeta,1,meanSurvival,sdSurvival,baseU,hipUMult,vertUMult,hipCost,vertCost,costComp,discC,discCi,discQi,hipFracMort,50, FALSE)</f>
        <v>6.872271207478498</v>
      </c>
      <c r="N6535" s="17">
        <v>5.8313506755737459</v>
      </c>
      <c r="O6535" s="27">
        <v>7000</v>
      </c>
      <c r="P6535" s="27">
        <v>5081.2037195698313</v>
      </c>
      <c r="Q6535" s="1">
        <v>1</v>
      </c>
      <c r="Y6535" s="17" cm="1">
        <f t="array" ref="Y6535:AC6535">runSim(G6535,H6535,I6535,J6535,K6535,hipWeibAlpha,hipWeibBeta,2,vertWeibAlpha,vertWeibBeta,2,meanSurvival,sdSurvival,baseU,hipUMult,vertUMult,hipCost,vertCost,costInt,discC,discCi,discQi,hipFracMort,50, FALSE)</f>
        <v>6.9901205864384508</v>
      </c>
      <c r="Z6535" s="17">
        <v>5.9159126227424732</v>
      </c>
      <c r="AA6535" s="27">
        <v>4992.9432760274649</v>
      </c>
      <c r="AB6535" s="27">
        <v>4225.6518733874809</v>
      </c>
      <c r="AC6535" s="1">
        <v>1</v>
      </c>
    </row>
    <row r="6536" spans="5:29" x14ac:dyDescent="0.35">
      <c r="E6536" s="1">
        <v>6532</v>
      </c>
      <c r="G6536" s="17">
        <v>0.2603716254234314</v>
      </c>
      <c r="H6536" s="17">
        <v>0.4576677680015564</v>
      </c>
      <c r="I6536" s="17">
        <v>0.3787493109703064</v>
      </c>
      <c r="J6536" s="17">
        <v>0.2340654730796814</v>
      </c>
      <c r="K6536" s="17">
        <v>0.1880297064781189</v>
      </c>
      <c r="M6536" s="17" cm="1">
        <f t="array" ref="M6536:Q6536">runSim(G6536,H6536,I6536,J6536,K6536,hipWeibAlpha,hipWeibBeta,1,vertWeibAlpha,vertWeibBeta,1,meanSurvival,sdSurvival,baseU,hipUMult,vertUMult,hipCost,vertCost,costComp,discC,discCi,discQi,hipFracMort,50, FALSE)</f>
        <v>6.6838499562098299</v>
      </c>
      <c r="N6536" s="17">
        <v>5.6909871633287503</v>
      </c>
      <c r="O6536" s="27">
        <v>3000</v>
      </c>
      <c r="P6536" s="27">
        <v>2352.0826149769669</v>
      </c>
      <c r="Q6536" s="1">
        <v>1</v>
      </c>
      <c r="Y6536" s="17" cm="1">
        <f t="array" ref="Y6536:AC6536">runSim(G6536,H6536,I6536,J6536,K6536,hipWeibAlpha,hipWeibBeta,2,vertWeibAlpha,vertWeibBeta,2,meanSurvival,sdSurvival,baseU,hipUMult,vertUMult,hipCost,vertCost,costInt,discC,discCi,discQi,hipFracMort,50, FALSE)</f>
        <v>6.876400693728117</v>
      </c>
      <c r="Z6536" s="17">
        <v>5.8350294924867079</v>
      </c>
      <c r="AA6536" s="27">
        <v>4911.7147812343692</v>
      </c>
      <c r="AB6536" s="27">
        <v>4167.8782089190772</v>
      </c>
      <c r="AC6536" s="1">
        <v>1</v>
      </c>
    </row>
    <row r="6537" spans="5:29" x14ac:dyDescent="0.35">
      <c r="E6537" s="1">
        <v>6533</v>
      </c>
      <c r="G6537" s="17">
        <v>0.38775050640106201</v>
      </c>
      <c r="H6537" s="17">
        <v>0.32711207866668701</v>
      </c>
      <c r="I6537" s="17">
        <v>0.75136744976043701</v>
      </c>
      <c r="J6537" s="17">
        <v>0.52916896343231201</v>
      </c>
      <c r="K6537" s="17">
        <v>0.27665126323699951</v>
      </c>
      <c r="M6537" s="17" cm="1">
        <f t="array" ref="M6537:Q6537">runSim(G6537,H6537,I6537,J6537,K6537,hipWeibAlpha,hipWeibBeta,1,vertWeibAlpha,vertWeibBeta,1,meanSurvival,sdSurvival,baseU,hipUMult,vertUMult,hipCost,vertCost,costComp,discC,discCi,discQi,hipFracMort,50, FALSE)</f>
        <v>7.9195723864801204</v>
      </c>
      <c r="N6537" s="17">
        <v>6.5450412082164258</v>
      </c>
      <c r="O6537" s="27">
        <v>10000</v>
      </c>
      <c r="P6537" s="27">
        <v>7228.1089376835735</v>
      </c>
      <c r="Q6537" s="1">
        <v>1</v>
      </c>
      <c r="Y6537" s="17" cm="1">
        <f t="array" ref="Y6537:AC6537">runSim(G6537,H6537,I6537,J6537,K6537,hipWeibAlpha,hipWeibBeta,2,vertWeibAlpha,vertWeibBeta,2,meanSurvival,sdSurvival,baseU,hipUMult,vertUMult,hipCost,vertCost,costInt,discC,discCi,discQi,hipFracMort,50, FALSE)</f>
        <v>8.5536801330162575</v>
      </c>
      <c r="Z6537" s="17">
        <v>6.9833510267143373</v>
      </c>
      <c r="AA6537" s="27">
        <v>6109.7715235830419</v>
      </c>
      <c r="AB6537" s="27">
        <v>4988.107876224527</v>
      </c>
      <c r="AC6537" s="1">
        <v>1</v>
      </c>
    </row>
    <row r="6538" spans="5:29" x14ac:dyDescent="0.35">
      <c r="E6538" s="1">
        <v>6534</v>
      </c>
      <c r="G6538" s="17">
        <v>0.71014267206192017</v>
      </c>
      <c r="H6538" s="17">
        <v>0.29830795526504517</v>
      </c>
      <c r="I6538" s="17">
        <v>0.46304184198379517</v>
      </c>
      <c r="J6538" s="17">
        <v>9.8387300968170166E-2</v>
      </c>
      <c r="K6538" s="17">
        <v>2.7815401554107666E-2</v>
      </c>
      <c r="M6538" s="17" cm="1">
        <f t="array" ref="M6538:Q6538">runSim(G6538,H6538,I6538,J6538,K6538,hipWeibAlpha,hipWeibBeta,1,vertWeibAlpha,vertWeibBeta,1,meanSurvival,sdSurvival,baseU,hipUMult,vertUMult,hipCost,vertCost,costComp,discC,discCi,discQi,hipFracMort,50, FALSE)</f>
        <v>5.3542222812602809</v>
      </c>
      <c r="N6538" s="17">
        <v>4.7077138225332282</v>
      </c>
      <c r="O6538" s="27">
        <v>7000</v>
      </c>
      <c r="P6538" s="27">
        <v>5380.4792792795079</v>
      </c>
      <c r="Q6538" s="1">
        <v>1</v>
      </c>
      <c r="Y6538" s="17" cm="1">
        <f t="array" ref="Y6538:AC6538">runSim(G6538,H6538,I6538,J6538,K6538,hipWeibAlpha,hipWeibBeta,2,vertWeibAlpha,vertWeibBeta,2,meanSurvival,sdSurvival,baseU,hipUMult,vertUMult,hipCost,vertCost,costInt,discC,discCi,discQi,hipFracMort,50, FALSE)</f>
        <v>5.6893294700590422</v>
      </c>
      <c r="Z6538" s="17">
        <v>4.963181182220592</v>
      </c>
      <c r="AA6538" s="27">
        <v>4063.8067643278878</v>
      </c>
      <c r="AB6538" s="27">
        <v>3545.1294158718511</v>
      </c>
      <c r="AC6538" s="1">
        <v>1</v>
      </c>
    </row>
    <row r="6539" spans="5:29" x14ac:dyDescent="0.35">
      <c r="E6539" s="1">
        <v>6535</v>
      </c>
      <c r="G6539" s="17">
        <v>6.6879749298095703E-2</v>
      </c>
      <c r="H6539" s="17">
        <v>8.3633899688720703E-2</v>
      </c>
      <c r="I6539" s="17">
        <v>0.2769322395324707</v>
      </c>
      <c r="J6539" s="17">
        <v>0.4646458625793457</v>
      </c>
      <c r="K6539" s="17">
        <v>0.1607365608215332</v>
      </c>
      <c r="M6539" s="17" cm="1">
        <f t="array" ref="M6539:Q6539">runSim(G6539,H6539,I6539,J6539,K6539,hipWeibAlpha,hipWeibBeta,1,vertWeibAlpha,vertWeibBeta,1,meanSurvival,sdSurvival,baseU,hipUMult,vertUMult,hipCost,vertCost,costComp,discC,discCi,discQi,hipFracMort,50, FALSE)</f>
        <v>8.2136544096366819</v>
      </c>
      <c r="N6539" s="17">
        <v>6.7581443696677184</v>
      </c>
      <c r="O6539" s="27">
        <v>0</v>
      </c>
      <c r="P6539" s="27">
        <v>0</v>
      </c>
      <c r="Q6539" s="1">
        <v>1</v>
      </c>
      <c r="Y6539" s="17" cm="1">
        <f t="array" ref="Y6539:AC6539">runSim(G6539,H6539,I6539,J6539,K6539,hipWeibAlpha,hipWeibBeta,2,vertWeibAlpha,vertWeibBeta,2,meanSurvival,sdSurvival,baseU,hipUMult,vertUMult,hipCost,vertCost,costInt,discC,discCi,discQi,hipFracMort,50, FALSE)</f>
        <v>8.2136544096366819</v>
      </c>
      <c r="Z6539" s="17">
        <v>6.7581443696677184</v>
      </c>
      <c r="AA6539" s="27">
        <v>5866.8960068833449</v>
      </c>
      <c r="AB6539" s="27">
        <v>4827.2459783340846</v>
      </c>
      <c r="AC6539" s="1">
        <v>1</v>
      </c>
    </row>
    <row r="6540" spans="5:29" x14ac:dyDescent="0.35">
      <c r="E6540" s="1">
        <v>6536</v>
      </c>
      <c r="G6540" s="17">
        <v>0.71242779493331909</v>
      </c>
      <c r="H6540" s="17">
        <v>0.31841534376144409</v>
      </c>
      <c r="I6540" s="17">
        <v>0.67602032423019409</v>
      </c>
      <c r="J6540" s="17">
        <v>0.83162945508956909</v>
      </c>
      <c r="K6540" s="17">
        <v>0.29023236036300659</v>
      </c>
      <c r="M6540" s="17" cm="1">
        <f t="array" ref="M6540:Q6540">runSim(G6540,H6540,I6540,J6540,K6540,hipWeibAlpha,hipWeibBeta,1,vertWeibAlpha,vertWeibBeta,1,meanSurvival,sdSurvival,baseU,hipUMult,vertUMult,hipCost,vertCost,costComp,discC,discCi,discQi,hipFracMort,50, FALSE)</f>
        <v>8.8163901720208102</v>
      </c>
      <c r="N6540" s="17">
        <v>7.0669885519292377</v>
      </c>
      <c r="O6540" s="27">
        <v>13000</v>
      </c>
      <c r="P6540" s="27">
        <v>9500.0811750942794</v>
      </c>
      <c r="Q6540" s="1">
        <v>1</v>
      </c>
      <c r="Y6540" s="17" cm="1">
        <f t="array" ref="Y6540:AC6540">runSim(G6540,H6540,I6540,J6540,K6540,hipWeibAlpha,hipWeibBeta,2,vertWeibAlpha,vertWeibBeta,2,meanSurvival,sdSurvival,baseU,hipUMult,vertUMult,hipCost,vertCost,costInt,discC,discCi,discQi,hipFracMort,50, FALSE)</f>
        <v>10.417311097408303</v>
      </c>
      <c r="Z6540" s="17">
        <v>8.1530103356482648</v>
      </c>
      <c r="AA6540" s="27">
        <v>7440.9364981487888</v>
      </c>
      <c r="AB6540" s="27">
        <v>5823.5788111773327</v>
      </c>
      <c r="AC6540" s="1">
        <v>1</v>
      </c>
    </row>
    <row r="6541" spans="5:29" x14ac:dyDescent="0.35">
      <c r="E6541" s="1">
        <v>6537</v>
      </c>
      <c r="G6541" s="17">
        <v>0.56600582599639893</v>
      </c>
      <c r="H6541" s="17">
        <v>0.77929317951202393</v>
      </c>
      <c r="I6541" s="17">
        <v>0.89397823810577393</v>
      </c>
      <c r="J6541" s="17">
        <v>0.27090084552764893</v>
      </c>
      <c r="K6541" s="17">
        <v>0.25446712970733643</v>
      </c>
      <c r="M6541" s="17" cm="1">
        <f t="array" ref="M6541:Q6541">runSim(G6541,H6541,I6541,J6541,K6541,hipWeibAlpha,hipWeibBeta,1,vertWeibAlpha,vertWeibBeta,1,meanSurvival,sdSurvival,baseU,hipUMult,vertUMult,hipCost,vertCost,costComp,discC,discCi,discQi,hipFracMort,50, FALSE)</f>
        <v>6.4528463387239512</v>
      </c>
      <c r="N6541" s="17">
        <v>5.4984827538090553</v>
      </c>
      <c r="O6541" s="27">
        <v>13000</v>
      </c>
      <c r="P6541" s="27">
        <v>10191.363236875117</v>
      </c>
      <c r="Q6541" s="1">
        <v>1</v>
      </c>
      <c r="Y6541" s="17" cm="1">
        <f t="array" ref="Y6541:AC6541">runSim(G6541,H6541,I6541,J6541,K6541,hipWeibAlpha,hipWeibBeta,2,vertWeibAlpha,vertWeibBeta,2,meanSurvival,sdSurvival,baseU,hipUMult,vertUMult,hipCost,vertCost,costInt,discC,discCi,discQi,hipFracMort,50, FALSE)</f>
        <v>6.9662201310446852</v>
      </c>
      <c r="Z6541" s="17">
        <v>5.8952201424021187</v>
      </c>
      <c r="AA6541" s="27">
        <v>8084.8638688626315</v>
      </c>
      <c r="AB6541" s="27">
        <v>6569.6699228237831</v>
      </c>
      <c r="AC6541" s="1">
        <v>1</v>
      </c>
    </row>
    <row r="6542" spans="5:29" x14ac:dyDescent="0.35">
      <c r="E6542" s="1">
        <v>6538</v>
      </c>
      <c r="G6542" s="17">
        <v>0.82210522890090942</v>
      </c>
      <c r="H6542" s="17">
        <v>8.8493168354034424E-2</v>
      </c>
      <c r="I6542" s="17">
        <v>0.18193799257278442</v>
      </c>
      <c r="J6542" s="17">
        <v>0.51992017030715942</v>
      </c>
      <c r="K6542" s="17">
        <v>0.49109631776809692</v>
      </c>
      <c r="M6542" s="17" cm="1">
        <f t="array" ref="M6542:Q6542">runSim(G6542,H6542,I6542,J6542,K6542,hipWeibAlpha,hipWeibBeta,1,vertWeibAlpha,vertWeibBeta,1,meanSurvival,sdSurvival,baseU,hipUMult,vertUMult,hipCost,vertCost,costComp,discC,discCi,discQi,hipFracMort,50, FALSE)</f>
        <v>7.5429079389980735</v>
      </c>
      <c r="N6542" s="17">
        <v>6.2540698733110389</v>
      </c>
      <c r="O6542" s="27">
        <v>7000</v>
      </c>
      <c r="P6542" s="27">
        <v>5568.056042533427</v>
      </c>
      <c r="Q6542" s="1">
        <v>1</v>
      </c>
      <c r="Y6542" s="17" cm="1">
        <f t="array" ref="Y6542:AC6542">runSim(G6542,H6542,I6542,J6542,K6542,hipWeibAlpha,hipWeibBeta,2,vertWeibAlpha,vertWeibBeta,2,meanSurvival,sdSurvival,baseU,hipUMult,vertUMult,hipCost,vertCost,costInt,discC,discCi,discQi,hipFracMort,50, FALSE)</f>
        <v>8.5049017814843726</v>
      </c>
      <c r="Z6542" s="17">
        <v>6.9512747816651812</v>
      </c>
      <c r="AA6542" s="27">
        <v>6074.9298439174099</v>
      </c>
      <c r="AB6542" s="27">
        <v>4965.1962726179872</v>
      </c>
      <c r="AC6542" s="1">
        <v>1</v>
      </c>
    </row>
    <row r="6543" spans="5:29" x14ac:dyDescent="0.35">
      <c r="E6543" s="1">
        <v>6539</v>
      </c>
      <c r="G6543" s="17">
        <v>4.080653190612793E-2</v>
      </c>
      <c r="H6543" s="17">
        <v>0.52289271354675293</v>
      </c>
      <c r="I6543" s="17">
        <v>0.93005824089050293</v>
      </c>
      <c r="J6543" s="17">
        <v>0.50986170768737793</v>
      </c>
      <c r="K6543" s="17">
        <v>0.83070826530456543</v>
      </c>
      <c r="M6543" s="17" cm="1">
        <f t="array" ref="M6543:Q6543">runSim(G6543,H6543,I6543,J6543,K6543,hipWeibAlpha,hipWeibBeta,1,vertWeibAlpha,vertWeibBeta,1,meanSurvival,sdSurvival,baseU,hipUMult,vertUMult,hipCost,vertCost,costComp,discC,discCi,discQi,hipFracMort,50, FALSE)</f>
        <v>8.0576479740071427</v>
      </c>
      <c r="N6543" s="17">
        <v>6.6291649282379641</v>
      </c>
      <c r="O6543" s="27">
        <v>6000</v>
      </c>
      <c r="P6543" s="27">
        <v>4635.6970419002064</v>
      </c>
      <c r="Q6543" s="1">
        <v>1</v>
      </c>
      <c r="Y6543" s="17" cm="1">
        <f t="array" ref="Y6543:AC6543">runSim(G6543,H6543,I6543,J6543,K6543,hipWeibAlpha,hipWeibBeta,2,vertWeibAlpha,vertWeibBeta,2,meanSurvival,sdSurvival,baseU,hipUMult,vertUMult,hipCost,vertCost,costInt,discC,discCi,discQi,hipFracMort,50, FALSE)</f>
        <v>8.4519165221305155</v>
      </c>
      <c r="Z6543" s="17">
        <v>6.9163448709807396</v>
      </c>
      <c r="AA6543" s="27">
        <v>6037.0832300932261</v>
      </c>
      <c r="AB6543" s="27">
        <v>4940.2463364148143</v>
      </c>
      <c r="AC6543" s="1">
        <v>1</v>
      </c>
    </row>
    <row r="6544" spans="5:29" x14ac:dyDescent="0.35">
      <c r="E6544" s="1">
        <v>6540</v>
      </c>
      <c r="G6544" s="17">
        <v>0.11120408773422241</v>
      </c>
      <c r="H6544" s="17">
        <v>0.82119554281234741</v>
      </c>
      <c r="I6544" s="17">
        <v>0.53719896078109741</v>
      </c>
      <c r="J6544" s="17">
        <v>1.6538560390472412E-2</v>
      </c>
      <c r="K6544" s="17">
        <v>0.35087388753890991</v>
      </c>
      <c r="M6544" s="17" cm="1">
        <f t="array" ref="M6544:Q6544">runSim(G6544,H6544,I6544,J6544,K6544,hipWeibAlpha,hipWeibBeta,1,vertWeibAlpha,vertWeibBeta,1,meanSurvival,sdSurvival,baseU,hipUMult,vertUMult,hipCost,vertCost,costComp,discC,discCi,discQi,hipFracMort,50, FALSE)</f>
        <v>3.7806846156713494</v>
      </c>
      <c r="N6544" s="17">
        <v>3.44635901922585</v>
      </c>
      <c r="O6544" s="27">
        <v>3000</v>
      </c>
      <c r="P6544" s="27">
        <v>2655.0471972065388</v>
      </c>
      <c r="Q6544" s="1">
        <v>1</v>
      </c>
      <c r="Y6544" s="17" cm="1">
        <f t="array" ref="Y6544:AC6544">runSim(G6544,H6544,I6544,J6544,K6544,hipWeibAlpha,hipWeibBeta,2,vertWeibAlpha,vertWeibBeta,2,meanSurvival,sdSurvival,baseU,hipUMult,vertUMult,hipCost,vertCost,costInt,discC,discCi,discQi,hipFracMort,50, FALSE)</f>
        <v>3.924593519763095</v>
      </c>
      <c r="Z6544" s="17">
        <v>3.5693212318620295</v>
      </c>
      <c r="AA6544" s="27">
        <v>2803.281085545068</v>
      </c>
      <c r="AB6544" s="27">
        <v>2549.5151656157359</v>
      </c>
      <c r="AC6544" s="1">
        <v>1</v>
      </c>
    </row>
    <row r="6545" spans="5:29" x14ac:dyDescent="0.35">
      <c r="E6545" s="1">
        <v>6541</v>
      </c>
      <c r="G6545" s="17">
        <v>0.65800702571868896</v>
      </c>
      <c r="H6545" s="17">
        <v>5.9282660484313965E-2</v>
      </c>
      <c r="I6545" s="17">
        <v>9.8772406578063965E-2</v>
      </c>
      <c r="J6545" s="17">
        <v>4.5036077499389648E-3</v>
      </c>
      <c r="K6545" s="17">
        <v>0.11087262630462646</v>
      </c>
      <c r="M6545" s="17" cm="1">
        <f t="array" ref="M6545:Q6545">runSim(G6545,H6545,I6545,J6545,K6545,hipWeibAlpha,hipWeibBeta,1,vertWeibAlpha,vertWeibBeta,1,meanSurvival,sdSurvival,baseU,hipUMult,vertUMult,hipCost,vertCost,costComp,discC,discCi,discQi,hipFracMort,50, FALSE)</f>
        <v>2.915261674819047</v>
      </c>
      <c r="N6545" s="17">
        <v>2.7160526318321638</v>
      </c>
      <c r="O6545" s="27">
        <v>0</v>
      </c>
      <c r="P6545" s="27">
        <v>0</v>
      </c>
      <c r="Q6545" s="1">
        <v>1</v>
      </c>
      <c r="Y6545" s="17" cm="1">
        <f t="array" ref="Y6545:AC6545">runSim(G6545,H6545,I6545,J6545,K6545,hipWeibAlpha,hipWeibBeta,2,vertWeibAlpha,vertWeibBeta,2,meanSurvival,sdSurvival,baseU,hipUMult,vertUMult,hipCost,vertCost,costInt,discC,discCi,discQi,hipFracMort,50, FALSE)</f>
        <v>2.915261674819047</v>
      </c>
      <c r="Z6545" s="17">
        <v>2.7160526318321638</v>
      </c>
      <c r="AA6545" s="27">
        <v>2082.3297677278906</v>
      </c>
      <c r="AB6545" s="27">
        <v>1940.0375941658313</v>
      </c>
      <c r="AC6545" s="1">
        <v>1</v>
      </c>
    </row>
    <row r="6546" spans="5:29" x14ac:dyDescent="0.35">
      <c r="E6546" s="1">
        <v>6542</v>
      </c>
      <c r="G6546" s="17">
        <v>0.93111139535903931</v>
      </c>
      <c r="H6546" s="17">
        <v>0.13353449106216431</v>
      </c>
      <c r="I6546" s="17">
        <v>0.45256525278091431</v>
      </c>
      <c r="J6546" s="17">
        <v>0.70412164926528931</v>
      </c>
      <c r="K6546" s="17">
        <v>5.6889593601226807E-2</v>
      </c>
      <c r="M6546" s="17" cm="1">
        <f t="array" ref="M6546:Q6546">runSim(G6546,H6546,I6546,J6546,K6546,hipWeibAlpha,hipWeibBeta,1,vertWeibAlpha,vertWeibBeta,1,meanSurvival,sdSurvival,baseU,hipUMult,vertUMult,hipCost,vertCost,costComp,discC,discCi,discQi,hipFracMort,50, FALSE)</f>
        <v>7.9306871714773557</v>
      </c>
      <c r="N6546" s="17">
        <v>6.4568349963515228</v>
      </c>
      <c r="O6546" s="27">
        <v>10000</v>
      </c>
      <c r="P6546" s="27">
        <v>7889.8260630634977</v>
      </c>
      <c r="Q6546" s="1">
        <v>1</v>
      </c>
      <c r="Y6546" s="17" cm="1">
        <f t="array" ref="Y6546:AC6546">runSim(G6546,H6546,I6546,J6546,K6546,hipWeibAlpha,hipWeibBeta,2,vertWeibAlpha,vertWeibBeta,2,meanSurvival,sdSurvival,baseU,hipUMult,vertUMult,hipCost,vertCost,costInt,discC,discCi,discQi,hipFracMort,50, FALSE)</f>
        <v>8.9537353123429444</v>
      </c>
      <c r="Z6546" s="17">
        <v>7.227684457783754</v>
      </c>
      <c r="AA6546" s="27">
        <v>13804.43812424836</v>
      </c>
      <c r="AB6546" s="27">
        <v>10338.772151746045</v>
      </c>
      <c r="AC6546" s="1">
        <v>1</v>
      </c>
    </row>
    <row r="6547" spans="5:29" x14ac:dyDescent="0.35">
      <c r="E6547" s="1">
        <v>6543</v>
      </c>
      <c r="G6547" s="17">
        <v>0.80875873565673828</v>
      </c>
      <c r="H6547" s="17">
        <v>0.98273944854736328</v>
      </c>
      <c r="I6547" s="17">
        <v>0.71314716339111328</v>
      </c>
      <c r="J6547" s="17">
        <v>5.2227973937988281E-2</v>
      </c>
      <c r="K6547" s="17">
        <v>0.97829914093017578</v>
      </c>
      <c r="M6547" s="17" cm="1">
        <f t="array" ref="M6547:Q6547">runSim(G6547,H6547,I6547,J6547,K6547,hipWeibAlpha,hipWeibBeta,1,vertWeibAlpha,vertWeibBeta,1,meanSurvival,sdSurvival,baseU,hipUMult,vertUMult,hipCost,vertCost,costComp,discC,discCi,discQi,hipFracMort,50, FALSE)</f>
        <v>4.5114472624210329</v>
      </c>
      <c r="N6547" s="17">
        <v>4.0132111571835196</v>
      </c>
      <c r="O6547" s="27">
        <v>13000</v>
      </c>
      <c r="P6547" s="27">
        <v>10900.519449371539</v>
      </c>
      <c r="Q6547" s="1">
        <v>1</v>
      </c>
      <c r="Y6547" s="17" cm="1">
        <f t="array" ref="Y6547:AC6547">runSim(G6547,H6547,I6547,J6547,K6547,hipWeibAlpha,hipWeibBeta,2,vertWeibAlpha,vertWeibBeta,2,meanSurvival,sdSurvival,baseU,hipUMult,vertUMult,hipCost,vertCost,costInt,discC,discCi,discQi,hipFracMort,50, FALSE)</f>
        <v>4.6391353750300732</v>
      </c>
      <c r="Z6547" s="17">
        <v>4.1255339100859301</v>
      </c>
      <c r="AA6547" s="27">
        <v>9564.5630713537175</v>
      </c>
      <c r="AB6547" s="27">
        <v>8328.237463543901</v>
      </c>
      <c r="AC6547" s="1">
        <v>1</v>
      </c>
    </row>
    <row r="6548" spans="5:29" x14ac:dyDescent="0.35">
      <c r="E6548" s="1">
        <v>6544</v>
      </c>
      <c r="G6548" s="17">
        <v>0.77243536710739136</v>
      </c>
      <c r="H6548" s="17">
        <v>0.90674322843551636</v>
      </c>
      <c r="I6548" s="17">
        <v>0.65302008390426636</v>
      </c>
      <c r="J6548" s="17">
        <v>0.35452765226364136</v>
      </c>
      <c r="K6548" s="17">
        <v>0.62318915128707886</v>
      </c>
      <c r="M6548" s="17" cm="1">
        <f t="array" ref="M6548:Q6548">runSim(G6548,H6548,I6548,J6548,K6548,hipWeibAlpha,hipWeibBeta,1,vertWeibAlpha,vertWeibBeta,1,meanSurvival,sdSurvival,baseU,hipUMult,vertUMult,hipCost,vertCost,costComp,discC,discCi,discQi,hipFracMort,50, FALSE)</f>
        <v>6.439032547009754</v>
      </c>
      <c r="N6548" s="17">
        <v>5.4520639143549179</v>
      </c>
      <c r="O6548" s="27">
        <v>13000</v>
      </c>
      <c r="P6548" s="27">
        <v>10530.023469576565</v>
      </c>
      <c r="Q6548" s="1">
        <v>1</v>
      </c>
      <c r="Y6548" s="17" cm="1">
        <f t="array" ref="Y6548:AC6548">runSim(G6548,H6548,I6548,J6548,K6548,hipWeibAlpha,hipWeibBeta,2,vertWeibAlpha,vertWeibBeta,2,meanSurvival,sdSurvival,baseU,hipUMult,vertUMult,hipCost,vertCost,costInt,discC,discCi,discQi,hipFracMort,50, FALSE)</f>
        <v>7.205222787843419</v>
      </c>
      <c r="Z6548" s="17">
        <v>6.0399462739581899</v>
      </c>
      <c r="AA6548" s="27">
        <v>11440.312281791106</v>
      </c>
      <c r="AB6548" s="27">
        <v>9173.6091456086542</v>
      </c>
      <c r="AC6548" s="1">
        <v>1</v>
      </c>
    </row>
    <row r="6549" spans="5:29" x14ac:dyDescent="0.35">
      <c r="E6549" s="1">
        <v>6545</v>
      </c>
      <c r="G6549" s="17">
        <v>2.9049515724182129E-2</v>
      </c>
      <c r="H6549" s="17">
        <v>0.65737593173980713</v>
      </c>
      <c r="I6549" s="17">
        <v>0.60604536533355713</v>
      </c>
      <c r="J6549" s="17">
        <v>0.34527266025543213</v>
      </c>
      <c r="K6549" s="17">
        <v>0.39866316318511963</v>
      </c>
      <c r="M6549" s="17" cm="1">
        <f t="array" ref="M6549:Q6549">runSim(G6549,H6549,I6549,J6549,K6549,hipWeibAlpha,hipWeibBeta,1,vertWeibAlpha,vertWeibBeta,1,meanSurvival,sdSurvival,baseU,hipUMult,vertUMult,hipCost,vertCost,costComp,discC,discCi,discQi,hipFracMort,50, FALSE)</f>
        <v>7.1702674572779603</v>
      </c>
      <c r="N6549" s="17">
        <v>6.0177230575276823</v>
      </c>
      <c r="O6549" s="27">
        <v>3000</v>
      </c>
      <c r="P6549" s="27">
        <v>2510.1970802184769</v>
      </c>
      <c r="Q6549" s="1">
        <v>1</v>
      </c>
      <c r="Y6549" s="17" cm="1">
        <f t="array" ref="Y6549:AC6549">runSim(G6549,H6549,I6549,J6549,K6549,hipWeibAlpha,hipWeibBeta,2,vertWeibAlpha,vertWeibBeta,2,meanSurvival,sdSurvival,baseU,hipUMult,vertUMult,hipCost,vertCost,costInt,discC,discCi,discQi,hipFracMort,50, FALSE)</f>
        <v>7.5329725143654933</v>
      </c>
      <c r="Z6549" s="17">
        <v>6.295699675072064</v>
      </c>
      <c r="AA6549" s="27">
        <v>8402.8273017384345</v>
      </c>
      <c r="AB6549" s="27">
        <v>6612.6696139739925</v>
      </c>
      <c r="AC6549" s="1">
        <v>1</v>
      </c>
    </row>
    <row r="6550" spans="5:29" x14ac:dyDescent="0.35">
      <c r="E6550" s="1">
        <v>6546</v>
      </c>
      <c r="G6550" s="17">
        <v>3.7749409675598145E-3</v>
      </c>
      <c r="H6550" s="17">
        <v>2.5045692920684814E-2</v>
      </c>
      <c r="I6550" s="17">
        <v>0.61653739213943481</v>
      </c>
      <c r="J6550" s="17">
        <v>0.86760550737380981</v>
      </c>
      <c r="K6550" s="17">
        <v>0.12930899858474731</v>
      </c>
      <c r="M6550" s="17" cm="1">
        <f t="array" ref="M6550:Q6550">runSim(G6550,H6550,I6550,J6550,K6550,hipWeibAlpha,hipWeibBeta,1,vertWeibAlpha,vertWeibBeta,1,meanSurvival,sdSurvival,baseU,hipUMult,vertUMult,hipCost,vertCost,costComp,discC,discCi,discQi,hipFracMort,50, FALSE)</f>
        <v>10.741801094698143</v>
      </c>
      <c r="N6550" s="17">
        <v>8.3459416285189594</v>
      </c>
      <c r="O6550" s="27">
        <v>0</v>
      </c>
      <c r="P6550" s="27">
        <v>0</v>
      </c>
      <c r="Q6550" s="1">
        <v>1</v>
      </c>
      <c r="Y6550" s="17" cm="1">
        <f t="array" ref="Y6550:AC6550">runSim(G6550,H6550,I6550,J6550,K6550,hipWeibAlpha,hipWeibBeta,2,vertWeibAlpha,vertWeibBeta,2,meanSurvival,sdSurvival,baseU,hipUMult,vertUMult,hipCost,vertCost,costInt,discC,discCi,discQi,hipFracMort,50, FALSE)</f>
        <v>10.741801094698143</v>
      </c>
      <c r="Z6550" s="17">
        <v>8.3459416285189594</v>
      </c>
      <c r="AA6550" s="27">
        <v>7672.7150676415313</v>
      </c>
      <c r="AB6550" s="27">
        <v>5961.3868775135425</v>
      </c>
      <c r="AC6550" s="1">
        <v>1</v>
      </c>
    </row>
    <row r="6551" spans="5:29" x14ac:dyDescent="0.35">
      <c r="E6551" s="1">
        <v>6547</v>
      </c>
      <c r="G6551" s="17">
        <v>0.28339505195617676</v>
      </c>
      <c r="H6551" s="17">
        <v>0.50083279609680176</v>
      </c>
      <c r="I6551" s="17">
        <v>0.41385769844055176</v>
      </c>
      <c r="J6551" s="17">
        <v>0.25440335273742676</v>
      </c>
      <c r="K6551" s="17">
        <v>0.20366787910461426</v>
      </c>
      <c r="M6551" s="17" cm="1">
        <f t="array" ref="M6551:Q6551">runSim(G6551,H6551,I6551,J6551,K6551,hipWeibAlpha,hipWeibBeta,1,vertWeibAlpha,vertWeibBeta,1,meanSurvival,sdSurvival,baseU,hipUMult,vertUMult,hipCost,vertCost,costComp,discC,discCi,discQi,hipFracMort,50, FALSE)</f>
        <v>6.7769533885036068</v>
      </c>
      <c r="N6551" s="17">
        <v>5.7548503184210116</v>
      </c>
      <c r="O6551" s="27">
        <v>3000</v>
      </c>
      <c r="P6551" s="27">
        <v>2386.3356406899939</v>
      </c>
      <c r="Q6551" s="1">
        <v>1</v>
      </c>
      <c r="Y6551" s="17" cm="1">
        <f t="array" ref="Y6551:AC6551">runSim(G6551,H6551,I6551,J6551,K6551,hipWeibAlpha,hipWeibBeta,2,vertWeibAlpha,vertWeibBeta,2,meanSurvival,sdSurvival,baseU,hipUMult,vertUMult,hipCost,vertCost,costInt,discC,discCi,discQi,hipFracMort,50, FALSE)</f>
        <v>7.0125364878393066</v>
      </c>
      <c r="Z6551" s="17">
        <v>5.9318026402692272</v>
      </c>
      <c r="AA6551" s="27">
        <v>5008.9546341709338</v>
      </c>
      <c r="AB6551" s="27">
        <v>4237.0018859065913</v>
      </c>
      <c r="AC6551" s="1">
        <v>1</v>
      </c>
    </row>
    <row r="6552" spans="5:29" x14ac:dyDescent="0.35">
      <c r="E6552" s="1">
        <v>6548</v>
      </c>
      <c r="G6552" s="17">
        <v>0.52064555883407593</v>
      </c>
      <c r="H6552" s="17">
        <v>2.4582326412200928E-2</v>
      </c>
      <c r="I6552" s="17">
        <v>0.22300761938095093</v>
      </c>
      <c r="J6552" s="17">
        <v>0.92012065649032593</v>
      </c>
      <c r="K6552" s="17">
        <v>0.86920207738876343</v>
      </c>
      <c r="M6552" s="17" cm="1">
        <f t="array" ref="M6552:Q6552">runSim(G6552,H6552,I6552,J6552,K6552,hipWeibAlpha,hipWeibBeta,1,vertWeibAlpha,vertWeibBeta,1,meanSurvival,sdSurvival,baseU,hipUMult,vertUMult,hipCost,vertCost,costComp,discC,discCi,discQi,hipFracMort,50, FALSE)</f>
        <v>10.044298199754641</v>
      </c>
      <c r="N6552" s="17">
        <v>7.8536309235528696</v>
      </c>
      <c r="O6552" s="27">
        <v>10000</v>
      </c>
      <c r="P6552" s="27">
        <v>6904.3770630984354</v>
      </c>
      <c r="Q6552" s="1">
        <v>1</v>
      </c>
      <c r="Y6552" s="17" cm="1">
        <f t="array" ref="Y6552:AC6552">runSim(G6552,H6552,I6552,J6552,K6552,hipWeibAlpha,hipWeibBeta,2,vertWeibAlpha,vertWeibBeta,2,meanSurvival,sdSurvival,baseU,hipUMult,vertUMult,hipCost,vertCost,costInt,discC,discCi,discQi,hipFracMort,50, FALSE)</f>
        <v>11.352355594956652</v>
      </c>
      <c r="Z6552" s="17">
        <v>8.7007215175038493</v>
      </c>
      <c r="AA6552" s="27">
        <v>8108.8254249690372</v>
      </c>
      <c r="AB6552" s="27">
        <v>6214.801083931322</v>
      </c>
      <c r="AC6552" s="1">
        <v>1</v>
      </c>
    </row>
    <row r="6553" spans="5:29" x14ac:dyDescent="0.35">
      <c r="E6553" s="1">
        <v>6549</v>
      </c>
      <c r="G6553" s="17">
        <v>0.51806151866912842</v>
      </c>
      <c r="H6553" s="17">
        <v>0.53750121593475342</v>
      </c>
      <c r="I6553" s="17">
        <v>0.12972533702850342</v>
      </c>
      <c r="J6553" s="17">
        <v>0.38213622570037842</v>
      </c>
      <c r="K6553" s="17">
        <v>0.14426696300506592</v>
      </c>
      <c r="M6553" s="17" cm="1">
        <f t="array" ref="M6553:Q6553">runSim(G6553,H6553,I6553,J6553,K6553,hipWeibAlpha,hipWeibBeta,1,vertWeibAlpha,vertWeibBeta,1,meanSurvival,sdSurvival,baseU,hipUMult,vertUMult,hipCost,vertCost,costComp,discC,discCi,discQi,hipFracMort,50, FALSE)</f>
        <v>7.1045070721591657</v>
      </c>
      <c r="N6553" s="17">
        <v>5.9760194696782403</v>
      </c>
      <c r="O6553" s="27">
        <v>10000</v>
      </c>
      <c r="P6553" s="27">
        <v>7550.3342854090261</v>
      </c>
      <c r="Q6553" s="1">
        <v>1</v>
      </c>
      <c r="Y6553" s="17" cm="1">
        <f t="array" ref="Y6553:AC6553">runSim(G6553,H6553,I6553,J6553,K6553,hipWeibAlpha,hipWeibBeta,2,vertWeibAlpha,vertWeibBeta,2,meanSurvival,sdSurvival,baseU,hipUMult,vertUMult,hipCost,vertCost,costInt,discC,discCi,discQi,hipFracMort,50, FALSE)</f>
        <v>7.7702623541935978</v>
      </c>
      <c r="Z6553" s="17">
        <v>6.4587654065909943</v>
      </c>
      <c r="AA6553" s="27">
        <v>5550.1873958525703</v>
      </c>
      <c r="AB6553" s="27">
        <v>4613.4038618507102</v>
      </c>
      <c r="AC6553" s="1">
        <v>1</v>
      </c>
    </row>
    <row r="6554" spans="5:29" x14ac:dyDescent="0.35">
      <c r="E6554" s="1">
        <v>6550</v>
      </c>
      <c r="G6554" s="17">
        <v>0.58581119775772095</v>
      </c>
      <c r="H6554" s="17">
        <v>0.93374210596084595</v>
      </c>
      <c r="I6554" s="17">
        <v>0.59456974267959595</v>
      </c>
      <c r="J6554" s="17">
        <v>0.80608707666397095</v>
      </c>
      <c r="K6554" s="17">
        <v>0.69156986474990845</v>
      </c>
      <c r="M6554" s="17" cm="1">
        <f t="array" ref="M6554:Q6554">runSim(G6554,H6554,I6554,J6554,K6554,hipWeibAlpha,hipWeibBeta,1,vertWeibAlpha,vertWeibBeta,1,meanSurvival,sdSurvival,baseU,hipUMult,vertUMult,hipCost,vertCost,costComp,discC,discCi,discQi,hipFracMort,50, FALSE)</f>
        <v>8.3875827960851801</v>
      </c>
      <c r="N6554" s="17">
        <v>6.7287007237038221</v>
      </c>
      <c r="O6554" s="27">
        <v>13000</v>
      </c>
      <c r="P6554" s="27">
        <v>10296.408687555682</v>
      </c>
      <c r="Q6554" s="1">
        <v>1</v>
      </c>
      <c r="Y6554" s="17" cm="1">
        <f t="array" ref="Y6554:AC6554">runSim(G6554,H6554,I6554,J6554,K6554,hipWeibAlpha,hipWeibBeta,2,vertWeibAlpha,vertWeibBeta,2,meanSurvival,sdSurvival,baseU,hipUMult,vertUMult,hipCost,vertCost,costInt,discC,discCi,discQi,hipFracMort,50, FALSE)</f>
        <v>9.4853911678482685</v>
      </c>
      <c r="Z6554" s="17">
        <v>7.5003163658750251</v>
      </c>
      <c r="AA6554" s="27">
        <v>13295.350369542099</v>
      </c>
      <c r="AB6554" s="27">
        <v>10463.099346601753</v>
      </c>
      <c r="AC6554" s="1">
        <v>1</v>
      </c>
    </row>
    <row r="6555" spans="5:29" x14ac:dyDescent="0.35">
      <c r="E6555" s="1">
        <v>6551</v>
      </c>
      <c r="G6555" s="17">
        <v>0.64006948471069336</v>
      </c>
      <c r="H6555" s="17">
        <v>0.37752676010131836</v>
      </c>
      <c r="I6555" s="17">
        <v>8.2543849945068359E-2</v>
      </c>
      <c r="J6555" s="17">
        <v>0.54174184799194336</v>
      </c>
      <c r="K6555" s="17">
        <v>0.36966848373413086</v>
      </c>
      <c r="M6555" s="17" cm="1">
        <f t="array" ref="M6555:Q6555">runSim(G6555,H6555,I6555,J6555,K6555,hipWeibAlpha,hipWeibBeta,1,vertWeibAlpha,vertWeibBeta,1,meanSurvival,sdSurvival,baseU,hipUMult,vertUMult,hipCost,vertCost,costComp,discC,discCi,discQi,hipFracMort,50, FALSE)</f>
        <v>7.6585255365679892</v>
      </c>
      <c r="N6555" s="17">
        <v>6.3492786415267259</v>
      </c>
      <c r="O6555" s="27">
        <v>10000</v>
      </c>
      <c r="P6555" s="27">
        <v>7570.7702860735171</v>
      </c>
      <c r="Q6555" s="1">
        <v>1</v>
      </c>
      <c r="Y6555" s="17" cm="1">
        <f t="array" ref="Y6555:AC6555">runSim(G6555,H6555,I6555,J6555,K6555,hipWeibAlpha,hipWeibBeta,2,vertWeibAlpha,vertWeibBeta,2,meanSurvival,sdSurvival,baseU,hipUMult,vertUMult,hipCost,vertCost,costInt,discC,discCi,discQi,hipFracMort,50, FALSE)</f>
        <v>8.6201281814704309</v>
      </c>
      <c r="Z6555" s="17">
        <v>7.026923184112281</v>
      </c>
      <c r="AA6555" s="27">
        <v>6157.2344153360227</v>
      </c>
      <c r="AB6555" s="27">
        <v>5019.2308457944873</v>
      </c>
      <c r="AC6555" s="1">
        <v>1</v>
      </c>
    </row>
    <row r="6556" spans="5:29" x14ac:dyDescent="0.35">
      <c r="E6556" s="1">
        <v>6552</v>
      </c>
      <c r="G6556" s="17">
        <v>0.39227265119552612</v>
      </c>
      <c r="H6556" s="17">
        <v>0.83615082502365112</v>
      </c>
      <c r="I6556" s="17">
        <v>0.65859955549240112</v>
      </c>
      <c r="J6556" s="17">
        <v>0.99975556135177612</v>
      </c>
      <c r="K6556" s="17">
        <v>6.2850654125213623E-2</v>
      </c>
      <c r="M6556" s="17" cm="1">
        <f t="array" ref="M6556:Q6556">runSim(G6556,H6556,I6556,J6556,K6556,hipWeibAlpha,hipWeibBeta,1,vertWeibAlpha,vertWeibBeta,1,meanSurvival,sdSurvival,baseU,hipUMult,vertUMult,hipCost,vertCost,costComp,discC,discCi,discQi,hipFracMort,50, FALSE)</f>
        <v>12.398487053916551</v>
      </c>
      <c r="N6556" s="17">
        <v>8.9302575550621981</v>
      </c>
      <c r="O6556" s="27">
        <v>13000</v>
      </c>
      <c r="P6556" s="27">
        <v>9896.1146700153058</v>
      </c>
      <c r="Q6556" s="1">
        <v>1</v>
      </c>
      <c r="Y6556" s="17" cm="1">
        <f t="array" ref="Y6556:AC6556">runSim(G6556,H6556,I6556,J6556,K6556,hipWeibAlpha,hipWeibBeta,2,vertWeibAlpha,vertWeibBeta,2,meanSurvival,sdSurvival,baseU,hipUMult,vertUMult,hipCost,vertCost,costInt,discC,discCi,discQi,hipFracMort,50, FALSE)</f>
        <v>14.184466531684</v>
      </c>
      <c r="Z6556" s="17">
        <v>10.066277636547714</v>
      </c>
      <c r="AA6556" s="27">
        <v>24230.16674724772</v>
      </c>
      <c r="AB6556" s="27">
        <v>15747.062224590059</v>
      </c>
      <c r="AC6556" s="1">
        <v>1</v>
      </c>
    </row>
    <row r="6557" spans="5:29" x14ac:dyDescent="0.35">
      <c r="E6557" s="1">
        <v>6553</v>
      </c>
      <c r="G6557" s="17">
        <v>0.32822906970977783</v>
      </c>
      <c r="H6557" s="17">
        <v>2.7844548225402832E-2</v>
      </c>
      <c r="I6557" s="17">
        <v>0.74799835681915283</v>
      </c>
      <c r="J6557" s="17">
        <v>0.56828033924102783</v>
      </c>
      <c r="K6557" s="17">
        <v>0.73837006092071533</v>
      </c>
      <c r="M6557" s="17" cm="1">
        <f t="array" ref="M6557:Q6557">runSim(G6557,H6557,I6557,J6557,K6557,hipWeibAlpha,hipWeibBeta,1,vertWeibAlpha,vertWeibBeta,1,meanSurvival,sdSurvival,baseU,hipUMult,vertUMult,hipCost,vertCost,costComp,discC,discCi,discQi,hipFracMort,50, FALSE)</f>
        <v>8.3687883634282603</v>
      </c>
      <c r="N6557" s="17">
        <v>6.8537380255684504</v>
      </c>
      <c r="O6557" s="27">
        <v>7000</v>
      </c>
      <c r="P6557" s="27">
        <v>4915.9317163036494</v>
      </c>
      <c r="Q6557" s="1">
        <v>1</v>
      </c>
      <c r="Y6557" s="17" cm="1">
        <f t="array" ref="Y6557:AC6557">runSim(G6557,H6557,I6557,J6557,K6557,hipWeibAlpha,hipWeibBeta,2,vertWeibAlpha,vertWeibBeta,2,meanSurvival,sdSurvival,baseU,hipUMult,vertUMult,hipCost,vertCost,costInt,discC,discCi,discQi,hipFracMort,50, FALSE)</f>
        <v>8.7611952118566414</v>
      </c>
      <c r="Z6557" s="17">
        <v>7.118955107809998</v>
      </c>
      <c r="AA6557" s="27">
        <v>6257.9965798976018</v>
      </c>
      <c r="AB6557" s="27">
        <v>5084.9679341499987</v>
      </c>
      <c r="AC6557" s="1">
        <v>1</v>
      </c>
    </row>
    <row r="6558" spans="5:29" x14ac:dyDescent="0.35">
      <c r="E6558" s="1">
        <v>6554</v>
      </c>
      <c r="G6558" s="17">
        <v>0.13016206026077271</v>
      </c>
      <c r="H6558" s="17">
        <v>0.93756562471389771</v>
      </c>
      <c r="I6558" s="17">
        <v>0.21460419893264771</v>
      </c>
      <c r="J6558" s="17">
        <v>0.22250825166702271</v>
      </c>
      <c r="K6558" s="17">
        <v>0.63411408662796021</v>
      </c>
      <c r="M6558" s="17" cm="1">
        <f t="array" ref="M6558:Q6558">runSim(G6558,H6558,I6558,J6558,K6558,hipWeibAlpha,hipWeibBeta,1,vertWeibAlpha,vertWeibBeta,1,meanSurvival,sdSurvival,baseU,hipUMult,vertUMult,hipCost,vertCost,costComp,discC,discCi,discQi,hipFracMort,50, FALSE)</f>
        <v>6.2587009950941006</v>
      </c>
      <c r="N6558" s="17">
        <v>5.3372287343639435</v>
      </c>
      <c r="O6558" s="27">
        <v>3000</v>
      </c>
      <c r="P6558" s="27">
        <v>2797.5228095507482</v>
      </c>
      <c r="Q6558" s="1">
        <v>1</v>
      </c>
      <c r="Y6558" s="17" cm="1">
        <f t="array" ref="Y6558:AC6558">runSim(G6558,H6558,I6558,J6558,K6558,hipWeibAlpha,hipWeibBeta,2,vertWeibAlpha,vertWeibBeta,2,meanSurvival,sdSurvival,baseU,hipUMult,vertUMult,hipCost,vertCost,costInt,discC,discCi,discQi,hipFracMort,50, FALSE)</f>
        <v>6.400888649595899</v>
      </c>
      <c r="Z6558" s="17">
        <v>5.4652932521348845</v>
      </c>
      <c r="AA6558" s="27">
        <v>7854.3756671367473</v>
      </c>
      <c r="AB6558" s="27">
        <v>6735.6122825342973</v>
      </c>
      <c r="AC6558" s="1">
        <v>1</v>
      </c>
    </row>
    <row r="6559" spans="5:29" x14ac:dyDescent="0.35">
      <c r="E6559" s="1">
        <v>6555</v>
      </c>
      <c r="G6559" s="17">
        <v>0.33245635032653809</v>
      </c>
      <c r="H6559" s="17">
        <v>0.19149565696716309</v>
      </c>
      <c r="I6559" s="17">
        <v>4.7879934310913086E-2</v>
      </c>
      <c r="J6559" s="17">
        <v>0.61791777610778809</v>
      </c>
      <c r="K6559" s="17">
        <v>0.61747527122497559</v>
      </c>
      <c r="M6559" s="17" cm="1">
        <f t="array" ref="M6559:Q6559">runSim(G6559,H6559,I6559,J6559,K6559,hipWeibAlpha,hipWeibBeta,1,vertWeibAlpha,vertWeibBeta,1,meanSurvival,sdSurvival,baseU,hipUMult,vertUMult,hipCost,vertCost,costComp,discC,discCi,discQi,hipFracMort,50, FALSE)</f>
        <v>8.427952218072134</v>
      </c>
      <c r="N6559" s="17">
        <v>6.8881567255539773</v>
      </c>
      <c r="O6559" s="27">
        <v>10000</v>
      </c>
      <c r="P6559" s="27">
        <v>7026.9388573388405</v>
      </c>
      <c r="Q6559" s="1">
        <v>1</v>
      </c>
      <c r="Y6559" s="17" cm="1">
        <f t="array" ref="Y6559:AC6559">runSim(G6559,H6559,I6559,J6559,K6559,hipWeibAlpha,hipWeibBeta,2,vertWeibAlpha,vertWeibBeta,2,meanSurvival,sdSurvival,baseU,hipUMult,vertUMult,hipCost,vertCost,costInt,discC,discCi,discQi,hipFracMort,50, FALSE)</f>
        <v>9.0300349860754814</v>
      </c>
      <c r="Z6559" s="17">
        <v>7.292588957135667</v>
      </c>
      <c r="AA6559" s="27">
        <v>6450.0249900539166</v>
      </c>
      <c r="AB6559" s="27">
        <v>5208.9921122397618</v>
      </c>
      <c r="AC6559" s="1">
        <v>1</v>
      </c>
    </row>
    <row r="6560" spans="5:29" x14ac:dyDescent="0.35">
      <c r="E6560" s="1">
        <v>6556</v>
      </c>
      <c r="G6560" s="17">
        <v>0.58879369497299194</v>
      </c>
      <c r="H6560" s="17">
        <v>0.16792577505111694</v>
      </c>
      <c r="I6560" s="17">
        <v>0.53627294301986694</v>
      </c>
      <c r="J6560" s="17">
        <v>4.4909417629241943E-2</v>
      </c>
      <c r="K6560" s="17">
        <v>0.34311193227767944</v>
      </c>
      <c r="M6560" s="17" cm="1">
        <f t="array" ref="M6560:Q6560">runSim(G6560,H6560,I6560,J6560,K6560,hipWeibAlpha,hipWeibBeta,1,vertWeibAlpha,vertWeibBeta,1,meanSurvival,sdSurvival,baseU,hipUMult,vertUMult,hipCost,vertCost,costComp,discC,discCi,discQi,hipFracMort,50, FALSE)</f>
        <v>4.8376563294558705</v>
      </c>
      <c r="N6560" s="17">
        <v>4.3055777904259589</v>
      </c>
      <c r="O6560" s="27">
        <v>0</v>
      </c>
      <c r="P6560" s="27">
        <v>0</v>
      </c>
      <c r="Q6560" s="1">
        <v>1</v>
      </c>
      <c r="Y6560" s="17" cm="1">
        <f t="array" ref="Y6560:AC6560">runSim(G6560,H6560,I6560,J6560,K6560,hipWeibAlpha,hipWeibBeta,2,vertWeibAlpha,vertWeibBeta,2,meanSurvival,sdSurvival,baseU,hipUMult,vertUMult,hipCost,vertCost,costInt,discC,discCi,discQi,hipFracMort,50, FALSE)</f>
        <v>4.8376563294558705</v>
      </c>
      <c r="Z6560" s="17">
        <v>4.3055777904259589</v>
      </c>
      <c r="AA6560" s="27">
        <v>3455.4688067541933</v>
      </c>
      <c r="AB6560" s="27">
        <v>3075.4127074471139</v>
      </c>
      <c r="AC6560" s="1">
        <v>1</v>
      </c>
    </row>
    <row r="6561" spans="5:29" x14ac:dyDescent="0.35">
      <c r="E6561" s="1">
        <v>6557</v>
      </c>
      <c r="G6561" s="17">
        <v>0.16762101650238037</v>
      </c>
      <c r="H6561" s="17">
        <v>0.96147477626800537</v>
      </c>
      <c r="I6561" s="17">
        <v>4.3933272361755371E-2</v>
      </c>
      <c r="J6561" s="17">
        <v>0.86177384853363037</v>
      </c>
      <c r="K6561" s="17">
        <v>7.6541304588317871E-2</v>
      </c>
      <c r="M6561" s="17" cm="1">
        <f t="array" ref="M6561:Q6561">runSim(G6561,H6561,I6561,J6561,K6561,hipWeibAlpha,hipWeibBeta,1,vertWeibAlpha,vertWeibBeta,1,meanSurvival,sdSurvival,baseU,hipUMult,vertUMult,hipCost,vertCost,costComp,discC,discCi,discQi,hipFracMort,50, FALSE)</f>
        <v>9.1444610491698111</v>
      </c>
      <c r="N6561" s="17">
        <v>7.2213700383732053</v>
      </c>
      <c r="O6561" s="27">
        <v>10000</v>
      </c>
      <c r="P6561" s="27">
        <v>7543.8046397269109</v>
      </c>
      <c r="Q6561" s="1">
        <v>1</v>
      </c>
      <c r="Y6561" s="17" cm="1">
        <f t="array" ref="Y6561:AC6561">runSim(G6561,H6561,I6561,J6561,K6561,hipWeibAlpha,hipWeibBeta,2,vertWeibAlpha,vertWeibBeta,2,meanSurvival,sdSurvival,baseU,hipUMult,vertUMult,hipCost,vertCost,costInt,discC,discCi,discQi,hipFracMort,50, FALSE)</f>
        <v>9.838925963384245</v>
      </c>
      <c r="Z6561" s="17">
        <v>7.6917208014339398</v>
      </c>
      <c r="AA6561" s="27">
        <v>10632.485307033363</v>
      </c>
      <c r="AB6561" s="27">
        <v>8627.5499651884147</v>
      </c>
      <c r="AC6561" s="1">
        <v>1</v>
      </c>
    </row>
    <row r="6562" spans="5:29" x14ac:dyDescent="0.35">
      <c r="E6562" s="1">
        <v>6558</v>
      </c>
      <c r="G6562" s="17">
        <v>0.57512098550796509</v>
      </c>
      <c r="H6562" s="17">
        <v>0.59980970621109009</v>
      </c>
      <c r="I6562" s="17">
        <v>0.78993421792984009</v>
      </c>
      <c r="J6562" s="17">
        <v>0.30516248941421509</v>
      </c>
      <c r="K6562" s="17">
        <v>0.33273512125015259</v>
      </c>
      <c r="M6562" s="17" cm="1">
        <f t="array" ref="M6562:Q6562">runSim(G6562,H6562,I6562,J6562,K6562,hipWeibAlpha,hipWeibBeta,1,vertWeibAlpha,vertWeibBeta,1,meanSurvival,sdSurvival,baseU,hipUMult,vertUMult,hipCost,vertCost,costComp,discC,discCi,discQi,hipFracMort,50, FALSE)</f>
        <v>6.7062976278532762</v>
      </c>
      <c r="N6562" s="17">
        <v>5.6933048143326301</v>
      </c>
      <c r="O6562" s="27">
        <v>13000</v>
      </c>
      <c r="P6562" s="27">
        <v>9823.0249226801825</v>
      </c>
      <c r="Q6562" s="1">
        <v>1</v>
      </c>
      <c r="Y6562" s="17" cm="1">
        <f t="array" ref="Y6562:AC6562">runSim(G6562,H6562,I6562,J6562,K6562,hipWeibAlpha,hipWeibBeta,2,vertWeibAlpha,vertWeibBeta,2,meanSurvival,sdSurvival,baseU,hipUMult,vertUMult,hipCost,vertCost,costInt,discC,discCi,discQi,hipFracMort,50, FALSE)</f>
        <v>7.3298197857904208</v>
      </c>
      <c r="Z6562" s="17">
        <v>6.1548487212034368</v>
      </c>
      <c r="AA6562" s="27">
        <v>5235.5855612788728</v>
      </c>
      <c r="AB6562" s="27">
        <v>4396.3205151453121</v>
      </c>
      <c r="AC6562" s="1">
        <v>1</v>
      </c>
    </row>
    <row r="6563" spans="5:29" x14ac:dyDescent="0.35">
      <c r="E6563" s="1">
        <v>6559</v>
      </c>
      <c r="G6563" s="17">
        <v>0.35817527770996094</v>
      </c>
      <c r="H6563" s="17">
        <v>6.5359115600585938E-2</v>
      </c>
      <c r="I6563" s="17">
        <v>0.18248558044433594</v>
      </c>
      <c r="J6563" s="17">
        <v>0.73055076599121094</v>
      </c>
      <c r="K6563" s="17">
        <v>0.63220787048339844</v>
      </c>
      <c r="M6563" s="17" cm="1">
        <f t="array" ref="M6563:Q6563">runSim(G6563,H6563,I6563,J6563,K6563,hipWeibAlpha,hipWeibBeta,1,vertWeibAlpha,vertWeibBeta,1,meanSurvival,sdSurvival,baseU,hipUMult,vertUMult,hipCost,vertCost,costComp,discC,discCi,discQi,hipFracMort,50, FALSE)</f>
        <v>8.9962865847517843</v>
      </c>
      <c r="N6563" s="17">
        <v>7.2502614867680499</v>
      </c>
      <c r="O6563" s="27">
        <v>10000</v>
      </c>
      <c r="P6563" s="27">
        <v>6855.3571531332336</v>
      </c>
      <c r="Q6563" s="1">
        <v>1</v>
      </c>
      <c r="Y6563" s="17" cm="1">
        <f t="array" ref="Y6563:AC6563">runSim(G6563,H6563,I6563,J6563,K6563,hipWeibAlpha,hipWeibBeta,2,vertWeibAlpha,vertWeibBeta,2,meanSurvival,sdSurvival,baseU,hipUMult,vertUMult,hipCost,vertCost,costInt,discC,discCi,discQi,hipFracMort,50, FALSE)</f>
        <v>9.6904071012486881</v>
      </c>
      <c r="Z6563" s="17">
        <v>7.7094864157888496</v>
      </c>
      <c r="AA6563" s="27">
        <v>6921.7193580347785</v>
      </c>
      <c r="AB6563" s="27">
        <v>5506.7760112777505</v>
      </c>
      <c r="AC6563" s="1">
        <v>1</v>
      </c>
    </row>
    <row r="6564" spans="5:29" x14ac:dyDescent="0.35">
      <c r="E6564" s="1">
        <v>6560</v>
      </c>
      <c r="G6564" s="17">
        <v>0.67984980344772339</v>
      </c>
      <c r="H6564" s="17">
        <v>0.21454828977584839</v>
      </c>
      <c r="I6564" s="17">
        <v>0.80066889524459839</v>
      </c>
      <c r="J6564" s="17">
        <v>0.87522333860397339</v>
      </c>
      <c r="K6564" s="17">
        <v>0.21712702512741089</v>
      </c>
      <c r="M6564" s="17" cm="1">
        <f t="array" ref="M6564:Q6564">runSim(G6564,H6564,I6564,J6564,K6564,hipWeibAlpha,hipWeibBeta,1,vertWeibAlpha,vertWeibBeta,1,meanSurvival,sdSurvival,baseU,hipUMult,vertUMult,hipCost,vertCost,costComp,discC,discCi,discQi,hipFracMort,50, FALSE)</f>
        <v>9.2025122877527981</v>
      </c>
      <c r="N6564" s="17">
        <v>7.3133345032396955</v>
      </c>
      <c r="O6564" s="27">
        <v>13000</v>
      </c>
      <c r="P6564" s="27">
        <v>9342.5656623649866</v>
      </c>
      <c r="Q6564" s="1">
        <v>1</v>
      </c>
      <c r="Y6564" s="17" cm="1">
        <f t="array" ref="Y6564:AC6564">runSim(G6564,H6564,I6564,J6564,K6564,hipWeibAlpha,hipWeibBeta,2,vertWeibAlpha,vertWeibBeta,2,meanSurvival,sdSurvival,baseU,hipUMult,vertUMult,hipCost,vertCost,costInt,discC,discCi,discQi,hipFracMort,50, FALSE)</f>
        <v>10.81801349491815</v>
      </c>
      <c r="Z6564" s="17">
        <v>8.3908106382968999</v>
      </c>
      <c r="AA6564" s="27">
        <v>7727.1524963701077</v>
      </c>
      <c r="AB6564" s="27">
        <v>5993.4361702120714</v>
      </c>
      <c r="AC6564" s="1">
        <v>1</v>
      </c>
    </row>
    <row r="6565" spans="5:29" x14ac:dyDescent="0.35">
      <c r="E6565" s="1">
        <v>6561</v>
      </c>
      <c r="G6565" s="17">
        <v>0.63981401920318604</v>
      </c>
      <c r="H6565" s="17">
        <v>6.6968560218811035E-2</v>
      </c>
      <c r="I6565" s="17">
        <v>0.49610674381256104</v>
      </c>
      <c r="J6565" s="17">
        <v>0.11619341373443604</v>
      </c>
      <c r="K6565" s="17">
        <v>0.94985735416412354</v>
      </c>
      <c r="M6565" s="17" cm="1">
        <f t="array" ref="M6565:Q6565">runSim(G6565,H6565,I6565,J6565,K6565,hipWeibAlpha,hipWeibBeta,1,vertWeibAlpha,vertWeibBeta,1,meanSurvival,sdSurvival,baseU,hipUMult,vertUMult,hipCost,vertCost,costComp,discC,discCi,discQi,hipFracMort,50, FALSE)</f>
        <v>5.8496635347774744</v>
      </c>
      <c r="N6565" s="17">
        <v>5.0838312310360205</v>
      </c>
      <c r="O6565" s="27">
        <v>7000</v>
      </c>
      <c r="P6565" s="27">
        <v>5284.0202730680048</v>
      </c>
      <c r="Q6565" s="1">
        <v>1</v>
      </c>
      <c r="Y6565" s="17" cm="1">
        <f t="array" ref="Y6565:AC6565">runSim(G6565,H6565,I6565,J6565,K6565,hipWeibAlpha,hipWeibBeta,2,vertWeibAlpha,vertWeibBeta,2,meanSurvival,sdSurvival,baseU,hipUMult,vertUMult,hipCost,vertCost,costInt,discC,discCi,discQi,hipFracMort,50, FALSE)</f>
        <v>5.8921106445986133</v>
      </c>
      <c r="Z6565" s="17">
        <v>5.1157395476263936</v>
      </c>
      <c r="AA6565" s="27">
        <v>4208.6504604275806</v>
      </c>
      <c r="AB6565" s="27">
        <v>3654.099676875996</v>
      </c>
      <c r="AC6565" s="1">
        <v>1</v>
      </c>
    </row>
    <row r="6566" spans="5:29" x14ac:dyDescent="0.35">
      <c r="E6566" s="1">
        <v>6562</v>
      </c>
      <c r="G6566" s="17">
        <v>0.1724579930305481</v>
      </c>
      <c r="H6566" s="17">
        <v>0.7972443699836731</v>
      </c>
      <c r="I6566" s="17">
        <v>0.9473298192024231</v>
      </c>
      <c r="J6566" s="17">
        <v>0.5558198094367981</v>
      </c>
      <c r="K6566" s="17">
        <v>0.4767029881477356</v>
      </c>
      <c r="M6566" s="17" cm="1">
        <f t="array" ref="M6566:Q6566">runSim(G6566,H6566,I6566,J6566,K6566,hipWeibAlpha,hipWeibBeta,1,vertWeibAlpha,vertWeibBeta,1,meanSurvival,sdSurvival,baseU,hipUMult,vertUMult,hipCost,vertCost,costComp,discC,discCi,discQi,hipFracMort,50, FALSE)</f>
        <v>7.9490293612507967</v>
      </c>
      <c r="N6566" s="17">
        <v>6.5233418602321569</v>
      </c>
      <c r="O6566" s="27">
        <v>13000</v>
      </c>
      <c r="P6566" s="27">
        <v>9810.6532791680002</v>
      </c>
      <c r="Q6566" s="1">
        <v>1</v>
      </c>
      <c r="Y6566" s="17" cm="1">
        <f t="array" ref="Y6566:AC6566">runSim(G6566,H6566,I6566,J6566,K6566,hipWeibAlpha,hipWeibBeta,2,vertWeibAlpha,vertWeibBeta,2,meanSurvival,sdSurvival,baseU,hipUMult,vertUMult,hipCost,vertCost,costInt,discC,discCi,discQi,hipFracMort,50, FALSE)</f>
        <v>8.3584579289991758</v>
      </c>
      <c r="Z6566" s="17">
        <v>6.8371615770630045</v>
      </c>
      <c r="AA6566" s="27">
        <v>12210.568818950451</v>
      </c>
      <c r="AB6566" s="27">
        <v>9527.9418538881764</v>
      </c>
      <c r="AC6566" s="1">
        <v>1</v>
      </c>
    </row>
    <row r="6567" spans="5:29" x14ac:dyDescent="0.35">
      <c r="E6567" s="1">
        <v>6563</v>
      </c>
      <c r="G6567" s="17">
        <v>0.77441620826721191</v>
      </c>
      <c r="H6567" s="17">
        <v>0.18130707740783691</v>
      </c>
      <c r="I6567" s="17">
        <v>0.41855072975158691</v>
      </c>
      <c r="J6567" s="17">
        <v>0.18683075904846191</v>
      </c>
      <c r="K6567" s="17">
        <v>0.15855622291564941</v>
      </c>
      <c r="M6567" s="17" cm="1">
        <f t="array" ref="M6567:Q6567">runSim(G6567,H6567,I6567,J6567,K6567,hipWeibAlpha,hipWeibBeta,1,vertWeibAlpha,vertWeibBeta,1,meanSurvival,sdSurvival,baseU,hipUMult,vertUMult,hipCost,vertCost,costComp,discC,discCi,discQi,hipFracMort,50, FALSE)</f>
        <v>6.1431885429544195</v>
      </c>
      <c r="N6567" s="17">
        <v>5.2942018119924086</v>
      </c>
      <c r="O6567" s="27">
        <v>7000</v>
      </c>
      <c r="P6567" s="27">
        <v>5481.0321757570173</v>
      </c>
      <c r="Q6567" s="1">
        <v>1</v>
      </c>
      <c r="Y6567" s="17" cm="1">
        <f t="array" ref="Y6567:AC6567">runSim(G6567,H6567,I6567,J6567,K6567,hipWeibAlpha,hipWeibBeta,2,vertWeibAlpha,vertWeibBeta,2,meanSurvival,sdSurvival,baseU,hipUMult,vertUMult,hipCost,vertCost,costInt,discC,discCi,discQi,hipFracMort,50, FALSE)</f>
        <v>6.5317649818213761</v>
      </c>
      <c r="Z6567" s="17">
        <v>5.5871287448018094</v>
      </c>
      <c r="AA6567" s="27">
        <v>4665.5464155866975</v>
      </c>
      <c r="AB6567" s="27">
        <v>3990.8062462870075</v>
      </c>
      <c r="AC6567" s="1">
        <v>1</v>
      </c>
    </row>
    <row r="6568" spans="5:29" x14ac:dyDescent="0.35">
      <c r="E6568" s="1">
        <v>6564</v>
      </c>
      <c r="G6568" s="17">
        <v>5.6371152400970459E-2</v>
      </c>
      <c r="H6568" s="17">
        <v>0.99194854497909546</v>
      </c>
      <c r="I6568" s="17">
        <v>0.21771758794784546</v>
      </c>
      <c r="J6568" s="17">
        <v>0.13162750005722046</v>
      </c>
      <c r="K6568" s="17">
        <v>1.3326108455657959E-2</v>
      </c>
      <c r="M6568" s="17" cm="1">
        <f t="array" ref="M6568:Q6568">runSim(G6568,H6568,I6568,J6568,K6568,hipWeibAlpha,hipWeibBeta,1,vertWeibAlpha,vertWeibBeta,1,meanSurvival,sdSurvival,baseU,hipUMult,vertUMult,hipCost,vertCost,costComp,discC,discCi,discQi,hipFracMort,50, FALSE)</f>
        <v>5.4959491145338362</v>
      </c>
      <c r="N6568" s="17">
        <v>4.7603058118404071</v>
      </c>
      <c r="O6568" s="27">
        <v>3000</v>
      </c>
      <c r="P6568" s="27">
        <v>2926.6770620192397</v>
      </c>
      <c r="Q6568" s="1">
        <v>1</v>
      </c>
      <c r="Y6568" s="17" cm="1">
        <f t="array" ref="Y6568:AC6568">runSim(G6568,H6568,I6568,J6568,K6568,hipWeibAlpha,hipWeibBeta,2,vertWeibAlpha,vertWeibBeta,2,meanSurvival,sdSurvival,baseU,hipUMult,vertUMult,hipCost,vertCost,costInt,discC,discCi,discQi,hipFracMort,50, FALSE)</f>
        <v>5.5462994461326405</v>
      </c>
      <c r="Z6568" s="17">
        <v>4.8088227894549256</v>
      </c>
      <c r="AA6568" s="27">
        <v>7321.9037959801826</v>
      </c>
      <c r="AB6568" s="27">
        <v>6593.6964652011638</v>
      </c>
      <c r="AC6568" s="1">
        <v>1</v>
      </c>
    </row>
    <row r="6569" spans="5:29" x14ac:dyDescent="0.35">
      <c r="E6569" s="1">
        <v>6565</v>
      </c>
      <c r="G6569" s="17">
        <v>0.88451755046844482</v>
      </c>
      <c r="H6569" s="17">
        <v>0.60903537273406982</v>
      </c>
      <c r="I6569" s="17">
        <v>0.11922824382781982</v>
      </c>
      <c r="J6569" s="17">
        <v>0.72124850749969482</v>
      </c>
      <c r="K6569" s="17">
        <v>0.68552768230438232</v>
      </c>
      <c r="M6569" s="17" cm="1">
        <f t="array" ref="M6569:Q6569">runSim(G6569,H6569,I6569,J6569,K6569,hipWeibAlpha,hipWeibBeta,1,vertWeibAlpha,vertWeibBeta,1,meanSurvival,sdSurvival,baseU,hipUMult,vertUMult,hipCost,vertCost,costComp,discC,discCi,discQi,hipFracMort,50, FALSE)</f>
        <v>7.8279726838798398</v>
      </c>
      <c r="N6569" s="17">
        <v>6.3811794279544447</v>
      </c>
      <c r="O6569" s="27">
        <v>10000</v>
      </c>
      <c r="P6569" s="27">
        <v>8181.930852909185</v>
      </c>
      <c r="Q6569" s="1">
        <v>1</v>
      </c>
      <c r="Y6569" s="17" cm="1">
        <f t="array" ref="Y6569:AC6569">runSim(G6569,H6569,I6569,J6569,K6569,hipWeibAlpha,hipWeibBeta,2,vertWeibAlpha,vertWeibBeta,2,meanSurvival,sdSurvival,baseU,hipUMult,vertUMult,hipCost,vertCost,costInt,discC,discCi,discQi,hipFracMort,50, FALSE)</f>
        <v>9.1545044408833629</v>
      </c>
      <c r="Z6569" s="17">
        <v>7.3645471552762842</v>
      </c>
      <c r="AA6569" s="27">
        <v>16879.831668652187</v>
      </c>
      <c r="AB6569" s="27">
        <v>12175.256344961865</v>
      </c>
      <c r="AC6569" s="1">
        <v>1</v>
      </c>
    </row>
    <row r="6570" spans="5:29" x14ac:dyDescent="0.35">
      <c r="E6570" s="1">
        <v>6566</v>
      </c>
      <c r="G6570" s="17">
        <v>0.56554466485977173</v>
      </c>
      <c r="H6570" s="17">
        <v>0.79824119806289673</v>
      </c>
      <c r="I6570" s="17">
        <v>0.70516258478164673</v>
      </c>
      <c r="J6570" s="17">
        <v>0.86785179376602173</v>
      </c>
      <c r="K6570" s="17">
        <v>0.14688926935195923</v>
      </c>
      <c r="M6570" s="17" cm="1">
        <f t="array" ref="M6570:Q6570">runSim(G6570,H6570,I6570,J6570,K6570,hipWeibAlpha,hipWeibBeta,1,vertWeibAlpha,vertWeibBeta,1,meanSurvival,sdSurvival,baseU,hipUMult,vertUMult,hipCost,vertCost,costComp,discC,discCi,discQi,hipFracMort,50, FALSE)</f>
        <v>8.8866746687381326</v>
      </c>
      <c r="N6570" s="17">
        <v>7.0665827327502004</v>
      </c>
      <c r="O6570" s="27">
        <v>13000</v>
      </c>
      <c r="P6570" s="27">
        <v>10061.363806688736</v>
      </c>
      <c r="Q6570" s="1">
        <v>1</v>
      </c>
      <c r="Y6570" s="17" cm="1">
        <f t="array" ref="Y6570:AC6570">runSim(G6570,H6570,I6570,J6570,K6570,hipWeibAlpha,hipWeibBeta,2,vertWeibAlpha,vertWeibBeta,2,meanSurvival,sdSurvival,baseU,hipUMult,vertUMult,hipCost,vertCost,costInt,discC,discCi,discQi,hipFracMort,50, FALSE)</f>
        <v>10.201464375021319</v>
      </c>
      <c r="Z6570" s="17">
        <v>7.980513800763509</v>
      </c>
      <c r="AA6570" s="27">
        <v>13674.440637529089</v>
      </c>
      <c r="AB6570" s="27">
        <v>10235.953359956089</v>
      </c>
      <c r="AC6570" s="1">
        <v>1</v>
      </c>
    </row>
    <row r="6571" spans="5:29" x14ac:dyDescent="0.35">
      <c r="E6571" s="1">
        <v>6567</v>
      </c>
      <c r="G6571" s="17">
        <v>0.46356439590454102</v>
      </c>
      <c r="H6571" s="17">
        <v>0.54672479629516602</v>
      </c>
      <c r="I6571" s="17">
        <v>0.51346063613891602</v>
      </c>
      <c r="J6571" s="17">
        <v>0.11914300918579102</v>
      </c>
      <c r="K6571" s="17">
        <v>0.76640558242797852</v>
      </c>
      <c r="M6571" s="17" cm="1">
        <f t="array" ref="M6571:Q6571">runSim(G6571,H6571,I6571,J6571,K6571,hipWeibAlpha,hipWeibBeta,1,vertWeibAlpha,vertWeibBeta,1,meanSurvival,sdSurvival,baseU,hipUMult,vertUMult,hipCost,vertCost,costComp,discC,discCi,discQi,hipFracMort,50, FALSE)</f>
        <v>5.7663066527316911</v>
      </c>
      <c r="N6571" s="17">
        <v>5.0170696502034486</v>
      </c>
      <c r="O6571" s="27">
        <v>3000</v>
      </c>
      <c r="P6571" s="27">
        <v>2422.3998580254338</v>
      </c>
      <c r="Q6571" s="1">
        <v>1</v>
      </c>
      <c r="Y6571" s="17" cm="1">
        <f t="array" ref="Y6571:AC6571">runSim(G6571,H6571,I6571,J6571,K6571,hipWeibAlpha,hipWeibBeta,2,vertWeibAlpha,vertWeibBeta,2,meanSurvival,sdSurvival,baseU,hipUMult,vertUMult,hipCost,vertCost,costInt,discC,discCi,discQi,hipFracMort,50, FALSE)</f>
        <v>5.9235084068986481</v>
      </c>
      <c r="Z6571" s="17">
        <v>5.1392253960400627</v>
      </c>
      <c r="AA6571" s="27">
        <v>4231.0774334990347</v>
      </c>
      <c r="AB6571" s="27">
        <v>3670.8752828857587</v>
      </c>
      <c r="AC6571" s="1">
        <v>1</v>
      </c>
    </row>
    <row r="6572" spans="5:29" x14ac:dyDescent="0.35">
      <c r="E6572" s="1">
        <v>6568</v>
      </c>
      <c r="G6572" s="17">
        <v>0.63370198011398315</v>
      </c>
      <c r="H6572" s="17">
        <v>4.0470778942108154E-2</v>
      </c>
      <c r="I6572" s="17">
        <v>7.7763259410858154E-2</v>
      </c>
      <c r="J6572" s="17">
        <v>0.97946614027023315</v>
      </c>
      <c r="K6572" s="17">
        <v>0.58455342054367065</v>
      </c>
      <c r="M6572" s="17" cm="1">
        <f t="array" ref="M6572:Q6572">runSim(G6572,H6572,I6572,J6572,K6572,hipWeibAlpha,hipWeibBeta,1,vertWeibAlpha,vertWeibBeta,1,meanSurvival,sdSurvival,baseU,hipUMult,vertUMult,hipCost,vertCost,costComp,discC,discCi,discQi,hipFracMort,50, FALSE)</f>
        <v>10.756100985409624</v>
      </c>
      <c r="N6572" s="17">
        <v>8.2198100216815515</v>
      </c>
      <c r="O6572" s="27">
        <v>10000</v>
      </c>
      <c r="P6572" s="27">
        <v>7108.7264226915677</v>
      </c>
      <c r="Q6572" s="1">
        <v>1</v>
      </c>
      <c r="Y6572" s="17" cm="1">
        <f t="array" ref="Y6572:AC6572">runSim(G6572,H6572,I6572,J6572,K6572,hipWeibAlpha,hipWeibBeta,2,vertWeibAlpha,vertWeibBeta,2,meanSurvival,sdSurvival,baseU,hipUMult,vertUMult,hipCost,vertCost,costInt,discC,discCi,discQi,hipFracMort,50, FALSE)</f>
        <v>12.393895093138113</v>
      </c>
      <c r="Z6572" s="17">
        <v>9.2783526844309385</v>
      </c>
      <c r="AA6572" s="27">
        <v>16064.268482422054</v>
      </c>
      <c r="AB6572" s="27">
        <v>10720.866710242104</v>
      </c>
      <c r="AC6572" s="1">
        <v>1</v>
      </c>
    </row>
    <row r="6573" spans="5:29" x14ac:dyDescent="0.35">
      <c r="E6573" s="1">
        <v>6569</v>
      </c>
      <c r="G6573" s="17">
        <v>0.46819889545440674</v>
      </c>
      <c r="H6573" s="17">
        <v>0.27914249897003174</v>
      </c>
      <c r="I6573" s="17">
        <v>0.35476505756378174</v>
      </c>
      <c r="J6573" s="17">
        <v>0.49340641498565674</v>
      </c>
      <c r="K6573" s="17">
        <v>3.7519574165344238E-2</v>
      </c>
      <c r="M6573" s="17" cm="1">
        <f t="array" ref="M6573:Q6573">runSim(G6573,H6573,I6573,J6573,K6573,hipWeibAlpha,hipWeibBeta,1,vertWeibAlpha,vertWeibBeta,1,meanSurvival,sdSurvival,baseU,hipUMult,vertUMult,hipCost,vertCost,costComp,discC,discCi,discQi,hipFracMort,50, FALSE)</f>
        <v>6.512638402680194</v>
      </c>
      <c r="N6573" s="17">
        <v>5.5731780412300758</v>
      </c>
      <c r="O6573" s="27">
        <v>10000</v>
      </c>
      <c r="P6573" s="27">
        <v>7275.9400423394936</v>
      </c>
      <c r="Q6573" s="1">
        <v>1</v>
      </c>
      <c r="Y6573" s="17" cm="1">
        <f t="array" ref="Y6573:AC6573">runSim(G6573,H6573,I6573,J6573,K6573,hipWeibAlpha,hipWeibBeta,2,vertWeibAlpha,vertWeibBeta,2,meanSurvival,sdSurvival,baseU,hipUMult,vertUMult,hipCost,vertCost,costInt,discC,discCi,discQi,hipFracMort,50, FALSE)</f>
        <v>8.3652903197639503</v>
      </c>
      <c r="Z6573" s="17">
        <v>6.8590412876610092</v>
      </c>
      <c r="AA6573" s="27">
        <v>5975.2073712599649</v>
      </c>
      <c r="AB6573" s="27">
        <v>4899.3152054721504</v>
      </c>
      <c r="AC6573" s="1">
        <v>1</v>
      </c>
    </row>
    <row r="6574" spans="5:29" x14ac:dyDescent="0.35">
      <c r="E6574" s="1">
        <v>6570</v>
      </c>
      <c r="G6574" s="17">
        <v>0.11747914552688599</v>
      </c>
      <c r="H6574" s="17">
        <v>0.59089833498001099</v>
      </c>
      <c r="I6574" s="17">
        <v>0.80153065919876099</v>
      </c>
      <c r="J6574" s="17">
        <v>0.85435658693313599</v>
      </c>
      <c r="K6574" s="17">
        <v>0.14389210939407349</v>
      </c>
      <c r="M6574" s="17" cm="1">
        <f t="array" ref="M6574:Q6574">runSim(G6574,H6574,I6574,J6574,K6574,hipWeibAlpha,hipWeibBeta,1,vertWeibAlpha,vertWeibBeta,1,meanSurvival,sdSurvival,baseU,hipUMult,vertUMult,hipCost,vertCost,costComp,discC,discCi,discQi,hipFracMort,50, FALSE)</f>
        <v>9.4773639279434967</v>
      </c>
      <c r="N6574" s="17">
        <v>7.5100926332951472</v>
      </c>
      <c r="O6574" s="27">
        <v>13000</v>
      </c>
      <c r="P6574" s="27">
        <v>9232.9522703915172</v>
      </c>
      <c r="Q6574" s="1">
        <v>1</v>
      </c>
      <c r="Y6574" s="17" cm="1">
        <f t="array" ref="Y6574:AC6574">runSim(G6574,H6574,I6574,J6574,K6574,hipWeibAlpha,hipWeibBeta,2,vertWeibAlpha,vertWeibBeta,2,meanSurvival,sdSurvival,baseU,hipUMult,vertUMult,hipCost,vertCost,costInt,discC,discCi,discQi,hipFracMort,50, FALSE)</f>
        <v>10.366897972653994</v>
      </c>
      <c r="Z6574" s="17">
        <v>8.1142280987873043</v>
      </c>
      <c r="AA6574" s="27">
        <v>10582.954314205574</v>
      </c>
      <c r="AB6574" s="27">
        <v>7920.7654297381914</v>
      </c>
      <c r="AC6574" s="1">
        <v>1</v>
      </c>
    </row>
    <row r="6575" spans="5:29" x14ac:dyDescent="0.35">
      <c r="E6575" s="1">
        <v>6571</v>
      </c>
      <c r="G6575" s="17">
        <v>0.14882540702819824</v>
      </c>
      <c r="H6575" s="17">
        <v>9.8178386688232422E-3</v>
      </c>
      <c r="I6575" s="17">
        <v>6.5420866012573242E-2</v>
      </c>
      <c r="J6575" s="17">
        <v>0.50069308280944824</v>
      </c>
      <c r="K6575" s="17">
        <v>0.86646151542663574</v>
      </c>
      <c r="M6575" s="17" cm="1">
        <f t="array" ref="M6575:Q6575">runSim(G6575,H6575,I6575,J6575,K6575,hipWeibAlpha,hipWeibBeta,1,vertWeibAlpha,vertWeibBeta,1,meanSurvival,sdSurvival,baseU,hipUMult,vertUMult,hipCost,vertCost,costComp,discC,discCi,discQi,hipFracMort,50, FALSE)</f>
        <v>8.3586776651261676</v>
      </c>
      <c r="N6575" s="17">
        <v>6.8545579524850755</v>
      </c>
      <c r="O6575" s="27">
        <v>7000</v>
      </c>
      <c r="P6575" s="27">
        <v>4672.7793600377181</v>
      </c>
      <c r="Q6575" s="1">
        <v>1</v>
      </c>
      <c r="Y6575" s="17" cm="1">
        <f t="array" ref="Y6575:AC6575">runSim(G6575,H6575,I6575,J6575,K6575,hipWeibAlpha,hipWeibBeta,2,vertWeibAlpha,vertWeibBeta,2,meanSurvival,sdSurvival,baseU,hipUMult,vertUMult,hipCost,vertCost,costInt,discC,discCi,discQi,hipFracMort,50, FALSE)</f>
        <v>8.4036483338655721</v>
      </c>
      <c r="Z6575" s="17">
        <v>6.8844453668573475</v>
      </c>
      <c r="AA6575" s="27">
        <v>6002.6059527611233</v>
      </c>
      <c r="AB6575" s="27">
        <v>4917.4609763266772</v>
      </c>
      <c r="AC6575" s="1">
        <v>1</v>
      </c>
    </row>
    <row r="6576" spans="5:29" x14ac:dyDescent="0.35">
      <c r="E6576" s="1">
        <v>6572</v>
      </c>
      <c r="G6576" s="17">
        <v>0.80472558736801147</v>
      </c>
      <c r="H6576" s="17">
        <v>0.37799829244613647</v>
      </c>
      <c r="I6576" s="17">
        <v>0.14868921041488647</v>
      </c>
      <c r="J6576" s="17">
        <v>6.1622560024261475E-2</v>
      </c>
      <c r="K6576" s="17">
        <v>0.26119226217269897</v>
      </c>
      <c r="M6576" s="17" cm="1">
        <f t="array" ref="M6576:Q6576">runSim(G6576,H6576,I6576,J6576,K6576,hipWeibAlpha,hipWeibBeta,1,vertWeibAlpha,vertWeibBeta,1,meanSurvival,sdSurvival,baseU,hipUMult,vertUMult,hipCost,vertCost,costComp,discC,discCi,discQi,hipFracMort,50, FALSE)</f>
        <v>5.0672191713167862</v>
      </c>
      <c r="N6576" s="17">
        <v>4.4850166949928871</v>
      </c>
      <c r="O6576" s="27">
        <v>7000</v>
      </c>
      <c r="P6576" s="27">
        <v>5534.7428783343712</v>
      </c>
      <c r="Q6576" s="1">
        <v>1</v>
      </c>
      <c r="Y6576" s="17" cm="1">
        <f t="array" ref="Y6576:AC6576">runSim(G6576,H6576,I6576,J6576,K6576,hipWeibAlpha,hipWeibBeta,2,vertWeibAlpha,vertWeibBeta,2,meanSurvival,sdSurvival,baseU,hipUMult,vertUMult,hipCost,vertCost,costInt,discC,discCi,discQi,hipFracMort,50, FALSE)</f>
        <v>5.1632814910321319</v>
      </c>
      <c r="Z6576" s="17">
        <v>4.5602583514514228</v>
      </c>
      <c r="AA6576" s="27">
        <v>3688.0582078800944</v>
      </c>
      <c r="AB6576" s="27">
        <v>3257.3273938938737</v>
      </c>
      <c r="AC6576" s="1">
        <v>1</v>
      </c>
    </row>
    <row r="6577" spans="5:29" x14ac:dyDescent="0.35">
      <c r="E6577" s="1">
        <v>6573</v>
      </c>
      <c r="G6577" s="17">
        <v>0.52470815181732178</v>
      </c>
      <c r="H6577" s="17">
        <v>0.33614003658294678</v>
      </c>
      <c r="I6577" s="17">
        <v>0.21156728267669678</v>
      </c>
      <c r="J6577" s="17">
        <v>0.81651723384857178</v>
      </c>
      <c r="K6577" s="17">
        <v>0.32718312740325928</v>
      </c>
      <c r="M6577" s="17" cm="1">
        <f t="array" ref="M6577:Q6577">runSim(G6577,H6577,I6577,J6577,K6577,hipWeibAlpha,hipWeibBeta,1,vertWeibAlpha,vertWeibBeta,1,meanSurvival,sdSurvival,baseU,hipUMult,vertUMult,hipCost,vertCost,costComp,discC,discCi,discQi,hipFracMort,50, FALSE)</f>
        <v>8.9449655512704567</v>
      </c>
      <c r="N6577" s="17">
        <v>7.1762753460452222</v>
      </c>
      <c r="O6577" s="27">
        <v>10000</v>
      </c>
      <c r="P6577" s="27">
        <v>7393.6703803878008</v>
      </c>
      <c r="Q6577" s="1">
        <v>1</v>
      </c>
      <c r="Y6577" s="17" cm="1">
        <f t="array" ref="Y6577:AC6577">runSim(G6577,H6577,I6577,J6577,K6577,hipWeibAlpha,hipWeibBeta,2,vertWeibAlpha,vertWeibBeta,2,meanSurvival,sdSurvival,baseU,hipUMult,vertUMult,hipCost,vertCost,costInt,discC,discCi,discQi,hipFracMort,50, FALSE)</f>
        <v>10.294561097154332</v>
      </c>
      <c r="Z6577" s="17">
        <v>8.0792213193626061</v>
      </c>
      <c r="AA6577" s="27">
        <v>7353.2579265388094</v>
      </c>
      <c r="AB6577" s="27">
        <v>5770.8723709732903</v>
      </c>
      <c r="AC6577" s="1">
        <v>1</v>
      </c>
    </row>
    <row r="6578" spans="5:29" x14ac:dyDescent="0.35">
      <c r="E6578" s="1">
        <v>6574</v>
      </c>
      <c r="G6578" s="17">
        <v>0.48921114206314087</v>
      </c>
      <c r="H6578" s="17">
        <v>0.46116548776626587</v>
      </c>
      <c r="I6578" s="17">
        <v>0.27238374948501587</v>
      </c>
      <c r="J6578" s="17">
        <v>0.42628389596939087</v>
      </c>
      <c r="K6578" s="17">
        <v>0.56616121530532837</v>
      </c>
      <c r="M6578" s="17" cm="1">
        <f t="array" ref="M6578:Q6578">runSim(G6578,H6578,I6578,J6578,K6578,hipWeibAlpha,hipWeibBeta,1,vertWeibAlpha,vertWeibBeta,1,meanSurvival,sdSurvival,baseU,hipUMult,vertUMult,hipCost,vertCost,costComp,discC,discCi,discQi,hipFracMort,50, FALSE)</f>
        <v>7.3475149855791235</v>
      </c>
      <c r="N6578" s="17">
        <v>6.1484817637400591</v>
      </c>
      <c r="O6578" s="27">
        <v>10000</v>
      </c>
      <c r="P6578" s="27">
        <v>7456.5858259459346</v>
      </c>
      <c r="Q6578" s="1">
        <v>1</v>
      </c>
      <c r="Y6578" s="17" cm="1">
        <f t="array" ref="Y6578:AC6578">runSim(G6578,H6578,I6578,J6578,K6578,hipWeibAlpha,hipWeibBeta,2,vertWeibAlpha,vertWeibBeta,2,meanSurvival,sdSurvival,baseU,hipUMult,vertUMult,hipCost,vertCost,costInt,discC,discCi,discQi,hipFracMort,50, FALSE)</f>
        <v>8.0097294568203345</v>
      </c>
      <c r="Z6578" s="17">
        <v>6.6212639108062694</v>
      </c>
      <c r="AA6578" s="27">
        <v>5721.2353263002396</v>
      </c>
      <c r="AB6578" s="27">
        <v>4729.4742220044782</v>
      </c>
      <c r="AC6578" s="1">
        <v>1</v>
      </c>
    </row>
    <row r="6579" spans="5:29" x14ac:dyDescent="0.35">
      <c r="E6579" s="1">
        <v>6575</v>
      </c>
      <c r="G6579" s="17">
        <v>0.65985012054443359</v>
      </c>
      <c r="H6579" s="17">
        <v>0.52523708343505859</v>
      </c>
      <c r="I6579" s="17">
        <v>0.77908229827880859</v>
      </c>
      <c r="J6579" s="17">
        <v>0.41113185882568359</v>
      </c>
      <c r="K6579" s="17">
        <v>0.97587490081787109</v>
      </c>
      <c r="M6579" s="17" cm="1">
        <f t="array" ref="M6579:Q6579">runSim(G6579,H6579,I6579,J6579,K6579,hipWeibAlpha,hipWeibBeta,1,vertWeibAlpha,vertWeibBeta,1,meanSurvival,sdSurvival,baseU,hipUMult,vertUMult,hipCost,vertCost,costComp,discC,discCi,discQi,hipFracMort,50, FALSE)</f>
        <v>7.0656431811640559</v>
      </c>
      <c r="N6579" s="17">
        <v>5.9404416990533795</v>
      </c>
      <c r="O6579" s="27">
        <v>13000</v>
      </c>
      <c r="P6579" s="27">
        <v>9812.4580143731237</v>
      </c>
      <c r="Q6579" s="1">
        <v>1</v>
      </c>
      <c r="Y6579" s="17" cm="1">
        <f t="array" ref="Y6579:AC6579">runSim(G6579,H6579,I6579,J6579,K6579,hipWeibAlpha,hipWeibBeta,2,vertWeibAlpha,vertWeibBeta,2,meanSurvival,sdSurvival,baseU,hipUMult,vertUMult,hipCost,vertCost,costInt,discC,discCi,discQi,hipFracMort,50, FALSE)</f>
        <v>7.9282678038800318</v>
      </c>
      <c r="Z6579" s="17">
        <v>6.566199838521281</v>
      </c>
      <c r="AA6579" s="27">
        <v>5663.0484313428806</v>
      </c>
      <c r="AB6579" s="27">
        <v>4690.1427418009152</v>
      </c>
      <c r="AC6579" s="1">
        <v>1</v>
      </c>
    </row>
    <row r="6580" spans="5:29" x14ac:dyDescent="0.35">
      <c r="E6580" s="1">
        <v>6576</v>
      </c>
      <c r="G6580" s="17">
        <v>0.64298933744430542</v>
      </c>
      <c r="H6580" s="17">
        <v>0.70307844877243042</v>
      </c>
      <c r="I6580" s="17">
        <v>0.87904280424118042</v>
      </c>
      <c r="J6580" s="17">
        <v>0.70164412260055542</v>
      </c>
      <c r="K6580" s="17">
        <v>5.428999662399292E-2</v>
      </c>
      <c r="M6580" s="17" cm="1">
        <f t="array" ref="M6580:Q6580">runSim(G6580,H6580,I6580,J6580,K6580,hipWeibAlpha,hipWeibBeta,1,vertWeibAlpha,vertWeibBeta,1,meanSurvival,sdSurvival,baseU,hipUMult,vertUMult,hipCost,vertCost,costComp,discC,discCi,discQi,hipFracMort,50, FALSE)</f>
        <v>8.036369291139696</v>
      </c>
      <c r="N6580" s="17">
        <v>6.5547029880323855</v>
      </c>
      <c r="O6580" s="27">
        <v>13000</v>
      </c>
      <c r="P6580" s="27">
        <v>10144.196048693633</v>
      </c>
      <c r="Q6580" s="1">
        <v>1</v>
      </c>
      <c r="Y6580" s="17" cm="1">
        <f t="array" ref="Y6580:AC6580">runSim(G6580,H6580,I6580,J6580,K6580,hipWeibAlpha,hipWeibBeta,2,vertWeibAlpha,vertWeibBeta,2,meanSurvival,sdSurvival,baseU,hipUMult,vertUMult,hipCost,vertCost,costInt,discC,discCi,discQi,hipFracMort,50, FALSE)</f>
        <v>9.2248273182512044</v>
      </c>
      <c r="Z6580" s="17">
        <v>7.4050016063718616</v>
      </c>
      <c r="AA6580" s="27">
        <v>12793.702605029292</v>
      </c>
      <c r="AB6580" s="27">
        <v>9551.1221990457088</v>
      </c>
      <c r="AC6580" s="1">
        <v>1</v>
      </c>
    </row>
    <row r="6581" spans="5:29" x14ac:dyDescent="0.35">
      <c r="E6581" s="1">
        <v>6577</v>
      </c>
      <c r="G6581" s="17">
        <v>0.14590322971343994</v>
      </c>
      <c r="H6581" s="17">
        <v>0.99688589572906494</v>
      </c>
      <c r="I6581" s="17">
        <v>0.65649282932281494</v>
      </c>
      <c r="J6581" s="17">
        <v>3.2438874244689941E-2</v>
      </c>
      <c r="K6581" s="17">
        <v>0.83387625217437744</v>
      </c>
      <c r="M6581" s="17" cm="1">
        <f t="array" ref="M6581:Q6581">runSim(G6581,H6581,I6581,J6581,K6581,hipWeibAlpha,hipWeibBeta,1,vertWeibAlpha,vertWeibBeta,1,meanSurvival,sdSurvival,baseU,hipUMult,vertUMult,hipCost,vertCost,costComp,discC,discCi,discQi,hipFracMort,50, FALSE)</f>
        <v>4.1021465022428698</v>
      </c>
      <c r="N6581" s="17">
        <v>3.6811895901600638</v>
      </c>
      <c r="O6581" s="27">
        <v>6000</v>
      </c>
      <c r="P6581" s="27">
        <v>5425.4480120581757</v>
      </c>
      <c r="Q6581" s="1">
        <v>1</v>
      </c>
      <c r="Y6581" s="17" cm="1">
        <f t="array" ref="Y6581:AC6581">runSim(G6581,H6581,I6581,J6581,K6581,hipWeibAlpha,hipWeibBeta,2,vertWeibAlpha,vertWeibBeta,2,meanSurvival,sdSurvival,baseU,hipUMult,vertUMult,hipCost,vertCost,costInt,discC,discCi,discQi,hipFracMort,50, FALSE)</f>
        <v>4.13342120215205</v>
      </c>
      <c r="Z6581" s="17">
        <v>3.7117518046810174</v>
      </c>
      <c r="AA6581" s="27">
        <v>9230.8506367727696</v>
      </c>
      <c r="AB6581" s="27">
        <v>8239.6445119257769</v>
      </c>
      <c r="AC6581" s="1">
        <v>1</v>
      </c>
    </row>
    <row r="6582" spans="5:29" x14ac:dyDescent="0.35">
      <c r="E6582" s="1">
        <v>6578</v>
      </c>
      <c r="G6582" s="17">
        <v>0.46766692399978638</v>
      </c>
      <c r="H6582" s="17">
        <v>0.82096892595291138</v>
      </c>
      <c r="I6582" s="17">
        <v>0.27964812517166138</v>
      </c>
      <c r="J6582" s="17">
        <v>0.62055999040603638</v>
      </c>
      <c r="K6582" s="17">
        <v>0.63812285661697388</v>
      </c>
      <c r="M6582" s="17" cm="1">
        <f t="array" ref="M6582:Q6582">runSim(G6582,H6582,I6582,J6582,K6582,hipWeibAlpha,hipWeibBeta,1,vertWeibAlpha,vertWeibBeta,1,meanSurvival,sdSurvival,baseU,hipUMult,vertUMult,hipCost,vertCost,costComp,discC,discCi,discQi,hipFracMort,50, FALSE)</f>
        <v>7.8243923296905429</v>
      </c>
      <c r="N6582" s="17">
        <v>6.4206953506564259</v>
      </c>
      <c r="O6582" s="27">
        <v>13000</v>
      </c>
      <c r="P6582" s="27">
        <v>9677.6313795259957</v>
      </c>
      <c r="Q6582" s="1">
        <v>1</v>
      </c>
      <c r="Y6582" s="17" cm="1">
        <f t="array" ref="Y6582:AC6582">runSim(G6582,H6582,I6582,J6582,K6582,hipWeibAlpha,hipWeibBeta,2,vertWeibAlpha,vertWeibBeta,2,meanSurvival,sdSurvival,baseU,hipUMult,vertUMult,hipCost,vertCost,costInt,discC,discCi,discQi,hipFracMort,50, FALSE)</f>
        <v>8.6375880085537986</v>
      </c>
      <c r="Z6582" s="17">
        <v>7.0130465162022926</v>
      </c>
      <c r="AA6582" s="27">
        <v>9460.427780921862</v>
      </c>
      <c r="AB6582" s="27">
        <v>7565.0208050797373</v>
      </c>
      <c r="AC6582" s="1">
        <v>1</v>
      </c>
    </row>
    <row r="6583" spans="5:29" x14ac:dyDescent="0.35">
      <c r="E6583" s="1">
        <v>6579</v>
      </c>
      <c r="G6583" s="17">
        <v>0.44835972785949707</v>
      </c>
      <c r="H6583" s="17">
        <v>0.66970372200012207</v>
      </c>
      <c r="I6583" s="17">
        <v>0.98116612434387207</v>
      </c>
      <c r="J6583" s="17">
        <v>0.55218052864074707</v>
      </c>
      <c r="K6583" s="17">
        <v>0.23386693000793457</v>
      </c>
      <c r="M6583" s="17" cm="1">
        <f t="array" ref="M6583:Q6583">runSim(G6583,H6583,I6583,J6583,K6583,hipWeibAlpha,hipWeibBeta,1,vertWeibAlpha,vertWeibBeta,1,meanSurvival,sdSurvival,baseU,hipUMult,vertUMult,hipCost,vertCost,costComp,discC,discCi,discQi,hipFracMort,50, FALSE)</f>
        <v>7.7010661430932821</v>
      </c>
      <c r="N6583" s="17">
        <v>6.3652291227446298</v>
      </c>
      <c r="O6583" s="27">
        <v>13000</v>
      </c>
      <c r="P6583" s="27">
        <v>10001.447669162602</v>
      </c>
      <c r="Q6583" s="1">
        <v>1</v>
      </c>
      <c r="Y6583" s="17" cm="1">
        <f t="array" ref="Y6583:AC6583">runSim(G6583,H6583,I6583,J6583,K6583,hipWeibAlpha,hipWeibBeta,2,vertWeibAlpha,vertWeibBeta,2,meanSurvival,sdSurvival,baseU,hipUMult,vertUMult,hipCost,vertCost,costInt,discC,discCi,discQi,hipFracMort,50, FALSE)</f>
        <v>8.5170800190594207</v>
      </c>
      <c r="Z6583" s="17">
        <v>6.9555629417271172</v>
      </c>
      <c r="AA6583" s="27">
        <v>12196.758573780604</v>
      </c>
      <c r="AB6583" s="27">
        <v>9200.6302377482771</v>
      </c>
      <c r="AC6583" s="1">
        <v>1</v>
      </c>
    </row>
    <row r="6584" spans="5:29" x14ac:dyDescent="0.35">
      <c r="E6584" s="1">
        <v>6580</v>
      </c>
      <c r="G6584" s="17">
        <v>0.35582965612411499</v>
      </c>
      <c r="H6584" s="17">
        <v>0.84804767370223999</v>
      </c>
      <c r="I6584" s="17">
        <v>0.85116046667098999</v>
      </c>
      <c r="J6584" s="17">
        <v>0.35686725378036499</v>
      </c>
      <c r="K6584" s="17">
        <v>0.10868304967880249</v>
      </c>
      <c r="M6584" s="17" cm="1">
        <f t="array" ref="M6584:Q6584">runSim(G6584,H6584,I6584,J6584,K6584,hipWeibAlpha,hipWeibBeta,1,vertWeibAlpha,vertWeibBeta,1,meanSurvival,sdSurvival,baseU,hipUMult,vertUMult,hipCost,vertCost,costComp,discC,discCi,discQi,hipFracMort,50, FALSE)</f>
        <v>6.9652973049689439</v>
      </c>
      <c r="N6584" s="17">
        <v>5.8515773809406761</v>
      </c>
      <c r="O6584" s="27">
        <v>13000</v>
      </c>
      <c r="P6584" s="27">
        <v>10033.509033557606</v>
      </c>
      <c r="Q6584" s="1">
        <v>1</v>
      </c>
      <c r="Y6584" s="17" cm="1">
        <f t="array" ref="Y6584:AC6584">runSim(G6584,H6584,I6584,J6584,K6584,hipWeibAlpha,hipWeibBeta,2,vertWeibAlpha,vertWeibBeta,2,meanSurvival,sdSurvival,baseU,hipUMult,vertUMult,hipCost,vertCost,costInt,discC,discCi,discQi,hipFracMort,50, FALSE)</f>
        <v>7.3213583759928271</v>
      </c>
      <c r="Z6584" s="17">
        <v>6.1336669890026192</v>
      </c>
      <c r="AA6584" s="27">
        <v>11449.732235666424</v>
      </c>
      <c r="AB6584" s="27">
        <v>9092.1269413082337</v>
      </c>
      <c r="AC6584" s="1">
        <v>1</v>
      </c>
    </row>
    <row r="6585" spans="5:29" x14ac:dyDescent="0.35">
      <c r="E6585" s="1">
        <v>6581</v>
      </c>
      <c r="G6585" s="17">
        <v>2.227485179901123E-2</v>
      </c>
      <c r="H6585" s="17">
        <v>7.687079906463623E-2</v>
      </c>
      <c r="I6585" s="17">
        <v>0.25503242015838623</v>
      </c>
      <c r="J6585" s="17">
        <v>8.166205883026123E-2</v>
      </c>
      <c r="K6585" s="17">
        <v>0.43558967113494873</v>
      </c>
      <c r="M6585" s="17" cm="1">
        <f t="array" ref="M6585:Q6585">runSim(G6585,H6585,I6585,J6585,K6585,hipWeibAlpha,hipWeibBeta,1,vertWeibAlpha,vertWeibBeta,1,meanSurvival,sdSurvival,baseU,hipUMult,vertUMult,hipCost,vertCost,costComp,discC,discCi,discQi,hipFracMort,50, FALSE)</f>
        <v>5.4726452921728788</v>
      </c>
      <c r="N6585" s="17">
        <v>4.7984741099846797</v>
      </c>
      <c r="O6585" s="27">
        <v>0</v>
      </c>
      <c r="P6585" s="27">
        <v>0</v>
      </c>
      <c r="Q6585" s="1">
        <v>1</v>
      </c>
      <c r="Y6585" s="17" cm="1">
        <f t="array" ref="Y6585:AC6585">runSim(G6585,H6585,I6585,J6585,K6585,hipWeibAlpha,hipWeibBeta,2,vertWeibAlpha,vertWeibBeta,2,meanSurvival,sdSurvival,baseU,hipUMult,vertUMult,hipCost,vertCost,costInt,discC,discCi,discQi,hipFracMort,50, FALSE)</f>
        <v>5.4726452921728788</v>
      </c>
      <c r="Z6585" s="17">
        <v>4.7984741099846797</v>
      </c>
      <c r="AA6585" s="27">
        <v>3909.0323515520568</v>
      </c>
      <c r="AB6585" s="27">
        <v>3427.4815071319144</v>
      </c>
      <c r="AC6585" s="1">
        <v>1</v>
      </c>
    </row>
    <row r="6586" spans="5:29" x14ac:dyDescent="0.35">
      <c r="E6586" s="1">
        <v>6582</v>
      </c>
      <c r="G6586" s="17">
        <v>4.387432336807251E-2</v>
      </c>
      <c r="H6586" s="17">
        <v>0.28633648157119751</v>
      </c>
      <c r="I6586" s="17">
        <v>0.18935161828994751</v>
      </c>
      <c r="J6586" s="17">
        <v>0.67821270227432251</v>
      </c>
      <c r="K6586" s="17">
        <v>0.78830486536026001</v>
      </c>
      <c r="M6586" s="17" cm="1">
        <f t="array" ref="M6586:Q6586">runSim(G6586,H6586,I6586,J6586,K6586,hipWeibAlpha,hipWeibBeta,1,vertWeibAlpha,vertWeibBeta,1,meanSurvival,sdSurvival,baseU,hipUMult,vertUMult,hipCost,vertCost,costComp,discC,discCi,discQi,hipFracMort,50, FALSE)</f>
        <v>9.0464508379164332</v>
      </c>
      <c r="N6586" s="17">
        <v>7.2889708288289983</v>
      </c>
      <c r="O6586" s="27">
        <v>10000</v>
      </c>
      <c r="P6586" s="27">
        <v>6635.5497311832787</v>
      </c>
      <c r="Q6586" s="1">
        <v>1</v>
      </c>
      <c r="Y6586" s="17" cm="1">
        <f t="array" ref="Y6586:AC6586">runSim(G6586,H6586,I6586,J6586,K6586,hipWeibAlpha,hipWeibBeta,2,vertWeibAlpha,vertWeibBeta,2,meanSurvival,sdSurvival,baseU,hipUMult,vertUMult,hipCost,vertCost,costInt,discC,discCi,discQi,hipFracMort,50, FALSE)</f>
        <v>9.3716841277054801</v>
      </c>
      <c r="Z6586" s="17">
        <v>7.509963262155547</v>
      </c>
      <c r="AA6586" s="27">
        <v>6694.0600912182008</v>
      </c>
      <c r="AB6586" s="27">
        <v>5364.2594729682478</v>
      </c>
      <c r="AC6586" s="1">
        <v>1</v>
      </c>
    </row>
    <row r="6587" spans="5:29" x14ac:dyDescent="0.35">
      <c r="E6587" s="1">
        <v>6583</v>
      </c>
      <c r="G6587" s="17">
        <v>0.35377073287963867</v>
      </c>
      <c r="H6587" s="17">
        <v>0.40763425827026367</v>
      </c>
      <c r="I6587" s="17">
        <v>0.38608884811401367</v>
      </c>
      <c r="J6587" s="17">
        <v>1.3255596160888672E-2</v>
      </c>
      <c r="K6587" s="17">
        <v>0.16735410690307617</v>
      </c>
      <c r="M6587" s="17" cm="1">
        <f t="array" ref="M6587:Q6587">runSim(G6587,H6587,I6587,J6587,K6587,hipWeibAlpha,hipWeibBeta,1,vertWeibAlpha,vertWeibBeta,1,meanSurvival,sdSurvival,baseU,hipUMult,vertUMult,hipCost,vertCost,costComp,discC,discCi,discQi,hipFracMort,50, FALSE)</f>
        <v>3.7408549622859004</v>
      </c>
      <c r="N6587" s="17">
        <v>3.4171268655460549</v>
      </c>
      <c r="O6587" s="27">
        <v>0</v>
      </c>
      <c r="P6587" s="27">
        <v>0</v>
      </c>
      <c r="Q6587" s="1">
        <v>1</v>
      </c>
      <c r="Y6587" s="17" cm="1">
        <f t="array" ref="Y6587:AC6587">runSim(G6587,H6587,I6587,J6587,K6587,hipWeibAlpha,hipWeibBeta,2,vertWeibAlpha,vertWeibBeta,2,meanSurvival,sdSurvival,baseU,hipUMult,vertUMult,hipCost,vertCost,costInt,discC,discCi,discQi,hipFracMort,50, FALSE)</f>
        <v>3.7408549622859004</v>
      </c>
      <c r="Z6587" s="17">
        <v>3.4171268655460549</v>
      </c>
      <c r="AA6587" s="27">
        <v>2672.0392587756432</v>
      </c>
      <c r="AB6587" s="27">
        <v>2440.804903961468</v>
      </c>
      <c r="AC6587" s="1">
        <v>1</v>
      </c>
    </row>
    <row r="6588" spans="5:29" x14ac:dyDescent="0.35">
      <c r="E6588" s="1">
        <v>6584</v>
      </c>
      <c r="G6588" s="17">
        <v>0.98749703168869019</v>
      </c>
      <c r="H6588" s="17">
        <v>0.48215645551681519</v>
      </c>
      <c r="I6588" s="17">
        <v>0.48429268598556519</v>
      </c>
      <c r="J6588" s="17">
        <v>0.32154244184494019</v>
      </c>
      <c r="K6588" s="17">
        <v>0.40612190961837769</v>
      </c>
      <c r="M6588" s="17" cm="1">
        <f t="array" ref="M6588:Q6588">runSim(G6588,H6588,I6588,J6588,K6588,hipWeibAlpha,hipWeibBeta,1,vertWeibAlpha,vertWeibBeta,1,meanSurvival,sdSurvival,baseU,hipUMult,vertUMult,hipCost,vertCost,costComp,discC,discCi,discQi,hipFracMort,50, FALSE)</f>
        <v>5.957969294320149</v>
      </c>
      <c r="N6588" s="17">
        <v>5.0733915076417349</v>
      </c>
      <c r="O6588" s="27">
        <v>10000</v>
      </c>
      <c r="P6588" s="27">
        <v>8609.7915480052525</v>
      </c>
      <c r="Q6588" s="1">
        <v>1</v>
      </c>
      <c r="Y6588" s="17" cm="1">
        <f t="array" ref="Y6588:AC6588">runSim(G6588,H6588,I6588,J6588,K6588,hipWeibAlpha,hipWeibBeta,2,vertWeibAlpha,vertWeibBeta,2,meanSurvival,sdSurvival,baseU,hipUMult,vertUMult,hipCost,vertCost,costInt,discC,discCi,discQi,hipFracMort,50, FALSE)</f>
        <v>6.7423660139018988</v>
      </c>
      <c r="Z6588" s="17">
        <v>5.7137436288859815</v>
      </c>
      <c r="AA6588" s="27">
        <v>12304.91508051462</v>
      </c>
      <c r="AB6588" s="27">
        <v>10003.899401383189</v>
      </c>
      <c r="AC6588" s="1">
        <v>1</v>
      </c>
    </row>
    <row r="6589" spans="5:29" x14ac:dyDescent="0.35">
      <c r="E6589" s="1">
        <v>6585</v>
      </c>
      <c r="G6589" s="17">
        <v>0.33357155323028564</v>
      </c>
      <c r="H6589" s="17">
        <v>0.88084328174591064</v>
      </c>
      <c r="I6589" s="17">
        <v>6.1934590339660645E-2</v>
      </c>
      <c r="J6589" s="17">
        <v>0.39393532276153564</v>
      </c>
      <c r="K6589" s="17">
        <v>0.49957191944122314</v>
      </c>
      <c r="M6589" s="17" cm="1">
        <f t="array" ref="M6589:Q6589">runSim(G6589,H6589,I6589,J6589,K6589,hipWeibAlpha,hipWeibBeta,1,vertWeibAlpha,vertWeibBeta,1,meanSurvival,sdSurvival,baseU,hipUMult,vertUMult,hipCost,vertCost,costComp,discC,discCi,discQi,hipFracMort,50, FALSE)</f>
        <v>7.1002613844581024</v>
      </c>
      <c r="N6589" s="17">
        <v>5.9383503503560409</v>
      </c>
      <c r="O6589" s="27">
        <v>10000</v>
      </c>
      <c r="P6589" s="27">
        <v>7642.1326895533512</v>
      </c>
      <c r="Q6589" s="1">
        <v>1</v>
      </c>
      <c r="Y6589" s="17" cm="1">
        <f t="array" ref="Y6589:AC6589">runSim(G6589,H6589,I6589,J6589,K6589,hipWeibAlpha,hipWeibBeta,2,vertWeibAlpha,vertWeibBeta,2,meanSurvival,sdSurvival,baseU,hipUMult,vertUMult,hipCost,vertCost,costInt,discC,discCi,discQi,hipFracMort,50, FALSE)</f>
        <v>7.4503844664951409</v>
      </c>
      <c r="Z6589" s="17">
        <v>6.2148253121809818</v>
      </c>
      <c r="AA6589" s="27">
        <v>8596.3849215492155</v>
      </c>
      <c r="AB6589" s="27">
        <v>7110.7802561335357</v>
      </c>
      <c r="AC6589" s="1">
        <v>1</v>
      </c>
    </row>
    <row r="6590" spans="5:29" x14ac:dyDescent="0.35">
      <c r="E6590" s="1">
        <v>6586</v>
      </c>
      <c r="G6590" s="17">
        <v>0.74108773469924927</v>
      </c>
      <c r="H6590" s="17">
        <v>5.5225491523742676E-3</v>
      </c>
      <c r="I6590" s="17">
        <v>0.89974862337112427</v>
      </c>
      <c r="J6590" s="17">
        <v>0.37249642610549927</v>
      </c>
      <c r="K6590" s="17">
        <v>0.97746163606643677</v>
      </c>
      <c r="M6590" s="17" cm="1">
        <f t="array" ref="M6590:Q6590">runSim(G6590,H6590,I6590,J6590,K6590,hipWeibAlpha,hipWeibBeta,1,vertWeibAlpha,vertWeibBeta,1,meanSurvival,sdSurvival,baseU,hipUMult,vertUMult,hipCost,vertCost,costComp,discC,discCi,discQi,hipFracMort,50, FALSE)</f>
        <v>7.0824854448258749</v>
      </c>
      <c r="N6590" s="17">
        <v>5.9598738778023623</v>
      </c>
      <c r="O6590" s="27">
        <v>7000</v>
      </c>
      <c r="P6590" s="27">
        <v>5427.0098695743691</v>
      </c>
      <c r="Q6590" s="1">
        <v>1</v>
      </c>
      <c r="Y6590" s="17" cm="1">
        <f t="array" ref="Y6590:AC6590">runSim(G6590,H6590,I6590,J6590,K6590,hipWeibAlpha,hipWeibBeta,2,vertWeibAlpha,vertWeibBeta,2,meanSurvival,sdSurvival,baseU,hipUMult,vertUMult,hipCost,vertCost,costInt,discC,discCi,discQi,hipFracMort,50, FALSE)</f>
        <v>7.7169777270400353</v>
      </c>
      <c r="Z6590" s="17">
        <v>6.4223464742770799</v>
      </c>
      <c r="AA6590" s="27">
        <v>5512.1269478857403</v>
      </c>
      <c r="AB6590" s="27">
        <v>4587.3903387693426</v>
      </c>
      <c r="AC6590" s="1">
        <v>1</v>
      </c>
    </row>
    <row r="6591" spans="5:29" x14ac:dyDescent="0.35">
      <c r="E6591" s="1">
        <v>6587</v>
      </c>
      <c r="G6591" s="17">
        <v>0.6188199520111084</v>
      </c>
      <c r="H6591" s="17">
        <v>0.1067655086517334</v>
      </c>
      <c r="I6591" s="17">
        <v>0.1115872859954834</v>
      </c>
      <c r="J6591" s="17">
        <v>0.2870938777923584</v>
      </c>
      <c r="K6591" s="17">
        <v>0.7065732479095459</v>
      </c>
      <c r="M6591" s="17" cm="1">
        <f t="array" ref="M6591:Q6591">runSim(G6591,H6591,I6591,J6591,K6591,hipWeibAlpha,hipWeibBeta,1,vertWeibAlpha,vertWeibBeta,1,meanSurvival,sdSurvival,baseU,hipUMult,vertUMult,hipCost,vertCost,costComp,discC,discCi,discQi,hipFracMort,50, FALSE)</f>
        <v>6.8715980080747228</v>
      </c>
      <c r="N6591" s="17">
        <v>5.8251452390288021</v>
      </c>
      <c r="O6591" s="27">
        <v>7000</v>
      </c>
      <c r="P6591" s="27">
        <v>5257.0804947464376</v>
      </c>
      <c r="Q6591" s="1">
        <v>1</v>
      </c>
      <c r="Y6591" s="17" cm="1">
        <f t="array" ref="Y6591:AC6591">runSim(G6591,H6591,I6591,J6591,K6591,hipWeibAlpha,hipWeibBeta,2,vertWeibAlpha,vertWeibBeta,2,meanSurvival,sdSurvival,baseU,hipUMult,vertUMult,hipCost,vertCost,costInt,discC,discCi,discQi,hipFracMort,50, FALSE)</f>
        <v>7.2200211011854556</v>
      </c>
      <c r="Z6591" s="17">
        <v>6.0780548712113909</v>
      </c>
      <c r="AA6591" s="27">
        <v>5157.1579294181829</v>
      </c>
      <c r="AB6591" s="27">
        <v>4341.4677651509937</v>
      </c>
      <c r="AC6591" s="1">
        <v>1</v>
      </c>
    </row>
    <row r="6592" spans="5:29" x14ac:dyDescent="0.35">
      <c r="E6592" s="1">
        <v>6588</v>
      </c>
      <c r="G6592" s="17">
        <v>0.37228101491928101</v>
      </c>
      <c r="H6592" s="17">
        <v>6.4694344997406006E-2</v>
      </c>
      <c r="I6592" s="17">
        <v>0.98772901296615601</v>
      </c>
      <c r="J6592" s="17">
        <v>0.67995923757553101</v>
      </c>
      <c r="K6592" s="17">
        <v>0.71839612722396851</v>
      </c>
      <c r="M6592" s="17" cm="1">
        <f t="array" ref="M6592:Q6592">runSim(G6592,H6592,I6592,J6592,K6592,hipWeibAlpha,hipWeibBeta,1,vertWeibAlpha,vertWeibBeta,1,meanSurvival,sdSurvival,baseU,hipUMult,vertUMult,hipCost,vertCost,costComp,discC,discCi,discQi,hipFracMort,50, FALSE)</f>
        <v>8.7725548791854511</v>
      </c>
      <c r="N6592" s="17">
        <v>7.1088614594706119</v>
      </c>
      <c r="O6592" s="27">
        <v>10000</v>
      </c>
      <c r="P6592" s="27">
        <v>6870.1226952356083</v>
      </c>
      <c r="Q6592" s="1">
        <v>1</v>
      </c>
      <c r="Y6592" s="17" cm="1">
        <f t="array" ref="Y6592:AC6592">runSim(G6592,H6592,I6592,J6592,K6592,hipWeibAlpha,hipWeibBeta,2,vertWeibAlpha,vertWeibBeta,2,meanSurvival,sdSurvival,baseU,hipUMult,vertUMult,hipCost,vertCost,costInt,discC,discCi,discQi,hipFracMort,50, FALSE)</f>
        <v>9.3819281151958425</v>
      </c>
      <c r="Z6592" s="17">
        <v>7.5164248094122961</v>
      </c>
      <c r="AA6592" s="27">
        <v>6701.3772251398877</v>
      </c>
      <c r="AB6592" s="27">
        <v>5368.8748638659263</v>
      </c>
      <c r="AC6592" s="1">
        <v>1</v>
      </c>
    </row>
    <row r="6593" spans="5:29" x14ac:dyDescent="0.35">
      <c r="E6593" s="1">
        <v>6589</v>
      </c>
      <c r="G6593" s="17">
        <v>0.88942468166351318</v>
      </c>
      <c r="H6593" s="17">
        <v>0.34343469142913818</v>
      </c>
      <c r="I6593" s="17">
        <v>0.76183068752288818</v>
      </c>
      <c r="J6593" s="17">
        <v>2.8890013694763184E-2</v>
      </c>
      <c r="K6593" s="17">
        <v>2.2954344749450684E-2</v>
      </c>
      <c r="M6593" s="17" cm="1">
        <f t="array" ref="M6593:Q6593">runSim(G6593,H6593,I6593,J6593,K6593,hipWeibAlpha,hipWeibBeta,1,vertWeibAlpha,vertWeibBeta,1,meanSurvival,sdSurvival,baseU,hipUMult,vertUMult,hipCost,vertCost,costComp,discC,discCi,discQi,hipFracMort,50, FALSE)</f>
        <v>4.0955462127647309</v>
      </c>
      <c r="N6593" s="17">
        <v>3.709695941750168</v>
      </c>
      <c r="O6593" s="27">
        <v>7000</v>
      </c>
      <c r="P6593" s="27">
        <v>5723.8116691629648</v>
      </c>
      <c r="Q6593" s="1">
        <v>1</v>
      </c>
      <c r="Y6593" s="17" cm="1">
        <f t="array" ref="Y6593:AC6593">runSim(G6593,H6593,I6593,J6593,K6593,hipWeibAlpha,hipWeibBeta,2,vertWeibAlpha,vertWeibBeta,2,meanSurvival,sdSurvival,baseU,hipUMult,vertUMult,hipCost,vertCost,costInt,discC,discCi,discQi,hipFracMort,50, FALSE)</f>
        <v>4.4155374130255218</v>
      </c>
      <c r="Z6593" s="17">
        <v>3.9693020836655886</v>
      </c>
      <c r="AA6593" s="27">
        <v>3153.9552950182301</v>
      </c>
      <c r="AB6593" s="27">
        <v>2835.2157740468492</v>
      </c>
      <c r="AC6593" s="1">
        <v>1</v>
      </c>
    </row>
    <row r="6594" spans="5:29" x14ac:dyDescent="0.35">
      <c r="E6594" s="1">
        <v>6590</v>
      </c>
      <c r="G6594" s="17">
        <v>0.19291311502456665</v>
      </c>
      <c r="H6594" s="17">
        <v>0.23713308572769165</v>
      </c>
      <c r="I6594" s="17">
        <v>0.41944509744644165</v>
      </c>
      <c r="J6594" s="17">
        <v>0.58701711893081665</v>
      </c>
      <c r="K6594" s="17">
        <v>0.27669912576675415</v>
      </c>
      <c r="M6594" s="17" cm="1">
        <f t="array" ref="M6594:Q6594">runSim(G6594,H6594,I6594,J6594,K6594,hipWeibAlpha,hipWeibBeta,1,vertWeibAlpha,vertWeibBeta,1,meanSurvival,sdSurvival,baseU,hipUMult,vertUMult,hipCost,vertCost,costComp,discC,discCi,discQi,hipFracMort,50, FALSE)</f>
        <v>8.437316252977487</v>
      </c>
      <c r="N6594" s="17">
        <v>6.8988527325209388</v>
      </c>
      <c r="O6594" s="27">
        <v>10000</v>
      </c>
      <c r="P6594" s="27">
        <v>6897.5922631809535</v>
      </c>
      <c r="Q6594" s="1">
        <v>1</v>
      </c>
      <c r="Y6594" s="17" cm="1">
        <f t="array" ref="Y6594:AC6594">runSim(G6594,H6594,I6594,J6594,K6594,hipWeibAlpha,hipWeibBeta,2,vertWeibAlpha,vertWeibBeta,2,meanSurvival,sdSurvival,baseU,hipUMult,vertUMult,hipCost,vertCost,costInt,discC,discCi,discQi,hipFracMort,50, FALSE)</f>
        <v>8.8617449010772269</v>
      </c>
      <c r="Z6594" s="17">
        <v>7.1841652015816031</v>
      </c>
      <c r="AA6594" s="27">
        <v>6329.8177864837344</v>
      </c>
      <c r="AB6594" s="27">
        <v>5131.546572558289</v>
      </c>
      <c r="AC6594" s="1">
        <v>1</v>
      </c>
    </row>
    <row r="6595" spans="5:29" x14ac:dyDescent="0.35">
      <c r="E6595" s="1">
        <v>6591</v>
      </c>
      <c r="G6595" s="17">
        <v>0.15518951416015625</v>
      </c>
      <c r="H6595" s="17">
        <v>0.80377960205078125</v>
      </c>
      <c r="I6595" s="17">
        <v>0.94434356689453125</v>
      </c>
      <c r="J6595" s="17">
        <v>0.53537750244140625</v>
      </c>
      <c r="K6595" s="17">
        <v>0.45070648193359375</v>
      </c>
      <c r="M6595" s="17" cm="1">
        <f t="array" ref="M6595:Q6595">runSim(G6595,H6595,I6595,J6595,K6595,hipWeibAlpha,hipWeibBeta,1,vertWeibAlpha,vertWeibBeta,1,meanSurvival,sdSurvival,baseU,hipUMult,vertUMult,hipCost,vertCost,costComp,discC,discCi,discQi,hipFracMort,50, FALSE)</f>
        <v>7.8976853971440049</v>
      </c>
      <c r="N6595" s="17">
        <v>6.4891280387200974</v>
      </c>
      <c r="O6595" s="27">
        <v>13000</v>
      </c>
      <c r="P6595" s="27">
        <v>9790.9497984594418</v>
      </c>
      <c r="Q6595" s="1">
        <v>1</v>
      </c>
      <c r="Y6595" s="17" cm="1">
        <f t="array" ref="Y6595:AC6595">runSim(G6595,H6595,I6595,J6595,K6595,hipWeibAlpha,hipWeibBeta,2,vertWeibAlpha,vertWeibBeta,2,meanSurvival,sdSurvival,baseU,hipUMult,vertUMult,hipCost,vertCost,costInt,discC,discCi,discQi,hipFracMort,50, FALSE)</f>
        <v>8.2512711176207585</v>
      </c>
      <c r="Z6595" s="17">
        <v>6.7659237456888617</v>
      </c>
      <c r="AA6595" s="27">
        <v>12133.192191034314</v>
      </c>
      <c r="AB6595" s="27">
        <v>9494.6958456647644</v>
      </c>
      <c r="AC6595" s="1">
        <v>1</v>
      </c>
    </row>
    <row r="6596" spans="5:29" x14ac:dyDescent="0.35">
      <c r="E6596" s="1">
        <v>6592</v>
      </c>
      <c r="G6596" s="17">
        <v>0.33763521909713745</v>
      </c>
      <c r="H6596" s="17">
        <v>4.8114955425262451E-2</v>
      </c>
      <c r="I6596" s="17">
        <v>0.56392306089401245</v>
      </c>
      <c r="J6596" s="17">
        <v>0.50957125425338745</v>
      </c>
      <c r="K6596" s="17">
        <v>0.81045931577682495</v>
      </c>
      <c r="M6596" s="17" cm="1">
        <f t="array" ref="M6596:Q6596">runSim(G6596,H6596,I6596,J6596,K6596,hipWeibAlpha,hipWeibBeta,1,vertWeibAlpha,vertWeibBeta,1,meanSurvival,sdSurvival,baseU,hipUMult,vertUMult,hipCost,vertCost,costComp,discC,discCi,discQi,hipFracMort,50, FALSE)</f>
        <v>8.124172745461733</v>
      </c>
      <c r="N6596" s="17">
        <v>6.6929311229554767</v>
      </c>
      <c r="O6596" s="27">
        <v>7000</v>
      </c>
      <c r="P6596" s="27">
        <v>4927.066830165737</v>
      </c>
      <c r="Q6596" s="1">
        <v>1</v>
      </c>
      <c r="Y6596" s="17" cm="1">
        <f t="array" ref="Y6596:AC6596">runSim(G6596,H6596,I6596,J6596,K6596,hipWeibAlpha,hipWeibBeta,2,vertWeibAlpha,vertWeibBeta,2,meanSurvival,sdSurvival,baseU,hipUMult,vertUMult,hipCost,vertCost,costInt,discC,discCi,discQi,hipFracMort,50, FALSE)</f>
        <v>8.4503871450051964</v>
      </c>
      <c r="Z6596" s="17">
        <v>6.9153352958567806</v>
      </c>
      <c r="AA6596" s="27">
        <v>6035.9908178608557</v>
      </c>
      <c r="AB6596" s="27">
        <v>4939.5252113262723</v>
      </c>
      <c r="AC6596" s="1">
        <v>1</v>
      </c>
    </row>
    <row r="6597" spans="5:29" x14ac:dyDescent="0.35">
      <c r="E6597" s="1">
        <v>6593</v>
      </c>
      <c r="G6597" s="17">
        <v>0.51997339725494385</v>
      </c>
      <c r="H6597" s="17">
        <v>0.41978418827056885</v>
      </c>
      <c r="I6597" s="17">
        <v>5.9859871864318848E-2</v>
      </c>
      <c r="J6597" s="17">
        <v>6.6665291786193848E-2</v>
      </c>
      <c r="K6597" s="17">
        <v>2.3376107215881348E-2</v>
      </c>
      <c r="M6597" s="17" cm="1">
        <f t="array" ref="M6597:Q6597">runSim(G6597,H6597,I6597,J6597,K6597,hipWeibAlpha,hipWeibBeta,1,vertWeibAlpha,vertWeibBeta,1,meanSurvival,sdSurvival,baseU,hipUMult,vertUMult,hipCost,vertCost,costComp,discC,discCi,discQi,hipFracMort,50, FALSE)</f>
        <v>5.244664333463346</v>
      </c>
      <c r="N6597" s="17">
        <v>4.6232745287980874</v>
      </c>
      <c r="O6597" s="27">
        <v>3000</v>
      </c>
      <c r="P6597" s="27">
        <v>2321.4807847433935</v>
      </c>
      <c r="Q6597" s="1">
        <v>1</v>
      </c>
      <c r="Y6597" s="17" cm="1">
        <f t="array" ref="Y6597:AC6597">runSim(G6597,H6597,I6597,J6597,K6597,hipWeibAlpha,hipWeibBeta,2,vertWeibAlpha,vertWeibBeta,2,meanSurvival,sdSurvival,baseU,hipUMult,vertUMult,hipCost,vertCost,costInt,discC,discCi,discQi,hipFracMort,50, FALSE)</f>
        <v>5.2476971844441245</v>
      </c>
      <c r="Z6597" s="17">
        <v>4.6256196824065281</v>
      </c>
      <c r="AA6597" s="27">
        <v>3748.3551317458032</v>
      </c>
      <c r="AB6597" s="27">
        <v>3304.014058861806</v>
      </c>
      <c r="AC6597" s="1">
        <v>1</v>
      </c>
    </row>
    <row r="6598" spans="5:29" x14ac:dyDescent="0.35">
      <c r="E6598" s="1">
        <v>6594</v>
      </c>
      <c r="G6598" s="17">
        <v>0.97143298387527466</v>
      </c>
      <c r="H6598" s="17">
        <v>0.17825061082839966</v>
      </c>
      <c r="I6598" s="17">
        <v>0.69552356004714966</v>
      </c>
      <c r="J6598" s="17">
        <v>0.14385730028152466</v>
      </c>
      <c r="K6598" s="17">
        <v>0.69559985399246216</v>
      </c>
      <c r="M6598" s="17" cm="1">
        <f t="array" ref="M6598:Q6598">runSim(G6598,H6598,I6598,J6598,K6598,hipWeibAlpha,hipWeibBeta,1,vertWeibAlpha,vertWeibBeta,1,meanSurvival,sdSurvival,baseU,hipUMult,vertUMult,hipCost,vertCost,costComp,discC,discCi,discQi,hipFracMort,50, FALSE)</f>
        <v>5.3476020268355704</v>
      </c>
      <c r="N6598" s="17">
        <v>4.6634722738131877</v>
      </c>
      <c r="O6598" s="27">
        <v>7000</v>
      </c>
      <c r="P6598" s="27">
        <v>6073.6983835150395</v>
      </c>
      <c r="Q6598" s="1">
        <v>1</v>
      </c>
      <c r="Y6598" s="17" cm="1">
        <f t="array" ref="Y6598:AC6598">runSim(G6598,H6598,I6598,J6598,K6598,hipWeibAlpha,hipWeibBeta,2,vertWeibAlpha,vertWeibBeta,2,meanSurvival,sdSurvival,baseU,hipUMult,vertUMult,hipCost,vertCost,costInt,discC,discCi,discQi,hipFracMort,50, FALSE)</f>
        <v>6.0696629842660164</v>
      </c>
      <c r="Z6598" s="17">
        <v>5.2475506897754185</v>
      </c>
      <c r="AA6598" s="27">
        <v>11405.277208957261</v>
      </c>
      <c r="AB6598" s="27">
        <v>9070.2739869639736</v>
      </c>
      <c r="AC6598" s="1">
        <v>1</v>
      </c>
    </row>
    <row r="6599" spans="5:29" x14ac:dyDescent="0.35">
      <c r="E6599" s="1">
        <v>6595</v>
      </c>
      <c r="G6599" s="17">
        <v>5.9131860733032227E-2</v>
      </c>
      <c r="H6599" s="17">
        <v>0.71992897987365723</v>
      </c>
      <c r="I6599" s="17">
        <v>0.85561013221740723</v>
      </c>
      <c r="J6599" s="17">
        <v>0.10435891151428223</v>
      </c>
      <c r="K6599" s="17">
        <v>0.18350625038146973</v>
      </c>
      <c r="M6599" s="17" cm="1">
        <f t="array" ref="M6599:Q6599">runSim(G6599,H6599,I6599,J6599,K6599,hipWeibAlpha,hipWeibBeta,1,vertWeibAlpha,vertWeibBeta,1,meanSurvival,sdSurvival,baseU,hipUMult,vertUMult,hipCost,vertCost,costComp,discC,discCi,discQi,hipFracMort,50, FALSE)</f>
        <v>5.5050967890872036</v>
      </c>
      <c r="N6599" s="17">
        <v>4.8119044368442525</v>
      </c>
      <c r="O6599" s="27">
        <v>6000</v>
      </c>
      <c r="P6599" s="27">
        <v>4860.4632425365244</v>
      </c>
      <c r="Q6599" s="1">
        <v>1</v>
      </c>
      <c r="Y6599" s="17" cm="1">
        <f t="array" ref="Y6599:AC6599">runSim(G6599,H6599,I6599,J6599,K6599,hipWeibAlpha,hipWeibBeta,2,vertWeibAlpha,vertWeibBeta,2,meanSurvival,sdSurvival,baseU,hipUMult,vertUMult,hipCost,vertCost,costInt,discC,discCi,discQi,hipFracMort,50, FALSE)</f>
        <v>5.7600922960255607</v>
      </c>
      <c r="Z6599" s="17">
        <v>5.0165909684940013</v>
      </c>
      <c r="AA6599" s="27">
        <v>4114.351640018258</v>
      </c>
      <c r="AB6599" s="27">
        <v>3583.2792632100009</v>
      </c>
      <c r="AC6599" s="1">
        <v>1</v>
      </c>
    </row>
    <row r="6600" spans="5:29" x14ac:dyDescent="0.35">
      <c r="E6600" s="1">
        <v>6596</v>
      </c>
      <c r="G6600" s="17">
        <v>0.15730232000350952</v>
      </c>
      <c r="H6600" s="17">
        <v>0.33116096258163452</v>
      </c>
      <c r="I6600" s="17">
        <v>0.86161750555038452</v>
      </c>
      <c r="J6600" s="17">
        <v>0.33412116765975952</v>
      </c>
      <c r="K6600" s="17">
        <v>0.89355415105819702</v>
      </c>
      <c r="M6600" s="17" cm="1">
        <f t="array" ref="M6600:Q6600">runSim(G6600,H6600,I6600,J6600,K6600,hipWeibAlpha,hipWeibBeta,1,vertWeibAlpha,vertWeibBeta,1,meanSurvival,sdSurvival,baseU,hipUMult,vertUMult,hipCost,vertCost,costComp,discC,discCi,discQi,hipFracMort,50, FALSE)</f>
        <v>7.3387251156767688</v>
      </c>
      <c r="N6600" s="17">
        <v>6.1569611959252901</v>
      </c>
      <c r="O6600" s="27">
        <v>3000</v>
      </c>
      <c r="P6600" s="27">
        <v>2246.3195616348785</v>
      </c>
      <c r="Q6600" s="1">
        <v>1</v>
      </c>
      <c r="Y6600" s="17" cm="1">
        <f t="array" ref="Y6600:AC6600">runSim(G6600,H6600,I6600,J6600,K6600,hipWeibAlpha,hipWeibBeta,2,vertWeibAlpha,vertWeibBeta,2,meanSurvival,sdSurvival,baseU,hipUMult,vertUMult,hipCost,vertCost,costInt,discC,discCi,discQi,hipFracMort,50, FALSE)</f>
        <v>7.5000207541147574</v>
      </c>
      <c r="Z6600" s="17">
        <v>6.2730722731605733</v>
      </c>
      <c r="AA6600" s="27">
        <v>5357.1576815105409</v>
      </c>
      <c r="AB6600" s="27">
        <v>4480.7659094004093</v>
      </c>
      <c r="AC6600" s="1">
        <v>1</v>
      </c>
    </row>
    <row r="6601" spans="5:29" x14ac:dyDescent="0.35">
      <c r="E6601" s="1">
        <v>6597</v>
      </c>
      <c r="G6601" s="17">
        <v>0.71648967266082764</v>
      </c>
      <c r="H6601" s="17">
        <v>0.72616374492645264</v>
      </c>
      <c r="I6601" s="17">
        <v>0.32229411602020264</v>
      </c>
      <c r="J6601" s="17">
        <v>0.24853312969207764</v>
      </c>
      <c r="K6601" s="17">
        <v>0.17960917949676514</v>
      </c>
      <c r="M6601" s="17" cm="1">
        <f t="array" ref="M6601:Q6601">runSim(G6601,H6601,I6601,J6601,K6601,hipWeibAlpha,hipWeibBeta,1,vertWeibAlpha,vertWeibBeta,1,meanSurvival,sdSurvival,baseU,hipUMult,vertUMult,hipCost,vertCost,costComp,discC,discCi,discQi,hipFracMort,50, FALSE)</f>
        <v>6.2209244802874473</v>
      </c>
      <c r="N6601" s="17">
        <v>5.3319550658368815</v>
      </c>
      <c r="O6601" s="27">
        <v>10000</v>
      </c>
      <c r="P6601" s="27">
        <v>7957.283082125221</v>
      </c>
      <c r="Q6601" s="1">
        <v>1</v>
      </c>
      <c r="Y6601" s="17" cm="1">
        <f t="array" ref="Y6601:AC6601">runSim(G6601,H6601,I6601,J6601,K6601,hipWeibAlpha,hipWeibBeta,2,vertWeibAlpha,vertWeibBeta,2,meanSurvival,sdSurvival,baseU,hipUMult,vertUMult,hipCost,vertCost,costInt,discC,discCi,discQi,hipFracMort,50, FALSE)</f>
        <v>6.9100240348789512</v>
      </c>
      <c r="Z6601" s="17">
        <v>5.8583439657932299</v>
      </c>
      <c r="AA6601" s="27">
        <v>7981.3304841853305</v>
      </c>
      <c r="AB6601" s="27">
        <v>6414.770589386495</v>
      </c>
      <c r="AC6601" s="1">
        <v>1</v>
      </c>
    </row>
    <row r="6602" spans="5:29" x14ac:dyDescent="0.35">
      <c r="E6602" s="1">
        <v>6598</v>
      </c>
      <c r="G6602" s="17">
        <v>0.66533142328262329</v>
      </c>
      <c r="H6602" s="17">
        <v>4.2559206485748291E-2</v>
      </c>
      <c r="I6602" s="17">
        <v>0.69166809320449829</v>
      </c>
      <c r="J6602" s="17">
        <v>0.88170105218887329</v>
      </c>
      <c r="K6602" s="17">
        <v>0.26034790277481079</v>
      </c>
      <c r="M6602" s="17" cm="1">
        <f t="array" ref="M6602:Q6602">runSim(G6602,H6602,I6602,J6602,K6602,hipWeibAlpha,hipWeibBeta,1,vertWeibAlpha,vertWeibBeta,1,meanSurvival,sdSurvival,baseU,hipUMult,vertUMult,hipCost,vertCost,costComp,discC,discCi,discQi,hipFracMort,50, FALSE)</f>
        <v>9.4920718593877069</v>
      </c>
      <c r="N6602" s="17">
        <v>7.5031973642067795</v>
      </c>
      <c r="O6602" s="27">
        <v>10000</v>
      </c>
      <c r="P6602" s="27">
        <v>7157.5356116201128</v>
      </c>
      <c r="Q6602" s="1">
        <v>1</v>
      </c>
      <c r="Y6602" s="17" cm="1">
        <f t="array" ref="Y6602:AC6602">runSim(G6602,H6602,I6602,J6602,K6602,hipWeibAlpha,hipWeibBeta,2,vertWeibAlpha,vertWeibBeta,2,meanSurvival,sdSurvival,baseU,hipUMult,vertUMult,hipCost,vertCost,costInt,discC,discCi,discQi,hipFracMort,50, FALSE)</f>
        <v>10.885419726091143</v>
      </c>
      <c r="Z6602" s="17">
        <v>8.4303553290874795</v>
      </c>
      <c r="AA6602" s="27">
        <v>7775.2998043508178</v>
      </c>
      <c r="AB6602" s="27">
        <v>6021.6823779196284</v>
      </c>
      <c r="AC6602" s="1">
        <v>1</v>
      </c>
    </row>
    <row r="6603" spans="5:29" x14ac:dyDescent="0.35">
      <c r="E6603" s="1">
        <v>6599</v>
      </c>
      <c r="G6603" s="17">
        <v>0.37709474563598633</v>
      </c>
      <c r="H6603" s="17">
        <v>2.6661396026611328E-2</v>
      </c>
      <c r="I6603" s="17">
        <v>0.76683473587036133</v>
      </c>
      <c r="J6603" s="17">
        <v>0.29048585891723633</v>
      </c>
      <c r="K6603" s="17">
        <v>0.63892030715942383</v>
      </c>
      <c r="M6603" s="17" cm="1">
        <f t="array" ref="M6603:Q6603">runSim(G6603,H6603,I6603,J6603,K6603,hipWeibAlpha,hipWeibBeta,1,vertWeibAlpha,vertWeibBeta,1,meanSurvival,sdSurvival,baseU,hipUMult,vertUMult,hipCost,vertCost,costComp,discC,discCi,discQi,hipFracMort,50, FALSE)</f>
        <v>7.1697275377181082</v>
      </c>
      <c r="N6603" s="17">
        <v>6.0424777135397472</v>
      </c>
      <c r="O6603" s="27">
        <v>7000</v>
      </c>
      <c r="P6603" s="27">
        <v>4973.1017716580009</v>
      </c>
      <c r="Q6603" s="1">
        <v>1</v>
      </c>
      <c r="Y6603" s="17" cm="1">
        <f t="array" ref="Y6603:AC6603">runSim(G6603,H6603,I6603,J6603,K6603,hipWeibAlpha,hipWeibBeta,2,vertWeibAlpha,vertWeibBeta,2,meanSurvival,sdSurvival,baseU,hipUMult,vertUMult,hipCost,vertCost,costInt,discC,discCi,discQi,hipFracMort,50, FALSE)</f>
        <v>7.2408716140875917</v>
      </c>
      <c r="Z6603" s="17">
        <v>6.0926697347584646</v>
      </c>
      <c r="AA6603" s="27">
        <v>5172.0511529197083</v>
      </c>
      <c r="AB6603" s="27">
        <v>4351.9069533989041</v>
      </c>
      <c r="AC6603" s="1">
        <v>1</v>
      </c>
    </row>
    <row r="6604" spans="5:29" x14ac:dyDescent="0.35">
      <c r="E6604" s="1">
        <v>6600</v>
      </c>
      <c r="G6604" s="17">
        <v>0.25443905591964722</v>
      </c>
      <c r="H6604" s="17">
        <v>0.96198910474777222</v>
      </c>
      <c r="I6604" s="17">
        <v>0.67896908521652222</v>
      </c>
      <c r="J6604" s="17">
        <v>0.82676571607589722</v>
      </c>
      <c r="K6604" s="17">
        <v>0.32833737134933472</v>
      </c>
      <c r="M6604" s="17" cm="1">
        <f t="array" ref="M6604:Q6604">runSim(G6604,H6604,I6604,J6604,K6604,hipWeibAlpha,hipWeibBeta,1,vertWeibAlpha,vertWeibBeta,1,meanSurvival,sdSurvival,baseU,hipUMult,vertUMult,hipCost,vertCost,costComp,discC,discCi,discQi,hipFracMort,50, FALSE)</f>
        <v>8.818319275533689</v>
      </c>
      <c r="N6604" s="17">
        <v>7.016818893968968</v>
      </c>
      <c r="O6604" s="27">
        <v>13000</v>
      </c>
      <c r="P6604" s="27">
        <v>10061.351639174196</v>
      </c>
      <c r="Q6604" s="1">
        <v>1</v>
      </c>
      <c r="Y6604" s="17" cm="1">
        <f t="array" ref="Y6604:AC6604">runSim(G6604,H6604,I6604,J6604,K6604,hipWeibAlpha,hipWeibBeta,2,vertWeibAlpha,vertWeibBeta,2,meanSurvival,sdSurvival,baseU,hipUMult,vertUMult,hipCost,vertCost,costInt,discC,discCi,discQi,hipFracMort,50, FALSE)</f>
        <v>9.5598400009345212</v>
      </c>
      <c r="Z6604" s="17">
        <v>7.524934902965664</v>
      </c>
      <c r="AA6604" s="27">
        <v>13412.191787954993</v>
      </c>
      <c r="AB6604" s="27">
        <v>10766.521158987951</v>
      </c>
      <c r="AC6604" s="1">
        <v>1</v>
      </c>
    </row>
    <row r="6605" spans="5:29" x14ac:dyDescent="0.35">
      <c r="E6605" s="1">
        <v>6601</v>
      </c>
      <c r="G6605" s="17">
        <v>0.52200329303741455</v>
      </c>
      <c r="H6605" s="17">
        <v>0.43060314655303955</v>
      </c>
      <c r="I6605" s="17">
        <v>0.46716320514678955</v>
      </c>
      <c r="J6605" s="17">
        <v>0.86752331256866455</v>
      </c>
      <c r="K6605" s="17">
        <v>0.72218334674835205</v>
      </c>
      <c r="M6605" s="17" cm="1">
        <f t="array" ref="M6605:Q6605">runSim(G6605,H6605,I6605,J6605,K6605,hipWeibAlpha,hipWeibBeta,1,vertWeibAlpha,vertWeibBeta,1,meanSurvival,sdSurvival,baseU,hipUMult,vertUMult,hipCost,vertCost,costComp,discC,discCi,discQi,hipFracMort,50, FALSE)</f>
        <v>9.1784424866962944</v>
      </c>
      <c r="N6605" s="17">
        <v>7.3040983384096361</v>
      </c>
      <c r="O6605" s="27">
        <v>13000</v>
      </c>
      <c r="P6605" s="27">
        <v>9302.9620854190289</v>
      </c>
      <c r="Q6605" s="1">
        <v>1</v>
      </c>
      <c r="Y6605" s="17" cm="1">
        <f t="array" ref="Y6605:AC6605">runSim(G6605,H6605,I6605,J6605,K6605,hipWeibAlpha,hipWeibBeta,2,vertWeibAlpha,vertWeibBeta,2,meanSurvival,sdSurvival,baseU,hipUMult,vertUMult,hipCost,vertCost,costInt,discC,discCi,discQi,hipFracMort,50, FALSE)</f>
        <v>10.694961057465067</v>
      </c>
      <c r="Z6605" s="17">
        <v>8.3180029460523706</v>
      </c>
      <c r="AA6605" s="27">
        <v>10672.139674083364</v>
      </c>
      <c r="AB6605" s="27">
        <v>7771.1270175626232</v>
      </c>
      <c r="AC6605" s="1">
        <v>1</v>
      </c>
    </row>
    <row r="6606" spans="5:29" x14ac:dyDescent="0.35">
      <c r="E6606" s="1">
        <v>6602</v>
      </c>
      <c r="G6606" s="17">
        <v>0.20801907777786255</v>
      </c>
      <c r="H6606" s="17">
        <v>0.38846951723098755</v>
      </c>
      <c r="I6606" s="17">
        <v>0.71628934144973755</v>
      </c>
      <c r="J6606" s="17">
        <v>0.98395901918411255</v>
      </c>
      <c r="K6606" s="17">
        <v>0.34185391664505005</v>
      </c>
      <c r="M6606" s="17" cm="1">
        <f t="array" ref="M6606:Q6606">runSim(G6606,H6606,I6606,J6606,K6606,hipWeibAlpha,hipWeibBeta,1,vertWeibAlpha,vertWeibBeta,1,meanSurvival,sdSurvival,baseU,hipUMult,vertUMult,hipCost,vertCost,costComp,discC,discCi,discQi,hipFracMort,50, FALSE)</f>
        <v>11.015838337870942</v>
      </c>
      <c r="N6606" s="17">
        <v>8.390208072672662</v>
      </c>
      <c r="O6606" s="27">
        <v>13000</v>
      </c>
      <c r="P6606" s="27">
        <v>9016.547913567887</v>
      </c>
      <c r="Q6606" s="1">
        <v>1</v>
      </c>
      <c r="Y6606" s="17" cm="1">
        <f t="array" ref="Y6606:AC6606">runSim(G6606,H6606,I6606,J6606,K6606,hipWeibAlpha,hipWeibBeta,2,vertWeibAlpha,vertWeibBeta,2,meanSurvival,sdSurvival,baseU,hipUMult,vertUMult,hipCost,vertCost,costInt,discC,discCi,discQi,hipFracMort,50, FALSE)</f>
        <v>12.700078983624135</v>
      </c>
      <c r="Z6606" s="17">
        <v>9.4422535148256213</v>
      </c>
      <c r="AA6606" s="27">
        <v>12215.081892090335</v>
      </c>
      <c r="AB6606" s="27">
        <v>8581.1403719785012</v>
      </c>
      <c r="AC6606" s="1">
        <v>1</v>
      </c>
    </row>
    <row r="6607" spans="5:29" x14ac:dyDescent="0.35">
      <c r="E6607" s="1">
        <v>6603</v>
      </c>
      <c r="G6607" s="17">
        <v>0.12134623527526855</v>
      </c>
      <c r="H6607" s="17">
        <v>0.86124491691589355</v>
      </c>
      <c r="I6607" s="17">
        <v>0.56528544425964355</v>
      </c>
      <c r="J6607" s="17">
        <v>0.35602641105651855</v>
      </c>
      <c r="K6607" s="17">
        <v>0.51671671867370605</v>
      </c>
      <c r="M6607" s="17" cm="1">
        <f t="array" ref="M6607:Q6607">runSim(G6607,H6607,I6607,J6607,K6607,hipWeibAlpha,hipWeibBeta,1,vertWeibAlpha,vertWeibBeta,1,meanSurvival,sdSurvival,baseU,hipUMult,vertUMult,hipCost,vertCost,costComp,discC,discCi,discQi,hipFracMort,50, FALSE)</f>
        <v>7.0788358017736863</v>
      </c>
      <c r="N6607" s="17">
        <v>5.9285848148813782</v>
      </c>
      <c r="O6607" s="27">
        <v>6000</v>
      </c>
      <c r="P6607" s="27">
        <v>4888.3486334839263</v>
      </c>
      <c r="Q6607" s="1">
        <v>1</v>
      </c>
      <c r="Y6607" s="17" cm="1">
        <f t="array" ref="Y6607:AC6607">runSim(G6607,H6607,I6607,J6607,K6607,hipWeibAlpha,hipWeibBeta,2,vertWeibAlpha,vertWeibBeta,2,meanSurvival,sdSurvival,baseU,hipUMult,vertUMult,hipCost,vertCost,costInt,discC,discCi,discQi,hipFracMort,50, FALSE)</f>
        <v>7.2952715337463978</v>
      </c>
      <c r="Z6607" s="17">
        <v>6.1131890664785935</v>
      </c>
      <c r="AA6607" s="27">
        <v>8446.3492617468055</v>
      </c>
      <c r="AB6607" s="27">
        <v>6967.3846048813521</v>
      </c>
      <c r="AC6607" s="1">
        <v>1</v>
      </c>
    </row>
    <row r="6608" spans="5:29" x14ac:dyDescent="0.35">
      <c r="E6608" s="1">
        <v>6604</v>
      </c>
      <c r="G6608" s="17">
        <v>0.15474122762680054</v>
      </c>
      <c r="H6608" s="17">
        <v>9.1295182704925537E-2</v>
      </c>
      <c r="I6608" s="17">
        <v>0.91667360067367554</v>
      </c>
      <c r="J6608" s="17">
        <v>0.76320070028305054</v>
      </c>
      <c r="K6608" s="17">
        <v>0.57800477743148804</v>
      </c>
      <c r="M6608" s="17" cm="1">
        <f t="array" ref="M6608:Q6608">runSim(G6608,H6608,I6608,J6608,K6608,hipWeibAlpha,hipWeibBeta,1,vertWeibAlpha,vertWeibBeta,1,meanSurvival,sdSurvival,baseU,hipUMult,vertUMult,hipCost,vertCost,costComp,discC,discCi,discQi,hipFracMort,50, FALSE)</f>
        <v>9.3809750589672944</v>
      </c>
      <c r="N6608" s="17">
        <v>7.5066859718946262</v>
      </c>
      <c r="O6608" s="27">
        <v>10000</v>
      </c>
      <c r="P6608" s="27">
        <v>6642.2822398540657</v>
      </c>
      <c r="Q6608" s="1">
        <v>1</v>
      </c>
      <c r="Y6608" s="17" cm="1">
        <f t="array" ref="Y6608:AC6608">runSim(G6608,H6608,I6608,J6608,K6608,hipWeibAlpha,hipWeibBeta,2,vertWeibAlpha,vertWeibBeta,2,meanSurvival,sdSurvival,baseU,hipUMult,vertUMult,hipCost,vertCost,costInt,discC,discCi,discQi,hipFracMort,50, FALSE)</f>
        <v>9.9049360282123988</v>
      </c>
      <c r="Z6608" s="17">
        <v>7.8420342608474813</v>
      </c>
      <c r="AA6608" s="27">
        <v>7074.9543058660001</v>
      </c>
      <c r="AB6608" s="27">
        <v>5601.4530434624867</v>
      </c>
      <c r="AC6608" s="1">
        <v>1</v>
      </c>
    </row>
    <row r="6609" spans="5:29" x14ac:dyDescent="0.35">
      <c r="E6609" s="1">
        <v>6605</v>
      </c>
      <c r="G6609" s="17">
        <v>0.67192685604095459</v>
      </c>
      <c r="H6609" s="17">
        <v>0.39351499080657959</v>
      </c>
      <c r="I6609" s="17">
        <v>0.10487973690032959</v>
      </c>
      <c r="J6609" s="17">
        <v>0.90904843807220459</v>
      </c>
      <c r="K6609" s="17">
        <v>0.57401120662689209</v>
      </c>
      <c r="M6609" s="17" cm="1">
        <f t="array" ref="M6609:Q6609">runSim(G6609,H6609,I6609,J6609,K6609,hipWeibAlpha,hipWeibBeta,1,vertWeibAlpha,vertWeibBeta,1,meanSurvival,sdSurvival,baseU,hipUMult,vertUMult,hipCost,vertCost,costComp,discC,discCi,discQi,hipFracMort,50, FALSE)</f>
        <v>9.35372870259744</v>
      </c>
      <c r="N6609" s="17">
        <v>7.3844975212780559</v>
      </c>
      <c r="O6609" s="27">
        <v>10000</v>
      </c>
      <c r="P6609" s="27">
        <v>7626.5446114210281</v>
      </c>
      <c r="Q6609" s="1">
        <v>1</v>
      </c>
      <c r="Y6609" s="17" cm="1">
        <f t="array" ref="Y6609:AC6609">runSim(G6609,H6609,I6609,J6609,K6609,hipWeibAlpha,hipWeibBeta,2,vertWeibAlpha,vertWeibBeta,2,meanSurvival,sdSurvival,baseU,hipUMult,vertUMult,hipCost,vertCost,costInt,discC,discCi,discQi,hipFracMort,50, FALSE)</f>
        <v>11.145210871820465</v>
      </c>
      <c r="Z6609" s="17">
        <v>8.5813559237378882</v>
      </c>
      <c r="AA6609" s="27">
        <v>18002.37728399409</v>
      </c>
      <c r="AB6609" s="27">
        <v>11970.131319609074</v>
      </c>
      <c r="AC6609" s="1">
        <v>1</v>
      </c>
    </row>
    <row r="6610" spans="5:29" x14ac:dyDescent="0.35">
      <c r="E6610" s="1">
        <v>6606</v>
      </c>
      <c r="G6610" s="17">
        <v>0.45575815439224243</v>
      </c>
      <c r="H6610" s="17">
        <v>0.69724375009536743</v>
      </c>
      <c r="I6610" s="17">
        <v>6.4951181411743164E-4</v>
      </c>
      <c r="J6610" s="17">
        <v>0.55689340829849243</v>
      </c>
      <c r="K6610" s="17">
        <v>0.23388010263442993</v>
      </c>
      <c r="M6610" s="17" cm="1">
        <f t="array" ref="M6610:Q6610">runSim(G6610,H6610,I6610,J6610,K6610,hipWeibAlpha,hipWeibBeta,1,vertWeibAlpha,vertWeibBeta,1,meanSurvival,sdSurvival,baseU,hipUMult,vertUMult,hipCost,vertCost,costComp,discC,discCi,discQi,hipFracMort,50, FALSE)</f>
        <v>7.6920154225622372</v>
      </c>
      <c r="N6610" s="17">
        <v>6.3552845865664418</v>
      </c>
      <c r="O6610" s="27">
        <v>10000</v>
      </c>
      <c r="P6610" s="27">
        <v>7606.283041730936</v>
      </c>
      <c r="Q6610" s="1">
        <v>1</v>
      </c>
      <c r="Y6610" s="17" cm="1">
        <f t="array" ref="Y6610:AC6610">runSim(G6610,H6610,I6610,J6610,K6610,hipWeibAlpha,hipWeibBeta,2,vertWeibAlpha,vertWeibBeta,2,meanSurvival,sdSurvival,baseU,hipUMult,vertUMult,hipCost,vertCost,costInt,discC,discCi,discQi,hipFracMort,50, FALSE)</f>
        <v>8.5030328845771308</v>
      </c>
      <c r="Z6610" s="17">
        <v>6.9442157224246674</v>
      </c>
      <c r="AA6610" s="27">
        <v>9214.6462422734494</v>
      </c>
      <c r="AB6610" s="27">
        <v>7212.3531298453872</v>
      </c>
      <c r="AC6610" s="1">
        <v>1</v>
      </c>
    </row>
    <row r="6611" spans="5:29" x14ac:dyDescent="0.35">
      <c r="E6611" s="1">
        <v>6607</v>
      </c>
      <c r="G6611" s="17">
        <v>0.53559970855712891</v>
      </c>
      <c r="H6611" s="17">
        <v>0.59239292144775391</v>
      </c>
      <c r="I6611" s="17">
        <v>0.36967563629150391</v>
      </c>
      <c r="J6611" s="17">
        <v>0.79469394683837891</v>
      </c>
      <c r="K6611" s="17">
        <v>0.74810886383056641</v>
      </c>
      <c r="M6611" s="17" cm="1">
        <f t="array" ref="M6611:Q6611">runSim(G6611,H6611,I6611,J6611,K6611,hipWeibAlpha,hipWeibBeta,1,vertWeibAlpha,vertWeibBeta,1,meanSurvival,sdSurvival,baseU,hipUMult,vertUMult,hipCost,vertCost,costComp,discC,discCi,discQi,hipFracMort,50, FALSE)</f>
        <v>8.6415954283375136</v>
      </c>
      <c r="N6611" s="17">
        <v>6.9590117551503905</v>
      </c>
      <c r="O6611" s="27">
        <v>13000</v>
      </c>
      <c r="P6611" s="27">
        <v>9482.1615078771374</v>
      </c>
      <c r="Q6611" s="1">
        <v>1</v>
      </c>
      <c r="Y6611" s="17" cm="1">
        <f t="array" ref="Y6611:AC6611">runSim(G6611,H6611,I6611,J6611,K6611,hipWeibAlpha,hipWeibBeta,2,vertWeibAlpha,vertWeibBeta,2,meanSurvival,sdSurvival,baseU,hipUMult,vertUMult,hipCost,vertCost,costInt,discC,discCi,discQi,hipFracMort,50, FALSE)</f>
        <v>9.9255468586101365</v>
      </c>
      <c r="Z6611" s="17">
        <v>7.8489837170286627</v>
      </c>
      <c r="AA6611" s="27">
        <v>10234.225398351609</v>
      </c>
      <c r="AB6611" s="27">
        <v>7713.2263241521341</v>
      </c>
      <c r="AC6611" s="1">
        <v>1</v>
      </c>
    </row>
    <row r="6612" spans="5:29" x14ac:dyDescent="0.35">
      <c r="E6612" s="1">
        <v>6608</v>
      </c>
      <c r="G6612" s="17">
        <v>0.68956869840621948</v>
      </c>
      <c r="H6612" s="17">
        <v>0.17543905973434448</v>
      </c>
      <c r="I6612" s="17">
        <v>0.78109091520309448</v>
      </c>
      <c r="J6612" s="17">
        <v>0.22478598356246948</v>
      </c>
      <c r="K6612" s="17">
        <v>0.41141623258590698</v>
      </c>
      <c r="M6612" s="17" cm="1">
        <f t="array" ref="M6612:Q6612">runSim(G6612,H6612,I6612,J6612,K6612,hipWeibAlpha,hipWeibBeta,1,vertWeibAlpha,vertWeibBeta,1,meanSurvival,sdSurvival,baseU,hipUMult,vertUMult,hipCost,vertCost,costComp,discC,discCi,discQi,hipFracMort,50, FALSE)</f>
        <v>6.4755131884870787</v>
      </c>
      <c r="N6612" s="17">
        <v>5.5401218751436252</v>
      </c>
      <c r="O6612" s="27">
        <v>7000</v>
      </c>
      <c r="P6612" s="27">
        <v>5351.091986905456</v>
      </c>
      <c r="Q6612" s="1">
        <v>1</v>
      </c>
      <c r="Y6612" s="17" cm="1">
        <f t="array" ref="Y6612:AC6612">runSim(G6612,H6612,I6612,J6612,K6612,hipWeibAlpha,hipWeibBeta,2,vertWeibAlpha,vertWeibBeta,2,meanSurvival,sdSurvival,baseU,hipUMult,vertUMult,hipCost,vertCost,costInt,discC,discCi,discQi,hipFracMort,50, FALSE)</f>
        <v>6.8121294883982451</v>
      </c>
      <c r="Z6612" s="17">
        <v>5.7891163484885499</v>
      </c>
      <c r="AA6612" s="27">
        <v>4865.8067774273186</v>
      </c>
      <c r="AB6612" s="27">
        <v>4135.0831060632509</v>
      </c>
      <c r="AC6612" s="1">
        <v>1</v>
      </c>
    </row>
    <row r="6613" spans="5:29" x14ac:dyDescent="0.35">
      <c r="E6613" s="1">
        <v>6609</v>
      </c>
      <c r="G6613" s="17">
        <v>0.98468077182769775</v>
      </c>
      <c r="H6613" s="17">
        <v>0.55831968784332275</v>
      </c>
      <c r="I6613" s="17">
        <v>0.92886412143707275</v>
      </c>
      <c r="J6613" s="17">
        <v>0.44152891635894775</v>
      </c>
      <c r="K6613" s="17">
        <v>0.74101316928863525</v>
      </c>
      <c r="M6613" s="17" cm="1">
        <f t="array" ref="M6613:Q6613">runSim(G6613,H6613,I6613,J6613,K6613,hipWeibAlpha,hipWeibBeta,1,vertWeibAlpha,vertWeibBeta,1,meanSurvival,sdSurvival,baseU,hipUMult,vertUMult,hipCost,vertCost,costComp,discC,discCi,discQi,hipFracMort,50, FALSE)</f>
        <v>6.3989910342690344</v>
      </c>
      <c r="N6613" s="17">
        <v>5.3764522933711918</v>
      </c>
      <c r="O6613" s="27">
        <v>13000</v>
      </c>
      <c r="P6613" s="27">
        <v>10888.46281919988</v>
      </c>
      <c r="Q6613" s="1">
        <v>1</v>
      </c>
      <c r="Y6613" s="17" cm="1">
        <f t="array" ref="Y6613:AC6613">runSim(G6613,H6613,I6613,J6613,K6613,hipWeibAlpha,hipWeibBeta,2,vertWeibAlpha,vertWeibBeta,2,meanSurvival,sdSurvival,baseU,hipUMult,vertUMult,hipCost,vertCost,costInt,discC,discCi,discQi,hipFracMort,50, FALSE)</f>
        <v>7.3020402883991951</v>
      </c>
      <c r="Z6613" s="17">
        <v>6.1025427471875551</v>
      </c>
      <c r="AA6613" s="27">
        <v>12779.359013389454</v>
      </c>
      <c r="AB6613" s="27">
        <v>10261.126821514918</v>
      </c>
      <c r="AC6613" s="1">
        <v>1</v>
      </c>
    </row>
    <row r="6614" spans="5:29" x14ac:dyDescent="0.35">
      <c r="E6614" s="1">
        <v>6610</v>
      </c>
      <c r="G6614" s="17">
        <v>1.5787422657012939E-2</v>
      </c>
      <c r="H6614" s="17">
        <v>0.20112067461013794</v>
      </c>
      <c r="I6614" s="17">
        <v>0.52698737382888794</v>
      </c>
      <c r="J6614" s="17">
        <v>0.45774298906326294</v>
      </c>
      <c r="K6614" s="17">
        <v>0.98116523027420044</v>
      </c>
      <c r="M6614" s="17" cm="1">
        <f t="array" ref="M6614:Q6614">runSim(G6614,H6614,I6614,J6614,K6614,hipWeibAlpha,hipWeibBeta,1,vertWeibAlpha,vertWeibBeta,1,meanSurvival,sdSurvival,baseU,hipUMult,vertUMult,hipCost,vertCost,costComp,discC,discCi,discQi,hipFracMort,50, FALSE)</f>
        <v>8.0686323824364177</v>
      </c>
      <c r="N6614" s="17">
        <v>6.6591654567356562</v>
      </c>
      <c r="O6614" s="27">
        <v>3000</v>
      </c>
      <c r="P6614" s="27">
        <v>2117.1603413027019</v>
      </c>
      <c r="Q6614" s="1">
        <v>1</v>
      </c>
      <c r="Y6614" s="17" cm="1">
        <f t="array" ref="Y6614:AC6614">runSim(G6614,H6614,I6614,J6614,K6614,hipWeibAlpha,hipWeibBeta,2,vertWeibAlpha,vertWeibBeta,2,meanSurvival,sdSurvival,baseU,hipUMult,vertUMult,hipCost,vertCost,costInt,discC,discCi,discQi,hipFracMort,50, FALSE)</f>
        <v>8.1771449166835737</v>
      </c>
      <c r="Z6614" s="17">
        <v>6.7337388241120699</v>
      </c>
      <c r="AA6614" s="27">
        <v>5840.8177976311244</v>
      </c>
      <c r="AB6614" s="27">
        <v>4809.8134457943361</v>
      </c>
      <c r="AC6614" s="1">
        <v>1</v>
      </c>
    </row>
    <row r="6615" spans="5:29" x14ac:dyDescent="0.35">
      <c r="E6615" s="1">
        <v>6611</v>
      </c>
      <c r="G6615" s="17">
        <v>0.61063885688781738</v>
      </c>
      <c r="H6615" s="17">
        <v>0.33588910102844238</v>
      </c>
      <c r="I6615" s="17">
        <v>4.5789003372192383E-2</v>
      </c>
      <c r="J6615" s="17">
        <v>0.84727215766906738</v>
      </c>
      <c r="K6615" s="17">
        <v>1.1380434036254883E-2</v>
      </c>
      <c r="M6615" s="17" cm="1">
        <f t="array" ref="M6615:Q6615">runSim(G6615,H6615,I6615,J6615,K6615,hipWeibAlpha,hipWeibBeta,1,vertWeibAlpha,vertWeibBeta,1,meanSurvival,sdSurvival,baseU,hipUMult,vertUMult,hipCost,vertCost,costComp,discC,discCi,discQi,hipFracMort,50, FALSE)</f>
        <v>5.8645938394050532</v>
      </c>
      <c r="N6615" s="17">
        <v>5.0951263904545456</v>
      </c>
      <c r="O6615" s="27">
        <v>10000</v>
      </c>
      <c r="P6615" s="27">
        <v>7497.2674247803643</v>
      </c>
      <c r="Q6615" s="1">
        <v>1</v>
      </c>
      <c r="Y6615" s="17" cm="1">
        <f t="array" ref="Y6615:AC6615">runSim(G6615,H6615,I6615,J6615,K6615,hipWeibAlpha,hipWeibBeta,2,vertWeibAlpha,vertWeibBeta,2,meanSurvival,sdSurvival,baseU,hipUMult,vertUMult,hipCost,vertCost,costInt,discC,discCi,discQi,hipFracMort,50, FALSE)</f>
        <v>10.552088373283778</v>
      </c>
      <c r="Z6615" s="17">
        <v>8.2335182878637969</v>
      </c>
      <c r="AA6615" s="27">
        <v>7537.205980916985</v>
      </c>
      <c r="AB6615" s="27">
        <v>5881.0844913312849</v>
      </c>
      <c r="AC6615" s="1">
        <v>1</v>
      </c>
    </row>
    <row r="6616" spans="5:29" x14ac:dyDescent="0.35">
      <c r="E6616" s="1">
        <v>6612</v>
      </c>
      <c r="G6616" s="17">
        <v>0.44907039403915405</v>
      </c>
      <c r="H6616" s="17">
        <v>0.42956966161727905</v>
      </c>
      <c r="I6616" s="17">
        <v>0.23736995458602905</v>
      </c>
      <c r="J6616" s="17">
        <v>5.1670491695404053E-2</v>
      </c>
      <c r="K6616" s="17">
        <v>0.35622066259384155</v>
      </c>
      <c r="M6616" s="17" cm="1">
        <f t="array" ref="M6616:Q6616">runSim(G6616,H6616,I6616,J6616,K6616,hipWeibAlpha,hipWeibBeta,1,vertWeibAlpha,vertWeibBeta,1,meanSurvival,sdSurvival,baseU,hipUMult,vertUMult,hipCost,vertCost,costComp,discC,discCi,discQi,hipFracMort,50, FALSE)</f>
        <v>4.9793773763755418</v>
      </c>
      <c r="N6616" s="17">
        <v>4.4169228630595239</v>
      </c>
      <c r="O6616" s="27">
        <v>0</v>
      </c>
      <c r="P6616" s="27">
        <v>0</v>
      </c>
      <c r="Q6616" s="1">
        <v>1</v>
      </c>
      <c r="Y6616" s="17" cm="1">
        <f t="array" ref="Y6616:AC6616">runSim(G6616,H6616,I6616,J6616,K6616,hipWeibAlpha,hipWeibBeta,2,vertWeibAlpha,vertWeibBeta,2,meanSurvival,sdSurvival,baseU,hipUMult,vertUMult,hipCost,vertCost,costInt,discC,discCi,discQi,hipFracMort,50, FALSE)</f>
        <v>4.9793773763755418</v>
      </c>
      <c r="Z6616" s="17">
        <v>4.4169228630595239</v>
      </c>
      <c r="AA6616" s="27">
        <v>3556.6981259825302</v>
      </c>
      <c r="AB6616" s="27">
        <v>3154.9449021853743</v>
      </c>
      <c r="AC6616" s="1">
        <v>1</v>
      </c>
    </row>
    <row r="6617" spans="5:29" x14ac:dyDescent="0.35">
      <c r="E6617" s="1">
        <v>6613</v>
      </c>
      <c r="G6617" s="17">
        <v>2.318263053894043E-3</v>
      </c>
      <c r="H6617" s="17">
        <v>0.59207046031951904</v>
      </c>
      <c r="I6617" s="17">
        <v>0.35616958141326904</v>
      </c>
      <c r="J6617" s="17">
        <v>0.25701797008514404</v>
      </c>
      <c r="K6617" s="17">
        <v>0.95274245738983154</v>
      </c>
      <c r="M6617" s="17" cm="1">
        <f t="array" ref="M6617:Q6617">runSim(G6617,H6617,I6617,J6617,K6617,hipWeibAlpha,hipWeibBeta,1,vertWeibAlpha,vertWeibBeta,1,meanSurvival,sdSurvival,baseU,hipUMult,vertUMult,hipCost,vertCost,costComp,discC,discCi,discQi,hipFracMort,50, FALSE)</f>
        <v>6.7320718265744963</v>
      </c>
      <c r="N6617" s="17">
        <v>5.717092021967094</v>
      </c>
      <c r="O6617" s="27">
        <v>3000</v>
      </c>
      <c r="P6617" s="27">
        <v>2458.0492276684959</v>
      </c>
      <c r="Q6617" s="1">
        <v>1</v>
      </c>
      <c r="Y6617" s="17" cm="1">
        <f t="array" ref="Y6617:AC6617">runSim(G6617,H6617,I6617,J6617,K6617,hipWeibAlpha,hipWeibBeta,2,vertWeibAlpha,vertWeibBeta,2,meanSurvival,sdSurvival,baseU,hipUMult,vertUMult,hipCost,vertCost,costInt,discC,discCi,discQi,hipFracMort,50, FALSE)</f>
        <v>7.0296108444188627</v>
      </c>
      <c r="Z6617" s="17">
        <v>5.9438944437136927</v>
      </c>
      <c r="AA6617" s="27">
        <v>5021.1506031563304</v>
      </c>
      <c r="AB6617" s="27">
        <v>4245.6388883669233</v>
      </c>
      <c r="AC6617" s="1">
        <v>1</v>
      </c>
    </row>
    <row r="6618" spans="5:29" x14ac:dyDescent="0.35">
      <c r="E6618" s="1">
        <v>6614</v>
      </c>
      <c r="G6618" s="17">
        <v>0.32444721460342407</v>
      </c>
      <c r="H6618" s="17">
        <v>0.96144062280654907</v>
      </c>
      <c r="I6618" s="17">
        <v>0.10664325952529907</v>
      </c>
      <c r="J6618" s="17">
        <v>0.37284809350967407</v>
      </c>
      <c r="K6618" s="17">
        <v>0.45754963159561157</v>
      </c>
      <c r="M6618" s="17" cm="1">
        <f t="array" ref="M6618:Q6618">runSim(G6618,H6618,I6618,J6618,K6618,hipWeibAlpha,hipWeibBeta,1,vertWeibAlpha,vertWeibBeta,1,meanSurvival,sdSurvival,baseU,hipUMult,vertUMult,hipCost,vertCost,costComp,discC,discCi,discQi,hipFracMort,50, FALSE)</f>
        <v>6.9436191113887213</v>
      </c>
      <c r="N6618" s="17">
        <v>5.8100688771145377</v>
      </c>
      <c r="O6618" s="27">
        <v>10000</v>
      </c>
      <c r="P6618" s="27">
        <v>7752.0977994623554</v>
      </c>
      <c r="Q6618" s="1">
        <v>1</v>
      </c>
      <c r="Y6618" s="17" cm="1">
        <f t="array" ref="Y6618:AC6618">runSim(G6618,H6618,I6618,J6618,K6618,hipWeibAlpha,hipWeibBeta,2,vertWeibAlpha,vertWeibBeta,2,meanSurvival,sdSurvival,baseU,hipUMult,vertUMult,hipCost,vertCost,costInt,discC,discCi,discQi,hipFracMort,50, FALSE)</f>
        <v>7.1691310330898199</v>
      </c>
      <c r="Z6618" s="17">
        <v>5.9917171014597876</v>
      </c>
      <c r="AA6618" s="27">
        <v>8513.5208074980583</v>
      </c>
      <c r="AB6618" s="27">
        <v>7278.1366367730125</v>
      </c>
      <c r="AC6618" s="1">
        <v>1</v>
      </c>
    </row>
    <row r="6619" spans="5:29" x14ac:dyDescent="0.35">
      <c r="E6619" s="1">
        <v>6615</v>
      </c>
      <c r="G6619" s="17">
        <v>0.84994268417358398</v>
      </c>
      <c r="H6619" s="17">
        <v>0.72021245956420898</v>
      </c>
      <c r="I6619" s="17">
        <v>0.97210454940795898</v>
      </c>
      <c r="J6619" s="17">
        <v>0.26724004745483398</v>
      </c>
      <c r="K6619" s="17">
        <v>0.49751043319702148</v>
      </c>
      <c r="M6619" s="17" cm="1">
        <f t="array" ref="M6619:Q6619">runSim(G6619,H6619,I6619,J6619,K6619,hipWeibAlpha,hipWeibBeta,1,vertWeibAlpha,vertWeibBeta,1,meanSurvival,sdSurvival,baseU,hipUMult,vertUMult,hipCost,vertCost,costComp,discC,discCi,discQi,hipFracMort,50, FALSE)</f>
        <v>6.1104151342880009</v>
      </c>
      <c r="N6619" s="17">
        <v>5.2387984109301478</v>
      </c>
      <c r="O6619" s="27">
        <v>13000</v>
      </c>
      <c r="P6619" s="27">
        <v>10635.249020900501</v>
      </c>
      <c r="Q6619" s="1">
        <v>1</v>
      </c>
      <c r="Y6619" s="17" cm="1">
        <f t="array" ref="Y6619:AC6619">runSim(G6619,H6619,I6619,J6619,K6619,hipWeibAlpha,hipWeibBeta,2,vertWeibAlpha,vertWeibBeta,2,meanSurvival,sdSurvival,baseU,hipUMult,vertUMult,hipCost,vertCost,costInt,discC,discCi,discQi,hipFracMort,50, FALSE)</f>
        <v>7.0276093725779631</v>
      </c>
      <c r="Z6619" s="17">
        <v>5.9417490529210628</v>
      </c>
      <c r="AA6619" s="27">
        <v>8068.2274870122992</v>
      </c>
      <c r="AB6619" s="27">
        <v>6467.5442027224362</v>
      </c>
      <c r="AC6619" s="1">
        <v>1</v>
      </c>
    </row>
    <row r="6620" spans="5:29" x14ac:dyDescent="0.35">
      <c r="E6620" s="1">
        <v>6616</v>
      </c>
      <c r="G6620" s="17">
        <v>0.48530930280685425</v>
      </c>
      <c r="H6620" s="17">
        <v>0.53074997663497925</v>
      </c>
      <c r="I6620" s="17">
        <v>0.71257370710372925</v>
      </c>
      <c r="J6620" s="17">
        <v>0.54591721296310425</v>
      </c>
      <c r="K6620" s="17">
        <v>0.40198105573654175</v>
      </c>
      <c r="M6620" s="17" cm="1">
        <f t="array" ref="M6620:Q6620">runSim(G6620,H6620,I6620,J6620,K6620,hipWeibAlpha,hipWeibBeta,1,vertWeibAlpha,vertWeibBeta,1,meanSurvival,sdSurvival,baseU,hipUMult,vertUMult,hipCost,vertCost,costComp,discC,discCi,discQi,hipFracMort,50, FALSE)</f>
        <v>7.7315328198955173</v>
      </c>
      <c r="N6620" s="17">
        <v>6.3977150013942143</v>
      </c>
      <c r="O6620" s="27">
        <v>13000</v>
      </c>
      <c r="P6620" s="27">
        <v>9560.1966518724894</v>
      </c>
      <c r="Q6620" s="1">
        <v>1</v>
      </c>
      <c r="Y6620" s="17" cm="1">
        <f t="array" ref="Y6620:AC6620">runSim(G6620,H6620,I6620,J6620,K6620,hipWeibAlpha,hipWeibBeta,2,vertWeibAlpha,vertWeibBeta,2,meanSurvival,sdSurvival,baseU,hipUMult,vertUMult,hipCost,vertCost,costInt,discC,discCi,discQi,hipFracMort,50, FALSE)</f>
        <v>8.6422406553525022</v>
      </c>
      <c r="Z6620" s="17">
        <v>7.0413915307525663</v>
      </c>
      <c r="AA6620" s="27">
        <v>6173.0290395375014</v>
      </c>
      <c r="AB6620" s="27">
        <v>5029.5653791089762</v>
      </c>
      <c r="AC6620" s="1">
        <v>1</v>
      </c>
    </row>
    <row r="6621" spans="5:29" x14ac:dyDescent="0.35">
      <c r="E6621" s="1">
        <v>6617</v>
      </c>
      <c r="G6621" s="17">
        <v>0.88115036487579346</v>
      </c>
      <c r="H6621" s="17">
        <v>0.77607834339141846</v>
      </c>
      <c r="I6621" s="17">
        <v>0.41810715198516846</v>
      </c>
      <c r="J6621" s="17">
        <v>0.76182663440704346</v>
      </c>
      <c r="K6621" s="17">
        <v>0.55301010608673096</v>
      </c>
      <c r="M6621" s="17" cm="1">
        <f t="array" ref="M6621:Q6621">runSim(G6621,H6621,I6621,J6621,K6621,hipWeibAlpha,hipWeibBeta,1,vertWeibAlpha,vertWeibBeta,1,meanSurvival,sdSurvival,baseU,hipUMult,vertUMult,hipCost,vertCost,costComp,discC,discCi,discQi,hipFracMort,50, FALSE)</f>
        <v>7.9008320788762383</v>
      </c>
      <c r="N6621" s="17">
        <v>6.4020393653657379</v>
      </c>
      <c r="O6621" s="27">
        <v>13000</v>
      </c>
      <c r="P6621" s="27">
        <v>10333.257603871105</v>
      </c>
      <c r="Q6621" s="1">
        <v>1</v>
      </c>
      <c r="Y6621" s="17" cm="1">
        <f t="array" ref="Y6621:AC6621">runSim(G6621,H6621,I6621,J6621,K6621,hipWeibAlpha,hipWeibBeta,2,vertWeibAlpha,vertWeibBeta,2,meanSurvival,sdSurvival,baseU,hipUMult,vertUMult,hipCost,vertCost,costInt,discC,discCi,discQi,hipFracMort,50, FALSE)</f>
        <v>9.1221339231459293</v>
      </c>
      <c r="Z6621" s="17">
        <v>7.3229801976436004</v>
      </c>
      <c r="AA6621" s="27">
        <v>17068.285962546612</v>
      </c>
      <c r="AB6621" s="27">
        <v>12515.152322520122</v>
      </c>
      <c r="AC6621" s="1">
        <v>1</v>
      </c>
    </row>
    <row r="6622" spans="5:29" x14ac:dyDescent="0.35">
      <c r="E6622" s="1">
        <v>6618</v>
      </c>
      <c r="G6622" s="17">
        <v>0.97530442476272583</v>
      </c>
      <c r="H6622" s="17">
        <v>0.19677048921585083</v>
      </c>
      <c r="I6622" s="17">
        <v>0.70818406343460083</v>
      </c>
      <c r="J6622" s="17">
        <v>0.14577561616897583</v>
      </c>
      <c r="K6622" s="17">
        <v>0.69410020112991333</v>
      </c>
      <c r="M6622" s="17" cm="1">
        <f t="array" ref="M6622:Q6622">runSim(G6622,H6622,I6622,J6622,K6622,hipWeibAlpha,hipWeibBeta,1,vertWeibAlpha,vertWeibBeta,1,meanSurvival,sdSurvival,baseU,hipUMult,vertUMult,hipCost,vertCost,costComp,discC,discCi,discQi,hipFracMort,50, FALSE)</f>
        <v>5.3347095654074952</v>
      </c>
      <c r="N6622" s="17">
        <v>4.6505097390878785</v>
      </c>
      <c r="O6622" s="27">
        <v>7000</v>
      </c>
      <c r="P6622" s="27">
        <v>6105.0128661007147</v>
      </c>
      <c r="Q6622" s="1">
        <v>1</v>
      </c>
      <c r="Y6622" s="17" cm="1">
        <f t="array" ref="Y6622:AC6622">runSim(G6622,H6622,I6622,J6622,K6622,hipWeibAlpha,hipWeibBeta,2,vertWeibAlpha,vertWeibBeta,2,meanSurvival,sdSurvival,baseU,hipUMult,vertUMult,hipCost,vertCost,costInt,discC,discCi,discQi,hipFracMort,50, FALSE)</f>
        <v>6.0306106003024871</v>
      </c>
      <c r="Z6622" s="17">
        <v>5.2177524057059639</v>
      </c>
      <c r="AA6622" s="27">
        <v>11417.912886202386</v>
      </c>
      <c r="AB6622" s="27">
        <v>9134.0831734555159</v>
      </c>
      <c r="AC6622" s="1">
        <v>1</v>
      </c>
    </row>
    <row r="6623" spans="5:29" x14ac:dyDescent="0.35">
      <c r="E6623" s="1">
        <v>6619</v>
      </c>
      <c r="G6623" s="17">
        <v>0.28531050682067871</v>
      </c>
      <c r="H6623" s="17">
        <v>0.90216231346130371</v>
      </c>
      <c r="I6623" s="17">
        <v>5.5421590805053711E-2</v>
      </c>
      <c r="J6623" s="17">
        <v>0.33639693260192871</v>
      </c>
      <c r="K6623" s="17">
        <v>0.92579817771911621</v>
      </c>
      <c r="M6623" s="17" cm="1">
        <f t="array" ref="M6623:Q6623">runSim(G6623,H6623,I6623,J6623,K6623,hipWeibAlpha,hipWeibBeta,1,vertWeibAlpha,vertWeibBeta,1,meanSurvival,sdSurvival,baseU,hipUMult,vertUMult,hipCost,vertCost,costComp,discC,discCi,discQi,hipFracMort,50, FALSE)</f>
        <v>6.9178054272416292</v>
      </c>
      <c r="N6623" s="17">
        <v>5.8094812975406649</v>
      </c>
      <c r="O6623" s="27">
        <v>10000</v>
      </c>
      <c r="P6623" s="27">
        <v>7610.4094404850321</v>
      </c>
      <c r="Q6623" s="1">
        <v>1</v>
      </c>
      <c r="Y6623" s="17" cm="1">
        <f t="array" ref="Y6623:AC6623">runSim(G6623,H6623,I6623,J6623,K6623,hipWeibAlpha,hipWeibBeta,2,vertWeibAlpha,vertWeibBeta,2,meanSurvival,sdSurvival,baseU,hipUMult,vertUMult,hipCost,vertCost,costInt,discC,discCi,discQi,hipFracMort,50, FALSE)</f>
        <v>7.1212015305447522</v>
      </c>
      <c r="Z6623" s="17">
        <v>5.9833590148321445</v>
      </c>
      <c r="AA6623" s="27">
        <v>8366.5249396422441</v>
      </c>
      <c r="AB6623" s="27">
        <v>7001.5454572120716</v>
      </c>
      <c r="AC6623" s="1">
        <v>1</v>
      </c>
    </row>
    <row r="6624" spans="5:29" x14ac:dyDescent="0.35">
      <c r="E6624" s="1">
        <v>6620</v>
      </c>
      <c r="G6624" s="17">
        <v>0.26538747549057007</v>
      </c>
      <c r="H6624" s="17">
        <v>0.57108205556869507</v>
      </c>
      <c r="I6624" s="17">
        <v>4.8804223537445068E-2</v>
      </c>
      <c r="J6624" s="17">
        <v>0.42462819814682007</v>
      </c>
      <c r="K6624" s="17">
        <v>0.95329946279525757</v>
      </c>
      <c r="M6624" s="17" cm="1">
        <f t="array" ref="M6624:Q6624">runSim(G6624,H6624,I6624,J6624,K6624,hipWeibAlpha,hipWeibBeta,1,vertWeibAlpha,vertWeibBeta,1,meanSurvival,sdSurvival,baseU,hipUMult,vertUMult,hipCost,vertCost,costComp,discC,discCi,discQi,hipFracMort,50, FALSE)</f>
        <v>7.5100239435828966</v>
      </c>
      <c r="N6624" s="17">
        <v>6.2574802285153872</v>
      </c>
      <c r="O6624" s="27">
        <v>10000</v>
      </c>
      <c r="P6624" s="27">
        <v>7280.5459957595958</v>
      </c>
      <c r="Q6624" s="1">
        <v>1</v>
      </c>
      <c r="Y6624" s="17" cm="1">
        <f t="array" ref="Y6624:AC6624">runSim(G6624,H6624,I6624,J6624,K6624,hipWeibAlpha,hipWeibBeta,2,vertWeibAlpha,vertWeibBeta,2,meanSurvival,sdSurvival,baseU,hipUMult,vertUMult,hipCost,vertCost,costInt,discC,discCi,discQi,hipFracMort,50, FALSE)</f>
        <v>8.0008586767259313</v>
      </c>
      <c r="Z6624" s="17">
        <v>6.6152783896694434</v>
      </c>
      <c r="AA6624" s="27">
        <v>5714.8990548042366</v>
      </c>
      <c r="AB6624" s="27">
        <v>4725.1988497638886</v>
      </c>
      <c r="AC6624" s="1">
        <v>1</v>
      </c>
    </row>
    <row r="6625" spans="5:29" x14ac:dyDescent="0.35">
      <c r="E6625" s="1">
        <v>6621</v>
      </c>
      <c r="G6625" s="17">
        <v>0.532370924949646</v>
      </c>
      <c r="H6625" s="17">
        <v>0.146537184715271</v>
      </c>
      <c r="I6625" s="17">
        <v>0.900870680809021</v>
      </c>
      <c r="J6625" s="17">
        <v>0.117148756980896</v>
      </c>
      <c r="K6625" s="17">
        <v>0.6405099630355835</v>
      </c>
      <c r="M6625" s="17" cm="1">
        <f t="array" ref="M6625:Q6625">runSim(G6625,H6625,I6625,J6625,K6625,hipWeibAlpha,hipWeibBeta,1,vertWeibAlpha,vertWeibBeta,1,meanSurvival,sdSurvival,baseU,hipUMult,vertUMult,hipCost,vertCost,costComp,discC,discCi,discQi,hipFracMort,50, FALSE)</f>
        <v>5.9023412231414207</v>
      </c>
      <c r="N6625" s="17">
        <v>5.1233961060536055</v>
      </c>
      <c r="O6625" s="27">
        <v>0</v>
      </c>
      <c r="P6625" s="27">
        <v>0</v>
      </c>
      <c r="Q6625" s="1">
        <v>1</v>
      </c>
      <c r="Y6625" s="17" cm="1">
        <f t="array" ref="Y6625:AC6625">runSim(G6625,H6625,I6625,J6625,K6625,hipWeibAlpha,hipWeibBeta,2,vertWeibAlpha,vertWeibBeta,2,meanSurvival,sdSurvival,baseU,hipUMult,vertUMult,hipCost,vertCost,costInt,discC,discCi,discQi,hipFracMort,50, FALSE)</f>
        <v>5.9023412231414207</v>
      </c>
      <c r="Z6625" s="17">
        <v>5.1233961060536055</v>
      </c>
      <c r="AA6625" s="27">
        <v>4215.9580165295865</v>
      </c>
      <c r="AB6625" s="27">
        <v>3659.5686471811468</v>
      </c>
      <c r="AC6625" s="1">
        <v>1</v>
      </c>
    </row>
    <row r="6626" spans="5:29" x14ac:dyDescent="0.35">
      <c r="E6626" s="1">
        <v>6622</v>
      </c>
      <c r="G6626" s="17">
        <v>0.29727751016616821</v>
      </c>
      <c r="H6626" s="17">
        <v>0.86102873086929321</v>
      </c>
      <c r="I6626" s="17">
        <v>3.5528242588043213E-2</v>
      </c>
      <c r="J6626" s="17">
        <v>0.35544401407241821</v>
      </c>
      <c r="K6626" s="17">
        <v>0.45723539590835571</v>
      </c>
      <c r="M6626" s="17" cm="1">
        <f t="array" ref="M6626:Q6626">runSim(G6626,H6626,I6626,J6626,K6626,hipWeibAlpha,hipWeibBeta,1,vertWeibAlpha,vertWeibBeta,1,meanSurvival,sdSurvival,baseU,hipUMult,vertUMult,hipCost,vertCost,costComp,discC,discCi,discQi,hipFracMort,50, FALSE)</f>
        <v>7.0141289911649176</v>
      </c>
      <c r="N6626" s="17">
        <v>5.8838423436145035</v>
      </c>
      <c r="O6626" s="27">
        <v>10000</v>
      </c>
      <c r="P6626" s="27">
        <v>7575.7234599032781</v>
      </c>
      <c r="Q6626" s="1">
        <v>1</v>
      </c>
      <c r="Y6626" s="17" cm="1">
        <f t="array" ref="Y6626:AC6626">runSim(G6626,H6626,I6626,J6626,K6626,hipWeibAlpha,hipWeibBeta,2,vertWeibAlpha,vertWeibBeta,2,meanSurvival,sdSurvival,baseU,hipUMult,vertUMult,hipCost,vertCost,costInt,discC,discCi,discQi,hipFracMort,50, FALSE)</f>
        <v>7.2926806618967079</v>
      </c>
      <c r="Z6626" s="17">
        <v>6.1114516630873155</v>
      </c>
      <c r="AA6626" s="27">
        <v>8444.0044452361599</v>
      </c>
      <c r="AB6626" s="27">
        <v>6965.3391602291704</v>
      </c>
      <c r="AC6626" s="1">
        <v>1</v>
      </c>
    </row>
    <row r="6627" spans="5:29" x14ac:dyDescent="0.35">
      <c r="E6627" s="1">
        <v>6623</v>
      </c>
      <c r="G6627" s="17">
        <v>0.74248695373535156</v>
      </c>
      <c r="H6627" s="17">
        <v>0.83248329162597656</v>
      </c>
      <c r="I6627" s="17">
        <v>0.99648475646972656</v>
      </c>
      <c r="J6627" s="17">
        <v>0.13048744201660156</v>
      </c>
      <c r="K6627" s="17">
        <v>0.80948829650878906</v>
      </c>
      <c r="M6627" s="17" cm="1">
        <f t="array" ref="M6627:Q6627">runSim(G6627,H6627,I6627,J6627,K6627,hipWeibAlpha,hipWeibBeta,1,vertWeibAlpha,vertWeibBeta,1,meanSurvival,sdSurvival,baseU,hipUMult,vertUMult,hipCost,vertCost,costComp,discC,discCi,discQi,hipFracMort,50, FALSE)</f>
        <v>5.4798246395338026</v>
      </c>
      <c r="N6627" s="17">
        <v>4.7808572634528472</v>
      </c>
      <c r="O6627" s="27">
        <v>13000</v>
      </c>
      <c r="P6627" s="27">
        <v>10719.01739323587</v>
      </c>
      <c r="Q6627" s="1">
        <v>1</v>
      </c>
      <c r="Y6627" s="17" cm="1">
        <f t="array" ref="Y6627:AC6627">runSim(G6627,H6627,I6627,J6627,K6627,hipWeibAlpha,hipWeibBeta,2,vertWeibAlpha,vertWeibBeta,2,meanSurvival,sdSurvival,baseU,hipUMult,vertUMult,hipCost,vertCost,costInt,discC,discCi,discQi,hipFracMort,50, FALSE)</f>
        <v>5.915036915343598</v>
      </c>
      <c r="Z6627" s="17">
        <v>5.1302918923448715</v>
      </c>
      <c r="AA6627" s="27">
        <v>10313.865130354821</v>
      </c>
      <c r="AB6627" s="27">
        <v>8434.3730233425267</v>
      </c>
      <c r="AC6627" s="1">
        <v>1</v>
      </c>
    </row>
    <row r="6628" spans="5:29" x14ac:dyDescent="0.35">
      <c r="E6628" s="1">
        <v>6624</v>
      </c>
      <c r="G6628" s="17">
        <v>0.87457102537155151</v>
      </c>
      <c r="H6628" s="17">
        <v>0.26083201169967651</v>
      </c>
      <c r="I6628" s="17">
        <v>0.70632761716842651</v>
      </c>
      <c r="J6628" s="17">
        <v>2.3069560527801514E-2</v>
      </c>
      <c r="K6628" s="17">
        <v>3.2941997051239014E-2</v>
      </c>
      <c r="M6628" s="17" cm="1">
        <f t="array" ref="M6628:Q6628">runSim(G6628,H6628,I6628,J6628,K6628,hipWeibAlpha,hipWeibBeta,1,vertWeibAlpha,vertWeibBeta,1,meanSurvival,sdSurvival,baseU,hipUMult,vertUMult,hipCost,vertCost,costComp,discC,discCi,discQi,hipFracMort,50, FALSE)</f>
        <v>4.2123514404078675</v>
      </c>
      <c r="N6628" s="17">
        <v>3.8049324939134546</v>
      </c>
      <c r="O6628" s="27">
        <v>0</v>
      </c>
      <c r="P6628" s="27">
        <v>0</v>
      </c>
      <c r="Q6628" s="1">
        <v>1</v>
      </c>
      <c r="Y6628" s="17" cm="1">
        <f t="array" ref="Y6628:AC6628">runSim(G6628,H6628,I6628,J6628,K6628,hipWeibAlpha,hipWeibBeta,2,vertWeibAlpha,vertWeibBeta,2,meanSurvival,sdSurvival,baseU,hipUMult,vertUMult,hipCost,vertCost,costInt,discC,discCi,discQi,hipFracMort,50, FALSE)</f>
        <v>4.2123514404078675</v>
      </c>
      <c r="Z6628" s="17">
        <v>3.8049324939134546</v>
      </c>
      <c r="AA6628" s="27">
        <v>3008.8224574341912</v>
      </c>
      <c r="AB6628" s="27">
        <v>2717.8089242238957</v>
      </c>
      <c r="AC6628" s="1">
        <v>1</v>
      </c>
    </row>
    <row r="6629" spans="5:29" x14ac:dyDescent="0.35">
      <c r="E6629" s="1">
        <v>6625</v>
      </c>
      <c r="G6629" s="17">
        <v>1.268160343170166E-2</v>
      </c>
      <c r="H6629" s="17">
        <v>0.88514864444732666</v>
      </c>
      <c r="I6629" s="17">
        <v>0.73616182804107666</v>
      </c>
      <c r="J6629" s="17">
        <v>0.62968599796295166</v>
      </c>
      <c r="K6629" s="17">
        <v>0.45944368839263916</v>
      </c>
      <c r="M6629" s="17" cm="1">
        <f t="array" ref="M6629:Q6629">runSim(G6629,H6629,I6629,J6629,K6629,hipWeibAlpha,hipWeibBeta,1,vertWeibAlpha,vertWeibBeta,1,meanSurvival,sdSurvival,baseU,hipUMult,vertUMult,hipCost,vertCost,costComp,discC,discCi,discQi,hipFracMort,50, FALSE)</f>
        <v>8.381230580300894</v>
      </c>
      <c r="N6629" s="17">
        <v>6.7873602292449231</v>
      </c>
      <c r="O6629" s="27">
        <v>6000</v>
      </c>
      <c r="P6629" s="27">
        <v>5065.0899392507208</v>
      </c>
      <c r="Q6629" s="1">
        <v>1</v>
      </c>
      <c r="Y6629" s="17" cm="1">
        <f t="array" ref="Y6629:AC6629">runSim(G6629,H6629,I6629,J6629,K6629,hipWeibAlpha,hipWeibBeta,2,vertWeibAlpha,vertWeibBeta,2,meanSurvival,sdSurvival,baseU,hipUMult,vertUMult,hipCost,vertCost,costInt,discC,discCi,discQi,hipFracMort,50, FALSE)</f>
        <v>8.5768299213921217</v>
      </c>
      <c r="Z6629" s="17">
        <v>6.9567602220238891</v>
      </c>
      <c r="AA6629" s="27">
        <v>12496.53272953148</v>
      </c>
      <c r="AB6629" s="27">
        <v>9839.6512687629238</v>
      </c>
      <c r="AC6629" s="1">
        <v>1</v>
      </c>
    </row>
    <row r="6630" spans="5:29" x14ac:dyDescent="0.35">
      <c r="E6630" s="1">
        <v>6626</v>
      </c>
      <c r="G6630" s="17">
        <v>0.18276149034500122</v>
      </c>
      <c r="H6630" s="17">
        <v>0.47161036729812622</v>
      </c>
      <c r="I6630" s="17">
        <v>0.35607081651687622</v>
      </c>
      <c r="J6630" s="17">
        <v>0.14424830675125122</v>
      </c>
      <c r="K6630" s="17">
        <v>7.6850235462188721E-2</v>
      </c>
      <c r="M6630" s="17" cm="1">
        <f t="array" ref="M6630:Q6630">runSim(G6630,H6630,I6630,J6630,K6630,hipWeibAlpha,hipWeibBeta,1,vertWeibAlpha,vertWeibBeta,1,meanSurvival,sdSurvival,baseU,hipUMult,vertUMult,hipCost,vertCost,costComp,discC,discCi,discQi,hipFracMort,50, FALSE)</f>
        <v>6.0393979155163322</v>
      </c>
      <c r="N6630" s="17">
        <v>5.2227022273178649</v>
      </c>
      <c r="O6630" s="27">
        <v>3000</v>
      </c>
      <c r="P6630" s="27">
        <v>2363.202714227255</v>
      </c>
      <c r="Q6630" s="1">
        <v>1</v>
      </c>
      <c r="Y6630" s="17" cm="1">
        <f t="array" ref="Y6630:AC6630">runSim(G6630,H6630,I6630,J6630,K6630,hipWeibAlpha,hipWeibBeta,2,vertWeibAlpha,vertWeibBeta,2,meanSurvival,sdSurvival,baseU,hipUMult,vertUMult,hipCost,vertCost,costInt,discC,discCi,discQi,hipFracMort,50, FALSE)</f>
        <v>6.1710066356619375</v>
      </c>
      <c r="Z6630" s="17">
        <v>5.3230933304348182</v>
      </c>
      <c r="AA6630" s="27">
        <v>4407.8618826156699</v>
      </c>
      <c r="AB6630" s="27">
        <v>3802.2095217391557</v>
      </c>
      <c r="AC6630" s="1">
        <v>1</v>
      </c>
    </row>
    <row r="6631" spans="5:29" x14ac:dyDescent="0.35">
      <c r="E6631" s="1">
        <v>6627</v>
      </c>
      <c r="G6631" s="17">
        <v>0.35678696632385254</v>
      </c>
      <c r="H6631" s="17">
        <v>0.77149033546447754</v>
      </c>
      <c r="I6631" s="17">
        <v>0.80560898780822754</v>
      </c>
      <c r="J6631" s="17">
        <v>3.4826517105102539E-2</v>
      </c>
      <c r="K6631" s="17">
        <v>0.97139573097229004</v>
      </c>
      <c r="M6631" s="17" cm="1">
        <f t="array" ref="M6631:Q6631">runSim(G6631,H6631,I6631,J6631,K6631,hipWeibAlpha,hipWeibBeta,1,vertWeibAlpha,vertWeibBeta,1,meanSurvival,sdSurvival,baseU,hipUMult,vertUMult,hipCost,vertCost,costComp,discC,discCi,discQi,hipFracMort,50, FALSE)</f>
        <v>4.4164693794626366</v>
      </c>
      <c r="N6631" s="17">
        <v>3.9645508867714772</v>
      </c>
      <c r="O6631" s="27">
        <v>3000</v>
      </c>
      <c r="P6631" s="27">
        <v>2607.6125057306303</v>
      </c>
      <c r="Q6631" s="1">
        <v>1</v>
      </c>
      <c r="Y6631" s="17" cm="1">
        <f t="array" ref="Y6631:AC6631">runSim(G6631,H6631,I6631,J6631,K6631,hipWeibAlpha,hipWeibBeta,2,vertWeibAlpha,vertWeibBeta,2,meanSurvival,sdSurvival,baseU,hipUMult,vertUMult,hipCost,vertCost,costInt,discC,discCi,discQi,hipFracMort,50, FALSE)</f>
        <v>4.590263151433132</v>
      </c>
      <c r="Z6631" s="17">
        <v>4.1093417963997538</v>
      </c>
      <c r="AA6631" s="27">
        <v>3278.7593938808091</v>
      </c>
      <c r="AB6631" s="27">
        <v>2935.2441402855384</v>
      </c>
      <c r="AC6631" s="1">
        <v>1</v>
      </c>
    </row>
    <row r="6632" spans="5:29" x14ac:dyDescent="0.35">
      <c r="E6632" s="1">
        <v>6628</v>
      </c>
      <c r="G6632" s="17">
        <v>0.46941512823104858</v>
      </c>
      <c r="H6632" s="17">
        <v>0.38155502080917358</v>
      </c>
      <c r="I6632" s="17">
        <v>0.21669906377792358</v>
      </c>
      <c r="J6632" s="17">
        <v>0.74779647588729858</v>
      </c>
      <c r="K6632" s="17">
        <v>0.73496383428573608</v>
      </c>
      <c r="M6632" s="17" cm="1">
        <f t="array" ref="M6632:Q6632">runSim(G6632,H6632,I6632,J6632,K6632,hipWeibAlpha,hipWeibBeta,1,vertWeibAlpha,vertWeibBeta,1,meanSurvival,sdSurvival,baseU,hipUMult,vertUMult,hipCost,vertCost,costComp,discC,discCi,discQi,hipFracMort,50, FALSE)</f>
        <v>8.6347232315265092</v>
      </c>
      <c r="N6632" s="17">
        <v>6.9886726488561148</v>
      </c>
      <c r="O6632" s="27">
        <v>10000</v>
      </c>
      <c r="P6632" s="27">
        <v>7368.7501772978449</v>
      </c>
      <c r="Q6632" s="1">
        <v>1</v>
      </c>
      <c r="Y6632" s="17" cm="1">
        <f t="array" ref="Y6632:AC6632">runSim(G6632,H6632,I6632,J6632,K6632,hipWeibAlpha,hipWeibBeta,2,vertWeibAlpha,vertWeibBeta,2,meanSurvival,sdSurvival,baseU,hipUMult,vertUMult,hipCost,vertCost,costInt,discC,discCi,discQi,hipFracMort,50, FALSE)</f>
        <v>9.8019005014675109</v>
      </c>
      <c r="Z6632" s="17">
        <v>7.7785476070176482</v>
      </c>
      <c r="AA6632" s="27">
        <v>7001.3575010482218</v>
      </c>
      <c r="AB6632" s="27">
        <v>5556.1054335840336</v>
      </c>
      <c r="AC6632" s="1">
        <v>1</v>
      </c>
    </row>
    <row r="6633" spans="5:29" x14ac:dyDescent="0.35">
      <c r="E6633" s="1">
        <v>6629</v>
      </c>
      <c r="G6633" s="17">
        <v>0.16491687297821045</v>
      </c>
      <c r="H6633" s="17">
        <v>0.95974719524383545</v>
      </c>
      <c r="I6633" s="17">
        <v>0.64181506633758545</v>
      </c>
      <c r="J6633" s="17">
        <v>0.39227283000946045</v>
      </c>
      <c r="K6633" s="17">
        <v>4.0145754814147949E-2</v>
      </c>
      <c r="M6633" s="17" cm="1">
        <f t="array" ref="M6633:Q6633">runSim(G6633,H6633,I6633,J6633,K6633,hipWeibAlpha,hipWeibBeta,1,vertWeibAlpha,vertWeibBeta,1,meanSurvival,sdSurvival,baseU,hipUMult,vertUMult,hipCost,vertCost,costComp,discC,discCi,discQi,hipFracMort,50, FALSE)</f>
        <v>7.1567831161941058</v>
      </c>
      <c r="N6633" s="17">
        <v>5.9573985789624295</v>
      </c>
      <c r="O6633" s="27">
        <v>6000</v>
      </c>
      <c r="P6633" s="27">
        <v>5199.3471440334588</v>
      </c>
      <c r="Q6633" s="1">
        <v>1</v>
      </c>
      <c r="Y6633" s="17" cm="1">
        <f t="array" ref="Y6633:AC6633">runSim(G6633,H6633,I6633,J6633,K6633,hipWeibAlpha,hipWeibBeta,2,vertWeibAlpha,vertWeibBeta,2,meanSurvival,sdSurvival,baseU,hipUMult,vertUMult,hipCost,vertCost,costInt,discC,discCi,discQi,hipFracMort,50, FALSE)</f>
        <v>7.270292460497088</v>
      </c>
      <c r="Z6633" s="17">
        <v>6.0618099666564431</v>
      </c>
      <c r="AA6633" s="27">
        <v>11589.899818961208</v>
      </c>
      <c r="AB6633" s="27">
        <v>9557.7219318210991</v>
      </c>
      <c r="AC6633" s="1">
        <v>1</v>
      </c>
    </row>
    <row r="6634" spans="5:29" x14ac:dyDescent="0.35">
      <c r="E6634" s="1">
        <v>6630</v>
      </c>
      <c r="G6634" s="17">
        <v>0.16575294733047485</v>
      </c>
      <c r="H6634" s="17">
        <v>0.18751198053359985</v>
      </c>
      <c r="I6634" s="17">
        <v>0.57880836725234985</v>
      </c>
      <c r="J6634" s="17">
        <v>0.29618507623672485</v>
      </c>
      <c r="K6634" s="17">
        <v>0.52444130182266235</v>
      </c>
      <c r="M6634" s="17" cm="1">
        <f t="array" ref="M6634:Q6634">runSim(G6634,H6634,I6634,J6634,K6634,hipWeibAlpha,hipWeibBeta,1,vertWeibAlpha,vertWeibBeta,1,meanSurvival,sdSurvival,baseU,hipUMult,vertUMult,hipCost,vertCost,costComp,discC,discCi,discQi,hipFracMort,50, FALSE)</f>
        <v>7.2726121452659962</v>
      </c>
      <c r="N6634" s="17">
        <v>6.1148876384029611</v>
      </c>
      <c r="O6634" s="27">
        <v>3000</v>
      </c>
      <c r="P6634" s="27">
        <v>2101.2751802786875</v>
      </c>
      <c r="Q6634" s="1">
        <v>1</v>
      </c>
      <c r="Y6634" s="17" cm="1">
        <f t="array" ref="Y6634:AC6634">runSim(G6634,H6634,I6634,J6634,K6634,hipWeibAlpha,hipWeibBeta,2,vertWeibAlpha,vertWeibBeta,2,meanSurvival,sdSurvival,baseU,hipUMult,vertUMult,hipCost,vertCost,costInt,discC,discCi,discQi,hipFracMort,50, FALSE)</f>
        <v>7.2756504691650381</v>
      </c>
      <c r="Z6634" s="17">
        <v>6.117014168560102</v>
      </c>
      <c r="AA6634" s="27">
        <v>5196.8931922607417</v>
      </c>
      <c r="AB6634" s="27">
        <v>4369.2958346857877</v>
      </c>
      <c r="AC6634" s="1">
        <v>1</v>
      </c>
    </row>
    <row r="6635" spans="5:29" x14ac:dyDescent="0.35">
      <c r="E6635" s="1">
        <v>6631</v>
      </c>
      <c r="G6635" s="17">
        <v>0.33872079849243164</v>
      </c>
      <c r="H6635" s="17">
        <v>5.4693698883056641E-2</v>
      </c>
      <c r="I6635" s="17">
        <v>0.56830453872680664</v>
      </c>
      <c r="J6635" s="17">
        <v>0.50992441177368164</v>
      </c>
      <c r="K6635" s="17">
        <v>0.30953073501586914</v>
      </c>
      <c r="M6635" s="17" cm="1">
        <f t="array" ref="M6635:Q6635">runSim(G6635,H6635,I6635,J6635,K6635,hipWeibAlpha,hipWeibBeta,1,vertWeibAlpha,vertWeibBeta,1,meanSurvival,sdSurvival,baseU,hipUMult,vertUMult,hipCost,vertCost,costComp,discC,discCi,discQi,hipFracMort,50, FALSE)</f>
        <v>8.1242456008288269</v>
      </c>
      <c r="N6635" s="17">
        <v>6.692921265726798</v>
      </c>
      <c r="O6635" s="27">
        <v>7000</v>
      </c>
      <c r="P6635" s="27">
        <v>4928.3472454756165</v>
      </c>
      <c r="Q6635" s="1">
        <v>1</v>
      </c>
      <c r="Y6635" s="17" cm="1">
        <f t="array" ref="Y6635:AC6635">runSim(G6635,H6635,I6635,J6635,K6635,hipWeibAlpha,hipWeibBeta,2,vertWeibAlpha,vertWeibBeta,2,meanSurvival,sdSurvival,baseU,hipUMult,vertUMult,hipCost,vertCost,costInt,discC,discCi,discQi,hipFracMort,50, FALSE)</f>
        <v>8.4522466929105242</v>
      </c>
      <c r="Z6635" s="17">
        <v>6.9165628139391808</v>
      </c>
      <c r="AA6635" s="27">
        <v>6037.3190663646601</v>
      </c>
      <c r="AB6635" s="27">
        <v>4940.4020099565587</v>
      </c>
      <c r="AC6635" s="1">
        <v>1</v>
      </c>
    </row>
    <row r="6636" spans="5:29" x14ac:dyDescent="0.35">
      <c r="E6636" s="1">
        <v>6632</v>
      </c>
      <c r="G6636" s="17">
        <v>0.98088902235031128</v>
      </c>
      <c r="H6636" s="17">
        <v>0.48922032117843628</v>
      </c>
      <c r="I6636" s="17">
        <v>0.88588780164718628</v>
      </c>
      <c r="J6636" s="17">
        <v>0.77977818250656128</v>
      </c>
      <c r="K6636" s="17">
        <v>0.92783421277999878</v>
      </c>
      <c r="M6636" s="17" cm="1">
        <f t="array" ref="M6636:Q6636">runSim(G6636,H6636,I6636,J6636,K6636,hipWeibAlpha,hipWeibBeta,1,vertWeibAlpha,vertWeibBeta,1,meanSurvival,sdSurvival,baseU,hipUMult,vertUMult,hipCost,vertCost,costComp,discC,discCi,discQi,hipFracMort,50, FALSE)</f>
        <v>7.770885936806363</v>
      </c>
      <c r="N6636" s="17">
        <v>6.2699757813656216</v>
      </c>
      <c r="O6636" s="27">
        <v>13000</v>
      </c>
      <c r="P6636" s="27">
        <v>10694.816062494483</v>
      </c>
      <c r="Q6636" s="1">
        <v>1</v>
      </c>
      <c r="Y6636" s="17" cm="1">
        <f t="array" ref="Y6636:AC6636">runSim(G6636,H6636,I6636,J6636,K6636,hipWeibAlpha,hipWeibBeta,2,vertWeibAlpha,vertWeibBeta,2,meanSurvival,sdSurvival,baseU,hipUMult,vertUMult,hipCost,vertCost,costInt,discC,discCi,discQi,hipFracMort,50, FALSE)</f>
        <v>8.7782496008329804</v>
      </c>
      <c r="Z6636" s="17">
        <v>7.0595212404611374</v>
      </c>
      <c r="AA6636" s="27">
        <v>17157.166426221953</v>
      </c>
      <c r="AB6636" s="27">
        <v>12952.129542370452</v>
      </c>
      <c r="AC6636" s="1">
        <v>1</v>
      </c>
    </row>
    <row r="6637" spans="5:29" x14ac:dyDescent="0.35">
      <c r="E6637" s="1">
        <v>6633</v>
      </c>
      <c r="G6637" s="17">
        <v>0.50866901874542236</v>
      </c>
      <c r="H6637" s="17">
        <v>1.4925122261047363E-2</v>
      </c>
      <c r="I6637" s="17">
        <v>1.2422680854797363E-2</v>
      </c>
      <c r="J6637" s="17">
        <v>0.17450153827667236</v>
      </c>
      <c r="K6637" s="17">
        <v>8.9708447456359863E-2</v>
      </c>
      <c r="M6637" s="17" cm="1">
        <f t="array" ref="M6637:Q6637">runSim(G6637,H6637,I6637,J6637,K6637,hipWeibAlpha,hipWeibBeta,1,vertWeibAlpha,vertWeibBeta,1,meanSurvival,sdSurvival,baseU,hipUMult,vertUMult,hipCost,vertCost,costComp,discC,discCi,discQi,hipFracMort,50, FALSE)</f>
        <v>6.4117579635888777</v>
      </c>
      <c r="N6637" s="17">
        <v>5.4997909197304589</v>
      </c>
      <c r="O6637" s="27">
        <v>7000</v>
      </c>
      <c r="P6637" s="27">
        <v>5124.2323473466768</v>
      </c>
      <c r="Q6637" s="1">
        <v>1</v>
      </c>
      <c r="Y6637" s="17" cm="1">
        <f t="array" ref="Y6637:AC6637">runSim(G6637,H6637,I6637,J6637,K6637,hipWeibAlpha,hipWeibBeta,2,vertWeibAlpha,vertWeibBeta,2,meanSurvival,sdSurvival,baseU,hipUMult,vertUMult,hipCost,vertCost,costInt,discC,discCi,discQi,hipFracMort,50, FALSE)</f>
        <v>6.4332980287585686</v>
      </c>
      <c r="Z6637" s="17">
        <v>5.5155256258689365</v>
      </c>
      <c r="AA6637" s="27">
        <v>4595.2128776846921</v>
      </c>
      <c r="AB6637" s="27">
        <v>3939.6611613349546</v>
      </c>
      <c r="AC6637" s="1">
        <v>1</v>
      </c>
    </row>
    <row r="6638" spans="5:29" x14ac:dyDescent="0.35">
      <c r="E6638" s="1">
        <v>6634</v>
      </c>
      <c r="G6638" s="17">
        <v>0.74997502565383911</v>
      </c>
      <c r="H6638" s="17">
        <v>0.13745671510696411</v>
      </c>
      <c r="I6638" s="17">
        <v>0.58246403932571411</v>
      </c>
      <c r="J6638" s="17">
        <v>0.56497746706008911</v>
      </c>
      <c r="K6638" s="17">
        <v>0.74123173952102661</v>
      </c>
      <c r="M6638" s="17" cm="1">
        <f t="array" ref="M6638:Q6638">runSim(G6638,H6638,I6638,J6638,K6638,hipWeibAlpha,hipWeibBeta,1,vertWeibAlpha,vertWeibBeta,1,meanSurvival,sdSurvival,baseU,hipUMult,vertUMult,hipCost,vertCost,costComp,discC,discCi,discQi,hipFracMort,50, FALSE)</f>
        <v>7.7752379928190702</v>
      </c>
      <c r="N6638" s="17">
        <v>6.420973035554062</v>
      </c>
      <c r="O6638" s="27">
        <v>10000</v>
      </c>
      <c r="P6638" s="27">
        <v>7476.8414976041795</v>
      </c>
      <c r="Q6638" s="1">
        <v>1</v>
      </c>
      <c r="Y6638" s="17" cm="1">
        <f t="array" ref="Y6638:AC6638">runSim(G6638,H6638,I6638,J6638,K6638,hipWeibAlpha,hipWeibBeta,2,vertWeibAlpha,vertWeibBeta,2,meanSurvival,sdSurvival,baseU,hipUMult,vertUMult,hipCost,vertCost,costInt,discC,discCi,discQi,hipFracMort,50, FALSE)</f>
        <v>8.7435626109374436</v>
      </c>
      <c r="Z6638" s="17">
        <v>7.1074864856368167</v>
      </c>
      <c r="AA6638" s="27">
        <v>6245.4018649553173</v>
      </c>
      <c r="AB6638" s="27">
        <v>5076.7760611691547</v>
      </c>
      <c r="AC6638" s="1">
        <v>1</v>
      </c>
    </row>
    <row r="6639" spans="5:29" x14ac:dyDescent="0.35">
      <c r="E6639" s="1">
        <v>6635</v>
      </c>
      <c r="G6639" s="17">
        <v>0.98961901664733887</v>
      </c>
      <c r="H6639" s="17">
        <v>0.10842394828796387</v>
      </c>
      <c r="I6639" s="17">
        <v>0.46090197563171387</v>
      </c>
      <c r="J6639" s="17">
        <v>0.10711169242858887</v>
      </c>
      <c r="K6639" s="17">
        <v>0.81272387504577637</v>
      </c>
      <c r="M6639" s="17" cm="1">
        <f t="array" ref="M6639:Q6639">runSim(G6639,H6639,I6639,J6639,K6639,hipWeibAlpha,hipWeibBeta,1,vertWeibAlpha,vertWeibBeta,1,meanSurvival,sdSurvival,baseU,hipUMult,vertUMult,hipCost,vertCost,costComp,discC,discCi,discQi,hipFracMort,50, FALSE)</f>
        <v>4.9031180326127775</v>
      </c>
      <c r="N6639" s="17">
        <v>4.3099764430145644</v>
      </c>
      <c r="O6639" s="27">
        <v>7000</v>
      </c>
      <c r="P6639" s="27">
        <v>6271.1416251366654</v>
      </c>
      <c r="Q6639" s="1">
        <v>1</v>
      </c>
      <c r="Y6639" s="17" cm="1">
        <f t="array" ref="Y6639:AC6639">runSim(G6639,H6639,I6639,J6639,K6639,hipWeibAlpha,hipWeibBeta,2,vertWeibAlpha,vertWeibBeta,2,meanSurvival,sdSurvival,baseU,hipUMult,vertUMult,hipCost,vertCost,costInt,discC,discCi,discQi,hipFracMort,50, FALSE)</f>
        <v>5.4624423170357286</v>
      </c>
      <c r="Z6639" s="17">
        <v>4.7844972623099586</v>
      </c>
      <c r="AA6639" s="27">
        <v>11136.946426847453</v>
      </c>
      <c r="AB6639" s="27">
        <v>9218.4642064675645</v>
      </c>
      <c r="AC6639" s="1">
        <v>1</v>
      </c>
    </row>
    <row r="6640" spans="5:29" x14ac:dyDescent="0.35">
      <c r="E6640" s="1">
        <v>6636</v>
      </c>
      <c r="G6640" s="17">
        <v>6.75010085105896E-2</v>
      </c>
      <c r="H6640" s="17">
        <v>0.8673362135887146</v>
      </c>
      <c r="I6640" s="17">
        <v>0.7474021315574646</v>
      </c>
      <c r="J6640" s="17">
        <v>2.75229811668396E-2</v>
      </c>
      <c r="K6640" s="17">
        <v>0.2075614333152771</v>
      </c>
      <c r="M6640" s="17" cm="1">
        <f t="array" ref="M6640:Q6640">runSim(G6640,H6640,I6640,J6640,K6640,hipWeibAlpha,hipWeibBeta,1,vertWeibAlpha,vertWeibBeta,1,meanSurvival,sdSurvival,baseU,hipUMult,vertUMult,hipCost,vertCost,costComp,discC,discCi,discQi,hipFracMort,50, FALSE)</f>
        <v>4.145278120555469</v>
      </c>
      <c r="N6640" s="17">
        <v>3.7408311013785429</v>
      </c>
      <c r="O6640" s="27">
        <v>3000</v>
      </c>
      <c r="P6640" s="27">
        <v>2704.14224267598</v>
      </c>
      <c r="Q6640" s="1">
        <v>1</v>
      </c>
      <c r="Y6640" s="17" cm="1">
        <f t="array" ref="Y6640:AC6640">runSim(G6640,H6640,I6640,J6640,K6640,hipWeibAlpha,hipWeibBeta,2,vertWeibAlpha,vertWeibBeta,2,meanSurvival,sdSurvival,baseU,hipUMult,vertUMult,hipCost,vertCost,costInt,discC,discCi,discQi,hipFracMort,50, FALSE)</f>
        <v>4.3565463034971446</v>
      </c>
      <c r="Z6640" s="17">
        <v>3.9217115263497693</v>
      </c>
      <c r="AA6640" s="27">
        <v>6122.2301092172956</v>
      </c>
      <c r="AB6640" s="27">
        <v>5247.1131154840123</v>
      </c>
      <c r="AC6640" s="1">
        <v>1</v>
      </c>
    </row>
    <row r="6641" spans="5:29" x14ac:dyDescent="0.35">
      <c r="E6641" s="1">
        <v>6637</v>
      </c>
      <c r="G6641" s="17">
        <v>0.3809131383895874</v>
      </c>
      <c r="H6641" s="17">
        <v>0.5126575231552124</v>
      </c>
      <c r="I6641" s="17">
        <v>5.9959769248962402E-2</v>
      </c>
      <c r="J6641" s="17">
        <v>0.5633472204208374</v>
      </c>
      <c r="K6641" s="17">
        <v>0.1326068639755249</v>
      </c>
      <c r="M6641" s="17" cm="1">
        <f t="array" ref="M6641:Q6641">runSim(G6641,H6641,I6641,J6641,K6641,hipWeibAlpha,hipWeibBeta,1,vertWeibAlpha,vertWeibBeta,1,meanSurvival,sdSurvival,baseU,hipUMult,vertUMult,hipCost,vertCost,costComp,discC,discCi,discQi,hipFracMort,50, FALSE)</f>
        <v>7.9148901870687176</v>
      </c>
      <c r="N6641" s="17">
        <v>6.5264392256437818</v>
      </c>
      <c r="O6641" s="27">
        <v>10000</v>
      </c>
      <c r="P6641" s="27">
        <v>7373.1595622042678</v>
      </c>
      <c r="Q6641" s="1">
        <v>1</v>
      </c>
      <c r="Y6641" s="17" cm="1">
        <f t="array" ref="Y6641:AC6641">runSim(G6641,H6641,I6641,J6641,K6641,hipWeibAlpha,hipWeibBeta,2,vertWeibAlpha,vertWeibBeta,2,meanSurvival,sdSurvival,baseU,hipUMult,vertUMult,hipCost,vertCost,costInt,discC,discCi,discQi,hipFracMort,50, FALSE)</f>
        <v>8.734868429048408</v>
      </c>
      <c r="Z6641" s="17">
        <v>7.1018279438208038</v>
      </c>
      <c r="AA6641" s="27">
        <v>6239.1917350345784</v>
      </c>
      <c r="AB6641" s="27">
        <v>5072.734245586289</v>
      </c>
      <c r="AC6641" s="1">
        <v>1</v>
      </c>
    </row>
    <row r="6642" spans="5:29" x14ac:dyDescent="0.35">
      <c r="E6642" s="1">
        <v>6638</v>
      </c>
      <c r="G6642" s="17">
        <v>0.98700243234634399</v>
      </c>
      <c r="H6642" s="17">
        <v>0.99801927804946899</v>
      </c>
      <c r="I6642" s="17">
        <v>0.79361253976821899</v>
      </c>
      <c r="J6642" s="17">
        <v>0.25220018625259399</v>
      </c>
      <c r="K6642" s="17">
        <v>0.21629625558853149</v>
      </c>
      <c r="M6642" s="17" cm="1">
        <f t="array" ref="M6642:Q6642">runSim(G6642,H6642,I6642,J6642,K6642,hipWeibAlpha,hipWeibBeta,1,vertWeibAlpha,vertWeibBeta,1,meanSurvival,sdSurvival,baseU,hipUMult,vertUMult,hipCost,vertCost,costComp,discC,discCi,discQi,hipFracMort,50, FALSE)</f>
        <v>5.281304341005991</v>
      </c>
      <c r="N6642" s="17">
        <v>4.5246802848552541</v>
      </c>
      <c r="O6642" s="27">
        <v>13000</v>
      </c>
      <c r="P6642" s="27">
        <v>11790.804957024848</v>
      </c>
      <c r="Q6642" s="1">
        <v>1</v>
      </c>
      <c r="Y6642" s="17" cm="1">
        <f t="array" ref="Y6642:AC6642">runSim(G6642,H6642,I6642,J6642,K6642,hipWeibAlpha,hipWeibBeta,2,vertWeibAlpha,vertWeibBeta,2,meanSurvival,sdSurvival,baseU,hipUMult,vertUMult,hipCost,vertCost,costInt,discC,discCi,discQi,hipFracMort,50, FALSE)</f>
        <v>5.8389063407254538</v>
      </c>
      <c r="Z6642" s="17">
        <v>4.9967798785715081</v>
      </c>
      <c r="AA6642" s="27">
        <v>17998.62681617622</v>
      </c>
      <c r="AB6642" s="27">
        <v>15268.385711305502</v>
      </c>
      <c r="AC6642" s="1">
        <v>1</v>
      </c>
    </row>
    <row r="6643" spans="5:29" x14ac:dyDescent="0.35">
      <c r="E6643" s="1">
        <v>6639</v>
      </c>
      <c r="G6643" s="17">
        <v>0.96725749969482422</v>
      </c>
      <c r="H6643" s="17">
        <v>0.71545696258544922</v>
      </c>
      <c r="I6643" s="17">
        <v>1.6177177429199219E-2</v>
      </c>
      <c r="J6643" s="17">
        <v>0.73416423797607422</v>
      </c>
      <c r="K6643" s="17">
        <v>0.82625102996826172</v>
      </c>
      <c r="M6643" s="17" cm="1">
        <f t="array" ref="M6643:Q6643">runSim(G6643,H6643,I6643,J6643,K6643,hipWeibAlpha,hipWeibBeta,1,vertWeibAlpha,vertWeibBeta,1,meanSurvival,sdSurvival,baseU,hipUMult,vertUMult,hipCost,vertCost,costComp,discC,discCi,discQi,hipFracMort,50, FALSE)</f>
        <v>7.5471289010070555</v>
      </c>
      <c r="N6643" s="17">
        <v>6.133415135002811</v>
      </c>
      <c r="O6643" s="27">
        <v>10000</v>
      </c>
      <c r="P6643" s="27">
        <v>8601.7343348671056</v>
      </c>
      <c r="Q6643" s="1">
        <v>1</v>
      </c>
      <c r="Y6643" s="17" cm="1">
        <f t="array" ref="Y6643:AC6643">runSim(G6643,H6643,I6643,J6643,K6643,hipWeibAlpha,hipWeibBeta,2,vertWeibAlpha,vertWeibBeta,2,meanSurvival,sdSurvival,baseU,hipUMult,vertUMult,hipCost,vertCost,costInt,discC,discCi,discQi,hipFracMort,50, FALSE)</f>
        <v>8.5376732870778511</v>
      </c>
      <c r="Z6643" s="17">
        <v>6.9251896300527278</v>
      </c>
      <c r="AA6643" s="27">
        <v>16938.184671890223</v>
      </c>
      <c r="AB6643" s="27">
        <v>12916.214585496004</v>
      </c>
      <c r="AC6643" s="1">
        <v>1</v>
      </c>
    </row>
    <row r="6644" spans="5:29" x14ac:dyDescent="0.35">
      <c r="E6644" s="1">
        <v>6640</v>
      </c>
      <c r="G6644" s="17">
        <v>0.31842344999313354</v>
      </c>
      <c r="H6644" s="17">
        <v>0.73007506132125854</v>
      </c>
      <c r="I6644" s="17">
        <v>0.76541441679000854</v>
      </c>
      <c r="J6644" s="17">
        <v>0.33020323514938354</v>
      </c>
      <c r="K6644" s="17">
        <v>0.10081785917282104</v>
      </c>
      <c r="M6644" s="17" cm="1">
        <f t="array" ref="M6644:Q6644">runSim(G6644,H6644,I6644,J6644,K6644,hipWeibAlpha,hipWeibBeta,1,vertWeibAlpha,vertWeibBeta,1,meanSurvival,sdSurvival,baseU,hipUMult,vertUMult,hipCost,vertCost,costComp,discC,discCi,discQi,hipFracMort,50, FALSE)</f>
        <v>6.9903272578005042</v>
      </c>
      <c r="N6644" s="17">
        <v>5.8855156500406709</v>
      </c>
      <c r="O6644" s="27">
        <v>13000</v>
      </c>
      <c r="P6644" s="27">
        <v>9704.997458859998</v>
      </c>
      <c r="Q6644" s="1">
        <v>1</v>
      </c>
      <c r="Y6644" s="17" cm="1">
        <f t="array" ref="Y6644:AC6644">runSim(G6644,H6644,I6644,J6644,K6644,hipWeibAlpha,hipWeibBeta,2,vertWeibAlpha,vertWeibBeta,2,meanSurvival,sdSurvival,baseU,hipUMult,vertUMult,hipCost,vertCost,costInt,discC,discCi,discQi,hipFracMort,50, FALSE)</f>
        <v>7.3578317576974461</v>
      </c>
      <c r="Z6644" s="17">
        <v>6.1721383831111671</v>
      </c>
      <c r="AA6644" s="27">
        <v>8340.9719364145421</v>
      </c>
      <c r="AB6644" s="27">
        <v>6672.6970874634862</v>
      </c>
      <c r="AC6644" s="1">
        <v>1</v>
      </c>
    </row>
    <row r="6645" spans="5:29" x14ac:dyDescent="0.35">
      <c r="E6645" s="1">
        <v>6641</v>
      </c>
      <c r="G6645" s="17">
        <v>0.32663214206695557</v>
      </c>
      <c r="H6645" s="17">
        <v>0.12292730808258057</v>
      </c>
      <c r="I6645" s="17">
        <v>0.20440924167633057</v>
      </c>
      <c r="J6645" s="17">
        <v>0.35379278659820557</v>
      </c>
      <c r="K6645" s="17">
        <v>0.90132391452789307</v>
      </c>
      <c r="M6645" s="17" cm="1">
        <f t="array" ref="M6645:Q6645">runSim(G6645,H6645,I6645,J6645,K6645,hipWeibAlpha,hipWeibBeta,1,vertWeibAlpha,vertWeibBeta,1,meanSurvival,sdSurvival,baseU,hipUMult,vertUMult,hipCost,vertCost,costComp,discC,discCi,discQi,hipFracMort,50, FALSE)</f>
        <v>7.5090728653985508</v>
      </c>
      <c r="N6645" s="17">
        <v>6.27878748661547</v>
      </c>
      <c r="O6645" s="27">
        <v>7000</v>
      </c>
      <c r="P6645" s="27">
        <v>4914.0336258582802</v>
      </c>
      <c r="Q6645" s="1">
        <v>1</v>
      </c>
      <c r="Y6645" s="17" cm="1">
        <f t="array" ref="Y6645:AC6645">runSim(G6645,H6645,I6645,J6645,K6645,hipWeibAlpha,hipWeibBeta,2,vertWeibAlpha,vertWeibBeta,2,meanSurvival,sdSurvival,baseU,hipUMult,vertUMult,hipCost,vertCost,costInt,discC,discCi,discQi,hipFracMort,50, FALSE)</f>
        <v>7.6122885208046416</v>
      </c>
      <c r="Z6645" s="17">
        <v>6.3505152305562342</v>
      </c>
      <c r="AA6645" s="27">
        <v>5437.3489434318872</v>
      </c>
      <c r="AB6645" s="27">
        <v>4536.0823075401677</v>
      </c>
      <c r="AC6645" s="1">
        <v>1</v>
      </c>
    </row>
    <row r="6646" spans="5:29" x14ac:dyDescent="0.35">
      <c r="E6646" s="1">
        <v>6642</v>
      </c>
      <c r="G6646" s="17">
        <v>0.3043864369392395</v>
      </c>
      <c r="H6646" s="17">
        <v>0.8217509388923645</v>
      </c>
      <c r="I6646" s="17">
        <v>1.4805138111114502E-2</v>
      </c>
      <c r="J6646" s="17">
        <v>3.5404503345489502E-2</v>
      </c>
      <c r="K6646" s="17">
        <v>0.814686119556427</v>
      </c>
      <c r="M6646" s="17" cm="1">
        <f t="array" ref="M6646:Q6646">runSim(G6646,H6646,I6646,J6646,K6646,hipWeibAlpha,hipWeibBeta,1,vertWeibAlpha,vertWeibBeta,1,meanSurvival,sdSurvival,baseU,hipUMult,vertUMult,hipCost,vertCost,costComp,discC,discCi,discQi,hipFracMort,50, FALSE)</f>
        <v>4.3934598205393423</v>
      </c>
      <c r="N6646" s="17">
        <v>3.9432473555836469</v>
      </c>
      <c r="O6646" s="27">
        <v>3000</v>
      </c>
      <c r="P6646" s="27">
        <v>2655.604267813053</v>
      </c>
      <c r="Q6646" s="1">
        <v>1</v>
      </c>
      <c r="Y6646" s="17" cm="1">
        <f t="array" ref="Y6646:AC6646">runSim(G6646,H6646,I6646,J6646,K6646,hipWeibAlpha,hipWeibBeta,2,vertWeibAlpha,vertWeibBeta,2,meanSurvival,sdSurvival,baseU,hipUMult,vertUMult,hipCost,vertCost,costInt,discC,discCi,discQi,hipFracMort,50, FALSE)</f>
        <v>4.6059291785928398</v>
      </c>
      <c r="Z6646" s="17">
        <v>4.121839208147108</v>
      </c>
      <c r="AA6646" s="27">
        <v>3289.9494132805999</v>
      </c>
      <c r="AB6646" s="27">
        <v>2944.1708629622208</v>
      </c>
      <c r="AC6646" s="1">
        <v>1</v>
      </c>
    </row>
    <row r="6647" spans="5:29" x14ac:dyDescent="0.35">
      <c r="E6647" s="1">
        <v>6643</v>
      </c>
      <c r="G6647" s="17">
        <v>0.8014824390411377</v>
      </c>
      <c r="H6647" s="17">
        <v>0.5306389331817627</v>
      </c>
      <c r="I6647" s="17">
        <v>0.6389763355255127</v>
      </c>
      <c r="J6647" s="17">
        <v>0.1709282398223877</v>
      </c>
      <c r="K6647" s="17">
        <v>0.5674583911895752</v>
      </c>
      <c r="M6647" s="17" cm="1">
        <f t="array" ref="M6647:Q6647">runSim(G6647,H6647,I6647,J6647,K6647,hipWeibAlpha,hipWeibBeta,1,vertWeibAlpha,vertWeibBeta,1,meanSurvival,sdSurvival,baseU,hipUMult,vertUMult,hipCost,vertCost,costComp,discC,discCi,discQi,hipFracMort,50, FALSE)</f>
        <v>5.8486860842042718</v>
      </c>
      <c r="N6647" s="17">
        <v>5.0711163194668183</v>
      </c>
      <c r="O6647" s="27">
        <v>10000</v>
      </c>
      <c r="P6647" s="27">
        <v>7938.5237887643079</v>
      </c>
      <c r="Q6647" s="1">
        <v>1</v>
      </c>
      <c r="Y6647" s="17" cm="1">
        <f t="array" ref="Y6647:AC6647">runSim(G6647,H6647,I6647,J6647,K6647,hipWeibAlpha,hipWeibBeta,2,vertWeibAlpha,vertWeibBeta,2,meanSurvival,sdSurvival,baseU,hipUMult,vertUMult,hipCost,vertCost,costInt,discC,discCi,discQi,hipFracMort,50, FALSE)</f>
        <v>6.4039426636860073</v>
      </c>
      <c r="Z6647" s="17">
        <v>5.4941118812520688</v>
      </c>
      <c r="AA6647" s="27">
        <v>4574.24475977572</v>
      </c>
      <c r="AB6647" s="27">
        <v>3924.365629465764</v>
      </c>
      <c r="AC6647" s="1">
        <v>1</v>
      </c>
    </row>
    <row r="6648" spans="5:29" x14ac:dyDescent="0.35">
      <c r="E6648" s="1">
        <v>6644</v>
      </c>
      <c r="G6648" s="17">
        <v>0.70661777257919312</v>
      </c>
      <c r="H6648" s="17">
        <v>0.67539829015731812</v>
      </c>
      <c r="I6648" s="17">
        <v>0.28788608312606812</v>
      </c>
      <c r="J6648" s="17">
        <v>0.91078037023544312</v>
      </c>
      <c r="K6648" s="17">
        <v>0.51806491613388062</v>
      </c>
      <c r="M6648" s="17" cm="1">
        <f t="array" ref="M6648:Q6648">runSim(G6648,H6648,I6648,J6648,K6648,hipWeibAlpha,hipWeibBeta,1,vertWeibAlpha,vertWeibBeta,1,meanSurvival,sdSurvival,baseU,hipUMult,vertUMult,hipCost,vertCost,costComp,discC,discCi,discQi,hipFracMort,50, FALSE)</f>
        <v>9.1372266524859036</v>
      </c>
      <c r="N6648" s="17">
        <v>7.2087245105920177</v>
      </c>
      <c r="O6648" s="27">
        <v>13000</v>
      </c>
      <c r="P6648" s="27">
        <v>9757.5243442153587</v>
      </c>
      <c r="Q6648" s="1">
        <v>1</v>
      </c>
      <c r="Y6648" s="17" cm="1">
        <f t="array" ref="Y6648:AC6648">runSim(G6648,H6648,I6648,J6648,K6648,hipWeibAlpha,hipWeibBeta,2,vertWeibAlpha,vertWeibBeta,2,meanSurvival,sdSurvival,baseU,hipUMult,vertUMult,hipCost,vertCost,costInt,discC,discCi,discQi,hipFracMort,50, FALSE)</f>
        <v>10.697099164822323</v>
      </c>
      <c r="Z6648" s="17">
        <v>8.2958998734730436</v>
      </c>
      <c r="AA6648" s="27">
        <v>18018.364169470355</v>
      </c>
      <c r="AB6648" s="27">
        <v>12415.698001956676</v>
      </c>
      <c r="AC6648" s="1">
        <v>1</v>
      </c>
    </row>
    <row r="6649" spans="5:29" x14ac:dyDescent="0.35">
      <c r="E6649" s="1">
        <v>6645</v>
      </c>
      <c r="G6649" s="17">
        <v>0.73944175243377686</v>
      </c>
      <c r="H6649" s="17">
        <v>0.36435019969940186</v>
      </c>
      <c r="I6649" s="17">
        <v>0.71438682079315186</v>
      </c>
      <c r="J6649" s="17">
        <v>0.18945395946502686</v>
      </c>
      <c r="K6649" s="17">
        <v>0.97697532176971436</v>
      </c>
      <c r="M6649" s="17" cm="1">
        <f t="array" ref="M6649:Q6649">runSim(G6649,H6649,I6649,J6649,K6649,hipWeibAlpha,hipWeibBeta,1,vertWeibAlpha,vertWeibBeta,1,meanSurvival,sdSurvival,baseU,hipUMult,vertUMult,hipCost,vertCost,costComp,discC,discCi,discQi,hipFracMort,50, FALSE)</f>
        <v>6.1418941681969041</v>
      </c>
      <c r="N6649" s="17">
        <v>5.2949725890376254</v>
      </c>
      <c r="O6649" s="27">
        <v>10000</v>
      </c>
      <c r="P6649" s="27">
        <v>7699.676893617414</v>
      </c>
      <c r="Q6649" s="1">
        <v>1</v>
      </c>
      <c r="Y6649" s="17" cm="1">
        <f t="array" ref="Y6649:AC6649">runSim(G6649,H6649,I6649,J6649,K6649,hipWeibAlpha,hipWeibBeta,2,vertWeibAlpha,vertWeibBeta,2,meanSurvival,sdSurvival,baseU,hipUMult,vertUMult,hipCost,vertCost,costInt,discC,discCi,discQi,hipFracMort,50, FALSE)</f>
        <v>6.5521884260582048</v>
      </c>
      <c r="Z6649" s="17">
        <v>5.6019369102785177</v>
      </c>
      <c r="AA6649" s="27">
        <v>4680.1345900415754</v>
      </c>
      <c r="AB6649" s="27">
        <v>4001.3835073417986</v>
      </c>
      <c r="AC6649" s="1">
        <v>1</v>
      </c>
    </row>
    <row r="6650" spans="5:29" x14ac:dyDescent="0.35">
      <c r="E6650" s="1">
        <v>6646</v>
      </c>
      <c r="G6650" s="17">
        <v>0.58377987146377563</v>
      </c>
      <c r="H6650" s="17">
        <v>0.11530452966690063</v>
      </c>
      <c r="I6650" s="17">
        <v>0.50269466638565063</v>
      </c>
      <c r="J6650" s="17">
        <v>4.6243250370025635E-2</v>
      </c>
      <c r="K6650" s="17">
        <v>0.85555416345596313</v>
      </c>
      <c r="M6650" s="17" cm="1">
        <f t="array" ref="M6650:Q6650">runSim(G6650,H6650,I6650,J6650,K6650,hipWeibAlpha,hipWeibBeta,1,vertWeibAlpha,vertWeibBeta,1,meanSurvival,sdSurvival,baseU,hipUMult,vertUMult,hipCost,vertCost,costComp,discC,discCi,discQi,hipFracMort,50, FALSE)</f>
        <v>4.8669079743147821</v>
      </c>
      <c r="N6650" s="17">
        <v>4.3286233012967363</v>
      </c>
      <c r="O6650" s="27">
        <v>0</v>
      </c>
      <c r="P6650" s="27">
        <v>0</v>
      </c>
      <c r="Q6650" s="1">
        <v>1</v>
      </c>
      <c r="Y6650" s="17" cm="1">
        <f t="array" ref="Y6650:AC6650">runSim(G6650,H6650,I6650,J6650,K6650,hipWeibAlpha,hipWeibBeta,2,vertWeibAlpha,vertWeibBeta,2,meanSurvival,sdSurvival,baseU,hipUMult,vertUMult,hipCost,vertCost,costInt,discC,discCi,discQi,hipFracMort,50, FALSE)</f>
        <v>4.8669079743147821</v>
      </c>
      <c r="Z6650" s="17">
        <v>4.3286233012967363</v>
      </c>
      <c r="AA6650" s="27">
        <v>3476.3628387962726</v>
      </c>
      <c r="AB6650" s="27">
        <v>3091.8737866405259</v>
      </c>
      <c r="AC6650" s="1">
        <v>1</v>
      </c>
    </row>
    <row r="6651" spans="5:29" x14ac:dyDescent="0.35">
      <c r="E6651" s="1">
        <v>6647</v>
      </c>
      <c r="G6651" s="17">
        <v>0.6598353385925293</v>
      </c>
      <c r="H6651" s="17">
        <v>0.8465113639831543</v>
      </c>
      <c r="I6651" s="17">
        <v>0.3718409538269043</v>
      </c>
      <c r="J6651" s="17">
        <v>0.8349452018737793</v>
      </c>
      <c r="K6651" s="17">
        <v>0.8913874626159668</v>
      </c>
      <c r="M6651" s="17" cm="1">
        <f t="array" ref="M6651:Q6651">runSim(G6651,H6651,I6651,J6651,K6651,hipWeibAlpha,hipWeibBeta,1,vertWeibAlpha,vertWeibBeta,1,meanSurvival,sdSurvival,baseU,hipUMult,vertUMult,hipCost,vertCost,costComp,discC,discCi,discQi,hipFracMort,50, FALSE)</f>
        <v>8.5438031576868205</v>
      </c>
      <c r="N6651" s="17">
        <v>6.8358329693222242</v>
      </c>
      <c r="O6651" s="27">
        <v>13000</v>
      </c>
      <c r="P6651" s="27">
        <v>10030.778998135664</v>
      </c>
      <c r="Q6651" s="1">
        <v>1</v>
      </c>
      <c r="Y6651" s="17" cm="1">
        <f t="array" ref="Y6651:AC6651">runSim(G6651,H6651,I6651,J6651,K6651,hipWeibAlpha,hipWeibBeta,2,vertWeibAlpha,vertWeibBeta,2,meanSurvival,sdSurvival,baseU,hipUMult,vertUMult,hipCost,vertCost,costInt,discC,discCi,discQi,hipFracMort,50, FALSE)</f>
        <v>9.8578481035442902</v>
      </c>
      <c r="Z6651" s="17">
        <v>7.7621969248308407</v>
      </c>
      <c r="AA6651" s="27">
        <v>13460.839722006151</v>
      </c>
      <c r="AB6651" s="27">
        <v>10054.271857595853</v>
      </c>
      <c r="AC6651" s="1">
        <v>1</v>
      </c>
    </row>
    <row r="6652" spans="5:29" x14ac:dyDescent="0.35">
      <c r="E6652" s="1">
        <v>6648</v>
      </c>
      <c r="G6652" s="17">
        <v>0.29195946455001831</v>
      </c>
      <c r="H6652" s="17">
        <v>0.38818138837814331</v>
      </c>
      <c r="I6652" s="17">
        <v>0.74969261884689331</v>
      </c>
      <c r="J6652" s="17">
        <v>7.9129874706268311E-2</v>
      </c>
      <c r="K6652" s="17">
        <v>0.45667809247970581</v>
      </c>
      <c r="M6652" s="17" cm="1">
        <f t="array" ref="M6652:Q6652">runSim(G6652,H6652,I6652,J6652,K6652,hipWeibAlpha,hipWeibBeta,1,vertWeibAlpha,vertWeibBeta,1,meanSurvival,sdSurvival,baseU,hipUMult,vertUMult,hipCost,vertCost,costComp,discC,discCi,discQi,hipFracMort,50, FALSE)</f>
        <v>5.4370077904260885</v>
      </c>
      <c r="N6652" s="17">
        <v>4.7712167997192356</v>
      </c>
      <c r="O6652" s="27">
        <v>0</v>
      </c>
      <c r="P6652" s="27">
        <v>0</v>
      </c>
      <c r="Q6652" s="1">
        <v>1</v>
      </c>
      <c r="Y6652" s="17" cm="1">
        <f t="array" ref="Y6652:AC6652">runSim(G6652,H6652,I6652,J6652,K6652,hipWeibAlpha,hipWeibBeta,2,vertWeibAlpha,vertWeibBeta,2,meanSurvival,sdSurvival,baseU,hipUMult,vertUMult,hipCost,vertCost,costInt,discC,discCi,discQi,hipFracMort,50, FALSE)</f>
        <v>5.4370077904260885</v>
      </c>
      <c r="Z6652" s="17">
        <v>4.7712167997192356</v>
      </c>
      <c r="AA6652" s="27">
        <v>3883.5769931614918</v>
      </c>
      <c r="AB6652" s="27">
        <v>3408.0119997994548</v>
      </c>
      <c r="AC6652" s="1">
        <v>1</v>
      </c>
    </row>
    <row r="6653" spans="5:29" x14ac:dyDescent="0.35">
      <c r="E6653" s="1">
        <v>6649</v>
      </c>
      <c r="G6653" s="17">
        <v>0.75221550464630127</v>
      </c>
      <c r="H6653" s="17">
        <v>0.49479973316192627</v>
      </c>
      <c r="I6653" s="17">
        <v>0.59776604175567627</v>
      </c>
      <c r="J6653" s="17">
        <v>0.45320427417755127</v>
      </c>
      <c r="K6653" s="17">
        <v>0.67993462085723877</v>
      </c>
      <c r="M6653" s="17" cm="1">
        <f t="array" ref="M6653:Q6653">runSim(G6653,H6653,I6653,J6653,K6653,hipWeibAlpha,hipWeibBeta,1,vertWeibAlpha,vertWeibBeta,1,meanSurvival,sdSurvival,baseU,hipUMult,vertUMult,hipCost,vertCost,costComp,discC,discCi,discQi,hipFracMort,50, FALSE)</f>
        <v>7.1235868046155293</v>
      </c>
      <c r="N6653" s="17">
        <v>5.9712005205450316</v>
      </c>
      <c r="O6653" s="27">
        <v>10000</v>
      </c>
      <c r="P6653" s="27">
        <v>7826.119852863083</v>
      </c>
      <c r="Q6653" s="1">
        <v>1</v>
      </c>
      <c r="Y6653" s="17" cm="1">
        <f t="array" ref="Y6653:AC6653">runSim(G6653,H6653,I6653,J6653,K6653,hipWeibAlpha,hipWeibBeta,2,vertWeibAlpha,vertWeibBeta,2,meanSurvival,sdSurvival,baseU,hipUMult,vertUMult,hipCost,vertCost,costInt,discC,discCi,discQi,hipFracMort,50, FALSE)</f>
        <v>8.1531034552452191</v>
      </c>
      <c r="Z6653" s="17">
        <v>6.7176438704678123</v>
      </c>
      <c r="AA6653" s="27">
        <v>5823.6453251751573</v>
      </c>
      <c r="AB6653" s="27">
        <v>4798.3170503341516</v>
      </c>
      <c r="AC6653" s="1">
        <v>1</v>
      </c>
    </row>
    <row r="6654" spans="5:29" x14ac:dyDescent="0.35">
      <c r="E6654" s="1">
        <v>6650</v>
      </c>
      <c r="G6654" s="17">
        <v>0.48906213045120239</v>
      </c>
      <c r="H6654" s="17">
        <v>0.16755944490432739</v>
      </c>
      <c r="I6654" s="17">
        <v>0.29616051912307739</v>
      </c>
      <c r="J6654" s="17">
        <v>0.19859582185745239</v>
      </c>
      <c r="K6654" s="17">
        <v>0.44027978181838989</v>
      </c>
      <c r="M6654" s="17" cm="1">
        <f t="array" ref="M6654:Q6654">runSim(G6654,H6654,I6654,J6654,K6654,hipWeibAlpha,hipWeibBeta,1,vertWeibAlpha,vertWeibBeta,1,meanSurvival,sdSurvival,baseU,hipUMult,vertUMult,hipCost,vertCost,costComp,discC,discCi,discQi,hipFracMort,50, FALSE)</f>
        <v>6.5758965339961515</v>
      </c>
      <c r="N6654" s="17">
        <v>5.6189942249945393</v>
      </c>
      <c r="O6654" s="27">
        <v>7000</v>
      </c>
      <c r="P6654" s="27">
        <v>5101.5356100621057</v>
      </c>
      <c r="Q6654" s="1">
        <v>1</v>
      </c>
      <c r="Y6654" s="17" cm="1">
        <f t="array" ref="Y6654:AC6654">runSim(G6654,H6654,I6654,J6654,K6654,hipWeibAlpha,hipWeibBeta,2,vertWeibAlpha,vertWeibBeta,2,meanSurvival,sdSurvival,baseU,hipUMult,vertUMult,hipCost,vertCost,costInt,discC,discCi,discQi,hipFracMort,50, FALSE)</f>
        <v>6.6220403030719845</v>
      </c>
      <c r="Z6654" s="17">
        <v>5.6524713158417921</v>
      </c>
      <c r="AA6654" s="27">
        <v>4730.0287879085608</v>
      </c>
      <c r="AB6654" s="27">
        <v>4037.4795113155665</v>
      </c>
      <c r="AC6654" s="1">
        <v>1</v>
      </c>
    </row>
    <row r="6655" spans="5:29" x14ac:dyDescent="0.35">
      <c r="E6655" s="1">
        <v>6651</v>
      </c>
      <c r="G6655" s="17">
        <v>0.36317801475524902</v>
      </c>
      <c r="H6655" s="17">
        <v>0.60893607139587402</v>
      </c>
      <c r="I6655" s="17">
        <v>0.91063284873962402</v>
      </c>
      <c r="J6655" s="17">
        <v>0.79707694053649902</v>
      </c>
      <c r="K6655" s="17">
        <v>0.30640006065368652</v>
      </c>
      <c r="M6655" s="17" cm="1">
        <f t="array" ref="M6655:Q6655">runSim(G6655,H6655,I6655,J6655,K6655,hipWeibAlpha,hipWeibBeta,1,vertWeibAlpha,vertWeibBeta,1,meanSurvival,sdSurvival,baseU,hipUMult,vertUMult,hipCost,vertCost,costComp,discC,discCi,discQi,hipFracMort,50, FALSE)</f>
        <v>8.8227121034573166</v>
      </c>
      <c r="N6655" s="17">
        <v>7.0873827165940764</v>
      </c>
      <c r="O6655" s="27">
        <v>13000</v>
      </c>
      <c r="P6655" s="27">
        <v>9700.1654071359735</v>
      </c>
      <c r="Q6655" s="1">
        <v>1</v>
      </c>
      <c r="Y6655" s="17" cm="1">
        <f t="array" ref="Y6655:AC6655">runSim(G6655,H6655,I6655,J6655,K6655,hipWeibAlpha,hipWeibBeta,2,vertWeibAlpha,vertWeibBeta,2,meanSurvival,sdSurvival,baseU,hipUMult,vertUMult,hipCost,vertCost,costInt,discC,discCi,discQi,hipFracMort,50, FALSE)</f>
        <v>9.9198354228253667</v>
      </c>
      <c r="Z6655" s="17">
        <v>7.8440569170356325</v>
      </c>
      <c r="AA6655" s="27">
        <v>13246.838603203836</v>
      </c>
      <c r="AB6655" s="27">
        <v>9613.896780495761</v>
      </c>
      <c r="AC6655" s="1">
        <v>1</v>
      </c>
    </row>
    <row r="6656" spans="5:29" x14ac:dyDescent="0.35">
      <c r="E6656" s="1">
        <v>6652</v>
      </c>
      <c r="G6656" s="17">
        <v>0.17436307668685913</v>
      </c>
      <c r="H6656" s="17">
        <v>0.59333890676498413</v>
      </c>
      <c r="I6656" s="17">
        <v>0.62574857473373413</v>
      </c>
      <c r="J6656" s="17">
        <v>0.18516629934310913</v>
      </c>
      <c r="K6656" s="17">
        <v>0.95407193899154663</v>
      </c>
      <c r="M6656" s="17" cm="1">
        <f t="array" ref="M6656:Q6656">runSim(G6656,H6656,I6656,J6656,K6656,hipWeibAlpha,hipWeibBeta,1,vertWeibAlpha,vertWeibBeta,1,meanSurvival,sdSurvival,baseU,hipUMult,vertUMult,hipCost,vertCost,costComp,discC,discCi,discQi,hipFracMort,50, FALSE)</f>
        <v>6.27143602014959</v>
      </c>
      <c r="N6656" s="17">
        <v>5.3868003673865452</v>
      </c>
      <c r="O6656" s="27">
        <v>3000</v>
      </c>
      <c r="P6656" s="27">
        <v>2459.050319767377</v>
      </c>
      <c r="Q6656" s="1">
        <v>1</v>
      </c>
      <c r="Y6656" s="17" cm="1">
        <f t="array" ref="Y6656:AC6656">runSim(G6656,H6656,I6656,J6656,K6656,hipWeibAlpha,hipWeibBeta,2,vertWeibAlpha,vertWeibBeta,2,meanSurvival,sdSurvival,baseU,hipUMult,vertUMult,hipCost,vertCost,costInt,discC,discCi,discQi,hipFracMort,50, FALSE)</f>
        <v>6.5187138883814137</v>
      </c>
      <c r="Z6656" s="17">
        <v>5.5776581688208751</v>
      </c>
      <c r="AA6656" s="27">
        <v>4656.2242059867249</v>
      </c>
      <c r="AB6656" s="27">
        <v>3984.0415491577683</v>
      </c>
      <c r="AC6656" s="1">
        <v>1</v>
      </c>
    </row>
    <row r="6657" spans="5:29" x14ac:dyDescent="0.35">
      <c r="E6657" s="1">
        <v>6653</v>
      </c>
      <c r="G6657" s="17">
        <v>0.37770974636077881</v>
      </c>
      <c r="H6657" s="17">
        <v>0.65203225612640381</v>
      </c>
      <c r="I6657" s="17">
        <v>0.74230325222015381</v>
      </c>
      <c r="J6657" s="17">
        <v>0.40780007839202881</v>
      </c>
      <c r="K6657" s="17">
        <v>0.21045815944671631</v>
      </c>
      <c r="M6657" s="17" cm="1">
        <f t="array" ref="M6657:Q6657">runSim(G6657,H6657,I6657,J6657,K6657,hipWeibAlpha,hipWeibBeta,1,vertWeibAlpha,vertWeibBeta,1,meanSurvival,sdSurvival,baseU,hipUMult,vertUMult,hipCost,vertCost,costComp,discC,discCi,discQi,hipFracMort,50, FALSE)</f>
        <v>7.270156920611905</v>
      </c>
      <c r="N6657" s="17">
        <v>6.084315802882573</v>
      </c>
      <c r="O6657" s="27">
        <v>13000</v>
      </c>
      <c r="P6657" s="27">
        <v>9635.9947616367317</v>
      </c>
      <c r="Q6657" s="1">
        <v>1</v>
      </c>
      <c r="Y6657" s="17" cm="1">
        <f t="array" ref="Y6657:AC6657">runSim(G6657,H6657,I6657,J6657,K6657,hipWeibAlpha,hipWeibBeta,2,vertWeibAlpha,vertWeibBeta,2,meanSurvival,sdSurvival,baseU,hipUMult,vertUMult,hipCost,vertCost,costInt,discC,discCi,discQi,hipFracMort,50, FALSE)</f>
        <v>7.8516706337016595</v>
      </c>
      <c r="Z6657" s="17">
        <v>6.5137022633235633</v>
      </c>
      <c r="AA6657" s="27">
        <v>8650.188507638406</v>
      </c>
      <c r="AB6657" s="27">
        <v>6774.5551325746455</v>
      </c>
      <c r="AC6657" s="1">
        <v>1</v>
      </c>
    </row>
    <row r="6658" spans="5:29" x14ac:dyDescent="0.35">
      <c r="E6658" s="1">
        <v>6654</v>
      </c>
      <c r="G6658" s="17">
        <v>4.4464170932769775E-2</v>
      </c>
      <c r="H6658" s="17">
        <v>0.62774664163589478</v>
      </c>
      <c r="I6658" s="17">
        <v>0.79443365335464478</v>
      </c>
      <c r="J6658" s="17">
        <v>0.76669317483901978</v>
      </c>
      <c r="K6658" s="17">
        <v>3.0593931674957275E-2</v>
      </c>
      <c r="M6658" s="17" cm="1">
        <f t="array" ref="M6658:Q6658">runSim(G6658,H6658,I6658,J6658,K6658,hipWeibAlpha,hipWeibBeta,1,vertWeibAlpha,vertWeibBeta,1,meanSurvival,sdSurvival,baseU,hipUMult,vertUMult,hipCost,vertCost,costComp,discC,discCi,discQi,hipFracMort,50, FALSE)</f>
        <v>8.7504342811624767</v>
      </c>
      <c r="N6658" s="17">
        <v>7.0655086311117161</v>
      </c>
      <c r="O6658" s="27">
        <v>13000</v>
      </c>
      <c r="P6658" s="27">
        <v>9097.6630390278551</v>
      </c>
      <c r="Q6658" s="1">
        <v>1</v>
      </c>
      <c r="Y6658" s="17" cm="1">
        <f t="array" ref="Y6658:AC6658">runSim(G6658,H6658,I6658,J6658,K6658,hipWeibAlpha,hipWeibBeta,2,vertWeibAlpha,vertWeibBeta,2,meanSurvival,sdSurvival,baseU,hipUMult,vertUMult,hipCost,vertCost,costInt,discC,discCi,discQi,hipFracMort,50, FALSE)</f>
        <v>9.7001658428474595</v>
      </c>
      <c r="Z6658" s="17">
        <v>7.7081487029772271</v>
      </c>
      <c r="AA6658" s="27">
        <v>10091.999843102731</v>
      </c>
      <c r="AB6658" s="27">
        <v>7672.5791452992835</v>
      </c>
      <c r="AC6658" s="1">
        <v>1</v>
      </c>
    </row>
    <row r="6659" spans="5:29" x14ac:dyDescent="0.35">
      <c r="E6659" s="1">
        <v>6655</v>
      </c>
      <c r="G6659" s="17">
        <v>0.65131759643554688</v>
      </c>
      <c r="H6659" s="17">
        <v>0.68272018432617188</v>
      </c>
      <c r="I6659" s="17">
        <v>0.87015914916992188</v>
      </c>
      <c r="J6659" s="17">
        <v>4.7130584716796875E-2</v>
      </c>
      <c r="K6659" s="17">
        <v>0.23980331420898438</v>
      </c>
      <c r="M6659" s="17" cm="1">
        <f t="array" ref="M6659:Q6659">runSim(G6659,H6659,I6659,J6659,K6659,hipWeibAlpha,hipWeibBeta,1,vertWeibAlpha,vertWeibBeta,1,meanSurvival,sdSurvival,baseU,hipUMult,vertUMult,hipCost,vertCost,costComp,discC,discCi,discQi,hipFracMort,50, FALSE)</f>
        <v>4.7433599478205295</v>
      </c>
      <c r="N6659" s="17">
        <v>4.2274303396107697</v>
      </c>
      <c r="O6659" s="27">
        <v>3000</v>
      </c>
      <c r="P6659" s="27">
        <v>2530.93337734123</v>
      </c>
      <c r="Q6659" s="1">
        <v>1</v>
      </c>
      <c r="Y6659" s="17" cm="1">
        <f t="array" ref="Y6659:AC6659">runSim(G6659,H6659,I6659,J6659,K6659,hipWeibAlpha,hipWeibBeta,2,vertWeibAlpha,vertWeibBeta,2,meanSurvival,sdSurvival,baseU,hipUMult,vertUMult,hipCost,vertCost,costInt,discC,discCi,discQi,hipFracMort,50, FALSE)</f>
        <v>4.8859944021732398</v>
      </c>
      <c r="Z6659" s="17">
        <v>4.3436424332609427</v>
      </c>
      <c r="AA6659" s="27">
        <v>3489.9960015523143</v>
      </c>
      <c r="AB6659" s="27">
        <v>3102.6017380435305</v>
      </c>
      <c r="AC6659" s="1">
        <v>1</v>
      </c>
    </row>
    <row r="6660" spans="5:29" x14ac:dyDescent="0.35">
      <c r="E6660" s="1">
        <v>6656</v>
      </c>
      <c r="G6660" s="17">
        <v>0.69690722227096558</v>
      </c>
      <c r="H6660" s="17">
        <v>0.25894945859909058</v>
      </c>
      <c r="I6660" s="17">
        <v>0.63413256406784058</v>
      </c>
      <c r="J6660" s="17">
        <v>0.82196825742721558</v>
      </c>
      <c r="K6660" s="17">
        <v>0.29082506895065308</v>
      </c>
      <c r="M6660" s="17" cm="1">
        <f t="array" ref="M6660:Q6660">runSim(G6660,H6660,I6660,J6660,K6660,hipWeibAlpha,hipWeibBeta,1,vertWeibAlpha,vertWeibBeta,1,meanSurvival,sdSurvival,baseU,hipUMult,vertUMult,hipCost,vertCost,costComp,discC,discCi,discQi,hipFracMort,50, FALSE)</f>
        <v>8.8229794178434968</v>
      </c>
      <c r="N6660" s="17">
        <v>7.07973628587012</v>
      </c>
      <c r="O6660" s="27">
        <v>13000</v>
      </c>
      <c r="P6660" s="27">
        <v>9349.4690331230941</v>
      </c>
      <c r="Q6660" s="1">
        <v>1</v>
      </c>
      <c r="Y6660" s="17" cm="1">
        <f t="array" ref="Y6660:AC6660">runSim(G6660,H6660,I6660,J6660,K6660,hipWeibAlpha,hipWeibBeta,2,vertWeibAlpha,vertWeibBeta,2,meanSurvival,sdSurvival,baseU,hipUMult,vertUMult,hipCost,vertCost,costInt,discC,discCi,discQi,hipFracMort,50, FALSE)</f>
        <v>10.338073219837371</v>
      </c>
      <c r="Z6660" s="17">
        <v>8.1054288145425577</v>
      </c>
      <c r="AA6660" s="27">
        <v>7384.3380141695516</v>
      </c>
      <c r="AB6660" s="27">
        <v>5789.5920103875405</v>
      </c>
      <c r="AC6660" s="1">
        <v>1</v>
      </c>
    </row>
    <row r="6661" spans="5:29" x14ac:dyDescent="0.35">
      <c r="E6661" s="1">
        <v>6657</v>
      </c>
      <c r="G6661" s="17">
        <v>0.89918863773345947</v>
      </c>
      <c r="H6661" s="17">
        <v>0.24431192874908447</v>
      </c>
      <c r="I6661" s="17">
        <v>0.30626261234283447</v>
      </c>
      <c r="J6661" s="17">
        <v>0.58650553226470947</v>
      </c>
      <c r="K6661" s="17">
        <v>3.9310097694396973E-2</v>
      </c>
      <c r="M6661" s="17" cm="1">
        <f t="array" ref="M6661:Q6661">runSim(G6661,H6661,I6661,J6661,K6661,hipWeibAlpha,hipWeibBeta,1,vertWeibAlpha,vertWeibBeta,1,meanSurvival,sdSurvival,baseU,hipUMult,vertUMult,hipCost,vertCost,costComp,discC,discCi,discQi,hipFracMort,50, FALSE)</f>
        <v>3.9966211453203142</v>
      </c>
      <c r="N6661" s="17">
        <v>3.6286092139829376</v>
      </c>
      <c r="O6661" s="27">
        <v>7000</v>
      </c>
      <c r="P6661" s="27">
        <v>5751.7066603932917</v>
      </c>
      <c r="Q6661" s="1">
        <v>1</v>
      </c>
      <c r="Y6661" s="17" cm="1">
        <f t="array" ref="Y6661:AC6661">runSim(G6661,H6661,I6661,J6661,K6661,hipWeibAlpha,hipWeibBeta,2,vertWeibAlpha,vertWeibBeta,2,meanSurvival,sdSurvival,baseU,hipUMult,vertUMult,hipCost,vertCost,costInt,discC,discCi,discQi,hipFracMort,50, FALSE)</f>
        <v>7.9932422906406284</v>
      </c>
      <c r="Z6661" s="17">
        <v>6.6101371831300995</v>
      </c>
      <c r="AA6661" s="27">
        <v>12709.458779029021</v>
      </c>
      <c r="AB6661" s="27">
        <v>9447.5450604090074</v>
      </c>
      <c r="AC6661" s="1">
        <v>1</v>
      </c>
    </row>
    <row r="6662" spans="5:29" x14ac:dyDescent="0.35">
      <c r="E6662" s="1">
        <v>6658</v>
      </c>
      <c r="G6662" s="17">
        <v>0.46269351243972778</v>
      </c>
      <c r="H6662" s="17">
        <v>0.33357363939285278</v>
      </c>
      <c r="I6662" s="17">
        <v>0.58522158861160278</v>
      </c>
      <c r="J6662" s="17">
        <v>0.21324282884597778</v>
      </c>
      <c r="K6662" s="17">
        <v>0.27670413255691528</v>
      </c>
      <c r="M6662" s="17" cm="1">
        <f t="array" ref="M6662:Q6662">runSim(G6662,H6662,I6662,J6662,K6662,hipWeibAlpha,hipWeibBeta,1,vertWeibAlpha,vertWeibBeta,1,meanSurvival,sdSurvival,baseU,hipUMult,vertUMult,hipCost,vertCost,costComp,discC,discCi,discQi,hipFracMort,50, FALSE)</f>
        <v>6.6052541406208523</v>
      </c>
      <c r="N6662" s="17">
        <v>5.6391702530806729</v>
      </c>
      <c r="O6662" s="27">
        <v>10000</v>
      </c>
      <c r="P6662" s="27">
        <v>7319.6882037012483</v>
      </c>
      <c r="Q6662" s="1">
        <v>1</v>
      </c>
      <c r="Y6662" s="17" cm="1">
        <f t="array" ref="Y6662:AC6662">runSim(G6662,H6662,I6662,J6662,K6662,hipWeibAlpha,hipWeibBeta,2,vertWeibAlpha,vertWeibBeta,2,meanSurvival,sdSurvival,baseU,hipUMult,vertUMult,hipCost,vertCost,costInt,discC,discCi,discQi,hipFracMort,50, FALSE)</f>
        <v>6.7300384257453247</v>
      </c>
      <c r="Z6662" s="17">
        <v>5.7302620061691796</v>
      </c>
      <c r="AA6662" s="27">
        <v>4807.1703041038036</v>
      </c>
      <c r="AB6662" s="27">
        <v>4093.0442901208426</v>
      </c>
      <c r="AC6662" s="1">
        <v>1</v>
      </c>
    </row>
    <row r="6663" spans="5:29" x14ac:dyDescent="0.35">
      <c r="E6663" s="1">
        <v>6659</v>
      </c>
      <c r="G6663" s="17">
        <v>0.69863152503967285</v>
      </c>
      <c r="H6663" s="17">
        <v>0.36724114418029785</v>
      </c>
      <c r="I6663" s="17">
        <v>0.29979729652404785</v>
      </c>
      <c r="J6663" s="17">
        <v>9.4835758209228516E-3</v>
      </c>
      <c r="K6663" s="17">
        <v>0.55347466468811035</v>
      </c>
      <c r="M6663" s="17" cm="1">
        <f t="array" ref="M6663:Q6663">runSim(G6663,H6663,I6663,J6663,K6663,hipWeibAlpha,hipWeibBeta,1,vertWeibAlpha,vertWeibBeta,1,meanSurvival,sdSurvival,baseU,hipUMult,vertUMult,hipCost,vertCost,costComp,discC,discCi,discQi,hipFracMort,50, FALSE)</f>
        <v>3.4730305196266924</v>
      </c>
      <c r="N6663" s="17">
        <v>3.1928063064524101</v>
      </c>
      <c r="O6663" s="27">
        <v>0</v>
      </c>
      <c r="P6663" s="27">
        <v>0</v>
      </c>
      <c r="Q6663" s="1">
        <v>1</v>
      </c>
      <c r="Y6663" s="17" cm="1">
        <f t="array" ref="Y6663:AC6663">runSim(G6663,H6663,I6663,J6663,K6663,hipWeibAlpha,hipWeibBeta,2,vertWeibAlpha,vertWeibBeta,2,meanSurvival,sdSurvival,baseU,hipUMult,vertUMult,hipCost,vertCost,costInt,discC,discCi,discQi,hipFracMort,50, FALSE)</f>
        <v>3.4730305196266924</v>
      </c>
      <c r="Z6663" s="17">
        <v>3.1928063064524101</v>
      </c>
      <c r="AA6663" s="27">
        <v>2480.7360854476378</v>
      </c>
      <c r="AB6663" s="27">
        <v>2280.5759331802933</v>
      </c>
      <c r="AC6663" s="1">
        <v>1</v>
      </c>
    </row>
    <row r="6664" spans="5:29" x14ac:dyDescent="0.35">
      <c r="E6664" s="1">
        <v>6660</v>
      </c>
      <c r="G6664" s="17">
        <v>0.89895957708358765</v>
      </c>
      <c r="H6664" s="17">
        <v>4.9380719661712646E-2</v>
      </c>
      <c r="I6664" s="17">
        <v>0.18921226263046265</v>
      </c>
      <c r="J6664" s="17">
        <v>0.27890342473983765</v>
      </c>
      <c r="K6664" s="17">
        <v>0.44380515813827515</v>
      </c>
      <c r="M6664" s="17" cm="1">
        <f t="array" ref="M6664:Q6664">runSim(G6664,H6664,I6664,J6664,K6664,hipWeibAlpha,hipWeibBeta,1,vertWeibAlpha,vertWeibBeta,1,meanSurvival,sdSurvival,baseU,hipUMult,vertUMult,hipCost,vertCost,costComp,discC,discCi,discQi,hipFracMort,50, FALSE)</f>
        <v>6.3766427021933065</v>
      </c>
      <c r="N6664" s="17">
        <v>5.4394135561604422</v>
      </c>
      <c r="O6664" s="27">
        <v>7000</v>
      </c>
      <c r="P6664" s="27">
        <v>5751.0301605156747</v>
      </c>
      <c r="Q6664" s="1">
        <v>1</v>
      </c>
      <c r="Y6664" s="17" cm="1">
        <f t="array" ref="Y6664:AC6664">runSim(G6664,H6664,I6664,J6664,K6664,hipWeibAlpha,hipWeibBeta,2,vertWeibAlpha,vertWeibBeta,2,meanSurvival,sdSurvival,baseU,hipUMult,vertUMult,hipCost,vertCost,costInt,discC,discCi,discQi,hipFracMort,50, FALSE)</f>
        <v>7.1691854159445283</v>
      </c>
      <c r="Z6664" s="17">
        <v>6.042359507601982</v>
      </c>
      <c r="AA6664" s="27">
        <v>5120.8467256746635</v>
      </c>
      <c r="AB6664" s="27">
        <v>4315.9710768585583</v>
      </c>
      <c r="AC6664" s="1">
        <v>1</v>
      </c>
    </row>
    <row r="6665" spans="5:29" x14ac:dyDescent="0.35">
      <c r="E6665" s="1">
        <v>6661</v>
      </c>
      <c r="G6665" s="17">
        <v>0.51104915142059326</v>
      </c>
      <c r="H6665" s="17">
        <v>0.59103572368621826</v>
      </c>
      <c r="I6665" s="17">
        <v>0.35904109477996826</v>
      </c>
      <c r="J6665" s="17">
        <v>0.43371760845184326</v>
      </c>
      <c r="K6665" s="17">
        <v>0.54838740825653076</v>
      </c>
      <c r="M6665" s="17" cm="1">
        <f t="array" ref="M6665:Q6665">runSim(G6665,H6665,I6665,J6665,K6665,hipWeibAlpha,hipWeibBeta,1,vertWeibAlpha,vertWeibBeta,1,meanSurvival,sdSurvival,baseU,hipUMult,vertUMult,hipCost,vertCost,costComp,discC,discCi,discQi,hipFracMort,50, FALSE)</f>
        <v>7.2651268439290053</v>
      </c>
      <c r="N6665" s="17">
        <v>6.0805959577580291</v>
      </c>
      <c r="O6665" s="27">
        <v>10000</v>
      </c>
      <c r="P6665" s="27">
        <v>7584.2327568015817</v>
      </c>
      <c r="Q6665" s="1">
        <v>1</v>
      </c>
      <c r="Y6665" s="17" cm="1">
        <f t="array" ref="Y6665:AC6665">runSim(G6665,H6665,I6665,J6665,K6665,hipWeibAlpha,hipWeibBeta,2,vertWeibAlpha,vertWeibBeta,2,meanSurvival,sdSurvival,baseU,hipUMult,vertUMult,hipCost,vertCost,costInt,discC,discCi,discQi,hipFracMort,50, FALSE)</f>
        <v>8.0494739267981252</v>
      </c>
      <c r="Z6665" s="17">
        <v>6.648049310079017</v>
      </c>
      <c r="AA6665" s="27">
        <v>5749.624233427232</v>
      </c>
      <c r="AB6665" s="27">
        <v>4748.6066500564411</v>
      </c>
      <c r="AC6665" s="1">
        <v>1</v>
      </c>
    </row>
    <row r="6666" spans="5:29" x14ac:dyDescent="0.35">
      <c r="E6666" s="1">
        <v>6662</v>
      </c>
      <c r="G6666" s="17">
        <v>0.22305923700332642</v>
      </c>
      <c r="H6666" s="17">
        <v>0.38934952020645142</v>
      </c>
      <c r="I6666" s="17">
        <v>0.52283340692520142</v>
      </c>
      <c r="J6666" s="17">
        <v>0.26755386590957642</v>
      </c>
      <c r="K6666" s="17">
        <v>9.5419466495513916E-2</v>
      </c>
      <c r="M6666" s="17" cm="1">
        <f t="array" ref="M6666:Q6666">runSim(G6666,H6666,I6666,J6666,K6666,hipWeibAlpha,hipWeibBeta,1,vertWeibAlpha,vertWeibBeta,1,meanSurvival,sdSurvival,baseU,hipUMult,vertUMult,hipCost,vertCost,costComp,discC,discCi,discQi,hipFracMort,50, FALSE)</f>
        <v>6.9316551516326852</v>
      </c>
      <c r="N6666" s="17">
        <v>5.8699620214084396</v>
      </c>
      <c r="O6666" s="27">
        <v>3000</v>
      </c>
      <c r="P6666" s="27">
        <v>2296.3481669992102</v>
      </c>
      <c r="Q6666" s="1">
        <v>1</v>
      </c>
      <c r="Y6666" s="17" cm="1">
        <f t="array" ref="Y6666:AC6666">runSim(G6666,H6666,I6666,J6666,K6666,hipWeibAlpha,hipWeibBeta,2,vertWeibAlpha,vertWeibBeta,2,meanSurvival,sdSurvival,baseU,hipUMult,vertUMult,hipCost,vertCost,costInt,discC,discCi,discQi,hipFracMort,50, FALSE)</f>
        <v>7.0975213344870314</v>
      </c>
      <c r="Z6666" s="17">
        <v>5.9918873283731795</v>
      </c>
      <c r="AA6666" s="27">
        <v>5069.6580960621659</v>
      </c>
      <c r="AB6666" s="27">
        <v>4279.9195202665578</v>
      </c>
      <c r="AC6666" s="1">
        <v>1</v>
      </c>
    </row>
    <row r="6667" spans="5:29" x14ac:dyDescent="0.35">
      <c r="E6667" s="1">
        <v>6663</v>
      </c>
      <c r="G6667" s="17">
        <v>0.87969255447387695</v>
      </c>
      <c r="H6667" s="17">
        <v>0.16207170486450195</v>
      </c>
      <c r="I6667" s="17">
        <v>0.44912004470825195</v>
      </c>
      <c r="J6667" s="17">
        <v>0.30870866775512695</v>
      </c>
      <c r="K6667" s="17">
        <v>0.30948686599731445</v>
      </c>
      <c r="M6667" s="17" cm="1">
        <f t="array" ref="M6667:Q6667">runSim(G6667,H6667,I6667,J6667,K6667,hipWeibAlpha,hipWeibBeta,1,vertWeibAlpha,vertWeibBeta,1,meanSurvival,sdSurvival,baseU,hipUMult,vertUMult,hipCost,vertCost,costComp,discC,discCi,discQi,hipFracMort,50, FALSE)</f>
        <v>6.5603831424014656</v>
      </c>
      <c r="N6667" s="17">
        <v>5.573598252229278</v>
      </c>
      <c r="O6667" s="27">
        <v>7000</v>
      </c>
      <c r="P6667" s="27">
        <v>5697.7319692473748</v>
      </c>
      <c r="Q6667" s="1">
        <v>1</v>
      </c>
      <c r="Y6667" s="17" cm="1">
        <f t="array" ref="Y6667:AC6667">runSim(G6667,H6667,I6667,J6667,K6667,hipWeibAlpha,hipWeibBeta,2,vertWeibAlpha,vertWeibBeta,2,meanSurvival,sdSurvival,baseU,hipUMult,vertUMult,hipCost,vertCost,costInt,discC,discCi,discQi,hipFracMort,50, FALSE)</f>
        <v>7.3510206268129057</v>
      </c>
      <c r="Z6667" s="17">
        <v>6.1696290433947185</v>
      </c>
      <c r="AA6667" s="27">
        <v>5250.729019152076</v>
      </c>
      <c r="AB6667" s="27">
        <v>4406.8778881390854</v>
      </c>
      <c r="AC6667" s="1">
        <v>1</v>
      </c>
    </row>
    <row r="6668" spans="5:29" x14ac:dyDescent="0.35">
      <c r="E6668" s="1">
        <v>6664</v>
      </c>
      <c r="G6668" s="17">
        <v>0.21930187940597534</v>
      </c>
      <c r="H6668" s="17">
        <v>2.8414428234100342E-2</v>
      </c>
      <c r="I6668" s="17">
        <v>0.10476940870285034</v>
      </c>
      <c r="J6668" s="17">
        <v>0.24475353956222534</v>
      </c>
      <c r="K6668" s="17">
        <v>0.78929394483566284</v>
      </c>
      <c r="M6668" s="17" cm="1">
        <f t="array" ref="M6668:Q6668">runSim(G6668,H6668,I6668,J6668,K6668,hipWeibAlpha,hipWeibBeta,1,vertWeibAlpha,vertWeibBeta,1,meanSurvival,sdSurvival,baseU,hipUMult,vertUMult,hipCost,vertCost,costComp,discC,discCi,discQi,hipFracMort,50, FALSE)</f>
        <v>6.9487046335567095</v>
      </c>
      <c r="N6668" s="17">
        <v>5.8865079011028056</v>
      </c>
      <c r="O6668" s="27">
        <v>0</v>
      </c>
      <c r="P6668" s="27">
        <v>0</v>
      </c>
      <c r="Q6668" s="1">
        <v>1</v>
      </c>
      <c r="Y6668" s="17" cm="1">
        <f t="array" ref="Y6668:AC6668">runSim(G6668,H6668,I6668,J6668,K6668,hipWeibAlpha,hipWeibBeta,2,vertWeibAlpha,vertWeibBeta,2,meanSurvival,sdSurvival,baseU,hipUMult,vertUMult,hipCost,vertCost,costInt,discC,discCi,discQi,hipFracMort,50, FALSE)</f>
        <v>6.9487046335567095</v>
      </c>
      <c r="Z6668" s="17">
        <v>5.8865079011028056</v>
      </c>
      <c r="AA6668" s="27">
        <v>4963.3604525405071</v>
      </c>
      <c r="AB6668" s="27">
        <v>4204.6485007877191</v>
      </c>
      <c r="AC6668" s="1">
        <v>1</v>
      </c>
    </row>
    <row r="6669" spans="5:29" x14ac:dyDescent="0.35">
      <c r="E6669" s="1">
        <v>6665</v>
      </c>
      <c r="G6669" s="17">
        <v>0.20944607257843018</v>
      </c>
      <c r="H6669" s="17">
        <v>0.81335842609405518</v>
      </c>
      <c r="I6669" s="17">
        <v>0.77179348468780518</v>
      </c>
      <c r="J6669" s="17">
        <v>0.19559109210968018</v>
      </c>
      <c r="K6669" s="17">
        <v>0.92134487628936768</v>
      </c>
      <c r="M6669" s="17" cm="1">
        <f t="array" ref="M6669:Q6669">runSim(G6669,H6669,I6669,J6669,K6669,hipWeibAlpha,hipWeibBeta,1,vertWeibAlpha,vertWeibBeta,1,meanSurvival,sdSurvival,baseU,hipUMult,vertUMult,hipCost,vertCost,costComp,discC,discCi,discQi,hipFracMort,50, FALSE)</f>
        <v>6.1938995244586028</v>
      </c>
      <c r="N6669" s="17">
        <v>5.3116884707325038</v>
      </c>
      <c r="O6669" s="27">
        <v>6000</v>
      </c>
      <c r="P6669" s="27">
        <v>4948.5116644173986</v>
      </c>
      <c r="Q6669" s="1">
        <v>1</v>
      </c>
      <c r="Y6669" s="17" cm="1">
        <f t="array" ref="Y6669:AC6669">runSim(G6669,H6669,I6669,J6669,K6669,hipWeibAlpha,hipWeibBeta,2,vertWeibAlpha,vertWeibBeta,2,meanSurvival,sdSurvival,baseU,hipUMult,vertUMult,hipCost,vertCost,costInt,discC,discCi,discQi,hipFracMort,50, FALSE)</f>
        <v>6.4484276243594136</v>
      </c>
      <c r="Z6669" s="17">
        <v>5.52280954041776</v>
      </c>
      <c r="AA6669" s="27">
        <v>7713.7868448871368</v>
      </c>
      <c r="AB6669" s="27">
        <v>6361.7360586640025</v>
      </c>
      <c r="AC6669" s="1">
        <v>1</v>
      </c>
    </row>
    <row r="6670" spans="5:29" x14ac:dyDescent="0.35">
      <c r="E6670" s="1">
        <v>6666</v>
      </c>
      <c r="G6670" s="17">
        <v>0.39959698915481567</v>
      </c>
      <c r="H6670" s="17">
        <v>0.49410992860794067</v>
      </c>
      <c r="I6670" s="17">
        <v>5.6304752826690674E-2</v>
      </c>
      <c r="J6670" s="17">
        <v>0.25366193056106567</v>
      </c>
      <c r="K6670" s="17">
        <v>0.99827557802200317</v>
      </c>
      <c r="M6670" s="17" cm="1">
        <f t="array" ref="M6670:Q6670">runSim(G6670,H6670,I6670,J6670,K6670,hipWeibAlpha,hipWeibBeta,1,vertWeibAlpha,vertWeibBeta,1,meanSurvival,sdSurvival,baseU,hipUMult,vertUMult,hipCost,vertCost,costComp,discC,discCi,discQi,hipFracMort,50, FALSE)</f>
        <v>6.7417565518345199</v>
      </c>
      <c r="N6670" s="17">
        <v>5.7302004663182204</v>
      </c>
      <c r="O6670" s="27">
        <v>10000</v>
      </c>
      <c r="P6670" s="27">
        <v>7380.0429970116447</v>
      </c>
      <c r="Q6670" s="1">
        <v>1</v>
      </c>
      <c r="Y6670" s="17" cm="1">
        <f t="array" ref="Y6670:AC6670">runSim(G6670,H6670,I6670,J6670,K6670,hipWeibAlpha,hipWeibBeta,2,vertWeibAlpha,vertWeibBeta,2,meanSurvival,sdSurvival,baseU,hipUMult,vertUMult,hipCost,vertCost,costInt,discC,discCi,discQi,hipFracMort,50, FALSE)</f>
        <v>7.0076780542794372</v>
      </c>
      <c r="Z6670" s="17">
        <v>5.928360115703537</v>
      </c>
      <c r="AA6670" s="27">
        <v>5005.4843244853128</v>
      </c>
      <c r="AB6670" s="27">
        <v>4234.5429397882408</v>
      </c>
      <c r="AC6670" s="1">
        <v>1</v>
      </c>
    </row>
    <row r="6671" spans="5:29" x14ac:dyDescent="0.35">
      <c r="E6671" s="1">
        <v>6667</v>
      </c>
      <c r="G6671" s="17">
        <v>0.78489375114440918</v>
      </c>
      <c r="H6671" s="17">
        <v>0.78260493278503418</v>
      </c>
      <c r="I6671" s="17">
        <v>0.78352046012878418</v>
      </c>
      <c r="J6671" s="17">
        <v>0.78519892692565918</v>
      </c>
      <c r="K6671" s="17">
        <v>0.78573298454284668</v>
      </c>
      <c r="M6671" s="17" cm="1">
        <f t="array" ref="M6671:Q6671">runSim(G6671,H6671,I6671,J6671,K6671,hipWeibAlpha,hipWeibBeta,1,vertWeibAlpha,vertWeibBeta,1,meanSurvival,sdSurvival,baseU,hipUMult,vertUMult,hipCost,vertCost,costComp,discC,discCi,discQi,hipFracMort,50, FALSE)</f>
        <v>8.1718130598334824</v>
      </c>
      <c r="N6671" s="17">
        <v>6.5978258964674907</v>
      </c>
      <c r="O6671" s="27">
        <v>13000</v>
      </c>
      <c r="P6671" s="27">
        <v>10402.019312246974</v>
      </c>
      <c r="Q6671" s="1">
        <v>1</v>
      </c>
      <c r="Y6671" s="17" cm="1">
        <f t="array" ref="Y6671:AC6671">runSim(G6671,H6671,I6671,J6671,K6671,hipWeibAlpha,hipWeibBeta,2,vertWeibAlpha,vertWeibBeta,2,meanSurvival,sdSurvival,baseU,hipUMult,vertUMult,hipCost,vertCost,costInt,discC,discCi,discQi,hipFracMort,50, FALSE)</f>
        <v>9.5539816400335802</v>
      </c>
      <c r="Z6671" s="17">
        <v>7.5952011277237537</v>
      </c>
      <c r="AA6671" s="27">
        <v>20184.808973157022</v>
      </c>
      <c r="AB6671" s="27">
        <v>14267.061130201118</v>
      </c>
      <c r="AC6671" s="1">
        <v>1</v>
      </c>
    </row>
    <row r="6672" spans="5:29" x14ac:dyDescent="0.35">
      <c r="E6672" s="1">
        <v>6668</v>
      </c>
      <c r="G6672" s="17">
        <v>0.44925493001937866</v>
      </c>
      <c r="H6672" s="17">
        <v>0.61237138509750366</v>
      </c>
      <c r="I6672" s="17">
        <v>0.54712480306625366</v>
      </c>
      <c r="J6672" s="17">
        <v>0.76083940267562866</v>
      </c>
      <c r="K6672" s="17">
        <v>5.6112229824066162E-2</v>
      </c>
      <c r="M6672" s="17" cm="1">
        <f t="array" ref="M6672:Q6672">runSim(G6672,H6672,I6672,J6672,K6672,hipWeibAlpha,hipWeibBeta,1,vertWeibAlpha,vertWeibBeta,1,meanSurvival,sdSurvival,baseU,hipUMult,vertUMult,hipCost,vertCost,costComp,discC,discCi,discQi,hipFracMort,50, FALSE)</f>
        <v>8.5568012289443587</v>
      </c>
      <c r="N6672" s="17">
        <v>6.9149740342169217</v>
      </c>
      <c r="O6672" s="27">
        <v>13000</v>
      </c>
      <c r="P6672" s="27">
        <v>9527.9817848522944</v>
      </c>
      <c r="Q6672" s="1">
        <v>1</v>
      </c>
      <c r="Y6672" s="17" cm="1">
        <f t="array" ref="Y6672:AC6672">runSim(G6672,H6672,I6672,J6672,K6672,hipWeibAlpha,hipWeibBeta,2,vertWeibAlpha,vertWeibBeta,2,meanSurvival,sdSurvival,baseU,hipUMult,vertUMult,hipCost,vertCost,costInt,discC,discCi,discQi,hipFracMort,50, FALSE)</f>
        <v>9.6843529993518711</v>
      </c>
      <c r="Z6672" s="17">
        <v>7.6998183441321011</v>
      </c>
      <c r="AA6672" s="27">
        <v>10063.507933628123</v>
      </c>
      <c r="AB6672" s="27">
        <v>7634.8291369550188</v>
      </c>
      <c r="AC6672" s="1">
        <v>1</v>
      </c>
    </row>
    <row r="6673" spans="5:29" x14ac:dyDescent="0.35">
      <c r="E6673" s="1">
        <v>6669</v>
      </c>
      <c r="G6673" s="17">
        <v>0.93291699886322021</v>
      </c>
      <c r="H6673" s="17">
        <v>0.97481763362884521</v>
      </c>
      <c r="I6673" s="17">
        <v>0.35805737972259521</v>
      </c>
      <c r="J6673" s="17">
        <v>6.0663580894470215E-2</v>
      </c>
      <c r="K6673" s="17">
        <v>0.28422009944915771</v>
      </c>
      <c r="M6673" s="17" cm="1">
        <f t="array" ref="M6673:Q6673">runSim(G6673,H6673,I6673,J6673,K6673,hipWeibAlpha,hipWeibBeta,1,vertWeibAlpha,vertWeibBeta,1,meanSurvival,sdSurvival,baseU,hipUMult,vertUMult,hipCost,vertCost,costComp,discC,discCi,discQi,hipFracMort,50, FALSE)</f>
        <v>4.371906825795091</v>
      </c>
      <c r="N6673" s="17">
        <v>3.8980802401877241</v>
      </c>
      <c r="O6673" s="27">
        <v>10000</v>
      </c>
      <c r="P6673" s="27">
        <v>8737.836371605199</v>
      </c>
      <c r="Q6673" s="1">
        <v>1</v>
      </c>
      <c r="Y6673" s="17" cm="1">
        <f t="array" ref="Y6673:AC6673">runSim(G6673,H6673,I6673,J6673,K6673,hipWeibAlpha,hipWeibBeta,2,vertWeibAlpha,vertWeibBeta,2,meanSurvival,sdSurvival,baseU,hipUMult,vertUMult,hipCost,vertCost,costInt,discC,discCi,discQi,hipFracMort,50, FALSE)</f>
        <v>4.8108277032488234</v>
      </c>
      <c r="Z6673" s="17">
        <v>4.2638259455672225</v>
      </c>
      <c r="AA6673" s="27">
        <v>6676.1595043388734</v>
      </c>
      <c r="AB6673" s="27">
        <v>5995.6383193033435</v>
      </c>
      <c r="AC6673" s="1">
        <v>1</v>
      </c>
    </row>
    <row r="6674" spans="5:29" x14ac:dyDescent="0.35">
      <c r="E6674" s="1">
        <v>6670</v>
      </c>
      <c r="G6674" s="17">
        <v>0.23919397592544556</v>
      </c>
      <c r="H6674" s="17">
        <v>0.51974207162857056</v>
      </c>
      <c r="I6674" s="17">
        <v>0.80752283334732056</v>
      </c>
      <c r="J6674" s="17">
        <v>0.66845422983169556</v>
      </c>
      <c r="K6674" s="17">
        <v>0.66965967416763306</v>
      </c>
      <c r="M6674" s="17" cm="1">
        <f t="array" ref="M6674:Q6674">runSim(G6674,H6674,I6674,J6674,K6674,hipWeibAlpha,hipWeibBeta,1,vertWeibAlpha,vertWeibBeta,1,meanSurvival,sdSurvival,baseU,hipUMult,vertUMult,hipCost,vertCost,costComp,discC,discCi,discQi,hipFracMort,50, FALSE)</f>
        <v>8.463019510533373</v>
      </c>
      <c r="N6674" s="17">
        <v>6.8866595013774852</v>
      </c>
      <c r="O6674" s="27">
        <v>13000</v>
      </c>
      <c r="P6674" s="27">
        <v>9320.6636509227392</v>
      </c>
      <c r="Q6674" s="1">
        <v>1</v>
      </c>
      <c r="Y6674" s="17" cm="1">
        <f t="array" ref="Y6674:AC6674">runSim(G6674,H6674,I6674,J6674,K6674,hipWeibAlpha,hipWeibBeta,2,vertWeibAlpha,vertWeibBeta,2,meanSurvival,sdSurvival,baseU,hipUMult,vertUMult,hipCost,vertCost,costInt,discC,discCi,discQi,hipFracMort,50, FALSE)</f>
        <v>9.2894158581279918</v>
      </c>
      <c r="Z6674" s="17">
        <v>7.457862176947347</v>
      </c>
      <c r="AA6674" s="27">
        <v>9653.4732378599001</v>
      </c>
      <c r="AB6674" s="27">
        <v>7260.5660781986271</v>
      </c>
      <c r="AC6674" s="1">
        <v>1</v>
      </c>
    </row>
    <row r="6675" spans="5:29" x14ac:dyDescent="0.35">
      <c r="E6675" s="1">
        <v>6671</v>
      </c>
      <c r="G6675" s="17">
        <v>0.48607349395751953</v>
      </c>
      <c r="H6675" s="17">
        <v>0.42567920684814453</v>
      </c>
      <c r="I6675" s="17">
        <v>0.24983692169189453</v>
      </c>
      <c r="J6675" s="17">
        <v>0.76079273223876953</v>
      </c>
      <c r="K6675" s="17">
        <v>0.74155139923095703</v>
      </c>
      <c r="M6675" s="17" cm="1">
        <f t="array" ref="M6675:Q6675">runSim(G6675,H6675,I6675,J6675,K6675,hipWeibAlpha,hipWeibBeta,1,vertWeibAlpha,vertWeibBeta,1,meanSurvival,sdSurvival,baseU,hipUMult,vertUMult,hipCost,vertCost,costComp,discC,discCi,discQi,hipFracMort,50, FALSE)</f>
        <v>8.6438536033848301</v>
      </c>
      <c r="N6675" s="17">
        <v>6.9874787327429901</v>
      </c>
      <c r="O6675" s="27">
        <v>10000</v>
      </c>
      <c r="P6675" s="27">
        <v>7424.3766075508393</v>
      </c>
      <c r="Q6675" s="1">
        <v>1</v>
      </c>
      <c r="Y6675" s="17" cm="1">
        <f t="array" ref="Y6675:AC6675">runSim(G6675,H6675,I6675,J6675,K6675,hipWeibAlpha,hipWeibBeta,2,vertWeibAlpha,vertWeibBeta,2,meanSurvival,sdSurvival,baseU,hipUMult,vertUMult,hipCost,vertCost,costInt,discC,discCi,discQi,hipFracMort,50, FALSE)</f>
        <v>9.8885952538213822</v>
      </c>
      <c r="Z6675" s="17">
        <v>7.8319871210554535</v>
      </c>
      <c r="AA6675" s="27">
        <v>7063.2823241581309</v>
      </c>
      <c r="AB6675" s="27">
        <v>5594.2765150396108</v>
      </c>
      <c r="AC6675" s="1">
        <v>1</v>
      </c>
    </row>
    <row r="6676" spans="5:29" x14ac:dyDescent="0.35">
      <c r="E6676" s="1">
        <v>6672</v>
      </c>
      <c r="G6676" s="17">
        <v>0.93580359220504761</v>
      </c>
      <c r="H6676" s="17">
        <v>0.77323645353317261</v>
      </c>
      <c r="I6676" s="17">
        <v>0.23826330900192261</v>
      </c>
      <c r="J6676" s="17">
        <v>0.42414587736129761</v>
      </c>
      <c r="K6676" s="17">
        <v>0.52874487638473511</v>
      </c>
      <c r="M6676" s="17" cm="1">
        <f t="array" ref="M6676:Q6676">runSim(G6676,H6676,I6676,J6676,K6676,hipWeibAlpha,hipWeibBeta,1,vertWeibAlpha,vertWeibBeta,1,meanSurvival,sdSurvival,baseU,hipUMult,vertUMult,hipCost,vertCost,costComp,discC,discCi,discQi,hipFracMort,50, FALSE)</f>
        <v>6.4821774351728827</v>
      </c>
      <c r="N6676" s="17">
        <v>5.4626588780393543</v>
      </c>
      <c r="O6676" s="27">
        <v>10000</v>
      </c>
      <c r="P6676" s="27">
        <v>8487.778383745037</v>
      </c>
      <c r="Q6676" s="1">
        <v>1</v>
      </c>
      <c r="Y6676" s="17" cm="1">
        <f t="array" ref="Y6676:AC6676">runSim(G6676,H6676,I6676,J6676,K6676,hipWeibAlpha,hipWeibBeta,2,vertWeibAlpha,vertWeibBeta,2,meanSurvival,sdSurvival,baseU,hipUMult,vertUMult,hipCost,vertCost,costInt,discC,discCi,discQi,hipFracMort,50, FALSE)</f>
        <v>7.5655204606131292</v>
      </c>
      <c r="Z6676" s="17">
        <v>6.3091509407391966</v>
      </c>
      <c r="AA6676" s="27">
        <v>15713.05228543136</v>
      </c>
      <c r="AB6676" s="27">
        <v>11930.073132575009</v>
      </c>
      <c r="AC6676" s="1">
        <v>1</v>
      </c>
    </row>
    <row r="6677" spans="5:29" x14ac:dyDescent="0.35">
      <c r="E6677" s="1">
        <v>6673</v>
      </c>
      <c r="G6677" s="17">
        <v>0.95300734043121338</v>
      </c>
      <c r="H6677" s="17">
        <v>0.47195875644683838</v>
      </c>
      <c r="I6677" s="17">
        <v>0.26437819004058838</v>
      </c>
      <c r="J6677" s="17">
        <v>0.55048048496246338</v>
      </c>
      <c r="K6677" s="17">
        <v>9.6058487892150879E-2</v>
      </c>
      <c r="M6677" s="17" cm="1">
        <f t="array" ref="M6677:Q6677">runSim(G6677,H6677,I6677,J6677,K6677,hipWeibAlpha,hipWeibBeta,1,vertWeibAlpha,vertWeibBeta,1,meanSurvival,sdSurvival,baseU,hipUMult,vertUMult,hipCost,vertCost,costComp,discC,discCi,discQi,hipFracMort,50, FALSE)</f>
        <v>7.0334728894266494</v>
      </c>
      <c r="N6677" s="17">
        <v>5.8444679695364261</v>
      </c>
      <c r="O6677" s="27">
        <v>10000</v>
      </c>
      <c r="P6677" s="27">
        <v>8321.7274616338982</v>
      </c>
      <c r="Q6677" s="1">
        <v>1</v>
      </c>
      <c r="Y6677" s="17" cm="1">
        <f t="array" ref="Y6677:AC6677">runSim(G6677,H6677,I6677,J6677,K6677,hipWeibAlpha,hipWeibBeta,2,vertWeibAlpha,vertWeibBeta,2,meanSurvival,sdSurvival,baseU,hipUMult,vertUMult,hipCost,vertCost,costInt,discC,discCi,discQi,hipFracMort,50, FALSE)</f>
        <v>8.1392027152590334</v>
      </c>
      <c r="Z6677" s="17">
        <v>6.6943503453325262</v>
      </c>
      <c r="AA6677" s="27">
        <v>13190.313075649821</v>
      </c>
      <c r="AB6677" s="27">
        <v>10112.392345044515</v>
      </c>
      <c r="AC6677" s="1">
        <v>1</v>
      </c>
    </row>
    <row r="6678" spans="5:29" x14ac:dyDescent="0.35">
      <c r="E6678" s="1">
        <v>6674</v>
      </c>
      <c r="G6678" s="17">
        <v>0.98971396684646606</v>
      </c>
      <c r="H6678" s="17">
        <v>0.33910971879959106</v>
      </c>
      <c r="I6678" s="17">
        <v>0.39935141801834106</v>
      </c>
      <c r="J6678" s="17">
        <v>9.7945332527160645E-3</v>
      </c>
      <c r="K6678" s="17">
        <v>0.79493552446365356</v>
      </c>
      <c r="M6678" s="17" cm="1">
        <f t="array" ref="M6678:Q6678">runSim(G6678,H6678,I6678,J6678,K6678,hipWeibAlpha,hipWeibBeta,1,vertWeibAlpha,vertWeibBeta,1,meanSurvival,sdSurvival,baseU,hipUMult,vertUMult,hipCost,vertCost,costComp,discC,discCi,discQi,hipFracMort,50, FALSE)</f>
        <v>3.1817840037704763</v>
      </c>
      <c r="N6678" s="17">
        <v>2.9391097462036866</v>
      </c>
      <c r="O6678" s="27">
        <v>7000</v>
      </c>
      <c r="P6678" s="27">
        <v>6272.7321889286868</v>
      </c>
      <c r="Q6678" s="1">
        <v>1</v>
      </c>
      <c r="Y6678" s="17" cm="1">
        <f t="array" ref="Y6678:AC6678">runSim(G6678,H6678,I6678,J6678,K6678,hipWeibAlpha,hipWeibBeta,2,vertWeibAlpha,vertWeibBeta,2,meanSurvival,sdSurvival,baseU,hipUMult,vertUMult,hipCost,vertCost,costInt,discC,discCi,discQi,hipFracMort,50, FALSE)</f>
        <v>3.4983330434793118</v>
      </c>
      <c r="Z6678" s="17">
        <v>3.214125350200832</v>
      </c>
      <c r="AA6678" s="27">
        <v>2498.8093167709371</v>
      </c>
      <c r="AB6678" s="27">
        <v>2295.8038215720235</v>
      </c>
      <c r="AC6678" s="1">
        <v>1</v>
      </c>
    </row>
    <row r="6679" spans="5:29" x14ac:dyDescent="0.35">
      <c r="E6679" s="1">
        <v>6675</v>
      </c>
      <c r="G6679" s="17">
        <v>5.2140474319458008E-2</v>
      </c>
      <c r="H6679" s="17">
        <v>0.28520321846008301</v>
      </c>
      <c r="I6679" s="17">
        <v>0.79197812080383301</v>
      </c>
      <c r="J6679" s="17">
        <v>0.55439877510070801</v>
      </c>
      <c r="K6679" s="17">
        <v>0.93335080146789551</v>
      </c>
      <c r="M6679" s="17" cm="1">
        <f t="array" ref="M6679:Q6679">runSim(G6679,H6679,I6679,J6679,K6679,hipWeibAlpha,hipWeibBeta,1,vertWeibAlpha,vertWeibBeta,1,meanSurvival,sdSurvival,baseU,hipUMult,vertUMult,hipCost,vertCost,costComp,discC,discCi,discQi,hipFracMort,50, FALSE)</f>
        <v>8.445757888145172</v>
      </c>
      <c r="N6679" s="17">
        <v>6.9034864280020045</v>
      </c>
      <c r="O6679" s="27">
        <v>3000</v>
      </c>
      <c r="P6679" s="27">
        <v>2204.182452684825</v>
      </c>
      <c r="Q6679" s="1">
        <v>1</v>
      </c>
      <c r="Y6679" s="17" cm="1">
        <f t="array" ref="Y6679:AC6679">runSim(G6679,H6679,I6679,J6679,K6679,hipWeibAlpha,hipWeibBeta,2,vertWeibAlpha,vertWeibBeta,2,meanSurvival,sdSurvival,baseU,hipUMult,vertUMult,hipCost,vertCost,costInt,discC,discCi,discQi,hipFracMort,50, FALSE)</f>
        <v>8.6872439588005328</v>
      </c>
      <c r="Z6679" s="17">
        <v>7.0707889899064558</v>
      </c>
      <c r="AA6679" s="27">
        <v>6205.1742562860945</v>
      </c>
      <c r="AB6679" s="27">
        <v>5050.5635642188972</v>
      </c>
      <c r="AC6679" s="1">
        <v>1</v>
      </c>
    </row>
    <row r="6680" spans="5:29" x14ac:dyDescent="0.35">
      <c r="E6680" s="1">
        <v>6676</v>
      </c>
      <c r="G6680" s="17">
        <v>3.4721791744232178E-2</v>
      </c>
      <c r="H6680" s="17">
        <v>0.49178355932235718</v>
      </c>
      <c r="I6680" s="17">
        <v>0.90895885229110718</v>
      </c>
      <c r="J6680" s="17">
        <v>0.84044688940048218</v>
      </c>
      <c r="K6680" s="17">
        <v>0.50046581029891968</v>
      </c>
      <c r="M6680" s="17" cm="1">
        <f t="array" ref="M6680:Q6680">runSim(G6680,H6680,I6680,J6680,K6680,hipWeibAlpha,hipWeibBeta,1,vertWeibAlpha,vertWeibBeta,1,meanSurvival,sdSurvival,baseU,hipUMult,vertUMult,hipCost,vertCost,costComp,discC,discCi,discQi,hipFracMort,50, FALSE)</f>
        <v>9.6864654817093676</v>
      </c>
      <c r="N6680" s="17">
        <v>7.659332576253834</v>
      </c>
      <c r="O6680" s="27">
        <v>13000</v>
      </c>
      <c r="P6680" s="27">
        <v>8957.9981677854412</v>
      </c>
      <c r="Q6680" s="1">
        <v>1</v>
      </c>
      <c r="Y6680" s="17" cm="1">
        <f t="array" ref="Y6680:AC6680">runSim(G6680,H6680,I6680,J6680,K6680,hipWeibAlpha,hipWeibBeta,2,vertWeibAlpha,vertWeibBeta,2,meanSurvival,sdSurvival,baseU,hipUMult,vertUMult,hipCost,vertCost,costInt,discC,discCi,discQi,hipFracMort,50, FALSE)</f>
        <v>10.386540323516027</v>
      </c>
      <c r="Z6680" s="17">
        <v>8.1330514851799354</v>
      </c>
      <c r="AA6680" s="27">
        <v>10494.444387647254</v>
      </c>
      <c r="AB6680" s="27">
        <v>7742.4412403050683</v>
      </c>
      <c r="AC6680" s="1">
        <v>1</v>
      </c>
    </row>
    <row r="6681" spans="5:29" x14ac:dyDescent="0.35">
      <c r="E6681" s="1">
        <v>6677</v>
      </c>
      <c r="G6681" s="17">
        <v>0.51489531993865967</v>
      </c>
      <c r="H6681" s="17">
        <v>0.67496001720428467</v>
      </c>
      <c r="I6681" s="17">
        <v>0.61093413829803467</v>
      </c>
      <c r="J6681" s="17">
        <v>0.16022002696990967</v>
      </c>
      <c r="K6681" s="17">
        <v>0.78953826427459717</v>
      </c>
      <c r="M6681" s="17" cm="1">
        <f t="array" ref="M6681:Q6681">runSim(G6681,H6681,I6681,J6681,K6681,hipWeibAlpha,hipWeibBeta,1,vertWeibAlpha,vertWeibBeta,1,meanSurvival,sdSurvival,baseU,hipUMult,vertUMult,hipCost,vertCost,costComp,discC,discCi,discQi,hipFracMort,50, FALSE)</f>
        <v>6.0332908248051496</v>
      </c>
      <c r="N6681" s="17">
        <v>5.2076578268592977</v>
      </c>
      <c r="O6681" s="27">
        <v>3000</v>
      </c>
      <c r="P6681" s="27">
        <v>2524.5446167688469</v>
      </c>
      <c r="Q6681" s="1">
        <v>1</v>
      </c>
      <c r="Y6681" s="17" cm="1">
        <f t="array" ref="Y6681:AC6681">runSim(G6681,H6681,I6681,J6681,K6681,hipWeibAlpha,hipWeibBeta,2,vertWeibAlpha,vertWeibBeta,2,meanSurvival,sdSurvival,baseU,hipUMult,vertUMult,hipCost,vertCost,costInt,discC,discCi,discQi,hipFracMort,50, FALSE)</f>
        <v>6.3135366235449588</v>
      </c>
      <c r="Z6681" s="17">
        <v>5.4279693280831482</v>
      </c>
      <c r="AA6681" s="27">
        <v>4509.6690168178275</v>
      </c>
      <c r="AB6681" s="27">
        <v>3877.1209486308203</v>
      </c>
      <c r="AC6681" s="1">
        <v>1</v>
      </c>
    </row>
    <row r="6682" spans="5:29" x14ac:dyDescent="0.35">
      <c r="E6682" s="1">
        <v>6678</v>
      </c>
      <c r="G6682" s="17">
        <v>0.9781222939491272</v>
      </c>
      <c r="H6682" s="17">
        <v>0.9041782021522522</v>
      </c>
      <c r="I6682" s="17">
        <v>0.5337558388710022</v>
      </c>
      <c r="J6682" s="17">
        <v>0.8546481728553772</v>
      </c>
      <c r="K6682" s="17">
        <v>0.1385684609413147</v>
      </c>
      <c r="M6682" s="17" cm="1">
        <f t="array" ref="M6682:Q6682">runSim(G6682,H6682,I6682,J6682,K6682,hipWeibAlpha,hipWeibBeta,1,vertWeibAlpha,vertWeibBeta,1,meanSurvival,sdSurvival,baseU,hipUMult,vertUMult,hipCost,vertCost,costComp,discC,discCi,discQi,hipFracMort,50, FALSE)</f>
        <v>7.9528395770951716</v>
      </c>
      <c r="N6682" s="17">
        <v>6.3234262799111809</v>
      </c>
      <c r="O6682" s="27">
        <v>13000</v>
      </c>
      <c r="P6682" s="27">
        <v>11089.817542281651</v>
      </c>
      <c r="Q6682" s="1">
        <v>1</v>
      </c>
      <c r="Y6682" s="17" cm="1">
        <f t="array" ref="Y6682:AC6682">runSim(G6682,H6682,I6682,J6682,K6682,hipWeibAlpha,hipWeibBeta,2,vertWeibAlpha,vertWeibBeta,2,meanSurvival,sdSurvival,baseU,hipUMult,vertUMult,hipCost,vertCost,costInt,discC,discCi,discQi,hipFracMort,50, FALSE)</f>
        <v>8.7379780662398545</v>
      </c>
      <c r="Z6682" s="17">
        <v>6.9775444788780643</v>
      </c>
      <c r="AA6682" s="27">
        <v>20584.868876138084</v>
      </c>
      <c r="AB6682" s="27">
        <v>15822.749453336881</v>
      </c>
      <c r="AC6682" s="1">
        <v>1</v>
      </c>
    </row>
    <row r="6683" spans="5:29" x14ac:dyDescent="0.35">
      <c r="E6683" s="1">
        <v>6679</v>
      </c>
      <c r="G6683" s="17">
        <v>0.31469869613647461</v>
      </c>
      <c r="H6683" s="17">
        <v>0.31778097152709961</v>
      </c>
      <c r="I6683" s="17">
        <v>0.11654806137084961</v>
      </c>
      <c r="J6683" s="17">
        <v>0.24762105941772461</v>
      </c>
      <c r="K6683" s="17">
        <v>0.88023519515991211</v>
      </c>
      <c r="M6683" s="17" cm="1">
        <f t="array" ref="M6683:Q6683">runSim(G6683,H6683,I6683,J6683,K6683,hipWeibAlpha,hipWeibBeta,1,vertWeibAlpha,vertWeibBeta,1,meanSurvival,sdSurvival,baseU,hipUMult,vertUMult,hipCost,vertCost,costComp,discC,discCi,discQi,hipFracMort,50, FALSE)</f>
        <v>6.8706200077245914</v>
      </c>
      <c r="N6683" s="17">
        <v>5.8293963310699377</v>
      </c>
      <c r="O6683" s="27">
        <v>3000</v>
      </c>
      <c r="P6683" s="27">
        <v>2234.3361204418629</v>
      </c>
      <c r="Q6683" s="1">
        <v>1</v>
      </c>
      <c r="Y6683" s="17" cm="1">
        <f t="array" ref="Y6683:AC6683">runSim(G6683,H6683,I6683,J6683,K6683,hipWeibAlpha,hipWeibBeta,2,vertWeibAlpha,vertWeibBeta,2,meanSurvival,sdSurvival,baseU,hipUMult,vertUMult,hipCost,vertCost,costInt,discC,discCi,discQi,hipFracMort,50, FALSE)</f>
        <v>6.9678105210818115</v>
      </c>
      <c r="Z6683" s="17">
        <v>5.900080238840447</v>
      </c>
      <c r="AA6683" s="27">
        <v>4977.0075150584371</v>
      </c>
      <c r="AB6683" s="27">
        <v>4214.3430277431762</v>
      </c>
      <c r="AC6683" s="1">
        <v>1</v>
      </c>
    </row>
    <row r="6684" spans="5:29" x14ac:dyDescent="0.35">
      <c r="E6684" s="1">
        <v>6680</v>
      </c>
      <c r="G6684" s="17">
        <v>0.81369751691818237</v>
      </c>
      <c r="H6684" s="17">
        <v>0.46070069074630737</v>
      </c>
      <c r="I6684" s="17">
        <v>1.899421215057373E-3</v>
      </c>
      <c r="J6684" s="17">
        <v>0.32743042707443237</v>
      </c>
      <c r="K6684" s="17">
        <v>0.97646301984786987</v>
      </c>
      <c r="M6684" s="17" cm="1">
        <f t="array" ref="M6684:Q6684">runSim(G6684,H6684,I6684,J6684,K6684,hipWeibAlpha,hipWeibBeta,1,vertWeibAlpha,vertWeibBeta,1,meanSurvival,sdSurvival,baseU,hipUMult,vertUMult,hipCost,vertCost,costComp,discC,discCi,discQi,hipFracMort,50, FALSE)</f>
        <v>6.5853083384323234</v>
      </c>
      <c r="N6684" s="17">
        <v>5.5970842724448673</v>
      </c>
      <c r="O6684" s="27">
        <v>10000</v>
      </c>
      <c r="P6684" s="27">
        <v>7906.1880401911985</v>
      </c>
      <c r="Q6684" s="1">
        <v>1</v>
      </c>
      <c r="Y6684" s="17" cm="1">
        <f t="array" ref="Y6684:AC6684">runSim(G6684,H6684,I6684,J6684,K6684,hipWeibAlpha,hipWeibBeta,2,vertWeibAlpha,vertWeibBeta,2,meanSurvival,sdSurvival,baseU,hipUMult,vertUMult,hipCost,vertCost,costInt,discC,discCi,discQi,hipFracMort,50, FALSE)</f>
        <v>7.4612586825855232</v>
      </c>
      <c r="Z6684" s="17">
        <v>6.2462345862956363</v>
      </c>
      <c r="AA6684" s="27">
        <v>5329.4704875610878</v>
      </c>
      <c r="AB6684" s="27">
        <v>4461.5961330683122</v>
      </c>
      <c r="AC6684" s="1">
        <v>1</v>
      </c>
    </row>
    <row r="6685" spans="5:29" x14ac:dyDescent="0.35">
      <c r="E6685" s="1">
        <v>6681</v>
      </c>
      <c r="G6685" s="17">
        <v>0.72801697254180908</v>
      </c>
      <c r="H6685" s="17">
        <v>0.81825745105743408</v>
      </c>
      <c r="I6685" s="17">
        <v>0.38216125965118408</v>
      </c>
      <c r="J6685" s="17">
        <v>0.24931824207305908</v>
      </c>
      <c r="K6685" s="17">
        <v>0.66159546375274658</v>
      </c>
      <c r="M6685" s="17" cm="1">
        <f t="array" ref="M6685:Q6685">runSim(G6685,H6685,I6685,J6685,K6685,hipWeibAlpha,hipWeibBeta,1,vertWeibAlpha,vertWeibBeta,1,meanSurvival,sdSurvival,baseU,hipUMult,vertUMult,hipCost,vertCost,costComp,discC,discCi,discQi,hipFracMort,50, FALSE)</f>
        <v>6.1438740661779141</v>
      </c>
      <c r="N6685" s="17">
        <v>5.2658092811899699</v>
      </c>
      <c r="O6685" s="27">
        <v>10000</v>
      </c>
      <c r="P6685" s="27">
        <v>8059.092282030957</v>
      </c>
      <c r="Q6685" s="1">
        <v>1</v>
      </c>
      <c r="Y6685" s="17" cm="1">
        <f t="array" ref="Y6685:AC6685">runSim(G6685,H6685,I6685,J6685,K6685,hipWeibAlpha,hipWeibBeta,2,vertWeibAlpha,vertWeibBeta,2,meanSurvival,sdSurvival,baseU,hipUMult,vertUMult,hipCost,vertCost,costInt,discC,discCi,discQi,hipFracMort,50, FALSE)</f>
        <v>6.7827594258353585</v>
      </c>
      <c r="Z6685" s="17">
        <v>5.7618201192115048</v>
      </c>
      <c r="AA6685" s="27">
        <v>7985.0449412850076</v>
      </c>
      <c r="AB6685" s="27">
        <v>6564.6139027334248</v>
      </c>
      <c r="AC6685" s="1">
        <v>1</v>
      </c>
    </row>
    <row r="6686" spans="5:29" x14ac:dyDescent="0.35">
      <c r="E6686" s="1">
        <v>6682</v>
      </c>
      <c r="G6686" s="17">
        <v>0.93861085176467896</v>
      </c>
      <c r="H6686" s="17">
        <v>0.57413941621780396</v>
      </c>
      <c r="I6686" s="17">
        <v>0.31992799043655396</v>
      </c>
      <c r="J6686" s="17">
        <v>0.18720704317092896</v>
      </c>
      <c r="K6686" s="17">
        <v>0.87225037813186646</v>
      </c>
      <c r="M6686" s="17" cm="1">
        <f t="array" ref="M6686:Q6686">runSim(G6686,H6686,I6686,J6686,K6686,hipWeibAlpha,hipWeibBeta,1,vertWeibAlpha,vertWeibBeta,1,meanSurvival,sdSurvival,baseU,hipUMult,vertUMult,hipCost,vertCost,costComp,discC,discCi,discQi,hipFracMort,50, FALSE)</f>
        <v>5.601761049334522</v>
      </c>
      <c r="N6686" s="17">
        <v>4.8620123512665065</v>
      </c>
      <c r="O6686" s="27">
        <v>10000</v>
      </c>
      <c r="P6686" s="27">
        <v>8334.2930604344601</v>
      </c>
      <c r="Q6686" s="1">
        <v>1</v>
      </c>
      <c r="Y6686" s="17" cm="1">
        <f t="array" ref="Y6686:AC6686">runSim(G6686,H6686,I6686,J6686,K6686,hipWeibAlpha,hipWeibBeta,2,vertWeibAlpha,vertWeibBeta,2,meanSurvival,sdSurvival,baseU,hipUMult,vertUMult,hipCost,vertCost,costInt,discC,discCi,discQi,hipFracMort,50, FALSE)</f>
        <v>6.5347054487262559</v>
      </c>
      <c r="Z6686" s="17">
        <v>5.5892616675472535</v>
      </c>
      <c r="AA6686" s="27">
        <v>4667.6467490901832</v>
      </c>
      <c r="AB6686" s="27">
        <v>3992.3297625337527</v>
      </c>
      <c r="AC6686" s="1">
        <v>1</v>
      </c>
    </row>
    <row r="6687" spans="5:29" x14ac:dyDescent="0.35">
      <c r="E6687" s="1">
        <v>6683</v>
      </c>
      <c r="G6687" s="17">
        <v>0.88367247581481934</v>
      </c>
      <c r="H6687" s="17">
        <v>0.25833678245544434</v>
      </c>
      <c r="I6687" s="17">
        <v>0.70847105979919434</v>
      </c>
      <c r="J6687" s="17">
        <v>0.70038390159606934</v>
      </c>
      <c r="K6687" s="17">
        <v>0.87962889671325684</v>
      </c>
      <c r="M6687" s="17" cm="1">
        <f t="array" ref="M6687:Q6687">runSim(G6687,H6687,I6687,J6687,K6687,hipWeibAlpha,hipWeibBeta,1,vertWeibAlpha,vertWeibBeta,1,meanSurvival,sdSurvival,baseU,hipUMult,vertUMult,hipCost,vertCost,costComp,discC,discCi,discQi,hipFracMort,50, FALSE)</f>
        <v>7.941304477976451</v>
      </c>
      <c r="N6687" s="17">
        <v>6.4820941079630376</v>
      </c>
      <c r="O6687" s="27">
        <v>10000</v>
      </c>
      <c r="P6687" s="27">
        <v>7886.2613604431608</v>
      </c>
      <c r="Q6687" s="1">
        <v>1</v>
      </c>
      <c r="Y6687" s="17" cm="1">
        <f t="array" ref="Y6687:AC6687">runSim(G6687,H6687,I6687,J6687,K6687,hipWeibAlpha,hipWeibBeta,2,vertWeibAlpha,vertWeibBeta,2,meanSurvival,sdSurvival,baseU,hipUMult,vertUMult,hipCost,vertCost,costInt,discC,discCi,discQi,hipFracMort,50, FALSE)</f>
        <v>9.2032197121150698</v>
      </c>
      <c r="Z6687" s="17">
        <v>7.3989614112707551</v>
      </c>
      <c r="AA6687" s="27">
        <v>13788.257460245037</v>
      </c>
      <c r="AB6687" s="27">
        <v>10078.30132820697</v>
      </c>
      <c r="AC6687" s="1">
        <v>1</v>
      </c>
    </row>
    <row r="6688" spans="5:29" x14ac:dyDescent="0.35">
      <c r="E6688" s="1">
        <v>6684</v>
      </c>
      <c r="G6688" s="17">
        <v>5.4578185081481934E-3</v>
      </c>
      <c r="H6688" s="17">
        <v>3.7714898586273193E-2</v>
      </c>
      <c r="I6688" s="17">
        <v>0.62481206655502319</v>
      </c>
      <c r="J6688" s="17">
        <v>0.86782354116439819</v>
      </c>
      <c r="K6688" s="17">
        <v>0.62696355581283569</v>
      </c>
      <c r="M6688" s="17" cm="1">
        <f t="array" ref="M6688:Q6688">runSim(G6688,H6688,I6688,J6688,K6688,hipWeibAlpha,hipWeibBeta,1,vertWeibAlpha,vertWeibBeta,1,meanSurvival,sdSurvival,baseU,hipUMult,vertUMult,hipCost,vertCost,costComp,discC,discCi,discQi,hipFracMort,50, FALSE)</f>
        <v>10.645610799806516</v>
      </c>
      <c r="N6688" s="17">
        <v>8.2885820381162532</v>
      </c>
      <c r="O6688" s="27">
        <v>10000</v>
      </c>
      <c r="P6688" s="27">
        <v>5985.4252157858919</v>
      </c>
      <c r="Q6688" s="1">
        <v>1</v>
      </c>
      <c r="Y6688" s="17" cm="1">
        <f t="array" ref="Y6688:AC6688">runSim(G6688,H6688,I6688,J6688,K6688,hipWeibAlpha,hipWeibBeta,2,vertWeibAlpha,vertWeibBeta,2,meanSurvival,sdSurvival,baseU,hipUMult,vertUMult,hipCost,vertCost,costInt,discC,discCi,discQi,hipFracMort,50, FALSE)</f>
        <v>10.743939608165253</v>
      </c>
      <c r="Z6688" s="17">
        <v>8.3472029421066569</v>
      </c>
      <c r="AA6688" s="27">
        <v>7674.2425772608958</v>
      </c>
      <c r="AB6688" s="27">
        <v>5962.2878157904697</v>
      </c>
      <c r="AC6688" s="1">
        <v>1</v>
      </c>
    </row>
    <row r="6689" spans="5:29" x14ac:dyDescent="0.35">
      <c r="E6689" s="1">
        <v>6685</v>
      </c>
      <c r="G6689" s="17">
        <v>0.70669114589691162</v>
      </c>
      <c r="H6689" s="17">
        <v>0.14116990566253662</v>
      </c>
      <c r="I6689" s="17">
        <v>0.56737840175628662</v>
      </c>
      <c r="J6689" s="17">
        <v>0.18209397792816162</v>
      </c>
      <c r="K6689" s="17">
        <v>1.4048933982849121E-2</v>
      </c>
      <c r="M6689" s="17" cm="1">
        <f t="array" ref="M6689:Q6689">runSim(G6689,H6689,I6689,J6689,K6689,hipWeibAlpha,hipWeibBeta,1,vertWeibAlpha,vertWeibBeta,1,meanSurvival,sdSurvival,baseU,hipUMult,vertUMult,hipCost,vertCost,costComp,discC,discCi,discQi,hipFracMort,50, FALSE)</f>
        <v>5.37317453546589</v>
      </c>
      <c r="N6689" s="17">
        <v>4.7222744992470407</v>
      </c>
      <c r="O6689" s="27">
        <v>7000</v>
      </c>
      <c r="P6689" s="27">
        <v>5375.4701987502585</v>
      </c>
      <c r="Q6689" s="1">
        <v>1</v>
      </c>
      <c r="Y6689" s="17" cm="1">
        <f t="array" ref="Y6689:AC6689">runSim(G6689,H6689,I6689,J6689,K6689,hipWeibAlpha,hipWeibBeta,2,vertWeibAlpha,vertWeibBeta,2,meanSurvival,sdSurvival,baseU,hipUMult,vertUMult,hipCost,vertCost,costInt,discC,discCi,discQi,hipFracMort,50, FALSE)</f>
        <v>6.4944307871132061</v>
      </c>
      <c r="Z6689" s="17">
        <v>5.5600208696551032</v>
      </c>
      <c r="AA6689" s="27">
        <v>4638.87913365229</v>
      </c>
      <c r="AB6689" s="27">
        <v>3971.443478325074</v>
      </c>
      <c r="AC6689" s="1">
        <v>1</v>
      </c>
    </row>
    <row r="6690" spans="5:29" x14ac:dyDescent="0.35">
      <c r="E6690" s="1">
        <v>6686</v>
      </c>
      <c r="G6690" s="17">
        <v>0.59072309732437134</v>
      </c>
      <c r="H6690" s="17">
        <v>0.69353681802749634</v>
      </c>
      <c r="I6690" s="17">
        <v>0.85241132974624634</v>
      </c>
      <c r="J6690" s="17">
        <v>0.97701460123062134</v>
      </c>
      <c r="K6690" s="17">
        <v>0.15302473306655884</v>
      </c>
      <c r="M6690" s="17" cm="1">
        <f t="array" ref="M6690:Q6690">runSim(G6690,H6690,I6690,J6690,K6690,hipWeibAlpha,hipWeibBeta,1,vertWeibAlpha,vertWeibBeta,1,meanSurvival,sdSurvival,baseU,hipUMult,vertUMult,hipCost,vertCost,costComp,discC,discCi,discQi,hipFracMort,50, FALSE)</f>
        <v>10.179178948011566</v>
      </c>
      <c r="N6690" s="17">
        <v>7.8121949051935671</v>
      </c>
      <c r="O6690" s="27">
        <v>13000</v>
      </c>
      <c r="P6690" s="27">
        <v>10037.305889873482</v>
      </c>
      <c r="Q6690" s="1">
        <v>1</v>
      </c>
      <c r="Y6690" s="17" cm="1">
        <f t="array" ref="Y6690:AC6690">runSim(G6690,H6690,I6690,J6690,K6690,hipWeibAlpha,hipWeibBeta,2,vertWeibAlpha,vertWeibBeta,2,meanSurvival,sdSurvival,baseU,hipUMult,vertUMult,hipCost,vertCost,costInt,discC,discCi,discQi,hipFracMort,50, FALSE)</f>
        <v>11.859507942505706</v>
      </c>
      <c r="Z6690" s="17">
        <v>8.943911436367646</v>
      </c>
      <c r="AA6690" s="27">
        <v>21993.49201430416</v>
      </c>
      <c r="AB6690" s="27">
        <v>14678.511465621928</v>
      </c>
      <c r="AC6690" s="1">
        <v>1</v>
      </c>
    </row>
    <row r="6691" spans="5:29" x14ac:dyDescent="0.35">
      <c r="E6691" s="1">
        <v>6687</v>
      </c>
      <c r="G6691" s="17">
        <v>0.41293144226074219</v>
      </c>
      <c r="H6691" s="17">
        <v>0.88574028015136719</v>
      </c>
      <c r="I6691" s="17">
        <v>9.6616744995117188E-2</v>
      </c>
      <c r="J6691" s="17">
        <v>0.81655693054199219</v>
      </c>
      <c r="K6691" s="17">
        <v>0.27290153503417969</v>
      </c>
      <c r="M6691" s="17" cm="1">
        <f t="array" ref="M6691:Q6691">runSim(G6691,H6691,I6691,J6691,K6691,hipWeibAlpha,hipWeibBeta,1,vertWeibAlpha,vertWeibBeta,1,meanSurvival,sdSurvival,baseU,hipUMult,vertUMult,hipCost,vertCost,costComp,discC,discCi,discQi,hipFracMort,50, FALSE)</f>
        <v>8.671500102580632</v>
      </c>
      <c r="N6691" s="17">
        <v>6.9383406336922411</v>
      </c>
      <c r="O6691" s="27">
        <v>10000</v>
      </c>
      <c r="P6691" s="27">
        <v>7740.0625758463739</v>
      </c>
      <c r="Q6691" s="1">
        <v>1</v>
      </c>
      <c r="Y6691" s="17" cm="1">
        <f t="array" ref="Y6691:AC6691">runSim(G6691,H6691,I6691,J6691,K6691,hipWeibAlpha,hipWeibBeta,2,vertWeibAlpha,vertWeibBeta,2,meanSurvival,sdSurvival,baseU,hipUMult,vertUMult,hipCost,vertCost,costInt,discC,discCi,discQi,hipFracMort,50, FALSE)</f>
        <v>9.6555134584125106</v>
      </c>
      <c r="Z6691" s="17">
        <v>7.6264764567191374</v>
      </c>
      <c r="AA6691" s="27">
        <v>10353.48216187019</v>
      </c>
      <c r="AB6691" s="27">
        <v>8247.6042405503431</v>
      </c>
      <c r="AC6691" s="1">
        <v>1</v>
      </c>
    </row>
    <row r="6692" spans="5:29" x14ac:dyDescent="0.35">
      <c r="E6692" s="1">
        <v>6688</v>
      </c>
      <c r="G6692" s="17">
        <v>0.21089380979537964</v>
      </c>
      <c r="H6692" s="17">
        <v>0.44871729612350464</v>
      </c>
      <c r="I6692" s="17">
        <v>0.75358790159225464</v>
      </c>
      <c r="J6692" s="17">
        <v>0.31251734495162964</v>
      </c>
      <c r="K6692" s="17">
        <v>0.99035853147506714</v>
      </c>
      <c r="M6692" s="17" cm="1">
        <f t="array" ref="M6692:Q6692">runSim(G6692,H6692,I6692,J6692,K6692,hipWeibAlpha,hipWeibBeta,1,vertWeibAlpha,vertWeibBeta,1,meanSurvival,sdSurvival,baseU,hipUMult,vertUMult,hipCost,vertCost,costComp,discC,discCi,discQi,hipFracMort,50, FALSE)</f>
        <v>7.1376106676850233</v>
      </c>
      <c r="N6692" s="17">
        <v>6.0111903321559215</v>
      </c>
      <c r="O6692" s="27">
        <v>3000</v>
      </c>
      <c r="P6692" s="27">
        <v>2344.9081472754069</v>
      </c>
      <c r="Q6692" s="1">
        <v>1</v>
      </c>
      <c r="Y6692" s="17" cm="1">
        <f t="array" ref="Y6692:AC6692">runSim(G6692,H6692,I6692,J6692,K6692,hipWeibAlpha,hipWeibBeta,2,vertWeibAlpha,vertWeibBeta,2,meanSurvival,sdSurvival,baseU,hipUMult,vertUMult,hipCost,vertCost,costInt,discC,discCi,discQi,hipFracMort,50, FALSE)</f>
        <v>7.3736724221455408</v>
      </c>
      <c r="Z6692" s="17">
        <v>6.18540390152992</v>
      </c>
      <c r="AA6692" s="27">
        <v>5266.9088729611003</v>
      </c>
      <c r="AB6692" s="27">
        <v>4418.1456439499425</v>
      </c>
      <c r="AC6692" s="1">
        <v>1</v>
      </c>
    </row>
    <row r="6693" spans="5:29" x14ac:dyDescent="0.35">
      <c r="E6693" s="1">
        <v>6689</v>
      </c>
      <c r="G6693" s="17">
        <v>0.96074450016021729</v>
      </c>
      <c r="H6693" s="17">
        <v>0.27852404117584229</v>
      </c>
      <c r="I6693" s="17">
        <v>0.55141222476959229</v>
      </c>
      <c r="J6693" s="17">
        <v>0.71837389469146729</v>
      </c>
      <c r="K6693" s="17">
        <v>0.54422533512115479</v>
      </c>
      <c r="M6693" s="17" cm="1">
        <f t="array" ref="M6693:Q6693">runSim(G6693,H6693,I6693,J6693,K6693,hipWeibAlpha,hipWeibBeta,1,vertWeibAlpha,vertWeibBeta,1,meanSurvival,sdSurvival,baseU,hipUMult,vertUMult,hipCost,vertCost,costComp,discC,discCi,discQi,hipFracMort,50, FALSE)</f>
        <v>7.7470434712975988</v>
      </c>
      <c r="N6693" s="17">
        <v>6.305406716797628</v>
      </c>
      <c r="O6693" s="27">
        <v>10000</v>
      </c>
      <c r="P6693" s="27">
        <v>8199.3519462494223</v>
      </c>
      <c r="Q6693" s="1">
        <v>1</v>
      </c>
      <c r="Y6693" s="17" cm="1">
        <f t="array" ref="Y6693:AC6693">runSim(G6693,H6693,I6693,J6693,K6693,hipWeibAlpha,hipWeibBeta,2,vertWeibAlpha,vertWeibBeta,2,meanSurvival,sdSurvival,baseU,hipUMult,vertUMult,hipCost,vertCost,costInt,discC,discCi,discQi,hipFracMort,50, FALSE)</f>
        <v>8.7760827461902302</v>
      </c>
      <c r="Z6693" s="17">
        <v>7.0940621360858636</v>
      </c>
      <c r="AA6693" s="27">
        <v>13867.026458188231</v>
      </c>
      <c r="AB6693" s="27">
        <v>10618.251434159807</v>
      </c>
      <c r="AC6693" s="1">
        <v>1</v>
      </c>
    </row>
    <row r="6694" spans="5:29" x14ac:dyDescent="0.35">
      <c r="E6694" s="1">
        <v>6690</v>
      </c>
      <c r="G6694" s="17">
        <v>0.46747905015945435</v>
      </c>
      <c r="H6694" s="17">
        <v>0.42039042711257935</v>
      </c>
      <c r="I6694" s="17">
        <v>3.9225876331329346E-2</v>
      </c>
      <c r="J6694" s="17">
        <v>7.0908665657043457E-3</v>
      </c>
      <c r="K6694" s="17">
        <v>0.95141154527664185</v>
      </c>
      <c r="M6694" s="17" cm="1">
        <f t="array" ref="M6694:Q6694">runSim(G6694,H6694,I6694,J6694,K6694,hipWeibAlpha,hipWeibBeta,1,vertWeibAlpha,vertWeibBeta,1,meanSurvival,sdSurvival,baseU,hipUMult,vertUMult,hipCost,vertCost,costComp,discC,discCi,discQi,hipFracMort,50, FALSE)</f>
        <v>3.2494834233047234</v>
      </c>
      <c r="N6694" s="17">
        <v>3.0032969266951279</v>
      </c>
      <c r="O6694" s="27">
        <v>0</v>
      </c>
      <c r="P6694" s="27">
        <v>0</v>
      </c>
      <c r="Q6694" s="1">
        <v>1</v>
      </c>
      <c r="Y6694" s="17" cm="1">
        <f t="array" ref="Y6694:AC6694">runSim(G6694,H6694,I6694,J6694,K6694,hipWeibAlpha,hipWeibBeta,2,vertWeibAlpha,vertWeibBeta,2,meanSurvival,sdSurvival,baseU,hipUMult,vertUMult,hipCost,vertCost,costInt,discC,discCi,discQi,hipFracMort,50, FALSE)</f>
        <v>3.2494834233047234</v>
      </c>
      <c r="Z6694" s="17">
        <v>3.0032969266951279</v>
      </c>
      <c r="AA6694" s="27">
        <v>2321.0595880748028</v>
      </c>
      <c r="AB6694" s="27">
        <v>2145.21209049652</v>
      </c>
      <c r="AC6694" s="1">
        <v>1</v>
      </c>
    </row>
    <row r="6695" spans="5:29" x14ac:dyDescent="0.35">
      <c r="E6695" s="1">
        <v>6691</v>
      </c>
      <c r="G6695" s="17">
        <v>0.11591553688049316</v>
      </c>
      <c r="H6695" s="17">
        <v>0.53843140602111816</v>
      </c>
      <c r="I6695" s="17">
        <v>0.36942505836486816</v>
      </c>
      <c r="J6695" s="17">
        <v>5.9580087661743164E-2</v>
      </c>
      <c r="K6695" s="17">
        <v>0.96099305152893066</v>
      </c>
      <c r="M6695" s="17" cm="1">
        <f t="array" ref="M6695:Q6695">runSim(G6695,H6695,I6695,J6695,K6695,hipWeibAlpha,hipWeibBeta,1,vertWeibAlpha,vertWeibBeta,1,meanSurvival,sdSurvival,baseU,hipUMult,vertUMult,hipCost,vertCost,costComp,discC,discCi,discQi,hipFracMort,50, FALSE)</f>
        <v>5.0554198224940574</v>
      </c>
      <c r="N6695" s="17">
        <v>4.4754416307099776</v>
      </c>
      <c r="O6695" s="27">
        <v>3000</v>
      </c>
      <c r="P6695" s="27">
        <v>2415.8925145052772</v>
      </c>
      <c r="Q6695" s="1">
        <v>1</v>
      </c>
      <c r="Y6695" s="17" cm="1">
        <f t="array" ref="Y6695:AC6695">runSim(G6695,H6695,I6695,J6695,K6695,hipWeibAlpha,hipWeibBeta,2,vertWeibAlpha,vertWeibBeta,2,meanSurvival,sdSurvival,baseU,hipUMult,vertUMult,hipCost,vertCost,costInt,discC,discCi,discQi,hipFracMort,50, FALSE)</f>
        <v>5.1275525075786001</v>
      </c>
      <c r="Z6695" s="17">
        <v>4.5325123602220634</v>
      </c>
      <c r="AA6695" s="27">
        <v>3662.537505413286</v>
      </c>
      <c r="AB6695" s="27">
        <v>3237.5088287300455</v>
      </c>
      <c r="AC6695" s="1">
        <v>1</v>
      </c>
    </row>
    <row r="6696" spans="5:29" x14ac:dyDescent="0.35">
      <c r="E6696" s="1">
        <v>6692</v>
      </c>
      <c r="G6696" s="17">
        <v>0.35218566656112671</v>
      </c>
      <c r="H6696" s="17">
        <v>0.24088805913925171</v>
      </c>
      <c r="I6696" s="17">
        <v>0.68540710210800171</v>
      </c>
      <c r="J6696" s="17">
        <v>0.83369201421737671</v>
      </c>
      <c r="K6696" s="17">
        <v>0.92632812261581421</v>
      </c>
      <c r="M6696" s="17" cm="1">
        <f t="array" ref="M6696:Q6696">runSim(G6696,H6696,I6696,J6696,K6696,hipWeibAlpha,hipWeibBeta,1,vertWeibAlpha,vertWeibBeta,1,meanSurvival,sdSurvival,baseU,hipUMult,vertUMult,hipCost,vertCost,costComp,discC,discCi,discQi,hipFracMort,50, FALSE)</f>
        <v>9.3033697567377338</v>
      </c>
      <c r="N6696" s="17">
        <v>7.4243979418938251</v>
      </c>
      <c r="O6696" s="27">
        <v>13000</v>
      </c>
      <c r="P6696" s="27">
        <v>8928.6513910762696</v>
      </c>
      <c r="Q6696" s="1">
        <v>1</v>
      </c>
      <c r="Y6696" s="17" cm="1">
        <f t="array" ref="Y6696:AC6696">runSim(G6696,H6696,I6696,J6696,K6696,hipWeibAlpha,hipWeibBeta,2,vertWeibAlpha,vertWeibBeta,2,meanSurvival,sdSurvival,baseU,hipUMult,vertUMult,hipCost,vertCost,costInt,discC,discCi,discQi,hipFracMort,50, FALSE)</f>
        <v>10.43460210214057</v>
      </c>
      <c r="Z6696" s="17">
        <v>8.1633687989210504</v>
      </c>
      <c r="AA6696" s="27">
        <v>7453.2872158146938</v>
      </c>
      <c r="AB6696" s="27">
        <v>5830.9777135150371</v>
      </c>
      <c r="AC6696" s="1">
        <v>1</v>
      </c>
    </row>
    <row r="6697" spans="5:29" x14ac:dyDescent="0.35">
      <c r="E6697" s="1">
        <v>6693</v>
      </c>
      <c r="G6697" s="17">
        <v>3.6136507987976074E-2</v>
      </c>
      <c r="H6697" s="17">
        <v>0.90127933025360107</v>
      </c>
      <c r="I6697" s="17">
        <v>0.75522220134735107</v>
      </c>
      <c r="J6697" s="17">
        <v>0.65411746501922607</v>
      </c>
      <c r="K6697" s="17">
        <v>0.98558413982391357</v>
      </c>
      <c r="M6697" s="17" cm="1">
        <f t="array" ref="M6697:Q6697">runSim(G6697,H6697,I6697,J6697,K6697,hipWeibAlpha,hipWeibBeta,1,vertWeibAlpha,vertWeibBeta,1,meanSurvival,sdSurvival,baseU,hipUMult,vertUMult,hipCost,vertCost,costComp,discC,discCi,discQi,hipFracMort,50, FALSE)</f>
        <v>8.4898535543302138</v>
      </c>
      <c r="N6697" s="17">
        <v>6.8524663956002971</v>
      </c>
      <c r="O6697" s="27">
        <v>6000</v>
      </c>
      <c r="P6697" s="27">
        <v>5118.0678616959412</v>
      </c>
      <c r="Q6697" s="1">
        <v>1</v>
      </c>
      <c r="Y6697" s="17" cm="1">
        <f t="array" ref="Y6697:AC6697">runSim(G6697,H6697,I6697,J6697,K6697,hipWeibAlpha,hipWeibBeta,2,vertWeibAlpha,vertWeibBeta,2,meanSurvival,sdSurvival,baseU,hipUMult,vertUMult,hipCost,vertCost,costInt,discC,discCi,discQi,hipFracMort,50, FALSE)</f>
        <v>8.6703960665564281</v>
      </c>
      <c r="Z6697" s="17">
        <v>7.0105625047063507</v>
      </c>
      <c r="AA6697" s="27">
        <v>12594.691303257143</v>
      </c>
      <c r="AB6697" s="27">
        <v>9984.8686983592943</v>
      </c>
      <c r="AC6697" s="1">
        <v>1</v>
      </c>
    </row>
    <row r="6698" spans="5:29" x14ac:dyDescent="0.35">
      <c r="E6698" s="1">
        <v>6694</v>
      </c>
      <c r="G6698" s="17">
        <v>0.99350029230117798</v>
      </c>
      <c r="H6698" s="17">
        <v>0.80432182550430298</v>
      </c>
      <c r="I6698" s="17">
        <v>0.67999321222305298</v>
      </c>
      <c r="J6698" s="17">
        <v>0.95205742120742798</v>
      </c>
      <c r="K6698" s="17">
        <v>0.12953239679336548</v>
      </c>
      <c r="M6698" s="17" cm="1">
        <f t="array" ref="M6698:Q6698">runSim(G6698,H6698,I6698,J6698,K6698,hipWeibAlpha,hipWeibBeta,1,vertWeibAlpha,vertWeibBeta,1,meanSurvival,sdSurvival,baseU,hipUMult,vertUMult,hipCost,vertCost,costComp,discC,discCi,discQi,hipFracMort,50, FALSE)</f>
        <v>8.7236201193382517</v>
      </c>
      <c r="N6698" s="17">
        <v>6.7382415875037127</v>
      </c>
      <c r="O6698" s="27">
        <v>13000</v>
      </c>
      <c r="P6698" s="27">
        <v>11210.438254539666</v>
      </c>
      <c r="Q6698" s="1">
        <v>1</v>
      </c>
      <c r="Y6698" s="17" cm="1">
        <f t="array" ref="Y6698:AC6698">runSim(G6698,H6698,I6698,J6698,K6698,hipWeibAlpha,hipWeibBeta,2,vertWeibAlpha,vertWeibBeta,2,meanSurvival,sdSurvival,baseU,hipUMult,vertUMult,hipCost,vertCost,costInt,discC,discCi,discQi,hipFracMort,50, FALSE)</f>
        <v>9.4169066306375022</v>
      </c>
      <c r="Z6698" s="17">
        <v>7.3296411578415803</v>
      </c>
      <c r="AA6698" s="27">
        <v>21497.707521734395</v>
      </c>
      <c r="AB6698" s="27">
        <v>16467.660327487287</v>
      </c>
      <c r="AC6698" s="1">
        <v>1</v>
      </c>
    </row>
    <row r="6699" spans="5:29" x14ac:dyDescent="0.35">
      <c r="E6699" s="1">
        <v>6695</v>
      </c>
      <c r="G6699" s="17">
        <v>0.53126001358032227</v>
      </c>
      <c r="H6699" s="17">
        <v>0.88004541397094727</v>
      </c>
      <c r="I6699" s="17">
        <v>0.94053125381469727</v>
      </c>
      <c r="J6699" s="17">
        <v>0.21808862686157227</v>
      </c>
      <c r="K6699" s="17">
        <v>0.17003870010375977</v>
      </c>
      <c r="M6699" s="17" cm="1">
        <f t="array" ref="M6699:Q6699">runSim(G6699,H6699,I6699,J6699,K6699,hipWeibAlpha,hipWeibBeta,1,vertWeibAlpha,vertWeibBeta,1,meanSurvival,sdSurvival,baseU,hipUMult,vertUMult,hipCost,vertCost,costComp,discC,discCi,discQi,hipFracMort,50, FALSE)</f>
        <v>6.1710031125728335</v>
      </c>
      <c r="N6699" s="17">
        <v>5.2849854452167193</v>
      </c>
      <c r="O6699" s="27">
        <v>13000</v>
      </c>
      <c r="P6699" s="27">
        <v>10409.357543049482</v>
      </c>
      <c r="Q6699" s="1">
        <v>1</v>
      </c>
      <c r="Y6699" s="17" cm="1">
        <f t="array" ref="Y6699:AC6699">runSim(G6699,H6699,I6699,J6699,K6699,hipWeibAlpha,hipWeibBeta,2,vertWeibAlpha,vertWeibBeta,2,meanSurvival,sdSurvival,baseU,hipUMult,vertUMult,hipCost,vertCost,costInt,discC,discCi,discQi,hipFracMort,50, FALSE)</f>
        <v>6.488685357312507</v>
      </c>
      <c r="Z6699" s="17">
        <v>5.5431299214795295</v>
      </c>
      <c r="AA6699" s="27">
        <v>10832.002945730743</v>
      </c>
      <c r="AB6699" s="27">
        <v>8876.8812312857262</v>
      </c>
      <c r="AC6699" s="1">
        <v>1</v>
      </c>
    </row>
    <row r="6700" spans="5:29" x14ac:dyDescent="0.35">
      <c r="E6700" s="1">
        <v>6696</v>
      </c>
      <c r="G6700" s="17">
        <v>0.3759276270866394</v>
      </c>
      <c r="H6700" s="17">
        <v>0.9858214259147644</v>
      </c>
      <c r="I6700" s="17">
        <v>0.7418639063835144</v>
      </c>
      <c r="J6700" s="17">
        <v>0.6279417872428894</v>
      </c>
      <c r="K6700" s="17">
        <v>0.3189665675163269</v>
      </c>
      <c r="M6700" s="17" cm="1">
        <f t="array" ref="M6700:Q6700">runSim(G6700,H6700,I6700,J6700,K6700,hipWeibAlpha,hipWeibBeta,1,vertWeibAlpha,vertWeibBeta,1,meanSurvival,sdSurvival,baseU,hipUMult,vertUMult,hipCost,vertCost,costComp,discC,discCi,discQi,hipFracMort,50, FALSE)</f>
        <v>7.7660101576531702</v>
      </c>
      <c r="N6700" s="17">
        <v>6.3388576937945871</v>
      </c>
      <c r="O6700" s="27">
        <v>13000</v>
      </c>
      <c r="P6700" s="27">
        <v>10372.319158633152</v>
      </c>
      <c r="Q6700" s="1">
        <v>1</v>
      </c>
      <c r="Y6700" s="17" cm="1">
        <f t="array" ref="Y6700:AC6700">runSim(G6700,H6700,I6700,J6700,K6700,hipWeibAlpha,hipWeibBeta,2,vertWeibAlpha,vertWeibBeta,2,meanSurvival,sdSurvival,baseU,hipUMult,vertUMult,hipCost,vertCost,costInt,discC,discCi,discQi,hipFracMort,50, FALSE)</f>
        <v>8.3107483360045702</v>
      </c>
      <c r="Z6700" s="17">
        <v>6.7248207976535852</v>
      </c>
      <c r="AA6700" s="27">
        <v>12489.610532828321</v>
      </c>
      <c r="AB6700" s="27">
        <v>10460.199976837088</v>
      </c>
      <c r="AC6700" s="1">
        <v>1</v>
      </c>
    </row>
    <row r="6701" spans="5:29" x14ac:dyDescent="0.35">
      <c r="E6701" s="1">
        <v>6697</v>
      </c>
      <c r="G6701" s="17">
        <v>0.40558445453643799</v>
      </c>
      <c r="H6701" s="17">
        <v>0.60715305805206299</v>
      </c>
      <c r="I6701" s="17">
        <v>0.52652561664581299</v>
      </c>
      <c r="J6701" s="17">
        <v>0.71204197406768799</v>
      </c>
      <c r="K6701" s="17">
        <v>0.99834263324737549</v>
      </c>
      <c r="M6701" s="17" cm="1">
        <f t="array" ref="M6701:Q6701">runSim(G6701,H6701,I6701,J6701,K6701,hipWeibAlpha,hipWeibBeta,1,vertWeibAlpha,vertWeibBeta,1,meanSurvival,sdSurvival,baseU,hipUMult,vertUMult,hipCost,vertCost,costComp,discC,discCi,discQi,hipFracMort,50, FALSE)</f>
        <v>8.3935549698672158</v>
      </c>
      <c r="N6701" s="17">
        <v>6.8189728574997872</v>
      </c>
      <c r="O6701" s="27">
        <v>13000</v>
      </c>
      <c r="P6701" s="27">
        <v>9457.2265979006206</v>
      </c>
      <c r="Q6701" s="1">
        <v>1</v>
      </c>
      <c r="Y6701" s="17" cm="1">
        <f t="array" ref="Y6701:AC6701">runSim(G6701,H6701,I6701,J6701,K6701,hipWeibAlpha,hipWeibBeta,2,vertWeibAlpha,vertWeibBeta,2,meanSurvival,sdSurvival,baseU,hipUMult,vertUMult,hipCost,vertCost,costInt,discC,discCi,discQi,hipFracMort,50, FALSE)</f>
        <v>9.4083373236325212</v>
      </c>
      <c r="Z6701" s="17">
        <v>7.5291295286617057</v>
      </c>
      <c r="AA6701" s="27">
        <v>9839.0400058258674</v>
      </c>
      <c r="AB6701" s="27">
        <v>7488.8685915208489</v>
      </c>
      <c r="AC6701" s="1">
        <v>1</v>
      </c>
    </row>
    <row r="6702" spans="5:29" x14ac:dyDescent="0.35">
      <c r="E6702" s="1">
        <v>6698</v>
      </c>
      <c r="G6702" s="17">
        <v>0.81313496828079224</v>
      </c>
      <c r="H6702" s="17">
        <v>0.11467915773391724</v>
      </c>
      <c r="I6702" s="17">
        <v>0.79406148195266724</v>
      </c>
      <c r="J6702" s="17">
        <v>0.70626240968704224</v>
      </c>
      <c r="K6702" s="17">
        <v>0.76923543214797974</v>
      </c>
      <c r="M6702" s="17" cm="1">
        <f t="array" ref="M6702:Q6702">runSim(G6702,H6702,I6702,J6702,K6702,hipWeibAlpha,hipWeibBeta,1,vertWeibAlpha,vertWeibBeta,1,meanSurvival,sdSurvival,baseU,hipUMult,vertUMult,hipCost,vertCost,costComp,discC,discCi,discQi,hipFracMort,50, FALSE)</f>
        <v>8.2372666814466626</v>
      </c>
      <c r="N6702" s="17">
        <v>6.7018183290743956</v>
      </c>
      <c r="O6702" s="27">
        <v>10000</v>
      </c>
      <c r="P6702" s="27">
        <v>7551.5294252410813</v>
      </c>
      <c r="Q6702" s="1">
        <v>1</v>
      </c>
      <c r="Y6702" s="17" cm="1">
        <f t="array" ref="Y6702:AC6702">runSim(G6702,H6702,I6702,J6702,K6702,hipWeibAlpha,hipWeibBeta,2,vertWeibAlpha,vertWeibBeta,2,meanSurvival,sdSurvival,baseU,hipUMult,vertUMult,hipCost,vertCost,costInt,discC,discCi,discQi,hipFracMort,50, FALSE)</f>
        <v>9.5148383516729567</v>
      </c>
      <c r="Z6702" s="17">
        <v>7.5999381412853264</v>
      </c>
      <c r="AA6702" s="27">
        <v>13813.747662629938</v>
      </c>
      <c r="AB6702" s="27">
        <v>9840.7767818753418</v>
      </c>
      <c r="AC6702" s="1">
        <v>1</v>
      </c>
    </row>
    <row r="6703" spans="5:29" x14ac:dyDescent="0.35">
      <c r="E6703" s="1">
        <v>6699</v>
      </c>
      <c r="G6703" s="17">
        <v>0.53842043876647949</v>
      </c>
      <c r="H6703" s="17">
        <v>0.91503787040710449</v>
      </c>
      <c r="I6703" s="17">
        <v>0.56439089775085449</v>
      </c>
      <c r="J6703" s="17">
        <v>0.42153811454772949</v>
      </c>
      <c r="K6703" s="17">
        <v>0.46699404716491699</v>
      </c>
      <c r="M6703" s="17" cm="1">
        <f t="array" ref="M6703:Q6703">runSim(G6703,H6703,I6703,J6703,K6703,hipWeibAlpha,hipWeibBeta,1,vertWeibAlpha,vertWeibBeta,1,meanSurvival,sdSurvival,baseU,hipUMult,vertUMult,hipCost,vertCost,costComp,discC,discCi,discQi,hipFracMort,50, FALSE)</f>
        <v>6.9533452504375468</v>
      </c>
      <c r="N6703" s="17">
        <v>5.8220149827220542</v>
      </c>
      <c r="O6703" s="27">
        <v>13000</v>
      </c>
      <c r="P6703" s="27">
        <v>10167.315001092902</v>
      </c>
      <c r="Q6703" s="1">
        <v>1</v>
      </c>
      <c r="Y6703" s="17" cm="1">
        <f t="array" ref="Y6703:AC6703">runSim(G6703,H6703,I6703,J6703,K6703,hipWeibAlpha,hipWeibBeta,2,vertWeibAlpha,vertWeibBeta,2,meanSurvival,sdSurvival,baseU,hipUMult,vertUMult,hipCost,vertCost,costInt,discC,discCi,discQi,hipFracMort,50, FALSE)</f>
        <v>7.5195886479465939</v>
      </c>
      <c r="Z6703" s="17">
        <v>6.2514806503235958</v>
      </c>
      <c r="AA6703" s="27">
        <v>11703.059749564323</v>
      </c>
      <c r="AB6703" s="27">
        <v>9331.1331357901181</v>
      </c>
      <c r="AC6703" s="1">
        <v>1</v>
      </c>
    </row>
    <row r="6704" spans="5:29" x14ac:dyDescent="0.35">
      <c r="E6704" s="1">
        <v>6700</v>
      </c>
      <c r="G6704" s="17">
        <v>0.20625299215316772</v>
      </c>
      <c r="H6704" s="17">
        <v>0.23265069723129272</v>
      </c>
      <c r="I6704" s="17">
        <v>0.22209161520004272</v>
      </c>
      <c r="J6704" s="17">
        <v>0.86939996480941772</v>
      </c>
      <c r="K6704" s="17">
        <v>2.9907166957855225E-2</v>
      </c>
      <c r="M6704" s="17" cm="1">
        <f t="array" ref="M6704:Q6704">runSim(G6704,H6704,I6704,J6704,K6704,hipWeibAlpha,hipWeibBeta,1,vertWeibAlpha,vertWeibBeta,1,meanSurvival,sdSurvival,baseU,hipUMult,vertUMult,hipCost,vertCost,costComp,discC,discCi,discQi,hipFracMort,50, FALSE)</f>
        <v>7.7379839559746895</v>
      </c>
      <c r="N6704" s="17">
        <v>6.4349129716406903</v>
      </c>
      <c r="O6704" s="27">
        <v>10000</v>
      </c>
      <c r="P6704" s="27">
        <v>6911.9894931038762</v>
      </c>
      <c r="Q6704" s="1">
        <v>1</v>
      </c>
      <c r="Y6704" s="17" cm="1">
        <f t="array" ref="Y6704:AC6704">runSim(G6704,H6704,I6704,J6704,K6704,hipWeibAlpha,hipWeibBeta,2,vertWeibAlpha,vertWeibBeta,2,meanSurvival,sdSurvival,baseU,hipUMult,vertUMult,hipCost,vertCost,costInt,discC,discCi,discQi,hipFracMort,50, FALSE)</f>
        <v>10.759474332399206</v>
      </c>
      <c r="Z6704" s="17">
        <v>8.3563614777554331</v>
      </c>
      <c r="AA6704" s="27">
        <v>7685.3388088565762</v>
      </c>
      <c r="AB6704" s="27">
        <v>5968.8296269681668</v>
      </c>
      <c r="AC6704" s="1">
        <v>1</v>
      </c>
    </row>
    <row r="6705" spans="5:29" x14ac:dyDescent="0.35">
      <c r="E6705" s="1">
        <v>6701</v>
      </c>
      <c r="G6705" s="17">
        <v>0.60918843746185303</v>
      </c>
      <c r="H6705" s="17">
        <v>6.1245322227478027E-2</v>
      </c>
      <c r="I6705" s="17">
        <v>0.28042256832122803</v>
      </c>
      <c r="J6705" s="17">
        <v>0.68224751949310303</v>
      </c>
      <c r="K6705" s="17">
        <v>0.31010091304779053</v>
      </c>
      <c r="M6705" s="17" cm="1">
        <f t="array" ref="M6705:Q6705">runSim(G6705,H6705,I6705,J6705,K6705,hipWeibAlpha,hipWeibBeta,1,vertWeibAlpha,vertWeibBeta,1,meanSurvival,sdSurvival,baseU,hipUMult,vertUMult,hipCost,vertCost,costComp,discC,discCi,discQi,hipFracMort,50, FALSE)</f>
        <v>8.5121247294260254</v>
      </c>
      <c r="N6705" s="17">
        <v>6.9173681408654479</v>
      </c>
      <c r="O6705" s="27">
        <v>10000</v>
      </c>
      <c r="P6705" s="27">
        <v>7138.9262772353222</v>
      </c>
      <c r="Q6705" s="1">
        <v>1</v>
      </c>
      <c r="Y6705" s="17" cm="1">
        <f t="array" ref="Y6705:AC6705">runSim(G6705,H6705,I6705,J6705,K6705,hipWeibAlpha,hipWeibBeta,2,vertWeibAlpha,vertWeibBeta,2,meanSurvival,sdSurvival,baseU,hipUMult,vertUMult,hipCost,vertCost,costInt,discC,discCi,discQi,hipFracMort,50, FALSE)</f>
        <v>9.3953851172443326</v>
      </c>
      <c r="Z6705" s="17">
        <v>7.5249080713702989</v>
      </c>
      <c r="AA6705" s="27">
        <v>6710.9893694602379</v>
      </c>
      <c r="AB6705" s="27">
        <v>5374.9343366930707</v>
      </c>
      <c r="AC6705" s="1">
        <v>1</v>
      </c>
    </row>
    <row r="6706" spans="5:29" x14ac:dyDescent="0.35">
      <c r="E6706" s="1">
        <v>6702</v>
      </c>
      <c r="G6706" s="17">
        <v>0.36858278512954712</v>
      </c>
      <c r="H6706" s="17">
        <v>0.41866213083267212</v>
      </c>
      <c r="I6706" s="17">
        <v>0.19863039255142212</v>
      </c>
      <c r="J6706" s="17">
        <v>0.96190553903579712</v>
      </c>
      <c r="K6706" s="17">
        <v>0.75022035837173462</v>
      </c>
      <c r="M6706" s="17" cm="1">
        <f t="array" ref="M6706:Q6706">runSim(G6706,H6706,I6706,J6706,K6706,hipWeibAlpha,hipWeibBeta,1,vertWeibAlpha,vertWeibBeta,1,meanSurvival,sdSurvival,baseU,hipUMult,vertUMult,hipCost,vertCost,costComp,discC,discCi,discQi,hipFracMort,50, FALSE)</f>
        <v>10.280355918843126</v>
      </c>
      <c r="N6706" s="17">
        <v>7.958435819818761</v>
      </c>
      <c r="O6706" s="27">
        <v>10000</v>
      </c>
      <c r="P6706" s="27">
        <v>7283.8114933477209</v>
      </c>
      <c r="Q6706" s="1">
        <v>1</v>
      </c>
      <c r="Y6706" s="17" cm="1">
        <f t="array" ref="Y6706:AC6706">runSim(G6706,H6706,I6706,J6706,K6706,hipWeibAlpha,hipWeibBeta,2,vertWeibAlpha,vertWeibBeta,2,meanSurvival,sdSurvival,baseU,hipUMult,vertUMult,hipCost,vertCost,costInt,discC,discCi,discQi,hipFracMort,50, FALSE)</f>
        <v>11.956505149649072</v>
      </c>
      <c r="Z6706" s="17">
        <v>9.0379394568103777</v>
      </c>
      <c r="AA6706" s="27">
        <v>11659.860222670939</v>
      </c>
      <c r="AB6706" s="27">
        <v>8319.3170047415006</v>
      </c>
      <c r="AC6706" s="1">
        <v>1</v>
      </c>
    </row>
    <row r="6707" spans="5:29" x14ac:dyDescent="0.35">
      <c r="E6707" s="1">
        <v>6703</v>
      </c>
      <c r="G6707" s="17">
        <v>0.62329769134521484</v>
      </c>
      <c r="H6707" s="17">
        <v>0.25430965423583984</v>
      </c>
      <c r="I6707" s="17">
        <v>0.60190486907958984</v>
      </c>
      <c r="J6707" s="17">
        <v>0.40582942962646484</v>
      </c>
      <c r="K6707" s="17">
        <v>2.5259971618652344E-2</v>
      </c>
      <c r="M6707" s="17" cm="1">
        <f t="array" ref="M6707:Q6707">runSim(G6707,H6707,I6707,J6707,K6707,hipWeibAlpha,hipWeibBeta,1,vertWeibAlpha,vertWeibBeta,1,meanSurvival,sdSurvival,baseU,hipUMult,vertUMult,hipCost,vertCost,costComp,discC,discCi,discQi,hipFracMort,50, FALSE)</f>
        <v>5.8043229670666801</v>
      </c>
      <c r="N6707" s="17">
        <v>5.0498808226830096</v>
      </c>
      <c r="O6707" s="27">
        <v>7000</v>
      </c>
      <c r="P6707" s="27">
        <v>5262.7689494720853</v>
      </c>
      <c r="Q6707" s="1">
        <v>1</v>
      </c>
      <c r="Y6707" s="17" cm="1">
        <f t="array" ref="Y6707:AC6707">runSim(G6707,H6707,I6707,J6707,K6707,hipWeibAlpha,hipWeibBeta,2,vertWeibAlpha,vertWeibBeta,2,meanSurvival,sdSurvival,baseU,hipUMult,vertUMult,hipCost,vertCost,costInt,discC,discCi,discQi,hipFracMort,50, FALSE)</f>
        <v>7.8995982633071069</v>
      </c>
      <c r="Z6707" s="17">
        <v>6.546768135135089</v>
      </c>
      <c r="AA6707" s="27">
        <v>5642.5701880765055</v>
      </c>
      <c r="AB6707" s="27">
        <v>4676.2629536679215</v>
      </c>
      <c r="AC6707" s="1">
        <v>1</v>
      </c>
    </row>
    <row r="6708" spans="5:29" x14ac:dyDescent="0.35">
      <c r="E6708" s="1">
        <v>6704</v>
      </c>
      <c r="G6708" s="17">
        <v>0.94795912504196167</v>
      </c>
      <c r="H6708" s="17">
        <v>0.71117323637008667</v>
      </c>
      <c r="I6708" s="17">
        <v>0.60588759183883667</v>
      </c>
      <c r="J6708" s="17">
        <v>0.91286391019821167</v>
      </c>
      <c r="K6708" s="17">
        <v>0.10144728422164917</v>
      </c>
      <c r="M6708" s="17" cm="1">
        <f t="array" ref="M6708:Q6708">runSim(G6708,H6708,I6708,J6708,K6708,hipWeibAlpha,hipWeibBeta,1,vertWeibAlpha,vertWeibBeta,1,meanSurvival,sdSurvival,baseU,hipUMult,vertUMult,hipCost,vertCost,costComp,discC,discCi,discQi,hipFracMort,50, FALSE)</f>
        <v>8.6800344483267295</v>
      </c>
      <c r="N6708" s="17">
        <v>6.834517776021281</v>
      </c>
      <c r="O6708" s="27">
        <v>13000</v>
      </c>
      <c r="P6708" s="27">
        <v>10590.065879262876</v>
      </c>
      <c r="Q6708" s="1">
        <v>1</v>
      </c>
      <c r="Y6708" s="17" cm="1">
        <f t="array" ref="Y6708:AC6708">runSim(G6708,H6708,I6708,J6708,K6708,hipWeibAlpha,hipWeibBeta,2,vertWeibAlpha,vertWeibBeta,2,meanSurvival,sdSurvival,baseU,hipUMult,vertUMult,hipCost,vertCost,costInt,discC,discCi,discQi,hipFracMort,50, FALSE)</f>
        <v>9.7642480513096608</v>
      </c>
      <c r="Z6708" s="17">
        <v>7.683270544350834</v>
      </c>
      <c r="AA6708" s="27">
        <v>21037.905656448464</v>
      </c>
      <c r="AB6708" s="27">
        <v>15168.441959734399</v>
      </c>
      <c r="AC6708" s="1">
        <v>1</v>
      </c>
    </row>
    <row r="6709" spans="5:29" x14ac:dyDescent="0.35">
      <c r="E6709" s="1">
        <v>6705</v>
      </c>
      <c r="G6709" s="17">
        <v>0.64505636692047119</v>
      </c>
      <c r="H6709" s="17">
        <v>0.38666403293609619</v>
      </c>
      <c r="I6709" s="17">
        <v>0.89002096652984619</v>
      </c>
      <c r="J6709" s="17">
        <v>0.81284201145172119</v>
      </c>
      <c r="K6709" s="17">
        <v>0.10646688938140869</v>
      </c>
      <c r="M6709" s="17" cm="1">
        <f t="array" ref="M6709:Q6709">runSim(G6709,H6709,I6709,J6709,K6709,hipWeibAlpha,hipWeibBeta,1,vertWeibAlpha,vertWeibBeta,1,meanSurvival,sdSurvival,baseU,hipUMult,vertUMult,hipCost,vertCost,costComp,discC,discCi,discQi,hipFracMort,50, FALSE)</f>
        <v>8.756810252239168</v>
      </c>
      <c r="N6709" s="17">
        <v>7.0383485110211623</v>
      </c>
      <c r="O6709" s="27">
        <v>13000</v>
      </c>
      <c r="P6709" s="27">
        <v>9673.3687765681516</v>
      </c>
      <c r="Q6709" s="1">
        <v>1</v>
      </c>
      <c r="Y6709" s="17" cm="1">
        <f t="array" ref="Y6709:AC6709">runSim(G6709,H6709,I6709,J6709,K6709,hipWeibAlpha,hipWeibBeta,2,vertWeibAlpha,vertWeibBeta,2,meanSurvival,sdSurvival,baseU,hipUMult,vertUMult,hipCost,vertCost,costInt,discC,discCi,discQi,hipFracMort,50, FALSE)</f>
        <v>10.265677680556772</v>
      </c>
      <c r="Z6709" s="17">
        <v>8.0617937690894532</v>
      </c>
      <c r="AA6709" s="27">
        <v>7332.6269146834093</v>
      </c>
      <c r="AB6709" s="27">
        <v>5758.4241207781815</v>
      </c>
      <c r="AC6709" s="1">
        <v>1</v>
      </c>
    </row>
    <row r="6710" spans="5:29" x14ac:dyDescent="0.35">
      <c r="E6710" s="1">
        <v>6706</v>
      </c>
      <c r="G6710" s="17">
        <v>0.72802001237869263</v>
      </c>
      <c r="H6710" s="17">
        <v>0.40944701433181763</v>
      </c>
      <c r="I6710" s="17">
        <v>0.33687621355056763</v>
      </c>
      <c r="J6710" s="17">
        <v>3.7163078784942627E-2</v>
      </c>
      <c r="K6710" s="17">
        <v>0.57816344499588013</v>
      </c>
      <c r="M6710" s="17" cm="1">
        <f t="array" ref="M6710:Q6710">runSim(G6710,H6710,I6710,J6710,K6710,hipWeibAlpha,hipWeibBeta,1,vertWeibAlpha,vertWeibBeta,1,meanSurvival,sdSurvival,baseU,hipUMult,vertUMult,hipCost,vertCost,costComp,discC,discCi,discQi,hipFracMort,50, FALSE)</f>
        <v>4.6523391738285254</v>
      </c>
      <c r="N6710" s="17">
        <v>4.1588058802550663</v>
      </c>
      <c r="O6710" s="27">
        <v>0</v>
      </c>
      <c r="P6710" s="27">
        <v>0</v>
      </c>
      <c r="Q6710" s="1">
        <v>1</v>
      </c>
      <c r="Y6710" s="17" cm="1">
        <f t="array" ref="Y6710:AC6710">runSim(G6710,H6710,I6710,J6710,K6710,hipWeibAlpha,hipWeibBeta,2,vertWeibAlpha,vertWeibBeta,2,meanSurvival,sdSurvival,baseU,hipUMult,vertUMult,hipCost,vertCost,costInt,discC,discCi,discQi,hipFracMort,50, FALSE)</f>
        <v>4.6523391738285254</v>
      </c>
      <c r="Z6710" s="17">
        <v>4.1588058802550663</v>
      </c>
      <c r="AA6710" s="27">
        <v>3323.0994098775182</v>
      </c>
      <c r="AB6710" s="27">
        <v>2970.5756287536192</v>
      </c>
      <c r="AC6710" s="1">
        <v>1</v>
      </c>
    </row>
    <row r="6711" spans="5:29" x14ac:dyDescent="0.35">
      <c r="E6711" s="1">
        <v>6707</v>
      </c>
      <c r="G6711" s="17">
        <v>0.39386296272277832</v>
      </c>
      <c r="H6711" s="17">
        <v>0.63083195686340332</v>
      </c>
      <c r="I6711" s="17">
        <v>0.53604435920715332</v>
      </c>
      <c r="J6711" s="17">
        <v>2.893376350402832E-2</v>
      </c>
      <c r="K6711" s="17">
        <v>0.14030766487121582</v>
      </c>
      <c r="M6711" s="17" cm="1">
        <f t="array" ref="M6711:Q6711">runSim(G6711,H6711,I6711,J6711,K6711,hipWeibAlpha,hipWeibBeta,1,vertWeibAlpha,vertWeibBeta,1,meanSurvival,sdSurvival,baseU,hipUMult,vertUMult,hipCost,vertCost,costComp,discC,discCi,discQi,hipFracMort,50, FALSE)</f>
        <v>4.3553426193734053</v>
      </c>
      <c r="N6711" s="17">
        <v>3.9200951086578701</v>
      </c>
      <c r="O6711" s="27">
        <v>3000</v>
      </c>
      <c r="P6711" s="27">
        <v>2488.8223888986754</v>
      </c>
      <c r="Q6711" s="1">
        <v>1</v>
      </c>
      <c r="Y6711" s="17" cm="1">
        <f t="array" ref="Y6711:AC6711">runSim(G6711,H6711,I6711,J6711,K6711,hipWeibAlpha,hipWeibBeta,2,vertWeibAlpha,vertWeibBeta,2,meanSurvival,sdSurvival,baseU,hipUMult,vertUMult,hipCost,vertCost,costInt,discC,discCi,discQi,hipFracMort,50, FALSE)</f>
        <v>4.4169297342641078</v>
      </c>
      <c r="Z6711" s="17">
        <v>3.9704227651558224</v>
      </c>
      <c r="AA6711" s="27">
        <v>3154.9498101886488</v>
      </c>
      <c r="AB6711" s="27">
        <v>2836.0162608255878</v>
      </c>
      <c r="AC6711" s="1">
        <v>1</v>
      </c>
    </row>
    <row r="6712" spans="5:29" x14ac:dyDescent="0.35">
      <c r="E6712" s="1">
        <v>6708</v>
      </c>
      <c r="G6712" s="17">
        <v>0.33963245153427124</v>
      </c>
      <c r="H6712" s="17">
        <v>0.78497546911239624</v>
      </c>
      <c r="I6712" s="17">
        <v>6.8382620811462402E-3</v>
      </c>
      <c r="J6712" s="17">
        <v>0.74692004919052124</v>
      </c>
      <c r="K6712" s="17">
        <v>0.20967334508895874</v>
      </c>
      <c r="M6712" s="17" cm="1">
        <f t="array" ref="M6712:Q6712">runSim(G6712,H6712,I6712,J6712,K6712,hipWeibAlpha,hipWeibBeta,1,vertWeibAlpha,vertWeibBeta,1,meanSurvival,sdSurvival,baseU,hipUMult,vertUMult,hipCost,vertCost,costComp,discC,discCi,discQi,hipFracMort,50, FALSE)</f>
        <v>8.4934935272549303</v>
      </c>
      <c r="N6712" s="17">
        <v>6.8600643396178027</v>
      </c>
      <c r="O6712" s="27">
        <v>10000</v>
      </c>
      <c r="P6712" s="27">
        <v>7549.4823262690543</v>
      </c>
      <c r="Q6712" s="1">
        <v>1</v>
      </c>
      <c r="Y6712" s="17" cm="1">
        <f t="array" ref="Y6712:AC6712">runSim(G6712,H6712,I6712,J6712,K6712,hipWeibAlpha,hipWeibBeta,2,vertWeibAlpha,vertWeibBeta,2,meanSurvival,sdSurvival,baseU,hipUMult,vertUMult,hipCost,vertCost,costInt,discC,discCi,discQi,hipFracMort,50, FALSE)</f>
        <v>9.3676108955561741</v>
      </c>
      <c r="Z6712" s="17">
        <v>7.4802538455645129</v>
      </c>
      <c r="AA6712" s="27">
        <v>9997.2434301167887</v>
      </c>
      <c r="AB6712" s="27">
        <v>7841.802764330916</v>
      </c>
      <c r="AC6712" s="1">
        <v>1</v>
      </c>
    </row>
    <row r="6713" spans="5:29" x14ac:dyDescent="0.35">
      <c r="E6713" s="1">
        <v>6709</v>
      </c>
      <c r="G6713" s="17">
        <v>0.60992896556854248</v>
      </c>
      <c r="H6713" s="17">
        <v>0.80514991283416748</v>
      </c>
      <c r="I6713" s="17">
        <v>0.32706153392791748</v>
      </c>
      <c r="J6713" s="17">
        <v>0.45056617259979248</v>
      </c>
      <c r="K6713" s="17">
        <v>0.67168128490447998</v>
      </c>
      <c r="M6713" s="17" cm="1">
        <f t="array" ref="M6713:Q6713">runSim(G6713,H6713,I6713,J6713,K6713,hipWeibAlpha,hipWeibBeta,1,vertWeibAlpha,vertWeibBeta,1,meanSurvival,sdSurvival,baseU,hipUMult,vertUMult,hipCost,vertCost,costComp,discC,discCi,discQi,hipFracMort,50, FALSE)</f>
        <v>7.0753008349311077</v>
      </c>
      <c r="N6713" s="17">
        <v>5.9200495651691716</v>
      </c>
      <c r="O6713" s="27">
        <v>10000</v>
      </c>
      <c r="P6713" s="27">
        <v>7885.1100905499889</v>
      </c>
      <c r="Q6713" s="1">
        <v>1</v>
      </c>
      <c r="Y6713" s="17" cm="1">
        <f t="array" ref="Y6713:AC6713">runSim(G6713,H6713,I6713,J6713,K6713,hipWeibAlpha,hipWeibBeta,2,vertWeibAlpha,vertWeibBeta,2,meanSurvival,sdSurvival,baseU,hipUMult,vertUMult,hipCost,vertCost,costInt,discC,discCi,discQi,hipFracMort,50, FALSE)</f>
        <v>7.8466072901129493</v>
      </c>
      <c r="Z6713" s="17">
        <v>6.4974023483565961</v>
      </c>
      <c r="AA6713" s="27">
        <v>8813.6534380411249</v>
      </c>
      <c r="AB6713" s="27">
        <v>7113.482191126086</v>
      </c>
      <c r="AC6713" s="1">
        <v>1</v>
      </c>
    </row>
    <row r="6714" spans="5:29" x14ac:dyDescent="0.35">
      <c r="E6714" s="1">
        <v>6710</v>
      </c>
      <c r="G6714" s="17">
        <v>0.66372448205947876</v>
      </c>
      <c r="H6714" s="17">
        <v>0.48431164026260376</v>
      </c>
      <c r="I6714" s="17">
        <v>0.35607677698135376</v>
      </c>
      <c r="J6714" s="17">
        <v>0.95431286096572876</v>
      </c>
      <c r="K6714" s="17">
        <v>0.46284252405166626</v>
      </c>
      <c r="M6714" s="17" cm="1">
        <f t="array" ref="M6714:Q6714">runSim(G6714,H6714,I6714,J6714,K6714,hipWeibAlpha,hipWeibBeta,1,vertWeibAlpha,vertWeibBeta,1,meanSurvival,sdSurvival,baseU,hipUMult,vertUMult,hipCost,vertCost,costComp,discC,discCi,discQi,hipFracMort,50, FALSE)</f>
        <v>9.8000660407690088</v>
      </c>
      <c r="N6714" s="17">
        <v>7.6254784237042799</v>
      </c>
      <c r="O6714" s="27">
        <v>13000</v>
      </c>
      <c r="P6714" s="27">
        <v>9483.1993114875113</v>
      </c>
      <c r="Q6714" s="1">
        <v>1</v>
      </c>
      <c r="Y6714" s="17" cm="1">
        <f t="array" ref="Y6714:AC6714">runSim(G6714,H6714,I6714,J6714,K6714,hipWeibAlpha,hipWeibBeta,2,vertWeibAlpha,vertWeibBeta,2,meanSurvival,sdSurvival,baseU,hipUMult,vertUMult,hipCost,vertCost,costInt,discC,discCi,discQi,hipFracMort,50, FALSE)</f>
        <v>11.537119180327686</v>
      </c>
      <c r="Z6714" s="17">
        <v>8.7983262456459048</v>
      </c>
      <c r="AA6714" s="27">
        <v>18532.288784349555</v>
      </c>
      <c r="AB6714" s="27">
        <v>12367.736328287525</v>
      </c>
      <c r="AC6714" s="1">
        <v>1</v>
      </c>
    </row>
    <row r="6715" spans="5:29" x14ac:dyDescent="0.35">
      <c r="E6715" s="1">
        <v>6711</v>
      </c>
      <c r="G6715" s="17">
        <v>0.34578275680541992</v>
      </c>
      <c r="H6715" s="17">
        <v>0.66527128219604492</v>
      </c>
      <c r="I6715" s="17">
        <v>0.73747587203979492</v>
      </c>
      <c r="J6715" s="17">
        <v>3.6517620086669922E-2</v>
      </c>
      <c r="K6715" s="17">
        <v>0.99530363082885742</v>
      </c>
      <c r="M6715" s="17" cm="1">
        <f t="array" ref="M6715:Q6715">runSim(G6715,H6715,I6715,J6715,K6715,hipWeibAlpha,hipWeibBeta,1,vertWeibAlpha,vertWeibBeta,1,meanSurvival,sdSurvival,baseU,hipUMult,vertUMult,hipCost,vertCost,costComp,discC,discCi,discQi,hipFracMort,50, FALSE)</f>
        <v>4.5294728707622038</v>
      </c>
      <c r="N6715" s="17">
        <v>4.0587370981160067</v>
      </c>
      <c r="O6715" s="27">
        <v>3000</v>
      </c>
      <c r="P6715" s="27">
        <v>2516.6183305567706</v>
      </c>
      <c r="Q6715" s="1">
        <v>1</v>
      </c>
      <c r="Y6715" s="17" cm="1">
        <f t="array" ref="Y6715:AC6715">runSim(G6715,H6715,I6715,J6715,K6715,hipWeibAlpha,hipWeibBeta,2,vertWeibAlpha,vertWeibBeta,2,meanSurvival,sdSurvival,baseU,hipUMult,vertUMult,hipCost,vertCost,costInt,discC,discCi,discQi,hipFracMort,50, FALSE)</f>
        <v>4.6355181320653358</v>
      </c>
      <c r="Z6715" s="17">
        <v>4.1454172584181777</v>
      </c>
      <c r="AA6715" s="27">
        <v>3311.0843800466691</v>
      </c>
      <c r="AB6715" s="27">
        <v>2961.012327441556</v>
      </c>
      <c r="AC6715" s="1">
        <v>1</v>
      </c>
    </row>
    <row r="6716" spans="5:29" x14ac:dyDescent="0.35">
      <c r="E6716" s="1">
        <v>6712</v>
      </c>
      <c r="G6716" s="17">
        <v>0.45677345991134644</v>
      </c>
      <c r="H6716" s="17">
        <v>0.15455788373947144</v>
      </c>
      <c r="I6716" s="17">
        <v>0.87544411420822144</v>
      </c>
      <c r="J6716" s="17">
        <v>0.69706887006759644</v>
      </c>
      <c r="K6716" s="17">
        <v>0.36758583784103394</v>
      </c>
      <c r="M6716" s="17" cm="1">
        <f t="array" ref="M6716:Q6716">runSim(G6716,H6716,I6716,J6716,K6716,hipWeibAlpha,hipWeibBeta,1,vertWeibAlpha,vertWeibBeta,1,meanSurvival,sdSurvival,baseU,hipUMult,vertUMult,hipCost,vertCost,costComp,discC,discCi,discQi,hipFracMort,50, FALSE)</f>
        <v>8.6218059629604014</v>
      </c>
      <c r="N6716" s="17">
        <v>7.0016805396594393</v>
      </c>
      <c r="O6716" s="27">
        <v>10000</v>
      </c>
      <c r="P6716" s="27">
        <v>7124.126346734809</v>
      </c>
      <c r="Q6716" s="1">
        <v>1</v>
      </c>
      <c r="Y6716" s="17" cm="1">
        <f t="array" ref="Y6716:AC6716">runSim(G6716,H6716,I6716,J6716,K6716,hipWeibAlpha,hipWeibBeta,2,vertWeibAlpha,vertWeibBeta,2,meanSurvival,sdSurvival,baseU,hipUMult,vertUMult,hipCost,vertCost,costInt,discC,discCi,discQi,hipFracMort,50, FALSE)</f>
        <v>9.4835763952113439</v>
      </c>
      <c r="Z6716" s="17">
        <v>7.5803649944142277</v>
      </c>
      <c r="AA6716" s="27">
        <v>6773.9831394366747</v>
      </c>
      <c r="AB6716" s="27">
        <v>5414.5464245815911</v>
      </c>
      <c r="AC6716" s="1">
        <v>1</v>
      </c>
    </row>
    <row r="6717" spans="5:29" x14ac:dyDescent="0.35">
      <c r="E6717" s="1">
        <v>6713</v>
      </c>
      <c r="G6717" s="17">
        <v>0.58980476856231689</v>
      </c>
      <c r="H6717" s="17">
        <v>0.52770149707794189</v>
      </c>
      <c r="I6717" s="17">
        <v>0.55254280567169189</v>
      </c>
      <c r="J6717" s="17">
        <v>0.93141853809356689</v>
      </c>
      <c r="K6717" s="17">
        <v>0.27924263477325439</v>
      </c>
      <c r="M6717" s="17" cm="1">
        <f t="array" ref="M6717:Q6717">runSim(G6717,H6717,I6717,J6717,K6717,hipWeibAlpha,hipWeibBeta,1,vertWeibAlpha,vertWeibBeta,1,meanSurvival,sdSurvival,baseU,hipUMult,vertUMult,hipCost,vertCost,costComp,discC,discCi,discQi,hipFracMort,50, FALSE)</f>
        <v>9.567309816415758</v>
      </c>
      <c r="N6717" s="17">
        <v>7.5035864777066479</v>
      </c>
      <c r="O6717" s="27">
        <v>13000</v>
      </c>
      <c r="P6717" s="27">
        <v>9575.9728235130642</v>
      </c>
      <c r="Q6717" s="1">
        <v>1</v>
      </c>
      <c r="Y6717" s="17" cm="1">
        <f t="array" ref="Y6717:AC6717">runSim(G6717,H6717,I6717,J6717,K6717,hipWeibAlpha,hipWeibBeta,2,vertWeibAlpha,vertWeibBeta,2,meanSurvival,sdSurvival,baseU,hipUMult,vertUMult,hipCost,vertCost,costInt,discC,discCi,discQi,hipFracMort,50, FALSE)</f>
        <v>11.264827530913642</v>
      </c>
      <c r="Z6717" s="17">
        <v>8.6418449107989836</v>
      </c>
      <c r="AA6717" s="27">
        <v>11229.65916217988</v>
      </c>
      <c r="AB6717" s="27">
        <v>8215.6513943419886</v>
      </c>
      <c r="AC6717" s="1">
        <v>1</v>
      </c>
    </row>
    <row r="6718" spans="5:29" x14ac:dyDescent="0.35">
      <c r="E6718" s="1">
        <v>6714</v>
      </c>
      <c r="G6718" s="17">
        <v>0.98020058870315552</v>
      </c>
      <c r="H6718" s="17">
        <v>7.2760403156280518E-2</v>
      </c>
      <c r="I6718" s="17">
        <v>0.43573647737503052</v>
      </c>
      <c r="J6718" s="17">
        <v>0.76785928010940552</v>
      </c>
      <c r="K6718" s="17">
        <v>0.64626199007034302</v>
      </c>
      <c r="M6718" s="17" cm="1">
        <f t="array" ref="M6718:Q6718">runSim(G6718,H6718,I6718,J6718,K6718,hipWeibAlpha,hipWeibBeta,1,vertWeibAlpha,vertWeibBeta,1,meanSurvival,sdSurvival,baseU,hipUMult,vertUMult,hipCost,vertCost,costComp,discC,discCi,discQi,hipFracMort,50, FALSE)</f>
        <v>8.0453424238629996</v>
      </c>
      <c r="N6718" s="17">
        <v>6.4725308554700085</v>
      </c>
      <c r="O6718" s="27">
        <v>10000</v>
      </c>
      <c r="P6718" s="27">
        <v>8072.0372818069791</v>
      </c>
      <c r="Q6718" s="1">
        <v>1</v>
      </c>
      <c r="Y6718" s="17" cm="1">
        <f t="array" ref="Y6718:AC6718">runSim(G6718,H6718,I6718,J6718,K6718,hipWeibAlpha,hipWeibBeta,2,vertWeibAlpha,vertWeibBeta,2,meanSurvival,sdSurvival,baseU,hipUMult,vertUMult,hipCost,vertCost,costInt,discC,discCi,discQi,hipFracMort,50, FALSE)</f>
        <v>8.7687876921436576</v>
      </c>
      <c r="Z6718" s="17">
        <v>7.0558983659486945</v>
      </c>
      <c r="AA6718" s="27">
        <v>14097.72262918669</v>
      </c>
      <c r="AB6718" s="27">
        <v>11019.634602347949</v>
      </c>
      <c r="AC6718" s="1">
        <v>1</v>
      </c>
    </row>
    <row r="6719" spans="5:29" x14ac:dyDescent="0.35">
      <c r="E6719" s="1">
        <v>6715</v>
      </c>
      <c r="G6719" s="17">
        <v>0.87804388999938965</v>
      </c>
      <c r="H6719" s="17">
        <v>0.88161444664001465</v>
      </c>
      <c r="I6719" s="17">
        <v>0.48018622398376465</v>
      </c>
      <c r="J6719" s="17">
        <v>7.7567815780639648E-2</v>
      </c>
      <c r="K6719" s="17">
        <v>0.67673468589782715</v>
      </c>
      <c r="M6719" s="17" cm="1">
        <f t="array" ref="M6719:Q6719">runSim(G6719,H6719,I6719,J6719,K6719,hipWeibAlpha,hipWeibBeta,1,vertWeibAlpha,vertWeibBeta,1,meanSurvival,sdSurvival,baseU,hipUMult,vertUMult,hipCost,vertCost,costComp,discC,discCi,discQi,hipFracMort,50, FALSE)</f>
        <v>4.7994646450487526</v>
      </c>
      <c r="N6719" s="17">
        <v>4.252890374653699</v>
      </c>
      <c r="O6719" s="27">
        <v>10000</v>
      </c>
      <c r="P6719" s="27">
        <v>8414.2545182385129</v>
      </c>
      <c r="Q6719" s="1">
        <v>1</v>
      </c>
      <c r="Y6719" s="17" cm="1">
        <f t="array" ref="Y6719:AC6719">runSim(G6719,H6719,I6719,J6719,K6719,hipWeibAlpha,hipWeibBeta,2,vertWeibAlpha,vertWeibBeta,2,meanSurvival,sdSurvival,baseU,hipUMult,vertUMult,hipCost,vertCost,costInt,discC,discCi,discQi,hipFracMort,50, FALSE)</f>
        <v>5.2706932049736901</v>
      </c>
      <c r="Z6719" s="17">
        <v>4.6397760284541363</v>
      </c>
      <c r="AA6719" s="27">
        <v>6867.5650218303126</v>
      </c>
      <c r="AB6719" s="27">
        <v>5863.3112480684485</v>
      </c>
      <c r="AC6719" s="1">
        <v>1</v>
      </c>
    </row>
    <row r="6720" spans="5:29" x14ac:dyDescent="0.35">
      <c r="E6720" s="1">
        <v>6716</v>
      </c>
      <c r="G6720" s="17">
        <v>0.66492170095443726</v>
      </c>
      <c r="H6720" s="17">
        <v>0.81046003103256226</v>
      </c>
      <c r="I6720" s="17">
        <v>0.95224469900131226</v>
      </c>
      <c r="J6720" s="17">
        <v>0.37884992361068726</v>
      </c>
      <c r="K6720" s="17">
        <v>0.87822431325912476</v>
      </c>
      <c r="M6720" s="17" cm="1">
        <f t="array" ref="M6720:Q6720">runSim(G6720,H6720,I6720,J6720,K6720,hipWeibAlpha,hipWeibBeta,1,vertWeibAlpha,vertWeibBeta,1,meanSurvival,sdSurvival,baseU,hipUMult,vertUMult,hipCost,vertCost,costComp,discC,discCi,discQi,hipFracMort,50, FALSE)</f>
        <v>6.7482493283168443</v>
      </c>
      <c r="N6720" s="17">
        <v>5.6930990176823002</v>
      </c>
      <c r="O6720" s="27">
        <v>13000</v>
      </c>
      <c r="P6720" s="27">
        <v>10449.870994405705</v>
      </c>
      <c r="Q6720" s="1">
        <v>1</v>
      </c>
      <c r="Y6720" s="17" cm="1">
        <f t="array" ref="Y6720:AC6720">runSim(G6720,H6720,I6720,J6720,K6720,hipWeibAlpha,hipWeibBeta,2,vertWeibAlpha,vertWeibBeta,2,meanSurvival,sdSurvival,baseU,hipUMult,vertUMult,hipCost,vertCost,costInt,discC,discCi,discQi,hipFracMort,50, FALSE)</f>
        <v>7.4903656217892021</v>
      </c>
      <c r="Z6720" s="17">
        <v>6.2555335783560597</v>
      </c>
      <c r="AA6720" s="27">
        <v>11537.245952275593</v>
      </c>
      <c r="AB6720" s="27">
        <v>9128.8337210787067</v>
      </c>
      <c r="AC6720" s="1">
        <v>1</v>
      </c>
    </row>
    <row r="6721" spans="5:29" x14ac:dyDescent="0.35">
      <c r="E6721" s="1">
        <v>6717</v>
      </c>
      <c r="G6721" s="17">
        <v>0.80056512355804443</v>
      </c>
      <c r="H6721" s="17">
        <v>0.89520013332366943</v>
      </c>
      <c r="I6721" s="17">
        <v>0.65734612941741943</v>
      </c>
      <c r="J6721" s="17">
        <v>0.72128045558929443</v>
      </c>
      <c r="K6721" s="17">
        <v>0.33253228664398193</v>
      </c>
      <c r="M6721" s="17" cm="1">
        <f t="array" ref="M6721:Q6721">runSim(G6721,H6721,I6721,J6721,K6721,hipWeibAlpha,hipWeibBeta,1,vertWeibAlpha,vertWeibBeta,1,meanSurvival,sdSurvival,baseU,hipUMult,vertUMult,hipCost,vertCost,costComp,discC,discCi,discQi,hipFracMort,50, FALSE)</f>
        <v>7.7695429029273821</v>
      </c>
      <c r="N6721" s="17">
        <v>6.3207804252471824</v>
      </c>
      <c r="O6721" s="27">
        <v>13000</v>
      </c>
      <c r="P6721" s="27">
        <v>10555.078791732778</v>
      </c>
      <c r="Q6721" s="1">
        <v>1</v>
      </c>
      <c r="Y6721" s="17" cm="1">
        <f t="array" ref="Y6721:AC6721">runSim(G6721,H6721,I6721,J6721,K6721,hipWeibAlpha,hipWeibBeta,2,vertWeibAlpha,vertWeibBeta,2,meanSurvival,sdSurvival,baseU,hipUMult,vertUMult,hipCost,vertCost,costInt,discC,discCi,discQi,hipFracMort,50, FALSE)</f>
        <v>9.0375100514180993</v>
      </c>
      <c r="Z6721" s="17">
        <v>7.2439046593281375</v>
      </c>
      <c r="AA6721" s="27">
        <v>19879.97434331922</v>
      </c>
      <c r="AB6721" s="27">
        <v>14432.919850131855</v>
      </c>
      <c r="AC6721" s="1">
        <v>1</v>
      </c>
    </row>
    <row r="6722" spans="5:29" x14ac:dyDescent="0.35">
      <c r="E6722" s="1">
        <v>6718</v>
      </c>
      <c r="G6722" s="17">
        <v>9.23042893409729E-2</v>
      </c>
      <c r="H6722" s="17">
        <v>0.2146492600440979</v>
      </c>
      <c r="I6722" s="17">
        <v>0.3657112717628479</v>
      </c>
      <c r="J6722" s="17">
        <v>0.1426582932472229</v>
      </c>
      <c r="K6722" s="17">
        <v>0.9807778000831604</v>
      </c>
      <c r="M6722" s="17" cm="1">
        <f t="array" ref="M6722:Q6722">runSim(G6722,H6722,I6722,J6722,K6722,hipWeibAlpha,hipWeibBeta,1,vertWeibAlpha,vertWeibBeta,1,meanSurvival,sdSurvival,baseU,hipUMult,vertUMult,hipCost,vertCost,costComp,discC,discCi,discQi,hipFracMort,50, FALSE)</f>
        <v>6.1562504046487918</v>
      </c>
      <c r="N6722" s="17">
        <v>5.312193419929188</v>
      </c>
      <c r="O6722" s="27">
        <v>0</v>
      </c>
      <c r="P6722" s="27">
        <v>0</v>
      </c>
      <c r="Q6722" s="1">
        <v>1</v>
      </c>
      <c r="Y6722" s="17" cm="1">
        <f t="array" ref="Y6722:AC6722">runSim(G6722,H6722,I6722,J6722,K6722,hipWeibAlpha,hipWeibBeta,2,vertWeibAlpha,vertWeibBeta,2,meanSurvival,sdSurvival,baseU,hipUMult,vertUMult,hipCost,vertCost,costInt,discC,discCi,discQi,hipFracMort,50, FALSE)</f>
        <v>6.1562504046487918</v>
      </c>
      <c r="Z6722" s="17">
        <v>5.312193419929188</v>
      </c>
      <c r="AA6722" s="27">
        <v>4397.3217176062799</v>
      </c>
      <c r="AB6722" s="27">
        <v>3794.4238713779914</v>
      </c>
      <c r="AC6722" s="1">
        <v>1</v>
      </c>
    </row>
    <row r="6723" spans="5:29" x14ac:dyDescent="0.35">
      <c r="E6723" s="1">
        <v>6719</v>
      </c>
      <c r="G6723" s="17">
        <v>0.5585784912109375</v>
      </c>
      <c r="H6723" s="17">
        <v>0.9727935791015625</v>
      </c>
      <c r="I6723" s="17">
        <v>0.2071075439453125</v>
      </c>
      <c r="J6723" s="17">
        <v>0.9700164794921875</v>
      </c>
      <c r="K6723" s="17">
        <v>0.440032958984375</v>
      </c>
      <c r="M6723" s="17" cm="1">
        <f t="array" ref="M6723:Q6723">runSim(G6723,H6723,I6723,J6723,K6723,hipWeibAlpha,hipWeibBeta,1,vertWeibAlpha,vertWeibBeta,1,meanSurvival,sdSurvival,baseU,hipUMult,vertUMult,hipCost,vertCost,costComp,discC,discCi,discQi,hipFracMort,50, FALSE)</f>
        <v>9.8052478585750293</v>
      </c>
      <c r="N6723" s="17">
        <v>7.52850684912275</v>
      </c>
      <c r="O6723" s="27">
        <v>13000</v>
      </c>
      <c r="P6723" s="27">
        <v>10078.045834585811</v>
      </c>
      <c r="Q6723" s="1">
        <v>1</v>
      </c>
      <c r="Y6723" s="17" cm="1">
        <f t="array" ref="Y6723:AC6723">runSim(G6723,H6723,I6723,J6723,K6723,hipWeibAlpha,hipWeibBeta,2,vertWeibAlpha,vertWeibBeta,2,meanSurvival,sdSurvival,baseU,hipUMult,vertUMult,hipCost,vertCost,costInt,discC,discCi,discQi,hipFracMort,50, FALSE)</f>
        <v>11.274127386467919</v>
      </c>
      <c r="Z6723" s="17">
        <v>8.4952707064039092</v>
      </c>
      <c r="AA6723" s="27">
        <v>21821.553789081627</v>
      </c>
      <c r="AB6723" s="27">
        <v>15126.924803811784</v>
      </c>
      <c r="AC6723" s="1">
        <v>1</v>
      </c>
    </row>
    <row r="6724" spans="5:29" x14ac:dyDescent="0.35">
      <c r="E6724" s="1">
        <v>6720</v>
      </c>
      <c r="G6724" s="17">
        <v>0.8227807879447937</v>
      </c>
      <c r="H6724" s="17">
        <v>0.2363855242729187</v>
      </c>
      <c r="I6724" s="17">
        <v>0.4709436297416687</v>
      </c>
      <c r="J6724" s="17">
        <v>0.9009668231010437</v>
      </c>
      <c r="K6724" s="17">
        <v>0.5377923846244812</v>
      </c>
      <c r="M6724" s="17" cm="1">
        <f t="array" ref="M6724:Q6724">runSim(G6724,H6724,I6724,J6724,K6724,hipWeibAlpha,hipWeibBeta,1,vertWeibAlpha,vertWeibBeta,1,meanSurvival,sdSurvival,baseU,hipUMult,vertUMult,hipCost,vertCost,costComp,discC,discCi,discQi,hipFracMort,50, FALSE)</f>
        <v>9.1618461130634259</v>
      </c>
      <c r="N6724" s="17">
        <v>7.2451566013761042</v>
      </c>
      <c r="O6724" s="27">
        <v>10000</v>
      </c>
      <c r="P6724" s="27">
        <v>7725.0520887865987</v>
      </c>
      <c r="Q6724" s="1">
        <v>1</v>
      </c>
      <c r="Y6724" s="17" cm="1">
        <f t="array" ref="Y6724:AC6724">runSim(G6724,H6724,I6724,J6724,K6724,hipWeibAlpha,hipWeibBeta,2,vertWeibAlpha,vertWeibBeta,2,meanSurvival,sdSurvival,baseU,hipUMult,vertUMult,hipCost,vertCost,costInt,discC,discCi,discQi,hipFracMort,50, FALSE)</f>
        <v>10.653169627169669</v>
      </c>
      <c r="Z6724" s="17">
        <v>8.2845850081088592</v>
      </c>
      <c r="AA6724" s="27">
        <v>14930.620223119015</v>
      </c>
      <c r="AB6724" s="27">
        <v>10543.332362417201</v>
      </c>
      <c r="AC6724" s="1">
        <v>1</v>
      </c>
    </row>
    <row r="6725" spans="5:29" x14ac:dyDescent="0.35">
      <c r="E6725" s="1">
        <v>6721</v>
      </c>
      <c r="G6725" s="17">
        <v>0.9785991907119751</v>
      </c>
      <c r="H6725" s="17">
        <v>0.7690349817276001</v>
      </c>
      <c r="I6725" s="17">
        <v>0.2528606653213501</v>
      </c>
      <c r="J6725" s="17">
        <v>0.8065410852432251</v>
      </c>
      <c r="K6725" s="17">
        <v>0.7554394006729126</v>
      </c>
      <c r="M6725" s="17" cm="1">
        <f t="array" ref="M6725:Q6725">runSim(G6725,H6725,I6725,J6725,K6725,hipWeibAlpha,hipWeibBeta,1,vertWeibAlpha,vertWeibBeta,1,meanSurvival,sdSurvival,baseU,hipUMult,vertUMult,hipCost,vertCost,costComp,discC,discCi,discQi,hipFracMort,50, FALSE)</f>
        <v>7.7828319238345838</v>
      </c>
      <c r="N6725" s="17">
        <v>6.2513365651163841</v>
      </c>
      <c r="O6725" s="27">
        <v>13000</v>
      </c>
      <c r="P6725" s="27">
        <v>10626.948495527282</v>
      </c>
      <c r="Q6725" s="1">
        <v>1</v>
      </c>
      <c r="Y6725" s="17" cm="1">
        <f t="array" ref="Y6725:AC6725">runSim(G6725,H6725,I6725,J6725,K6725,hipWeibAlpha,hipWeibBeta,2,vertWeibAlpha,vertWeibBeta,2,meanSurvival,sdSurvival,baseU,hipUMult,vertUMult,hipCost,vertCost,costInt,discC,discCi,discQi,hipFracMort,50, FALSE)</f>
        <v>8.6692139278538516</v>
      </c>
      <c r="Z6725" s="17">
        <v>6.9767190663297018</v>
      </c>
      <c r="AA6725" s="27">
        <v>17297.830602979171</v>
      </c>
      <c r="AB6725" s="27">
        <v>13376.57374429531</v>
      </c>
      <c r="AC6725" s="1">
        <v>1</v>
      </c>
    </row>
    <row r="6726" spans="5:29" x14ac:dyDescent="0.35">
      <c r="E6726" s="1">
        <v>6722</v>
      </c>
      <c r="G6726" s="17">
        <v>0.85336810350418091</v>
      </c>
      <c r="H6726" s="17">
        <v>0.38831073045730591</v>
      </c>
      <c r="I6726" s="17">
        <v>0.37433367967605591</v>
      </c>
      <c r="J6726" s="17">
        <v>0.18204241991043091</v>
      </c>
      <c r="K6726" s="17">
        <v>0.75722247362136841</v>
      </c>
      <c r="M6726" s="17" cm="1">
        <f t="array" ref="M6726:Q6726">runSim(G6726,H6726,I6726,J6726,K6726,hipWeibAlpha,hipWeibBeta,1,vertWeibAlpha,vertWeibBeta,1,meanSurvival,sdSurvival,baseU,hipUMult,vertUMult,hipCost,vertCost,costComp,discC,discCi,discQi,hipFracMort,50, FALSE)</f>
        <v>5.8962618550477712</v>
      </c>
      <c r="N6726" s="17">
        <v>5.1038672724887766</v>
      </c>
      <c r="O6726" s="27">
        <v>10000</v>
      </c>
      <c r="P6726" s="27">
        <v>7929.5162969466364</v>
      </c>
      <c r="Q6726" s="1">
        <v>1</v>
      </c>
      <c r="Y6726" s="17" cm="1">
        <f t="array" ref="Y6726:AC6726">runSim(G6726,H6726,I6726,J6726,K6726,hipWeibAlpha,hipWeibBeta,2,vertWeibAlpha,vertWeibBeta,2,meanSurvival,sdSurvival,baseU,hipUMult,vertUMult,hipCost,vertCost,costInt,discC,discCi,discQi,hipFracMort,50, FALSE)</f>
        <v>6.4940211088496298</v>
      </c>
      <c r="Z6726" s="17">
        <v>5.5597231316047333</v>
      </c>
      <c r="AA6726" s="27">
        <v>4638.586506321165</v>
      </c>
      <c r="AB6726" s="27">
        <v>3971.2308082890954</v>
      </c>
      <c r="AC6726" s="1">
        <v>1</v>
      </c>
    </row>
    <row r="6727" spans="5:29" x14ac:dyDescent="0.35">
      <c r="E6727" s="1">
        <v>6723</v>
      </c>
      <c r="G6727" s="17">
        <v>0.63988900184631348</v>
      </c>
      <c r="H6727" s="17">
        <v>0.31631112098693848</v>
      </c>
      <c r="I6727" s="17">
        <v>4.5742273330688477E-2</v>
      </c>
      <c r="J6727" s="17">
        <v>0.21636605262756348</v>
      </c>
      <c r="K6727" s="17">
        <v>0.22520089149475098</v>
      </c>
      <c r="M6727" s="17" cm="1">
        <f t="array" ref="M6727:Q6727">runSim(G6727,H6727,I6727,J6727,K6727,hipWeibAlpha,hipWeibBeta,1,vertWeibAlpha,vertWeibBeta,1,meanSurvival,sdSurvival,baseU,hipUMult,vertUMult,hipCost,vertCost,costComp,discC,discCi,discQi,hipFracMort,50, FALSE)</f>
        <v>6.4390237522214173</v>
      </c>
      <c r="N6727" s="17">
        <v>5.515936622060666</v>
      </c>
      <c r="O6727" s="27">
        <v>10000</v>
      </c>
      <c r="P6727" s="27">
        <v>7517.1243471233338</v>
      </c>
      <c r="Q6727" s="1">
        <v>1</v>
      </c>
      <c r="Y6727" s="17" cm="1">
        <f t="array" ref="Y6727:AC6727">runSim(G6727,H6727,I6727,J6727,K6727,hipWeibAlpha,hipWeibBeta,2,vertWeibAlpha,vertWeibBeta,2,meanSurvival,sdSurvival,baseU,hipUMult,vertUMult,hipCost,vertCost,costInt,discC,discCi,discQi,hipFracMort,50, FALSE)</f>
        <v>6.7524974524564696</v>
      </c>
      <c r="Z6727" s="17">
        <v>5.7463873753553125</v>
      </c>
      <c r="AA6727" s="27">
        <v>4823.212466040336</v>
      </c>
      <c r="AB6727" s="27">
        <v>4104.5624109680803</v>
      </c>
      <c r="AC6727" s="1">
        <v>1</v>
      </c>
    </row>
    <row r="6728" spans="5:29" x14ac:dyDescent="0.35">
      <c r="E6728" s="1">
        <v>6724</v>
      </c>
      <c r="G6728" s="17">
        <v>0.73534339666366577</v>
      </c>
      <c r="H6728" s="17">
        <v>0.86232703924179077</v>
      </c>
      <c r="I6728" s="17">
        <v>0.61153358221054077</v>
      </c>
      <c r="J6728" s="17">
        <v>0.31841224431991577</v>
      </c>
      <c r="K6728" s="17">
        <v>8.8782727718353271E-2</v>
      </c>
      <c r="M6728" s="17" cm="1">
        <f t="array" ref="M6728:Q6728">runSim(G6728,H6728,I6728,J6728,K6728,hipWeibAlpha,hipWeibBeta,1,vertWeibAlpha,vertWeibBeta,1,meanSurvival,sdSurvival,baseU,hipUMult,vertUMult,hipCost,vertCost,costComp,discC,discCi,discQi,hipFracMort,50, FALSE)</f>
        <v>6.3890307424730075</v>
      </c>
      <c r="N6728" s="17">
        <v>5.430605199315627</v>
      </c>
      <c r="O6728" s="27">
        <v>13000</v>
      </c>
      <c r="P6728" s="27">
        <v>10341.488730684856</v>
      </c>
      <c r="Q6728" s="1">
        <v>1</v>
      </c>
      <c r="Y6728" s="17" cm="1">
        <f t="array" ref="Y6728:AC6728">runSim(G6728,H6728,I6728,J6728,K6728,hipWeibAlpha,hipWeibBeta,2,vertWeibAlpha,vertWeibBeta,2,meanSurvival,sdSurvival,baseU,hipUMult,vertUMult,hipCost,vertCost,costInt,discC,discCi,discQi,hipFracMort,50, FALSE)</f>
        <v>7.0986973541236633</v>
      </c>
      <c r="Z6728" s="17">
        <v>5.9771129836447114</v>
      </c>
      <c r="AA6728" s="27">
        <v>8291.7850100100331</v>
      </c>
      <c r="AB6728" s="27">
        <v>6862.7318775220119</v>
      </c>
      <c r="AC6728" s="1">
        <v>1</v>
      </c>
    </row>
    <row r="6729" spans="5:29" x14ac:dyDescent="0.35">
      <c r="E6729" s="1">
        <v>6725</v>
      </c>
      <c r="G6729" s="17">
        <v>2.1428942680358887E-2</v>
      </c>
      <c r="H6729" s="17">
        <v>0.17172801494598389</v>
      </c>
      <c r="I6729" s="17">
        <v>0.11160838603973389</v>
      </c>
      <c r="J6729" s="17">
        <v>0.33472239971160889</v>
      </c>
      <c r="K6729" s="17">
        <v>0.63298594951629639</v>
      </c>
      <c r="M6729" s="17" cm="1">
        <f t="array" ref="M6729:Q6729">runSim(G6729,H6729,I6729,J6729,K6729,hipWeibAlpha,hipWeibBeta,1,vertWeibAlpha,vertWeibBeta,1,meanSurvival,sdSurvival,baseU,hipUMult,vertUMult,hipCost,vertCost,costComp,discC,discCi,discQi,hipFracMort,50, FALSE)</f>
        <v>7.4964527941867791</v>
      </c>
      <c r="N6729" s="17">
        <v>6.2705964801201306</v>
      </c>
      <c r="O6729" s="27">
        <v>3000</v>
      </c>
      <c r="P6729" s="27">
        <v>2081.9645402554506</v>
      </c>
      <c r="Q6729" s="1">
        <v>1</v>
      </c>
      <c r="Y6729" s="17" cm="1">
        <f t="array" ref="Y6729:AC6729">runSim(G6729,H6729,I6729,J6729,K6729,hipWeibAlpha,hipWeibBeta,2,vertWeibAlpha,vertWeibBeta,2,meanSurvival,sdSurvival,baseU,hipUMult,vertUMult,hipCost,vertCost,costInt,discC,discCi,discQi,hipFracMort,50, FALSE)</f>
        <v>7.5034887630354028</v>
      </c>
      <c r="Z6729" s="17">
        <v>6.2754709270009421</v>
      </c>
      <c r="AA6729" s="27">
        <v>5359.6348307395738</v>
      </c>
      <c r="AB6729" s="27">
        <v>4482.4792335721022</v>
      </c>
      <c r="AC6729" s="1">
        <v>1</v>
      </c>
    </row>
    <row r="6730" spans="5:29" x14ac:dyDescent="0.35">
      <c r="E6730" s="1">
        <v>6726</v>
      </c>
      <c r="G6730" s="17">
        <v>0.63332611322402954</v>
      </c>
      <c r="H6730" s="17">
        <v>0.58867889642715454</v>
      </c>
      <c r="I6730" s="17">
        <v>0.20653778314590454</v>
      </c>
      <c r="J6730" s="17">
        <v>0.50594574213027954</v>
      </c>
      <c r="K6730" s="17">
        <v>0.78303009271621704</v>
      </c>
      <c r="M6730" s="17" cm="1">
        <f t="array" ref="M6730:Q6730">runSim(G6730,H6730,I6730,J6730,K6730,hipWeibAlpha,hipWeibBeta,1,vertWeibAlpha,vertWeibBeta,1,meanSurvival,sdSurvival,baseU,hipUMult,vertUMult,hipCost,vertCost,costComp,discC,discCi,discQi,hipFracMort,50, FALSE)</f>
        <v>7.3935713174417543</v>
      </c>
      <c r="N6730" s="17">
        <v>6.1565612610733496</v>
      </c>
      <c r="O6730" s="27">
        <v>10000</v>
      </c>
      <c r="P6730" s="27">
        <v>7730.994053305546</v>
      </c>
      <c r="Q6730" s="1">
        <v>1</v>
      </c>
      <c r="Y6730" s="17" cm="1">
        <f t="array" ref="Y6730:AC6730">runSim(G6730,H6730,I6730,J6730,K6730,hipWeibAlpha,hipWeibBeta,2,vertWeibAlpha,vertWeibBeta,2,meanSurvival,sdSurvival,baseU,hipUMult,vertUMult,hipCost,vertCost,costInt,discC,discCi,discQi,hipFracMort,50, FALSE)</f>
        <v>8.4034448560389698</v>
      </c>
      <c r="Z6730" s="17">
        <v>6.8841967852569326</v>
      </c>
      <c r="AA6730" s="27">
        <v>9022.3564756848464</v>
      </c>
      <c r="AB6730" s="27">
        <v>6940.1408296606369</v>
      </c>
      <c r="AC6730" s="1">
        <v>1</v>
      </c>
    </row>
    <row r="6731" spans="5:29" x14ac:dyDescent="0.35">
      <c r="E6731" s="1">
        <v>6727</v>
      </c>
      <c r="G6731" s="17">
        <v>0.82467317581176758</v>
      </c>
      <c r="H6731" s="17">
        <v>0.73986482620239258</v>
      </c>
      <c r="I6731" s="17">
        <v>0.57378816604614258</v>
      </c>
      <c r="J6731" s="17">
        <v>0.76931428909301758</v>
      </c>
      <c r="K6731" s="17">
        <v>0.42243623733520508</v>
      </c>
      <c r="M6731" s="17" cm="1">
        <f t="array" ref="M6731:Q6731">runSim(G6731,H6731,I6731,J6731,K6731,hipWeibAlpha,hipWeibBeta,1,vertWeibAlpha,vertWeibBeta,1,meanSurvival,sdSurvival,baseU,hipUMult,vertUMult,hipCost,vertCost,costComp,discC,discCi,discQi,hipFracMort,50, FALSE)</f>
        <v>8.0651119795892185</v>
      </c>
      <c r="N6731" s="17">
        <v>6.5292443569958838</v>
      </c>
      <c r="O6731" s="27">
        <v>13000</v>
      </c>
      <c r="P6731" s="27">
        <v>10253.578041941271</v>
      </c>
      <c r="Q6731" s="1">
        <v>1</v>
      </c>
      <c r="Y6731" s="17" cm="1">
        <f t="array" ref="Y6731:AC6731">runSim(G6731,H6731,I6731,J6731,K6731,hipWeibAlpha,hipWeibBeta,2,vertWeibAlpha,vertWeibBeta,2,meanSurvival,sdSurvival,baseU,hipUMult,vertUMult,hipCost,vertCost,costInt,discC,discCi,discQi,hipFracMort,50, FALSE)</f>
        <v>9.4161069439332827</v>
      </c>
      <c r="Z6731" s="17">
        <v>7.5175289049108107</v>
      </c>
      <c r="AA6731" s="27">
        <v>17104.885730418155</v>
      </c>
      <c r="AB6731" s="27">
        <v>12274.726990880044</v>
      </c>
      <c r="AC6731" s="1">
        <v>1</v>
      </c>
    </row>
    <row r="6732" spans="5:29" x14ac:dyDescent="0.35">
      <c r="E6732" s="1">
        <v>6728</v>
      </c>
      <c r="G6732" s="17">
        <v>0.85701626539230347</v>
      </c>
      <c r="H6732" s="17">
        <v>0.76769131422042847</v>
      </c>
      <c r="I6732" s="17">
        <v>0.20342129468917847</v>
      </c>
      <c r="J6732" s="17">
        <v>0.33559292554855347</v>
      </c>
      <c r="K6732" s="17">
        <v>0.92310208082199097</v>
      </c>
      <c r="M6732" s="17" cm="1">
        <f t="array" ref="M6732:Q6732">runSim(G6732,H6732,I6732,J6732,K6732,hipWeibAlpha,hipWeibBeta,1,vertWeibAlpha,vertWeibBeta,1,meanSurvival,sdSurvival,baseU,hipUMult,vertUMult,hipCost,vertCost,costComp,discC,discCi,discQi,hipFracMort,50, FALSE)</f>
        <v>6.3432970000593834</v>
      </c>
      <c r="N6732" s="17">
        <v>5.3947329716288728</v>
      </c>
      <c r="O6732" s="27">
        <v>10000</v>
      </c>
      <c r="P6732" s="27">
        <v>8246.5066670009492</v>
      </c>
      <c r="Q6732" s="1">
        <v>1</v>
      </c>
      <c r="Y6732" s="17" cm="1">
        <f t="array" ref="Y6732:AC6732">runSim(G6732,H6732,I6732,J6732,K6732,hipWeibAlpha,hipWeibBeta,2,vertWeibAlpha,vertWeibBeta,2,meanSurvival,sdSurvival,baseU,hipUMult,vertUMult,hipCost,vertCost,costInt,discC,discCi,discQi,hipFracMort,50, FALSE)</f>
        <v>7.3335220847663845</v>
      </c>
      <c r="Z6732" s="17">
        <v>6.1525980487001277</v>
      </c>
      <c r="AA6732" s="27">
        <v>8363.2184128019653</v>
      </c>
      <c r="AB6732" s="27">
        <v>6745.4959242402037</v>
      </c>
      <c r="AC6732" s="1">
        <v>1</v>
      </c>
    </row>
    <row r="6733" spans="5:29" x14ac:dyDescent="0.35">
      <c r="E6733" s="1">
        <v>6729</v>
      </c>
      <c r="G6733" s="17">
        <v>0.8783341646194458</v>
      </c>
      <c r="H6733" s="17">
        <v>0.1775590181350708</v>
      </c>
      <c r="I6733" s="17">
        <v>5.7869076728820801E-2</v>
      </c>
      <c r="J6733" s="17">
        <v>0.5051041841506958</v>
      </c>
      <c r="K6733" s="17">
        <v>0.1019517183303833</v>
      </c>
      <c r="M6733" s="17" cm="1">
        <f t="array" ref="M6733:Q6733">runSim(G6733,H6733,I6733,J6733,K6733,hipWeibAlpha,hipWeibBeta,1,vertWeibAlpha,vertWeibBeta,1,meanSurvival,sdSurvival,baseU,hipUMult,vertUMult,hipCost,vertCost,costComp,discC,discCi,discQi,hipFracMort,50, FALSE)</f>
        <v>7.2905724696604901</v>
      </c>
      <c r="N6733" s="17">
        <v>6.0696128003399785</v>
      </c>
      <c r="O6733" s="27">
        <v>10000</v>
      </c>
      <c r="P6733" s="27">
        <v>7783.4327107794143</v>
      </c>
      <c r="Q6733" s="1">
        <v>1</v>
      </c>
      <c r="Y6733" s="17" cm="1">
        <f t="array" ref="Y6733:AC6733">runSim(G6733,H6733,I6733,J6733,K6733,hipWeibAlpha,hipWeibBeta,2,vertWeibAlpha,vertWeibBeta,2,meanSurvival,sdSurvival,baseU,hipUMult,vertUMult,hipCost,vertCost,costInt,discC,discCi,discQi,hipFracMort,50, FALSE)</f>
        <v>8.4206705354102542</v>
      </c>
      <c r="Z6733" s="17">
        <v>6.8957017735136459</v>
      </c>
      <c r="AA6733" s="27">
        <v>13019.19196208354</v>
      </c>
      <c r="AB6733" s="27">
        <v>9560.4395995495106</v>
      </c>
      <c r="AC6733" s="1">
        <v>1</v>
      </c>
    </row>
    <row r="6734" spans="5:29" x14ac:dyDescent="0.35">
      <c r="E6734" s="1">
        <v>6730</v>
      </c>
      <c r="G6734" s="17">
        <v>0.6468389630317688</v>
      </c>
      <c r="H6734" s="17">
        <v>0.6554144024848938</v>
      </c>
      <c r="I6734" s="17">
        <v>0.4519842267036438</v>
      </c>
      <c r="J6734" s="17">
        <v>0.5790289044380188</v>
      </c>
      <c r="K6734" s="17">
        <v>0.7103613018989563</v>
      </c>
      <c r="M6734" s="17" cm="1">
        <f t="array" ref="M6734:Q6734">runSim(G6734,H6734,I6734,J6734,K6734,hipWeibAlpha,hipWeibBeta,1,vertWeibAlpha,vertWeibBeta,1,meanSurvival,sdSurvival,baseU,hipUMult,vertUMult,hipCost,vertCost,costComp,discC,discCi,discQi,hipFracMort,50, FALSE)</f>
        <v>7.5962366188133936</v>
      </c>
      <c r="N6734" s="17">
        <v>6.2801389770556924</v>
      </c>
      <c r="O6734" s="27">
        <v>13000</v>
      </c>
      <c r="P6734" s="27">
        <v>9764.8135067974108</v>
      </c>
      <c r="Q6734" s="1">
        <v>1</v>
      </c>
      <c r="Y6734" s="17" cm="1">
        <f t="array" ref="Y6734:AC6734">runSim(G6734,H6734,I6734,J6734,K6734,hipWeibAlpha,hipWeibBeta,2,vertWeibAlpha,vertWeibBeta,2,meanSurvival,sdSurvival,baseU,hipUMult,vertUMult,hipCost,vertCost,costInt,discC,discCi,discQi,hipFracMort,50, FALSE)</f>
        <v>8.664873820839464</v>
      </c>
      <c r="Z6734" s="17">
        <v>7.0526930732244688</v>
      </c>
      <c r="AA6734" s="27">
        <v>9299.1147076918423</v>
      </c>
      <c r="AB6734" s="27">
        <v>7209.365217643719</v>
      </c>
      <c r="AC6734" s="1">
        <v>1</v>
      </c>
    </row>
    <row r="6735" spans="5:29" x14ac:dyDescent="0.35">
      <c r="E6735" s="1">
        <v>6731</v>
      </c>
      <c r="G6735" s="17">
        <v>0.2814490795135498</v>
      </c>
      <c r="H6735" s="17">
        <v>0.5369727611541748</v>
      </c>
      <c r="I6735" s="17">
        <v>0.8347632884979248</v>
      </c>
      <c r="J6735" s="17">
        <v>4.7379255294799805E-2</v>
      </c>
      <c r="K6735" s="17">
        <v>0.8877570629119873</v>
      </c>
      <c r="M6735" s="17" cm="1">
        <f t="array" ref="M6735:Q6735">runSim(G6735,H6735,I6735,J6735,K6735,hipWeibAlpha,hipWeibBeta,1,vertWeibAlpha,vertWeibBeta,1,meanSurvival,sdSurvival,baseU,hipUMult,vertUMult,hipCost,vertCost,costComp,discC,discCi,discQi,hipFracMort,50, FALSE)</f>
        <v>4.8437492502072921</v>
      </c>
      <c r="N6735" s="17">
        <v>4.3099843039472727</v>
      </c>
      <c r="O6735" s="27">
        <v>3000</v>
      </c>
      <c r="P6735" s="27">
        <v>2414.7478832731522</v>
      </c>
      <c r="Q6735" s="1">
        <v>1</v>
      </c>
      <c r="Y6735" s="17" cm="1">
        <f t="array" ref="Y6735:AC6735">runSim(G6735,H6735,I6735,J6735,K6735,hipWeibAlpha,hipWeibBeta,2,vertWeibAlpha,vertWeibBeta,2,meanSurvival,sdSurvival,baseU,hipUMult,vertUMult,hipCost,vertCost,costInt,discC,discCi,discQi,hipFracMort,50, FALSE)</f>
        <v>4.8912915376171702</v>
      </c>
      <c r="Z6735" s="17">
        <v>4.3478082583142248</v>
      </c>
      <c r="AA6735" s="27">
        <v>3493.7796697265508</v>
      </c>
      <c r="AB6735" s="27">
        <v>3105.577327367304</v>
      </c>
      <c r="AC6735" s="1">
        <v>1</v>
      </c>
    </row>
    <row r="6736" spans="5:29" x14ac:dyDescent="0.35">
      <c r="E6736" s="1">
        <v>6732</v>
      </c>
      <c r="G6736" s="17">
        <v>0.24474519491195679</v>
      </c>
      <c r="H6736" s="17">
        <v>0.63442414999008179</v>
      </c>
      <c r="I6736" s="17">
        <v>0.67855256795883179</v>
      </c>
      <c r="J6736" s="17">
        <v>0.25945466756820679</v>
      </c>
      <c r="K6736" s="17">
        <v>3.5196244716644287E-2</v>
      </c>
      <c r="M6736" s="17" cm="1">
        <f t="array" ref="M6736:Q6736">runSim(G6736,H6736,I6736,J6736,K6736,hipWeibAlpha,hipWeibBeta,1,vertWeibAlpha,vertWeibBeta,1,meanSurvival,sdSurvival,baseU,hipUMult,vertUMult,hipCost,vertCost,costComp,discC,discCi,discQi,hipFracMort,50, FALSE)</f>
        <v>6.7186541736200684</v>
      </c>
      <c r="N6736" s="17">
        <v>5.7043514193510019</v>
      </c>
      <c r="O6736" s="27">
        <v>3000</v>
      </c>
      <c r="P6736" s="27">
        <v>2491.697941750861</v>
      </c>
      <c r="Q6736" s="1">
        <v>1</v>
      </c>
      <c r="Y6736" s="17" cm="1">
        <f t="array" ref="Y6736:AC6736">runSim(G6736,H6736,I6736,J6736,K6736,hipWeibAlpha,hipWeibBeta,2,vertWeibAlpha,vertWeibBeta,2,meanSurvival,sdSurvival,baseU,hipUMult,vertUMult,hipCost,vertCost,costInt,discC,discCi,discQi,hipFracMort,50, FALSE)</f>
        <v>7.0454421539195469</v>
      </c>
      <c r="Z6736" s="17">
        <v>5.9550968781533911</v>
      </c>
      <c r="AA6736" s="27">
        <v>5032.4586813711057</v>
      </c>
      <c r="AB6736" s="27">
        <v>4253.6406272524218</v>
      </c>
      <c r="AC6736" s="1">
        <v>1</v>
      </c>
    </row>
    <row r="6737" spans="5:29" x14ac:dyDescent="0.35">
      <c r="E6737" s="1">
        <v>6733</v>
      </c>
      <c r="G6737" s="17">
        <v>0.69097745418548584</v>
      </c>
      <c r="H6737" s="17">
        <v>5.319058895111084E-2</v>
      </c>
      <c r="I6737" s="17">
        <v>0.10830533504486084</v>
      </c>
      <c r="J6737" s="17">
        <v>0.70934903621673584</v>
      </c>
      <c r="K6737" s="17">
        <v>0.49149930477142334</v>
      </c>
      <c r="M6737" s="17" cm="1">
        <f t="array" ref="M6737:Q6737">runSim(G6737,H6737,I6737,J6737,K6737,hipWeibAlpha,hipWeibBeta,1,vertWeibAlpha,vertWeibBeta,1,meanSurvival,sdSurvival,baseU,hipUMult,vertUMult,hipCost,vertCost,costComp,discC,discCi,discQi,hipFracMort,50, FALSE)</f>
        <v>8.5331238297025109</v>
      </c>
      <c r="N6737" s="17">
        <v>6.9171354833834204</v>
      </c>
      <c r="O6737" s="27">
        <v>7000</v>
      </c>
      <c r="P6737" s="27">
        <v>5353.0694823207668</v>
      </c>
      <c r="Q6737" s="1">
        <v>1</v>
      </c>
      <c r="Y6737" s="17" cm="1">
        <f t="array" ref="Y6737:AC6737">runSim(G6737,H6737,I6737,J6737,K6737,hipWeibAlpha,hipWeibBeta,2,vertWeibAlpha,vertWeibBeta,2,meanSurvival,sdSurvival,baseU,hipUMult,vertUMult,hipCost,vertCost,costInt,discC,discCi,discQi,hipFracMort,50, FALSE)</f>
        <v>9.5581164131652585</v>
      </c>
      <c r="Z6737" s="17">
        <v>7.6270505910673805</v>
      </c>
      <c r="AA6737" s="27">
        <v>6827.2260094037565</v>
      </c>
      <c r="AB6737" s="27">
        <v>5447.8932793338436</v>
      </c>
      <c r="AC6737" s="1">
        <v>1</v>
      </c>
    </row>
    <row r="6738" spans="5:29" x14ac:dyDescent="0.35">
      <c r="E6738" s="1">
        <v>6734</v>
      </c>
      <c r="G6738" s="17">
        <v>0.53141885995864868</v>
      </c>
      <c r="H6738" s="17">
        <v>0.85102945566177368</v>
      </c>
      <c r="I6738" s="17">
        <v>0.12318521738052368</v>
      </c>
      <c r="J6738" s="17">
        <v>0.28880411386489868</v>
      </c>
      <c r="K6738" s="17">
        <v>0.61422830820083618</v>
      </c>
      <c r="M6738" s="17" cm="1">
        <f t="array" ref="M6738:Q6738">runSim(G6738,H6738,I6738,J6738,K6738,hipWeibAlpha,hipWeibBeta,1,vertWeibAlpha,vertWeibBeta,1,meanSurvival,sdSurvival,baseU,hipUMult,vertUMult,hipCost,vertCost,costComp,discC,discCi,discQi,hipFracMort,50, FALSE)</f>
        <v>6.5099477446329486</v>
      </c>
      <c r="N6738" s="17">
        <v>5.5300418671639093</v>
      </c>
      <c r="O6738" s="27">
        <v>10000</v>
      </c>
      <c r="P6738" s="27">
        <v>7836.886941548808</v>
      </c>
      <c r="Q6738" s="1">
        <v>1</v>
      </c>
      <c r="Y6738" s="17" cm="1">
        <f t="array" ref="Y6738:AC6738">runSim(G6738,H6738,I6738,J6738,K6738,hipWeibAlpha,hipWeibBeta,2,vertWeibAlpha,vertWeibBeta,2,meanSurvival,sdSurvival,baseU,hipUMult,vertUMult,hipCost,vertCost,costInt,discC,discCi,discQi,hipFracMort,50, FALSE)</f>
        <v>6.9573217244720187</v>
      </c>
      <c r="Z6738" s="17">
        <v>5.8804691442263959</v>
      </c>
      <c r="AA6738" s="27">
        <v>8164.6773822340729</v>
      </c>
      <c r="AB6738" s="27">
        <v>6751.7271892509243</v>
      </c>
      <c r="AC6738" s="1">
        <v>1</v>
      </c>
    </row>
    <row r="6739" spans="5:29" x14ac:dyDescent="0.35">
      <c r="E6739" s="1">
        <v>6735</v>
      </c>
      <c r="G6739" s="17">
        <v>0.91018009185791016</v>
      </c>
      <c r="H6739" s="17">
        <v>0.73259830474853516</v>
      </c>
      <c r="I6739" s="17">
        <v>0.60363101959228516</v>
      </c>
      <c r="J6739" s="17">
        <v>0.20052433013916016</v>
      </c>
      <c r="K6739" s="17">
        <v>0.20862674713134766</v>
      </c>
      <c r="M6739" s="17" cm="1">
        <f t="array" ref="M6739:Q6739">runSim(G6739,H6739,I6739,J6739,K6739,hipWeibAlpha,hipWeibBeta,1,vertWeibAlpha,vertWeibBeta,1,meanSurvival,sdSurvival,baseU,hipUMult,vertUMult,hipCost,vertCost,costComp,discC,discCi,discQi,hipFracMort,50, FALSE)</f>
        <v>5.664385020061939</v>
      </c>
      <c r="N6739" s="17">
        <v>4.9063379275330856</v>
      </c>
      <c r="O6739" s="27">
        <v>10000</v>
      </c>
      <c r="P6739" s="27">
        <v>8358.640928159246</v>
      </c>
      <c r="Q6739" s="1">
        <v>1</v>
      </c>
      <c r="Y6739" s="17" cm="1">
        <f t="array" ref="Y6739:AC6739">runSim(G6739,H6739,I6739,J6739,K6739,hipWeibAlpha,hipWeibBeta,2,vertWeibAlpha,vertWeibBeta,2,meanSurvival,sdSurvival,baseU,hipUMult,vertUMult,hipCost,vertCost,costInt,discC,discCi,discQi,hipFracMort,50, FALSE)</f>
        <v>6.5976257627516102</v>
      </c>
      <c r="Z6739" s="17">
        <v>5.6345851001941893</v>
      </c>
      <c r="AA6739" s="27">
        <v>7740.3752330604721</v>
      </c>
      <c r="AB6739" s="27">
        <v>6251.8254998819193</v>
      </c>
      <c r="AC6739" s="1">
        <v>1</v>
      </c>
    </row>
    <row r="6740" spans="5:29" x14ac:dyDescent="0.35">
      <c r="E6740" s="1">
        <v>6736</v>
      </c>
      <c r="G6740" s="17">
        <v>0.76114004850387573</v>
      </c>
      <c r="H6740" s="17">
        <v>0.95013540983200073</v>
      </c>
      <c r="I6740" s="17">
        <v>0.27453726530075073</v>
      </c>
      <c r="J6740" s="17">
        <v>0.20260733366012573</v>
      </c>
      <c r="K6740" s="17">
        <v>0.22517508268356323</v>
      </c>
      <c r="M6740" s="17" cm="1">
        <f t="array" ref="M6740:Q6740">runSim(G6740,H6740,I6740,J6740,K6740,hipWeibAlpha,hipWeibBeta,1,vertWeibAlpha,vertWeibBeta,1,meanSurvival,sdSurvival,baseU,hipUMult,vertUMult,hipCost,vertCost,costComp,discC,discCi,discQi,hipFracMort,50, FALSE)</f>
        <v>5.7552089271867342</v>
      </c>
      <c r="N6740" s="17">
        <v>4.9607488476975661</v>
      </c>
      <c r="O6740" s="27">
        <v>10000</v>
      </c>
      <c r="P6740" s="27">
        <v>8277.9205188710184</v>
      </c>
      <c r="Q6740" s="1">
        <v>1</v>
      </c>
      <c r="Y6740" s="17" cm="1">
        <f t="array" ref="Y6740:AC6740">runSim(G6740,H6740,I6740,J6740,K6740,hipWeibAlpha,hipWeibBeta,2,vertWeibAlpha,vertWeibBeta,2,meanSurvival,sdSurvival,baseU,hipUMult,vertUMult,hipCost,vertCost,costInt,discC,discCi,discQi,hipFracMort,50, FALSE)</f>
        <v>6.2401745884711151</v>
      </c>
      <c r="Z6740" s="17">
        <v>5.3449063928737637</v>
      </c>
      <c r="AA6740" s="27">
        <v>7751.483643396411</v>
      </c>
      <c r="AB6740" s="27">
        <v>6701.8133359023359</v>
      </c>
      <c r="AC6740" s="1">
        <v>1</v>
      </c>
    </row>
    <row r="6741" spans="5:29" x14ac:dyDescent="0.35">
      <c r="E6741" s="1">
        <v>6737</v>
      </c>
      <c r="G6741" s="17">
        <v>0.184029221534729</v>
      </c>
      <c r="H6741" s="17">
        <v>0.648293137550354</v>
      </c>
      <c r="I6741" s="17">
        <v>0.862587571144104</v>
      </c>
      <c r="J6741" s="17">
        <v>0.922127366065979</v>
      </c>
      <c r="K6741" s="17">
        <v>0.7137991189956665</v>
      </c>
      <c r="M6741" s="17" cm="1">
        <f t="array" ref="M6741:Q6741">runSim(G6741,H6741,I6741,J6741,K6741,hipWeibAlpha,hipWeibBeta,1,vertWeibAlpha,vertWeibBeta,1,meanSurvival,sdSurvival,baseU,hipUMult,vertUMult,hipCost,vertCost,costComp,discC,discCi,discQi,hipFracMort,50, FALSE)</f>
        <v>9.8473337291393399</v>
      </c>
      <c r="N6741" s="17">
        <v>7.707183355897552</v>
      </c>
      <c r="O6741" s="27">
        <v>13000</v>
      </c>
      <c r="P6741" s="27">
        <v>9482.4775778469775</v>
      </c>
      <c r="Q6741" s="1">
        <v>1</v>
      </c>
      <c r="Y6741" s="17" cm="1">
        <f t="array" ref="Y6741:AC6741">runSim(G6741,H6741,I6741,J6741,K6741,hipWeibAlpha,hipWeibBeta,2,vertWeibAlpha,vertWeibBeta,2,meanSurvival,sdSurvival,baseU,hipUMult,vertUMult,hipCost,vertCost,costInt,discC,discCi,discQi,hipFracMort,50, FALSE)</f>
        <v>10.980248531692361</v>
      </c>
      <c r="Z6741" s="17">
        <v>8.4639220228642262</v>
      </c>
      <c r="AA6741" s="27">
        <v>14129.291339799323</v>
      </c>
      <c r="AB6741" s="27">
        <v>10193.019585128706</v>
      </c>
      <c r="AC6741" s="1">
        <v>1</v>
      </c>
    </row>
    <row r="6742" spans="5:29" x14ac:dyDescent="0.35">
      <c r="E6742" s="1">
        <v>6738</v>
      </c>
      <c r="G6742" s="17">
        <v>0.17555457353591919</v>
      </c>
      <c r="H6742" s="17">
        <v>0.68901282548904419</v>
      </c>
      <c r="I6742" s="17">
        <v>0.48362952470779419</v>
      </c>
      <c r="J6742" s="17">
        <v>0.77376013994216919</v>
      </c>
      <c r="K6742" s="17">
        <v>0.82061988115310669</v>
      </c>
      <c r="M6742" s="17" cm="1">
        <f t="array" ref="M6742:Q6742">runSim(G6742,H6742,I6742,J6742,K6742,hipWeibAlpha,hipWeibBeta,1,vertWeibAlpha,vertWeibBeta,1,meanSurvival,sdSurvival,baseU,hipUMult,vertUMult,hipCost,vertCost,costComp,discC,discCi,discQi,hipFracMort,50, FALSE)</f>
        <v>8.8855945047888643</v>
      </c>
      <c r="N6742" s="17">
        <v>7.132409875751196</v>
      </c>
      <c r="O6742" s="27">
        <v>13000</v>
      </c>
      <c r="P6742" s="27">
        <v>9257.3247093643222</v>
      </c>
      <c r="Q6742" s="1">
        <v>1</v>
      </c>
      <c r="Y6742" s="17" cm="1">
        <f t="array" ref="Y6742:AC6742">runSim(G6742,H6742,I6742,J6742,K6742,hipWeibAlpha,hipWeibBeta,2,vertWeibAlpha,vertWeibBeta,2,meanSurvival,sdSurvival,baseU,hipUMult,vertUMult,hipCost,vertCost,costInt,discC,discCi,discQi,hipFracMort,50, FALSE)</f>
        <v>9.6634960436648925</v>
      </c>
      <c r="Z6742" s="17">
        <v>7.6786018496131074</v>
      </c>
      <c r="AA6742" s="27">
        <v>10126.931076067402</v>
      </c>
      <c r="AB6742" s="27">
        <v>7777.3470845500487</v>
      </c>
      <c r="AC6742" s="1">
        <v>1</v>
      </c>
    </row>
    <row r="6743" spans="5:29" x14ac:dyDescent="0.35">
      <c r="E6743" s="1">
        <v>6739</v>
      </c>
      <c r="G6743" s="17">
        <v>0.85789990425109863</v>
      </c>
      <c r="H6743" s="17">
        <v>0.59877514839172363</v>
      </c>
      <c r="I6743" s="17">
        <v>0.90242505073547363</v>
      </c>
      <c r="J6743" s="17">
        <v>0.62578320503234863</v>
      </c>
      <c r="K6743" s="17">
        <v>0.21957898139953613</v>
      </c>
      <c r="M6743" s="17" cm="1">
        <f t="array" ref="M6743:Q6743">runSim(G6743,H6743,I6743,J6743,K6743,hipWeibAlpha,hipWeibBeta,1,vertWeibAlpha,vertWeibBeta,1,meanSurvival,sdSurvival,baseU,hipUMult,vertUMult,hipCost,vertCost,costComp,discC,discCi,discQi,hipFracMort,50, FALSE)</f>
        <v>7.5111131711973584</v>
      </c>
      <c r="N6743" s="17">
        <v>6.1919157899472408</v>
      </c>
      <c r="O6743" s="27">
        <v>13000</v>
      </c>
      <c r="P6743" s="27">
        <v>10363.154797017269</v>
      </c>
      <c r="Q6743" s="1">
        <v>1</v>
      </c>
      <c r="Y6743" s="17" cm="1">
        <f t="array" ref="Y6743:AC6743">runSim(G6743,H6743,I6743,J6743,K6743,hipWeibAlpha,hipWeibBeta,2,vertWeibAlpha,vertWeibBeta,2,meanSurvival,sdSurvival,baseU,hipUMult,vertUMult,hipCost,vertCost,costInt,discC,discCi,discQi,hipFracMort,50, FALSE)</f>
        <v>8.8976263168023468</v>
      </c>
      <c r="Z6743" s="17">
        <v>7.205721789488595</v>
      </c>
      <c r="AA6743" s="27">
        <v>16481.058228140075</v>
      </c>
      <c r="AB6743" s="27">
        <v>11802.875856951458</v>
      </c>
      <c r="AC6743" s="1">
        <v>1</v>
      </c>
    </row>
    <row r="6744" spans="5:29" x14ac:dyDescent="0.35">
      <c r="E6744" s="1">
        <v>6740</v>
      </c>
      <c r="G6744" s="17">
        <v>0.5275997519493103</v>
      </c>
      <c r="H6744" s="17">
        <v>0.4612240195274353</v>
      </c>
      <c r="I6744" s="17">
        <v>0.4877743124961853</v>
      </c>
      <c r="J6744" s="17">
        <v>0.5364498496055603</v>
      </c>
      <c r="K6744" s="17">
        <v>0.5519375205039978</v>
      </c>
      <c r="M6744" s="17" cm="1">
        <f t="array" ref="M6744:Q6744">runSim(G6744,H6744,I6744,J6744,K6744,hipWeibAlpha,hipWeibBeta,1,vertWeibAlpha,vertWeibBeta,1,meanSurvival,sdSurvival,baseU,hipUMult,vertUMult,hipCost,vertCost,costComp,discC,discCi,discQi,hipFracMort,50, FALSE)</f>
        <v>7.7007262059560571</v>
      </c>
      <c r="N6744" s="17">
        <v>6.3807050206237852</v>
      </c>
      <c r="O6744" s="27">
        <v>10000</v>
      </c>
      <c r="P6744" s="27">
        <v>7501.2584386843209</v>
      </c>
      <c r="Q6744" s="1">
        <v>1</v>
      </c>
      <c r="Y6744" s="17" cm="1">
        <f t="array" ref="Y6744:AC6744">runSim(G6744,H6744,I6744,J6744,K6744,hipWeibAlpha,hipWeibBeta,2,vertWeibAlpha,vertWeibBeta,2,meanSurvival,sdSurvival,baseU,hipUMult,vertUMult,hipCost,vertCost,costInt,discC,discCi,discQi,hipFracMort,50, FALSE)</f>
        <v>8.5921367994021427</v>
      </c>
      <c r="Z6744" s="17">
        <v>7.0085856633059231</v>
      </c>
      <c r="AA6744" s="27">
        <v>6137.240571001531</v>
      </c>
      <c r="AB6744" s="27">
        <v>5006.132616647089</v>
      </c>
      <c r="AC6744" s="1">
        <v>1</v>
      </c>
    </row>
    <row r="6745" spans="5:29" x14ac:dyDescent="0.35">
      <c r="E6745" s="1">
        <v>6741</v>
      </c>
      <c r="G6745" s="17">
        <v>0.30579268932342529</v>
      </c>
      <c r="H6745" s="17">
        <v>3.6169886589050293E-2</v>
      </c>
      <c r="I6745" s="17">
        <v>0.14401900768280029</v>
      </c>
      <c r="J6745" s="17">
        <v>0.34174239635467529</v>
      </c>
      <c r="K6745" s="17">
        <v>0.90465438365936279</v>
      </c>
      <c r="M6745" s="17" cm="1">
        <f t="array" ref="M6745:Q6745">runSim(G6745,H6745,I6745,J6745,K6745,hipWeibAlpha,hipWeibBeta,1,vertWeibAlpha,vertWeibBeta,1,meanSurvival,sdSurvival,baseU,hipUMult,vertUMult,hipCost,vertCost,costComp,discC,discCi,discQi,hipFracMort,50, FALSE)</f>
        <v>7.4836549695185566</v>
      </c>
      <c r="N6745" s="17">
        <v>6.261562340971409</v>
      </c>
      <c r="O6745" s="27">
        <v>7000</v>
      </c>
      <c r="P6745" s="27">
        <v>4889.0340083952242</v>
      </c>
      <c r="Q6745" s="1">
        <v>1</v>
      </c>
      <c r="Y6745" s="17" cm="1">
        <f t="array" ref="Y6745:AC6745">runSim(G6745,H6745,I6745,J6745,K6745,hipWeibAlpha,hipWeibBeta,2,vertWeibAlpha,vertWeibBeta,2,meanSurvival,sdSurvival,baseU,hipUMult,vertUMult,hipCost,vertCost,costInt,discC,discCi,discQi,hipFracMort,50, FALSE)</f>
        <v>7.5438038454919889</v>
      </c>
      <c r="Z6745" s="17">
        <v>6.3033249388221018</v>
      </c>
      <c r="AA6745" s="27">
        <v>5388.4313182085643</v>
      </c>
      <c r="AB6745" s="27">
        <v>4502.3749563015008</v>
      </c>
      <c r="AC6745" s="1">
        <v>1</v>
      </c>
    </row>
    <row r="6746" spans="5:29" x14ac:dyDescent="0.35">
      <c r="E6746" s="1">
        <v>6742</v>
      </c>
      <c r="G6746" s="17">
        <v>0.79683643579483032</v>
      </c>
      <c r="H6746" s="17">
        <v>1.1954843997955322E-2</v>
      </c>
      <c r="I6746" s="17">
        <v>0.12590748071670532</v>
      </c>
      <c r="J6746" s="17">
        <v>0.50148731470108032</v>
      </c>
      <c r="K6746" s="17">
        <v>0.98462635278701782</v>
      </c>
      <c r="M6746" s="17" cm="1">
        <f t="array" ref="M6746:Q6746">runSim(G6746,H6746,I6746,J6746,K6746,hipWeibAlpha,hipWeibBeta,1,vertWeibAlpha,vertWeibBeta,1,meanSurvival,sdSurvival,baseU,hipUMult,vertUMult,hipCost,vertCost,costComp,discC,discCi,discQi,hipFracMort,50, FALSE)</f>
        <v>7.5139502637572626</v>
      </c>
      <c r="N6746" s="17">
        <v>6.2407497928804014</v>
      </c>
      <c r="O6746" s="27">
        <v>7000</v>
      </c>
      <c r="P6746" s="27">
        <v>5520.2690432480777</v>
      </c>
      <c r="Q6746" s="1">
        <v>1</v>
      </c>
      <c r="Y6746" s="17" cm="1">
        <f t="array" ref="Y6746:AC6746">runSim(G6746,H6746,I6746,J6746,K6746,hipWeibAlpha,hipWeibBeta,2,vertWeibAlpha,vertWeibBeta,2,meanSurvival,sdSurvival,baseU,hipUMult,vertUMult,hipCost,vertCost,costInt,discC,discCi,discQi,hipFracMort,50, FALSE)</f>
        <v>8.4078291228105986</v>
      </c>
      <c r="Z6746" s="17">
        <v>6.8872113629580136</v>
      </c>
      <c r="AA6746" s="27">
        <v>6005.5922305789991</v>
      </c>
      <c r="AB6746" s="27">
        <v>4919.436687827153</v>
      </c>
      <c r="AC6746" s="1">
        <v>1</v>
      </c>
    </row>
    <row r="6747" spans="5:29" x14ac:dyDescent="0.35">
      <c r="E6747" s="1">
        <v>6743</v>
      </c>
      <c r="G6747" s="17">
        <v>0.28433752059936523</v>
      </c>
      <c r="H6747" s="17">
        <v>0.42023229598999023</v>
      </c>
      <c r="I6747" s="17">
        <v>0.76587438583374023</v>
      </c>
      <c r="J6747" s="17">
        <v>0.73288488388061523</v>
      </c>
      <c r="K6747" s="17">
        <v>0.76784276962280273</v>
      </c>
      <c r="M6747" s="17" cm="1">
        <f t="array" ref="M6747:Q6747">runSim(G6747,H6747,I6747,J6747,K6747,hipWeibAlpha,hipWeibBeta,1,vertWeibAlpha,vertWeibBeta,1,meanSurvival,sdSurvival,baseU,hipUMult,vertUMult,hipCost,vertCost,costComp,discC,discCi,discQi,hipFracMort,50, FALSE)</f>
        <v>8.7403626899894036</v>
      </c>
      <c r="N6747" s="17">
        <v>7.0679445399228964</v>
      </c>
      <c r="O6747" s="27">
        <v>13000</v>
      </c>
      <c r="P6747" s="27">
        <v>9198.8234749435615</v>
      </c>
      <c r="Q6747" s="1">
        <v>1</v>
      </c>
      <c r="Y6747" s="17" cm="1">
        <f t="array" ref="Y6747:AC6747">runSim(G6747,H6747,I6747,J6747,K6747,hipWeibAlpha,hipWeibBeta,2,vertWeibAlpha,vertWeibBeta,2,meanSurvival,sdSurvival,baseU,hipUMult,vertUMult,hipCost,vertCost,costInt,discC,discCi,discQi,hipFracMort,50, FALSE)</f>
        <v>9.7052791853939073</v>
      </c>
      <c r="Z6747" s="17">
        <v>7.718720361497919</v>
      </c>
      <c r="AA6747" s="27">
        <v>6932.3422752813622</v>
      </c>
      <c r="AB6747" s="27">
        <v>5513.3716867842277</v>
      </c>
      <c r="AC6747" s="1">
        <v>1</v>
      </c>
    </row>
    <row r="6748" spans="5:29" x14ac:dyDescent="0.35">
      <c r="E6748" s="1">
        <v>6744</v>
      </c>
      <c r="G6748" s="17">
        <v>0.6274372935295105</v>
      </c>
      <c r="H6748" s="17">
        <v>0.8760029673576355</v>
      </c>
      <c r="I6748" s="17">
        <v>0.7765766978263855</v>
      </c>
      <c r="J6748" s="17">
        <v>0.5942952036857605</v>
      </c>
      <c r="K6748" s="17">
        <v>3.6296546459197998E-2</v>
      </c>
      <c r="M6748" s="17" cm="1">
        <f t="array" ref="M6748:Q6748">runSim(G6748,H6748,I6748,J6748,K6748,hipWeibAlpha,hipWeibBeta,1,vertWeibAlpha,vertWeibBeta,1,meanSurvival,sdSurvival,baseU,hipUMult,vertUMult,hipCost,vertCost,costComp,discC,discCi,discQi,hipFracMort,50, FALSE)</f>
        <v>5.4092619655799865</v>
      </c>
      <c r="N6748" s="17">
        <v>4.7249501524835908</v>
      </c>
      <c r="O6748" s="27">
        <v>13000</v>
      </c>
      <c r="P6748" s="27">
        <v>10345.564771789615</v>
      </c>
      <c r="Q6748" s="1">
        <v>1</v>
      </c>
      <c r="Y6748" s="17" cm="1">
        <f t="array" ref="Y6748:AC6748">runSim(G6748,H6748,I6748,J6748,K6748,hipWeibAlpha,hipWeibBeta,2,vertWeibAlpha,vertWeibBeta,2,meanSurvival,sdSurvival,baseU,hipUMult,vertUMult,hipCost,vertCost,costInt,discC,discCi,discQi,hipFracMort,50, FALSE)</f>
        <v>8.4184794706603778</v>
      </c>
      <c r="Z6748" s="17">
        <v>6.8579244179661512</v>
      </c>
      <c r="AA6748" s="27">
        <v>12357.911939188718</v>
      </c>
      <c r="AB6748" s="27">
        <v>9743.4037075516953</v>
      </c>
      <c r="AC6748" s="1">
        <v>1</v>
      </c>
    </row>
    <row r="6749" spans="5:29" x14ac:dyDescent="0.35">
      <c r="E6749" s="1">
        <v>6745</v>
      </c>
      <c r="G6749" s="17">
        <v>0.11882889270782471</v>
      </c>
      <c r="H6749" s="17">
        <v>0.40438187122344971</v>
      </c>
      <c r="I6749" s="17">
        <v>0.89016067981719971</v>
      </c>
      <c r="J6749" s="17">
        <v>0.28075516223907471</v>
      </c>
      <c r="K6749" s="17">
        <v>0.31412613391876221</v>
      </c>
      <c r="M6749" s="17" cm="1">
        <f t="array" ref="M6749:Q6749">runSim(G6749,H6749,I6749,J6749,K6749,hipWeibAlpha,hipWeibBeta,1,vertWeibAlpha,vertWeibBeta,1,meanSurvival,sdSurvival,baseU,hipUMult,vertUMult,hipCost,vertCost,costComp,discC,discCi,discQi,hipFracMort,50, FALSE)</f>
        <v>6.995519469982967</v>
      </c>
      <c r="N6749" s="17">
        <v>5.914228213123697</v>
      </c>
      <c r="O6749" s="27">
        <v>3000</v>
      </c>
      <c r="P6749" s="27">
        <v>2308.8333557825617</v>
      </c>
      <c r="Q6749" s="1">
        <v>1</v>
      </c>
      <c r="Y6749" s="17" cm="1">
        <f t="array" ref="Y6749:AC6749">runSim(G6749,H6749,I6749,J6749,K6749,hipWeibAlpha,hipWeibBeta,2,vertWeibAlpha,vertWeibBeta,2,meanSurvival,sdSurvival,baseU,hipUMult,vertUMult,hipCost,vertCost,costInt,discC,discCi,discQi,hipFracMort,50, FALSE)</f>
        <v>7.1807407856227483</v>
      </c>
      <c r="Z6749" s="17">
        <v>6.0504811909302862</v>
      </c>
      <c r="AA6749" s="27">
        <v>5129.1005611591063</v>
      </c>
      <c r="AB6749" s="27">
        <v>4321.7722792359191</v>
      </c>
      <c r="AC6749" s="1">
        <v>1</v>
      </c>
    </row>
    <row r="6750" spans="5:29" x14ac:dyDescent="0.35">
      <c r="E6750" s="1">
        <v>6746</v>
      </c>
      <c r="G6750" s="17">
        <v>0.27008134126663208</v>
      </c>
      <c r="H6750" s="17">
        <v>0.31967240571975708</v>
      </c>
      <c r="I6750" s="17">
        <v>0.29983597993850708</v>
      </c>
      <c r="J6750" s="17">
        <v>0.59680253267288208</v>
      </c>
      <c r="K6750" s="17">
        <v>0.41856461763381958</v>
      </c>
      <c r="M6750" s="17" cm="1">
        <f t="array" ref="M6750:Q6750">runSim(G6750,H6750,I6750,J6750,K6750,hipWeibAlpha,hipWeibBeta,1,vertWeibAlpha,vertWeibBeta,1,meanSurvival,sdSurvival,baseU,hipUMult,vertUMult,hipCost,vertCost,costComp,discC,discCi,discQi,hipFracMort,50, FALSE)</f>
        <v>8.3001194654101056</v>
      </c>
      <c r="N6750" s="17">
        <v>6.8000465378595374</v>
      </c>
      <c r="O6750" s="27">
        <v>10000</v>
      </c>
      <c r="P6750" s="27">
        <v>7081.002058275164</v>
      </c>
      <c r="Q6750" s="1">
        <v>1</v>
      </c>
      <c r="Y6750" s="17" cm="1">
        <f t="array" ref="Y6750:AC6750">runSim(G6750,H6750,I6750,J6750,K6750,hipWeibAlpha,hipWeibBeta,2,vertWeibAlpha,vertWeibBeta,2,meanSurvival,sdSurvival,baseU,hipUMult,vertUMult,hipCost,vertCost,costInt,discC,discCi,discQi,hipFracMort,50, FALSE)</f>
        <v>8.9146667898304131</v>
      </c>
      <c r="Z6750" s="17">
        <v>7.2183577372662064</v>
      </c>
      <c r="AA6750" s="27">
        <v>6367.6191355931533</v>
      </c>
      <c r="AB6750" s="27">
        <v>5155.9698123330045</v>
      </c>
      <c r="AC6750" s="1">
        <v>1</v>
      </c>
    </row>
    <row r="6751" spans="5:29" x14ac:dyDescent="0.35">
      <c r="E6751" s="1">
        <v>6747</v>
      </c>
      <c r="G6751" s="17">
        <v>0.37754225730895996</v>
      </c>
      <c r="H6751" s="17">
        <v>0.51001906394958496</v>
      </c>
      <c r="I6751" s="17">
        <v>0.25702834129333496</v>
      </c>
      <c r="J6751" s="17">
        <v>0.95987868309020996</v>
      </c>
      <c r="K6751" s="17">
        <v>0.72896742820739746</v>
      </c>
      <c r="M6751" s="17" cm="1">
        <f t="array" ref="M6751:Q6751">runSim(G6751,H6751,I6751,J6751,K6751,hipWeibAlpha,hipWeibBeta,1,vertWeibAlpha,vertWeibBeta,1,meanSurvival,sdSurvival,baseU,hipUMult,vertUMult,hipCost,vertCost,costComp,discC,discCi,discQi,hipFracMort,50, FALSE)</f>
        <v>10.173804411736262</v>
      </c>
      <c r="N6751" s="17">
        <v>7.8833929265647829</v>
      </c>
      <c r="O6751" s="27">
        <v>13000</v>
      </c>
      <c r="P6751" s="27">
        <v>9103.9254862429189</v>
      </c>
      <c r="Q6751" s="1">
        <v>1</v>
      </c>
      <c r="Y6751" s="17" cm="1">
        <f t="array" ref="Y6751:AC6751">runSim(G6751,H6751,I6751,J6751,K6751,hipWeibAlpha,hipWeibBeta,2,vertWeibAlpha,vertWeibBeta,2,meanSurvival,sdSurvival,baseU,hipUMult,vertUMult,hipCost,vertCost,costInt,discC,discCi,discQi,hipFracMort,50, FALSE)</f>
        <v>11.785158497506622</v>
      </c>
      <c r="Z6751" s="17">
        <v>8.9351389914646457</v>
      </c>
      <c r="AA6751" s="27">
        <v>11623.919978643151</v>
      </c>
      <c r="AB6751" s="27">
        <v>8414.2085457858811</v>
      </c>
      <c r="AC6751" s="1">
        <v>1</v>
      </c>
    </row>
    <row r="6752" spans="5:29" x14ac:dyDescent="0.35">
      <c r="E6752" s="1">
        <v>6748</v>
      </c>
      <c r="G6752" s="17">
        <v>5.9004724025726318E-2</v>
      </c>
      <c r="H6752" s="17">
        <v>0.81782430410385132</v>
      </c>
      <c r="I6752" s="17">
        <v>0.51429647207260132</v>
      </c>
      <c r="J6752" s="17">
        <v>0.62449544668197632</v>
      </c>
      <c r="K6752" s="17">
        <v>0.61410421133041382</v>
      </c>
      <c r="M6752" s="17" cm="1">
        <f t="array" ref="M6752:Q6752">runSim(G6752,H6752,I6752,J6752,K6752,hipWeibAlpha,hipWeibBeta,1,vertWeibAlpha,vertWeibBeta,1,meanSurvival,sdSurvival,baseU,hipUMult,vertUMult,hipCost,vertCost,costComp,discC,discCi,discQi,hipFracMort,50, FALSE)</f>
        <v>8.4108463340080437</v>
      </c>
      <c r="N6752" s="17">
        <v>6.8205341161991146</v>
      </c>
      <c r="O6752" s="27">
        <v>6000</v>
      </c>
      <c r="P6752" s="27">
        <v>4770.3177515678199</v>
      </c>
      <c r="Q6752" s="1">
        <v>1</v>
      </c>
      <c r="Y6752" s="17" cm="1">
        <f t="array" ref="Y6752:AC6752">runSim(G6752,H6752,I6752,J6752,K6752,hipWeibAlpha,hipWeibBeta,2,vertWeibAlpha,vertWeibBeta,2,meanSurvival,sdSurvival,baseU,hipUMult,vertUMult,hipCost,vertCost,costInt,discC,discCi,discQi,hipFracMort,50, FALSE)</f>
        <v>8.6619785526062252</v>
      </c>
      <c r="Z6752" s="17">
        <v>7.0293569405306497</v>
      </c>
      <c r="AA6752" s="27">
        <v>9475.9635836586203</v>
      </c>
      <c r="AB6752" s="27">
        <v>7569.4229521446596</v>
      </c>
      <c r="AC6752" s="1">
        <v>1</v>
      </c>
    </row>
    <row r="6753" spans="5:29" x14ac:dyDescent="0.35">
      <c r="E6753" s="1">
        <v>6749</v>
      </c>
      <c r="G6753" s="17">
        <v>0.94058167934417725</v>
      </c>
      <c r="H6753" s="17">
        <v>0.19537293910980225</v>
      </c>
      <c r="I6753" s="17">
        <v>0.29345643520355225</v>
      </c>
      <c r="J6753" s="17">
        <v>0.30660951137542725</v>
      </c>
      <c r="K6753" s="17">
        <v>0.44715821743011475</v>
      </c>
      <c r="M6753" s="17" cm="1">
        <f t="array" ref="M6753:Q6753">runSim(G6753,H6753,I6753,J6753,K6753,hipWeibAlpha,hipWeibBeta,1,vertWeibAlpha,vertWeibBeta,1,meanSurvival,sdSurvival,baseU,hipUMult,vertUMult,hipCost,vertCost,costComp,discC,discCi,discQi,hipFracMort,50, FALSE)</f>
        <v>6.3607803921026393</v>
      </c>
      <c r="N6753" s="17">
        <v>5.4112636116315089</v>
      </c>
      <c r="O6753" s="27">
        <v>10000</v>
      </c>
      <c r="P6753" s="27">
        <v>8009.4243368116804</v>
      </c>
      <c r="Q6753" s="1">
        <v>1</v>
      </c>
      <c r="Y6753" s="17" cm="1">
        <f t="array" ref="Y6753:AC6753">runSim(G6753,H6753,I6753,J6753,K6753,hipWeibAlpha,hipWeibBeta,2,vertWeibAlpha,vertWeibBeta,2,meanSurvival,sdSurvival,baseU,hipUMult,vertUMult,hipCost,vertCost,costInt,discC,discCi,discQi,hipFracMort,50, FALSE)</f>
        <v>7.2450947333011992</v>
      </c>
      <c r="Z6753" s="17">
        <v>6.0951763351879364</v>
      </c>
      <c r="AA6753" s="27">
        <v>12241.774190699311</v>
      </c>
      <c r="AB6753" s="27">
        <v>9371.6288231414383</v>
      </c>
      <c r="AC6753" s="1">
        <v>1</v>
      </c>
    </row>
    <row r="6754" spans="5:29" x14ac:dyDescent="0.35">
      <c r="E6754" s="1">
        <v>6750</v>
      </c>
      <c r="G6754" s="17">
        <v>0.70545774698257446</v>
      </c>
      <c r="H6754" s="17">
        <v>0.34733396768569946</v>
      </c>
      <c r="I6754" s="17">
        <v>0.49058347940444946</v>
      </c>
      <c r="J6754" s="17">
        <v>0.41987425088882446</v>
      </c>
      <c r="K6754" s="17">
        <v>0.67010313272476196</v>
      </c>
      <c r="M6754" s="17" cm="1">
        <f t="array" ref="M6754:Q6754">runSim(G6754,H6754,I6754,J6754,K6754,hipWeibAlpha,hipWeibBeta,1,vertWeibAlpha,vertWeibBeta,1,meanSurvival,sdSurvival,baseU,hipUMult,vertUMult,hipCost,vertCost,costComp,discC,discCi,discQi,hipFracMort,50, FALSE)</f>
        <v>7.1602400289109829</v>
      </c>
      <c r="N6754" s="17">
        <v>6.0117114329700279</v>
      </c>
      <c r="O6754" s="27">
        <v>10000</v>
      </c>
      <c r="P6754" s="27">
        <v>7634.2273797702301</v>
      </c>
      <c r="Q6754" s="1">
        <v>1</v>
      </c>
      <c r="Y6754" s="17" cm="1">
        <f t="array" ref="Y6754:AC6754">runSim(G6754,H6754,I6754,J6754,K6754,hipWeibAlpha,hipWeibBeta,2,vertWeibAlpha,vertWeibBeta,2,meanSurvival,sdSurvival,baseU,hipUMult,vertUMult,hipCost,vertCost,costInt,discC,discCi,discQi,hipFracMort,50, FALSE)</f>
        <v>7.9753481097362595</v>
      </c>
      <c r="Z6754" s="17">
        <v>6.5980506937170178</v>
      </c>
      <c r="AA6754" s="27">
        <v>5696.6772212401856</v>
      </c>
      <c r="AB6754" s="27">
        <v>4712.8933526550136</v>
      </c>
      <c r="AC6754" s="1">
        <v>1</v>
      </c>
    </row>
    <row r="6755" spans="5:29" x14ac:dyDescent="0.35">
      <c r="E6755" s="1">
        <v>6751</v>
      </c>
      <c r="G6755" s="17">
        <v>0.61950874328613281</v>
      </c>
      <c r="H6755" s="17">
        <v>0.47513008117675781</v>
      </c>
      <c r="I6755" s="17">
        <v>0.73288154602050781</v>
      </c>
      <c r="J6755" s="17">
        <v>3.8759231567382813E-2</v>
      </c>
      <c r="K6755" s="17">
        <v>0.27244758605957031</v>
      </c>
      <c r="M6755" s="17" cm="1">
        <f t="array" ref="M6755:Q6755">runSim(G6755,H6755,I6755,J6755,K6755,hipWeibAlpha,hipWeibBeta,1,vertWeibAlpha,vertWeibBeta,1,meanSurvival,sdSurvival,baseU,hipUMult,vertUMult,hipCost,vertCost,costComp,discC,discCi,discQi,hipFracMort,50, FALSE)</f>
        <v>4.6929338024271781</v>
      </c>
      <c r="N6755" s="17">
        <v>4.1910714171732089</v>
      </c>
      <c r="O6755" s="27">
        <v>0</v>
      </c>
      <c r="P6755" s="27">
        <v>0</v>
      </c>
      <c r="Q6755" s="1">
        <v>1</v>
      </c>
      <c r="Y6755" s="17" cm="1">
        <f t="array" ref="Y6755:AC6755">runSim(G6755,H6755,I6755,J6755,K6755,hipWeibAlpha,hipWeibBeta,2,vertWeibAlpha,vertWeibBeta,2,meanSurvival,sdSurvival,baseU,hipUMult,vertUMult,hipCost,vertCost,costInt,discC,discCi,discQi,hipFracMort,50, FALSE)</f>
        <v>4.6929338024271781</v>
      </c>
      <c r="Z6755" s="17">
        <v>4.1910714171732089</v>
      </c>
      <c r="AA6755" s="27">
        <v>3352.0955731622703</v>
      </c>
      <c r="AB6755" s="27">
        <v>2993.6224408380067</v>
      </c>
      <c r="AC6755" s="1">
        <v>1</v>
      </c>
    </row>
    <row r="6756" spans="5:29" x14ac:dyDescent="0.35">
      <c r="E6756" s="1">
        <v>6752</v>
      </c>
      <c r="G6756" s="17">
        <v>0.93881815671920776</v>
      </c>
      <c r="H6756" s="17">
        <v>2.8204143047332764E-2</v>
      </c>
      <c r="I6756" s="17">
        <v>0.19244974851608276</v>
      </c>
      <c r="J6756" s="17">
        <v>0.99356669187545776</v>
      </c>
      <c r="K6756" s="17">
        <v>0.33937662839889526</v>
      </c>
      <c r="M6756" s="17" cm="1">
        <f t="array" ref="M6756:Q6756">runSim(G6756,H6756,I6756,J6756,K6756,hipWeibAlpha,hipWeibBeta,1,vertWeibAlpha,vertWeibBeta,1,meanSurvival,sdSurvival,baseU,hipUMult,vertUMult,hipCost,vertCost,costComp,discC,discCi,discQi,hipFracMort,50, FALSE)</f>
        <v>10.866531108553085</v>
      </c>
      <c r="N6756" s="17">
        <v>8.1277659137409408</v>
      </c>
      <c r="O6756" s="27">
        <v>10000</v>
      </c>
      <c r="P6756" s="27">
        <v>7675.0438593630788</v>
      </c>
      <c r="Q6756" s="1">
        <v>1</v>
      </c>
      <c r="Y6756" s="17" cm="1">
        <f t="array" ref="Y6756:AC6756">runSim(G6756,H6756,I6756,J6756,K6756,hipWeibAlpha,hipWeibBeta,2,vertWeibAlpha,vertWeibBeta,2,meanSurvival,sdSurvival,baseU,hipUMult,vertUMult,hipCost,vertCost,costInt,discC,discCi,discQi,hipFracMort,50, FALSE)</f>
        <v>11.972135536708345</v>
      </c>
      <c r="Z6756" s="17">
        <v>8.9320138939008373</v>
      </c>
      <c r="AA6756" s="27">
        <v>16731.159969559809</v>
      </c>
      <c r="AB6756" s="27">
        <v>12051.604219090434</v>
      </c>
      <c r="AC6756" s="1">
        <v>1</v>
      </c>
    </row>
    <row r="6757" spans="5:29" x14ac:dyDescent="0.35">
      <c r="E6757" s="1">
        <v>6753</v>
      </c>
      <c r="G6757" s="17">
        <v>0.73400270938873291</v>
      </c>
      <c r="H6757" s="17">
        <v>0.49709475040435791</v>
      </c>
      <c r="I6757" s="17">
        <v>0.19185793399810791</v>
      </c>
      <c r="J6757" s="17">
        <v>0.63225710391998291</v>
      </c>
      <c r="K6757" s="17">
        <v>0.45420229434967041</v>
      </c>
      <c r="M6757" s="17" cm="1">
        <f t="array" ref="M6757:Q6757">runSim(G6757,H6757,I6757,J6757,K6757,hipWeibAlpha,hipWeibBeta,1,vertWeibAlpha,vertWeibBeta,1,meanSurvival,sdSurvival,baseU,hipUMult,vertUMult,hipCost,vertCost,costComp,discC,discCi,discQi,hipFracMort,50, FALSE)</f>
        <v>7.7915770797027157</v>
      </c>
      <c r="N6757" s="17">
        <v>6.4110062619457882</v>
      </c>
      <c r="O6757" s="27">
        <v>10000</v>
      </c>
      <c r="P6757" s="27">
        <v>7799.4675884689223</v>
      </c>
      <c r="Q6757" s="1">
        <v>1</v>
      </c>
      <c r="Y6757" s="17" cm="1">
        <f t="array" ref="Y6757:AC6757">runSim(G6757,H6757,I6757,J6757,K6757,hipWeibAlpha,hipWeibBeta,2,vertWeibAlpha,vertWeibBeta,2,meanSurvival,sdSurvival,baseU,hipUMult,vertUMult,hipCost,vertCost,costInt,discC,discCi,discQi,hipFracMort,50, FALSE)</f>
        <v>9.1094583502880546</v>
      </c>
      <c r="Z6757" s="17">
        <v>7.3434481794354873</v>
      </c>
      <c r="AA6757" s="27">
        <v>6506.7559644914681</v>
      </c>
      <c r="AB6757" s="27">
        <v>5245.320128168205</v>
      </c>
      <c r="AC6757" s="1">
        <v>1</v>
      </c>
    </row>
    <row r="6758" spans="5:29" x14ac:dyDescent="0.35">
      <c r="E6758" s="1">
        <v>6754</v>
      </c>
      <c r="G6758" s="17">
        <v>0.27661067247390747</v>
      </c>
      <c r="H6758" s="17">
        <v>0.89358454942703247</v>
      </c>
      <c r="I6758" s="17">
        <v>0.24679499864578247</v>
      </c>
      <c r="J6758" s="17">
        <v>0.39434748888015747</v>
      </c>
      <c r="K6758" s="17">
        <v>0.35038691759109497</v>
      </c>
      <c r="M6758" s="17" cm="1">
        <f t="array" ref="M6758:Q6758">runSim(G6758,H6758,I6758,J6758,K6758,hipWeibAlpha,hipWeibBeta,1,vertWeibAlpha,vertWeibBeta,1,meanSurvival,sdSurvival,baseU,hipUMult,vertUMult,hipCost,vertCost,costComp,discC,discCi,discQi,hipFracMort,50, FALSE)</f>
        <v>7.1548875543571731</v>
      </c>
      <c r="N6758" s="17">
        <v>5.9740116762121245</v>
      </c>
      <c r="O6758" s="27">
        <v>10000</v>
      </c>
      <c r="P6758" s="27">
        <v>7588.6103054089008</v>
      </c>
      <c r="Q6758" s="1">
        <v>1</v>
      </c>
      <c r="Y6758" s="17" cm="1">
        <f t="array" ref="Y6758:AC6758">runSim(G6758,H6758,I6758,J6758,K6758,hipWeibAlpha,hipWeibBeta,2,vertWeibAlpha,vertWeibBeta,2,meanSurvival,sdSurvival,baseU,hipUMult,vertUMult,hipCost,vertCost,costInt,discC,discCi,discQi,hipFracMort,50, FALSE)</f>
        <v>7.4291526720882128</v>
      </c>
      <c r="Z6758" s="17">
        <v>6.1969772674044812</v>
      </c>
      <c r="AA6758" s="27">
        <v>8597.9915406887994</v>
      </c>
      <c r="AB6758" s="27">
        <v>7140.2182286566858</v>
      </c>
      <c r="AC6758" s="1">
        <v>1</v>
      </c>
    </row>
    <row r="6759" spans="5:29" x14ac:dyDescent="0.35">
      <c r="E6759" s="1">
        <v>6755</v>
      </c>
      <c r="G6759" s="17">
        <v>0.30180191993713379</v>
      </c>
      <c r="H6759" s="17">
        <v>0.73213028907775879</v>
      </c>
      <c r="I6759" s="17">
        <v>0.35999894142150879</v>
      </c>
      <c r="J6759" s="17">
        <v>0.51109147071838379</v>
      </c>
      <c r="K6759" s="17">
        <v>0.37734818458557129</v>
      </c>
      <c r="M6759" s="17" cm="1">
        <f t="array" ref="M6759:Q6759">runSim(G6759,H6759,I6759,J6759,K6759,hipWeibAlpha,hipWeibBeta,1,vertWeibAlpha,vertWeibBeta,1,meanSurvival,sdSurvival,baseU,hipUMult,vertUMult,hipCost,vertCost,costComp,discC,discCi,discQi,hipFracMort,50, FALSE)</f>
        <v>7.6698694702796733</v>
      </c>
      <c r="N6759" s="17">
        <v>6.3451009902245357</v>
      </c>
      <c r="O6759" s="27">
        <v>10000</v>
      </c>
      <c r="P6759" s="27">
        <v>7456.8456591139457</v>
      </c>
      <c r="Q6759" s="1">
        <v>1</v>
      </c>
      <c r="Y6759" s="17" cm="1">
        <f t="array" ref="Y6759:AC6759">runSim(G6759,H6759,I6759,J6759,K6759,hipWeibAlpha,hipWeibBeta,2,vertWeibAlpha,vertWeibBeta,2,meanSurvival,sdSurvival,baseU,hipUMult,vertUMult,hipCost,vertCost,costInt,discC,discCi,discQi,hipFracMort,50, FALSE)</f>
        <v>8.2379471087709391</v>
      </c>
      <c r="Z6759" s="17">
        <v>6.7669776352300488</v>
      </c>
      <c r="AA6759" s="27">
        <v>9041.7086651287318</v>
      </c>
      <c r="AB6759" s="27">
        <v>7149.4800905030188</v>
      </c>
      <c r="AC6759" s="1">
        <v>1</v>
      </c>
    </row>
    <row r="6760" spans="5:29" x14ac:dyDescent="0.35">
      <c r="E6760" s="1">
        <v>6756</v>
      </c>
      <c r="G6760" s="17">
        <v>0.95468276739120483</v>
      </c>
      <c r="H6760" s="17">
        <v>0.81994765996932983</v>
      </c>
      <c r="I6760" s="17">
        <v>0.87384170293807983</v>
      </c>
      <c r="J6760" s="17">
        <v>0.63931411504745483</v>
      </c>
      <c r="K6760" s="17">
        <v>0.83741897344589233</v>
      </c>
      <c r="M6760" s="17" cm="1">
        <f t="array" ref="M6760:Q6760">runSim(G6760,H6760,I6760,J6760,K6760,hipWeibAlpha,hipWeibBeta,1,vertWeibAlpha,vertWeibBeta,1,meanSurvival,sdSurvival,baseU,hipUMult,vertUMult,hipCost,vertCost,costComp,discC,discCi,discQi,hipFracMort,50, FALSE)</f>
        <v>7.1559192290866003</v>
      </c>
      <c r="N6760" s="17">
        <v>5.8841868034291034</v>
      </c>
      <c r="O6760" s="27">
        <v>13000</v>
      </c>
      <c r="P6760" s="27">
        <v>11019.633179088722</v>
      </c>
      <c r="Q6760" s="1">
        <v>1</v>
      </c>
      <c r="Y6760" s="17" cm="1">
        <f t="array" ref="Y6760:AC6760">runSim(G6760,H6760,I6760,J6760,K6760,hipWeibAlpha,hipWeibBeta,2,vertWeibAlpha,vertWeibBeta,2,meanSurvival,sdSurvival,baseU,hipUMult,vertUMult,hipCost,vertCost,costInt,discC,discCi,discQi,hipFracMort,50, FALSE)</f>
        <v>8.1363210262863781</v>
      </c>
      <c r="Z6760" s="17">
        <v>6.6677662643216911</v>
      </c>
      <c r="AA6760" s="27">
        <v>19534.939081361717</v>
      </c>
      <c r="AB6760" s="27">
        <v>14819.423420408599</v>
      </c>
      <c r="AC6760" s="1">
        <v>1</v>
      </c>
    </row>
    <row r="6761" spans="5:29" x14ac:dyDescent="0.35">
      <c r="E6761" s="1">
        <v>6757</v>
      </c>
      <c r="G6761" s="17">
        <v>0.7481764554977417</v>
      </c>
      <c r="H6761" s="17">
        <v>0.6836317777633667</v>
      </c>
      <c r="I6761" s="17">
        <v>0.7094496488571167</v>
      </c>
      <c r="J6761" s="17">
        <v>0.7567824125289917</v>
      </c>
      <c r="K6761" s="17">
        <v>0.7718428373336792</v>
      </c>
      <c r="M6761" s="17" cm="1">
        <f t="array" ref="M6761:Q6761">runSim(G6761,H6761,I6761,J6761,K6761,hipWeibAlpha,hipWeibBeta,1,vertWeibAlpha,vertWeibBeta,1,meanSurvival,sdSurvival,baseU,hipUMult,vertUMult,hipCost,vertCost,costComp,discC,discCi,discQi,hipFracMort,50, FALSE)</f>
        <v>8.1578343150520087</v>
      </c>
      <c r="N6761" s="17">
        <v>6.6145405906639487</v>
      </c>
      <c r="O6761" s="27">
        <v>13000</v>
      </c>
      <c r="P6761" s="27">
        <v>10124.492387215974</v>
      </c>
      <c r="Q6761" s="1">
        <v>1</v>
      </c>
      <c r="Y6761" s="17" cm="1">
        <f t="array" ref="Y6761:AC6761">runSim(G6761,H6761,I6761,J6761,K6761,hipWeibAlpha,hipWeibBeta,2,vertWeibAlpha,vertWeibBeta,2,meanSurvival,sdSurvival,baseU,hipUMult,vertUMult,hipCost,vertCost,costInt,discC,discCi,discQi,hipFracMort,50, FALSE)</f>
        <v>9.5661402446990635</v>
      </c>
      <c r="Z6761" s="17">
        <v>7.619520027534139</v>
      </c>
      <c r="AA6761" s="27">
        <v>10043.984802079696</v>
      </c>
      <c r="AB6761" s="27">
        <v>7718.8773805540823</v>
      </c>
      <c r="AC6761" s="1">
        <v>1</v>
      </c>
    </row>
    <row r="6762" spans="5:29" x14ac:dyDescent="0.35">
      <c r="E6762" s="1">
        <v>6758</v>
      </c>
      <c r="G6762" s="17">
        <v>0.2987866997718811</v>
      </c>
      <c r="H6762" s="17">
        <v>0.8986707329750061</v>
      </c>
      <c r="I6762" s="17">
        <v>0.2587171196937561</v>
      </c>
      <c r="J6762" s="17">
        <v>8.5468828678131104E-2</v>
      </c>
      <c r="K6762" s="17">
        <v>0.2121625542640686</v>
      </c>
      <c r="M6762" s="17" cm="1">
        <f t="array" ref="M6762:Q6762">runSim(G6762,H6762,I6762,J6762,K6762,hipWeibAlpha,hipWeibBeta,1,vertWeibAlpha,vertWeibBeta,1,meanSurvival,sdSurvival,baseU,hipUMult,vertUMult,hipCost,vertCost,costComp,discC,discCi,discQi,hipFracMort,50, FALSE)</f>
        <v>5.1552599425929504</v>
      </c>
      <c r="N6762" s="17">
        <v>4.5294236297123129</v>
      </c>
      <c r="O6762" s="27">
        <v>3000</v>
      </c>
      <c r="P6762" s="27">
        <v>2741.914004072486</v>
      </c>
      <c r="Q6762" s="1">
        <v>1</v>
      </c>
      <c r="Y6762" s="17" cm="1">
        <f t="array" ref="Y6762:AC6762">runSim(G6762,H6762,I6762,J6762,K6762,hipWeibAlpha,hipWeibBeta,2,vertWeibAlpha,vertWeibBeta,2,meanSurvival,sdSurvival,baseU,hipUMult,vertUMult,hipCost,vertCost,costInt,discC,discCi,discQi,hipFracMort,50, FALSE)</f>
        <v>5.3383024944880777</v>
      </c>
      <c r="Z6762" s="17">
        <v>4.6894152902043338</v>
      </c>
      <c r="AA6762" s="27">
        <v>6946.2042783316047</v>
      </c>
      <c r="AB6762" s="27">
        <v>5961.8820394247805</v>
      </c>
      <c r="AC6762" s="1">
        <v>1</v>
      </c>
    </row>
    <row r="6763" spans="5:29" x14ac:dyDescent="0.35">
      <c r="E6763" s="1">
        <v>6759</v>
      </c>
      <c r="G6763" s="17">
        <v>0.29118204116821289</v>
      </c>
      <c r="H6763" s="17">
        <v>0.27277994155883789</v>
      </c>
      <c r="I6763" s="17">
        <v>0.88014078140258789</v>
      </c>
      <c r="J6763" s="17">
        <v>0.49363565444946289</v>
      </c>
      <c r="K6763" s="17">
        <v>0.59792947769165039</v>
      </c>
      <c r="M6763" s="17" cm="1">
        <f t="array" ref="M6763:Q6763">runSim(G6763,H6763,I6763,J6763,K6763,hipWeibAlpha,hipWeibBeta,1,vertWeibAlpha,vertWeibBeta,1,meanSurvival,sdSurvival,baseU,hipUMult,vertUMult,hipCost,vertCost,costComp,discC,discCi,discQi,hipFracMort,50, FALSE)</f>
        <v>7.9456000734820753</v>
      </c>
      <c r="N6763" s="17">
        <v>6.5705728180174168</v>
      </c>
      <c r="O6763" s="27">
        <v>10000</v>
      </c>
      <c r="P6763" s="27">
        <v>7063.473731817041</v>
      </c>
      <c r="Q6763" s="1">
        <v>1</v>
      </c>
      <c r="Y6763" s="17" cm="1">
        <f t="array" ref="Y6763:AC6763">runSim(G6763,H6763,I6763,J6763,K6763,hipWeibAlpha,hipWeibBeta,2,vertWeibAlpha,vertWeibBeta,2,meanSurvival,sdSurvival,baseU,hipUMult,vertUMult,hipCost,vertCost,costInt,discC,discCi,discQi,hipFracMort,50, FALSE)</f>
        <v>8.3664971769933256</v>
      </c>
      <c r="Z6763" s="17">
        <v>6.8598413054440988</v>
      </c>
      <c r="AA6763" s="27">
        <v>5976.0694121380893</v>
      </c>
      <c r="AB6763" s="27">
        <v>4899.8866467457847</v>
      </c>
      <c r="AC6763" s="1">
        <v>1</v>
      </c>
    </row>
    <row r="6764" spans="5:29" x14ac:dyDescent="0.35">
      <c r="E6764" s="1">
        <v>6760</v>
      </c>
      <c r="G6764" s="17">
        <v>6.8817794322967529E-2</v>
      </c>
      <c r="H6764" s="17">
        <v>0.78027409315109253</v>
      </c>
      <c r="I6764" s="17">
        <v>0.89569157361984253</v>
      </c>
      <c r="J6764" s="17">
        <v>0.77395695447921753</v>
      </c>
      <c r="K6764" s="17">
        <v>7.9504847526550293E-3</v>
      </c>
      <c r="M6764" s="17" cm="1">
        <f t="array" ref="M6764:Q6764">runSim(G6764,H6764,I6764,J6764,K6764,hipWeibAlpha,hipWeibBeta,1,vertWeibAlpha,vertWeibBeta,1,meanSurvival,sdSurvival,baseU,hipUMult,vertUMult,hipCost,vertCost,costComp,discC,discCi,discQi,hipFracMort,50, FALSE)</f>
        <v>8.3368783383974439</v>
      </c>
      <c r="N6764" s="17">
        <v>6.7795809263568625</v>
      </c>
      <c r="O6764" s="27">
        <v>13000</v>
      </c>
      <c r="P6764" s="27">
        <v>9511.2626084007534</v>
      </c>
      <c r="Q6764" s="1">
        <v>1</v>
      </c>
      <c r="Y6764" s="17" cm="1">
        <f t="array" ref="Y6764:AC6764">runSim(G6764,H6764,I6764,J6764,K6764,hipWeibAlpha,hipWeibBeta,2,vertWeibAlpha,vertWeibBeta,2,meanSurvival,sdSurvival,baseU,hipUMult,vertUMult,hipCost,vertCost,costInt,discC,discCi,discQi,hipFracMort,50, FALSE)</f>
        <v>9.5390491084101363</v>
      </c>
      <c r="Z6764" s="17">
        <v>7.5867049962589874</v>
      </c>
      <c r="AA6764" s="27">
        <v>13127.912620934781</v>
      </c>
      <c r="AB6764" s="27">
        <v>9996.0756202671037</v>
      </c>
      <c r="AC6764" s="1">
        <v>1</v>
      </c>
    </row>
    <row r="6765" spans="5:29" x14ac:dyDescent="0.35">
      <c r="E6765" s="1">
        <v>6761</v>
      </c>
      <c r="G6765" s="17">
        <v>0.40894520282745361</v>
      </c>
      <c r="H6765" s="17">
        <v>0.30582630634307861</v>
      </c>
      <c r="I6765" s="17">
        <v>0.14707386493682861</v>
      </c>
      <c r="J6765" s="17">
        <v>0.35602772235870361</v>
      </c>
      <c r="K6765" s="17">
        <v>1.3422131538391113E-2</v>
      </c>
      <c r="M6765" s="17" cm="1">
        <f t="array" ref="M6765:Q6765">runSim(G6765,H6765,I6765,J6765,K6765,hipWeibAlpha,hipWeibBeta,1,vertWeibAlpha,vertWeibBeta,1,meanSurvival,sdSurvival,baseU,hipUMult,vertUMult,hipCost,vertCost,costComp,discC,discCi,discQi,hipFracMort,50, FALSE)</f>
        <v>6.7358048846661358</v>
      </c>
      <c r="N6765" s="17">
        <v>5.7335921251119508</v>
      </c>
      <c r="O6765" s="27">
        <v>10000</v>
      </c>
      <c r="P6765" s="27">
        <v>7233.174865765599</v>
      </c>
      <c r="Q6765" s="1">
        <v>1</v>
      </c>
      <c r="Y6765" s="17" cm="1">
        <f t="array" ref="Y6765:AC6765">runSim(G6765,H6765,I6765,J6765,K6765,hipWeibAlpha,hipWeibBeta,2,vertWeibAlpha,vertWeibBeta,2,meanSurvival,sdSurvival,baseU,hipUMult,vertUMult,hipCost,vertCost,costInt,discC,discCi,discQi,hipFracMort,50, FALSE)</f>
        <v>7.6248963556013276</v>
      </c>
      <c r="Z6765" s="17">
        <v>6.3591855316479355</v>
      </c>
      <c r="AA6765" s="27">
        <v>5446.3545397152348</v>
      </c>
      <c r="AB6765" s="27">
        <v>4542.2753797485248</v>
      </c>
      <c r="AC6765" s="1">
        <v>1</v>
      </c>
    </row>
    <row r="6766" spans="5:29" x14ac:dyDescent="0.35">
      <c r="E6766" s="1">
        <v>6762</v>
      </c>
      <c r="G6766" s="17">
        <v>0.55695897340774536</v>
      </c>
      <c r="H6766" s="17">
        <v>0.77256566286087036</v>
      </c>
      <c r="I6766" s="17">
        <v>0.68632298707962036</v>
      </c>
      <c r="J6766" s="17">
        <v>0.52821141481399536</v>
      </c>
      <c r="K6766" s="17">
        <v>0.47790318727493286</v>
      </c>
      <c r="M6766" s="17" cm="1">
        <f t="array" ref="M6766:Q6766">runSim(G6766,H6766,I6766,J6766,K6766,hipWeibAlpha,hipWeibBeta,1,vertWeibAlpha,vertWeibBeta,1,meanSurvival,sdSurvival,baseU,hipUMult,vertUMult,hipCost,vertCost,costComp,discC,discCi,discQi,hipFracMort,50, FALSE)</f>
        <v>7.4323739316545039</v>
      </c>
      <c r="N6766" s="17">
        <v>6.1666422179046672</v>
      </c>
      <c r="O6766" s="27">
        <v>13000</v>
      </c>
      <c r="P6766" s="27">
        <v>9993.0032447641206</v>
      </c>
      <c r="Q6766" s="1">
        <v>1</v>
      </c>
      <c r="Y6766" s="17" cm="1">
        <f t="array" ref="Y6766:AC6766">runSim(G6766,H6766,I6766,J6766,K6766,hipWeibAlpha,hipWeibBeta,2,vertWeibAlpha,vertWeibBeta,2,meanSurvival,sdSurvival,baseU,hipUMult,vertUMult,hipCost,vertCost,costInt,discC,discCi,discQi,hipFracMort,50, FALSE)</f>
        <v>8.2626955786185992</v>
      </c>
      <c r="Z6766" s="17">
        <v>6.7783454197109378</v>
      </c>
      <c r="AA6766" s="27">
        <v>9106.1618566714915</v>
      </c>
      <c r="AB6766" s="27">
        <v>7253.9931373446116</v>
      </c>
      <c r="AC6766" s="1">
        <v>1</v>
      </c>
    </row>
    <row r="6767" spans="5:29" x14ac:dyDescent="0.35">
      <c r="E6767" s="1">
        <v>6763</v>
      </c>
      <c r="G6767" s="17">
        <v>4.5229673385620117E-2</v>
      </c>
      <c r="H6767" s="17">
        <v>0.67965960502624512</v>
      </c>
      <c r="I6767" s="17">
        <v>0.62588763236999512</v>
      </c>
      <c r="J6767" s="17">
        <v>0.69397234916687012</v>
      </c>
      <c r="K6767" s="17">
        <v>7.9272031784057617E-2</v>
      </c>
      <c r="M6767" s="17" cm="1">
        <f t="array" ref="M6767:Q6767">runSim(G6767,H6767,I6767,J6767,K6767,hipWeibAlpha,hipWeibBeta,1,vertWeibAlpha,vertWeibBeta,1,meanSurvival,sdSurvival,baseU,hipUMult,vertUMult,hipCost,vertCost,costComp,discC,discCi,discQi,hipFracMort,50, FALSE)</f>
        <v>8.8260729916985046</v>
      </c>
      <c r="N6767" s="17">
        <v>7.1061983717149557</v>
      </c>
      <c r="O6767" s="27">
        <v>13000</v>
      </c>
      <c r="P6767" s="27">
        <v>9057.9105680990397</v>
      </c>
      <c r="Q6767" s="1">
        <v>1</v>
      </c>
      <c r="Y6767" s="17" cm="1">
        <f t="array" ref="Y6767:AC6767">runSim(G6767,H6767,I6767,J6767,K6767,hipWeibAlpha,hipWeibBeta,2,vertWeibAlpha,vertWeibBeta,2,meanSurvival,sdSurvival,baseU,hipUMult,vertUMult,hipCost,vertCost,costInt,discC,discCi,discQi,hipFracMort,50, FALSE)</f>
        <v>9.2144888061098733</v>
      </c>
      <c r="Z6767" s="17">
        <v>7.4012788374482863</v>
      </c>
      <c r="AA6767" s="27">
        <v>9760.7127556746345</v>
      </c>
      <c r="AB6767" s="27">
        <v>7537.1669631577224</v>
      </c>
      <c r="AC6767" s="1">
        <v>1</v>
      </c>
    </row>
    <row r="6768" spans="5:29" x14ac:dyDescent="0.35">
      <c r="E6768" s="1">
        <v>6764</v>
      </c>
      <c r="G6768" s="17">
        <v>0.47098153829574585</v>
      </c>
      <c r="H6768" s="17">
        <v>0.72394174337387085</v>
      </c>
      <c r="I6768" s="17">
        <v>0.82275766134262085</v>
      </c>
      <c r="J6768" s="17">
        <v>0.83725351095199585</v>
      </c>
      <c r="K6768" s="17">
        <v>0.97822946310043335</v>
      </c>
      <c r="M6768" s="17" cm="1">
        <f t="array" ref="M6768:Q6768">runSim(G6768,H6768,I6768,J6768,K6768,hipWeibAlpha,hipWeibBeta,1,vertWeibAlpha,vertWeibBeta,1,meanSurvival,sdSurvival,baseU,hipUMult,vertUMult,hipCost,vertCost,costComp,discC,discCi,discQi,hipFracMort,50, FALSE)</f>
        <v>8.8491545199100585</v>
      </c>
      <c r="N6768" s="17">
        <v>7.0723897694868674</v>
      </c>
      <c r="O6768" s="27">
        <v>13000</v>
      </c>
      <c r="P6768" s="27">
        <v>9918.2631774908514</v>
      </c>
      <c r="Q6768" s="1">
        <v>1</v>
      </c>
      <c r="Y6768" s="17" cm="1">
        <f t="array" ref="Y6768:AC6768">runSim(G6768,H6768,I6768,J6768,K6768,hipWeibAlpha,hipWeibBeta,2,vertWeibAlpha,vertWeibBeta,2,meanSurvival,sdSurvival,baseU,hipUMult,vertUMult,hipCost,vertCost,costInt,discC,discCi,discQi,hipFracMort,50, FALSE)</f>
        <v>10.054883895916554</v>
      </c>
      <c r="Z6768" s="17">
        <v>7.9099082299663284</v>
      </c>
      <c r="AA6768" s="27">
        <v>13474.848886131509</v>
      </c>
      <c r="AB6768" s="27">
        <v>9980.9256159720135</v>
      </c>
      <c r="AC6768" s="1">
        <v>1</v>
      </c>
    </row>
    <row r="6769" spans="5:29" x14ac:dyDescent="0.35">
      <c r="E6769" s="1">
        <v>6765</v>
      </c>
      <c r="G6769" s="17">
        <v>0.45953404903411865</v>
      </c>
      <c r="H6769" s="17">
        <v>0.23190343379974365</v>
      </c>
      <c r="I6769" s="17">
        <v>0.12295567989349365</v>
      </c>
      <c r="J6769" s="17">
        <v>0.42321813106536865</v>
      </c>
      <c r="K6769" s="17">
        <v>0.10966527462005615</v>
      </c>
      <c r="M6769" s="17" cm="1">
        <f t="array" ref="M6769:Q6769">runSim(G6769,H6769,I6769,J6769,K6769,hipWeibAlpha,hipWeibBeta,1,vertWeibAlpha,vertWeibBeta,1,meanSurvival,sdSurvival,baseU,hipUMult,vertUMult,hipCost,vertCost,costComp,discC,discCi,discQi,hipFracMort,50, FALSE)</f>
        <v>7.546521782422559</v>
      </c>
      <c r="N6769" s="17">
        <v>6.2980745321813982</v>
      </c>
      <c r="O6769" s="27">
        <v>10000</v>
      </c>
      <c r="P6769" s="27">
        <v>7218.5603067699794</v>
      </c>
      <c r="Q6769" s="1">
        <v>1</v>
      </c>
      <c r="Y6769" s="17" cm="1">
        <f t="array" ref="Y6769:AC6769">runSim(G6769,H6769,I6769,J6769,K6769,hipWeibAlpha,hipWeibBeta,2,vertWeibAlpha,vertWeibBeta,2,meanSurvival,sdSurvival,baseU,hipUMult,vertUMult,hipCost,vertCost,costInt,discC,discCi,discQi,hipFracMort,50, FALSE)</f>
        <v>7.9932983060243759</v>
      </c>
      <c r="Z6769" s="17">
        <v>6.6101750016123209</v>
      </c>
      <c r="AA6769" s="27">
        <v>5709.498790017411</v>
      </c>
      <c r="AB6769" s="27">
        <v>4721.5535725802301</v>
      </c>
      <c r="AC6769" s="1">
        <v>1</v>
      </c>
    </row>
    <row r="6770" spans="5:29" x14ac:dyDescent="0.35">
      <c r="E6770" s="1">
        <v>6766</v>
      </c>
      <c r="G6770" s="17">
        <v>0.88395220041275024</v>
      </c>
      <c r="H6770" s="17">
        <v>0.97309404611587524</v>
      </c>
      <c r="I6770" s="17">
        <v>0.73743730783462524</v>
      </c>
      <c r="J6770" s="17">
        <v>0.80539995431900024</v>
      </c>
      <c r="K6770" s="17">
        <v>0.41793352365493774</v>
      </c>
      <c r="M6770" s="17" cm="1">
        <f t="array" ref="M6770:Q6770">runSim(G6770,H6770,I6770,J6770,K6770,hipWeibAlpha,hipWeibBeta,1,vertWeibAlpha,vertWeibBeta,1,meanSurvival,sdSurvival,baseU,hipUMult,vertUMult,hipCost,vertCost,costComp,discC,discCi,discQi,hipFracMort,50, FALSE)</f>
        <v>7.9164482847058171</v>
      </c>
      <c r="N6770" s="17">
        <v>6.353084058238176</v>
      </c>
      <c r="O6770" s="27">
        <v>13000</v>
      </c>
      <c r="P6770" s="27">
        <v>11038.396286252893</v>
      </c>
      <c r="Q6770" s="1">
        <v>1</v>
      </c>
      <c r="Y6770" s="17" cm="1">
        <f t="array" ref="Y6770:AC6770">runSim(G6770,H6770,I6770,J6770,K6770,hipWeibAlpha,hipWeibBeta,2,vertWeibAlpha,vertWeibBeta,2,meanSurvival,sdSurvival,baseU,hipUMult,vertUMult,hipCost,vertCost,costInt,discC,discCi,discQi,hipFracMort,50, FALSE)</f>
        <v>8.9423313900152692</v>
      </c>
      <c r="Z6770" s="17">
        <v>7.1281434525851832</v>
      </c>
      <c r="AA6770" s="27">
        <v>20291.603364440598</v>
      </c>
      <c r="AB6770" s="27">
        <v>15482.27508100146</v>
      </c>
      <c r="AC6770" s="1">
        <v>1</v>
      </c>
    </row>
    <row r="6771" spans="5:29" x14ac:dyDescent="0.35">
      <c r="E6771" s="1">
        <v>6767</v>
      </c>
      <c r="G6771" s="17">
        <v>0.87797069549560547</v>
      </c>
      <c r="H6771" s="17">
        <v>0.39179515838623047</v>
      </c>
      <c r="I6771" s="17">
        <v>0.78626537322998047</v>
      </c>
      <c r="J6771" s="17">
        <v>0.67612743377685547</v>
      </c>
      <c r="K6771" s="17">
        <v>0.82290172576904297</v>
      </c>
      <c r="M6771" s="17" cm="1">
        <f t="array" ref="M6771:Q6771">runSim(G6771,H6771,I6771,J6771,K6771,hipWeibAlpha,hipWeibBeta,1,vertWeibAlpha,vertWeibBeta,1,meanSurvival,sdSurvival,baseU,hipUMult,vertUMult,hipCost,vertCost,costComp,discC,discCi,discQi,hipFracMort,50, FALSE)</f>
        <v>7.7753058970426121</v>
      </c>
      <c r="N6771" s="17">
        <v>6.3705503497334321</v>
      </c>
      <c r="O6771" s="27">
        <v>13000</v>
      </c>
      <c r="P6771" s="27">
        <v>9999.8974694635581</v>
      </c>
      <c r="Q6771" s="1">
        <v>1</v>
      </c>
      <c r="Y6771" s="17" cm="1">
        <f t="array" ref="Y6771:AC6771">runSim(G6771,H6771,I6771,J6771,K6771,hipWeibAlpha,hipWeibBeta,2,vertWeibAlpha,vertWeibBeta,2,meanSurvival,sdSurvival,baseU,hipUMult,vertUMult,hipCost,vertCost,costInt,discC,discCi,discQi,hipFracMort,50, FALSE)</f>
        <v>9.121805079586558</v>
      </c>
      <c r="Z6771" s="17">
        <v>7.3486558774429076</v>
      </c>
      <c r="AA6771" s="27">
        <v>13685.345391406114</v>
      </c>
      <c r="AB6771" s="27">
        <v>9989.2465028294846</v>
      </c>
      <c r="AC6771" s="1">
        <v>1</v>
      </c>
    </row>
    <row r="6772" spans="5:29" x14ac:dyDescent="0.35">
      <c r="E6772" s="1">
        <v>6768</v>
      </c>
      <c r="G6772" s="17">
        <v>0.78159636259078979</v>
      </c>
      <c r="H6772" s="17">
        <v>0.89637297391891479</v>
      </c>
      <c r="I6772" s="17">
        <v>0.65046232938766479</v>
      </c>
      <c r="J6772" s="17">
        <v>0.69962614774703979</v>
      </c>
      <c r="K6772" s="17">
        <v>0.30617827177047729</v>
      </c>
      <c r="M6772" s="17" cm="1">
        <f t="array" ref="M6772:Q6772">runSim(G6772,H6772,I6772,J6772,K6772,hipWeibAlpha,hipWeibBeta,1,vertWeibAlpha,vertWeibBeta,1,meanSurvival,sdSurvival,baseU,hipUMult,vertUMult,hipCost,vertCost,costComp,discC,discCi,discQi,hipFracMort,50, FALSE)</f>
        <v>7.70671765286518</v>
      </c>
      <c r="N6772" s="17">
        <v>6.2857490722297893</v>
      </c>
      <c r="O6772" s="27">
        <v>13000</v>
      </c>
      <c r="P6772" s="27">
        <v>10518.972911566325</v>
      </c>
      <c r="Q6772" s="1">
        <v>1</v>
      </c>
      <c r="Y6772" s="17" cm="1">
        <f t="array" ref="Y6772:AC6772">runSim(G6772,H6772,I6772,J6772,K6772,hipWeibAlpha,hipWeibBeta,2,vertWeibAlpha,vertWeibBeta,2,meanSurvival,sdSurvival,baseU,hipUMult,vertUMult,hipCost,vertCost,costInt,discC,discCi,discQi,hipFracMort,50, FALSE)</f>
        <v>8.919530632109538</v>
      </c>
      <c r="Z6772" s="17">
        <v>7.1697070672217773</v>
      </c>
      <c r="AA6772" s="27">
        <v>12784.988366540478</v>
      </c>
      <c r="AB6772" s="27">
        <v>10009.838926367051</v>
      </c>
      <c r="AC6772" s="1">
        <v>1</v>
      </c>
    </row>
    <row r="6773" spans="5:29" x14ac:dyDescent="0.35">
      <c r="E6773" s="1">
        <v>6769</v>
      </c>
      <c r="G6773" s="17">
        <v>0.35117590427398682</v>
      </c>
      <c r="H6773" s="17">
        <v>3.8096070289611816E-2</v>
      </c>
      <c r="I6773" s="17">
        <v>0.96332800388336182</v>
      </c>
      <c r="J6773" s="17">
        <v>0.65958654880523682</v>
      </c>
      <c r="K6773" s="17">
        <v>0.69930517673492432</v>
      </c>
      <c r="M6773" s="17" cm="1">
        <f t="array" ref="M6773:Q6773">runSim(G6773,H6773,I6773,J6773,K6773,hipWeibAlpha,hipWeibBeta,1,vertWeibAlpha,vertWeibBeta,1,meanSurvival,sdSurvival,baseU,hipUMult,vertUMult,hipCost,vertCost,costComp,discC,discCi,discQi,hipFracMort,50, FALSE)</f>
        <v>8.7178374511279184</v>
      </c>
      <c r="N6773" s="17">
        <v>7.076157886198529</v>
      </c>
      <c r="O6773" s="27">
        <v>7000</v>
      </c>
      <c r="P6773" s="27">
        <v>4942.9745015797598</v>
      </c>
      <c r="Q6773" s="1">
        <v>1</v>
      </c>
      <c r="Y6773" s="17" cm="1">
        <f t="array" ref="Y6773:AC6773">runSim(G6773,H6773,I6773,J6773,K6773,hipWeibAlpha,hipWeibBeta,2,vertWeibAlpha,vertWeibBeta,2,meanSurvival,sdSurvival,baseU,hipUMult,vertUMult,hipCost,vertCost,costInt,discC,discCi,discQi,hipFracMort,50, FALSE)</f>
        <v>9.2638035182460587</v>
      </c>
      <c r="Z6773" s="17">
        <v>7.4417180845230932</v>
      </c>
      <c r="AA6773" s="27">
        <v>6617.0025130328995</v>
      </c>
      <c r="AB6773" s="27">
        <v>5315.5129175164957</v>
      </c>
      <c r="AC6773" s="1">
        <v>1</v>
      </c>
    </row>
    <row r="6774" spans="5:29" x14ac:dyDescent="0.35">
      <c r="E6774" s="1">
        <v>6770</v>
      </c>
      <c r="G6774" s="17">
        <v>0.98856765031814575</v>
      </c>
      <c r="H6774" s="17">
        <v>0.83405715227127075</v>
      </c>
      <c r="I6774" s="17">
        <v>0.49586135149002075</v>
      </c>
      <c r="J6774" s="17">
        <v>0.87583571672439575</v>
      </c>
      <c r="K6774" s="17">
        <v>0.17855483293533325</v>
      </c>
      <c r="M6774" s="17" cm="1">
        <f t="array" ref="M6774:Q6774">runSim(G6774,H6774,I6774,J6774,K6774,hipWeibAlpha,hipWeibBeta,1,vertWeibAlpha,vertWeibBeta,1,meanSurvival,sdSurvival,baseU,hipUMult,vertUMult,hipCost,vertCost,costComp,discC,discCi,discQi,hipFracMort,50, FALSE)</f>
        <v>8.0583512630885359</v>
      </c>
      <c r="N6774" s="17">
        <v>6.3770571786916026</v>
      </c>
      <c r="O6774" s="27">
        <v>13000</v>
      </c>
      <c r="P6774" s="27">
        <v>11041.239907111112</v>
      </c>
      <c r="Q6774" s="1">
        <v>1</v>
      </c>
      <c r="Y6774" s="17" cm="1">
        <f t="array" ref="Y6774:AC6774">runSim(G6774,H6774,I6774,J6774,K6774,hipWeibAlpha,hipWeibBeta,2,vertWeibAlpha,vertWeibBeta,2,meanSurvival,sdSurvival,baseU,hipUMult,vertUMult,hipCost,vertCost,costInt,discC,discCi,discQi,hipFracMort,50, FALSE)</f>
        <v>8.8103140686026027</v>
      </c>
      <c r="Z6774" s="17">
        <v>7.0114186323218561</v>
      </c>
      <c r="AA6774" s="27">
        <v>20731.627997433301</v>
      </c>
      <c r="AB6774" s="27">
        <v>15841.448989556779</v>
      </c>
      <c r="AC6774" s="1">
        <v>1</v>
      </c>
    </row>
    <row r="6775" spans="5:29" x14ac:dyDescent="0.35">
      <c r="E6775" s="1">
        <v>6771</v>
      </c>
      <c r="G6775" s="17">
        <v>0.47550129890441895</v>
      </c>
      <c r="H6775" s="17">
        <v>0.22028279304504395</v>
      </c>
      <c r="I6775" s="17">
        <v>0.92237019538879395</v>
      </c>
      <c r="J6775" s="17">
        <v>0.37619709968566895</v>
      </c>
      <c r="K6775" s="17">
        <v>0.20241475105285645</v>
      </c>
      <c r="M6775" s="17" cm="1">
        <f t="array" ref="M6775:Q6775">runSim(G6775,H6775,I6775,J6775,K6775,hipWeibAlpha,hipWeibBeta,1,vertWeibAlpha,vertWeibBeta,1,meanSurvival,sdSurvival,baseU,hipUMult,vertUMult,hipCost,vertCost,costComp,discC,discCi,discQi,hipFracMort,50, FALSE)</f>
        <v>7.3643476818117373</v>
      </c>
      <c r="N6775" s="17">
        <v>6.1737773802341263</v>
      </c>
      <c r="O6775" s="27">
        <v>10000</v>
      </c>
      <c r="P6775" s="27">
        <v>7224.4338152949667</v>
      </c>
      <c r="Q6775" s="1">
        <v>1</v>
      </c>
      <c r="Y6775" s="17" cm="1">
        <f t="array" ref="Y6775:AC6775">runSim(G6775,H6775,I6775,J6775,K6775,hipWeibAlpha,hipWeibBeta,2,vertWeibAlpha,vertWeibBeta,2,meanSurvival,sdSurvival,baseU,hipUMult,vertUMult,hipCost,vertCost,costInt,discC,discCi,discQi,hipFracMort,50, FALSE)</f>
        <v>7.73748360538886</v>
      </c>
      <c r="Z6775" s="17">
        <v>6.4363731046734491</v>
      </c>
      <c r="AA6775" s="27">
        <v>5526.7740038491866</v>
      </c>
      <c r="AB6775" s="27">
        <v>4597.409360481035</v>
      </c>
      <c r="AC6775" s="1">
        <v>1</v>
      </c>
    </row>
    <row r="6776" spans="5:29" x14ac:dyDescent="0.35">
      <c r="E6776" s="1">
        <v>6772</v>
      </c>
      <c r="G6776" s="17">
        <v>0.50487369298934937</v>
      </c>
      <c r="H6776" s="17">
        <v>0.42677921056747437</v>
      </c>
      <c r="I6776" s="17">
        <v>0.25801700353622437</v>
      </c>
      <c r="J6776" s="17">
        <v>0.11528629064559937</v>
      </c>
      <c r="K6776" s="17">
        <v>0.43350833654403687</v>
      </c>
      <c r="M6776" s="17" cm="1">
        <f t="array" ref="M6776:Q6776">runSim(G6776,H6776,I6776,J6776,K6776,hipWeibAlpha,hipWeibBeta,1,vertWeibAlpha,vertWeibBeta,1,meanSurvival,sdSurvival,baseU,hipUMult,vertUMult,hipCost,vertCost,costComp,discC,discCi,discQi,hipFracMort,50, FALSE)</f>
        <v>5.8108532871388956</v>
      </c>
      <c r="N6776" s="17">
        <v>5.0539322278395682</v>
      </c>
      <c r="O6776" s="27">
        <v>3000</v>
      </c>
      <c r="P6776" s="27">
        <v>2327.1814069195302</v>
      </c>
      <c r="Q6776" s="1">
        <v>1</v>
      </c>
      <c r="Y6776" s="17" cm="1">
        <f t="array" ref="Y6776:AC6776">runSim(G6776,H6776,I6776,J6776,K6776,hipWeibAlpha,hipWeibBeta,2,vertWeibAlpha,vertWeibBeta,2,meanSurvival,sdSurvival,baseU,hipUMult,vertUMult,hipCost,vertCost,costInt,discC,discCi,discQi,hipFracMort,50, FALSE)</f>
        <v>5.8823410475124849</v>
      </c>
      <c r="Z6776" s="17">
        <v>5.108424393259547</v>
      </c>
      <c r="AA6776" s="27">
        <v>4201.6721767946328</v>
      </c>
      <c r="AB6776" s="27">
        <v>3648.8745666139625</v>
      </c>
      <c r="AC6776" s="1">
        <v>1</v>
      </c>
    </row>
    <row r="6777" spans="5:29" x14ac:dyDescent="0.35">
      <c r="E6777" s="1">
        <v>6773</v>
      </c>
      <c r="G6777" s="17">
        <v>0.88373649120330811</v>
      </c>
      <c r="H6777" s="17">
        <v>0.64926993846893311</v>
      </c>
      <c r="I6777" s="17">
        <v>0.34305655956268311</v>
      </c>
      <c r="J6777" s="17">
        <v>0.11499869823455811</v>
      </c>
      <c r="K6777" s="17">
        <v>0.76970756053924561</v>
      </c>
      <c r="M6777" s="17" cm="1">
        <f t="array" ref="M6777:Q6777">runSim(G6777,H6777,I6777,J6777,K6777,hipWeibAlpha,hipWeibBeta,1,vertWeibAlpha,vertWeibBeta,1,meanSurvival,sdSurvival,baseU,hipUMult,vertUMult,hipCost,vertCost,costComp,discC,discCi,discQi,hipFracMort,50, FALSE)</f>
        <v>5.2703720469273545</v>
      </c>
      <c r="N6777" s="17">
        <v>4.6280578451781764</v>
      </c>
      <c r="O6777" s="27">
        <v>10000</v>
      </c>
      <c r="P6777" s="27">
        <v>8212.0136972949094</v>
      </c>
      <c r="Q6777" s="1">
        <v>1</v>
      </c>
      <c r="Y6777" s="17" cm="1">
        <f t="array" ref="Y6777:AC6777">runSim(G6777,H6777,I6777,J6777,K6777,hipWeibAlpha,hipWeibBeta,2,vertWeibAlpha,vertWeibBeta,2,meanSurvival,sdSurvival,baseU,hipUMult,vertUMult,hipCost,vertCost,costInt,discC,discCi,discQi,hipFracMort,50, FALSE)</f>
        <v>5.8792323142398208</v>
      </c>
      <c r="Z6777" s="17">
        <v>5.1060959388810501</v>
      </c>
      <c r="AA6777" s="27">
        <v>4199.4516530284436</v>
      </c>
      <c r="AB6777" s="27">
        <v>3647.211384915036</v>
      </c>
      <c r="AC6777" s="1">
        <v>1</v>
      </c>
    </row>
    <row r="6778" spans="5:29" x14ac:dyDescent="0.35">
      <c r="E6778" s="1">
        <v>6774</v>
      </c>
      <c r="G6778" s="17">
        <v>0.53370815515518188</v>
      </c>
      <c r="H6778" s="17">
        <v>0.64335781335830688</v>
      </c>
      <c r="I6778" s="17">
        <v>0.99949795007705688</v>
      </c>
      <c r="J6778" s="17">
        <v>0.65242153406143188</v>
      </c>
      <c r="K6778" s="17">
        <v>0.86016994714736938</v>
      </c>
      <c r="M6778" s="17" cm="1">
        <f t="array" ref="M6778:Q6778">runSim(G6778,H6778,I6778,J6778,K6778,hipWeibAlpha,hipWeibBeta,1,vertWeibAlpha,vertWeibBeta,1,meanSurvival,sdSurvival,baseU,hipUMult,vertUMult,hipCost,vertCost,costComp,discC,discCi,discQi,hipFracMort,50, FALSE)</f>
        <v>7.9993974270147703</v>
      </c>
      <c r="N6778" s="17">
        <v>6.5532187123250178</v>
      </c>
      <c r="O6778" s="27">
        <v>13000</v>
      </c>
      <c r="P6778" s="27">
        <v>10135.890790011708</v>
      </c>
      <c r="Q6778" s="1">
        <v>1</v>
      </c>
      <c r="Y6778" s="17" cm="1">
        <f t="array" ref="Y6778:AC6778">runSim(G6778,H6778,I6778,J6778,K6778,hipWeibAlpha,hipWeibBeta,2,vertWeibAlpha,vertWeibBeta,2,meanSurvival,sdSurvival,baseU,hipUMult,vertUMult,hipCost,vertCost,costInt,discC,discCi,discQi,hipFracMort,50, FALSE)</f>
        <v>9.0444409311358172</v>
      </c>
      <c r="Z6778" s="17">
        <v>7.2972041099810454</v>
      </c>
      <c r="AA6778" s="27">
        <v>12587.799597000379</v>
      </c>
      <c r="AB6778" s="27">
        <v>9447.0790634152327</v>
      </c>
      <c r="AC6778" s="1">
        <v>1</v>
      </c>
    </row>
    <row r="6779" spans="5:29" x14ac:dyDescent="0.35">
      <c r="E6779" s="1">
        <v>6775</v>
      </c>
      <c r="G6779" s="17">
        <v>0.66161298751831055</v>
      </c>
      <c r="H6779" s="17">
        <v>0.11391401290893555</v>
      </c>
      <c r="I6779" s="17">
        <v>0.73299360275268555</v>
      </c>
      <c r="J6779" s="17">
        <v>0.86797285079956055</v>
      </c>
      <c r="K6779" s="17">
        <v>0.72910261154174805</v>
      </c>
      <c r="M6779" s="17" cm="1">
        <f t="array" ref="M6779:Q6779">runSim(G6779,H6779,I6779,J6779,K6779,hipWeibAlpha,hipWeibBeta,1,vertWeibAlpha,vertWeibBeta,1,meanSurvival,sdSurvival,baseU,hipUMult,vertUMult,hipCost,vertCost,costComp,discC,discCi,discQi,hipFracMort,50, FALSE)</f>
        <v>9.2751362812264198</v>
      </c>
      <c r="N6779" s="17">
        <v>7.3699305094498939</v>
      </c>
      <c r="O6779" s="27">
        <v>10000</v>
      </c>
      <c r="P6779" s="27">
        <v>7312.4641675936182</v>
      </c>
      <c r="Q6779" s="1">
        <v>1</v>
      </c>
      <c r="Y6779" s="17" cm="1">
        <f t="array" ref="Y6779:AC6779">runSim(G6779,H6779,I6779,J6779,K6779,hipWeibAlpha,hipWeibBeta,2,vertWeibAlpha,vertWeibBeta,2,meanSurvival,sdSurvival,baseU,hipUMult,vertUMult,hipCost,vertCost,costInt,discC,discCi,discQi,hipFracMort,50, FALSE)</f>
        <v>10.745405466462563</v>
      </c>
      <c r="Z6779" s="17">
        <v>8.3480674413342015</v>
      </c>
      <c r="AA6779" s="27">
        <v>7675.2896189018311</v>
      </c>
      <c r="AB6779" s="27">
        <v>5962.905315238716</v>
      </c>
      <c r="AC6779" s="1">
        <v>1</v>
      </c>
    </row>
    <row r="6780" spans="5:29" x14ac:dyDescent="0.35">
      <c r="E6780" s="1">
        <v>6776</v>
      </c>
      <c r="G6780" s="17">
        <v>0.73193901777267456</v>
      </c>
      <c r="H6780" s="17">
        <v>3.1285941600799561E-2</v>
      </c>
      <c r="I6780" s="17">
        <v>0.11154717206954956</v>
      </c>
      <c r="J6780" s="17">
        <v>0.42535942792892456</v>
      </c>
      <c r="K6780" s="17">
        <v>0.38884514570236206</v>
      </c>
      <c r="M6780" s="17" cm="1">
        <f t="array" ref="M6780:Q6780">runSim(G6780,H6780,I6780,J6780,K6780,hipWeibAlpha,hipWeibBeta,1,vertWeibAlpha,vertWeibBeta,1,meanSurvival,sdSurvival,baseU,hipUMult,vertUMult,hipCost,vertCost,costComp,discC,discCi,discQi,hipFracMort,50, FALSE)</f>
        <v>7.3115503156598454</v>
      </c>
      <c r="N6780" s="17">
        <v>6.1167883840645514</v>
      </c>
      <c r="O6780" s="27">
        <v>7000</v>
      </c>
      <c r="P6780" s="27">
        <v>5412.9296621222902</v>
      </c>
      <c r="Q6780" s="1">
        <v>1</v>
      </c>
      <c r="Y6780" s="17" cm="1">
        <f t="array" ref="Y6780:AC6780">runSim(G6780,H6780,I6780,J6780,K6780,hipWeibAlpha,hipWeibBeta,2,vertWeibAlpha,vertWeibBeta,2,meanSurvival,sdSurvival,baseU,hipUMult,vertUMult,hipCost,vertCost,costInt,discC,discCi,discQi,hipFracMort,50, FALSE)</f>
        <v>8.0047772764617129</v>
      </c>
      <c r="Z6780" s="17">
        <v>6.6179227699241725</v>
      </c>
      <c r="AA6780" s="27">
        <v>5717.6980546155091</v>
      </c>
      <c r="AB6780" s="27">
        <v>4727.0876928029811</v>
      </c>
      <c r="AC6780" s="1">
        <v>1</v>
      </c>
    </row>
    <row r="6781" spans="5:29" x14ac:dyDescent="0.35">
      <c r="E6781" s="1">
        <v>6777</v>
      </c>
      <c r="G6781" s="17">
        <v>9.633934497833252E-2</v>
      </c>
      <c r="H6781" s="17">
        <v>0.22954857349395752</v>
      </c>
      <c r="I6781" s="17">
        <v>0.17626488208770752</v>
      </c>
      <c r="J6781" s="17">
        <v>7.857811450958252E-2</v>
      </c>
      <c r="K6781" s="17">
        <v>0.54749596118927002</v>
      </c>
      <c r="M6781" s="17" cm="1">
        <f t="array" ref="M6781:Q6781">runSim(G6781,H6781,I6781,J6781,K6781,hipWeibAlpha,hipWeibBeta,1,vertWeibAlpha,vertWeibBeta,1,meanSurvival,sdSurvival,baseU,hipUMult,vertUMult,hipCost,vertCost,costComp,discC,discCi,discQi,hipFracMort,50, FALSE)</f>
        <v>5.4291282432849481</v>
      </c>
      <c r="N6781" s="17">
        <v>4.7651836882241048</v>
      </c>
      <c r="O6781" s="27">
        <v>0</v>
      </c>
      <c r="P6781" s="27">
        <v>0</v>
      </c>
      <c r="Q6781" s="1">
        <v>1</v>
      </c>
      <c r="Y6781" s="17" cm="1">
        <f t="array" ref="Y6781:AC6781">runSim(G6781,H6781,I6781,J6781,K6781,hipWeibAlpha,hipWeibBeta,2,vertWeibAlpha,vertWeibBeta,2,meanSurvival,sdSurvival,baseU,hipUMult,vertUMult,hipCost,vertCost,costInt,discC,discCi,discQi,hipFracMort,50, FALSE)</f>
        <v>5.4291282432849481</v>
      </c>
      <c r="Z6781" s="17">
        <v>4.7651836882241048</v>
      </c>
      <c r="AA6781" s="27">
        <v>3877.9487452035351</v>
      </c>
      <c r="AB6781" s="27">
        <v>3403.70263444579</v>
      </c>
      <c r="AC6781" s="1">
        <v>1</v>
      </c>
    </row>
    <row r="6782" spans="5:29" x14ac:dyDescent="0.35">
      <c r="E6782" s="1">
        <v>6778</v>
      </c>
      <c r="G6782" s="17">
        <v>0.46450310945510864</v>
      </c>
      <c r="H6782" s="17">
        <v>0.97112542390823364</v>
      </c>
      <c r="I6782" s="17">
        <v>0.56847649812698364</v>
      </c>
      <c r="J6782" s="17">
        <v>0.33028680086135864</v>
      </c>
      <c r="K6782" s="17">
        <v>0.84540826082229614</v>
      </c>
      <c r="M6782" s="17" cm="1">
        <f t="array" ref="M6782:Q6782">runSim(G6782,H6782,I6782,J6782,K6782,hipWeibAlpha,hipWeibBeta,1,vertWeibAlpha,vertWeibBeta,1,meanSurvival,sdSurvival,baseU,hipUMult,vertUMult,hipCost,vertCost,costComp,discC,discCi,discQi,hipFracMort,50, FALSE)</f>
        <v>6.617237750594505</v>
      </c>
      <c r="N6782" s="17">
        <v>5.5777389560334063</v>
      </c>
      <c r="O6782" s="27">
        <v>13000</v>
      </c>
      <c r="P6782" s="27">
        <v>10262.476581281408</v>
      </c>
      <c r="Q6782" s="1">
        <v>1</v>
      </c>
      <c r="Y6782" s="17" cm="1">
        <f t="array" ref="Y6782:AC6782">runSim(G6782,H6782,I6782,J6782,K6782,hipWeibAlpha,hipWeibBeta,2,vertWeibAlpha,vertWeibBeta,2,meanSurvival,sdSurvival,baseU,hipUMult,vertUMult,hipCost,vertCost,costInt,discC,discCi,discQi,hipFracMort,50, FALSE)</f>
        <v>6.9217725985151812</v>
      </c>
      <c r="Z6782" s="17">
        <v>5.8149101420322422</v>
      </c>
      <c r="AA6782" s="27">
        <v>11341.31795807492</v>
      </c>
      <c r="AB6782" s="27">
        <v>9420.1915446801486</v>
      </c>
      <c r="AC6782" s="1">
        <v>1</v>
      </c>
    </row>
    <row r="6783" spans="5:29" x14ac:dyDescent="0.35">
      <c r="E6783" s="1">
        <v>6779</v>
      </c>
      <c r="G6783" s="17">
        <v>0.41341757774353027</v>
      </c>
      <c r="H6783" s="17">
        <v>0.17480063438415527</v>
      </c>
      <c r="I6783" s="17">
        <v>7.0247411727905273E-2</v>
      </c>
      <c r="J6783" s="17">
        <v>0.37856650352478027</v>
      </c>
      <c r="K6783" s="17">
        <v>6.7577123641967773E-2</v>
      </c>
      <c r="M6783" s="17" cm="1">
        <f t="array" ref="M6783:Q6783">runSim(G6783,H6783,I6783,J6783,K6783,hipWeibAlpha,hipWeibBeta,1,vertWeibAlpha,vertWeibBeta,1,meanSurvival,sdSurvival,baseU,hipUMult,vertUMult,hipCost,vertCost,costComp,discC,discCi,discQi,hipFracMort,50, FALSE)</f>
        <v>7.4828555702422834</v>
      </c>
      <c r="N6783" s="17">
        <v>6.2582768020368356</v>
      </c>
      <c r="O6783" s="27">
        <v>10000</v>
      </c>
      <c r="P6783" s="27">
        <v>7100.6605590106265</v>
      </c>
      <c r="Q6783" s="1">
        <v>1</v>
      </c>
      <c r="Y6783" s="17" cm="1">
        <f t="array" ref="Y6783:AC6783">runSim(G6783,H6783,I6783,J6783,K6783,hipWeibAlpha,hipWeibBeta,2,vertWeibAlpha,vertWeibBeta,2,meanSurvival,sdSurvival,baseU,hipUMult,vertUMult,hipCost,vertCost,costInt,discC,discCi,discQi,hipFracMort,50, FALSE)</f>
        <v>7.7505795413780589</v>
      </c>
      <c r="Z6783" s="17">
        <v>6.445323720600177</v>
      </c>
      <c r="AA6783" s="27">
        <v>5536.128243841471</v>
      </c>
      <c r="AB6783" s="27">
        <v>4603.8026575715558</v>
      </c>
      <c r="AC6783" s="1">
        <v>1</v>
      </c>
    </row>
    <row r="6784" spans="5:29" x14ac:dyDescent="0.35">
      <c r="E6784" s="1">
        <v>6780</v>
      </c>
      <c r="G6784" s="17">
        <v>9.3956887722015381E-2</v>
      </c>
      <c r="H6784" s="17">
        <v>0.96605771780014038</v>
      </c>
      <c r="I6784" s="17">
        <v>0.21721738576889038</v>
      </c>
      <c r="J6784" s="17">
        <v>0.51101011037826538</v>
      </c>
      <c r="K6784" s="17">
        <v>0.74085325002670288</v>
      </c>
      <c r="M6784" s="17" cm="1">
        <f t="array" ref="M6784:Q6784">runSim(G6784,H6784,I6784,J6784,K6784,hipWeibAlpha,hipWeibBeta,1,vertWeibAlpha,vertWeibBeta,1,meanSurvival,sdSurvival,baseU,hipUMult,vertUMult,hipCost,vertCost,costComp,discC,discCi,discQi,hipFracMort,50, FALSE)</f>
        <v>7.7162304784577032</v>
      </c>
      <c r="N6784" s="17">
        <v>6.3297493557139726</v>
      </c>
      <c r="O6784" s="27">
        <v>6000</v>
      </c>
      <c r="P6784" s="27">
        <v>4879.1472464457565</v>
      </c>
      <c r="Q6784" s="1">
        <v>1</v>
      </c>
      <c r="Y6784" s="17" cm="1">
        <f t="array" ref="Y6784:AC6784">runSim(G6784,H6784,I6784,J6784,K6784,hipWeibAlpha,hipWeibBeta,2,vertWeibAlpha,vertWeibBeta,2,meanSurvival,sdSurvival,baseU,hipUMult,vertUMult,hipCost,vertCost,costInt,discC,discCi,discQi,hipFracMort,50, FALSE)</f>
        <v>7.8202936336410023</v>
      </c>
      <c r="Z6784" s="17">
        <v>6.4261385746897899</v>
      </c>
      <c r="AA6784" s="27">
        <v>9041.4026375193698</v>
      </c>
      <c r="AB6784" s="27">
        <v>7651.4179932318239</v>
      </c>
      <c r="AC6784" s="1">
        <v>1</v>
      </c>
    </row>
    <row r="6785" spans="5:29" x14ac:dyDescent="0.35">
      <c r="E6785" s="1">
        <v>6781</v>
      </c>
      <c r="G6785" s="17">
        <v>0.40799081325531006</v>
      </c>
      <c r="H6785" s="17">
        <v>0.32293832302093506</v>
      </c>
      <c r="I6785" s="17">
        <v>0.75695931911468506</v>
      </c>
      <c r="J6785" s="17">
        <v>0.21933114528656006</v>
      </c>
      <c r="K6785" s="17">
        <v>0.63917672634124756</v>
      </c>
      <c r="M6785" s="17" cm="1">
        <f t="array" ref="M6785:Q6785">runSim(G6785,H6785,I6785,J6785,K6785,hipWeibAlpha,hipWeibBeta,1,vertWeibAlpha,vertWeibBeta,1,meanSurvival,sdSurvival,baseU,hipUMult,vertUMult,hipCost,vertCost,costComp,discC,discCi,discQi,hipFracMort,50, FALSE)</f>
        <v>6.6916472963899354</v>
      </c>
      <c r="N6785" s="17">
        <v>5.7015744281776115</v>
      </c>
      <c r="O6785" s="27">
        <v>3000</v>
      </c>
      <c r="P6785" s="27">
        <v>2238.9802066533275</v>
      </c>
      <c r="Q6785" s="1">
        <v>1</v>
      </c>
      <c r="Y6785" s="17" cm="1">
        <f t="array" ref="Y6785:AC6785">runSim(G6785,H6785,I6785,J6785,K6785,hipWeibAlpha,hipWeibBeta,2,vertWeibAlpha,vertWeibBeta,2,meanSurvival,sdSurvival,baseU,hipUMult,vertUMult,hipCost,vertCost,costInt,discC,discCi,discQi,hipFracMort,50, FALSE)</f>
        <v>6.7736463507598659</v>
      </c>
      <c r="Z6785" s="17">
        <v>5.7615558221107355</v>
      </c>
      <c r="AA6785" s="27">
        <v>4838.3188219713329</v>
      </c>
      <c r="AB6785" s="27">
        <v>4115.3970157933827</v>
      </c>
      <c r="AC6785" s="1">
        <v>1</v>
      </c>
    </row>
    <row r="6786" spans="5:29" x14ac:dyDescent="0.35">
      <c r="E6786" s="1">
        <v>6782</v>
      </c>
      <c r="G6786" s="17">
        <v>0.58643347024917603</v>
      </c>
      <c r="H6786" s="17">
        <v>0.24784094095230103</v>
      </c>
      <c r="I6786" s="17">
        <v>0.38327795267105103</v>
      </c>
      <c r="J6786" s="17">
        <v>0.96491247415542603</v>
      </c>
      <c r="K6786" s="17">
        <v>0.37725073099136353</v>
      </c>
      <c r="M6786" s="17" cm="1">
        <f t="array" ref="M6786:Q6786">runSim(G6786,H6786,I6786,J6786,K6786,hipWeibAlpha,hipWeibBeta,1,vertWeibAlpha,vertWeibBeta,1,meanSurvival,sdSurvival,baseU,hipUMult,vertUMult,hipCost,vertCost,costComp,discC,discCi,discQi,hipFracMort,50, FALSE)</f>
        <v>10.228594939660393</v>
      </c>
      <c r="N6786" s="17">
        <v>7.9141605721668995</v>
      </c>
      <c r="O6786" s="27">
        <v>13000</v>
      </c>
      <c r="P6786" s="27">
        <v>9039.6440643198057</v>
      </c>
      <c r="Q6786" s="1">
        <v>1</v>
      </c>
      <c r="Y6786" s="17" cm="1">
        <f t="array" ref="Y6786:AC6786">runSim(G6786,H6786,I6786,J6786,K6786,hipWeibAlpha,hipWeibBeta,2,vertWeibAlpha,vertWeibBeta,2,meanSurvival,sdSurvival,baseU,hipUMult,vertUMult,hipCost,vertCost,costInt,discC,discCi,discQi,hipFracMort,50, FALSE)</f>
        <v>12.14349455396442</v>
      </c>
      <c r="Z6786" s="17">
        <v>9.1447398161185696</v>
      </c>
      <c r="AA6786" s="27">
        <v>15716.168660615453</v>
      </c>
      <c r="AB6786" s="27">
        <v>10443.065679844669</v>
      </c>
      <c r="AC6786" s="1">
        <v>1</v>
      </c>
    </row>
    <row r="6787" spans="5:29" x14ac:dyDescent="0.35">
      <c r="E6787" s="1">
        <v>6783</v>
      </c>
      <c r="G6787" s="17">
        <v>0.12697219848632813</v>
      </c>
      <c r="H6787" s="17">
        <v>0.92399978637695313</v>
      </c>
      <c r="I6787" s="17">
        <v>0.20518875122070313</v>
      </c>
      <c r="J6787" s="17">
        <v>0.55403518676757813</v>
      </c>
      <c r="K6787" s="17">
        <v>0.30139541625976563</v>
      </c>
      <c r="M6787" s="17" cm="1">
        <f t="array" ref="M6787:Q6787">runSim(G6787,H6787,I6787,J6787,K6787,hipWeibAlpha,hipWeibBeta,1,vertWeibAlpha,vertWeibBeta,1,meanSurvival,sdSurvival,baseU,hipUMult,vertUMult,hipCost,vertCost,costComp,discC,discCi,discQi,hipFracMort,50, FALSE)</f>
        <v>7.9077878680657401</v>
      </c>
      <c r="N6787" s="17">
        <v>6.4704111683217764</v>
      </c>
      <c r="O6787" s="27">
        <v>13000</v>
      </c>
      <c r="P6787" s="27">
        <v>9375.1834064122013</v>
      </c>
      <c r="Q6787" s="1">
        <v>1</v>
      </c>
      <c r="Y6787" s="17" cm="1">
        <f t="array" ref="Y6787:AC6787">runSim(G6787,H6787,I6787,J6787,K6787,hipWeibAlpha,hipWeibBeta,2,vertWeibAlpha,vertWeibBeta,2,meanSurvival,sdSurvival,baseU,hipUMult,vertUMult,hipCost,vertCost,costInt,discC,discCi,discQi,hipFracMort,50, FALSE)</f>
        <v>8.1316652205208264</v>
      </c>
      <c r="Z6787" s="17">
        <v>6.6543053704362052</v>
      </c>
      <c r="AA6787" s="27">
        <v>9203.7944230655139</v>
      </c>
      <c r="AB6787" s="27">
        <v>7619.5522932068925</v>
      </c>
      <c r="AC6787" s="1">
        <v>1</v>
      </c>
    </row>
    <row r="6788" spans="5:29" x14ac:dyDescent="0.35">
      <c r="E6788" s="1">
        <v>6784</v>
      </c>
      <c r="G6788" s="17">
        <v>0.96525591611862183</v>
      </c>
      <c r="H6788" s="17">
        <v>0.23042315244674683</v>
      </c>
      <c r="I6788" s="17">
        <v>0.32435625791549683</v>
      </c>
      <c r="J6788" s="17">
        <v>0.99656695127487183</v>
      </c>
      <c r="K6788" s="17">
        <v>0.80136126279830933</v>
      </c>
      <c r="M6788" s="17" cm="1">
        <f t="array" ref="M6788:Q6788">runSim(G6788,H6788,I6788,J6788,K6788,hipWeibAlpha,hipWeibBeta,1,vertWeibAlpha,vertWeibBeta,1,meanSurvival,sdSurvival,baseU,hipUMult,vertUMult,hipCost,vertCost,costComp,discC,discCi,discQi,hipFracMort,50, FALSE)</f>
        <v>10.769611937189728</v>
      </c>
      <c r="N6788" s="17">
        <v>7.9959265158174393</v>
      </c>
      <c r="O6788" s="27">
        <v>13000</v>
      </c>
      <c r="P6788" s="27">
        <v>9784.3370477291446</v>
      </c>
      <c r="Q6788" s="1">
        <v>1</v>
      </c>
      <c r="Y6788" s="17" cm="1">
        <f t="array" ref="Y6788:AC6788">runSim(G6788,H6788,I6788,J6788,K6788,hipWeibAlpha,hipWeibBeta,2,vertWeibAlpha,vertWeibBeta,2,meanSurvival,sdSurvival,baseU,hipUMult,vertUMult,hipCost,vertCost,costInt,discC,discCi,discQi,hipFracMort,50, FALSE)</f>
        <v>12.037338831872997</v>
      </c>
      <c r="Z6788" s="17">
        <v>8.9132304397037085</v>
      </c>
      <c r="AA6788" s="27">
        <v>20054.904806885144</v>
      </c>
      <c r="AB6788" s="27">
        <v>13991.578840764305</v>
      </c>
      <c r="AC6788" s="1">
        <v>1</v>
      </c>
    </row>
    <row r="6789" spans="5:29" x14ac:dyDescent="0.35">
      <c r="E6789" s="1">
        <v>6785</v>
      </c>
      <c r="G6789" s="17">
        <v>8.2050561904907227E-3</v>
      </c>
      <c r="H6789" s="17">
        <v>0.24395334720611572</v>
      </c>
      <c r="I6789" s="17">
        <v>0.14965403079986572</v>
      </c>
      <c r="J6789" s="17">
        <v>0.97677195072174072</v>
      </c>
      <c r="K6789" s="17">
        <v>0.42176401615142822</v>
      </c>
      <c r="M6789" s="17" cm="1">
        <f t="array" ref="M6789:Q6789">runSim(G6789,H6789,I6789,J6789,K6789,hipWeibAlpha,hipWeibBeta,1,vertWeibAlpha,vertWeibBeta,1,meanSurvival,sdSurvival,baseU,hipUMult,vertUMult,hipCost,vertCost,costComp,discC,discCi,discQi,hipFracMort,50, FALSE)</f>
        <v>11.489334415340442</v>
      </c>
      <c r="N6789" s="17">
        <v>8.7282973516761206</v>
      </c>
      <c r="O6789" s="27">
        <v>10000</v>
      </c>
      <c r="P6789" s="27">
        <v>6370.0047458033496</v>
      </c>
      <c r="Q6789" s="1">
        <v>1</v>
      </c>
      <c r="Y6789" s="17" cm="1">
        <f t="array" ref="Y6789:AC6789">runSim(G6789,H6789,I6789,J6789,K6789,hipWeibAlpha,hipWeibBeta,2,vertWeibAlpha,vertWeibBeta,2,meanSurvival,sdSurvival,baseU,hipUMult,vertUMult,hipCost,vertCost,costInt,discC,discCi,discQi,hipFracMort,50, FALSE)</f>
        <v>12.581573608620483</v>
      </c>
      <c r="Z6789" s="17">
        <v>9.3834998886558871</v>
      </c>
      <c r="AA6789" s="27">
        <v>8986.8382918717743</v>
      </c>
      <c r="AB6789" s="27">
        <v>6702.49992046849</v>
      </c>
      <c r="AC6789" s="1">
        <v>1</v>
      </c>
    </row>
    <row r="6790" spans="5:29" x14ac:dyDescent="0.35">
      <c r="E6790" s="1">
        <v>6786</v>
      </c>
      <c r="G6790" s="17">
        <v>0.39345675706863403</v>
      </c>
      <c r="H6790" s="17">
        <v>0.59246188402175903</v>
      </c>
      <c r="I6790" s="17">
        <v>0.31285983324050903</v>
      </c>
      <c r="J6790" s="17">
        <v>0.30025607347488403</v>
      </c>
      <c r="K6790" s="17">
        <v>0.38715487718582153</v>
      </c>
      <c r="M6790" s="17" cm="1">
        <f t="array" ref="M6790:Q6790">runSim(G6790,H6790,I6790,J6790,K6790,hipWeibAlpha,hipWeibBeta,1,vertWeibAlpha,vertWeibBeta,1,meanSurvival,sdSurvival,baseU,hipUMult,vertUMult,hipCost,vertCost,costComp,discC,discCi,discQi,hipFracMort,50, FALSE)</f>
        <v>6.8807116392230609</v>
      </c>
      <c r="N6790" s="17">
        <v>5.8213386305179453</v>
      </c>
      <c r="O6790" s="27">
        <v>10000</v>
      </c>
      <c r="P6790" s="27">
        <v>7450.3169781729603</v>
      </c>
      <c r="Q6790" s="1">
        <v>1</v>
      </c>
      <c r="Y6790" s="17" cm="1">
        <f t="array" ref="Y6790:AC6790">runSim(G6790,H6790,I6790,J6790,K6790,hipWeibAlpha,hipWeibBeta,2,vertWeibAlpha,vertWeibBeta,2,meanSurvival,sdSurvival,baseU,hipUMult,vertUMult,hipCost,vertCost,costInt,discC,discCi,discQi,hipFracMort,50, FALSE)</f>
        <v>7.300305261962488</v>
      </c>
      <c r="Z6790" s="17">
        <v>6.1342467949045698</v>
      </c>
      <c r="AA6790" s="27">
        <v>5214.5037585446344</v>
      </c>
      <c r="AB6790" s="27">
        <v>4381.6048535032651</v>
      </c>
      <c r="AC6790" s="1">
        <v>1</v>
      </c>
    </row>
    <row r="6791" spans="5:29" x14ac:dyDescent="0.35">
      <c r="E6791" s="1">
        <v>6787</v>
      </c>
      <c r="G6791" s="17">
        <v>0.1329042911529541</v>
      </c>
      <c r="H6791" s="17">
        <v>0.8171389102935791</v>
      </c>
      <c r="I6791" s="17">
        <v>0.3434450626373291</v>
      </c>
      <c r="J6791" s="17">
        <v>0.9750063419342041</v>
      </c>
      <c r="K6791" s="17">
        <v>0.4486849308013916</v>
      </c>
      <c r="M6791" s="17" cm="1">
        <f t="array" ref="M6791:Q6791">runSim(G6791,H6791,I6791,J6791,K6791,hipWeibAlpha,hipWeibBeta,1,vertWeibAlpha,vertWeibBeta,1,meanSurvival,sdSurvival,baseU,hipUMult,vertUMult,hipCost,vertCost,costComp,discC,discCi,discQi,hipFracMort,50, FALSE)</f>
        <v>10.577288557195029</v>
      </c>
      <c r="N6791" s="17">
        <v>8.0867390746830932</v>
      </c>
      <c r="O6791" s="27">
        <v>13000</v>
      </c>
      <c r="P6791" s="27">
        <v>9290.9838102926915</v>
      </c>
      <c r="Q6791" s="1">
        <v>1</v>
      </c>
      <c r="Y6791" s="17" cm="1">
        <f t="array" ref="Y6791:AC6791">runSim(G6791,H6791,I6791,J6791,K6791,hipWeibAlpha,hipWeibBeta,2,vertWeibAlpha,vertWeibBeta,2,meanSurvival,sdSurvival,baseU,hipUMult,vertUMult,hipCost,vertCost,costInt,discC,discCi,discQi,hipFracMort,50, FALSE)</f>
        <v>11.7678473605242</v>
      </c>
      <c r="Z6791" s="17">
        <v>8.8592649457742692</v>
      </c>
      <c r="AA6791" s="27">
        <v>14940.108760652944</v>
      </c>
      <c r="AB6791" s="27">
        <v>10782.406438791157</v>
      </c>
      <c r="AC6791" s="1">
        <v>1</v>
      </c>
    </row>
    <row r="6792" spans="5:29" x14ac:dyDescent="0.35">
      <c r="E6792" s="1">
        <v>6788</v>
      </c>
      <c r="G6792" s="17">
        <v>0.9164537787437439</v>
      </c>
      <c r="H6792" s="17">
        <v>1.9999921321868896E-2</v>
      </c>
      <c r="I6792" s="17">
        <v>0.3785814642906189</v>
      </c>
      <c r="J6792" s="17">
        <v>0.7026476263999939</v>
      </c>
      <c r="K6792" s="17">
        <v>7.8486859798431396E-2</v>
      </c>
      <c r="M6792" s="17" cm="1">
        <f t="array" ref="M6792:Q6792">runSim(G6792,H6792,I6792,J6792,K6792,hipWeibAlpha,hipWeibBeta,1,vertWeibAlpha,vertWeibBeta,1,meanSurvival,sdSurvival,baseU,hipUMult,vertUMult,hipCost,vertCost,costComp,discC,discCi,discQi,hipFracMort,50, FALSE)</f>
        <v>8.0890380662354477</v>
      </c>
      <c r="N6792" s="17">
        <v>6.5685851471949972</v>
      </c>
      <c r="O6792" s="27">
        <v>7000</v>
      </c>
      <c r="P6792" s="27">
        <v>5806.3103935640502</v>
      </c>
      <c r="Q6792" s="1">
        <v>1</v>
      </c>
      <c r="Y6792" s="17" cm="1">
        <f t="array" ref="Y6792:AC6792">runSim(G6792,H6792,I6792,J6792,K6792,hipWeibAlpha,hipWeibBeta,2,vertWeibAlpha,vertWeibBeta,2,meanSurvival,sdSurvival,baseU,hipUMult,vertUMult,hipCost,vertCost,costInt,discC,discCi,discQi,hipFracMort,50, FALSE)</f>
        <v>9.0401278125522762</v>
      </c>
      <c r="Z6792" s="17">
        <v>7.2881288478394222</v>
      </c>
      <c r="AA6792" s="27">
        <v>13798.046018970117</v>
      </c>
      <c r="AB6792" s="27">
        <v>10245.809715736448</v>
      </c>
      <c r="AC6792" s="1">
        <v>1</v>
      </c>
    </row>
    <row r="6793" spans="5:29" x14ac:dyDescent="0.35">
      <c r="E6793" s="1">
        <v>6789</v>
      </c>
      <c r="G6793" s="17">
        <v>0.49762904644012451</v>
      </c>
      <c r="H6793" s="17">
        <v>0.71824061870574951</v>
      </c>
      <c r="I6793" s="17">
        <v>0.82999598979949951</v>
      </c>
      <c r="J6793" s="17">
        <v>0.20154750347137451</v>
      </c>
      <c r="K6793" s="17">
        <v>0.68340480327606201</v>
      </c>
      <c r="M6793" s="17" cm="1">
        <f t="array" ref="M6793:Q6793">runSim(G6793,H6793,I6793,J6793,K6793,hipWeibAlpha,hipWeibBeta,1,vertWeibAlpha,vertWeibBeta,1,meanSurvival,sdSurvival,baseU,hipUMult,vertUMult,hipCost,vertCost,costComp,discC,discCi,discQi,hipFracMort,50, FALSE)</f>
        <v>6.2465347710851731</v>
      </c>
      <c r="N6793" s="17">
        <v>5.3593576453175196</v>
      </c>
      <c r="O6793" s="27">
        <v>13000</v>
      </c>
      <c r="P6793" s="27">
        <v>9946.0326306251845</v>
      </c>
      <c r="Q6793" s="1">
        <v>1</v>
      </c>
      <c r="Y6793" s="17" cm="1">
        <f t="array" ref="Y6793:AC6793">runSim(G6793,H6793,I6793,J6793,K6793,hipWeibAlpha,hipWeibBeta,2,vertWeibAlpha,vertWeibBeta,2,meanSurvival,sdSurvival,baseU,hipUMult,vertUMult,hipCost,vertCost,costInt,discC,discCi,discQi,hipFracMort,50, FALSE)</f>
        <v>6.6240758346691022</v>
      </c>
      <c r="Z6793" s="17">
        <v>5.6538766280496828</v>
      </c>
      <c r="AA6793" s="27">
        <v>7745.8402898536215</v>
      </c>
      <c r="AB6793" s="27">
        <v>6234.6519684799969</v>
      </c>
      <c r="AC6793" s="1">
        <v>1</v>
      </c>
    </row>
    <row r="6794" spans="5:29" x14ac:dyDescent="0.35">
      <c r="E6794" s="1">
        <v>6790</v>
      </c>
      <c r="G6794" s="17">
        <v>0.14613205194473267</v>
      </c>
      <c r="H6794" s="17">
        <v>0.89054733514785767</v>
      </c>
      <c r="I6794" s="17">
        <v>0.99278122186660767</v>
      </c>
      <c r="J6794" s="17">
        <v>0.84687668085098267</v>
      </c>
      <c r="K6794" s="17">
        <v>0.57317978143692017</v>
      </c>
      <c r="M6794" s="17" cm="1">
        <f t="array" ref="M6794:Q6794">runSim(G6794,H6794,I6794,J6794,K6794,hipWeibAlpha,hipWeibBeta,1,vertWeibAlpha,vertWeibBeta,1,meanSurvival,sdSurvival,baseU,hipUMult,vertUMult,hipCost,vertCost,costComp,discC,discCi,discQi,hipFracMort,50, FALSE)</f>
        <v>9.1657148227711751</v>
      </c>
      <c r="N6794" s="17">
        <v>7.263264007299667</v>
      </c>
      <c r="O6794" s="27">
        <v>13000</v>
      </c>
      <c r="P6794" s="27">
        <v>10068.35542618945</v>
      </c>
      <c r="Q6794" s="1">
        <v>1</v>
      </c>
      <c r="Y6794" s="17" cm="1">
        <f t="array" ref="Y6794:AC6794">runSim(G6794,H6794,I6794,J6794,K6794,hipWeibAlpha,hipWeibBeta,2,vertWeibAlpha,vertWeibBeta,2,meanSurvival,sdSurvival,baseU,hipUMult,vertUMult,hipCost,vertCost,costInt,discC,discCi,discQi,hipFracMort,50, FALSE)</f>
        <v>9.8750397702535011</v>
      </c>
      <c r="Z6794" s="17">
        <v>7.7560078527980556</v>
      </c>
      <c r="AA6794" s="27">
        <v>13534.694193909872</v>
      </c>
      <c r="AB6794" s="27">
        <v>10796.662824657982</v>
      </c>
      <c r="AC6794" s="1">
        <v>1</v>
      </c>
    </row>
    <row r="6795" spans="5:29" x14ac:dyDescent="0.35">
      <c r="E6795" s="1">
        <v>6791</v>
      </c>
      <c r="G6795" s="17">
        <v>0.4620366096496582</v>
      </c>
      <c r="H6795" s="17">
        <v>1.0040760040283203E-2</v>
      </c>
      <c r="I6795" s="17">
        <v>0.3908390998840332</v>
      </c>
      <c r="J6795" s="17">
        <v>0.9223027229309082</v>
      </c>
      <c r="K6795" s="17">
        <v>0.2277684211730957</v>
      </c>
      <c r="M6795" s="17" cm="1">
        <f t="array" ref="M6795:Q6795">runSim(G6795,H6795,I6795,J6795,K6795,hipWeibAlpha,hipWeibBeta,1,vertWeibAlpha,vertWeibBeta,1,meanSurvival,sdSurvival,baseU,hipUMult,vertUMult,hipCost,vertCost,costComp,discC,discCi,discQi,hipFracMort,50, FALSE)</f>
        <v>10.178084752836721</v>
      </c>
      <c r="N6795" s="17">
        <v>7.9411291654980865</v>
      </c>
      <c r="O6795" s="27">
        <v>7000</v>
      </c>
      <c r="P6795" s="27">
        <v>5070.4769321950107</v>
      </c>
      <c r="Q6795" s="1">
        <v>1</v>
      </c>
      <c r="Y6795" s="17" cm="1">
        <f t="array" ref="Y6795:AC6795">runSim(G6795,H6795,I6795,J6795,K6795,hipWeibAlpha,hipWeibBeta,2,vertWeibAlpha,vertWeibBeta,2,meanSurvival,sdSurvival,baseU,hipUMult,vertUMult,hipCost,vertCost,costInt,discC,discCi,discQi,hipFracMort,50, FALSE)</f>
        <v>11.383538151448496</v>
      </c>
      <c r="Z6795" s="17">
        <v>8.7185568665690809</v>
      </c>
      <c r="AA6795" s="27">
        <v>8131.0986796060688</v>
      </c>
      <c r="AB6795" s="27">
        <v>6227.5406189779151</v>
      </c>
      <c r="AC6795" s="1">
        <v>1</v>
      </c>
    </row>
    <row r="6796" spans="5:29" x14ac:dyDescent="0.35">
      <c r="E6796" s="1">
        <v>6792</v>
      </c>
      <c r="G6796" s="17">
        <v>0.41758221387863159</v>
      </c>
      <c r="H6796" s="17">
        <v>0.42981976270675659</v>
      </c>
      <c r="I6796" s="17">
        <v>0.22492474317550659</v>
      </c>
      <c r="J6796" s="17">
        <v>0.34928387403488159</v>
      </c>
      <c r="K6796" s="17">
        <v>0.97976177930831909</v>
      </c>
      <c r="M6796" s="17" cm="1">
        <f t="array" ref="M6796:Q6796">runSim(G6796,H6796,I6796,J6796,K6796,hipWeibAlpha,hipWeibBeta,1,vertWeibAlpha,vertWeibBeta,1,meanSurvival,sdSurvival,baseU,hipUMult,vertUMult,hipCost,vertCost,costComp,discC,discCi,discQi,hipFracMort,50, FALSE)</f>
        <v>7.1581924260307463</v>
      </c>
      <c r="N6796" s="17">
        <v>6.0246653312832947</v>
      </c>
      <c r="O6796" s="27">
        <v>10000</v>
      </c>
      <c r="P6796" s="27">
        <v>7349.2739010556816</v>
      </c>
      <c r="Q6796" s="1">
        <v>1</v>
      </c>
      <c r="Y6796" s="17" cm="1">
        <f t="array" ref="Y6796:AC6796">runSim(G6796,H6796,I6796,J6796,K6796,hipWeibAlpha,hipWeibBeta,2,vertWeibAlpha,vertWeibBeta,2,meanSurvival,sdSurvival,baseU,hipUMult,vertUMult,hipCost,vertCost,costInt,discC,discCi,discQi,hipFracMort,50, FALSE)</f>
        <v>7.5867653845890981</v>
      </c>
      <c r="Z6796" s="17">
        <v>6.3329467318443324</v>
      </c>
      <c r="AA6796" s="27">
        <v>5419.1181318493564</v>
      </c>
      <c r="AB6796" s="27">
        <v>4523.5333798888096</v>
      </c>
      <c r="AC6796" s="1">
        <v>1</v>
      </c>
    </row>
    <row r="6797" spans="5:29" x14ac:dyDescent="0.35">
      <c r="E6797" s="1">
        <v>6793</v>
      </c>
      <c r="G6797" s="17">
        <v>0.77866756916046143</v>
      </c>
      <c r="H6797" s="17">
        <v>0.77320492267608643</v>
      </c>
      <c r="I6797" s="17">
        <v>0.57538998126983643</v>
      </c>
      <c r="J6797" s="17">
        <v>4.6062588691711426E-2</v>
      </c>
      <c r="K6797" s="17">
        <v>0.51400387287139893</v>
      </c>
      <c r="M6797" s="17" cm="1">
        <f t="array" ref="M6797:Q6797">runSim(G6797,H6797,I6797,J6797,K6797,hipWeibAlpha,hipWeibBeta,1,vertWeibAlpha,vertWeibBeta,1,meanSurvival,sdSurvival,baseU,hipUMult,vertUMult,hipCost,vertCost,costComp,discC,discCi,discQi,hipFracMort,50, FALSE)</f>
        <v>4.6606969469369863</v>
      </c>
      <c r="N6797" s="17">
        <v>4.158061731829525</v>
      </c>
      <c r="O6797" s="27">
        <v>3000</v>
      </c>
      <c r="P6797" s="27">
        <v>2609.1802599655643</v>
      </c>
      <c r="Q6797" s="1">
        <v>1</v>
      </c>
      <c r="Y6797" s="17" cm="1">
        <f t="array" ref="Y6797:AC6797">runSim(G6797,H6797,I6797,J6797,K6797,hipWeibAlpha,hipWeibBeta,2,vertWeibAlpha,vertWeibBeta,2,meanSurvival,sdSurvival,baseU,hipUMult,vertUMult,hipCost,vertCost,costInt,discC,discCi,discQi,hipFracMort,50, FALSE)</f>
        <v>4.8629860027277241</v>
      </c>
      <c r="Z6797" s="17">
        <v>4.32553535211804</v>
      </c>
      <c r="AA6797" s="27">
        <v>3473.5614305198033</v>
      </c>
      <c r="AB6797" s="27">
        <v>3089.6681086557433</v>
      </c>
      <c r="AC6797" s="1">
        <v>1</v>
      </c>
    </row>
    <row r="6798" spans="5:29" x14ac:dyDescent="0.35">
      <c r="E6798" s="1">
        <v>6794</v>
      </c>
      <c r="G6798" s="17">
        <v>0.19974499940872192</v>
      </c>
      <c r="H6798" s="17">
        <v>0.12238293886184692</v>
      </c>
      <c r="I6798" s="17">
        <v>0.15332776308059692</v>
      </c>
      <c r="J6798" s="17">
        <v>0.21005994081497192</v>
      </c>
      <c r="K6798" s="17">
        <v>0.72811108827590942</v>
      </c>
      <c r="M6798" s="17" cm="1">
        <f t="array" ref="M6798:Q6798">runSim(G6798,H6798,I6798,J6798,K6798,hipWeibAlpha,hipWeibBeta,1,vertWeibAlpha,vertWeibBeta,1,meanSurvival,sdSurvival,baseU,hipUMult,vertUMult,hipCost,vertCost,costComp,discC,discCi,discQi,hipFracMort,50, FALSE)</f>
        <v>6.706952107832139</v>
      </c>
      <c r="N6798" s="17">
        <v>5.7136676864531042</v>
      </c>
      <c r="O6798" s="27">
        <v>0</v>
      </c>
      <c r="P6798" s="27">
        <v>0</v>
      </c>
      <c r="Q6798" s="1">
        <v>1</v>
      </c>
      <c r="Y6798" s="17" cm="1">
        <f t="array" ref="Y6798:AC6798">runSim(G6798,H6798,I6798,J6798,K6798,hipWeibAlpha,hipWeibBeta,2,vertWeibAlpha,vertWeibBeta,2,meanSurvival,sdSurvival,baseU,hipUMult,vertUMult,hipCost,vertCost,costInt,discC,discCi,discQi,hipFracMort,50, FALSE)</f>
        <v>6.706952107832139</v>
      </c>
      <c r="Z6798" s="17">
        <v>5.7136676864531042</v>
      </c>
      <c r="AA6798" s="27">
        <v>4790.6800770229565</v>
      </c>
      <c r="AB6798" s="27">
        <v>4081.1912046093598</v>
      </c>
      <c r="AC6798" s="1">
        <v>1</v>
      </c>
    </row>
    <row r="6799" spans="5:29" x14ac:dyDescent="0.35">
      <c r="E6799" s="1">
        <v>6795</v>
      </c>
      <c r="G6799" s="17">
        <v>0.86101222038269043</v>
      </c>
      <c r="H6799" s="17">
        <v>0.37434840202331543</v>
      </c>
      <c r="I6799" s="17">
        <v>0.96901392936706543</v>
      </c>
      <c r="J6799" s="17">
        <v>0.39256739616394043</v>
      </c>
      <c r="K6799" s="17">
        <v>7.278895378112793E-2</v>
      </c>
      <c r="M6799" s="17" cm="1">
        <f t="array" ref="M6799:Q6799">runSim(G6799,H6799,I6799,J6799,K6799,hipWeibAlpha,hipWeibBeta,1,vertWeibAlpha,vertWeibBeta,1,meanSurvival,sdSurvival,baseU,hipUMult,vertUMult,hipCost,vertCost,costComp,discC,discCi,discQi,hipFracMort,50, FALSE)</f>
        <v>6.7883056098578169</v>
      </c>
      <c r="N6799" s="17">
        <v>5.730229296407189</v>
      </c>
      <c r="O6799" s="27">
        <v>13000</v>
      </c>
      <c r="P6799" s="27">
        <v>10110.266810065554</v>
      </c>
      <c r="Q6799" s="1">
        <v>1</v>
      </c>
      <c r="Y6799" s="17" cm="1">
        <f t="array" ref="Y6799:AC6799">runSim(G6799,H6799,I6799,J6799,K6799,hipWeibAlpha,hipWeibBeta,2,vertWeibAlpha,vertWeibBeta,2,meanSurvival,sdSurvival,baseU,hipUMult,vertUMult,hipCost,vertCost,costInt,discC,discCi,discQi,hipFracMort,50, FALSE)</f>
        <v>7.827469197906809</v>
      </c>
      <c r="Z6799" s="17">
        <v>6.4977590804331982</v>
      </c>
      <c r="AA6799" s="27">
        <v>5591.0494270762929</v>
      </c>
      <c r="AB6799" s="27">
        <v>4641.2564860237126</v>
      </c>
      <c r="AC6799" s="1">
        <v>1</v>
      </c>
    </row>
    <row r="6800" spans="5:29" x14ac:dyDescent="0.35">
      <c r="E6800" s="1">
        <v>6796</v>
      </c>
      <c r="G6800" s="17">
        <v>0.79121202230453491</v>
      </c>
      <c r="H6800" s="17">
        <v>0.40745347738265991</v>
      </c>
      <c r="I6800" s="17">
        <v>0.56095689535140991</v>
      </c>
      <c r="J6800" s="17">
        <v>0.50904649496078491</v>
      </c>
      <c r="K6800" s="17">
        <v>0.76525682210922241</v>
      </c>
      <c r="M6800" s="17" cm="1">
        <f t="array" ref="M6800:Q6800">runSim(G6800,H6800,I6800,J6800,K6800,hipWeibAlpha,hipWeibBeta,1,vertWeibAlpha,vertWeibBeta,1,meanSurvival,sdSurvival,baseU,hipUMult,vertUMult,hipCost,vertCost,costComp,discC,discCi,discQi,hipFracMort,50, FALSE)</f>
        <v>7.3175025172282577</v>
      </c>
      <c r="N6800" s="17">
        <v>6.0996056335765045</v>
      </c>
      <c r="O6800" s="27">
        <v>10000</v>
      </c>
      <c r="P6800" s="27">
        <v>7821.5400327192365</v>
      </c>
      <c r="Q6800" s="1">
        <v>1</v>
      </c>
      <c r="Y6800" s="17" cm="1">
        <f t="array" ref="Y6800:AC6800">runSim(G6800,H6800,I6800,J6800,K6800,hipWeibAlpha,hipWeibBeta,2,vertWeibAlpha,vertWeibBeta,2,meanSurvival,sdSurvival,baseU,hipUMult,vertUMult,hipCost,vertCost,costInt,discC,discCi,discQi,hipFracMort,50, FALSE)</f>
        <v>8.4476241019656548</v>
      </c>
      <c r="Z6800" s="17">
        <v>6.913511158622617</v>
      </c>
      <c r="AA6800" s="27">
        <v>6034.0172156897543</v>
      </c>
      <c r="AB6800" s="27">
        <v>4938.2222561590133</v>
      </c>
      <c r="AC6800" s="1">
        <v>1</v>
      </c>
    </row>
    <row r="6801" spans="5:29" x14ac:dyDescent="0.35">
      <c r="E6801" s="1">
        <v>6797</v>
      </c>
      <c r="G6801" s="17">
        <v>0.19610822200775146</v>
      </c>
      <c r="H6801" s="17">
        <v>0.87863385677337646</v>
      </c>
      <c r="I6801" s="17">
        <v>0.60562360286712646</v>
      </c>
      <c r="J6801" s="17">
        <v>0.10510480403900146</v>
      </c>
      <c r="K6801" s="17">
        <v>0.44584882259368896</v>
      </c>
      <c r="M6801" s="17" cm="1">
        <f t="array" ref="M6801:Q6801">runSim(G6801,H6801,I6801,J6801,K6801,hipWeibAlpha,hipWeibBeta,1,vertWeibAlpha,vertWeibBeta,1,meanSurvival,sdSurvival,baseU,hipUMult,vertUMult,hipCost,vertCost,costComp,discC,discCi,discQi,hipFracMort,50, FALSE)</f>
        <v>5.3932845365140798</v>
      </c>
      <c r="N6801" s="17">
        <v>4.7125677422780354</v>
      </c>
      <c r="O6801" s="27">
        <v>3000</v>
      </c>
      <c r="P6801" s="27">
        <v>2717.2426236924134</v>
      </c>
      <c r="Q6801" s="1">
        <v>1</v>
      </c>
      <c r="Y6801" s="17" cm="1">
        <f t="array" ref="Y6801:AC6801">runSim(G6801,H6801,I6801,J6801,K6801,hipWeibAlpha,hipWeibBeta,2,vertWeibAlpha,vertWeibBeta,2,meanSurvival,sdSurvival,baseU,hipUMult,vertUMult,hipCost,vertCost,costInt,discC,discCi,discQi,hipFracMort,50, FALSE)</f>
        <v>5.5947188120529425</v>
      </c>
      <c r="Z6801" s="17">
        <v>4.8862763894240615</v>
      </c>
      <c r="AA6801" s="27">
        <v>7120.5160801390621</v>
      </c>
      <c r="AB6801" s="27">
        <v>6049.0587637661574</v>
      </c>
      <c r="AC6801" s="1">
        <v>1</v>
      </c>
    </row>
    <row r="6802" spans="5:29" x14ac:dyDescent="0.35">
      <c r="E6802" s="1">
        <v>6798</v>
      </c>
      <c r="G6802" s="17">
        <v>0.58243280649185181</v>
      </c>
      <c r="H6802" s="17">
        <v>0.94110590219497681</v>
      </c>
      <c r="I6802" s="17">
        <v>0.19763666391372681</v>
      </c>
      <c r="J6802" s="17">
        <v>0.66794306039810181</v>
      </c>
      <c r="K6802" s="17">
        <v>0.31758600473403931</v>
      </c>
      <c r="M6802" s="17" cm="1">
        <f t="array" ref="M6802:Q6802">runSim(G6802,H6802,I6802,J6802,K6802,hipWeibAlpha,hipWeibBeta,1,vertWeibAlpha,vertWeibBeta,1,meanSurvival,sdSurvival,baseU,hipUMult,vertUMult,hipCost,vertCost,costComp,discC,discCi,discQi,hipFracMort,50, FALSE)</f>
        <v>7.7739835069179639</v>
      </c>
      <c r="N6802" s="17">
        <v>6.346646611289267</v>
      </c>
      <c r="O6802" s="27">
        <v>13000</v>
      </c>
      <c r="P6802" s="27">
        <v>9989.8087819513257</v>
      </c>
      <c r="Q6802" s="1">
        <v>1</v>
      </c>
      <c r="Y6802" s="17" cm="1">
        <f t="array" ref="Y6802:AC6802">runSim(G6802,H6802,I6802,J6802,K6802,hipWeibAlpha,hipWeibBeta,2,vertWeibAlpha,vertWeibBeta,2,meanSurvival,sdSurvival,baseU,hipUMult,vertUMult,hipCost,vertCost,costInt,discC,discCi,discQi,hipFracMort,50, FALSE)</f>
        <v>8.6566519971336611</v>
      </c>
      <c r="Z6802" s="17">
        <v>6.9830180977997278</v>
      </c>
      <c r="AA6802" s="27">
        <v>9651.3605987159863</v>
      </c>
      <c r="AB6802" s="27">
        <v>7956.8309880767747</v>
      </c>
      <c r="AC6802" s="1">
        <v>1</v>
      </c>
    </row>
    <row r="6803" spans="5:29" x14ac:dyDescent="0.35">
      <c r="E6803" s="1">
        <v>6799</v>
      </c>
      <c r="G6803" s="17">
        <v>5.7919502258300781E-2</v>
      </c>
      <c r="H6803" s="17">
        <v>0.76315021514892578</v>
      </c>
      <c r="I6803" s="17">
        <v>0.68105792999267578</v>
      </c>
      <c r="J6803" s="17">
        <v>0.36388874053955078</v>
      </c>
      <c r="K6803" s="17">
        <v>0.39933490753173828</v>
      </c>
      <c r="M6803" s="17" cm="1">
        <f t="array" ref="M6803:Q6803">runSim(G6803,H6803,I6803,J6803,K6803,hipWeibAlpha,hipWeibBeta,1,vertWeibAlpha,vertWeibBeta,1,meanSurvival,sdSurvival,baseU,hipUMult,vertUMult,hipCost,vertCost,costComp,discC,discCi,discQi,hipFracMort,50, FALSE)</f>
        <v>7.193268559369745</v>
      </c>
      <c r="N6803" s="17">
        <v>6.0218170532065134</v>
      </c>
      <c r="O6803" s="27">
        <v>6000</v>
      </c>
      <c r="P6803" s="27">
        <v>4792.3695807011727</v>
      </c>
      <c r="Q6803" s="1">
        <v>1</v>
      </c>
      <c r="Y6803" s="17" cm="1">
        <f t="array" ref="Y6803:AC6803">runSim(G6803,H6803,I6803,J6803,K6803,hipWeibAlpha,hipWeibBeta,2,vertWeibAlpha,vertWeibBeta,2,meanSurvival,sdSurvival,baseU,hipUMult,vertUMult,hipCost,vertCost,costInt,discC,discCi,discQi,hipFracMort,50, FALSE)</f>
        <v>7.4844149197288585</v>
      </c>
      <c r="Z6803" s="17">
        <v>6.2569270858761064</v>
      </c>
      <c r="AA6803" s="27">
        <v>8477.8747611195504</v>
      </c>
      <c r="AB6803" s="27">
        <v>6817.3325371351493</v>
      </c>
      <c r="AC6803" s="1">
        <v>1</v>
      </c>
    </row>
    <row r="6804" spans="5:29" x14ac:dyDescent="0.35">
      <c r="E6804" s="1">
        <v>6800</v>
      </c>
      <c r="G6804" s="17">
        <v>0.41557806730270386</v>
      </c>
      <c r="H6804" s="17">
        <v>0.95613592863082886</v>
      </c>
      <c r="I6804" s="17">
        <v>0.13991278409957886</v>
      </c>
      <c r="J6804" s="17">
        <v>0.81017035245895386</v>
      </c>
      <c r="K6804" s="17">
        <v>0.75070685148239136</v>
      </c>
      <c r="M6804" s="17" cm="1">
        <f t="array" ref="M6804:Q6804">runSim(G6804,H6804,I6804,J6804,K6804,hipWeibAlpha,hipWeibBeta,1,vertWeibAlpha,vertWeibBeta,1,meanSurvival,sdSurvival,baseU,hipUMult,vertUMult,hipCost,vertCost,costComp,discC,discCi,discQi,hipFracMort,50, FALSE)</f>
        <v>8.558541483419523</v>
      </c>
      <c r="N6804" s="17">
        <v>6.8452025437600863</v>
      </c>
      <c r="O6804" s="27">
        <v>13000</v>
      </c>
      <c r="P6804" s="27">
        <v>9771.3911108450375</v>
      </c>
      <c r="Q6804" s="1">
        <v>1</v>
      </c>
      <c r="Y6804" s="17" cm="1">
        <f t="array" ref="Y6804:AC6804">runSim(G6804,H6804,I6804,J6804,K6804,hipWeibAlpha,hipWeibBeta,2,vertWeibAlpha,vertWeibBeta,2,meanSurvival,sdSurvival,baseU,hipUMult,vertUMult,hipCost,vertCost,costInt,discC,discCi,discQi,hipFracMort,50, FALSE)</f>
        <v>9.4576160874513953</v>
      </c>
      <c r="Z6804" s="17">
        <v>7.468219251202652</v>
      </c>
      <c r="AA6804" s="27">
        <v>13317.786343277672</v>
      </c>
      <c r="AB6804" s="27">
        <v>10234.341661211716</v>
      </c>
      <c r="AC6804" s="1">
        <v>1</v>
      </c>
    </row>
    <row r="6805" spans="5:29" x14ac:dyDescent="0.35">
      <c r="E6805" s="1">
        <v>6801</v>
      </c>
      <c r="G6805" s="17">
        <v>0.92774641513824463</v>
      </c>
      <c r="H6805" s="17">
        <v>0.33732283115386963</v>
      </c>
      <c r="I6805" s="17">
        <v>0.97349226474761963</v>
      </c>
      <c r="J6805" s="17">
        <v>0.80646955966949463</v>
      </c>
      <c r="K6805" s="17">
        <v>0.84423506259918213</v>
      </c>
      <c r="M6805" s="17" cm="1">
        <f t="array" ref="M6805:Q6805">runSim(G6805,H6805,I6805,J6805,K6805,hipWeibAlpha,hipWeibBeta,1,vertWeibAlpha,vertWeibBeta,1,meanSurvival,sdSurvival,baseU,hipUMult,vertUMult,hipCost,vertCost,costComp,discC,discCi,discQi,hipFracMort,50, FALSE)</f>
        <v>8.2497081445108229</v>
      </c>
      <c r="N6805" s="17">
        <v>6.6403274970437591</v>
      </c>
      <c r="O6805" s="27">
        <v>13000</v>
      </c>
      <c r="P6805" s="27">
        <v>10250.956010448519</v>
      </c>
      <c r="Q6805" s="1">
        <v>1</v>
      </c>
      <c r="Y6805" s="17" cm="1">
        <f t="array" ref="Y6805:AC6805">runSim(G6805,H6805,I6805,J6805,K6805,hipWeibAlpha,hipWeibBeta,2,vertWeibAlpha,vertWeibBeta,2,meanSurvival,sdSurvival,baseU,hipUMult,vertUMult,hipCost,vertCost,costInt,discC,discCi,discQi,hipFracMort,50, FALSE)</f>
        <v>9.4939038266264806</v>
      </c>
      <c r="Z6805" s="17">
        <v>7.5621201234892714</v>
      </c>
      <c r="AA6805" s="27">
        <v>14297.439625827621</v>
      </c>
      <c r="AB6805" s="27">
        <v>10620.624523668794</v>
      </c>
      <c r="AC6805" s="1">
        <v>1</v>
      </c>
    </row>
    <row r="6806" spans="5:29" x14ac:dyDescent="0.35">
      <c r="E6806" s="1">
        <v>6802</v>
      </c>
      <c r="G6806" s="17">
        <v>0.82330924272537231</v>
      </c>
      <c r="H6806" s="17">
        <v>0.50082999467849731</v>
      </c>
      <c r="I6806" s="17">
        <v>2.9821693897247314E-2</v>
      </c>
      <c r="J6806" s="17">
        <v>0.99963980913162231</v>
      </c>
      <c r="K6806" s="17">
        <v>0.30821830034255981</v>
      </c>
      <c r="M6806" s="17" cm="1">
        <f t="array" ref="M6806:Q6806">runSim(G6806,H6806,I6806,J6806,K6806,hipWeibAlpha,hipWeibBeta,1,vertWeibAlpha,vertWeibBeta,1,meanSurvival,sdSurvival,baseU,hipUMult,vertUMult,hipCost,vertCost,costComp,discC,discCi,discQi,hipFracMort,50, FALSE)</f>
        <v>11.974868283041776</v>
      </c>
      <c r="N6806" s="17">
        <v>8.6742977579775236</v>
      </c>
      <c r="O6806" s="27">
        <v>13000</v>
      </c>
      <c r="P6806" s="27">
        <v>9381.4816372466066</v>
      </c>
      <c r="Q6806" s="1">
        <v>1</v>
      </c>
      <c r="Y6806" s="17" cm="1">
        <f t="array" ref="Y6806:AC6806">runSim(G6806,H6806,I6806,J6806,K6806,hipWeibAlpha,hipWeibBeta,2,vertWeibAlpha,vertWeibBeta,2,meanSurvival,sdSurvival,baseU,hipUMult,vertUMult,hipCost,vertCost,costInt,discC,discCi,discQi,hipFracMort,50, FALSE)</f>
        <v>13.486173587358721</v>
      </c>
      <c r="Z6806" s="17">
        <v>9.7493298755338795</v>
      </c>
      <c r="AA6806" s="27">
        <v>21072.553416640039</v>
      </c>
      <c r="AB6806" s="27">
        <v>14080.49749694256</v>
      </c>
      <c r="AC6806" s="1">
        <v>1</v>
      </c>
    </row>
    <row r="6807" spans="5:29" x14ac:dyDescent="0.35">
      <c r="E6807" s="1">
        <v>6803</v>
      </c>
      <c r="G6807" s="17">
        <v>0.27791714668273926</v>
      </c>
      <c r="H6807" s="17">
        <v>0.52660489082336426</v>
      </c>
      <c r="I6807" s="17">
        <v>0.62712979316711426</v>
      </c>
      <c r="J6807" s="17">
        <v>0.31142544746398926</v>
      </c>
      <c r="K6807" s="17">
        <v>0.12006497383117676</v>
      </c>
      <c r="M6807" s="17" cm="1">
        <f t="array" ref="M6807:Q6807">runSim(G6807,H6807,I6807,J6807,K6807,hipWeibAlpha,hipWeibBeta,1,vertWeibAlpha,vertWeibBeta,1,meanSurvival,sdSurvival,baseU,hipUMult,vertUMult,hipCost,vertCost,costComp,discC,discCi,discQi,hipFracMort,50, FALSE)</f>
        <v>7.0789281186895288</v>
      </c>
      <c r="N6807" s="17">
        <v>5.9652796134584136</v>
      </c>
      <c r="O6807" s="27">
        <v>3000</v>
      </c>
      <c r="P6807" s="27">
        <v>2406.6093462274057</v>
      </c>
      <c r="Q6807" s="1">
        <v>1</v>
      </c>
      <c r="Y6807" s="17" cm="1">
        <f t="array" ref="Y6807:AC6807">runSim(G6807,H6807,I6807,J6807,K6807,hipWeibAlpha,hipWeibBeta,2,vertWeibAlpha,vertWeibBeta,2,meanSurvival,sdSurvival,baseU,hipUMult,vertUMult,hipCost,vertCost,costInt,discC,discCi,discQi,hipFracMort,50, FALSE)</f>
        <v>7.3671907673910706</v>
      </c>
      <c r="Z6807" s="17">
        <v>6.1808918282453185</v>
      </c>
      <c r="AA6807" s="27">
        <v>5262.2791195650507</v>
      </c>
      <c r="AB6807" s="27">
        <v>4414.9227344609417</v>
      </c>
      <c r="AC6807" s="1">
        <v>1</v>
      </c>
    </row>
    <row r="6808" spans="5:29" x14ac:dyDescent="0.35">
      <c r="E6808" s="1">
        <v>6804</v>
      </c>
      <c r="G6808" s="17">
        <v>0.17770427465438843</v>
      </c>
      <c r="H6808" s="17">
        <v>0.58789104223251343</v>
      </c>
      <c r="I6808" s="17">
        <v>0.22381633520126343</v>
      </c>
      <c r="J6808" s="17">
        <v>0.38967937231063843</v>
      </c>
      <c r="K6808" s="17">
        <v>0.76063579320907593</v>
      </c>
      <c r="M6808" s="17" cm="1">
        <f t="array" ref="M6808:Q6808">runSim(G6808,H6808,I6808,J6808,K6808,hipWeibAlpha,hipWeibBeta,1,vertWeibAlpha,vertWeibBeta,1,meanSurvival,sdSurvival,baseU,hipUMult,vertUMult,hipCost,vertCost,costComp,discC,discCi,discQi,hipFracMort,50, FALSE)</f>
        <v>7.4386601006280628</v>
      </c>
      <c r="N6808" s="17">
        <v>6.2081266611612094</v>
      </c>
      <c r="O6808" s="27">
        <v>3000</v>
      </c>
      <c r="P6808" s="27">
        <v>2454.7528572047099</v>
      </c>
      <c r="Q6808" s="1">
        <v>1</v>
      </c>
      <c r="Y6808" s="17" cm="1">
        <f t="array" ref="Y6808:AC6808">runSim(G6808,H6808,I6808,J6808,K6808,hipWeibAlpha,hipWeibBeta,2,vertWeibAlpha,vertWeibBeta,2,meanSurvival,sdSurvival,baseU,hipUMult,vertUMult,hipCost,vertCost,costInt,discC,discCi,discQi,hipFracMort,50, FALSE)</f>
        <v>7.8116749245620403</v>
      </c>
      <c r="Z6808" s="17">
        <v>6.4870042456302119</v>
      </c>
      <c r="AA6808" s="27">
        <v>5579.7678032586</v>
      </c>
      <c r="AB6808" s="27">
        <v>4633.5744611644368</v>
      </c>
      <c r="AC6808" s="1">
        <v>1</v>
      </c>
    </row>
    <row r="6809" spans="5:29" x14ac:dyDescent="0.35">
      <c r="E6809" s="1">
        <v>6805</v>
      </c>
      <c r="G6809" s="17">
        <v>0.62501037120819092</v>
      </c>
      <c r="H6809" s="17">
        <v>0.92570006847381592</v>
      </c>
      <c r="I6809" s="17">
        <v>0.20542418956756592</v>
      </c>
      <c r="J6809" s="17">
        <v>5.1585078239440918E-2</v>
      </c>
      <c r="K6809" s="17">
        <v>0.54809081554412842</v>
      </c>
      <c r="M6809" s="17" cm="1">
        <f t="array" ref="M6809:Q6809">runSim(G6809,H6809,I6809,J6809,K6809,hipWeibAlpha,hipWeibBeta,1,vertWeibAlpha,vertWeibBeta,1,meanSurvival,sdSurvival,baseU,hipUMult,vertUMult,hipCost,vertCost,costComp,discC,discCi,discQi,hipFracMort,50, FALSE)</f>
        <v>4.6355142351355356</v>
      </c>
      <c r="N6809" s="17">
        <v>4.1238357682100162</v>
      </c>
      <c r="O6809" s="27">
        <v>3000</v>
      </c>
      <c r="P6809" s="27">
        <v>2779.1430671092689</v>
      </c>
      <c r="Q6809" s="1">
        <v>1</v>
      </c>
      <c r="Y6809" s="17" cm="1">
        <f t="array" ref="Y6809:AC6809">runSim(G6809,H6809,I6809,J6809,K6809,hipWeibAlpha,hipWeibBeta,2,vertWeibAlpha,vertWeibBeta,2,meanSurvival,sdSurvival,baseU,hipUMult,vertUMult,hipCost,vertCost,costInt,discC,discCi,discQi,hipFracMort,50, FALSE)</f>
        <v>4.791114643361654</v>
      </c>
      <c r="Z6809" s="17">
        <v>4.2626075029590078</v>
      </c>
      <c r="AA6809" s="27">
        <v>6555.4871642138241</v>
      </c>
      <c r="AB6809" s="27">
        <v>5728.5421592559178</v>
      </c>
      <c r="AC6809" s="1">
        <v>1</v>
      </c>
    </row>
    <row r="6810" spans="5:29" x14ac:dyDescent="0.35">
      <c r="E6810" s="1">
        <v>6806</v>
      </c>
      <c r="G6810" s="17">
        <v>3.0589640140533447E-2</v>
      </c>
      <c r="H6810" s="17">
        <v>0.53477054834365845</v>
      </c>
      <c r="I6810" s="17">
        <v>0.13309818506240845</v>
      </c>
      <c r="J6810" s="17">
        <v>0.56336551904678345</v>
      </c>
      <c r="K6810" s="17">
        <v>0.24572330713272095</v>
      </c>
      <c r="M6810" s="17" cm="1">
        <f t="array" ref="M6810:Q6810">runSim(G6810,H6810,I6810,J6810,K6810,hipWeibAlpha,hipWeibBeta,1,vertWeibAlpha,vertWeibBeta,1,meanSurvival,sdSurvival,baseU,hipUMult,vertUMult,hipCost,vertCost,costComp,discC,discCi,discQi,hipFracMort,50, FALSE)</f>
        <v>8.3045130968371677</v>
      </c>
      <c r="N6810" s="17">
        <v>6.7898313945482718</v>
      </c>
      <c r="O6810" s="27">
        <v>3000</v>
      </c>
      <c r="P6810" s="27">
        <v>2413.0196277016357</v>
      </c>
      <c r="Q6810" s="1">
        <v>1</v>
      </c>
      <c r="Y6810" s="17" cm="1">
        <f t="array" ref="Y6810:AC6810">runSim(G6810,H6810,I6810,J6810,K6810,hipWeibAlpha,hipWeibBeta,2,vertWeibAlpha,vertWeibBeta,2,meanSurvival,sdSurvival,baseU,hipUMult,vertUMult,hipCost,vertCost,costInt,discC,discCi,discQi,hipFracMort,50, FALSE)</f>
        <v>8.7349659843569771</v>
      </c>
      <c r="Z6810" s="17">
        <v>7.1018914503608137</v>
      </c>
      <c r="AA6810" s="27">
        <v>6239.2614173978409</v>
      </c>
      <c r="AB6810" s="27">
        <v>5072.7796074005819</v>
      </c>
      <c r="AC6810" s="1">
        <v>1</v>
      </c>
    </row>
    <row r="6811" spans="5:29" x14ac:dyDescent="0.35">
      <c r="E6811" s="1">
        <v>6807</v>
      </c>
      <c r="G6811" s="17">
        <v>8.8591575622558594E-3</v>
      </c>
      <c r="H6811" s="17">
        <v>0.27756643295288086</v>
      </c>
      <c r="I6811" s="17">
        <v>0.17008352279663086</v>
      </c>
      <c r="J6811" s="17">
        <v>0.97303152084350586</v>
      </c>
      <c r="K6811" s="17">
        <v>0.41033315658569336</v>
      </c>
      <c r="M6811" s="17" cm="1">
        <f t="array" ref="M6811:Q6811">runSim(G6811,H6811,I6811,J6811,K6811,hipWeibAlpha,hipWeibBeta,1,vertWeibAlpha,vertWeibBeta,1,meanSurvival,sdSurvival,baseU,hipUMult,vertUMult,hipCost,vertCost,costComp,discC,discCi,discQi,hipFracMort,50, FALSE)</f>
        <v>11.358255683406268</v>
      </c>
      <c r="N6811" s="17">
        <v>8.6510634993084228</v>
      </c>
      <c r="O6811" s="27">
        <v>10000</v>
      </c>
      <c r="P6811" s="27">
        <v>6412.0034010977888</v>
      </c>
      <c r="Q6811" s="1">
        <v>1</v>
      </c>
      <c r="Y6811" s="17" cm="1">
        <f t="array" ref="Y6811:AC6811">runSim(G6811,H6811,I6811,J6811,K6811,hipWeibAlpha,hipWeibBeta,2,vertWeibAlpha,vertWeibBeta,2,meanSurvival,sdSurvival,baseU,hipUMult,vertUMult,hipCost,vertCost,costInt,discC,discCi,discQi,hipFracMort,50, FALSE)</f>
        <v>12.447419284762157</v>
      </c>
      <c r="Z6811" s="17">
        <v>9.3109721564948646</v>
      </c>
      <c r="AA6811" s="27">
        <v>8891.0137748301113</v>
      </c>
      <c r="AB6811" s="27">
        <v>6650.6943974963333</v>
      </c>
      <c r="AC6811" s="1">
        <v>1</v>
      </c>
    </row>
    <row r="6812" spans="5:29" x14ac:dyDescent="0.35">
      <c r="E6812" s="1">
        <v>6808</v>
      </c>
      <c r="G6812" s="17">
        <v>0.17652863264083862</v>
      </c>
      <c r="H6812" s="17">
        <v>2.6656806468963623E-2</v>
      </c>
      <c r="I6812" s="17">
        <v>0.28660553693771362</v>
      </c>
      <c r="J6812" s="17">
        <v>0.59651154279708862</v>
      </c>
      <c r="K6812" s="17">
        <v>0.83148163557052612</v>
      </c>
      <c r="M6812" s="17" cm="1">
        <f t="array" ref="M6812:Q6812">runSim(G6812,H6812,I6812,J6812,K6812,hipWeibAlpha,hipWeibBeta,1,vertWeibAlpha,vertWeibBeta,1,meanSurvival,sdSurvival,baseU,hipUMult,vertUMult,hipCost,vertCost,costComp,discC,discCi,discQi,hipFracMort,50, FALSE)</f>
        <v>8.6930644619492679</v>
      </c>
      <c r="N6812" s="17">
        <v>7.0722414893139733</v>
      </c>
      <c r="O6812" s="27">
        <v>7000</v>
      </c>
      <c r="P6812" s="27">
        <v>4716.7951693145105</v>
      </c>
      <c r="Q6812" s="1">
        <v>1</v>
      </c>
      <c r="Y6812" s="17" cm="1">
        <f t="array" ref="Y6812:AC6812">runSim(G6812,H6812,I6812,J6812,K6812,hipWeibAlpha,hipWeibBeta,2,vertWeibAlpha,vertWeibBeta,2,meanSurvival,sdSurvival,baseU,hipUMult,vertUMult,hipCost,vertCost,costInt,discC,discCi,discQi,hipFracMort,50, FALSE)</f>
        <v>8.9130884887046165</v>
      </c>
      <c r="Z6812" s="17">
        <v>7.2173392917627543</v>
      </c>
      <c r="AA6812" s="27">
        <v>6366.4917776461552</v>
      </c>
      <c r="AB6812" s="27">
        <v>5155.2423512591104</v>
      </c>
      <c r="AC6812" s="1">
        <v>1</v>
      </c>
    </row>
    <row r="6813" spans="5:29" x14ac:dyDescent="0.35">
      <c r="E6813" s="1">
        <v>6809</v>
      </c>
      <c r="G6813" s="17">
        <v>0.30358612537384033</v>
      </c>
      <c r="H6813" s="17">
        <v>0.78445160388946533</v>
      </c>
      <c r="I6813" s="17">
        <v>0.19210541248321533</v>
      </c>
      <c r="J6813" s="17">
        <v>0.10613739490509033</v>
      </c>
      <c r="K6813" s="17">
        <v>0.76060211658477783</v>
      </c>
      <c r="M6813" s="17" cm="1">
        <f t="array" ref="M6813:Q6813">runSim(G6813,H6813,I6813,J6813,K6813,hipWeibAlpha,hipWeibBeta,1,vertWeibAlpha,vertWeibBeta,1,meanSurvival,sdSurvival,baseU,hipUMult,vertUMult,hipCost,vertCost,costComp,discC,discCi,discQi,hipFracMort,50, FALSE)</f>
        <v>5.4784590920856679</v>
      </c>
      <c r="N6813" s="17">
        <v>4.7868611720735466</v>
      </c>
      <c r="O6813" s="27">
        <v>3000</v>
      </c>
      <c r="P6813" s="27">
        <v>2619.5717411050255</v>
      </c>
      <c r="Q6813" s="1">
        <v>1</v>
      </c>
      <c r="Y6813" s="17" cm="1">
        <f t="array" ref="Y6813:AC6813">runSim(G6813,H6813,I6813,J6813,K6813,hipWeibAlpha,hipWeibBeta,2,vertWeibAlpha,vertWeibBeta,2,meanSurvival,sdSurvival,baseU,hipUMult,vertUMult,hipCost,vertCost,costInt,discC,discCi,discQi,hipFracMort,50, FALSE)</f>
        <v>5.7543808149677433</v>
      </c>
      <c r="Z6813" s="17">
        <v>5.0121720411369699</v>
      </c>
      <c r="AA6813" s="27">
        <v>7128.9979120663438</v>
      </c>
      <c r="AB6813" s="27">
        <v>5881.6944563130492</v>
      </c>
      <c r="AC6813" s="1">
        <v>1</v>
      </c>
    </row>
    <row r="6814" spans="5:29" x14ac:dyDescent="0.35">
      <c r="E6814" s="1">
        <v>6810</v>
      </c>
      <c r="G6814" s="17">
        <v>0.21971589326858521</v>
      </c>
      <c r="H6814" s="17">
        <v>0.68336945772171021</v>
      </c>
      <c r="I6814" s="17">
        <v>0.89790803194046021</v>
      </c>
      <c r="J6814" s="17">
        <v>0.62456208467483521</v>
      </c>
      <c r="K6814" s="17">
        <v>0.58304291963577271</v>
      </c>
      <c r="M6814" s="17" cm="1">
        <f t="array" ref="M6814:Q6814">runSim(G6814,H6814,I6814,J6814,K6814,hipWeibAlpha,hipWeibBeta,1,vertWeibAlpha,vertWeibBeta,1,meanSurvival,sdSurvival,baseU,hipUMult,vertUMult,hipCost,vertCost,costComp,discC,discCi,discQi,hipFracMort,50, FALSE)</f>
        <v>8.2130549119478555</v>
      </c>
      <c r="N6814" s="17">
        <v>6.7088191306435538</v>
      </c>
      <c r="O6814" s="27">
        <v>13000</v>
      </c>
      <c r="P6814" s="27">
        <v>9623.2862062065597</v>
      </c>
      <c r="Q6814" s="1">
        <v>1</v>
      </c>
      <c r="Y6814" s="17" cm="1">
        <f t="array" ref="Y6814:AC6814">runSim(G6814,H6814,I6814,J6814,K6814,hipWeibAlpha,hipWeibBeta,2,vertWeibAlpha,vertWeibBeta,2,meanSurvival,sdSurvival,baseU,hipUMult,vertUMult,hipCost,vertCost,costInt,discC,discCi,discQi,hipFracMort,50, FALSE)</f>
        <v>8.8511139254714806</v>
      </c>
      <c r="Z6814" s="17">
        <v>7.1704390643036078</v>
      </c>
      <c r="AA6814" s="27">
        <v>12476.227082484787</v>
      </c>
      <c r="AB6814" s="27">
        <v>9313.5507643575875</v>
      </c>
      <c r="AC6814" s="1">
        <v>1</v>
      </c>
    </row>
    <row r="6815" spans="5:29" x14ac:dyDescent="0.35">
      <c r="E6815" s="1">
        <v>6811</v>
      </c>
      <c r="G6815" s="17">
        <v>1.6919851303100586E-2</v>
      </c>
      <c r="H6815" s="17">
        <v>0.90720915794372559</v>
      </c>
      <c r="I6815" s="17">
        <v>0.95109343528747559</v>
      </c>
      <c r="J6815" s="17">
        <v>0.36488127708435059</v>
      </c>
      <c r="K6815" s="17">
        <v>0.72381377220153809</v>
      </c>
      <c r="M6815" s="17" cm="1">
        <f t="array" ref="M6815:Q6815">runSim(G6815,H6815,I6815,J6815,K6815,hipWeibAlpha,hipWeibBeta,1,vertWeibAlpha,vertWeibBeta,1,meanSurvival,sdSurvival,baseU,hipUMult,vertUMult,hipCost,vertCost,costComp,discC,discCi,discQi,hipFracMort,50, FALSE)</f>
        <v>7.0818700697072021</v>
      </c>
      <c r="N6815" s="17">
        <v>5.9214264023368308</v>
      </c>
      <c r="O6815" s="27">
        <v>6000</v>
      </c>
      <c r="P6815" s="27">
        <v>5341.6669607544427</v>
      </c>
      <c r="Q6815" s="1">
        <v>1</v>
      </c>
      <c r="Y6815" s="17" cm="1">
        <f t="array" ref="Y6815:AC6815">runSim(G6815,H6815,I6815,J6815,K6815,hipWeibAlpha,hipWeibBeta,2,vertWeibAlpha,vertWeibBeta,2,meanSurvival,sdSurvival,baseU,hipUMult,vertUMult,hipCost,vertCost,costInt,discC,discCi,discQi,hipFracMort,50, FALSE)</f>
        <v>7.2566243944472451</v>
      </c>
      <c r="Z6815" s="17">
        <v>6.0751051228360176</v>
      </c>
      <c r="AA6815" s="27">
        <v>11481.837892831078</v>
      </c>
      <c r="AB6815" s="27">
        <v>9468.6967977626482</v>
      </c>
      <c r="AC6815" s="1">
        <v>1</v>
      </c>
    </row>
    <row r="6816" spans="5:29" x14ac:dyDescent="0.35">
      <c r="E6816" s="1">
        <v>6812</v>
      </c>
      <c r="G6816" s="17">
        <v>0.67602819204330444</v>
      </c>
      <c r="H6816" s="17">
        <v>0.16141027212142944</v>
      </c>
      <c r="I6816" s="17">
        <v>0.96725744009017944</v>
      </c>
      <c r="J6816" s="17">
        <v>0.94464391469955444</v>
      </c>
      <c r="K6816" s="17">
        <v>0.16472142934799194</v>
      </c>
      <c r="M6816" s="17" cm="1">
        <f t="array" ref="M6816:Q6816">runSim(G6816,H6816,I6816,J6816,K6816,hipWeibAlpha,hipWeibBeta,1,vertWeibAlpha,vertWeibBeta,1,meanSurvival,sdSurvival,baseU,hipUMult,vertUMult,hipCost,vertCost,costComp,discC,discCi,discQi,hipFracMort,50, FALSE)</f>
        <v>9.8824047186428814</v>
      </c>
      <c r="N6816" s="17">
        <v>7.7105959967774851</v>
      </c>
      <c r="O6816" s="27">
        <v>13000</v>
      </c>
      <c r="P6816" s="27">
        <v>9368.5056419270313</v>
      </c>
      <c r="Q6816" s="1">
        <v>1</v>
      </c>
      <c r="Y6816" s="17" cm="1">
        <f t="array" ref="Y6816:AC6816">runSim(G6816,H6816,I6816,J6816,K6816,hipWeibAlpha,hipWeibBeta,2,vertWeibAlpha,vertWeibBeta,2,meanSurvival,sdSurvival,baseU,hipUMult,vertUMult,hipCost,vertCost,costInt,discC,discCi,discQi,hipFracMort,50, FALSE)</f>
        <v>11.58070286857293</v>
      </c>
      <c r="Z6816" s="17">
        <v>8.8295022460842336</v>
      </c>
      <c r="AA6816" s="27">
        <v>15392.500437241508</v>
      </c>
      <c r="AB6816" s="27">
        <v>10437.558339723706</v>
      </c>
      <c r="AC6816" s="1">
        <v>1</v>
      </c>
    </row>
    <row r="6817" spans="5:29" x14ac:dyDescent="0.35">
      <c r="E6817" s="1">
        <v>6813</v>
      </c>
      <c r="G6817" s="17">
        <v>0.48404252529144287</v>
      </c>
      <c r="H6817" s="17">
        <v>0.55914628505706787</v>
      </c>
      <c r="I6817" s="17">
        <v>0.32910478115081787</v>
      </c>
      <c r="J6817" s="17">
        <v>0.74069535732269287</v>
      </c>
      <c r="K6817" s="17">
        <v>0.18983781337738037</v>
      </c>
      <c r="M6817" s="17" cm="1">
        <f t="array" ref="M6817:Q6817">runSim(G6817,H6817,I6817,J6817,K6817,hipWeibAlpha,hipWeibBeta,1,vertWeibAlpha,vertWeibBeta,1,meanSurvival,sdSurvival,baseU,hipUMult,vertUMult,hipCost,vertCost,costComp,discC,discCi,discQi,hipFracMort,50, FALSE)</f>
        <v>8.4655847570506602</v>
      </c>
      <c r="N6817" s="17">
        <v>6.8617784246341209</v>
      </c>
      <c r="O6817" s="27">
        <v>10000</v>
      </c>
      <c r="P6817" s="27">
        <v>7527.898215029365</v>
      </c>
      <c r="Q6817" s="1">
        <v>1</v>
      </c>
      <c r="Y6817" s="17" cm="1">
        <f t="array" ref="Y6817:AC6817">runSim(G6817,H6817,I6817,J6817,K6817,hipWeibAlpha,hipWeibBeta,2,vertWeibAlpha,vertWeibBeta,2,meanSurvival,sdSurvival,baseU,hipUMult,vertUMult,hipCost,vertCost,costInt,discC,discCi,discQi,hipFracMort,50, FALSE)</f>
        <v>9.6339316903118117</v>
      </c>
      <c r="Z6817" s="17">
        <v>7.6722901839271689</v>
      </c>
      <c r="AA6817" s="27">
        <v>9968.23595222937</v>
      </c>
      <c r="AB6817" s="27">
        <v>7507.4033260407768</v>
      </c>
      <c r="AC6817" s="1">
        <v>1</v>
      </c>
    </row>
    <row r="6818" spans="5:29" x14ac:dyDescent="0.35">
      <c r="E6818" s="1">
        <v>6814</v>
      </c>
      <c r="G6818" s="17">
        <v>0.89148145914077759</v>
      </c>
      <c r="H6818" s="17">
        <v>7.2420179843902588E-2</v>
      </c>
      <c r="I6818" s="17">
        <v>0.20004469156265259</v>
      </c>
      <c r="J6818" s="17">
        <v>0.93402296304702759</v>
      </c>
      <c r="K6818" s="17">
        <v>0.25847059488296509</v>
      </c>
      <c r="M6818" s="17" cm="1">
        <f t="array" ref="M6818:Q6818">runSim(G6818,H6818,I6818,J6818,K6818,hipWeibAlpha,hipWeibBeta,1,vertWeibAlpha,vertWeibBeta,1,meanSurvival,sdSurvival,baseU,hipUMult,vertUMult,hipCost,vertCost,costComp,discC,discCi,discQi,hipFracMort,50, FALSE)</f>
        <v>9.5046957461662807</v>
      </c>
      <c r="N6818" s="17">
        <v>7.4264544232667706</v>
      </c>
      <c r="O6818" s="27">
        <v>10000</v>
      </c>
      <c r="P6818" s="27">
        <v>7650.2460827236118</v>
      </c>
      <c r="Q6818" s="1">
        <v>1</v>
      </c>
      <c r="Y6818" s="17" cm="1">
        <f t="array" ref="Y6818:AC6818">runSim(G6818,H6818,I6818,J6818,K6818,hipWeibAlpha,hipWeibBeta,2,vertWeibAlpha,vertWeibBeta,2,meanSurvival,sdSurvival,baseU,hipUMult,vertUMult,hipCost,vertCost,costInt,discC,discCi,discQi,hipFracMort,50, FALSE)</f>
        <v>10.710250571783673</v>
      </c>
      <c r="Z6818" s="17">
        <v>8.2946907375012628</v>
      </c>
      <c r="AA6818" s="27">
        <v>15259.661081158562</v>
      </c>
      <c r="AB6818" s="27">
        <v>10990.345310325874</v>
      </c>
      <c r="AC6818" s="1">
        <v>1</v>
      </c>
    </row>
    <row r="6819" spans="5:29" x14ac:dyDescent="0.35">
      <c r="E6819" s="1">
        <v>6815</v>
      </c>
      <c r="G6819" s="17">
        <v>0.61221885681152344</v>
      </c>
      <c r="H6819" s="17">
        <v>0.85065269470214844</v>
      </c>
      <c r="I6819" s="17">
        <v>0.15527915954589844</v>
      </c>
      <c r="J6819" s="17">
        <v>4.7094345092773438E-2</v>
      </c>
      <c r="K6819" s="17">
        <v>5.8126449584960938E-2</v>
      </c>
      <c r="M6819" s="17" cm="1">
        <f t="array" ref="M6819:Q6819">runSim(G6819,H6819,I6819,J6819,K6819,hipWeibAlpha,hipWeibBeta,1,vertWeibAlpha,vertWeibBeta,1,meanSurvival,sdSurvival,baseU,hipUMult,vertUMult,hipCost,vertCost,costComp,discC,discCi,discQi,hipFracMort,50, FALSE)</f>
        <v>4.6219211138529106</v>
      </c>
      <c r="N6819" s="17">
        <v>4.1219360014002051</v>
      </c>
      <c r="O6819" s="27">
        <v>3000</v>
      </c>
      <c r="P6819" s="27">
        <v>2685.6609839873313</v>
      </c>
      <c r="Q6819" s="1">
        <v>1</v>
      </c>
      <c r="Y6819" s="17" cm="1">
        <f t="array" ref="Y6819:AC6819">runSim(G6819,H6819,I6819,J6819,K6819,hipWeibAlpha,hipWeibBeta,2,vertWeibAlpha,vertWeibBeta,2,meanSurvival,sdSurvival,baseU,hipUMult,vertUMult,hipCost,vertCost,costInt,discC,discCi,discQi,hipFracMort,50, FALSE)</f>
        <v>4.847143720947499</v>
      </c>
      <c r="Z6819" s="17">
        <v>4.312801994188102</v>
      </c>
      <c r="AA6819" s="27">
        <v>6489.4432593320016</v>
      </c>
      <c r="AB6819" s="27">
        <v>5506.4252872217385</v>
      </c>
      <c r="AC6819" s="1">
        <v>1</v>
      </c>
    </row>
    <row r="6820" spans="5:29" x14ac:dyDescent="0.35">
      <c r="E6820" s="1">
        <v>6816</v>
      </c>
      <c r="G6820" s="17">
        <v>0.30834406614303589</v>
      </c>
      <c r="H6820" s="17">
        <v>0.24929255247116089</v>
      </c>
      <c r="I6820" s="17">
        <v>0.27291315793991089</v>
      </c>
      <c r="J6820" s="17">
        <v>0.31621760129928589</v>
      </c>
      <c r="K6820" s="17">
        <v>0.32999628782272339</v>
      </c>
      <c r="M6820" s="17" cm="1">
        <f t="array" ref="M6820:Q6820">runSim(G6820,H6820,I6820,J6820,K6820,hipWeibAlpha,hipWeibBeta,1,vertWeibAlpha,vertWeibBeta,1,meanSurvival,sdSurvival,baseU,hipUMult,vertUMult,hipCost,vertCost,costComp,discC,discCi,discQi,hipFracMort,50, FALSE)</f>
        <v>7.2923634030608424</v>
      </c>
      <c r="N6820" s="17">
        <v>6.1277428108851311</v>
      </c>
      <c r="O6820" s="27">
        <v>10000</v>
      </c>
      <c r="P6820" s="27">
        <v>7061.0725062887141</v>
      </c>
      <c r="Q6820" s="1">
        <v>1</v>
      </c>
      <c r="Y6820" s="17" cm="1">
        <f t="array" ref="Y6820:AC6820">runSim(G6820,H6820,I6820,J6820,K6820,hipWeibAlpha,hipWeibBeta,2,vertWeibAlpha,vertWeibBeta,2,meanSurvival,sdSurvival,baseU,hipUMult,vertUMult,hipCost,vertCost,costInt,discC,discCi,discQi,hipFracMort,50, FALSE)</f>
        <v>7.3955655919936216</v>
      </c>
      <c r="Z6820" s="17">
        <v>6.2006337684570489</v>
      </c>
      <c r="AA6820" s="27">
        <v>5282.5468514240156</v>
      </c>
      <c r="AB6820" s="27">
        <v>4429.0241203264632</v>
      </c>
      <c r="AC6820" s="1">
        <v>1</v>
      </c>
    </row>
    <row r="6821" spans="5:29" x14ac:dyDescent="0.35">
      <c r="E6821" s="1">
        <v>6817</v>
      </c>
      <c r="G6821" s="17">
        <v>0.58245623111724854</v>
      </c>
      <c r="H6821" s="17">
        <v>0.79086077213287354</v>
      </c>
      <c r="I6821" s="17">
        <v>0.90749895572662354</v>
      </c>
      <c r="J6821" s="17">
        <v>0.62133562564849854</v>
      </c>
      <c r="K6821" s="17">
        <v>0.43937456607818604</v>
      </c>
      <c r="M6821" s="17" cm="1">
        <f t="array" ref="M6821:Q6821">runSim(G6821,H6821,I6821,J6821,K6821,hipWeibAlpha,hipWeibBeta,1,vertWeibAlpha,vertWeibBeta,1,meanSurvival,sdSurvival,baseU,hipUMult,vertUMult,hipCost,vertCost,costComp,discC,discCi,discQi,hipFracMort,50, FALSE)</f>
        <v>7.7297060506756878</v>
      </c>
      <c r="N6821" s="17">
        <v>6.3541134347807446</v>
      </c>
      <c r="O6821" s="27">
        <v>13000</v>
      </c>
      <c r="P6821" s="27">
        <v>10247.308883438982</v>
      </c>
      <c r="Q6821" s="1">
        <v>1</v>
      </c>
      <c r="Y6821" s="17" cm="1">
        <f t="array" ref="Y6821:AC6821">runSim(G6821,H6821,I6821,J6821,K6821,hipWeibAlpha,hipWeibBeta,2,vertWeibAlpha,vertWeibBeta,2,meanSurvival,sdSurvival,baseU,hipUMult,vertUMult,hipCost,vertCost,costInt,discC,discCi,discQi,hipFracMort,50, FALSE)</f>
        <v>8.6865084746300116</v>
      </c>
      <c r="Z6821" s="17">
        <v>7.0504218000387437</v>
      </c>
      <c r="AA6821" s="27">
        <v>12463.485759200172</v>
      </c>
      <c r="AB6821" s="27">
        <v>9624.5977309391455</v>
      </c>
      <c r="AC6821" s="1">
        <v>1</v>
      </c>
    </row>
    <row r="6822" spans="5:29" x14ac:dyDescent="0.35">
      <c r="E6822" s="1">
        <v>6818</v>
      </c>
      <c r="G6822" s="17">
        <v>0.8601563572883606</v>
      </c>
      <c r="H6822" s="17">
        <v>0.1411927342414856</v>
      </c>
      <c r="I6822" s="17">
        <v>0.2287781834602356</v>
      </c>
      <c r="J6822" s="17">
        <v>0.5560181736946106</v>
      </c>
      <c r="K6822" s="17">
        <v>0.5237763524055481</v>
      </c>
      <c r="M6822" s="17" cm="1">
        <f t="array" ref="M6822:Q6822">runSim(G6822,H6822,I6822,J6822,K6822,hipWeibAlpha,hipWeibBeta,1,vertWeibAlpha,vertWeibBeta,1,meanSurvival,sdSurvival,baseU,hipUMult,vertUMult,hipCost,vertCost,costComp,discC,discCi,discQi,hipFracMort,50, FALSE)</f>
        <v>7.5475881858563572</v>
      </c>
      <c r="N6822" s="17">
        <v>6.2456337629453236</v>
      </c>
      <c r="O6822" s="27">
        <v>10000</v>
      </c>
      <c r="P6822" s="27">
        <v>7690.8550866941168</v>
      </c>
      <c r="Q6822" s="1">
        <v>1</v>
      </c>
      <c r="Y6822" s="17" cm="1">
        <f t="array" ref="Y6822:AC6822">runSim(G6822,H6822,I6822,J6822,K6822,hipWeibAlpha,hipWeibBeta,2,vertWeibAlpha,vertWeibBeta,2,meanSurvival,sdSurvival,baseU,hipUMult,vertUMult,hipCost,vertCost,costInt,discC,discCi,discQi,hipFracMort,50, FALSE)</f>
        <v>8.6958508964675048</v>
      </c>
      <c r="Z6822" s="17">
        <v>7.0764038877949984</v>
      </c>
      <c r="AA6822" s="27">
        <v>6211.3220689053614</v>
      </c>
      <c r="AB6822" s="27">
        <v>5054.5742055678566</v>
      </c>
      <c r="AC6822" s="1">
        <v>1</v>
      </c>
    </row>
    <row r="6823" spans="5:29" x14ac:dyDescent="0.35">
      <c r="E6823" s="1">
        <v>6819</v>
      </c>
      <c r="G6823" s="17">
        <v>0.16444611549377441</v>
      </c>
      <c r="H6823" s="17">
        <v>0.60258698463439941</v>
      </c>
      <c r="I6823" s="17">
        <v>2.7330636978149414E-2</v>
      </c>
      <c r="J6823" s="17">
        <v>0.63936066627502441</v>
      </c>
      <c r="K6823" s="17">
        <v>0.47046113014221191</v>
      </c>
      <c r="M6823" s="17" cm="1">
        <f t="array" ref="M6823:Q6823">runSim(G6823,H6823,I6823,J6823,K6823,hipWeibAlpha,hipWeibBeta,1,vertWeibAlpha,vertWeibBeta,1,meanSurvival,sdSurvival,baseU,hipUMult,vertUMult,hipCost,vertCost,costComp,discC,discCi,discQi,hipFracMort,50, FALSE)</f>
        <v>8.3998675294060661</v>
      </c>
      <c r="N6823" s="17">
        <v>6.841445394948388</v>
      </c>
      <c r="O6823" s="27">
        <v>10000</v>
      </c>
      <c r="P6823" s="27">
        <v>7164.4451881507375</v>
      </c>
      <c r="Q6823" s="1">
        <v>1</v>
      </c>
      <c r="Y6823" s="17" cm="1">
        <f t="array" ref="Y6823:AC6823">runSim(G6823,H6823,I6823,J6823,K6823,hipWeibAlpha,hipWeibBeta,2,vertWeibAlpha,vertWeibBeta,2,meanSurvival,sdSurvival,baseU,hipUMult,vertUMult,hipCost,vertCost,costInt,discC,discCi,discQi,hipFracMort,50, FALSE)</f>
        <v>9.031367270472197</v>
      </c>
      <c r="Z6823" s="17">
        <v>7.2914437447522173</v>
      </c>
      <c r="AA6823" s="27">
        <v>9535.1256072914402</v>
      </c>
      <c r="AB6823" s="27">
        <v>7291.0764138165086</v>
      </c>
      <c r="AC6823" s="1">
        <v>1</v>
      </c>
    </row>
    <row r="6824" spans="5:29" x14ac:dyDescent="0.35">
      <c r="E6824" s="1">
        <v>6820</v>
      </c>
      <c r="G6824" s="17">
        <v>0.52690643072128296</v>
      </c>
      <c r="H6824" s="17">
        <v>0.36873382329940796</v>
      </c>
      <c r="I6824" s="17">
        <v>3.2002866268157959E-2</v>
      </c>
      <c r="J6824" s="17">
        <v>0.41466277837753296</v>
      </c>
      <c r="K6824" s="17">
        <v>0.71823638677597046</v>
      </c>
      <c r="M6824" s="17" cm="1">
        <f t="array" ref="M6824:Q6824">runSim(G6824,H6824,I6824,J6824,K6824,hipWeibAlpha,hipWeibBeta,1,vertWeibAlpha,vertWeibBeta,1,meanSurvival,sdSurvival,baseU,hipUMult,vertUMult,hipCost,vertCost,costComp,discC,discCi,discQi,hipFracMort,50, FALSE)</f>
        <v>7.3329099921856775</v>
      </c>
      <c r="N6824" s="17">
        <v>6.1428510649548951</v>
      </c>
      <c r="O6824" s="27">
        <v>10000</v>
      </c>
      <c r="P6824" s="27">
        <v>7424.4825577882602</v>
      </c>
      <c r="Q6824" s="1">
        <v>1</v>
      </c>
      <c r="Y6824" s="17" cm="1">
        <f t="array" ref="Y6824:AC6824">runSim(G6824,H6824,I6824,J6824,K6824,hipWeibAlpha,hipWeibBeta,2,vertWeibAlpha,vertWeibBeta,2,meanSurvival,sdSurvival,baseU,hipUMult,vertUMult,hipCost,vertCost,costInt,discC,discCi,discQi,hipFracMort,50, FALSE)</f>
        <v>7.9473100423492884</v>
      </c>
      <c r="Z6824" s="17">
        <v>6.5790912049727854</v>
      </c>
      <c r="AA6824" s="27">
        <v>5676.6500302494924</v>
      </c>
      <c r="AB6824" s="27">
        <v>4699.3508606948471</v>
      </c>
      <c r="AC6824" s="1">
        <v>1</v>
      </c>
    </row>
    <row r="6825" spans="5:29" x14ac:dyDescent="0.35">
      <c r="E6825" s="1">
        <v>6821</v>
      </c>
      <c r="G6825" s="17">
        <v>0.55103671550750732</v>
      </c>
      <c r="H6825" s="17">
        <v>0.55680453777313232</v>
      </c>
      <c r="I6825" s="17">
        <v>0.75449740886688232</v>
      </c>
      <c r="J6825" s="17">
        <v>0.95026767253875732</v>
      </c>
      <c r="K6825" s="17">
        <v>0.64892184734344482</v>
      </c>
      <c r="M6825" s="17" cm="1">
        <f t="array" ref="M6825:Q6825">runSim(G6825,H6825,I6825,J6825,K6825,hipWeibAlpha,hipWeibBeta,1,vertWeibAlpha,vertWeibBeta,1,meanSurvival,sdSurvival,baseU,hipUMult,vertUMult,hipCost,vertCost,costComp,discC,discCi,discQi,hipFracMort,50, FALSE)</f>
        <v>9.8176155452702343</v>
      </c>
      <c r="N6825" s="17">
        <v>7.6472376727662468</v>
      </c>
      <c r="O6825" s="27">
        <v>13000</v>
      </c>
      <c r="P6825" s="27">
        <v>9704.3574767241735</v>
      </c>
      <c r="Q6825" s="1">
        <v>1</v>
      </c>
      <c r="Y6825" s="17" cm="1">
        <f t="array" ref="Y6825:AC6825">runSim(G6825,H6825,I6825,J6825,K6825,hipWeibAlpha,hipWeibBeta,2,vertWeibAlpha,vertWeibBeta,2,meanSurvival,sdSurvival,baseU,hipUMult,vertUMult,hipCost,vertCost,costInt,discC,discCi,discQi,hipFracMort,50, FALSE)</f>
        <v>11.530720365812956</v>
      </c>
      <c r="Z6825" s="17">
        <v>8.7881875208694868</v>
      </c>
      <c r="AA6825" s="27">
        <v>14471.181795192979</v>
      </c>
      <c r="AB6825" s="27">
        <v>10089.688283420524</v>
      </c>
      <c r="AC6825" s="1">
        <v>1</v>
      </c>
    </row>
    <row r="6826" spans="5:29" x14ac:dyDescent="0.35">
      <c r="E6826" s="1">
        <v>6822</v>
      </c>
      <c r="G6826" s="17">
        <v>0.33161216974258423</v>
      </c>
      <c r="H6826" s="17">
        <v>0.72055870294570923</v>
      </c>
      <c r="I6826" s="17">
        <v>0.56498008966445923</v>
      </c>
      <c r="J6826" s="17">
        <v>0.94641929864883423</v>
      </c>
      <c r="K6826" s="17">
        <v>2.2331774234771729E-2</v>
      </c>
      <c r="M6826" s="17" cm="1">
        <f t="array" ref="M6826:Q6826">runSim(G6826,H6826,I6826,J6826,K6826,hipWeibAlpha,hipWeibBeta,1,vertWeibAlpha,vertWeibBeta,1,meanSurvival,sdSurvival,baseU,hipUMult,vertUMult,hipCost,vertCost,costComp,discC,discCi,discQi,hipFracMort,50, FALSE)</f>
        <v>6.7780516618902835</v>
      </c>
      <c r="N6826" s="17">
        <v>5.7383853254552708</v>
      </c>
      <c r="O6826" s="27">
        <v>10000</v>
      </c>
      <c r="P6826" s="27">
        <v>7482.6429318770279</v>
      </c>
      <c r="Q6826" s="1">
        <v>1</v>
      </c>
      <c r="Y6826" s="17" cm="1">
        <f t="array" ref="Y6826:AC6826">runSim(G6826,H6826,I6826,J6826,K6826,hipWeibAlpha,hipWeibBeta,2,vertWeibAlpha,vertWeibBeta,2,meanSurvival,sdSurvival,baseU,hipUMult,vertUMult,hipCost,vertCost,costInt,discC,discCi,discQi,hipFracMort,50, FALSE)</f>
        <v>11.24612161758516</v>
      </c>
      <c r="Z6826" s="17">
        <v>8.6002893405738163</v>
      </c>
      <c r="AA6826" s="27">
        <v>14416.626085975486</v>
      </c>
      <c r="AB6826" s="27">
        <v>10356.38771083786</v>
      </c>
      <c r="AC6826" s="1">
        <v>1</v>
      </c>
    </row>
    <row r="6827" spans="5:29" x14ac:dyDescent="0.35">
      <c r="E6827" s="1">
        <v>6823</v>
      </c>
      <c r="G6827" s="17">
        <v>0.86848688125610352</v>
      </c>
      <c r="H6827" s="17">
        <v>0.48289728164672852</v>
      </c>
      <c r="I6827" s="17">
        <v>0.63713312149047852</v>
      </c>
      <c r="J6827" s="17">
        <v>0.58656549453735352</v>
      </c>
      <c r="K6827" s="17">
        <v>0.84320306777954102</v>
      </c>
      <c r="M6827" s="17" cm="1">
        <f t="array" ref="M6827:Q6827">runSim(G6827,H6827,I6827,J6827,K6827,hipWeibAlpha,hipWeibBeta,1,vertWeibAlpha,vertWeibBeta,1,meanSurvival,sdSurvival,baseU,hipUMult,vertUMult,hipCost,vertCost,costComp,discC,discCi,discQi,hipFracMort,50, FALSE)</f>
        <v>7.4107491361947666</v>
      </c>
      <c r="N6827" s="17">
        <v>6.1345098019977042</v>
      </c>
      <c r="O6827" s="27">
        <v>13000</v>
      </c>
      <c r="P6827" s="27">
        <v>10013.633258627982</v>
      </c>
      <c r="Q6827" s="1">
        <v>1</v>
      </c>
      <c r="Y6827" s="17" cm="1">
        <f t="array" ref="Y6827:AC6827">runSim(G6827,H6827,I6827,J6827,K6827,hipWeibAlpha,hipWeibBeta,2,vertWeibAlpha,vertWeibBeta,2,meanSurvival,sdSurvival,baseU,hipUMult,vertUMult,hipCost,vertCost,costInt,discC,discCi,discQi,hipFracMort,50, FALSE)</f>
        <v>8.7892239056958452</v>
      </c>
      <c r="Z6827" s="17">
        <v>7.1369294957786691</v>
      </c>
      <c r="AA6827" s="27">
        <v>13328.078377785743</v>
      </c>
      <c r="AB6827" s="27">
        <v>9722.3389452691226</v>
      </c>
      <c r="AC6827" s="1">
        <v>1</v>
      </c>
    </row>
    <row r="6828" spans="5:29" x14ac:dyDescent="0.35">
      <c r="E6828" s="1">
        <v>6824</v>
      </c>
      <c r="G6828" s="17">
        <v>0.30955952405929565</v>
      </c>
      <c r="H6828" s="17">
        <v>0.12257832288742065</v>
      </c>
      <c r="I6828" s="17">
        <v>0.59737080335617065</v>
      </c>
      <c r="J6828" s="17">
        <v>0.46782368421554565</v>
      </c>
      <c r="K6828" s="17">
        <v>0.24478596448898315</v>
      </c>
      <c r="M6828" s="17" cm="1">
        <f t="array" ref="M6828:Q6828">runSim(G6828,H6828,I6828,J6828,K6828,hipWeibAlpha,hipWeibBeta,1,vertWeibAlpha,vertWeibBeta,1,meanSurvival,sdSurvival,baseU,hipUMult,vertUMult,hipCost,vertCost,costComp,discC,discCi,discQi,hipFracMort,50, FALSE)</f>
        <v>7.9851094649336529</v>
      </c>
      <c r="N6828" s="17">
        <v>6.6018917082539392</v>
      </c>
      <c r="O6828" s="27">
        <v>10000</v>
      </c>
      <c r="P6828" s="27">
        <v>6907.1130123686253</v>
      </c>
      <c r="Q6828" s="1">
        <v>1</v>
      </c>
      <c r="Y6828" s="17" cm="1">
        <f t="array" ref="Y6828:AC6828">runSim(G6828,H6828,I6828,J6828,K6828,hipWeibAlpha,hipWeibBeta,2,vertWeibAlpha,vertWeibBeta,2,meanSurvival,sdSurvival,baseU,hipUMult,vertUMult,hipCost,vertCost,costInt,discC,discCi,discQi,hipFracMort,50, FALSE)</f>
        <v>8.2304424172686357</v>
      </c>
      <c r="Z6828" s="17">
        <v>6.7693519808789144</v>
      </c>
      <c r="AA6828" s="27">
        <v>5878.8874409061682</v>
      </c>
      <c r="AB6828" s="27">
        <v>4835.2514149135104</v>
      </c>
      <c r="AC6828" s="1">
        <v>1</v>
      </c>
    </row>
    <row r="6829" spans="5:29" x14ac:dyDescent="0.35">
      <c r="E6829" s="1">
        <v>6825</v>
      </c>
      <c r="G6829" s="17">
        <v>0.76875126361846924</v>
      </c>
      <c r="H6829" s="17">
        <v>0.36094486713409424</v>
      </c>
      <c r="I6829" s="17">
        <v>0.12406742572784424</v>
      </c>
      <c r="J6829" s="17">
        <v>0.35645878314971924</v>
      </c>
      <c r="K6829" s="17">
        <v>0.38494694232940674</v>
      </c>
      <c r="M6829" s="17" cm="1">
        <f t="array" ref="M6829:Q6829">runSim(G6829,H6829,I6829,J6829,K6829,hipWeibAlpha,hipWeibBeta,1,vertWeibAlpha,vertWeibBeta,1,meanSurvival,sdSurvival,baseU,hipUMult,vertUMult,hipCost,vertCost,costComp,discC,discCi,discQi,hipFracMort,50, FALSE)</f>
        <v>6.8256262831306209</v>
      </c>
      <c r="N6829" s="17">
        <v>5.7745264054679923</v>
      </c>
      <c r="O6829" s="27">
        <v>10000</v>
      </c>
      <c r="P6829" s="27">
        <v>7743.8206370732987</v>
      </c>
      <c r="Q6829" s="1">
        <v>1</v>
      </c>
      <c r="Y6829" s="17" cm="1">
        <f t="array" ref="Y6829:AC6829">runSim(G6829,H6829,I6829,J6829,K6829,hipWeibAlpha,hipWeibBeta,2,vertWeibAlpha,vertWeibBeta,2,meanSurvival,sdSurvival,baseU,hipUMult,vertUMult,hipCost,vertCost,costInt,discC,discCi,discQi,hipFracMort,50, FALSE)</f>
        <v>7.6273248532434073</v>
      </c>
      <c r="Z6829" s="17">
        <v>6.3608549719222722</v>
      </c>
      <c r="AA6829" s="27">
        <v>5448.0891808881488</v>
      </c>
      <c r="AB6829" s="27">
        <v>4543.4678370873371</v>
      </c>
      <c r="AC6829" s="1">
        <v>1</v>
      </c>
    </row>
    <row r="6830" spans="5:29" x14ac:dyDescent="0.35">
      <c r="E6830" s="1">
        <v>6826</v>
      </c>
      <c r="G6830" s="17">
        <v>0.23144704103469849</v>
      </c>
      <c r="H6830" s="17">
        <v>0.36111623048782349</v>
      </c>
      <c r="I6830" s="17">
        <v>0.50924855470657349</v>
      </c>
      <c r="J6830" s="17">
        <v>0.28082448244094849</v>
      </c>
      <c r="K6830" s="17">
        <v>0.11723500490188599</v>
      </c>
      <c r="M6830" s="17" cm="1">
        <f t="array" ref="M6830:Q6830">runSim(G6830,H6830,I6830,J6830,K6830,hipWeibAlpha,hipWeibBeta,1,vertWeibAlpha,vertWeibBeta,1,meanSurvival,sdSurvival,baseU,hipUMult,vertUMult,hipCost,vertCost,costComp,discC,discCi,discQi,hipFracMort,50, FALSE)</f>
        <v>7.0282270137487863</v>
      </c>
      <c r="N6830" s="17">
        <v>5.9391777855407319</v>
      </c>
      <c r="O6830" s="27">
        <v>3000</v>
      </c>
      <c r="P6830" s="27">
        <v>2272.451674007194</v>
      </c>
      <c r="Q6830" s="1">
        <v>1</v>
      </c>
      <c r="Y6830" s="17" cm="1">
        <f t="array" ref="Y6830:AC6830">runSim(G6830,H6830,I6830,J6830,K6830,hipWeibAlpha,hipWeibBeta,2,vertWeibAlpha,vertWeibBeta,2,meanSurvival,sdSurvival,baseU,hipUMult,vertUMult,hipCost,vertCost,costInt,discC,discCi,discQi,hipFracMort,50, FALSE)</f>
        <v>7.1811726452181688</v>
      </c>
      <c r="Z6830" s="17">
        <v>6.0507846337405926</v>
      </c>
      <c r="AA6830" s="27">
        <v>5129.4090322986922</v>
      </c>
      <c r="AB6830" s="27">
        <v>4321.9890241004232</v>
      </c>
      <c r="AC6830" s="1">
        <v>1</v>
      </c>
    </row>
    <row r="6831" spans="5:29" x14ac:dyDescent="0.35">
      <c r="E6831" s="1">
        <v>6827</v>
      </c>
      <c r="G6831" s="17">
        <v>0.76004672050476074</v>
      </c>
      <c r="H6831" s="17">
        <v>0.65228915214538574</v>
      </c>
      <c r="I6831" s="17">
        <v>0.89539217948913574</v>
      </c>
      <c r="J6831" s="17">
        <v>0.17441439628601074</v>
      </c>
      <c r="K6831" s="17">
        <v>0.89955782890319824</v>
      </c>
      <c r="M6831" s="17" cm="1">
        <f t="array" ref="M6831:Q6831">runSim(G6831,H6831,I6831,J6831,K6831,hipWeibAlpha,hipWeibBeta,1,vertWeibAlpha,vertWeibBeta,1,meanSurvival,sdSurvival,baseU,hipUMult,vertUMult,hipCost,vertCost,costComp,discC,discCi,discQi,hipFracMort,50, FALSE)</f>
        <v>5.8479441189528512</v>
      </c>
      <c r="N6831" s="17">
        <v>5.066715178000643</v>
      </c>
      <c r="O6831" s="27">
        <v>13000</v>
      </c>
      <c r="P6831" s="27">
        <v>10250.241259601517</v>
      </c>
      <c r="Q6831" s="1">
        <v>1</v>
      </c>
      <c r="Y6831" s="17" cm="1">
        <f t="array" ref="Y6831:AC6831">runSim(G6831,H6831,I6831,J6831,K6831,hipWeibAlpha,hipWeibBeta,2,vertWeibAlpha,vertWeibBeta,2,meanSurvival,sdSurvival,baseU,hipUMult,vertUMult,hipCost,vertCost,costInt,discC,discCi,discQi,hipFracMort,50, FALSE)</f>
        <v>6.4325867156790402</v>
      </c>
      <c r="Z6831" s="17">
        <v>5.5150071121996795</v>
      </c>
      <c r="AA6831" s="27">
        <v>4594.7047969136001</v>
      </c>
      <c r="AB6831" s="27">
        <v>3939.2907944283434</v>
      </c>
      <c r="AC6831" s="1">
        <v>1</v>
      </c>
    </row>
    <row r="6832" spans="5:29" x14ac:dyDescent="0.35">
      <c r="E6832" s="1">
        <v>6828</v>
      </c>
      <c r="G6832" s="17">
        <v>0.11168664693832397</v>
      </c>
      <c r="H6832" s="17">
        <v>0.59120935201644897</v>
      </c>
      <c r="I6832" s="17">
        <v>0.79940026998519897</v>
      </c>
      <c r="J6832" s="17">
        <v>0.18108361959457397</v>
      </c>
      <c r="K6832" s="17">
        <v>0.30252832174301147</v>
      </c>
      <c r="M6832" s="17" cm="1">
        <f t="array" ref="M6832:Q6832">runSim(G6832,H6832,I6832,J6832,K6832,hipWeibAlpha,hipWeibBeta,1,vertWeibAlpha,vertWeibBeta,1,meanSurvival,sdSurvival,baseU,hipUMult,vertUMult,hipCost,vertCost,costComp,discC,discCi,discQi,hipFracMort,50, FALSE)</f>
        <v>6.2437349114403666</v>
      </c>
      <c r="N6832" s="17">
        <v>5.3668058099527167</v>
      </c>
      <c r="O6832" s="27">
        <v>3000</v>
      </c>
      <c r="P6832" s="27">
        <v>2457.369794342143</v>
      </c>
      <c r="Q6832" s="1">
        <v>1</v>
      </c>
      <c r="Y6832" s="17" cm="1">
        <f t="array" ref="Y6832:AC6832">runSim(G6832,H6832,I6832,J6832,K6832,hipWeibAlpha,hipWeibBeta,2,vertWeibAlpha,vertWeibBeta,2,meanSurvival,sdSurvival,baseU,hipUMult,vertUMult,hipCost,vertCost,costInt,discC,discCi,discQi,hipFracMort,50, FALSE)</f>
        <v>6.4863892499469014</v>
      </c>
      <c r="Z6832" s="17">
        <v>5.5541755005582587</v>
      </c>
      <c r="AA6832" s="27">
        <v>4633.1351785335009</v>
      </c>
      <c r="AB6832" s="27">
        <v>3967.2682146844704</v>
      </c>
      <c r="AC6832" s="1">
        <v>1</v>
      </c>
    </row>
    <row r="6833" spans="5:29" x14ac:dyDescent="0.35">
      <c r="E6833" s="1">
        <v>6829</v>
      </c>
      <c r="G6833" s="17">
        <v>0.18194997310638428</v>
      </c>
      <c r="H6833" s="17">
        <v>0.27463185787200928</v>
      </c>
      <c r="I6833" s="17">
        <v>0.83755910396575928</v>
      </c>
      <c r="J6833" s="17">
        <v>3.6259055137634277E-2</v>
      </c>
      <c r="K6833" s="17">
        <v>0.78129994869232178</v>
      </c>
      <c r="M6833" s="17" cm="1">
        <f t="array" ref="M6833:Q6833">runSim(G6833,H6833,I6833,J6833,K6833,hipWeibAlpha,hipWeibBeta,1,vertWeibAlpha,vertWeibBeta,1,meanSurvival,sdSurvival,baseU,hipUMult,vertUMult,hipCost,vertCost,costComp,discC,discCi,discQi,hipFracMort,50, FALSE)</f>
        <v>4.6287114889737353</v>
      </c>
      <c r="N6833" s="17">
        <v>4.1399963995385685</v>
      </c>
      <c r="O6833" s="27">
        <v>0</v>
      </c>
      <c r="P6833" s="27">
        <v>0</v>
      </c>
      <c r="Q6833" s="1">
        <v>1</v>
      </c>
      <c r="Y6833" s="17" cm="1">
        <f t="array" ref="Y6833:AC6833">runSim(G6833,H6833,I6833,J6833,K6833,hipWeibAlpha,hipWeibBeta,2,vertWeibAlpha,vertWeibBeta,2,meanSurvival,sdSurvival,baseU,hipUMult,vertUMult,hipCost,vertCost,costInt,discC,discCi,discQi,hipFracMort,50, FALSE)</f>
        <v>4.6287114889737353</v>
      </c>
      <c r="Z6833" s="17">
        <v>4.1399963995385685</v>
      </c>
      <c r="AA6833" s="27">
        <v>3306.2224921240972</v>
      </c>
      <c r="AB6833" s="27">
        <v>2957.1402853846921</v>
      </c>
      <c r="AC6833" s="1">
        <v>1</v>
      </c>
    </row>
    <row r="6834" spans="5:29" x14ac:dyDescent="0.35">
      <c r="E6834" s="1">
        <v>6830</v>
      </c>
      <c r="G6834" s="17">
        <v>0.78311067819595337</v>
      </c>
      <c r="H6834" s="17">
        <v>0.91131502389907837</v>
      </c>
      <c r="I6834" s="17">
        <v>0.66003328561782837</v>
      </c>
      <c r="J6834" s="17">
        <v>3.2683432102203369E-2</v>
      </c>
      <c r="K6834" s="17">
        <v>0.46943575143814087</v>
      </c>
      <c r="M6834" s="17" cm="1">
        <f t="array" ref="M6834:Q6834">runSim(G6834,H6834,I6834,J6834,K6834,hipWeibAlpha,hipWeibBeta,1,vertWeibAlpha,vertWeibBeta,1,meanSurvival,sdSurvival,baseU,hipUMult,vertUMult,hipCost,vertCost,costComp,discC,discCi,discQi,hipFracMort,50, FALSE)</f>
        <v>4.2478744507687276</v>
      </c>
      <c r="N6834" s="17">
        <v>3.8189301915383558</v>
      </c>
      <c r="O6834" s="27">
        <v>3000</v>
      </c>
      <c r="P6834" s="27">
        <v>2758.6578741364528</v>
      </c>
      <c r="Q6834" s="1">
        <v>1</v>
      </c>
      <c r="Y6834" s="17" cm="1">
        <f t="array" ref="Y6834:AC6834">runSim(G6834,H6834,I6834,J6834,K6834,hipWeibAlpha,hipWeibBeta,2,vertWeibAlpha,vertWeibBeta,2,meanSurvival,sdSurvival,baseU,hipUMult,vertUMult,hipCost,vertCost,costInt,discC,discCi,discQi,hipFracMort,50, FALSE)</f>
        <v>4.4185290104483128</v>
      </c>
      <c r="Z6834" s="17">
        <v>3.9694556828021001</v>
      </c>
      <c r="AA6834" s="27">
        <v>6235.8888024517</v>
      </c>
      <c r="AB6834" s="27">
        <v>5437.7119827222668</v>
      </c>
      <c r="AC6834" s="1">
        <v>1</v>
      </c>
    </row>
    <row r="6835" spans="5:29" x14ac:dyDescent="0.35">
      <c r="E6835" s="1">
        <v>6831</v>
      </c>
      <c r="G6835" s="17">
        <v>0.98127651214599609</v>
      </c>
      <c r="H6835" s="17">
        <v>0.37791347503662109</v>
      </c>
      <c r="I6835" s="17">
        <v>0.81925868988037109</v>
      </c>
      <c r="J6835" s="17">
        <v>0.79505825042724609</v>
      </c>
      <c r="K6835" s="17">
        <v>0.46917629241943359</v>
      </c>
      <c r="M6835" s="17" cm="1">
        <f t="array" ref="M6835:Q6835">runSim(G6835,H6835,I6835,J6835,K6835,hipWeibAlpha,hipWeibBeta,1,vertWeibAlpha,vertWeibBeta,1,meanSurvival,sdSurvival,baseU,hipUMult,vertUMult,hipCost,vertCost,costComp,discC,discCi,discQi,hipFracMort,50, FALSE)</f>
        <v>7.9013424619872206</v>
      </c>
      <c r="N6835" s="17">
        <v>6.3585040022382797</v>
      </c>
      <c r="O6835" s="27">
        <v>13000</v>
      </c>
      <c r="P6835" s="27">
        <v>10470.787068340063</v>
      </c>
      <c r="Q6835" s="1">
        <v>1</v>
      </c>
      <c r="Y6835" s="17" cm="1">
        <f t="array" ref="Y6835:AC6835">runSim(G6835,H6835,I6835,J6835,K6835,hipWeibAlpha,hipWeibBeta,2,vertWeibAlpha,vertWeibBeta,2,meanSurvival,sdSurvival,baseU,hipUMult,vertUMult,hipCost,vertCost,costInt,discC,discCi,discQi,hipFracMort,50, FALSE)</f>
        <v>8.8956998783887311</v>
      </c>
      <c r="Z6835" s="17">
        <v>7.1304080459629668</v>
      </c>
      <c r="AA6835" s="27">
        <v>14236.147996190186</v>
      </c>
      <c r="AB6835" s="27">
        <v>11123.794459410179</v>
      </c>
      <c r="AC6835" s="1">
        <v>1</v>
      </c>
    </row>
    <row r="6836" spans="5:29" x14ac:dyDescent="0.35">
      <c r="E6836" s="1">
        <v>6832</v>
      </c>
      <c r="G6836" s="17">
        <v>6.933516263961792E-2</v>
      </c>
      <c r="H6836" s="17">
        <v>0.53567427396774292</v>
      </c>
      <c r="I6836" s="17">
        <v>0.14913862943649292</v>
      </c>
      <c r="J6836" s="17">
        <v>0.94048994779586792</v>
      </c>
      <c r="K6836" s="17">
        <v>0.96501082181930542</v>
      </c>
      <c r="M6836" s="17" cm="1">
        <f t="array" ref="M6836:Q6836">runSim(G6836,H6836,I6836,J6836,K6836,hipWeibAlpha,hipWeibBeta,1,vertWeibAlpha,vertWeibBeta,1,meanSurvival,sdSurvival,baseU,hipUMult,vertUMult,hipCost,vertCost,costComp,discC,discCi,discQi,hipFracMort,50, FALSE)</f>
        <v>10.335259922775286</v>
      </c>
      <c r="N6836" s="17">
        <v>8.0226347047149424</v>
      </c>
      <c r="O6836" s="27">
        <v>10000</v>
      </c>
      <c r="P6836" s="27">
        <v>6923.3405106464434</v>
      </c>
      <c r="Q6836" s="1">
        <v>1</v>
      </c>
      <c r="Y6836" s="17" cm="1">
        <f t="array" ref="Y6836:AC6836">runSim(G6836,H6836,I6836,J6836,K6836,hipWeibAlpha,hipWeibBeta,2,vertWeibAlpha,vertWeibBeta,2,meanSurvival,sdSurvival,baseU,hipUMult,vertUMult,hipCost,vertCost,costInt,discC,discCi,discQi,hipFracMort,50, FALSE)</f>
        <v>11.391212007010068</v>
      </c>
      <c r="Z6836" s="17">
        <v>8.712474861008376</v>
      </c>
      <c r="AA6836" s="27">
        <v>11338.349657439489</v>
      </c>
      <c r="AB6836" s="27">
        <v>8287.1787535480671</v>
      </c>
      <c r="AC6836" s="1">
        <v>1</v>
      </c>
    </row>
    <row r="6837" spans="5:29" x14ac:dyDescent="0.35">
      <c r="E6837" s="1">
        <v>6833</v>
      </c>
      <c r="G6837" s="17">
        <v>0.69499075412750244</v>
      </c>
      <c r="H6837" s="17">
        <v>0.32722342014312744</v>
      </c>
      <c r="I6837" s="17">
        <v>0.67433035373687744</v>
      </c>
      <c r="J6837" s="17">
        <v>0.14402639865875244</v>
      </c>
      <c r="K6837" s="17">
        <v>0.92983877658843994</v>
      </c>
      <c r="M6837" s="17" cm="1">
        <f t="array" ref="M6837:Q6837">runSim(G6837,H6837,I6837,J6837,K6837,hipWeibAlpha,hipWeibBeta,1,vertWeibAlpha,vertWeibBeta,1,meanSurvival,sdSurvival,baseU,hipUMult,vertUMult,hipCost,vertCost,costComp,discC,discCi,discQi,hipFracMort,50, FALSE)</f>
        <v>5.9671168414849669</v>
      </c>
      <c r="N6837" s="17">
        <v>5.1699787867467801</v>
      </c>
      <c r="O6837" s="27">
        <v>10000</v>
      </c>
      <c r="P6837" s="27">
        <v>7601.5446973425933</v>
      </c>
      <c r="Q6837" s="1">
        <v>1</v>
      </c>
      <c r="Y6837" s="17" cm="1">
        <f t="array" ref="Y6837:AC6837">runSim(G6837,H6837,I6837,J6837,K6837,hipWeibAlpha,hipWeibBeta,2,vertWeibAlpha,vertWeibBeta,2,meanSurvival,sdSurvival,baseU,hipUMult,vertUMult,hipCost,vertCost,costInt,discC,discCi,discQi,hipFracMort,50, FALSE)</f>
        <v>6.1689538150547349</v>
      </c>
      <c r="Z6837" s="17">
        <v>5.3215774571150156</v>
      </c>
      <c r="AA6837" s="27">
        <v>4406.3955821819536</v>
      </c>
      <c r="AB6837" s="27">
        <v>3801.126755082154</v>
      </c>
      <c r="AC6837" s="1">
        <v>1</v>
      </c>
    </row>
    <row r="6838" spans="5:29" x14ac:dyDescent="0.35">
      <c r="E6838" s="1">
        <v>6834</v>
      </c>
      <c r="G6838" s="17">
        <v>0.33602935075759888</v>
      </c>
      <c r="H6838" s="17">
        <v>0.34558135271072388</v>
      </c>
      <c r="I6838" s="17">
        <v>0.74176055192947388</v>
      </c>
      <c r="J6838" s="17">
        <v>0.80142241716384888</v>
      </c>
      <c r="K6838" s="17">
        <v>0.86586028337478638</v>
      </c>
      <c r="M6838" s="17" cm="1">
        <f t="array" ref="M6838:Q6838">runSim(G6838,H6838,I6838,J6838,K6838,hipWeibAlpha,hipWeibBeta,1,vertWeibAlpha,vertWeibBeta,1,meanSurvival,sdSurvival,baseU,hipUMult,vertUMult,hipCost,vertCost,costComp,discC,discCi,discQi,hipFracMort,50, FALSE)</f>
        <v>9.0569638165686541</v>
      </c>
      <c r="N6838" s="17">
        <v>7.2655532676697501</v>
      </c>
      <c r="O6838" s="27">
        <v>13000</v>
      </c>
      <c r="P6838" s="27">
        <v>9127.7152517578888</v>
      </c>
      <c r="Q6838" s="1">
        <v>1</v>
      </c>
      <c r="Y6838" s="17" cm="1">
        <f t="array" ref="Y6838:AC6838">runSim(G6838,H6838,I6838,J6838,K6838,hipWeibAlpha,hipWeibBeta,2,vertWeibAlpha,vertWeibBeta,2,meanSurvival,sdSurvival,baseU,hipUMult,vertUMult,hipCost,vertCost,costInt,discC,discCi,discQi,hipFracMort,50, FALSE)</f>
        <v>10.178097093698499</v>
      </c>
      <c r="Z6838" s="17">
        <v>8.0087982932409041</v>
      </c>
      <c r="AA6838" s="27">
        <v>7270.0693526417854</v>
      </c>
      <c r="AB6838" s="27">
        <v>5720.57020945779</v>
      </c>
      <c r="AC6838" s="1">
        <v>1</v>
      </c>
    </row>
    <row r="6839" spans="5:29" x14ac:dyDescent="0.35">
      <c r="E6839" s="1">
        <v>6835</v>
      </c>
      <c r="G6839" s="17">
        <v>0.29639744758605957</v>
      </c>
      <c r="H6839" s="17">
        <v>0.54899144172668457</v>
      </c>
      <c r="I6839" s="17">
        <v>4.795384407043457E-2</v>
      </c>
      <c r="J6839" s="17">
        <v>0.46271824836730957</v>
      </c>
      <c r="K6839" s="17">
        <v>3.7796497344970703E-3</v>
      </c>
      <c r="M6839" s="17" cm="1">
        <f t="array" ref="M6839:Q6839">runSim(G6839,H6839,I6839,J6839,K6839,hipWeibAlpha,hipWeibBeta,1,vertWeibAlpha,vertWeibBeta,1,meanSurvival,sdSurvival,baseU,hipUMult,vertUMult,hipCost,vertCost,costComp,discC,discCi,discQi,hipFracMort,50, FALSE)</f>
        <v>7.0494008159106052</v>
      </c>
      <c r="N6839" s="17">
        <v>5.943105773022423</v>
      </c>
      <c r="O6839" s="27">
        <v>10000</v>
      </c>
      <c r="P6839" s="27">
        <v>7301.7841414570958</v>
      </c>
      <c r="Q6839" s="1">
        <v>1</v>
      </c>
      <c r="Y6839" s="17" cm="1">
        <f t="array" ref="Y6839:AC6839">runSim(G6839,H6839,I6839,J6839,K6839,hipWeibAlpha,hipWeibBeta,2,vertWeibAlpha,vertWeibBeta,2,meanSurvival,sdSurvival,baseU,hipUMult,vertUMult,hipCost,vertCost,costInt,discC,discCi,discQi,hipFracMort,50, FALSE)</f>
        <v>8.2034653436713985</v>
      </c>
      <c r="Z6839" s="17">
        <v>6.7513376767835638</v>
      </c>
      <c r="AA6839" s="27">
        <v>5859.6181026224285</v>
      </c>
      <c r="AB6839" s="27">
        <v>4822.3840548454027</v>
      </c>
      <c r="AC6839" s="1">
        <v>1</v>
      </c>
    </row>
    <row r="6840" spans="5:29" x14ac:dyDescent="0.35">
      <c r="E6840" s="1">
        <v>6836</v>
      </c>
      <c r="G6840" s="17">
        <v>0.45234149694442749</v>
      </c>
      <c r="H6840" s="17">
        <v>0.85080951452255249</v>
      </c>
      <c r="I6840" s="17">
        <v>0.29142230749130249</v>
      </c>
      <c r="J6840" s="17">
        <v>0.26587909460067749</v>
      </c>
      <c r="K6840" s="17">
        <v>0.43956989049911499</v>
      </c>
      <c r="M6840" s="17" cm="1">
        <f t="array" ref="M6840:Q6840">runSim(G6840,H6840,I6840,J6840,K6840,hipWeibAlpha,hipWeibBeta,1,vertWeibAlpha,vertWeibBeta,1,meanSurvival,sdSurvival,baseU,hipUMult,vertUMult,hipCost,vertCost,costComp,discC,discCi,discQi,hipFracMort,50, FALSE)</f>
        <v>6.495119769888352</v>
      </c>
      <c r="N6840" s="17">
        <v>5.5217675587933401</v>
      </c>
      <c r="O6840" s="27">
        <v>10000</v>
      </c>
      <c r="P6840" s="27">
        <v>7745.2059569496687</v>
      </c>
      <c r="Q6840" s="1">
        <v>1</v>
      </c>
      <c r="Y6840" s="17" cm="1">
        <f t="array" ref="Y6840:AC6840">runSim(G6840,H6840,I6840,J6840,K6840,hipWeibAlpha,hipWeibBeta,2,vertWeibAlpha,vertWeibBeta,2,meanSurvival,sdSurvival,baseU,hipUMult,vertUMult,hipCost,vertCost,costInt,discC,discCi,discQi,hipFracMort,50, FALSE)</f>
        <v>6.828325415063194</v>
      </c>
      <c r="Z6840" s="17">
        <v>5.7897667954946952</v>
      </c>
      <c r="AA6840" s="27">
        <v>8062.0134465283081</v>
      </c>
      <c r="AB6840" s="27">
        <v>6679.0862616895301</v>
      </c>
      <c r="AC6840" s="1">
        <v>1</v>
      </c>
    </row>
    <row r="6841" spans="5:29" x14ac:dyDescent="0.35">
      <c r="E6841" s="1">
        <v>6837</v>
      </c>
      <c r="G6841" s="17">
        <v>0.81086432933807373</v>
      </c>
      <c r="H6841" s="17">
        <v>0.14671027660369873</v>
      </c>
      <c r="I6841" s="17">
        <v>1.237189769744873E-2</v>
      </c>
      <c r="J6841" s="17">
        <v>0.43275153636932373</v>
      </c>
      <c r="K6841" s="17">
        <v>0.52105414867401123</v>
      </c>
      <c r="M6841" s="17" cm="1">
        <f t="array" ref="M6841:Q6841">runSim(G6841,H6841,I6841,J6841,K6841,hipWeibAlpha,hipWeibBeta,1,vertWeibAlpha,vertWeibBeta,1,meanSurvival,sdSurvival,baseU,hipUMult,vertUMult,hipCost,vertCost,costComp,discC,discCi,discQi,hipFracMort,50, FALSE)</f>
        <v>7.1959458850602322</v>
      </c>
      <c r="N6841" s="17">
        <v>6.0253194340418199</v>
      </c>
      <c r="O6841" s="27">
        <v>10000</v>
      </c>
      <c r="P6841" s="27">
        <v>7595.2465502594532</v>
      </c>
      <c r="Q6841" s="1">
        <v>1</v>
      </c>
      <c r="Y6841" s="17" cm="1">
        <f t="array" ref="Y6841:AC6841">runSim(G6841,H6841,I6841,J6841,K6841,hipWeibAlpha,hipWeibBeta,2,vertWeibAlpha,vertWeibBeta,2,meanSurvival,sdSurvival,baseU,hipUMult,vertUMult,hipCost,vertCost,costInt,discC,discCi,discQi,hipFracMort,50, FALSE)</f>
        <v>8.044316201236839</v>
      </c>
      <c r="Z6841" s="17">
        <v>6.6445762645371191</v>
      </c>
      <c r="AA6841" s="27">
        <v>5745.9401437405986</v>
      </c>
      <c r="AB6841" s="27">
        <v>4746.1259032407988</v>
      </c>
      <c r="AC6841" s="1">
        <v>1</v>
      </c>
    </row>
    <row r="6842" spans="5:29" x14ac:dyDescent="0.35">
      <c r="E6842" s="1">
        <v>6838</v>
      </c>
      <c r="G6842" s="17">
        <v>0.44373089075088501</v>
      </c>
      <c r="H6842" s="17">
        <v>0.84244304895401001</v>
      </c>
      <c r="I6842" s="17">
        <v>0.68295818567276001</v>
      </c>
      <c r="J6842" s="17">
        <v>0.39056926965713501</v>
      </c>
      <c r="K6842" s="17">
        <v>0.29753643274307251</v>
      </c>
      <c r="M6842" s="17" cm="1">
        <f t="array" ref="M6842:Q6842">runSim(G6842,H6842,I6842,J6842,K6842,hipWeibAlpha,hipWeibBeta,1,vertWeibAlpha,vertWeibBeta,1,meanSurvival,sdSurvival,baseU,hipUMult,vertUMult,hipCost,vertCost,costComp,discC,discCi,discQi,hipFracMort,50, FALSE)</f>
        <v>7.0033887853267967</v>
      </c>
      <c r="N6842" s="17">
        <v>5.8758124892844368</v>
      </c>
      <c r="O6842" s="27">
        <v>13000</v>
      </c>
      <c r="P6842" s="27">
        <v>9984.9413767678307</v>
      </c>
      <c r="Q6842" s="1">
        <v>1</v>
      </c>
      <c r="Y6842" s="17" cm="1">
        <f t="array" ref="Y6842:AC6842">runSim(G6842,H6842,I6842,J6842,K6842,hipWeibAlpha,hipWeibBeta,2,vertWeibAlpha,vertWeibBeta,2,meanSurvival,sdSurvival,baseU,hipUMult,vertUMult,hipCost,vertCost,costInt,discC,discCi,discQi,hipFracMort,50, FALSE)</f>
        <v>7.4986426390611518</v>
      </c>
      <c r="Z6842" s="17">
        <v>6.2559904095971479</v>
      </c>
      <c r="AA6842" s="27">
        <v>8583.2465560930359</v>
      </c>
      <c r="AB6842" s="27">
        <v>7024.5306223923635</v>
      </c>
      <c r="AC6842" s="1">
        <v>1</v>
      </c>
    </row>
    <row r="6843" spans="5:29" x14ac:dyDescent="0.35">
      <c r="E6843" s="1">
        <v>6839</v>
      </c>
      <c r="G6843" s="17">
        <v>0.85732603073120117</v>
      </c>
      <c r="H6843" s="17">
        <v>0.44243955612182617</v>
      </c>
      <c r="I6843" s="17">
        <v>0.60839414596557617</v>
      </c>
      <c r="J6843" s="17">
        <v>0.57931089401245117</v>
      </c>
      <c r="K6843" s="17">
        <v>0.34278440475463867</v>
      </c>
      <c r="M6843" s="17" cm="1">
        <f t="array" ref="M6843:Q6843">runSim(G6843,H6843,I6843,J6843,K6843,hipWeibAlpha,hipWeibBeta,1,vertWeibAlpha,vertWeibBeta,1,meanSurvival,sdSurvival,baseU,hipUMult,vertUMult,hipCost,vertCost,costComp,discC,discCi,discQi,hipFracMort,50, FALSE)</f>
        <v>7.4291150372463353</v>
      </c>
      <c r="N6843" s="17">
        <v>6.1531013254207689</v>
      </c>
      <c r="O6843" s="27">
        <v>10000</v>
      </c>
      <c r="P6843" s="27">
        <v>7982.9233122724127</v>
      </c>
      <c r="Q6843" s="1">
        <v>1</v>
      </c>
      <c r="Y6843" s="17" cm="1">
        <f t="array" ref="Y6843:AC6843">runSim(G6843,H6843,I6843,J6843,K6843,hipWeibAlpha,hipWeibBeta,2,vertWeibAlpha,vertWeibBeta,2,meanSurvival,sdSurvival,baseU,hipUMult,vertUMult,hipCost,vertCost,costInt,discC,discCi,discQi,hipFracMort,50, FALSE)</f>
        <v>8.8075254176583702</v>
      </c>
      <c r="Z6843" s="17">
        <v>7.1490341725563145</v>
      </c>
      <c r="AA6843" s="27">
        <v>13300.196341387766</v>
      </c>
      <c r="AB6843" s="27">
        <v>9661.5345585191153</v>
      </c>
      <c r="AC6843" s="1">
        <v>1</v>
      </c>
    </row>
    <row r="6844" spans="5:29" x14ac:dyDescent="0.35">
      <c r="E6844" s="1">
        <v>6840</v>
      </c>
      <c r="G6844" s="17">
        <v>0.36745613813400269</v>
      </c>
      <c r="H6844" s="17">
        <v>0.26836556196212769</v>
      </c>
      <c r="I6844" s="17">
        <v>0.70800179243087769</v>
      </c>
      <c r="J6844" s="17">
        <v>0.51400154829025269</v>
      </c>
      <c r="K6844" s="17">
        <v>0.77045601606369019</v>
      </c>
      <c r="M6844" s="17" cm="1">
        <f t="array" ref="M6844:Q6844">runSim(G6844,H6844,I6844,J6844,K6844,hipWeibAlpha,hipWeibBeta,1,vertWeibAlpha,vertWeibBeta,1,meanSurvival,sdSurvival,baseU,hipUMult,vertUMult,hipCost,vertCost,costComp,discC,discCi,discQi,hipFracMort,50, FALSE)</f>
        <v>7.9374831388137732</v>
      </c>
      <c r="N6844" s="17">
        <v>6.5619994258677146</v>
      </c>
      <c r="O6844" s="27">
        <v>10000</v>
      </c>
      <c r="P6844" s="27">
        <v>7149.8997902304436</v>
      </c>
      <c r="Q6844" s="1">
        <v>1</v>
      </c>
      <c r="Y6844" s="17" cm="1">
        <f t="array" ref="Y6844:AC6844">runSim(G6844,H6844,I6844,J6844,K6844,hipWeibAlpha,hipWeibBeta,2,vertWeibAlpha,vertWeibBeta,2,meanSurvival,sdSurvival,baseU,hipUMult,vertUMult,hipCost,vertCost,costInt,discC,discCi,discQi,hipFracMort,50, FALSE)</f>
        <v>8.4737181588203399</v>
      </c>
      <c r="Z6844" s="17">
        <v>6.9307283580904731</v>
      </c>
      <c r="AA6844" s="27">
        <v>6052.655827728815</v>
      </c>
      <c r="AB6844" s="27">
        <v>4950.5202557789098</v>
      </c>
      <c r="AC6844" s="1">
        <v>1</v>
      </c>
    </row>
    <row r="6845" spans="5:29" x14ac:dyDescent="0.35">
      <c r="E6845" s="1">
        <v>6841</v>
      </c>
      <c r="G6845" s="17">
        <v>0.52181923389434814</v>
      </c>
      <c r="H6845" s="17">
        <v>0.85034096240997314</v>
      </c>
      <c r="I6845" s="17">
        <v>0.71893227100372314</v>
      </c>
      <c r="J6845" s="17">
        <v>0.14468300342559814</v>
      </c>
      <c r="K6845" s="17">
        <v>0.73469460010528564</v>
      </c>
      <c r="M6845" s="17" cm="1">
        <f t="array" ref="M6845:Q6845">runSim(G6845,H6845,I6845,J6845,K6845,hipWeibAlpha,hipWeibBeta,1,vertWeibAlpha,vertWeibBeta,1,meanSurvival,sdSurvival,baseU,hipUMult,vertUMult,hipCost,vertCost,costComp,discC,discCi,discQi,hipFracMort,50, FALSE)</f>
        <v>5.7829972191007792</v>
      </c>
      <c r="N6845" s="17">
        <v>5.0068859139371744</v>
      </c>
      <c r="O6845" s="27">
        <v>6000</v>
      </c>
      <c r="P6845" s="27">
        <v>4977.9723509949317</v>
      </c>
      <c r="Q6845" s="1">
        <v>1</v>
      </c>
      <c r="Y6845" s="17" cm="1">
        <f t="array" ref="Y6845:AC6845">runSim(G6845,H6845,I6845,J6845,K6845,hipWeibAlpha,hipWeibBeta,2,vertWeibAlpha,vertWeibBeta,2,meanSurvival,sdSurvival,baseU,hipUMult,vertUMult,hipCost,vertCost,costInt,discC,discCi,discQi,hipFracMort,50, FALSE)</f>
        <v>6.0084748597690272</v>
      </c>
      <c r="Z6845" s="17">
        <v>5.1979323362878924</v>
      </c>
      <c r="AA6845" s="27">
        <v>7410.7298241528024</v>
      </c>
      <c r="AB6845" s="27">
        <v>6207.9826949821027</v>
      </c>
      <c r="AC6845" s="1">
        <v>1</v>
      </c>
    </row>
    <row r="6846" spans="5:29" x14ac:dyDescent="0.35">
      <c r="E6846" s="1">
        <v>6842</v>
      </c>
      <c r="G6846" s="17">
        <v>0.19196969270706177</v>
      </c>
      <c r="H6846" s="17">
        <v>0.11265450716018677</v>
      </c>
      <c r="I6846" s="17">
        <v>0.94438058137893677</v>
      </c>
      <c r="J6846" s="17">
        <v>0.13587838411331177</v>
      </c>
      <c r="K6846" s="17">
        <v>0.28771859407424927</v>
      </c>
      <c r="M6846" s="17" cm="1">
        <f t="array" ref="M6846:Q6846">runSim(G6846,H6846,I6846,J6846,K6846,hipWeibAlpha,hipWeibBeta,1,vertWeibAlpha,vertWeibBeta,1,meanSurvival,sdSurvival,baseU,hipUMult,vertUMult,hipCost,vertCost,costComp,discC,discCi,discQi,hipFracMort,50, FALSE)</f>
        <v>6.0920456067432509</v>
      </c>
      <c r="N6846" s="17">
        <v>5.2646754599753374</v>
      </c>
      <c r="O6846" s="27">
        <v>0</v>
      </c>
      <c r="P6846" s="27">
        <v>0</v>
      </c>
      <c r="Q6846" s="1">
        <v>1</v>
      </c>
      <c r="Y6846" s="17" cm="1">
        <f t="array" ref="Y6846:AC6846">runSim(G6846,H6846,I6846,J6846,K6846,hipWeibAlpha,hipWeibBeta,2,vertWeibAlpha,vertWeibBeta,2,meanSurvival,sdSurvival,baseU,hipUMult,vertUMult,hipCost,vertCost,costInt,discC,discCi,discQi,hipFracMort,50, FALSE)</f>
        <v>6.0920456067432509</v>
      </c>
      <c r="Z6846" s="17">
        <v>5.2646754599753374</v>
      </c>
      <c r="AA6846" s="27">
        <v>4351.4611476737509</v>
      </c>
      <c r="AB6846" s="27">
        <v>3760.482471410955</v>
      </c>
      <c r="AC6846" s="1">
        <v>1</v>
      </c>
    </row>
    <row r="6847" spans="5:29" x14ac:dyDescent="0.35">
      <c r="E6847" s="1">
        <v>6843</v>
      </c>
      <c r="G6847" s="17">
        <v>0.2192990779876709</v>
      </c>
      <c r="H6847" s="17">
        <v>0.7384946346282959</v>
      </c>
      <c r="I6847" s="17">
        <v>0.9308164119720459</v>
      </c>
      <c r="J6847" s="17">
        <v>0.9500730037689209</v>
      </c>
      <c r="K6847" s="17">
        <v>0.7289273738861084</v>
      </c>
      <c r="M6847" s="17" cm="1">
        <f t="array" ref="M6847:Q6847">runSim(G6847,H6847,I6847,J6847,K6847,hipWeibAlpha,hipWeibBeta,1,vertWeibAlpha,vertWeibBeta,1,meanSurvival,sdSurvival,baseU,hipUMult,vertUMult,hipCost,vertCost,costComp,discC,discCi,discQi,hipFracMort,50, FALSE)</f>
        <v>10.058943921174345</v>
      </c>
      <c r="N6847" s="17">
        <v>7.8042095484250034</v>
      </c>
      <c r="O6847" s="27">
        <v>13000</v>
      </c>
      <c r="P6847" s="27">
        <v>9751.5958130623731</v>
      </c>
      <c r="Q6847" s="1">
        <v>1</v>
      </c>
      <c r="Y6847" s="17" cm="1">
        <f t="array" ref="Y6847:AC6847">runSim(G6847,H6847,I6847,J6847,K6847,hipWeibAlpha,hipWeibBeta,2,vertWeibAlpha,vertWeibBeta,2,meanSurvival,sdSurvival,baseU,hipUMult,vertUMult,hipCost,vertCost,costInt,discC,discCi,discQi,hipFracMort,50, FALSE)</f>
        <v>11.286764715410863</v>
      </c>
      <c r="Z6847" s="17">
        <v>8.618741646234529</v>
      </c>
      <c r="AA6847" s="27">
        <v>14468.342822550603</v>
      </c>
      <c r="AB6847" s="27">
        <v>10692.022492756576</v>
      </c>
      <c r="AC6847" s="1">
        <v>1</v>
      </c>
    </row>
    <row r="6848" spans="5:29" x14ac:dyDescent="0.35">
      <c r="E6848" s="1">
        <v>6844</v>
      </c>
      <c r="G6848" s="17">
        <v>0.71146863698959351</v>
      </c>
      <c r="H6848" s="17">
        <v>0.31013196706771851</v>
      </c>
      <c r="I6848" s="17">
        <v>0.67066663503646851</v>
      </c>
      <c r="J6848" s="17">
        <v>0.83164685964584351</v>
      </c>
      <c r="K6848" s="17">
        <v>0.79195874929428101</v>
      </c>
      <c r="M6848" s="17" cm="1">
        <f t="array" ref="M6848:Q6848">runSim(G6848,H6848,I6848,J6848,K6848,hipWeibAlpha,hipWeibBeta,1,vertWeibAlpha,vertWeibBeta,1,meanSurvival,sdSurvival,baseU,hipUMult,vertUMult,hipCost,vertCost,costComp,discC,discCi,discQi,hipFracMort,50, FALSE)</f>
        <v>8.8229576542778947</v>
      </c>
      <c r="N6848" s="17">
        <v>7.0718922347847446</v>
      </c>
      <c r="O6848" s="27">
        <v>13000</v>
      </c>
      <c r="P6848" s="27">
        <v>9481.5667042423229</v>
      </c>
      <c r="Q6848" s="1">
        <v>1</v>
      </c>
      <c r="Y6848" s="17" cm="1">
        <f t="array" ref="Y6848:AC6848">runSim(G6848,H6848,I6848,J6848,K6848,hipWeibAlpha,hipWeibBeta,2,vertWeibAlpha,vertWeibBeta,2,meanSurvival,sdSurvival,baseU,hipUMult,vertUMult,hipCost,vertCost,costInt,discC,discCi,discQi,hipFracMort,50, FALSE)</f>
        <v>10.417456432303307</v>
      </c>
      <c r="Z6848" s="17">
        <v>8.1530974376151502</v>
      </c>
      <c r="AA6848" s="27">
        <v>7441.0403087880768</v>
      </c>
      <c r="AB6848" s="27">
        <v>5823.6410268679656</v>
      </c>
      <c r="AC6848" s="1">
        <v>1</v>
      </c>
    </row>
    <row r="6849" spans="5:29" x14ac:dyDescent="0.35">
      <c r="E6849" s="1">
        <v>6845</v>
      </c>
      <c r="G6849" s="17">
        <v>0.44998681545257568</v>
      </c>
      <c r="H6849" s="17">
        <v>0.18524682521820068</v>
      </c>
      <c r="I6849" s="17">
        <v>0.29114282131195068</v>
      </c>
      <c r="J6849" s="17">
        <v>0.15195214748382568</v>
      </c>
      <c r="K6849" s="17">
        <v>0.38039147853851318</v>
      </c>
      <c r="M6849" s="17" cm="1">
        <f t="array" ref="M6849:Q6849">runSim(G6849,H6849,I6849,J6849,K6849,hipWeibAlpha,hipWeibBeta,1,vertWeibAlpha,vertWeibBeta,1,meanSurvival,sdSurvival,baseU,hipUMult,vertUMult,hipCost,vertCost,costComp,discC,discCi,discQi,hipFracMort,50, FALSE)</f>
        <v>6.2409967164698106</v>
      </c>
      <c r="N6849" s="17">
        <v>5.3746850259323384</v>
      </c>
      <c r="O6849" s="27">
        <v>0</v>
      </c>
      <c r="P6849" s="27">
        <v>0</v>
      </c>
      <c r="Q6849" s="1">
        <v>1</v>
      </c>
      <c r="Y6849" s="17" cm="1">
        <f t="array" ref="Y6849:AC6849">runSim(G6849,H6849,I6849,J6849,K6849,hipWeibAlpha,hipWeibBeta,2,vertWeibAlpha,vertWeibBeta,2,meanSurvival,sdSurvival,baseU,hipUMult,vertUMult,hipCost,vertCost,costInt,discC,discCi,discQi,hipFracMort,50, FALSE)</f>
        <v>6.2409967164698106</v>
      </c>
      <c r="Z6849" s="17">
        <v>5.3746850259323384</v>
      </c>
      <c r="AA6849" s="27">
        <v>4457.854797478436</v>
      </c>
      <c r="AB6849" s="27">
        <v>3839.060732808814</v>
      </c>
      <c r="AC6849" s="1">
        <v>1</v>
      </c>
    </row>
    <row r="6850" spans="5:29" x14ac:dyDescent="0.35">
      <c r="E6850" s="1">
        <v>6846</v>
      </c>
      <c r="G6850" s="17">
        <v>0.77685171365737915</v>
      </c>
      <c r="H6850" s="17">
        <v>0.97732168436050415</v>
      </c>
      <c r="I6850" s="17">
        <v>9.713369607925415E-2</v>
      </c>
      <c r="J6850" s="17">
        <v>0.48345571756362915</v>
      </c>
      <c r="K6850" s="17">
        <v>0.47001272439956665</v>
      </c>
      <c r="M6850" s="17" cm="1">
        <f t="array" ref="M6850:Q6850">runSim(G6850,H6850,I6850,J6850,K6850,hipWeibAlpha,hipWeibBeta,1,vertWeibAlpha,vertWeibBeta,1,meanSurvival,sdSurvival,baseU,hipUMult,vertUMult,hipCost,vertCost,costComp,discC,discCi,discQi,hipFracMort,50, FALSE)</f>
        <v>6.8124886229364385</v>
      </c>
      <c r="N6850" s="17">
        <v>5.6802104563548124</v>
      </c>
      <c r="O6850" s="27">
        <v>10000</v>
      </c>
      <c r="P6850" s="27">
        <v>8362.6915749988966</v>
      </c>
      <c r="Q6850" s="1">
        <v>1</v>
      </c>
      <c r="Y6850" s="17" cm="1">
        <f t="array" ref="Y6850:AC6850">runSim(G6850,H6850,I6850,J6850,K6850,hipWeibAlpha,hipWeibBeta,2,vertWeibAlpha,vertWeibBeta,2,meanSurvival,sdSurvival,baseU,hipUMult,vertUMult,hipCost,vertCost,costInt,discC,discCi,discQi,hipFracMort,50, FALSE)</f>
        <v>7.6512311117485243</v>
      </c>
      <c r="Z6850" s="17">
        <v>6.304586321029328</v>
      </c>
      <c r="AA6850" s="27">
        <v>8937.7766099584878</v>
      </c>
      <c r="AB6850" s="27">
        <v>7634.513639348168</v>
      </c>
      <c r="AC6850" s="1">
        <v>1</v>
      </c>
    </row>
    <row r="6851" spans="5:29" x14ac:dyDescent="0.35">
      <c r="E6851" s="1">
        <v>6847</v>
      </c>
      <c r="G6851" s="17">
        <v>0.60649871826171875</v>
      </c>
      <c r="H6851" s="17">
        <v>0.78633880615234375</v>
      </c>
      <c r="I6851" s="17">
        <v>0.11440277099609375</v>
      </c>
      <c r="J6851" s="17">
        <v>4.918670654296875E-2</v>
      </c>
      <c r="K6851" s="17">
        <v>7.389068603515625E-2</v>
      </c>
      <c r="M6851" s="17" cm="1">
        <f t="array" ref="M6851:Q6851">runSim(G6851,H6851,I6851,J6851,K6851,hipWeibAlpha,hipWeibBeta,1,vertWeibAlpha,vertWeibBeta,1,meanSurvival,sdSurvival,baseU,hipUMult,vertUMult,hipCost,vertCost,costComp,discC,discCi,discQi,hipFracMort,50, FALSE)</f>
        <v>4.7107779029404746</v>
      </c>
      <c r="N6851" s="17">
        <v>4.1966229801810151</v>
      </c>
      <c r="O6851" s="27">
        <v>3000</v>
      </c>
      <c r="P6851" s="27">
        <v>2621.3346262618747</v>
      </c>
      <c r="Q6851" s="1">
        <v>1</v>
      </c>
      <c r="Y6851" s="17" cm="1">
        <f t="array" ref="Y6851:AC6851">runSim(G6851,H6851,I6851,J6851,K6851,hipWeibAlpha,hipWeibBeta,2,vertWeibAlpha,vertWeibBeta,2,meanSurvival,sdSurvival,baseU,hipUMult,vertUMult,hipCost,vertCost,costInt,discC,discCi,discQi,hipFracMort,50, FALSE)</f>
        <v>4.9291389690682497</v>
      </c>
      <c r="Z6851" s="17">
        <v>4.3775410711692428</v>
      </c>
      <c r="AA6851" s="27">
        <v>3520.8135493344644</v>
      </c>
      <c r="AB6851" s="27">
        <v>3126.8150508351741</v>
      </c>
      <c r="AC6851" s="1">
        <v>1</v>
      </c>
    </row>
    <row r="6852" spans="5:29" x14ac:dyDescent="0.35">
      <c r="E6852" s="1">
        <v>6848</v>
      </c>
      <c r="G6852" s="17">
        <v>0.37433260679244995</v>
      </c>
      <c r="H6852" s="17">
        <v>0.49106234312057495</v>
      </c>
      <c r="I6852" s="17">
        <v>0.44437044858932495</v>
      </c>
      <c r="J6852" s="17">
        <v>0.35876864194869995</v>
      </c>
      <c r="K6852" s="17">
        <v>0.33153170347213745</v>
      </c>
      <c r="M6852" s="17" cm="1">
        <f t="array" ref="M6852:Q6852">runSim(G6852,H6852,I6852,J6852,K6852,hipWeibAlpha,hipWeibBeta,1,vertWeibAlpha,vertWeibBeta,1,meanSurvival,sdSurvival,baseU,hipUMult,vertUMult,hipCost,vertCost,costComp,discC,discCi,discQi,hipFracMort,50, FALSE)</f>
        <v>7.1975819114774424</v>
      </c>
      <c r="N6852" s="17">
        <v>6.0488311720013179</v>
      </c>
      <c r="O6852" s="27">
        <v>10000</v>
      </c>
      <c r="P6852" s="27">
        <v>7348.5307400519168</v>
      </c>
      <c r="Q6852" s="1">
        <v>1</v>
      </c>
      <c r="Y6852" s="17" cm="1">
        <f t="array" ref="Y6852:AC6852">runSim(G6852,H6852,I6852,J6852,K6852,hipWeibAlpha,hipWeibBeta,2,vertWeibAlpha,vertWeibBeta,2,meanSurvival,sdSurvival,baseU,hipUMult,vertUMult,hipCost,vertCost,costInt,discC,discCi,discQi,hipFracMort,50, FALSE)</f>
        <v>7.6403205733290251</v>
      </c>
      <c r="Z6852" s="17">
        <v>6.3697853316577477</v>
      </c>
      <c r="AA6852" s="27">
        <v>5457.3718380921609</v>
      </c>
      <c r="AB6852" s="27">
        <v>4549.8466654698195</v>
      </c>
      <c r="AC6852" s="1">
        <v>1</v>
      </c>
    </row>
    <row r="6853" spans="5:29" x14ac:dyDescent="0.35">
      <c r="E6853" s="1">
        <v>6849</v>
      </c>
      <c r="G6853" s="17">
        <v>0.23800623416900635</v>
      </c>
      <c r="H6853" s="17">
        <v>0.91906702518463135</v>
      </c>
      <c r="I6853" s="17">
        <v>0.24664270877838135</v>
      </c>
      <c r="J6853" s="17">
        <v>0.34719812870025635</v>
      </c>
      <c r="K6853" s="17">
        <v>0.28828394412994385</v>
      </c>
      <c r="M6853" s="17" cm="1">
        <f t="array" ref="M6853:Q6853">runSim(G6853,H6853,I6853,J6853,K6853,hipWeibAlpha,hipWeibBeta,1,vertWeibAlpha,vertWeibBeta,1,meanSurvival,sdSurvival,baseU,hipUMult,vertUMult,hipCost,vertCost,costComp,discC,discCi,discQi,hipFracMort,50, FALSE)</f>
        <v>6.9801122215451255</v>
      </c>
      <c r="N6853" s="17">
        <v>5.8486581783821352</v>
      </c>
      <c r="O6853" s="27">
        <v>3000</v>
      </c>
      <c r="P6853" s="27">
        <v>2769.4826727599875</v>
      </c>
      <c r="Q6853" s="1">
        <v>1</v>
      </c>
      <c r="Y6853" s="17" cm="1">
        <f t="array" ref="Y6853:AC6853">runSim(G6853,H6853,I6853,J6853,K6853,hipWeibAlpha,hipWeibBeta,2,vertWeibAlpha,vertWeibBeta,2,meanSurvival,sdSurvival,baseU,hipUMult,vertUMult,hipCost,vertCost,costInt,discC,discCi,discQi,hipFracMort,50, FALSE)</f>
        <v>7.1427979819729153</v>
      </c>
      <c r="Z6853" s="17">
        <v>5.9929963847160002</v>
      </c>
      <c r="AA6853" s="27">
        <v>8410.6559215216948</v>
      </c>
      <c r="AB6853" s="27">
        <v>7074.3812747373449</v>
      </c>
      <c r="AC6853" s="1">
        <v>1</v>
      </c>
    </row>
    <row r="6854" spans="5:29" x14ac:dyDescent="0.35">
      <c r="E6854" s="1">
        <v>6850</v>
      </c>
      <c r="G6854" s="17">
        <v>0.33295947313308716</v>
      </c>
      <c r="H6854" s="17">
        <v>0.19602710008621216</v>
      </c>
      <c r="I6854" s="17">
        <v>0.65080004930496216</v>
      </c>
      <c r="J6854" s="17">
        <v>0.81788378953933716</v>
      </c>
      <c r="K6854" s="17">
        <v>0.41650134325027466</v>
      </c>
      <c r="M6854" s="17" cm="1">
        <f t="array" ref="M6854:Q6854">runSim(G6854,H6854,I6854,J6854,K6854,hipWeibAlpha,hipWeibBeta,1,vertWeibAlpha,vertWeibBeta,1,meanSurvival,sdSurvival,baseU,hipUMult,vertUMult,hipCost,vertCost,costComp,discC,discCi,discQi,hipFracMort,50, FALSE)</f>
        <v>9.2838727037284432</v>
      </c>
      <c r="N6854" s="17">
        <v>7.4200639655966825</v>
      </c>
      <c r="O6854" s="27">
        <v>10000</v>
      </c>
      <c r="P6854" s="27">
        <v>7032.83178969029</v>
      </c>
      <c r="Q6854" s="1">
        <v>1</v>
      </c>
      <c r="Y6854" s="17" cm="1">
        <f t="array" ref="Y6854:AC6854">runSim(G6854,H6854,I6854,J6854,K6854,hipWeibAlpha,hipWeibBeta,2,vertWeibAlpha,vertWeibBeta,2,meanSurvival,sdSurvival,baseU,hipUMult,vertUMult,hipCost,vertCost,costInt,discC,discCi,discQi,hipFracMort,50, FALSE)</f>
        <v>10.305392576313526</v>
      </c>
      <c r="Z6854" s="17">
        <v>8.0857503948888407</v>
      </c>
      <c r="AA6854" s="27">
        <v>7360.9946973668048</v>
      </c>
      <c r="AB6854" s="27">
        <v>5775.5359963491719</v>
      </c>
      <c r="AC6854" s="1">
        <v>1</v>
      </c>
    </row>
    <row r="6855" spans="5:29" x14ac:dyDescent="0.35">
      <c r="E6855" s="1">
        <v>6851</v>
      </c>
      <c r="G6855" s="17">
        <v>0.42767739295959473</v>
      </c>
      <c r="H6855" s="17">
        <v>0.11972451210021973</v>
      </c>
      <c r="I6855" s="17">
        <v>0.44290566444396973</v>
      </c>
      <c r="J6855" s="17">
        <v>0.53540444374084473</v>
      </c>
      <c r="K6855" s="17">
        <v>0.47392678260803223</v>
      </c>
      <c r="M6855" s="17" cm="1">
        <f t="array" ref="M6855:Q6855">runSim(G6855,H6855,I6855,J6855,K6855,hipWeibAlpha,hipWeibBeta,1,vertWeibAlpha,vertWeibBeta,1,meanSurvival,sdSurvival,baseU,hipUMult,vertUMult,hipCost,vertCost,costComp,discC,discCi,discQi,hipFracMort,50, FALSE)</f>
        <v>8.0878809079791001</v>
      </c>
      <c r="N6855" s="17">
        <v>6.6632280613501926</v>
      </c>
      <c r="O6855" s="27">
        <v>10000</v>
      </c>
      <c r="P6855" s="27">
        <v>7040.2089788743087</v>
      </c>
      <c r="Q6855" s="1">
        <v>1</v>
      </c>
      <c r="Y6855" s="17" cm="1">
        <f t="array" ref="Y6855:AC6855">runSim(G6855,H6855,I6855,J6855,K6855,hipWeibAlpha,hipWeibBeta,2,vertWeibAlpha,vertWeibBeta,2,meanSurvival,sdSurvival,baseU,hipUMult,vertUMult,hipCost,vertCost,costInt,discC,discCi,discQi,hipFracMort,50, FALSE)</f>
        <v>8.5866114448868149</v>
      </c>
      <c r="Z6855" s="17">
        <v>7.0049629491125431</v>
      </c>
      <c r="AA6855" s="27">
        <v>6133.2938892048678</v>
      </c>
      <c r="AB6855" s="27">
        <v>5003.5449636518169</v>
      </c>
      <c r="AC6855" s="1">
        <v>1</v>
      </c>
    </row>
    <row r="6856" spans="5:29" x14ac:dyDescent="0.35">
      <c r="E6856" s="1">
        <v>6852</v>
      </c>
      <c r="G6856" s="17">
        <v>0.69229072332382202</v>
      </c>
      <c r="H6856" s="17">
        <v>0.77239936590194702</v>
      </c>
      <c r="I6856" s="17">
        <v>0.74035590887069702</v>
      </c>
      <c r="J6856" s="17">
        <v>0.68160957098007202</v>
      </c>
      <c r="K6856" s="17">
        <v>0.66291755437850952</v>
      </c>
      <c r="M6856" s="17" cm="1">
        <f t="array" ref="M6856:Q6856">runSim(G6856,H6856,I6856,J6856,K6856,hipWeibAlpha,hipWeibBeta,1,vertWeibAlpha,vertWeibBeta,1,meanSurvival,sdSurvival,baseU,hipUMult,vertUMult,hipCost,vertCost,costComp,discC,discCi,discQi,hipFracMort,50, FALSE)</f>
        <v>7.8504370060033066</v>
      </c>
      <c r="N6856" s="17">
        <v>6.4192492548985651</v>
      </c>
      <c r="O6856" s="27">
        <v>13000</v>
      </c>
      <c r="P6856" s="27">
        <v>10206.457069767464</v>
      </c>
      <c r="Q6856" s="1">
        <v>1</v>
      </c>
      <c r="Y6856" s="17" cm="1">
        <f t="array" ref="Y6856:AC6856">runSim(G6856,H6856,I6856,J6856,K6856,hipWeibAlpha,hipWeibBeta,2,vertWeibAlpha,vertWeibBeta,2,meanSurvival,sdSurvival,baseU,hipUMult,vertUMult,hipCost,vertCost,costInt,discC,discCi,discQi,hipFracMort,50, FALSE)</f>
        <v>9.0216353392744431</v>
      </c>
      <c r="Z6856" s="17">
        <v>7.2667834335554939</v>
      </c>
      <c r="AA6856" s="27">
        <v>12708.306686955882</v>
      </c>
      <c r="AB6856" s="27">
        <v>9591.5654668564039</v>
      </c>
      <c r="AC6856" s="1">
        <v>1</v>
      </c>
    </row>
    <row r="6857" spans="5:29" x14ac:dyDescent="0.35">
      <c r="E6857" s="1">
        <v>6853</v>
      </c>
      <c r="G6857" s="17">
        <v>0.18964946269989014</v>
      </c>
      <c r="H6857" s="17">
        <v>0.48057353496551514</v>
      </c>
      <c r="I6857" s="17">
        <v>0.76420390605926514</v>
      </c>
      <c r="J6857" s="17">
        <v>0.28419291973114014</v>
      </c>
      <c r="K6857" s="17">
        <v>0.94964396953582764</v>
      </c>
      <c r="M6857" s="17" cm="1">
        <f t="array" ref="M6857:Q6857">runSim(G6857,H6857,I6857,J6857,K6857,hipWeibAlpha,hipWeibBeta,1,vertWeibAlpha,vertWeibBeta,1,meanSurvival,sdSurvival,baseU,hipUMult,vertUMult,hipCost,vertCost,costComp,discC,discCi,discQi,hipFracMort,50, FALSE)</f>
        <v>6.9612593748793241</v>
      </c>
      <c r="N6857" s="17">
        <v>5.8860215355296424</v>
      </c>
      <c r="O6857" s="27">
        <v>3000</v>
      </c>
      <c r="P6857" s="27">
        <v>2370.320185379685</v>
      </c>
      <c r="Q6857" s="1">
        <v>1</v>
      </c>
      <c r="Y6857" s="17" cm="1">
        <f t="array" ref="Y6857:AC6857">runSim(G6857,H6857,I6857,J6857,K6857,hipWeibAlpha,hipWeibBeta,2,vertWeibAlpha,vertWeibBeta,2,meanSurvival,sdSurvival,baseU,hipUMult,vertUMult,hipCost,vertCost,costInt,discC,discCi,discQi,hipFracMort,50, FALSE)</f>
        <v>7.2020962335979348</v>
      </c>
      <c r="Z6857" s="17">
        <v>6.0654787193830586</v>
      </c>
      <c r="AA6857" s="27">
        <v>5144.3544525699535</v>
      </c>
      <c r="AB6857" s="27">
        <v>4332.4847995593282</v>
      </c>
      <c r="AC6857" s="1">
        <v>1</v>
      </c>
    </row>
    <row r="6858" spans="5:29" x14ac:dyDescent="0.35">
      <c r="E6858" s="1">
        <v>6854</v>
      </c>
      <c r="G6858" s="17">
        <v>1.1477053165435791E-2</v>
      </c>
      <c r="H6858" s="17">
        <v>0.54495483636856079</v>
      </c>
      <c r="I6858" s="17">
        <v>0.13156372308731079</v>
      </c>
      <c r="J6858" s="17">
        <v>0.54034668207168579</v>
      </c>
      <c r="K6858" s="17">
        <v>0.71586853265762329</v>
      </c>
      <c r="M6858" s="17" cm="1">
        <f t="array" ref="M6858:Q6858">runSim(G6858,H6858,I6858,J6858,K6858,hipWeibAlpha,hipWeibBeta,1,vertWeibAlpha,vertWeibBeta,1,meanSurvival,sdSurvival,baseU,hipUMult,vertUMult,hipCost,vertCost,costComp,discC,discCi,discQi,hipFracMort,50, FALSE)</f>
        <v>8.187786487054634</v>
      </c>
      <c r="N6858" s="17">
        <v>6.7125886860509967</v>
      </c>
      <c r="O6858" s="27">
        <v>3000</v>
      </c>
      <c r="P6858" s="27">
        <v>2421.0111069461523</v>
      </c>
      <c r="Q6858" s="1">
        <v>1</v>
      </c>
      <c r="Y6858" s="17" cm="1">
        <f t="array" ref="Y6858:AC6858">runSim(G6858,H6858,I6858,J6858,K6858,hipWeibAlpha,hipWeibBeta,2,vertWeibAlpha,vertWeibBeta,2,meanSurvival,sdSurvival,baseU,hipUMult,vertUMult,hipCost,vertCost,costInt,discC,discCi,discQi,hipFracMort,50, FALSE)</f>
        <v>8.612745027333137</v>
      </c>
      <c r="Z6858" s="17">
        <v>7.0220888322542905</v>
      </c>
      <c r="AA6858" s="27">
        <v>6151.9607338093838</v>
      </c>
      <c r="AB6858" s="27">
        <v>5015.7777373244944</v>
      </c>
      <c r="AC6858" s="1">
        <v>1</v>
      </c>
    </row>
    <row r="6859" spans="5:29" x14ac:dyDescent="0.35">
      <c r="E6859" s="1">
        <v>6855</v>
      </c>
      <c r="G6859" s="17">
        <v>4.1782855987548828E-2</v>
      </c>
      <c r="H6859" s="17">
        <v>0.22259950637817383</v>
      </c>
      <c r="I6859" s="17">
        <v>0.15027284622192383</v>
      </c>
      <c r="J6859" s="17">
        <v>1.7673969268798828E-2</v>
      </c>
      <c r="K6859" s="17">
        <v>0.97548341751098633</v>
      </c>
      <c r="M6859" s="17" cm="1">
        <f t="array" ref="M6859:Q6859">runSim(G6859,H6859,I6859,J6859,K6859,hipWeibAlpha,hipWeibBeta,1,vertWeibAlpha,vertWeibBeta,1,meanSurvival,sdSurvival,baseU,hipUMult,vertUMult,hipCost,vertCost,costComp,discC,discCi,discQi,hipFracMort,50, FALSE)</f>
        <v>3.9808652655199976</v>
      </c>
      <c r="N6859" s="17">
        <v>3.6156580291870397</v>
      </c>
      <c r="O6859" s="27">
        <v>0</v>
      </c>
      <c r="P6859" s="27">
        <v>0</v>
      </c>
      <c r="Q6859" s="1">
        <v>1</v>
      </c>
      <c r="Y6859" s="17" cm="1">
        <f t="array" ref="Y6859:AC6859">runSim(G6859,H6859,I6859,J6859,K6859,hipWeibAlpha,hipWeibBeta,2,vertWeibAlpha,vertWeibBeta,2,meanSurvival,sdSurvival,baseU,hipUMult,vertUMult,hipCost,vertCost,costInt,discC,discCi,discQi,hipFracMort,50, FALSE)</f>
        <v>3.9808652655199976</v>
      </c>
      <c r="Z6859" s="17">
        <v>3.6156580291870397</v>
      </c>
      <c r="AA6859" s="27">
        <v>2843.4751896571415</v>
      </c>
      <c r="AB6859" s="27">
        <v>2582.6128779907431</v>
      </c>
      <c r="AC6859" s="1">
        <v>1</v>
      </c>
    </row>
    <row r="6860" spans="5:29" x14ac:dyDescent="0.35">
      <c r="E6860" s="1">
        <v>6856</v>
      </c>
      <c r="G6860" s="17">
        <v>0.15099972486495972</v>
      </c>
      <c r="H6860" s="17">
        <v>0.26479977369308472</v>
      </c>
      <c r="I6860" s="17">
        <v>0.41927975416183472</v>
      </c>
      <c r="J6860" s="17">
        <v>0.53582638502120972</v>
      </c>
      <c r="K6860" s="17">
        <v>0.20927304029464722</v>
      </c>
      <c r="M6860" s="17" cm="1">
        <f t="array" ref="M6860:Q6860">runSim(G6860,H6860,I6860,J6860,K6860,hipWeibAlpha,hipWeibBeta,1,vertWeibAlpha,vertWeibBeta,1,meanSurvival,sdSurvival,baseU,hipUMult,vertUMult,hipCost,vertCost,costComp,discC,discCi,discQi,hipFracMort,50, FALSE)</f>
        <v>8.2898106226716983</v>
      </c>
      <c r="N6860" s="17">
        <v>6.8022334724920901</v>
      </c>
      <c r="O6860" s="27">
        <v>10000</v>
      </c>
      <c r="P6860" s="27">
        <v>6860.8453345598919</v>
      </c>
      <c r="Q6860" s="1">
        <v>1</v>
      </c>
      <c r="Y6860" s="17" cm="1">
        <f t="array" ref="Y6860:AC6860">runSim(G6860,H6860,I6860,J6860,K6860,hipWeibAlpha,hipWeibBeta,2,vertWeibAlpha,vertWeibBeta,2,meanSurvival,sdSurvival,baseU,hipUMult,vertUMult,hipCost,vertCost,costInt,discC,discCi,discQi,hipFracMort,50, FALSE)</f>
        <v>8.5888414021168007</v>
      </c>
      <c r="Z6860" s="17">
        <v>7.0064251452223578</v>
      </c>
      <c r="AA6860" s="27">
        <v>6134.8867157977147</v>
      </c>
      <c r="AB6860" s="27">
        <v>5004.5893894445417</v>
      </c>
      <c r="AC6860" s="1">
        <v>1</v>
      </c>
    </row>
    <row r="6861" spans="5:29" x14ac:dyDescent="0.35">
      <c r="E6861" s="1">
        <v>6857</v>
      </c>
      <c r="G6861" s="17">
        <v>0.16044628620147705</v>
      </c>
      <c r="H6861" s="17">
        <v>0.85029613971710205</v>
      </c>
      <c r="I6861" s="17">
        <v>0.57435619831085205</v>
      </c>
      <c r="J6861" s="17">
        <v>6.8466305732727051E-2</v>
      </c>
      <c r="K6861" s="17">
        <v>0.40750133991241455</v>
      </c>
      <c r="M6861" s="17" cm="1">
        <f t="array" ref="M6861:Q6861">runSim(G6861,H6861,I6861,J6861,K6861,hipWeibAlpha,hipWeibBeta,1,vertWeibAlpha,vertWeibBeta,1,meanSurvival,sdSurvival,baseU,hipUMult,vertUMult,hipCost,vertCost,costComp,discC,discCi,discQi,hipFracMort,50, FALSE)</f>
        <v>4.9744959383076619</v>
      </c>
      <c r="N6861" s="17">
        <v>4.3966415089292621</v>
      </c>
      <c r="O6861" s="27">
        <v>3000</v>
      </c>
      <c r="P6861" s="27">
        <v>2685.2760230349045</v>
      </c>
      <c r="Q6861" s="1">
        <v>1</v>
      </c>
      <c r="Y6861" s="17" cm="1">
        <f t="array" ref="Y6861:AC6861">runSim(G6861,H6861,I6861,J6861,K6861,hipWeibAlpha,hipWeibBeta,2,vertWeibAlpha,vertWeibBeta,2,meanSurvival,sdSurvival,baseU,hipUMult,vertUMult,hipCost,vertCost,costInt,discC,discCi,discQi,hipFracMort,50, FALSE)</f>
        <v>5.2000102331610139</v>
      </c>
      <c r="Z6861" s="17">
        <v>4.5877138570856619</v>
      </c>
      <c r="AA6861" s="27">
        <v>6769.0330503605637</v>
      </c>
      <c r="AB6861" s="27">
        <v>5723.5491038903037</v>
      </c>
      <c r="AC6861" s="1">
        <v>1</v>
      </c>
    </row>
    <row r="6862" spans="5:29" x14ac:dyDescent="0.35">
      <c r="E6862" s="1">
        <v>6858</v>
      </c>
      <c r="G6862" s="17">
        <v>0.30831509828567505</v>
      </c>
      <c r="H6862" s="17">
        <v>0.14501553773880005</v>
      </c>
      <c r="I6862" s="17">
        <v>0.41033536195755005</v>
      </c>
      <c r="J6862" s="17">
        <v>0.39675503969192505</v>
      </c>
      <c r="K6862" s="17">
        <v>0.30152493715286255</v>
      </c>
      <c r="M6862" s="17" cm="1">
        <f t="array" ref="M6862:Q6862">runSim(G6862,H6862,I6862,J6862,K6862,hipWeibAlpha,hipWeibBeta,1,vertWeibAlpha,vertWeibBeta,1,meanSurvival,sdSurvival,baseU,hipUMult,vertUMult,hipCost,vertCost,costComp,discC,discCi,discQi,hipFracMort,50, FALSE)</f>
        <v>7.7052117793398081</v>
      </c>
      <c r="N6862" s="17">
        <v>6.413317545230929</v>
      </c>
      <c r="O6862" s="27">
        <v>10000</v>
      </c>
      <c r="P6862" s="27">
        <v>6938.6966011586619</v>
      </c>
      <c r="Q6862" s="1">
        <v>1</v>
      </c>
      <c r="Y6862" s="17" cm="1">
        <f t="array" ref="Y6862:AC6862">runSim(G6862,H6862,I6862,J6862,K6862,hipWeibAlpha,hipWeibBeta,2,vertWeibAlpha,vertWeibBeta,2,meanSurvival,sdSurvival,baseU,hipUMult,vertUMult,hipCost,vertCost,costInt,discC,discCi,discQi,hipFracMort,50, FALSE)</f>
        <v>7.8503138052085246</v>
      </c>
      <c r="Z6862" s="17">
        <v>6.5132999552132809</v>
      </c>
      <c r="AA6862" s="27">
        <v>5607.3670037203747</v>
      </c>
      <c r="AB6862" s="27">
        <v>4652.3571108666301</v>
      </c>
      <c r="AC6862" s="1">
        <v>1</v>
      </c>
    </row>
    <row r="6863" spans="5:29" x14ac:dyDescent="0.35">
      <c r="E6863" s="1">
        <v>6859</v>
      </c>
      <c r="G6863" s="17">
        <v>0.77358317375183105</v>
      </c>
      <c r="H6863" s="17">
        <v>0.54473185539245605</v>
      </c>
      <c r="I6863" s="17">
        <v>0.43627238273620605</v>
      </c>
      <c r="J6863" s="17">
        <v>7.0763349533081055E-2</v>
      </c>
      <c r="K6863" s="17">
        <v>0.59082865715026855</v>
      </c>
      <c r="M6863" s="17" cm="1">
        <f t="array" ref="M6863:Q6863">runSim(G6863,H6863,I6863,J6863,K6863,hipWeibAlpha,hipWeibBeta,1,vertWeibAlpha,vertWeibBeta,1,meanSurvival,sdSurvival,baseU,hipUMult,vertUMult,hipCost,vertCost,costComp,discC,discCi,discQi,hipFracMort,50, FALSE)</f>
        <v>5.143659723948093</v>
      </c>
      <c r="N6863" s="17">
        <v>4.5433749023122552</v>
      </c>
      <c r="O6863" s="27">
        <v>10000</v>
      </c>
      <c r="P6863" s="27">
        <v>7900.4595843991547</v>
      </c>
      <c r="Q6863" s="1">
        <v>1</v>
      </c>
      <c r="Y6863" s="17" cm="1">
        <f t="array" ref="Y6863:AC6863">runSim(G6863,H6863,I6863,J6863,K6863,hipWeibAlpha,hipWeibBeta,2,vertWeibAlpha,vertWeibBeta,2,meanSurvival,sdSurvival,baseU,hipUMult,vertUMult,hipCost,vertCost,costInt,discC,discCi,discQi,hipFracMort,50, FALSE)</f>
        <v>5.3127281665030504</v>
      </c>
      <c r="Z6863" s="17">
        <v>4.6757872487856531</v>
      </c>
      <c r="AA6863" s="27">
        <v>3794.8058332164651</v>
      </c>
      <c r="AB6863" s="27">
        <v>3339.8480348468956</v>
      </c>
      <c r="AC6863" s="1">
        <v>1</v>
      </c>
    </row>
    <row r="6864" spans="5:29" x14ac:dyDescent="0.35">
      <c r="E6864" s="1">
        <v>6860</v>
      </c>
      <c r="G6864" s="17">
        <v>0.33865541219711304</v>
      </c>
      <c r="H6864" s="17">
        <v>0.18145936727523804</v>
      </c>
      <c r="I6864" s="17">
        <v>0.44433778524398804</v>
      </c>
      <c r="J6864" s="17">
        <v>0.75961488485336304</v>
      </c>
      <c r="K6864" s="17">
        <v>0.49629396200180054</v>
      </c>
      <c r="M6864" s="17" cm="1">
        <f t="array" ref="M6864:Q6864">runSim(G6864,H6864,I6864,J6864,K6864,hipWeibAlpha,hipWeibBeta,1,vertWeibAlpha,vertWeibBeta,1,meanSurvival,sdSurvival,baseU,hipUMult,vertUMult,hipCost,vertCost,costComp,discC,discCi,discQi,hipFracMort,50, FALSE)</f>
        <v>9.0032636268718811</v>
      </c>
      <c r="N6864" s="17">
        <v>7.2497276556688677</v>
      </c>
      <c r="O6864" s="27">
        <v>10000</v>
      </c>
      <c r="P6864" s="27">
        <v>7022.2607318728378</v>
      </c>
      <c r="Q6864" s="1">
        <v>1</v>
      </c>
      <c r="Y6864" s="17" cm="1">
        <f t="array" ref="Y6864:AC6864">runSim(G6864,H6864,I6864,J6864,K6864,hipWeibAlpha,hipWeibBeta,2,vertWeibAlpha,vertWeibBeta,2,meanSurvival,sdSurvival,baseU,hipUMult,vertUMult,hipCost,vertCost,costInt,discC,discCi,discQi,hipFracMort,50, FALSE)</f>
        <v>9.8806350020615099</v>
      </c>
      <c r="Z6864" s="17">
        <v>7.8270898297463418</v>
      </c>
      <c r="AA6864" s="27">
        <v>7057.5964300439355</v>
      </c>
      <c r="AB6864" s="27">
        <v>5590.7784498188166</v>
      </c>
      <c r="AC6864" s="1">
        <v>1</v>
      </c>
    </row>
    <row r="6865" spans="5:29" x14ac:dyDescent="0.35">
      <c r="E6865" s="1">
        <v>6861</v>
      </c>
      <c r="G6865" s="17">
        <v>0.69830930233001709</v>
      </c>
      <c r="H6865" s="17">
        <v>0.70114743709564209</v>
      </c>
      <c r="I6865" s="17">
        <v>0.10001218318939209</v>
      </c>
      <c r="J6865" s="17">
        <v>0.49793088436126709</v>
      </c>
      <c r="K6865" s="17">
        <v>0.39726865291595459</v>
      </c>
      <c r="M6865" s="17" cm="1">
        <f t="array" ref="M6865:Q6865">runSim(G6865,H6865,I6865,J6865,K6865,hipWeibAlpha,hipWeibBeta,1,vertWeibAlpha,vertWeibBeta,1,meanSurvival,sdSurvival,baseU,hipUMult,vertUMult,hipCost,vertCost,costComp,discC,discCi,discQi,hipFracMort,50, FALSE)</f>
        <v>7.2155447640983077</v>
      </c>
      <c r="N6865" s="17">
        <v>6.0186366981025738</v>
      </c>
      <c r="O6865" s="27">
        <v>10000</v>
      </c>
      <c r="P6865" s="27">
        <v>7909.7064166838682</v>
      </c>
      <c r="Q6865" s="1">
        <v>1</v>
      </c>
      <c r="Y6865" s="17" cm="1">
        <f t="array" ref="Y6865:AC6865">runSim(G6865,H6865,I6865,J6865,K6865,hipWeibAlpha,hipWeibBeta,2,vertWeibAlpha,vertWeibBeta,2,meanSurvival,sdSurvival,baseU,hipUMult,vertUMult,hipCost,vertCost,costInt,discC,discCi,discQi,hipFracMort,50, FALSE)</f>
        <v>8.2175493395077588</v>
      </c>
      <c r="Z6865" s="17">
        <v>6.7562994254687636</v>
      </c>
      <c r="AA6865" s="27">
        <v>8992.220209475372</v>
      </c>
      <c r="AB6865" s="27">
        <v>7071.7418726751239</v>
      </c>
      <c r="AC6865" s="1">
        <v>1</v>
      </c>
    </row>
    <row r="6866" spans="5:29" x14ac:dyDescent="0.35">
      <c r="E6866" s="1">
        <v>6862</v>
      </c>
      <c r="G6866" s="17">
        <v>0.64223581552505493</v>
      </c>
      <c r="H6866" s="17">
        <v>3.9971411228179932E-2</v>
      </c>
      <c r="I6866" s="17">
        <v>0.28087717294692993</v>
      </c>
      <c r="J6866" s="17">
        <v>5.5871069431304932E-2</v>
      </c>
      <c r="K6866" s="17">
        <v>2.9732763767242432E-2</v>
      </c>
      <c r="M6866" s="17" cm="1">
        <f t="array" ref="M6866:Q6866">runSim(G6866,H6866,I6866,J6866,K6866,hipWeibAlpha,hipWeibBeta,1,vertWeibAlpha,vertWeibBeta,1,meanSurvival,sdSurvival,baseU,hipUMult,vertUMult,hipCost,vertCost,costComp,discC,discCi,discQi,hipFracMort,50, FALSE)</f>
        <v>5.0601364004518263</v>
      </c>
      <c r="N6866" s="17">
        <v>4.4800262812255536</v>
      </c>
      <c r="O6866" s="27">
        <v>0</v>
      </c>
      <c r="P6866" s="27">
        <v>0</v>
      </c>
      <c r="Q6866" s="1">
        <v>1</v>
      </c>
      <c r="Y6866" s="17" cm="1">
        <f t="array" ref="Y6866:AC6866">runSim(G6866,H6866,I6866,J6866,K6866,hipWeibAlpha,hipWeibBeta,2,vertWeibAlpha,vertWeibBeta,2,meanSurvival,sdSurvival,baseU,hipUMult,vertUMult,hipCost,vertCost,costInt,discC,discCi,discQi,hipFracMort,50, FALSE)</f>
        <v>5.0601364004518263</v>
      </c>
      <c r="Z6866" s="17">
        <v>4.4800262812255536</v>
      </c>
      <c r="AA6866" s="27">
        <v>3614.3831431798762</v>
      </c>
      <c r="AB6866" s="27">
        <v>3200.0187723039676</v>
      </c>
      <c r="AC6866" s="1">
        <v>1</v>
      </c>
    </row>
    <row r="6867" spans="5:29" x14ac:dyDescent="0.35">
      <c r="E6867" s="1">
        <v>6863</v>
      </c>
      <c r="G6867" s="17">
        <v>0.17929172515869141</v>
      </c>
      <c r="H6867" s="17">
        <v>0.76733493804931641</v>
      </c>
      <c r="I6867" s="17">
        <v>0.73211765289306641</v>
      </c>
      <c r="J6867" s="17">
        <v>0.50088596343994141</v>
      </c>
      <c r="K6867" s="17">
        <v>0.56367588043212891</v>
      </c>
      <c r="M6867" s="17" cm="1">
        <f t="array" ref="M6867:Q6867">runSim(G6867,H6867,I6867,J6867,K6867,hipWeibAlpha,hipWeibBeta,1,vertWeibAlpha,vertWeibBeta,1,meanSurvival,sdSurvival,baseU,hipUMult,vertUMult,hipCost,vertCost,costComp,discC,discCi,discQi,hipFracMort,50, FALSE)</f>
        <v>7.7646972140896953</v>
      </c>
      <c r="N6867" s="17">
        <v>6.4067390169370304</v>
      </c>
      <c r="O6867" s="27">
        <v>13000</v>
      </c>
      <c r="P6867" s="27">
        <v>9557.7177575707829</v>
      </c>
      <c r="Q6867" s="1">
        <v>1</v>
      </c>
      <c r="Y6867" s="17" cm="1">
        <f t="array" ref="Y6867:AC6867">runSim(G6867,H6867,I6867,J6867,K6867,hipWeibAlpha,hipWeibBeta,2,vertWeibAlpha,vertWeibBeta,2,meanSurvival,sdSurvival,baseU,hipUMult,vertUMult,hipCost,vertCost,costInt,discC,discCi,discQi,hipFracMort,50, FALSE)</f>
        <v>8.1405696584532841</v>
      </c>
      <c r="Z6867" s="17">
        <v>6.6985381213645487</v>
      </c>
      <c r="AA6867" s="27">
        <v>9003.3311742514234</v>
      </c>
      <c r="AB6867" s="27">
        <v>7177.9179312763536</v>
      </c>
      <c r="AC6867" s="1">
        <v>1</v>
      </c>
    </row>
    <row r="6868" spans="5:29" x14ac:dyDescent="0.35">
      <c r="E6868" s="1">
        <v>6864</v>
      </c>
      <c r="G6868" s="17">
        <v>0.14911764860153198</v>
      </c>
      <c r="H6868" s="17">
        <v>4.1238009929656982E-2</v>
      </c>
      <c r="I6868" s="17">
        <v>8.4389865398406982E-2</v>
      </c>
      <c r="J6868" s="17">
        <v>0.49683493375778198</v>
      </c>
      <c r="K6868" s="17">
        <v>0.35534018278121948</v>
      </c>
      <c r="M6868" s="17" cm="1">
        <f t="array" ref="M6868:Q6868">runSim(G6868,H6868,I6868,J6868,K6868,hipWeibAlpha,hipWeibBeta,1,vertWeibAlpha,vertWeibBeta,1,meanSurvival,sdSurvival,baseU,hipUMult,vertUMult,hipCost,vertCost,costComp,discC,discCi,discQi,hipFracMort,50, FALSE)</f>
        <v>8.3429162926722142</v>
      </c>
      <c r="N6868" s="17">
        <v>6.8441210488450048</v>
      </c>
      <c r="O6868" s="27">
        <v>7000</v>
      </c>
      <c r="P6868" s="27">
        <v>4673.2657705213514</v>
      </c>
      <c r="Q6868" s="1">
        <v>1</v>
      </c>
      <c r="Y6868" s="17" cm="1">
        <f t="array" ref="Y6868:AC6868">runSim(G6868,H6868,I6868,J6868,K6868,hipWeibAlpha,hipWeibBeta,2,vertWeibAlpha,vertWeibBeta,2,meanSurvival,sdSurvival,baseU,hipUMult,vertUMult,hipCost,vertCost,costInt,discC,discCi,discQi,hipFracMort,50, FALSE)</f>
        <v>8.3833391716973242</v>
      </c>
      <c r="Z6868" s="17">
        <v>6.8710008037780614</v>
      </c>
      <c r="AA6868" s="27">
        <v>5988.0994083552314</v>
      </c>
      <c r="AB6868" s="27">
        <v>4907.8577169843302</v>
      </c>
      <c r="AC6868" s="1">
        <v>1</v>
      </c>
    </row>
    <row r="6869" spans="5:29" x14ac:dyDescent="0.35">
      <c r="E6869" s="1">
        <v>6865</v>
      </c>
      <c r="G6869" s="17">
        <v>0.43415892124176025</v>
      </c>
      <c r="H6869" s="17">
        <v>0.78904783725738525</v>
      </c>
      <c r="I6869" s="17">
        <v>0.84709227085113525</v>
      </c>
      <c r="J6869" s="17">
        <v>0.45350706577301025</v>
      </c>
      <c r="K6869" s="17">
        <v>0.73736631870269775</v>
      </c>
      <c r="M6869" s="17" cm="1">
        <f t="array" ref="M6869:Q6869">runSim(G6869,H6869,I6869,J6869,K6869,hipWeibAlpha,hipWeibBeta,1,vertWeibAlpha,vertWeibBeta,1,meanSurvival,sdSurvival,baseU,hipUMult,vertUMult,hipCost,vertCost,costComp,discC,discCi,discQi,hipFracMort,50, FALSE)</f>
        <v>7.2822884380101813</v>
      </c>
      <c r="N6869" s="17">
        <v>6.0730995581391181</v>
      </c>
      <c r="O6869" s="27">
        <v>13000</v>
      </c>
      <c r="P6869" s="27">
        <v>10008.056026469645</v>
      </c>
      <c r="Q6869" s="1">
        <v>1</v>
      </c>
      <c r="Y6869" s="17" cm="1">
        <f t="array" ref="Y6869:AC6869">runSim(G6869,H6869,I6869,J6869,K6869,hipWeibAlpha,hipWeibBeta,2,vertWeibAlpha,vertWeibBeta,2,meanSurvival,sdSurvival,baseU,hipUMult,vertUMult,hipCost,vertCost,costInt,discC,discCi,discQi,hipFracMort,50, FALSE)</f>
        <v>7.8844006606506492</v>
      </c>
      <c r="Z6869" s="17">
        <v>6.5250877485247791</v>
      </c>
      <c r="AA6869" s="27">
        <v>11824.791648402792</v>
      </c>
      <c r="AB6869" s="27">
        <v>9145.5123851129138</v>
      </c>
      <c r="AC6869" s="1">
        <v>1</v>
      </c>
    </row>
    <row r="6870" spans="5:29" x14ac:dyDescent="0.35">
      <c r="E6870" s="1">
        <v>6866</v>
      </c>
      <c r="G6870" s="17">
        <v>0.18297797441482544</v>
      </c>
      <c r="H6870" s="17">
        <v>2.4561226367950439E-2</v>
      </c>
      <c r="I6870" s="17">
        <v>0.28792792558670044</v>
      </c>
      <c r="J6870" s="17">
        <v>0.93743354082107544</v>
      </c>
      <c r="K6870" s="17">
        <v>0.50773078203201294</v>
      </c>
      <c r="M6870" s="17" cm="1">
        <f t="array" ref="M6870:Q6870">runSim(G6870,H6870,I6870,J6870,K6870,hipWeibAlpha,hipWeibBeta,1,vertWeibAlpha,vertWeibBeta,1,meanSurvival,sdSurvival,baseU,hipUMult,vertUMult,hipCost,vertCost,costComp,discC,discCi,discQi,hipFracMort,50, FALSE)</f>
        <v>10.650233714913558</v>
      </c>
      <c r="N6870" s="17">
        <v>8.2557889838300067</v>
      </c>
      <c r="O6870" s="27">
        <v>10000</v>
      </c>
      <c r="P6870" s="27">
        <v>6492.5912839421599</v>
      </c>
      <c r="Q6870" s="1">
        <v>1</v>
      </c>
      <c r="Y6870" s="17" cm="1">
        <f t="array" ref="Y6870:AC6870">runSim(G6870,H6870,I6870,J6870,K6870,hipWeibAlpha,hipWeibBeta,2,vertWeibAlpha,vertWeibBeta,2,meanSurvival,sdSurvival,baseU,hipUMult,vertUMult,hipCost,vertCost,costInt,discC,discCi,discQi,hipFracMort,50, FALSE)</f>
        <v>11.620518796190877</v>
      </c>
      <c r="Z6870" s="17">
        <v>8.8532121607311112</v>
      </c>
      <c r="AA6870" s="27">
        <v>8300.3705687077691</v>
      </c>
      <c r="AB6870" s="27">
        <v>6323.7229719507932</v>
      </c>
      <c r="AC6870" s="1">
        <v>1</v>
      </c>
    </row>
    <row r="6871" spans="5:29" x14ac:dyDescent="0.35">
      <c r="E6871" s="1">
        <v>6867</v>
      </c>
      <c r="G6871" s="17">
        <v>0.56219220161437988</v>
      </c>
      <c r="H6871" s="17">
        <v>0.31869244575500488</v>
      </c>
      <c r="I6871" s="17">
        <v>0.21609234809875488</v>
      </c>
      <c r="J6871" s="17">
        <v>0.86132550239562988</v>
      </c>
      <c r="K6871" s="17">
        <v>0.88480877876281738</v>
      </c>
      <c r="M6871" s="17" cm="1">
        <f t="array" ref="M6871:Q6871">runSim(G6871,H6871,I6871,J6871,K6871,hipWeibAlpha,hipWeibBeta,1,vertWeibAlpha,vertWeibBeta,1,meanSurvival,sdSurvival,baseU,hipUMult,vertUMult,hipCost,vertCost,costComp,discC,discCi,discQi,hipFracMort,50, FALSE)</f>
        <v>9.1807112316793749</v>
      </c>
      <c r="N6871" s="17">
        <v>7.3136633754309512</v>
      </c>
      <c r="O6871" s="27">
        <v>10000</v>
      </c>
      <c r="P6871" s="27">
        <v>7422.5191722731661</v>
      </c>
      <c r="Q6871" s="1">
        <v>1</v>
      </c>
      <c r="Y6871" s="17" cm="1">
        <f t="array" ref="Y6871:AC6871">runSim(G6871,H6871,I6871,J6871,K6871,hipWeibAlpha,hipWeibBeta,2,vertWeibAlpha,vertWeibBeta,2,meanSurvival,sdSurvival,baseU,hipUMult,vertUMult,hipCost,vertCost,costInt,discC,discCi,discQi,hipFracMort,50, FALSE)</f>
        <v>10.681217141256278</v>
      </c>
      <c r="Z6871" s="17">
        <v>8.3101535642155255</v>
      </c>
      <c r="AA6871" s="27">
        <v>7629.4408151830557</v>
      </c>
      <c r="AB6871" s="27">
        <v>5935.8239744396606</v>
      </c>
      <c r="AC6871" s="1">
        <v>1</v>
      </c>
    </row>
    <row r="6872" spans="5:29" x14ac:dyDescent="0.35">
      <c r="E6872" s="1">
        <v>6868</v>
      </c>
      <c r="G6872" s="17">
        <v>0.23503535985946655</v>
      </c>
      <c r="H6872" s="17">
        <v>0.12178462743759155</v>
      </c>
      <c r="I6872" s="17">
        <v>0.36708492040634155</v>
      </c>
      <c r="J6872" s="17">
        <v>0.65013545751571655</v>
      </c>
      <c r="K6872" s="17">
        <v>0.37656062841415405</v>
      </c>
      <c r="M6872" s="17" cm="1">
        <f t="array" ref="M6872:Q6872">runSim(G6872,H6872,I6872,J6872,K6872,hipWeibAlpha,hipWeibBeta,1,vertWeibAlpha,vertWeibBeta,1,meanSurvival,sdSurvival,baseU,hipUMult,vertUMult,hipCost,vertCost,costComp,discC,discCi,discQi,hipFracMort,50, FALSE)</f>
        <v>8.7458370427118179</v>
      </c>
      <c r="N6872" s="17">
        <v>7.101562209250436</v>
      </c>
      <c r="O6872" s="27">
        <v>10000</v>
      </c>
      <c r="P6872" s="27">
        <v>6811.9104628556197</v>
      </c>
      <c r="Q6872" s="1">
        <v>1</v>
      </c>
      <c r="Y6872" s="17" cm="1">
        <f t="array" ref="Y6872:AC6872">runSim(G6872,H6872,I6872,J6872,K6872,hipWeibAlpha,hipWeibBeta,2,vertWeibAlpha,vertWeibBeta,2,meanSurvival,sdSurvival,baseU,hipUMult,vertUMult,hipCost,vertCost,costInt,discC,discCi,discQi,hipFracMort,50, FALSE)</f>
        <v>9.2099410183279229</v>
      </c>
      <c r="Z6872" s="17">
        <v>7.4075090535497585</v>
      </c>
      <c r="AA6872" s="27">
        <v>6578.5292988056599</v>
      </c>
      <c r="AB6872" s="27">
        <v>5291.0778953926856</v>
      </c>
      <c r="AC6872" s="1">
        <v>1</v>
      </c>
    </row>
    <row r="6873" spans="5:29" x14ac:dyDescent="0.35">
      <c r="E6873" s="1">
        <v>6869</v>
      </c>
      <c r="G6873" s="17">
        <v>0.72254836559295654</v>
      </c>
      <c r="H6873" s="17">
        <v>0.59355056285858154</v>
      </c>
      <c r="I6873" s="17">
        <v>4.5149683952331543E-2</v>
      </c>
      <c r="J6873" s="17">
        <v>0.53974807262420654</v>
      </c>
      <c r="K6873" s="17">
        <v>0.96984755992889404</v>
      </c>
      <c r="M6873" s="17" cm="1">
        <f t="array" ref="M6873:Q6873">runSim(G6873,H6873,I6873,J6873,K6873,hipWeibAlpha,hipWeibBeta,1,vertWeibAlpha,vertWeibBeta,1,meanSurvival,sdSurvival,baseU,hipUMult,vertUMult,hipCost,vertCost,costComp,discC,discCi,discQi,hipFracMort,50, FALSE)</f>
        <v>7.4050842490849176</v>
      </c>
      <c r="N6873" s="17">
        <v>6.1525781267228359</v>
      </c>
      <c r="O6873" s="27">
        <v>10000</v>
      </c>
      <c r="P6873" s="27">
        <v>7857.9860514038173</v>
      </c>
      <c r="Q6873" s="1">
        <v>1</v>
      </c>
      <c r="Y6873" s="17" cm="1">
        <f t="array" ref="Y6873:AC6873">runSim(G6873,H6873,I6873,J6873,K6873,hipWeibAlpha,hipWeibBeta,2,vertWeibAlpha,vertWeibBeta,2,meanSurvival,sdSurvival,baseU,hipUMult,vertUMult,hipCost,vertCost,costInt,discC,discCi,discQi,hipFracMort,50, FALSE)</f>
        <v>8.5575307720952569</v>
      </c>
      <c r="Z6873" s="17">
        <v>6.9854837980153937</v>
      </c>
      <c r="AA6873" s="27">
        <v>9149.6985892175107</v>
      </c>
      <c r="AB6873" s="27">
        <v>7030.2128753049547</v>
      </c>
      <c r="AC6873" s="1">
        <v>1</v>
      </c>
    </row>
    <row r="6874" spans="5:29" x14ac:dyDescent="0.35">
      <c r="E6874" s="1">
        <v>6870</v>
      </c>
      <c r="G6874" s="17">
        <v>0.92938190698623657</v>
      </c>
      <c r="H6874" s="17">
        <v>0.72262531518936157</v>
      </c>
      <c r="I6874" s="17">
        <v>0.80532795190811157</v>
      </c>
      <c r="J6874" s="17">
        <v>0.29028278589248657</v>
      </c>
      <c r="K6874" s="17">
        <v>0.17185932397842407</v>
      </c>
      <c r="M6874" s="17" cm="1">
        <f t="array" ref="M6874:Q6874">runSim(G6874,H6874,I6874,J6874,K6874,hipWeibAlpha,hipWeibBeta,1,vertWeibAlpha,vertWeibBeta,1,meanSurvival,sdSurvival,baseU,hipUMult,vertUMult,hipCost,vertCost,costComp,discC,discCi,discQi,hipFracMort,50, FALSE)</f>
        <v>6.0252645215653988</v>
      </c>
      <c r="N6874" s="17">
        <v>5.1575756752945017</v>
      </c>
      <c r="O6874" s="27">
        <v>13000</v>
      </c>
      <c r="P6874" s="27">
        <v>10673.666575785561</v>
      </c>
      <c r="Q6874" s="1">
        <v>1</v>
      </c>
      <c r="Y6874" s="17" cm="1">
        <f t="array" ref="Y6874:AC6874">runSim(G6874,H6874,I6874,J6874,K6874,hipWeibAlpha,hipWeibBeta,2,vertWeibAlpha,vertWeibBeta,2,meanSurvival,sdSurvival,baseU,hipUMult,vertUMult,hipCost,vertCost,costInt,discC,discCi,discQi,hipFracMort,50, FALSE)</f>
        <v>7.1540289499084642</v>
      </c>
      <c r="Z6874" s="17">
        <v>6.0305468411065917</v>
      </c>
      <c r="AA6874" s="27">
        <v>8171.1618249029689</v>
      </c>
      <c r="AB6874" s="27">
        <v>6543.4462898369829</v>
      </c>
      <c r="AC6874" s="1">
        <v>1</v>
      </c>
    </row>
    <row r="6875" spans="5:29" x14ac:dyDescent="0.35">
      <c r="E6875" s="1">
        <v>6871</v>
      </c>
      <c r="G6875" s="17">
        <v>0.73826360702514648</v>
      </c>
      <c r="H6875" s="17">
        <v>0.13978338241577148</v>
      </c>
      <c r="I6875" s="17">
        <v>0.57917547225952148</v>
      </c>
      <c r="J6875" s="17">
        <v>0.21806097030639648</v>
      </c>
      <c r="K6875" s="17">
        <v>5.7706356048583984E-2</v>
      </c>
      <c r="M6875" s="17" cm="1">
        <f t="array" ref="M6875:Q6875">runSim(G6875,H6875,I6875,J6875,K6875,hipWeibAlpha,hipWeibBeta,1,vertWeibAlpha,vertWeibBeta,1,meanSurvival,sdSurvival,baseU,hipUMult,vertUMult,hipCost,vertCost,costComp,discC,discCi,discQi,hipFracMort,50, FALSE)</f>
        <v>6.3723123638182049</v>
      </c>
      <c r="N6875" s="17">
        <v>5.4626011653518356</v>
      </c>
      <c r="O6875" s="27">
        <v>7000</v>
      </c>
      <c r="P6875" s="27">
        <v>5422.6322827398544</v>
      </c>
      <c r="Q6875" s="1">
        <v>1</v>
      </c>
      <c r="Y6875" s="17" cm="1">
        <f t="array" ref="Y6875:AC6875">runSim(G6875,H6875,I6875,J6875,K6875,hipWeibAlpha,hipWeibBeta,2,vertWeibAlpha,vertWeibBeta,2,meanSurvival,sdSurvival,baseU,hipUMult,vertUMult,hipCost,vertCost,costInt,discC,discCi,discQi,hipFracMort,50, FALSE)</f>
        <v>6.7646069799955812</v>
      </c>
      <c r="Z6875" s="17">
        <v>5.75507451922239</v>
      </c>
      <c r="AA6875" s="27">
        <v>4831.862128568273</v>
      </c>
      <c r="AB6875" s="27">
        <v>4110.7675137302786</v>
      </c>
      <c r="AC6875" s="1">
        <v>1</v>
      </c>
    </row>
    <row r="6876" spans="5:29" x14ac:dyDescent="0.35">
      <c r="E6876" s="1">
        <v>6872</v>
      </c>
      <c r="G6876" s="17">
        <v>0.71097153425216675</v>
      </c>
      <c r="H6876" s="17">
        <v>0.16266220808029175</v>
      </c>
      <c r="I6876" s="17">
        <v>0.78198593854904175</v>
      </c>
      <c r="J6876" s="17">
        <v>0.58407944440841675</v>
      </c>
      <c r="K6876" s="17">
        <v>0.61201828718185425</v>
      </c>
      <c r="M6876" s="17" cm="1">
        <f t="array" ref="M6876:Q6876">runSim(G6876,H6876,I6876,J6876,K6876,hipWeibAlpha,hipWeibBeta,1,vertWeibAlpha,vertWeibBeta,1,meanSurvival,sdSurvival,baseU,hipUMult,vertUMult,hipCost,vertCost,costComp,discC,discCi,discQi,hipFracMort,50, FALSE)</f>
        <v>7.8744072573796</v>
      </c>
      <c r="N6876" s="17">
        <v>6.4913450504600654</v>
      </c>
      <c r="O6876" s="27">
        <v>10000</v>
      </c>
      <c r="P6876" s="27">
        <v>7452.0666130114041</v>
      </c>
      <c r="Q6876" s="1">
        <v>1</v>
      </c>
      <c r="Y6876" s="17" cm="1">
        <f t="array" ref="Y6876:AC6876">runSim(G6876,H6876,I6876,J6876,K6876,hipWeibAlpha,hipWeibBeta,2,vertWeibAlpha,vertWeibBeta,2,meanSurvival,sdSurvival,baseU,hipUMult,vertUMult,hipCost,vertCost,costInt,discC,discCi,discQi,hipFracMort,50, FALSE)</f>
        <v>8.8459158310431629</v>
      </c>
      <c r="Z6876" s="17">
        <v>7.1739208387782893</v>
      </c>
      <c r="AA6876" s="27">
        <v>6318.511307887974</v>
      </c>
      <c r="AB6876" s="27">
        <v>5124.229170555921</v>
      </c>
      <c r="AC6876" s="1">
        <v>1</v>
      </c>
    </row>
    <row r="6877" spans="5:29" x14ac:dyDescent="0.35">
      <c r="E6877" s="1">
        <v>6873</v>
      </c>
      <c r="G6877" s="17">
        <v>0.53228867053985596</v>
      </c>
      <c r="H6877" s="17">
        <v>0.20846664905548096</v>
      </c>
      <c r="I6877" s="17">
        <v>0.53799545764923096</v>
      </c>
      <c r="J6877" s="17">
        <v>0.97546494007110596</v>
      </c>
      <c r="K6877" s="17">
        <v>0.25102341175079346</v>
      </c>
      <c r="M6877" s="17" cm="1">
        <f t="array" ref="M6877:Q6877">runSim(G6877,H6877,I6877,J6877,K6877,hipWeibAlpha,hipWeibBeta,1,vertWeibAlpha,vertWeibBeta,1,meanSurvival,sdSurvival,baseU,hipUMult,vertUMult,hipCost,vertCost,costComp,discC,discCi,discQi,hipFracMort,50, FALSE)</f>
        <v>10.544982842061939</v>
      </c>
      <c r="N6877" s="17">
        <v>8.10404010705183</v>
      </c>
      <c r="O6877" s="27">
        <v>13000</v>
      </c>
      <c r="P6877" s="27">
        <v>8988.7155504555194</v>
      </c>
      <c r="Q6877" s="1">
        <v>1</v>
      </c>
      <c r="Y6877" s="17" cm="1">
        <f t="array" ref="Y6877:AC6877">runSim(G6877,H6877,I6877,J6877,K6877,hipWeibAlpha,hipWeibBeta,2,vertWeibAlpha,vertWeibBeta,2,meanSurvival,sdSurvival,baseU,hipUMult,vertUMult,hipCost,vertCost,costInt,discC,discCi,discQi,hipFracMort,50, FALSE)</f>
        <v>12.518470088750103</v>
      </c>
      <c r="Z6877" s="17">
        <v>9.3494357046737449</v>
      </c>
      <c r="AA6877" s="27">
        <v>15951.972856151617</v>
      </c>
      <c r="AB6877" s="27">
        <v>10475.329133174469</v>
      </c>
      <c r="AC6877" s="1">
        <v>1</v>
      </c>
    </row>
    <row r="6878" spans="5:29" x14ac:dyDescent="0.35">
      <c r="E6878" s="1">
        <v>6874</v>
      </c>
      <c r="G6878" s="17">
        <v>3.751450777053833E-2</v>
      </c>
      <c r="H6878" s="17">
        <v>0.91523057222366333</v>
      </c>
      <c r="I6878" s="17">
        <v>0.36414414644241333</v>
      </c>
      <c r="J6878" s="17">
        <v>0.52048569917678833</v>
      </c>
      <c r="K6878" s="17">
        <v>0.61568528413772583</v>
      </c>
      <c r="M6878" s="17" cm="1">
        <f t="array" ref="M6878:Q6878">runSim(G6878,H6878,I6878,J6878,K6878,hipWeibAlpha,hipWeibBeta,1,vertWeibAlpha,vertWeibBeta,1,meanSurvival,sdSurvival,baseU,hipUMult,vertUMult,hipCost,vertCost,costComp,discC,discCi,discQi,hipFracMort,50, FALSE)</f>
        <v>7.823762948147416</v>
      </c>
      <c r="N6878" s="17">
        <v>6.4179388389023666</v>
      </c>
      <c r="O6878" s="27">
        <v>6000</v>
      </c>
      <c r="P6878" s="27">
        <v>4860.1931147855994</v>
      </c>
      <c r="Q6878" s="1">
        <v>1</v>
      </c>
      <c r="Y6878" s="17" cm="1">
        <f t="array" ref="Y6878:AC6878">runSim(G6878,H6878,I6878,J6878,K6878,hipWeibAlpha,hipWeibBeta,2,vertWeibAlpha,vertWeibBeta,2,meanSurvival,sdSurvival,baseU,hipUMult,vertUMult,hipCost,vertCost,costInt,discC,discCi,discQi,hipFracMort,50, FALSE)</f>
        <v>7.9904316435844391</v>
      </c>
      <c r="Z6878" s="17">
        <v>6.5653792024491109</v>
      </c>
      <c r="AA6878" s="27">
        <v>9077.0589307225346</v>
      </c>
      <c r="AB6878" s="27">
        <v>7513.28664578606</v>
      </c>
      <c r="AC6878" s="1">
        <v>1</v>
      </c>
    </row>
    <row r="6879" spans="5:29" x14ac:dyDescent="0.35">
      <c r="E6879" s="1">
        <v>6875</v>
      </c>
      <c r="G6879" s="17">
        <v>5.1805257797241211E-2</v>
      </c>
      <c r="H6879" s="17">
        <v>0.69990706443786621</v>
      </c>
      <c r="I6879" s="17">
        <v>4.0666341781616211E-2</v>
      </c>
      <c r="J6879" s="17">
        <v>0.16539168357849121</v>
      </c>
      <c r="K6879" s="17">
        <v>0.11416792869567871</v>
      </c>
      <c r="M6879" s="17" cm="1">
        <f t="array" ref="M6879:Q6879">runSim(G6879,H6879,I6879,J6879,K6879,hipWeibAlpha,hipWeibBeta,1,vertWeibAlpha,vertWeibBeta,1,meanSurvival,sdSurvival,baseU,hipUMult,vertUMult,hipCost,vertCost,costComp,discC,discCi,discQi,hipFracMort,50, FALSE)</f>
        <v>6.0564116412027218</v>
      </c>
      <c r="N6879" s="17">
        <v>5.2227248859987423</v>
      </c>
      <c r="O6879" s="27">
        <v>3000</v>
      </c>
      <c r="P6879" s="27">
        <v>2545.2253640148347</v>
      </c>
      <c r="Q6879" s="1">
        <v>1</v>
      </c>
      <c r="Y6879" s="17" cm="1">
        <f t="array" ref="Y6879:AC6879">runSim(G6879,H6879,I6879,J6879,K6879,hipWeibAlpha,hipWeibBeta,2,vertWeibAlpha,vertWeibBeta,2,meanSurvival,sdSurvival,baseU,hipUMult,vertUMult,hipCost,vertCost,costInt,discC,discCi,discQi,hipFracMort,50, FALSE)</f>
        <v>6.357671877923643</v>
      </c>
      <c r="Z6879" s="17">
        <v>5.460296123652423</v>
      </c>
      <c r="AA6879" s="27">
        <v>4541.1941985168878</v>
      </c>
      <c r="AB6879" s="27">
        <v>3900.2115168945879</v>
      </c>
      <c r="AC6879" s="1">
        <v>1</v>
      </c>
    </row>
    <row r="6880" spans="5:29" x14ac:dyDescent="0.35">
      <c r="E6880" s="1">
        <v>6876</v>
      </c>
      <c r="G6880" s="17">
        <v>0.10652822256088257</v>
      </c>
      <c r="H6880" s="17">
        <v>0.31847280263900757</v>
      </c>
      <c r="I6880" s="17">
        <v>0.23369497060775757</v>
      </c>
      <c r="J6880" s="17">
        <v>7.8268945217132568E-2</v>
      </c>
      <c r="K6880" s="17">
        <v>0.52881520986557007</v>
      </c>
      <c r="M6880" s="17" cm="1">
        <f t="array" ref="M6880:Q6880">runSim(G6880,H6880,I6880,J6880,K6880,hipWeibAlpha,hipWeibBeta,1,vertWeibAlpha,vertWeibBeta,1,meanSurvival,sdSurvival,baseU,hipUMult,vertUMult,hipCost,vertCost,costComp,discC,discCi,discQi,hipFracMort,50, FALSE)</f>
        <v>5.4246947290386922</v>
      </c>
      <c r="N6880" s="17">
        <v>4.761788064175013</v>
      </c>
      <c r="O6880" s="27">
        <v>0</v>
      </c>
      <c r="P6880" s="27">
        <v>0</v>
      </c>
      <c r="Q6880" s="1">
        <v>1</v>
      </c>
      <c r="Y6880" s="17" cm="1">
        <f t="array" ref="Y6880:AC6880">runSim(G6880,H6880,I6880,J6880,K6880,hipWeibAlpha,hipWeibBeta,2,vertWeibAlpha,vertWeibBeta,2,meanSurvival,sdSurvival,baseU,hipUMult,vertUMult,hipCost,vertCost,costInt,discC,discCi,discQi,hipFracMort,50, FALSE)</f>
        <v>5.4246947290386922</v>
      </c>
      <c r="Z6880" s="17">
        <v>4.761788064175013</v>
      </c>
      <c r="AA6880" s="27">
        <v>3874.781949313352</v>
      </c>
      <c r="AB6880" s="27">
        <v>3401.2771886964383</v>
      </c>
      <c r="AC6880" s="1">
        <v>1</v>
      </c>
    </row>
    <row r="6881" spans="5:29" x14ac:dyDescent="0.35">
      <c r="E6881" s="1">
        <v>6877</v>
      </c>
      <c r="G6881" s="17">
        <v>0.5870736837387085</v>
      </c>
      <c r="H6881" s="17">
        <v>0.4824899435043335</v>
      </c>
      <c r="I6881" s="17">
        <v>0.9243234395980835</v>
      </c>
      <c r="J6881" s="17">
        <v>0.7343515157699585</v>
      </c>
      <c r="K6881" s="17">
        <v>0.492087721824646</v>
      </c>
      <c r="M6881" s="17" cm="1">
        <f t="array" ref="M6881:Q6881">runSim(G6881,H6881,I6881,J6881,K6881,hipWeibAlpha,hipWeibBeta,1,vertWeibAlpha,vertWeibBeta,1,meanSurvival,sdSurvival,baseU,hipUMult,vertUMult,hipCost,vertCost,costComp,discC,discCi,discQi,hipFracMort,50, FALSE)</f>
        <v>8.3809573377498463</v>
      </c>
      <c r="N6881" s="17">
        <v>6.805933409467027</v>
      </c>
      <c r="O6881" s="27">
        <v>13000</v>
      </c>
      <c r="P6881" s="27">
        <v>9784.9891103213704</v>
      </c>
      <c r="Q6881" s="1">
        <v>1</v>
      </c>
      <c r="Y6881" s="17" cm="1">
        <f t="array" ref="Y6881:AC6881">runSim(G6881,H6881,I6881,J6881,K6881,hipWeibAlpha,hipWeibBeta,2,vertWeibAlpha,vertWeibBeta,2,meanSurvival,sdSurvival,baseU,hipUMult,vertUMult,hipCost,vertCost,costInt,discC,discCi,discQi,hipFracMort,50, FALSE)</f>
        <v>9.699330220416174</v>
      </c>
      <c r="Z6881" s="17">
        <v>7.7149951908785734</v>
      </c>
      <c r="AA6881" s="27">
        <v>9939.0411023909419</v>
      </c>
      <c r="AB6881" s="27">
        <v>7392.7354594800518</v>
      </c>
      <c r="AC6881" s="1">
        <v>1</v>
      </c>
    </row>
    <row r="6882" spans="5:29" x14ac:dyDescent="0.35">
      <c r="E6882" s="1">
        <v>6878</v>
      </c>
      <c r="G6882" s="17">
        <v>0.39879423379898071</v>
      </c>
      <c r="H6882" s="17">
        <v>0.11879545450210571</v>
      </c>
      <c r="I6882" s="17">
        <v>0.23079496622085571</v>
      </c>
      <c r="J6882" s="17">
        <v>0.76946073770523071</v>
      </c>
      <c r="K6882" s="17">
        <v>0.16812711954116821</v>
      </c>
      <c r="M6882" s="17" cm="1">
        <f t="array" ref="M6882:Q6882">runSim(G6882,H6882,I6882,J6882,K6882,hipWeibAlpha,hipWeibBeta,1,vertWeibAlpha,vertWeibBeta,1,meanSurvival,sdSurvival,baseU,hipUMult,vertUMult,hipCost,vertCost,costComp,discC,discCi,discQi,hipFracMort,50, FALSE)</f>
        <v>9.0413966879225924</v>
      </c>
      <c r="N6882" s="17">
        <v>7.2708265228319764</v>
      </c>
      <c r="O6882" s="27">
        <v>10000</v>
      </c>
      <c r="P6882" s="27">
        <v>7005.6531563162807</v>
      </c>
      <c r="Q6882" s="1">
        <v>1</v>
      </c>
      <c r="Y6882" s="17" cm="1">
        <f t="array" ref="Y6882:AC6882">runSim(G6882,H6882,I6882,J6882,K6882,hipWeibAlpha,hipWeibBeta,2,vertWeibAlpha,vertWeibBeta,2,meanSurvival,sdSurvival,baseU,hipUMult,vertUMult,hipCost,vertCost,costInt,discC,discCi,discQi,hipFracMort,50, FALSE)</f>
        <v>9.947851341531285</v>
      </c>
      <c r="Z6882" s="17">
        <v>7.8683823913275717</v>
      </c>
      <c r="AA6882" s="27">
        <v>7105.6081010937751</v>
      </c>
      <c r="AB6882" s="27">
        <v>5620.2731366625512</v>
      </c>
      <c r="AC6882" s="1">
        <v>1</v>
      </c>
    </row>
    <row r="6883" spans="5:29" x14ac:dyDescent="0.35">
      <c r="E6883" s="1">
        <v>6879</v>
      </c>
      <c r="G6883" s="17">
        <v>0.64106178283691406</v>
      </c>
      <c r="H6883" s="17">
        <v>0.26230812072753906</v>
      </c>
      <c r="I6883" s="17">
        <v>0.61380958557128906</v>
      </c>
      <c r="J6883" s="17">
        <v>9.1562271118164063E-2</v>
      </c>
      <c r="K6883" s="17">
        <v>0.87993812561035156</v>
      </c>
      <c r="M6883" s="17" cm="1">
        <f t="array" ref="M6883:Q6883">runSim(G6883,H6883,I6883,J6883,K6883,hipWeibAlpha,hipWeibBeta,1,vertWeibAlpha,vertWeibBeta,1,meanSurvival,sdSurvival,baseU,hipUMult,vertUMult,hipCost,vertCost,costComp,discC,discCi,discQi,hipFracMort,50, FALSE)</f>
        <v>5.6044884957423449</v>
      </c>
      <c r="N6883" s="17">
        <v>4.8989002793052707</v>
      </c>
      <c r="O6883" s="27">
        <v>0</v>
      </c>
      <c r="P6883" s="27">
        <v>0</v>
      </c>
      <c r="Q6883" s="1">
        <v>1</v>
      </c>
      <c r="Y6883" s="17" cm="1">
        <f t="array" ref="Y6883:AC6883">runSim(G6883,H6883,I6883,J6883,K6883,hipWeibAlpha,hipWeibBeta,2,vertWeibAlpha,vertWeibBeta,2,meanSurvival,sdSurvival,baseU,hipUMult,vertUMult,hipCost,vertCost,costInt,discC,discCi,discQi,hipFracMort,50, FALSE)</f>
        <v>5.6044884957423449</v>
      </c>
      <c r="Z6883" s="17">
        <v>4.8989002793052707</v>
      </c>
      <c r="AA6883" s="27">
        <v>4003.2060683873897</v>
      </c>
      <c r="AB6883" s="27">
        <v>3499.2144852180509</v>
      </c>
      <c r="AC6883" s="1">
        <v>1</v>
      </c>
    </row>
    <row r="6884" spans="5:29" x14ac:dyDescent="0.35">
      <c r="E6884" s="1">
        <v>6880</v>
      </c>
      <c r="G6884" s="17">
        <v>0.56947153806686401</v>
      </c>
      <c r="H6884" s="17">
        <v>0.36198252439498901</v>
      </c>
      <c r="I6884" s="17">
        <v>0.24497812986373901</v>
      </c>
      <c r="J6884" s="17">
        <v>0.53047007322311401</v>
      </c>
      <c r="K6884" s="17">
        <v>0.21221750974655151</v>
      </c>
      <c r="M6884" s="17" cm="1">
        <f t="array" ref="M6884:Q6884">runSim(G6884,H6884,I6884,J6884,K6884,hipWeibAlpha,hipWeibBeta,1,vertWeibAlpha,vertWeibBeta,1,meanSurvival,sdSurvival,baseU,hipUMult,vertUMult,hipCost,vertCost,costComp,discC,discCi,discQi,hipFracMort,50, FALSE)</f>
        <v>7.7071977376359193</v>
      </c>
      <c r="N6884" s="17">
        <v>6.3895867043661569</v>
      </c>
      <c r="O6884" s="27">
        <v>10000</v>
      </c>
      <c r="P6884" s="27">
        <v>7469.3173750101796</v>
      </c>
      <c r="Q6884" s="1">
        <v>1</v>
      </c>
      <c r="Y6884" s="17" cm="1">
        <f t="array" ref="Y6884:AC6884">runSim(G6884,H6884,I6884,J6884,K6884,hipWeibAlpha,hipWeibBeta,2,vertWeibAlpha,vertWeibBeta,2,meanSurvival,sdSurvival,baseU,hipUMult,vertUMult,hipCost,vertCost,costInt,discC,discCi,discQi,hipFracMort,50, FALSE)</f>
        <v>8.5605482683304803</v>
      </c>
      <c r="Z6884" s="17">
        <v>6.9878612838577405</v>
      </c>
      <c r="AA6884" s="27">
        <v>6114.6773345217716</v>
      </c>
      <c r="AB6884" s="27">
        <v>4991.3294884698153</v>
      </c>
      <c r="AC6884" s="1">
        <v>1</v>
      </c>
    </row>
    <row r="6885" spans="5:29" x14ac:dyDescent="0.35">
      <c r="E6885" s="1">
        <v>6881</v>
      </c>
      <c r="G6885" s="17">
        <v>0.75610506534576416</v>
      </c>
      <c r="H6885" s="17">
        <v>0.40982210636138916</v>
      </c>
      <c r="I6885" s="17">
        <v>0.94833528995513916</v>
      </c>
      <c r="J6885" s="17">
        <v>0.93560945987701416</v>
      </c>
      <c r="K6885" s="17">
        <v>0.74974215030670166</v>
      </c>
      <c r="M6885" s="17" cm="1">
        <f t="array" ref="M6885:Q6885">runSim(G6885,H6885,I6885,J6885,K6885,hipWeibAlpha,hipWeibBeta,1,vertWeibAlpha,vertWeibBeta,1,meanSurvival,sdSurvival,baseU,hipUMult,vertUMult,hipCost,vertCost,costComp,discC,discCi,discQi,hipFracMort,50, FALSE)</f>
        <v>9.4922712568629404</v>
      </c>
      <c r="N6885" s="17">
        <v>7.4393261342207069</v>
      </c>
      <c r="O6885" s="27">
        <v>13000</v>
      </c>
      <c r="P6885" s="27">
        <v>9935.3361839339887</v>
      </c>
      <c r="Q6885" s="1">
        <v>1</v>
      </c>
      <c r="Y6885" s="17" cm="1">
        <f t="array" ref="Y6885:AC6885">runSim(G6885,H6885,I6885,J6885,K6885,hipWeibAlpha,hipWeibBeta,2,vertWeibAlpha,vertWeibBeta,2,meanSurvival,sdSurvival,baseU,hipUMult,vertUMult,hipCost,vertCost,costInt,discC,discCi,discQi,hipFracMort,50, FALSE)</f>
        <v>11.161464664205198</v>
      </c>
      <c r="Z6885" s="17">
        <v>8.5853552492322027</v>
      </c>
      <c r="AA6885" s="27">
        <v>18278.389258752046</v>
      </c>
      <c r="AB6885" s="27">
        <v>12339.5455106099</v>
      </c>
      <c r="AC6885" s="1">
        <v>1</v>
      </c>
    </row>
    <row r="6886" spans="5:29" x14ac:dyDescent="0.35">
      <c r="E6886" s="1">
        <v>6882</v>
      </c>
      <c r="G6886" s="17">
        <v>0.46811610460281372</v>
      </c>
      <c r="H6886" s="17">
        <v>0.41321498155593872</v>
      </c>
      <c r="I6886" s="17">
        <v>0.23517543077468872</v>
      </c>
      <c r="J6886" s="17">
        <v>0.74210292100906372</v>
      </c>
      <c r="K6886" s="17">
        <v>0.72157984972000122</v>
      </c>
      <c r="M6886" s="17" cm="1">
        <f t="array" ref="M6886:Q6886">runSim(G6886,H6886,I6886,J6886,K6886,hipWeibAlpha,hipWeibBeta,1,vertWeibAlpha,vertWeibBeta,1,meanSurvival,sdSurvival,baseU,hipUMult,vertUMult,hipCost,vertCost,costComp,discC,discCi,discQi,hipFracMort,50, FALSE)</f>
        <v>8.5877060604153215</v>
      </c>
      <c r="N6886" s="17">
        <v>6.9562770099237525</v>
      </c>
      <c r="O6886" s="27">
        <v>10000</v>
      </c>
      <c r="P6886" s="27">
        <v>7393.5501347430982</v>
      </c>
      <c r="Q6886" s="1">
        <v>1</v>
      </c>
      <c r="Y6886" s="17" cm="1">
        <f t="array" ref="Y6886:AC6886">runSim(G6886,H6886,I6886,J6886,K6886,hipWeibAlpha,hipWeibBeta,2,vertWeibAlpha,vertWeibBeta,2,meanSurvival,sdSurvival,baseU,hipUMult,vertUMult,hipCost,vertCost,costInt,discC,discCi,discQi,hipFracMort,50, FALSE)</f>
        <v>9.7646686165341077</v>
      </c>
      <c r="Z6886" s="17">
        <v>7.7555275205362344</v>
      </c>
      <c r="AA6886" s="27">
        <v>6974.7632975243632</v>
      </c>
      <c r="AB6886" s="27">
        <v>5539.6625146687393</v>
      </c>
      <c r="AC6886" s="1">
        <v>1</v>
      </c>
    </row>
    <row r="6887" spans="5:29" x14ac:dyDescent="0.35">
      <c r="E6887" s="1">
        <v>6883</v>
      </c>
      <c r="G6887" s="17">
        <v>0.95384812355041504</v>
      </c>
      <c r="H6887" s="17">
        <v>0.39980149269104004</v>
      </c>
      <c r="I6887" s="17">
        <v>0.62142014503479004</v>
      </c>
      <c r="J6887" s="17">
        <v>0.69438767433166504</v>
      </c>
      <c r="K6887" s="17">
        <v>0.49033188819885254</v>
      </c>
      <c r="M6887" s="17" cm="1">
        <f t="array" ref="M6887:Q6887">runSim(G6887,H6887,I6887,J6887,K6887,hipWeibAlpha,hipWeibBeta,1,vertWeibAlpha,vertWeibBeta,1,meanSurvival,sdSurvival,baseU,hipUMult,vertUMult,hipCost,vertCost,costComp,discC,discCi,discQi,hipFracMort,50, FALSE)</f>
        <v>7.6086045741639925</v>
      </c>
      <c r="N6887" s="17">
        <v>6.2172888652518825</v>
      </c>
      <c r="O6887" s="27">
        <v>13000</v>
      </c>
      <c r="P6887" s="27">
        <v>10174.232345693412</v>
      </c>
      <c r="Q6887" s="1">
        <v>1</v>
      </c>
      <c r="Y6887" s="17" cm="1">
        <f t="array" ref="Y6887:AC6887">runSim(G6887,H6887,I6887,J6887,K6887,hipWeibAlpha,hipWeibBeta,2,vertWeibAlpha,vertWeibBeta,2,meanSurvival,sdSurvival,baseU,hipUMult,vertUMult,hipCost,vertCost,costInt,discC,discCi,discQi,hipFracMort,50, FALSE)</f>
        <v>8.7324266202111289</v>
      </c>
      <c r="Z6887" s="17">
        <v>7.073661733495566</v>
      </c>
      <c r="AA6887" s="27">
        <v>13762.489188009271</v>
      </c>
      <c r="AB6887" s="27">
        <v>10486.40592369435</v>
      </c>
      <c r="AC6887" s="1">
        <v>1</v>
      </c>
    </row>
    <row r="6888" spans="5:29" x14ac:dyDescent="0.35">
      <c r="E6888" s="1">
        <v>6884</v>
      </c>
      <c r="G6888" s="17">
        <v>0.31885665655136108</v>
      </c>
      <c r="H6888" s="17">
        <v>0.13724654912948608</v>
      </c>
      <c r="I6888" s="17">
        <v>0.40989059209823608</v>
      </c>
      <c r="J6888" s="17">
        <v>0.40973800420761108</v>
      </c>
      <c r="K6888" s="17">
        <v>0.81878036260604858</v>
      </c>
      <c r="M6888" s="17" cm="1">
        <f t="array" ref="M6888:Q6888">runSim(G6888,H6888,I6888,J6888,K6888,hipWeibAlpha,hipWeibBeta,1,vertWeibAlpha,vertWeibBeta,1,meanSurvival,sdSurvival,baseU,hipUMult,vertUMult,hipCost,vertCost,costComp,discC,discCi,discQi,hipFracMort,50, FALSE)</f>
        <v>7.7478511990418664</v>
      </c>
      <c r="N6888" s="17">
        <v>6.4419946747529071</v>
      </c>
      <c r="O6888" s="27">
        <v>10000</v>
      </c>
      <c r="P6888" s="27">
        <v>6940.3187928433481</v>
      </c>
      <c r="Q6888" s="1">
        <v>1</v>
      </c>
      <c r="Y6888" s="17" cm="1">
        <f t="array" ref="Y6888:AC6888">runSim(G6888,H6888,I6888,J6888,K6888,hipWeibAlpha,hipWeibBeta,2,vertWeibAlpha,vertWeibBeta,2,meanSurvival,sdSurvival,baseU,hipUMult,vertUMult,hipCost,vertCost,costInt,discC,discCi,discQi,hipFracMort,50, FALSE)</f>
        <v>7.9207401462481508</v>
      </c>
      <c r="Z6888" s="17">
        <v>6.5611003766974854</v>
      </c>
      <c r="AA6888" s="27">
        <v>5657.6715330343941</v>
      </c>
      <c r="AB6888" s="27">
        <v>4686.5002690696329</v>
      </c>
      <c r="AC6888" s="1">
        <v>1</v>
      </c>
    </row>
    <row r="6889" spans="5:29" x14ac:dyDescent="0.35">
      <c r="E6889" s="1">
        <v>6885</v>
      </c>
      <c r="G6889" s="17">
        <v>0.69471728801727295</v>
      </c>
      <c r="H6889" s="17">
        <v>0.77079761028289795</v>
      </c>
      <c r="I6889" s="17">
        <v>0.14036548137664795</v>
      </c>
      <c r="J6889" s="17">
        <v>0.48457324504852295</v>
      </c>
      <c r="K6889" s="17">
        <v>0.86682116985321045</v>
      </c>
      <c r="M6889" s="17" cm="1">
        <f t="array" ref="M6889:Q6889">runSim(G6889,H6889,I6889,J6889,K6889,hipWeibAlpha,hipWeibBeta,1,vertWeibAlpha,vertWeibBeta,1,meanSurvival,sdSurvival,baseU,hipUMult,vertUMult,hipCost,vertCost,costComp,discC,discCi,discQi,hipFracMort,50, FALSE)</f>
        <v>7.1244736023235422</v>
      </c>
      <c r="N6889" s="17">
        <v>5.9493005890251744</v>
      </c>
      <c r="O6889" s="27">
        <v>10000</v>
      </c>
      <c r="P6889" s="27">
        <v>7965.3232799999614</v>
      </c>
      <c r="Q6889" s="1">
        <v>1</v>
      </c>
      <c r="Y6889" s="17" cm="1">
        <f t="array" ref="Y6889:AC6889">runSim(G6889,H6889,I6889,J6889,K6889,hipWeibAlpha,hipWeibBeta,2,vertWeibAlpha,vertWeibBeta,2,meanSurvival,sdSurvival,baseU,hipUMult,vertUMult,hipCost,vertCost,costInt,discC,discCi,discQi,hipFracMort,50, FALSE)</f>
        <v>8.0583489832410127</v>
      </c>
      <c r="Z6889" s="17">
        <v>6.6435745632861707</v>
      </c>
      <c r="AA6889" s="27">
        <v>8941.981826694453</v>
      </c>
      <c r="AB6889" s="27">
        <v>7142.7131036344672</v>
      </c>
      <c r="AC6889" s="1">
        <v>1</v>
      </c>
    </row>
    <row r="6890" spans="5:29" x14ac:dyDescent="0.35">
      <c r="E6890" s="1">
        <v>6886</v>
      </c>
      <c r="G6890" s="17">
        <v>0.34197670221328735</v>
      </c>
      <c r="H6890" s="17">
        <v>0.51998573541641235</v>
      </c>
      <c r="I6890" s="17">
        <v>0.84878212213516235</v>
      </c>
      <c r="J6890" s="17">
        <v>0.78490883111953735</v>
      </c>
      <c r="K6890" s="17">
        <v>0.81004005670547485</v>
      </c>
      <c r="M6890" s="17" cm="1">
        <f t="array" ref="M6890:Q6890">runSim(G6890,H6890,I6890,J6890,K6890,hipWeibAlpha,hipWeibBeta,1,vertWeibAlpha,vertWeibBeta,1,meanSurvival,sdSurvival,baseU,hipUMult,vertUMult,hipCost,vertCost,costComp,discC,discCi,discQi,hipFracMort,50, FALSE)</f>
        <v>8.8440879988015055</v>
      </c>
      <c r="N6890" s="17">
        <v>7.1145225586846497</v>
      </c>
      <c r="O6890" s="27">
        <v>13000</v>
      </c>
      <c r="P6890" s="27">
        <v>9481.7692714756049</v>
      </c>
      <c r="Q6890" s="1">
        <v>1</v>
      </c>
      <c r="Y6890" s="17" cm="1">
        <f t="array" ref="Y6890:AC6890">runSim(G6890,H6890,I6890,J6890,K6890,hipWeibAlpha,hipWeibBeta,2,vertWeibAlpha,vertWeibBeta,2,meanSurvival,sdSurvival,baseU,hipUMult,vertUMult,hipCost,vertCost,costInt,discC,discCi,discQi,hipFracMort,50, FALSE)</f>
        <v>9.9566976413345305</v>
      </c>
      <c r="Z6890" s="17">
        <v>7.872434395803352</v>
      </c>
      <c r="AA6890" s="27">
        <v>10183.319508189135</v>
      </c>
      <c r="AB6890" s="27">
        <v>7590.0632076466864</v>
      </c>
      <c r="AC6890" s="1">
        <v>1</v>
      </c>
    </row>
    <row r="6891" spans="5:29" x14ac:dyDescent="0.35">
      <c r="E6891" s="1">
        <v>6887</v>
      </c>
      <c r="G6891" s="17">
        <v>0.51317453384399414</v>
      </c>
      <c r="H6891" s="17">
        <v>0.76039743423461914</v>
      </c>
      <c r="I6891" s="17">
        <v>0.46150827407836914</v>
      </c>
      <c r="J6891" s="17">
        <v>0.74687814712524414</v>
      </c>
      <c r="K6891" s="17">
        <v>0.15585947036743164</v>
      </c>
      <c r="M6891" s="17" cm="1">
        <f t="array" ref="M6891:Q6891">runSim(G6891,H6891,I6891,J6891,K6891,hipWeibAlpha,hipWeibBeta,1,vertWeibAlpha,vertWeibBeta,1,meanSurvival,sdSurvival,baseU,hipUMult,vertUMult,hipCost,vertCost,costComp,discC,discCi,discQi,hipFracMort,50, FALSE)</f>
        <v>8.3287207241368257</v>
      </c>
      <c r="N6891" s="17">
        <v>6.7443632569981045</v>
      </c>
      <c r="O6891" s="27">
        <v>13000</v>
      </c>
      <c r="P6891" s="27">
        <v>9766.2636102808137</v>
      </c>
      <c r="Q6891" s="1">
        <v>1</v>
      </c>
      <c r="Y6891" s="17" cm="1">
        <f t="array" ref="Y6891:AC6891">runSim(G6891,H6891,I6891,J6891,K6891,hipWeibAlpha,hipWeibBeta,2,vertWeibAlpha,vertWeibBeta,2,meanSurvival,sdSurvival,baseU,hipUMult,vertUMult,hipCost,vertCost,costInt,discC,discCi,discQi,hipFracMort,50, FALSE)</f>
        <v>9.4024512618591238</v>
      </c>
      <c r="Z6891" s="17">
        <v>7.5066346396333028</v>
      </c>
      <c r="AA6891" s="27">
        <v>9997.0469239171416</v>
      </c>
      <c r="AB6891" s="27">
        <v>7802.5613391614806</v>
      </c>
      <c r="AC6891" s="1">
        <v>1</v>
      </c>
    </row>
    <row r="6892" spans="5:29" x14ac:dyDescent="0.35">
      <c r="E6892" s="1">
        <v>6888</v>
      </c>
      <c r="G6892" s="17">
        <v>0.34815281629562378</v>
      </c>
      <c r="H6892" s="17">
        <v>0.26273411512374878</v>
      </c>
      <c r="I6892" s="17">
        <v>9.6901595592498779E-2</v>
      </c>
      <c r="J6892" s="17">
        <v>0.95954197645187378</v>
      </c>
      <c r="K6892" s="17">
        <v>0.27947300672531128</v>
      </c>
      <c r="M6892" s="17" cm="1">
        <f t="array" ref="M6892:Q6892">runSim(G6892,H6892,I6892,J6892,K6892,hipWeibAlpha,hipWeibBeta,1,vertWeibAlpha,vertWeibBeta,1,meanSurvival,sdSurvival,baseU,hipUMult,vertUMult,hipCost,vertCost,costComp,discC,discCi,discQi,hipFracMort,50, FALSE)</f>
        <v>10.387791587281772</v>
      </c>
      <c r="N6892" s="17">
        <v>8.0459247197683936</v>
      </c>
      <c r="O6892" s="27">
        <v>10000</v>
      </c>
      <c r="P6892" s="27">
        <v>7121.8557149802582</v>
      </c>
      <c r="Q6892" s="1">
        <v>1</v>
      </c>
      <c r="Y6892" s="17" cm="1">
        <f t="array" ref="Y6892:AC6892">runSim(G6892,H6892,I6892,J6892,K6892,hipWeibAlpha,hipWeibBeta,2,vertWeibAlpha,vertWeibBeta,2,meanSurvival,sdSurvival,baseU,hipUMult,vertUMult,hipCost,vertCost,costInt,discC,discCi,discQi,hipFracMort,50, FALSE)</f>
        <v>12.065330566349392</v>
      </c>
      <c r="Z6892" s="17">
        <v>9.1017640967578615</v>
      </c>
      <c r="AA6892" s="27">
        <v>8618.0932616781374</v>
      </c>
      <c r="AB6892" s="27">
        <v>6501.2600691127591</v>
      </c>
      <c r="AC6892" s="1">
        <v>1</v>
      </c>
    </row>
    <row r="6893" spans="5:29" x14ac:dyDescent="0.35">
      <c r="E6893" s="1">
        <v>6889</v>
      </c>
      <c r="G6893" s="17">
        <v>0.73500263690948486</v>
      </c>
      <c r="H6893" s="17">
        <v>2.2508740425109863E-2</v>
      </c>
      <c r="I6893" s="17">
        <v>0.70750629901885986</v>
      </c>
      <c r="J6893" s="17">
        <v>0.96333515644073486</v>
      </c>
      <c r="K6893" s="17">
        <v>0.36291706562042236</v>
      </c>
      <c r="M6893" s="17" cm="1">
        <f t="array" ref="M6893:Q6893">runSim(G6893,H6893,I6893,J6893,K6893,hipWeibAlpha,hipWeibBeta,1,vertWeibAlpha,vertWeibBeta,1,meanSurvival,sdSurvival,baseU,hipUMult,vertUMult,hipCost,vertCost,costComp,discC,discCi,discQi,hipFracMort,50, FALSE)</f>
        <v>10.33005764849845</v>
      </c>
      <c r="N6893" s="17">
        <v>7.9623511971525867</v>
      </c>
      <c r="O6893" s="27">
        <v>10000</v>
      </c>
      <c r="P6893" s="27">
        <v>7172.7735899970303</v>
      </c>
      <c r="Q6893" s="1">
        <v>1</v>
      </c>
      <c r="Y6893" s="17" cm="1">
        <f t="array" ref="Y6893:AC6893">runSim(G6893,H6893,I6893,J6893,K6893,hipWeibAlpha,hipWeibBeta,2,vertWeibAlpha,vertWeibBeta,2,meanSurvival,sdSurvival,baseU,hipUMult,vertUMult,hipCost,vertCost,costInt,discC,discCi,discQi,hipFracMort,50, FALSE)</f>
        <v>11.727604779409114</v>
      </c>
      <c r="Z6893" s="17">
        <v>8.9056674776349762</v>
      </c>
      <c r="AA6893" s="27">
        <v>15686.159897810438</v>
      </c>
      <c r="AB6893" s="27">
        <v>10731.724276936649</v>
      </c>
      <c r="AC6893" s="1">
        <v>1</v>
      </c>
    </row>
    <row r="6894" spans="5:29" x14ac:dyDescent="0.35">
      <c r="E6894" s="1">
        <v>6890</v>
      </c>
      <c r="G6894" s="17">
        <v>8.6599171161651611E-2</v>
      </c>
      <c r="H6894" s="17">
        <v>0.13033086061477661</v>
      </c>
      <c r="I6894" s="17">
        <v>0.51283818483352661</v>
      </c>
      <c r="J6894" s="17">
        <v>0.21410161256790161</v>
      </c>
      <c r="K6894" s="17">
        <v>0.93723088502883911</v>
      </c>
      <c r="M6894" s="17" cm="1">
        <f t="array" ref="M6894:Q6894">runSim(G6894,H6894,I6894,J6894,K6894,hipWeibAlpha,hipWeibBeta,1,vertWeibAlpha,vertWeibBeta,1,meanSurvival,sdSurvival,baseU,hipUMult,vertUMult,hipCost,vertCost,costComp,discC,discCi,discQi,hipFracMort,50, FALSE)</f>
        <v>6.7362328733950045</v>
      </c>
      <c r="N6894" s="17">
        <v>5.7347113387704738</v>
      </c>
      <c r="O6894" s="27">
        <v>0</v>
      </c>
      <c r="P6894" s="27">
        <v>0</v>
      </c>
      <c r="Q6894" s="1">
        <v>1</v>
      </c>
      <c r="Y6894" s="17" cm="1">
        <f t="array" ref="Y6894:AC6894">runSim(G6894,H6894,I6894,J6894,K6894,hipWeibAlpha,hipWeibBeta,2,vertWeibAlpha,vertWeibBeta,2,meanSurvival,sdSurvival,baseU,hipUMult,vertUMult,hipCost,vertCost,costInt,discC,discCi,discQi,hipFracMort,50, FALSE)</f>
        <v>6.7362328733950045</v>
      </c>
      <c r="Z6894" s="17">
        <v>5.7347113387704738</v>
      </c>
      <c r="AA6894" s="27">
        <v>4811.5949095678607</v>
      </c>
      <c r="AB6894" s="27">
        <v>4096.2223848360527</v>
      </c>
      <c r="AC6894" s="1">
        <v>1</v>
      </c>
    </row>
    <row r="6895" spans="5:29" x14ac:dyDescent="0.35">
      <c r="E6895" s="1">
        <v>6891</v>
      </c>
      <c r="G6895" s="17">
        <v>0.93287158012390137</v>
      </c>
      <c r="H6895" s="17">
        <v>8.2926511764526367E-2</v>
      </c>
      <c r="I6895" s="17">
        <v>0.62290453910827637</v>
      </c>
      <c r="J6895" s="17">
        <v>0.11286425590515137</v>
      </c>
      <c r="K6895" s="17">
        <v>0.17785143852233887</v>
      </c>
      <c r="M6895" s="17" cm="1">
        <f t="array" ref="M6895:Q6895">runSim(G6895,H6895,I6895,J6895,K6895,hipWeibAlpha,hipWeibBeta,1,vertWeibAlpha,vertWeibBeta,1,meanSurvival,sdSurvival,baseU,hipUMult,vertUMult,hipCost,vertCost,costComp,discC,discCi,discQi,hipFracMort,50, FALSE)</f>
        <v>5.2904827571929953</v>
      </c>
      <c r="N6895" s="17">
        <v>4.6401221707851867</v>
      </c>
      <c r="O6895" s="27">
        <v>7000</v>
      </c>
      <c r="P6895" s="27">
        <v>5866.6549509927208</v>
      </c>
      <c r="Q6895" s="1">
        <v>1</v>
      </c>
      <c r="Y6895" s="17" cm="1">
        <f t="array" ref="Y6895:AC6895">runSim(G6895,H6895,I6895,J6895,K6895,hipWeibAlpha,hipWeibBeta,2,vertWeibAlpha,vertWeibBeta,2,meanSurvival,sdSurvival,baseU,hipUMult,vertUMult,hipCost,vertCost,costInt,discC,discCi,discQi,hipFracMort,50, FALSE)</f>
        <v>5.8559852917303106</v>
      </c>
      <c r="Z6895" s="17">
        <v>5.0886725395182406</v>
      </c>
      <c r="AA6895" s="27">
        <v>4182.8466369502221</v>
      </c>
      <c r="AB6895" s="27">
        <v>3634.7660996558861</v>
      </c>
      <c r="AC6895" s="1">
        <v>1</v>
      </c>
    </row>
    <row r="6896" spans="5:29" x14ac:dyDescent="0.35">
      <c r="E6896" s="1">
        <v>6892</v>
      </c>
      <c r="G6896" s="17">
        <v>0.3783683180809021</v>
      </c>
      <c r="H6896" s="17">
        <v>8.44535231590271E-2</v>
      </c>
      <c r="I6896" s="17">
        <v>0.4020194411277771</v>
      </c>
      <c r="J6896" s="17">
        <v>0.1508902907371521</v>
      </c>
      <c r="K6896" s="17">
        <v>0.2528037428855896</v>
      </c>
      <c r="M6896" s="17" cm="1">
        <f t="array" ref="M6896:Q6896">runSim(G6896,H6896,I6896,J6896,K6896,hipWeibAlpha,hipWeibBeta,1,vertWeibAlpha,vertWeibBeta,1,meanSurvival,sdSurvival,baseU,hipUMult,vertUMult,hipCost,vertCost,costComp,discC,discCi,discQi,hipFracMort,50, FALSE)</f>
        <v>6.2314926917058502</v>
      </c>
      <c r="N6896" s="17">
        <v>5.3676897448947898</v>
      </c>
      <c r="O6896" s="27">
        <v>0</v>
      </c>
      <c r="P6896" s="27">
        <v>0</v>
      </c>
      <c r="Q6896" s="1">
        <v>1</v>
      </c>
      <c r="Y6896" s="17" cm="1">
        <f t="array" ref="Y6896:AC6896">runSim(G6896,H6896,I6896,J6896,K6896,hipWeibAlpha,hipWeibBeta,2,vertWeibAlpha,vertWeibBeta,2,meanSurvival,sdSurvival,baseU,hipUMult,vertUMult,hipCost,vertCost,costInt,discC,discCi,discQi,hipFracMort,50, FALSE)</f>
        <v>6.2314926917058502</v>
      </c>
      <c r="Z6896" s="17">
        <v>5.3676897448947898</v>
      </c>
      <c r="AA6896" s="27">
        <v>4451.0662083613215</v>
      </c>
      <c r="AB6896" s="27">
        <v>3834.0641034962787</v>
      </c>
      <c r="AC6896" s="1">
        <v>1</v>
      </c>
    </row>
    <row r="6897" spans="5:29" x14ac:dyDescent="0.35">
      <c r="E6897" s="1">
        <v>6893</v>
      </c>
      <c r="G6897" s="17">
        <v>2.6436209678649902E-2</v>
      </c>
      <c r="H6897" s="17">
        <v>0.4394305944442749</v>
      </c>
      <c r="I6897" s="17">
        <v>0.6742328405380249</v>
      </c>
      <c r="J6897" s="17">
        <v>0.7713702917098999</v>
      </c>
      <c r="K6897" s="17">
        <v>0.5750049352645874</v>
      </c>
      <c r="M6897" s="17" cm="1">
        <f t="array" ref="M6897:Q6897">runSim(G6897,H6897,I6897,J6897,K6897,hipWeibAlpha,hipWeibBeta,1,vertWeibAlpha,vertWeibBeta,1,meanSurvival,sdSurvival,baseU,hipUMult,vertUMult,hipCost,vertCost,costComp,discC,discCi,discQi,hipFracMort,50, FALSE)</f>
        <v>9.4059681198761602</v>
      </c>
      <c r="N6897" s="17">
        <v>7.4969945903045812</v>
      </c>
      <c r="O6897" s="27">
        <v>13000</v>
      </c>
      <c r="P6897" s="27">
        <v>8657.3822308100262</v>
      </c>
      <c r="Q6897" s="1">
        <v>1</v>
      </c>
      <c r="Y6897" s="17" cm="1">
        <f t="array" ref="Y6897:AC6897">runSim(G6897,H6897,I6897,J6897,K6897,hipWeibAlpha,hipWeibBeta,2,vertWeibAlpha,vertWeibBeta,2,meanSurvival,sdSurvival,baseU,hipUMult,vertUMult,hipCost,vertCost,costInt,discC,discCi,discQi,hipFracMort,50, FALSE)</f>
        <v>9.9610710512270462</v>
      </c>
      <c r="Z6897" s="17">
        <v>7.8764875273609274</v>
      </c>
      <c r="AA6897" s="27">
        <v>7115.0507508764622</v>
      </c>
      <c r="AB6897" s="27">
        <v>5626.0625195435196</v>
      </c>
      <c r="AC6897" s="1">
        <v>1</v>
      </c>
    </row>
    <row r="6898" spans="5:29" x14ac:dyDescent="0.35">
      <c r="E6898" s="1">
        <v>6894</v>
      </c>
      <c r="G6898" s="17">
        <v>0.31605821847915649</v>
      </c>
      <c r="H6898" s="17">
        <v>0.48332506418228149</v>
      </c>
      <c r="I6898" s="17">
        <v>0.21641832590103149</v>
      </c>
      <c r="J6898" s="17">
        <v>0.89375597238540649</v>
      </c>
      <c r="K6898" s="17">
        <v>0.15472704172134399</v>
      </c>
      <c r="M6898" s="17" cm="1">
        <f t="array" ref="M6898:Q6898">runSim(G6898,H6898,I6898,J6898,K6898,hipWeibAlpha,hipWeibBeta,1,vertWeibAlpha,vertWeibBeta,1,meanSurvival,sdSurvival,baseU,hipUMult,vertUMult,hipCost,vertCost,costComp,discC,discCi,discQi,hipFracMort,50, FALSE)</f>
        <v>9.5464261723029615</v>
      </c>
      <c r="N6898" s="17">
        <v>7.5409876364794233</v>
      </c>
      <c r="O6898" s="27">
        <v>10000</v>
      </c>
      <c r="P6898" s="27">
        <v>7273.9055468000161</v>
      </c>
      <c r="Q6898" s="1">
        <v>1</v>
      </c>
      <c r="Y6898" s="17" cm="1">
        <f t="array" ref="Y6898:AC6898">runSim(G6898,H6898,I6898,J6898,K6898,hipWeibAlpha,hipWeibBeta,2,vertWeibAlpha,vertWeibBeta,2,meanSurvival,sdSurvival,baseU,hipUMult,vertUMult,hipCost,vertCost,costInt,discC,discCi,discQi,hipFracMort,50, FALSE)</f>
        <v>10.87136663723458</v>
      </c>
      <c r="Z6898" s="17">
        <v>8.4192732419431788</v>
      </c>
      <c r="AA6898" s="27">
        <v>10870.129596200457</v>
      </c>
      <c r="AB6898" s="27">
        <v>7953.2959020674516</v>
      </c>
      <c r="AC6898" s="1">
        <v>1</v>
      </c>
    </row>
    <row r="6899" spans="5:29" x14ac:dyDescent="0.35">
      <c r="E6899" s="1">
        <v>6895</v>
      </c>
      <c r="G6899" s="17">
        <v>0.18321514129638672</v>
      </c>
      <c r="H6899" s="17">
        <v>0.46266460418701172</v>
      </c>
      <c r="I6899" s="17">
        <v>0.95088481903076172</v>
      </c>
      <c r="J6899" s="17">
        <v>1.2621879577636719E-2</v>
      </c>
      <c r="K6899" s="17">
        <v>0.21408367156982422</v>
      </c>
      <c r="M6899" s="17" cm="1">
        <f t="array" ref="M6899:Q6899">runSim(G6899,H6899,I6899,J6899,K6899,hipWeibAlpha,hipWeibBeta,1,vertWeibAlpha,vertWeibBeta,1,meanSurvival,sdSurvival,baseU,hipUMult,vertUMult,hipCost,vertCost,costComp,discC,discCi,discQi,hipFracMort,50, FALSE)</f>
        <v>3.7009308466430757</v>
      </c>
      <c r="N6899" s="17">
        <v>3.3838747692521665</v>
      </c>
      <c r="O6899" s="27">
        <v>0</v>
      </c>
      <c r="P6899" s="27">
        <v>0</v>
      </c>
      <c r="Q6899" s="1">
        <v>1</v>
      </c>
      <c r="Y6899" s="17" cm="1">
        <f t="array" ref="Y6899:AC6899">runSim(G6899,H6899,I6899,J6899,K6899,hipWeibAlpha,hipWeibBeta,2,vertWeibAlpha,vertWeibBeta,2,meanSurvival,sdSurvival,baseU,hipUMult,vertUMult,hipCost,vertCost,costInt,discC,discCi,discQi,hipFracMort,50, FALSE)</f>
        <v>3.7009308466430757</v>
      </c>
      <c r="Z6899" s="17">
        <v>3.3838747692521665</v>
      </c>
      <c r="AA6899" s="27">
        <v>2643.522033316483</v>
      </c>
      <c r="AB6899" s="27">
        <v>2417.0534066086907</v>
      </c>
      <c r="AC6899" s="1">
        <v>1</v>
      </c>
    </row>
    <row r="6900" spans="5:29" x14ac:dyDescent="0.35">
      <c r="E6900" s="1">
        <v>6896</v>
      </c>
      <c r="G6900" s="17">
        <v>6.1175525188446045E-2</v>
      </c>
      <c r="H6900" s="17">
        <v>0.87907713651657104</v>
      </c>
      <c r="I6900" s="17">
        <v>0.35191649198532104</v>
      </c>
      <c r="J6900" s="17">
        <v>0.88545531034469604</v>
      </c>
      <c r="K6900" s="17">
        <v>0.32794493436813354</v>
      </c>
      <c r="M6900" s="17" cm="1">
        <f t="array" ref="M6900:Q6900">runSim(G6900,H6900,I6900,J6900,K6900,hipWeibAlpha,hipWeibBeta,1,vertWeibAlpha,vertWeibBeta,1,meanSurvival,sdSurvival,baseU,hipUMult,vertUMult,hipCost,vertCost,costComp,discC,discCi,discQi,hipFracMort,50, FALSE)</f>
        <v>9.6121595989511359</v>
      </c>
      <c r="N6900" s="17">
        <v>7.5415545434562885</v>
      </c>
      <c r="O6900" s="27">
        <v>13000</v>
      </c>
      <c r="P6900" s="27">
        <v>9256.0584379208376</v>
      </c>
      <c r="Q6900" s="1">
        <v>1</v>
      </c>
      <c r="Y6900" s="17" cm="1">
        <f t="array" ref="Y6900:AC6900">runSim(G6900,H6900,I6900,J6900,K6900,hipWeibAlpha,hipWeibBeta,2,vertWeibAlpha,vertWeibBeta,2,meanSurvival,sdSurvival,baseU,hipUMult,vertUMult,hipCost,vertCost,costInt,discC,discCi,discQi,hipFracMort,50, FALSE)</f>
        <v>10.235200456608709</v>
      </c>
      <c r="Z6900" s="17">
        <v>7.9733728847186685</v>
      </c>
      <c r="AA6900" s="27">
        <v>13804.061836143534</v>
      </c>
      <c r="AB6900" s="27">
        <v>10359.079467457348</v>
      </c>
      <c r="AC6900" s="1">
        <v>1</v>
      </c>
    </row>
    <row r="6901" spans="5:29" x14ac:dyDescent="0.35">
      <c r="E6901" s="1">
        <v>6897</v>
      </c>
      <c r="G6901" s="17">
        <v>0.92650091648101807</v>
      </c>
      <c r="H6901" s="17">
        <v>0.50404608249664307</v>
      </c>
      <c r="I6901" s="17">
        <v>0.27302801609039307</v>
      </c>
      <c r="J6901" s="17">
        <v>0.51616156101226807</v>
      </c>
      <c r="K6901" s="17">
        <v>4.8067688941955566E-2</v>
      </c>
      <c r="M6901" s="17" cm="1">
        <f t="array" ref="M6901:Q6901">runSim(G6901,H6901,I6901,J6901,K6901,hipWeibAlpha,hipWeibBeta,1,vertWeibAlpha,vertWeibBeta,1,meanSurvival,sdSurvival,baseU,hipUMult,vertUMult,hipCost,vertCost,costComp,discC,discCi,discQi,hipFracMort,50, FALSE)</f>
        <v>3.679479825513718</v>
      </c>
      <c r="N6901" s="17">
        <v>3.3659816267191776</v>
      </c>
      <c r="O6901" s="27">
        <v>7000</v>
      </c>
      <c r="P6901" s="27">
        <v>5842.0542973653319</v>
      </c>
      <c r="Q6901" s="1">
        <v>1</v>
      </c>
      <c r="Y6901" s="17" cm="1">
        <f t="array" ref="Y6901:AC6901">runSim(G6901,H6901,I6901,J6901,K6901,hipWeibAlpha,hipWeibBeta,2,vertWeibAlpha,vertWeibBeta,2,meanSurvival,sdSurvival,baseU,hipUMult,vertUMult,hipCost,vertCost,costInt,discC,discCi,discQi,hipFracMort,50, FALSE)</f>
        <v>7.358959651027436</v>
      </c>
      <c r="Z6901" s="17">
        <v>6.1751598306088242</v>
      </c>
      <c r="AA6901" s="27">
        <v>12256.399750733883</v>
      </c>
      <c r="AB6901" s="27">
        <v>9286.4853666298368</v>
      </c>
      <c r="AC6901" s="1">
        <v>1</v>
      </c>
    </row>
    <row r="6902" spans="5:29" x14ac:dyDescent="0.35">
      <c r="E6902" s="1">
        <v>6898</v>
      </c>
      <c r="G6902" s="17">
        <v>2.0405113697052002E-2</v>
      </c>
      <c r="H6902" s="17">
        <v>0.194019615650177</v>
      </c>
      <c r="I6902" s="17">
        <v>0.324573814868927</v>
      </c>
      <c r="J6902" s="17">
        <v>6.3923180103302002E-2</v>
      </c>
      <c r="K6902" s="17">
        <v>0.8900797963142395</v>
      </c>
      <c r="M6902" s="17" cm="1">
        <f t="array" ref="M6902:Q6902">runSim(G6902,H6902,I6902,J6902,K6902,hipWeibAlpha,hipWeibBeta,1,vertWeibAlpha,vertWeibBeta,1,meanSurvival,sdSurvival,baseU,hipUMult,vertUMult,hipCost,vertCost,costComp,discC,discCi,discQi,hipFracMort,50, FALSE)</f>
        <v>5.2024355603756387</v>
      </c>
      <c r="N6902" s="17">
        <v>4.5906082590817698</v>
      </c>
      <c r="O6902" s="27">
        <v>0</v>
      </c>
      <c r="P6902" s="27">
        <v>0</v>
      </c>
      <c r="Q6902" s="1">
        <v>1</v>
      </c>
      <c r="Y6902" s="17" cm="1">
        <f t="array" ref="Y6902:AC6902">runSim(G6902,H6902,I6902,J6902,K6902,hipWeibAlpha,hipWeibBeta,2,vertWeibAlpha,vertWeibBeta,2,meanSurvival,sdSurvival,baseU,hipUMult,vertUMult,hipCost,vertCost,costInt,discC,discCi,discQi,hipFracMort,50, FALSE)</f>
        <v>5.2024355603756387</v>
      </c>
      <c r="Z6902" s="17">
        <v>4.5906082590817698</v>
      </c>
      <c r="AA6902" s="27">
        <v>3716.0254002683137</v>
      </c>
      <c r="AB6902" s="27">
        <v>3279.0058993441216</v>
      </c>
      <c r="AC6902" s="1">
        <v>1</v>
      </c>
    </row>
    <row r="6903" spans="5:29" x14ac:dyDescent="0.35">
      <c r="E6903" s="1">
        <v>6899</v>
      </c>
      <c r="G6903" s="17">
        <v>0.1065514087677002</v>
      </c>
      <c r="H6903" s="17">
        <v>0.8669579029083252</v>
      </c>
      <c r="I6903" s="17">
        <v>0.1627953052520752</v>
      </c>
      <c r="J6903" s="17">
        <v>0.5384972095489502</v>
      </c>
      <c r="K6903" s="17">
        <v>0.7944023609161377</v>
      </c>
      <c r="M6903" s="17" cm="1">
        <f t="array" ref="M6903:Q6903">runSim(G6903,H6903,I6903,J6903,K6903,hipWeibAlpha,hipWeibBeta,1,vertWeibAlpha,vertWeibBeta,1,meanSurvival,sdSurvival,baseU,hipUMult,vertUMult,hipCost,vertCost,costComp,discC,discCi,discQi,hipFracMort,50, FALSE)</f>
        <v>7.9452295768008403</v>
      </c>
      <c r="N6903" s="17">
        <v>6.5091532639370318</v>
      </c>
      <c r="O6903" s="27">
        <v>10000</v>
      </c>
      <c r="P6903" s="27">
        <v>7299.2710377642625</v>
      </c>
      <c r="Q6903" s="1">
        <v>1</v>
      </c>
      <c r="Y6903" s="17" cm="1">
        <f t="array" ref="Y6903:AC6903">runSim(G6903,H6903,I6903,J6903,K6903,hipWeibAlpha,hipWeibBeta,2,vertWeibAlpha,vertWeibBeta,2,meanSurvival,sdSurvival,baseU,hipUMult,vertUMult,hipCost,vertCost,costInt,discC,discCi,discQi,hipFracMort,50, FALSE)</f>
        <v>8.1658490229639309</v>
      </c>
      <c r="Z6903" s="17">
        <v>6.6961886769295784</v>
      </c>
      <c r="AA6903" s="27">
        <v>9144.9726714572353</v>
      </c>
      <c r="AB6903" s="27">
        <v>7447.8868905082545</v>
      </c>
      <c r="AC6903" s="1">
        <v>1</v>
      </c>
    </row>
    <row r="6904" spans="5:29" x14ac:dyDescent="0.35">
      <c r="E6904" s="1">
        <v>6900</v>
      </c>
      <c r="G6904" s="17">
        <v>0.43203586339950562</v>
      </c>
      <c r="H6904" s="17">
        <v>0.30706638097763062</v>
      </c>
      <c r="I6904" s="17">
        <v>0.35705417394638062</v>
      </c>
      <c r="J6904" s="17">
        <v>0.44869846105575562</v>
      </c>
      <c r="K6904" s="17">
        <v>0.47785800695419312</v>
      </c>
      <c r="M6904" s="17" cm="1">
        <f t="array" ref="M6904:Q6904">runSim(G6904,H6904,I6904,J6904,K6904,hipWeibAlpha,hipWeibBeta,1,vertWeibAlpha,vertWeibBeta,1,meanSurvival,sdSurvival,baseU,hipUMult,vertUMult,hipCost,vertCost,costComp,discC,discCi,discQi,hipFracMort,50, FALSE)</f>
        <v>7.6031916167497418</v>
      </c>
      <c r="N6904" s="17">
        <v>6.3339768795836093</v>
      </c>
      <c r="O6904" s="27">
        <v>10000</v>
      </c>
      <c r="P6904" s="27">
        <v>7260.7348392528711</v>
      </c>
      <c r="Q6904" s="1">
        <v>1</v>
      </c>
      <c r="Y6904" s="17" cm="1">
        <f t="array" ref="Y6904:AC6904">runSim(G6904,H6904,I6904,J6904,K6904,hipWeibAlpha,hipWeibBeta,2,vertWeibAlpha,vertWeibBeta,2,meanSurvival,sdSurvival,baseU,hipUMult,vertUMult,hipCost,vertCost,costInt,discC,discCi,discQi,hipFracMort,50, FALSE)</f>
        <v>8.1292042290050013</v>
      </c>
      <c r="Z6904" s="17">
        <v>6.7016252794275069</v>
      </c>
      <c r="AA6904" s="27">
        <v>5806.5744492892873</v>
      </c>
      <c r="AB6904" s="27">
        <v>4786.8751995910761</v>
      </c>
      <c r="AC6904" s="1">
        <v>1</v>
      </c>
    </row>
    <row r="6905" spans="5:29" x14ac:dyDescent="0.35">
      <c r="E6905" s="1">
        <v>6901</v>
      </c>
      <c r="G6905" s="17">
        <v>0.64131247997283936</v>
      </c>
      <c r="H6905" s="17">
        <v>0.54747092723846436</v>
      </c>
      <c r="I6905" s="17">
        <v>0.58500754833221436</v>
      </c>
      <c r="J6905" s="17">
        <v>0.65382468700408936</v>
      </c>
      <c r="K6905" s="17">
        <v>0.17572104930877686</v>
      </c>
      <c r="M6905" s="17" cm="1">
        <f t="array" ref="M6905:Q6905">runSim(G6905,H6905,I6905,J6905,K6905,hipWeibAlpha,hipWeibBeta,1,vertWeibAlpha,vertWeibBeta,1,meanSurvival,sdSurvival,baseU,hipUMult,vertUMult,hipCost,vertCost,costComp,discC,discCi,discQi,hipFracMort,50, FALSE)</f>
        <v>7.9513485851955998</v>
      </c>
      <c r="N6905" s="17">
        <v>6.5214795985181819</v>
      </c>
      <c r="O6905" s="27">
        <v>13000</v>
      </c>
      <c r="P6905" s="27">
        <v>9689.7304025830908</v>
      </c>
      <c r="Q6905" s="1">
        <v>1</v>
      </c>
      <c r="Y6905" s="17" cm="1">
        <f t="array" ref="Y6905:AC6905">runSim(G6905,H6905,I6905,J6905,K6905,hipWeibAlpha,hipWeibBeta,2,vertWeibAlpha,vertWeibBeta,2,meanSurvival,sdSurvival,baseU,hipUMult,vertUMult,hipCost,vertCost,costInt,discC,discCi,discQi,hipFracMort,50, FALSE)</f>
        <v>9.1771255930829518</v>
      </c>
      <c r="Z6905" s="17">
        <v>7.386212704096919</v>
      </c>
      <c r="AA6905" s="27">
        <v>9593.5006567777691</v>
      </c>
      <c r="AB6905" s="27">
        <v>7257.5467394646294</v>
      </c>
      <c r="AC6905" s="1">
        <v>1</v>
      </c>
    </row>
    <row r="6906" spans="5:29" x14ac:dyDescent="0.35">
      <c r="E6906" s="1">
        <v>6902</v>
      </c>
      <c r="G6906" s="17">
        <v>0.64379268884658813</v>
      </c>
      <c r="H6906" s="17">
        <v>0.33156734704971313</v>
      </c>
      <c r="I6906" s="17">
        <v>0.65645748376846313</v>
      </c>
      <c r="J6906" s="17">
        <v>0.41875606775283813</v>
      </c>
      <c r="K6906" s="17">
        <v>2.4941980838775635E-2</v>
      </c>
      <c r="M6906" s="17" cm="1">
        <f t="array" ref="M6906:Q6906">runSim(G6906,H6906,I6906,J6906,K6906,hipWeibAlpha,hipWeibBeta,1,vertWeibAlpha,vertWeibBeta,1,meanSurvival,sdSurvival,baseU,hipUMult,vertUMult,hipCost,vertCost,costComp,discC,discCi,discQi,hipFracMort,50, FALSE)</f>
        <v>5.7023592045141216</v>
      </c>
      <c r="N6906" s="17">
        <v>4.9730296152069675</v>
      </c>
      <c r="O6906" s="27">
        <v>7000</v>
      </c>
      <c r="P6906" s="27">
        <v>5289.2068612933417</v>
      </c>
      <c r="Q6906" s="1">
        <v>1</v>
      </c>
      <c r="Y6906" s="17" cm="1">
        <f t="array" ref="Y6906:AC6906">runSim(G6906,H6906,I6906,J6906,K6906,hipWeibAlpha,hipWeibBeta,2,vertWeibAlpha,vertWeibBeta,2,meanSurvival,sdSurvival,baseU,hipUMult,vertUMult,hipCost,vertCost,costInt,discC,discCi,discQi,hipFracMort,50, FALSE)</f>
        <v>7.9693387559687716</v>
      </c>
      <c r="Z6906" s="17">
        <v>6.5939893363816209</v>
      </c>
      <c r="AA6906" s="27">
        <v>5692.38482569198</v>
      </c>
      <c r="AB6906" s="27">
        <v>4709.9923831297292</v>
      </c>
      <c r="AC6906" s="1">
        <v>1</v>
      </c>
    </row>
    <row r="6907" spans="5:29" x14ac:dyDescent="0.35">
      <c r="E6907" s="1">
        <v>6903</v>
      </c>
      <c r="G6907" s="17">
        <v>0.1829218864440918</v>
      </c>
      <c r="H6907" s="17">
        <v>0.9008479118347168</v>
      </c>
      <c r="I6907" s="17">
        <v>0.6136775016784668</v>
      </c>
      <c r="J6907" s="17">
        <v>0.4205317497253418</v>
      </c>
      <c r="K6907" s="17">
        <v>8.6349010467529297E-2</v>
      </c>
      <c r="M6907" s="17" cm="1">
        <f t="array" ref="M6907:Q6907">runSim(G6907,H6907,I6907,J6907,K6907,hipWeibAlpha,hipWeibBeta,1,vertWeibAlpha,vertWeibBeta,1,meanSurvival,sdSurvival,baseU,hipUMult,vertUMult,hipCost,vertCost,costComp,discC,discCi,discQi,hipFracMort,50, FALSE)</f>
        <v>7.3619498787029656</v>
      </c>
      <c r="N6907" s="17">
        <v>6.1135381696612807</v>
      </c>
      <c r="O6907" s="27">
        <v>6000</v>
      </c>
      <c r="P6907" s="27">
        <v>5009.2609366807137</v>
      </c>
      <c r="Q6907" s="1">
        <v>1</v>
      </c>
      <c r="Y6907" s="17" cm="1">
        <f t="array" ref="Y6907:AC6907">runSim(G6907,H6907,I6907,J6907,K6907,hipWeibAlpha,hipWeibBeta,2,vertWeibAlpha,vertWeibBeta,2,meanSurvival,sdSurvival,baseU,hipUMult,vertUMult,hipCost,vertCost,costInt,discC,discCi,discQi,hipFracMort,50, FALSE)</f>
        <v>7.5429077374163755</v>
      </c>
      <c r="Z6907" s="17">
        <v>6.2719497154043067</v>
      </c>
      <c r="AA6907" s="27">
        <v>11699.200015864728</v>
      </c>
      <c r="AB6907" s="27">
        <v>9297.6118470178662</v>
      </c>
      <c r="AC6907" s="1">
        <v>1</v>
      </c>
    </row>
    <row r="6908" spans="5:29" x14ac:dyDescent="0.35">
      <c r="E6908" s="1">
        <v>6904</v>
      </c>
      <c r="G6908" s="17">
        <v>0.61332482099533081</v>
      </c>
      <c r="H6908" s="17">
        <v>0.11579674482345581</v>
      </c>
      <c r="I6908" s="17">
        <v>0.91480797529220581</v>
      </c>
      <c r="J6908" s="17">
        <v>0.21299523115158081</v>
      </c>
      <c r="K6908" s="17">
        <v>0.76241844892501831</v>
      </c>
      <c r="M6908" s="17" cm="1">
        <f t="array" ref="M6908:Q6908">runSim(G6908,H6908,I6908,J6908,K6908,hipWeibAlpha,hipWeibBeta,1,vertWeibAlpha,vertWeibBeta,1,meanSurvival,sdSurvival,baseU,hipUMult,vertUMult,hipCost,vertCost,costComp,discC,discCi,discQi,hipFracMort,50, FALSE)</f>
        <v>6.5094904923101211</v>
      </c>
      <c r="N6908" s="17">
        <v>5.5683810395362965</v>
      </c>
      <c r="O6908" s="27">
        <v>7000</v>
      </c>
      <c r="P6908" s="27">
        <v>5250.1394018564388</v>
      </c>
      <c r="Q6908" s="1">
        <v>1</v>
      </c>
      <c r="Y6908" s="17" cm="1">
        <f t="array" ref="Y6908:AC6908">runSim(G6908,H6908,I6908,J6908,K6908,hipWeibAlpha,hipWeibBeta,2,vertWeibAlpha,vertWeibBeta,2,meanSurvival,sdSurvival,baseU,hipUMult,vertUMult,hipCost,vertCost,costInt,discC,discCi,discQi,hipFracMort,50, FALSE)</f>
        <v>6.7282497923731635</v>
      </c>
      <c r="Z6908" s="17">
        <v>5.7289770189571536</v>
      </c>
      <c r="AA6908" s="27">
        <v>4805.8927088379742</v>
      </c>
      <c r="AB6908" s="27">
        <v>4092.1264421122528</v>
      </c>
      <c r="AC6908" s="1">
        <v>1</v>
      </c>
    </row>
    <row r="6909" spans="5:29" x14ac:dyDescent="0.35">
      <c r="E6909" s="1">
        <v>6905</v>
      </c>
      <c r="G6909" s="17">
        <v>0.11624443531036377</v>
      </c>
      <c r="H6909" s="17">
        <v>0.64007866382598877</v>
      </c>
      <c r="I6909" s="17">
        <v>0.43054497241973877</v>
      </c>
      <c r="J6909" s="17">
        <v>0.37973320484161377</v>
      </c>
      <c r="K6909" s="17">
        <v>9.083855152130127E-2</v>
      </c>
      <c r="M6909" s="17" cm="1">
        <f t="array" ref="M6909:Q6909">runSim(G6909,H6909,I6909,J6909,K6909,hipWeibAlpha,hipWeibBeta,1,vertWeibAlpha,vertWeibBeta,1,meanSurvival,sdSurvival,baseU,hipUMult,vertUMult,hipCost,vertCost,costComp,discC,discCi,discQi,hipFracMort,50, FALSE)</f>
        <v>7.3553717792263082</v>
      </c>
      <c r="N6909" s="17">
        <v>6.1464375608820179</v>
      </c>
      <c r="O6909" s="27">
        <v>3000</v>
      </c>
      <c r="P6909" s="27">
        <v>2496.2344683106176</v>
      </c>
      <c r="Q6909" s="1">
        <v>1</v>
      </c>
      <c r="Y6909" s="17" cm="1">
        <f t="array" ref="Y6909:AC6909">runSim(G6909,H6909,I6909,J6909,K6909,hipWeibAlpha,hipWeibBeta,2,vertWeibAlpha,vertWeibBeta,2,meanSurvival,sdSurvival,baseU,hipUMult,vertUMult,hipCost,vertCost,costInt,discC,discCi,discQi,hipFracMort,50, FALSE)</f>
        <v>7.7294267116602846</v>
      </c>
      <c r="Z6909" s="17">
        <v>6.4307480622192603</v>
      </c>
      <c r="AA6909" s="27">
        <v>8540.7276561843901</v>
      </c>
      <c r="AB6909" s="27">
        <v>6684.0068605799352</v>
      </c>
      <c r="AC6909" s="1">
        <v>1</v>
      </c>
    </row>
    <row r="6910" spans="5:29" x14ac:dyDescent="0.35">
      <c r="E6910" s="1">
        <v>6906</v>
      </c>
      <c r="G6910" s="17">
        <v>0.41260033845901489</v>
      </c>
      <c r="H6910" s="17">
        <v>0.74734765291213989</v>
      </c>
      <c r="I6910" s="17">
        <v>0.81344872713088989</v>
      </c>
      <c r="J6910" s="17">
        <v>0.43463402986526489</v>
      </c>
      <c r="K6910" s="17">
        <v>0.22319298982620239</v>
      </c>
      <c r="M6910" s="17" cm="1">
        <f t="array" ref="M6910:Q6910">runSim(G6910,H6910,I6910,J6910,K6910,hipWeibAlpha,hipWeibBeta,1,vertWeibAlpha,vertWeibBeta,1,meanSurvival,sdSurvival,baseU,hipUMult,vertUMult,hipCost,vertCost,costComp,discC,discCi,discQi,hipFracMort,50, FALSE)</f>
        <v>7.2666441961101329</v>
      </c>
      <c r="N6910" s="17">
        <v>6.0694719092225435</v>
      </c>
      <c r="O6910" s="27">
        <v>13000</v>
      </c>
      <c r="P6910" s="27">
        <v>9881.8430493072628</v>
      </c>
      <c r="Q6910" s="1">
        <v>1</v>
      </c>
      <c r="Y6910" s="17" cm="1">
        <f t="array" ref="Y6910:AC6910">runSim(G6910,H6910,I6910,J6910,K6910,hipWeibAlpha,hipWeibBeta,2,vertWeibAlpha,vertWeibBeta,2,meanSurvival,sdSurvival,baseU,hipUMult,vertUMult,hipCost,vertCost,costInt,discC,discCi,discQi,hipFracMort,50, FALSE)</f>
        <v>7.8533389401813594</v>
      </c>
      <c r="Z6910" s="17">
        <v>6.5091174403773611</v>
      </c>
      <c r="AA6910" s="27">
        <v>8753.1175859471296</v>
      </c>
      <c r="AB6910" s="27">
        <v>6980.0078380672803</v>
      </c>
      <c r="AC6910" s="1">
        <v>1</v>
      </c>
    </row>
    <row r="6911" spans="5:29" x14ac:dyDescent="0.35">
      <c r="E6911" s="1">
        <v>6907</v>
      </c>
      <c r="G6911" s="17">
        <v>0.54568839073181152</v>
      </c>
      <c r="H6911" s="17">
        <v>0.82269644737243652</v>
      </c>
      <c r="I6911" s="17">
        <v>0.31189322471618652</v>
      </c>
      <c r="J6911" s="17">
        <v>4.2087316513061523E-2</v>
      </c>
      <c r="K6911" s="17">
        <v>0.91078543663024902</v>
      </c>
      <c r="M6911" s="17" cm="1">
        <f t="array" ref="M6911:Q6911">runSim(G6911,H6911,I6911,J6911,K6911,hipWeibAlpha,hipWeibBeta,1,vertWeibAlpha,vertWeibBeta,1,meanSurvival,sdSurvival,baseU,hipUMult,vertUMult,hipCost,vertCost,costComp,discC,discCi,discQi,hipFracMort,50, FALSE)</f>
        <v>4.5434391383858461</v>
      </c>
      <c r="N6911" s="17">
        <v>4.0622886218966228</v>
      </c>
      <c r="O6911" s="27">
        <v>3000</v>
      </c>
      <c r="P6911" s="27">
        <v>2656.5542388387448</v>
      </c>
      <c r="Q6911" s="1">
        <v>1</v>
      </c>
      <c r="Y6911" s="17" cm="1">
        <f t="array" ref="Y6911:AC6911">runSim(G6911,H6911,I6911,J6911,K6911,hipWeibAlpha,hipWeibBeta,2,vertWeibAlpha,vertWeibBeta,2,meanSurvival,sdSurvival,baseU,hipUMult,vertUMult,hipCost,vertCost,costInt,discC,discCi,discQi,hipFracMort,50, FALSE)</f>
        <v>4.7733814924100972</v>
      </c>
      <c r="Z6911" s="17">
        <v>4.254823207904348</v>
      </c>
      <c r="AA6911" s="27">
        <v>3409.5582088643555</v>
      </c>
      <c r="AB6911" s="27">
        <v>3039.1594342173917</v>
      </c>
      <c r="AC6911" s="1">
        <v>1</v>
      </c>
    </row>
    <row r="6912" spans="5:29" x14ac:dyDescent="0.35">
      <c r="E6912" s="1">
        <v>6908</v>
      </c>
      <c r="G6912" s="17">
        <v>0.76745694875717163</v>
      </c>
      <c r="H6912" s="17">
        <v>9.2682778835296631E-2</v>
      </c>
      <c r="I6912" s="17">
        <v>0.56259244680404663</v>
      </c>
      <c r="J6912" s="17">
        <v>0.59076017141342163</v>
      </c>
      <c r="K6912" s="17">
        <v>0.28154081106185913</v>
      </c>
      <c r="M6912" s="17" cm="1">
        <f t="array" ref="M6912:Q6912">runSim(G6912,H6912,I6912,J6912,K6912,hipWeibAlpha,hipWeibBeta,1,vertWeibAlpha,vertWeibBeta,1,meanSurvival,sdSurvival,baseU,hipUMult,vertUMult,hipCost,vertCost,costComp,discC,discCi,discQi,hipFracMort,50, FALSE)</f>
        <v>7.8982747519572207</v>
      </c>
      <c r="N6912" s="17">
        <v>6.4982979561240635</v>
      </c>
      <c r="O6912" s="27">
        <v>10000</v>
      </c>
      <c r="P6912" s="27">
        <v>7431.7544017436103</v>
      </c>
      <c r="Q6912" s="1">
        <v>1</v>
      </c>
      <c r="Y6912" s="17" cm="1">
        <f t="array" ref="Y6912:AC6912">runSim(G6912,H6912,I6912,J6912,K6912,hipWeibAlpha,hipWeibBeta,2,vertWeibAlpha,vertWeibBeta,2,meanSurvival,sdSurvival,baseU,hipUMult,vertUMult,hipCost,vertCost,costInt,discC,discCi,discQi,hipFracMort,50, FALSE)</f>
        <v>8.8819517927790699</v>
      </c>
      <c r="Z6912" s="17">
        <v>7.1972312573216879</v>
      </c>
      <c r="AA6912" s="27">
        <v>6344.2512805564784</v>
      </c>
      <c r="AB6912" s="27">
        <v>5140.879469515492</v>
      </c>
      <c r="AC6912" s="1">
        <v>1</v>
      </c>
    </row>
    <row r="6913" spans="5:29" x14ac:dyDescent="0.35">
      <c r="E6913" s="1">
        <v>6909</v>
      </c>
      <c r="G6913" s="17">
        <v>0.17655313014984131</v>
      </c>
      <c r="H6913" s="17">
        <v>0.73212563991546631</v>
      </c>
      <c r="I6913" s="17">
        <v>0.50989663600921631</v>
      </c>
      <c r="J6913" s="17">
        <v>0.76914346218109131</v>
      </c>
      <c r="K6913" s="17">
        <v>0.80617654323577881</v>
      </c>
      <c r="M6913" s="17" cm="1">
        <f t="array" ref="M6913:Q6913">runSim(G6913,H6913,I6913,J6913,K6913,hipWeibAlpha,hipWeibBeta,1,vertWeibAlpha,vertWeibBeta,1,meanSurvival,sdSurvival,baseU,hipUMult,vertUMult,hipCost,vertCost,costComp,discC,discCi,discQi,hipFracMort,50, FALSE)</f>
        <v>8.8334084564919308</v>
      </c>
      <c r="N6913" s="17">
        <v>7.093398095630147</v>
      </c>
      <c r="O6913" s="27">
        <v>13000</v>
      </c>
      <c r="P6913" s="27">
        <v>9342.0053249170833</v>
      </c>
      <c r="Q6913" s="1">
        <v>1</v>
      </c>
      <c r="Y6913" s="17" cm="1">
        <f t="array" ref="Y6913:AC6913">runSim(G6913,H6913,I6913,J6913,K6913,hipWeibAlpha,hipWeibBeta,2,vertWeibAlpha,vertWeibBeta,2,meanSurvival,sdSurvival,baseU,hipUMult,vertUMult,hipCost,vertCost,costInt,discC,discCi,discQi,hipFracMort,50, FALSE)</f>
        <v>9.5764952876587</v>
      </c>
      <c r="Z6913" s="17">
        <v>7.6187604309492389</v>
      </c>
      <c r="AA6913" s="27">
        <v>10104.043435271305</v>
      </c>
      <c r="AB6913" s="27">
        <v>7825.4875605095422</v>
      </c>
      <c r="AC6913" s="1">
        <v>1</v>
      </c>
    </row>
    <row r="6914" spans="5:29" x14ac:dyDescent="0.35">
      <c r="E6914" s="1">
        <v>6910</v>
      </c>
      <c r="G6914" s="17">
        <v>0.91355901956558228</v>
      </c>
      <c r="H6914" s="17">
        <v>0.65309149026870728</v>
      </c>
      <c r="I6914" s="17">
        <v>0.75727850198745728</v>
      </c>
      <c r="J6914" s="17">
        <v>0.94828802347183228</v>
      </c>
      <c r="K6914" s="17">
        <v>0.50906378030776978</v>
      </c>
      <c r="M6914" s="17" cm="1">
        <f t="array" ref="M6914:Q6914">runSim(G6914,H6914,I6914,J6914,K6914,hipWeibAlpha,hipWeibBeta,1,vertWeibAlpha,vertWeibBeta,1,meanSurvival,sdSurvival,baseU,hipUMult,vertUMult,hipCost,vertCost,costComp,discC,discCi,discQi,hipFracMort,50, FALSE)</f>
        <v>9.2075232877649658</v>
      </c>
      <c r="N6914" s="17">
        <v>7.173176966099339</v>
      </c>
      <c r="O6914" s="27">
        <v>13000</v>
      </c>
      <c r="P6914" s="27">
        <v>10471.461595783818</v>
      </c>
      <c r="Q6914" s="1">
        <v>1</v>
      </c>
      <c r="Y6914" s="17" cm="1">
        <f t="array" ref="Y6914:AC6914">runSim(G6914,H6914,I6914,J6914,K6914,hipWeibAlpha,hipWeibBeta,2,vertWeibAlpha,vertWeibBeta,2,meanSurvival,sdSurvival,baseU,hipUMult,vertUMult,hipCost,vertCost,costInt,discC,discCi,discQi,hipFracMort,50, FALSE)</f>
        <v>10.436681570704019</v>
      </c>
      <c r="Z6914" s="17">
        <v>8.1044984878386135</v>
      </c>
      <c r="AA6914" s="27">
        <v>21442.71429082107</v>
      </c>
      <c r="AB6914" s="27">
        <v>15110.028907652582</v>
      </c>
      <c r="AC6914" s="1">
        <v>1</v>
      </c>
    </row>
    <row r="6915" spans="5:29" x14ac:dyDescent="0.35">
      <c r="E6915" s="1">
        <v>6911</v>
      </c>
      <c r="G6915" s="17">
        <v>0.24715805053710938</v>
      </c>
      <c r="H6915" s="17">
        <v>0.80981063842773438</v>
      </c>
      <c r="I6915" s="17">
        <v>0.18474960327148438</v>
      </c>
      <c r="J6915" s="17">
        <v>0.70547103881835938</v>
      </c>
      <c r="K6915" s="17">
        <v>7.518768310546875E-3</v>
      </c>
      <c r="M6915" s="17" cm="1">
        <f t="array" ref="M6915:Q6915">runSim(G6915,H6915,I6915,J6915,K6915,hipWeibAlpha,hipWeibBeta,1,vertWeibAlpha,vertWeibBeta,1,meanSurvival,sdSurvival,baseU,hipUMult,vertUMult,hipCost,vertCost,costComp,discC,discCi,discQi,hipFracMort,50, FALSE)</f>
        <v>7.107295120258927</v>
      </c>
      <c r="N6915" s="17">
        <v>5.9564101779248126</v>
      </c>
      <c r="O6915" s="27">
        <v>10000</v>
      </c>
      <c r="P6915" s="27">
        <v>7459.3635786990462</v>
      </c>
      <c r="Q6915" s="1">
        <v>1</v>
      </c>
      <c r="Y6915" s="17" cm="1">
        <f t="array" ref="Y6915:AC6915">runSim(G6915,H6915,I6915,J6915,K6915,hipWeibAlpha,hipWeibBeta,2,vertWeibAlpha,vertWeibBeta,2,meanSurvival,sdSurvival,baseU,hipUMult,vertUMult,hipCost,vertCost,costInt,discC,discCi,discQi,hipFracMort,50, FALSE)</f>
        <v>9.0953952487521583</v>
      </c>
      <c r="Z6915" s="17">
        <v>7.3055469254978496</v>
      </c>
      <c r="AA6915" s="27">
        <v>9810.3025892907153</v>
      </c>
      <c r="AB6915" s="27">
        <v>7767.157546006325</v>
      </c>
      <c r="AC6915" s="1">
        <v>1</v>
      </c>
    </row>
    <row r="6916" spans="5:29" x14ac:dyDescent="0.35">
      <c r="E6916" s="1">
        <v>6912</v>
      </c>
      <c r="G6916" s="17">
        <v>0.30001085996627808</v>
      </c>
      <c r="H6916" s="17">
        <v>0.26830309629440308</v>
      </c>
      <c r="I6916" s="17">
        <v>8.0986201763153076E-2</v>
      </c>
      <c r="J6916" s="17">
        <v>0.23757189512252808</v>
      </c>
      <c r="K6916" s="17">
        <v>0.37830370664596558</v>
      </c>
      <c r="M6916" s="17" cm="1">
        <f t="array" ref="M6916:Q6916">runSim(G6916,H6916,I6916,J6916,K6916,hipWeibAlpha,hipWeibBeta,1,vertWeibAlpha,vertWeibBeta,1,meanSurvival,sdSurvival,baseU,hipUMult,vertUMult,hipCost,vertCost,costComp,discC,discCi,discQi,hipFracMort,50, FALSE)</f>
        <v>6.8526121844104431</v>
      </c>
      <c r="N6916" s="17">
        <v>5.8176910611657808</v>
      </c>
      <c r="O6916" s="27">
        <v>3000</v>
      </c>
      <c r="P6916" s="27">
        <v>2187.8981196660638</v>
      </c>
      <c r="Q6916" s="1">
        <v>1</v>
      </c>
      <c r="Y6916" s="17" cm="1">
        <f t="array" ref="Y6916:AC6916">runSim(G6916,H6916,I6916,J6916,K6916,hipWeibAlpha,hipWeibBeta,2,vertWeibAlpha,vertWeibBeta,2,meanSurvival,sdSurvival,baseU,hipUMult,vertUMult,hipCost,vertCost,costInt,discC,discCi,discQi,hipFracMort,50, FALSE)</f>
        <v>6.9003167885575607</v>
      </c>
      <c r="Z6916" s="17">
        <v>5.8520773416072149</v>
      </c>
      <c r="AA6916" s="27">
        <v>4928.7977061125439</v>
      </c>
      <c r="AB6916" s="27">
        <v>4180.0552440051533</v>
      </c>
      <c r="AC6916" s="1">
        <v>1</v>
      </c>
    </row>
    <row r="6917" spans="5:29" x14ac:dyDescent="0.35">
      <c r="E6917" s="1">
        <v>6913</v>
      </c>
      <c r="G6917" s="17">
        <v>0.91800272464752197</v>
      </c>
      <c r="H6917" s="17">
        <v>4.4376015663146973E-2</v>
      </c>
      <c r="I6917" s="17">
        <v>0.79382669925689697</v>
      </c>
      <c r="J6917" s="17">
        <v>0.16781961917877197</v>
      </c>
      <c r="K6917" s="17">
        <v>0.60499918460845947</v>
      </c>
      <c r="M6917" s="17" cm="1">
        <f t="array" ref="M6917:Q6917">runSim(G6917,H6917,I6917,J6917,K6917,hipWeibAlpha,hipWeibBeta,1,vertWeibAlpha,vertWeibBeta,1,meanSurvival,sdSurvival,baseU,hipUMult,vertUMult,hipCost,vertCost,costComp,discC,discCi,discQi,hipFracMort,50, FALSE)</f>
        <v>5.7300163509768396</v>
      </c>
      <c r="N6917" s="17">
        <v>4.9700409436587929</v>
      </c>
      <c r="O6917" s="27">
        <v>7000</v>
      </c>
      <c r="P6917" s="27">
        <v>5811.6045897708827</v>
      </c>
      <c r="Q6917" s="1">
        <v>1</v>
      </c>
      <c r="Y6917" s="17" cm="1">
        <f t="array" ref="Y6917:AC6917">runSim(G6917,H6917,I6917,J6917,K6917,hipWeibAlpha,hipWeibBeta,2,vertWeibAlpha,vertWeibBeta,2,meanSurvival,sdSurvival,baseU,hipUMult,vertUMult,hipCost,vertCost,costInt,discC,discCi,discQi,hipFracMort,50, FALSE)</f>
        <v>6.3780837579926857</v>
      </c>
      <c r="Z6917" s="17">
        <v>5.4752230756955766</v>
      </c>
      <c r="AA6917" s="27">
        <v>4555.7741128519183</v>
      </c>
      <c r="AB6917" s="27">
        <v>3910.8736254968408</v>
      </c>
      <c r="AC6917" s="1">
        <v>1</v>
      </c>
    </row>
    <row r="6918" spans="5:29" x14ac:dyDescent="0.35">
      <c r="E6918" s="1">
        <v>6914</v>
      </c>
      <c r="G6918" s="17">
        <v>0.92187625169754028</v>
      </c>
      <c r="H6918" s="17">
        <v>0.44900637865066528</v>
      </c>
      <c r="I6918" s="17">
        <v>0.63815432786941528</v>
      </c>
      <c r="J6918" s="17">
        <v>0.98492556810379028</v>
      </c>
      <c r="K6918" s="17">
        <v>9.5261871814727783E-2</v>
      </c>
      <c r="M6918" s="17" cm="1">
        <f t="array" ref="M6918:Q6918">runSim(G6918,H6918,I6918,J6918,K6918,hipWeibAlpha,hipWeibBeta,1,vertWeibAlpha,vertWeibBeta,1,meanSurvival,sdSurvival,baseU,hipUMult,vertUMult,hipCost,vertCost,costComp,discC,discCi,discQi,hipFracMort,50, FALSE)</f>
        <v>10.053738181665326</v>
      </c>
      <c r="N6918" s="17">
        <v>7.6546459341868411</v>
      </c>
      <c r="O6918" s="27">
        <v>13000</v>
      </c>
      <c r="P6918" s="27">
        <v>10120.449507970783</v>
      </c>
      <c r="Q6918" s="1">
        <v>1</v>
      </c>
      <c r="Y6918" s="17" cm="1">
        <f t="array" ref="Y6918:AC6918">runSim(G6918,H6918,I6918,J6918,K6918,hipWeibAlpha,hipWeibBeta,2,vertWeibAlpha,vertWeibBeta,2,meanSurvival,sdSurvival,baseU,hipUMult,vertUMult,hipCost,vertCost,costInt,discC,discCi,discQi,hipFracMort,50, FALSE)</f>
        <v>11.364153335402637</v>
      </c>
      <c r="Z6918" s="17">
        <v>8.6255279358201946</v>
      </c>
      <c r="AA6918" s="27">
        <v>19252.193680347107</v>
      </c>
      <c r="AB6918" s="27">
        <v>13524.943620222628</v>
      </c>
      <c r="AC6918" s="1">
        <v>1</v>
      </c>
    </row>
    <row r="6919" spans="5:29" x14ac:dyDescent="0.35">
      <c r="E6919" s="1">
        <v>6915</v>
      </c>
      <c r="G6919" s="17">
        <v>0.77420830726623535</v>
      </c>
      <c r="H6919" s="17">
        <v>0.47406792640686035</v>
      </c>
      <c r="I6919" s="17">
        <v>0.59412407875061035</v>
      </c>
      <c r="J6919" s="17">
        <v>0.14756035804748535</v>
      </c>
      <c r="K6919" s="17">
        <v>0.55092644691467285</v>
      </c>
      <c r="M6919" s="17" cm="1">
        <f t="array" ref="M6919:Q6919">runSim(G6919,H6919,I6919,J6919,K6919,hipWeibAlpha,hipWeibBeta,1,vertWeibAlpha,vertWeibBeta,1,meanSurvival,sdSurvival,baseU,hipUMult,vertUMult,hipCost,vertCost,costComp,discC,discCi,discQi,hipFracMort,50, FALSE)</f>
        <v>5.7899751306940157</v>
      </c>
      <c r="N6919" s="17">
        <v>5.0325163729614122</v>
      </c>
      <c r="O6919" s="27">
        <v>10000</v>
      </c>
      <c r="P6919" s="27">
        <v>7845.8367430783983</v>
      </c>
      <c r="Q6919" s="1">
        <v>1</v>
      </c>
      <c r="Y6919" s="17" cm="1">
        <f t="array" ref="Y6919:AC6919">runSim(G6919,H6919,I6919,J6919,K6919,hipWeibAlpha,hipWeibBeta,2,vertWeibAlpha,vertWeibBeta,2,meanSurvival,sdSurvival,baseU,hipUMult,vertUMult,hipCost,vertCost,costInt,discC,discCi,discQi,hipFracMort,50, FALSE)</f>
        <v>6.2013962430753837</v>
      </c>
      <c r="Z6919" s="17">
        <v>5.3455161811341068</v>
      </c>
      <c r="AA6919" s="27">
        <v>4429.5687450538462</v>
      </c>
      <c r="AB6919" s="27">
        <v>3818.22584366722</v>
      </c>
      <c r="AC6919" s="1">
        <v>1</v>
      </c>
    </row>
    <row r="6920" spans="5:29" x14ac:dyDescent="0.35">
      <c r="E6920" s="1">
        <v>6916</v>
      </c>
      <c r="G6920" s="17">
        <v>0.31285423040390015</v>
      </c>
      <c r="H6920" s="17">
        <v>0.36952537298202515</v>
      </c>
      <c r="I6920" s="17">
        <v>0.94685691595077515</v>
      </c>
      <c r="J6920" s="17">
        <v>0.50529807806015015</v>
      </c>
      <c r="K6920" s="17">
        <v>9.2074811458587646E-2</v>
      </c>
      <c r="M6920" s="17" cm="1">
        <f t="array" ref="M6920:Q6920">runSim(G6920,H6920,I6920,J6920,K6920,hipWeibAlpha,hipWeibBeta,1,vertWeibAlpha,vertWeibBeta,1,meanSurvival,sdSurvival,baseU,hipUMult,vertUMult,hipCost,vertCost,costComp,discC,discCi,discQi,hipFracMort,50, FALSE)</f>
        <v>7.8828225594194601</v>
      </c>
      <c r="N6920" s="17">
        <v>6.5215075224530601</v>
      </c>
      <c r="O6920" s="27">
        <v>13000</v>
      </c>
      <c r="P6920" s="27">
        <v>9314.835260992586</v>
      </c>
      <c r="Q6920" s="1">
        <v>1</v>
      </c>
      <c r="Y6920" s="17" cm="1">
        <f t="array" ref="Y6920:AC6920">runSim(G6920,H6920,I6920,J6920,K6920,hipWeibAlpha,hipWeibBeta,2,vertWeibAlpha,vertWeibBeta,2,meanSurvival,sdSurvival,baseU,hipUMult,vertUMult,hipCost,vertCost,costInt,discC,discCi,discQi,hipFracMort,50, FALSE)</f>
        <v>8.4278894755825018</v>
      </c>
      <c r="Z6920" s="17">
        <v>6.900475323117309</v>
      </c>
      <c r="AA6920" s="27">
        <v>6019.9210539875021</v>
      </c>
      <c r="AB6920" s="27">
        <v>4928.9109450837932</v>
      </c>
      <c r="AC6920" s="1">
        <v>1</v>
      </c>
    </row>
    <row r="6921" spans="5:29" x14ac:dyDescent="0.35">
      <c r="E6921" s="1">
        <v>6917</v>
      </c>
      <c r="G6921" s="17">
        <v>0.34749019145965576</v>
      </c>
      <c r="H6921" s="17">
        <v>0.70872676372528076</v>
      </c>
      <c r="I6921" s="17">
        <v>0.16423213481903076</v>
      </c>
      <c r="J6921" s="17">
        <v>0.83265864849090576</v>
      </c>
      <c r="K6921" s="17">
        <v>0.68170344829559326</v>
      </c>
      <c r="M6921" s="17" cm="1">
        <f t="array" ref="M6921:Q6921">runSim(G6921,H6921,I6921,J6921,K6921,hipWeibAlpha,hipWeibBeta,1,vertWeibAlpha,vertWeibBeta,1,meanSurvival,sdSurvival,baseU,hipUMult,vertUMult,hipCost,vertCost,costComp,discC,discCi,discQi,hipFracMort,50, FALSE)</f>
        <v>8.9630683973443226</v>
      </c>
      <c r="N6921" s="17">
        <v>7.1583969927328344</v>
      </c>
      <c r="O6921" s="27">
        <v>10000</v>
      </c>
      <c r="P6921" s="27">
        <v>7491.3017250581861</v>
      </c>
      <c r="Q6921" s="1">
        <v>1</v>
      </c>
      <c r="Y6921" s="17" cm="1">
        <f t="array" ref="Y6921:AC6921">runSim(G6921,H6921,I6921,J6921,K6921,hipWeibAlpha,hipWeibBeta,2,vertWeibAlpha,vertWeibBeta,2,meanSurvival,sdSurvival,baseU,hipUMult,vertUMult,hipCost,vertCost,costInt,discC,discCi,discQi,hipFracMort,50, FALSE)</f>
        <v>10.040498955088236</v>
      </c>
      <c r="Z6921" s="17">
        <v>7.90395934494091</v>
      </c>
      <c r="AA6921" s="27">
        <v>10447.087101673464</v>
      </c>
      <c r="AB6921" s="27">
        <v>7999.2615418642599</v>
      </c>
      <c r="AC6921" s="1">
        <v>1</v>
      </c>
    </row>
    <row r="6922" spans="5:29" x14ac:dyDescent="0.35">
      <c r="E6922" s="1">
        <v>6918</v>
      </c>
      <c r="G6922" s="17">
        <v>0.47936111688613892</v>
      </c>
      <c r="H6922" s="17">
        <v>0.80190140008926392</v>
      </c>
      <c r="I6922" s="17">
        <v>0.87288528680801392</v>
      </c>
      <c r="J6922" s="17">
        <v>0.83635574579238892</v>
      </c>
      <c r="K6922" s="17">
        <v>0.46109634637832642</v>
      </c>
      <c r="M6922" s="17" cm="1">
        <f t="array" ref="M6922:Q6922">runSim(G6922,H6922,I6922,J6922,K6922,hipWeibAlpha,hipWeibBeta,1,vertWeibAlpha,vertWeibBeta,1,meanSurvival,sdSurvival,baseU,hipUMult,vertUMult,hipCost,vertCost,costComp,discC,discCi,discQi,hipFracMort,50, FALSE)</f>
        <v>8.7801590812956807</v>
      </c>
      <c r="N6922" s="17">
        <v>7.015182876669618</v>
      </c>
      <c r="O6922" s="27">
        <v>13000</v>
      </c>
      <c r="P6922" s="27">
        <v>10108.192180551239</v>
      </c>
      <c r="Q6922" s="1">
        <v>1</v>
      </c>
      <c r="Y6922" s="17" cm="1">
        <f t="array" ref="Y6922:AC6922">runSim(G6922,H6922,I6922,J6922,K6922,hipWeibAlpha,hipWeibBeta,2,vertWeibAlpha,vertWeibBeta,2,meanSurvival,sdSurvival,baseU,hipUMult,vertUMult,hipCost,vertCost,costInt,discC,discCi,discQi,hipFracMort,50, FALSE)</f>
        <v>9.937669864861034</v>
      </c>
      <c r="Z6922" s="17">
        <v>7.8228722883916308</v>
      </c>
      <c r="AA6922" s="27">
        <v>13469.385105345957</v>
      </c>
      <c r="AB6922" s="27">
        <v>10249.781375637778</v>
      </c>
      <c r="AC6922" s="1">
        <v>1</v>
      </c>
    </row>
    <row r="6923" spans="5:29" x14ac:dyDescent="0.35">
      <c r="E6923" s="1">
        <v>6919</v>
      </c>
      <c r="G6923" s="17">
        <v>0.81391191482543945</v>
      </c>
      <c r="H6923" s="17">
        <v>0.62754106521606445</v>
      </c>
      <c r="I6923" s="17">
        <v>0.10208940505981445</v>
      </c>
      <c r="J6923" s="17">
        <v>0.30542802810668945</v>
      </c>
      <c r="K6923" s="17">
        <v>0.91558122634887695</v>
      </c>
      <c r="M6923" s="17" cm="1">
        <f t="array" ref="M6923:Q6923">runSim(G6923,H6923,I6923,J6923,K6923,hipWeibAlpha,hipWeibBeta,1,vertWeibAlpha,vertWeibBeta,1,meanSurvival,sdSurvival,baseU,hipUMult,vertUMult,hipCost,vertCost,costComp,discC,discCi,discQi,hipFracMort,50, FALSE)</f>
        <v>6.3919132363163707</v>
      </c>
      <c r="N6923" s="17">
        <v>5.4507640516509834</v>
      </c>
      <c r="O6923" s="27">
        <v>10000</v>
      </c>
      <c r="P6923" s="27">
        <v>8038.2844834223661</v>
      </c>
      <c r="Q6923" s="1">
        <v>1</v>
      </c>
      <c r="Y6923" s="17" cm="1">
        <f t="array" ref="Y6923:AC6923">runSim(G6923,H6923,I6923,J6923,K6923,hipWeibAlpha,hipWeibBeta,2,vertWeibAlpha,vertWeibBeta,2,meanSurvival,sdSurvival,baseU,hipUMult,vertUMult,hipCost,vertCost,costInt,discC,discCi,discQi,hipFracMort,50, FALSE)</f>
        <v>7.3314110664832413</v>
      </c>
      <c r="Z6923" s="17">
        <v>6.1559586288735391</v>
      </c>
      <c r="AA6923" s="27">
        <v>5236.7221903451727</v>
      </c>
      <c r="AB6923" s="27">
        <v>4397.1133063382422</v>
      </c>
      <c r="AC6923" s="1">
        <v>1</v>
      </c>
    </row>
    <row r="6924" spans="5:29" x14ac:dyDescent="0.35">
      <c r="E6924" s="1">
        <v>6920</v>
      </c>
      <c r="G6924" s="17">
        <v>0.30726879835128784</v>
      </c>
      <c r="H6924" s="17">
        <v>0.52263134717941284</v>
      </c>
      <c r="I6924" s="17">
        <v>3.6486327648162842E-2</v>
      </c>
      <c r="J6924" s="17">
        <v>0.14522045850753784</v>
      </c>
      <c r="K6924" s="17">
        <v>0.86163586378097534</v>
      </c>
      <c r="M6924" s="17" cm="1">
        <f t="array" ref="M6924:Q6924">runSim(G6924,H6924,I6924,J6924,K6924,hipWeibAlpha,hipWeibBeta,1,vertWeibAlpha,vertWeibBeta,1,meanSurvival,sdSurvival,baseU,hipUMult,vertUMult,hipCost,vertCost,costComp,discC,discCi,discQi,hipFracMort,50, FALSE)</f>
        <v>6.0130742400509103</v>
      </c>
      <c r="N6924" s="17">
        <v>5.2013363499701963</v>
      </c>
      <c r="O6924" s="27">
        <v>3000</v>
      </c>
      <c r="P6924" s="27">
        <v>2403.4883865142456</v>
      </c>
      <c r="Q6924" s="1">
        <v>1</v>
      </c>
      <c r="Y6924" s="17" cm="1">
        <f t="array" ref="Y6924:AC6924">runSim(G6924,H6924,I6924,J6924,K6924,hipWeibAlpha,hipWeibBeta,2,vertWeibAlpha,vertWeibBeta,2,meanSurvival,sdSurvival,baseU,hipUMult,vertUMult,hipCost,vertCost,costInt,discC,discCi,discQi,hipFracMort,50, FALSE)</f>
        <v>6.1799747929325139</v>
      </c>
      <c r="Z6924" s="17">
        <v>5.3297139329880112</v>
      </c>
      <c r="AA6924" s="27">
        <v>4414.2677092375106</v>
      </c>
      <c r="AB6924" s="27">
        <v>3806.9385235628656</v>
      </c>
      <c r="AC6924" s="1">
        <v>1</v>
      </c>
    </row>
    <row r="6925" spans="5:29" x14ac:dyDescent="0.35">
      <c r="E6925" s="1">
        <v>6921</v>
      </c>
      <c r="G6925" s="17">
        <v>0.27367031574249268</v>
      </c>
      <c r="H6925" s="17">
        <v>0.65883266925811768</v>
      </c>
      <c r="I6925" s="17">
        <v>0.30476772785186768</v>
      </c>
      <c r="J6925" s="17">
        <v>0.82231533527374268</v>
      </c>
      <c r="K6925" s="17">
        <v>3.2444119453430176E-2</v>
      </c>
      <c r="M6925" s="17" cm="1">
        <f t="array" ref="M6925:Q6925">runSim(G6925,H6925,I6925,J6925,K6925,hipWeibAlpha,hipWeibBeta,1,vertWeibAlpha,vertWeibBeta,1,meanSurvival,sdSurvival,baseU,hipUMult,vertUMult,hipCost,vertCost,costComp,discC,discCi,discQi,hipFracMort,50, FALSE)</f>
        <v>7.0834240480372985</v>
      </c>
      <c r="N6925" s="17">
        <v>5.9575607024826054</v>
      </c>
      <c r="O6925" s="27">
        <v>10000</v>
      </c>
      <c r="P6925" s="27">
        <v>7360.8522960329183</v>
      </c>
      <c r="Q6925" s="1">
        <v>1</v>
      </c>
      <c r="Y6925" s="17" cm="1">
        <f t="array" ref="Y6925:AC6925">runSim(G6925,H6925,I6925,J6925,K6925,hipWeibAlpha,hipWeibBeta,2,vertWeibAlpha,vertWeibBeta,2,meanSurvival,sdSurvival,baseU,hipUMult,vertUMult,hipCost,vertCost,costInt,discC,discCi,discQi,hipFracMort,50, FALSE)</f>
        <v>10.030278441611435</v>
      </c>
      <c r="Z6925" s="17">
        <v>7.9052524657510519</v>
      </c>
      <c r="AA6925" s="27">
        <v>10386.337075018133</v>
      </c>
      <c r="AB6925" s="27">
        <v>7893.136876201811</v>
      </c>
      <c r="AC6925" s="1">
        <v>1</v>
      </c>
    </row>
    <row r="6926" spans="5:29" x14ac:dyDescent="0.35">
      <c r="E6926" s="1">
        <v>6922</v>
      </c>
      <c r="G6926" s="17">
        <v>0.22254925966262817</v>
      </c>
      <c r="H6926" s="17">
        <v>0.97331219911575317</v>
      </c>
      <c r="I6926" s="17">
        <v>0.47300702333450317</v>
      </c>
      <c r="J6926" s="17">
        <v>0.38911420106887817</v>
      </c>
      <c r="K6926" s="17">
        <v>0.68060284852981567</v>
      </c>
      <c r="M6926" s="17" cm="1">
        <f t="array" ref="M6926:Q6926">runSim(G6926,H6926,I6926,J6926,K6926,hipWeibAlpha,hipWeibBeta,1,vertWeibAlpha,vertWeibBeta,1,meanSurvival,sdSurvival,baseU,hipUMult,vertUMult,hipCost,vertCost,costComp,discC,discCi,discQi,hipFracMort,50, FALSE)</f>
        <v>7.1066756614782101</v>
      </c>
      <c r="N6926" s="17">
        <v>5.9174844039565002</v>
      </c>
      <c r="O6926" s="27">
        <v>13000</v>
      </c>
      <c r="P6926" s="27">
        <v>9909.7368635036073</v>
      </c>
      <c r="Q6926" s="1">
        <v>1</v>
      </c>
      <c r="Y6926" s="17" cm="1">
        <f t="array" ref="Y6926:AC6926">runSim(G6926,H6926,I6926,J6926,K6926,hipWeibAlpha,hipWeibBeta,2,vertWeibAlpha,vertWeibBeta,2,meanSurvival,sdSurvival,baseU,hipUMult,vertUMult,hipCost,vertCost,costInt,discC,discCi,discQi,hipFracMort,50, FALSE)</f>
        <v>7.2119285952239753</v>
      </c>
      <c r="Z6926" s="17">
        <v>6.0125208761934719</v>
      </c>
      <c r="AA6926" s="27">
        <v>11577.557284391067</v>
      </c>
      <c r="AB6926" s="27">
        <v>9532.0935803792781</v>
      </c>
      <c r="AC6926" s="1">
        <v>1</v>
      </c>
    </row>
    <row r="6927" spans="5:29" x14ac:dyDescent="0.35">
      <c r="E6927" s="1">
        <v>6923</v>
      </c>
      <c r="G6927" s="17">
        <v>0.26916193962097168</v>
      </c>
      <c r="H6927" s="17">
        <v>0.29812312126159668</v>
      </c>
      <c r="I6927" s="17">
        <v>0.48653864860534668</v>
      </c>
      <c r="J6927" s="17">
        <v>0.33196711540222168</v>
      </c>
      <c r="K6927" s="17">
        <v>0.69187617301940918</v>
      </c>
      <c r="M6927" s="17" cm="1">
        <f t="array" ref="M6927:Q6927">runSim(G6927,H6927,I6927,J6927,K6927,hipWeibAlpha,hipWeibBeta,1,vertWeibAlpha,vertWeibBeta,1,meanSurvival,sdSurvival,baseU,hipUMult,vertUMult,hipCost,vertCost,costComp,discC,discCi,discQi,hipFracMort,50, FALSE)</f>
        <v>7.3548813093833996</v>
      </c>
      <c r="N6927" s="17">
        <v>6.1695582070742541</v>
      </c>
      <c r="O6927" s="27">
        <v>3000</v>
      </c>
      <c r="P6927" s="27">
        <v>2216.3210163166455</v>
      </c>
      <c r="Q6927" s="1">
        <v>1</v>
      </c>
      <c r="Y6927" s="17" cm="1">
        <f t="array" ref="Y6927:AC6927">runSim(G6927,H6927,I6927,J6927,K6927,hipWeibAlpha,hipWeibBeta,2,vertWeibAlpha,vertWeibBeta,2,meanSurvival,sdSurvival,baseU,hipUMult,vertUMult,hipCost,vertCost,costInt,discC,discCi,discQi,hipFracMort,50, FALSE)</f>
        <v>7.4875755581031136</v>
      </c>
      <c r="Z6927" s="17">
        <v>6.2644611670729082</v>
      </c>
      <c r="AA6927" s="27">
        <v>5348.268255787938</v>
      </c>
      <c r="AB6927" s="27">
        <v>4474.6151193377918</v>
      </c>
      <c r="AC6927" s="1">
        <v>1</v>
      </c>
    </row>
    <row r="6928" spans="5:29" x14ac:dyDescent="0.35">
      <c r="E6928" s="1">
        <v>6924</v>
      </c>
      <c r="G6928" s="17">
        <v>0.13707536458969116</v>
      </c>
      <c r="H6928" s="17">
        <v>0.20644181966781616</v>
      </c>
      <c r="I6928" s="17">
        <v>0.57869523763656616</v>
      </c>
      <c r="J6928" s="17">
        <v>0.26115983724594116</v>
      </c>
      <c r="K6928" s="17">
        <v>0.47830766439437866</v>
      </c>
      <c r="M6928" s="17" cm="1">
        <f t="array" ref="M6928:Q6928">runSim(G6928,H6928,I6928,J6928,K6928,hipWeibAlpha,hipWeibBeta,1,vertWeibAlpha,vertWeibBeta,1,meanSurvival,sdSurvival,baseU,hipUMult,vertUMult,hipCost,vertCost,costComp,discC,discCi,discQi,hipFracMort,50, FALSE)</f>
        <v>7.0542322660381167</v>
      </c>
      <c r="N6928" s="17">
        <v>5.9613123235893992</v>
      </c>
      <c r="O6928" s="27">
        <v>3000</v>
      </c>
      <c r="P6928" s="27">
        <v>2123.2008196211978</v>
      </c>
      <c r="Q6928" s="1">
        <v>1</v>
      </c>
      <c r="Y6928" s="17" cm="1">
        <f t="array" ref="Y6928:AC6928">runSim(G6928,H6928,I6928,J6928,K6928,hipWeibAlpha,hipWeibBeta,2,vertWeibAlpha,vertWeibBeta,2,meanSurvival,sdSurvival,baseU,hipUMult,vertUMult,hipCost,vertCost,costInt,discC,discCi,discQi,hipFracMort,50, FALSE)</f>
        <v>7.0564750403275252</v>
      </c>
      <c r="Z6928" s="17">
        <v>5.9628987358862746</v>
      </c>
      <c r="AA6928" s="27">
        <v>5040.3393145196615</v>
      </c>
      <c r="AB6928" s="27">
        <v>4259.2133827759117</v>
      </c>
      <c r="AC6928" s="1">
        <v>1</v>
      </c>
    </row>
    <row r="6929" spans="5:29" x14ac:dyDescent="0.35">
      <c r="E6929" s="1">
        <v>6925</v>
      </c>
      <c r="G6929" s="17">
        <v>0.44758069515228271</v>
      </c>
      <c r="H6929" s="17">
        <v>0.77073132991790771</v>
      </c>
      <c r="I6929" s="17">
        <v>0.84147107601165771</v>
      </c>
      <c r="J6929" s="17">
        <v>0.13782727718353271</v>
      </c>
      <c r="K6929" s="17">
        <v>0.59575879573822021</v>
      </c>
      <c r="M6929" s="17" cm="1">
        <f t="array" ref="M6929:Q6929">runSim(G6929,H6929,I6929,J6929,K6929,hipWeibAlpha,hipWeibBeta,1,vertWeibAlpha,vertWeibBeta,1,meanSurvival,sdSurvival,baseU,hipUMult,vertUMult,hipCost,vertCost,costComp,discC,discCi,discQi,hipFracMort,50, FALSE)</f>
        <v>5.7854217268843993</v>
      </c>
      <c r="N6929" s="17">
        <v>5.0172741869493782</v>
      </c>
      <c r="O6929" s="27">
        <v>6000</v>
      </c>
      <c r="P6929" s="27">
        <v>4932.178222013019</v>
      </c>
      <c r="Q6929" s="1">
        <v>1</v>
      </c>
      <c r="Y6929" s="17" cm="1">
        <f t="array" ref="Y6929:AC6929">runSim(G6929,H6929,I6929,J6929,K6929,hipWeibAlpha,hipWeibBeta,2,vertWeibAlpha,vertWeibBeta,2,meanSurvival,sdSurvival,baseU,hipUMult,vertUMult,hipCost,vertCost,costInt,discC,discCi,discQi,hipFracMort,50, FALSE)</f>
        <v>6.0711948548356665</v>
      </c>
      <c r="Z6929" s="17">
        <v>5.2489538343549862</v>
      </c>
      <c r="AA6929" s="27">
        <v>7364.8004753437563</v>
      </c>
      <c r="AB6929" s="27">
        <v>6035.7096262925143</v>
      </c>
      <c r="AC6929" s="1">
        <v>1</v>
      </c>
    </row>
    <row r="6930" spans="5:29" x14ac:dyDescent="0.35">
      <c r="E6930" s="1">
        <v>6926</v>
      </c>
      <c r="G6930" s="17">
        <v>0.96082788705825806</v>
      </c>
      <c r="H6930" s="17">
        <v>0.39762598276138306</v>
      </c>
      <c r="I6930" s="17">
        <v>0.62290674448013306</v>
      </c>
      <c r="J6930" s="17">
        <v>0.70258814096450806</v>
      </c>
      <c r="K6930" s="17">
        <v>6.6858530044555664E-4</v>
      </c>
      <c r="M6930" s="17" cm="1">
        <f t="array" ref="M6930:Q6930">runSim(G6930,H6930,I6930,J6930,K6930,hipWeibAlpha,hipWeibBeta,1,vertWeibAlpha,vertWeibBeta,1,meanSurvival,sdSurvival,baseU,hipUMult,vertUMult,hipCost,vertCost,costComp,discC,discCi,discQi,hipFracMort,50, FALSE)</f>
        <v>3.129711933967573</v>
      </c>
      <c r="N6930" s="17">
        <v>2.9009022555679262</v>
      </c>
      <c r="O6930" s="27">
        <v>7000</v>
      </c>
      <c r="P6930" s="27">
        <v>6002.0482364093596</v>
      </c>
      <c r="Q6930" s="1">
        <v>1</v>
      </c>
      <c r="Y6930" s="17" cm="1">
        <f t="array" ref="Y6930:AC6930">runSim(G6930,H6930,I6930,J6930,K6930,hipWeibAlpha,hipWeibBeta,2,vertWeibAlpha,vertWeibBeta,2,meanSurvival,sdSurvival,baseU,hipUMult,vertUMult,hipCost,vertCost,costInt,discC,discCi,discQi,hipFracMort,50, FALSE)</f>
        <v>6.2594238679351459</v>
      </c>
      <c r="Z6930" s="17">
        <v>5.3882387222861254</v>
      </c>
      <c r="AA6930" s="27">
        <v>11471.017048525104</v>
      </c>
      <c r="AB6930" s="27">
        <v>8995.1109490879044</v>
      </c>
      <c r="AC6930" s="1">
        <v>1</v>
      </c>
    </row>
    <row r="6931" spans="5:29" x14ac:dyDescent="0.35">
      <c r="E6931" s="1">
        <v>6927</v>
      </c>
      <c r="G6931" s="17">
        <v>0.52429676055908203</v>
      </c>
      <c r="H6931" s="17">
        <v>0.99515247344970703</v>
      </c>
      <c r="I6931" s="17">
        <v>6.8101882934570313E-3</v>
      </c>
      <c r="J6931" s="17">
        <v>0.86151599884033203</v>
      </c>
      <c r="K6931" s="17">
        <v>0.95164966583251953</v>
      </c>
      <c r="M6931" s="17" cm="1">
        <f t="array" ref="M6931:Q6931">runSim(G6931,H6931,I6931,J6931,K6931,hipWeibAlpha,hipWeibBeta,1,vertWeibAlpha,vertWeibBeta,1,meanSurvival,sdSurvival,baseU,hipUMult,vertUMult,hipCost,vertCost,costComp,discC,discCi,discQi,hipFracMort,50, FALSE)</f>
        <v>8.6619277322264008</v>
      </c>
      <c r="N6931" s="17">
        <v>6.863650378068316</v>
      </c>
      <c r="O6931" s="27">
        <v>10000</v>
      </c>
      <c r="P6931" s="27">
        <v>8085.4564129414921</v>
      </c>
      <c r="Q6931" s="1">
        <v>1</v>
      </c>
      <c r="Y6931" s="17" cm="1">
        <f t="array" ref="Y6931:AC6931">runSim(G6931,H6931,I6931,J6931,K6931,hipWeibAlpha,hipWeibBeta,2,vertWeibAlpha,vertWeibBeta,2,meanSurvival,sdSurvival,baseU,hipUMult,vertUMult,hipCost,vertCost,costInt,discC,discCi,discQi,hipFracMort,50, FALSE)</f>
        <v>9.6927981177182865</v>
      </c>
      <c r="Z6931" s="17">
        <v>7.556696782490981</v>
      </c>
      <c r="AA6931" s="27">
        <v>10630.733559420138</v>
      </c>
      <c r="AB6931" s="27">
        <v>8823.6611458749467</v>
      </c>
      <c r="AC6931" s="1">
        <v>1</v>
      </c>
    </row>
    <row r="6932" spans="5:29" x14ac:dyDescent="0.35">
      <c r="E6932" s="1">
        <v>6928</v>
      </c>
      <c r="G6932" s="17">
        <v>0.21175879240036011</v>
      </c>
      <c r="H6932" s="17">
        <v>0.45544165372848511</v>
      </c>
      <c r="I6932" s="17">
        <v>0.35796850919723511</v>
      </c>
      <c r="J6932" s="17">
        <v>0.51260107755661011</v>
      </c>
      <c r="K6932" s="17">
        <v>0.28907507658004761</v>
      </c>
      <c r="M6932" s="17" cm="1">
        <f t="array" ref="M6932:Q6932">runSim(G6932,H6932,I6932,J6932,K6932,hipWeibAlpha,hipWeibBeta,1,vertWeibAlpha,vertWeibBeta,1,meanSurvival,sdSurvival,baseU,hipUMult,vertUMult,hipCost,vertCost,costComp,discC,discCi,discQi,hipFracMort,50, FALSE)</f>
        <v>7.9694368705461791</v>
      </c>
      <c r="N6932" s="17">
        <v>6.5754740650342143</v>
      </c>
      <c r="O6932" s="27">
        <v>10000</v>
      </c>
      <c r="P6932" s="27">
        <v>7118.2645871938312</v>
      </c>
      <c r="Q6932" s="1">
        <v>1</v>
      </c>
      <c r="Y6932" s="17" cm="1">
        <f t="array" ref="Y6932:AC6932">runSim(G6932,H6932,I6932,J6932,K6932,hipWeibAlpha,hipWeibBeta,2,vertWeibAlpha,vertWeibBeta,2,meanSurvival,sdSurvival,baseU,hipUMult,vertUMult,hipCost,vertCost,costInt,discC,discCi,discQi,hipFracMort,50, FALSE)</f>
        <v>8.4663420897998645</v>
      </c>
      <c r="Z6932" s="17">
        <v>6.9258637697019179</v>
      </c>
      <c r="AA6932" s="27">
        <v>6047.3872069999043</v>
      </c>
      <c r="AB6932" s="27">
        <v>4947.0455497870844</v>
      </c>
      <c r="AC6932" s="1">
        <v>1</v>
      </c>
    </row>
    <row r="6933" spans="5:29" x14ac:dyDescent="0.35">
      <c r="E6933" s="1">
        <v>6929</v>
      </c>
      <c r="G6933" s="17">
        <v>0.95326673984527588</v>
      </c>
      <c r="H6933" s="17">
        <v>0.25346815586090088</v>
      </c>
      <c r="I6933" s="17">
        <v>0.73338758945465088</v>
      </c>
      <c r="J6933" s="17">
        <v>0.11323988437652588</v>
      </c>
      <c r="K6933" s="17">
        <v>0.64319288730621338</v>
      </c>
      <c r="M6933" s="17" cm="1">
        <f t="array" ref="M6933:Q6933">runSim(G6933,H6933,I6933,J6933,K6933,hipWeibAlpha,hipWeibBeta,1,vertWeibAlpha,vertWeibBeta,1,meanSurvival,sdSurvival,baseU,hipUMult,vertUMult,hipCost,vertCost,costComp,discC,discCi,discQi,hipFracMort,50, FALSE)</f>
        <v>5.2136000972443082</v>
      </c>
      <c r="N6933" s="17">
        <v>4.5748854722437056</v>
      </c>
      <c r="O6933" s="27">
        <v>7000</v>
      </c>
      <c r="P6933" s="27">
        <v>5959.6078365798248</v>
      </c>
      <c r="Q6933" s="1">
        <v>1</v>
      </c>
      <c r="Y6933" s="17" cm="1">
        <f t="array" ref="Y6933:AC6933">runSim(G6933,H6933,I6933,J6933,K6933,hipWeibAlpha,hipWeibBeta,2,vertWeibAlpha,vertWeibBeta,2,meanSurvival,sdSurvival,baseU,hipUMult,vertUMult,hipCost,vertCost,costInt,discC,discCi,discQi,hipFracMort,50, FALSE)</f>
        <v>5.8600989926236107</v>
      </c>
      <c r="Z6933" s="17">
        <v>5.0917571649002475</v>
      </c>
      <c r="AA6933" s="27">
        <v>4185.7849947311506</v>
      </c>
      <c r="AB6933" s="27">
        <v>3636.9694035001771</v>
      </c>
      <c r="AC6933" s="1">
        <v>1</v>
      </c>
    </row>
    <row r="6934" spans="5:29" x14ac:dyDescent="0.35">
      <c r="E6934" s="1">
        <v>6930</v>
      </c>
      <c r="G6934" s="17">
        <v>0.50456076860427856</v>
      </c>
      <c r="H6934" s="17">
        <v>0.51020652055740356</v>
      </c>
      <c r="I6934" s="17">
        <v>0.50794821977615356</v>
      </c>
      <c r="J6934" s="17">
        <v>0.83714133501052856</v>
      </c>
      <c r="K6934" s="17">
        <v>0.66915732622146606</v>
      </c>
      <c r="M6934" s="17" cm="1">
        <f t="array" ref="M6934:Q6934">runSim(G6934,H6934,I6934,J6934,K6934,hipWeibAlpha,hipWeibBeta,1,vertWeibAlpha,vertWeibBeta,1,meanSurvival,sdSurvival,baseU,hipUMult,vertUMult,hipCost,vertCost,costComp,discC,discCi,discQi,hipFracMort,50, FALSE)</f>
        <v>8.954840285609114</v>
      </c>
      <c r="N6934" s="17">
        <v>7.1632515626173161</v>
      </c>
      <c r="O6934" s="27">
        <v>13000</v>
      </c>
      <c r="P6934" s="27">
        <v>9421.7272413004266</v>
      </c>
      <c r="Q6934" s="1">
        <v>1</v>
      </c>
      <c r="Y6934" s="17" cm="1">
        <f t="array" ref="Y6934:AC6934">runSim(G6934,H6934,I6934,J6934,K6934,hipWeibAlpha,hipWeibBeta,2,vertWeibAlpha,vertWeibBeta,2,meanSurvival,sdSurvival,baseU,hipUMult,vertUMult,hipCost,vertCost,costInt,discC,discCi,discQi,hipFracMort,50, FALSE)</f>
        <v>10.336216543484852</v>
      </c>
      <c r="Z6934" s="17">
        <v>8.1021077922539941</v>
      </c>
      <c r="AA6934" s="27">
        <v>10474.165116356697</v>
      </c>
      <c r="AB6934" s="27">
        <v>7753.434828837926</v>
      </c>
      <c r="AC6934" s="1">
        <v>1</v>
      </c>
    </row>
    <row r="6935" spans="5:29" x14ac:dyDescent="0.35">
      <c r="E6935" s="1">
        <v>6931</v>
      </c>
      <c r="G6935" s="17">
        <v>0.96072506904602051</v>
      </c>
      <c r="H6935" s="17">
        <v>0.22503781318664551</v>
      </c>
      <c r="I6935" s="17">
        <v>0.91931271553039551</v>
      </c>
      <c r="J6935" s="17">
        <v>0.52548336982727051</v>
      </c>
      <c r="K6935" s="17">
        <v>0.76381039619445801</v>
      </c>
      <c r="M6935" s="17" cm="1">
        <f t="array" ref="M6935:Q6935">runSim(G6935,H6935,I6935,J6935,K6935,hipWeibAlpha,hipWeibBeta,1,vertWeibAlpha,vertWeibBeta,1,meanSurvival,sdSurvival,baseU,hipUMult,vertUMult,hipCost,vertCost,costComp,discC,discCi,discQi,hipFracMort,50, FALSE)</f>
        <v>7.056490158806743</v>
      </c>
      <c r="N6935" s="17">
        <v>5.8664397073122885</v>
      </c>
      <c r="O6935" s="27">
        <v>13000</v>
      </c>
      <c r="P6935" s="27">
        <v>10124.250539280831</v>
      </c>
      <c r="Q6935" s="1">
        <v>1</v>
      </c>
      <c r="Y6935" s="17" cm="1">
        <f t="array" ref="Y6935:AC6935">runSim(G6935,H6935,I6935,J6935,K6935,hipWeibAlpha,hipWeibBeta,2,vertWeibAlpha,vertWeibBeta,2,meanSurvival,sdSurvival,baseU,hipUMult,vertUMult,hipCost,vertCost,costInt,discC,discCi,discQi,hipFracMort,50, FALSE)</f>
        <v>7.9665779329059481</v>
      </c>
      <c r="Z6935" s="17">
        <v>6.5757584412004633</v>
      </c>
      <c r="AA6935" s="27">
        <v>13095.88125612865</v>
      </c>
      <c r="AB6935" s="27">
        <v>10124.290583958347</v>
      </c>
      <c r="AC6935" s="1">
        <v>1</v>
      </c>
    </row>
    <row r="6936" spans="5:29" x14ac:dyDescent="0.35">
      <c r="E6936" s="1">
        <v>6932</v>
      </c>
      <c r="G6936" s="17">
        <v>0.94959300756454468</v>
      </c>
      <c r="H6936" s="17">
        <v>0.31290477514266968</v>
      </c>
      <c r="I6936" s="17">
        <v>0.16758006811141968</v>
      </c>
      <c r="J6936" s="17">
        <v>0.56781810522079468</v>
      </c>
      <c r="K6936" s="17">
        <v>0.64971202611923218</v>
      </c>
      <c r="M6936" s="17" cm="1">
        <f t="array" ref="M6936:Q6936">runSim(G6936,H6936,I6936,J6936,K6936,hipWeibAlpha,hipWeibBeta,1,vertWeibAlpha,vertWeibBeta,1,meanSurvival,sdSurvival,baseU,hipUMult,vertUMult,hipCost,vertCost,costComp,discC,discCi,discQi,hipFracMort,50, FALSE)</f>
        <v>7.1994135970416124</v>
      </c>
      <c r="N6936" s="17">
        <v>5.9656485177054011</v>
      </c>
      <c r="O6936" s="27">
        <v>10000</v>
      </c>
      <c r="P6936" s="27">
        <v>8170.7702463462529</v>
      </c>
      <c r="Q6936" s="1">
        <v>1</v>
      </c>
      <c r="Y6936" s="17" cm="1">
        <f t="array" ref="Y6936:AC6936">runSim(G6936,H6936,I6936,J6936,K6936,hipWeibAlpha,hipWeibBeta,2,vertWeibAlpha,vertWeibBeta,2,meanSurvival,sdSurvival,baseU,hipUMult,vertUMult,hipCost,vertCost,costInt,discC,discCi,discQi,hipFracMort,50, FALSE)</f>
        <v>8.2381602621241701</v>
      </c>
      <c r="Z6936" s="17">
        <v>6.760943117563885</v>
      </c>
      <c r="AA6936" s="27">
        <v>13256.232886058511</v>
      </c>
      <c r="AB6936" s="27">
        <v>10125.787177235819</v>
      </c>
      <c r="AC6936" s="1">
        <v>1</v>
      </c>
    </row>
    <row r="6937" spans="5:29" x14ac:dyDescent="0.35">
      <c r="E6937" s="1">
        <v>6933</v>
      </c>
      <c r="G6937" s="17">
        <v>0.84840667247772217</v>
      </c>
      <c r="H6937" s="17">
        <v>0.28972136974334717</v>
      </c>
      <c r="I6937" s="17">
        <v>0.91319549083709717</v>
      </c>
      <c r="J6937" s="17">
        <v>5.6231379508972168E-2</v>
      </c>
      <c r="K6937" s="17">
        <v>0.41992461681365967</v>
      </c>
      <c r="M6937" s="17" cm="1">
        <f t="array" ref="M6937:Q6937">runSim(G6937,H6937,I6937,J6937,K6937,hipWeibAlpha,hipWeibBeta,1,vertWeibAlpha,vertWeibBeta,1,meanSurvival,sdSurvival,baseU,hipUMult,vertUMult,hipCost,vertCost,costComp,discC,discCi,discQi,hipFracMort,50, FALSE)</f>
        <v>4.914449058706218</v>
      </c>
      <c r="N6937" s="17">
        <v>4.3646559708285828</v>
      </c>
      <c r="O6937" s="27">
        <v>7000</v>
      </c>
      <c r="P6937" s="27">
        <v>5622.9553453680037</v>
      </c>
      <c r="Q6937" s="1">
        <v>1</v>
      </c>
      <c r="Y6937" s="17" cm="1">
        <f t="array" ref="Y6937:AC6937">runSim(G6937,H6937,I6937,J6937,K6937,hipWeibAlpha,hipWeibBeta,2,vertWeibAlpha,vertWeibBeta,2,meanSurvival,sdSurvival,baseU,hipUMult,vertUMult,hipCost,vertCost,costInt,discC,discCi,discQi,hipFracMort,50, FALSE)</f>
        <v>5.0668373732686742</v>
      </c>
      <c r="Z6937" s="17">
        <v>4.4852510376736481</v>
      </c>
      <c r="AA6937" s="27">
        <v>3619.1695523347676</v>
      </c>
      <c r="AB6937" s="27">
        <v>3203.7507411954634</v>
      </c>
      <c r="AC6937" s="1">
        <v>1</v>
      </c>
    </row>
    <row r="6938" spans="5:29" x14ac:dyDescent="0.35">
      <c r="E6938" s="1">
        <v>6934</v>
      </c>
      <c r="G6938" s="17">
        <v>0.7432132363319397</v>
      </c>
      <c r="H6938" s="17">
        <v>0.8255191445350647</v>
      </c>
      <c r="I6938" s="17">
        <v>0.3925967812538147</v>
      </c>
      <c r="J6938" s="17">
        <v>0.9322391152381897</v>
      </c>
      <c r="K6938" s="17">
        <v>1.3034403324127197E-2</v>
      </c>
      <c r="M6938" s="17" cm="1">
        <f t="array" ref="M6938:Q6938">runSim(G6938,H6938,I6938,J6938,K6938,hipWeibAlpha,hipWeibBeta,1,vertWeibAlpha,vertWeibBeta,1,meanSurvival,sdSurvival,baseU,hipUMult,vertUMult,hipCost,vertCost,costComp,discC,discCi,discQi,hipFracMort,50, FALSE)</f>
        <v>4.8951449738525659</v>
      </c>
      <c r="N6938" s="17">
        <v>4.3375574580161089</v>
      </c>
      <c r="O6938" s="27">
        <v>10000</v>
      </c>
      <c r="P6938" s="27">
        <v>8089.7259565662225</v>
      </c>
      <c r="Q6938" s="1">
        <v>1</v>
      </c>
      <c r="Y6938" s="17" cm="1">
        <f t="array" ref="Y6938:AC6938">runSim(G6938,H6938,I6938,J6938,K6938,hipWeibAlpha,hipWeibBeta,2,vertWeibAlpha,vertWeibBeta,2,meanSurvival,sdSurvival,baseU,hipUMult,vertUMult,hipCost,vertCost,costInt,discC,discCi,discQi,hipFracMort,50, FALSE)</f>
        <v>9.7902899477051317</v>
      </c>
      <c r="Z6938" s="17">
        <v>7.7280382374034788</v>
      </c>
      <c r="AA6938" s="27">
        <v>20380.840731455064</v>
      </c>
      <c r="AB6938" s="27">
        <v>14164.248300280082</v>
      </c>
      <c r="AC6938" s="1">
        <v>1</v>
      </c>
    </row>
    <row r="6939" spans="5:29" x14ac:dyDescent="0.35">
      <c r="E6939" s="1">
        <v>6935</v>
      </c>
      <c r="G6939" s="17">
        <v>0.72255086898803711</v>
      </c>
      <c r="H6939" s="17">
        <v>0.25688314437866211</v>
      </c>
      <c r="I6939" s="17">
        <v>0.24315023422241211</v>
      </c>
      <c r="J6939" s="17">
        <v>0.71797323226928711</v>
      </c>
      <c r="K6939" s="17">
        <v>0.95996236801147461</v>
      </c>
      <c r="M6939" s="17" cm="1">
        <f t="array" ref="M6939:Q6939">runSim(G6939,H6939,I6939,J6939,K6939,hipWeibAlpha,hipWeibBeta,1,vertWeibAlpha,vertWeibBeta,1,meanSurvival,sdSurvival,baseU,hipUMult,vertUMult,hipCost,vertCost,costComp,discC,discCi,discQi,hipFracMort,50, FALSE)</f>
        <v>8.2985917184360964</v>
      </c>
      <c r="N6939" s="17">
        <v>6.7531881572901957</v>
      </c>
      <c r="O6939" s="27">
        <v>10000</v>
      </c>
      <c r="P6939" s="27">
        <v>7575.375792807723</v>
      </c>
      <c r="Q6939" s="1">
        <v>1</v>
      </c>
      <c r="Y6939" s="17" cm="1">
        <f t="array" ref="Y6939:AC6939">runSim(G6939,H6939,I6939,J6939,K6939,hipWeibAlpha,hipWeibBeta,2,vertWeibAlpha,vertWeibBeta,2,meanSurvival,sdSurvival,baseU,hipUMult,vertUMult,hipCost,vertCost,costInt,discC,discCi,discQi,hipFracMort,50, FALSE)</f>
        <v>9.6113453810230123</v>
      </c>
      <c r="Z6939" s="17">
        <v>7.6602842253988257</v>
      </c>
      <c r="AA6939" s="27">
        <v>6865.2467007307241</v>
      </c>
      <c r="AB6939" s="27">
        <v>5471.6315895705902</v>
      </c>
      <c r="AC6939" s="1">
        <v>1</v>
      </c>
    </row>
    <row r="6940" spans="5:29" x14ac:dyDescent="0.35">
      <c r="E6940" s="1">
        <v>6936</v>
      </c>
      <c r="G6940" s="17">
        <v>0.48076599836349487</v>
      </c>
      <c r="H6940" s="17">
        <v>0.53401917219161987</v>
      </c>
      <c r="I6940" s="17">
        <v>0.51271790266036987</v>
      </c>
      <c r="J6940" s="17">
        <v>0.80699890851974487</v>
      </c>
      <c r="K6940" s="17">
        <v>0.62790650129318237</v>
      </c>
      <c r="M6940" s="17" cm="1">
        <f t="array" ref="M6940:Q6940">runSim(G6940,H6940,I6940,J6940,K6940,hipWeibAlpha,hipWeibBeta,1,vertWeibAlpha,vertWeibBeta,1,meanSurvival,sdSurvival,baseU,hipUMult,vertUMult,hipCost,vertCost,costComp,discC,discCi,discQi,hipFracMort,50, FALSE)</f>
        <v>8.7993724001716345</v>
      </c>
      <c r="N6940" s="17">
        <v>7.0697212937489784</v>
      </c>
      <c r="O6940" s="27">
        <v>13000</v>
      </c>
      <c r="P6940" s="27">
        <v>9430.8909523825896</v>
      </c>
      <c r="Q6940" s="1">
        <v>1</v>
      </c>
      <c r="Y6940" s="17" cm="1">
        <f t="array" ref="Y6940:AC6940">runSim(G6940,H6940,I6940,J6940,K6940,hipWeibAlpha,hipWeibBeta,2,vertWeibAlpha,vertWeibBeta,2,meanSurvival,sdSurvival,baseU,hipUMult,vertUMult,hipCost,vertCost,costInt,discC,discCi,discQi,hipFracMort,50, FALSE)</f>
        <v>10.085504542004299</v>
      </c>
      <c r="Z6940" s="17">
        <v>7.95002337736019</v>
      </c>
      <c r="AA6940" s="27">
        <v>10300.335274325029</v>
      </c>
      <c r="AB6940" s="27">
        <v>7678.8439958604667</v>
      </c>
      <c r="AC6940" s="1">
        <v>1</v>
      </c>
    </row>
    <row r="6941" spans="5:29" x14ac:dyDescent="0.35">
      <c r="E6941" s="1">
        <v>6937</v>
      </c>
      <c r="G6941" s="17">
        <v>5.4936528205871582E-2</v>
      </c>
      <c r="H6941" s="17">
        <v>0.92642700672149658</v>
      </c>
      <c r="I6941" s="17">
        <v>0.17783081531524658</v>
      </c>
      <c r="J6941" s="17">
        <v>0.13873779773712158</v>
      </c>
      <c r="K6941" s="17">
        <v>3.5390019416809082E-2</v>
      </c>
      <c r="M6941" s="17" cm="1">
        <f t="array" ref="M6941:Q6941">runSim(G6941,H6941,I6941,J6941,K6941,hipWeibAlpha,hipWeibBeta,1,vertWeibAlpha,vertWeibBeta,1,meanSurvival,sdSurvival,baseU,hipUMult,vertUMult,hipCost,vertCost,costComp,discC,discCi,discQi,hipFracMort,50, FALSE)</f>
        <v>5.6622528480071495</v>
      </c>
      <c r="N6941" s="17">
        <v>4.9054991928116243</v>
      </c>
      <c r="O6941" s="27">
        <v>3000</v>
      </c>
      <c r="P6941" s="27">
        <v>2780.2264305719655</v>
      </c>
      <c r="Q6941" s="1">
        <v>1</v>
      </c>
      <c r="Y6941" s="17" cm="1">
        <f t="array" ref="Y6941:AC6941">runSim(G6941,H6941,I6941,J6941,K6941,hipWeibAlpha,hipWeibBeta,2,vertWeibAlpha,vertWeibBeta,2,meanSurvival,sdSurvival,baseU,hipUMult,vertUMult,hipCost,vertCost,costInt,discC,discCi,discQi,hipFracMort,50, FALSE)</f>
        <v>5.8170602068503303</v>
      </c>
      <c r="Z6941" s="17">
        <v>5.0436440449099891</v>
      </c>
      <c r="AA6941" s="27">
        <v>7370.9884834634677</v>
      </c>
      <c r="AB6941" s="27">
        <v>6351.5007442999449</v>
      </c>
      <c r="AC6941" s="1">
        <v>1</v>
      </c>
    </row>
    <row r="6942" spans="5:29" x14ac:dyDescent="0.35">
      <c r="E6942" s="1">
        <v>6938</v>
      </c>
      <c r="G6942" s="17">
        <v>0.97347718477249146</v>
      </c>
      <c r="H6942" s="17">
        <v>0.26525574922561646</v>
      </c>
      <c r="I6942" s="17">
        <v>0.94854432344436646</v>
      </c>
      <c r="J6942" s="17">
        <v>0.53457337617874146</v>
      </c>
      <c r="K6942" s="17">
        <v>0.76649171113967896</v>
      </c>
      <c r="M6942" s="17" cm="1">
        <f t="array" ref="M6942:Q6942">runSim(G6942,H6942,I6942,J6942,K6942,hipWeibAlpha,hipWeibBeta,1,vertWeibAlpha,vertWeibBeta,1,meanSurvival,sdSurvival,baseU,hipUMult,vertUMult,hipCost,vertCost,costComp,discC,discCi,discQi,hipFracMort,50, FALSE)</f>
        <v>6.9854269767092436</v>
      </c>
      <c r="N6942" s="17">
        <v>5.8025010682608009</v>
      </c>
      <c r="O6942" s="27">
        <v>13000</v>
      </c>
      <c r="P6942" s="27">
        <v>10325.687055232876</v>
      </c>
      <c r="Q6942" s="1">
        <v>1</v>
      </c>
      <c r="Y6942" s="17" cm="1">
        <f t="array" ref="Y6942:AC6942">runSim(G6942,H6942,I6942,J6942,K6942,hipWeibAlpha,hipWeibBeta,2,vertWeibAlpha,vertWeibBeta,2,meanSurvival,sdSurvival,baseU,hipUMult,vertUMult,hipCost,vertCost,costInt,discC,discCi,discQi,hipFracMort,50, FALSE)</f>
        <v>7.8538577713874886</v>
      </c>
      <c r="Z6942" s="17">
        <v>6.4884696083706208</v>
      </c>
      <c r="AA6942" s="27">
        <v>13130.157050384081</v>
      </c>
      <c r="AB6942" s="27">
        <v>10299.432567545387</v>
      </c>
      <c r="AC6942" s="1">
        <v>1</v>
      </c>
    </row>
    <row r="6943" spans="5:29" x14ac:dyDescent="0.35">
      <c r="E6943" s="1">
        <v>6939</v>
      </c>
      <c r="G6943" s="17">
        <v>0.73219847679138184</v>
      </c>
      <c r="H6943" s="17">
        <v>0.13811278343200684</v>
      </c>
      <c r="I6943" s="17">
        <v>0.77574706077575684</v>
      </c>
      <c r="J6943" s="17">
        <v>0.61140990257263184</v>
      </c>
      <c r="K6943" s="17">
        <v>0.15002989768981934</v>
      </c>
      <c r="M6943" s="17" cm="1">
        <f t="array" ref="M6943:Q6943">runSim(G6943,H6943,I6943,J6943,K6943,hipWeibAlpha,hipWeibBeta,1,vertWeibAlpha,vertWeibBeta,1,meanSurvival,sdSurvival,baseU,hipUMult,vertUMult,hipCost,vertCost,costComp,discC,discCi,discQi,hipFracMort,50, FALSE)</f>
        <v>7.9696874327616172</v>
      </c>
      <c r="N6943" s="17">
        <v>6.5500357421908397</v>
      </c>
      <c r="O6943" s="27">
        <v>10000</v>
      </c>
      <c r="P6943" s="27">
        <v>7450.1380420728847</v>
      </c>
      <c r="Q6943" s="1">
        <v>1</v>
      </c>
      <c r="Y6943" s="17" cm="1">
        <f t="array" ref="Y6943:AC6943">runSim(G6943,H6943,I6943,J6943,K6943,hipWeibAlpha,hipWeibBeta,2,vertWeibAlpha,vertWeibBeta,2,meanSurvival,sdSurvival,baseU,hipUMult,vertUMult,hipCost,vertCost,costInt,discC,discCi,discQi,hipFracMort,50, FALSE)</f>
        <v>8.9942908011913403</v>
      </c>
      <c r="Z6943" s="17">
        <v>7.2696351015453944</v>
      </c>
      <c r="AA6943" s="27">
        <v>6424.4934294223867</v>
      </c>
      <c r="AB6943" s="27">
        <v>5192.5965011038534</v>
      </c>
      <c r="AC6943" s="1">
        <v>1</v>
      </c>
    </row>
    <row r="6944" spans="5:29" x14ac:dyDescent="0.35">
      <c r="E6944" s="1">
        <v>6940</v>
      </c>
      <c r="G6944" s="17">
        <v>0.60050481557846069</v>
      </c>
      <c r="H6944" s="17">
        <v>0.53901189565658569</v>
      </c>
      <c r="I6944" s="17">
        <v>0.56360906362533569</v>
      </c>
      <c r="J6944" s="17">
        <v>0.27537053823471069</v>
      </c>
      <c r="K6944" s="17">
        <v>0.95638555288314819</v>
      </c>
      <c r="M6944" s="17" cm="1">
        <f t="array" ref="M6944:Q6944">runSim(G6944,H6944,I6944,J6944,K6944,hipWeibAlpha,hipWeibBeta,1,vertWeibAlpha,vertWeibBeta,1,meanSurvival,sdSurvival,baseU,hipUMult,vertUMult,hipCost,vertCost,costComp,discC,discCi,discQi,hipFracMort,50, FALSE)</f>
        <v>6.595462346135438</v>
      </c>
      <c r="N6944" s="17">
        <v>5.6189159778339537</v>
      </c>
      <c r="O6944" s="27">
        <v>10000</v>
      </c>
      <c r="P6944" s="27">
        <v>7650.4552901098559</v>
      </c>
      <c r="Q6944" s="1">
        <v>1</v>
      </c>
      <c r="Y6944" s="17" cm="1">
        <f t="array" ref="Y6944:AC6944">runSim(G6944,H6944,I6944,J6944,K6944,hipWeibAlpha,hipWeibBeta,2,vertWeibAlpha,vertWeibBeta,2,meanSurvival,sdSurvival,baseU,hipUMult,vertUMult,hipCost,vertCost,costInt,discC,discCi,discQi,hipFracMort,50, FALSE)</f>
        <v>7.1470349844026684</v>
      </c>
      <c r="Z6944" s="17">
        <v>6.0267781924148629</v>
      </c>
      <c r="AA6944" s="27">
        <v>5105.0249888590488</v>
      </c>
      <c r="AB6944" s="27">
        <v>4304.8415660106175</v>
      </c>
      <c r="AC6944" s="1">
        <v>1</v>
      </c>
    </row>
    <row r="6945" spans="5:29" x14ac:dyDescent="0.35">
      <c r="E6945" s="1">
        <v>6941</v>
      </c>
      <c r="G6945" s="17">
        <v>0.49967515468597412</v>
      </c>
      <c r="H6945" s="17">
        <v>0.21540391445159912</v>
      </c>
      <c r="I6945" s="17">
        <v>0.32911241054534912</v>
      </c>
      <c r="J6945" s="17">
        <v>0.53757798671722412</v>
      </c>
      <c r="K6945" s="17">
        <v>0.60390794277191162</v>
      </c>
      <c r="M6945" s="17" cm="1">
        <f t="array" ref="M6945:Q6945">runSim(G6945,H6945,I6945,J6945,K6945,hipWeibAlpha,hipWeibBeta,1,vertWeibAlpha,vertWeibBeta,1,meanSurvival,sdSurvival,baseU,hipUMult,vertUMult,hipCost,vertCost,costComp,discC,discCi,discQi,hipFracMort,50, FALSE)</f>
        <v>7.9212700353021663</v>
      </c>
      <c r="N6945" s="17">
        <v>6.5451152999094413</v>
      </c>
      <c r="O6945" s="27">
        <v>10000</v>
      </c>
      <c r="P6945" s="27">
        <v>7246.9761560646748</v>
      </c>
      <c r="Q6945" s="1">
        <v>1</v>
      </c>
      <c r="Y6945" s="17" cm="1">
        <f t="array" ref="Y6945:AC6945">runSim(G6945,H6945,I6945,J6945,K6945,hipWeibAlpha,hipWeibBeta,2,vertWeibAlpha,vertWeibBeta,2,meanSurvival,sdSurvival,baseU,hipUMult,vertUMult,hipCost,vertCost,costInt,discC,discCi,discQi,hipFracMort,50, FALSE)</f>
        <v>8.5981009126859558</v>
      </c>
      <c r="Z6945" s="17">
        <v>7.0124949470773066</v>
      </c>
      <c r="AA6945" s="27">
        <v>6141.5006519185399</v>
      </c>
      <c r="AB6945" s="27">
        <v>5008.9249621980762</v>
      </c>
      <c r="AC6945" s="1">
        <v>1</v>
      </c>
    </row>
    <row r="6946" spans="5:29" x14ac:dyDescent="0.35">
      <c r="E6946" s="1">
        <v>6942</v>
      </c>
      <c r="G6946" s="17">
        <v>0.47739607095718384</v>
      </c>
      <c r="H6946" s="17">
        <v>0.73645979166030884</v>
      </c>
      <c r="I6946" s="17">
        <v>0.83283430337905884</v>
      </c>
      <c r="J6946" s="17">
        <v>0.17618757486343384</v>
      </c>
      <c r="K6946" s="17">
        <v>0.64907270669937134</v>
      </c>
      <c r="M6946" s="17" cm="1">
        <f t="array" ref="M6946:Q6946">runSim(G6946,H6946,I6946,J6946,K6946,hipWeibAlpha,hipWeibBeta,1,vertWeibAlpha,vertWeibBeta,1,meanSurvival,sdSurvival,baseU,hipUMult,vertUMult,hipCost,vertCost,costComp,discC,discCi,discQi,hipFracMort,50, FALSE)</f>
        <v>6.1120412351122617</v>
      </c>
      <c r="N6946" s="17">
        <v>5.260275772895028</v>
      </c>
      <c r="O6946" s="27">
        <v>6000</v>
      </c>
      <c r="P6946" s="27">
        <v>4866.7322116659798</v>
      </c>
      <c r="Q6946" s="1">
        <v>1</v>
      </c>
      <c r="Y6946" s="17" cm="1">
        <f t="array" ref="Y6946:AC6946">runSim(G6946,H6946,I6946,J6946,K6946,hipWeibAlpha,hipWeibBeta,2,vertWeibAlpha,vertWeibBeta,2,meanSurvival,sdSurvival,baseU,hipUMult,vertUMult,hipCost,vertCost,costInt,discC,discCi,discQi,hipFracMort,50, FALSE)</f>
        <v>6.4217676308154754</v>
      </c>
      <c r="Z6946" s="17">
        <v>5.5070151055127194</v>
      </c>
      <c r="AA6946" s="27">
        <v>7605.0117773087677</v>
      </c>
      <c r="AB6946" s="27">
        <v>6159.4337985124785</v>
      </c>
      <c r="AC6946" s="1">
        <v>1</v>
      </c>
    </row>
    <row r="6947" spans="5:29" x14ac:dyDescent="0.35">
      <c r="E6947" s="1">
        <v>6943</v>
      </c>
      <c r="G6947" s="17">
        <v>0.95603752136230469</v>
      </c>
      <c r="H6947" s="17">
        <v>0.96009635925292969</v>
      </c>
      <c r="I6947" s="17">
        <v>0.35847282409667969</v>
      </c>
      <c r="J6947" s="17">
        <v>0.42216300964355469</v>
      </c>
      <c r="K6947" s="17">
        <v>0.98788261413574219</v>
      </c>
      <c r="M6947" s="17" cm="1">
        <f t="array" ref="M6947:Q6947">runSim(G6947,H6947,I6947,J6947,K6947,hipWeibAlpha,hipWeibBeta,1,vertWeibAlpha,vertWeibBeta,1,meanSurvival,sdSurvival,baseU,hipUMult,vertUMult,hipCost,vertCost,costComp,discC,discCi,discQi,hipFracMort,50, FALSE)</f>
        <v>6.2299025476769172</v>
      </c>
      <c r="N6947" s="17">
        <v>5.239929041555957</v>
      </c>
      <c r="O6947" s="27">
        <v>13000</v>
      </c>
      <c r="P6947" s="27">
        <v>10959.979208227542</v>
      </c>
      <c r="Q6947" s="1">
        <v>1</v>
      </c>
      <c r="Y6947" s="17" cm="1">
        <f t="array" ref="Y6947:AC6947">runSim(G6947,H6947,I6947,J6947,K6947,hipWeibAlpha,hipWeibBeta,2,vertWeibAlpha,vertWeibBeta,2,meanSurvival,sdSurvival,baseU,hipUMult,vertUMult,hipCost,vertCost,costInt,discC,discCi,discQi,hipFracMort,50, FALSE)</f>
        <v>7.0681497110481066</v>
      </c>
      <c r="Z6947" s="17">
        <v>5.9163724138574443</v>
      </c>
      <c r="AA6947" s="27">
        <v>18705.455433127754</v>
      </c>
      <c r="AB6947" s="27">
        <v>14534.215550454021</v>
      </c>
      <c r="AC6947" s="1">
        <v>1</v>
      </c>
    </row>
    <row r="6948" spans="5:29" x14ac:dyDescent="0.35">
      <c r="E6948" s="1">
        <v>6944</v>
      </c>
      <c r="G6948" s="17">
        <v>0.97220057249069214</v>
      </c>
      <c r="H6948" s="17">
        <v>0.61627405881881714</v>
      </c>
      <c r="I6948" s="17">
        <v>0.35864466428756714</v>
      </c>
      <c r="J6948" s="17">
        <v>0.88632410764694214</v>
      </c>
      <c r="K6948" s="17">
        <v>0.23604029417037964</v>
      </c>
      <c r="M6948" s="17" cm="1">
        <f t="array" ref="M6948:Q6948">runSim(G6948,H6948,I6948,J6948,K6948,hipWeibAlpha,hipWeibBeta,1,vertWeibAlpha,vertWeibBeta,1,meanSurvival,sdSurvival,baseU,hipUMult,vertUMult,hipCost,vertCost,costComp,discC,discCi,discQi,hipFracMort,50, FALSE)</f>
        <v>8.3905223835968705</v>
      </c>
      <c r="N6948" s="17">
        <v>6.6449039243323087</v>
      </c>
      <c r="O6948" s="27">
        <v>13000</v>
      </c>
      <c r="P6948" s="27">
        <v>10431.547610555042</v>
      </c>
      <c r="Q6948" s="1">
        <v>1</v>
      </c>
      <c r="Y6948" s="17" cm="1">
        <f t="array" ref="Y6948:AC6948">runSim(G6948,H6948,I6948,J6948,K6948,hipWeibAlpha,hipWeibBeta,2,vertWeibAlpha,vertWeibBeta,2,meanSurvival,sdSurvival,baseU,hipUMult,vertUMult,hipCost,vertCost,costInt,discC,discCi,discQi,hipFracMort,50, FALSE)</f>
        <v>9.3998264493221093</v>
      </c>
      <c r="Z6948" s="17">
        <v>7.4454032262950509</v>
      </c>
      <c r="AA6948" s="27">
        <v>17810.813034784795</v>
      </c>
      <c r="AB6948" s="27">
        <v>13368.269581232489</v>
      </c>
      <c r="AC6948" s="1">
        <v>1</v>
      </c>
    </row>
    <row r="6949" spans="5:29" x14ac:dyDescent="0.35">
      <c r="E6949" s="1">
        <v>6945</v>
      </c>
      <c r="G6949" s="17">
        <v>0.50494921207427979</v>
      </c>
      <c r="H6949" s="17">
        <v>0.60397875308990479</v>
      </c>
      <c r="I6949" s="17">
        <v>0.56436693668365479</v>
      </c>
      <c r="J6949" s="17">
        <v>0.82507860660552979</v>
      </c>
      <c r="K6949" s="17">
        <v>0.63530504703521729</v>
      </c>
      <c r="M6949" s="17" cm="1">
        <f t="array" ref="M6949:Q6949">runSim(G6949,H6949,I6949,J6949,K6949,hipWeibAlpha,hipWeibBeta,1,vertWeibAlpha,vertWeibBeta,1,meanSurvival,sdSurvival,baseU,hipUMult,vertUMult,hipCost,vertCost,costComp,discC,discCi,discQi,hipFracMort,50, FALSE)</f>
        <v>8.8248254651174669</v>
      </c>
      <c r="N6949" s="17">
        <v>7.0722548707667174</v>
      </c>
      <c r="O6949" s="27">
        <v>13000</v>
      </c>
      <c r="P6949" s="27">
        <v>9591.155259513449</v>
      </c>
      <c r="Q6949" s="1">
        <v>1</v>
      </c>
      <c r="Y6949" s="17" cm="1">
        <f t="array" ref="Y6949:AC6949">runSim(G6949,H6949,I6949,J6949,K6949,hipWeibAlpha,hipWeibBeta,2,vertWeibAlpha,vertWeibBeta,2,meanSurvival,sdSurvival,baseU,hipUMult,vertUMult,hipCost,vertCost,costInt,discC,discCi,discQi,hipFracMort,50, FALSE)</f>
        <v>10.122241875071316</v>
      </c>
      <c r="Z6949" s="17">
        <v>7.9668141699768</v>
      </c>
      <c r="AA6949" s="27">
        <v>10402.341415380051</v>
      </c>
      <c r="AB6949" s="27">
        <v>7829.8716854928016</v>
      </c>
      <c r="AC6949" s="1">
        <v>1</v>
      </c>
    </row>
    <row r="6950" spans="5:29" x14ac:dyDescent="0.35">
      <c r="E6950" s="1">
        <v>6946</v>
      </c>
      <c r="G6950" s="17">
        <v>0.35048991441726685</v>
      </c>
      <c r="H6950" s="17">
        <v>0.95965129137039185</v>
      </c>
      <c r="I6950" s="17">
        <v>0.51598674058914185</v>
      </c>
      <c r="J6950" s="17">
        <v>0.20260173082351685</v>
      </c>
      <c r="K6950" s="17">
        <v>0.19379740953445435</v>
      </c>
      <c r="M6950" s="17" cm="1">
        <f t="array" ref="M6950:Q6950">runSim(G6950,H6950,I6950,J6950,K6950,hipWeibAlpha,hipWeibBeta,1,vertWeibAlpha,vertWeibBeta,1,meanSurvival,sdSurvival,baseU,hipUMult,vertUMult,hipCost,vertCost,costComp,discC,discCi,discQi,hipFracMort,50, FALSE)</f>
        <v>6.1004791624333734</v>
      </c>
      <c r="N6950" s="17">
        <v>5.2172381681553848</v>
      </c>
      <c r="O6950" s="27">
        <v>6000</v>
      </c>
      <c r="P6950" s="27">
        <v>5105.0282649111041</v>
      </c>
      <c r="Q6950" s="1">
        <v>1</v>
      </c>
      <c r="Y6950" s="17" cm="1">
        <f t="array" ref="Y6950:AC6950">runSim(G6950,H6950,I6950,J6950,K6950,hipWeibAlpha,hipWeibBeta,2,vertWeibAlpha,vertWeibBeta,2,meanSurvival,sdSurvival,baseU,hipUMult,vertUMult,hipCost,vertCost,costInt,discC,discCi,discQi,hipFracMort,50, FALSE)</f>
        <v>6.2141264662321625</v>
      </c>
      <c r="Z6950" s="17">
        <v>5.3217658596217046</v>
      </c>
      <c r="AA6950" s="27">
        <v>7751.4538560591936</v>
      </c>
      <c r="AB6950" s="27">
        <v>6735.8691226681167</v>
      </c>
      <c r="AC6950" s="1">
        <v>1</v>
      </c>
    </row>
    <row r="6951" spans="5:29" x14ac:dyDescent="0.35">
      <c r="E6951" s="1">
        <v>6947</v>
      </c>
      <c r="G6951" s="17">
        <v>0.92000794410705566</v>
      </c>
      <c r="H6951" s="17">
        <v>0.37377381324768066</v>
      </c>
      <c r="I6951" s="17">
        <v>0.39226746559143066</v>
      </c>
      <c r="J6951" s="17">
        <v>0.92617249488830566</v>
      </c>
      <c r="K6951" s="17">
        <v>0.68696045875549316</v>
      </c>
      <c r="M6951" s="17" cm="1">
        <f t="array" ref="M6951:Q6951">runSim(G6951,H6951,I6951,J6951,K6951,hipWeibAlpha,hipWeibBeta,1,vertWeibAlpha,vertWeibBeta,1,meanSurvival,sdSurvival,baseU,hipUMult,vertUMult,hipCost,vertCost,costComp,discC,discCi,discQi,hipFracMort,50, FALSE)</f>
        <v>9.0793566699075967</v>
      </c>
      <c r="N6951" s="17">
        <v>7.1301516909035421</v>
      </c>
      <c r="O6951" s="27">
        <v>13000</v>
      </c>
      <c r="P6951" s="27">
        <v>9851.3738030928162</v>
      </c>
      <c r="Q6951" s="1">
        <v>1</v>
      </c>
      <c r="Y6951" s="17" cm="1">
        <f t="array" ref="Y6951:AC6951">runSim(G6951,H6951,I6951,J6951,K6951,hipWeibAlpha,hipWeibBeta,2,vertWeibAlpha,vertWeibBeta,2,meanSurvival,sdSurvival,baseU,hipUMult,vertUMult,hipCost,vertCost,costInt,discC,discCi,discQi,hipFracMort,50, FALSE)</f>
        <v>10.436365717993592</v>
      </c>
      <c r="Z6951" s="17">
        <v>8.1213100454540488</v>
      </c>
      <c r="AA6951" s="27">
        <v>18171.796425208049</v>
      </c>
      <c r="AB6951" s="27">
        <v>12825.037589243486</v>
      </c>
      <c r="AC6951" s="1">
        <v>1</v>
      </c>
    </row>
    <row r="6952" spans="5:29" x14ac:dyDescent="0.35">
      <c r="E6952" s="1">
        <v>6948</v>
      </c>
      <c r="G6952" s="17">
        <v>0.58053344488143921</v>
      </c>
      <c r="H6952" s="17">
        <v>0.37548583745956421</v>
      </c>
      <c r="I6952" s="17">
        <v>0.25750488042831421</v>
      </c>
      <c r="J6952" s="17">
        <v>0.87453979253768921</v>
      </c>
      <c r="K6952" s="17">
        <v>0.38905090093612671</v>
      </c>
      <c r="M6952" s="17" cm="1">
        <f t="array" ref="M6952:Q6952">runSim(G6952,H6952,I6952,J6952,K6952,hipWeibAlpha,hipWeibBeta,1,vertWeibAlpha,vertWeibBeta,1,meanSurvival,sdSurvival,baseU,hipUMult,vertUMult,hipCost,vertCost,costComp,discC,discCi,discQi,hipFracMort,50, FALSE)</f>
        <v>9.2042098831890442</v>
      </c>
      <c r="N6952" s="17">
        <v>7.3172386428312644</v>
      </c>
      <c r="O6952" s="27">
        <v>10000</v>
      </c>
      <c r="P6952" s="27">
        <v>7494.2328370974119</v>
      </c>
      <c r="Q6952" s="1">
        <v>1</v>
      </c>
      <c r="Y6952" s="17" cm="1">
        <f t="array" ref="Y6952:AC6952">runSim(G6952,H6952,I6952,J6952,K6952,hipWeibAlpha,hipWeibBeta,2,vertWeibAlpha,vertWeibBeta,2,meanSurvival,sdSurvival,baseU,hipUMult,vertUMult,hipCost,vertCost,costInt,discC,discCi,discQi,hipFracMort,50, FALSE)</f>
        <v>10.811044948040779</v>
      </c>
      <c r="Z6952" s="17">
        <v>8.3867149785320709</v>
      </c>
      <c r="AA6952" s="27">
        <v>7722.1749628862708</v>
      </c>
      <c r="AB6952" s="27">
        <v>5990.5106989514807</v>
      </c>
      <c r="AC6952" s="1">
        <v>1</v>
      </c>
    </row>
    <row r="6953" spans="5:29" x14ac:dyDescent="0.35">
      <c r="E6953" s="1">
        <v>6949</v>
      </c>
      <c r="G6953" s="17">
        <v>0.42921817302703857</v>
      </c>
      <c r="H6953" s="17">
        <v>0.57561099529266357</v>
      </c>
      <c r="I6953" s="17">
        <v>0.11705386638641357</v>
      </c>
      <c r="J6953" s="17">
        <v>0.60969913005828857</v>
      </c>
      <c r="K6953" s="17">
        <v>0.67554080486297607</v>
      </c>
      <c r="M6953" s="17" cm="1">
        <f t="array" ref="M6953:Q6953">runSim(G6953,H6953,I6953,J6953,K6953,hipWeibAlpha,hipWeibBeta,1,vertWeibAlpha,vertWeibBeta,1,meanSurvival,sdSurvival,baseU,hipUMult,vertUMult,hipCost,vertCost,costComp,discC,discCi,discQi,hipFracMort,50, FALSE)</f>
        <v>7.9914212479498543</v>
      </c>
      <c r="N6953" s="17">
        <v>6.5658660322568876</v>
      </c>
      <c r="O6953" s="27">
        <v>10000</v>
      </c>
      <c r="P6953" s="27">
        <v>7478.0159549527734</v>
      </c>
      <c r="Q6953" s="1">
        <v>1</v>
      </c>
      <c r="Y6953" s="17" cm="1">
        <f t="array" ref="Y6953:AC6953">runSim(G6953,H6953,I6953,J6953,K6953,hipWeibAlpha,hipWeibBeta,2,vertWeibAlpha,vertWeibBeta,2,meanSurvival,sdSurvival,baseU,hipUMult,vertUMult,hipCost,vertCost,costInt,discC,discCi,discQi,hipFracMort,50, FALSE)</f>
        <v>8.9187976960312056</v>
      </c>
      <c r="Z6953" s="17">
        <v>7.2203936645993281</v>
      </c>
      <c r="AA6953" s="27">
        <v>9417.8024249456466</v>
      </c>
      <c r="AB6953" s="27">
        <v>7181.1067081321526</v>
      </c>
      <c r="AC6953" s="1">
        <v>1</v>
      </c>
    </row>
    <row r="6954" spans="5:29" x14ac:dyDescent="0.35">
      <c r="E6954" s="1">
        <v>6950</v>
      </c>
      <c r="G6954" s="17">
        <v>0.57988029718399048</v>
      </c>
      <c r="H6954" s="17">
        <v>0.54695183038711548</v>
      </c>
      <c r="I6954" s="17">
        <v>0.36012321710586548</v>
      </c>
      <c r="J6954" s="17">
        <v>0.85093742609024048</v>
      </c>
      <c r="K6954" s="17">
        <v>0.82528740167617798</v>
      </c>
      <c r="M6954" s="17" cm="1">
        <f t="array" ref="M6954:Q6954">runSim(G6954,H6954,I6954,J6954,K6954,hipWeibAlpha,hipWeibBeta,1,vertWeibAlpha,vertWeibBeta,1,meanSurvival,sdSurvival,baseU,hipUMult,vertUMult,hipCost,vertCost,costComp,discC,discCi,discQi,hipFracMort,50, FALSE)</f>
        <v>8.9330687400602038</v>
      </c>
      <c r="N6954" s="17">
        <v>7.1340323650430628</v>
      </c>
      <c r="O6954" s="27">
        <v>13000</v>
      </c>
      <c r="P6954" s="27">
        <v>9465.6976286186527</v>
      </c>
      <c r="Q6954" s="1">
        <v>1</v>
      </c>
      <c r="Y6954" s="17" cm="1">
        <f t="array" ref="Y6954:AC6954">runSim(G6954,H6954,I6954,J6954,K6954,hipWeibAlpha,hipWeibBeta,2,vertWeibAlpha,vertWeibBeta,2,meanSurvival,sdSurvival,baseU,hipUMult,vertUMult,hipCost,vertCost,costInt,discC,discCi,discQi,hipFracMort,50, FALSE)</f>
        <v>10.396472754956662</v>
      </c>
      <c r="Z6954" s="17">
        <v>8.1356819023591953</v>
      </c>
      <c r="AA6954" s="27">
        <v>10560.693523208507</v>
      </c>
      <c r="AB6954" s="27">
        <v>7851.3515644905283</v>
      </c>
      <c r="AC6954" s="1">
        <v>1</v>
      </c>
    </row>
    <row r="6955" spans="5:29" x14ac:dyDescent="0.35">
      <c r="E6955" s="1">
        <v>6951</v>
      </c>
      <c r="G6955" s="17">
        <v>0.47524499893188477</v>
      </c>
      <c r="H6955" s="17">
        <v>0.35528039932250977</v>
      </c>
      <c r="I6955" s="17">
        <v>0.60326623916625977</v>
      </c>
      <c r="J6955" s="17">
        <v>0.22457361221313477</v>
      </c>
      <c r="K6955" s="17">
        <v>0.78589868545532227</v>
      </c>
      <c r="M6955" s="17" cm="1">
        <f t="array" ref="M6955:Q6955">runSim(G6955,H6955,I6955,J6955,K6955,hipWeibAlpha,hipWeibBeta,1,vertWeibAlpha,vertWeibBeta,1,meanSurvival,sdSurvival,baseU,hipUMult,vertUMult,hipCost,vertCost,costComp,discC,discCi,discQi,hipFracMort,50, FALSE)</f>
        <v>6.6295821727557653</v>
      </c>
      <c r="N6955" s="17">
        <v>5.6558920182438213</v>
      </c>
      <c r="O6955" s="27">
        <v>10000</v>
      </c>
      <c r="P6955" s="27">
        <v>7353.0600226213219</v>
      </c>
      <c r="Q6955" s="1">
        <v>1</v>
      </c>
      <c r="Y6955" s="17" cm="1">
        <f t="array" ref="Y6955:AC6955">runSim(G6955,H6955,I6955,J6955,K6955,hipWeibAlpha,hipWeibBeta,2,vertWeibAlpha,vertWeibBeta,2,meanSurvival,sdSurvival,baseU,hipUMult,vertUMult,hipCost,vertCost,costInt,discC,discCi,discQi,hipFracMort,50, FALSE)</f>
        <v>6.8106412541020989</v>
      </c>
      <c r="Z6955" s="17">
        <v>5.788051486119004</v>
      </c>
      <c r="AA6955" s="27">
        <v>4864.7437529300714</v>
      </c>
      <c r="AB6955" s="27">
        <v>4134.3224900850037</v>
      </c>
      <c r="AC6955" s="1">
        <v>1</v>
      </c>
    </row>
    <row r="6956" spans="5:29" x14ac:dyDescent="0.35">
      <c r="E6956" s="1">
        <v>6952</v>
      </c>
      <c r="G6956" s="17">
        <v>0.4345976710319519</v>
      </c>
      <c r="H6956" s="17">
        <v>0.4507414698600769</v>
      </c>
      <c r="I6956" s="17">
        <v>0.6442839503288269</v>
      </c>
      <c r="J6956" s="17">
        <v>0.4991118311882019</v>
      </c>
      <c r="K6956" s="17">
        <v>0.3620116114616394</v>
      </c>
      <c r="M6956" s="17" cm="1">
        <f t="array" ref="M6956:Q6956">runSim(G6956,H6956,I6956,J6956,K6956,hipWeibAlpha,hipWeibBeta,1,vertWeibAlpha,vertWeibBeta,1,meanSurvival,sdSurvival,baseU,hipUMult,vertUMult,hipCost,vertCost,costComp,discC,discCi,discQi,hipFracMort,50, FALSE)</f>
        <v>7.6715628661265791</v>
      </c>
      <c r="N6956" s="17">
        <v>6.3690303399523192</v>
      </c>
      <c r="O6956" s="27">
        <v>10000</v>
      </c>
      <c r="P6956" s="27">
        <v>7385.6161150762036</v>
      </c>
      <c r="Q6956" s="1">
        <v>1</v>
      </c>
      <c r="Y6956" s="17" cm="1">
        <f t="array" ref="Y6956:AC6956">runSim(G6956,H6956,I6956,J6956,K6956,hipWeibAlpha,hipWeibBeta,2,vertWeibAlpha,vertWeibBeta,2,meanSurvival,sdSurvival,baseU,hipUMult,vertUMult,hipCost,vertCost,costInt,discC,discCi,discQi,hipFracMort,50, FALSE)</f>
        <v>8.3953247471196573</v>
      </c>
      <c r="Z6956" s="17">
        <v>6.8789368171281211</v>
      </c>
      <c r="AA6956" s="27">
        <v>5996.6605336568982</v>
      </c>
      <c r="AB6956" s="27">
        <v>4913.5262979486579</v>
      </c>
      <c r="AC6956" s="1">
        <v>1</v>
      </c>
    </row>
    <row r="6957" spans="5:29" x14ac:dyDescent="0.35">
      <c r="E6957" s="1">
        <v>6953</v>
      </c>
      <c r="G6957" s="17">
        <v>0.55769932270050049</v>
      </c>
      <c r="H6957" s="17">
        <v>0.54051792621612549</v>
      </c>
      <c r="I6957" s="17">
        <v>0.14739048480987549</v>
      </c>
      <c r="J6957" s="17">
        <v>0.42665684223175049</v>
      </c>
      <c r="K6957" s="17">
        <v>0.19733250141143799</v>
      </c>
      <c r="M6957" s="17" cm="1">
        <f t="array" ref="M6957:Q6957">runSim(G6957,H6957,I6957,J6957,K6957,hipWeibAlpha,hipWeibBeta,1,vertWeibAlpha,vertWeibBeta,1,meanSurvival,sdSurvival,baseU,hipUMult,vertUMult,hipCost,vertCost,costComp,discC,discCi,discQi,hipFracMort,50, FALSE)</f>
        <v>7.2239623364697474</v>
      </c>
      <c r="N6957" s="17">
        <v>6.0543977186316074</v>
      </c>
      <c r="O6957" s="27">
        <v>10000</v>
      </c>
      <c r="P6957" s="27">
        <v>7599.5058166225417</v>
      </c>
      <c r="Q6957" s="1">
        <v>1</v>
      </c>
      <c r="Y6957" s="17" cm="1">
        <f t="array" ref="Y6957:AC6957">runSim(G6957,H6957,I6957,J6957,K6957,hipWeibAlpha,hipWeibBeta,2,vertWeibAlpha,vertWeibBeta,2,meanSurvival,sdSurvival,baseU,hipUMult,vertUMult,hipCost,vertCost,costInt,discC,discCi,discQi,hipFracMort,50, FALSE)</f>
        <v>8.0117266355487544</v>
      </c>
      <c r="Z6957" s="17">
        <v>6.6226111388196864</v>
      </c>
      <c r="AA6957" s="27">
        <v>5722.6618825348241</v>
      </c>
      <c r="AB6957" s="27">
        <v>4730.4365277283478</v>
      </c>
      <c r="AC6957" s="1">
        <v>1</v>
      </c>
    </row>
    <row r="6958" spans="5:29" x14ac:dyDescent="0.35">
      <c r="E6958" s="1">
        <v>6954</v>
      </c>
      <c r="G6958" s="17">
        <v>0.37241536378860474</v>
      </c>
      <c r="H6958" s="17">
        <v>0.33020955324172974</v>
      </c>
      <c r="I6958" s="17">
        <v>0.94709187746047974</v>
      </c>
      <c r="J6958" s="17">
        <v>0.57804280519485474</v>
      </c>
      <c r="K6958" s="17">
        <v>0.18789082765579224</v>
      </c>
      <c r="M6958" s="17" cm="1">
        <f t="array" ref="M6958:Q6958">runSim(G6958,H6958,I6958,J6958,K6958,hipWeibAlpha,hipWeibBeta,1,vertWeibAlpha,vertWeibBeta,1,meanSurvival,sdSurvival,baseU,hipUMult,vertUMult,hipCost,vertCost,costComp,discC,discCi,discQi,hipFracMort,50, FALSE)</f>
        <v>8.1087148692107309</v>
      </c>
      <c r="N6958" s="17">
        <v>6.6691920765275707</v>
      </c>
      <c r="O6958" s="27">
        <v>13000</v>
      </c>
      <c r="P6958" s="27">
        <v>9319.0802402880381</v>
      </c>
      <c r="Q6958" s="1">
        <v>1</v>
      </c>
      <c r="Y6958" s="17" cm="1">
        <f t="array" ref="Y6958:AC6958">runSim(G6958,H6958,I6958,J6958,K6958,hipWeibAlpha,hipWeibBeta,2,vertWeibAlpha,vertWeibBeta,2,meanSurvival,sdSurvival,baseU,hipUMult,vertUMult,hipCost,vertCost,costInt,discC,discCi,discQi,hipFracMort,50, FALSE)</f>
        <v>8.8134669330369668</v>
      </c>
      <c r="Z6958" s="17">
        <v>7.1528954156599163</v>
      </c>
      <c r="AA6958" s="27">
        <v>6295.3335235978338</v>
      </c>
      <c r="AB6958" s="27">
        <v>5109.2110111856555</v>
      </c>
      <c r="AC6958" s="1">
        <v>1</v>
      </c>
    </row>
    <row r="6959" spans="5:29" x14ac:dyDescent="0.35">
      <c r="E6959" s="1">
        <v>6955</v>
      </c>
      <c r="G6959" s="17">
        <v>0.81370425224304199</v>
      </c>
      <c r="H6959" s="17">
        <v>0.22157168388366699</v>
      </c>
      <c r="I6959" s="17">
        <v>5.8424711227416992E-2</v>
      </c>
      <c r="J6959" s="17">
        <v>0.75932192802429199</v>
      </c>
      <c r="K6959" s="17">
        <v>0.16415286064147949</v>
      </c>
      <c r="M6959" s="17" cm="1">
        <f t="array" ref="M6959:Q6959">runSim(G6959,H6959,I6959,J6959,K6959,hipWeibAlpha,hipWeibBeta,1,vertWeibAlpha,vertWeibBeta,1,meanSurvival,sdSurvival,baseU,hipUMult,vertUMult,hipCost,vertCost,costComp,discC,discCi,discQi,hipFracMort,50, FALSE)</f>
        <v>8.3628898246877554</v>
      </c>
      <c r="N6959" s="17">
        <v>6.772498645952993</v>
      </c>
      <c r="O6959" s="27">
        <v>10000</v>
      </c>
      <c r="P6959" s="27">
        <v>7691.5999551750647</v>
      </c>
      <c r="Q6959" s="1">
        <v>1</v>
      </c>
      <c r="Y6959" s="17" cm="1">
        <f t="array" ref="Y6959:AC6959">runSim(G6959,H6959,I6959,J6959,K6959,hipWeibAlpha,hipWeibBeta,2,vertWeibAlpha,vertWeibBeta,2,meanSurvival,sdSurvival,baseU,hipUMult,vertUMult,hipCost,vertCost,costInt,discC,discCi,discQi,hipFracMort,50, FALSE)</f>
        <v>9.7673980852402291</v>
      </c>
      <c r="Z6959" s="17">
        <v>7.756649833005941</v>
      </c>
      <c r="AA6959" s="27">
        <v>14056.184581657406</v>
      </c>
      <c r="AB6959" s="27">
        <v>9992.9532223225924</v>
      </c>
      <c r="AC6959" s="1">
        <v>1</v>
      </c>
    </row>
    <row r="6960" spans="5:29" x14ac:dyDescent="0.35">
      <c r="E6960" s="1">
        <v>6956</v>
      </c>
      <c r="G6960" s="17">
        <v>0.52102655172348022</v>
      </c>
      <c r="H6960" s="17">
        <v>0.45367425680160522</v>
      </c>
      <c r="I6960" s="17">
        <v>0.88061517477035522</v>
      </c>
      <c r="J6960" s="17">
        <v>0.99667352437973022</v>
      </c>
      <c r="K6960" s="17">
        <v>7.9055726528167725E-2</v>
      </c>
      <c r="M6960" s="17" cm="1">
        <f t="array" ref="M6960:Q6960">runSim(G6960,H6960,I6960,J6960,K6960,hipWeibAlpha,hipWeibBeta,1,vertWeibAlpha,vertWeibBeta,1,meanSurvival,sdSurvival,baseU,hipUMult,vertUMult,hipCost,vertCost,costComp,discC,discCi,discQi,hipFracMort,50, FALSE)</f>
        <v>11.429831044915657</v>
      </c>
      <c r="N6960" s="17">
        <v>8.5246957063233832</v>
      </c>
      <c r="O6960" s="27">
        <v>13000</v>
      </c>
      <c r="P6960" s="27">
        <v>9616.8597918959185</v>
      </c>
      <c r="Q6960" s="1">
        <v>1</v>
      </c>
      <c r="Y6960" s="17" cm="1">
        <f t="array" ref="Y6960:AC6960">runSim(G6960,H6960,I6960,J6960,K6960,hipWeibAlpha,hipWeibBeta,2,vertWeibAlpha,vertWeibBeta,2,meanSurvival,sdSurvival,baseU,hipUMult,vertUMult,hipCost,vertCost,costInt,discC,discCi,discQi,hipFracMort,50, FALSE)</f>
        <v>13.342943786795457</v>
      </c>
      <c r="Z6960" s="17">
        <v>9.7641653187247606</v>
      </c>
      <c r="AA6960" s="27">
        <v>23070.601378873922</v>
      </c>
      <c r="AB6960" s="27">
        <v>14543.746230778097</v>
      </c>
      <c r="AC6960" s="1">
        <v>1</v>
      </c>
    </row>
    <row r="6961" spans="5:29" x14ac:dyDescent="0.35">
      <c r="E6961" s="1">
        <v>6957</v>
      </c>
      <c r="G6961" s="17">
        <v>0.24299275875091553</v>
      </c>
      <c r="H6961" s="17">
        <v>0.97629964351654053</v>
      </c>
      <c r="I6961" s="17">
        <v>0.88297688961029053</v>
      </c>
      <c r="J6961" s="17">
        <v>0.87855184078216553</v>
      </c>
      <c r="K6961" s="17">
        <v>0.74078023433685303</v>
      </c>
      <c r="M6961" s="17" cm="1">
        <f t="array" ref="M6961:Q6961">runSim(G6961,H6961,I6961,J6961,K6961,hipWeibAlpha,hipWeibBeta,1,vertWeibAlpha,vertWeibBeta,1,meanSurvival,sdSurvival,baseU,hipUMult,vertUMult,hipCost,vertCost,costComp,discC,discCi,discQi,hipFracMort,50, FALSE)</f>
        <v>9.1297588916816039</v>
      </c>
      <c r="N6961" s="17">
        <v>7.1945677457507422</v>
      </c>
      <c r="O6961" s="27">
        <v>13000</v>
      </c>
      <c r="P6961" s="27">
        <v>10293.781140957912</v>
      </c>
      <c r="Q6961" s="1">
        <v>1</v>
      </c>
      <c r="Y6961" s="17" cm="1">
        <f t="array" ref="Y6961:AC6961">runSim(G6961,H6961,I6961,J6961,K6961,hipWeibAlpha,hipWeibBeta,2,vertWeibAlpha,vertWeibBeta,2,meanSurvival,sdSurvival,baseU,hipUMult,vertUMult,hipCost,vertCost,costInt,discC,discCi,discQi,hipFracMort,50, FALSE)</f>
        <v>9.9405585037137776</v>
      </c>
      <c r="Z6961" s="17">
        <v>7.7361357598437248</v>
      </c>
      <c r="AA6961" s="27">
        <v>13751.66702228985</v>
      </c>
      <c r="AB6961" s="27">
        <v>11262.653566317673</v>
      </c>
      <c r="AC6961" s="1">
        <v>1</v>
      </c>
    </row>
    <row r="6962" spans="5:29" x14ac:dyDescent="0.35">
      <c r="E6962" s="1">
        <v>6958</v>
      </c>
      <c r="G6962" s="17">
        <v>0.73279482126235962</v>
      </c>
      <c r="H6962" s="17">
        <v>0.93912416696548462</v>
      </c>
      <c r="I6962" s="17">
        <v>0.65659242868423462</v>
      </c>
      <c r="J6962" s="17">
        <v>0.63861757516860962</v>
      </c>
      <c r="K6962" s="17">
        <v>0.72380739450454712</v>
      </c>
      <c r="M6962" s="17" cm="1">
        <f t="array" ref="M6962:Q6962">runSim(G6962,H6962,I6962,J6962,K6962,hipWeibAlpha,hipWeibBeta,1,vertWeibAlpha,vertWeibBeta,1,meanSurvival,sdSurvival,baseU,hipUMult,vertUMult,hipCost,vertCost,costComp,discC,discCi,discQi,hipFracMort,50, FALSE)</f>
        <v>7.4892920169747468</v>
      </c>
      <c r="N6962" s="17">
        <v>6.144922223023821</v>
      </c>
      <c r="O6962" s="27">
        <v>13000</v>
      </c>
      <c r="P6962" s="27">
        <v>10556.599692409418</v>
      </c>
      <c r="Q6962" s="1">
        <v>1</v>
      </c>
      <c r="Y6962" s="17" cm="1">
        <f t="array" ref="Y6962:AC6962">runSim(G6962,H6962,I6962,J6962,K6962,hipWeibAlpha,hipWeibBeta,2,vertWeibAlpha,vertWeibBeta,2,meanSurvival,sdSurvival,baseU,hipUMult,vertUMult,hipCost,vertCost,costInt,discC,discCi,discQi,hipFracMort,50, FALSE)</f>
        <v>8.5111959945672808</v>
      </c>
      <c r="Z6962" s="17">
        <v>6.8917227922799809</v>
      </c>
      <c r="AA6962" s="27">
        <v>12532.149104283519</v>
      </c>
      <c r="AB6962" s="27">
        <v>10061.17612373886</v>
      </c>
      <c r="AC6962" s="1">
        <v>1</v>
      </c>
    </row>
    <row r="6963" spans="5:29" x14ac:dyDescent="0.35">
      <c r="E6963" s="1">
        <v>6959</v>
      </c>
      <c r="G6963" s="17">
        <v>0.73378658294677734</v>
      </c>
      <c r="H6963" s="17">
        <v>0.89604854583740234</v>
      </c>
      <c r="I6963" s="17">
        <v>0.43114376068115234</v>
      </c>
      <c r="J6963" s="17">
        <v>0.57881832122802734</v>
      </c>
      <c r="K6963" s="17">
        <v>0.30762386322021484</v>
      </c>
      <c r="M6963" s="17" cm="1">
        <f t="array" ref="M6963:Q6963">runSim(G6963,H6963,I6963,J6963,K6963,hipWeibAlpha,hipWeibBeta,1,vertWeibAlpha,vertWeibBeta,1,meanSurvival,sdSurvival,baseU,hipUMult,vertUMult,hipCost,vertCost,costComp,discC,discCi,discQi,hipFracMort,50, FALSE)</f>
        <v>7.3122149054013459</v>
      </c>
      <c r="N6963" s="17">
        <v>6.0435156401702095</v>
      </c>
      <c r="O6963" s="27">
        <v>13000</v>
      </c>
      <c r="P6963" s="27">
        <v>10281.930862918918</v>
      </c>
      <c r="Q6963" s="1">
        <v>1</v>
      </c>
      <c r="Y6963" s="17" cm="1">
        <f t="array" ref="Y6963:AC6963">runSim(G6963,H6963,I6963,J6963,K6963,hipWeibAlpha,hipWeibBeta,2,vertWeibAlpha,vertWeibBeta,2,meanSurvival,sdSurvival,baseU,hipUMult,vertUMult,hipCost,vertCost,costInt,discC,discCi,discQi,hipFracMort,50, FALSE)</f>
        <v>8.3069245937410958</v>
      </c>
      <c r="Z6963" s="17">
        <v>6.779226707884753</v>
      </c>
      <c r="AA6963" s="27">
        <v>9298.3070704394704</v>
      </c>
      <c r="AB6963" s="27">
        <v>7611.0531913241521</v>
      </c>
      <c r="AC6963" s="1">
        <v>1</v>
      </c>
    </row>
    <row r="6964" spans="5:29" x14ac:dyDescent="0.35">
      <c r="E6964" s="1">
        <v>6960</v>
      </c>
      <c r="G6964" s="17">
        <v>7.1174502372741699E-3</v>
      </c>
      <c r="H6964" s="17">
        <v>0.17658156156539917</v>
      </c>
      <c r="I6964" s="17">
        <v>0.50879591703414917</v>
      </c>
      <c r="J6964" s="17">
        <v>0.78452223539352417</v>
      </c>
      <c r="K6964" s="17">
        <v>0.64498060941696167</v>
      </c>
      <c r="M6964" s="17" cm="1">
        <f t="array" ref="M6964:Q6964">runSim(G6964,H6964,I6964,J6964,K6964,hipWeibAlpha,hipWeibBeta,1,vertWeibAlpha,vertWeibBeta,1,meanSurvival,sdSurvival,baseU,hipUMult,vertUMult,hipCost,vertCost,costComp,discC,discCi,discQi,hipFracMort,50, FALSE)</f>
        <v>9.7858940082776229</v>
      </c>
      <c r="N6964" s="17">
        <v>7.7584827370536047</v>
      </c>
      <c r="O6964" s="27">
        <v>3000</v>
      </c>
      <c r="P6964" s="27">
        <v>2088.0128764906813</v>
      </c>
      <c r="Q6964" s="1">
        <v>1</v>
      </c>
      <c r="Y6964" s="17" cm="1">
        <f t="array" ref="Y6964:AC6964">runSim(G6964,H6964,I6964,J6964,K6964,hipWeibAlpha,hipWeibBeta,2,vertWeibAlpha,vertWeibBeta,2,meanSurvival,sdSurvival,baseU,hipUMult,vertUMult,hipCost,vertCost,costInt,discC,discCi,discQi,hipFracMort,50, FALSE)</f>
        <v>10.053870941119307</v>
      </c>
      <c r="Z6964" s="17">
        <v>7.9332360830428854</v>
      </c>
      <c r="AA6964" s="27">
        <v>7181.3363865137917</v>
      </c>
      <c r="AB6964" s="27">
        <v>5666.5972021734906</v>
      </c>
      <c r="AC6964" s="1">
        <v>1</v>
      </c>
    </row>
    <row r="6965" spans="5:29" x14ac:dyDescent="0.35">
      <c r="E6965" s="1">
        <v>6961</v>
      </c>
      <c r="G6965" s="17">
        <v>0.29570639133453369</v>
      </c>
      <c r="H6965" s="17">
        <v>0.81856405735015869</v>
      </c>
      <c r="I6965" s="17">
        <v>9.4209909439086914E-3</v>
      </c>
      <c r="J6965" s="17">
        <v>2.5992035865783691E-2</v>
      </c>
      <c r="K6965" s="17">
        <v>0.30399191379547119</v>
      </c>
      <c r="M6965" s="17" cm="1">
        <f t="array" ref="M6965:Q6965">runSim(G6965,H6965,I6965,J6965,K6965,hipWeibAlpha,hipWeibBeta,1,vertWeibAlpha,vertWeibBeta,1,meanSurvival,sdSurvival,baseU,hipUMult,vertUMult,hipCost,vertCost,costComp,discC,discCi,discQi,hipFracMort,50, FALSE)</f>
        <v>4.1377950249290336</v>
      </c>
      <c r="N6965" s="17">
        <v>3.7381277752930617</v>
      </c>
      <c r="O6965" s="27">
        <v>3000</v>
      </c>
      <c r="P6965" s="27">
        <v>2652.4171722271958</v>
      </c>
      <c r="Q6965" s="1">
        <v>1</v>
      </c>
      <c r="Y6965" s="17" cm="1">
        <f t="array" ref="Y6965:AC6965">runSim(G6965,H6965,I6965,J6965,K6965,hipWeibAlpha,hipWeibBeta,2,vertWeibAlpha,vertWeibBeta,2,meanSurvival,sdSurvival,baseU,hipUMult,vertUMult,hipCost,vertCost,costInt,discC,discCi,discQi,hipFracMort,50, FALSE)</f>
        <v>4.3191421727760124</v>
      </c>
      <c r="Z6965" s="17">
        <v>3.8915266745059172</v>
      </c>
      <c r="AA6965" s="27">
        <v>3085.1015519828661</v>
      </c>
      <c r="AB6965" s="27">
        <v>2779.6619103613693</v>
      </c>
      <c r="AC6965" s="1">
        <v>1</v>
      </c>
    </row>
    <row r="6966" spans="5:29" x14ac:dyDescent="0.35">
      <c r="E6966" s="1">
        <v>6962</v>
      </c>
      <c r="G6966" s="17">
        <v>0.29169493913650513</v>
      </c>
      <c r="H6966" s="17">
        <v>0.62937194108963013</v>
      </c>
      <c r="I6966" s="17">
        <v>0.49430114030838013</v>
      </c>
      <c r="J6966" s="17">
        <v>0.91333800554275513</v>
      </c>
      <c r="K6966" s="17">
        <v>0.50121337175369263</v>
      </c>
      <c r="M6966" s="17" cm="1">
        <f t="array" ref="M6966:Q6966">runSim(G6966,H6966,I6966,J6966,K6966,hipWeibAlpha,hipWeibBeta,1,vertWeibAlpha,vertWeibBeta,1,meanSurvival,sdSurvival,baseU,hipUMult,vertUMult,hipCost,vertCost,costComp,discC,discCi,discQi,hipFracMort,50, FALSE)</f>
        <v>9.6404767909355371</v>
      </c>
      <c r="N6966" s="17">
        <v>7.5763853452124135</v>
      </c>
      <c r="O6966" s="27">
        <v>13000</v>
      </c>
      <c r="P6966" s="27">
        <v>9334.0186993752523</v>
      </c>
      <c r="Q6966" s="1">
        <v>1</v>
      </c>
      <c r="Y6966" s="17" cm="1">
        <f t="array" ref="Y6966:AC6966">runSim(G6966,H6966,I6966,J6966,K6966,hipWeibAlpha,hipWeibBeta,2,vertWeibAlpha,vertWeibBeta,2,meanSurvival,sdSurvival,baseU,hipUMult,vertUMult,hipCost,vertCost,costInt,discC,discCi,discQi,hipFracMort,50, FALSE)</f>
        <v>10.895546009232842</v>
      </c>
      <c r="Z6966" s="17">
        <v>8.4182974645364546</v>
      </c>
      <c r="AA6966" s="27">
        <v>11042.400790196396</v>
      </c>
      <c r="AB6966" s="27">
        <v>8239.5014851658689</v>
      </c>
      <c r="AC6966" s="1">
        <v>1</v>
      </c>
    </row>
    <row r="6967" spans="5:29" x14ac:dyDescent="0.35">
      <c r="E6967" s="1">
        <v>6963</v>
      </c>
      <c r="G6967" s="17">
        <v>0.15596318244934082</v>
      </c>
      <c r="H6967" s="17">
        <v>0.42418217658996582</v>
      </c>
      <c r="I6967" s="17">
        <v>0.51689457893371582</v>
      </c>
      <c r="J6967" s="17">
        <v>0.85353398323059082</v>
      </c>
      <c r="K6967" s="17">
        <v>0.82428288459777832</v>
      </c>
      <c r="M6967" s="17" cm="1">
        <f t="array" ref="M6967:Q6967">runSim(G6967,H6967,I6967,J6967,K6967,hipWeibAlpha,hipWeibBeta,1,vertWeibAlpha,vertWeibBeta,1,meanSurvival,sdSurvival,baseU,hipUMult,vertUMult,hipCost,vertCost,costComp,discC,discCi,discQi,hipFracMort,50, FALSE)</f>
        <v>9.5182610849199136</v>
      </c>
      <c r="N6967" s="17">
        <v>7.5525121590418784</v>
      </c>
      <c r="O6967" s="27">
        <v>13000</v>
      </c>
      <c r="P6967" s="27">
        <v>8868.8448114463154</v>
      </c>
      <c r="Q6967" s="1">
        <v>1</v>
      </c>
      <c r="Y6967" s="17" cm="1">
        <f t="array" ref="Y6967:AC6967">runSim(G6967,H6967,I6967,J6967,K6967,hipWeibAlpha,hipWeibBeta,2,vertWeibAlpha,vertWeibBeta,2,meanSurvival,sdSurvival,baseU,hipUMult,vertUMult,hipCost,vertCost,costInt,discC,discCi,discQi,hipFracMort,50, FALSE)</f>
        <v>10.584924624318989</v>
      </c>
      <c r="Z6967" s="17">
        <v>8.2529781914115254</v>
      </c>
      <c r="AA6967" s="27">
        <v>10577.566922023787</v>
      </c>
      <c r="AB6967" s="27">
        <v>7707.0608858757987</v>
      </c>
      <c r="AC6967" s="1">
        <v>1</v>
      </c>
    </row>
    <row r="6968" spans="5:29" x14ac:dyDescent="0.35">
      <c r="E6968" s="1">
        <v>6964</v>
      </c>
      <c r="G6968" s="17">
        <v>0.69395679235458374</v>
      </c>
      <c r="H6968" s="17">
        <v>4.554980993270874E-2</v>
      </c>
      <c r="I6968" s="17">
        <v>0.70491260290145874</v>
      </c>
      <c r="J6968" s="17">
        <v>0.91374439001083374</v>
      </c>
      <c r="K6968" s="17">
        <v>0.79837268590927124</v>
      </c>
      <c r="M6968" s="17" cm="1">
        <f t="array" ref="M6968:Q6968">runSim(G6968,H6968,I6968,J6968,K6968,hipWeibAlpha,hipWeibBeta,1,vertWeibAlpha,vertWeibBeta,1,meanSurvival,sdSurvival,baseU,hipUMult,vertUMult,hipCost,vertCost,costComp,discC,discCi,discQi,hipFracMort,50, FALSE)</f>
        <v>9.7024392930890713</v>
      </c>
      <c r="N6968" s="17">
        <v>7.6181298376455109</v>
      </c>
      <c r="O6968" s="27">
        <v>10000</v>
      </c>
      <c r="P6968" s="27">
        <v>7206.7709932405387</v>
      </c>
      <c r="Q6968" s="1">
        <v>1</v>
      </c>
      <c r="Y6968" s="17" cm="1">
        <f t="array" ref="Y6968:AC6968">runSim(G6968,H6968,I6968,J6968,K6968,hipWeibAlpha,hipWeibBeta,2,vertWeibAlpha,vertWeibBeta,2,meanSurvival,sdSurvival,baseU,hipUMult,vertUMult,hipCost,vertCost,costInt,discC,discCi,discQi,hipFracMort,50, FALSE)</f>
        <v>11.169678910392639</v>
      </c>
      <c r="Z6968" s="17">
        <v>8.5952996369684094</v>
      </c>
      <c r="AA6968" s="27">
        <v>15046.268575576079</v>
      </c>
      <c r="AB6968" s="27">
        <v>10278.961574383526</v>
      </c>
      <c r="AC6968" s="1">
        <v>1</v>
      </c>
    </row>
    <row r="6969" spans="5:29" x14ac:dyDescent="0.35">
      <c r="E6969" s="1">
        <v>6965</v>
      </c>
      <c r="G6969" s="17">
        <v>0.62508094310760498</v>
      </c>
      <c r="H6969" s="17">
        <v>0.10155189037322998</v>
      </c>
      <c r="I6969" s="17">
        <v>0.31096351146697998</v>
      </c>
      <c r="J6969" s="17">
        <v>2.821815013885498E-2</v>
      </c>
      <c r="K6969" s="17">
        <v>0.98370826244354248</v>
      </c>
      <c r="M6969" s="17" cm="1">
        <f t="array" ref="M6969:Q6969">runSim(G6969,H6969,I6969,J6969,K6969,hipWeibAlpha,hipWeibBeta,1,vertWeibAlpha,vertWeibBeta,1,meanSurvival,sdSurvival,baseU,hipUMult,vertUMult,hipCost,vertCost,costComp,discC,discCi,discQi,hipFracMort,50, FALSE)</f>
        <v>4.3939322745199405</v>
      </c>
      <c r="N6969" s="17">
        <v>3.9519022439508489</v>
      </c>
      <c r="O6969" s="27">
        <v>0</v>
      </c>
      <c r="P6969" s="27">
        <v>0</v>
      </c>
      <c r="Q6969" s="1">
        <v>1</v>
      </c>
      <c r="Y6969" s="17" cm="1">
        <f t="array" ref="Y6969:AC6969">runSim(G6969,H6969,I6969,J6969,K6969,hipWeibAlpha,hipWeibBeta,2,vertWeibAlpha,vertWeibBeta,2,meanSurvival,sdSurvival,baseU,hipUMult,vertUMult,hipCost,vertCost,costInt,discC,discCi,discQi,hipFracMort,50, FALSE)</f>
        <v>4.3939322745199405</v>
      </c>
      <c r="Z6969" s="17">
        <v>3.9519022439508489</v>
      </c>
      <c r="AA6969" s="27">
        <v>3138.5230532285295</v>
      </c>
      <c r="AB6969" s="27">
        <v>2822.7873171077495</v>
      </c>
      <c r="AC6969" s="1">
        <v>1</v>
      </c>
    </row>
    <row r="6970" spans="5:29" x14ac:dyDescent="0.35">
      <c r="E6970" s="1">
        <v>6966</v>
      </c>
      <c r="G6970" s="17">
        <v>0.38389354944229126</v>
      </c>
      <c r="H6970" s="17">
        <v>0.36073070764541626</v>
      </c>
      <c r="I6970" s="17">
        <v>0.16999584436416626</v>
      </c>
      <c r="J6970" s="17">
        <v>0.98698192834854126</v>
      </c>
      <c r="K6970" s="17">
        <v>0.29238659143447876</v>
      </c>
      <c r="M6970" s="17" cm="1">
        <f t="array" ref="M6970:Q6970">runSim(G6970,H6970,I6970,J6970,K6970,hipWeibAlpha,hipWeibBeta,1,vertWeibAlpha,vertWeibBeta,1,meanSurvival,sdSurvival,baseU,hipUMult,vertUMult,hipCost,vertCost,costComp,discC,discCi,discQi,hipFracMort,50, FALSE)</f>
        <v>10.948305659386342</v>
      </c>
      <c r="N6970" s="17">
        <v>8.3250291337232536</v>
      </c>
      <c r="O6970" s="27">
        <v>10000</v>
      </c>
      <c r="P6970" s="27">
        <v>7253.0704036401567</v>
      </c>
      <c r="Q6970" s="1">
        <v>1</v>
      </c>
      <c r="Y6970" s="17" cm="1">
        <f t="array" ref="Y6970:AC6970">runSim(G6970,H6970,I6970,J6970,K6970,hipWeibAlpha,hipWeibBeta,2,vertWeibAlpha,vertWeibBeta,2,meanSurvival,sdSurvival,baseU,hipUMult,vertUMult,hipCost,vertCost,costInt,discC,discCi,discQi,hipFracMort,50, FALSE)</f>
        <v>12.897456344014135</v>
      </c>
      <c r="Z6970" s="17">
        <v>9.5486590784122445</v>
      </c>
      <c r="AA6970" s="27">
        <v>12338.508364240241</v>
      </c>
      <c r="AB6970" s="27">
        <v>8610.5671473499806</v>
      </c>
      <c r="AC6970" s="1">
        <v>1</v>
      </c>
    </row>
    <row r="6971" spans="5:29" x14ac:dyDescent="0.35">
      <c r="E6971" s="1">
        <v>6967</v>
      </c>
      <c r="G6971" s="17">
        <v>0.88840055465698242</v>
      </c>
      <c r="H6971" s="17">
        <v>0.73913908004760742</v>
      </c>
      <c r="I6971" s="17">
        <v>0.99884366989135742</v>
      </c>
      <c r="J6971" s="17">
        <v>0.64163541793823242</v>
      </c>
      <c r="K6971" s="17">
        <v>0.20979642868041992</v>
      </c>
      <c r="M6971" s="17" cm="1">
        <f t="array" ref="M6971:Q6971">runSim(G6971,H6971,I6971,J6971,K6971,hipWeibAlpha,hipWeibBeta,1,vertWeibAlpha,vertWeibBeta,1,meanSurvival,sdSurvival,baseU,hipUMult,vertUMult,hipCost,vertCost,costComp,discC,discCi,discQi,hipFracMort,50, FALSE)</f>
        <v>7.4159537696993088</v>
      </c>
      <c r="N6971" s="17">
        <v>6.1016913028374695</v>
      </c>
      <c r="O6971" s="27">
        <v>13000</v>
      </c>
      <c r="P6971" s="27">
        <v>10854.458159477046</v>
      </c>
      <c r="Q6971" s="1">
        <v>1</v>
      </c>
      <c r="Y6971" s="17" cm="1">
        <f t="array" ref="Y6971:AC6971">runSim(G6971,H6971,I6971,J6971,K6971,hipWeibAlpha,hipWeibBeta,2,vertWeibAlpha,vertWeibBeta,2,meanSurvival,sdSurvival,baseU,hipUMult,vertUMult,hipCost,vertCost,costInt,discC,discCi,discQi,hipFracMort,50, FALSE)</f>
        <v>8.6475908610613796</v>
      </c>
      <c r="Z6971" s="17">
        <v>7.0309725262863889</v>
      </c>
      <c r="AA6971" s="27">
        <v>19544.250453266915</v>
      </c>
      <c r="AB6971" s="27">
        <v>14357.567435088578</v>
      </c>
      <c r="AC6971" s="1">
        <v>1</v>
      </c>
    </row>
    <row r="6972" spans="5:29" x14ac:dyDescent="0.35">
      <c r="E6972" s="1">
        <v>6968</v>
      </c>
      <c r="G6972" s="17">
        <v>0.71954506635665894</v>
      </c>
      <c r="H6972" s="17">
        <v>0.82357949018478394</v>
      </c>
      <c r="I6972" s="17">
        <v>0.98196572065353394</v>
      </c>
      <c r="J6972" s="17">
        <v>0.77234047651290894</v>
      </c>
      <c r="K6972" s="17">
        <v>0.61473244428634644</v>
      </c>
      <c r="M6972" s="17" cm="1">
        <f t="array" ref="M6972:Q6972">runSim(G6972,H6972,I6972,J6972,K6972,hipWeibAlpha,hipWeibBeta,1,vertWeibAlpha,vertWeibBeta,1,meanSurvival,sdSurvival,baseU,hipUMult,vertUMult,hipCost,vertCost,costComp,discC,discCi,discQi,hipFracMort,50, FALSE)</f>
        <v>8.1679436178451965</v>
      </c>
      <c r="N6972" s="17">
        <v>6.6019590257215715</v>
      </c>
      <c r="O6972" s="27">
        <v>13000</v>
      </c>
      <c r="P6972" s="27">
        <v>10612.33167331577</v>
      </c>
      <c r="Q6972" s="1">
        <v>1</v>
      </c>
      <c r="Y6972" s="17" cm="1">
        <f t="array" ref="Y6972:AC6972">runSim(G6972,H6972,I6972,J6972,K6972,hipWeibAlpha,hipWeibBeta,2,vertWeibAlpha,vertWeibBeta,2,meanSurvival,sdSurvival,baseU,hipUMult,vertUMult,hipCost,vertCost,costInt,discC,discCi,discQi,hipFracMort,50, FALSE)</f>
        <v>9.4644600437688293</v>
      </c>
      <c r="Z6972" s="17">
        <v>7.5307152396267956</v>
      </c>
      <c r="AA6972" s="27">
        <v>13119.865224694782</v>
      </c>
      <c r="AB6972" s="27">
        <v>10251.221825096036</v>
      </c>
      <c r="AC6972" s="1">
        <v>1</v>
      </c>
    </row>
    <row r="6973" spans="5:29" x14ac:dyDescent="0.35">
      <c r="E6973" s="1">
        <v>6969</v>
      </c>
      <c r="G6973" s="17">
        <v>0.12961494922637939</v>
      </c>
      <c r="H6973" s="17">
        <v>0.84876167774200439</v>
      </c>
      <c r="I6973" s="17">
        <v>0.56110298633575439</v>
      </c>
      <c r="J6973" s="17">
        <v>3.3728718757629395E-2</v>
      </c>
      <c r="K6973" s="17">
        <v>0.86592781543731689</v>
      </c>
      <c r="M6973" s="17" cm="1">
        <f t="array" ref="M6973:Q6973">runSim(G6973,H6973,I6973,J6973,K6973,hipWeibAlpha,hipWeibBeta,1,vertWeibAlpha,vertWeibBeta,1,meanSurvival,sdSurvival,baseU,hipUMult,vertUMult,hipCost,vertCost,costComp,discC,discCi,discQi,hipFracMort,50, FALSE)</f>
        <v>4.3306860360673198</v>
      </c>
      <c r="N6973" s="17">
        <v>3.8911780900043347</v>
      </c>
      <c r="O6973" s="27">
        <v>3000</v>
      </c>
      <c r="P6973" s="27">
        <v>2683.6237588023682</v>
      </c>
      <c r="Q6973" s="1">
        <v>1</v>
      </c>
      <c r="Y6973" s="17" cm="1">
        <f t="array" ref="Y6973:AC6973">runSim(G6973,H6973,I6973,J6973,K6973,hipWeibAlpha,hipWeibBeta,2,vertWeibAlpha,vertWeibBeta,2,meanSurvival,sdSurvival,baseU,hipUMult,vertUMult,hipCost,vertCost,costInt,discC,discCi,discQi,hipFracMort,50, FALSE)</f>
        <v>4.5574527388233692</v>
      </c>
      <c r="Z6973" s="17">
        <v>4.083135360718197</v>
      </c>
      <c r="AA6973" s="27">
        <v>6257.0788359613261</v>
      </c>
      <c r="AB6973" s="27">
        <v>5318.5412883653808</v>
      </c>
      <c r="AC6973" s="1">
        <v>1</v>
      </c>
    </row>
    <row r="6974" spans="5:29" x14ac:dyDescent="0.35">
      <c r="E6974" s="1">
        <v>6970</v>
      </c>
      <c r="G6974" s="17">
        <v>0.37639504671096802</v>
      </c>
      <c r="H6974" s="17">
        <v>0.12520486116409302</v>
      </c>
      <c r="I6974" s="17">
        <v>0.42568093538284302</v>
      </c>
      <c r="J6974" s="17">
        <v>0.47655373811721802</v>
      </c>
      <c r="K6974" s="17">
        <v>0.90183144807815552</v>
      </c>
      <c r="M6974" s="17" cm="1">
        <f t="array" ref="M6974:Q6974">runSim(G6974,H6974,I6974,J6974,K6974,hipWeibAlpha,hipWeibBeta,1,vertWeibAlpha,vertWeibBeta,1,meanSurvival,sdSurvival,baseU,hipUMult,vertUMult,hipCost,vertCost,costComp,discC,discCi,discQi,hipFracMort,50, FALSE)</f>
        <v>7.9319579567565457</v>
      </c>
      <c r="N6974" s="17">
        <v>6.5633519989063025</v>
      </c>
      <c r="O6974" s="27">
        <v>10000</v>
      </c>
      <c r="P6974" s="27">
        <v>6989.8882414484724</v>
      </c>
      <c r="Q6974" s="1">
        <v>1</v>
      </c>
      <c r="Y6974" s="17" cm="1">
        <f t="array" ref="Y6974:AC6974">runSim(G6974,H6974,I6974,J6974,K6974,hipWeibAlpha,hipWeibBeta,2,vertWeibAlpha,vertWeibBeta,2,meanSurvival,sdSurvival,baseU,hipUMult,vertUMult,hipCost,vertCost,costInt,discC,discCi,discQi,hipFracMort,50, FALSE)</f>
        <v>8.2765096326264249</v>
      </c>
      <c r="Z6974" s="17">
        <v>6.8000588239708462</v>
      </c>
      <c r="AA6974" s="27">
        <v>5911.7925947331614</v>
      </c>
      <c r="AB6974" s="27">
        <v>4857.1848742648899</v>
      </c>
      <c r="AC6974" s="1">
        <v>1</v>
      </c>
    </row>
    <row r="6975" spans="5:29" x14ac:dyDescent="0.35">
      <c r="E6975" s="1">
        <v>6971</v>
      </c>
      <c r="G6975" s="17">
        <v>0.64258551597595215</v>
      </c>
      <c r="H6975" s="17">
        <v>0.67740607261657715</v>
      </c>
      <c r="I6975" s="17">
        <v>0.46347784996032715</v>
      </c>
      <c r="J6975" s="17">
        <v>0.90460944175720215</v>
      </c>
      <c r="K6975" s="17">
        <v>0.86315131187438965</v>
      </c>
      <c r="M6975" s="17" cm="1">
        <f t="array" ref="M6975:Q6975">runSim(G6975,H6975,I6975,J6975,K6975,hipWeibAlpha,hipWeibBeta,1,vertWeibAlpha,vertWeibBeta,1,meanSurvival,sdSurvival,baseU,hipUMult,vertUMult,hipCost,vertCost,costComp,discC,discCi,discQi,hipFracMort,50, FALSE)</f>
        <v>9.1583596696937946</v>
      </c>
      <c r="N6975" s="17">
        <v>7.2344713465078065</v>
      </c>
      <c r="O6975" s="27">
        <v>13000</v>
      </c>
      <c r="P6975" s="27">
        <v>9798.9820368111195</v>
      </c>
      <c r="Q6975" s="1">
        <v>1</v>
      </c>
      <c r="Y6975" s="17" cm="1">
        <f t="array" ref="Y6975:AC6975">runSim(G6975,H6975,I6975,J6975,K6975,hipWeibAlpha,hipWeibBeta,2,vertWeibAlpha,vertWeibBeta,2,meanSurvival,sdSurvival,baseU,hipUMult,vertUMult,hipCost,vertCost,costInt,discC,discCi,discQi,hipFracMort,50, FALSE)</f>
        <v>10.731611065317693</v>
      </c>
      <c r="Z6975" s="17">
        <v>8.3160815996169024</v>
      </c>
      <c r="AA6975" s="27">
        <v>10962.407788354745</v>
      </c>
      <c r="AB6975" s="27">
        <v>8258.3931579539421</v>
      </c>
      <c r="AC6975" s="1">
        <v>1</v>
      </c>
    </row>
    <row r="6976" spans="5:29" x14ac:dyDescent="0.35">
      <c r="E6976" s="1">
        <v>6972</v>
      </c>
      <c r="G6976" s="17">
        <v>0.51192182302474976</v>
      </c>
      <c r="H6976" s="17">
        <v>0.56371015310287476</v>
      </c>
      <c r="I6976" s="17">
        <v>0.14299482107162476</v>
      </c>
      <c r="J6976" s="17">
        <v>3.8350045680999756E-2</v>
      </c>
      <c r="K6976" s="17">
        <v>0.45959943532943726</v>
      </c>
      <c r="M6976" s="17" cm="1">
        <f t="array" ref="M6976:Q6976">runSim(G6976,H6976,I6976,J6976,K6976,hipWeibAlpha,hipWeibBeta,1,vertWeibAlpha,vertWeibBeta,1,meanSurvival,sdSurvival,baseU,hipUMult,vertUMult,hipCost,vertCost,costComp,discC,discCi,discQi,hipFracMort,50, FALSE)</f>
        <v>4.6383744908951838</v>
      </c>
      <c r="N6976" s="17">
        <v>4.1473442297270804</v>
      </c>
      <c r="O6976" s="27">
        <v>3000</v>
      </c>
      <c r="P6976" s="27">
        <v>2435.7313545348843</v>
      </c>
      <c r="Q6976" s="1">
        <v>1</v>
      </c>
      <c r="Y6976" s="17" cm="1">
        <f t="array" ref="Y6976:AC6976">runSim(G6976,H6976,I6976,J6976,K6976,hipWeibAlpha,hipWeibBeta,2,vertWeibAlpha,vertWeibBeta,2,meanSurvival,sdSurvival,baseU,hipUMult,vertUMult,hipCost,vertCost,costInt,discC,discCi,discQi,hipFracMort,50, FALSE)</f>
        <v>4.6826589647297228</v>
      </c>
      <c r="Z6976" s="17">
        <v>4.182910825196533</v>
      </c>
      <c r="AA6976" s="27">
        <v>3344.7564033783738</v>
      </c>
      <c r="AB6976" s="27">
        <v>2987.7934465689532</v>
      </c>
      <c r="AC6976" s="1">
        <v>1</v>
      </c>
    </row>
    <row r="6977" spans="5:29" x14ac:dyDescent="0.35">
      <c r="E6977" s="1">
        <v>6973</v>
      </c>
      <c r="G6977" s="17">
        <v>0.83768975734710693</v>
      </c>
      <c r="H6977" s="17">
        <v>0.21357476711273193</v>
      </c>
      <c r="I6977" s="17">
        <v>0.66322076320648193</v>
      </c>
      <c r="J6977" s="17">
        <v>0.32090508937835693</v>
      </c>
      <c r="K6977" s="17">
        <v>0.16653192043304443</v>
      </c>
      <c r="M6977" s="17" cm="1">
        <f t="array" ref="M6977:Q6977">runSim(G6977,H6977,I6977,J6977,K6977,hipWeibAlpha,hipWeibBeta,1,vertWeibAlpha,vertWeibBeta,1,meanSurvival,sdSurvival,baseU,hipUMult,vertUMult,hipCost,vertCost,costComp,discC,discCi,discQi,hipFracMort,50, FALSE)</f>
        <v>6.6677310629762347</v>
      </c>
      <c r="N6977" s="17">
        <v>5.6578478409666753</v>
      </c>
      <c r="O6977" s="27">
        <v>10000</v>
      </c>
      <c r="P6977" s="27">
        <v>7731.0120359177245</v>
      </c>
      <c r="Q6977" s="1">
        <v>1</v>
      </c>
      <c r="Y6977" s="17" cm="1">
        <f t="array" ref="Y6977:AC6977">runSim(G6977,H6977,I6977,J6977,K6977,hipWeibAlpha,hipWeibBeta,2,vertWeibAlpha,vertWeibBeta,2,meanSurvival,sdSurvival,baseU,hipUMult,vertUMult,hipCost,vertCost,costInt,discC,discCi,discQi,hipFracMort,50, FALSE)</f>
        <v>7.4231443437517823</v>
      </c>
      <c r="Z6977" s="17">
        <v>6.2197954726649103</v>
      </c>
      <c r="AA6977" s="27">
        <v>5302.2459598227024</v>
      </c>
      <c r="AB6977" s="27">
        <v>4442.7110519035077</v>
      </c>
      <c r="AC6977" s="1">
        <v>1</v>
      </c>
    </row>
    <row r="6978" spans="5:29" x14ac:dyDescent="0.35">
      <c r="E6978" s="1">
        <v>6974</v>
      </c>
      <c r="G6978" s="17">
        <v>0.2465553879737854</v>
      </c>
      <c r="H6978" s="17">
        <v>0.5251503586769104</v>
      </c>
      <c r="I6978" s="17">
        <v>0.6137123703956604</v>
      </c>
      <c r="J6978" s="17">
        <v>0.6094093918800354</v>
      </c>
      <c r="K6978" s="17">
        <v>0.7444038987159729</v>
      </c>
      <c r="M6978" s="17" cm="1">
        <f t="array" ref="M6978:Q6978">runSim(G6978,H6978,I6978,J6978,K6978,hipWeibAlpha,hipWeibBeta,1,vertWeibAlpha,vertWeibBeta,1,meanSurvival,sdSurvival,baseU,hipUMult,vertUMult,hipCost,vertCost,costComp,discC,discCi,discQi,hipFracMort,50, FALSE)</f>
        <v>8.2264450142017864</v>
      </c>
      <c r="N6978" s="17">
        <v>6.7347152711694624</v>
      </c>
      <c r="O6978" s="27">
        <v>13000</v>
      </c>
      <c r="P6978" s="27">
        <v>9204.9226579366732</v>
      </c>
      <c r="Q6978" s="1">
        <v>1</v>
      </c>
      <c r="Y6978" s="17" cm="1">
        <f t="array" ref="Y6978:AC6978">runSim(G6978,H6978,I6978,J6978,K6978,hipWeibAlpha,hipWeibBeta,2,vertWeibAlpha,vertWeibBeta,2,meanSurvival,sdSurvival,baseU,hipUMult,vertUMult,hipCost,vertCost,costInt,discC,discCi,discQi,hipFracMort,50, FALSE)</f>
        <v>8.9833380783824825</v>
      </c>
      <c r="Z6978" s="17">
        <v>7.2625935132760961</v>
      </c>
      <c r="AA6978" s="27">
        <v>6416.6700559874871</v>
      </c>
      <c r="AB6978" s="27">
        <v>5187.5667951972118</v>
      </c>
      <c r="AC6978" s="1">
        <v>1</v>
      </c>
    </row>
    <row r="6979" spans="5:29" x14ac:dyDescent="0.35">
      <c r="E6979" s="1">
        <v>6975</v>
      </c>
      <c r="G6979" s="17">
        <v>0.2989501953125</v>
      </c>
      <c r="H6979" s="17">
        <v>0.244415283203125</v>
      </c>
      <c r="I6979" s="17">
        <v>0.666229248046875</v>
      </c>
      <c r="J6979" s="17">
        <v>0.77288818359375</v>
      </c>
      <c r="K6979" s="17">
        <v>0.3522796630859375</v>
      </c>
      <c r="M6979" s="17" cm="1">
        <f t="array" ref="M6979:Q6979">runSim(G6979,H6979,I6979,J6979,K6979,hipWeibAlpha,hipWeibBeta,1,vertWeibAlpha,vertWeibBeta,1,meanSurvival,sdSurvival,baseU,hipUMult,vertUMult,hipCost,vertCost,costComp,discC,discCi,discQi,hipFracMort,50, FALSE)</f>
        <v>9.0465590832852598</v>
      </c>
      <c r="N6979" s="17">
        <v>7.2741411821258879</v>
      </c>
      <c r="O6979" s="27">
        <v>10000</v>
      </c>
      <c r="P6979" s="27">
        <v>7044.6946190489725</v>
      </c>
      <c r="Q6979" s="1">
        <v>1</v>
      </c>
      <c r="Y6979" s="17" cm="1">
        <f t="array" ref="Y6979:AC6979">runSim(G6979,H6979,I6979,J6979,K6979,hipWeibAlpha,hipWeibBeta,2,vertWeibAlpha,vertWeibBeta,2,meanSurvival,sdSurvival,baseU,hipUMult,vertUMult,hipCost,vertCost,costInt,discC,discCi,discQi,hipFracMort,50, FALSE)</f>
        <v>9.9716235960403434</v>
      </c>
      <c r="Z6979" s="17">
        <v>7.8829536197052494</v>
      </c>
      <c r="AA6979" s="27">
        <v>7122.5882828859603</v>
      </c>
      <c r="AB6979" s="27">
        <v>5630.6811569323218</v>
      </c>
      <c r="AC6979" s="1">
        <v>1</v>
      </c>
    </row>
    <row r="6980" spans="5:29" x14ac:dyDescent="0.35">
      <c r="E6980" s="1">
        <v>6976</v>
      </c>
      <c r="G6980" s="17">
        <v>0.9922906756401062</v>
      </c>
      <c r="H6980" s="17">
        <v>0.8121454119682312</v>
      </c>
      <c r="I6980" s="17">
        <v>0.4842035174369812</v>
      </c>
      <c r="J6980" s="17">
        <v>0.8829767107963562</v>
      </c>
      <c r="K6980" s="17">
        <v>0.1916772723197937</v>
      </c>
      <c r="M6980" s="17" cm="1">
        <f t="array" ref="M6980:Q6980">runSim(G6980,H6980,I6980,J6980,K6980,hipWeibAlpha,hipWeibBeta,1,vertWeibAlpha,vertWeibBeta,1,meanSurvival,sdSurvival,baseU,hipUMult,vertUMult,hipCost,vertCost,costComp,discC,discCi,discQi,hipFracMort,50, FALSE)</f>
        <v>8.0674620779221051</v>
      </c>
      <c r="N6980" s="17">
        <v>6.3693537281815784</v>
      </c>
      <c r="O6980" s="27">
        <v>13000</v>
      </c>
      <c r="P6980" s="27">
        <v>11060.259848997397</v>
      </c>
      <c r="Q6980" s="1">
        <v>1</v>
      </c>
      <c r="Y6980" s="17" cm="1">
        <f t="array" ref="Y6980:AC6980">runSim(G6980,H6980,I6980,J6980,K6980,hipWeibAlpha,hipWeibBeta,2,vertWeibAlpha,vertWeibBeta,2,meanSurvival,sdSurvival,baseU,hipUMult,vertUMult,hipCost,vertCost,costInt,discC,discCi,discQi,hipFracMort,50, FALSE)</f>
        <v>8.7780998279541027</v>
      </c>
      <c r="Z6980" s="17">
        <v>6.9737435059691668</v>
      </c>
      <c r="AA6980" s="27">
        <v>20784.9992887726</v>
      </c>
      <c r="AB6980" s="27">
        <v>15915.339493529675</v>
      </c>
      <c r="AC6980" s="1">
        <v>1</v>
      </c>
    </row>
    <row r="6981" spans="5:29" x14ac:dyDescent="0.35">
      <c r="E6981" s="1">
        <v>6977</v>
      </c>
      <c r="G6981" s="17">
        <v>0.2981945276260376</v>
      </c>
      <c r="H6981" s="17">
        <v>0.8698803186416626</v>
      </c>
      <c r="I6981" s="17">
        <v>4.1206002235412598E-2</v>
      </c>
      <c r="J6981" s="17">
        <v>0.6886364221572876</v>
      </c>
      <c r="K6981" s="17">
        <v>0.6219097375869751</v>
      </c>
      <c r="M6981" s="17" cm="1">
        <f t="array" ref="M6981:Q6981">runSim(G6981,H6981,I6981,J6981,K6981,hipWeibAlpha,hipWeibBeta,1,vertWeibAlpha,vertWeibBeta,1,meanSurvival,sdSurvival,baseU,hipUMult,vertUMult,hipCost,vertCost,costComp,discC,discCi,discQi,hipFracMort,50, FALSE)</f>
        <v>8.2283544848067578</v>
      </c>
      <c r="N6981" s="17">
        <v>6.6807746212632786</v>
      </c>
      <c r="O6981" s="27">
        <v>10000</v>
      </c>
      <c r="P6981" s="27">
        <v>7586.8478015918481</v>
      </c>
      <c r="Q6981" s="1">
        <v>1</v>
      </c>
      <c r="Y6981" s="17" cm="1">
        <f t="array" ref="Y6981:AC6981">runSim(G6981,H6981,I6981,J6981,K6981,hipWeibAlpha,hipWeibBeta,2,vertWeibAlpha,vertWeibBeta,2,meanSurvival,sdSurvival,baseU,hipUMult,vertUMult,hipCost,vertCost,costInt,discC,discCi,discQi,hipFracMort,50, FALSE)</f>
        <v>8.9080252417899199</v>
      </c>
      <c r="Z6981" s="17">
        <v>7.1718279218764946</v>
      </c>
      <c r="AA6981" s="27">
        <v>9737.9834238453441</v>
      </c>
      <c r="AB6981" s="27">
        <v>7834.6323481300733</v>
      </c>
      <c r="AC6981" s="1">
        <v>1</v>
      </c>
    </row>
    <row r="6982" spans="5:29" x14ac:dyDescent="0.35">
      <c r="E6982" s="1">
        <v>6978</v>
      </c>
      <c r="G6982" s="17">
        <v>0.41020709276199341</v>
      </c>
      <c r="H6982" s="17">
        <v>0.60139971971511841</v>
      </c>
      <c r="I6982" s="17">
        <v>0.52492266893386841</v>
      </c>
      <c r="J6982" s="17">
        <v>5.1381409168243408E-2</v>
      </c>
      <c r="K6982" s="17">
        <v>0.67343646287918091</v>
      </c>
      <c r="M6982" s="17" cm="1">
        <f t="array" ref="M6982:Q6982">runSim(G6982,H6982,I6982,J6982,K6982,hipWeibAlpha,hipWeibBeta,1,vertWeibAlpha,vertWeibBeta,1,meanSurvival,sdSurvival,baseU,hipUMult,vertUMult,hipCost,vertCost,costComp,discC,discCi,discQi,hipFracMort,50, FALSE)</f>
        <v>4.875597057866778</v>
      </c>
      <c r="N6982" s="17">
        <v>4.3337682287623549</v>
      </c>
      <c r="O6982" s="27">
        <v>3000</v>
      </c>
      <c r="P6982" s="27">
        <v>2465.4199132746871</v>
      </c>
      <c r="Q6982" s="1">
        <v>1</v>
      </c>
      <c r="Y6982" s="17" cm="1">
        <f t="array" ref="Y6982:AC6982">runSim(G6982,H6982,I6982,J6982,K6982,hipWeibAlpha,hipWeibBeta,2,vertWeibAlpha,vertWeibBeta,2,meanSurvival,sdSurvival,baseU,hipUMult,vertUMult,hipCost,vertCost,costInt,discC,discCi,discQi,hipFracMort,50, FALSE)</f>
        <v>4.9736304372859159</v>
      </c>
      <c r="Z6982" s="17">
        <v>4.4124227720512108</v>
      </c>
      <c r="AA6982" s="27">
        <v>3552.59316948994</v>
      </c>
      <c r="AB6982" s="27">
        <v>3151.7305514651512</v>
      </c>
      <c r="AC6982" s="1">
        <v>1</v>
      </c>
    </row>
    <row r="6983" spans="5:29" x14ac:dyDescent="0.35">
      <c r="E6983" s="1">
        <v>6979</v>
      </c>
      <c r="G6983" s="17">
        <v>0.42249703407287598</v>
      </c>
      <c r="H6983" s="17">
        <v>0.13016915321350098</v>
      </c>
      <c r="I6983" s="17">
        <v>4.7100305557250977E-2</v>
      </c>
      <c r="J6983" s="17">
        <v>6.1474084854125977E-2</v>
      </c>
      <c r="K6983" s="17">
        <v>0.92968392372131348</v>
      </c>
      <c r="M6983" s="17" cm="1">
        <f t="array" ref="M6983:Q6983">runSim(G6983,H6983,I6983,J6983,K6983,hipWeibAlpha,hipWeibBeta,1,vertWeibAlpha,vertWeibBeta,1,meanSurvival,sdSurvival,baseU,hipUMult,vertUMult,hipCost,vertCost,costComp,discC,discCi,discQi,hipFracMort,50, FALSE)</f>
        <v>5.1607156804660974</v>
      </c>
      <c r="N6983" s="17">
        <v>4.5582674479442078</v>
      </c>
      <c r="O6983" s="27">
        <v>0</v>
      </c>
      <c r="P6983" s="27">
        <v>0</v>
      </c>
      <c r="Q6983" s="1">
        <v>1</v>
      </c>
      <c r="Y6983" s="17" cm="1">
        <f t="array" ref="Y6983:AC6983">runSim(G6983,H6983,I6983,J6983,K6983,hipWeibAlpha,hipWeibBeta,2,vertWeibAlpha,vertWeibBeta,2,meanSurvival,sdSurvival,baseU,hipUMult,vertUMult,hipCost,vertCost,costInt,discC,discCi,discQi,hipFracMort,50, FALSE)</f>
        <v>5.1607156804660974</v>
      </c>
      <c r="Z6983" s="17">
        <v>4.5582674479442078</v>
      </c>
      <c r="AA6983" s="27">
        <v>3686.2254860472126</v>
      </c>
      <c r="AB6983" s="27">
        <v>3255.9053199601481</v>
      </c>
      <c r="AC6983" s="1">
        <v>1</v>
      </c>
    </row>
    <row r="6984" spans="5:29" x14ac:dyDescent="0.35">
      <c r="E6984" s="1">
        <v>6980</v>
      </c>
      <c r="G6984" s="17">
        <v>2.8144299983978271E-2</v>
      </c>
      <c r="H6984" s="17">
        <v>6.1377942562103271E-2</v>
      </c>
      <c r="I6984" s="17">
        <v>0.24808448553085327</v>
      </c>
      <c r="J6984" s="17">
        <v>0.42371314764022827</v>
      </c>
      <c r="K6984" s="17">
        <v>0.61595863103866577</v>
      </c>
      <c r="M6984" s="17" cm="1">
        <f t="array" ref="M6984:Q6984">runSim(G6984,H6984,I6984,J6984,K6984,hipWeibAlpha,hipWeibBeta,1,vertWeibAlpha,vertWeibBeta,1,meanSurvival,sdSurvival,baseU,hipUMult,vertUMult,hipCost,vertCost,costComp,discC,discCi,discQi,hipFracMort,50, FALSE)</f>
        <v>7.9959530367857576</v>
      </c>
      <c r="N6984" s="17">
        <v>6.6119672092918842</v>
      </c>
      <c r="O6984" s="27">
        <v>0</v>
      </c>
      <c r="P6984" s="27">
        <v>0</v>
      </c>
      <c r="Q6984" s="1">
        <v>1</v>
      </c>
      <c r="Y6984" s="17" cm="1">
        <f t="array" ref="Y6984:AC6984">runSim(G6984,H6984,I6984,J6984,K6984,hipWeibAlpha,hipWeibBeta,2,vertWeibAlpha,vertWeibBeta,2,meanSurvival,sdSurvival,baseU,hipUMult,vertUMult,hipCost,vertCost,costInt,discC,discCi,discQi,hipFracMort,50, FALSE)</f>
        <v>7.9959530367857576</v>
      </c>
      <c r="Z6984" s="17">
        <v>6.6119672092918842</v>
      </c>
      <c r="AA6984" s="27">
        <v>5711.3950262755416</v>
      </c>
      <c r="AB6984" s="27">
        <v>4722.8337209227748</v>
      </c>
      <c r="AC6984" s="1">
        <v>1</v>
      </c>
    </row>
    <row r="6985" spans="5:29" x14ac:dyDescent="0.35">
      <c r="E6985" s="1">
        <v>6981</v>
      </c>
      <c r="G6985" s="17">
        <v>0.22115123271942139</v>
      </c>
      <c r="H6985" s="17">
        <v>0.65270030498504639</v>
      </c>
      <c r="I6985" s="17">
        <v>0.28008067607879639</v>
      </c>
      <c r="J6985" s="17">
        <v>9.6944689750671387E-2</v>
      </c>
      <c r="K6985" s="17">
        <v>0.12958323955535889</v>
      </c>
      <c r="M6985" s="17" cm="1">
        <f t="array" ref="M6985:Q6985">runSim(G6985,H6985,I6985,J6985,K6985,hipWeibAlpha,hipWeibBeta,1,vertWeibAlpha,vertWeibBeta,1,meanSurvival,sdSurvival,baseU,hipUMult,vertUMult,hipCost,vertCost,costComp,discC,discCi,discQi,hipFracMort,50, FALSE)</f>
        <v>5.470367388750466</v>
      </c>
      <c r="N6985" s="17">
        <v>4.7896925294154418</v>
      </c>
      <c r="O6985" s="27">
        <v>3000</v>
      </c>
      <c r="P6985" s="27">
        <v>2506.4092530215344</v>
      </c>
      <c r="Q6985" s="1">
        <v>1</v>
      </c>
      <c r="Y6985" s="17" cm="1">
        <f t="array" ref="Y6985:AC6985">runSim(G6985,H6985,I6985,J6985,K6985,hipWeibAlpha,hipWeibBeta,2,vertWeibAlpha,vertWeibBeta,2,meanSurvival,sdSurvival,baseU,hipUMult,vertUMult,hipCost,vertCost,costInt,discC,discCi,discQi,hipFracMort,50, FALSE)</f>
        <v>5.6717661659012855</v>
      </c>
      <c r="Z6985" s="17">
        <v>4.9498960990775167</v>
      </c>
      <c r="AA6985" s="27">
        <v>4051.2615470723467</v>
      </c>
      <c r="AB6985" s="27">
        <v>3535.6400707696548</v>
      </c>
      <c r="AC6985" s="1">
        <v>1</v>
      </c>
    </row>
    <row r="6986" spans="5:29" x14ac:dyDescent="0.35">
      <c r="E6986" s="1">
        <v>6982</v>
      </c>
      <c r="G6986" s="17">
        <v>0.79978424310684204</v>
      </c>
      <c r="H6986" s="17">
        <v>0.91138702630996704</v>
      </c>
      <c r="I6986" s="17">
        <v>0.46674591302871704</v>
      </c>
      <c r="J6986" s="17">
        <v>0.98490387201309204</v>
      </c>
      <c r="K6986" s="17">
        <v>5.8863222599029541E-2</v>
      </c>
      <c r="M6986" s="17" cm="1">
        <f t="array" ref="M6986:Q6986">runSim(G6986,H6986,I6986,J6986,K6986,hipWeibAlpha,hipWeibBeta,1,vertWeibAlpha,vertWeibBeta,1,meanSurvival,sdSurvival,baseU,hipUMult,vertUMult,hipCost,vertCost,costComp,discC,discCi,discQi,hipFracMort,50, FALSE)</f>
        <v>9.9959206700529215</v>
      </c>
      <c r="N6986" s="17">
        <v>7.595257207582641</v>
      </c>
      <c r="O6986" s="27">
        <v>13000</v>
      </c>
      <c r="P6986" s="27">
        <v>10453.995268527395</v>
      </c>
      <c r="Q6986" s="1">
        <v>1</v>
      </c>
      <c r="Y6986" s="17" cm="1">
        <f t="array" ref="Y6986:AC6986">runSim(G6986,H6986,I6986,J6986,K6986,hipWeibAlpha,hipWeibBeta,2,vertWeibAlpha,vertWeibBeta,2,meanSurvival,sdSurvival,baseU,hipUMult,vertUMult,hipCost,vertCost,costInt,discC,discCi,discQi,hipFracMort,50, FALSE)</f>
        <v>11.249326455375837</v>
      </c>
      <c r="Z6986" s="17">
        <v>8.5069210947549934</v>
      </c>
      <c r="AA6986" s="27">
        <v>22251.338502359795</v>
      </c>
      <c r="AB6986" s="27">
        <v>15737.589761314468</v>
      </c>
      <c r="AC6986" s="1">
        <v>1</v>
      </c>
    </row>
    <row r="6987" spans="5:29" x14ac:dyDescent="0.35">
      <c r="E6987" s="1">
        <v>6983</v>
      </c>
      <c r="G6987" s="17">
        <v>2.8423786163330078E-2</v>
      </c>
      <c r="H6987" s="17">
        <v>0.47486543655395508</v>
      </c>
      <c r="I6987" s="17">
        <v>0.49628877639770508</v>
      </c>
      <c r="J6987" s="17">
        <v>3.5564899444580078E-2</v>
      </c>
      <c r="K6987" s="17">
        <v>0.29806184768676758</v>
      </c>
      <c r="M6987" s="17" cm="1">
        <f t="array" ref="M6987:Q6987">runSim(G6987,H6987,I6987,J6987,K6987,hipWeibAlpha,hipWeibBeta,1,vertWeibAlpha,vertWeibBeta,1,meanSurvival,sdSurvival,baseU,hipUMult,vertUMult,hipCost,vertCost,costComp,discC,discCi,discQi,hipFracMort,50, FALSE)</f>
        <v>4.6102394295494555</v>
      </c>
      <c r="N6987" s="17">
        <v>4.1252759789491593</v>
      </c>
      <c r="O6987" s="27">
        <v>0</v>
      </c>
      <c r="P6987" s="27">
        <v>0</v>
      </c>
      <c r="Q6987" s="1">
        <v>1</v>
      </c>
      <c r="Y6987" s="17" cm="1">
        <f t="array" ref="Y6987:AC6987">runSim(G6987,H6987,I6987,J6987,K6987,hipWeibAlpha,hipWeibBeta,2,vertWeibAlpha,vertWeibBeta,2,meanSurvival,sdSurvival,baseU,hipUMult,vertUMult,hipCost,vertCost,costInt,discC,discCi,discQi,hipFracMort,50, FALSE)</f>
        <v>4.6102394295494555</v>
      </c>
      <c r="Z6987" s="17">
        <v>4.1252759789491593</v>
      </c>
      <c r="AA6987" s="27">
        <v>3293.028163963897</v>
      </c>
      <c r="AB6987" s="27">
        <v>2946.6256992493995</v>
      </c>
      <c r="AC6987" s="1">
        <v>1</v>
      </c>
    </row>
    <row r="6988" spans="5:29" x14ac:dyDescent="0.35">
      <c r="E6988" s="1">
        <v>6984</v>
      </c>
      <c r="G6988" s="17">
        <v>0.13638943433761597</v>
      </c>
      <c r="H6988" s="17">
        <v>0.45331448316574097</v>
      </c>
      <c r="I6988" s="17">
        <v>0.32654446363449097</v>
      </c>
      <c r="J6988" s="17">
        <v>0.42746609449386597</v>
      </c>
      <c r="K6988" s="17">
        <v>0.18685024976730347</v>
      </c>
      <c r="M6988" s="17" cm="1">
        <f t="array" ref="M6988:Q6988">runSim(G6988,H6988,I6988,J6988,K6988,hipWeibAlpha,hipWeibBeta,1,vertWeibAlpha,vertWeibBeta,1,meanSurvival,sdSurvival,baseU,hipUMult,vertUMult,hipCost,vertCost,costComp,discC,discCi,discQi,hipFracMort,50, FALSE)</f>
        <v>7.712560248205623</v>
      </c>
      <c r="N6988" s="17">
        <v>6.4048047423332113</v>
      </c>
      <c r="O6988" s="27">
        <v>3000</v>
      </c>
      <c r="P6988" s="27">
        <v>2348.5969120614895</v>
      </c>
      <c r="Q6988" s="1">
        <v>1</v>
      </c>
      <c r="Y6988" s="17" cm="1">
        <f t="array" ref="Y6988:AC6988">runSim(G6988,H6988,I6988,J6988,K6988,hipWeibAlpha,hipWeibBeta,2,vertWeibAlpha,vertWeibBeta,2,meanSurvival,sdSurvival,baseU,hipUMult,vertUMult,hipCost,vertCost,costInt,discC,discCi,discQi,hipFracMort,50, FALSE)</f>
        <v>8.0160590881742806</v>
      </c>
      <c r="Z6988" s="17">
        <v>6.6255332076941089</v>
      </c>
      <c r="AA6988" s="27">
        <v>5725.7564915530575</v>
      </c>
      <c r="AB6988" s="27">
        <v>4732.5237197815068</v>
      </c>
      <c r="AC6988" s="1">
        <v>1</v>
      </c>
    </row>
    <row r="6989" spans="5:29" x14ac:dyDescent="0.35">
      <c r="E6989" s="1">
        <v>6985</v>
      </c>
      <c r="G6989" s="17">
        <v>0.3683396577835083</v>
      </c>
      <c r="H6989" s="17">
        <v>0.4488145112991333</v>
      </c>
      <c r="I6989" s="17">
        <v>1.6624569892883301E-2</v>
      </c>
      <c r="J6989" s="17">
        <v>0.5576096773147583</v>
      </c>
      <c r="K6989" s="17">
        <v>0.6388322114944458</v>
      </c>
      <c r="M6989" s="17" cm="1">
        <f t="array" ref="M6989:Q6989">runSim(G6989,H6989,I6989,J6989,K6989,hipWeibAlpha,hipWeibBeta,1,vertWeibAlpha,vertWeibBeta,1,meanSurvival,sdSurvival,baseU,hipUMult,vertUMult,hipCost,vertCost,costComp,discC,discCi,discQi,hipFracMort,50, FALSE)</f>
        <v>7.9511574548330897</v>
      </c>
      <c r="N6989" s="17">
        <v>6.5568792110761258</v>
      </c>
      <c r="O6989" s="27">
        <v>10000</v>
      </c>
      <c r="P6989" s="27">
        <v>7307.9517888545661</v>
      </c>
      <c r="Q6989" s="1">
        <v>1</v>
      </c>
      <c r="Y6989" s="17" cm="1">
        <f t="array" ref="Y6989:AC6989">runSim(G6989,H6989,I6989,J6989,K6989,hipWeibAlpha,hipWeibBeta,2,vertWeibAlpha,vertWeibBeta,2,meanSurvival,sdSurvival,baseU,hipUMult,vertUMult,hipCost,vertCost,costInt,discC,discCi,discQi,hipFracMort,50, FALSE)</f>
        <v>8.704314419226387</v>
      </c>
      <c r="Z6989" s="17">
        <v>7.081922910754332</v>
      </c>
      <c r="AA6989" s="27">
        <v>6217.3674423045622</v>
      </c>
      <c r="AB6989" s="27">
        <v>5058.5163648245234</v>
      </c>
      <c r="AC6989" s="1">
        <v>1</v>
      </c>
    </row>
    <row r="6990" spans="5:29" x14ac:dyDescent="0.35">
      <c r="E6990" s="1">
        <v>6986</v>
      </c>
      <c r="G6990" s="17">
        <v>0.1924474835395813</v>
      </c>
      <c r="H6990" s="17">
        <v>0.8572729229927063</v>
      </c>
      <c r="I6990" s="17">
        <v>0.5913427472114563</v>
      </c>
      <c r="J6990" s="17">
        <v>0.4371374249458313</v>
      </c>
      <c r="K6990" s="17">
        <v>0.1153448224067688</v>
      </c>
      <c r="M6990" s="17" cm="1">
        <f t="array" ref="M6990:Q6990">runSim(G6990,H6990,I6990,J6990,K6990,hipWeibAlpha,hipWeibBeta,1,vertWeibAlpha,vertWeibBeta,1,meanSurvival,sdSurvival,baseU,hipUMult,vertUMult,hipCost,vertCost,costComp,discC,discCi,discQi,hipFracMort,50, FALSE)</f>
        <v>7.4499619828612627</v>
      </c>
      <c r="N6990" s="17">
        <v>6.1818525281423913</v>
      </c>
      <c r="O6990" s="27">
        <v>13000</v>
      </c>
      <c r="P6990" s="27">
        <v>9639.2544142111201</v>
      </c>
      <c r="Q6990" s="1">
        <v>1</v>
      </c>
      <c r="Y6990" s="17" cm="1">
        <f t="array" ref="Y6990:AC6990">runSim(G6990,H6990,I6990,J6990,K6990,hipWeibAlpha,hipWeibBeta,2,vertWeibAlpha,vertWeibBeta,2,meanSurvival,sdSurvival,baseU,hipUMult,vertUMult,hipCost,vertCost,costInt,discC,discCi,discQi,hipFracMort,50, FALSE)</f>
        <v>7.7004618213427758</v>
      </c>
      <c r="Z6990" s="17">
        <v>6.3895836876116352</v>
      </c>
      <c r="AA6990" s="27">
        <v>8762.6536387965934</v>
      </c>
      <c r="AB6990" s="27">
        <v>7174.5792143472563</v>
      </c>
      <c r="AC6990" s="1">
        <v>1</v>
      </c>
    </row>
    <row r="6991" spans="5:29" x14ac:dyDescent="0.35">
      <c r="E6991" s="1">
        <v>6987</v>
      </c>
      <c r="G6991" s="17">
        <v>0.5977485179901123</v>
      </c>
      <c r="H6991" s="17">
        <v>0.8845221996307373</v>
      </c>
      <c r="I6991" s="17">
        <v>0.3698127269744873</v>
      </c>
      <c r="J6991" s="17">
        <v>0.4261786937713623</v>
      </c>
      <c r="K6991" s="17">
        <v>0.6259315013885498</v>
      </c>
      <c r="M6991" s="17" cm="1">
        <f t="array" ref="M6991:Q6991">runSim(G6991,H6991,I6991,J6991,K6991,hipWeibAlpha,hipWeibBeta,1,vertWeibAlpha,vertWeibBeta,1,meanSurvival,sdSurvival,baseU,hipUMult,vertUMult,hipCost,vertCost,costComp,discC,discCi,discQi,hipFracMort,50, FALSE)</f>
        <v>6.9363194663648589</v>
      </c>
      <c r="N6991" s="17">
        <v>5.8133088513181637</v>
      </c>
      <c r="O6991" s="27">
        <v>13000</v>
      </c>
      <c r="P6991" s="27">
        <v>10025.324722212559</v>
      </c>
      <c r="Q6991" s="1">
        <v>1</v>
      </c>
      <c r="Y6991" s="17" cm="1">
        <f t="array" ref="Y6991:AC6991">runSim(G6991,H6991,I6991,J6991,K6991,hipWeibAlpha,hipWeibBeta,2,vertWeibAlpha,vertWeibBeta,2,meanSurvival,sdSurvival,baseU,hipUMult,vertUMult,hipCost,vertCost,costInt,discC,discCi,discQi,hipFracMort,50, FALSE)</f>
        <v>7.6005815454926813</v>
      </c>
      <c r="Z6991" s="17">
        <v>6.3156226428931177</v>
      </c>
      <c r="AA6991" s="27">
        <v>8720.8328719760812</v>
      </c>
      <c r="AB6991" s="27">
        <v>7203.1156440565028</v>
      </c>
      <c r="AC6991" s="1">
        <v>1</v>
      </c>
    </row>
    <row r="6992" spans="5:29" x14ac:dyDescent="0.35">
      <c r="E6992" s="1">
        <v>6988</v>
      </c>
      <c r="G6992" s="17">
        <v>0.43647187948226929</v>
      </c>
      <c r="H6992" s="17">
        <v>0.73240083456039429</v>
      </c>
      <c r="I6992" s="17">
        <v>0.21402925252914429</v>
      </c>
      <c r="J6992" s="17">
        <v>0.26368135213851929</v>
      </c>
      <c r="K6992" s="17">
        <v>0.96129792928695679</v>
      </c>
      <c r="M6992" s="17" cm="1">
        <f t="array" ref="M6992:Q6992">runSim(G6992,H6992,I6992,J6992,K6992,hipWeibAlpha,hipWeibBeta,1,vertWeibAlpha,vertWeibBeta,1,meanSurvival,sdSurvival,baseU,hipUMult,vertUMult,hipCost,vertCost,costComp,discC,discCi,discQi,hipFracMort,50, FALSE)</f>
        <v>6.5894758371957263</v>
      </c>
      <c r="N6992" s="17">
        <v>5.6035249068790725</v>
      </c>
      <c r="O6992" s="27">
        <v>10000</v>
      </c>
      <c r="P6992" s="27">
        <v>7614.1128103156079</v>
      </c>
      <c r="Q6992" s="1">
        <v>1</v>
      </c>
      <c r="Y6992" s="17" cm="1">
        <f t="array" ref="Y6992:AC6992">runSim(G6992,H6992,I6992,J6992,K6992,hipWeibAlpha,hipWeibBeta,2,vertWeibAlpha,vertWeibBeta,2,meanSurvival,sdSurvival,baseU,hipUMult,vertUMult,hipCost,vertCost,costInt,discC,discCi,discQi,hipFracMort,50, FALSE)</f>
        <v>6.9904736322422574</v>
      </c>
      <c r="Z6992" s="17">
        <v>5.9150903981193119</v>
      </c>
      <c r="AA6992" s="27">
        <v>8051.9445093656477</v>
      </c>
      <c r="AB6992" s="27">
        <v>6473.9973451685801</v>
      </c>
      <c r="AC6992" s="1">
        <v>1</v>
      </c>
    </row>
    <row r="6993" spans="5:29" x14ac:dyDescent="0.35">
      <c r="E6993" s="1">
        <v>6989</v>
      </c>
      <c r="G6993" s="17">
        <v>0.69392240047454834</v>
      </c>
      <c r="H6993" s="17">
        <v>0.33738553524017334</v>
      </c>
      <c r="I6993" s="17">
        <v>8.000028133392334E-2</v>
      </c>
      <c r="J6993" s="17">
        <v>0.27479398250579834</v>
      </c>
      <c r="K6993" s="17">
        <v>0.29131925106048584</v>
      </c>
      <c r="M6993" s="17" cm="1">
        <f t="array" ref="M6993:Q6993">runSim(G6993,H6993,I6993,J6993,K6993,hipWeibAlpha,hipWeibBeta,1,vertWeibAlpha,vertWeibBeta,1,meanSurvival,sdSurvival,baseU,hipUMult,vertUMult,hipCost,vertCost,costComp,discC,discCi,discQi,hipFracMort,50, FALSE)</f>
        <v>6.6201883943624624</v>
      </c>
      <c r="N6993" s="17">
        <v>5.6407799056102892</v>
      </c>
      <c r="O6993" s="27">
        <v>10000</v>
      </c>
      <c r="P6993" s="27">
        <v>7609.0441795569277</v>
      </c>
      <c r="Q6993" s="1">
        <v>1</v>
      </c>
      <c r="Y6993" s="17" cm="1">
        <f t="array" ref="Y6993:AC6993">runSim(G6993,H6993,I6993,J6993,K6993,hipWeibAlpha,hipWeibBeta,2,vertWeibAlpha,vertWeibBeta,2,meanSurvival,sdSurvival,baseU,hipUMult,vertUMult,hipCost,vertCost,costInt,discC,discCi,discQi,hipFracMort,50, FALSE)</f>
        <v>7.1434069026203471</v>
      </c>
      <c r="Z6993" s="17">
        <v>6.0242244677660208</v>
      </c>
      <c r="AA6993" s="27">
        <v>5102.4335018716774</v>
      </c>
      <c r="AB6993" s="27">
        <v>4303.0174769757296</v>
      </c>
      <c r="AC6993" s="1">
        <v>1</v>
      </c>
    </row>
    <row r="6994" spans="5:29" x14ac:dyDescent="0.35">
      <c r="E6994" s="1">
        <v>6990</v>
      </c>
      <c r="G6994" s="17">
        <v>0.78820902109146118</v>
      </c>
      <c r="H6994" s="17">
        <v>0.26406961679458618</v>
      </c>
      <c r="I6994" s="17">
        <v>0.47372537851333618</v>
      </c>
      <c r="J6994" s="17">
        <v>0.85809427499771118</v>
      </c>
      <c r="K6994" s="17">
        <v>0.48039346933364868</v>
      </c>
      <c r="M6994" s="17" cm="1">
        <f t="array" ref="M6994:Q6994">runSim(G6994,H6994,I6994,J6994,K6994,hipWeibAlpha,hipWeibBeta,1,vertWeibAlpha,vertWeibBeta,1,meanSurvival,sdSurvival,baseU,hipUMult,vertUMult,hipCost,vertCost,costComp,discC,discCi,discQi,hipFracMort,50, FALSE)</f>
        <v>8.8962222394180959</v>
      </c>
      <c r="N6994" s="17">
        <v>7.0989611890325399</v>
      </c>
      <c r="O6994" s="27">
        <v>10000</v>
      </c>
      <c r="P6994" s="27">
        <v>7688.5952644092285</v>
      </c>
      <c r="Q6994" s="1">
        <v>1</v>
      </c>
      <c r="Y6994" s="17" cm="1">
        <f t="array" ref="Y6994:AC6994">runSim(G6994,H6994,I6994,J6994,K6994,hipWeibAlpha,hipWeibBeta,2,vertWeibAlpha,vertWeibBeta,2,meanSurvival,sdSurvival,baseU,hipUMult,vertUMult,hipCost,vertCost,costInt,discC,discCi,discQi,hipFracMort,50, FALSE)</f>
        <v>10.432684045221363</v>
      </c>
      <c r="Z6994" s="17">
        <v>8.1601052968842325</v>
      </c>
      <c r="AA6994" s="27">
        <v>14607.69473498474</v>
      </c>
      <c r="AB6994" s="27">
        <v>10252.011033194136</v>
      </c>
      <c r="AC6994" s="1">
        <v>1</v>
      </c>
    </row>
    <row r="6995" spans="5:29" x14ac:dyDescent="0.35">
      <c r="E6995" s="1">
        <v>6991</v>
      </c>
      <c r="G6995" s="17">
        <v>0.34293460845947266</v>
      </c>
      <c r="H6995" s="17">
        <v>0.69660282135009766</v>
      </c>
      <c r="I6995" s="17">
        <v>0.75513553619384766</v>
      </c>
      <c r="J6995" s="17">
        <v>0.69577884674072266</v>
      </c>
      <c r="K6995" s="17">
        <v>0.81325626373291016</v>
      </c>
      <c r="M6995" s="17" cm="1">
        <f t="array" ref="M6995:Q6995">runSim(G6995,H6995,I6995,J6995,K6995,hipWeibAlpha,hipWeibBeta,1,vertWeibAlpha,vertWeibBeta,1,meanSurvival,sdSurvival,baseU,hipUMult,vertUMult,hipCost,vertCost,costComp,discC,discCi,discQi,hipFracMort,50, FALSE)</f>
        <v>8.3348483991989379</v>
      </c>
      <c r="N6995" s="17">
        <v>6.7755006307325472</v>
      </c>
      <c r="O6995" s="27">
        <v>13000</v>
      </c>
      <c r="P6995" s="27">
        <v>9673.1846838629317</v>
      </c>
      <c r="Q6995" s="1">
        <v>1</v>
      </c>
      <c r="Y6995" s="17" cm="1">
        <f t="array" ref="Y6995:AC6995">runSim(G6995,H6995,I6995,J6995,K6995,hipWeibAlpha,hipWeibBeta,2,vertWeibAlpha,vertWeibBeta,2,meanSurvival,sdSurvival,baseU,hipUMult,vertUMult,hipCost,vertCost,costInt,discC,discCi,discQi,hipFracMort,50, FALSE)</f>
        <v>9.201679326660809</v>
      </c>
      <c r="Z6995" s="17">
        <v>7.3912874272417941</v>
      </c>
      <c r="AA6995" s="27">
        <v>9768.447339242899</v>
      </c>
      <c r="AB6995" s="27">
        <v>7565.7755379726823</v>
      </c>
      <c r="AC6995" s="1">
        <v>1</v>
      </c>
    </row>
    <row r="6996" spans="5:29" x14ac:dyDescent="0.35">
      <c r="E6996" s="1">
        <v>6992</v>
      </c>
      <c r="G6996" s="17">
        <v>0.85350149869918823</v>
      </c>
      <c r="H6996" s="17">
        <v>0.44874686002731323</v>
      </c>
      <c r="I6996" s="17">
        <v>0.21064871549606323</v>
      </c>
      <c r="J6996" s="17">
        <v>0.10746878385543823</v>
      </c>
      <c r="K6996" s="17">
        <v>0.80191153287887573</v>
      </c>
      <c r="M6996" s="17" cm="1">
        <f t="array" ref="M6996:Q6996">runSim(G6996,H6996,I6996,J6996,K6996,hipWeibAlpha,hipWeibBeta,1,vertWeibAlpha,vertWeibBeta,1,meanSurvival,sdSurvival,baseU,hipUMult,vertUMult,hipCost,vertCost,costComp,discC,discCi,discQi,hipFracMort,50, FALSE)</f>
        <v>5.3921523425002187</v>
      </c>
      <c r="N6996" s="17">
        <v>4.7300146335711393</v>
      </c>
      <c r="O6996" s="27">
        <v>10000</v>
      </c>
      <c r="P6996" s="27">
        <v>7979.2699776515119</v>
      </c>
      <c r="Q6996" s="1">
        <v>1</v>
      </c>
      <c r="Y6996" s="17" cm="1">
        <f t="array" ref="Y6996:AC6996">runSim(G6996,H6996,I6996,J6996,K6996,hipWeibAlpha,hipWeibBeta,2,vertWeibAlpha,vertWeibBeta,2,meanSurvival,sdSurvival,baseU,hipUMult,vertUMult,hipCost,vertCost,costInt,discC,discCi,discQi,hipFracMort,50, FALSE)</f>
        <v>5.7957852229758888</v>
      </c>
      <c r="Z6996" s="17">
        <v>5.0434605937850243</v>
      </c>
      <c r="AA6996" s="27">
        <v>4139.8465878399211</v>
      </c>
      <c r="AB6996" s="27">
        <v>3602.4718527035889</v>
      </c>
      <c r="AC6996" s="1">
        <v>1</v>
      </c>
    </row>
    <row r="6997" spans="5:29" x14ac:dyDescent="0.35">
      <c r="E6997" s="1">
        <v>6993</v>
      </c>
      <c r="G6997" s="17">
        <v>0.7350698709487915</v>
      </c>
      <c r="H6997" s="17">
        <v>0.9805837869644165</v>
      </c>
      <c r="I6997" s="17">
        <v>0.8823782205581665</v>
      </c>
      <c r="J6997" s="17">
        <v>3.5668015480041504E-2</v>
      </c>
      <c r="K6997" s="17">
        <v>0.811714768409729</v>
      </c>
      <c r="M6997" s="17" cm="1">
        <f t="array" ref="M6997:Q6997">runSim(G6997,H6997,I6997,J6997,K6997,hipWeibAlpha,hipWeibBeta,1,vertWeibAlpha,vertWeibBeta,1,meanSurvival,sdSurvival,baseU,hipUMult,vertUMult,hipCost,vertCost,costComp,discC,discCi,discQi,hipFracMort,50, FALSE)</f>
        <v>4.2301161759644206</v>
      </c>
      <c r="N6997" s="17">
        <v>3.7916531771524147</v>
      </c>
      <c r="O6997" s="27">
        <v>6000</v>
      </c>
      <c r="P6997" s="27">
        <v>5505.4028417103627</v>
      </c>
      <c r="Q6997" s="1">
        <v>1</v>
      </c>
      <c r="Y6997" s="17" cm="1">
        <f t="array" ref="Y6997:AC6997">runSim(G6997,H6997,I6997,J6997,K6997,hipWeibAlpha,hipWeibBeta,2,vertWeibAlpha,vertWeibBeta,2,meanSurvival,sdSurvival,baseU,hipUMult,vertUMult,hipCost,vertCost,costInt,discC,discCi,discQi,hipFracMort,50, FALSE)</f>
        <v>4.3085305420338376</v>
      </c>
      <c r="Z6997" s="17">
        <v>3.8656679007834578</v>
      </c>
      <c r="AA6997" s="27">
        <v>9295.0014364246072</v>
      </c>
      <c r="AB6997" s="27">
        <v>8245.4777808955696</v>
      </c>
      <c r="AC6997" s="1">
        <v>1</v>
      </c>
    </row>
    <row r="6998" spans="5:29" x14ac:dyDescent="0.35">
      <c r="E6998" s="1">
        <v>6994</v>
      </c>
      <c r="G6998" s="17">
        <v>3.8057625293731689E-2</v>
      </c>
      <c r="H6998" s="17">
        <v>0.20776587724685669</v>
      </c>
      <c r="I6998" s="17">
        <v>0.93988257646560669</v>
      </c>
      <c r="J6998" s="17">
        <v>0.94876319169998169</v>
      </c>
      <c r="K6998" s="17">
        <v>4.2497932910919189E-2</v>
      </c>
      <c r="M6998" s="17" cm="1">
        <f t="array" ref="M6998:Q6998">runSim(G6998,H6998,I6998,J6998,K6998,hipWeibAlpha,hipWeibBeta,1,vertWeibAlpha,vertWeibBeta,1,meanSurvival,sdSurvival,baseU,hipUMult,vertUMult,hipCost,vertCost,costComp,discC,discCi,discQi,hipFracMort,50, FALSE)</f>
        <v>9.1729410583746489</v>
      </c>
      <c r="N6998" s="17">
        <v>7.3756329316675302</v>
      </c>
      <c r="O6998" s="27">
        <v>13000</v>
      </c>
      <c r="P6998" s="27">
        <v>8516.3418730219055</v>
      </c>
      <c r="Q6998" s="1">
        <v>1</v>
      </c>
      <c r="Y6998" s="17" cm="1">
        <f t="array" ref="Y6998:AC6998">runSim(G6998,H6998,I6998,J6998,K6998,hipWeibAlpha,hipWeibBeta,2,vertWeibAlpha,vertWeibBeta,2,meanSurvival,sdSurvival,baseU,hipUMult,vertUMult,hipCost,vertCost,costInt,discC,discCi,discQi,hipFracMort,50, FALSE)</f>
        <v>11.829253871308982</v>
      </c>
      <c r="Z6998" s="17">
        <v>8.9705259070246921</v>
      </c>
      <c r="AA6998" s="27">
        <v>8449.4670509349889</v>
      </c>
      <c r="AB6998" s="27">
        <v>6407.5185050176369</v>
      </c>
      <c r="AC6998" s="1">
        <v>1</v>
      </c>
    </row>
    <row r="6999" spans="5:29" x14ac:dyDescent="0.35">
      <c r="E6999" s="1">
        <v>6995</v>
      </c>
      <c r="G6999" s="17">
        <v>0.72351574897766113</v>
      </c>
      <c r="H6999" s="17">
        <v>0.49564099311828613</v>
      </c>
      <c r="I6999" s="17">
        <v>0.98679089546203613</v>
      </c>
      <c r="J6999" s="17">
        <v>0.55389904975891113</v>
      </c>
      <c r="K6999" s="17">
        <v>7.0698261260986328E-3</v>
      </c>
      <c r="M6999" s="17" cm="1">
        <f t="array" ref="M6999:Q6999">runSim(G6999,H6999,I6999,J6999,K6999,hipWeibAlpha,hipWeibBeta,1,vertWeibAlpha,vertWeibBeta,1,meanSurvival,sdSurvival,baseU,hipUMult,vertUMult,hipCost,vertCost,costComp,discC,discCi,discQi,hipFracMort,50, FALSE)</f>
        <v>5.2209178754209855</v>
      </c>
      <c r="N6999" s="17">
        <v>4.6043180781654955</v>
      </c>
      <c r="O6999" s="27">
        <v>10000</v>
      </c>
      <c r="P6999" s="27">
        <v>7782.4540319271182</v>
      </c>
      <c r="Q6999" s="1">
        <v>1</v>
      </c>
      <c r="Y6999" s="17" cm="1">
        <f t="array" ref="Y6999:AC6999">runSim(G6999,H6999,I6999,J6999,K6999,hipWeibAlpha,hipWeibBeta,2,vertWeibAlpha,vertWeibBeta,2,meanSurvival,sdSurvival,baseU,hipUMult,vertUMult,hipCost,vertCost,costInt,discC,discCi,discQi,hipFracMort,50, FALSE)</f>
        <v>8.6845889504471732</v>
      </c>
      <c r="Z6999" s="17">
        <v>7.0690564658336283</v>
      </c>
      <c r="AA6999" s="27">
        <v>6203.2778217479818</v>
      </c>
      <c r="AB6999" s="27">
        <v>5049.3260470240211</v>
      </c>
      <c r="AC6999" s="1">
        <v>1</v>
      </c>
    </row>
    <row r="7000" spans="5:29" x14ac:dyDescent="0.35">
      <c r="E7000" s="1">
        <v>6996</v>
      </c>
      <c r="G7000" s="17">
        <v>0.5713772177696228</v>
      </c>
      <c r="H7000" s="17">
        <v>0.4112514853477478</v>
      </c>
      <c r="I7000" s="17">
        <v>0.8753017783164978</v>
      </c>
      <c r="J7000" s="17">
        <v>0.3927273154258728</v>
      </c>
      <c r="K7000" s="17">
        <v>0.8300899863243103</v>
      </c>
      <c r="M7000" s="17" cm="1">
        <f t="array" ref="M7000:Q7000">runSim(G7000,H7000,I7000,J7000,K7000,hipWeibAlpha,hipWeibBeta,1,vertWeibAlpha,vertWeibBeta,1,meanSurvival,sdSurvival,baseU,hipUMult,vertUMult,hipCost,vertCost,costComp,discC,discCi,discQi,hipFracMort,50, FALSE)</f>
        <v>7.1742967917183931</v>
      </c>
      <c r="N7000" s="17">
        <v>6.0296530478820669</v>
      </c>
      <c r="O7000" s="27">
        <v>13000</v>
      </c>
      <c r="P7000" s="27">
        <v>9606.2383788215866</v>
      </c>
      <c r="Q7000" s="1">
        <v>1</v>
      </c>
      <c r="Y7000" s="17" cm="1">
        <f t="array" ref="Y7000:AC7000">runSim(G7000,H7000,I7000,J7000,K7000,hipWeibAlpha,hipWeibBeta,2,vertWeibAlpha,vertWeibBeta,2,meanSurvival,sdSurvival,baseU,hipUMult,vertUMult,hipCost,vertCost,costInt,discC,discCi,discQi,hipFracMort,50, FALSE)</f>
        <v>7.8283428243231512</v>
      </c>
      <c r="Z7000" s="17">
        <v>6.4983537174845418</v>
      </c>
      <c r="AA7000" s="27">
        <v>5591.6734459451081</v>
      </c>
      <c r="AB7000" s="27">
        <v>4641.6812267746727</v>
      </c>
      <c r="AC7000" s="1">
        <v>1</v>
      </c>
    </row>
    <row r="7001" spans="5:29" x14ac:dyDescent="0.35">
      <c r="E7001" s="1">
        <v>6997</v>
      </c>
      <c r="G7001" s="17">
        <v>0.25258529186248779</v>
      </c>
      <c r="H7001" s="17">
        <v>0.26421248912811279</v>
      </c>
      <c r="I7001" s="17">
        <v>5.9561610221862793E-2</v>
      </c>
      <c r="J7001" s="17">
        <v>0.85103499889373779</v>
      </c>
      <c r="K7001" s="17">
        <v>0.14832198619842529</v>
      </c>
      <c r="M7001" s="17" cm="1">
        <f t="array" ref="M7001:Q7001">runSim(G7001,H7001,I7001,J7001,K7001,hipWeibAlpha,hipWeibBeta,1,vertWeibAlpha,vertWeibBeta,1,meanSurvival,sdSurvival,baseU,hipUMult,vertUMult,hipCost,vertCost,costComp,discC,discCi,discQi,hipFracMort,50, FALSE)</f>
        <v>9.4973475064576256</v>
      </c>
      <c r="N7001" s="17">
        <v>7.5488206063129768</v>
      </c>
      <c r="O7001" s="27">
        <v>10000</v>
      </c>
      <c r="P7001" s="27">
        <v>7006.5128721281708</v>
      </c>
      <c r="Q7001" s="1">
        <v>1</v>
      </c>
      <c r="Y7001" s="17" cm="1">
        <f t="array" ref="Y7001:AC7001">runSim(G7001,H7001,I7001,J7001,K7001,hipWeibAlpha,hipWeibBeta,2,vertWeibAlpha,vertWeibBeta,2,meanSurvival,sdSurvival,baseU,hipUMult,vertUMult,hipCost,vertCost,costInt,discC,discCi,discQi,hipFracMort,50, FALSE)</f>
        <v>10.585853622717821</v>
      </c>
      <c r="Z7001" s="17">
        <v>8.2536042524497866</v>
      </c>
      <c r="AA7001" s="27">
        <v>7561.3240162270149</v>
      </c>
      <c r="AB7001" s="27">
        <v>5895.4316088927053</v>
      </c>
      <c r="AC7001" s="1">
        <v>1</v>
      </c>
    </row>
    <row r="7002" spans="5:29" x14ac:dyDescent="0.35">
      <c r="E7002" s="1">
        <v>6998</v>
      </c>
      <c r="G7002" s="17">
        <v>0.72208362817764282</v>
      </c>
      <c r="H7002" s="17">
        <v>9.3452036380767822E-2</v>
      </c>
      <c r="I7002" s="17">
        <v>0.14490467309951782</v>
      </c>
      <c r="J7002" s="17">
        <v>0.73923450708389282</v>
      </c>
      <c r="K7002" s="17">
        <v>1.9248545169830322E-2</v>
      </c>
      <c r="M7002" s="17" cm="1">
        <f t="array" ref="M7002:Q7002">runSim(G7002,H7002,I7002,J7002,K7002,hipWeibAlpha,hipWeibBeta,1,vertWeibAlpha,vertWeibBeta,1,meanSurvival,sdSurvival,baseU,hipUMult,vertUMult,hipCost,vertCost,costComp,discC,discCi,discQi,hipFracMort,50, FALSE)</f>
        <v>5.2877865215539552</v>
      </c>
      <c r="N7002" s="17">
        <v>4.6565651928832494</v>
      </c>
      <c r="O7002" s="27">
        <v>7000</v>
      </c>
      <c r="P7002" s="27">
        <v>5398.0751376254648</v>
      </c>
      <c r="Q7002" s="1">
        <v>1</v>
      </c>
      <c r="Y7002" s="17" cm="1">
        <f t="array" ref="Y7002:AC7002">runSim(G7002,H7002,I7002,J7002,K7002,hipWeibAlpha,hipWeibBeta,2,vertWeibAlpha,vertWeibBeta,2,meanSurvival,sdSurvival,baseU,hipUMult,vertUMult,hipCost,vertCost,costInt,discC,discCi,discQi,hipFracMort,50, FALSE)</f>
        <v>9.7460731634048674</v>
      </c>
      <c r="Z7002" s="17">
        <v>7.7440143637577838</v>
      </c>
      <c r="AA7002" s="27">
        <v>6961.4808310034769</v>
      </c>
      <c r="AB7002" s="27">
        <v>5531.4388312555602</v>
      </c>
      <c r="AC7002" s="1">
        <v>1</v>
      </c>
    </row>
    <row r="7003" spans="5:29" x14ac:dyDescent="0.35">
      <c r="E7003" s="1">
        <v>6999</v>
      </c>
      <c r="G7003" s="17">
        <v>0.21172094345092773</v>
      </c>
      <c r="H7003" s="17">
        <v>0.87886571884155273</v>
      </c>
      <c r="I7003" s="17">
        <v>0.41200780868530273</v>
      </c>
      <c r="J7003" s="17">
        <v>0.72276830673217773</v>
      </c>
      <c r="K7003" s="17">
        <v>0.36710119247436523</v>
      </c>
      <c r="M7003" s="17" cm="1">
        <f t="array" ref="M7003:Q7003">runSim(G7003,H7003,I7003,J7003,K7003,hipWeibAlpha,hipWeibBeta,1,vertWeibAlpha,vertWeibBeta,1,meanSurvival,sdSurvival,baseU,hipUMult,vertUMult,hipCost,vertCost,costComp,discC,discCi,discQi,hipFracMort,50, FALSE)</f>
        <v>8.4671673310746591</v>
      </c>
      <c r="N7003" s="17">
        <v>6.8347613380648884</v>
      </c>
      <c r="O7003" s="27">
        <v>13000</v>
      </c>
      <c r="P7003" s="27">
        <v>9582.5470859784546</v>
      </c>
      <c r="Q7003" s="1">
        <v>1</v>
      </c>
      <c r="Y7003" s="17" cm="1">
        <f t="array" ref="Y7003:AC7003">runSim(G7003,H7003,I7003,J7003,K7003,hipWeibAlpha,hipWeibBeta,2,vertWeibAlpha,vertWeibBeta,2,meanSurvival,sdSurvival,baseU,hipUMult,vertUMult,hipCost,vertCost,costInt,discC,discCi,discQi,hipFracMort,50, FALSE)</f>
        <v>9.0796084482947581</v>
      </c>
      <c r="Z7003" s="17">
        <v>7.2761978303862787</v>
      </c>
      <c r="AA7003" s="27">
        <v>12886.627686376924</v>
      </c>
      <c r="AB7003" s="27">
        <v>9846.2389502313963</v>
      </c>
      <c r="AC7003" s="1">
        <v>1</v>
      </c>
    </row>
    <row r="7004" spans="5:29" x14ac:dyDescent="0.35">
      <c r="E7004" s="1">
        <v>7000</v>
      </c>
      <c r="G7004" s="17">
        <v>0.735912024974823</v>
      </c>
      <c r="H7004" s="17">
        <v>0.390727698802948</v>
      </c>
      <c r="I7004" s="17">
        <v>0.728801429271698</v>
      </c>
      <c r="J7004" s="17">
        <v>0.515269935131073</v>
      </c>
      <c r="K7004" s="17">
        <v>0.1291462779045105</v>
      </c>
      <c r="M7004" s="17" cm="1">
        <f t="array" ref="M7004:Q7004">runSim(G7004,H7004,I7004,J7004,K7004,hipWeibAlpha,hipWeibBeta,1,vertWeibAlpha,vertWeibBeta,1,meanSurvival,sdSurvival,baseU,hipUMult,vertUMult,hipCost,vertCost,costComp,discC,discCi,discQi,hipFracMort,50, FALSE)</f>
        <v>7.4336769353999976</v>
      </c>
      <c r="N7004" s="17">
        <v>6.1875055771785501</v>
      </c>
      <c r="O7004" s="27">
        <v>10000</v>
      </c>
      <c r="P7004" s="27">
        <v>7716.507771278526</v>
      </c>
      <c r="Q7004" s="1">
        <v>1</v>
      </c>
      <c r="Y7004" s="17" cm="1">
        <f t="array" ref="Y7004:AC7004">runSim(G7004,H7004,I7004,J7004,K7004,hipWeibAlpha,hipWeibBeta,2,vertWeibAlpha,vertWeibBeta,2,meanSurvival,sdSurvival,baseU,hipUMult,vertUMult,hipCost,vertCost,costInt,discC,discCi,discQi,hipFracMort,50, FALSE)</f>
        <v>8.4803993442848569</v>
      </c>
      <c r="Z7004" s="17">
        <v>6.9351331423246281</v>
      </c>
      <c r="AA7004" s="27">
        <v>6057.4281030606126</v>
      </c>
      <c r="AB7004" s="27">
        <v>4953.666530231877</v>
      </c>
      <c r="AC7004" s="1">
        <v>1</v>
      </c>
    </row>
    <row r="7005" spans="5:29" x14ac:dyDescent="0.35">
      <c r="E7005" s="1">
        <v>7001</v>
      </c>
      <c r="G7005" s="17">
        <v>0.12152969837188721</v>
      </c>
      <c r="H7005" s="17">
        <v>0.18833267688751221</v>
      </c>
      <c r="I7005" s="17">
        <v>0.36161148548126221</v>
      </c>
      <c r="J7005" s="17">
        <v>0.84595596790313721</v>
      </c>
      <c r="K7005" s="17">
        <v>0.36370193958282471</v>
      </c>
      <c r="M7005" s="17" cm="1">
        <f t="array" ref="M7005:Q7005">runSim(G7005,H7005,I7005,J7005,K7005,hipWeibAlpha,hipWeibBeta,1,vertWeibAlpha,vertWeibBeta,1,meanSurvival,sdSurvival,baseU,hipUMult,vertUMult,hipCost,vertCost,costComp,discC,discCi,discQi,hipFracMort,50, FALSE)</f>
        <v>9.7360560301874344</v>
      </c>
      <c r="N7005" s="17">
        <v>7.7153900205037385</v>
      </c>
      <c r="O7005" s="27">
        <v>10000</v>
      </c>
      <c r="P7005" s="27">
        <v>6726.9511263290287</v>
      </c>
      <c r="Q7005" s="1">
        <v>1</v>
      </c>
      <c r="Y7005" s="17" cm="1">
        <f t="array" ref="Y7005:AC7005">runSim(G7005,H7005,I7005,J7005,K7005,hipWeibAlpha,hipWeibBeta,2,vertWeibAlpha,vertWeibBeta,2,meanSurvival,sdSurvival,baseU,hipUMult,vertUMult,hipCost,vertCost,costInt,discC,discCi,discQi,hipFracMort,50, FALSE)</f>
        <v>10.540408321960351</v>
      </c>
      <c r="Z7005" s="17">
        <v>8.2265624025130748</v>
      </c>
      <c r="AA7005" s="27">
        <v>7528.8630871145369</v>
      </c>
      <c r="AB7005" s="27">
        <v>5876.1160017950542</v>
      </c>
      <c r="AC7005" s="1">
        <v>1</v>
      </c>
    </row>
    <row r="7006" spans="5:29" x14ac:dyDescent="0.35">
      <c r="E7006" s="1">
        <v>7002</v>
      </c>
      <c r="G7006" s="17">
        <v>0.27760392427444458</v>
      </c>
      <c r="H7006" s="17">
        <v>0.98344498872756958</v>
      </c>
      <c r="I7006" s="17">
        <v>0.90110856294631958</v>
      </c>
      <c r="J7006" s="17">
        <v>0.91682511568069458</v>
      </c>
      <c r="K7006" s="17">
        <v>0.28546220064163208</v>
      </c>
      <c r="M7006" s="17" cm="1">
        <f t="array" ref="M7006:Q7006">runSim(G7006,H7006,I7006,J7006,K7006,hipWeibAlpha,hipWeibBeta,1,vertWeibAlpha,vertWeibBeta,1,meanSurvival,sdSurvival,baseU,hipUMult,vertUMult,hipCost,vertCost,costComp,discC,discCi,discQi,hipFracMort,50, FALSE)</f>
        <v>9.379987620175978</v>
      </c>
      <c r="N7006" s="17">
        <v>7.3296329898774122</v>
      </c>
      <c r="O7006" s="27">
        <v>13000</v>
      </c>
      <c r="P7006" s="27">
        <v>10398.764050286862</v>
      </c>
      <c r="Q7006" s="1">
        <v>1</v>
      </c>
      <c r="Y7006" s="17" cm="1">
        <f t="array" ref="Y7006:AC7006">runSim(G7006,H7006,I7006,J7006,K7006,hipWeibAlpha,hipWeibBeta,2,vertWeibAlpha,vertWeibBeta,2,meanSurvival,sdSurvival,baseU,hipUMult,vertUMult,hipCost,vertCost,costInt,discC,discCi,discQi,hipFracMort,50, FALSE)</f>
        <v>10.320521676417211</v>
      </c>
      <c r="Z7006" s="17">
        <v>7.94666104941009</v>
      </c>
      <c r="AA7006" s="27">
        <v>14076.042552055864</v>
      </c>
      <c r="AB7006" s="27">
        <v>11546.698034268848</v>
      </c>
      <c r="AC7006" s="1">
        <v>1</v>
      </c>
    </row>
    <row r="7007" spans="5:29" x14ac:dyDescent="0.35">
      <c r="E7007" s="1">
        <v>7003</v>
      </c>
      <c r="G7007" s="17">
        <v>0.30809950828552246</v>
      </c>
      <c r="H7007" s="17">
        <v>0.47182631492614746</v>
      </c>
      <c r="I7007" s="17">
        <v>0.40633559226989746</v>
      </c>
      <c r="J7007" s="17">
        <v>0.95293593406677246</v>
      </c>
      <c r="K7007" s="17">
        <v>8.1399679183959961E-2</v>
      </c>
      <c r="M7007" s="17" cm="1">
        <f t="array" ref="M7007:Q7007">runSim(G7007,H7007,I7007,J7007,K7007,hipWeibAlpha,hipWeibBeta,1,vertWeibAlpha,vertWeibBeta,1,meanSurvival,sdSurvival,baseU,hipUMult,vertUMult,hipCost,vertCost,costComp,discC,discCi,discQi,hipFracMort,50, FALSE)</f>
        <v>10.168866805133719</v>
      </c>
      <c r="N7007" s="17">
        <v>7.8981983831933249</v>
      </c>
      <c r="O7007" s="27">
        <v>13000</v>
      </c>
      <c r="P7007" s="27">
        <v>9075.3476601463899</v>
      </c>
      <c r="Q7007" s="1">
        <v>1</v>
      </c>
      <c r="Y7007" s="17" cm="1">
        <f t="array" ref="Y7007:AC7007">runSim(G7007,H7007,I7007,J7007,K7007,hipWeibAlpha,hipWeibBeta,2,vertWeibAlpha,vertWeibBeta,2,meanSurvival,sdSurvival,baseU,hipUMult,vertUMult,hipCost,vertCost,costInt,discC,discCi,discQi,hipFracMort,50, FALSE)</f>
        <v>11.694571865532316</v>
      </c>
      <c r="Z7007" s="17">
        <v>8.8887176806343646</v>
      </c>
      <c r="AA7007" s="27">
        <v>11511.018832890213</v>
      </c>
      <c r="AB7007" s="27">
        <v>8303.708351609137</v>
      </c>
      <c r="AC7007" s="1">
        <v>1</v>
      </c>
    </row>
    <row r="7008" spans="5:29" x14ac:dyDescent="0.35">
      <c r="E7008" s="1">
        <v>7004</v>
      </c>
      <c r="G7008" s="17">
        <v>0.40795797109603882</v>
      </c>
      <c r="H7008" s="17">
        <v>7.3027551174163818E-2</v>
      </c>
      <c r="I7008" s="17">
        <v>0.20699971914291382</v>
      </c>
      <c r="J7008" s="17">
        <v>0.78594869375228882</v>
      </c>
      <c r="K7008" s="17">
        <v>0.69743245840072632</v>
      </c>
      <c r="M7008" s="17" cm="1">
        <f t="array" ref="M7008:Q7008">runSim(G7008,H7008,I7008,J7008,K7008,hipWeibAlpha,hipWeibBeta,1,vertWeibAlpha,vertWeibBeta,1,meanSurvival,sdSurvival,baseU,hipUMult,vertUMult,hipCost,vertCost,costComp,discC,discCi,discQi,hipFracMort,50, FALSE)</f>
        <v>9.1756071991928696</v>
      </c>
      <c r="N7008" s="17">
        <v>7.3546753904378894</v>
      </c>
      <c r="O7008" s="27">
        <v>10000</v>
      </c>
      <c r="P7008" s="27">
        <v>6930.6771114714138</v>
      </c>
      <c r="Q7008" s="1">
        <v>1</v>
      </c>
      <c r="Y7008" s="17" cm="1">
        <f t="array" ref="Y7008:AC7008">runSim(G7008,H7008,I7008,J7008,K7008,hipWeibAlpha,hipWeibBeta,2,vertWeibAlpha,vertWeibBeta,2,meanSurvival,sdSurvival,baseU,hipUMult,vertUMult,hipCost,vertCost,costInt,discC,discCi,discQi,hipFracMort,50, FALSE)</f>
        <v>10.064129589060832</v>
      </c>
      <c r="Z7008" s="17">
        <v>7.9394935317490631</v>
      </c>
      <c r="AA7008" s="27">
        <v>7188.6639921863089</v>
      </c>
      <c r="AB7008" s="27">
        <v>5671.0668083921882</v>
      </c>
      <c r="AC7008" s="1">
        <v>1</v>
      </c>
    </row>
    <row r="7009" spans="5:29" x14ac:dyDescent="0.35">
      <c r="E7009" s="1">
        <v>7005</v>
      </c>
      <c r="G7009" s="17">
        <v>0.47184693813323975</v>
      </c>
      <c r="H7009" s="17">
        <v>7.8881978988647461E-3</v>
      </c>
      <c r="I7009" s="17">
        <v>0.79347169399261475</v>
      </c>
      <c r="J7009" s="17">
        <v>0.40037477016448975</v>
      </c>
      <c r="K7009" s="17">
        <v>0.77529847621917725</v>
      </c>
      <c r="M7009" s="17" cm="1">
        <f t="array" ref="M7009:Q7009">runSim(G7009,H7009,I7009,J7009,K7009,hipWeibAlpha,hipWeibBeta,1,vertWeibAlpha,vertWeibBeta,1,meanSurvival,sdSurvival,baseU,hipUMult,vertUMult,hipCost,vertCost,costComp,discC,discCi,discQi,hipFracMort,50, FALSE)</f>
        <v>7.5316616029030321</v>
      </c>
      <c r="N7009" s="17">
        <v>6.2890477189669554</v>
      </c>
      <c r="O7009" s="27">
        <v>7000</v>
      </c>
      <c r="P7009" s="27">
        <v>5081.7282613279522</v>
      </c>
      <c r="Q7009" s="1">
        <v>1</v>
      </c>
      <c r="Y7009" s="17" cm="1">
        <f t="array" ref="Y7009:AC7009">runSim(G7009,H7009,I7009,J7009,K7009,hipWeibAlpha,hipWeibBeta,2,vertWeibAlpha,vertWeibBeta,2,meanSurvival,sdSurvival,baseU,hipUMult,vertUMult,hipCost,vertCost,costInt,discC,discCi,discQi,hipFracMort,50, FALSE)</f>
        <v>7.8700079307933599</v>
      </c>
      <c r="Z7009" s="17">
        <v>6.5266836030845816</v>
      </c>
      <c r="AA7009" s="27">
        <v>5621.4342362809712</v>
      </c>
      <c r="AB7009" s="27">
        <v>4661.91685934613</v>
      </c>
      <c r="AC7009" s="1">
        <v>1</v>
      </c>
    </row>
    <row r="7010" spans="5:29" x14ac:dyDescent="0.35">
      <c r="E7010" s="1">
        <v>7006</v>
      </c>
      <c r="G7010" s="17">
        <v>0.37728697061538696</v>
      </c>
      <c r="H7010" s="17">
        <v>0.17541319131851196</v>
      </c>
      <c r="I7010" s="17">
        <v>0.25616270303726196</v>
      </c>
      <c r="J7010" s="17">
        <v>0.40420347452163696</v>
      </c>
      <c r="K7010" s="17">
        <v>0.95130735635757446</v>
      </c>
      <c r="M7010" s="17" cm="1">
        <f t="array" ref="M7010:Q7010">runSim(G7010,H7010,I7010,J7010,K7010,hipWeibAlpha,hipWeibBeta,1,vertWeibAlpha,vertWeibBeta,1,meanSurvival,sdSurvival,baseU,hipUMult,vertUMult,hipCost,vertCost,costComp,discC,discCi,discQi,hipFracMort,50, FALSE)</f>
        <v>7.6192441220725673</v>
      </c>
      <c r="N7010" s="17">
        <v>6.3525118423704194</v>
      </c>
      <c r="O7010" s="27">
        <v>10000</v>
      </c>
      <c r="P7010" s="27">
        <v>7059.8901641101875</v>
      </c>
      <c r="Q7010" s="1">
        <v>1</v>
      </c>
      <c r="Y7010" s="17" cm="1">
        <f t="array" ref="Y7010:AC7010">runSim(G7010,H7010,I7010,J7010,K7010,hipWeibAlpha,hipWeibBeta,2,vertWeibAlpha,vertWeibBeta,2,meanSurvival,sdSurvival,baseU,hipUMult,vertUMult,hipCost,vertCost,costInt,discC,discCi,discQi,hipFracMort,50, FALSE)</f>
        <v>7.8907884677899833</v>
      </c>
      <c r="Z7010" s="17">
        <v>6.5407915115790445</v>
      </c>
      <c r="AA7010" s="27">
        <v>5636.2774769928455</v>
      </c>
      <c r="AB7010" s="27">
        <v>4671.9939368421756</v>
      </c>
      <c r="AC7010" s="1">
        <v>1</v>
      </c>
    </row>
    <row r="7011" spans="5:29" x14ac:dyDescent="0.35">
      <c r="E7011" s="1">
        <v>7007</v>
      </c>
      <c r="G7011" s="17">
        <v>0.80714607238769531</v>
      </c>
      <c r="H7011" s="17">
        <v>0.19401741027832031</v>
      </c>
      <c r="I7011" s="17">
        <v>0.63926887512207031</v>
      </c>
      <c r="J7011" s="17">
        <v>0.28889656066894531</v>
      </c>
      <c r="K7011" s="17">
        <v>0.63195991516113281</v>
      </c>
      <c r="M7011" s="17" cm="1">
        <f t="array" ref="M7011:Q7011">runSim(G7011,H7011,I7011,J7011,K7011,hipWeibAlpha,hipWeibBeta,1,vertWeibAlpha,vertWeibBeta,1,meanSurvival,sdSurvival,baseU,hipUMult,vertUMult,hipCost,vertCost,costComp,discC,discCi,discQi,hipFracMort,50, FALSE)</f>
        <v>6.6094418987539232</v>
      </c>
      <c r="N7011" s="17">
        <v>5.6227544003121706</v>
      </c>
      <c r="O7011" s="27">
        <v>10000</v>
      </c>
      <c r="P7011" s="27">
        <v>7648.2111853266388</v>
      </c>
      <c r="Q7011" s="1">
        <v>1</v>
      </c>
      <c r="Y7011" s="17" cm="1">
        <f t="array" ref="Y7011:AC7011">runSim(G7011,H7011,I7011,J7011,K7011,hipWeibAlpha,hipWeibBeta,2,vertWeibAlpha,vertWeibBeta,2,meanSurvival,sdSurvival,baseU,hipUMult,vertUMult,hipCost,vertCost,costInt,discC,discCi,discQi,hipFracMort,50, FALSE)</f>
        <v>7.2311165459843707</v>
      </c>
      <c r="Z7011" s="17">
        <v>6.0858339259709551</v>
      </c>
      <c r="AA7011" s="27">
        <v>5165.0832471316935</v>
      </c>
      <c r="AB7011" s="27">
        <v>4347.0242328363975</v>
      </c>
      <c r="AC7011" s="1">
        <v>1</v>
      </c>
    </row>
    <row r="7012" spans="5:29" x14ac:dyDescent="0.35">
      <c r="E7012" s="1">
        <v>7008</v>
      </c>
      <c r="G7012" s="17">
        <v>0.76653116941452026</v>
      </c>
      <c r="H7012" s="17">
        <v>0.26216715574264526</v>
      </c>
      <c r="I7012" s="17">
        <v>0.86391276121139526</v>
      </c>
      <c r="J7012" s="17">
        <v>0.63377970457077026</v>
      </c>
      <c r="K7012" s="17">
        <v>0.65146464109420776</v>
      </c>
      <c r="M7012" s="17" cm="1">
        <f t="array" ref="M7012:Q7012">runSim(G7012,H7012,I7012,J7012,K7012,hipWeibAlpha,hipWeibBeta,1,vertWeibAlpha,vertWeibBeta,1,meanSurvival,sdSurvival,baseU,hipUMult,vertUMult,hipCost,vertCost,costComp,discC,discCi,discQi,hipFracMort,50, FALSE)</f>
        <v>7.8972143644288009</v>
      </c>
      <c r="N7012" s="17">
        <v>6.4901292743074137</v>
      </c>
      <c r="O7012" s="27">
        <v>13000</v>
      </c>
      <c r="P7012" s="27">
        <v>9613.5585353726237</v>
      </c>
      <c r="Q7012" s="1">
        <v>1</v>
      </c>
      <c r="Y7012" s="17" cm="1">
        <f t="array" ref="Y7012:AC7012">runSim(G7012,H7012,I7012,J7012,K7012,hipWeibAlpha,hipWeibBeta,2,vertWeibAlpha,vertWeibBeta,2,meanSurvival,sdSurvival,baseU,hipUMult,vertUMult,hipCost,vertCost,costInt,discC,discCi,discQi,hipFracMort,50, FALSE)</f>
        <v>9.1179497036846815</v>
      </c>
      <c r="Z7012" s="17">
        <v>7.3488739307188577</v>
      </c>
      <c r="AA7012" s="27">
        <v>6512.8212169176304</v>
      </c>
      <c r="AB7012" s="27">
        <v>5249.1956647991847</v>
      </c>
      <c r="AC7012" s="1">
        <v>1</v>
      </c>
    </row>
    <row r="7013" spans="5:29" x14ac:dyDescent="0.35">
      <c r="E7013" s="1">
        <v>7009</v>
      </c>
      <c r="G7013" s="17">
        <v>7.898867130279541E-2</v>
      </c>
      <c r="H7013" s="17">
        <v>0.62333071231842041</v>
      </c>
      <c r="I7013" s="17">
        <v>5.5938959121704102E-3</v>
      </c>
      <c r="J7013" s="17">
        <v>0.53974306583404541</v>
      </c>
      <c r="K7013" s="17">
        <v>0.34606325626373291</v>
      </c>
      <c r="M7013" s="17" cm="1">
        <f t="array" ref="M7013:Q7013">runSim(G7013,H7013,I7013,J7013,K7013,hipWeibAlpha,hipWeibBeta,1,vertWeibAlpha,vertWeibBeta,1,meanSurvival,sdSurvival,baseU,hipUMult,vertUMult,hipCost,vertCost,costComp,discC,discCi,discQi,hipFracMort,50, FALSE)</f>
        <v>8.1336052677996324</v>
      </c>
      <c r="N7013" s="17">
        <v>6.668774835785932</v>
      </c>
      <c r="O7013" s="27">
        <v>3000</v>
      </c>
      <c r="P7013" s="27">
        <v>2482.8325753753161</v>
      </c>
      <c r="Q7013" s="1">
        <v>1</v>
      </c>
      <c r="Y7013" s="17" cm="1">
        <f t="array" ref="Y7013:AC7013">runSim(G7013,H7013,I7013,J7013,K7013,hipWeibAlpha,hipWeibBeta,2,vertWeibAlpha,vertWeibBeta,2,meanSurvival,sdSurvival,baseU,hipUMult,vertUMult,hipCost,vertCost,costInt,discC,discCi,discQi,hipFracMort,50, FALSE)</f>
        <v>8.5186141513934608</v>
      </c>
      <c r="Z7013" s="17">
        <v>6.9590819460540372</v>
      </c>
      <c r="AA7013" s="27">
        <v>9149.679670004607</v>
      </c>
      <c r="AB7013" s="27">
        <v>7069.1029501114826</v>
      </c>
      <c r="AC7013" s="1">
        <v>1</v>
      </c>
    </row>
    <row r="7014" spans="5:29" x14ac:dyDescent="0.35">
      <c r="E7014" s="1">
        <v>7010</v>
      </c>
      <c r="G7014" s="17">
        <v>0.75727778673171997</v>
      </c>
      <c r="H7014" s="17">
        <v>3.0501663684844971E-2</v>
      </c>
      <c r="I7014" s="17">
        <v>0.32121211290359497</v>
      </c>
      <c r="J7014" s="17">
        <v>0.18751460313796997</v>
      </c>
      <c r="K7014" s="17">
        <v>0.19042903184890747</v>
      </c>
      <c r="M7014" s="17" cm="1">
        <f t="array" ref="M7014:Q7014">runSim(G7014,H7014,I7014,J7014,K7014,hipWeibAlpha,hipWeibBeta,1,vertWeibAlpha,vertWeibBeta,1,meanSurvival,sdSurvival,baseU,hipUMult,vertUMult,hipCost,vertCost,costComp,discC,discCi,discQi,hipFracMort,50, FALSE)</f>
        <v>6.1735765333761057</v>
      </c>
      <c r="N7014" s="17">
        <v>5.3177112204490307</v>
      </c>
      <c r="O7014" s="27">
        <v>7000</v>
      </c>
      <c r="P7014" s="27">
        <v>5452.6801186582697</v>
      </c>
      <c r="Q7014" s="1">
        <v>1</v>
      </c>
      <c r="Y7014" s="17" cm="1">
        <f t="array" ref="Y7014:AC7014">runSim(G7014,H7014,I7014,J7014,K7014,hipWeibAlpha,hipWeibBeta,2,vertWeibAlpha,vertWeibBeta,2,meanSurvival,sdSurvival,baseU,hipUMult,vertUMult,hipCost,vertCost,costInt,discC,discCi,discQi,hipFracMort,50, FALSE)</f>
        <v>6.5371061581717216</v>
      </c>
      <c r="Z7014" s="17">
        <v>5.5910028385728197</v>
      </c>
      <c r="AA7014" s="27">
        <v>4669.3615415512304</v>
      </c>
      <c r="AB7014" s="27">
        <v>3993.5734561234431</v>
      </c>
      <c r="AC7014" s="1">
        <v>1</v>
      </c>
    </row>
    <row r="7015" spans="5:29" x14ac:dyDescent="0.35">
      <c r="E7015" s="1">
        <v>7011</v>
      </c>
      <c r="G7015" s="17">
        <v>0.31292557716369629</v>
      </c>
      <c r="H7015" s="17">
        <v>0.77450394630432129</v>
      </c>
      <c r="I7015" s="17">
        <v>0.58987259864807129</v>
      </c>
      <c r="J7015" s="17">
        <v>0.58471512794494629</v>
      </c>
      <c r="K7015" s="17">
        <v>0.31034684181213379</v>
      </c>
      <c r="M7015" s="17" cm="1">
        <f t="array" ref="M7015:Q7015">runSim(G7015,H7015,I7015,J7015,K7015,hipWeibAlpha,hipWeibBeta,1,vertWeibAlpha,vertWeibBeta,1,meanSurvival,sdSurvival,baseU,hipUMult,vertUMult,hipCost,vertCost,costComp,discC,discCi,discQi,hipFracMort,50, FALSE)</f>
        <v>7.8915533103613971</v>
      </c>
      <c r="N7015" s="17">
        <v>6.4831967003726261</v>
      </c>
      <c r="O7015" s="27">
        <v>13000</v>
      </c>
      <c r="P7015" s="27">
        <v>9645.310615438746</v>
      </c>
      <c r="Q7015" s="1">
        <v>1</v>
      </c>
      <c r="Y7015" s="17" cm="1">
        <f t="array" ref="Y7015:AC7015">runSim(G7015,H7015,I7015,J7015,K7015,hipWeibAlpha,hipWeibBeta,2,vertWeibAlpha,vertWeibBeta,2,meanSurvival,sdSurvival,baseU,hipUMult,vertUMult,hipCost,vertCost,costInt,discC,discCi,discQi,hipFracMort,50, FALSE)</f>
        <v>8.5305675344520644</v>
      </c>
      <c r="Z7015" s="17">
        <v>6.9527452069529803</v>
      </c>
      <c r="AA7015" s="27">
        <v>9320.9563614760882</v>
      </c>
      <c r="AB7015" s="27">
        <v>7397.1573869603108</v>
      </c>
      <c r="AC7015" s="1">
        <v>1</v>
      </c>
    </row>
    <row r="7016" spans="5:29" x14ac:dyDescent="0.35">
      <c r="E7016" s="1">
        <v>7012</v>
      </c>
      <c r="G7016" s="17">
        <v>0.56193679571151733</v>
      </c>
      <c r="H7016" s="17">
        <v>0.33345168828964233</v>
      </c>
      <c r="I7016" s="17">
        <v>0.82484573125839233</v>
      </c>
      <c r="J7016" s="17">
        <v>5.9068143367767334E-2</v>
      </c>
      <c r="K7016" s="17">
        <v>0.67904800176620483</v>
      </c>
      <c r="M7016" s="17" cm="1">
        <f t="array" ref="M7016:Q7016">runSim(G7016,H7016,I7016,J7016,K7016,hipWeibAlpha,hipWeibBeta,1,vertWeibAlpha,vertWeibBeta,1,meanSurvival,sdSurvival,baseU,hipUMult,vertUMult,hipCost,vertCost,costComp,discC,discCi,discQi,hipFracMort,50, FALSE)</f>
        <v>5.1184470092489791</v>
      </c>
      <c r="N7016" s="17">
        <v>4.5254335265068457</v>
      </c>
      <c r="O7016" s="27">
        <v>0</v>
      </c>
      <c r="P7016" s="27">
        <v>0</v>
      </c>
      <c r="Q7016" s="1">
        <v>1</v>
      </c>
      <c r="Y7016" s="17" cm="1">
        <f t="array" ref="Y7016:AC7016">runSim(G7016,H7016,I7016,J7016,K7016,hipWeibAlpha,hipWeibBeta,2,vertWeibAlpha,vertWeibBeta,2,meanSurvival,sdSurvival,baseU,hipUMult,vertUMult,hipCost,vertCost,costInt,discC,discCi,discQi,hipFracMort,50, FALSE)</f>
        <v>5.1184470092489791</v>
      </c>
      <c r="Z7016" s="17">
        <v>4.5254335265068457</v>
      </c>
      <c r="AA7016" s="27">
        <v>3656.0335780349851</v>
      </c>
      <c r="AB7016" s="27">
        <v>3232.4525189334613</v>
      </c>
      <c r="AC7016" s="1">
        <v>1</v>
      </c>
    </row>
    <row r="7017" spans="5:29" x14ac:dyDescent="0.35">
      <c r="E7017" s="1">
        <v>7013</v>
      </c>
      <c r="G7017" s="17">
        <v>4.5393705368041992E-3</v>
      </c>
      <c r="H7017" s="17">
        <v>0.2212446928024292</v>
      </c>
      <c r="I7017" s="17">
        <v>0.9345625638961792</v>
      </c>
      <c r="J7017" s="17">
        <v>0.5756453275680542</v>
      </c>
      <c r="K7017" s="17">
        <v>0.3250807523727417</v>
      </c>
      <c r="M7017" s="17" cm="1">
        <f t="array" ref="M7017:Q7017">runSim(G7017,H7017,I7017,J7017,K7017,hipWeibAlpha,hipWeibBeta,1,vertWeibAlpha,vertWeibBeta,1,meanSurvival,sdSurvival,baseU,hipUMult,vertUMult,hipCost,vertCost,costComp,discC,discCi,discQi,hipFracMort,50, FALSE)</f>
        <v>8.6083411823317881</v>
      </c>
      <c r="N7017" s="17">
        <v>7.0137114651673391</v>
      </c>
      <c r="O7017" s="27">
        <v>6000</v>
      </c>
      <c r="P7017" s="27">
        <v>4131.2764813302492</v>
      </c>
      <c r="Q7017" s="1">
        <v>1</v>
      </c>
      <c r="Y7017" s="17" cm="1">
        <f t="array" ref="Y7017:AC7017">runSim(G7017,H7017,I7017,J7017,K7017,hipWeibAlpha,hipWeibBeta,2,vertWeibAlpha,vertWeibBeta,2,meanSurvival,sdSurvival,baseU,hipUMult,vertUMult,hipCost,vertCost,costInt,discC,discCi,discQi,hipFracMort,50, FALSE)</f>
        <v>8.8006074813954758</v>
      </c>
      <c r="Z7017" s="17">
        <v>7.1445537895684019</v>
      </c>
      <c r="AA7017" s="27">
        <v>6286.1482009967685</v>
      </c>
      <c r="AB7017" s="27">
        <v>5103.2527068345726</v>
      </c>
      <c r="AC7017" s="1">
        <v>1</v>
      </c>
    </row>
    <row r="7018" spans="5:29" x14ac:dyDescent="0.35">
      <c r="E7018" s="1">
        <v>7014</v>
      </c>
      <c r="G7018" s="17">
        <v>0.2953229546546936</v>
      </c>
      <c r="H7018" s="17">
        <v>5.1456987857818604E-2</v>
      </c>
      <c r="I7018" s="17">
        <v>0.3490033745765686</v>
      </c>
      <c r="J7018" s="17">
        <v>0.3945050835609436</v>
      </c>
      <c r="K7018" s="17">
        <v>0.3180738091468811</v>
      </c>
      <c r="M7018" s="17" cm="1">
        <f t="array" ref="M7018:Q7018">runSim(G7018,H7018,I7018,J7018,K7018,hipWeibAlpha,hipWeibBeta,1,vertWeibAlpha,vertWeibBeta,1,meanSurvival,sdSurvival,baseU,hipUMult,vertUMult,hipCost,vertCost,costComp,discC,discCi,discQi,hipFracMort,50, FALSE)</f>
        <v>7.7176135322998975</v>
      </c>
      <c r="N7018" s="17">
        <v>6.422046962895414</v>
      </c>
      <c r="O7018" s="27">
        <v>7000</v>
      </c>
      <c r="P7018" s="27">
        <v>4876.2918259952085</v>
      </c>
      <c r="Q7018" s="1">
        <v>1</v>
      </c>
      <c r="Y7018" s="17" cm="1">
        <f t="array" ref="Y7018:AC7018">runSim(G7018,H7018,I7018,J7018,K7018,hipWeibAlpha,hipWeibBeta,2,vertWeibAlpha,vertWeibBeta,2,meanSurvival,sdSurvival,baseU,hipUMult,vertUMult,hipCost,vertCost,costInt,discC,discCi,discQi,hipFracMort,50, FALSE)</f>
        <v>7.838048009560139</v>
      </c>
      <c r="Z7018" s="17">
        <v>6.5049578708173703</v>
      </c>
      <c r="AA7018" s="27">
        <v>5598.6057211143852</v>
      </c>
      <c r="AB7018" s="27">
        <v>4646.3984791552648</v>
      </c>
      <c r="AC7018" s="1">
        <v>1</v>
      </c>
    </row>
    <row r="7019" spans="5:29" x14ac:dyDescent="0.35">
      <c r="E7019" s="1">
        <v>7015</v>
      </c>
      <c r="G7019" s="17">
        <v>4.6982765197753906E-3</v>
      </c>
      <c r="H7019" s="17">
        <v>0.51754617691040039</v>
      </c>
      <c r="I7019" s="17">
        <v>0.31240701675415039</v>
      </c>
      <c r="J7019" s="17">
        <v>0.26965188980102539</v>
      </c>
      <c r="K7019" s="17">
        <v>0.98332071304321289</v>
      </c>
      <c r="M7019" s="17" cm="1">
        <f t="array" ref="M7019:Q7019">runSim(G7019,H7019,I7019,J7019,K7019,hipWeibAlpha,hipWeibBeta,1,vertWeibAlpha,vertWeibBeta,1,meanSurvival,sdSurvival,baseU,hipUMult,vertUMult,hipCost,vertCost,costComp,discC,discCi,discQi,hipFracMort,50, FALSE)</f>
        <v>6.8542758532789954</v>
      </c>
      <c r="N7019" s="17">
        <v>5.8084831896371867</v>
      </c>
      <c r="O7019" s="27">
        <v>3000</v>
      </c>
      <c r="P7019" s="27">
        <v>2399.4922531937718</v>
      </c>
      <c r="Q7019" s="1">
        <v>1</v>
      </c>
      <c r="Y7019" s="17" cm="1">
        <f t="array" ref="Y7019:AC7019">runSim(G7019,H7019,I7019,J7019,K7019,hipWeibAlpha,hipWeibBeta,2,vertWeibAlpha,vertWeibBeta,2,meanSurvival,sdSurvival,baseU,hipUMult,vertUMult,hipCost,vertCost,costInt,discC,discCi,discQi,hipFracMort,50, FALSE)</f>
        <v>7.1108810830361442</v>
      </c>
      <c r="Z7019" s="17">
        <v>6.0013099291368999</v>
      </c>
      <c r="AA7019" s="27">
        <v>5079.2007735972456</v>
      </c>
      <c r="AB7019" s="27">
        <v>4286.6499493835008</v>
      </c>
      <c r="AC7019" s="1">
        <v>1</v>
      </c>
    </row>
    <row r="7020" spans="5:29" x14ac:dyDescent="0.35">
      <c r="E7020" s="1">
        <v>7016</v>
      </c>
      <c r="G7020" s="17">
        <v>0.81889408826828003</v>
      </c>
      <c r="H7020" s="17">
        <v>0.93660038709640503</v>
      </c>
      <c r="I7020" s="17">
        <v>0.48951786756515503</v>
      </c>
      <c r="J7020" s="17">
        <v>0.33653324842453003</v>
      </c>
      <c r="K7020" s="17">
        <v>0.74240177869796753</v>
      </c>
      <c r="M7020" s="17" cm="1">
        <f t="array" ref="M7020:Q7020">runSim(G7020,H7020,I7020,J7020,K7020,hipWeibAlpha,hipWeibBeta,1,vertWeibAlpha,vertWeibBeta,1,meanSurvival,sdSurvival,baseU,hipUMult,vertUMult,hipCost,vertCost,costComp,discC,discCi,discQi,hipFracMort,50, FALSE)</f>
        <v>6.2682178593456648</v>
      </c>
      <c r="N7020" s="17">
        <v>5.3198813170809949</v>
      </c>
      <c r="O7020" s="27">
        <v>13000</v>
      </c>
      <c r="P7020" s="27">
        <v>10573.422596458737</v>
      </c>
      <c r="Q7020" s="1">
        <v>1</v>
      </c>
      <c r="Y7020" s="17" cm="1">
        <f t="array" ref="Y7020:AC7020">runSim(G7020,H7020,I7020,J7020,K7020,hipWeibAlpha,hipWeibBeta,2,vertWeibAlpha,vertWeibBeta,2,meanSurvival,sdSurvival,baseU,hipUMult,vertUMult,hipCost,vertCost,costInt,discC,discCi,discQi,hipFracMort,50, FALSE)</f>
        <v>7.0491655115980878</v>
      </c>
      <c r="Z7020" s="17">
        <v>5.9217790790524667</v>
      </c>
      <c r="AA7020" s="27">
        <v>8367.0852410727421</v>
      </c>
      <c r="AB7020" s="27">
        <v>7093.4424468048892</v>
      </c>
      <c r="AC7020" s="1">
        <v>1</v>
      </c>
    </row>
    <row r="7021" spans="5:29" x14ac:dyDescent="0.35">
      <c r="E7021" s="1">
        <v>7017</v>
      </c>
      <c r="G7021" s="17">
        <v>0.48684132099151611</v>
      </c>
      <c r="H7021" s="17">
        <v>0.16497242450714111</v>
      </c>
      <c r="I7021" s="17">
        <v>0.69371998310089111</v>
      </c>
      <c r="J7021" s="17">
        <v>0.99642384052276611</v>
      </c>
      <c r="K7021" s="17">
        <v>0.13819324970245361</v>
      </c>
      <c r="M7021" s="17" cm="1">
        <f t="array" ref="M7021:Q7021">runSim(G7021,H7021,I7021,J7021,K7021,hipWeibAlpha,hipWeibBeta,1,vertWeibAlpha,vertWeibBeta,1,meanSurvival,sdSurvival,baseU,hipUMult,vertUMult,hipCost,vertCost,costComp,discC,discCi,discQi,hipFracMort,50, FALSE)</f>
        <v>11.658322875865627</v>
      </c>
      <c r="N7021" s="17">
        <v>8.7014506003729277</v>
      </c>
      <c r="O7021" s="27">
        <v>13000</v>
      </c>
      <c r="P7021" s="27">
        <v>8927.8349595822619</v>
      </c>
      <c r="Q7021" s="1">
        <v>1</v>
      </c>
      <c r="Y7021" s="17" cm="1">
        <f t="array" ref="Y7021:AC7021">runSim(G7021,H7021,I7021,J7021,K7021,hipWeibAlpha,hipWeibBeta,2,vertWeibAlpha,vertWeibBeta,2,meanSurvival,sdSurvival,baseU,hipUMult,vertUMult,hipCost,vertCost,costInt,discC,discCi,discQi,hipFracMort,50, FALSE)</f>
        <v>13.760067414792189</v>
      </c>
      <c r="Z7021" s="17">
        <v>9.9973461978481755</v>
      </c>
      <c r="AA7021" s="27">
        <v>17034.501624984539</v>
      </c>
      <c r="AB7021" s="27">
        <v>10961.386679523615</v>
      </c>
      <c r="AC7021" s="1">
        <v>1</v>
      </c>
    </row>
    <row r="7022" spans="5:29" x14ac:dyDescent="0.35">
      <c r="E7022" s="1">
        <v>7018</v>
      </c>
      <c r="G7022" s="17">
        <v>0.33889561891555786</v>
      </c>
      <c r="H7022" s="17">
        <v>0.21075230836868286</v>
      </c>
      <c r="I7022" s="17">
        <v>6.2009632587432861E-2</v>
      </c>
      <c r="J7022" s="17">
        <v>0.62264806032180786</v>
      </c>
      <c r="K7022" s="17">
        <v>0.11921483278274536</v>
      </c>
      <c r="M7022" s="17" cm="1">
        <f t="array" ref="M7022:Q7022">runSim(G7022,H7022,I7022,J7022,K7022,hipWeibAlpha,hipWeibBeta,1,vertWeibAlpha,vertWeibBeta,1,meanSurvival,sdSurvival,baseU,hipUMult,vertUMult,hipCost,vertCost,costComp,discC,discCi,discQi,hipFracMort,50, FALSE)</f>
        <v>8.4180340117773316</v>
      </c>
      <c r="N7022" s="17">
        <v>6.8800350027827255</v>
      </c>
      <c r="O7022" s="27">
        <v>10000</v>
      </c>
      <c r="P7022" s="27">
        <v>7056.5821656710705</v>
      </c>
      <c r="Q7022" s="1">
        <v>1</v>
      </c>
      <c r="Y7022" s="17" cm="1">
        <f t="array" ref="Y7022:AC7022">runSim(G7022,H7022,I7022,J7022,K7022,hipWeibAlpha,hipWeibBeta,2,vertWeibAlpha,vertWeibBeta,2,meanSurvival,sdSurvival,baseU,hipUMult,vertUMult,hipCost,vertCost,costInt,discC,discCi,discQi,hipFracMort,50, FALSE)</f>
        <v>9.0561302894378439</v>
      </c>
      <c r="Z7022" s="17">
        <v>7.3093211414524752</v>
      </c>
      <c r="AA7022" s="27">
        <v>6468.6644924556031</v>
      </c>
      <c r="AB7022" s="27">
        <v>5220.9436724660545</v>
      </c>
      <c r="AC7022" s="1">
        <v>1</v>
      </c>
    </row>
    <row r="7023" spans="5:29" x14ac:dyDescent="0.35">
      <c r="E7023" s="1">
        <v>7019</v>
      </c>
      <c r="G7023" s="17">
        <v>0.65254473686218262</v>
      </c>
      <c r="H7023" s="17">
        <v>0.31822466850280762</v>
      </c>
      <c r="I7023" s="17">
        <v>0.45195269584655762</v>
      </c>
      <c r="J7023" s="17">
        <v>0.36378741264343262</v>
      </c>
      <c r="K7023" s="17">
        <v>0.10846209526062012</v>
      </c>
      <c r="M7023" s="17" cm="1">
        <f t="array" ref="M7023:Q7023">runSim(G7023,H7023,I7023,J7023,K7023,hipWeibAlpha,hipWeibBeta,1,vertWeibAlpha,vertWeibBeta,1,meanSurvival,sdSurvival,baseU,hipUMult,vertUMult,hipCost,vertCost,costComp,discC,discCi,discQi,hipFracMort,50, FALSE)</f>
        <v>7.0401622294408792</v>
      </c>
      <c r="N7023" s="17">
        <v>5.9368269812378625</v>
      </c>
      <c r="O7023" s="27">
        <v>10000</v>
      </c>
      <c r="P7023" s="27">
        <v>7535.4516166813028</v>
      </c>
      <c r="Q7023" s="1">
        <v>1</v>
      </c>
      <c r="Y7023" s="17" cm="1">
        <f t="array" ref="Y7023:AC7023">runSim(G7023,H7023,I7023,J7023,K7023,hipWeibAlpha,hipWeibBeta,2,vertWeibAlpha,vertWeibBeta,2,meanSurvival,sdSurvival,baseU,hipUMult,vertUMult,hipCost,vertCost,costInt,discC,discCi,discQi,hipFracMort,50, FALSE)</f>
        <v>7.6684579453879076</v>
      </c>
      <c r="Z7023" s="17">
        <v>6.3891011541845266</v>
      </c>
      <c r="AA7023" s="27">
        <v>5477.4699609913632</v>
      </c>
      <c r="AB7023" s="27">
        <v>4563.6436815603765</v>
      </c>
      <c r="AC7023" s="1">
        <v>1</v>
      </c>
    </row>
    <row r="7024" spans="5:29" x14ac:dyDescent="0.35">
      <c r="E7024" s="1">
        <v>7020</v>
      </c>
      <c r="G7024" s="17">
        <v>0.78966134786605835</v>
      </c>
      <c r="H7024" s="17">
        <v>0.94887155294418335</v>
      </c>
      <c r="I7024" s="17">
        <v>0.48518747091293335</v>
      </c>
      <c r="J7024" s="17">
        <v>0.96843332052230835</v>
      </c>
      <c r="K7024" s="17">
        <v>3.128427267074585E-2</v>
      </c>
      <c r="M7024" s="17" cm="1">
        <f t="array" ref="M7024:Q7024">runSim(G7024,H7024,I7024,J7024,K7024,hipWeibAlpha,hipWeibBeta,1,vertWeibAlpha,vertWeibBeta,1,meanSurvival,sdSurvival,baseU,hipUMult,vertUMult,hipCost,vertCost,costComp,discC,discCi,discQi,hipFracMort,50, FALSE)</f>
        <v>4.5200442960489129</v>
      </c>
      <c r="N7024" s="17">
        <v>4.0291703872692395</v>
      </c>
      <c r="O7024" s="27">
        <v>10000</v>
      </c>
      <c r="P7024" s="27">
        <v>8324.1164533888514</v>
      </c>
      <c r="Q7024" s="1">
        <v>1</v>
      </c>
      <c r="Y7024" s="17" cm="1">
        <f t="array" ref="Y7024:AC7024">runSim(G7024,H7024,I7024,J7024,K7024,hipWeibAlpha,hipWeibBeta,2,vertWeibAlpha,vertWeibBeta,2,meanSurvival,sdSurvival,baseU,hipUMult,vertUMult,hipCost,vertCost,costInt,discC,discCi,discQi,hipFracMort,50, FALSE)</f>
        <v>9.0400885920978258</v>
      </c>
      <c r="Z7024" s="17">
        <v>7.2181321555305216</v>
      </c>
      <c r="AA7024" s="27">
        <v>19971.038684267307</v>
      </c>
      <c r="AB7024" s="27">
        <v>14607.777835796682</v>
      </c>
      <c r="AC7024" s="1">
        <v>1</v>
      </c>
    </row>
    <row r="7025" spans="5:29" x14ac:dyDescent="0.35">
      <c r="E7025" s="1">
        <v>7021</v>
      </c>
      <c r="G7025" s="17">
        <v>8.1619620323181152E-2</v>
      </c>
      <c r="H7025" s="17">
        <v>0.13523900508880615</v>
      </c>
      <c r="I7025" s="17">
        <v>0.71379125118255615</v>
      </c>
      <c r="J7025" s="17">
        <v>0.60780370235443115</v>
      </c>
      <c r="K7025" s="17">
        <v>0.52862584590911865</v>
      </c>
      <c r="M7025" s="17" cm="1">
        <f t="array" ref="M7025:Q7025">runSim(G7025,H7025,I7025,J7025,K7025,hipWeibAlpha,hipWeibBeta,1,vertWeibAlpha,vertWeibBeta,1,meanSurvival,sdSurvival,baseU,hipUMult,vertUMult,hipCost,vertCost,costComp,discC,discCi,discQi,hipFracMort,50, FALSE)</f>
        <v>8.8315101501150028</v>
      </c>
      <c r="N7025" s="17">
        <v>7.1630294714368929</v>
      </c>
      <c r="O7025" s="27">
        <v>10000</v>
      </c>
      <c r="P7025" s="27">
        <v>6573.3769678583285</v>
      </c>
      <c r="Q7025" s="1">
        <v>1</v>
      </c>
      <c r="Y7025" s="17" cm="1">
        <f t="array" ref="Y7025:AC7025">runSim(G7025,H7025,I7025,J7025,K7025,hipWeibAlpha,hipWeibBeta,2,vertWeibAlpha,vertWeibBeta,2,meanSurvival,sdSurvival,baseU,hipUMult,vertUMult,hipCost,vertCost,costInt,discC,discCi,discQi,hipFracMort,50, FALSE)</f>
        <v>8.9745584663529989</v>
      </c>
      <c r="Z7025" s="17">
        <v>7.2569462968624929</v>
      </c>
      <c r="AA7025" s="27">
        <v>6410.3989045378567</v>
      </c>
      <c r="AB7025" s="27">
        <v>5183.533069187496</v>
      </c>
      <c r="AC7025" s="1">
        <v>1</v>
      </c>
    </row>
    <row r="7026" spans="5:29" x14ac:dyDescent="0.35">
      <c r="E7026" s="1">
        <v>7022</v>
      </c>
      <c r="G7026" s="17">
        <v>0.28332048654556274</v>
      </c>
      <c r="H7026" s="17">
        <v>0.52871233224868774</v>
      </c>
      <c r="I7026" s="17">
        <v>0.23055559396743774</v>
      </c>
      <c r="J7026" s="17">
        <v>0.51726824045181274</v>
      </c>
      <c r="K7026" s="17">
        <v>0.42667680978775024</v>
      </c>
      <c r="M7026" s="17" cm="1">
        <f t="array" ref="M7026:Q7026">runSim(G7026,H7026,I7026,J7026,K7026,hipWeibAlpha,hipWeibBeta,1,vertWeibAlpha,vertWeibBeta,1,meanSurvival,sdSurvival,baseU,hipUMult,vertUMult,hipCost,vertCost,costComp,discC,discCi,discQi,hipFracMort,50, FALSE)</f>
        <v>7.8475034519466975</v>
      </c>
      <c r="N7026" s="17">
        <v>6.4859165032286921</v>
      </c>
      <c r="O7026" s="27">
        <v>10000</v>
      </c>
      <c r="P7026" s="27">
        <v>7269.7735174675836</v>
      </c>
      <c r="Q7026" s="1">
        <v>1</v>
      </c>
      <c r="Y7026" s="17" cm="1">
        <f t="array" ref="Y7026:AC7026">runSim(G7026,H7026,I7026,J7026,K7026,hipWeibAlpha,hipWeibBeta,2,vertWeibAlpha,vertWeibBeta,2,meanSurvival,sdSurvival,baseU,hipUMult,vertUMult,hipCost,vertCost,costInt,discC,discCi,discQi,hipFracMort,50, FALSE)</f>
        <v>8.4909270287009875</v>
      </c>
      <c r="Z7026" s="17">
        <v>6.9420709191475218</v>
      </c>
      <c r="AA7026" s="27">
        <v>6064.9478776435635</v>
      </c>
      <c r="AB7026" s="27">
        <v>4958.6220851053731</v>
      </c>
      <c r="AC7026" s="1">
        <v>1</v>
      </c>
    </row>
    <row r="7027" spans="5:29" x14ac:dyDescent="0.35">
      <c r="E7027" s="1">
        <v>7023</v>
      </c>
      <c r="G7027" s="17">
        <v>0.88299083709716797</v>
      </c>
      <c r="H7027" s="17">
        <v>0.92806529998779297</v>
      </c>
      <c r="I7027" s="17">
        <v>0.51003551483154297</v>
      </c>
      <c r="J7027" s="17">
        <v>0.74364757537841797</v>
      </c>
      <c r="K7027" s="17">
        <v>0.99979686737060547</v>
      </c>
      <c r="M7027" s="17" cm="1">
        <f t="array" ref="M7027:Q7027">runSim(G7027,H7027,I7027,J7027,K7027,hipWeibAlpha,hipWeibBeta,1,vertWeibAlpha,vertWeibBeta,1,meanSurvival,sdSurvival,baseU,hipUMult,vertUMult,hipCost,vertCost,costComp,discC,discCi,discQi,hipFracMort,50, FALSE)</f>
        <v>7.686398691774051</v>
      </c>
      <c r="N7027" s="17">
        <v>6.2326510644450241</v>
      </c>
      <c r="O7027" s="27">
        <v>13000</v>
      </c>
      <c r="P7027" s="27">
        <v>10709.280301216608</v>
      </c>
      <c r="Q7027" s="1">
        <v>1</v>
      </c>
      <c r="Y7027" s="17" cm="1">
        <f t="array" ref="Y7027:AC7027">runSim(G7027,H7027,I7027,J7027,K7027,hipWeibAlpha,hipWeibBeta,2,vertWeibAlpha,vertWeibBeta,2,meanSurvival,sdSurvival,baseU,hipUMult,vertUMult,hipCost,vertCost,costInt,discC,discCi,discQi,hipFracMort,50, FALSE)</f>
        <v>8.7748568168064782</v>
      </c>
      <c r="Z7027" s="17">
        <v>7.0590884429687248</v>
      </c>
      <c r="AA7027" s="27">
        <v>19981.947689673674</v>
      </c>
      <c r="AB7027" s="27">
        <v>14836.444045903318</v>
      </c>
      <c r="AC7027" s="1">
        <v>1</v>
      </c>
    </row>
    <row r="7028" spans="5:29" x14ac:dyDescent="0.35">
      <c r="E7028" s="1">
        <v>7024</v>
      </c>
      <c r="G7028" s="17">
        <v>0.15716093778610229</v>
      </c>
      <c r="H7028" s="17">
        <v>0.67818754911422729</v>
      </c>
      <c r="I7028" s="17">
        <v>0.86977690458297729</v>
      </c>
      <c r="J7028" s="17">
        <v>0.88769072294235229</v>
      </c>
      <c r="K7028" s="17">
        <v>0.16611784696578979</v>
      </c>
      <c r="M7028" s="17" cm="1">
        <f t="array" ref="M7028:Q7028">runSim(G7028,H7028,I7028,J7028,K7028,hipWeibAlpha,hipWeibBeta,1,vertWeibAlpha,vertWeibBeta,1,meanSurvival,sdSurvival,baseU,hipUMult,vertUMult,hipCost,vertCost,costComp,discC,discCi,discQi,hipFracMort,50, FALSE)</f>
        <v>9.5772650419446475</v>
      </c>
      <c r="N7028" s="17">
        <v>7.5498687062190752</v>
      </c>
      <c r="O7028" s="27">
        <v>13000</v>
      </c>
      <c r="P7028" s="27">
        <v>9493.9650080501269</v>
      </c>
      <c r="Q7028" s="1">
        <v>1</v>
      </c>
      <c r="Y7028" s="17" cm="1">
        <f t="array" ref="Y7028:AC7028">runSim(G7028,H7028,I7028,J7028,K7028,hipWeibAlpha,hipWeibBeta,2,vertWeibAlpha,vertWeibBeta,2,meanSurvival,sdSurvival,baseU,hipUMult,vertUMult,hipCost,vertCost,costInt,discC,discCi,discQi,hipFracMort,50, FALSE)</f>
        <v>10.553041361625501</v>
      </c>
      <c r="Z7028" s="17">
        <v>8.2121976231361238</v>
      </c>
      <c r="AA7028" s="27">
        <v>13821.507496349877</v>
      </c>
      <c r="AB7028" s="27">
        <v>10098.546374737969</v>
      </c>
      <c r="AC7028" s="1">
        <v>1</v>
      </c>
    </row>
    <row r="7029" spans="5:29" x14ac:dyDescent="0.35">
      <c r="E7029" s="1">
        <v>7025</v>
      </c>
      <c r="G7029" s="17">
        <v>5.2607178688049316E-2</v>
      </c>
      <c r="H7029" s="17">
        <v>0.52077734470367432</v>
      </c>
      <c r="I7029" s="17">
        <v>0.13350927829742432</v>
      </c>
      <c r="J7029" s="17">
        <v>0.92351782321929932</v>
      </c>
      <c r="K7029" s="17">
        <v>0.94761145114898682</v>
      </c>
      <c r="M7029" s="17" cm="1">
        <f t="array" ref="M7029:Q7029">runSim(G7029,H7029,I7029,J7029,K7029,hipWeibAlpha,hipWeibBeta,1,vertWeibAlpha,vertWeibBeta,1,meanSurvival,sdSurvival,baseU,hipUMult,vertUMult,hipCost,vertCost,costComp,discC,discCi,discQi,hipFracMort,50, FALSE)</f>
        <v>10.211367805742173</v>
      </c>
      <c r="N7029" s="17">
        <v>7.9583729986748333</v>
      </c>
      <c r="O7029" s="27">
        <v>10000</v>
      </c>
      <c r="P7029" s="27">
        <v>6862.5062321149526</v>
      </c>
      <c r="Q7029" s="1">
        <v>1</v>
      </c>
      <c r="Y7029" s="17" cm="1">
        <f t="array" ref="Y7029:AC7029">runSim(G7029,H7029,I7029,J7029,K7029,hipWeibAlpha,hipWeibBeta,2,vertWeibAlpha,vertWeibBeta,2,meanSurvival,sdSurvival,baseU,hipUMult,vertUMult,hipCost,vertCost,costInt,discC,discCi,discQi,hipFracMort,50, FALSE)</f>
        <v>11.165733288979505</v>
      </c>
      <c r="Z7029" s="17">
        <v>8.5860995708941932</v>
      </c>
      <c r="AA7029" s="27">
        <v>11143.708147697416</v>
      </c>
      <c r="AB7029" s="27">
        <v>8157.9962907180843</v>
      </c>
      <c r="AC7029" s="1">
        <v>1</v>
      </c>
    </row>
    <row r="7030" spans="5:29" x14ac:dyDescent="0.35">
      <c r="E7030" s="1">
        <v>7026</v>
      </c>
      <c r="G7030" s="17">
        <v>0.39989882707595825</v>
      </c>
      <c r="H7030" s="17">
        <v>0.90163832902908325</v>
      </c>
      <c r="I7030" s="17">
        <v>0.50094252824783325</v>
      </c>
      <c r="J7030" s="17">
        <v>0.59966689348220825</v>
      </c>
      <c r="K7030" s="17">
        <v>0.94926100969314575</v>
      </c>
      <c r="M7030" s="17" cm="1">
        <f t="array" ref="M7030:Q7030">runSim(G7030,H7030,I7030,J7030,K7030,hipWeibAlpha,hipWeibBeta,1,vertWeibAlpha,vertWeibBeta,1,meanSurvival,sdSurvival,baseU,hipUMult,vertUMult,hipCost,vertCost,costComp,discC,discCi,discQi,hipFracMort,50, FALSE)</f>
        <v>7.7491513156538225</v>
      </c>
      <c r="N7030" s="17">
        <v>6.3601149244195208</v>
      </c>
      <c r="O7030" s="27">
        <v>13000</v>
      </c>
      <c r="P7030" s="27">
        <v>9929.2852846067544</v>
      </c>
      <c r="Q7030" s="1">
        <v>1</v>
      </c>
      <c r="Y7030" s="17" cm="1">
        <f t="array" ref="Y7030:AC7030">runSim(G7030,H7030,I7030,J7030,K7030,hipWeibAlpha,hipWeibBeta,2,vertWeibAlpha,vertWeibBeta,2,meanSurvival,sdSurvival,baseU,hipUMult,vertUMult,hipCost,vertCost,costInt,discC,discCi,discQi,hipFracMort,50, FALSE)</f>
        <v>8.3975892543416411</v>
      </c>
      <c r="Z7030" s="17">
        <v>6.8358307270748124</v>
      </c>
      <c r="AA7030" s="27">
        <v>12378.727488067709</v>
      </c>
      <c r="AB7030" s="27">
        <v>9675.2533777776389</v>
      </c>
      <c r="AC7030" s="1">
        <v>1</v>
      </c>
    </row>
    <row r="7031" spans="5:29" x14ac:dyDescent="0.35">
      <c r="E7031" s="1">
        <v>7027</v>
      </c>
      <c r="G7031" s="17">
        <v>0.69463276863098145</v>
      </c>
      <c r="H7031" s="17">
        <v>0.47066426277160645</v>
      </c>
      <c r="I7031" s="17">
        <v>0.36025166511535645</v>
      </c>
      <c r="J7031" s="17">
        <v>0.65782856941223145</v>
      </c>
      <c r="K7031" s="17">
        <v>0.34342122077941895</v>
      </c>
      <c r="M7031" s="17" cm="1">
        <f t="array" ref="M7031:Q7031">runSim(G7031,H7031,I7031,J7031,K7031,hipWeibAlpha,hipWeibBeta,1,vertWeibAlpha,vertWeibBeta,1,meanSurvival,sdSurvival,baseU,hipUMult,vertUMult,hipCost,vertCost,costComp,discC,discCi,discQi,hipFracMort,50, FALSE)</f>
        <v>7.9560933380039689</v>
      </c>
      <c r="N7031" s="17">
        <v>6.5250717872087574</v>
      </c>
      <c r="O7031" s="27">
        <v>10000</v>
      </c>
      <c r="P7031" s="27">
        <v>7720.6735169493022</v>
      </c>
      <c r="Q7031" s="1">
        <v>1</v>
      </c>
      <c r="Y7031" s="17" cm="1">
        <f t="array" ref="Y7031:AC7031">runSim(G7031,H7031,I7031,J7031,K7031,hipWeibAlpha,hipWeibBeta,2,vertWeibAlpha,vertWeibBeta,2,meanSurvival,sdSurvival,baseU,hipUMult,vertUMult,hipCost,vertCost,costInt,discC,discCi,discQi,hipFracMort,50, FALSE)</f>
        <v>9.2537426091178236</v>
      </c>
      <c r="Z7031" s="17">
        <v>7.4353350979134456</v>
      </c>
      <c r="AA7031" s="27">
        <v>6609.8161493698744</v>
      </c>
      <c r="AB7031" s="27">
        <v>5310.9536413667474</v>
      </c>
      <c r="AC7031" s="1">
        <v>1</v>
      </c>
    </row>
    <row r="7032" spans="5:29" x14ac:dyDescent="0.35">
      <c r="E7032" s="1">
        <v>7028</v>
      </c>
      <c r="G7032" s="17">
        <v>0.48810428380966187</v>
      </c>
      <c r="H7032" s="17">
        <v>0.31625980138778687</v>
      </c>
      <c r="I7032" s="17">
        <v>0.58499759435653687</v>
      </c>
      <c r="J7032" s="17">
        <v>0.91101688146591187</v>
      </c>
      <c r="K7032" s="17">
        <v>0.65111392736434937</v>
      </c>
      <c r="M7032" s="17" cm="1">
        <f t="array" ref="M7032:Q7032">runSim(G7032,H7032,I7032,J7032,K7032,hipWeibAlpha,hipWeibBeta,1,vertWeibAlpha,vertWeibBeta,1,meanSurvival,sdSurvival,baseU,hipUMult,vertUMult,hipCost,vertCost,costComp,discC,discCi,discQi,hipFracMort,50, FALSE)</f>
        <v>9.6296993031222193</v>
      </c>
      <c r="N7032" s="17">
        <v>7.587756473387774</v>
      </c>
      <c r="O7032" s="27">
        <v>13000</v>
      </c>
      <c r="P7032" s="27">
        <v>9158.8155115789505</v>
      </c>
      <c r="Q7032" s="1">
        <v>1</v>
      </c>
      <c r="Y7032" s="17" cm="1">
        <f t="array" ref="Y7032:AC7032">runSim(G7032,H7032,I7032,J7032,K7032,hipWeibAlpha,hipWeibBeta,2,vertWeibAlpha,vertWeibBeta,2,meanSurvival,sdSurvival,baseU,hipUMult,vertUMult,hipCost,vertCost,costInt,discC,discCi,discQi,hipFracMort,50, FALSE)</f>
        <v>11.228791259439477</v>
      </c>
      <c r="Z7032" s="17">
        <v>8.6297776161316673</v>
      </c>
      <c r="AA7032" s="27">
        <v>8020.5651853139134</v>
      </c>
      <c r="AB7032" s="27">
        <v>6164.1268686654776</v>
      </c>
      <c r="AC7032" s="1">
        <v>1</v>
      </c>
    </row>
    <row r="7033" spans="5:29" x14ac:dyDescent="0.35">
      <c r="E7033" s="1">
        <v>7029</v>
      </c>
      <c r="G7033" s="17">
        <v>1.2169718742370605E-2</v>
      </c>
      <c r="H7033" s="17">
        <v>5.8953166007995605E-2</v>
      </c>
      <c r="I7033" s="17">
        <v>0.44023978710174561</v>
      </c>
      <c r="J7033" s="17">
        <v>0.80593192577362061</v>
      </c>
      <c r="K7033" s="17">
        <v>0.19501578807830811</v>
      </c>
      <c r="M7033" s="17" cm="1">
        <f t="array" ref="M7033:Q7033">runSim(G7033,H7033,I7033,J7033,K7033,hipWeibAlpha,hipWeibBeta,1,vertWeibAlpha,vertWeibBeta,1,meanSurvival,sdSurvival,baseU,hipUMult,vertUMult,hipCost,vertCost,costComp,discC,discCi,discQi,hipFracMort,50, FALSE)</f>
        <v>10.117777267598681</v>
      </c>
      <c r="N7033" s="17">
        <v>7.9713422850261617</v>
      </c>
      <c r="O7033" s="27">
        <v>10000</v>
      </c>
      <c r="P7033" s="27">
        <v>6140.1940072724501</v>
      </c>
      <c r="Q7033" s="1">
        <v>1</v>
      </c>
      <c r="Y7033" s="17" cm="1">
        <f t="array" ref="Y7033:AC7033">runSim(G7033,H7033,I7033,J7033,K7033,hipWeibAlpha,hipWeibBeta,2,vertWeibAlpha,vertWeibBeta,2,meanSurvival,sdSurvival,baseU,hipUMult,vertUMult,hipCost,vertCost,costInt,discC,discCi,discQi,hipFracMort,50, FALSE)</f>
        <v>10.212305035966889</v>
      </c>
      <c r="Z7033" s="17">
        <v>8.0295248512995983</v>
      </c>
      <c r="AA7033" s="27">
        <v>7294.5035971192065</v>
      </c>
      <c r="AB7033" s="27">
        <v>5735.374893785428</v>
      </c>
      <c r="AC7033" s="1">
        <v>1</v>
      </c>
    </row>
    <row r="7034" spans="5:29" x14ac:dyDescent="0.35">
      <c r="E7034" s="1">
        <v>7030</v>
      </c>
      <c r="G7034" s="17">
        <v>0.91403347253799438</v>
      </c>
      <c r="H7034" s="17">
        <v>0.17993313074111938</v>
      </c>
      <c r="I7034" s="17">
        <v>0.47357326745986938</v>
      </c>
      <c r="J7034" s="17">
        <v>0.34524685144424438</v>
      </c>
      <c r="K7034" s="17">
        <v>0.34987026453018188</v>
      </c>
      <c r="M7034" s="17" cm="1">
        <f t="array" ref="M7034:Q7034">runSim(G7034,H7034,I7034,J7034,K7034,hipWeibAlpha,hipWeibBeta,1,vertWeibAlpha,vertWeibBeta,1,meanSurvival,sdSurvival,baseU,hipUMult,vertUMult,hipCost,vertCost,costComp,discC,discCi,discQi,hipFracMort,50, FALSE)</f>
        <v>6.6138397895641621</v>
      </c>
      <c r="N7034" s="17">
        <v>5.5992723198953129</v>
      </c>
      <c r="O7034" s="27">
        <v>10000</v>
      </c>
      <c r="P7034" s="27">
        <v>7890.3124970083418</v>
      </c>
      <c r="Q7034" s="1">
        <v>1</v>
      </c>
      <c r="Y7034" s="17" cm="1">
        <f t="array" ref="Y7034:AC7034">runSim(G7034,H7034,I7034,J7034,K7034,hipWeibAlpha,hipWeibBeta,2,vertWeibAlpha,vertWeibBeta,2,meanSurvival,sdSurvival,baseU,hipUMult,vertUMult,hipCost,vertCost,costInt,discC,discCi,discQi,hipFracMort,50, FALSE)</f>
        <v>7.5638111605317793</v>
      </c>
      <c r="Z7034" s="17">
        <v>6.3171276760180124</v>
      </c>
      <c r="AA7034" s="27">
        <v>5402.7222575226997</v>
      </c>
      <c r="AB7034" s="27">
        <v>4512.2340542985803</v>
      </c>
      <c r="AC7034" s="1">
        <v>1</v>
      </c>
    </row>
    <row r="7035" spans="5:29" x14ac:dyDescent="0.35">
      <c r="E7035" s="1">
        <v>7031</v>
      </c>
      <c r="G7035" s="17">
        <v>0.22376203536987305</v>
      </c>
      <c r="H7035" s="17">
        <v>0.20731306076049805</v>
      </c>
      <c r="I7035" s="17">
        <v>1.3892650604248047E-2</v>
      </c>
      <c r="J7035" s="17">
        <v>0.49262189865112305</v>
      </c>
      <c r="K7035" s="17">
        <v>0.96312665939331055</v>
      </c>
      <c r="M7035" s="17" cm="1">
        <f t="array" ref="M7035:Q7035">runSim(G7035,H7035,I7035,J7035,K7035,hipWeibAlpha,hipWeibBeta,1,vertWeibAlpha,vertWeibBeta,1,meanSurvival,sdSurvival,baseU,hipUMult,vertUMult,hipCost,vertCost,costComp,discC,discCi,discQi,hipFracMort,50, FALSE)</f>
        <v>8.0884502892666426</v>
      </c>
      <c r="N7035" s="17">
        <v>6.6710938067826504</v>
      </c>
      <c r="O7035" s="27">
        <v>10000</v>
      </c>
      <c r="P7035" s="27">
        <v>6908.6516803217346</v>
      </c>
      <c r="Q7035" s="1">
        <v>1</v>
      </c>
      <c r="Y7035" s="17" cm="1">
        <f t="array" ref="Y7035:AC7035">runSim(G7035,H7035,I7035,J7035,K7035,hipWeibAlpha,hipWeibBeta,2,vertWeibAlpha,vertWeibBeta,2,meanSurvival,sdSurvival,baseU,hipUMult,vertUMult,hipCost,vertCost,costInt,discC,discCi,discQi,hipFracMort,50, FALSE)</f>
        <v>8.3611600551113057</v>
      </c>
      <c r="Z7035" s="17">
        <v>6.8563030030748742</v>
      </c>
      <c r="AA7035" s="27">
        <v>5972.2571822223617</v>
      </c>
      <c r="AB7035" s="27">
        <v>4897.3592879106236</v>
      </c>
      <c r="AC7035" s="1">
        <v>1</v>
      </c>
    </row>
    <row r="7036" spans="5:29" x14ac:dyDescent="0.35">
      <c r="E7036" s="1">
        <v>7032</v>
      </c>
      <c r="G7036" s="17">
        <v>0.93611687421798706</v>
      </c>
      <c r="H7036" s="17">
        <v>0.64171379804611206</v>
      </c>
      <c r="I7036" s="17">
        <v>0.15947502851486206</v>
      </c>
      <c r="J7036" s="17">
        <v>0.44203728437423706</v>
      </c>
      <c r="K7036" s="17">
        <v>0.57739800214767456</v>
      </c>
      <c r="M7036" s="17" cm="1">
        <f t="array" ref="M7036:Q7036">runSim(G7036,H7036,I7036,J7036,K7036,hipWeibAlpha,hipWeibBeta,1,vertWeibAlpha,vertWeibBeta,1,meanSurvival,sdSurvival,baseU,hipUMult,vertUMult,hipCost,vertCost,costComp,discC,discCi,discQi,hipFracMort,50, FALSE)</f>
        <v>6.6301090307404138</v>
      </c>
      <c r="N7036" s="17">
        <v>5.5771731952875623</v>
      </c>
      <c r="O7036" s="27">
        <v>10000</v>
      </c>
      <c r="P7036" s="27">
        <v>8377.4150233688524</v>
      </c>
      <c r="Q7036" s="1">
        <v>1</v>
      </c>
      <c r="Y7036" s="17" cm="1">
        <f t="array" ref="Y7036:AC7036">runSim(G7036,H7036,I7036,J7036,K7036,hipWeibAlpha,hipWeibBeta,2,vertWeibAlpha,vertWeibBeta,2,meanSurvival,sdSurvival,baseU,hipUMult,vertUMult,hipCost,vertCost,costInt,discC,discCi,discQi,hipFracMort,50, FALSE)</f>
        <v>7.7968980134476658</v>
      </c>
      <c r="Z7036" s="17">
        <v>6.4737203904837113</v>
      </c>
      <c r="AA7036" s="27">
        <v>15781.29105611975</v>
      </c>
      <c r="AB7036" s="27">
        <v>11788.129413971608</v>
      </c>
      <c r="AC7036" s="1">
        <v>1</v>
      </c>
    </row>
    <row r="7037" spans="5:29" x14ac:dyDescent="0.35">
      <c r="E7037" s="1">
        <v>7033</v>
      </c>
      <c r="G7037" s="17">
        <v>0.81193077564239502</v>
      </c>
      <c r="H7037" s="17">
        <v>0.72639000415802002</v>
      </c>
      <c r="I7037" s="17">
        <v>0.36060631275177002</v>
      </c>
      <c r="J7037" s="17">
        <v>0.35666954517364502</v>
      </c>
      <c r="K7037" s="17">
        <v>0.30996239185333252</v>
      </c>
      <c r="M7037" s="17" cm="1">
        <f t="array" ref="M7037:Q7037">runSim(G7037,H7037,I7037,J7037,K7037,hipWeibAlpha,hipWeibBeta,1,vertWeibAlpha,vertWeibBeta,1,meanSurvival,sdSurvival,baseU,hipUMult,vertUMult,hipCost,vertCost,costComp,discC,discCi,discQi,hipFracMort,50, FALSE)</f>
        <v>6.5299439580321064</v>
      </c>
      <c r="N7037" s="17">
        <v>5.536815064079998</v>
      </c>
      <c r="O7037" s="27">
        <v>10000</v>
      </c>
      <c r="P7037" s="27">
        <v>8116.0017030164645</v>
      </c>
      <c r="Q7037" s="1">
        <v>1</v>
      </c>
      <c r="Y7037" s="17" cm="1">
        <f t="array" ref="Y7037:AC7037">runSim(G7037,H7037,I7037,J7037,K7037,hipWeibAlpha,hipWeibBeta,2,vertWeibAlpha,vertWeibBeta,2,meanSurvival,sdSurvival,baseU,hipUMult,vertUMult,hipCost,vertCost,costInt,discC,discCi,discQi,hipFracMort,50, FALSE)</f>
        <v>7.4988998137149441</v>
      </c>
      <c r="Z7037" s="17">
        <v>6.2696826086209017</v>
      </c>
      <c r="AA7037" s="27">
        <v>8448.9370442356576</v>
      </c>
      <c r="AB7037" s="27">
        <v>6741.742327302004</v>
      </c>
      <c r="AC7037" s="1">
        <v>1</v>
      </c>
    </row>
    <row r="7038" spans="5:29" x14ac:dyDescent="0.35">
      <c r="E7038" s="1">
        <v>7034</v>
      </c>
      <c r="G7038" s="17">
        <v>0.33335381746292114</v>
      </c>
      <c r="H7038" s="17">
        <v>0.49622613191604614</v>
      </c>
      <c r="I7038" s="17">
        <v>3.1077206134796143E-2</v>
      </c>
      <c r="J7038" s="17">
        <v>0.51163750886917114</v>
      </c>
      <c r="K7038" s="17">
        <v>0.57363396883010864</v>
      </c>
      <c r="M7038" s="17" cm="1">
        <f t="array" ref="M7038:Q7038">runSim(G7038,H7038,I7038,J7038,K7038,hipWeibAlpha,hipWeibBeta,1,vertWeibAlpha,vertWeibBeta,1,meanSurvival,sdSurvival,baseU,hipUMult,vertUMult,hipCost,vertCost,costComp,discC,discCi,discQi,hipFracMort,50, FALSE)</f>
        <v>7.7925748811135245</v>
      </c>
      <c r="N7038" s="17">
        <v>6.4504867610962089</v>
      </c>
      <c r="O7038" s="27">
        <v>10000</v>
      </c>
      <c r="P7038" s="27">
        <v>7304.7092258625098</v>
      </c>
      <c r="Q7038" s="1">
        <v>1</v>
      </c>
      <c r="Y7038" s="17" cm="1">
        <f t="array" ref="Y7038:AC7038">runSim(G7038,H7038,I7038,J7038,K7038,hipWeibAlpha,hipWeibBeta,2,vertWeibAlpha,vertWeibBeta,2,meanSurvival,sdSurvival,baseU,hipUMult,vertUMult,hipCost,vertCost,costInt,discC,discCi,discQi,hipFracMort,50, FALSE)</f>
        <v>8.4612675989839072</v>
      </c>
      <c r="Z7038" s="17">
        <v>6.922516070221576</v>
      </c>
      <c r="AA7038" s="27">
        <v>6043.762570702791</v>
      </c>
      <c r="AB7038" s="27">
        <v>4944.6543358725548</v>
      </c>
      <c r="AC7038" s="1">
        <v>1</v>
      </c>
    </row>
    <row r="7039" spans="5:29" x14ac:dyDescent="0.35">
      <c r="E7039" s="1">
        <v>7035</v>
      </c>
      <c r="G7039" s="17">
        <v>0.75999045372009277</v>
      </c>
      <c r="H7039" s="17">
        <v>0.55262351036071777</v>
      </c>
      <c r="I7039" s="17">
        <v>0.63557028770446777</v>
      </c>
      <c r="J7039" s="17">
        <v>0.78763937950134277</v>
      </c>
      <c r="K7039" s="17">
        <v>0.83602499961853027</v>
      </c>
      <c r="M7039" s="17" cm="1">
        <f t="array" ref="M7039:Q7039">runSim(G7039,H7039,I7039,J7039,K7039,hipWeibAlpha,hipWeibBeta,1,vertWeibAlpha,vertWeibBeta,1,meanSurvival,sdSurvival,baseU,hipUMult,vertUMult,hipCost,vertCost,costComp,discC,discCi,discQi,hipFracMort,50, FALSE)</f>
        <v>8.372771554995996</v>
      </c>
      <c r="N7039" s="17">
        <v>6.7619438928125746</v>
      </c>
      <c r="O7039" s="27">
        <v>13000</v>
      </c>
      <c r="P7039" s="27">
        <v>9900.6614480725311</v>
      </c>
      <c r="Q7039" s="1">
        <v>1</v>
      </c>
      <c r="Y7039" s="17" cm="1">
        <f t="array" ref="Y7039:AC7039">runSim(G7039,H7039,I7039,J7039,K7039,hipWeibAlpha,hipWeibBeta,2,vertWeibAlpha,vertWeibBeta,2,meanSurvival,sdSurvival,baseU,hipUMult,vertUMult,hipCost,vertCost,costInt,discC,discCi,discQi,hipFracMort,50, FALSE)</f>
        <v>9.9312358158680141</v>
      </c>
      <c r="Z7039" s="17">
        <v>7.8552743728172016</v>
      </c>
      <c r="AA7039" s="27">
        <v>10197.38582269293</v>
      </c>
      <c r="AB7039" s="27">
        <v>7639.8728873096888</v>
      </c>
      <c r="AC7039" s="1">
        <v>1</v>
      </c>
    </row>
    <row r="7040" spans="5:29" x14ac:dyDescent="0.35">
      <c r="E7040" s="1">
        <v>7036</v>
      </c>
      <c r="G7040" s="17">
        <v>0.19486325979232788</v>
      </c>
      <c r="H7040" s="17">
        <v>0.97321408987045288</v>
      </c>
      <c r="I7040" s="17">
        <v>0.66187375783920288</v>
      </c>
      <c r="J7040" s="17">
        <v>0.42441648244857788</v>
      </c>
      <c r="K7040" s="17">
        <v>0.57613462209701538</v>
      </c>
      <c r="M7040" s="17" cm="1">
        <f t="array" ref="M7040:Q7040">runSim(G7040,H7040,I7040,J7040,K7040,hipWeibAlpha,hipWeibBeta,1,vertWeibAlpha,vertWeibBeta,1,meanSurvival,sdSurvival,baseU,hipUMult,vertUMult,hipCost,vertCost,costComp,discC,discCi,discQi,hipFracMort,50, FALSE)</f>
        <v>7.2731966694814671</v>
      </c>
      <c r="N7040" s="17">
        <v>6.030540173885746</v>
      </c>
      <c r="O7040" s="27">
        <v>13000</v>
      </c>
      <c r="P7040" s="27">
        <v>10013.376398182236</v>
      </c>
      <c r="Q7040" s="1">
        <v>1</v>
      </c>
      <c r="Y7040" s="17" cm="1">
        <f t="array" ref="Y7040:AC7040">runSim(G7040,H7040,I7040,J7040,K7040,hipWeibAlpha,hipWeibBeta,2,vertWeibAlpha,vertWeibBeta,2,meanSurvival,sdSurvival,baseU,hipUMult,vertUMult,hipCost,vertCost,costInt,discC,discCi,discQi,hipFracMort,50, FALSE)</f>
        <v>7.3843007902076359</v>
      </c>
      <c r="Z7040" s="17">
        <v>6.1294889417819842</v>
      </c>
      <c r="AA7040" s="27">
        <v>11714.088464978679</v>
      </c>
      <c r="AB7040" s="27">
        <v>9760.4232954235122</v>
      </c>
      <c r="AC7040" s="1">
        <v>1</v>
      </c>
    </row>
    <row r="7041" spans="5:29" x14ac:dyDescent="0.35">
      <c r="E7041" s="1">
        <v>7037</v>
      </c>
      <c r="G7041" s="17">
        <v>0.68339669704437256</v>
      </c>
      <c r="H7041" s="17">
        <v>0.87959420680999756</v>
      </c>
      <c r="I7041" s="17">
        <v>1.1152029037475586E-3</v>
      </c>
      <c r="J7041" s="17">
        <v>5.7237029075622559E-2</v>
      </c>
      <c r="K7041" s="17">
        <v>0.71145761013031006</v>
      </c>
      <c r="M7041" s="17" cm="1">
        <f t="array" ref="M7041:Q7041">runSim(G7041,H7041,I7041,J7041,K7041,hipWeibAlpha,hipWeibBeta,1,vertWeibAlpha,vertWeibBeta,1,meanSurvival,sdSurvival,baseU,hipUMult,vertUMult,hipCost,vertCost,costComp,discC,discCi,discQi,hipFracMort,50, FALSE)</f>
        <v>4.7774087003998593</v>
      </c>
      <c r="N7041" s="17">
        <v>4.2407306339949278</v>
      </c>
      <c r="O7041" s="27">
        <v>3000</v>
      </c>
      <c r="P7041" s="27">
        <v>2718.3808128577953</v>
      </c>
      <c r="Q7041" s="1">
        <v>1</v>
      </c>
      <c r="Y7041" s="17" cm="1">
        <f t="array" ref="Y7041:AC7041">runSim(G7041,H7041,I7041,J7041,K7041,hipWeibAlpha,hipWeibBeta,2,vertWeibAlpha,vertWeibBeta,2,meanSurvival,sdSurvival,baseU,hipUMult,vertUMult,hipCost,vertCost,costInt,discC,discCi,discQi,hipFracMort,50, FALSE)</f>
        <v>4.977990824714178</v>
      </c>
      <c r="Z7041" s="17">
        <v>4.4138125176831968</v>
      </c>
      <c r="AA7041" s="27">
        <v>6632.4020445123333</v>
      </c>
      <c r="AB7041" s="27">
        <v>5677.2598190587178</v>
      </c>
      <c r="AC7041" s="1">
        <v>1</v>
      </c>
    </row>
    <row r="7042" spans="5:29" x14ac:dyDescent="0.35">
      <c r="E7042" s="1">
        <v>7038</v>
      </c>
      <c r="G7042" s="17">
        <v>2.5840818881988525E-2</v>
      </c>
      <c r="H7042" s="17">
        <v>0.84349828958511353</v>
      </c>
      <c r="I7042" s="17">
        <v>0.91643530130386353</v>
      </c>
      <c r="J7042" s="17">
        <v>0.71681982278823853</v>
      </c>
      <c r="K7042" s="17">
        <v>0.42603307962417603</v>
      </c>
      <c r="M7042" s="17" cm="1">
        <f t="array" ref="M7042:Q7042">runSim(G7042,H7042,I7042,J7042,K7042,hipWeibAlpha,hipWeibBeta,1,vertWeibAlpha,vertWeibBeta,1,meanSurvival,sdSurvival,baseU,hipUMult,vertUMult,hipCost,vertCost,costComp,discC,discCi,discQi,hipFracMort,50, FALSE)</f>
        <v>8.8747917262284659</v>
      </c>
      <c r="N7042" s="17">
        <v>7.108630372361219</v>
      </c>
      <c r="O7042" s="27">
        <v>6000</v>
      </c>
      <c r="P7042" s="27">
        <v>5146.9157293079988</v>
      </c>
      <c r="Q7042" s="1">
        <v>1</v>
      </c>
      <c r="Y7042" s="17" cm="1">
        <f t="array" ref="Y7042:AC7042">runSim(G7042,H7042,I7042,J7042,K7042,hipWeibAlpha,hipWeibBeta,2,vertWeibAlpha,vertWeibBeta,2,meanSurvival,sdSurvival,baseU,hipUMult,vertUMult,hipCost,vertCost,costInt,discC,discCi,discQi,hipFracMort,50, FALSE)</f>
        <v>9.1058196598899865</v>
      </c>
      <c r="Z7042" s="17">
        <v>7.303585231521577</v>
      </c>
      <c r="AA7042" s="27">
        <v>12860.129994100751</v>
      </c>
      <c r="AB7042" s="27">
        <v>10062.937248481328</v>
      </c>
      <c r="AC7042" s="1">
        <v>1</v>
      </c>
    </row>
    <row r="7043" spans="5:29" x14ac:dyDescent="0.35">
      <c r="E7043" s="1">
        <v>7039</v>
      </c>
      <c r="G7043" s="17">
        <v>1.1875152587890625E-2</v>
      </c>
      <c r="H7043" s="17">
        <v>0.34015274047851563</v>
      </c>
      <c r="I7043" s="17">
        <v>0.80884170532226563</v>
      </c>
      <c r="J7043" s="17">
        <v>0.50143814086914063</v>
      </c>
      <c r="K7043" s="17">
        <v>0.35817337036132813</v>
      </c>
      <c r="M7043" s="17" cm="1">
        <f t="array" ref="M7043:Q7043">runSim(G7043,H7043,I7043,J7043,K7043,hipWeibAlpha,hipWeibBeta,1,vertWeibAlpha,vertWeibBeta,1,meanSurvival,sdSurvival,baseU,hipUMult,vertUMult,hipCost,vertCost,costComp,discC,discCi,discQi,hipFracMort,50, FALSE)</f>
        <v>8.148340426355638</v>
      </c>
      <c r="N7043" s="17">
        <v>6.7041471337009586</v>
      </c>
      <c r="O7043" s="27">
        <v>6000</v>
      </c>
      <c r="P7043" s="27">
        <v>4240.133034195007</v>
      </c>
      <c r="Q7043" s="1">
        <v>1</v>
      </c>
      <c r="Y7043" s="17" cm="1">
        <f t="array" ref="Y7043:AC7043">runSim(G7043,H7043,I7043,J7043,K7043,hipWeibAlpha,hipWeibBeta,2,vertWeibAlpha,vertWeibBeta,2,meanSurvival,sdSurvival,baseU,hipUMult,vertUMult,hipCost,vertCost,costInt,discC,discCi,discQi,hipFracMort,50, FALSE)</f>
        <v>8.4075702739837617</v>
      </c>
      <c r="Z7043" s="17">
        <v>6.8870401259361298</v>
      </c>
      <c r="AA7043" s="27">
        <v>6005.4073385598304</v>
      </c>
      <c r="AB7043" s="27">
        <v>4919.3143756686641</v>
      </c>
      <c r="AC7043" s="1">
        <v>1</v>
      </c>
    </row>
    <row r="7044" spans="5:29" x14ac:dyDescent="0.35">
      <c r="E7044" s="1">
        <v>7040</v>
      </c>
      <c r="G7044" s="17">
        <v>0.70117205381393433</v>
      </c>
      <c r="H7044" s="17">
        <v>0.37258929014205933</v>
      </c>
      <c r="I7044" s="17">
        <v>0.90402239561080933</v>
      </c>
      <c r="J7044" s="17">
        <v>0.54498308897018433</v>
      </c>
      <c r="K7044" s="17">
        <v>2.1652400493621826E-2</v>
      </c>
      <c r="M7044" s="17" cm="1">
        <f t="array" ref="M7044:Q7044">runSim(G7044,H7044,I7044,J7044,K7044,hipWeibAlpha,hipWeibBeta,1,vertWeibAlpha,vertWeibBeta,1,meanSurvival,sdSurvival,baseU,hipUMult,vertUMult,hipCost,vertCost,costComp,discC,discCi,discQi,hipFracMort,50, FALSE)</f>
        <v>5.403258362812692</v>
      </c>
      <c r="N7044" s="17">
        <v>4.7453595322984574</v>
      </c>
      <c r="O7044" s="27">
        <v>7000</v>
      </c>
      <c r="P7044" s="27">
        <v>5367.528618022403</v>
      </c>
      <c r="Q7044" s="1">
        <v>1</v>
      </c>
      <c r="Y7044" s="17" cm="1">
        <f t="array" ref="Y7044:AC7044">runSim(G7044,H7044,I7044,J7044,K7044,hipWeibAlpha,hipWeibBeta,2,vertWeibAlpha,vertWeibBeta,2,meanSurvival,sdSurvival,baseU,hipUMult,vertUMult,hipCost,vertCost,costInt,discC,discCi,discQi,hipFracMort,50, FALSE)</f>
        <v>8.6372913467263501</v>
      </c>
      <c r="Z7044" s="17">
        <v>7.0381545290459089</v>
      </c>
      <c r="AA7044" s="27">
        <v>6169.4938190902512</v>
      </c>
      <c r="AB7044" s="27">
        <v>5027.253235032792</v>
      </c>
      <c r="AC7044" s="1">
        <v>1</v>
      </c>
    </row>
    <row r="7045" spans="5:29" x14ac:dyDescent="0.35">
      <c r="E7045" s="1">
        <v>7041</v>
      </c>
      <c r="G7045" s="17">
        <v>0.62858164310455322</v>
      </c>
      <c r="H7045" s="17">
        <v>0.64557993412017822</v>
      </c>
      <c r="I7045" s="17">
        <v>0.23878061771392822</v>
      </c>
      <c r="J7045" s="17">
        <v>0.15964853763580322</v>
      </c>
      <c r="K7045" s="17">
        <v>0.58901560306549072</v>
      </c>
      <c r="M7045" s="17" cm="1">
        <f t="array" ref="M7045:Q7045">runSim(G7045,H7045,I7045,J7045,K7045,hipWeibAlpha,hipWeibBeta,1,vertWeibAlpha,vertWeibBeta,1,meanSurvival,sdSurvival,baseU,hipUMult,vertUMult,hipCost,vertCost,costComp,discC,discCi,discQi,hipFracMort,50, FALSE)</f>
        <v>5.9288600033711569</v>
      </c>
      <c r="N7045" s="17">
        <v>5.1319295644773906</v>
      </c>
      <c r="O7045" s="27">
        <v>10000</v>
      </c>
      <c r="P7045" s="27">
        <v>7770.1811734524217</v>
      </c>
      <c r="Q7045" s="1">
        <v>1</v>
      </c>
      <c r="Y7045" s="17" cm="1">
        <f t="array" ref="Y7045:AC7045">runSim(G7045,H7045,I7045,J7045,K7045,hipWeibAlpha,hipWeibBeta,2,vertWeibAlpha,vertWeibBeta,2,meanSurvival,sdSurvival,baseU,hipUMult,vertUMult,hipCost,vertCost,costInt,discC,discCi,discQi,hipFracMort,50, FALSE)</f>
        <v>6.308602825838963</v>
      </c>
      <c r="Z7045" s="17">
        <v>5.4243512167489731</v>
      </c>
      <c r="AA7045" s="27">
        <v>4506.1448755992596</v>
      </c>
      <c r="AB7045" s="27">
        <v>3874.5365833921242</v>
      </c>
      <c r="AC7045" s="1">
        <v>1</v>
      </c>
    </row>
    <row r="7046" spans="5:29" x14ac:dyDescent="0.35">
      <c r="E7046" s="1">
        <v>7042</v>
      </c>
      <c r="G7046" s="17">
        <v>4.7951996326446533E-2</v>
      </c>
      <c r="H7046" s="17">
        <v>0.90320712327957153</v>
      </c>
      <c r="I7046" s="17">
        <v>0.56110507249832153</v>
      </c>
      <c r="J7046" s="17">
        <v>0.26725131273269653</v>
      </c>
      <c r="K7046" s="17">
        <v>0.40102511644363403</v>
      </c>
      <c r="M7046" s="17" cm="1">
        <f t="array" ref="M7046:Q7046">runSim(G7046,H7046,I7046,J7046,K7046,hipWeibAlpha,hipWeibBeta,1,vertWeibAlpha,vertWeibBeta,1,meanSurvival,sdSurvival,baseU,hipUMult,vertUMult,hipCost,vertCost,costComp,discC,discCi,discQi,hipFracMort,50, FALSE)</f>
        <v>6.5647085540604673</v>
      </c>
      <c r="N7046" s="17">
        <v>5.5625294152985756</v>
      </c>
      <c r="O7046" s="27">
        <v>6000</v>
      </c>
      <c r="P7046" s="27">
        <v>4976.8987683233572</v>
      </c>
      <c r="Q7046" s="1">
        <v>1</v>
      </c>
      <c r="Y7046" s="17" cm="1">
        <f t="array" ref="Y7046:AC7046">runSim(G7046,H7046,I7046,J7046,K7046,hipWeibAlpha,hipWeibBeta,2,vertWeibAlpha,vertWeibBeta,2,meanSurvival,sdSurvival,baseU,hipUMult,vertUMult,hipCost,vertCost,costInt,discC,discCi,discQi,hipFracMort,50, FALSE)</f>
        <v>6.7433857484642896</v>
      </c>
      <c r="Z7046" s="17">
        <v>5.7192063545903693</v>
      </c>
      <c r="AA7046" s="27">
        <v>8068.2788568703536</v>
      </c>
      <c r="AB7046" s="27">
        <v>6795.7529117027061</v>
      </c>
      <c r="AC7046" s="1">
        <v>1</v>
      </c>
    </row>
    <row r="7047" spans="5:29" x14ac:dyDescent="0.35">
      <c r="E7047" s="1">
        <v>7043</v>
      </c>
      <c r="G7047" s="17">
        <v>0.6225435733795166</v>
      </c>
      <c r="H7047" s="17">
        <v>0.3380281925201416</v>
      </c>
      <c r="I7047" s="17">
        <v>5.1834344863891602E-2</v>
      </c>
      <c r="J7047" s="17">
        <v>0.5271456241607666</v>
      </c>
      <c r="K7047" s="17">
        <v>0.8601992130279541</v>
      </c>
      <c r="M7047" s="17" cm="1">
        <f t="array" ref="M7047:Q7047">runSim(G7047,H7047,I7047,J7047,K7047,hipWeibAlpha,hipWeibBeta,1,vertWeibAlpha,vertWeibBeta,1,meanSurvival,sdSurvival,baseU,hipUMult,vertUMult,hipCost,vertCost,costComp,discC,discCi,discQi,hipFracMort,50, FALSE)</f>
        <v>7.655946360861912</v>
      </c>
      <c r="N7047" s="17">
        <v>6.3525034930275295</v>
      </c>
      <c r="O7047" s="27">
        <v>10000</v>
      </c>
      <c r="P7047" s="27">
        <v>7514.1998465829893</v>
      </c>
      <c r="Q7047" s="1">
        <v>1</v>
      </c>
      <c r="Y7047" s="17" cm="1">
        <f t="array" ref="Y7047:AC7047">runSim(G7047,H7047,I7047,J7047,K7047,hipWeibAlpha,hipWeibBeta,2,vertWeibAlpha,vertWeibBeta,2,meanSurvival,sdSurvival,baseU,hipUMult,vertUMult,hipCost,vertCost,costInt,discC,discCi,discQi,hipFracMort,50, FALSE)</f>
        <v>8.5430028209688587</v>
      </c>
      <c r="Z7047" s="17">
        <v>6.9763362857605014</v>
      </c>
      <c r="AA7047" s="27">
        <v>6102.1448721206143</v>
      </c>
      <c r="AB7047" s="27">
        <v>4983.0973469717874</v>
      </c>
      <c r="AC7047" s="1">
        <v>1</v>
      </c>
    </row>
    <row r="7048" spans="5:29" x14ac:dyDescent="0.35">
      <c r="E7048" s="1">
        <v>7044</v>
      </c>
      <c r="G7048" s="17">
        <v>8.8160932064056396E-2</v>
      </c>
      <c r="H7048" s="17">
        <v>9.7957074642181396E-2</v>
      </c>
      <c r="I7048" s="17">
        <v>0.8940386176109314</v>
      </c>
      <c r="J7048" s="17">
        <v>0.6868547797203064</v>
      </c>
      <c r="K7048" s="17">
        <v>0.4845690131187439</v>
      </c>
      <c r="M7048" s="17" cm="1">
        <f t="array" ref="M7048:Q7048">runSim(G7048,H7048,I7048,J7048,K7048,hipWeibAlpha,hipWeibBeta,1,vertWeibAlpha,vertWeibBeta,1,meanSurvival,sdSurvival,baseU,hipUMult,vertUMult,hipCost,vertCost,costComp,discC,discCi,discQi,hipFracMort,50, FALSE)</f>
        <v>9.1799790888200157</v>
      </c>
      <c r="N7048" s="17">
        <v>7.3864729975433594</v>
      </c>
      <c r="O7048" s="27">
        <v>10000</v>
      </c>
      <c r="P7048" s="27">
        <v>6528.2217335227924</v>
      </c>
      <c r="Q7048" s="1">
        <v>1</v>
      </c>
      <c r="Y7048" s="17" cm="1">
        <f t="array" ref="Y7048:AC7048">runSim(G7048,H7048,I7048,J7048,K7048,hipWeibAlpha,hipWeibBeta,2,vertWeibAlpha,vertWeibBeta,2,meanSurvival,sdSurvival,baseU,hipUMult,vertUMult,hipCost,vertCost,costInt,discC,discCi,discQi,hipFracMort,50, FALSE)</f>
        <v>9.4226048497148156</v>
      </c>
      <c r="Z7048" s="17">
        <v>7.5420501841205017</v>
      </c>
      <c r="AA7048" s="27">
        <v>6730.4320355105829</v>
      </c>
      <c r="AB7048" s="27">
        <v>5387.1787029432162</v>
      </c>
      <c r="AC7048" s="1">
        <v>1</v>
      </c>
    </row>
    <row r="7049" spans="5:29" x14ac:dyDescent="0.35">
      <c r="E7049" s="1">
        <v>7045</v>
      </c>
      <c r="G7049" s="17">
        <v>6.0632586479187012E-2</v>
      </c>
      <c r="H7049" s="17">
        <v>0.56249415874481201</v>
      </c>
      <c r="I7049" s="17">
        <v>0.36174952983856201</v>
      </c>
      <c r="J7049" s="17">
        <v>0.32705104351043701</v>
      </c>
      <c r="K7049" s="17">
        <v>0.54328334331512451</v>
      </c>
      <c r="M7049" s="17" cm="1">
        <f t="array" ref="M7049:Q7049">runSim(G7049,H7049,I7049,J7049,K7049,hipWeibAlpha,hipWeibBeta,1,vertWeibAlpha,vertWeibBeta,1,meanSurvival,sdSurvival,baseU,hipUMult,vertUMult,hipCost,vertCost,costComp,discC,discCi,discQi,hipFracMort,50, FALSE)</f>
        <v>7.1379254500467422</v>
      </c>
      <c r="N7049" s="17">
        <v>6.0036064009683425</v>
      </c>
      <c r="O7049" s="27">
        <v>3000</v>
      </c>
      <c r="P7049" s="27">
        <v>2434.7764543520598</v>
      </c>
      <c r="Q7049" s="1">
        <v>1</v>
      </c>
      <c r="Y7049" s="17" cm="1">
        <f t="array" ref="Y7049:AC7049">runSim(G7049,H7049,I7049,J7049,K7049,hipWeibAlpha,hipWeibBeta,2,vertWeibAlpha,vertWeibBeta,2,meanSurvival,sdSurvival,baseU,hipUMult,vertUMult,hipCost,vertCost,costInt,discC,discCi,discQi,hipFracMort,50, FALSE)</f>
        <v>7.4590512795105264</v>
      </c>
      <c r="Z7049" s="17">
        <v>6.2447047079641429</v>
      </c>
      <c r="AA7049" s="27">
        <v>5327.8937710789478</v>
      </c>
      <c r="AB7049" s="27">
        <v>4460.5033628315314</v>
      </c>
      <c r="AC7049" s="1">
        <v>1</v>
      </c>
    </row>
    <row r="7050" spans="5:29" x14ac:dyDescent="0.35">
      <c r="E7050" s="1">
        <v>7046</v>
      </c>
      <c r="G7050" s="17">
        <v>0.22274643182754517</v>
      </c>
      <c r="H7050" s="17">
        <v>0.12341171503067017</v>
      </c>
      <c r="I7050" s="17">
        <v>0.16314560174942017</v>
      </c>
      <c r="J7050" s="17">
        <v>0.23599106073379517</v>
      </c>
      <c r="K7050" s="17">
        <v>0.75916916131973267</v>
      </c>
      <c r="M7050" s="17" cm="1">
        <f t="array" ref="M7050:Q7050">runSim(G7050,H7050,I7050,J7050,K7050,hipWeibAlpha,hipWeibBeta,1,vertWeibAlpha,vertWeibBeta,1,meanSurvival,sdSurvival,baseU,hipUMult,vertUMult,hipCost,vertCost,costComp,discC,discCi,discQi,hipFracMort,50, FALSE)</f>
        <v>6.8895587202847377</v>
      </c>
      <c r="N7050" s="17">
        <v>5.8444112644819306</v>
      </c>
      <c r="O7050" s="27">
        <v>0</v>
      </c>
      <c r="P7050" s="27">
        <v>0</v>
      </c>
      <c r="Q7050" s="1">
        <v>1</v>
      </c>
      <c r="Y7050" s="17" cm="1">
        <f t="array" ref="Y7050:AC7050">runSim(G7050,H7050,I7050,J7050,K7050,hipWeibAlpha,hipWeibBeta,2,vertWeibAlpha,vertWeibBeta,2,meanSurvival,sdSurvival,baseU,hipUMult,vertUMult,hipCost,vertCost,costInt,discC,discCi,discQi,hipFracMort,50, FALSE)</f>
        <v>6.8895587202847377</v>
      </c>
      <c r="Z7050" s="17">
        <v>5.8444112644819306</v>
      </c>
      <c r="AA7050" s="27">
        <v>4921.1133716319555</v>
      </c>
      <c r="AB7050" s="27">
        <v>4174.5794746299507</v>
      </c>
      <c r="AC7050" s="1">
        <v>1</v>
      </c>
    </row>
    <row r="7051" spans="5:29" x14ac:dyDescent="0.35">
      <c r="E7051" s="1">
        <v>7047</v>
      </c>
      <c r="G7051" s="17">
        <v>0.9353184700012207</v>
      </c>
      <c r="H7051" s="17">
        <v>1.4572620391845703E-2</v>
      </c>
      <c r="I7051" s="17">
        <v>0.5828709602355957</v>
      </c>
      <c r="J7051" s="17">
        <v>0.4580845832824707</v>
      </c>
      <c r="K7051" s="17">
        <v>0.3729252815246582</v>
      </c>
      <c r="M7051" s="17" cm="1">
        <f t="array" ref="M7051:Q7051">runSim(G7051,H7051,I7051,J7051,K7051,hipWeibAlpha,hipWeibBeta,1,vertWeibAlpha,vertWeibBeta,1,meanSurvival,sdSurvival,baseU,hipUMult,vertUMult,hipCost,vertCost,costComp,discC,discCi,discQi,hipFracMort,50, FALSE)</f>
        <v>7.0241184138711414</v>
      </c>
      <c r="N7051" s="17">
        <v>5.867623721741893</v>
      </c>
      <c r="O7051" s="27">
        <v>7000</v>
      </c>
      <c r="P7051" s="27">
        <v>5876.5701037341414</v>
      </c>
      <c r="Q7051" s="1">
        <v>1</v>
      </c>
      <c r="Y7051" s="17" cm="1">
        <f t="array" ref="Y7051:AC7051">runSim(G7051,H7051,I7051,J7051,K7051,hipWeibAlpha,hipWeibBeta,2,vertWeibAlpha,vertWeibBeta,2,meanSurvival,sdSurvival,baseU,hipUMult,vertUMult,hipCost,vertCost,costInt,discC,discCi,discQi,hipFracMort,50, FALSE)</f>
        <v>7.9140219935098104</v>
      </c>
      <c r="Z7051" s="17">
        <v>6.5530100115402083</v>
      </c>
      <c r="AA7051" s="27">
        <v>12842.109365935688</v>
      </c>
      <c r="AB7051" s="27">
        <v>9744.1170133111373</v>
      </c>
      <c r="AC7051" s="1">
        <v>1</v>
      </c>
    </row>
    <row r="7052" spans="5:29" x14ac:dyDescent="0.35">
      <c r="E7052" s="1">
        <v>7048</v>
      </c>
      <c r="G7052" s="17">
        <v>0.88836163282394409</v>
      </c>
      <c r="H7052" s="17">
        <v>0.30684918165206909</v>
      </c>
      <c r="I7052" s="17">
        <v>0.53945416212081909</v>
      </c>
      <c r="J7052" s="17">
        <v>0.63256329298019409</v>
      </c>
      <c r="K7052" s="17">
        <v>0.43491619825363159</v>
      </c>
      <c r="M7052" s="17" cm="1">
        <f t="array" ref="M7052:Q7052">runSim(G7052,H7052,I7052,J7052,K7052,hipWeibAlpha,hipWeibBeta,1,vertWeibAlpha,vertWeibBeta,1,meanSurvival,sdSurvival,baseU,hipUMult,vertUMult,hipCost,vertCost,costComp,discC,discCi,discQi,hipFracMort,50, FALSE)</f>
        <v>7.6330325284298368</v>
      </c>
      <c r="N7052" s="17">
        <v>6.2816720464728952</v>
      </c>
      <c r="O7052" s="27">
        <v>10000</v>
      </c>
      <c r="P7052" s="27">
        <v>7945.2659190356735</v>
      </c>
      <c r="Q7052" s="1">
        <v>1</v>
      </c>
      <c r="Y7052" s="17" cm="1">
        <f t="array" ref="Y7052:AC7052">runSim(G7052,H7052,I7052,J7052,K7052,hipWeibAlpha,hipWeibBeta,2,vertWeibAlpha,vertWeibBeta,2,meanSurvival,sdSurvival,baseU,hipUMult,vertUMult,hipCost,vertCost,costInt,discC,discCi,discQi,hipFracMort,50, FALSE)</f>
        <v>8.8863517811956072</v>
      </c>
      <c r="Z7052" s="17">
        <v>7.1976493235536605</v>
      </c>
      <c r="AA7052" s="27">
        <v>13507.974994571396</v>
      </c>
      <c r="AB7052" s="27">
        <v>9921.6014181087739</v>
      </c>
      <c r="AC7052" s="1">
        <v>1</v>
      </c>
    </row>
    <row r="7053" spans="5:29" x14ac:dyDescent="0.35">
      <c r="E7053" s="1">
        <v>7049</v>
      </c>
      <c r="G7053" s="17">
        <v>0.69445431232452393</v>
      </c>
      <c r="H7053" s="17">
        <v>0.47024166584014893</v>
      </c>
      <c r="I7053" s="17">
        <v>0.95992672443389893</v>
      </c>
      <c r="J7053" s="17">
        <v>0.52434933185577393</v>
      </c>
      <c r="K7053" s="17">
        <v>0.47666561603546143</v>
      </c>
      <c r="M7053" s="17" cm="1">
        <f t="array" ref="M7053:Q7053">runSim(G7053,H7053,I7053,J7053,K7053,hipWeibAlpha,hipWeibBeta,1,vertWeibAlpha,vertWeibBeta,1,meanSurvival,sdSurvival,baseU,hipUMult,vertUMult,hipCost,vertCost,costComp,discC,discCi,discQi,hipFracMort,50, FALSE)</f>
        <v>7.4668928932264045</v>
      </c>
      <c r="N7053" s="17">
        <v>6.2090955367677267</v>
      </c>
      <c r="O7053" s="27">
        <v>13000</v>
      </c>
      <c r="P7053" s="27">
        <v>9954.3223108323728</v>
      </c>
      <c r="Q7053" s="1">
        <v>1</v>
      </c>
      <c r="Y7053" s="17" cm="1">
        <f t="array" ref="Y7053:AC7053">runSim(G7053,H7053,I7053,J7053,K7053,hipWeibAlpha,hipWeibBeta,2,vertWeibAlpha,vertWeibBeta,2,meanSurvival,sdSurvival,baseU,hipUMult,vertUMult,hipCost,vertCost,costInt,discC,discCi,discQi,hipFracMort,50, FALSE)</f>
        <v>8.5282526027855088</v>
      </c>
      <c r="Z7053" s="17">
        <v>6.9666396852004953</v>
      </c>
      <c r="AA7053" s="27">
        <v>6091.6090019896492</v>
      </c>
      <c r="AB7053" s="27">
        <v>4976.1712037146399</v>
      </c>
      <c r="AC7053" s="1">
        <v>1</v>
      </c>
    </row>
    <row r="7054" spans="5:29" x14ac:dyDescent="0.35">
      <c r="E7054" s="1">
        <v>7050</v>
      </c>
      <c r="G7054" s="17">
        <v>0.46800976991653442</v>
      </c>
      <c r="H7054" s="17">
        <v>4.6897709369659424E-2</v>
      </c>
      <c r="I7054" s="17">
        <v>1.5342533588409424E-2</v>
      </c>
      <c r="J7054" s="17">
        <v>0.79082471132278442</v>
      </c>
      <c r="K7054" s="17">
        <v>0.85575085878372192</v>
      </c>
      <c r="M7054" s="17" cm="1">
        <f t="array" ref="M7054:Q7054">runSim(G7054,H7054,I7054,J7054,K7054,hipWeibAlpha,hipWeibBeta,1,vertWeibAlpha,vertWeibBeta,1,meanSurvival,sdSurvival,baseU,hipUMult,vertUMult,hipCost,vertCost,costComp,discC,discCi,discQi,hipFracMort,50, FALSE)</f>
        <v>9.1854029008172215</v>
      </c>
      <c r="N7054" s="17">
        <v>7.3540419790665972</v>
      </c>
      <c r="O7054" s="27">
        <v>10000</v>
      </c>
      <c r="P7054" s="27">
        <v>6931.0658480481088</v>
      </c>
      <c r="Q7054" s="1">
        <v>1</v>
      </c>
      <c r="Y7054" s="17" cm="1">
        <f t="array" ref="Y7054:AC7054">runSim(G7054,H7054,I7054,J7054,K7054,hipWeibAlpha,hipWeibBeta,2,vertWeibAlpha,vertWeibBeta,2,meanSurvival,sdSurvival,baseU,hipUMult,vertUMult,hipCost,vertCost,costInt,discC,discCi,discQi,hipFracMort,50, FALSE)</f>
        <v>10.099500891503931</v>
      </c>
      <c r="Z7054" s="17">
        <v>7.961044725237425</v>
      </c>
      <c r="AA7054" s="27">
        <v>7213.9292082170932</v>
      </c>
      <c r="AB7054" s="27">
        <v>5686.4605180267326</v>
      </c>
      <c r="AC7054" s="1">
        <v>1</v>
      </c>
    </row>
    <row r="7055" spans="5:29" x14ac:dyDescent="0.35">
      <c r="E7055" s="1">
        <v>7051</v>
      </c>
      <c r="G7055" s="17">
        <v>9.3429088592529297E-3</v>
      </c>
      <c r="H7055" s="17">
        <v>0.55392909049987793</v>
      </c>
      <c r="I7055" s="17">
        <v>0.33609461784362793</v>
      </c>
      <c r="J7055" s="17">
        <v>0.60339808464050293</v>
      </c>
      <c r="K7055" s="17">
        <v>0.64299464225769043</v>
      </c>
      <c r="M7055" s="17" cm="1">
        <f t="array" ref="M7055:Q7055">runSim(G7055,H7055,I7055,J7055,K7055,hipWeibAlpha,hipWeibBeta,1,vertWeibAlpha,vertWeibBeta,1,meanSurvival,sdSurvival,baseU,hipUMult,vertUMult,hipCost,vertCost,costComp,discC,discCi,discQi,hipFracMort,50, FALSE)</f>
        <v>8.4858743586104453</v>
      </c>
      <c r="N7055" s="17">
        <v>6.9052573124465066</v>
      </c>
      <c r="O7055" s="27">
        <v>3000</v>
      </c>
      <c r="P7055" s="27">
        <v>2428.0529844813836</v>
      </c>
      <c r="Q7055" s="1">
        <v>1</v>
      </c>
      <c r="Y7055" s="17" cm="1">
        <f t="array" ref="Y7055:AC7055">runSim(G7055,H7055,I7055,J7055,K7055,hipWeibAlpha,hipWeibBeta,2,vertWeibAlpha,vertWeibBeta,2,meanSurvival,sdSurvival,baseU,hipUMult,vertUMult,hipCost,vertCost,costInt,discC,discCi,discQi,hipFracMort,50, FALSE)</f>
        <v>8.916280389793565</v>
      </c>
      <c r="Z7055" s="17">
        <v>7.2192308411816022</v>
      </c>
      <c r="AA7055" s="27">
        <v>9393.2288312915261</v>
      </c>
      <c r="AB7055" s="27">
        <v>7137.627133921208</v>
      </c>
      <c r="AC7055" s="1">
        <v>1</v>
      </c>
    </row>
    <row r="7056" spans="5:29" x14ac:dyDescent="0.35">
      <c r="E7056" s="1">
        <v>7052</v>
      </c>
      <c r="G7056" s="17">
        <v>0.48684495687484741</v>
      </c>
      <c r="H7056" s="17">
        <v>9.3364119529724121E-3</v>
      </c>
      <c r="I7056" s="17">
        <v>0.60033982992172241</v>
      </c>
      <c r="J7056" s="17">
        <v>1.7179429531097412E-2</v>
      </c>
      <c r="K7056" s="17">
        <v>0.19526475667953491</v>
      </c>
      <c r="M7056" s="17" cm="1">
        <f t="array" ref="M7056:Q7056">runSim(G7056,H7056,I7056,J7056,K7056,hipWeibAlpha,hipWeibBeta,1,vertWeibAlpha,vertWeibBeta,1,meanSurvival,sdSurvival,baseU,hipUMult,vertUMult,hipCost,vertCost,costComp,discC,discCi,discQi,hipFracMort,50, FALSE)</f>
        <v>3.9567468909334997</v>
      </c>
      <c r="N7056" s="17">
        <v>3.595813517486107</v>
      </c>
      <c r="O7056" s="27">
        <v>0</v>
      </c>
      <c r="P7056" s="27">
        <v>0</v>
      </c>
      <c r="Q7056" s="1">
        <v>1</v>
      </c>
      <c r="Y7056" s="17" cm="1">
        <f t="array" ref="Y7056:AC7056">runSim(G7056,H7056,I7056,J7056,K7056,hipWeibAlpha,hipWeibBeta,2,vertWeibAlpha,vertWeibBeta,2,meanSurvival,sdSurvival,baseU,hipUMult,vertUMult,hipCost,vertCost,costInt,discC,discCi,discQi,hipFracMort,50, FALSE)</f>
        <v>3.9567468909334997</v>
      </c>
      <c r="Z7056" s="17">
        <v>3.595813517486107</v>
      </c>
      <c r="AA7056" s="27">
        <v>2826.2477792382142</v>
      </c>
      <c r="AB7056" s="27">
        <v>2568.438226775791</v>
      </c>
      <c r="AC7056" s="1">
        <v>1</v>
      </c>
    </row>
    <row r="7057" spans="5:29" x14ac:dyDescent="0.35">
      <c r="E7057" s="1">
        <v>7053</v>
      </c>
      <c r="G7057" s="17">
        <v>0.68733441829681396</v>
      </c>
      <c r="H7057" s="17">
        <v>0.65111005306243896</v>
      </c>
      <c r="I7057" s="17">
        <v>6.5599799156188965E-2</v>
      </c>
      <c r="J7057" s="17">
        <v>0.15883100032806396</v>
      </c>
      <c r="K7057" s="17">
        <v>0.73395001888275146</v>
      </c>
      <c r="M7057" s="17" cm="1">
        <f t="array" ref="M7057:Q7057">runSim(G7057,H7057,I7057,J7057,K7057,hipWeibAlpha,hipWeibBeta,1,vertWeibAlpha,vertWeibBeta,1,meanSurvival,sdSurvival,baseU,hipUMult,vertUMult,hipCost,vertCost,costComp,discC,discCi,discQi,hipFracMort,50, FALSE)</f>
        <v>5.8528013711356408</v>
      </c>
      <c r="N7057" s="17">
        <v>5.0740915536839166</v>
      </c>
      <c r="O7057" s="27">
        <v>10000</v>
      </c>
      <c r="P7057" s="27">
        <v>7853.088930542679</v>
      </c>
      <c r="Q7057" s="1">
        <v>1</v>
      </c>
      <c r="Y7057" s="17" cm="1">
        <f t="array" ref="Y7057:AC7057">runSim(G7057,H7057,I7057,J7057,K7057,hipWeibAlpha,hipWeibBeta,2,vertWeibAlpha,vertWeibBeta,2,meanSurvival,sdSurvival,baseU,hipUMult,vertUMult,hipCost,vertCost,costInt,discC,discCi,discQi,hipFracMort,50, FALSE)</f>
        <v>6.3015247030470576</v>
      </c>
      <c r="Z7057" s="17">
        <v>5.4191590710740849</v>
      </c>
      <c r="AA7057" s="27">
        <v>4501.0890736050414</v>
      </c>
      <c r="AB7057" s="27">
        <v>3870.8279079100612</v>
      </c>
      <c r="AC7057" s="1">
        <v>1</v>
      </c>
    </row>
    <row r="7058" spans="5:29" x14ac:dyDescent="0.35">
      <c r="E7058" s="1">
        <v>7054</v>
      </c>
      <c r="G7058" s="17">
        <v>0.37437921762466431</v>
      </c>
      <c r="H7058" s="17">
        <v>0.88930231332778931</v>
      </c>
      <c r="I7058" s="17">
        <v>8.3333075046539307E-2</v>
      </c>
      <c r="J7058" s="17">
        <v>0.77238947153091431</v>
      </c>
      <c r="K7058" s="17">
        <v>0.71890741586685181</v>
      </c>
      <c r="M7058" s="17" cm="1">
        <f t="array" ref="M7058:Q7058">runSim(G7058,H7058,I7058,J7058,K7058,hipWeibAlpha,hipWeibBeta,1,vertWeibAlpha,vertWeibBeta,1,meanSurvival,sdSurvival,baseU,hipUMult,vertUMult,hipCost,vertCost,costComp,discC,discCi,discQi,hipFracMort,50, FALSE)</f>
        <v>8.4883704474116488</v>
      </c>
      <c r="N7058" s="17">
        <v>6.830336412060932</v>
      </c>
      <c r="O7058" s="27">
        <v>10000</v>
      </c>
      <c r="P7058" s="27">
        <v>7700.0874014763485</v>
      </c>
      <c r="Q7058" s="1">
        <v>1</v>
      </c>
      <c r="Y7058" s="17" cm="1">
        <f t="array" ref="Y7058:AC7058">runSim(G7058,H7058,I7058,J7058,K7058,hipWeibAlpha,hipWeibBeta,2,vertWeibAlpha,vertWeibBeta,2,meanSurvival,sdSurvival,baseU,hipUMult,vertUMult,hipCost,vertCost,costInt,discC,discCi,discQi,hipFracMort,50, FALSE)</f>
        <v>9.3549561964685672</v>
      </c>
      <c r="Z7058" s="17">
        <v>7.4423710231448563</v>
      </c>
      <c r="AA7058" s="27">
        <v>10120.108664892647</v>
      </c>
      <c r="AB7058" s="27">
        <v>8113.6907607268513</v>
      </c>
      <c r="AC7058" s="1">
        <v>1</v>
      </c>
    </row>
    <row r="7059" spans="5:29" x14ac:dyDescent="0.35">
      <c r="E7059" s="1">
        <v>7055</v>
      </c>
      <c r="G7059" s="17">
        <v>0.88520526885986328</v>
      </c>
      <c r="H7059" s="17">
        <v>0.12168598175048828</v>
      </c>
      <c r="I7059" s="17">
        <v>0.22709369659423828</v>
      </c>
      <c r="J7059" s="17">
        <v>0.25367450714111328</v>
      </c>
      <c r="K7059" s="17">
        <v>0.39849567413330078</v>
      </c>
      <c r="M7059" s="17" cm="1">
        <f t="array" ref="M7059:Q7059">runSim(G7059,H7059,I7059,J7059,K7059,hipWeibAlpha,hipWeibBeta,1,vertWeibAlpha,vertWeibBeta,1,meanSurvival,sdSurvival,baseU,hipUMult,vertUMult,hipCost,vertCost,costComp,discC,discCi,discQi,hipFracMort,50, FALSE)</f>
        <v>6.2899400317131722</v>
      </c>
      <c r="N7059" s="17">
        <v>5.3820969579232951</v>
      </c>
      <c r="O7059" s="27">
        <v>7000</v>
      </c>
      <c r="P7059" s="27">
        <v>5712.3091372843073</v>
      </c>
      <c r="Q7059" s="1">
        <v>1</v>
      </c>
      <c r="Y7059" s="17" cm="1">
        <f t="array" ref="Y7059:AC7059">runSim(G7059,H7059,I7059,J7059,K7059,hipWeibAlpha,hipWeibBeta,2,vertWeibAlpha,vertWeibBeta,2,meanSurvival,sdSurvival,baseU,hipUMult,vertUMult,hipCost,vertCost,costInt,discC,discCi,discQi,hipFracMort,50, FALSE)</f>
        <v>7.0077605289023843</v>
      </c>
      <c r="Z7059" s="17">
        <v>5.9284185613390354</v>
      </c>
      <c r="AA7059" s="27">
        <v>5005.5432349302746</v>
      </c>
      <c r="AB7059" s="27">
        <v>4234.5846866707398</v>
      </c>
      <c r="AC7059" s="1">
        <v>1</v>
      </c>
    </row>
    <row r="7060" spans="5:29" x14ac:dyDescent="0.35">
      <c r="E7060" s="1">
        <v>7056</v>
      </c>
      <c r="G7060" s="17">
        <v>0.32434576749801636</v>
      </c>
      <c r="H7060" s="17">
        <v>0.27115362882614136</v>
      </c>
      <c r="I7060" s="17">
        <v>0.89243048429489136</v>
      </c>
      <c r="J7060" s="17">
        <v>0.53143805265426636</v>
      </c>
      <c r="K7060" s="17">
        <v>0.14384955167770386</v>
      </c>
      <c r="M7060" s="17" cm="1">
        <f t="array" ref="M7060:Q7060">runSim(G7060,H7060,I7060,J7060,K7060,hipWeibAlpha,hipWeibBeta,1,vertWeibAlpha,vertWeibBeta,1,meanSurvival,sdSurvival,baseU,hipUMult,vertUMult,hipCost,vertCost,costComp,discC,discCi,discQi,hipFracMort,50, FALSE)</f>
        <v>8.0439690794327969</v>
      </c>
      <c r="N7060" s="17">
        <v>6.6340971334288223</v>
      </c>
      <c r="O7060" s="27">
        <v>13000</v>
      </c>
      <c r="P7060" s="27">
        <v>9098.4372355042105</v>
      </c>
      <c r="Q7060" s="1">
        <v>1</v>
      </c>
      <c r="Y7060" s="17" cm="1">
        <f t="array" ref="Y7060:AC7060">runSim(G7060,H7060,I7060,J7060,K7060,hipWeibAlpha,hipWeibBeta,2,vertWeibAlpha,vertWeibBeta,2,meanSurvival,sdSurvival,baseU,hipUMult,vertUMult,hipCost,vertCost,costInt,discC,discCi,discQi,hipFracMort,50, FALSE)</f>
        <v>8.5656590270620576</v>
      </c>
      <c r="Z7060" s="17">
        <v>6.9912164961449044</v>
      </c>
      <c r="AA7060" s="27">
        <v>6118.3278764728984</v>
      </c>
      <c r="AB7060" s="27">
        <v>4993.7260686749314</v>
      </c>
      <c r="AC7060" s="1">
        <v>1</v>
      </c>
    </row>
    <row r="7061" spans="5:29" x14ac:dyDescent="0.35">
      <c r="E7061" s="1">
        <v>7057</v>
      </c>
      <c r="G7061" s="17">
        <v>2.9568314552307129E-2</v>
      </c>
      <c r="H7061" s="17">
        <v>0.22039473056793213</v>
      </c>
      <c r="I7061" s="17">
        <v>0.54406416416168213</v>
      </c>
      <c r="J7061" s="17">
        <v>0.47079145908355713</v>
      </c>
      <c r="K7061" s="17">
        <v>0.49293196201324463</v>
      </c>
      <c r="M7061" s="17" cm="1">
        <f t="array" ref="M7061:Q7061">runSim(G7061,H7061,I7061,J7061,K7061,hipWeibAlpha,hipWeibBeta,1,vertWeibAlpha,vertWeibBeta,1,meanSurvival,sdSurvival,baseU,hipUMult,vertUMult,hipCost,vertCost,costComp,discC,discCi,discQi,hipFracMort,50, FALSE)</f>
        <v>8.1101712726966788</v>
      </c>
      <c r="N7061" s="17">
        <v>6.6860618648413617</v>
      </c>
      <c r="O7061" s="27">
        <v>3000</v>
      </c>
      <c r="P7061" s="27">
        <v>2138.6300327730614</v>
      </c>
      <c r="Q7061" s="1">
        <v>1</v>
      </c>
      <c r="Y7061" s="17" cm="1">
        <f t="array" ref="Y7061:AC7061">runSim(G7061,H7061,I7061,J7061,K7061,hipWeibAlpha,hipWeibBeta,2,vertWeibAlpha,vertWeibBeta,2,meanSurvival,sdSurvival,baseU,hipUMult,vertUMult,hipCost,vertCost,costInt,discC,discCi,discQi,hipFracMort,50, FALSE)</f>
        <v>8.2461109749311277</v>
      </c>
      <c r="Z7061" s="17">
        <v>6.7798039123025049</v>
      </c>
      <c r="AA7061" s="27">
        <v>5890.0792678079488</v>
      </c>
      <c r="AB7061" s="27">
        <v>4842.7170802160754</v>
      </c>
      <c r="AC7061" s="1">
        <v>1</v>
      </c>
    </row>
    <row r="7062" spans="5:29" x14ac:dyDescent="0.35">
      <c r="E7062" s="1">
        <v>7058</v>
      </c>
      <c r="G7062" s="17">
        <v>3.3468544483184814E-2</v>
      </c>
      <c r="H7062" s="17">
        <v>0.36723929643630981</v>
      </c>
      <c r="I7062" s="17">
        <v>0.83373099565505981</v>
      </c>
      <c r="J7062" s="17">
        <v>0.52229911088943481</v>
      </c>
      <c r="K7062" s="17">
        <v>0.87775260210037231</v>
      </c>
      <c r="M7062" s="17" cm="1">
        <f t="array" ref="M7062:Q7062">runSim(G7062,H7062,I7062,J7062,K7062,hipWeibAlpha,hipWeibBeta,1,vertWeibAlpha,vertWeibBeta,1,meanSurvival,sdSurvival,baseU,hipUMult,vertUMult,hipCost,vertCost,costComp,discC,discCi,discQi,hipFracMort,50, FALSE)</f>
        <v>8.2261851586389039</v>
      </c>
      <c r="N7062" s="17">
        <v>6.7534948976617128</v>
      </c>
      <c r="O7062" s="27">
        <v>6000</v>
      </c>
      <c r="P7062" s="27">
        <v>4303.160043898537</v>
      </c>
      <c r="Q7062" s="1">
        <v>1</v>
      </c>
      <c r="Y7062" s="17" cm="1">
        <f t="array" ref="Y7062:AC7062">runSim(G7062,H7062,I7062,J7062,K7062,hipWeibAlpha,hipWeibBeta,2,vertWeibAlpha,vertWeibBeta,2,meanSurvival,sdSurvival,baseU,hipUMult,vertUMult,hipCost,vertCost,costInt,discC,discCi,discQi,hipFracMort,50, FALSE)</f>
        <v>8.5174419112356219</v>
      </c>
      <c r="Z7062" s="17">
        <v>6.959528412862225</v>
      </c>
      <c r="AA7062" s="27">
        <v>6083.8870794540162</v>
      </c>
      <c r="AB7062" s="27">
        <v>4971.0917234730177</v>
      </c>
      <c r="AC7062" s="1">
        <v>1</v>
      </c>
    </row>
    <row r="7063" spans="5:29" x14ac:dyDescent="0.35">
      <c r="E7063" s="1">
        <v>7059</v>
      </c>
      <c r="G7063" s="17">
        <v>0.10056424140930176</v>
      </c>
      <c r="H7063" s="17">
        <v>0.38050198554992676</v>
      </c>
      <c r="I7063" s="17">
        <v>0.66852688789367676</v>
      </c>
      <c r="J7063" s="17">
        <v>0.19657254219055176</v>
      </c>
      <c r="K7063" s="17">
        <v>0.86458706855773926</v>
      </c>
      <c r="M7063" s="17" cm="1">
        <f t="array" ref="M7063:Q7063">runSim(G7063,H7063,I7063,J7063,K7063,hipWeibAlpha,hipWeibBeta,1,vertWeibAlpha,vertWeibBeta,1,meanSurvival,sdSurvival,baseU,hipUMult,vertUMult,hipCost,vertCost,costComp,discC,discCi,discQi,hipFracMort,50, FALSE)</f>
        <v>6.4965496083252541</v>
      </c>
      <c r="N7063" s="17">
        <v>5.5595804047080737</v>
      </c>
      <c r="O7063" s="27">
        <v>3000</v>
      </c>
      <c r="P7063" s="27">
        <v>2288.9266249238431</v>
      </c>
      <c r="Q7063" s="1">
        <v>1</v>
      </c>
      <c r="Y7063" s="17" cm="1">
        <f t="array" ref="Y7063:AC7063">runSim(G7063,H7063,I7063,J7063,K7063,hipWeibAlpha,hipWeibBeta,2,vertWeibAlpha,vertWeibBeta,2,meanSurvival,sdSurvival,baseU,hipUMult,vertUMult,hipCost,vertCost,costInt,discC,discCi,discQi,hipFracMort,50, FALSE)</f>
        <v>6.6067519584823913</v>
      </c>
      <c r="Z7063" s="17">
        <v>5.6414257732117106</v>
      </c>
      <c r="AA7063" s="27">
        <v>4719.1085417731365</v>
      </c>
      <c r="AB7063" s="27">
        <v>4029.5898380083649</v>
      </c>
      <c r="AC7063" s="1">
        <v>1</v>
      </c>
    </row>
    <row r="7064" spans="5:29" x14ac:dyDescent="0.35">
      <c r="E7064" s="1">
        <v>7060</v>
      </c>
      <c r="G7064" s="17">
        <v>0.35038799047470093</v>
      </c>
      <c r="H7064" s="17">
        <v>0.66682475805282593</v>
      </c>
      <c r="I7064" s="17">
        <v>0.74025005102157593</v>
      </c>
      <c r="J7064" s="17">
        <v>0.37486308813095093</v>
      </c>
      <c r="K7064" s="17">
        <v>0.16769450902938843</v>
      </c>
      <c r="M7064" s="17" cm="1">
        <f t="array" ref="M7064:Q7064">runSim(G7064,H7064,I7064,J7064,K7064,hipWeibAlpha,hipWeibBeta,1,vertWeibAlpha,vertWeibBeta,1,meanSurvival,sdSurvival,baseU,hipUMult,vertUMult,hipCost,vertCost,costComp,discC,discCi,discQi,hipFracMort,50, FALSE)</f>
        <v>7.1681394394328031</v>
      </c>
      <c r="N7064" s="17">
        <v>6.014130796740301</v>
      </c>
      <c r="O7064" s="27">
        <v>13000</v>
      </c>
      <c r="P7064" s="27">
        <v>9625.0832200429923</v>
      </c>
      <c r="Q7064" s="1">
        <v>1</v>
      </c>
      <c r="Y7064" s="17" cm="1">
        <f t="array" ref="Y7064:AC7064">runSim(G7064,H7064,I7064,J7064,K7064,hipWeibAlpha,hipWeibBeta,2,vertWeibAlpha,vertWeibBeta,2,meanSurvival,sdSurvival,baseU,hipUMult,vertUMult,hipCost,vertCost,costInt,discC,discCi,discQi,hipFracMort,50, FALSE)</f>
        <v>7.6700533974710918</v>
      </c>
      <c r="Z7064" s="17">
        <v>6.3896443189105741</v>
      </c>
      <c r="AA7064" s="27">
        <v>8521.4993343294336</v>
      </c>
      <c r="AB7064" s="27">
        <v>6707.0518893353155</v>
      </c>
      <c r="AC7064" s="1">
        <v>1</v>
      </c>
    </row>
    <row r="7065" spans="5:29" x14ac:dyDescent="0.35">
      <c r="E7065" s="1">
        <v>7061</v>
      </c>
      <c r="G7065" s="17">
        <v>0.18508422374725342</v>
      </c>
      <c r="H7065" s="17">
        <v>0.76702392101287842</v>
      </c>
      <c r="I7065" s="17">
        <v>0.73424804210662842</v>
      </c>
      <c r="J7065" s="17">
        <v>0.17415893077850342</v>
      </c>
      <c r="K7065" s="17">
        <v>0.40503966808319092</v>
      </c>
      <c r="M7065" s="17" cm="1">
        <f t="array" ref="M7065:Q7065">runSim(G7065,H7065,I7065,J7065,K7065,hipWeibAlpha,hipWeibBeta,1,vertWeibAlpha,vertWeibBeta,1,meanSurvival,sdSurvival,baseU,hipUMult,vertUMult,hipCost,vertCost,costComp,discC,discCi,discQi,hipFracMort,50, FALSE)</f>
        <v>6.0758567970516317</v>
      </c>
      <c r="N7065" s="17">
        <v>5.2310374791303156</v>
      </c>
      <c r="O7065" s="27">
        <v>6000</v>
      </c>
      <c r="P7065" s="27">
        <v>4837.8165913832654</v>
      </c>
      <c r="Q7065" s="1">
        <v>1</v>
      </c>
      <c r="Y7065" s="17" cm="1">
        <f t="array" ref="Y7065:AC7065">runSim(G7065,H7065,I7065,J7065,K7065,hipWeibAlpha,hipWeibBeta,2,vertWeibAlpha,vertWeibBeta,2,meanSurvival,sdSurvival,baseU,hipUMult,vertUMult,hipCost,vertCost,costInt,discC,discCi,discQi,hipFracMort,50, FALSE)</f>
        <v>6.3642634791008028</v>
      </c>
      <c r="Z7065" s="17">
        <v>5.4644022456098913</v>
      </c>
      <c r="AA7065" s="27">
        <v>7593.2143769860813</v>
      </c>
      <c r="AB7065" s="27">
        <v>6197.6916543816369</v>
      </c>
      <c r="AC7065" s="1">
        <v>1</v>
      </c>
    </row>
    <row r="7066" spans="5:29" x14ac:dyDescent="0.35">
      <c r="E7066" s="1">
        <v>7062</v>
      </c>
      <c r="G7066" s="17">
        <v>0.11599308252334595</v>
      </c>
      <c r="H7066" s="17">
        <v>0.77642399072647095</v>
      </c>
      <c r="I7066" s="17">
        <v>0.31225162744522095</v>
      </c>
      <c r="J7066" s="17">
        <v>0.96126896142959595</v>
      </c>
      <c r="K7066" s="17">
        <v>0.44050174951553345</v>
      </c>
      <c r="M7066" s="17" cm="1">
        <f t="array" ref="M7066:Q7066">runSim(G7066,H7066,I7066,J7066,K7066,hipWeibAlpha,hipWeibBeta,1,vertWeibAlpha,vertWeibBeta,1,meanSurvival,sdSurvival,baseU,hipUMult,vertUMult,hipCost,vertCost,costComp,discC,discCi,discQi,hipFracMort,50, FALSE)</f>
        <v>10.362561648473219</v>
      </c>
      <c r="N7066" s="17">
        <v>7.9830012596538946</v>
      </c>
      <c r="O7066" s="27">
        <v>13000</v>
      </c>
      <c r="P7066" s="27">
        <v>9167.4259399140519</v>
      </c>
      <c r="Q7066" s="1">
        <v>1</v>
      </c>
      <c r="Y7066" s="17" cm="1">
        <f t="array" ref="Y7066:AC7066">runSim(G7066,H7066,I7066,J7066,K7066,hipWeibAlpha,hipWeibBeta,2,vertWeibAlpha,vertWeibBeta,2,meanSurvival,sdSurvival,baseU,hipUMult,vertUMult,hipCost,vertCost,costInt,discC,discCi,discQi,hipFracMort,50, FALSE)</f>
        <v>11.460407076027286</v>
      </c>
      <c r="Z7066" s="17">
        <v>8.7048156130900001</v>
      </c>
      <c r="AA7066" s="27">
        <v>14648.408066987222</v>
      </c>
      <c r="AB7066" s="27">
        <v>10482.548612409199</v>
      </c>
      <c r="AC7066" s="1">
        <v>1</v>
      </c>
    </row>
    <row r="7067" spans="5:29" x14ac:dyDescent="0.35">
      <c r="E7067" s="1">
        <v>7063</v>
      </c>
      <c r="G7067" s="17">
        <v>0.45577383041381836</v>
      </c>
      <c r="H7067" s="17">
        <v>0.25573110580444336</v>
      </c>
      <c r="I7067" s="17">
        <v>0.33574819564819336</v>
      </c>
      <c r="J7067" s="17">
        <v>0.48244619369506836</v>
      </c>
      <c r="K7067" s="17">
        <v>0.52912282943725586</v>
      </c>
      <c r="M7067" s="17" cm="1">
        <f t="array" ref="M7067:Q7067">runSim(G7067,H7067,I7067,J7067,K7067,hipWeibAlpha,hipWeibBeta,1,vertWeibAlpha,vertWeibBeta,1,meanSurvival,sdSurvival,baseU,hipUMult,vertUMult,hipCost,vertCost,costComp,discC,discCi,discQi,hipFracMort,50, FALSE)</f>
        <v>7.7444151066272724</v>
      </c>
      <c r="N7067" s="17">
        <v>6.4299339182499802</v>
      </c>
      <c r="O7067" s="27">
        <v>10000</v>
      </c>
      <c r="P7067" s="27">
        <v>7238.7540059069543</v>
      </c>
      <c r="Q7067" s="1">
        <v>1</v>
      </c>
      <c r="Y7067" s="17" cm="1">
        <f t="array" ref="Y7067:AC7067">runSim(G7067,H7067,I7067,J7067,K7067,hipWeibAlpha,hipWeibBeta,2,vertWeibAlpha,vertWeibBeta,2,meanSurvival,sdSurvival,baseU,hipUMult,vertUMult,hipCost,vertCost,costInt,discC,discCi,discQi,hipFracMort,50, FALSE)</f>
        <v>8.3075683424721465</v>
      </c>
      <c r="Z7067" s="17">
        <v>6.8207223059866946</v>
      </c>
      <c r="AA7067" s="27">
        <v>5933.9773874801058</v>
      </c>
      <c r="AB7067" s="27">
        <v>4871.9445042762118</v>
      </c>
      <c r="AC7067" s="1">
        <v>1</v>
      </c>
    </row>
    <row r="7068" spans="5:29" x14ac:dyDescent="0.35">
      <c r="E7068" s="1">
        <v>7064</v>
      </c>
      <c r="G7068" s="17">
        <v>0.72640961408615112</v>
      </c>
      <c r="H7068" s="17">
        <v>0.98278778791427612</v>
      </c>
      <c r="I7068" s="17">
        <v>0.68023651838302612</v>
      </c>
      <c r="J7068" s="17">
        <v>0.95889252424240112</v>
      </c>
      <c r="K7068" s="17">
        <v>0.36573761701583862</v>
      </c>
      <c r="M7068" s="17" cm="1">
        <f t="array" ref="M7068:Q7068">runSim(G7068,H7068,I7068,J7068,K7068,hipWeibAlpha,hipWeibBeta,1,vertWeibAlpha,vertWeibBeta,1,meanSurvival,sdSurvival,baseU,hipUMult,vertUMult,hipCost,vertCost,costComp,discC,discCi,discQi,hipFracMort,50, FALSE)</f>
        <v>9.3916280126486313</v>
      </c>
      <c r="N7068" s="17">
        <v>7.2538305685438562</v>
      </c>
      <c r="O7068" s="27">
        <v>13000</v>
      </c>
      <c r="P7068" s="27">
        <v>10736.53777732756</v>
      </c>
      <c r="Q7068" s="1">
        <v>1</v>
      </c>
      <c r="Y7068" s="17" cm="1">
        <f t="array" ref="Y7068:AC7068">runSim(G7068,H7068,I7068,J7068,K7068,hipWeibAlpha,hipWeibBeta,2,vertWeibAlpha,vertWeibBeta,2,meanSurvival,sdSurvival,baseU,hipUMult,vertUMult,hipCost,vertCost,costInt,discC,discCi,discQi,hipFracMort,50, FALSE)</f>
        <v>10.649674311314097</v>
      </c>
      <c r="Z7068" s="17">
        <v>8.1293719807833558</v>
      </c>
      <c r="AA7068" s="27">
        <v>21606.96477670176</v>
      </c>
      <c r="AB7068" s="27">
        <v>15809.944591442694</v>
      </c>
      <c r="AC7068" s="1">
        <v>1</v>
      </c>
    </row>
    <row r="7069" spans="5:29" x14ac:dyDescent="0.35">
      <c r="E7069" s="1">
        <v>7065</v>
      </c>
      <c r="G7069" s="17">
        <v>0.98206818103790283</v>
      </c>
      <c r="H7069" s="17">
        <v>0.24418365955352783</v>
      </c>
      <c r="I7069" s="17">
        <v>0.33933746814727783</v>
      </c>
      <c r="J7069" s="17">
        <v>0.34711945056915283</v>
      </c>
      <c r="K7069" s="17">
        <v>0.48595917224884033</v>
      </c>
      <c r="M7069" s="17" cm="1">
        <f t="array" ref="M7069:Q7069">runSim(G7069,H7069,I7069,J7069,K7069,hipWeibAlpha,hipWeibBeta,1,vertWeibAlpha,vertWeibBeta,1,meanSurvival,sdSurvival,baseU,hipUMult,vertUMult,hipCost,vertCost,costComp,discC,discCi,discQi,hipFracMort,50, FALSE)</f>
        <v>6.253298263218646</v>
      </c>
      <c r="N7069" s="17">
        <v>5.2974259899703782</v>
      </c>
      <c r="O7069" s="27">
        <v>10000</v>
      </c>
      <c r="P7069" s="27">
        <v>8333.9771349231887</v>
      </c>
      <c r="Q7069" s="1">
        <v>1</v>
      </c>
      <c r="Y7069" s="17" cm="1">
        <f t="array" ref="Y7069:AC7069">runSim(G7069,H7069,I7069,J7069,K7069,hipWeibAlpha,hipWeibBeta,2,vertWeibAlpha,vertWeibBeta,2,meanSurvival,sdSurvival,baseU,hipUMult,vertUMult,hipCost,vertCost,costInt,discC,discCi,discQi,hipFracMort,50, FALSE)</f>
        <v>6.9645277530851724</v>
      </c>
      <c r="Z7069" s="17">
        <v>5.8778734609685888</v>
      </c>
      <c r="AA7069" s="27">
        <v>12410.336345752172</v>
      </c>
      <c r="AB7069" s="27">
        <v>9956.3236615789137</v>
      </c>
      <c r="AC7069" s="1">
        <v>1</v>
      </c>
    </row>
    <row r="7070" spans="5:29" x14ac:dyDescent="0.35">
      <c r="E7070" s="1">
        <v>7066</v>
      </c>
      <c r="G7070" s="17">
        <v>0.19989472627639771</v>
      </c>
      <c r="H7070" s="17">
        <v>0.31979829072952271</v>
      </c>
      <c r="I7070" s="17">
        <v>0.47183686494827271</v>
      </c>
      <c r="J7070" s="17">
        <v>0.91724091768264771</v>
      </c>
      <c r="K7070" s="17">
        <v>0.42259675264358521</v>
      </c>
      <c r="M7070" s="17" cm="1">
        <f t="array" ref="M7070:Q7070">runSim(G7070,H7070,I7070,J7070,K7070,hipWeibAlpha,hipWeibBeta,1,vertWeibAlpha,vertWeibBeta,1,meanSurvival,sdSurvival,baseU,hipUMult,vertUMult,hipCost,vertCost,costComp,discC,discCi,discQi,hipFracMort,50, FALSE)</f>
        <v>10.007777462731584</v>
      </c>
      <c r="N7070" s="17">
        <v>7.8463313386748226</v>
      </c>
      <c r="O7070" s="27">
        <v>13000</v>
      </c>
      <c r="P7070" s="27">
        <v>8749.0119122925025</v>
      </c>
      <c r="Q7070" s="1">
        <v>1</v>
      </c>
      <c r="Y7070" s="17" cm="1">
        <f t="array" ref="Y7070:AC7070">runSim(G7070,H7070,I7070,J7070,K7070,hipWeibAlpha,hipWeibBeta,2,vertWeibAlpha,vertWeibBeta,2,meanSurvival,sdSurvival,baseU,hipUMult,vertUMult,hipCost,vertCost,costInt,discC,discCi,discQi,hipFracMort,50, FALSE)</f>
        <v>11.312173923970294</v>
      </c>
      <c r="Z7070" s="17">
        <v>8.6776986458101835</v>
      </c>
      <c r="AA7070" s="27">
        <v>8080.1242314073534</v>
      </c>
      <c r="AB7070" s="27">
        <v>6198.3561755787023</v>
      </c>
      <c r="AC7070" s="1">
        <v>1</v>
      </c>
    </row>
    <row r="7071" spans="5:29" x14ac:dyDescent="0.35">
      <c r="E7071" s="1">
        <v>7067</v>
      </c>
      <c r="G7071" s="17">
        <v>2.9508352279663086E-2</v>
      </c>
      <c r="H7071" s="17">
        <v>0.95104765892028809</v>
      </c>
      <c r="I7071" s="17">
        <v>0.18243193626403809</v>
      </c>
      <c r="J7071" s="17">
        <v>0.43996977806091309</v>
      </c>
      <c r="K7071" s="17">
        <v>0.15827727317810059</v>
      </c>
      <c r="M7071" s="17" cm="1">
        <f t="array" ref="M7071:Q7071">runSim(G7071,H7071,I7071,J7071,K7071,hipWeibAlpha,hipWeibBeta,1,vertWeibAlpha,vertWeibBeta,1,meanSurvival,sdSurvival,baseU,hipUMult,vertUMult,hipCost,vertCost,costComp,discC,discCi,discQi,hipFracMort,50, FALSE)</f>
        <v>7.3999822411780416</v>
      </c>
      <c r="N7071" s="17">
        <v>6.1250936528326498</v>
      </c>
      <c r="O7071" s="27">
        <v>3000</v>
      </c>
      <c r="P7071" s="27">
        <v>2820.6169980374107</v>
      </c>
      <c r="Q7071" s="1">
        <v>1</v>
      </c>
      <c r="Y7071" s="17" cm="1">
        <f t="array" ref="Y7071:AC7071">runSim(G7071,H7071,I7071,J7071,K7071,hipWeibAlpha,hipWeibBeta,2,vertWeibAlpha,vertWeibBeta,2,meanSurvival,sdSurvival,baseU,hipUMult,vertUMult,hipCost,vertCost,costInt,discC,discCi,discQi,hipFracMort,50, FALSE)</f>
        <v>7.5254411187076773</v>
      </c>
      <c r="Z7071" s="17">
        <v>6.2394879785410513</v>
      </c>
      <c r="AA7071" s="27">
        <v>8773.431240990798</v>
      </c>
      <c r="AB7071" s="27">
        <v>7416.5824499984628</v>
      </c>
      <c r="AC7071" s="1">
        <v>1</v>
      </c>
    </row>
    <row r="7072" spans="5:29" x14ac:dyDescent="0.35">
      <c r="E7072" s="1">
        <v>7068</v>
      </c>
      <c r="G7072" s="17">
        <v>0.77888768911361694</v>
      </c>
      <c r="H7072" s="17">
        <v>0.17051976919174194</v>
      </c>
      <c r="I7072" s="17">
        <v>0.41386693716049194</v>
      </c>
      <c r="J7072" s="17">
        <v>0.86000341176986694</v>
      </c>
      <c r="K7072" s="17">
        <v>1.9559264183044434E-3</v>
      </c>
      <c r="M7072" s="17" cm="1">
        <f t="array" ref="M7072:Q7072">runSim(G7072,H7072,I7072,J7072,K7072,hipWeibAlpha,hipWeibBeta,1,vertWeibAlpha,vertWeibBeta,1,meanSurvival,sdSurvival,baseU,hipUMult,vertUMult,hipCost,vertCost,costComp,discC,discCi,discQi,hipFracMort,50, FALSE)</f>
        <v>4.949195066477313</v>
      </c>
      <c r="N7072" s="17">
        <v>4.3932746689545228</v>
      </c>
      <c r="O7072" s="27">
        <v>7000</v>
      </c>
      <c r="P7072" s="27">
        <v>5488.6508342684856</v>
      </c>
      <c r="Q7072" s="1">
        <v>1</v>
      </c>
      <c r="Y7072" s="17" cm="1">
        <f t="array" ref="Y7072:AC7072">runSim(G7072,H7072,I7072,J7072,K7072,hipWeibAlpha,hipWeibBeta,2,vertWeibAlpha,vertWeibBeta,2,meanSurvival,sdSurvival,baseU,hipUMult,vertUMult,hipCost,vertCost,costInt,discC,discCi,discQi,hipFracMort,50, FALSE)</f>
        <v>9.898390132954626</v>
      </c>
      <c r="Z7072" s="17">
        <v>7.8380104799442156</v>
      </c>
      <c r="AA7072" s="27">
        <v>14070.278666396163</v>
      </c>
      <c r="AB7072" s="27">
        <v>9902.191482891034</v>
      </c>
      <c r="AC7072" s="1">
        <v>1</v>
      </c>
    </row>
    <row r="7073" spans="5:29" x14ac:dyDescent="0.35">
      <c r="E7073" s="1">
        <v>7069</v>
      </c>
      <c r="G7073" s="17">
        <v>0.75358903408050537</v>
      </c>
      <c r="H7073" s="17">
        <v>0.10994279384613037</v>
      </c>
      <c r="I7073" s="17">
        <v>0.56740128993988037</v>
      </c>
      <c r="J7073" s="17">
        <v>0.57274186611175537</v>
      </c>
      <c r="K7073" s="17">
        <v>0.25625932216644287</v>
      </c>
      <c r="M7073" s="17" cm="1">
        <f t="array" ref="M7073:Q7073">runSim(G7073,H7073,I7073,J7073,K7073,hipWeibAlpha,hipWeibBeta,1,vertWeibAlpha,vertWeibBeta,1,meanSurvival,sdSurvival,baseU,hipUMult,vertUMult,hipCost,vertCost,costComp,discC,discCi,discQi,hipFracMort,50, FALSE)</f>
        <v>7.8302649525348222</v>
      </c>
      <c r="N7073" s="17">
        <v>6.4567494262331051</v>
      </c>
      <c r="O7073" s="27">
        <v>10000</v>
      </c>
      <c r="P7073" s="27">
        <v>7439.8298216247422</v>
      </c>
      <c r="Q7073" s="1">
        <v>1</v>
      </c>
      <c r="Y7073" s="17" cm="1">
        <f t="array" ref="Y7073:AC7073">runSim(G7073,H7073,I7073,J7073,K7073,hipWeibAlpha,hipWeibBeta,2,vertWeibAlpha,vertWeibBeta,2,meanSurvival,sdSurvival,baseU,hipUMult,vertUMult,hipCost,vertCost,costInt,discC,discCi,discQi,hipFracMort,50, FALSE)</f>
        <v>8.7850541031885463</v>
      </c>
      <c r="Z7073" s="17">
        <v>7.1344576297187876</v>
      </c>
      <c r="AA7073" s="27">
        <v>6275.0386451346767</v>
      </c>
      <c r="AB7073" s="27">
        <v>5096.0411640848488</v>
      </c>
      <c r="AC7073" s="1">
        <v>1</v>
      </c>
    </row>
    <row r="7074" spans="5:29" x14ac:dyDescent="0.35">
      <c r="E7074" s="1">
        <v>7070</v>
      </c>
      <c r="G7074" s="17">
        <v>0.34846693277359009</v>
      </c>
      <c r="H7074" s="17">
        <v>0.68565565347671509</v>
      </c>
      <c r="I7074" s="17">
        <v>0.75078016519546509</v>
      </c>
      <c r="J7074" s="17">
        <v>0.70350843667984009</v>
      </c>
      <c r="K7074" s="17">
        <v>0.32483106851577759</v>
      </c>
      <c r="M7074" s="17" cm="1">
        <f t="array" ref="M7074:Q7074">runSim(G7074,H7074,I7074,J7074,K7074,hipWeibAlpha,hipWeibBeta,1,vertWeibAlpha,vertWeibBeta,1,meanSurvival,sdSurvival,baseU,hipUMult,vertUMult,hipCost,vertCost,costComp,discC,discCi,discQi,hipFracMort,50, FALSE)</f>
        <v>8.3676195950731653</v>
      </c>
      <c r="N7074" s="17">
        <v>6.7971743980951151</v>
      </c>
      <c r="O7074" s="27">
        <v>13000</v>
      </c>
      <c r="P7074" s="27">
        <v>9659.4417128552232</v>
      </c>
      <c r="Q7074" s="1">
        <v>1</v>
      </c>
      <c r="Y7074" s="17" cm="1">
        <f t="array" ref="Y7074:AC7074">runSim(G7074,H7074,I7074,J7074,K7074,hipWeibAlpha,hipWeibBeta,2,vertWeibAlpha,vertWeibBeta,2,meanSurvival,sdSurvival,baseU,hipUMult,vertUMult,hipCost,vertCost,costInt,discC,discCi,discQi,hipFracMort,50, FALSE)</f>
        <v>9.258269120650052</v>
      </c>
      <c r="Z7074" s="17">
        <v>7.4280625350817955</v>
      </c>
      <c r="AA7074" s="27">
        <v>9801.7771576644554</v>
      </c>
      <c r="AB7074" s="27">
        <v>7571.2738653218275</v>
      </c>
      <c r="AC7074" s="1">
        <v>1</v>
      </c>
    </row>
    <row r="7075" spans="5:29" x14ac:dyDescent="0.35">
      <c r="E7075" s="1">
        <v>7071</v>
      </c>
      <c r="G7075" s="17">
        <v>0.44438743591308594</v>
      </c>
      <c r="H7075" s="17">
        <v>0.21407127380371094</v>
      </c>
      <c r="I7075" s="17">
        <v>0.70619773864746094</v>
      </c>
      <c r="J7075" s="17">
        <v>0.94176292419433594</v>
      </c>
      <c r="K7075" s="17">
        <v>6.2170028686523438E-2</v>
      </c>
      <c r="M7075" s="17" cm="1">
        <f t="array" ref="M7075:Q7075">runSim(G7075,H7075,I7075,J7075,K7075,hipWeibAlpha,hipWeibBeta,1,vertWeibAlpha,vertWeibBeta,1,meanSurvival,sdSurvival,baseU,hipUMult,vertUMult,hipCost,vertCost,costComp,discC,discCi,discQi,hipFracMort,50, FALSE)</f>
        <v>10.07730420170833</v>
      </c>
      <c r="N7075" s="17">
        <v>7.8634158367262801</v>
      </c>
      <c r="O7075" s="27">
        <v>13000</v>
      </c>
      <c r="P7075" s="27">
        <v>8994.2991842204174</v>
      </c>
      <c r="Q7075" s="1">
        <v>1</v>
      </c>
      <c r="Y7075" s="17" cm="1">
        <f t="array" ref="Y7075:AC7075">runSim(G7075,H7075,I7075,J7075,K7075,hipWeibAlpha,hipWeibBeta,2,vertWeibAlpha,vertWeibBeta,2,meanSurvival,sdSurvival,baseU,hipUMult,vertUMult,hipCost,vertCost,costInt,discC,discCi,discQi,hipFracMort,50, FALSE)</f>
        <v>11.696467171096431</v>
      </c>
      <c r="Z7075" s="17">
        <v>8.8960361736698594</v>
      </c>
      <c r="AA7075" s="27">
        <v>8354.619407926024</v>
      </c>
      <c r="AB7075" s="27">
        <v>6354.3115526213287</v>
      </c>
      <c r="AC7075" s="1">
        <v>1</v>
      </c>
    </row>
    <row r="7076" spans="5:29" x14ac:dyDescent="0.35">
      <c r="E7076" s="1">
        <v>7072</v>
      </c>
      <c r="G7076" s="17">
        <v>0.20246332883834839</v>
      </c>
      <c r="H7076" s="17">
        <v>0.54966181516647339</v>
      </c>
      <c r="I7076" s="17">
        <v>1.0782420635223389E-2</v>
      </c>
      <c r="J7076" s="17">
        <v>2.2836863994598389E-2</v>
      </c>
      <c r="K7076" s="17">
        <v>0.70849055051803589</v>
      </c>
      <c r="M7076" s="17" cm="1">
        <f t="array" ref="M7076:Q7076">runSim(G7076,H7076,I7076,J7076,K7076,hipWeibAlpha,hipWeibBeta,1,vertWeibAlpha,vertWeibBeta,1,meanSurvival,sdSurvival,baseU,hipUMult,vertUMult,hipCost,vertCost,costComp,discC,discCi,discQi,hipFracMort,50, FALSE)</f>
        <v>4.2033680710630463</v>
      </c>
      <c r="N7076" s="17">
        <v>3.7976273393882756</v>
      </c>
      <c r="O7076" s="27">
        <v>0</v>
      </c>
      <c r="P7076" s="27">
        <v>0</v>
      </c>
      <c r="Q7076" s="1">
        <v>1</v>
      </c>
      <c r="Y7076" s="17" cm="1">
        <f t="array" ref="Y7076:AC7076">runSim(G7076,H7076,I7076,J7076,K7076,hipWeibAlpha,hipWeibBeta,2,vertWeibAlpha,vertWeibBeta,2,meanSurvival,sdSurvival,baseU,hipUMult,vertUMult,hipCost,vertCost,costInt,discC,discCi,discQi,hipFracMort,50, FALSE)</f>
        <v>4.2033680710630463</v>
      </c>
      <c r="Z7076" s="17">
        <v>3.7976273393882756</v>
      </c>
      <c r="AA7076" s="27">
        <v>3002.4057650450336</v>
      </c>
      <c r="AB7076" s="27">
        <v>2712.5909567059111</v>
      </c>
      <c r="AC7076" s="1">
        <v>1</v>
      </c>
    </row>
    <row r="7077" spans="5:29" x14ac:dyDescent="0.35">
      <c r="E7077" s="1">
        <v>7073</v>
      </c>
      <c r="G7077" s="17">
        <v>0.72822344303131104</v>
      </c>
      <c r="H7077" s="17">
        <v>0.71787798404693604</v>
      </c>
      <c r="I7077" s="17">
        <v>0.52201616764068604</v>
      </c>
      <c r="J7077" s="17">
        <v>0.32960283756256104</v>
      </c>
      <c r="K7077" s="17">
        <v>0.13201677799224854</v>
      </c>
      <c r="M7077" s="17" cm="1">
        <f t="array" ref="M7077:Q7077">runSim(G7077,H7077,I7077,J7077,K7077,hipWeibAlpha,hipWeibBeta,1,vertWeibAlpha,vertWeibBeta,1,meanSurvival,sdSurvival,baseU,hipUMult,vertUMult,hipCost,vertCost,costComp,discC,discCi,discQi,hipFracMort,50, FALSE)</f>
        <v>6.5492134939531006</v>
      </c>
      <c r="N7077" s="17">
        <v>5.5619685003664419</v>
      </c>
      <c r="O7077" s="27">
        <v>10000</v>
      </c>
      <c r="P7077" s="27">
        <v>7967.7015984061945</v>
      </c>
      <c r="Q7077" s="1">
        <v>1</v>
      </c>
      <c r="Y7077" s="17" cm="1">
        <f t="array" ref="Y7077:AC7077">runSim(G7077,H7077,I7077,J7077,K7077,hipWeibAlpha,hipWeibBeta,2,vertWeibAlpha,vertWeibBeta,2,meanSurvival,sdSurvival,baseU,hipUMult,vertUMult,hipCost,vertCost,costInt,discC,discCi,discQi,hipFracMort,50, FALSE)</f>
        <v>7.3712993710084271</v>
      </c>
      <c r="Z7077" s="17">
        <v>6.1821102071345013</v>
      </c>
      <c r="AA7077" s="27">
        <v>8338.4848293193154</v>
      </c>
      <c r="AB7077" s="27">
        <v>6653.0730330544857</v>
      </c>
      <c r="AC7077" s="1">
        <v>1</v>
      </c>
    </row>
    <row r="7078" spans="5:29" x14ac:dyDescent="0.35">
      <c r="E7078" s="1">
        <v>7074</v>
      </c>
      <c r="G7078" s="17">
        <v>0.9384797215461731</v>
      </c>
      <c r="H7078" s="17">
        <v>0.8757660984992981</v>
      </c>
      <c r="I7078" s="17">
        <v>0.9008515477180481</v>
      </c>
      <c r="J7078" s="17">
        <v>0.9468415379524231</v>
      </c>
      <c r="K7078" s="17">
        <v>0.9614747166633606</v>
      </c>
      <c r="M7078" s="17" cm="1">
        <f t="array" ref="M7078:Q7078">runSim(G7078,H7078,I7078,J7078,K7078,hipWeibAlpha,hipWeibBeta,1,vertWeibAlpha,vertWeibBeta,1,meanSurvival,sdSurvival,baseU,hipUMult,vertUMult,hipCost,vertCost,costComp,discC,discCi,discQi,hipFracMort,50, FALSE)</f>
        <v>8.9537976392276661</v>
      </c>
      <c r="N7078" s="17">
        <v>6.9610076857422065</v>
      </c>
      <c r="O7078" s="27">
        <v>13000</v>
      </c>
      <c r="P7078" s="27">
        <v>11086.618033850462</v>
      </c>
      <c r="Q7078" s="1">
        <v>1</v>
      </c>
      <c r="Y7078" s="17" cm="1">
        <f t="array" ref="Y7078:AC7078">runSim(G7078,H7078,I7078,J7078,K7078,hipWeibAlpha,hipWeibBeta,2,vertWeibAlpha,vertWeibBeta,2,meanSurvival,sdSurvival,baseU,hipUMult,vertUMult,hipCost,vertCost,costInt,discC,discCi,discQi,hipFracMort,50, FALSE)</f>
        <v>9.9483735517382961</v>
      </c>
      <c r="Z7078" s="17">
        <v>7.7475243262980129</v>
      </c>
      <c r="AA7078" s="27">
        <v>21422.45685366882</v>
      </c>
      <c r="AB7078" s="27">
        <v>16049.243300125536</v>
      </c>
      <c r="AC7078" s="1">
        <v>1</v>
      </c>
    </row>
    <row r="7079" spans="5:29" x14ac:dyDescent="0.35">
      <c r="E7079" s="1">
        <v>7075</v>
      </c>
      <c r="G7079" s="17">
        <v>0.38260102272033691</v>
      </c>
      <c r="H7079" s="17">
        <v>0.85199189186096191</v>
      </c>
      <c r="I7079" s="17">
        <v>0.46423554420471191</v>
      </c>
      <c r="J7079" s="17">
        <v>0.92001557350158691</v>
      </c>
      <c r="K7079" s="17">
        <v>0.61049103736877441</v>
      </c>
      <c r="M7079" s="17" cm="1">
        <f t="array" ref="M7079:Q7079">runSim(G7079,H7079,I7079,J7079,K7079,hipWeibAlpha,hipWeibBeta,1,vertWeibAlpha,vertWeibBeta,1,meanSurvival,sdSurvival,baseU,hipUMult,vertUMult,hipCost,vertCost,costComp,discC,discCi,discQi,hipFracMort,50, FALSE)</f>
        <v>9.4452797685699643</v>
      </c>
      <c r="N7079" s="17">
        <v>7.406155566318164</v>
      </c>
      <c r="O7079" s="27">
        <v>13000</v>
      </c>
      <c r="P7079" s="27">
        <v>9778.0370023748801</v>
      </c>
      <c r="Q7079" s="1">
        <v>1</v>
      </c>
      <c r="Y7079" s="17" cm="1">
        <f t="array" ref="Y7079:AC7079">runSim(G7079,H7079,I7079,J7079,K7079,hipWeibAlpha,hipWeibBeta,2,vertWeibAlpha,vertWeibBeta,2,meanSurvival,sdSurvival,baseU,hipUMult,vertUMult,hipCost,vertCost,costInt,discC,discCi,discQi,hipFracMort,50, FALSE)</f>
        <v>10.66403275697062</v>
      </c>
      <c r="Z7079" s="17">
        <v>8.2321951233852886</v>
      </c>
      <c r="AA7079" s="27">
        <v>14107.764484237812</v>
      </c>
      <c r="AB7079" s="27">
        <v>10512.296656725654</v>
      </c>
      <c r="AC7079" s="1">
        <v>1</v>
      </c>
    </row>
    <row r="7080" spans="5:29" x14ac:dyDescent="0.35">
      <c r="E7080" s="1">
        <v>7076</v>
      </c>
      <c r="G7080" s="17">
        <v>0.51306670904159546</v>
      </c>
      <c r="H7080" s="17">
        <v>0.26114410161972046</v>
      </c>
      <c r="I7080" s="17">
        <v>0.36191314458847046</v>
      </c>
      <c r="J7080" s="17">
        <v>0.21332305669784546</v>
      </c>
      <c r="K7080" s="17">
        <v>0.93877166509628296</v>
      </c>
      <c r="M7080" s="17" cm="1">
        <f t="array" ref="M7080:Q7080">runSim(G7080,H7080,I7080,J7080,K7080,hipWeibAlpha,hipWeibBeta,1,vertWeibAlpha,vertWeibBeta,1,meanSurvival,sdSurvival,baseU,hipUMult,vertUMult,hipCost,vertCost,costComp,discC,discCi,discQi,hipFracMort,50, FALSE)</f>
        <v>6.6115467932422103</v>
      </c>
      <c r="N7080" s="17">
        <v>5.6443396887249202</v>
      </c>
      <c r="O7080" s="27">
        <v>10000</v>
      </c>
      <c r="P7080" s="27">
        <v>7310.1951685858276</v>
      </c>
      <c r="Q7080" s="1">
        <v>1</v>
      </c>
      <c r="Y7080" s="17" cm="1">
        <f t="array" ref="Y7080:AC7080">runSim(G7080,H7080,I7080,J7080,K7080,hipWeibAlpha,hipWeibBeta,2,vertWeibAlpha,vertWeibBeta,2,meanSurvival,sdSurvival,baseU,hipUMult,vertUMult,hipCost,vertCost,costInt,discC,discCi,discQi,hipFracMort,50, FALSE)</f>
        <v>6.7306177279028061</v>
      </c>
      <c r="Z7080" s="17">
        <v>5.7306781633109933</v>
      </c>
      <c r="AA7080" s="27">
        <v>4807.5840913591474</v>
      </c>
      <c r="AB7080" s="27">
        <v>4093.3415452221384</v>
      </c>
      <c r="AC7080" s="1">
        <v>1</v>
      </c>
    </row>
    <row r="7081" spans="5:29" x14ac:dyDescent="0.35">
      <c r="E7081" s="1">
        <v>7077</v>
      </c>
      <c r="G7081" s="17">
        <v>0.67068088054656982</v>
      </c>
      <c r="H7081" s="17">
        <v>0.95769870281219482</v>
      </c>
      <c r="I7081" s="17">
        <v>0.84289157390594482</v>
      </c>
      <c r="J7081" s="17">
        <v>0.63241183757781982</v>
      </c>
      <c r="K7081" s="17">
        <v>6.5441012382507324E-2</v>
      </c>
      <c r="M7081" s="17" cm="1">
        <f t="array" ref="M7081:Q7081">runSim(G7081,H7081,I7081,J7081,K7081,hipWeibAlpha,hipWeibBeta,1,vertWeibAlpha,vertWeibBeta,1,meanSurvival,sdSurvival,baseU,hipUMult,vertUMult,hipCost,vertCost,costComp,discC,discCi,discQi,hipFracMort,50, FALSE)</f>
        <v>7.5180199217809047</v>
      </c>
      <c r="N7081" s="17">
        <v>6.1658589592666218</v>
      </c>
      <c r="O7081" s="27">
        <v>13000</v>
      </c>
      <c r="P7081" s="27">
        <v>10686.675188615711</v>
      </c>
      <c r="Q7081" s="1">
        <v>1</v>
      </c>
      <c r="Y7081" s="17" cm="1">
        <f t="array" ref="Y7081:AC7081">runSim(G7081,H7081,I7081,J7081,K7081,hipWeibAlpha,hipWeibBeta,2,vertWeibAlpha,vertWeibBeta,2,meanSurvival,sdSurvival,baseU,hipUMult,vertUMult,hipCost,vertCost,costInt,discC,discCi,discQi,hipFracMort,50, FALSE)</f>
        <v>8.4321357230067822</v>
      </c>
      <c r="Z7081" s="17">
        <v>6.8296177893365879</v>
      </c>
      <c r="AA7081" s="27">
        <v>12507.371963506166</v>
      </c>
      <c r="AB7081" s="27">
        <v>10309.200169045482</v>
      </c>
      <c r="AC7081" s="1">
        <v>1</v>
      </c>
    </row>
    <row r="7082" spans="5:29" x14ac:dyDescent="0.35">
      <c r="E7082" s="1">
        <v>7078</v>
      </c>
      <c r="G7082" s="17">
        <v>0.73830467462539673</v>
      </c>
      <c r="H7082" s="17">
        <v>0.28350120782852173</v>
      </c>
      <c r="I7082" s="17">
        <v>6.5422594547271729E-2</v>
      </c>
      <c r="J7082" s="17">
        <v>0.66561180353164673</v>
      </c>
      <c r="K7082" s="17">
        <v>0.53839927911758423</v>
      </c>
      <c r="M7082" s="17" cm="1">
        <f t="array" ref="M7082:Q7082">runSim(G7082,H7082,I7082,J7082,K7082,hipWeibAlpha,hipWeibBeta,1,vertWeibAlpha,vertWeibBeta,1,meanSurvival,sdSurvival,baseU,hipUMult,vertUMult,hipCost,vertCost,costComp,discC,discCi,discQi,hipFracMort,50, FALSE)</f>
        <v>8.0467933460786405</v>
      </c>
      <c r="N7082" s="17">
        <v>6.5898803628981666</v>
      </c>
      <c r="O7082" s="27">
        <v>10000</v>
      </c>
      <c r="P7082" s="27">
        <v>7625.2598501263346</v>
      </c>
      <c r="Q7082" s="1">
        <v>1</v>
      </c>
      <c r="Y7082" s="17" cm="1">
        <f t="array" ref="Y7082:AC7082">runSim(G7082,H7082,I7082,J7082,K7082,hipWeibAlpha,hipWeibBeta,2,vertWeibAlpha,vertWeibBeta,2,meanSurvival,sdSurvival,baseU,hipUMult,vertUMult,hipCost,vertCost,costInt,discC,discCi,discQi,hipFracMort,50, FALSE)</f>
        <v>9.2984386757951771</v>
      </c>
      <c r="Z7082" s="17">
        <v>7.4636677012098058</v>
      </c>
      <c r="AA7082" s="27">
        <v>6641.7419112822699</v>
      </c>
      <c r="AB7082" s="27">
        <v>5331.1912151498609</v>
      </c>
      <c r="AC7082" s="1">
        <v>1</v>
      </c>
    </row>
    <row r="7083" spans="5:29" x14ac:dyDescent="0.35">
      <c r="E7083" s="1">
        <v>7079</v>
      </c>
      <c r="G7083" s="17">
        <v>0.35153436660766602</v>
      </c>
      <c r="H7083" s="17">
        <v>0.49719476699829102</v>
      </c>
      <c r="I7083" s="17">
        <v>0.83893060684204102</v>
      </c>
      <c r="J7083" s="17">
        <v>0.13211297988891602</v>
      </c>
      <c r="K7083" s="17">
        <v>0.99812555313110352</v>
      </c>
      <c r="M7083" s="17" cm="1">
        <f t="array" ref="M7083:Q7083">runSim(G7083,H7083,I7083,J7083,K7083,hipWeibAlpha,hipWeibBeta,1,vertWeibAlpha,vertWeibBeta,1,meanSurvival,sdSurvival,baseU,hipUMult,vertUMult,hipCost,vertCost,costComp,discC,discCi,discQi,hipFracMort,50, FALSE)</f>
        <v>5.9180125408438577</v>
      </c>
      <c r="N7083" s="17">
        <v>5.1319373737944201</v>
      </c>
      <c r="O7083" s="27">
        <v>3000</v>
      </c>
      <c r="P7083" s="27">
        <v>2383.4659750198057</v>
      </c>
      <c r="Q7083" s="1">
        <v>1</v>
      </c>
      <c r="Y7083" s="17" cm="1">
        <f t="array" ref="Y7083:AC7083">runSim(G7083,H7083,I7083,J7083,K7083,hipWeibAlpha,hipWeibBeta,2,vertWeibAlpha,vertWeibBeta,2,meanSurvival,sdSurvival,baseU,hipUMult,vertUMult,hipCost,vertCost,costInt,discC,discCi,discQi,hipFracMort,50, FALSE)</f>
        <v>6.0554373222137423</v>
      </c>
      <c r="Z7083" s="17">
        <v>5.237514481876695</v>
      </c>
      <c r="AA7083" s="27">
        <v>4325.3123730098159</v>
      </c>
      <c r="AB7083" s="27">
        <v>3741.0817727690683</v>
      </c>
      <c r="AC7083" s="1">
        <v>1</v>
      </c>
    </row>
    <row r="7084" spans="5:29" x14ac:dyDescent="0.35">
      <c r="E7084" s="1">
        <v>7080</v>
      </c>
      <c r="G7084" s="17">
        <v>0.75104206800460815</v>
      </c>
      <c r="H7084" s="17">
        <v>0.97031086683273315</v>
      </c>
      <c r="I7084" s="17">
        <v>0.88260334730148315</v>
      </c>
      <c r="J7084" s="17">
        <v>0.72180622816085815</v>
      </c>
      <c r="K7084" s="17">
        <v>0.67064350843429565</v>
      </c>
      <c r="M7084" s="17" cm="1">
        <f t="array" ref="M7084:Q7084">runSim(G7084,H7084,I7084,J7084,K7084,hipWeibAlpha,hipWeibBeta,1,vertWeibAlpha,vertWeibBeta,1,meanSurvival,sdSurvival,baseU,hipUMult,vertUMult,hipCost,vertCost,costComp,discC,discCi,discQi,hipFracMort,50, FALSE)</f>
        <v>7.7530968538657472</v>
      </c>
      <c r="N7084" s="17">
        <v>6.2942394847441587</v>
      </c>
      <c r="O7084" s="27">
        <v>13000</v>
      </c>
      <c r="P7084" s="27">
        <v>10897.689898455021</v>
      </c>
      <c r="Q7084" s="1">
        <v>1</v>
      </c>
      <c r="Y7084" s="17" cm="1">
        <f t="array" ref="Y7084:AC7084">runSim(G7084,H7084,I7084,J7084,K7084,hipWeibAlpha,hipWeibBeta,2,vertWeibAlpha,vertWeibBeta,2,meanSurvival,sdSurvival,baseU,hipUMult,vertUMult,hipCost,vertCost,costInt,discC,discCi,discQi,hipFracMort,50, FALSE)</f>
        <v>8.8661654709518327</v>
      </c>
      <c r="Z7084" s="17">
        <v>7.0931013541209262</v>
      </c>
      <c r="AA7084" s="27">
        <v>12882.323498375496</v>
      </c>
      <c r="AB7084" s="27">
        <v>10682.787760579697</v>
      </c>
      <c r="AC7084" s="1">
        <v>1</v>
      </c>
    </row>
    <row r="7085" spans="5:29" x14ac:dyDescent="0.35">
      <c r="E7085" s="1">
        <v>7081</v>
      </c>
      <c r="G7085" s="17">
        <v>0.77242863178253174</v>
      </c>
      <c r="H7085" s="17">
        <v>0.14587223529815674</v>
      </c>
      <c r="I7085" s="17">
        <v>0.59649479389190674</v>
      </c>
      <c r="J7085" s="17">
        <v>0.92263615131378174</v>
      </c>
      <c r="K7085" s="17">
        <v>0.43549931049346924</v>
      </c>
      <c r="M7085" s="17" cm="1">
        <f t="array" ref="M7085:Q7085">runSim(G7085,H7085,I7085,J7085,K7085,hipWeibAlpha,hipWeibBeta,1,vertWeibAlpha,vertWeibBeta,1,meanSurvival,sdSurvival,baseU,hipUMult,vertUMult,hipCost,vertCost,costComp,discC,discCi,discQi,hipFracMort,50, FALSE)</f>
        <v>9.5173541549222023</v>
      </c>
      <c r="N7085" s="17">
        <v>7.4775606042547249</v>
      </c>
      <c r="O7085" s="27">
        <v>10000</v>
      </c>
      <c r="P7085" s="27">
        <v>7525.4835795924591</v>
      </c>
      <c r="Q7085" s="1">
        <v>1</v>
      </c>
      <c r="Y7085" s="17" cm="1">
        <f t="array" ref="Y7085:AC7085">runSim(G7085,H7085,I7085,J7085,K7085,hipWeibAlpha,hipWeibBeta,2,vertWeibAlpha,vertWeibBeta,2,meanSurvival,sdSurvival,baseU,hipUMult,vertUMult,hipCost,vertCost,costInt,discC,discCi,discQi,hipFracMort,50, FALSE)</f>
        <v>11.036231537450165</v>
      </c>
      <c r="Z7085" s="17">
        <v>8.5129816504473261</v>
      </c>
      <c r="AA7085" s="27">
        <v>15134.543765241373</v>
      </c>
      <c r="AB7085" s="27">
        <v>10515.929160273407</v>
      </c>
      <c r="AC7085" s="1">
        <v>1</v>
      </c>
    </row>
    <row r="7086" spans="5:29" x14ac:dyDescent="0.35">
      <c r="E7086" s="1">
        <v>7082</v>
      </c>
      <c r="G7086" s="17">
        <v>0.23603993654251099</v>
      </c>
      <c r="H7086" s="17">
        <v>2.1959125995635986E-2</v>
      </c>
      <c r="I7086" s="17">
        <v>0.10759145021438599</v>
      </c>
      <c r="J7086" s="17">
        <v>0.59791737794876099</v>
      </c>
      <c r="K7086" s="17">
        <v>0.98120290040969849</v>
      </c>
      <c r="M7086" s="17" cm="1">
        <f t="array" ref="M7086:Q7086">runSim(G7086,H7086,I7086,J7086,K7086,hipWeibAlpha,hipWeibBeta,1,vertWeibAlpha,vertWeibBeta,1,meanSurvival,sdSurvival,baseU,hipUMult,vertUMult,hipCost,vertCost,costComp,discC,discCi,discQi,hipFracMort,50, FALSE)</f>
        <v>8.6088144443351649</v>
      </c>
      <c r="N7086" s="17">
        <v>7.0147683151073963</v>
      </c>
      <c r="O7086" s="27">
        <v>7000</v>
      </c>
      <c r="P7086" s="27">
        <v>4800.9605719274041</v>
      </c>
      <c r="Q7086" s="1">
        <v>1</v>
      </c>
      <c r="Y7086" s="17" cm="1">
        <f t="array" ref="Y7086:AC7086">runSim(G7086,H7086,I7086,J7086,K7086,hipWeibAlpha,hipWeibBeta,2,vertWeibAlpha,vertWeibBeta,2,meanSurvival,sdSurvival,baseU,hipUMult,vertUMult,hipCost,vertCost,costInt,discC,discCi,discQi,hipFracMort,50, FALSE)</f>
        <v>8.920716303199308</v>
      </c>
      <c r="Z7086" s="17">
        <v>7.2222606331821311</v>
      </c>
      <c r="AA7086" s="27">
        <v>6371.9402165709353</v>
      </c>
      <c r="AB7086" s="27">
        <v>5158.7575951300942</v>
      </c>
      <c r="AC7086" s="1">
        <v>1</v>
      </c>
    </row>
    <row r="7087" spans="5:29" x14ac:dyDescent="0.35">
      <c r="E7087" s="1">
        <v>7083</v>
      </c>
      <c r="G7087" s="17">
        <v>0.69939303398132324</v>
      </c>
      <c r="H7087" s="17">
        <v>0.62288546562194824</v>
      </c>
      <c r="I7087" s="17">
        <v>5.3488492965698242E-2</v>
      </c>
      <c r="J7087" s="17">
        <v>0.17626070976257324</v>
      </c>
      <c r="K7087" s="17">
        <v>0.26077914237976074</v>
      </c>
      <c r="M7087" s="17" cm="1">
        <f t="array" ref="M7087:Q7087">runSim(G7087,H7087,I7087,J7087,K7087,hipWeibAlpha,hipWeibBeta,1,vertWeibAlpha,vertWeibBeta,1,meanSurvival,sdSurvival,baseU,hipUMult,vertUMult,hipCost,vertCost,costComp,discC,discCi,discQi,hipFracMort,50, FALSE)</f>
        <v>5.9553386098489991</v>
      </c>
      <c r="N7087" s="17">
        <v>5.1504059844166479</v>
      </c>
      <c r="O7087" s="27">
        <v>10000</v>
      </c>
      <c r="P7087" s="27">
        <v>7847.4637659208411</v>
      </c>
      <c r="Q7087" s="1">
        <v>1</v>
      </c>
      <c r="Y7087" s="17" cm="1">
        <f t="array" ref="Y7087:AC7087">runSim(G7087,H7087,I7087,J7087,K7087,hipWeibAlpha,hipWeibBeta,2,vertWeibAlpha,vertWeibBeta,2,meanSurvival,sdSurvival,baseU,hipUMult,vertUMult,hipCost,vertCost,costInt,discC,discCi,discQi,hipFracMort,50, FALSE)</f>
        <v>6.4476096652759907</v>
      </c>
      <c r="Z7087" s="17">
        <v>5.5259542833053121</v>
      </c>
      <c r="AA7087" s="27">
        <v>4605.4354751971368</v>
      </c>
      <c r="AB7087" s="27">
        <v>3947.1102023609374</v>
      </c>
      <c r="AC7087" s="1">
        <v>1</v>
      </c>
    </row>
    <row r="7088" spans="5:29" x14ac:dyDescent="0.35">
      <c r="E7088" s="1">
        <v>7084</v>
      </c>
      <c r="G7088" s="17">
        <v>0.43427270650863647</v>
      </c>
      <c r="H7088" s="17">
        <v>0.82004541158676147</v>
      </c>
      <c r="I7088" s="17">
        <v>0.46573632955551147</v>
      </c>
      <c r="J7088" s="17">
        <v>0.31616967916488647</v>
      </c>
      <c r="K7088" s="17">
        <v>0.35948938131332397</v>
      </c>
      <c r="M7088" s="17" cm="1">
        <f t="array" ref="M7088:Q7088">runSim(G7088,H7088,I7088,J7088,K7088,hipWeibAlpha,hipWeibBeta,1,vertWeibAlpha,vertWeibBeta,1,meanSurvival,sdSurvival,baseU,hipUMult,vertUMult,hipCost,vertCost,costComp,discC,discCi,discQi,hipFracMort,50, FALSE)</f>
        <v>6.7464094434093944</v>
      </c>
      <c r="N7088" s="17">
        <v>5.7028124022147164</v>
      </c>
      <c r="O7088" s="27">
        <v>13000</v>
      </c>
      <c r="P7088" s="27">
        <v>9779.0340266498315</v>
      </c>
      <c r="Q7088" s="1">
        <v>1</v>
      </c>
      <c r="Y7088" s="17" cm="1">
        <f t="array" ref="Y7088:AC7088">runSim(G7088,H7088,I7088,J7088,K7088,hipWeibAlpha,hipWeibBeta,2,vertWeibAlpha,vertWeibBeta,2,meanSurvival,sdSurvival,baseU,hipUMult,vertUMult,hipCost,vertCost,costInt,discC,discCi,discQi,hipFracMort,50, FALSE)</f>
        <v>7.1546205842593871</v>
      </c>
      <c r="Z7088" s="17">
        <v>6.0228123747367412</v>
      </c>
      <c r="AA7088" s="27">
        <v>8282.3448247381784</v>
      </c>
      <c r="AB7088" s="27">
        <v>6776.6046402100583</v>
      </c>
      <c r="AC7088" s="1">
        <v>1</v>
      </c>
    </row>
    <row r="7089" spans="5:29" x14ac:dyDescent="0.35">
      <c r="E7089" s="1">
        <v>7085</v>
      </c>
      <c r="G7089" s="17">
        <v>0.79231679439544678</v>
      </c>
      <c r="H7089" s="17">
        <v>0.16624867916107178</v>
      </c>
      <c r="I7089" s="17">
        <v>0.41667592525482178</v>
      </c>
      <c r="J7089" s="17">
        <v>0.20912587642669678</v>
      </c>
      <c r="K7089" s="17">
        <v>0.18854176998138428</v>
      </c>
      <c r="M7089" s="17" cm="1">
        <f t="array" ref="M7089:Q7089">runSim(G7089,H7089,I7089,J7089,K7089,hipWeibAlpha,hipWeibBeta,1,vertWeibAlpha,vertWeibBeta,1,meanSurvival,sdSurvival,baseU,hipUMult,vertUMult,hipCost,vertCost,costComp,discC,discCi,discQi,hipFracMort,50, FALSE)</f>
        <v>6.240676476715918</v>
      </c>
      <c r="N7089" s="17">
        <v>5.3628217960603664</v>
      </c>
      <c r="O7089" s="27">
        <v>7000</v>
      </c>
      <c r="P7089" s="27">
        <v>5512.1423137282145</v>
      </c>
      <c r="Q7089" s="1">
        <v>1</v>
      </c>
      <c r="Y7089" s="17" cm="1">
        <f t="array" ref="Y7089:AC7089">runSim(G7089,H7089,I7089,J7089,K7089,hipWeibAlpha,hipWeibBeta,2,vertWeibAlpha,vertWeibBeta,2,meanSurvival,sdSurvival,baseU,hipUMult,vertUMult,hipCost,vertCost,costInt,discC,discCi,discQi,hipFracMort,50, FALSE)</f>
        <v>6.7001382031117132</v>
      </c>
      <c r="Z7089" s="17">
        <v>5.7087662892104767</v>
      </c>
      <c r="AA7089" s="27">
        <v>4785.8130022226524</v>
      </c>
      <c r="AB7089" s="27">
        <v>4077.6902065789122</v>
      </c>
      <c r="AC7089" s="1">
        <v>1</v>
      </c>
    </row>
    <row r="7090" spans="5:29" x14ac:dyDescent="0.35">
      <c r="E7090" s="1">
        <v>7086</v>
      </c>
      <c r="G7090" s="17">
        <v>0.21763521432876587</v>
      </c>
      <c r="H7090" s="17">
        <v>0.50208956003189087</v>
      </c>
      <c r="I7090" s="17">
        <v>0.18830782175064087</v>
      </c>
      <c r="J7090" s="17">
        <v>0.77970796823501587</v>
      </c>
      <c r="K7090" s="17">
        <v>0.51333528757095337</v>
      </c>
      <c r="M7090" s="17" cm="1">
        <f t="array" ref="M7090:Q7090">runSim(G7090,H7090,I7090,J7090,K7090,hipWeibAlpha,hipWeibBeta,1,vertWeibAlpha,vertWeibBeta,1,meanSurvival,sdSurvival,baseU,hipUMult,vertUMult,hipCost,vertCost,costComp,discC,discCi,discQi,hipFracMort,50, FALSE)</f>
        <v>8.9782352583999163</v>
      </c>
      <c r="N7090" s="17">
        <v>7.2108662314851575</v>
      </c>
      <c r="O7090" s="27">
        <v>10000</v>
      </c>
      <c r="P7090" s="27">
        <v>7163.4218939879283</v>
      </c>
      <c r="Q7090" s="1">
        <v>1</v>
      </c>
      <c r="Y7090" s="17" cm="1">
        <f t="array" ref="Y7090:AC7090">runSim(G7090,H7090,I7090,J7090,K7090,hipWeibAlpha,hipWeibBeta,2,vertWeibAlpha,vertWeibBeta,2,meanSurvival,sdSurvival,baseU,hipUMult,vertUMult,hipCost,vertCost,costInt,discC,discCi,discQi,hipFracMort,50, FALSE)</f>
        <v>9.9472336054088295</v>
      </c>
      <c r="Z7090" s="17">
        <v>7.8672876920910202</v>
      </c>
      <c r="AA7090" s="27">
        <v>10156.810961157573</v>
      </c>
      <c r="AB7090" s="27">
        <v>7551.3968859500565</v>
      </c>
      <c r="AC7090" s="1">
        <v>1</v>
      </c>
    </row>
    <row r="7091" spans="5:29" x14ac:dyDescent="0.35">
      <c r="E7091" s="1">
        <v>7087</v>
      </c>
      <c r="G7091" s="17">
        <v>0.88082790374755859</v>
      </c>
      <c r="H7091" s="17">
        <v>0.80871486663818359</v>
      </c>
      <c r="I7091" s="17">
        <v>0.43756008148193359</v>
      </c>
      <c r="J7091" s="17">
        <v>0.75710964202880859</v>
      </c>
      <c r="K7091" s="17">
        <v>0.54060268402099609</v>
      </c>
      <c r="M7091" s="17" cm="1">
        <f t="array" ref="M7091:Q7091">runSim(G7091,H7091,I7091,J7091,K7091,hipWeibAlpha,hipWeibBeta,1,vertWeibAlpha,vertWeibBeta,1,meanSurvival,sdSurvival,baseU,hipUMult,vertUMult,hipCost,vertCost,costComp,discC,discCi,discQi,hipFracMort,50, FALSE)</f>
        <v>7.8561048975784846</v>
      </c>
      <c r="N7091" s="17">
        <v>6.3684218182067971</v>
      </c>
      <c r="O7091" s="27">
        <v>13000</v>
      </c>
      <c r="P7091" s="27">
        <v>10401.11553456394</v>
      </c>
      <c r="Q7091" s="1">
        <v>1</v>
      </c>
      <c r="Y7091" s="17" cm="1">
        <f t="array" ref="Y7091:AC7091">runSim(G7091,H7091,I7091,J7091,K7091,hipWeibAlpha,hipWeibBeta,2,vertWeibAlpha,vertWeibBeta,2,meanSurvival,sdSurvival,baseU,hipUMult,vertUMult,hipCost,vertCost,costInt,discC,discCi,discQi,hipFracMort,50, FALSE)</f>
        <v>9.0541622873812173</v>
      </c>
      <c r="Z7091" s="17">
        <v>7.2739657955479142</v>
      </c>
      <c r="AA7091" s="27">
        <v>17045.552918281217</v>
      </c>
      <c r="AB7091" s="27">
        <v>12553.887702335182</v>
      </c>
      <c r="AC7091" s="1">
        <v>1</v>
      </c>
    </row>
    <row r="7092" spans="5:29" x14ac:dyDescent="0.35">
      <c r="E7092" s="1">
        <v>7088</v>
      </c>
      <c r="G7092" s="17">
        <v>0.76130598783493042</v>
      </c>
      <c r="H7092" s="17">
        <v>0.63389509916305542</v>
      </c>
      <c r="I7092" s="17">
        <v>0.68485945463180542</v>
      </c>
      <c r="J7092" s="17">
        <v>0.44496077299118042</v>
      </c>
      <c r="K7092" s="17">
        <v>0.14135664701461792</v>
      </c>
      <c r="M7092" s="17" cm="1">
        <f t="array" ref="M7092:Q7092">runSim(G7092,H7092,I7092,J7092,K7092,hipWeibAlpha,hipWeibBeta,1,vertWeibAlpha,vertWeibBeta,1,meanSurvival,sdSurvival,baseU,hipUMult,vertUMult,hipCost,vertCost,costComp,discC,discCi,discQi,hipFracMort,50, FALSE)</f>
        <v>6.9900923383212508</v>
      </c>
      <c r="N7092" s="17">
        <v>5.8673878198252298</v>
      </c>
      <c r="O7092" s="27">
        <v>13000</v>
      </c>
      <c r="P7092" s="27">
        <v>10053.720743663669</v>
      </c>
      <c r="Q7092" s="1">
        <v>1</v>
      </c>
      <c r="Y7092" s="17" cm="1">
        <f t="array" ref="Y7092:AC7092">runSim(G7092,H7092,I7092,J7092,K7092,hipWeibAlpha,hipWeibBeta,2,vertWeibAlpha,vertWeibBeta,2,meanSurvival,sdSurvival,baseU,hipUMult,vertUMult,hipCost,vertCost,costInt,discC,discCi,discQi,hipFracMort,50, FALSE)</f>
        <v>8.054622143096033</v>
      </c>
      <c r="Z7092" s="17">
        <v>6.6510659562529382</v>
      </c>
      <c r="AA7092" s="27">
        <v>8792.3947783634103</v>
      </c>
      <c r="AB7092" s="27">
        <v>6846.1765723690405</v>
      </c>
      <c r="AC7092" s="1">
        <v>1</v>
      </c>
    </row>
    <row r="7093" spans="5:29" x14ac:dyDescent="0.35">
      <c r="E7093" s="1">
        <v>7089</v>
      </c>
      <c r="G7093" s="17">
        <v>0.44720327854156494</v>
      </c>
      <c r="H7093" s="17">
        <v>0.86068594455718994</v>
      </c>
      <c r="I7093" s="17">
        <v>0.89529287815093994</v>
      </c>
      <c r="J7093" s="17">
        <v>0.45873892307281494</v>
      </c>
      <c r="K7093" s="17">
        <v>0.22892630100250244</v>
      </c>
      <c r="M7093" s="17" cm="1">
        <f t="array" ref="M7093:Q7093">runSim(G7093,H7093,I7093,J7093,K7093,hipWeibAlpha,hipWeibBeta,1,vertWeibAlpha,vertWeibBeta,1,meanSurvival,sdSurvival,baseU,hipUMult,vertUMult,hipCost,vertCost,costComp,discC,discCi,discQi,hipFracMort,50, FALSE)</f>
        <v>7.231782075103899</v>
      </c>
      <c r="N7093" s="17">
        <v>6.0264948382328445</v>
      </c>
      <c r="O7093" s="27">
        <v>13000</v>
      </c>
      <c r="P7093" s="27">
        <v>10210.957981265845</v>
      </c>
      <c r="Q7093" s="1">
        <v>1</v>
      </c>
      <c r="Y7093" s="17" cm="1">
        <f t="array" ref="Y7093:AC7093">runSim(G7093,H7093,I7093,J7093,K7093,hipWeibAlpha,hipWeibBeta,2,vertWeibAlpha,vertWeibBeta,2,meanSurvival,sdSurvival,baseU,hipUMult,vertUMult,hipCost,vertCost,costInt,discC,discCi,discQi,hipFracMort,50, FALSE)</f>
        <v>7.7979858509448166</v>
      </c>
      <c r="Z7093" s="17">
        <v>6.4542248873085519</v>
      </c>
      <c r="AA7093" s="27">
        <v>11844.583099739986</v>
      </c>
      <c r="AB7093" s="27">
        <v>9448.3066700222735</v>
      </c>
      <c r="AC7093" s="1">
        <v>1</v>
      </c>
    </row>
    <row r="7094" spans="5:29" x14ac:dyDescent="0.35">
      <c r="E7094" s="1">
        <v>7090</v>
      </c>
      <c r="G7094" s="17">
        <v>0.59501677751541138</v>
      </c>
      <c r="H7094" s="17">
        <v>0.26081877946853638</v>
      </c>
      <c r="I7094" s="17">
        <v>0.59449797868728638</v>
      </c>
      <c r="J7094" s="17">
        <v>0.37290984392166138</v>
      </c>
      <c r="K7094" s="17">
        <v>0.48422271013259888</v>
      </c>
      <c r="M7094" s="17" cm="1">
        <f t="array" ref="M7094:Q7094">runSim(G7094,H7094,I7094,J7094,K7094,hipWeibAlpha,hipWeibBeta,1,vertWeibAlpha,vertWeibBeta,1,meanSurvival,sdSurvival,baseU,hipUMult,vertUMult,hipCost,vertCost,costComp,discC,discCi,discQi,hipFracMort,50, FALSE)</f>
        <v>7.1828781359058178</v>
      </c>
      <c r="N7094" s="17">
        <v>6.0412501199583923</v>
      </c>
      <c r="O7094" s="27">
        <v>10000</v>
      </c>
      <c r="P7094" s="27">
        <v>7407.8332646866547</v>
      </c>
      <c r="Q7094" s="1">
        <v>1</v>
      </c>
      <c r="Y7094" s="17" cm="1">
        <f t="array" ref="Y7094:AC7094">runSim(G7094,H7094,I7094,J7094,K7094,hipWeibAlpha,hipWeibBeta,2,vertWeibAlpha,vertWeibBeta,2,meanSurvival,sdSurvival,baseU,hipUMult,vertUMult,hipCost,vertCost,costInt,discC,discCi,discQi,hipFracMort,50, FALSE)</f>
        <v>7.7192717229758205</v>
      </c>
      <c r="Z7094" s="17">
        <v>6.4239163380016553</v>
      </c>
      <c r="AA7094" s="27">
        <v>5513.7655164113003</v>
      </c>
      <c r="AB7094" s="27">
        <v>4588.5116700011831</v>
      </c>
      <c r="AC7094" s="1">
        <v>1</v>
      </c>
    </row>
    <row r="7095" spans="5:29" x14ac:dyDescent="0.35">
      <c r="E7095" s="1">
        <v>7091</v>
      </c>
      <c r="G7095" s="17">
        <v>0.97256016731262207</v>
      </c>
      <c r="H7095" s="17">
        <v>0.25640416145324707</v>
      </c>
      <c r="I7095" s="17">
        <v>0.94286656379699707</v>
      </c>
      <c r="J7095" s="17">
        <v>0.20138096809387207</v>
      </c>
      <c r="K7095" s="17">
        <v>0.60181736946105957</v>
      </c>
      <c r="M7095" s="17" cm="1">
        <f t="array" ref="M7095:Q7095">runSim(G7095,H7095,I7095,J7095,K7095,hipWeibAlpha,hipWeibBeta,1,vertWeibAlpha,vertWeibBeta,1,meanSurvival,sdSurvival,baseU,hipUMult,vertUMult,hipCost,vertCost,costComp,discC,discCi,discQi,hipFracMort,50, FALSE)</f>
        <v>5.6886868837496776</v>
      </c>
      <c r="N7095" s="17">
        <v>4.9114918616489609</v>
      </c>
      <c r="O7095" s="27">
        <v>10000</v>
      </c>
      <c r="P7095" s="27">
        <v>8258.5849992917792</v>
      </c>
      <c r="Q7095" s="1">
        <v>1</v>
      </c>
      <c r="Y7095" s="17" cm="1">
        <f t="array" ref="Y7095:AC7095">runSim(G7095,H7095,I7095,J7095,K7095,hipWeibAlpha,hipWeibBeta,2,vertWeibAlpha,vertWeibBeta,2,meanSurvival,sdSurvival,baseU,hipUMult,vertUMult,hipCost,vertCost,costInt,discC,discCi,discQi,hipFracMort,50, FALSE)</f>
        <v>6.4116540448603727</v>
      </c>
      <c r="Z7095" s="17">
        <v>5.4968406815976936</v>
      </c>
      <c r="AA7095" s="27">
        <v>11744.951912976703</v>
      </c>
      <c r="AB7095" s="27">
        <v>9333.441637462196</v>
      </c>
      <c r="AC7095" s="1">
        <v>1</v>
      </c>
    </row>
    <row r="7096" spans="5:29" x14ac:dyDescent="0.35">
      <c r="E7096" s="1">
        <v>7092</v>
      </c>
      <c r="G7096" s="17">
        <v>6.447833776473999E-2</v>
      </c>
      <c r="H7096" s="17">
        <v>0.36919635534286499</v>
      </c>
      <c r="I7096" s="17">
        <v>0.24730914831161499</v>
      </c>
      <c r="J7096" s="17">
        <v>0.69051593542098999</v>
      </c>
      <c r="K7096" s="17">
        <v>0.28608173131942749</v>
      </c>
      <c r="M7096" s="17" cm="1">
        <f t="array" ref="M7096:Q7096">runSim(G7096,H7096,I7096,J7096,K7096,hipWeibAlpha,hipWeibBeta,1,vertWeibAlpha,vertWeibBeta,1,meanSurvival,sdSurvival,baseU,hipUMult,vertUMult,hipCost,vertCost,costComp,discC,discCi,discQi,hipFracMort,50, FALSE)</f>
        <v>8.9605712112938161</v>
      </c>
      <c r="N7096" s="17">
        <v>7.2264496239061708</v>
      </c>
      <c r="O7096" s="27">
        <v>10000</v>
      </c>
      <c r="P7096" s="27">
        <v>6775.6337136065749</v>
      </c>
      <c r="Q7096" s="1">
        <v>1</v>
      </c>
      <c r="Y7096" s="17" cm="1">
        <f t="array" ref="Y7096:AC7096">runSim(G7096,H7096,I7096,J7096,K7096,hipWeibAlpha,hipWeibBeta,2,vertWeibAlpha,vertWeibBeta,2,meanSurvival,sdSurvival,baseU,hipUMult,vertUMult,hipCost,vertCost,costInt,discC,discCi,discQi,hipFracMort,50, FALSE)</f>
        <v>9.444357945125331</v>
      </c>
      <c r="Z7096" s="17">
        <v>7.5557331084628352</v>
      </c>
      <c r="AA7096" s="27">
        <v>6745.9699608038081</v>
      </c>
      <c r="AB7096" s="27">
        <v>5396.9522203305969</v>
      </c>
      <c r="AC7096" s="1">
        <v>1</v>
      </c>
    </row>
    <row r="7097" spans="5:29" x14ac:dyDescent="0.35">
      <c r="E7097" s="1">
        <v>7093</v>
      </c>
      <c r="G7097" s="17">
        <v>5.257880687713623E-2</v>
      </c>
      <c r="H7097" s="17">
        <v>0.66967475414276123</v>
      </c>
      <c r="I7097" s="17">
        <v>0.22283637523651123</v>
      </c>
      <c r="J7097" s="17">
        <v>0.23696601390838623</v>
      </c>
      <c r="K7097" s="17">
        <v>5.964362621307373E-2</v>
      </c>
      <c r="M7097" s="17" cm="1">
        <f t="array" ref="M7097:Q7097">runSim(G7097,H7097,I7097,J7097,K7097,hipWeibAlpha,hipWeibBeta,1,vertWeibAlpha,vertWeibBeta,1,meanSurvival,sdSurvival,baseU,hipUMult,vertUMult,hipCost,vertCost,costComp,discC,discCi,discQi,hipFracMort,50, FALSE)</f>
        <v>6.5611796557856117</v>
      </c>
      <c r="N7097" s="17">
        <v>5.5896513276039617</v>
      </c>
      <c r="O7097" s="27">
        <v>3000</v>
      </c>
      <c r="P7097" s="27">
        <v>2520.2141615064897</v>
      </c>
      <c r="Q7097" s="1">
        <v>1</v>
      </c>
      <c r="Y7097" s="17" cm="1">
        <f t="array" ref="Y7097:AC7097">runSim(G7097,H7097,I7097,J7097,K7097,hipWeibAlpha,hipWeibBeta,2,vertWeibAlpha,vertWeibBeta,2,meanSurvival,sdSurvival,baseU,hipUMult,vertUMult,hipCost,vertCost,costInt,discC,discCi,discQi,hipFracMort,50, FALSE)</f>
        <v>6.8961982445925578</v>
      </c>
      <c r="Z7097" s="17">
        <v>5.8491429928135252</v>
      </c>
      <c r="AA7097" s="27">
        <v>4925.8558889946844</v>
      </c>
      <c r="AB7097" s="27">
        <v>4177.9592805810898</v>
      </c>
      <c r="AC7097" s="1">
        <v>1</v>
      </c>
    </row>
    <row r="7098" spans="5:29" x14ac:dyDescent="0.35">
      <c r="E7098" s="1">
        <v>7094</v>
      </c>
      <c r="G7098" s="17">
        <v>0.48421245813369751</v>
      </c>
      <c r="H7098" s="17">
        <v>3.917461633682251E-2</v>
      </c>
      <c r="I7098" s="17">
        <v>0.81718975305557251</v>
      </c>
      <c r="J7098" s="17">
        <v>0.74355083703994751</v>
      </c>
      <c r="K7098" s="17">
        <v>0.44739300012588501</v>
      </c>
      <c r="M7098" s="17" cm="1">
        <f t="array" ref="M7098:Q7098">runSim(G7098,H7098,I7098,J7098,K7098,hipWeibAlpha,hipWeibBeta,1,vertWeibAlpha,vertWeibBeta,1,meanSurvival,sdSurvival,baseU,hipUMult,vertUMult,hipCost,vertCost,costComp,discC,discCi,discQi,hipFracMort,50, FALSE)</f>
        <v>8.9455150003703174</v>
      </c>
      <c r="N7098" s="17">
        <v>7.2047230280696457</v>
      </c>
      <c r="O7098" s="27">
        <v>7000</v>
      </c>
      <c r="P7098" s="27">
        <v>5095.9459850429812</v>
      </c>
      <c r="Q7098" s="1">
        <v>1</v>
      </c>
      <c r="Y7098" s="17" cm="1">
        <f t="array" ref="Y7098:AC7098">runSim(G7098,H7098,I7098,J7098,K7098,hipWeibAlpha,hipWeibBeta,2,vertWeibAlpha,vertWeibBeta,2,meanSurvival,sdSurvival,baseU,hipUMult,vertUMult,hipCost,vertCost,costInt,discC,discCi,discQi,hipFracMort,50, FALSE)</f>
        <v>9.7740959214523055</v>
      </c>
      <c r="Z7098" s="17">
        <v>7.7613603079237894</v>
      </c>
      <c r="AA7098" s="27">
        <v>6981.4970867516477</v>
      </c>
      <c r="AB7098" s="27">
        <v>5543.828791374136</v>
      </c>
      <c r="AC7098" s="1">
        <v>1</v>
      </c>
    </row>
    <row r="7099" spans="5:29" x14ac:dyDescent="0.35">
      <c r="E7099" s="1">
        <v>7095</v>
      </c>
      <c r="G7099" s="17">
        <v>0.43900632858276367</v>
      </c>
      <c r="H7099" s="17">
        <v>0.55536985397338867</v>
      </c>
      <c r="I7099" s="17">
        <v>0.90882444381713867</v>
      </c>
      <c r="J7099" s="17">
        <v>0.22349119186401367</v>
      </c>
      <c r="K7099" s="17">
        <v>0.59633970260620117</v>
      </c>
      <c r="M7099" s="17" cm="1">
        <f t="array" ref="M7099:Q7099">runSim(G7099,H7099,I7099,J7099,K7099,hipWeibAlpha,hipWeibBeta,1,vertWeibAlpha,vertWeibBeta,1,meanSurvival,sdSurvival,baseU,hipUMult,vertUMult,hipCost,vertCost,costComp,discC,discCi,discQi,hipFracMort,50, FALSE)</f>
        <v>6.5217586592316552</v>
      </c>
      <c r="N7099" s="17">
        <v>5.5696566988408946</v>
      </c>
      <c r="O7099" s="27">
        <v>13000</v>
      </c>
      <c r="P7099" s="27">
        <v>9704.3306271059973</v>
      </c>
      <c r="Q7099" s="1">
        <v>1</v>
      </c>
      <c r="Y7099" s="17" cm="1">
        <f t="array" ref="Y7099:AC7099">runSim(G7099,H7099,I7099,J7099,K7099,hipWeibAlpha,hipWeibBeta,2,vertWeibAlpha,vertWeibBeta,2,meanSurvival,sdSurvival,baseU,hipUMult,vertUMult,hipCost,vertCost,costInt,discC,discCi,discQi,hipFracMort,50, FALSE)</f>
        <v>6.8030435360429617</v>
      </c>
      <c r="Z7099" s="17">
        <v>5.7826139480600478</v>
      </c>
      <c r="AA7099" s="27">
        <v>4859.316811459259</v>
      </c>
      <c r="AB7099" s="27">
        <v>4130.4385343286058</v>
      </c>
      <c r="AC7099" s="1">
        <v>1</v>
      </c>
    </row>
    <row r="7100" spans="5:29" x14ac:dyDescent="0.35">
      <c r="E7100" s="1">
        <v>7096</v>
      </c>
      <c r="G7100" s="17">
        <v>0.51304024457931519</v>
      </c>
      <c r="H7100" s="17">
        <v>0.82019966840744019</v>
      </c>
      <c r="I7100" s="17">
        <v>0.69733589887619019</v>
      </c>
      <c r="J7100" s="17">
        <v>0.47208565473556519</v>
      </c>
      <c r="K7100" s="17">
        <v>0.90041512250900269</v>
      </c>
      <c r="M7100" s="17" cm="1">
        <f t="array" ref="M7100:Q7100">runSim(G7100,H7100,I7100,J7100,K7100,hipWeibAlpha,hipWeibBeta,1,vertWeibAlpha,vertWeibBeta,1,meanSurvival,sdSurvival,baseU,hipUMult,vertUMult,hipCost,vertCost,costComp,discC,discCi,discQi,hipFracMort,50, FALSE)</f>
        <v>7.243614875706097</v>
      </c>
      <c r="N7100" s="17">
        <v>6.0375936753434605</v>
      </c>
      <c r="O7100" s="27">
        <v>13000</v>
      </c>
      <c r="P7100" s="27">
        <v>10033.182674138881</v>
      </c>
      <c r="Q7100" s="1">
        <v>1</v>
      </c>
      <c r="Y7100" s="17" cm="1">
        <f t="array" ref="Y7100:AC7100">runSim(G7100,H7100,I7100,J7100,K7100,hipWeibAlpha,hipWeibBeta,2,vertWeibAlpha,vertWeibBeta,2,meanSurvival,sdSurvival,baseU,hipUMult,vertUMult,hipCost,vertCost,costInt,discC,discCi,discQi,hipFracMort,50, FALSE)</f>
        <v>7.9262765004954279</v>
      </c>
      <c r="Z7100" s="17">
        <v>6.5481555841519086</v>
      </c>
      <c r="AA7100" s="27">
        <v>8894.9578792171269</v>
      </c>
      <c r="AB7100" s="27">
        <v>7193.9635352132291</v>
      </c>
      <c r="AC7100" s="1">
        <v>1</v>
      </c>
    </row>
    <row r="7101" spans="5:29" x14ac:dyDescent="0.35">
      <c r="E7101" s="1">
        <v>7097</v>
      </c>
      <c r="G7101" s="17">
        <v>0.41319191455841064</v>
      </c>
      <c r="H7101" s="17">
        <v>0.52296364307403564</v>
      </c>
      <c r="I7101" s="17">
        <v>7.9054951667785645E-2</v>
      </c>
      <c r="J7101" s="17">
        <v>0.59855568408966064</v>
      </c>
      <c r="K7101" s="17">
        <v>0.67294228076934814</v>
      </c>
      <c r="M7101" s="17" cm="1">
        <f t="array" ref="M7101:Q7101">runSim(G7101,H7101,I7101,J7101,K7101,hipWeibAlpha,hipWeibBeta,1,vertWeibAlpha,vertWeibBeta,1,meanSurvival,sdSurvival,baseU,hipUMult,vertUMult,hipCost,vertCost,costComp,discC,discCi,discQi,hipFracMort,50, FALSE)</f>
        <v>8.0018228989053313</v>
      </c>
      <c r="N7101" s="17">
        <v>6.5794899397000766</v>
      </c>
      <c r="O7101" s="27">
        <v>10000</v>
      </c>
      <c r="P7101" s="27">
        <v>7418.3461505826926</v>
      </c>
      <c r="Q7101" s="1">
        <v>1</v>
      </c>
      <c r="Y7101" s="17" cm="1">
        <f t="array" ref="Y7101:AC7101">runSim(G7101,H7101,I7101,J7101,K7101,hipWeibAlpha,hipWeibBeta,2,vertWeibAlpha,vertWeibBeta,2,meanSurvival,sdSurvival,baseU,hipUMult,vertUMult,hipCost,vertCost,costInt,discC,discCi,discQi,hipFracMort,50, FALSE)</f>
        <v>8.9241819031995853</v>
      </c>
      <c r="Z7101" s="17">
        <v>7.224495972310903</v>
      </c>
      <c r="AA7101" s="27">
        <v>6374.4156451425615</v>
      </c>
      <c r="AB7101" s="27">
        <v>5160.3542659363602</v>
      </c>
      <c r="AC7101" s="1">
        <v>1</v>
      </c>
    </row>
    <row r="7102" spans="5:29" x14ac:dyDescent="0.35">
      <c r="E7102" s="1">
        <v>7098</v>
      </c>
      <c r="G7102" s="17">
        <v>0.53347665071487427</v>
      </c>
      <c r="H7102" s="17">
        <v>0.11041146516799927</v>
      </c>
      <c r="I7102" s="17">
        <v>0.87963753938674927</v>
      </c>
      <c r="J7102" s="17">
        <v>0.78988534212112427</v>
      </c>
      <c r="K7102" s="17">
        <v>0.48860055208206177</v>
      </c>
      <c r="M7102" s="17" cm="1">
        <f t="array" ref="M7102:Q7102">runSim(G7102,H7102,I7102,J7102,K7102,hipWeibAlpha,hipWeibBeta,1,vertWeibAlpha,vertWeibBeta,1,meanSurvival,sdSurvival,baseU,hipUMult,vertUMult,hipCost,vertCost,costComp,discC,discCi,discQi,hipFracMort,50, FALSE)</f>
        <v>8.994069250109856</v>
      </c>
      <c r="N7102" s="17">
        <v>7.2247722403924968</v>
      </c>
      <c r="O7102" s="27">
        <v>10000</v>
      </c>
      <c r="P7102" s="27">
        <v>7147.1134541428037</v>
      </c>
      <c r="Q7102" s="1">
        <v>1</v>
      </c>
      <c r="Y7102" s="17" cm="1">
        <f t="array" ref="Y7102:AC7102">runSim(G7102,H7102,I7102,J7102,K7102,hipWeibAlpha,hipWeibBeta,2,vertWeibAlpha,vertWeibBeta,2,meanSurvival,sdSurvival,baseU,hipUMult,vertUMult,hipCost,vertCost,costInt,discC,discCi,discQi,hipFracMort,50, FALSE)</f>
        <v>10.092649289575208</v>
      </c>
      <c r="Z7102" s="17">
        <v>7.9568730740130782</v>
      </c>
      <c r="AA7102" s="27">
        <v>7209.035206839435</v>
      </c>
      <c r="AB7102" s="27">
        <v>5683.4807671521985</v>
      </c>
      <c r="AC7102" s="1">
        <v>1</v>
      </c>
    </row>
    <row r="7103" spans="5:29" x14ac:dyDescent="0.35">
      <c r="E7103" s="1">
        <v>7099</v>
      </c>
      <c r="G7103" s="17">
        <v>0.1479032039642334</v>
      </c>
      <c r="H7103" s="17">
        <v>0.6983487606048584</v>
      </c>
      <c r="I7103" s="17">
        <v>7.8170537948608398E-2</v>
      </c>
      <c r="J7103" s="17">
        <v>0.9411771297454834</v>
      </c>
      <c r="K7103" s="17">
        <v>7.9406499862670898E-2</v>
      </c>
      <c r="M7103" s="17" cm="1">
        <f t="array" ref="M7103:Q7103">runSim(G7103,H7103,I7103,J7103,K7103,hipWeibAlpha,hipWeibBeta,1,vertWeibAlpha,vertWeibBeta,1,meanSurvival,sdSurvival,baseU,hipUMult,vertUMult,hipCost,vertCost,costComp,discC,discCi,discQi,hipFracMort,50, FALSE)</f>
        <v>10.075412690604677</v>
      </c>
      <c r="N7103" s="17">
        <v>7.8332740944779422</v>
      </c>
      <c r="O7103" s="27">
        <v>10000</v>
      </c>
      <c r="P7103" s="27">
        <v>7215.1617939193475</v>
      </c>
      <c r="Q7103" s="1">
        <v>1</v>
      </c>
      <c r="Y7103" s="17" cm="1">
        <f t="array" ref="Y7103:AC7103">runSim(G7103,H7103,I7103,J7103,K7103,hipWeibAlpha,hipWeibBeta,2,vertWeibAlpha,vertWeibBeta,2,meanSurvival,sdSurvival,baseU,hipUMult,vertUMult,hipCost,vertCost,costInt,discC,discCi,discQi,hipFracMort,50, FALSE)</f>
        <v>11.188443918092393</v>
      </c>
      <c r="Z7103" s="17">
        <v>8.5727556385748667</v>
      </c>
      <c r="AA7103" s="27">
        <v>11347.098137064402</v>
      </c>
      <c r="AB7103" s="27">
        <v>8507.2551872537988</v>
      </c>
      <c r="AC7103" s="1">
        <v>1</v>
      </c>
    </row>
    <row r="7104" spans="5:29" x14ac:dyDescent="0.35">
      <c r="E7104" s="1">
        <v>7100</v>
      </c>
      <c r="G7104" s="17">
        <v>6.6281259059906006E-2</v>
      </c>
      <c r="H7104" s="17">
        <v>0.57119458913803101</v>
      </c>
      <c r="I7104" s="17">
        <v>0.36922925710678101</v>
      </c>
      <c r="J7104" s="17">
        <v>0.99895948171615601</v>
      </c>
      <c r="K7104" s="17">
        <v>0.88114637136459351</v>
      </c>
      <c r="M7104" s="17" cm="1">
        <f t="array" ref="M7104:Q7104">runSim(G7104,H7104,I7104,J7104,K7104,hipWeibAlpha,hipWeibBeta,1,vertWeibAlpha,vertWeibBeta,1,meanSurvival,sdSurvival,baseU,hipUMult,vertUMult,hipCost,vertCost,costComp,discC,discCi,discQi,hipFracMort,50, FALSE)</f>
        <v>12.474245745142644</v>
      </c>
      <c r="N7104" s="17">
        <v>9.132375442076663</v>
      </c>
      <c r="O7104" s="27">
        <v>13000</v>
      </c>
      <c r="P7104" s="27">
        <v>8798.0398535781969</v>
      </c>
      <c r="Q7104" s="1">
        <v>1</v>
      </c>
      <c r="Y7104" s="17" cm="1">
        <f t="array" ref="Y7104:AC7104">runSim(G7104,H7104,I7104,J7104,K7104,hipWeibAlpha,hipWeibBeta,2,vertWeibAlpha,vertWeibBeta,2,meanSurvival,sdSurvival,baseU,hipUMult,vertUMult,hipCost,vertCost,costInt,discC,discCi,discQi,hipFracMort,50, FALSE)</f>
        <v>14.21635789772423</v>
      </c>
      <c r="Z7104" s="17">
        <v>10.179493156743018</v>
      </c>
      <c r="AA7104" s="27">
        <v>16617.625142844201</v>
      </c>
      <c r="AB7104" s="27">
        <v>11030.727719019014</v>
      </c>
      <c r="AC7104" s="1">
        <v>1</v>
      </c>
    </row>
    <row r="7105" spans="5:29" x14ac:dyDescent="0.35">
      <c r="E7105" s="1">
        <v>7101</v>
      </c>
      <c r="G7105" s="17">
        <v>0.96367394924163818</v>
      </c>
      <c r="H7105" s="17">
        <v>0.98018395900726318</v>
      </c>
      <c r="I7105" s="17">
        <v>0.77357995510101318</v>
      </c>
      <c r="J7105" s="17">
        <v>0.22813928127288818</v>
      </c>
      <c r="K7105" s="17">
        <v>0.69095361232757568</v>
      </c>
      <c r="M7105" s="17" cm="1">
        <f t="array" ref="M7105:Q7105">runSim(G7105,H7105,I7105,J7105,K7105,hipWeibAlpha,hipWeibBeta,1,vertWeibAlpha,vertWeibBeta,1,meanSurvival,sdSurvival,baseU,hipUMult,vertUMult,hipCost,vertCost,costComp,discC,discCi,discQi,hipFracMort,50, FALSE)</f>
        <v>5.3839808650085086</v>
      </c>
      <c r="N7105" s="17">
        <v>4.637837872397915</v>
      </c>
      <c r="O7105" s="27">
        <v>13000</v>
      </c>
      <c r="P7105" s="27">
        <v>11414.964394145994</v>
      </c>
      <c r="Q7105" s="1">
        <v>1</v>
      </c>
      <c r="Y7105" s="17" cm="1">
        <f t="array" ref="Y7105:AC7105">runSim(G7105,H7105,I7105,J7105,K7105,hipWeibAlpha,hipWeibBeta,2,vertWeibAlpha,vertWeibBeta,2,meanSurvival,sdSurvival,baseU,hipUMult,vertUMult,hipCost,vertCost,costInt,discC,discCi,discQi,hipFracMort,50, FALSE)</f>
        <v>6.1539831854353695</v>
      </c>
      <c r="Z7105" s="17">
        <v>5.2639646312911585</v>
      </c>
      <c r="AA7105" s="27">
        <v>17882.516978393276</v>
      </c>
      <c r="AB7105" s="27">
        <v>14512.914845171908</v>
      </c>
      <c r="AC7105" s="1">
        <v>1</v>
      </c>
    </row>
    <row r="7106" spans="5:29" x14ac:dyDescent="0.35">
      <c r="E7106" s="1">
        <v>7102</v>
      </c>
      <c r="G7106" s="17">
        <v>0.50141531229019165</v>
      </c>
      <c r="H7106" s="17">
        <v>0.85813528299331665</v>
      </c>
      <c r="I7106" s="17">
        <v>0.91544729471206665</v>
      </c>
      <c r="J7106" s="17">
        <v>0.52051931619644165</v>
      </c>
      <c r="K7106" s="17">
        <v>0.80395132303237915</v>
      </c>
      <c r="M7106" s="17" cm="1">
        <f t="array" ref="M7106:Q7106">runSim(G7106,H7106,I7106,J7106,K7106,hipWeibAlpha,hipWeibBeta,1,vertWeibAlpha,vertWeibBeta,1,meanSurvival,sdSurvival,baseU,hipUMult,vertUMult,hipCost,vertCost,costComp,discC,discCi,discQi,hipFracMort,50, FALSE)</f>
        <v>7.3976132826464518</v>
      </c>
      <c r="N7106" s="17">
        <v>6.1335137647062048</v>
      </c>
      <c r="O7106" s="27">
        <v>13000</v>
      </c>
      <c r="P7106" s="27">
        <v>10291.898250418708</v>
      </c>
      <c r="Q7106" s="1">
        <v>1</v>
      </c>
      <c r="Y7106" s="17" cm="1">
        <f t="array" ref="Y7106:AC7106">runSim(G7106,H7106,I7106,J7106,K7106,hipWeibAlpha,hipWeibBeta,2,vertWeibAlpha,vertWeibBeta,2,meanSurvival,sdSurvival,baseU,hipUMult,vertUMult,hipCost,vertCost,costInt,discC,discCi,discQi,hipFracMort,50, FALSE)</f>
        <v>8.09533484842175</v>
      </c>
      <c r="Z7106" s="17">
        <v>6.6521509660874782</v>
      </c>
      <c r="AA7106" s="27">
        <v>12077.185495956517</v>
      </c>
      <c r="AB7106" s="27">
        <v>9614.5152921007757</v>
      </c>
      <c r="AC7106" s="1">
        <v>1</v>
      </c>
    </row>
    <row r="7107" spans="5:29" x14ac:dyDescent="0.35">
      <c r="E7107" s="1">
        <v>7103</v>
      </c>
      <c r="G7107" s="17">
        <v>0.63593292236328125</v>
      </c>
      <c r="H7107" s="17">
        <v>0.34702301025390625</v>
      </c>
      <c r="I7107" s="17">
        <v>0.86258697509765625</v>
      </c>
      <c r="J7107" s="17">
        <v>0.14112091064453125</v>
      </c>
      <c r="K7107" s="17">
        <v>0.27519989013671875</v>
      </c>
      <c r="M7107" s="17" cm="1">
        <f t="array" ref="M7107:Q7107">runSim(G7107,H7107,I7107,J7107,K7107,hipWeibAlpha,hipWeibBeta,1,vertWeibAlpha,vertWeibBeta,1,meanSurvival,sdSurvival,baseU,hipUMult,vertUMult,hipCost,vertCost,costComp,discC,discCi,discQi,hipFracMort,50, FALSE)</f>
        <v>6.0132779455755285</v>
      </c>
      <c r="N7107" s="17">
        <v>5.2055444626356886</v>
      </c>
      <c r="O7107" s="27">
        <v>10000</v>
      </c>
      <c r="P7107" s="27">
        <v>7539.2551059604866</v>
      </c>
      <c r="Q7107" s="1">
        <v>1</v>
      </c>
      <c r="Y7107" s="17" cm="1">
        <f t="array" ref="Y7107:AC7107">runSim(G7107,H7107,I7107,J7107,K7107,hipWeibAlpha,hipWeibBeta,2,vertWeibAlpha,vertWeibBeta,2,meanSurvival,sdSurvival,baseU,hipUMult,vertUMult,hipCost,vertCost,costInt,discC,discCi,discQi,hipFracMort,50, FALSE)</f>
        <v>6.1418764987687133</v>
      </c>
      <c r="Z7107" s="17">
        <v>5.3015683168928947</v>
      </c>
      <c r="AA7107" s="27">
        <v>4387.054641977652</v>
      </c>
      <c r="AB7107" s="27">
        <v>3786.8345120663539</v>
      </c>
      <c r="AC7107" s="1">
        <v>1</v>
      </c>
    </row>
    <row r="7108" spans="5:29" x14ac:dyDescent="0.35">
      <c r="E7108" s="1">
        <v>7104</v>
      </c>
      <c r="G7108" s="17">
        <v>0.67665499448776245</v>
      </c>
      <c r="H7108" s="17">
        <v>0.19963473081588745</v>
      </c>
      <c r="I7108" s="17">
        <v>0.59044283628463745</v>
      </c>
      <c r="J7108" s="17">
        <v>0.47359102964401245</v>
      </c>
      <c r="K7108" s="17">
        <v>0.11822909116744995</v>
      </c>
      <c r="M7108" s="17" cm="1">
        <f t="array" ref="M7108:Q7108">runSim(G7108,H7108,I7108,J7108,K7108,hipWeibAlpha,hipWeibBeta,1,vertWeibAlpha,vertWeibBeta,1,meanSurvival,sdSurvival,baseU,hipUMult,vertUMult,hipCost,vertCost,costComp,discC,discCi,discQi,hipFracMort,50, FALSE)</f>
        <v>7.4926949780671537</v>
      </c>
      <c r="N7108" s="17">
        <v>6.2442797749201837</v>
      </c>
      <c r="O7108" s="27">
        <v>10000</v>
      </c>
      <c r="P7108" s="27">
        <v>7448.6410466910784</v>
      </c>
      <c r="Q7108" s="1">
        <v>1</v>
      </c>
      <c r="Y7108" s="17" cm="1">
        <f t="array" ref="Y7108:AC7108">runSim(G7108,H7108,I7108,J7108,K7108,hipWeibAlpha,hipWeibBeta,2,vertWeibAlpha,vertWeibBeta,2,meanSurvival,sdSurvival,baseU,hipUMult,vertUMult,hipCost,vertCost,costInt,discC,discCi,discQi,hipFracMort,50, FALSE)</f>
        <v>8.2608836237072669</v>
      </c>
      <c r="Z7108" s="17">
        <v>6.7896508466854444</v>
      </c>
      <c r="AA7108" s="27">
        <v>5900.6311597909043</v>
      </c>
      <c r="AB7108" s="27">
        <v>4849.7506047753177</v>
      </c>
      <c r="AC7108" s="1">
        <v>1</v>
      </c>
    </row>
    <row r="7109" spans="5:29" x14ac:dyDescent="0.35">
      <c r="E7109" s="1">
        <v>7105</v>
      </c>
      <c r="G7109" s="17">
        <v>0.15916407108306885</v>
      </c>
      <c r="H7109" s="17">
        <v>0.62147486209869385</v>
      </c>
      <c r="I7109" s="17">
        <v>0.63655054569244385</v>
      </c>
      <c r="J7109" s="17">
        <v>0.83085596561431885</v>
      </c>
      <c r="K7109" s="17">
        <v>0.75631678104400635</v>
      </c>
      <c r="M7109" s="17" cm="1">
        <f t="array" ref="M7109:Q7109">runSim(G7109,H7109,I7109,J7109,K7109,hipWeibAlpha,hipWeibBeta,1,vertWeibAlpha,vertWeibBeta,1,meanSurvival,sdSurvival,baseU,hipUMult,vertUMult,hipCost,vertCost,costComp,discC,discCi,discQi,hipFracMort,50, FALSE)</f>
        <v>9.2473713295793303</v>
      </c>
      <c r="N7109" s="17">
        <v>7.3635008273013485</v>
      </c>
      <c r="O7109" s="27">
        <v>13000</v>
      </c>
      <c r="P7109" s="27">
        <v>9233.3713085762429</v>
      </c>
      <c r="Q7109" s="1">
        <v>1</v>
      </c>
      <c r="Y7109" s="17" cm="1">
        <f t="array" ref="Y7109:AC7109">runSim(G7109,H7109,I7109,J7109,K7109,hipWeibAlpha,hipWeibBeta,2,vertWeibAlpha,vertWeibBeta,2,meanSurvival,sdSurvival,baseU,hipUMult,vertUMult,hipCost,vertCost,costInt,discC,discCi,discQi,hipFracMort,50, FALSE)</f>
        <v>10.142218361095887</v>
      </c>
      <c r="Z7109" s="17">
        <v>7.9769744555179232</v>
      </c>
      <c r="AA7109" s="27">
        <v>10436.329916266259</v>
      </c>
      <c r="AB7109" s="27">
        <v>7873.189451882432</v>
      </c>
      <c r="AC7109" s="1">
        <v>1</v>
      </c>
    </row>
    <row r="7110" spans="5:29" x14ac:dyDescent="0.35">
      <c r="E7110" s="1">
        <v>7106</v>
      </c>
      <c r="G7110" s="17">
        <v>8.5110962390899658E-2</v>
      </c>
      <c r="H7110" s="17">
        <v>0.60442858934402466</v>
      </c>
      <c r="I7110" s="17">
        <v>0.99670153856277466</v>
      </c>
      <c r="J7110" s="17">
        <v>0.88253527879714966</v>
      </c>
      <c r="K7110" s="17">
        <v>0.52802783250808716</v>
      </c>
      <c r="M7110" s="17" cm="1">
        <f t="array" ref="M7110:Q7110">runSim(G7110,H7110,I7110,J7110,K7110,hipWeibAlpha,hipWeibBeta,1,vertWeibAlpha,vertWeibBeta,1,meanSurvival,sdSurvival,baseU,hipUMult,vertUMult,hipCost,vertCost,costComp,discC,discCi,discQi,hipFracMort,50, FALSE)</f>
        <v>9.7242457130433788</v>
      </c>
      <c r="N7110" s="17">
        <v>7.6580089365233253</v>
      </c>
      <c r="O7110" s="27">
        <v>13000</v>
      </c>
      <c r="P7110" s="27">
        <v>9445.9127716055118</v>
      </c>
      <c r="Q7110" s="1">
        <v>1</v>
      </c>
      <c r="Y7110" s="17" cm="1">
        <f t="array" ref="Y7110:AC7110">runSim(G7110,H7110,I7110,J7110,K7110,hipWeibAlpha,hipWeibBeta,2,vertWeibAlpha,vertWeibBeta,2,meanSurvival,sdSurvival,baseU,hipUMult,vertUMult,hipCost,vertCost,costInt,discC,discCi,discQi,hipFracMort,50, FALSE)</f>
        <v>10.599563697550188</v>
      </c>
      <c r="Z7110" s="17">
        <v>8.2498846076989913</v>
      </c>
      <c r="AA7110" s="27">
        <v>13781.634424600099</v>
      </c>
      <c r="AB7110" s="27">
        <v>10053.611777272108</v>
      </c>
      <c r="AC7110" s="1">
        <v>1</v>
      </c>
    </row>
    <row r="7111" spans="5:29" x14ac:dyDescent="0.35">
      <c r="E7111" s="1">
        <v>7107</v>
      </c>
      <c r="G7111" s="17">
        <v>0.62434792518615723</v>
      </c>
      <c r="H7111" s="17">
        <v>0.34764504432678223</v>
      </c>
      <c r="I7111" s="17">
        <v>0.85832619667053223</v>
      </c>
      <c r="J7111" s="17">
        <v>0.79457497596740723</v>
      </c>
      <c r="K7111" s="17">
        <v>0.59247231483459473</v>
      </c>
      <c r="M7111" s="17" cm="1">
        <f t="array" ref="M7111:Q7111">runSim(G7111,H7111,I7111,J7111,K7111,hipWeibAlpha,hipWeibBeta,1,vertWeibAlpha,vertWeibBeta,1,meanSurvival,sdSurvival,baseU,hipUMult,vertUMult,hipCost,vertCost,costComp,discC,discCi,discQi,hipFracMort,50, FALSE)</f>
        <v>8.7161810604168934</v>
      </c>
      <c r="N7111" s="17">
        <v>7.0217279513503801</v>
      </c>
      <c r="O7111" s="27">
        <v>13000</v>
      </c>
      <c r="P7111" s="27">
        <v>9555.1578605671803</v>
      </c>
      <c r="Q7111" s="1">
        <v>1</v>
      </c>
      <c r="Y7111" s="17" cm="1">
        <f t="array" ref="Y7111:AC7111">runSim(G7111,H7111,I7111,J7111,K7111,hipWeibAlpha,hipWeibBeta,2,vertWeibAlpha,vertWeibBeta,2,meanSurvival,sdSurvival,baseU,hipUMult,vertUMult,hipCost,vertCost,costInt,discC,discCi,discQi,hipFracMort,50, FALSE)</f>
        <v>10.127037162717134</v>
      </c>
      <c r="Z7111" s="17">
        <v>7.9777962388236743</v>
      </c>
      <c r="AA7111" s="27">
        <v>7233.5979733693821</v>
      </c>
      <c r="AB7111" s="27">
        <v>5698.4258848740537</v>
      </c>
      <c r="AC7111" s="1">
        <v>1</v>
      </c>
    </row>
    <row r="7112" spans="5:29" x14ac:dyDescent="0.35">
      <c r="E7112" s="1">
        <v>7108</v>
      </c>
      <c r="G7112" s="17">
        <v>0.74290412664413452</v>
      </c>
      <c r="H7112" s="17">
        <v>0.72926276922225952</v>
      </c>
      <c r="I7112" s="17">
        <v>0.13471931219100952</v>
      </c>
      <c r="J7112" s="17">
        <v>0.54472297430038452</v>
      </c>
      <c r="K7112" s="17">
        <v>0.94790595769882202</v>
      </c>
      <c r="M7112" s="17" cm="1">
        <f t="array" ref="M7112:Q7112">runSim(G7112,H7112,I7112,J7112,K7112,hipWeibAlpha,hipWeibBeta,1,vertWeibAlpha,vertWeibBeta,1,meanSurvival,sdSurvival,baseU,hipUMult,vertUMult,hipCost,vertCost,costComp,discC,discCi,discQi,hipFracMort,50, FALSE)</f>
        <v>7.3067899163426189</v>
      </c>
      <c r="N7112" s="17">
        <v>6.0686337726023698</v>
      </c>
      <c r="O7112" s="27">
        <v>10000</v>
      </c>
      <c r="P7112" s="27">
        <v>8000.0144097095035</v>
      </c>
      <c r="Q7112" s="1">
        <v>1</v>
      </c>
      <c r="Y7112" s="17" cm="1">
        <f t="array" ref="Y7112:AC7112">runSim(G7112,H7112,I7112,J7112,K7112,hipWeibAlpha,hipWeibBeta,2,vertWeibAlpha,vertWeibBeta,2,meanSurvival,sdSurvival,baseU,hipUMult,vertUMult,hipCost,vertCost,costInt,discC,discCi,discQi,hipFracMort,50, FALSE)</f>
        <v>8.4016396509023252</v>
      </c>
      <c r="Z7112" s="17">
        <v>6.8748311020565893</v>
      </c>
      <c r="AA7112" s="27">
        <v>9168.5095756679111</v>
      </c>
      <c r="AB7112" s="27">
        <v>7228.5406676839657</v>
      </c>
      <c r="AC7112" s="1">
        <v>1</v>
      </c>
    </row>
    <row r="7113" spans="5:29" x14ac:dyDescent="0.35">
      <c r="E7113" s="1">
        <v>7109</v>
      </c>
      <c r="G7113" s="17">
        <v>0.11593425273895264</v>
      </c>
      <c r="H7113" s="17">
        <v>0.68810832500457764</v>
      </c>
      <c r="I7113" s="17">
        <v>0.65923869609832764</v>
      </c>
      <c r="J7113" s="17">
        <v>0.77297770977020264</v>
      </c>
      <c r="K7113" s="17">
        <v>0.17280375957489014</v>
      </c>
      <c r="M7113" s="17" cm="1">
        <f t="array" ref="M7113:Q7113">runSim(G7113,H7113,I7113,J7113,K7113,hipWeibAlpha,hipWeibBeta,1,vertWeibAlpha,vertWeibBeta,1,meanSurvival,sdSurvival,baseU,hipUMult,vertUMult,hipCost,vertCost,costComp,discC,discCi,discQi,hipFracMort,50, FALSE)</f>
        <v>8.9818723402237453</v>
      </c>
      <c r="N7113" s="17">
        <v>7.1968715996477277</v>
      </c>
      <c r="O7113" s="27">
        <v>13000</v>
      </c>
      <c r="P7113" s="27">
        <v>9272.1965386101729</v>
      </c>
      <c r="Q7113" s="1">
        <v>1</v>
      </c>
      <c r="Y7113" s="17" cm="1">
        <f t="array" ref="Y7113:AC7113">runSim(G7113,H7113,I7113,J7113,K7113,hipWeibAlpha,hipWeibBeta,2,vertWeibAlpha,vertWeibBeta,2,meanSurvival,sdSurvival,baseU,hipUMult,vertUMult,hipCost,vertCost,costInt,discC,discCi,discQi,hipFracMort,50, FALSE)</f>
        <v>9.6597896316029015</v>
      </c>
      <c r="Z7113" s="17">
        <v>7.676454491302275</v>
      </c>
      <c r="AA7113" s="27">
        <v>10123.033735675408</v>
      </c>
      <c r="AB7113" s="27">
        <v>7773.6915018639138</v>
      </c>
      <c r="AC7113" s="1">
        <v>1</v>
      </c>
    </row>
    <row r="7114" spans="5:29" x14ac:dyDescent="0.35">
      <c r="E7114" s="1">
        <v>7110</v>
      </c>
      <c r="G7114" s="17">
        <v>0.99824768304824829</v>
      </c>
      <c r="H7114" s="17">
        <v>0.68797546625137329</v>
      </c>
      <c r="I7114" s="17">
        <v>0.21208435297012329</v>
      </c>
      <c r="J7114" s="17">
        <v>0.83961731195449829</v>
      </c>
      <c r="K7114" s="17">
        <v>0.81201416254043579</v>
      </c>
      <c r="M7114" s="17" cm="1">
        <f t="array" ref="M7114:Q7114">runSim(G7114,H7114,I7114,J7114,K7114,hipWeibAlpha,hipWeibBeta,1,vertWeibAlpha,vertWeibBeta,1,meanSurvival,sdSurvival,baseU,hipUMult,vertUMult,hipCost,vertCost,costComp,discC,discCi,discQi,hipFracMort,50, FALSE)</f>
        <v>7.6923967519349361</v>
      </c>
      <c r="N7114" s="17">
        <v>6.1128572553478762</v>
      </c>
      <c r="O7114" s="27">
        <v>13000</v>
      </c>
      <c r="P7114" s="27">
        <v>10859.06151891328</v>
      </c>
      <c r="Q7114" s="1">
        <v>1</v>
      </c>
      <c r="Y7114" s="17" cm="1">
        <f t="array" ref="Y7114:AC7114">runSim(G7114,H7114,I7114,J7114,K7114,hipWeibAlpha,hipWeibBeta,2,vertWeibAlpha,vertWeibBeta,2,meanSurvival,sdSurvival,baseU,hipUMult,vertUMult,hipCost,vertCost,costInt,discC,discCi,discQi,hipFracMort,50, FALSE)</f>
        <v>8.3073772003271724</v>
      </c>
      <c r="Z7114" s="17">
        <v>6.6349422288060076</v>
      </c>
      <c r="AA7114" s="27">
        <v>17489.329421738308</v>
      </c>
      <c r="AB7114" s="27">
        <v>14075.721673103217</v>
      </c>
      <c r="AC7114" s="1">
        <v>1</v>
      </c>
    </row>
    <row r="7115" spans="5:29" x14ac:dyDescent="0.35">
      <c r="E7115" s="1">
        <v>7111</v>
      </c>
      <c r="G7115" s="17">
        <v>0.78459596633911133</v>
      </c>
      <c r="H7115" s="17">
        <v>0.49666261672973633</v>
      </c>
      <c r="I7115" s="17">
        <v>0.61183595657348633</v>
      </c>
      <c r="J7115" s="17">
        <v>0.82298707962036133</v>
      </c>
      <c r="K7115" s="17">
        <v>0.39017152786254883</v>
      </c>
      <c r="M7115" s="17" cm="1">
        <f t="array" ref="M7115:Q7115">runSim(G7115,H7115,I7115,J7115,K7115,hipWeibAlpha,hipWeibBeta,1,vertWeibAlpha,vertWeibBeta,1,meanSurvival,sdSurvival,baseU,hipUMult,vertUMult,hipCost,vertCost,costComp,discC,discCi,discQi,hipFracMort,50, FALSE)</f>
        <v>8.5575721687990232</v>
      </c>
      <c r="N7115" s="17">
        <v>6.8749947034895049</v>
      </c>
      <c r="O7115" s="27">
        <v>13000</v>
      </c>
      <c r="P7115" s="27">
        <v>9846.5387174433927</v>
      </c>
      <c r="Q7115" s="1">
        <v>1</v>
      </c>
      <c r="Y7115" s="17" cm="1">
        <f t="array" ref="Y7115:AC7115">runSim(G7115,H7115,I7115,J7115,K7115,hipWeibAlpha,hipWeibBeta,2,vertWeibAlpha,vertWeibBeta,2,meanSurvival,sdSurvival,baseU,hipUMult,vertUMult,hipCost,vertCost,costInt,discC,discCi,discQi,hipFracMort,50, FALSE)</f>
        <v>10.13139293353249</v>
      </c>
      <c r="Z7115" s="17">
        <v>7.9787857553534796</v>
      </c>
      <c r="AA7115" s="27">
        <v>17390.213125995295</v>
      </c>
      <c r="AB7115" s="27">
        <v>12005.20016995808</v>
      </c>
      <c r="AC7115" s="1">
        <v>1</v>
      </c>
    </row>
    <row r="7116" spans="5:29" x14ac:dyDescent="0.35">
      <c r="E7116" s="1">
        <v>7112</v>
      </c>
      <c r="G7116" s="17">
        <v>0.81318539381027222</v>
      </c>
      <c r="H7116" s="17">
        <v>0.33323544263839722</v>
      </c>
      <c r="I7116" s="17">
        <v>0.92521542310714722</v>
      </c>
      <c r="J7116" s="17">
        <v>1.0512053966522217E-2</v>
      </c>
      <c r="K7116" s="17">
        <v>0.85583370923995972</v>
      </c>
      <c r="M7116" s="17" cm="1">
        <f t="array" ref="M7116:Q7116">runSim(G7116,H7116,I7116,J7116,K7116,hipWeibAlpha,hipWeibBeta,1,vertWeibAlpha,vertWeibBeta,1,meanSurvival,sdSurvival,baseU,hipUMult,vertUMult,hipCost,vertCost,costComp,discC,discCi,discQi,hipFracMort,50, FALSE)</f>
        <v>3.5541423490228587</v>
      </c>
      <c r="N7116" s="17">
        <v>3.2610547505665135</v>
      </c>
      <c r="O7116" s="27">
        <v>0</v>
      </c>
      <c r="P7116" s="27">
        <v>0</v>
      </c>
      <c r="Q7116" s="1">
        <v>1</v>
      </c>
      <c r="Y7116" s="17" cm="1">
        <f t="array" ref="Y7116:AC7116">runSim(G7116,H7116,I7116,J7116,K7116,hipWeibAlpha,hipWeibBeta,2,vertWeibAlpha,vertWeibBeta,2,meanSurvival,sdSurvival,baseU,hipUMult,vertUMult,hipCost,vertCost,costInt,discC,discCi,discQi,hipFracMort,50, FALSE)</f>
        <v>3.5541423490228587</v>
      </c>
      <c r="Z7116" s="17">
        <v>3.2610547505665135</v>
      </c>
      <c r="AA7116" s="27">
        <v>2538.6731064448991</v>
      </c>
      <c r="AB7116" s="27">
        <v>2329.3248218332237</v>
      </c>
      <c r="AC7116" s="1">
        <v>1</v>
      </c>
    </row>
    <row r="7117" spans="5:29" x14ac:dyDescent="0.35">
      <c r="E7117" s="1">
        <v>7113</v>
      </c>
      <c r="G7117" s="17">
        <v>0.50201427936553955</v>
      </c>
      <c r="H7117" s="17">
        <v>0.97311413288116455</v>
      </c>
      <c r="I7117" s="17">
        <v>0.38467419147491455</v>
      </c>
      <c r="J7117" s="17">
        <v>0.97253429889678955</v>
      </c>
      <c r="K7117" s="17">
        <v>0.79594433307647705</v>
      </c>
      <c r="M7117" s="17" cm="1">
        <f t="array" ref="M7117:Q7117">runSim(G7117,H7117,I7117,J7117,K7117,hipWeibAlpha,hipWeibBeta,1,vertWeibAlpha,vertWeibBeta,1,meanSurvival,sdSurvival,baseU,hipUMult,vertUMult,hipCost,vertCost,costComp,discC,discCi,discQi,hipFracMort,50, FALSE)</f>
        <v>9.9182359682767558</v>
      </c>
      <c r="N7117" s="17">
        <v>7.6010745754598599</v>
      </c>
      <c r="O7117" s="27">
        <v>13000</v>
      </c>
      <c r="P7117" s="27">
        <v>10173.86725899255</v>
      </c>
      <c r="Q7117" s="1">
        <v>1</v>
      </c>
      <c r="Y7117" s="17" cm="1">
        <f t="array" ref="Y7117:AC7117">runSim(G7117,H7117,I7117,J7117,K7117,hipWeibAlpha,hipWeibBeta,2,vertWeibAlpha,vertWeibBeta,2,meanSurvival,sdSurvival,baseU,hipUMult,vertUMult,hipCost,vertCost,costInt,discC,discCi,discQi,hipFracMort,50, FALSE)</f>
        <v>11.372598876391512</v>
      </c>
      <c r="Z7117" s="17">
        <v>8.5484943274783447</v>
      </c>
      <c r="AA7117" s="27">
        <v>14879.127623036908</v>
      </c>
      <c r="AB7117" s="27">
        <v>11476.968140213492</v>
      </c>
      <c r="AC7117" s="1">
        <v>1</v>
      </c>
    </row>
    <row r="7118" spans="5:29" x14ac:dyDescent="0.35">
      <c r="E7118" s="1">
        <v>7114</v>
      </c>
      <c r="G7118" s="17">
        <v>0.29923611879348755</v>
      </c>
      <c r="H7118" s="17">
        <v>0.79218655824661255</v>
      </c>
      <c r="I7118" s="17">
        <v>0.99500638246536255</v>
      </c>
      <c r="J7118" s="17">
        <v>0.70017606019973755</v>
      </c>
      <c r="K7118" s="17">
        <v>0.15182095766067505</v>
      </c>
      <c r="M7118" s="17" cm="1">
        <f t="array" ref="M7118:Q7118">runSim(G7118,H7118,I7118,J7118,K7118,hipWeibAlpha,hipWeibBeta,1,vertWeibAlpha,vertWeibBeta,1,meanSurvival,sdSurvival,baseU,hipUMult,vertUMult,hipCost,vertCost,costComp,discC,discCi,discQi,hipFracMort,50, FALSE)</f>
        <v>8.3350295914986781</v>
      </c>
      <c r="N7118" s="17">
        <v>6.7636511769978771</v>
      </c>
      <c r="O7118" s="27">
        <v>13000</v>
      </c>
      <c r="P7118" s="27">
        <v>10084.082798511947</v>
      </c>
      <c r="Q7118" s="1">
        <v>1</v>
      </c>
      <c r="Y7118" s="17" cm="1">
        <f t="array" ref="Y7118:AC7118">runSim(G7118,H7118,I7118,J7118,K7118,hipWeibAlpha,hipWeibBeta,2,vertWeibAlpha,vertWeibBeta,2,meanSurvival,sdSurvival,baseU,hipUMult,vertUMult,hipCost,vertCost,costInt,discC,discCi,discQi,hipFracMort,50, FALSE)</f>
        <v>9.0926506456673692</v>
      </c>
      <c r="Z7118" s="17">
        <v>7.3076279255421834</v>
      </c>
      <c r="AA7118" s="27">
        <v>12787.360421034802</v>
      </c>
      <c r="AB7118" s="27">
        <v>9978.7536475940433</v>
      </c>
      <c r="AC7118" s="1">
        <v>1</v>
      </c>
    </row>
    <row r="7119" spans="5:29" x14ac:dyDescent="0.35">
      <c r="E7119" s="1">
        <v>7115</v>
      </c>
      <c r="G7119" s="17">
        <v>0.75394511222839355</v>
      </c>
      <c r="H7119" s="17">
        <v>0.55634379386901855</v>
      </c>
      <c r="I7119" s="17">
        <v>0.63538432121276855</v>
      </c>
      <c r="J7119" s="17">
        <v>0.11362528800964355</v>
      </c>
      <c r="K7119" s="17">
        <v>0.99306559562683105</v>
      </c>
      <c r="M7119" s="17" cm="1">
        <f t="array" ref="M7119:Q7119">runSim(G7119,H7119,I7119,J7119,K7119,hipWeibAlpha,hipWeibBeta,1,vertWeibAlpha,vertWeibBeta,1,meanSurvival,sdSurvival,baseU,hipUMult,vertUMult,hipCost,vertCost,costComp,discC,discCi,discQi,hipFracMort,50, FALSE)</f>
        <v>5.5354087374370886</v>
      </c>
      <c r="N7119" s="17">
        <v>4.8412377003598221</v>
      </c>
      <c r="O7119" s="27">
        <v>10000</v>
      </c>
      <c r="P7119" s="27">
        <v>7877.2606753304917</v>
      </c>
      <c r="Q7119" s="1">
        <v>1</v>
      </c>
      <c r="Y7119" s="17" cm="1">
        <f t="array" ref="Y7119:AC7119">runSim(G7119,H7119,I7119,J7119,K7119,hipWeibAlpha,hipWeibBeta,2,vertWeibAlpha,vertWeibBeta,2,meanSurvival,sdSurvival,baseU,hipUMult,vertUMult,hipCost,vertCost,costInt,discC,discCi,discQi,hipFracMort,50, FALSE)</f>
        <v>5.864309640694934</v>
      </c>
      <c r="Z7119" s="17">
        <v>5.0949138395780764</v>
      </c>
      <c r="AA7119" s="27">
        <v>4188.792600496382</v>
      </c>
      <c r="AB7119" s="27">
        <v>3639.2241711271972</v>
      </c>
      <c r="AC7119" s="1">
        <v>1</v>
      </c>
    </row>
    <row r="7120" spans="5:29" x14ac:dyDescent="0.35">
      <c r="E7120" s="1">
        <v>7116</v>
      </c>
      <c r="G7120" s="17">
        <v>0.53819459676742554</v>
      </c>
      <c r="H7120" s="17">
        <v>0.28724855184555054</v>
      </c>
      <c r="I7120" s="17">
        <v>0.98762696981430054</v>
      </c>
      <c r="J7120" s="17">
        <v>0.77165406942367554</v>
      </c>
      <c r="K7120" s="17">
        <v>0.43020814657211304</v>
      </c>
      <c r="M7120" s="17" cm="1">
        <f t="array" ref="M7120:Q7120">runSim(G7120,H7120,I7120,J7120,K7120,hipWeibAlpha,hipWeibBeta,1,vertWeibAlpha,vertWeibBeta,1,meanSurvival,sdSurvival,baseU,hipUMult,vertUMult,hipCost,vertCost,costComp,discC,discCi,discQi,hipFracMort,50, FALSE)</f>
        <v>8.7467215846502082</v>
      </c>
      <c r="N7120" s="17">
        <v>7.0593150025260956</v>
      </c>
      <c r="O7120" s="27">
        <v>13000</v>
      </c>
      <c r="P7120" s="27">
        <v>9504.327101376346</v>
      </c>
      <c r="Q7120" s="1">
        <v>1</v>
      </c>
      <c r="Y7120" s="17" cm="1">
        <f t="array" ref="Y7120:AC7120">runSim(G7120,H7120,I7120,J7120,K7120,hipWeibAlpha,hipWeibBeta,2,vertWeibAlpha,vertWeibBeta,2,meanSurvival,sdSurvival,baseU,hipUMult,vertUMult,hipCost,vertCost,costInt,discC,discCi,discQi,hipFracMort,50, FALSE)</f>
        <v>9.9630409023739812</v>
      </c>
      <c r="Z7120" s="17">
        <v>7.8776948120535941</v>
      </c>
      <c r="AA7120" s="27">
        <v>7116.4577874099868</v>
      </c>
      <c r="AB7120" s="27">
        <v>5626.9248657525686</v>
      </c>
      <c r="AC7120" s="1">
        <v>1</v>
      </c>
    </row>
    <row r="7121" spans="5:29" x14ac:dyDescent="0.35">
      <c r="E7121" s="1">
        <v>7117</v>
      </c>
      <c r="G7121" s="17">
        <v>0.67781674861907959</v>
      </c>
      <c r="H7121" s="17">
        <v>0.96190488338470459</v>
      </c>
      <c r="I7121" s="17">
        <v>4.826962947845459E-2</v>
      </c>
      <c r="J7121" s="17">
        <v>3.993833065032959E-2</v>
      </c>
      <c r="K7121" s="17">
        <v>0.17365109920501709</v>
      </c>
      <c r="M7121" s="17" cm="1">
        <f t="array" ref="M7121:Q7121">runSim(G7121,H7121,I7121,J7121,K7121,hipWeibAlpha,hipWeibBeta,1,vertWeibAlpha,vertWeibBeta,1,meanSurvival,sdSurvival,baseU,hipUMult,vertUMult,hipCost,vertCost,costComp,discC,discCi,discQi,hipFracMort,50, FALSE)</f>
        <v>4.3602135545952212</v>
      </c>
      <c r="N7121" s="17">
        <v>3.9001845871835634</v>
      </c>
      <c r="O7121" s="27">
        <v>3000</v>
      </c>
      <c r="P7121" s="27">
        <v>2841.6196683211297</v>
      </c>
      <c r="Q7121" s="1">
        <v>1</v>
      </c>
      <c r="Y7121" s="17" cm="1">
        <f t="array" ref="Y7121:AC7121">runSim(G7121,H7121,I7121,J7121,K7121,hipWeibAlpha,hipWeibBeta,2,vertWeibAlpha,vertWeibBeta,2,meanSurvival,sdSurvival,baseU,hipUMult,vertUMult,hipCost,vertCost,costInt,discC,discCi,discQi,hipFracMort,50, FALSE)</f>
        <v>4.4705771904682567</v>
      </c>
      <c r="Z7121" s="17">
        <v>4.0019373650844248</v>
      </c>
      <c r="AA7121" s="27">
        <v>6372.8967608906241</v>
      </c>
      <c r="AB7121" s="27">
        <v>5701.7281789839708</v>
      </c>
      <c r="AC7121" s="1">
        <v>1</v>
      </c>
    </row>
    <row r="7122" spans="5:29" x14ac:dyDescent="0.35">
      <c r="E7122" s="1">
        <v>7118</v>
      </c>
      <c r="G7122" s="17">
        <v>0.96933847665786743</v>
      </c>
      <c r="H7122" s="17">
        <v>0.52332407236099243</v>
      </c>
      <c r="I7122" s="17">
        <v>0.70172983407974243</v>
      </c>
      <c r="J7122" s="17">
        <v>0.69547373056411743</v>
      </c>
      <c r="K7122" s="17">
        <v>0.96621042490005493</v>
      </c>
      <c r="M7122" s="17" cm="1">
        <f t="array" ref="M7122:Q7122">runSim(G7122,H7122,I7122,J7122,K7122,hipWeibAlpha,hipWeibBeta,1,vertWeibAlpha,vertWeibBeta,1,meanSurvival,sdSurvival,baseU,hipUMult,vertUMult,hipCost,vertCost,costComp,discC,discCi,discQi,hipFracMort,50, FALSE)</f>
        <v>7.4680684875079466</v>
      </c>
      <c r="N7122" s="17">
        <v>6.100349963924808</v>
      </c>
      <c r="O7122" s="27">
        <v>13000</v>
      </c>
      <c r="P7122" s="27">
        <v>10502.956050330306</v>
      </c>
      <c r="Q7122" s="1">
        <v>1</v>
      </c>
      <c r="Y7122" s="17" cm="1">
        <f t="array" ref="Y7122:AC7122">runSim(G7122,H7122,I7122,J7122,K7122,hipWeibAlpha,hipWeibBeta,2,vertWeibAlpha,vertWeibBeta,2,meanSurvival,sdSurvival,baseU,hipUMult,vertUMult,hipCost,vertCost,costInt,discC,discCi,discQi,hipFracMort,50, FALSE)</f>
        <v>8.5411901056915625</v>
      </c>
      <c r="Z7122" s="17">
        <v>6.9356824363160019</v>
      </c>
      <c r="AA7122" s="27">
        <v>16767.139544258553</v>
      </c>
      <c r="AB7122" s="27">
        <v>12579.643474645796</v>
      </c>
      <c r="AC7122" s="1">
        <v>1</v>
      </c>
    </row>
    <row r="7123" spans="5:29" x14ac:dyDescent="0.35">
      <c r="E7123" s="1">
        <v>7119</v>
      </c>
      <c r="G7123" s="17">
        <v>0.40110874176025391</v>
      </c>
      <c r="H7123" s="17">
        <v>0.52040195465087891</v>
      </c>
      <c r="I7123" s="17">
        <v>0.67268466949462891</v>
      </c>
      <c r="J7123" s="17">
        <v>0.78520298004150391</v>
      </c>
      <c r="K7123" s="17">
        <v>0.95736789703369141</v>
      </c>
      <c r="M7123" s="17" cm="1">
        <f t="array" ref="M7123:Q7123">runSim(G7123,H7123,I7123,J7123,K7123,hipWeibAlpha,hipWeibBeta,1,vertWeibAlpha,vertWeibBeta,1,meanSurvival,sdSurvival,baseU,hipUMult,vertUMult,hipCost,vertCost,costComp,discC,discCi,discQi,hipFracMort,50, FALSE)</f>
        <v>8.7820306616809454</v>
      </c>
      <c r="N7123" s="17">
        <v>7.0703266862253304</v>
      </c>
      <c r="O7123" s="27">
        <v>13000</v>
      </c>
      <c r="P7123" s="27">
        <v>9422.0871421527081</v>
      </c>
      <c r="Q7123" s="1">
        <v>1</v>
      </c>
      <c r="Y7123" s="17" cm="1">
        <f t="array" ref="Y7123:AC7123">runSim(G7123,H7123,I7123,J7123,K7123,hipWeibAlpha,hipWeibBeta,2,vertWeibAlpha,vertWeibBeta,2,meanSurvival,sdSurvival,baseU,hipUMult,vertUMult,hipCost,vertCost,costInt,discC,discCi,discQi,hipFracMort,50, FALSE)</f>
        <v>9.9580463503281074</v>
      </c>
      <c r="Z7123" s="17">
        <v>7.8732400289844717</v>
      </c>
      <c r="AA7123" s="27">
        <v>10184.829791707787</v>
      </c>
      <c r="AB7123" s="27">
        <v>7591.5081556874611</v>
      </c>
      <c r="AC7123" s="1">
        <v>1</v>
      </c>
    </row>
    <row r="7124" spans="5:29" x14ac:dyDescent="0.35">
      <c r="E7124" s="1">
        <v>7120</v>
      </c>
      <c r="G7124" s="17">
        <v>0.87429159879684448</v>
      </c>
      <c r="H7124" s="17">
        <v>0.17266196012496948</v>
      </c>
      <c r="I7124" s="17">
        <v>0.65331381559371948</v>
      </c>
      <c r="J7124" s="17">
        <v>3.4508883953094482E-2</v>
      </c>
      <c r="K7124" s="17">
        <v>0.56488913297653198</v>
      </c>
      <c r="M7124" s="17" cm="1">
        <f t="array" ref="M7124:Q7124">runSim(G7124,H7124,I7124,J7124,K7124,hipWeibAlpha,hipWeibBeta,1,vertWeibAlpha,vertWeibBeta,1,meanSurvival,sdSurvival,baseU,hipUMult,vertUMult,hipCost,vertCost,costComp,discC,discCi,discQi,hipFracMort,50, FALSE)</f>
        <v>4.4956464530988383</v>
      </c>
      <c r="N7124" s="17">
        <v>4.0332198970817759</v>
      </c>
      <c r="O7124" s="27">
        <v>7000</v>
      </c>
      <c r="P7124" s="27">
        <v>5683.9085553867244</v>
      </c>
      <c r="Q7124" s="1">
        <v>1</v>
      </c>
      <c r="Y7124" s="17" cm="1">
        <f t="array" ref="Y7124:AC7124">runSim(G7124,H7124,I7124,J7124,K7124,hipWeibAlpha,hipWeibBeta,2,vertWeibAlpha,vertWeibBeta,2,meanSurvival,sdSurvival,baseU,hipUMult,vertUMult,hipCost,vertCost,costInt,discC,discCi,discQi,hipFracMort,50, FALSE)</f>
        <v>4.5815627840248716</v>
      </c>
      <c r="Z7124" s="17">
        <v>4.1023970111753298</v>
      </c>
      <c r="AA7124" s="27">
        <v>3272.5448457320513</v>
      </c>
      <c r="AB7124" s="27">
        <v>2930.2835794109501</v>
      </c>
      <c r="AC7124" s="1">
        <v>1</v>
      </c>
    </row>
    <row r="7125" spans="5:29" x14ac:dyDescent="0.35">
      <c r="E7125" s="1">
        <v>7121</v>
      </c>
      <c r="G7125" s="17">
        <v>8.6762070655822754E-2</v>
      </c>
      <c r="H7125" s="17">
        <v>0.22290098667144775</v>
      </c>
      <c r="I7125" s="17">
        <v>0.96844542026519775</v>
      </c>
      <c r="J7125" s="17">
        <v>0.66861021518707275</v>
      </c>
      <c r="K7125" s="17">
        <v>0.93684446811676025</v>
      </c>
      <c r="M7125" s="17" cm="1">
        <f t="array" ref="M7125:Q7125">runSim(G7125,H7125,I7125,J7125,K7125,hipWeibAlpha,hipWeibBeta,1,vertWeibAlpha,vertWeibBeta,1,meanSurvival,sdSurvival,baseU,hipUMult,vertUMult,hipCost,vertCost,costComp,discC,discCi,discQi,hipFracMort,50, FALSE)</f>
        <v>8.9436243654958361</v>
      </c>
      <c r="N7125" s="17">
        <v>7.2283200904661813</v>
      </c>
      <c r="O7125" s="27">
        <v>13000</v>
      </c>
      <c r="P7125" s="27">
        <v>8732.5636456489156</v>
      </c>
      <c r="Q7125" s="1">
        <v>1</v>
      </c>
      <c r="Y7125" s="17" cm="1">
        <f t="array" ref="Y7125:AC7125">runSim(G7125,H7125,I7125,J7125,K7125,hipWeibAlpha,hipWeibBeta,2,vertWeibAlpha,vertWeibBeta,2,meanSurvival,sdSurvival,baseU,hipUMult,vertUMult,hipCost,vertCost,costInt,discC,discCi,discQi,hipFracMort,50, FALSE)</f>
        <v>9.315765446397581</v>
      </c>
      <c r="Z7125" s="17">
        <v>7.4746343222969003</v>
      </c>
      <c r="AA7125" s="27">
        <v>6654.1181759982728</v>
      </c>
      <c r="AB7125" s="27">
        <v>5339.0245159263568</v>
      </c>
      <c r="AC7125" s="1">
        <v>1</v>
      </c>
    </row>
    <row r="7126" spans="5:29" x14ac:dyDescent="0.35">
      <c r="E7126" s="1">
        <v>7122</v>
      </c>
      <c r="G7126" s="17">
        <v>0.74079352617263794</v>
      </c>
      <c r="H7126" s="17">
        <v>0.23862677812576294</v>
      </c>
      <c r="I7126" s="17">
        <v>0.43949347734451294</v>
      </c>
      <c r="J7126" s="17">
        <v>0.80774909257888794</v>
      </c>
      <c r="K7126" s="17">
        <v>0.42492133378982544</v>
      </c>
      <c r="M7126" s="17" cm="1">
        <f t="array" ref="M7126:Q7126">runSim(G7126,H7126,I7126,J7126,K7126,hipWeibAlpha,hipWeibBeta,1,vertWeibAlpha,vertWeibBeta,1,meanSurvival,sdSurvival,baseU,hipUMult,vertUMult,hipCost,vertCost,costComp,discC,discCi,discQi,hipFracMort,50, FALSE)</f>
        <v>8.7006315328836852</v>
      </c>
      <c r="N7126" s="17">
        <v>6.9973908482731755</v>
      </c>
      <c r="O7126" s="27">
        <v>10000</v>
      </c>
      <c r="P7126" s="27">
        <v>7584.5462911606646</v>
      </c>
      <c r="Q7126" s="1">
        <v>1</v>
      </c>
      <c r="Y7126" s="17" cm="1">
        <f t="array" ref="Y7126:AC7126">runSim(G7126,H7126,I7126,J7126,K7126,hipWeibAlpha,hipWeibBeta,2,vertWeibAlpha,vertWeibBeta,2,meanSurvival,sdSurvival,baseU,hipUMult,vertUMult,hipCost,vertCost,costInt,discC,discCi,discQi,hipFracMort,50, FALSE)</f>
        <v>10.226226160719678</v>
      </c>
      <c r="Z7126" s="17">
        <v>8.0379496765511718</v>
      </c>
      <c r="AA7126" s="27">
        <v>7304.4472576569133</v>
      </c>
      <c r="AB7126" s="27">
        <v>5741.3926261079805</v>
      </c>
      <c r="AC7126" s="1">
        <v>1</v>
      </c>
    </row>
    <row r="7127" spans="5:29" x14ac:dyDescent="0.35">
      <c r="E7127" s="1">
        <v>7123</v>
      </c>
      <c r="G7127" s="17">
        <v>0.34187054634094238</v>
      </c>
      <c r="H7127" s="17">
        <v>0.12962079048156738</v>
      </c>
      <c r="I7127" s="17">
        <v>0.21452069282531738</v>
      </c>
      <c r="J7127" s="17">
        <v>0.70350384712219238</v>
      </c>
      <c r="K7127" s="17">
        <v>0.58636212348937988</v>
      </c>
      <c r="M7127" s="17" cm="1">
        <f t="array" ref="M7127:Q7127">runSim(G7127,H7127,I7127,J7127,K7127,hipWeibAlpha,hipWeibBeta,1,vertWeibAlpha,vertWeibBeta,1,meanSurvival,sdSurvival,baseU,hipUMult,vertUMult,hipCost,vertCost,costComp,discC,discCi,discQi,hipFracMort,50, FALSE)</f>
        <v>8.8092351402805011</v>
      </c>
      <c r="N7127" s="17">
        <v>7.1323356224898875</v>
      </c>
      <c r="O7127" s="27">
        <v>10000</v>
      </c>
      <c r="P7127" s="27">
        <v>6956.3676228072145</v>
      </c>
      <c r="Q7127" s="1">
        <v>1</v>
      </c>
      <c r="Y7127" s="17" cm="1">
        <f t="array" ref="Y7127:AC7127">runSim(G7127,H7127,I7127,J7127,K7127,hipWeibAlpha,hipWeibBeta,2,vertWeibAlpha,vertWeibBeta,2,meanSurvival,sdSurvival,baseU,hipUMult,vertUMult,hipCost,vertCost,costInt,discC,discCi,discQi,hipFracMort,50, FALSE)</f>
        <v>9.5224601518467313</v>
      </c>
      <c r="Z7127" s="17">
        <v>7.6047398455635937</v>
      </c>
      <c r="AA7127" s="27">
        <v>6801.7572513190935</v>
      </c>
      <c r="AB7127" s="27">
        <v>5431.9570325454242</v>
      </c>
      <c r="AC7127" s="1">
        <v>1</v>
      </c>
    </row>
    <row r="7128" spans="5:29" x14ac:dyDescent="0.35">
      <c r="E7128" s="1">
        <v>7124</v>
      </c>
      <c r="G7128" s="17">
        <v>0.53662532567977905</v>
      </c>
      <c r="H7128" s="17">
        <v>0.32962459325790405</v>
      </c>
      <c r="I7128" s="17">
        <v>1.2424886226654053E-2</v>
      </c>
      <c r="J7128" s="17">
        <v>0.76422542333602905</v>
      </c>
      <c r="K7128" s="17">
        <v>0.91252559423446655</v>
      </c>
      <c r="M7128" s="17" cm="1">
        <f t="array" ref="M7128:Q7128">runSim(G7128,H7128,I7128,J7128,K7128,hipWeibAlpha,hipWeibBeta,1,vertWeibAlpha,vertWeibBeta,1,meanSurvival,sdSurvival,baseU,hipUMult,vertUMult,hipCost,vertCost,costComp,discC,discCi,discQi,hipFracMort,50, FALSE)</f>
        <v>8.6794554022482977</v>
      </c>
      <c r="N7128" s="17">
        <v>7.0138248147598565</v>
      </c>
      <c r="O7128" s="27">
        <v>10000</v>
      </c>
      <c r="P7128" s="27">
        <v>7401.9037370411588</v>
      </c>
      <c r="Q7128" s="1">
        <v>1</v>
      </c>
      <c r="Y7128" s="17" cm="1">
        <f t="array" ref="Y7128:AC7128">runSim(G7128,H7128,I7128,J7128,K7128,hipWeibAlpha,hipWeibBeta,2,vertWeibAlpha,vertWeibBeta,2,meanSurvival,sdSurvival,baseU,hipUMult,vertUMult,hipCost,vertCost,costInt,discC,discCi,discQi,hipFracMort,50, FALSE)</f>
        <v>9.9119176053409799</v>
      </c>
      <c r="Z7128" s="17">
        <v>7.8463244303670407</v>
      </c>
      <c r="AA7128" s="27">
        <v>7079.9411466721294</v>
      </c>
      <c r="AB7128" s="27">
        <v>5604.5174502621721</v>
      </c>
      <c r="AC7128" s="1">
        <v>1</v>
      </c>
    </row>
    <row r="7129" spans="5:29" x14ac:dyDescent="0.35">
      <c r="E7129" s="1">
        <v>7125</v>
      </c>
      <c r="G7129" s="17">
        <v>0.89590346813201904</v>
      </c>
      <c r="H7129" s="17">
        <v>4.8155665397644043E-2</v>
      </c>
      <c r="I7129" s="17">
        <v>0.18725478649139404</v>
      </c>
      <c r="J7129" s="17">
        <v>0.27560317516326904</v>
      </c>
      <c r="K7129" s="17">
        <v>0.44007766246795654</v>
      </c>
      <c r="M7129" s="17" cm="1">
        <f t="array" ref="M7129:Q7129">runSim(G7129,H7129,I7129,J7129,K7129,hipWeibAlpha,hipWeibBeta,1,vertWeibAlpha,vertWeibBeta,1,meanSurvival,sdSurvival,baseU,hipUMult,vertUMult,hipCost,vertCost,costComp,discC,discCi,discQi,hipFracMort,50, FALSE)</f>
        <v>6.369023598762853</v>
      </c>
      <c r="N7129" s="17">
        <v>5.4349823312847239</v>
      </c>
      <c r="O7129" s="27">
        <v>7000</v>
      </c>
      <c r="P7129" s="27">
        <v>5742.1097230794503</v>
      </c>
      <c r="Q7129" s="1">
        <v>1</v>
      </c>
      <c r="Y7129" s="17" cm="1">
        <f t="array" ref="Y7129:AC7129">runSim(G7129,H7129,I7129,J7129,K7129,hipWeibAlpha,hipWeibBeta,2,vertWeibAlpha,vertWeibBeta,2,meanSurvival,sdSurvival,baseU,hipUMult,vertUMult,hipCost,vertCost,costInt,discC,discCi,discQi,hipFracMort,50, FALSE)</f>
        <v>7.1484978356904634</v>
      </c>
      <c r="Z7129" s="17">
        <v>6.0278077315251473</v>
      </c>
      <c r="AA7129" s="27">
        <v>5106.0698826360458</v>
      </c>
      <c r="AB7129" s="27">
        <v>4305.5769510893915</v>
      </c>
      <c r="AC7129" s="1">
        <v>1</v>
      </c>
    </row>
    <row r="7130" spans="5:29" x14ac:dyDescent="0.35">
      <c r="E7130" s="1">
        <v>7126</v>
      </c>
      <c r="G7130" s="17">
        <v>0.17494159936904907</v>
      </c>
      <c r="H7130" s="17">
        <v>0.12443500757217407</v>
      </c>
      <c r="I7130" s="17">
        <v>0.14463764429092407</v>
      </c>
      <c r="J7130" s="17">
        <v>0.84834247827529907</v>
      </c>
      <c r="K7130" s="17">
        <v>0.52679401636123657</v>
      </c>
      <c r="M7130" s="17" cm="1">
        <f t="array" ref="M7130:Q7130">runSim(G7130,H7130,I7130,J7130,K7130,hipWeibAlpha,hipWeibBeta,1,vertWeibAlpha,vertWeibBeta,1,meanSurvival,sdSurvival,baseU,hipUMult,vertUMult,hipCost,vertCost,costComp,discC,discCi,discQi,hipFracMort,50, FALSE)</f>
        <v>9.7462722584061847</v>
      </c>
      <c r="N7130" s="17">
        <v>7.7228084100257277</v>
      </c>
      <c r="O7130" s="27">
        <v>10000</v>
      </c>
      <c r="P7130" s="27">
        <v>6730.7849054712233</v>
      </c>
      <c r="Q7130" s="1">
        <v>1</v>
      </c>
      <c r="Y7130" s="17" cm="1">
        <f t="array" ref="Y7130:AC7130">runSim(G7130,H7130,I7130,J7130,K7130,hipWeibAlpha,hipWeibBeta,2,vertWeibAlpha,vertWeibBeta,2,meanSurvival,sdSurvival,baseU,hipUMult,vertUMult,hipCost,vertCost,costInt,discC,discCi,discQi,hipFracMort,50, FALSE)</f>
        <v>10.561635859073693</v>
      </c>
      <c r="Z7130" s="17">
        <v>8.2392011896346222</v>
      </c>
      <c r="AA7130" s="27">
        <v>7544.0256136240669</v>
      </c>
      <c r="AB7130" s="27">
        <v>5885.1437068818741</v>
      </c>
      <c r="AC7130" s="1">
        <v>1</v>
      </c>
    </row>
    <row r="7131" spans="5:29" x14ac:dyDescent="0.35">
      <c r="E7131" s="1">
        <v>7127</v>
      </c>
      <c r="G7131" s="17">
        <v>0.70470952987670898</v>
      </c>
      <c r="H7131" s="17">
        <v>0.63747930526733398</v>
      </c>
      <c r="I7131" s="17">
        <v>0.26437139511108398</v>
      </c>
      <c r="J7131" s="17">
        <v>0.24700689315795898</v>
      </c>
      <c r="K7131" s="17">
        <v>0.69602727890014648</v>
      </c>
      <c r="M7131" s="17" cm="1">
        <f t="array" ref="M7131:Q7131">runSim(G7131,H7131,I7131,J7131,K7131,hipWeibAlpha,hipWeibBeta,1,vertWeibAlpha,vertWeibBeta,1,meanSurvival,sdSurvival,baseU,hipUMult,vertUMult,hipCost,vertCost,costComp,discC,discCi,discQi,hipFracMort,50, FALSE)</f>
        <v>6.2876751150804049</v>
      </c>
      <c r="N7131" s="17">
        <v>5.3880832306752637</v>
      </c>
      <c r="O7131" s="27">
        <v>10000</v>
      </c>
      <c r="P7131" s="27">
        <v>7866.7567534537293</v>
      </c>
      <c r="Q7131" s="1">
        <v>1</v>
      </c>
      <c r="Y7131" s="17" cm="1">
        <f t="array" ref="Y7131:AC7131">runSim(G7131,H7131,I7131,J7131,K7131,hipWeibAlpha,hipWeibBeta,2,vertWeibAlpha,vertWeibBeta,2,meanSurvival,sdSurvival,baseU,hipUMult,vertUMult,hipCost,vertCost,costInt,discC,discCi,discQi,hipFracMort,50, FALSE)</f>
        <v>6.9637284345622952</v>
      </c>
      <c r="Z7131" s="17">
        <v>5.8971814985805722</v>
      </c>
      <c r="AA7131" s="27">
        <v>4974.0917389730685</v>
      </c>
      <c r="AB7131" s="27">
        <v>4212.2724989861235</v>
      </c>
      <c r="AC7131" s="1">
        <v>1</v>
      </c>
    </row>
    <row r="7132" spans="5:29" x14ac:dyDescent="0.35">
      <c r="E7132" s="1">
        <v>7128</v>
      </c>
      <c r="G7132" s="17">
        <v>0.70225876569747925</v>
      </c>
      <c r="H7132" s="17">
        <v>0.56019943952560425</v>
      </c>
      <c r="I7132" s="17">
        <v>0.61702316999435425</v>
      </c>
      <c r="J7132" s="17">
        <v>0.38786667585372925</v>
      </c>
      <c r="K7132" s="17">
        <v>0.58768051862716675</v>
      </c>
      <c r="M7132" s="17" cm="1">
        <f t="array" ref="M7132:Q7132">runSim(G7132,H7132,I7132,J7132,K7132,hipWeibAlpha,hipWeibBeta,1,vertWeibAlpha,vertWeibBeta,1,meanSurvival,sdSurvival,baseU,hipUMult,vertUMult,hipCost,vertCost,costComp,discC,discCi,discQi,hipFracMort,50, FALSE)</f>
        <v>6.9068682423176488</v>
      </c>
      <c r="N7132" s="17">
        <v>5.8254423061799194</v>
      </c>
      <c r="O7132" s="27">
        <v>10000</v>
      </c>
      <c r="P7132" s="27">
        <v>7802.0605505592212</v>
      </c>
      <c r="Q7132" s="1">
        <v>1</v>
      </c>
      <c r="Y7132" s="17" cm="1">
        <f t="array" ref="Y7132:AC7132">runSim(G7132,H7132,I7132,J7132,K7132,hipWeibAlpha,hipWeibBeta,2,vertWeibAlpha,vertWeibBeta,2,meanSurvival,sdSurvival,baseU,hipUMult,vertUMult,hipCost,vertCost,costInt,discC,discCi,discQi,hipFracMort,50, FALSE)</f>
        <v>7.8017445244512951</v>
      </c>
      <c r="Z7132" s="17">
        <v>6.4802380373843667</v>
      </c>
      <c r="AA7132" s="27">
        <v>5572.6746603223546</v>
      </c>
      <c r="AB7132" s="27">
        <v>4628.7414552745477</v>
      </c>
      <c r="AC7132" s="1">
        <v>1</v>
      </c>
    </row>
    <row r="7133" spans="5:29" x14ac:dyDescent="0.35">
      <c r="E7133" s="1">
        <v>7129</v>
      </c>
      <c r="G7133" s="17">
        <v>0.88655197620391846</v>
      </c>
      <c r="H7133" s="17">
        <v>0.34397995471954346</v>
      </c>
      <c r="I7133" s="17">
        <v>0.36100876331329346</v>
      </c>
      <c r="J7133" s="17">
        <v>0.89222824573516846</v>
      </c>
      <c r="K7133" s="17">
        <v>0.65216171741485596</v>
      </c>
      <c r="M7133" s="17" cm="1">
        <f t="array" ref="M7133:Q7133">runSim(G7133,H7133,I7133,J7133,K7133,hipWeibAlpha,hipWeibBeta,1,vertWeibAlpha,vertWeibBeta,1,meanSurvival,sdSurvival,baseU,hipUMult,vertUMult,hipCost,vertCost,costComp,discC,discCi,discQi,hipFracMort,50, FALSE)</f>
        <v>8.8902830083203259</v>
      </c>
      <c r="N7133" s="17">
        <v>7.0467585063810914</v>
      </c>
      <c r="O7133" s="27">
        <v>10000</v>
      </c>
      <c r="P7133" s="27">
        <v>7973.5592161967716</v>
      </c>
      <c r="Q7133" s="1">
        <v>1</v>
      </c>
      <c r="Y7133" s="17" cm="1">
        <f t="array" ref="Y7133:AC7133">runSim(G7133,H7133,I7133,J7133,K7133,hipWeibAlpha,hipWeibBeta,2,vertWeibAlpha,vertWeibBeta,2,meanSurvival,sdSurvival,baseU,hipUMult,vertUMult,hipCost,vertCost,costInt,discC,discCi,discQi,hipFracMort,50, FALSE)</f>
        <v>10.312345789825471</v>
      </c>
      <c r="Z7133" s="17">
        <v>8.068403761521564</v>
      </c>
      <c r="AA7133" s="27">
        <v>14857.698242864648</v>
      </c>
      <c r="AB7133" s="27">
        <v>10737.241069361098</v>
      </c>
      <c r="AC7133" s="1">
        <v>1</v>
      </c>
    </row>
    <row r="7134" spans="5:29" x14ac:dyDescent="0.35">
      <c r="E7134" s="1">
        <v>7130</v>
      </c>
      <c r="G7134" s="17">
        <v>0.99034959077835083</v>
      </c>
      <c r="H7134" s="17">
        <v>0.52431565523147583</v>
      </c>
      <c r="I7134" s="17">
        <v>0.91072922945022583</v>
      </c>
      <c r="J7134" s="17">
        <v>0.78582078218460083</v>
      </c>
      <c r="K7134" s="17">
        <v>0.42789536714553833</v>
      </c>
      <c r="M7134" s="17" cm="1">
        <f t="array" ref="M7134:Q7134">runSim(G7134,H7134,I7134,J7134,K7134,hipWeibAlpha,hipWeibBeta,1,vertWeibAlpha,vertWeibBeta,1,meanSurvival,sdSurvival,baseU,hipUMult,vertUMult,hipCost,vertCost,costComp,discC,discCi,discQi,hipFracMort,50, FALSE)</f>
        <v>7.6793103023926994</v>
      </c>
      <c r="N7134" s="17">
        <v>6.1821094892089663</v>
      </c>
      <c r="O7134" s="27">
        <v>13000</v>
      </c>
      <c r="P7134" s="27">
        <v>10899.203248865057</v>
      </c>
      <c r="Q7134" s="1">
        <v>1</v>
      </c>
      <c r="Y7134" s="17" cm="1">
        <f t="array" ref="Y7134:AC7134">runSim(G7134,H7134,I7134,J7134,K7134,hipWeibAlpha,hipWeibBeta,2,vertWeibAlpha,vertWeibBeta,2,meanSurvival,sdSurvival,baseU,hipUMult,vertUMult,hipCost,vertCost,costInt,discC,discCi,discQi,hipFracMort,50, FALSE)</f>
        <v>8.5659551577890181</v>
      </c>
      <c r="Z7134" s="17">
        <v>6.8921019675938098</v>
      </c>
      <c r="AA7134" s="27">
        <v>17188.005764017336</v>
      </c>
      <c r="AB7134" s="27">
        <v>13239.037039986342</v>
      </c>
      <c r="AC7134" s="1">
        <v>1</v>
      </c>
    </row>
    <row r="7135" spans="5:29" x14ac:dyDescent="0.35">
      <c r="E7135" s="1">
        <v>7131</v>
      </c>
      <c r="G7135" s="17">
        <v>0.14642500877380371</v>
      </c>
      <c r="H7135" s="17">
        <v>0.82577681541442871</v>
      </c>
      <c r="I7135" s="17">
        <v>0.35403609275817871</v>
      </c>
      <c r="J7135" s="17">
        <v>0.32251143455505371</v>
      </c>
      <c r="K7135" s="17">
        <v>0.63066267967224121</v>
      </c>
      <c r="M7135" s="17" cm="1">
        <f t="array" ref="M7135:Q7135">runSim(G7135,H7135,I7135,J7135,K7135,hipWeibAlpha,hipWeibBeta,1,vertWeibAlpha,vertWeibBeta,1,meanSurvival,sdSurvival,baseU,hipUMult,vertUMult,hipCost,vertCost,costComp,discC,discCi,discQi,hipFracMort,50, FALSE)</f>
        <v>6.9343164166175608</v>
      </c>
      <c r="N7135" s="17">
        <v>5.8345349700938325</v>
      </c>
      <c r="O7135" s="27">
        <v>3000</v>
      </c>
      <c r="P7135" s="27">
        <v>2659.6634500287937</v>
      </c>
      <c r="Q7135" s="1">
        <v>1</v>
      </c>
      <c r="Y7135" s="17" cm="1">
        <f t="array" ref="Y7135:AC7135">runSim(G7135,H7135,I7135,J7135,K7135,hipWeibAlpha,hipWeibBeta,2,vertWeibAlpha,vertWeibBeta,2,meanSurvival,sdSurvival,baseU,hipUMult,vertUMult,hipCost,vertCost,costInt,discC,discCi,discQi,hipFracMort,50, FALSE)</f>
        <v>7.1793320905019167</v>
      </c>
      <c r="Z7135" s="17">
        <v>6.039186197392393</v>
      </c>
      <c r="AA7135" s="27">
        <v>8308.9688434390519</v>
      </c>
      <c r="AB7135" s="27">
        <v>6805.3144200329425</v>
      </c>
      <c r="AC7135" s="1">
        <v>1</v>
      </c>
    </row>
    <row r="7136" spans="5:29" x14ac:dyDescent="0.35">
      <c r="E7136" s="1">
        <v>7132</v>
      </c>
      <c r="G7136" s="17">
        <v>0.96329396963119507</v>
      </c>
      <c r="H7136" s="17">
        <v>8.1488549709320068E-2</v>
      </c>
      <c r="I7136" s="17">
        <v>0.43421071767807007</v>
      </c>
      <c r="J7136" s="17">
        <v>0.74753469228744507</v>
      </c>
      <c r="K7136" s="17">
        <v>0.11995595693588257</v>
      </c>
      <c r="M7136" s="17" cm="1">
        <f t="array" ref="M7136:Q7136">runSim(G7136,H7136,I7136,J7136,K7136,hipWeibAlpha,hipWeibBeta,1,vertWeibAlpha,vertWeibBeta,1,meanSurvival,sdSurvival,baseU,hipUMult,vertUMult,hipCost,vertCost,costComp,discC,discCi,discQi,hipFracMort,50, FALSE)</f>
        <v>8.0497336476956995</v>
      </c>
      <c r="N7136" s="17">
        <v>6.5030666710690186</v>
      </c>
      <c r="O7136" s="27">
        <v>10000</v>
      </c>
      <c r="P7136" s="27">
        <v>7957.5190438076297</v>
      </c>
      <c r="Q7136" s="1">
        <v>1</v>
      </c>
      <c r="Y7136" s="17" cm="1">
        <f t="array" ref="Y7136:AC7136">runSim(G7136,H7136,I7136,J7136,K7136,hipWeibAlpha,hipWeibBeta,2,vertWeibAlpha,vertWeibBeta,2,meanSurvival,sdSurvival,baseU,hipUMult,vertUMult,hipCost,vertCost,costInt,discC,discCi,discQi,hipFracMort,50, FALSE)</f>
        <v>8.8892674967359913</v>
      </c>
      <c r="Z7136" s="17">
        <v>7.1612136679009195</v>
      </c>
      <c r="AA7136" s="27">
        <v>14000.127864038837</v>
      </c>
      <c r="AB7136" s="27">
        <v>10727.803673079574</v>
      </c>
      <c r="AC7136" s="1">
        <v>1</v>
      </c>
    </row>
    <row r="7137" spans="5:29" x14ac:dyDescent="0.35">
      <c r="E7137" s="1">
        <v>7133</v>
      </c>
      <c r="G7137" s="17">
        <v>0.594901442527771</v>
      </c>
      <c r="H7137" s="17">
        <v>0.771567702293396</v>
      </c>
      <c r="I7137" s="17">
        <v>0.900901198387146</v>
      </c>
      <c r="J7137" s="17">
        <v>0.304679274559021</v>
      </c>
      <c r="K7137" s="17">
        <v>0.2967904806137085</v>
      </c>
      <c r="M7137" s="17" cm="1">
        <f t="array" ref="M7137:Q7137">runSim(G7137,H7137,I7137,J7137,K7137,hipWeibAlpha,hipWeibBeta,1,vertWeibAlpha,vertWeibBeta,1,meanSurvival,sdSurvival,baseU,hipUMult,vertUMult,hipCost,vertCost,costComp,discC,discCi,discQi,hipFracMort,50, FALSE)</f>
        <v>6.5678998829437125</v>
      </c>
      <c r="N7137" s="17">
        <v>5.5787626129839865</v>
      </c>
      <c r="O7137" s="27">
        <v>13000</v>
      </c>
      <c r="P7137" s="27">
        <v>10220.700605816846</v>
      </c>
      <c r="Q7137" s="1">
        <v>1</v>
      </c>
      <c r="Y7137" s="17" cm="1">
        <f t="array" ref="Y7137:AC7137">runSim(G7137,H7137,I7137,J7137,K7137,hipWeibAlpha,hipWeibBeta,2,vertWeibAlpha,vertWeibBeta,2,meanSurvival,sdSurvival,baseU,hipUMult,vertUMult,hipCost,vertCost,costInt,discC,discCi,discQi,hipFracMort,50, FALSE)</f>
        <v>7.1645850481993545</v>
      </c>
      <c r="Z7137" s="17">
        <v>6.0349376793267444</v>
      </c>
      <c r="AA7137" s="27">
        <v>8233.5160497946617</v>
      </c>
      <c r="AB7137" s="27">
        <v>6661.5473675842732</v>
      </c>
      <c r="AC7137" s="1">
        <v>1</v>
      </c>
    </row>
    <row r="7138" spans="5:29" x14ac:dyDescent="0.35">
      <c r="E7138" s="1">
        <v>7134</v>
      </c>
      <c r="G7138" s="17">
        <v>0.64093595743179321</v>
      </c>
      <c r="H7138" s="17">
        <v>0.51718717813491821</v>
      </c>
      <c r="I7138" s="17">
        <v>0.56668668985366821</v>
      </c>
      <c r="J7138" s="17">
        <v>0.32410246133804321</v>
      </c>
      <c r="K7138" s="17">
        <v>1.9643843173980713E-2</v>
      </c>
      <c r="M7138" s="17" cm="1">
        <f t="array" ref="M7138:Q7138">runSim(G7138,H7138,I7138,J7138,K7138,hipWeibAlpha,hipWeibBeta,1,vertWeibAlpha,vertWeibBeta,1,meanSurvival,sdSurvival,baseU,hipUMult,vertUMult,hipCost,vertCost,costComp,discC,discCi,discQi,hipFracMort,50, FALSE)</f>
        <v>5.5997535760018611</v>
      </c>
      <c r="N7138" s="17">
        <v>4.8929722435576322</v>
      </c>
      <c r="O7138" s="27">
        <v>10000</v>
      </c>
      <c r="P7138" s="27">
        <v>7684.6901086193793</v>
      </c>
      <c r="Q7138" s="1">
        <v>1</v>
      </c>
      <c r="Y7138" s="17" cm="1">
        <f t="array" ref="Y7138:AC7138">runSim(G7138,H7138,I7138,J7138,K7138,hipWeibAlpha,hipWeibBeta,2,vertWeibAlpha,vertWeibBeta,2,meanSurvival,sdSurvival,baseU,hipUMult,vertUMult,hipCost,vertCost,costInt,discC,discCi,discQi,hipFracMort,50, FALSE)</f>
        <v>7.4418595449993328</v>
      </c>
      <c r="Z7138" s="17">
        <v>6.2327840018799394</v>
      </c>
      <c r="AA7138" s="27">
        <v>5315.6139607138093</v>
      </c>
      <c r="AB7138" s="27">
        <v>4451.9885727713854</v>
      </c>
      <c r="AC7138" s="1">
        <v>1</v>
      </c>
    </row>
    <row r="7139" spans="5:29" x14ac:dyDescent="0.35">
      <c r="E7139" s="1">
        <v>7135</v>
      </c>
      <c r="G7139" s="17">
        <v>0.11776161193847656</v>
      </c>
      <c r="H7139" s="17">
        <v>0.27025794982910156</v>
      </c>
      <c r="I7139" s="17">
        <v>0.80925941467285156</v>
      </c>
      <c r="J7139" s="17">
        <v>0.63076210021972656</v>
      </c>
      <c r="K7139" s="17">
        <v>0.52851295471191406</v>
      </c>
      <c r="M7139" s="17" cm="1">
        <f t="array" ref="M7139:Q7139">runSim(G7139,H7139,I7139,J7139,K7139,hipWeibAlpha,hipWeibBeta,1,vertWeibAlpha,vertWeibBeta,1,meanSurvival,sdSurvival,baseU,hipUMult,vertUMult,hipCost,vertCost,costComp,discC,discCi,discQi,hipFracMort,50, FALSE)</f>
        <v>8.6885666410020441</v>
      </c>
      <c r="N7139" s="17">
        <v>7.0609641485052439</v>
      </c>
      <c r="O7139" s="27">
        <v>13000</v>
      </c>
      <c r="P7139" s="27">
        <v>8736.782770130998</v>
      </c>
      <c r="Q7139" s="1">
        <v>1</v>
      </c>
      <c r="Y7139" s="17" cm="1">
        <f t="array" ref="Y7139:AC7139">runSim(G7139,H7139,I7139,J7139,K7139,hipWeibAlpha,hipWeibBeta,2,vertWeibAlpha,vertWeibBeta,2,meanSurvival,sdSurvival,baseU,hipUMult,vertUMult,hipCost,vertCost,costInt,discC,discCi,discQi,hipFracMort,50, FALSE)</f>
        <v>9.1011321734033874</v>
      </c>
      <c r="Z7139" s="17">
        <v>7.3381257725774676</v>
      </c>
      <c r="AA7139" s="27">
        <v>6500.808695288134</v>
      </c>
      <c r="AB7139" s="27">
        <v>5241.5184089839058</v>
      </c>
      <c r="AC7139" s="1">
        <v>1</v>
      </c>
    </row>
    <row r="7140" spans="5:29" x14ac:dyDescent="0.35">
      <c r="E7140" s="1">
        <v>7136</v>
      </c>
      <c r="G7140" s="17">
        <v>0.52999705076217651</v>
      </c>
      <c r="H7140" s="17">
        <v>0.72875803709030151</v>
      </c>
      <c r="I7140" s="17">
        <v>4.9253642559051514E-2</v>
      </c>
      <c r="J7140" s="17">
        <v>0.30349558591842651</v>
      </c>
      <c r="K7140" s="17">
        <v>0.65711802244186401</v>
      </c>
      <c r="M7140" s="17" cm="1">
        <f t="array" ref="M7140:Q7140">runSim(G7140,H7140,I7140,J7140,K7140,hipWeibAlpha,hipWeibBeta,1,vertWeibAlpha,vertWeibBeta,1,meanSurvival,sdSurvival,baseU,hipUMult,vertUMult,hipCost,vertCost,costComp,discC,discCi,discQi,hipFracMort,50, FALSE)</f>
        <v>6.6617787769817234</v>
      </c>
      <c r="N7140" s="17">
        <v>5.6521802428304406</v>
      </c>
      <c r="O7140" s="27">
        <v>10000</v>
      </c>
      <c r="P7140" s="27">
        <v>7718.8861248231597</v>
      </c>
      <c r="Q7140" s="1">
        <v>1</v>
      </c>
      <c r="Y7140" s="17" cm="1">
        <f t="array" ref="Y7140:AC7140">runSim(G7140,H7140,I7140,J7140,K7140,hipWeibAlpha,hipWeibBeta,2,vertWeibAlpha,vertWeibBeta,2,meanSurvival,sdSurvival,baseU,hipUMult,vertUMult,hipCost,vertCost,costInt,discC,discCi,discQi,hipFracMort,50, FALSE)</f>
        <v>7.2178420962776553</v>
      </c>
      <c r="Z7140" s="17">
        <v>6.0748919124392593</v>
      </c>
      <c r="AA7140" s="27">
        <v>8228.440369696229</v>
      </c>
      <c r="AB7140" s="27">
        <v>6592.5204663845288</v>
      </c>
      <c r="AC7140" s="1">
        <v>1</v>
      </c>
    </row>
    <row r="7141" spans="5:29" x14ac:dyDescent="0.35">
      <c r="E7141" s="1">
        <v>7137</v>
      </c>
      <c r="G7141" s="17">
        <v>0.70265352725982666</v>
      </c>
      <c r="H7141" s="17">
        <v>0.13762056827545166</v>
      </c>
      <c r="I7141" s="17">
        <v>0.36363375186920166</v>
      </c>
      <c r="J7141" s="17">
        <v>0.44465792179107666</v>
      </c>
      <c r="K7141" s="17">
        <v>0.24316561222076416</v>
      </c>
      <c r="M7141" s="17" cm="1">
        <f t="array" ref="M7141:Q7141">runSim(G7141,H7141,I7141,J7141,K7141,hipWeibAlpha,hipWeibBeta,1,vertWeibAlpha,vertWeibBeta,1,meanSurvival,sdSurvival,baseU,hipUMult,vertUMult,hipCost,vertCost,costComp,discC,discCi,discQi,hipFracMort,50, FALSE)</f>
        <v>7.4130068445856878</v>
      </c>
      <c r="N7141" s="17">
        <v>6.1890079258971449</v>
      </c>
      <c r="O7141" s="27">
        <v>10000</v>
      </c>
      <c r="P7141" s="27">
        <v>7405.754555056641</v>
      </c>
      <c r="Q7141" s="1">
        <v>1</v>
      </c>
      <c r="Y7141" s="17" cm="1">
        <f t="array" ref="Y7141:AC7141">runSim(G7141,H7141,I7141,J7141,K7141,hipWeibAlpha,hipWeibBeta,2,vertWeibAlpha,vertWeibBeta,2,meanSurvival,sdSurvival,baseU,hipUMult,vertUMult,hipCost,vertCost,costInt,discC,discCi,discQi,hipFracMort,50, FALSE)</f>
        <v>8.1077430778053206</v>
      </c>
      <c r="Z7141" s="17">
        <v>6.6872247800019542</v>
      </c>
      <c r="AA7141" s="27">
        <v>5791.2450555752284</v>
      </c>
      <c r="AB7141" s="27">
        <v>4776.5891285728248</v>
      </c>
      <c r="AC7141" s="1">
        <v>1</v>
      </c>
    </row>
    <row r="7142" spans="5:29" x14ac:dyDescent="0.35">
      <c r="E7142" s="1">
        <v>7138</v>
      </c>
      <c r="G7142" s="17">
        <v>0.14409571886062622</v>
      </c>
      <c r="H7142" s="17">
        <v>0.74544459581375122</v>
      </c>
      <c r="I7142" s="17">
        <v>0.50490504503250122</v>
      </c>
      <c r="J7142" s="17">
        <v>0.73058253526687622</v>
      </c>
      <c r="K7142" s="17">
        <v>0.75693446397781372</v>
      </c>
      <c r="M7142" s="17" cm="1">
        <f t="array" ref="M7142:Q7142">runSim(G7142,H7142,I7142,J7142,K7142,hipWeibAlpha,hipWeibBeta,1,vertWeibAlpha,vertWeibBeta,1,meanSurvival,sdSurvival,baseU,hipUMult,vertUMult,hipCost,vertCost,costComp,discC,discCi,discQi,hipFracMort,50, FALSE)</f>
        <v>8.7028268977058598</v>
      </c>
      <c r="N7142" s="17">
        <v>7.0132595631984964</v>
      </c>
      <c r="O7142" s="27">
        <v>13000</v>
      </c>
      <c r="P7142" s="27">
        <v>9307.5212724616649</v>
      </c>
      <c r="Q7142" s="1">
        <v>1</v>
      </c>
      <c r="Y7142" s="17" cm="1">
        <f t="array" ref="Y7142:AC7142">runSim(G7142,H7142,I7142,J7142,K7142,hipWeibAlpha,hipWeibBeta,2,vertWeibAlpha,vertWeibBeta,2,meanSurvival,sdSurvival,baseU,hipUMult,vertUMult,hipCost,vertCost,costInt,discC,discCi,discQi,hipFracMort,50, FALSE)</f>
        <v>9.3285989915592538</v>
      </c>
      <c r="Z7142" s="17">
        <v>7.4635208815256755</v>
      </c>
      <c r="AA7142" s="27">
        <v>9921.8636336428244</v>
      </c>
      <c r="AB7142" s="27">
        <v>7733.0248972441677</v>
      </c>
      <c r="AC7142" s="1">
        <v>1</v>
      </c>
    </row>
    <row r="7143" spans="5:29" x14ac:dyDescent="0.35">
      <c r="E7143" s="1">
        <v>7139</v>
      </c>
      <c r="G7143" s="17">
        <v>0.37903428077697754</v>
      </c>
      <c r="H7143" s="17">
        <v>0.85623764991760254</v>
      </c>
      <c r="I7143" s="17">
        <v>0.26535630226135254</v>
      </c>
      <c r="J7143" s="17">
        <v>0.18207383155822754</v>
      </c>
      <c r="K7143" s="17">
        <v>0.83739304542541504</v>
      </c>
      <c r="M7143" s="17" cm="1">
        <f t="array" ref="M7143:Q7143">runSim(G7143,H7143,I7143,J7143,K7143,hipWeibAlpha,hipWeibBeta,1,vertWeibAlpha,vertWeibBeta,1,meanSurvival,sdSurvival,baseU,hipUMult,vertUMult,hipCost,vertCost,costComp,discC,discCi,discQi,hipFracMort,50, FALSE)</f>
        <v>6.0654632543673568</v>
      </c>
      <c r="N7143" s="17">
        <v>5.2129943290608605</v>
      </c>
      <c r="O7143" s="27">
        <v>3000</v>
      </c>
      <c r="P7143" s="27">
        <v>2691.7431937562314</v>
      </c>
      <c r="Q7143" s="1">
        <v>1</v>
      </c>
      <c r="Y7143" s="17" cm="1">
        <f t="array" ref="Y7143:AC7143">runSim(G7143,H7143,I7143,J7143,K7143,hipWeibAlpha,hipWeibBeta,2,vertWeibAlpha,vertWeibBeta,2,meanSurvival,sdSurvival,baseU,hipUMult,vertUMult,hipCost,vertCost,costInt,discC,discCi,discQi,hipFracMort,50, FALSE)</f>
        <v>6.286082866699056</v>
      </c>
      <c r="Z7143" s="17">
        <v>5.400591106778335</v>
      </c>
      <c r="AA7143" s="27">
        <v>7638.7647952663929</v>
      </c>
      <c r="AB7143" s="27">
        <v>6386.5208559035036</v>
      </c>
      <c r="AC7143" s="1">
        <v>1</v>
      </c>
    </row>
    <row r="7144" spans="5:29" x14ac:dyDescent="0.35">
      <c r="E7144" s="1">
        <v>7140</v>
      </c>
      <c r="G7144" s="17">
        <v>0.68392318487167358</v>
      </c>
      <c r="H7144" s="17">
        <v>0.40856307744979858</v>
      </c>
      <c r="I7144" s="17">
        <v>0.11870712041854858</v>
      </c>
      <c r="J7144" s="17">
        <v>0.58730453252792358</v>
      </c>
      <c r="K7144" s="17">
        <v>0.41822189092636108</v>
      </c>
      <c r="M7144" s="17" cm="1">
        <f t="array" ref="M7144:Q7144">runSim(G7144,H7144,I7144,J7144,K7144,hipWeibAlpha,hipWeibBeta,1,vertWeibAlpha,vertWeibBeta,1,meanSurvival,sdSurvival,baseU,hipUMult,vertUMult,hipCost,vertCost,costComp,discC,discCi,discQi,hipFracMort,50, FALSE)</f>
        <v>7.7490597902577818</v>
      </c>
      <c r="N7144" s="17">
        <v>6.4000533333072944</v>
      </c>
      <c r="O7144" s="27">
        <v>10000</v>
      </c>
      <c r="P7144" s="27">
        <v>7655.4957073048054</v>
      </c>
      <c r="Q7144" s="1">
        <v>1</v>
      </c>
      <c r="Y7144" s="17" cm="1">
        <f t="array" ref="Y7144:AC7144">runSim(G7144,H7144,I7144,J7144,K7144,hipWeibAlpha,hipWeibBeta,2,vertWeibAlpha,vertWeibBeta,2,meanSurvival,sdSurvival,baseU,hipUMult,vertUMult,hipCost,vertCost,costInt,discC,discCi,discQi,hipFracMort,50, FALSE)</f>
        <v>8.8632949669114858</v>
      </c>
      <c r="Z7144" s="17">
        <v>7.1851679551553858</v>
      </c>
      <c r="AA7144" s="27">
        <v>6330.924976365347</v>
      </c>
      <c r="AB7144" s="27">
        <v>5132.2628251109909</v>
      </c>
      <c r="AC7144" s="1">
        <v>1</v>
      </c>
    </row>
    <row r="7145" spans="5:29" x14ac:dyDescent="0.35">
      <c r="E7145" s="1">
        <v>7141</v>
      </c>
      <c r="G7145" s="17">
        <v>0.67764270305633545</v>
      </c>
      <c r="H7145" s="17">
        <v>3.4973025321960449E-2</v>
      </c>
      <c r="I7145" s="17">
        <v>9.2040896415710449E-2</v>
      </c>
      <c r="J7145" s="17">
        <v>2.9998660087585449E-2</v>
      </c>
      <c r="K7145" s="17">
        <v>0.14662158489227295</v>
      </c>
      <c r="M7145" s="17" cm="1">
        <f t="array" ref="M7145:Q7145">runSim(G7145,H7145,I7145,J7145,K7145,hipWeibAlpha,hipWeibBeta,1,vertWeibAlpha,vertWeibBeta,1,meanSurvival,sdSurvival,baseU,hipUMult,vertUMult,hipCost,vertCost,costComp,discC,discCi,discQi,hipFracMort,50, FALSE)</f>
        <v>4.4502920679811435</v>
      </c>
      <c r="N7145" s="17">
        <v>3.9972532382957815</v>
      </c>
      <c r="O7145" s="27">
        <v>0</v>
      </c>
      <c r="P7145" s="27">
        <v>0</v>
      </c>
      <c r="Q7145" s="1">
        <v>1</v>
      </c>
      <c r="Y7145" s="17" cm="1">
        <f t="array" ref="Y7145:AC7145">runSim(G7145,H7145,I7145,J7145,K7145,hipWeibAlpha,hipWeibBeta,2,vertWeibAlpha,vertWeibBeta,2,meanSurvival,sdSurvival,baseU,hipUMult,vertUMult,hipCost,vertCost,costInt,discC,discCi,discQi,hipFracMort,50, FALSE)</f>
        <v>4.4502920679811435</v>
      </c>
      <c r="Z7145" s="17">
        <v>3.9972532382957815</v>
      </c>
      <c r="AA7145" s="27">
        <v>3178.7800485579601</v>
      </c>
      <c r="AB7145" s="27">
        <v>2855.1808844969873</v>
      </c>
      <c r="AC7145" s="1">
        <v>1</v>
      </c>
    </row>
    <row r="7146" spans="5:29" x14ac:dyDescent="0.35">
      <c r="E7146" s="1">
        <v>7142</v>
      </c>
      <c r="G7146" s="17">
        <v>0.15882545709609985</v>
      </c>
      <c r="H7146" s="17">
        <v>0.49308449029922485</v>
      </c>
      <c r="I7146" s="17">
        <v>0.75938087701797485</v>
      </c>
      <c r="J7146" s="17">
        <v>0.91425758600234985</v>
      </c>
      <c r="K7146" s="17">
        <v>0.73626381158828735</v>
      </c>
      <c r="M7146" s="17" cm="1">
        <f t="array" ref="M7146:Q7146">runSim(G7146,H7146,I7146,J7146,K7146,hipWeibAlpha,hipWeibBeta,1,vertWeibAlpha,vertWeibBeta,1,meanSurvival,sdSurvival,baseU,hipUMult,vertUMult,hipCost,vertCost,costComp,discC,discCi,discQi,hipFracMort,50, FALSE)</f>
        <v>9.9135985708689081</v>
      </c>
      <c r="N7146" s="17">
        <v>7.7735183573178332</v>
      </c>
      <c r="O7146" s="27">
        <v>13000</v>
      </c>
      <c r="P7146" s="27">
        <v>9129.5610215240104</v>
      </c>
      <c r="Q7146" s="1">
        <v>1</v>
      </c>
      <c r="Y7146" s="17" cm="1">
        <f t="array" ref="Y7146:AC7146">runSim(G7146,H7146,I7146,J7146,K7146,hipWeibAlpha,hipWeibBeta,2,vertWeibAlpha,vertWeibBeta,2,meanSurvival,sdSurvival,baseU,hipUMult,vertUMult,hipCost,vertCost,costInt,discC,discCi,discQi,hipFracMort,50, FALSE)</f>
        <v>11.086259956571336</v>
      </c>
      <c r="Z7146" s="17">
        <v>8.5428900611453411</v>
      </c>
      <c r="AA7146" s="27">
        <v>11051.172468210014</v>
      </c>
      <c r="AB7146" s="27">
        <v>8070.2183914414136</v>
      </c>
      <c r="AC7146" s="1">
        <v>1</v>
      </c>
    </row>
    <row r="7147" spans="5:29" x14ac:dyDescent="0.35">
      <c r="E7147" s="1">
        <v>7143</v>
      </c>
      <c r="G7147" s="17">
        <v>0.76575326919555664</v>
      </c>
      <c r="H7147" s="17">
        <v>0.54422616958618164</v>
      </c>
      <c r="I7147" s="17">
        <v>0.43283700942993164</v>
      </c>
      <c r="J7147" s="17">
        <v>6.1956882476806641E-2</v>
      </c>
      <c r="K7147" s="17">
        <v>8.0313205718994141E-2</v>
      </c>
      <c r="M7147" s="17" cm="1">
        <f t="array" ref="M7147:Q7147">runSim(G7147,H7147,I7147,J7147,K7147,hipWeibAlpha,hipWeibBeta,1,vertWeibAlpha,vertWeibBeta,1,meanSurvival,sdSurvival,baseU,hipUMult,vertUMult,hipCost,vertCost,costComp,discC,discCi,discQi,hipFracMort,50, FALSE)</f>
        <v>5.0579498649308769</v>
      </c>
      <c r="N7147" s="17">
        <v>4.4772358766286882</v>
      </c>
      <c r="O7147" s="27">
        <v>10000</v>
      </c>
      <c r="P7147" s="27">
        <v>7886.9784477737103</v>
      </c>
      <c r="Q7147" s="1">
        <v>1</v>
      </c>
      <c r="Y7147" s="17" cm="1">
        <f t="array" ref="Y7147:AC7147">runSim(G7147,H7147,I7147,J7147,K7147,hipWeibAlpha,hipWeibBeta,2,vertWeibAlpha,vertWeibBeta,2,meanSurvival,sdSurvival,baseU,hipUMult,vertUMult,hipCost,vertCost,costInt,discC,discCi,discQi,hipFracMort,50, FALSE)</f>
        <v>5.1690413198899394</v>
      </c>
      <c r="Z7147" s="17">
        <v>4.5647266929214663</v>
      </c>
      <c r="AA7147" s="27">
        <v>3692.1723713499568</v>
      </c>
      <c r="AB7147" s="27">
        <v>3260.5190663724766</v>
      </c>
      <c r="AC7147" s="1">
        <v>1</v>
      </c>
    </row>
    <row r="7148" spans="5:29" x14ac:dyDescent="0.35">
      <c r="E7148" s="1">
        <v>7144</v>
      </c>
      <c r="G7148" s="17">
        <v>0.48104161024093628</v>
      </c>
      <c r="H7148" s="17">
        <v>0.80187290906906128</v>
      </c>
      <c r="I7148" s="17">
        <v>7.3540389537811279E-2</v>
      </c>
      <c r="J7148" s="17">
        <v>0.90493077039718628</v>
      </c>
      <c r="K7148" s="17">
        <v>0.39673680067062378</v>
      </c>
      <c r="M7148" s="17" cm="1">
        <f t="array" ref="M7148:Q7148">runSim(G7148,H7148,I7148,J7148,K7148,hipWeibAlpha,hipWeibBeta,1,vertWeibAlpha,vertWeibBeta,1,meanSurvival,sdSurvival,baseU,hipUMult,vertUMult,hipCost,vertCost,costComp,discC,discCi,discQi,hipFracMort,50, FALSE)</f>
        <v>9.2470383216199767</v>
      </c>
      <c r="N7148" s="17">
        <v>7.2895002408429166</v>
      </c>
      <c r="O7148" s="27">
        <v>10000</v>
      </c>
      <c r="P7148" s="27">
        <v>7728.3697488815897</v>
      </c>
      <c r="Q7148" s="1">
        <v>1</v>
      </c>
      <c r="Y7148" s="17" cm="1">
        <f t="array" ref="Y7148:AC7148">runSim(G7148,H7148,I7148,J7148,K7148,hipWeibAlpha,hipWeibBeta,2,vertWeibAlpha,vertWeibBeta,2,meanSurvival,sdSurvival,baseU,hipUMult,vertUMult,hipCost,vertCost,costInt,discC,discCi,discQi,hipFracMort,50, FALSE)</f>
        <v>10.562507566185728</v>
      </c>
      <c r="Z7148" s="17">
        <v>8.1903225714487355</v>
      </c>
      <c r="AA7148" s="27">
        <v>10965.254436264961</v>
      </c>
      <c r="AB7148" s="27">
        <v>8448.5086628048521</v>
      </c>
      <c r="AC7148" s="1">
        <v>1</v>
      </c>
    </row>
    <row r="7149" spans="5:29" x14ac:dyDescent="0.35">
      <c r="E7149" s="1">
        <v>7145</v>
      </c>
      <c r="G7149" s="17">
        <v>0.66446125507354736</v>
      </c>
      <c r="H7149" s="17">
        <v>0.73321735858917236</v>
      </c>
      <c r="I7149" s="17">
        <v>0.10571491718292236</v>
      </c>
      <c r="J7149" s="17">
        <v>0.45529377460479736</v>
      </c>
      <c r="K7149" s="17">
        <v>0.33925068378448486</v>
      </c>
      <c r="M7149" s="17" cm="1">
        <f t="array" ref="M7149:Q7149">runSim(G7149,H7149,I7149,J7149,K7149,hipWeibAlpha,hipWeibBeta,1,vertWeibAlpha,vertWeibBeta,1,meanSurvival,sdSurvival,baseU,hipUMult,vertUMult,hipCost,vertCost,costComp,discC,discCi,discQi,hipFracMort,50, FALSE)</f>
        <v>7.0821384706602233</v>
      </c>
      <c r="N7149" s="17">
        <v>5.9296364326268325</v>
      </c>
      <c r="O7149" s="27">
        <v>10000</v>
      </c>
      <c r="P7149" s="27">
        <v>7890.2097171188543</v>
      </c>
      <c r="Q7149" s="1">
        <v>1</v>
      </c>
      <c r="Y7149" s="17" cm="1">
        <f t="array" ref="Y7149:AC7149">runSim(G7149,H7149,I7149,J7149,K7149,hipWeibAlpha,hipWeibBeta,2,vertWeibAlpha,vertWeibBeta,2,meanSurvival,sdSurvival,baseU,hipUMult,vertUMult,hipCost,vertCost,costInt,discC,discCi,discQi,hipFracMort,50, FALSE)</f>
        <v>7.9716622151871404</v>
      </c>
      <c r="Z7149" s="17">
        <v>6.5898774509885287</v>
      </c>
      <c r="AA7149" s="27">
        <v>8831.553797735467</v>
      </c>
      <c r="AB7149" s="27">
        <v>7011.4100273166478</v>
      </c>
      <c r="AC7149" s="1">
        <v>1</v>
      </c>
    </row>
    <row r="7150" spans="5:29" x14ac:dyDescent="0.35">
      <c r="E7150" s="1">
        <v>7146</v>
      </c>
      <c r="G7150" s="17">
        <v>0.31384831666946411</v>
      </c>
      <c r="H7150" s="17">
        <v>1.3830006122589111E-2</v>
      </c>
      <c r="I7150" s="17">
        <v>0.33383733034133911</v>
      </c>
      <c r="J7150" s="17">
        <v>0.75385075807571411</v>
      </c>
      <c r="K7150" s="17">
        <v>2.3855030536651611E-2</v>
      </c>
      <c r="M7150" s="17" cm="1">
        <f t="array" ref="M7150:Q7150">runSim(G7150,H7150,I7150,J7150,K7150,hipWeibAlpha,hipWeibBeta,1,vertWeibAlpha,vertWeibBeta,1,meanSurvival,sdSurvival,baseU,hipUMult,vertUMult,hipCost,vertCost,costComp,discC,discCi,discQi,hipFracMort,50, FALSE)</f>
        <v>7.2628056472594347</v>
      </c>
      <c r="N7150" s="17">
        <v>6.1080279212652906</v>
      </c>
      <c r="O7150" s="27">
        <v>7000</v>
      </c>
      <c r="P7150" s="27">
        <v>4898.7512507917245</v>
      </c>
      <c r="Q7150" s="1">
        <v>1</v>
      </c>
      <c r="Y7150" s="17" cm="1">
        <f t="array" ref="Y7150:AC7150">runSim(G7150,H7150,I7150,J7150,K7150,hipWeibAlpha,hipWeibBeta,2,vertWeibAlpha,vertWeibBeta,2,meanSurvival,sdSurvival,baseU,hipUMult,vertUMult,hipCost,vertCost,costInt,discC,discCi,discQi,hipFracMort,50, FALSE)</f>
        <v>9.8419810864685218</v>
      </c>
      <c r="Z7150" s="17">
        <v>7.8032819816610086</v>
      </c>
      <c r="AA7150" s="27">
        <v>7029.9864903346588</v>
      </c>
      <c r="AB7150" s="27">
        <v>5573.7728440435785</v>
      </c>
      <c r="AC7150" s="1">
        <v>1</v>
      </c>
    </row>
    <row r="7151" spans="5:29" x14ac:dyDescent="0.35">
      <c r="E7151" s="1">
        <v>7147</v>
      </c>
      <c r="G7151" s="17">
        <v>0.20424914360046387</v>
      </c>
      <c r="H7151" s="17">
        <v>0.38555407524108887</v>
      </c>
      <c r="I7151" s="17">
        <v>0.11303210258483887</v>
      </c>
      <c r="J7151" s="17">
        <v>0.44674181938171387</v>
      </c>
      <c r="K7151" s="17">
        <v>0.87110400199890137</v>
      </c>
      <c r="M7151" s="17" cm="1">
        <f t="array" ref="M7151:Q7151">runSim(G7151,H7151,I7151,J7151,K7151,hipWeibAlpha,hipWeibBeta,1,vertWeibAlpha,vertWeibBeta,1,meanSurvival,sdSurvival,baseU,hipUMult,vertUMult,hipCost,vertCost,costComp,discC,discCi,discQi,hipFracMort,50, FALSE)</f>
        <v>7.7950630062253259</v>
      </c>
      <c r="N7151" s="17">
        <v>6.4650537746720165</v>
      </c>
      <c r="O7151" s="27">
        <v>10000</v>
      </c>
      <c r="P7151" s="27">
        <v>7050.5917041889788</v>
      </c>
      <c r="Q7151" s="1">
        <v>1</v>
      </c>
      <c r="Y7151" s="17" cm="1">
        <f t="array" ref="Y7151:AC7151">runSim(G7151,H7151,I7151,J7151,K7151,hipWeibAlpha,hipWeibBeta,2,vertWeibAlpha,vertWeibBeta,2,meanSurvival,sdSurvival,baseU,hipUMult,vertUMult,hipCost,vertCost,costInt,discC,discCi,discQi,hipFracMort,50, FALSE)</f>
        <v>8.1188152807191791</v>
      </c>
      <c r="Z7151" s="17">
        <v>6.6946561593102167</v>
      </c>
      <c r="AA7151" s="27">
        <v>5799.1537719422713</v>
      </c>
      <c r="AB7151" s="27">
        <v>4781.8972566501552</v>
      </c>
      <c r="AC7151" s="1">
        <v>1</v>
      </c>
    </row>
    <row r="7152" spans="5:29" x14ac:dyDescent="0.35">
      <c r="E7152" s="1">
        <v>7148</v>
      </c>
      <c r="G7152" s="17">
        <v>0.7048606276512146</v>
      </c>
      <c r="H7152" s="17">
        <v>0.3171958327293396</v>
      </c>
      <c r="I7152" s="17">
        <v>7.22617506980896E-2</v>
      </c>
      <c r="J7152" s="17">
        <v>0.2898826003074646</v>
      </c>
      <c r="K7152" s="17">
        <v>0.3136710524559021</v>
      </c>
      <c r="M7152" s="17" cm="1">
        <f t="array" ref="M7152:Q7152">runSim(G7152,H7152,I7152,J7152,K7152,hipWeibAlpha,hipWeibBeta,1,vertWeibAlpha,vertWeibBeta,1,meanSurvival,sdSurvival,baseU,hipUMult,vertUMult,hipCost,vertCost,costComp,discC,discCi,discQi,hipFracMort,50, FALSE)</f>
        <v>6.6809407490930646</v>
      </c>
      <c r="N7152" s="17">
        <v>5.6830539116316201</v>
      </c>
      <c r="O7152" s="27">
        <v>10000</v>
      </c>
      <c r="P7152" s="27">
        <v>7606.6342087240246</v>
      </c>
      <c r="Q7152" s="1">
        <v>1</v>
      </c>
      <c r="Y7152" s="17" cm="1">
        <f t="array" ref="Y7152:AC7152">runSim(G7152,H7152,I7152,J7152,K7152,hipWeibAlpha,hipWeibBeta,2,vertWeibAlpha,vertWeibBeta,2,meanSurvival,sdSurvival,baseU,hipUMult,vertUMult,hipCost,vertCost,costInt,discC,discCi,discQi,hipFracMort,50, FALSE)</f>
        <v>7.2371717856035467</v>
      </c>
      <c r="Z7152" s="17">
        <v>6.0900774866346215</v>
      </c>
      <c r="AA7152" s="27">
        <v>5169.408418288248</v>
      </c>
      <c r="AB7152" s="27">
        <v>4350.0553475961578</v>
      </c>
      <c r="AC7152" s="1">
        <v>1</v>
      </c>
    </row>
    <row r="7153" spans="5:29" x14ac:dyDescent="0.35">
      <c r="E7153" s="1">
        <v>7149</v>
      </c>
      <c r="G7153" s="17">
        <v>0.6250842809677124</v>
      </c>
      <c r="H7153" s="17">
        <v>0.3193286657333374</v>
      </c>
      <c r="I7153" s="17">
        <v>0.2416309118270874</v>
      </c>
      <c r="J7153" s="17">
        <v>0.9325183629989624</v>
      </c>
      <c r="K7153" s="17">
        <v>0.9705280065536499</v>
      </c>
      <c r="M7153" s="17" cm="1">
        <f t="array" ref="M7153:Q7153">runSim(G7153,H7153,I7153,J7153,K7153,hipWeibAlpha,hipWeibBeta,1,vertWeibAlpha,vertWeibBeta,1,meanSurvival,sdSurvival,baseU,hipUMult,vertUMult,hipCost,vertCost,costComp,discC,discCi,discQi,hipFracMort,50, FALSE)</f>
        <v>9.6865155560371736</v>
      </c>
      <c r="N7153" s="17">
        <v>7.5944097312309822</v>
      </c>
      <c r="O7153" s="27">
        <v>10000</v>
      </c>
      <c r="P7153" s="27">
        <v>7500.7801690984979</v>
      </c>
      <c r="Q7153" s="1">
        <v>1</v>
      </c>
      <c r="Y7153" s="17" cm="1">
        <f t="array" ref="Y7153:AC7153">runSim(G7153,H7153,I7153,J7153,K7153,hipWeibAlpha,hipWeibBeta,2,vertWeibAlpha,vertWeibBeta,2,meanSurvival,sdSurvival,baseU,hipUMult,vertUMult,hipCost,vertCost,costInt,discC,discCi,discQi,hipFracMort,50, FALSE)</f>
        <v>11.539107127818777</v>
      </c>
      <c r="Z7153" s="17">
        <v>8.8071297846145988</v>
      </c>
      <c r="AA7153" s="27">
        <v>8242.2193770134127</v>
      </c>
      <c r="AB7153" s="27">
        <v>6290.806989010428</v>
      </c>
      <c r="AC7153" s="1">
        <v>1</v>
      </c>
    </row>
    <row r="7154" spans="5:29" x14ac:dyDescent="0.35">
      <c r="E7154" s="1">
        <v>7150</v>
      </c>
      <c r="G7154" s="17">
        <v>0.78573900461196899</v>
      </c>
      <c r="H7154" s="17">
        <v>0.10925585031509399</v>
      </c>
      <c r="I7154" s="17">
        <v>0.77984911203384399</v>
      </c>
      <c r="J7154" s="17">
        <v>0.67593675851821899</v>
      </c>
      <c r="K7154" s="17">
        <v>0.23378282785415649</v>
      </c>
      <c r="M7154" s="17" cm="1">
        <f t="array" ref="M7154:Q7154">runSim(G7154,H7154,I7154,J7154,K7154,hipWeibAlpha,hipWeibBeta,1,vertWeibAlpha,vertWeibBeta,1,meanSurvival,sdSurvival,baseU,hipUMult,vertUMult,hipCost,vertCost,costComp,discC,discCi,discQi,hipFracMort,50, FALSE)</f>
        <v>8.1681604313540781</v>
      </c>
      <c r="N7154" s="17">
        <v>6.6660519071753033</v>
      </c>
      <c r="O7154" s="27">
        <v>10000</v>
      </c>
      <c r="P7154" s="27">
        <v>7492.4497941629088</v>
      </c>
      <c r="Q7154" s="1">
        <v>1</v>
      </c>
      <c r="Y7154" s="17" cm="1">
        <f t="array" ref="Y7154:AC7154">runSim(G7154,H7154,I7154,J7154,K7154,hipWeibAlpha,hipWeibBeta,2,vertWeibAlpha,vertWeibBeta,2,meanSurvival,sdSurvival,baseU,hipUMult,vertUMult,hipCost,vertCost,costInt,discC,discCi,discQi,hipFracMort,50, FALSE)</f>
        <v>9.3583695574573831</v>
      </c>
      <c r="Z7154" s="17">
        <v>7.5015600360100549</v>
      </c>
      <c r="AA7154" s="27">
        <v>6684.5496838981317</v>
      </c>
      <c r="AB7154" s="27">
        <v>5358.2571685786097</v>
      </c>
      <c r="AC7154" s="1">
        <v>1</v>
      </c>
    </row>
    <row r="7155" spans="5:29" x14ac:dyDescent="0.35">
      <c r="E7155" s="1">
        <v>7151</v>
      </c>
      <c r="G7155" s="17">
        <v>0.97729778289794922</v>
      </c>
      <c r="H7155" s="17">
        <v>0.78799724578857422</v>
      </c>
      <c r="I7155" s="17">
        <v>0.46371746063232422</v>
      </c>
      <c r="J7155" s="17">
        <v>0.86920452117919922</v>
      </c>
      <c r="K7155" s="17">
        <v>0.18004131317138672</v>
      </c>
      <c r="M7155" s="17" cm="1">
        <f t="array" ref="M7155:Q7155">runSim(G7155,H7155,I7155,J7155,K7155,hipWeibAlpha,hipWeibBeta,1,vertWeibAlpha,vertWeibBeta,1,meanSurvival,sdSurvival,baseU,hipUMult,vertUMult,hipCost,vertCost,costComp,discC,discCi,discQi,hipFracMort,50, FALSE)</f>
        <v>8.1475893992522384</v>
      </c>
      <c r="N7155" s="17">
        <v>6.4692052162668405</v>
      </c>
      <c r="O7155" s="27">
        <v>13000</v>
      </c>
      <c r="P7155" s="27">
        <v>10806.165510818089</v>
      </c>
      <c r="Q7155" s="1">
        <v>1</v>
      </c>
      <c r="Y7155" s="17" cm="1">
        <f t="array" ref="Y7155:AC7155">runSim(G7155,H7155,I7155,J7155,K7155,hipWeibAlpha,hipWeibBeta,2,vertWeibAlpha,vertWeibBeta,2,meanSurvival,sdSurvival,baseU,hipUMult,vertUMult,hipCost,vertCost,costInt,discC,discCi,discQi,hipFracMort,50, FALSE)</f>
        <v>9.0338383926622754</v>
      </c>
      <c r="Z7155" s="17">
        <v>7.1946061763888771</v>
      </c>
      <c r="AA7155" s="27">
        <v>20683.958101420318</v>
      </c>
      <c r="AB7155" s="27">
        <v>15418.045593189439</v>
      </c>
      <c r="AC7155" s="1">
        <v>1</v>
      </c>
    </row>
    <row r="7156" spans="5:29" x14ac:dyDescent="0.35">
      <c r="E7156" s="1">
        <v>7152</v>
      </c>
      <c r="G7156" s="17">
        <v>6.9552600383758545E-2</v>
      </c>
      <c r="H7156" s="17">
        <v>0.29370421171188354</v>
      </c>
      <c r="I7156" s="17">
        <v>0.20404356718063354</v>
      </c>
      <c r="J7156" s="17">
        <v>0.70633238554000854</v>
      </c>
      <c r="K7156" s="17">
        <v>0.82069700956344604</v>
      </c>
      <c r="M7156" s="17" cm="1">
        <f t="array" ref="M7156:Q7156">runSim(G7156,H7156,I7156,J7156,K7156,hipWeibAlpha,hipWeibBeta,1,vertWeibAlpha,vertWeibBeta,1,meanSurvival,sdSurvival,baseU,hipUMult,vertUMult,hipCost,vertCost,costComp,discC,discCi,discQi,hipFracMort,50, FALSE)</f>
        <v>9.0716151608788227</v>
      </c>
      <c r="N7156" s="17">
        <v>7.3032524095195006</v>
      </c>
      <c r="O7156" s="27">
        <v>10000</v>
      </c>
      <c r="P7156" s="27">
        <v>6722.3911701528978</v>
      </c>
      <c r="Q7156" s="1">
        <v>1</v>
      </c>
      <c r="Y7156" s="17" cm="1">
        <f t="array" ref="Y7156:AC7156">runSim(G7156,H7156,I7156,J7156,K7156,hipWeibAlpha,hipWeibBeta,2,vertWeibAlpha,vertWeibBeta,2,meanSurvival,sdSurvival,baseU,hipUMult,vertUMult,hipCost,vertCost,costInt,discC,discCi,discQi,hipFracMort,50, FALSE)</f>
        <v>9.5396734926828053</v>
      </c>
      <c r="Z7156" s="17">
        <v>7.6155154147769357</v>
      </c>
      <c r="AA7156" s="27">
        <v>6814.052494773432</v>
      </c>
      <c r="AB7156" s="27">
        <v>5439.6538676978116</v>
      </c>
      <c r="AC7156" s="1">
        <v>1</v>
      </c>
    </row>
    <row r="7157" spans="5:29" x14ac:dyDescent="0.35">
      <c r="E7157" s="1">
        <v>7153</v>
      </c>
      <c r="G7157" s="17">
        <v>0.72949469089508057</v>
      </c>
      <c r="H7157" s="17">
        <v>8.8289856910705566E-2</v>
      </c>
      <c r="I7157" s="17">
        <v>0.54477179050445557</v>
      </c>
      <c r="J7157" s="17">
        <v>0.88165533542633057</v>
      </c>
      <c r="K7157" s="17">
        <v>0.39793646335601807</v>
      </c>
      <c r="M7157" s="17" cm="1">
        <f t="array" ref="M7157:Q7157">runSim(G7157,H7157,I7157,J7157,K7157,hipWeibAlpha,hipWeibBeta,1,vertWeibAlpha,vertWeibBeta,1,meanSurvival,sdSurvival,baseU,hipUMult,vertUMult,hipCost,vertCost,costComp,discC,discCi,discQi,hipFracMort,50, FALSE)</f>
        <v>9.3131181412105857</v>
      </c>
      <c r="N7157" s="17">
        <v>7.3784681052502261</v>
      </c>
      <c r="O7157" s="27">
        <v>10000</v>
      </c>
      <c r="P7157" s="27">
        <v>7363.1672416315087</v>
      </c>
      <c r="Q7157" s="1">
        <v>1</v>
      </c>
      <c r="Y7157" s="17" cm="1">
        <f t="array" ref="Y7157:AC7157">runSim(G7157,H7157,I7157,J7157,K7157,hipWeibAlpha,hipWeibBeta,2,vertWeibAlpha,vertWeibBeta,2,meanSurvival,sdSurvival,baseU,hipUMult,vertUMult,hipCost,vertCost,costInt,discC,discCi,discQi,hipFracMort,50, FALSE)</f>
        <v>10.786618350442728</v>
      </c>
      <c r="Z7157" s="17">
        <v>8.3719267984924315</v>
      </c>
      <c r="AA7157" s="27">
        <v>14774.953572893906</v>
      </c>
      <c r="AB7157" s="27">
        <v>10201.425073887876</v>
      </c>
      <c r="AC7157" s="1">
        <v>1</v>
      </c>
    </row>
    <row r="7158" spans="5:29" x14ac:dyDescent="0.35">
      <c r="E7158" s="1">
        <v>7154</v>
      </c>
      <c r="G7158" s="17">
        <v>0.1270487904548645</v>
      </c>
      <c r="H7158" s="17">
        <v>0.9569132924079895</v>
      </c>
      <c r="I7158" s="17">
        <v>2.4967491626739502E-2</v>
      </c>
      <c r="J7158" s="17">
        <v>0.4830668568611145</v>
      </c>
      <c r="K7158" s="17">
        <v>0.356098473072052</v>
      </c>
      <c r="M7158" s="17" cm="1">
        <f t="array" ref="M7158:Q7158">runSim(G7158,H7158,I7158,J7158,K7158,hipWeibAlpha,hipWeibBeta,1,vertWeibAlpha,vertWeibBeta,1,meanSurvival,sdSurvival,baseU,hipUMult,vertUMult,hipCost,vertCost,costComp,discC,discCi,discQi,hipFracMort,50, FALSE)</f>
        <v>7.5972779688673295</v>
      </c>
      <c r="N7158" s="17">
        <v>6.2548003489993489</v>
      </c>
      <c r="O7158" s="27">
        <v>3000</v>
      </c>
      <c r="P7158" s="27">
        <v>2831.6386857796351</v>
      </c>
      <c r="Q7158" s="1">
        <v>1</v>
      </c>
      <c r="Y7158" s="17" cm="1">
        <f t="array" ref="Y7158:AC7158">runSim(G7158,H7158,I7158,J7158,K7158,hipWeibAlpha,hipWeibBeta,2,vertWeibAlpha,vertWeibBeta,2,meanSurvival,sdSurvival,baseU,hipUMult,vertUMult,hipCost,vertCost,costInt,discC,discCi,discQi,hipFracMort,50, FALSE)</f>
        <v>7.7148012707607467</v>
      </c>
      <c r="Z7158" s="17">
        <v>6.3625855709827359</v>
      </c>
      <c r="AA7158" s="27">
        <v>8936.313227757073</v>
      </c>
      <c r="AB7158" s="27">
        <v>7546.2231197806723</v>
      </c>
      <c r="AC7158" s="1">
        <v>1</v>
      </c>
    </row>
    <row r="7159" spans="5:29" x14ac:dyDescent="0.35">
      <c r="E7159" s="1">
        <v>7155</v>
      </c>
      <c r="G7159" s="17">
        <v>0.2397453784942627</v>
      </c>
      <c r="H7159" s="17">
        <v>3.1401872634887695E-2</v>
      </c>
      <c r="I7159" s="17">
        <v>0.5147392749786377</v>
      </c>
      <c r="J7159" s="17">
        <v>0.7341911792755127</v>
      </c>
      <c r="K7159" s="17">
        <v>0.8494713306427002</v>
      </c>
      <c r="M7159" s="17" cm="1">
        <f t="array" ref="M7159:Q7159">runSim(G7159,H7159,I7159,J7159,K7159,hipWeibAlpha,hipWeibBeta,1,vertWeibAlpha,vertWeibBeta,1,meanSurvival,sdSurvival,baseU,hipUMult,vertUMult,hipCost,vertCost,costComp,discC,discCi,discQi,hipFracMort,50, FALSE)</f>
        <v>9.1983054077735051</v>
      </c>
      <c r="N7159" s="17">
        <v>7.3874352092990661</v>
      </c>
      <c r="O7159" s="27">
        <v>7000</v>
      </c>
      <c r="P7159" s="27">
        <v>4805.8660213559888</v>
      </c>
      <c r="Q7159" s="1">
        <v>1</v>
      </c>
      <c r="Y7159" s="17" cm="1">
        <f t="array" ref="Y7159:AC7159">runSim(G7159,H7159,I7159,J7159,K7159,hipWeibAlpha,hipWeibBeta,2,vertWeibAlpha,vertWeibBeta,2,meanSurvival,sdSurvival,baseU,hipUMult,vertUMult,hipCost,vertCost,costInt,discC,discCi,discQi,hipFracMort,50, FALSE)</f>
        <v>9.7136309997019588</v>
      </c>
      <c r="Z7159" s="17">
        <v>7.7239029707736799</v>
      </c>
      <c r="AA7159" s="27">
        <v>6938.3078569299705</v>
      </c>
      <c r="AB7159" s="27">
        <v>5517.0735505526291</v>
      </c>
      <c r="AC7159" s="1">
        <v>1</v>
      </c>
    </row>
    <row r="7160" spans="5:29" x14ac:dyDescent="0.35">
      <c r="E7160" s="1">
        <v>7156</v>
      </c>
      <c r="G7160" s="17">
        <v>0.67307895421981812</v>
      </c>
      <c r="H7160" s="17">
        <v>0.45435947179794312</v>
      </c>
      <c r="I7160" s="17">
        <v>0.94184726476669312</v>
      </c>
      <c r="J7160" s="17">
        <v>0.50224155187606812</v>
      </c>
      <c r="K7160" s="17">
        <v>0.95327609777450562</v>
      </c>
      <c r="M7160" s="17" cm="1">
        <f t="array" ref="M7160:Q7160">runSim(G7160,H7160,I7160,J7160,K7160,hipWeibAlpha,hipWeibBeta,1,vertWeibAlpha,vertWeibBeta,1,meanSurvival,sdSurvival,baseU,hipUMult,vertUMult,hipCost,vertCost,costComp,discC,discCi,discQi,hipFracMort,50, FALSE)</f>
        <v>7.4246698307748629</v>
      </c>
      <c r="N7160" s="17">
        <v>6.1852656574540603</v>
      </c>
      <c r="O7160" s="27">
        <v>13000</v>
      </c>
      <c r="P7160" s="27">
        <v>9874.1075273086753</v>
      </c>
      <c r="Q7160" s="1">
        <v>1</v>
      </c>
      <c r="Y7160" s="17" cm="1">
        <f t="array" ref="Y7160:AC7160">runSim(G7160,H7160,I7160,J7160,K7160,hipWeibAlpha,hipWeibBeta,2,vertWeibAlpha,vertWeibBeta,2,meanSurvival,sdSurvival,baseU,hipUMult,vertUMult,hipCost,vertCost,costInt,discC,discCi,discQi,hipFracMort,50, FALSE)</f>
        <v>8.4117994104397038</v>
      </c>
      <c r="Z7160" s="17">
        <v>6.8898375660258386</v>
      </c>
      <c r="AA7160" s="27">
        <v>6008.4281503140746</v>
      </c>
      <c r="AB7160" s="27">
        <v>4921.3125471613139</v>
      </c>
      <c r="AC7160" s="1">
        <v>1</v>
      </c>
    </row>
    <row r="7161" spans="5:29" x14ac:dyDescent="0.35">
      <c r="E7161" s="1">
        <v>7157</v>
      </c>
      <c r="G7161" s="17">
        <v>0.99630820751190186</v>
      </c>
      <c r="H7161" s="17">
        <v>0.18371665477752686</v>
      </c>
      <c r="I7161" s="17">
        <v>0.90875327587127686</v>
      </c>
      <c r="J7161" s="17">
        <v>0.57132041454315186</v>
      </c>
      <c r="K7161" s="17">
        <v>0.82759177684783936</v>
      </c>
      <c r="M7161" s="17" cm="1">
        <f t="array" ref="M7161:Q7161">runSim(G7161,H7161,I7161,J7161,K7161,hipWeibAlpha,hipWeibBeta,1,vertWeibAlpha,vertWeibBeta,1,meanSurvival,sdSurvival,baseU,hipUMult,vertUMult,hipCost,vertCost,costComp,discC,discCi,discQi,hipFracMort,50, FALSE)</f>
        <v>6.9030477907170749</v>
      </c>
      <c r="N7161" s="17">
        <v>5.6856876038955644</v>
      </c>
      <c r="O7161" s="27">
        <v>10000</v>
      </c>
      <c r="P7161" s="27">
        <v>8527.3566932985887</v>
      </c>
      <c r="Q7161" s="1">
        <v>1</v>
      </c>
      <c r="Y7161" s="17" cm="1">
        <f t="array" ref="Y7161:AC7161">runSim(G7161,H7161,I7161,J7161,K7161,hipWeibAlpha,hipWeibBeta,2,vertWeibAlpha,vertWeibBeta,2,meanSurvival,sdSurvival,baseU,hipUMult,vertUMult,hipCost,vertCost,costInt,discC,discCi,discQi,hipFracMort,50, FALSE)</f>
        <v>7.4462192534284011</v>
      </c>
      <c r="Z7161" s="17">
        <v>6.1410172866847477</v>
      </c>
      <c r="AA7161" s="27">
        <v>13269.605258749561</v>
      </c>
      <c r="AB7161" s="27">
        <v>11000.088694957098</v>
      </c>
      <c r="AC7161" s="1">
        <v>1</v>
      </c>
    </row>
    <row r="7162" spans="5:29" x14ac:dyDescent="0.35">
      <c r="E7162" s="1">
        <v>7158</v>
      </c>
      <c r="G7162" s="17">
        <v>0.34443050622940063</v>
      </c>
      <c r="H7162" s="17">
        <v>0.18845516443252563</v>
      </c>
      <c r="I7162" s="17">
        <v>0.45084530115127563</v>
      </c>
      <c r="J7162" s="17">
        <v>0.43189388513565063</v>
      </c>
      <c r="K7162" s="17">
        <v>0.83495479822158813</v>
      </c>
      <c r="M7162" s="17" cm="1">
        <f t="array" ref="M7162:Q7162">runSim(G7162,H7162,I7162,J7162,K7162,hipWeibAlpha,hipWeibBeta,1,vertWeibAlpha,vertWeibBeta,1,meanSurvival,sdSurvival,baseU,hipUMult,vertUMult,hipCost,vertCost,costComp,discC,discCi,discQi,hipFracMort,50, FALSE)</f>
        <v>7.747531027637832</v>
      </c>
      <c r="N7162" s="17">
        <v>6.4402326316596747</v>
      </c>
      <c r="O7162" s="27">
        <v>10000</v>
      </c>
      <c r="P7162" s="27">
        <v>7037.4643783096053</v>
      </c>
      <c r="Q7162" s="1">
        <v>1</v>
      </c>
      <c r="Y7162" s="17" cm="1">
        <f t="array" ref="Y7162:AC7162">runSim(G7162,H7162,I7162,J7162,K7162,hipWeibAlpha,hipWeibBeta,2,vertWeibAlpha,vertWeibBeta,2,meanSurvival,sdSurvival,baseU,hipUMult,vertUMult,hipCost,vertCost,costInt,discC,discCi,discQi,hipFracMort,50, FALSE)</f>
        <v>8.0397355220227986</v>
      </c>
      <c r="Z7162" s="17">
        <v>6.6414910451462079</v>
      </c>
      <c r="AA7162" s="27">
        <v>5742.6682300162856</v>
      </c>
      <c r="AB7162" s="27">
        <v>4743.9221751044342</v>
      </c>
      <c r="AC7162" s="1">
        <v>1</v>
      </c>
    </row>
    <row r="7163" spans="5:29" x14ac:dyDescent="0.35">
      <c r="E7163" s="1">
        <v>7159</v>
      </c>
      <c r="G7163" s="17">
        <v>0.7841334342956543</v>
      </c>
      <c r="H7163" s="17">
        <v>3.3309459686279297E-2</v>
      </c>
      <c r="I7163" s="17">
        <v>0.9336390495300293</v>
      </c>
      <c r="J7163" s="17">
        <v>8.4243297576904297E-2</v>
      </c>
      <c r="K7163" s="17">
        <v>0.3594355583190918</v>
      </c>
      <c r="M7163" s="17" cm="1">
        <f t="array" ref="M7163:Q7163">runSim(G7163,H7163,I7163,J7163,K7163,hipWeibAlpha,hipWeibBeta,1,vertWeibAlpha,vertWeibBeta,1,meanSurvival,sdSurvival,baseU,hipUMult,vertUMult,hipCost,vertCost,costComp,discC,discCi,discQi,hipFracMort,50, FALSE)</f>
        <v>5.3599991676224699</v>
      </c>
      <c r="N7163" s="17">
        <v>4.7109045696665515</v>
      </c>
      <c r="O7163" s="27">
        <v>7000</v>
      </c>
      <c r="P7163" s="27">
        <v>5497.7149762889267</v>
      </c>
      <c r="Q7163" s="1">
        <v>1</v>
      </c>
      <c r="Y7163" s="17" cm="1">
        <f t="array" ref="Y7163:AC7163">runSim(G7163,H7163,I7163,J7163,K7163,hipWeibAlpha,hipWeibBeta,2,vertWeibAlpha,vertWeibBeta,2,meanSurvival,sdSurvival,baseU,hipUMult,vertUMult,hipCost,vertCost,costInt,discC,discCi,discQi,hipFracMort,50, FALSE)</f>
        <v>5.508125748682283</v>
      </c>
      <c r="Z7163" s="17">
        <v>4.825563922332881</v>
      </c>
      <c r="AA7163" s="27">
        <v>3934.3755347730598</v>
      </c>
      <c r="AB7163" s="27">
        <v>3446.8313730949153</v>
      </c>
      <c r="AC7163" s="1">
        <v>1</v>
      </c>
    </row>
    <row r="7164" spans="5:29" x14ac:dyDescent="0.35">
      <c r="E7164" s="1">
        <v>7160</v>
      </c>
      <c r="G7164" s="17">
        <v>0.70031517744064331</v>
      </c>
      <c r="H7164" s="17">
        <v>0.60903710126876831</v>
      </c>
      <c r="I7164" s="17">
        <v>0.84554833173751831</v>
      </c>
      <c r="J7164" s="17">
        <v>0.11248558759689331</v>
      </c>
      <c r="K7164" s="17">
        <v>0.83378380537033081</v>
      </c>
      <c r="M7164" s="17" cm="1">
        <f t="array" ref="M7164:Q7164">runSim(G7164,H7164,I7164,J7164,K7164,hipWeibAlpha,hipWeibBeta,1,vertWeibAlpha,vertWeibBeta,1,meanSurvival,sdSurvival,baseU,hipUMult,vertUMult,hipCost,vertCost,costComp,discC,discCi,discQi,hipFracMort,50, FALSE)</f>
        <v>5.5611062841024541</v>
      </c>
      <c r="N7164" s="17">
        <v>4.8597420646883842</v>
      </c>
      <c r="O7164" s="27">
        <v>10000</v>
      </c>
      <c r="P7164" s="27">
        <v>7837.7717469852396</v>
      </c>
      <c r="Q7164" s="1">
        <v>1</v>
      </c>
      <c r="Y7164" s="17" cm="1">
        <f t="array" ref="Y7164:AC7164">runSim(G7164,H7164,I7164,J7164,K7164,hipWeibAlpha,hipWeibBeta,2,vertWeibAlpha,vertWeibBeta,2,meanSurvival,sdSurvival,baseU,hipUMult,vertUMult,hipCost,vertCost,costInt,discC,discCi,discQi,hipFracMort,50, FALSE)</f>
        <v>5.8518283953336594</v>
      </c>
      <c r="Z7164" s="17">
        <v>5.0855548908052048</v>
      </c>
      <c r="AA7164" s="27">
        <v>4179.8774252383282</v>
      </c>
      <c r="AB7164" s="27">
        <v>3632.5392077180036</v>
      </c>
      <c r="AC7164" s="1">
        <v>1</v>
      </c>
    </row>
    <row r="7165" spans="5:29" x14ac:dyDescent="0.35">
      <c r="E7165" s="1">
        <v>7161</v>
      </c>
      <c r="G7165" s="17">
        <v>0.18339836597442627</v>
      </c>
      <c r="H7165" s="17">
        <v>0.48848259449005127</v>
      </c>
      <c r="I7165" s="17">
        <v>0.96644890308380127</v>
      </c>
      <c r="J7165" s="17">
        <v>9.3871355056762695E-3</v>
      </c>
      <c r="K7165" s="17">
        <v>0.20486748218536377</v>
      </c>
      <c r="M7165" s="17" cm="1">
        <f t="array" ref="M7165:Q7165">runSim(G7165,H7165,I7165,J7165,K7165,hipWeibAlpha,hipWeibBeta,1,vertWeibAlpha,vertWeibBeta,1,meanSurvival,sdSurvival,baseU,hipUMult,vertUMult,hipCost,vertCost,costComp,discC,discCi,discQi,hipFracMort,50, FALSE)</f>
        <v>3.4650358042983798</v>
      </c>
      <c r="N7165" s="17">
        <v>3.1860647186626507</v>
      </c>
      <c r="O7165" s="27">
        <v>0</v>
      </c>
      <c r="P7165" s="27">
        <v>0</v>
      </c>
      <c r="Q7165" s="1">
        <v>1</v>
      </c>
      <c r="Y7165" s="17" cm="1">
        <f t="array" ref="Y7165:AC7165">runSim(G7165,H7165,I7165,J7165,K7165,hipWeibAlpha,hipWeibBeta,2,vertWeibAlpha,vertWeibBeta,2,meanSurvival,sdSurvival,baseU,hipUMult,vertUMult,hipCost,vertCost,costInt,discC,discCi,discQi,hipFracMort,50, FALSE)</f>
        <v>3.4650358042983798</v>
      </c>
      <c r="Z7165" s="17">
        <v>3.1860647186626507</v>
      </c>
      <c r="AA7165" s="27">
        <v>2475.0255744988426</v>
      </c>
      <c r="AB7165" s="27">
        <v>2275.7605133304646</v>
      </c>
      <c r="AC7165" s="1">
        <v>1</v>
      </c>
    </row>
    <row r="7166" spans="5:29" x14ac:dyDescent="0.35">
      <c r="E7166" s="1">
        <v>7162</v>
      </c>
      <c r="G7166" s="17">
        <v>0.22676354646682739</v>
      </c>
      <c r="H7166" s="17">
        <v>0.21776086091995239</v>
      </c>
      <c r="I7166" s="17">
        <v>0.22136193513870239</v>
      </c>
      <c r="J7166" s="17">
        <v>0.56129723787307739</v>
      </c>
      <c r="K7166" s="17">
        <v>0.89673119783401489</v>
      </c>
      <c r="M7166" s="17" cm="1">
        <f t="array" ref="M7166:Q7166">runSim(G7166,H7166,I7166,J7166,K7166,hipWeibAlpha,hipWeibBeta,1,vertWeibAlpha,vertWeibBeta,1,meanSurvival,sdSurvival,baseU,hipUMult,vertUMult,hipCost,vertCost,costComp,discC,discCi,discQi,hipFracMort,50, FALSE)</f>
        <v>8.3183780627796224</v>
      </c>
      <c r="N7166" s="17">
        <v>6.821508121994488</v>
      </c>
      <c r="O7166" s="27">
        <v>10000</v>
      </c>
      <c r="P7166" s="27">
        <v>6924.2972364802326</v>
      </c>
      <c r="Q7166" s="1">
        <v>1</v>
      </c>
      <c r="Y7166" s="17" cm="1">
        <f t="array" ref="Y7166:AC7166">runSim(G7166,H7166,I7166,J7166,K7166,hipWeibAlpha,hipWeibBeta,2,vertWeibAlpha,vertWeibBeta,2,meanSurvival,sdSurvival,baseU,hipUMult,vertUMult,hipCost,vertCost,costInt,discC,discCi,discQi,hipFracMort,50, FALSE)</f>
        <v>8.7239438981725161</v>
      </c>
      <c r="Z7166" s="17">
        <v>7.0947143679015294</v>
      </c>
      <c r="AA7166" s="27">
        <v>6231.388498694655</v>
      </c>
      <c r="AB7166" s="27">
        <v>5067.6531199296642</v>
      </c>
      <c r="AC7166" s="1">
        <v>1</v>
      </c>
    </row>
    <row r="7167" spans="5:29" x14ac:dyDescent="0.35">
      <c r="E7167" s="1">
        <v>7163</v>
      </c>
      <c r="G7167" s="17">
        <v>5.6323766708374023E-2</v>
      </c>
      <c r="H7167" s="17">
        <v>0.36458182334899902</v>
      </c>
      <c r="I7167" s="17">
        <v>4.1278600692749023E-2</v>
      </c>
      <c r="J7167" s="17">
        <v>0.61522269248962402</v>
      </c>
      <c r="K7167" s="17">
        <v>0.84329581260681152</v>
      </c>
      <c r="M7167" s="17" cm="1">
        <f t="array" ref="M7167:Q7167">runSim(G7167,H7167,I7167,J7167,K7167,hipWeibAlpha,hipWeibBeta,1,vertWeibAlpha,vertWeibBeta,1,meanSurvival,sdSurvival,baseU,hipUMult,vertUMult,hipCost,vertCost,costComp,discC,discCi,discQi,hipFracMort,50, FALSE)</f>
        <v>8.6762052759601893</v>
      </c>
      <c r="N7167" s="17">
        <v>7.04622514275834</v>
      </c>
      <c r="O7167" s="27">
        <v>3000</v>
      </c>
      <c r="P7167" s="27">
        <v>2275.4199128268715</v>
      </c>
      <c r="Q7167" s="1">
        <v>1</v>
      </c>
      <c r="Y7167" s="17" cm="1">
        <f t="array" ref="Y7167:AC7167">runSim(G7167,H7167,I7167,J7167,K7167,hipWeibAlpha,hipWeibBeta,2,vertWeibAlpha,vertWeibBeta,2,meanSurvival,sdSurvival,baseU,hipUMult,vertUMult,hipCost,vertCost,costInt,discC,discCi,discQi,hipFracMort,50, FALSE)</f>
        <v>9.0152108109677478</v>
      </c>
      <c r="Z7167" s="17">
        <v>7.2830742048558967</v>
      </c>
      <c r="AA7167" s="27">
        <v>6439.4362935483914</v>
      </c>
      <c r="AB7167" s="27">
        <v>5202.1958606113549</v>
      </c>
      <c r="AC7167" s="1">
        <v>1</v>
      </c>
    </row>
    <row r="7168" spans="5:29" x14ac:dyDescent="0.35">
      <c r="E7168" s="1">
        <v>7164</v>
      </c>
      <c r="G7168" s="17">
        <v>0.37617582082748413</v>
      </c>
      <c r="H7168" s="17">
        <v>0.60765165090560913</v>
      </c>
      <c r="I7168" s="17">
        <v>0.51506131887435913</v>
      </c>
      <c r="J7168" s="17">
        <v>1.1979043483734131E-2</v>
      </c>
      <c r="K7168" s="17">
        <v>0.62463468313217163</v>
      </c>
      <c r="M7168" s="17" cm="1">
        <f t="array" ref="M7168:Q7168">runSim(G7168,H7168,I7168,J7168,K7168,hipWeibAlpha,hipWeibBeta,1,vertWeibAlpha,vertWeibBeta,1,meanSurvival,sdSurvival,baseU,hipUMult,vertUMult,hipCost,vertCost,costComp,discC,discCi,discQi,hipFracMort,50, FALSE)</f>
        <v>3.658618509709386</v>
      </c>
      <c r="N7168" s="17">
        <v>3.3485622789014671</v>
      </c>
      <c r="O7168" s="27">
        <v>0</v>
      </c>
      <c r="P7168" s="27">
        <v>0</v>
      </c>
      <c r="Q7168" s="1">
        <v>1</v>
      </c>
      <c r="Y7168" s="17" cm="1">
        <f t="array" ref="Y7168:AC7168">runSim(G7168,H7168,I7168,J7168,K7168,hipWeibAlpha,hipWeibBeta,2,vertWeibAlpha,vertWeibBeta,2,meanSurvival,sdSurvival,baseU,hipUMult,vertUMult,hipCost,vertCost,costInt,discC,discCi,discQi,hipFracMort,50, FALSE)</f>
        <v>3.658618509709386</v>
      </c>
      <c r="Z7168" s="17">
        <v>3.3485622789014671</v>
      </c>
      <c r="AA7168" s="27">
        <v>2613.2989355067043</v>
      </c>
      <c r="AB7168" s="27">
        <v>2391.8301992153333</v>
      </c>
      <c r="AC7168" s="1">
        <v>1</v>
      </c>
    </row>
    <row r="7169" spans="5:29" x14ac:dyDescent="0.35">
      <c r="E7169" s="1">
        <v>7165</v>
      </c>
      <c r="G7169" s="17">
        <v>0.92852151393890381</v>
      </c>
      <c r="H7169" s="17">
        <v>0.76534402370452881</v>
      </c>
      <c r="I7169" s="17">
        <v>0.23061501979827881</v>
      </c>
      <c r="J7169" s="17">
        <v>8.3611845970153809E-2</v>
      </c>
      <c r="K7169" s="17">
        <v>0.35501992702484131</v>
      </c>
      <c r="M7169" s="17" cm="1">
        <f t="array" ref="M7169:Q7169">runSim(G7169,H7169,I7169,J7169,K7169,hipWeibAlpha,hipWeibBeta,1,vertWeibAlpha,vertWeibBeta,1,meanSurvival,sdSurvival,baseU,hipUMult,vertUMult,hipCost,vertCost,costComp,discC,discCi,discQi,hipFracMort,50, FALSE)</f>
        <v>4.8236863100992595</v>
      </c>
      <c r="N7169" s="17">
        <v>4.2751165512564366</v>
      </c>
      <c r="O7169" s="27">
        <v>10000</v>
      </c>
      <c r="P7169" s="27">
        <v>8451.7042752572761</v>
      </c>
      <c r="Q7169" s="1">
        <v>1</v>
      </c>
      <c r="Y7169" s="17" cm="1">
        <f t="array" ref="Y7169:AC7169">runSim(G7169,H7169,I7169,J7169,K7169,hipWeibAlpha,hipWeibBeta,2,vertWeibAlpha,vertWeibBeta,2,meanSurvival,sdSurvival,baseU,hipUMult,vertUMult,hipCost,vertCost,costInt,discC,discCi,discQi,hipFracMort,50, FALSE)</f>
        <v>5.4995224736332</v>
      </c>
      <c r="Z7169" s="17">
        <v>4.8189995421028415</v>
      </c>
      <c r="AA7169" s="27">
        <v>3928.2303383094286</v>
      </c>
      <c r="AB7169" s="27">
        <v>3442.1425300734586</v>
      </c>
      <c r="AC7169" s="1">
        <v>1</v>
      </c>
    </row>
    <row r="7170" spans="5:29" x14ac:dyDescent="0.35">
      <c r="E7170" s="1">
        <v>7166</v>
      </c>
      <c r="G7170" s="17">
        <v>0.92327886819839478</v>
      </c>
      <c r="H7170" s="17">
        <v>0.81906133890151978</v>
      </c>
      <c r="I7170" s="17">
        <v>0.86074835062026978</v>
      </c>
      <c r="J7170" s="17">
        <v>0.27050787210464478</v>
      </c>
      <c r="K7170" s="17">
        <v>0.12815862894058228</v>
      </c>
      <c r="M7170" s="17" cm="1">
        <f t="array" ref="M7170:Q7170">runSim(G7170,H7170,I7170,J7170,K7170,hipWeibAlpha,hipWeibBeta,1,vertWeibAlpha,vertWeibBeta,1,meanSurvival,sdSurvival,baseU,hipUMult,vertUMult,hipCost,vertCost,costComp,discC,discCi,discQi,hipFracMort,50, FALSE)</f>
        <v>5.8908709910335215</v>
      </c>
      <c r="N7170" s="17">
        <v>5.0539774153906292</v>
      </c>
      <c r="O7170" s="27">
        <v>13000</v>
      </c>
      <c r="P7170" s="27">
        <v>10867.858499184913</v>
      </c>
      <c r="Q7170" s="1">
        <v>1</v>
      </c>
      <c r="Y7170" s="17" cm="1">
        <f t="array" ref="Y7170:AC7170">runSim(G7170,H7170,I7170,J7170,K7170,hipWeibAlpha,hipWeibBeta,2,vertWeibAlpha,vertWeibBeta,2,meanSurvival,sdSurvival,baseU,hipUMult,vertUMult,hipCost,vertCost,costInt,discC,discCi,discQi,hipFracMort,50, FALSE)</f>
        <v>6.9050585891173286</v>
      </c>
      <c r="Z7170" s="17">
        <v>5.8482259161565313</v>
      </c>
      <c r="AA7170" s="27">
        <v>8083.0834333600542</v>
      </c>
      <c r="AB7170" s="27">
        <v>6635.3695771336606</v>
      </c>
      <c r="AC7170" s="1">
        <v>1</v>
      </c>
    </row>
    <row r="7171" spans="5:29" x14ac:dyDescent="0.35">
      <c r="E7171" s="1">
        <v>7167</v>
      </c>
      <c r="G7171" s="17">
        <v>0.42112350463867188</v>
      </c>
      <c r="H7171" s="17">
        <v>0.51502609252929688</v>
      </c>
      <c r="I7171" s="17">
        <v>7.7465057373046875E-2</v>
      </c>
      <c r="J7171" s="17">
        <v>0.94193649291992188</v>
      </c>
      <c r="K7171" s="17">
        <v>0.35335922241210938</v>
      </c>
      <c r="M7171" s="17" cm="1">
        <f t="array" ref="M7171:Q7171">runSim(G7171,H7171,I7171,J7171,K7171,hipWeibAlpha,hipWeibBeta,1,vertWeibAlpha,vertWeibBeta,1,meanSurvival,sdSurvival,baseU,hipUMult,vertUMult,hipCost,vertCost,costComp,discC,discCi,discQi,hipFracMort,50, FALSE)</f>
        <v>9.8722397721213362</v>
      </c>
      <c r="N7171" s="17">
        <v>7.7072650734429438</v>
      </c>
      <c r="O7171" s="27">
        <v>10000</v>
      </c>
      <c r="P7171" s="27">
        <v>7421.1851744018204</v>
      </c>
      <c r="Q7171" s="1">
        <v>1</v>
      </c>
      <c r="Y7171" s="17" cm="1">
        <f t="array" ref="Y7171:AC7171">runSim(G7171,H7171,I7171,J7171,K7171,hipWeibAlpha,hipWeibBeta,2,vertWeibAlpha,vertWeibBeta,2,meanSurvival,sdSurvival,baseU,hipUMult,vertUMult,hipCost,vertCost,costInt,discC,discCi,discQi,hipFracMort,50, FALSE)</f>
        <v>11.441970401821699</v>
      </c>
      <c r="Z7171" s="17">
        <v>8.7432484823581653</v>
      </c>
      <c r="AA7171" s="27">
        <v>11356.859340713572</v>
      </c>
      <c r="AB7171" s="27">
        <v>8271.5915473994573</v>
      </c>
      <c r="AC7171" s="1">
        <v>1</v>
      </c>
    </row>
    <row r="7172" spans="5:29" x14ac:dyDescent="0.35">
      <c r="E7172" s="1">
        <v>7168</v>
      </c>
      <c r="G7172" s="17">
        <v>0.16873949766159058</v>
      </c>
      <c r="H7172" s="17">
        <v>0.54328173398971558</v>
      </c>
      <c r="I7172" s="17">
        <v>0.79346483945846558</v>
      </c>
      <c r="J7172" s="17">
        <v>0.91880053281784058</v>
      </c>
      <c r="K7172" s="17">
        <v>0.73140734434127808</v>
      </c>
      <c r="M7172" s="17" cm="1">
        <f t="array" ref="M7172:Q7172">runSim(G7172,H7172,I7172,J7172,K7172,hipWeibAlpha,hipWeibBeta,1,vertWeibAlpha,vertWeibBeta,1,meanSurvival,sdSurvival,baseU,hipUMult,vertUMult,hipCost,vertCost,costComp,discC,discCi,discQi,hipFracMort,50, FALSE)</f>
        <v>9.906803973204692</v>
      </c>
      <c r="N7172" s="17">
        <v>7.7605641702513708</v>
      </c>
      <c r="O7172" s="27">
        <v>13000</v>
      </c>
      <c r="P7172" s="27">
        <v>9244.203232546357</v>
      </c>
      <c r="Q7172" s="1">
        <v>1</v>
      </c>
      <c r="Y7172" s="17" cm="1">
        <f t="array" ref="Y7172:AC7172">runSim(G7172,H7172,I7172,J7172,K7172,hipWeibAlpha,hipWeibBeta,2,vertWeibAlpha,vertWeibBeta,2,meanSurvival,sdSurvival,baseU,hipUMult,vertUMult,hipCost,vertCost,costInt,discC,discCi,discQi,hipFracMort,50, FALSE)</f>
        <v>11.07526119126203</v>
      </c>
      <c r="Z7172" s="17">
        <v>8.5321498412919485</v>
      </c>
      <c r="AA7172" s="27">
        <v>11095.573012511017</v>
      </c>
      <c r="AB7172" s="27">
        <v>8158.8585993629977</v>
      </c>
      <c r="AC7172" s="1">
        <v>1</v>
      </c>
    </row>
    <row r="7173" spans="5:29" x14ac:dyDescent="0.35">
      <c r="E7173" s="1">
        <v>7169</v>
      </c>
      <c r="G7173" s="17">
        <v>0.13994181156158447</v>
      </c>
      <c r="H7173" s="17">
        <v>4.7565102577209473E-2</v>
      </c>
      <c r="I7173" s="17">
        <v>0.48451578617095947</v>
      </c>
      <c r="J7173" s="17">
        <v>0.95225870609283447</v>
      </c>
      <c r="K7173" s="17">
        <v>0.37381327152252197</v>
      </c>
      <c r="M7173" s="17" cm="1">
        <f t="array" ref="M7173:Q7173">runSim(G7173,H7173,I7173,J7173,K7173,hipWeibAlpha,hipWeibBeta,1,vertWeibAlpha,vertWeibBeta,1,meanSurvival,sdSurvival,baseU,hipUMult,vertUMult,hipCost,vertCost,costComp,discC,discCi,discQi,hipFracMort,50, FALSE)</f>
        <v>10.838525309906707</v>
      </c>
      <c r="N7173" s="17">
        <v>8.3663609160551911</v>
      </c>
      <c r="O7173" s="27">
        <v>10000</v>
      </c>
      <c r="P7173" s="27">
        <v>6513.5362276910901</v>
      </c>
      <c r="Q7173" s="1">
        <v>1</v>
      </c>
      <c r="Y7173" s="17" cm="1">
        <f t="array" ref="Y7173:AC7173">runSim(G7173,H7173,I7173,J7173,K7173,hipWeibAlpha,hipWeibBeta,2,vertWeibAlpha,vertWeibBeta,2,meanSurvival,sdSurvival,baseU,hipUMult,vertUMult,hipCost,vertCost,costInt,discC,discCi,discQi,hipFracMort,50, FALSE)</f>
        <v>11.901036066532887</v>
      </c>
      <c r="Z7173" s="17">
        <v>9.0105918102556082</v>
      </c>
      <c r="AA7173" s="27">
        <v>8500.7400475234917</v>
      </c>
      <c r="AB7173" s="27">
        <v>6436.1370073254348</v>
      </c>
      <c r="AC7173" s="1">
        <v>1</v>
      </c>
    </row>
    <row r="7174" spans="5:29" x14ac:dyDescent="0.35">
      <c r="E7174" s="1">
        <v>7170</v>
      </c>
      <c r="G7174" s="17">
        <v>0.77168399095535278</v>
      </c>
      <c r="H7174" s="17">
        <v>0.95506411790847778</v>
      </c>
      <c r="I7174" s="17">
        <v>8.1712067127227783E-2</v>
      </c>
      <c r="J7174" s="17">
        <v>0.14723330736160278</v>
      </c>
      <c r="K7174" s="17">
        <v>0.30444461107254028</v>
      </c>
      <c r="M7174" s="17" cm="1">
        <f t="array" ref="M7174:Q7174">runSim(G7174,H7174,I7174,J7174,K7174,hipWeibAlpha,hipWeibBeta,1,vertWeibAlpha,vertWeibBeta,1,meanSurvival,sdSurvival,baseU,hipUMult,vertUMult,hipCost,vertCost,costComp,discC,discCi,discQi,hipFracMort,50, FALSE)</f>
        <v>5.4277862766489209</v>
      </c>
      <c r="N7174" s="17">
        <v>4.7198258665335189</v>
      </c>
      <c r="O7174" s="27">
        <v>10000</v>
      </c>
      <c r="P7174" s="27">
        <v>8304.5120324882009</v>
      </c>
      <c r="Q7174" s="1">
        <v>1</v>
      </c>
      <c r="Y7174" s="17" cm="1">
        <f t="array" ref="Y7174:AC7174">runSim(G7174,H7174,I7174,J7174,K7174,hipWeibAlpha,hipWeibBeta,2,vertWeibAlpha,vertWeibBeta,2,meanSurvival,sdSurvival,baseU,hipUMult,vertUMult,hipCost,vertCost,costInt,discC,discCi,discQi,hipFracMort,50, FALSE)</f>
        <v>5.8187269775713757</v>
      </c>
      <c r="Z7174" s="17">
        <v>5.035509148841891</v>
      </c>
      <c r="AA7174" s="27">
        <v>7427.4399349078894</v>
      </c>
      <c r="AB7174" s="27">
        <v>6482.6836106217943</v>
      </c>
      <c r="AC7174" s="1">
        <v>1</v>
      </c>
    </row>
    <row r="7175" spans="5:29" x14ac:dyDescent="0.35">
      <c r="E7175" s="1">
        <v>7171</v>
      </c>
      <c r="G7175" s="17">
        <v>0.67791008949279785</v>
      </c>
      <c r="H7175" s="17">
        <v>0.40901970863342285</v>
      </c>
      <c r="I7175" s="17">
        <v>0.71657586097717285</v>
      </c>
      <c r="J7175" s="17">
        <v>0.11376214027404785</v>
      </c>
      <c r="K7175" s="17">
        <v>0.37650322914123535</v>
      </c>
      <c r="M7175" s="17" cm="1">
        <f t="array" ref="M7175:Q7175">runSim(G7175,H7175,I7175,J7175,K7175,hipWeibAlpha,hipWeibBeta,1,vertWeibAlpha,vertWeibBeta,1,meanSurvival,sdSurvival,baseU,hipUMult,vertUMult,hipCost,vertCost,costComp,discC,discCi,discQi,hipFracMort,50, FALSE)</f>
        <v>5.7325454494327106</v>
      </c>
      <c r="N7175" s="17">
        <v>4.9950657019635427</v>
      </c>
      <c r="O7175" s="27">
        <v>10000</v>
      </c>
      <c r="P7175" s="27">
        <v>7647.5639002556836</v>
      </c>
      <c r="Q7175" s="1">
        <v>1</v>
      </c>
      <c r="Y7175" s="17" cm="1">
        <f t="array" ref="Y7175:AC7175">runSim(G7175,H7175,I7175,J7175,K7175,hipWeibAlpha,hipWeibBeta,2,vertWeibAlpha,vertWeibBeta,2,meanSurvival,sdSurvival,baseU,hipUMult,vertUMult,hipCost,vertCost,costInt,discC,discCi,discQi,hipFracMort,50, FALSE)</f>
        <v>5.8658023418358232</v>
      </c>
      <c r="Z7175" s="17">
        <v>5.0960327437210147</v>
      </c>
      <c r="AA7175" s="27">
        <v>4189.8588155970165</v>
      </c>
      <c r="AB7175" s="27">
        <v>3640.0233883721535</v>
      </c>
      <c r="AC7175" s="1">
        <v>1</v>
      </c>
    </row>
    <row r="7176" spans="5:29" x14ac:dyDescent="0.35">
      <c r="E7176" s="1">
        <v>7172</v>
      </c>
      <c r="G7176" s="17">
        <v>0.24237388372421265</v>
      </c>
      <c r="H7176" s="17">
        <v>0.20529502630233765</v>
      </c>
      <c r="I7176" s="17">
        <v>0.22012656927108765</v>
      </c>
      <c r="J7176" s="17">
        <v>0.24731773138046265</v>
      </c>
      <c r="K7176" s="17">
        <v>0.25596946477890015</v>
      </c>
      <c r="M7176" s="17" cm="1">
        <f t="array" ref="M7176:Q7176">runSim(G7176,H7176,I7176,J7176,K7176,hipWeibAlpha,hipWeibBeta,1,vertWeibAlpha,vertWeibBeta,1,meanSurvival,sdSurvival,baseU,hipUMult,vertUMult,hipCost,vertCost,costComp,discC,discCi,discQi,hipFracMort,50, FALSE)</f>
        <v>6.9657951135373599</v>
      </c>
      <c r="N7176" s="17">
        <v>5.8986491456292436</v>
      </c>
      <c r="O7176" s="27">
        <v>0</v>
      </c>
      <c r="P7176" s="27">
        <v>0</v>
      </c>
      <c r="Q7176" s="1">
        <v>1</v>
      </c>
      <c r="Y7176" s="17" cm="1">
        <f t="array" ref="Y7176:AC7176">runSim(G7176,H7176,I7176,J7176,K7176,hipWeibAlpha,hipWeibBeta,2,vertWeibAlpha,vertWeibBeta,2,meanSurvival,sdSurvival,baseU,hipUMult,vertUMult,hipCost,vertCost,costInt,discC,discCi,discQi,hipFracMort,50, FALSE)</f>
        <v>6.9657951135373599</v>
      </c>
      <c r="Z7176" s="17">
        <v>5.8986491456292436</v>
      </c>
      <c r="AA7176" s="27">
        <v>4975.5679382409717</v>
      </c>
      <c r="AB7176" s="27">
        <v>4213.3208183066017</v>
      </c>
      <c r="AC7176" s="1">
        <v>1</v>
      </c>
    </row>
    <row r="7177" spans="5:29" x14ac:dyDescent="0.35">
      <c r="E7177" s="1">
        <v>7173</v>
      </c>
      <c r="G7177" s="17">
        <v>0.63705623149871826</v>
      </c>
      <c r="H7177" s="17">
        <v>0.27954280376434326</v>
      </c>
      <c r="I7177" s="17">
        <v>0.42254817485809326</v>
      </c>
      <c r="J7177" s="17">
        <v>0.68472468852996826</v>
      </c>
      <c r="K7177" s="17">
        <v>0.26814448833465576</v>
      </c>
      <c r="M7177" s="17" cm="1">
        <f t="array" ref="M7177:Q7177">runSim(G7177,H7177,I7177,J7177,K7177,hipWeibAlpha,hipWeibBeta,1,vertWeibAlpha,vertWeibBeta,1,meanSurvival,sdSurvival,baseU,hipUMult,vertUMult,hipCost,vertCost,costComp,discC,discCi,discQi,hipFracMort,50, FALSE)</f>
        <v>8.2599492556407768</v>
      </c>
      <c r="N7177" s="17">
        <v>6.7427342475600218</v>
      </c>
      <c r="O7177" s="27">
        <v>10000</v>
      </c>
      <c r="P7177" s="27">
        <v>7479.22317230507</v>
      </c>
      <c r="Q7177" s="1">
        <v>1</v>
      </c>
      <c r="Y7177" s="17" cm="1">
        <f t="array" ref="Y7177:AC7177">runSim(G7177,H7177,I7177,J7177,K7177,hipWeibAlpha,hipWeibBeta,2,vertWeibAlpha,vertWeibBeta,2,meanSurvival,sdSurvival,baseU,hipUMult,vertUMult,hipCost,vertCost,costInt,discC,discCi,discQi,hipFracMort,50, FALSE)</f>
        <v>9.409999173120303</v>
      </c>
      <c r="Z7177" s="17">
        <v>7.5341143848565286</v>
      </c>
      <c r="AA7177" s="27">
        <v>6721.4279808002166</v>
      </c>
      <c r="AB7177" s="27">
        <v>5381.5102748975205</v>
      </c>
      <c r="AC7177" s="1">
        <v>1</v>
      </c>
    </row>
    <row r="7178" spans="5:29" x14ac:dyDescent="0.35">
      <c r="E7178" s="1">
        <v>7174</v>
      </c>
      <c r="G7178" s="17">
        <v>0.37628799676895142</v>
      </c>
      <c r="H7178" s="17">
        <v>0.85507827997207642</v>
      </c>
      <c r="I7178" s="17">
        <v>0.86356216669082642</v>
      </c>
      <c r="J7178" s="17">
        <v>4.5782625675201416E-2</v>
      </c>
      <c r="K7178" s="17">
        <v>0.46739822626113892</v>
      </c>
      <c r="M7178" s="17" cm="1">
        <f t="array" ref="M7178:Q7178">runSim(G7178,H7178,I7178,J7178,K7178,hipWeibAlpha,hipWeibBeta,1,vertWeibAlpha,vertWeibBeta,1,meanSurvival,sdSurvival,baseU,hipUMult,vertUMult,hipCost,vertCost,costComp,discC,discCi,discQi,hipFracMort,50, FALSE)</f>
        <v>4.5927759550582072</v>
      </c>
      <c r="N7178" s="17">
        <v>4.0985988879142479</v>
      </c>
      <c r="O7178" s="27">
        <v>6000</v>
      </c>
      <c r="P7178" s="27">
        <v>5111.7870800950313</v>
      </c>
      <c r="Q7178" s="1">
        <v>1</v>
      </c>
      <c r="Y7178" s="17" cm="1">
        <f t="array" ref="Y7178:AC7178">runSim(G7178,H7178,I7178,J7178,K7178,hipWeibAlpha,hipWeibBeta,2,vertWeibAlpha,vertWeibBeta,2,meanSurvival,sdSurvival,baseU,hipUMult,vertUMult,hipCost,vertCost,costInt,discC,discCi,discQi,hipFracMort,50, FALSE)</f>
        <v>4.8143564693922345</v>
      </c>
      <c r="Z7178" s="17">
        <v>4.2868801266643182</v>
      </c>
      <c r="AA7178" s="27">
        <v>6469.2027307334756</v>
      </c>
      <c r="AB7178" s="27">
        <v>5499.1159651986063</v>
      </c>
      <c r="AC7178" s="1">
        <v>1</v>
      </c>
    </row>
    <row r="7179" spans="5:29" x14ac:dyDescent="0.35">
      <c r="E7179" s="1">
        <v>7175</v>
      </c>
      <c r="G7179" s="17">
        <v>0.82625627517700195</v>
      </c>
      <c r="H7179" s="17">
        <v>0.17113542556762695</v>
      </c>
      <c r="I7179" s="17">
        <v>0.83318376541137695</v>
      </c>
      <c r="J7179" s="17">
        <v>0.38027238845825195</v>
      </c>
      <c r="K7179" s="17">
        <v>0.59980058670043945</v>
      </c>
      <c r="M7179" s="17" cm="1">
        <f t="array" ref="M7179:Q7179">runSim(G7179,H7179,I7179,J7179,K7179,hipWeibAlpha,hipWeibBeta,1,vertWeibAlpha,vertWeibBeta,1,meanSurvival,sdSurvival,baseU,hipUMult,vertUMult,hipCost,vertCost,costComp,discC,discCi,discQi,hipFracMort,50, FALSE)</f>
        <v>6.9527009913437325</v>
      </c>
      <c r="N7179" s="17">
        <v>5.8569157647088819</v>
      </c>
      <c r="O7179" s="27">
        <v>10000</v>
      </c>
      <c r="P7179" s="27">
        <v>7657.5526132726573</v>
      </c>
      <c r="Q7179" s="1">
        <v>1</v>
      </c>
      <c r="Y7179" s="17" cm="1">
        <f t="array" ref="Y7179:AC7179">runSim(G7179,H7179,I7179,J7179,K7179,hipWeibAlpha,hipWeibBeta,2,vertWeibAlpha,vertWeibBeta,2,meanSurvival,sdSurvival,baseU,hipUMult,vertUMult,hipCost,vertCost,costInt,discC,discCi,discQi,hipFracMort,50, FALSE)</f>
        <v>7.7599924986998632</v>
      </c>
      <c r="Z7179" s="17">
        <v>6.4517535915494504</v>
      </c>
      <c r="AA7179" s="27">
        <v>5542.8517847856165</v>
      </c>
      <c r="AB7179" s="27">
        <v>4608.3954225353218</v>
      </c>
      <c r="AC7179" s="1">
        <v>1</v>
      </c>
    </row>
    <row r="7180" spans="5:29" x14ac:dyDescent="0.35">
      <c r="E7180" s="1">
        <v>7176</v>
      </c>
      <c r="G7180" s="17">
        <v>0.16086071729660034</v>
      </c>
      <c r="H7180" s="17">
        <v>0.78247326612472534</v>
      </c>
      <c r="I7180" s="17">
        <v>0.73382824659347534</v>
      </c>
      <c r="J7180" s="17">
        <v>0.81131237745285034</v>
      </c>
      <c r="K7180" s="17">
        <v>0.69960278272628784</v>
      </c>
      <c r="M7180" s="17" cm="1">
        <f t="array" ref="M7180:Q7180">runSim(G7180,H7180,I7180,J7180,K7180,hipWeibAlpha,hipWeibBeta,1,vertWeibAlpha,vertWeibBeta,1,meanSurvival,sdSurvival,baseU,hipUMult,vertUMult,hipCost,vertCost,costComp,discC,discCi,discQi,hipFracMort,50, FALSE)</f>
        <v>9.0298083424480957</v>
      </c>
      <c r="N7180" s="17">
        <v>7.2054044794905643</v>
      </c>
      <c r="O7180" s="27">
        <v>13000</v>
      </c>
      <c r="P7180" s="27">
        <v>9556.2468879508124</v>
      </c>
      <c r="Q7180" s="1">
        <v>1</v>
      </c>
      <c r="Y7180" s="17" cm="1">
        <f t="array" ref="Y7180:AC7180">runSim(G7180,H7180,I7180,J7180,K7180,hipWeibAlpha,hipWeibBeta,2,vertWeibAlpha,vertWeibBeta,2,meanSurvival,sdSurvival,baseU,hipUMult,vertUMult,hipCost,vertCost,costInt,discC,discCi,discQi,hipFracMort,50, FALSE)</f>
        <v>9.7830898757367972</v>
      </c>
      <c r="Z7180" s="17">
        <v>7.734659709941603</v>
      </c>
      <c r="AA7180" s="27">
        <v>13324.114218447434</v>
      </c>
      <c r="AB7180" s="27">
        <v>9997.3650324992668</v>
      </c>
      <c r="AC7180" s="1">
        <v>1</v>
      </c>
    </row>
    <row r="7181" spans="5:29" x14ac:dyDescent="0.35">
      <c r="E7181" s="1">
        <v>7177</v>
      </c>
      <c r="G7181" s="17">
        <v>4.1019558906555176E-2</v>
      </c>
      <c r="H7181" s="17">
        <v>0.20743191242218018</v>
      </c>
      <c r="I7181" s="17">
        <v>0.54086697101593018</v>
      </c>
      <c r="J7181" s="17">
        <v>0.15216457843780518</v>
      </c>
      <c r="K7181" s="17">
        <v>0.84666836261749268</v>
      </c>
      <c r="M7181" s="17" cm="1">
        <f t="array" ref="M7181:Q7181">runSim(G7181,H7181,I7181,J7181,K7181,hipWeibAlpha,hipWeibBeta,1,vertWeibAlpha,vertWeibBeta,1,meanSurvival,sdSurvival,baseU,hipUMult,vertUMult,hipCost,vertCost,costComp,discC,discCi,discQi,hipFracMort,50, FALSE)</f>
        <v>6.2428927519330975</v>
      </c>
      <c r="N7181" s="17">
        <v>5.3760801807475893</v>
      </c>
      <c r="O7181" s="27">
        <v>0</v>
      </c>
      <c r="P7181" s="27">
        <v>0</v>
      </c>
      <c r="Q7181" s="1">
        <v>1</v>
      </c>
      <c r="Y7181" s="17" cm="1">
        <f t="array" ref="Y7181:AC7181">runSim(G7181,H7181,I7181,J7181,K7181,hipWeibAlpha,hipWeibBeta,2,vertWeibAlpha,vertWeibBeta,2,meanSurvival,sdSurvival,baseU,hipUMult,vertUMult,hipCost,vertCost,costInt,discC,discCi,discQi,hipFracMort,50, FALSE)</f>
        <v>6.2428927519330975</v>
      </c>
      <c r="Z7181" s="17">
        <v>5.3760801807475893</v>
      </c>
      <c r="AA7181" s="27">
        <v>4459.2091085236416</v>
      </c>
      <c r="AB7181" s="27">
        <v>3840.0572719625643</v>
      </c>
      <c r="AC7181" s="1">
        <v>1</v>
      </c>
    </row>
    <row r="7182" spans="5:29" x14ac:dyDescent="0.35">
      <c r="E7182" s="1">
        <v>7178</v>
      </c>
      <c r="G7182" s="17">
        <v>0.93612653017044067</v>
      </c>
      <c r="H7182" s="17">
        <v>0.34313946962356567</v>
      </c>
      <c r="I7182" s="17">
        <v>0.78033429384231567</v>
      </c>
      <c r="J7182" s="17">
        <v>0.41519147157669067</v>
      </c>
      <c r="K7182" s="17">
        <v>0.25355511903762817</v>
      </c>
      <c r="M7182" s="17" cm="1">
        <f t="array" ref="M7182:Q7182">runSim(G7182,H7182,I7182,J7182,K7182,hipWeibAlpha,hipWeibBeta,1,vertWeibAlpha,vertWeibBeta,1,meanSurvival,sdSurvival,baseU,hipUMult,vertUMult,hipCost,vertCost,costComp,discC,discCi,discQi,hipFracMort,50, FALSE)</f>
        <v>6.6877469577752864</v>
      </c>
      <c r="N7182" s="17">
        <v>5.6342014342249565</v>
      </c>
      <c r="O7182" s="27">
        <v>10000</v>
      </c>
      <c r="P7182" s="27">
        <v>8136.7837486002527</v>
      </c>
      <c r="Q7182" s="1">
        <v>1</v>
      </c>
      <c r="Y7182" s="17" cm="1">
        <f t="array" ref="Y7182:AC7182">runSim(G7182,H7182,I7182,J7182,K7182,hipWeibAlpha,hipWeibBeta,2,vertWeibAlpha,vertWeibBeta,2,meanSurvival,sdSurvival,baseU,hipUMult,vertUMult,hipCost,vertCost,costInt,discC,discCi,discQi,hipFracMort,50, FALSE)</f>
        <v>7.7366513291323331</v>
      </c>
      <c r="Z7182" s="17">
        <v>6.4334902990454115</v>
      </c>
      <c r="AA7182" s="27">
        <v>12678.684317027677</v>
      </c>
      <c r="AB7182" s="27">
        <v>9639.7699971886668</v>
      </c>
      <c r="AC7182" s="1">
        <v>1</v>
      </c>
    </row>
    <row r="7183" spans="5:29" x14ac:dyDescent="0.35">
      <c r="E7183" s="1">
        <v>7179</v>
      </c>
      <c r="G7183" s="17">
        <v>8.155512809753418E-2</v>
      </c>
      <c r="H7183" s="17">
        <v>0.14176630973815918</v>
      </c>
      <c r="I7183" s="17">
        <v>0.51768183708190918</v>
      </c>
      <c r="J7183" s="17">
        <v>0.20686030387878418</v>
      </c>
      <c r="K7183" s="17">
        <v>0.92614436149597168</v>
      </c>
      <c r="M7183" s="17" cm="1">
        <f t="array" ref="M7183:Q7183">runSim(G7183,H7183,I7183,J7183,K7183,hipWeibAlpha,hipWeibBeta,1,vertWeibAlpha,vertWeibBeta,1,meanSurvival,sdSurvival,baseU,hipUMult,vertUMult,hipCost,vertCost,costComp,discC,discCi,discQi,hipFracMort,50, FALSE)</f>
        <v>6.6835362079977845</v>
      </c>
      <c r="N7183" s="17">
        <v>5.6968172214392059</v>
      </c>
      <c r="O7183" s="27">
        <v>0</v>
      </c>
      <c r="P7183" s="27">
        <v>0</v>
      </c>
      <c r="Q7183" s="1">
        <v>1</v>
      </c>
      <c r="Y7183" s="17" cm="1">
        <f t="array" ref="Y7183:AC7183">runSim(G7183,H7183,I7183,J7183,K7183,hipWeibAlpha,hipWeibBeta,2,vertWeibAlpha,vertWeibBeta,2,meanSurvival,sdSurvival,baseU,hipUMult,vertUMult,hipCost,vertCost,costInt,discC,discCi,discQi,hipFracMort,50, FALSE)</f>
        <v>6.6835362079977845</v>
      </c>
      <c r="Z7183" s="17">
        <v>5.6968172214392059</v>
      </c>
      <c r="AA7183" s="27">
        <v>4773.9544342841318</v>
      </c>
      <c r="AB7183" s="27">
        <v>4069.1551581708613</v>
      </c>
      <c r="AC7183" s="1">
        <v>1</v>
      </c>
    </row>
    <row r="7184" spans="5:29" x14ac:dyDescent="0.35">
      <c r="E7184" s="1">
        <v>7180</v>
      </c>
      <c r="G7184" s="17">
        <v>0.84052079916000366</v>
      </c>
      <c r="H7184" s="17">
        <v>0.81613725423812866</v>
      </c>
      <c r="I7184" s="17">
        <v>0.62589067220687866</v>
      </c>
      <c r="J7184" s="17">
        <v>0.77710527181625366</v>
      </c>
      <c r="K7184" s="17">
        <v>0.91612809896469116</v>
      </c>
      <c r="M7184" s="17" cm="1">
        <f t="array" ref="M7184:Q7184">runSim(G7184,H7184,I7184,J7184,K7184,hipWeibAlpha,hipWeibBeta,1,vertWeibAlpha,vertWeibBeta,1,meanSurvival,sdSurvival,baseU,hipUMult,vertUMult,hipCost,vertCost,costComp,discC,discCi,discQi,hipFracMort,50, FALSE)</f>
        <v>8.0200332864323496</v>
      </c>
      <c r="N7184" s="17">
        <v>6.4824179768508436</v>
      </c>
      <c r="O7184" s="27">
        <v>13000</v>
      </c>
      <c r="P7184" s="27">
        <v>10450.832311656734</v>
      </c>
      <c r="Q7184" s="1">
        <v>1</v>
      </c>
      <c r="Y7184" s="17" cm="1">
        <f t="array" ref="Y7184:AC7184">runSim(G7184,H7184,I7184,J7184,K7184,hipWeibAlpha,hipWeibBeta,2,vertWeibAlpha,vertWeibBeta,2,meanSurvival,sdSurvival,baseU,hipUMult,vertUMult,hipCost,vertCost,costInt,discC,discCi,discQi,hipFracMort,50, FALSE)</f>
        <v>9.2892889039771003</v>
      </c>
      <c r="Z7184" s="17">
        <v>7.4223414067059101</v>
      </c>
      <c r="AA7184" s="27">
        <v>20143.680072896928</v>
      </c>
      <c r="AB7184" s="27">
        <v>14412.700347356593</v>
      </c>
      <c r="AC7184" s="1">
        <v>1</v>
      </c>
    </row>
    <row r="7185" spans="5:29" x14ac:dyDescent="0.35">
      <c r="E7185" s="1">
        <v>7181</v>
      </c>
      <c r="G7185" s="17">
        <v>0.91536939144134521</v>
      </c>
      <c r="H7185" s="17">
        <v>0.51977002620697021</v>
      </c>
      <c r="I7185" s="17">
        <v>0.27800977230072021</v>
      </c>
      <c r="J7185" s="17">
        <v>0.16811597347259521</v>
      </c>
      <c r="K7185" s="17">
        <v>0.86042249202728271</v>
      </c>
      <c r="M7185" s="17" cm="1">
        <f t="array" ref="M7185:Q7185">runSim(G7185,H7185,I7185,J7185,K7185,hipWeibAlpha,hipWeibBeta,1,vertWeibAlpha,vertWeibBeta,1,meanSurvival,sdSurvival,baseU,hipUMult,vertUMult,hipCost,vertCost,costComp,discC,discCi,discQi,hipFracMort,50, FALSE)</f>
        <v>5.600930497354164</v>
      </c>
      <c r="N7185" s="17">
        <v>4.8717204195671977</v>
      </c>
      <c r="O7185" s="27">
        <v>10000</v>
      </c>
      <c r="P7185" s="27">
        <v>8203.8873407816554</v>
      </c>
      <c r="Q7185" s="1">
        <v>1</v>
      </c>
      <c r="Y7185" s="17" cm="1">
        <f t="array" ref="Y7185:AC7185">runSim(G7185,H7185,I7185,J7185,K7185,hipWeibAlpha,hipWeibBeta,2,vertWeibAlpha,vertWeibBeta,2,meanSurvival,sdSurvival,baseU,hipUMult,vertUMult,hipCost,vertCost,costInt,discC,discCi,discQi,hipFracMort,50, FALSE)</f>
        <v>6.3805621670243164</v>
      </c>
      <c r="Z7185" s="17">
        <v>5.4770344859287965</v>
      </c>
      <c r="AA7185" s="27">
        <v>4557.5444050173692</v>
      </c>
      <c r="AB7185" s="27">
        <v>3912.1674899491404</v>
      </c>
      <c r="AC7185" s="1">
        <v>1</v>
      </c>
    </row>
    <row r="7186" spans="5:29" x14ac:dyDescent="0.35">
      <c r="E7186" s="1">
        <v>7182</v>
      </c>
      <c r="G7186" s="17">
        <v>0.82308679819107056</v>
      </c>
      <c r="H7186" s="17">
        <v>0.41613489389419556</v>
      </c>
      <c r="I7186" s="17">
        <v>0.57891565561294556</v>
      </c>
      <c r="J7186" s="17">
        <v>0.87734705209732056</v>
      </c>
      <c r="K7186" s="17">
        <v>0.47230249643325806</v>
      </c>
      <c r="M7186" s="17" cm="1">
        <f t="array" ref="M7186:Q7186">runSim(G7186,H7186,I7186,J7186,K7186,hipWeibAlpha,hipWeibBeta,1,vertWeibAlpha,vertWeibBeta,1,meanSurvival,sdSurvival,baseU,hipUMult,vertUMult,hipCost,vertCost,costComp,discC,discCi,discQi,hipFracMort,50, FALSE)</f>
        <v>8.872609546465549</v>
      </c>
      <c r="N7186" s="17">
        <v>7.058329218713177</v>
      </c>
      <c r="O7186" s="27">
        <v>13000</v>
      </c>
      <c r="P7186" s="27">
        <v>9780.1466221640821</v>
      </c>
      <c r="Q7186" s="1">
        <v>1</v>
      </c>
      <c r="Y7186" s="17" cm="1">
        <f t="array" ref="Y7186:AC7186">runSim(G7186,H7186,I7186,J7186,K7186,hipWeibAlpha,hipWeibBeta,2,vertWeibAlpha,vertWeibBeta,2,meanSurvival,sdSurvival,baseU,hipUMult,vertUMult,hipCost,vertCost,costInt,discC,discCi,discQi,hipFracMort,50, FALSE)</f>
        <v>10.428329848908797</v>
      </c>
      <c r="Z7186" s="17">
        <v>8.1531617495466406</v>
      </c>
      <c r="AA7186" s="27">
        <v>17742.739940764339</v>
      </c>
      <c r="AB7186" s="27">
        <v>12226.530522088815</v>
      </c>
      <c r="AC7186" s="1">
        <v>1</v>
      </c>
    </row>
    <row r="7187" spans="5:29" x14ac:dyDescent="0.35">
      <c r="E7187" s="1">
        <v>7183</v>
      </c>
      <c r="G7187" s="17">
        <v>0.14064502716064453</v>
      </c>
      <c r="H7187" s="17">
        <v>0.14275074005126953</v>
      </c>
      <c r="I7187" s="17">
        <v>0.34190845489501953</v>
      </c>
      <c r="J7187" s="17">
        <v>0.54036426544189453</v>
      </c>
      <c r="K7187" s="17">
        <v>0.73987293243408203</v>
      </c>
      <c r="M7187" s="17" cm="1">
        <f t="array" ref="M7187:Q7187">runSim(G7187,H7187,I7187,J7187,K7187,hipWeibAlpha,hipWeibBeta,1,vertWeibAlpha,vertWeibBeta,1,meanSurvival,sdSurvival,baseU,hipUMult,vertUMult,hipCost,vertCost,costComp,discC,discCi,discQi,hipFracMort,50, FALSE)</f>
        <v>8.4589175858757866</v>
      </c>
      <c r="N7187" s="17">
        <v>6.9199118686592422</v>
      </c>
      <c r="O7187" s="27">
        <v>10000</v>
      </c>
      <c r="P7187" s="27">
        <v>6702.3724393110542</v>
      </c>
      <c r="Q7187" s="1">
        <v>1</v>
      </c>
      <c r="Y7187" s="17" cm="1">
        <f t="array" ref="Y7187:AC7187">runSim(G7187,H7187,I7187,J7187,K7187,hipWeibAlpha,hipWeibBeta,2,vertWeibAlpha,vertWeibBeta,2,meanSurvival,sdSurvival,baseU,hipUMult,vertUMult,hipCost,vertCost,costInt,discC,discCi,discQi,hipFracMort,50, FALSE)</f>
        <v>8.6128380611708248</v>
      </c>
      <c r="Z7187" s="17">
        <v>7.0221497599920069</v>
      </c>
      <c r="AA7187" s="27">
        <v>6152.0271865505892</v>
      </c>
      <c r="AB7187" s="27">
        <v>5015.8212571371478</v>
      </c>
      <c r="AC7187" s="1">
        <v>1</v>
      </c>
    </row>
    <row r="7188" spans="5:29" x14ac:dyDescent="0.35">
      <c r="E7188" s="1">
        <v>7184</v>
      </c>
      <c r="G7188" s="17">
        <v>0.75333899259567261</v>
      </c>
      <c r="H7188" s="17">
        <v>0.40327185392379761</v>
      </c>
      <c r="I7188" s="17">
        <v>0.74329870939254761</v>
      </c>
      <c r="J7188" s="17">
        <v>0.86668127775192261</v>
      </c>
      <c r="K7188" s="17">
        <v>0.31503027677536011</v>
      </c>
      <c r="M7188" s="17" cm="1">
        <f t="array" ref="M7188:Q7188">runSim(G7188,H7188,I7188,J7188,K7188,hipWeibAlpha,hipWeibBeta,1,vertWeibAlpha,vertWeibBeta,1,meanSurvival,sdSurvival,baseU,hipUMult,vertUMult,hipCost,vertCost,costComp,discC,discCi,discQi,hipFracMort,50, FALSE)</f>
        <v>8.9215249393026781</v>
      </c>
      <c r="N7188" s="17">
        <v>7.1110398293406503</v>
      </c>
      <c r="O7188" s="27">
        <v>13000</v>
      </c>
      <c r="P7188" s="27">
        <v>9740.9036037073492</v>
      </c>
      <c r="Q7188" s="1">
        <v>1</v>
      </c>
      <c r="Y7188" s="17" cm="1">
        <f t="array" ref="Y7188:AC7188">runSim(G7188,H7188,I7188,J7188,K7188,hipWeibAlpha,hipWeibBeta,2,vertWeibAlpha,vertWeibBeta,2,meanSurvival,sdSurvival,baseU,hipUMult,vertUMult,hipCost,vertCost,costInt,discC,discCi,discQi,hipFracMort,50, FALSE)</f>
        <v>10.59843489961921</v>
      </c>
      <c r="Z7188" s="17">
        <v>8.2603518106394986</v>
      </c>
      <c r="AA7188" s="27">
        <v>17666.259237022379</v>
      </c>
      <c r="AB7188" s="27">
        <v>11970.589740285088</v>
      </c>
      <c r="AC7188" s="1">
        <v>1</v>
      </c>
    </row>
    <row r="7189" spans="5:29" x14ac:dyDescent="0.35">
      <c r="E7189" s="1">
        <v>7185</v>
      </c>
      <c r="G7189" s="17">
        <v>0.15665113925933838</v>
      </c>
      <c r="H7189" s="17">
        <v>0.23810255527496338</v>
      </c>
      <c r="I7189" s="17">
        <v>0.40552198886871338</v>
      </c>
      <c r="J7189" s="17">
        <v>0.87912428379058838</v>
      </c>
      <c r="K7189" s="17">
        <v>0.39345228672027588</v>
      </c>
      <c r="M7189" s="17" cm="1">
        <f t="array" ref="M7189:Q7189">runSim(G7189,H7189,I7189,J7189,K7189,hipWeibAlpha,hipWeibBeta,1,vertWeibAlpha,vertWeibBeta,1,meanSurvival,sdSurvival,baseU,hipUMult,vertUMult,hipCost,vertCost,costComp,discC,discCi,discQi,hipFracMort,50, FALSE)</f>
        <v>9.8379744776504552</v>
      </c>
      <c r="N7189" s="17">
        <v>7.7649343177485903</v>
      </c>
      <c r="O7189" s="27">
        <v>10000</v>
      </c>
      <c r="P7189" s="27">
        <v>6843.0768952735898</v>
      </c>
      <c r="Q7189" s="1">
        <v>1</v>
      </c>
      <c r="Y7189" s="17" cm="1">
        <f t="array" ref="Y7189:AC7189">runSim(G7189,H7189,I7189,J7189,K7189,hipWeibAlpha,hipWeibBeta,2,vertWeibAlpha,vertWeibBeta,2,meanSurvival,sdSurvival,baseU,hipUMult,vertUMult,hipCost,vertCost,costInt,discC,discCi,discQi,hipFracMort,50, FALSE)</f>
        <v>10.858302637724421</v>
      </c>
      <c r="Z7189" s="17">
        <v>8.4144625050240816</v>
      </c>
      <c r="AA7189" s="27">
        <v>7755.930455517444</v>
      </c>
      <c r="AB7189" s="27">
        <v>6010.3303607314874</v>
      </c>
      <c r="AC7189" s="1">
        <v>1</v>
      </c>
    </row>
    <row r="7190" spans="5:29" x14ac:dyDescent="0.35">
      <c r="E7190" s="1">
        <v>7186</v>
      </c>
      <c r="G7190" s="17">
        <v>0.41003257036209106</v>
      </c>
      <c r="H7190" s="17">
        <v>7.1928322315216064E-2</v>
      </c>
      <c r="I7190" s="17">
        <v>7.1700215339660645E-3</v>
      </c>
      <c r="J7190" s="17">
        <v>5.5113136768341064E-2</v>
      </c>
      <c r="K7190" s="17">
        <v>0.93400412797927856</v>
      </c>
      <c r="M7190" s="17" cm="1">
        <f t="array" ref="M7190:Q7190">runSim(G7190,H7190,I7190,J7190,K7190,hipWeibAlpha,hipWeibBeta,1,vertWeibAlpha,vertWeibBeta,1,meanSurvival,sdSurvival,baseU,hipUMult,vertUMult,hipCost,vertCost,costComp,discC,discCi,discQi,hipFracMort,50, FALSE)</f>
        <v>5.045928445729718</v>
      </c>
      <c r="N7190" s="17">
        <v>4.4689426287773593</v>
      </c>
      <c r="O7190" s="27">
        <v>0</v>
      </c>
      <c r="P7190" s="27">
        <v>0</v>
      </c>
      <c r="Q7190" s="1">
        <v>1</v>
      </c>
      <c r="Y7190" s="17" cm="1">
        <f t="array" ref="Y7190:AC7190">runSim(G7190,H7190,I7190,J7190,K7190,hipWeibAlpha,hipWeibBeta,2,vertWeibAlpha,vertWeibBeta,2,meanSurvival,sdSurvival,baseU,hipUMult,vertUMult,hipCost,vertCost,costInt,discC,discCi,discQi,hipFracMort,50, FALSE)</f>
        <v>5.045928445729718</v>
      </c>
      <c r="Z7190" s="17">
        <v>4.4689426287773593</v>
      </c>
      <c r="AA7190" s="27">
        <v>3604.2346040926559</v>
      </c>
      <c r="AB7190" s="27">
        <v>3192.1018776981136</v>
      </c>
      <c r="AC7190" s="1">
        <v>1</v>
      </c>
    </row>
    <row r="7191" spans="5:29" x14ac:dyDescent="0.35">
      <c r="E7191" s="1">
        <v>7187</v>
      </c>
      <c r="G7191" s="17">
        <v>0.69743466377258301</v>
      </c>
      <c r="H7191" s="17">
        <v>0.99299740791320801</v>
      </c>
      <c r="I7191" s="17">
        <v>0.87477231025695801</v>
      </c>
      <c r="J7191" s="17">
        <v>0.32469296455383301</v>
      </c>
      <c r="K7191" s="17">
        <v>0.42239499092102051</v>
      </c>
      <c r="M7191" s="17" cm="1">
        <f t="array" ref="M7191:Q7191">runSim(G7191,H7191,I7191,J7191,K7191,hipWeibAlpha,hipWeibBeta,1,vertWeibAlpha,vertWeibBeta,1,meanSurvival,sdSurvival,baseU,hipUMult,vertUMult,hipCost,vertCost,costComp,discC,discCi,discQi,hipFracMort,50, FALSE)</f>
        <v>6.2928097673036731</v>
      </c>
      <c r="N7191" s="17">
        <v>5.3263432705582758</v>
      </c>
      <c r="O7191" s="27">
        <v>13000</v>
      </c>
      <c r="P7191" s="27">
        <v>10944.616324077921</v>
      </c>
      <c r="Q7191" s="1">
        <v>1</v>
      </c>
      <c r="Y7191" s="17" cm="1">
        <f t="array" ref="Y7191:AC7191">runSim(G7191,H7191,I7191,J7191,K7191,hipWeibAlpha,hipWeibBeta,2,vertWeibAlpha,vertWeibBeta,2,meanSurvival,sdSurvival,baseU,hipUMult,vertUMult,hipCost,vertCost,costInt,discC,discCi,discQi,hipFracMort,50, FALSE)</f>
        <v>6.7946648022049043</v>
      </c>
      <c r="Z7191" s="17">
        <v>5.7034129639410942</v>
      </c>
      <c r="AA7191" s="27">
        <v>11318.07684882102</v>
      </c>
      <c r="AB7191" s="27">
        <v>9908.801001104448</v>
      </c>
      <c r="AC7191" s="1">
        <v>1</v>
      </c>
    </row>
    <row r="7192" spans="5:29" x14ac:dyDescent="0.35">
      <c r="E7192" s="1">
        <v>7188</v>
      </c>
      <c r="G7192" s="17">
        <v>0.38008922338485718</v>
      </c>
      <c r="H7192" s="17">
        <v>0.64965099096298218</v>
      </c>
      <c r="I7192" s="17">
        <v>0.94182628393173218</v>
      </c>
      <c r="J7192" s="17">
        <v>0.81081432104110718</v>
      </c>
      <c r="K7192" s="17">
        <v>0.31458324193954468</v>
      </c>
      <c r="M7192" s="17" cm="1">
        <f t="array" ref="M7192:Q7192">runSim(G7192,H7192,I7192,J7192,K7192,hipWeibAlpha,hipWeibBeta,1,vertWeibAlpha,vertWeibBeta,1,meanSurvival,sdSurvival,baseU,hipUMult,vertUMult,hipCost,vertCost,costComp,discC,discCi,discQi,hipFracMort,50, FALSE)</f>
        <v>8.8484403430995187</v>
      </c>
      <c r="N7192" s="17">
        <v>7.0951480775369218</v>
      </c>
      <c r="O7192" s="27">
        <v>13000</v>
      </c>
      <c r="P7192" s="27">
        <v>9821.3020197391634</v>
      </c>
      <c r="Q7192" s="1">
        <v>1</v>
      </c>
      <c r="Y7192" s="17" cm="1">
        <f t="array" ref="Y7192:AC7192">runSim(G7192,H7192,I7192,J7192,K7192,hipWeibAlpha,hipWeibBeta,2,vertWeibAlpha,vertWeibBeta,2,meanSurvival,sdSurvival,baseU,hipUMult,vertUMult,hipCost,vertCost,costInt,discC,discCi,discQi,hipFracMort,50, FALSE)</f>
        <v>9.9604625765968322</v>
      </c>
      <c r="Z7192" s="17">
        <v>7.8643145296550845</v>
      </c>
      <c r="AA7192" s="27">
        <v>13321.351633774064</v>
      </c>
      <c r="AB7192" s="27">
        <v>9795.2680360569066</v>
      </c>
      <c r="AC7192" s="1">
        <v>1</v>
      </c>
    </row>
    <row r="7193" spans="5:29" x14ac:dyDescent="0.35">
      <c r="E7193" s="1">
        <v>7189</v>
      </c>
      <c r="G7193" s="17">
        <v>0.63504302501678467</v>
      </c>
      <c r="H7193" s="17">
        <v>0.35760772228240967</v>
      </c>
      <c r="I7193" s="17">
        <v>0.66858184337615967</v>
      </c>
      <c r="J7193" s="17">
        <v>0.40536773204803467</v>
      </c>
      <c r="K7193" s="17">
        <v>0.50343596935272217</v>
      </c>
      <c r="M7193" s="17" cm="1">
        <f t="array" ref="M7193:Q7193">runSim(G7193,H7193,I7193,J7193,K7193,hipWeibAlpha,hipWeibBeta,1,vertWeibAlpha,vertWeibBeta,1,meanSurvival,sdSurvival,baseU,hipUMult,vertUMult,hipCost,vertCost,costComp,discC,discCi,discQi,hipFracMort,50, FALSE)</f>
        <v>7.1912984722015922</v>
      </c>
      <c r="N7193" s="17">
        <v>6.0398092322524999</v>
      </c>
      <c r="O7193" s="27">
        <v>10000</v>
      </c>
      <c r="P7193" s="27">
        <v>7547.2720835285036</v>
      </c>
      <c r="Q7193" s="1">
        <v>1</v>
      </c>
      <c r="Y7193" s="17" cm="1">
        <f t="array" ref="Y7193:AC7193">runSim(G7193,H7193,I7193,J7193,K7193,hipWeibAlpha,hipWeibBeta,2,vertWeibAlpha,vertWeibBeta,2,meanSurvival,sdSurvival,baseU,hipUMult,vertUMult,hipCost,vertCost,costInt,discC,discCi,discQi,hipFracMort,50, FALSE)</f>
        <v>7.8970975824684828</v>
      </c>
      <c r="Z7193" s="17">
        <v>6.5450719197095477</v>
      </c>
      <c r="AA7193" s="27">
        <v>5640.7839874774882</v>
      </c>
      <c r="AB7193" s="27">
        <v>4675.051371221105</v>
      </c>
      <c r="AC7193" s="1">
        <v>1</v>
      </c>
    </row>
    <row r="7194" spans="5:29" x14ac:dyDescent="0.35">
      <c r="E7194" s="1">
        <v>7190</v>
      </c>
      <c r="G7194" s="17">
        <v>0.1489291787147522</v>
      </c>
      <c r="H7194" s="17">
        <v>0.3874850869178772</v>
      </c>
      <c r="I7194" s="17">
        <v>0.8920627236366272</v>
      </c>
      <c r="J7194" s="17">
        <v>0.6504550576210022</v>
      </c>
      <c r="K7194" s="17">
        <v>0.5281253457069397</v>
      </c>
      <c r="M7194" s="17" cm="1">
        <f t="array" ref="M7194:Q7194">runSim(G7194,H7194,I7194,J7194,K7194,hipWeibAlpha,hipWeibBeta,1,vertWeibAlpha,vertWeibBeta,1,meanSurvival,sdSurvival,baseU,hipUMult,vertUMult,hipCost,vertCost,costComp,discC,discCi,discQi,hipFracMort,50, FALSE)</f>
        <v>8.6133796882955718</v>
      </c>
      <c r="N7194" s="17">
        <v>7.0011561687882162</v>
      </c>
      <c r="O7194" s="27">
        <v>13000</v>
      </c>
      <c r="P7194" s="27">
        <v>9058.7144379792953</v>
      </c>
      <c r="Q7194" s="1">
        <v>1</v>
      </c>
      <c r="Y7194" s="17" cm="1">
        <f t="array" ref="Y7194:AC7194">runSim(G7194,H7194,I7194,J7194,K7194,hipWeibAlpha,hipWeibBeta,2,vertWeibAlpha,vertWeibBeta,2,meanSurvival,sdSurvival,baseU,hipUMult,vertUMult,hipCost,vertCost,costInt,discC,discCi,discQi,hipFracMort,50, FALSE)</f>
        <v>9.2117535682135596</v>
      </c>
      <c r="Z7194" s="17">
        <v>7.4086617091581024</v>
      </c>
      <c r="AA7194" s="27">
        <v>6579.8239772954003</v>
      </c>
      <c r="AB7194" s="27">
        <v>5291.9012208272161</v>
      </c>
      <c r="AC7194" s="1">
        <v>1</v>
      </c>
    </row>
    <row r="7195" spans="5:29" x14ac:dyDescent="0.35">
      <c r="E7195" s="1">
        <v>7191</v>
      </c>
      <c r="G7195" s="17">
        <v>0.20852804183959961</v>
      </c>
      <c r="H7195" s="17">
        <v>0.27411031723022461</v>
      </c>
      <c r="I7195" s="17">
        <v>0.44787740707397461</v>
      </c>
      <c r="J7195" s="17">
        <v>0.26645040512084961</v>
      </c>
      <c r="K7195" s="17">
        <v>0.11781454086303711</v>
      </c>
      <c r="M7195" s="17" cm="1">
        <f t="array" ref="M7195:Q7195">runSim(G7195,H7195,I7195,J7195,K7195,hipWeibAlpha,hipWeibBeta,1,vertWeibAlpha,vertWeibBeta,1,meanSurvival,sdSurvival,baseU,hipUMult,vertUMult,hipCost,vertCost,costComp,discC,discCi,discQi,hipFracMort,50, FALSE)</f>
        <v>7.0185045761371452</v>
      </c>
      <c r="N7195" s="17">
        <v>5.935211286920234</v>
      </c>
      <c r="O7195" s="27">
        <v>3000</v>
      </c>
      <c r="P7195" s="27">
        <v>2193.5490263233564</v>
      </c>
      <c r="Q7195" s="1">
        <v>1</v>
      </c>
      <c r="Y7195" s="17" cm="1">
        <f t="array" ref="Y7195:AC7195">runSim(G7195,H7195,I7195,J7195,K7195,hipWeibAlpha,hipWeibBeta,2,vertWeibAlpha,vertWeibBeta,2,meanSurvival,sdSurvival,baseU,hipUMult,vertUMult,hipCost,vertCost,costInt,discC,discCi,discQi,hipFracMort,50, FALSE)</f>
        <v>7.0904735655785229</v>
      </c>
      <c r="Z7195" s="17">
        <v>5.9869140595100605</v>
      </c>
      <c r="AA7195" s="27">
        <v>5064.6239754132312</v>
      </c>
      <c r="AB7195" s="27">
        <v>4276.3671853643291</v>
      </c>
      <c r="AC7195" s="1">
        <v>1</v>
      </c>
    </row>
    <row r="7196" spans="5:29" x14ac:dyDescent="0.35">
      <c r="E7196" s="1">
        <v>7192</v>
      </c>
      <c r="G7196" s="17">
        <v>0.91345947980880737</v>
      </c>
      <c r="H7196" s="17">
        <v>0.37296265363693237</v>
      </c>
      <c r="I7196" s="17">
        <v>0.78916138410568237</v>
      </c>
      <c r="J7196" s="17">
        <v>5.2192389965057373E-2</v>
      </c>
      <c r="K7196" s="17">
        <v>4.4974982738494873E-2</v>
      </c>
      <c r="M7196" s="17" cm="1">
        <f t="array" ref="M7196:Q7196">runSim(G7196,H7196,I7196,J7196,K7196,hipWeibAlpha,hipWeibBeta,1,vertWeibAlpha,vertWeibBeta,1,meanSurvival,sdSurvival,baseU,hipUMult,vertUMult,hipCost,vertCost,costComp,discC,discCi,discQi,hipFracMort,50, FALSE)</f>
        <v>3.8395443797982702</v>
      </c>
      <c r="N7196" s="17">
        <v>3.4990441273976169</v>
      </c>
      <c r="O7196" s="27">
        <v>7000</v>
      </c>
      <c r="P7196" s="27">
        <v>5796.2788987061886</v>
      </c>
      <c r="Q7196" s="1">
        <v>1</v>
      </c>
      <c r="Y7196" s="17" cm="1">
        <f t="array" ref="Y7196:AC7196">runSim(G7196,H7196,I7196,J7196,K7196,hipWeibAlpha,hipWeibBeta,2,vertWeibAlpha,vertWeibBeta,2,meanSurvival,sdSurvival,baseU,hipUMult,vertUMult,hipCost,vertCost,costInt,discC,discCi,discQi,hipFracMort,50, FALSE)</f>
        <v>4.9896882719269122</v>
      </c>
      <c r="Z7196" s="17">
        <v>4.4249935356515326</v>
      </c>
      <c r="AA7196" s="27">
        <v>3564.0630513763658</v>
      </c>
      <c r="AB7196" s="27">
        <v>3160.7096683225236</v>
      </c>
      <c r="AC7196" s="1">
        <v>1</v>
      </c>
    </row>
    <row r="7197" spans="5:29" x14ac:dyDescent="0.35">
      <c r="E7197" s="1">
        <v>7193</v>
      </c>
      <c r="G7197" s="17">
        <v>8.4981083869934082E-2</v>
      </c>
      <c r="H7197" s="17">
        <v>0.73772156238555908</v>
      </c>
      <c r="I7197" s="17">
        <v>0.67662537097930908</v>
      </c>
      <c r="J7197" s="17">
        <v>0.73128235340118408</v>
      </c>
      <c r="K7197" s="17">
        <v>0.11230957508087158</v>
      </c>
      <c r="M7197" s="17" cm="1">
        <f t="array" ref="M7197:Q7197">runSim(G7197,H7197,I7197,J7197,K7197,hipWeibAlpha,hipWeibBeta,1,vertWeibAlpha,vertWeibBeta,1,meanSurvival,sdSurvival,baseU,hipUMult,vertUMult,hipCost,vertCost,costComp,discC,discCi,discQi,hipFracMort,50, FALSE)</f>
        <v>8.8265797942627131</v>
      </c>
      <c r="N7197" s="17">
        <v>7.0956654456185362</v>
      </c>
      <c r="O7197" s="27">
        <v>13000</v>
      </c>
      <c r="P7197" s="27">
        <v>9296.4057653548189</v>
      </c>
      <c r="Q7197" s="1">
        <v>1</v>
      </c>
      <c r="Y7197" s="17" cm="1">
        <f t="array" ref="Y7197:AC7197">runSim(G7197,H7197,I7197,J7197,K7197,hipWeibAlpha,hipWeibBeta,2,vertWeibAlpha,vertWeibBeta,2,meanSurvival,sdSurvival,baseU,hipUMult,vertUMult,hipCost,vertCost,costInt,discC,discCi,discQi,hipFracMort,50, FALSE)</f>
        <v>9.3432724698496639</v>
      </c>
      <c r="Z7197" s="17">
        <v>7.4739037690499721</v>
      </c>
      <c r="AA7197" s="27">
        <v>12925.04392471081</v>
      </c>
      <c r="AB7197" s="27">
        <v>9587.9227280558516</v>
      </c>
      <c r="AC7197" s="1">
        <v>1</v>
      </c>
    </row>
    <row r="7198" spans="5:29" x14ac:dyDescent="0.35">
      <c r="E7198" s="1">
        <v>7194</v>
      </c>
      <c r="G7198" s="17">
        <v>0.89896851778030396</v>
      </c>
      <c r="H7198" s="17">
        <v>0.84699708223342896</v>
      </c>
      <c r="I7198" s="17">
        <v>0.46778565645217896</v>
      </c>
      <c r="J7198" s="17">
        <v>0.77256470918655396</v>
      </c>
      <c r="K7198" s="17">
        <v>0.55135804414749146</v>
      </c>
      <c r="M7198" s="17" cm="1">
        <f t="array" ref="M7198:Q7198">runSim(G7198,H7198,I7198,J7198,K7198,hipWeibAlpha,hipWeibBeta,1,vertWeibAlpha,vertWeibBeta,1,meanSurvival,sdSurvival,baseU,hipUMult,vertUMult,hipCost,vertCost,costComp,discC,discCi,discQi,hipFracMort,50, FALSE)</f>
        <v>7.8572842215227796</v>
      </c>
      <c r="N7198" s="17">
        <v>6.3527948265977008</v>
      </c>
      <c r="O7198" s="27">
        <v>13000</v>
      </c>
      <c r="P7198" s="27">
        <v>10542.560282307277</v>
      </c>
      <c r="Q7198" s="1">
        <v>1</v>
      </c>
      <c r="Y7198" s="17" cm="1">
        <f t="array" ref="Y7198:AC7198">runSim(G7198,H7198,I7198,J7198,K7198,hipWeibAlpha,hipWeibBeta,2,vertWeibAlpha,vertWeibBeta,2,meanSurvival,sdSurvival,baseU,hipUMult,vertUMult,hipCost,vertCost,costInt,discC,discCi,discQi,hipFracMort,50, FALSE)</f>
        <v>8.9852427163200534</v>
      </c>
      <c r="Z7198" s="17">
        <v>7.2168808176635393</v>
      </c>
      <c r="AA7198" s="27">
        <v>20120.979605000535</v>
      </c>
      <c r="AB7198" s="27">
        <v>14637.822916029694</v>
      </c>
      <c r="AC7198" s="1">
        <v>1</v>
      </c>
    </row>
    <row r="7199" spans="5:29" x14ac:dyDescent="0.35">
      <c r="E7199" s="1">
        <v>7195</v>
      </c>
      <c r="G7199" s="17">
        <v>0.90884947776794434</v>
      </c>
      <c r="H7199" s="17">
        <v>0.34601378440856934</v>
      </c>
      <c r="I7199" s="17">
        <v>0.17114806175231934</v>
      </c>
      <c r="J7199" s="17">
        <v>0.85056090354919434</v>
      </c>
      <c r="K7199" s="17">
        <v>0.74855589866638184</v>
      </c>
      <c r="M7199" s="17" cm="1">
        <f t="array" ref="M7199:Q7199">runSim(G7199,H7199,I7199,J7199,K7199,hipWeibAlpha,hipWeibBeta,1,vertWeibAlpha,vertWeibBeta,1,meanSurvival,sdSurvival,baseU,hipUMult,vertUMult,hipCost,vertCost,costComp,discC,discCi,discQi,hipFracMort,50, FALSE)</f>
        <v>8.5482627134386036</v>
      </c>
      <c r="N7199" s="17">
        <v>6.8318407689176981</v>
      </c>
      <c r="O7199" s="27">
        <v>10000</v>
      </c>
      <c r="P7199" s="27">
        <v>8040.7132773768217</v>
      </c>
      <c r="Q7199" s="1">
        <v>1</v>
      </c>
      <c r="Y7199" s="17" cm="1">
        <f t="array" ref="Y7199:AC7199">runSim(G7199,H7199,I7199,J7199,K7199,hipWeibAlpha,hipWeibBeta,2,vertWeibAlpha,vertWeibBeta,2,meanSurvival,sdSurvival,baseU,hipUMult,vertUMult,hipCost,vertCost,costInt,discC,discCi,discQi,hipFracMort,50, FALSE)</f>
        <v>9.8822308432123638</v>
      </c>
      <c r="Z7199" s="17">
        <v>7.8053647540694335</v>
      </c>
      <c r="AA7199" s="27">
        <v>14558.263101885961</v>
      </c>
      <c r="AB7199" s="27">
        <v>10668.428624317055</v>
      </c>
      <c r="AC7199" s="1">
        <v>1</v>
      </c>
    </row>
    <row r="7200" spans="5:29" x14ac:dyDescent="0.35">
      <c r="E7200" s="1">
        <v>7196</v>
      </c>
      <c r="G7200" s="17">
        <v>0.21117681264877319</v>
      </c>
      <c r="H7200" s="17">
        <v>5.5933892726898193E-2</v>
      </c>
      <c r="I7200" s="17">
        <v>0.51803106069564819</v>
      </c>
      <c r="J7200" s="17">
        <v>0.69854253530502319</v>
      </c>
      <c r="K7200" s="17">
        <v>0.30143254995346069</v>
      </c>
      <c r="M7200" s="17" cm="1">
        <f t="array" ref="M7200:Q7200">runSim(G7200,H7200,I7200,J7200,K7200,hipWeibAlpha,hipWeibBeta,1,vertWeibAlpha,vertWeibBeta,1,meanSurvival,sdSurvival,baseU,hipUMult,vertUMult,hipCost,vertCost,costComp,discC,discCi,discQi,hipFracMort,50, FALSE)</f>
        <v>9.073561989470095</v>
      </c>
      <c r="N7200" s="17">
        <v>7.3120892453235005</v>
      </c>
      <c r="O7200" s="27">
        <v>7000</v>
      </c>
      <c r="P7200" s="27">
        <v>4767.152689903638</v>
      </c>
      <c r="Q7200" s="1">
        <v>1</v>
      </c>
      <c r="Y7200" s="17" cm="1">
        <f t="array" ref="Y7200:AC7200">runSim(G7200,H7200,I7200,J7200,K7200,hipWeibAlpha,hipWeibBeta,2,vertWeibAlpha,vertWeibBeta,2,meanSurvival,sdSurvival,baseU,hipUMult,vertUMult,hipCost,vertCost,costInt,discC,discCi,discQi,hipFracMort,50, FALSE)</f>
        <v>9.4924478909584131</v>
      </c>
      <c r="Z7200" s="17">
        <v>7.5859303231579762</v>
      </c>
      <c r="AA7200" s="27">
        <v>6780.3199221131526</v>
      </c>
      <c r="AB7200" s="27">
        <v>5418.5216593985542</v>
      </c>
      <c r="AC7200" s="1">
        <v>1</v>
      </c>
    </row>
    <row r="7201" spans="5:29" x14ac:dyDescent="0.35">
      <c r="E7201" s="1">
        <v>7197</v>
      </c>
      <c r="G7201" s="17">
        <v>0.24578416347503662</v>
      </c>
      <c r="H7201" s="17">
        <v>0.24276292324066162</v>
      </c>
      <c r="I7201" s="17">
        <v>4.3971419334411621E-2</v>
      </c>
      <c r="J7201" s="17">
        <v>0.84618699550628662</v>
      </c>
      <c r="K7201" s="17">
        <v>0.14689195156097412</v>
      </c>
      <c r="M7201" s="17" cm="1">
        <f t="array" ref="M7201:Q7201">runSim(G7201,H7201,I7201,J7201,K7201,hipWeibAlpha,hipWeibBeta,1,vertWeibAlpha,vertWeibBeta,1,meanSurvival,sdSurvival,baseU,hipUMult,vertUMult,hipCost,vertCost,costComp,discC,discCi,discQi,hipFracMort,50, FALSE)</f>
        <v>9.496681949083527</v>
      </c>
      <c r="N7201" s="17">
        <v>7.5518249441160421</v>
      </c>
      <c r="O7201" s="27">
        <v>10000</v>
      </c>
      <c r="P7201" s="27">
        <v>6976.0687141475701</v>
      </c>
      <c r="Q7201" s="1">
        <v>1</v>
      </c>
      <c r="Y7201" s="17" cm="1">
        <f t="array" ref="Y7201:AC7201">runSim(G7201,H7201,I7201,J7201,K7201,hipWeibAlpha,hipWeibBeta,2,vertWeibAlpha,vertWeibBeta,2,meanSurvival,sdSurvival,baseU,hipUMult,vertUMult,hipCost,vertCost,costInt,discC,discCi,discQi,hipFracMort,50, FALSE)</f>
        <v>10.542453697611142</v>
      </c>
      <c r="Z7201" s="17">
        <v>8.2277807847481608</v>
      </c>
      <c r="AA7201" s="27">
        <v>7530.3240697222454</v>
      </c>
      <c r="AB7201" s="27">
        <v>5876.9862748201158</v>
      </c>
      <c r="AC7201" s="1">
        <v>1</v>
      </c>
    </row>
    <row r="7202" spans="5:29" x14ac:dyDescent="0.35">
      <c r="E7202" s="1">
        <v>7198</v>
      </c>
      <c r="G7202" s="17">
        <v>0.50469404458999634</v>
      </c>
      <c r="H7202" s="17">
        <v>0.92000776529312134</v>
      </c>
      <c r="I7202" s="17">
        <v>0.95388227701187134</v>
      </c>
      <c r="J7202" s="17">
        <v>0.51598554849624634</v>
      </c>
      <c r="K7202" s="17">
        <v>0.28574568033218384</v>
      </c>
      <c r="M7202" s="17" cm="1">
        <f t="array" ref="M7202:Q7202">runSim(G7202,H7202,I7202,J7202,K7202,hipWeibAlpha,hipWeibBeta,1,vertWeibAlpha,vertWeibBeta,1,meanSurvival,sdSurvival,baseU,hipUMult,vertUMult,hipCost,vertCost,costComp,discC,discCi,discQi,hipFracMort,50, FALSE)</f>
        <v>7.3207426258047885</v>
      </c>
      <c r="N7202" s="17">
        <v>6.0681818029045056</v>
      </c>
      <c r="O7202" s="27">
        <v>13000</v>
      </c>
      <c r="P7202" s="27">
        <v>10500.434550331691</v>
      </c>
      <c r="Q7202" s="1">
        <v>1</v>
      </c>
      <c r="Y7202" s="17" cm="1">
        <f t="array" ref="Y7202:AC7202">runSim(G7202,H7202,I7202,J7202,K7202,hipWeibAlpha,hipWeibBeta,2,vertWeibAlpha,vertWeibBeta,2,meanSurvival,sdSurvival,baseU,hipUMult,vertUMult,hipCost,vertCost,costInt,discC,discCi,discQi,hipFracMort,50, FALSE)</f>
        <v>7.9591456693008222</v>
      </c>
      <c r="Z7202" s="17">
        <v>6.5428598558815612</v>
      </c>
      <c r="AA7202" s="27">
        <v>12060.120834753798</v>
      </c>
      <c r="AB7202" s="27">
        <v>9925.2169812044158</v>
      </c>
      <c r="AC7202" s="1">
        <v>1</v>
      </c>
    </row>
    <row r="7203" spans="5:29" x14ac:dyDescent="0.35">
      <c r="E7203" s="1">
        <v>7199</v>
      </c>
      <c r="G7203" s="17">
        <v>7.7268600463867188E-2</v>
      </c>
      <c r="H7203" s="17">
        <v>0.61257743835449219</v>
      </c>
      <c r="I7203" s="17">
        <v>0.19845390319824219</v>
      </c>
      <c r="J7203" s="17">
        <v>0.60589408874511719</v>
      </c>
      <c r="K7203" s="17">
        <v>0.28098869323730469</v>
      </c>
      <c r="M7203" s="17" cm="1">
        <f t="array" ref="M7203:Q7203">runSim(G7203,H7203,I7203,J7203,K7203,hipWeibAlpha,hipWeibBeta,1,vertWeibAlpha,vertWeibBeta,1,meanSurvival,sdSurvival,baseU,hipUMult,vertUMult,hipCost,vertCost,costComp,discC,discCi,discQi,hipFracMort,50, FALSE)</f>
        <v>8.435145675991528</v>
      </c>
      <c r="N7203" s="17">
        <v>6.8659120037200143</v>
      </c>
      <c r="O7203" s="27">
        <v>10000</v>
      </c>
      <c r="P7203" s="27">
        <v>7004.3725056308813</v>
      </c>
      <c r="Q7203" s="1">
        <v>1</v>
      </c>
      <c r="Y7203" s="17" cm="1">
        <f t="array" ref="Y7203:AC7203">runSim(G7203,H7203,I7203,J7203,K7203,hipWeibAlpha,hipWeibBeta,2,vertWeibAlpha,vertWeibBeta,2,meanSurvival,sdSurvival,baseU,hipUMult,vertUMult,hipCost,vertCost,costInt,discC,discCi,discQi,hipFracMort,50, FALSE)</f>
        <v>8.8517810175961298</v>
      </c>
      <c r="Z7203" s="17">
        <v>7.1758839262485656</v>
      </c>
      <c r="AA7203" s="27">
        <v>9402.9500702634305</v>
      </c>
      <c r="AB7203" s="27">
        <v>7219.4232581375509</v>
      </c>
      <c r="AC7203" s="1">
        <v>1</v>
      </c>
    </row>
    <row r="7204" spans="5:29" x14ac:dyDescent="0.35">
      <c r="E7204" s="1">
        <v>7200</v>
      </c>
      <c r="G7204" s="17">
        <v>0.99913233518600464</v>
      </c>
      <c r="H7204" s="17">
        <v>4.9455821514129639E-2</v>
      </c>
      <c r="I7204" s="17">
        <v>0.22932642698287964</v>
      </c>
      <c r="J7204" s="17">
        <v>0.72575587034225464</v>
      </c>
      <c r="K7204" s="17">
        <v>0.74734705686569214</v>
      </c>
      <c r="M7204" s="17" cm="1">
        <f t="array" ref="M7204:Q7204">runSim(G7204,H7204,I7204,J7204,K7204,hipWeibAlpha,hipWeibBeta,1,vertWeibAlpha,vertWeibBeta,1,meanSurvival,sdSurvival,baseU,hipUMult,vertUMult,hipCost,vertCost,costComp,discC,discCi,discQi,hipFracMort,50, FALSE)</f>
        <v>7.5454239714004601</v>
      </c>
      <c r="N7204" s="17">
        <v>6.0596507571702478</v>
      </c>
      <c r="O7204" s="27">
        <v>7000</v>
      </c>
      <c r="P7204" s="27">
        <v>6598.6249197989855</v>
      </c>
      <c r="Q7204" s="1">
        <v>1</v>
      </c>
      <c r="Y7204" s="17" cm="1">
        <f t="array" ref="Y7204:AC7204">runSim(G7204,H7204,I7204,J7204,K7204,hipWeibAlpha,hipWeibBeta,2,vertWeibAlpha,vertWeibBeta,2,meanSurvival,sdSurvival,baseU,hipUMult,vertUMult,hipCost,vertCost,costInt,discC,discCi,discQi,hipFracMort,50, FALSE)</f>
        <v>7.8458054598634419</v>
      </c>
      <c r="Z7204" s="17">
        <v>6.3346106580407824</v>
      </c>
      <c r="AA7204" s="27">
        <v>13900.040459940457</v>
      </c>
      <c r="AB7204" s="27">
        <v>11713.56521283658</v>
      </c>
      <c r="AC7204" s="1">
        <v>1</v>
      </c>
    </row>
    <row r="7205" spans="5:29" x14ac:dyDescent="0.35">
      <c r="E7205" s="1">
        <v>7201</v>
      </c>
      <c r="G7205" s="17">
        <v>0.25227892398834229</v>
      </c>
      <c r="H7205" s="17">
        <v>0.13255846500396729</v>
      </c>
      <c r="I7205" s="17">
        <v>0.78044664859771729</v>
      </c>
      <c r="J7205" s="17">
        <v>0.13490831851959229</v>
      </c>
      <c r="K7205" s="17">
        <v>0.92950975894927979</v>
      </c>
      <c r="M7205" s="17" cm="1">
        <f t="array" ref="M7205:Q7205">runSim(G7205,H7205,I7205,J7205,K7205,hipWeibAlpha,hipWeibBeta,1,vertWeibAlpha,vertWeibBeta,1,meanSurvival,sdSurvival,baseU,hipUMult,vertUMult,hipCost,vertCost,costComp,discC,discCi,discQi,hipFracMort,50, FALSE)</f>
        <v>6.0826816694428452</v>
      </c>
      <c r="N7205" s="17">
        <v>5.2577326748152666</v>
      </c>
      <c r="O7205" s="27">
        <v>0</v>
      </c>
      <c r="P7205" s="27">
        <v>0</v>
      </c>
      <c r="Q7205" s="1">
        <v>1</v>
      </c>
      <c r="Y7205" s="17" cm="1">
        <f t="array" ref="Y7205:AC7205">runSim(G7205,H7205,I7205,J7205,K7205,hipWeibAlpha,hipWeibBeta,2,vertWeibAlpha,vertWeibBeta,2,meanSurvival,sdSurvival,baseU,hipUMult,vertUMult,hipCost,vertCost,costInt,discC,discCi,discQi,hipFracMort,50, FALSE)</f>
        <v>6.0826816694428452</v>
      </c>
      <c r="Z7205" s="17">
        <v>5.2577326748152666</v>
      </c>
      <c r="AA7205" s="27">
        <v>4344.7726210306037</v>
      </c>
      <c r="AB7205" s="27">
        <v>3755.5233391537618</v>
      </c>
      <c r="AC7205" s="1">
        <v>1</v>
      </c>
    </row>
    <row r="7206" spans="5:29" x14ac:dyDescent="0.35">
      <c r="E7206" s="1">
        <v>7202</v>
      </c>
      <c r="G7206" s="17">
        <v>0.62412577867507935</v>
      </c>
      <c r="H7206" s="17">
        <v>0.88953715562820435</v>
      </c>
      <c r="I7206" s="17">
        <v>0.38337260484695435</v>
      </c>
      <c r="J7206" s="17">
        <v>0.78873759508132935</v>
      </c>
      <c r="K7206" s="17">
        <v>0.82680827379226685</v>
      </c>
      <c r="M7206" s="17" cm="1">
        <f t="array" ref="M7206:Q7206">runSim(G7206,H7206,I7206,J7206,K7206,hipWeibAlpha,hipWeibBeta,1,vertWeibAlpha,vertWeibBeta,1,meanSurvival,sdSurvival,baseU,hipUMult,vertUMult,hipCost,vertCost,costComp,discC,discCi,discQi,hipFracMort,50, FALSE)</f>
        <v>8.3035523862248706</v>
      </c>
      <c r="N7206" s="17">
        <v>6.6858407034265559</v>
      </c>
      <c r="O7206" s="27">
        <v>13000</v>
      </c>
      <c r="P7206" s="27">
        <v>10079.677189278103</v>
      </c>
      <c r="Q7206" s="1">
        <v>1</v>
      </c>
      <c r="Y7206" s="17" cm="1">
        <f t="array" ref="Y7206:AC7206">runSim(G7206,H7206,I7206,J7206,K7206,hipWeibAlpha,hipWeibBeta,2,vertWeibAlpha,vertWeibBeta,2,meanSurvival,sdSurvival,baseU,hipUMult,vertUMult,hipCost,vertCost,costInt,discC,discCi,discQi,hipFracMort,50, FALSE)</f>
        <v>9.4590593140128849</v>
      </c>
      <c r="Z7206" s="17">
        <v>7.50587918873949</v>
      </c>
      <c r="AA7206" s="27">
        <v>13203.072993383503</v>
      </c>
      <c r="AB7206" s="27">
        <v>10062.942398915966</v>
      </c>
      <c r="AC7206" s="1">
        <v>1</v>
      </c>
    </row>
    <row r="7207" spans="5:29" x14ac:dyDescent="0.35">
      <c r="E7207" s="1">
        <v>7203</v>
      </c>
      <c r="G7207" s="17">
        <v>0.55222535133361816</v>
      </c>
      <c r="H7207" s="17">
        <v>3.7241220474243164E-2</v>
      </c>
      <c r="I7207" s="17">
        <v>0.24323487281799316</v>
      </c>
      <c r="J7207" s="17">
        <v>0.62088990211486816</v>
      </c>
      <c r="K7207" s="17">
        <v>0.24105286598205566</v>
      </c>
      <c r="M7207" s="17" cm="1">
        <f t="array" ref="M7207:Q7207">runSim(G7207,H7207,I7207,J7207,K7207,hipWeibAlpha,hipWeibBeta,1,vertWeibAlpha,vertWeibBeta,1,meanSurvival,sdSurvival,baseU,hipUMult,vertUMult,hipCost,vertCost,costComp,discC,discCi,discQi,hipFracMort,50, FALSE)</f>
        <v>8.3210152389909808</v>
      </c>
      <c r="N7207" s="17">
        <v>6.8032557933621831</v>
      </c>
      <c r="O7207" s="27">
        <v>7000</v>
      </c>
      <c r="P7207" s="27">
        <v>5175.44062622604</v>
      </c>
      <c r="Q7207" s="1">
        <v>1</v>
      </c>
      <c r="Y7207" s="17" cm="1">
        <f t="array" ref="Y7207:AC7207">runSim(G7207,H7207,I7207,J7207,K7207,hipWeibAlpha,hipWeibBeta,2,vertWeibAlpha,vertWeibBeta,2,meanSurvival,sdSurvival,baseU,hipUMult,vertUMult,hipCost,vertCost,costInt,discC,discCi,discQi,hipFracMort,50, FALSE)</f>
        <v>9.0464195341698623</v>
      </c>
      <c r="Z7207" s="17">
        <v>7.3030971580928439</v>
      </c>
      <c r="AA7207" s="27">
        <v>6461.7282386927591</v>
      </c>
      <c r="AB7207" s="27">
        <v>5216.4979700663171</v>
      </c>
      <c r="AC7207" s="1">
        <v>1</v>
      </c>
    </row>
    <row r="7208" spans="5:29" x14ac:dyDescent="0.35">
      <c r="E7208" s="1">
        <v>7204</v>
      </c>
      <c r="G7208" s="17">
        <v>0.32450622320175171</v>
      </c>
      <c r="H7208" s="17">
        <v>2.5708615779876709E-2</v>
      </c>
      <c r="I7208" s="17">
        <v>0.34522765874862671</v>
      </c>
      <c r="J7208" s="17">
        <v>0.43101257085800171</v>
      </c>
      <c r="K7208" s="17">
        <v>0.36739867925643921</v>
      </c>
      <c r="M7208" s="17" cm="1">
        <f t="array" ref="M7208:Q7208">runSim(G7208,H7208,I7208,J7208,K7208,hipWeibAlpha,hipWeibBeta,1,vertWeibAlpha,vertWeibBeta,1,meanSurvival,sdSurvival,baseU,hipUMult,vertUMult,hipCost,vertCost,costComp,discC,discCi,discQi,hipFracMort,50, FALSE)</f>
        <v>7.8287466844738249</v>
      </c>
      <c r="N7208" s="17">
        <v>6.4964790682545326</v>
      </c>
      <c r="O7208" s="27">
        <v>7000</v>
      </c>
      <c r="P7208" s="27">
        <v>4911.5031630346448</v>
      </c>
      <c r="Q7208" s="1">
        <v>1</v>
      </c>
      <c r="Y7208" s="17" cm="1">
        <f t="array" ref="Y7208:AC7208">runSim(G7208,H7208,I7208,J7208,K7208,hipWeibAlpha,hipWeibBeta,2,vertWeibAlpha,vertWeibBeta,2,meanSurvival,sdSurvival,baseU,hipUMult,vertUMult,hipCost,vertCost,costInt,discC,discCi,discQi,hipFracMort,50, FALSE)</f>
        <v>8.0350266728744995</v>
      </c>
      <c r="Z7208" s="17">
        <v>6.6383187755723592</v>
      </c>
      <c r="AA7208" s="27">
        <v>5739.3047663389279</v>
      </c>
      <c r="AB7208" s="27">
        <v>4741.6562682659705</v>
      </c>
      <c r="AC7208" s="1">
        <v>1</v>
      </c>
    </row>
    <row r="7209" spans="5:29" x14ac:dyDescent="0.35">
      <c r="E7209" s="1">
        <v>7205</v>
      </c>
      <c r="G7209" s="17">
        <v>0.27542483806610107</v>
      </c>
      <c r="H7209" s="17">
        <v>0.70306766033172607</v>
      </c>
      <c r="I7209" s="17">
        <v>0.93201053142547607</v>
      </c>
      <c r="J7209" s="17">
        <v>1.8405795097351074E-2</v>
      </c>
      <c r="K7209" s="17">
        <v>0.81862246990203857</v>
      </c>
      <c r="M7209" s="17" cm="1">
        <f t="array" ref="M7209:Q7209">runSim(G7209,H7209,I7209,J7209,K7209,hipWeibAlpha,hipWeibBeta,1,vertWeibAlpha,vertWeibBeta,1,meanSurvival,sdSurvival,baseU,hipUMult,vertUMult,hipCost,vertCost,costComp,discC,discCi,discQi,hipFracMort,50, FALSE)</f>
        <v>3.9463564180483184</v>
      </c>
      <c r="N7209" s="17">
        <v>3.5863776573770183</v>
      </c>
      <c r="O7209" s="27">
        <v>3000</v>
      </c>
      <c r="P7209" s="27">
        <v>2547.8769095445</v>
      </c>
      <c r="Q7209" s="1">
        <v>1</v>
      </c>
      <c r="Y7209" s="17" cm="1">
        <f t="array" ref="Y7209:AC7209">runSim(G7209,H7209,I7209,J7209,K7209,hipWeibAlpha,hipWeibBeta,2,vertWeibAlpha,vertWeibBeta,2,meanSurvival,sdSurvival,baseU,hipUMult,vertUMult,hipCost,vertCost,costInt,discC,discCi,discQi,hipFracMort,50, FALSE)</f>
        <v>4.0155201792723574</v>
      </c>
      <c r="Z7209" s="17">
        <v>3.6441308189114321</v>
      </c>
      <c r="AA7209" s="27">
        <v>2868.2286994802553</v>
      </c>
      <c r="AB7209" s="27">
        <v>2602.9505849367374</v>
      </c>
      <c r="AC7209" s="1">
        <v>1</v>
      </c>
    </row>
    <row r="7210" spans="5:29" x14ac:dyDescent="0.35">
      <c r="E7210" s="1">
        <v>7206</v>
      </c>
      <c r="G7210" s="17">
        <v>0.80688530206680298</v>
      </c>
      <c r="H7210" s="17">
        <v>0.93020683526992798</v>
      </c>
      <c r="I7210" s="17">
        <v>0.68087822198867798</v>
      </c>
      <c r="J7210" s="17">
        <v>0.39044243097305298</v>
      </c>
      <c r="K7210" s="17">
        <v>0.16166740655899048</v>
      </c>
      <c r="M7210" s="17" cm="1">
        <f t="array" ref="M7210:Q7210">runSim(G7210,H7210,I7210,J7210,K7210,hipWeibAlpha,hipWeibBeta,1,vertWeibAlpha,vertWeibBeta,1,meanSurvival,sdSurvival,baseU,hipUMult,vertUMult,hipCost,vertCost,costComp,discC,discCi,discQi,hipFracMort,50, FALSE)</f>
        <v>6.4982767950824085</v>
      </c>
      <c r="N7210" s="17">
        <v>5.4815399964649005</v>
      </c>
      <c r="O7210" s="27">
        <v>13000</v>
      </c>
      <c r="P7210" s="27">
        <v>10673.651696508101</v>
      </c>
      <c r="Q7210" s="1">
        <v>1</v>
      </c>
      <c r="Y7210" s="17" cm="1">
        <f t="array" ref="Y7210:AC7210">runSim(G7210,H7210,I7210,J7210,K7210,hipWeibAlpha,hipWeibBeta,2,vertWeibAlpha,vertWeibBeta,2,meanSurvival,sdSurvival,baseU,hipUMult,vertUMult,hipCost,vertCost,costInt,discC,discCi,discQi,hipFracMort,50, FALSE)</f>
        <v>7.3355196736872337</v>
      </c>
      <c r="Z7210" s="17">
        <v>6.1208780925277111</v>
      </c>
      <c r="AA7210" s="27">
        <v>11582.750860527118</v>
      </c>
      <c r="AB7210" s="27">
        <v>9404.1025150811402</v>
      </c>
      <c r="AC7210" s="1">
        <v>1</v>
      </c>
    </row>
    <row r="7211" spans="5:29" x14ac:dyDescent="0.35">
      <c r="E7211" s="1">
        <v>7207</v>
      </c>
      <c r="G7211" s="17">
        <v>0.49735498428344727</v>
      </c>
      <c r="H7211" s="17">
        <v>0.90864038467407227</v>
      </c>
      <c r="I7211" s="17">
        <v>0.34412622451782227</v>
      </c>
      <c r="J7211" s="17">
        <v>0.30918359756469727</v>
      </c>
      <c r="K7211" s="17">
        <v>0.47988367080688477</v>
      </c>
      <c r="M7211" s="17" cm="1">
        <f t="array" ref="M7211:Q7211">runSim(G7211,H7211,I7211,J7211,K7211,hipWeibAlpha,hipWeibBeta,1,vertWeibAlpha,vertWeibBeta,1,meanSurvival,sdSurvival,baseU,hipUMult,vertUMult,hipCost,vertCost,costComp,discC,discCi,discQi,hipFracMort,50, FALSE)</f>
        <v>6.5770252938698368</v>
      </c>
      <c r="N7211" s="17">
        <v>5.5673993513833917</v>
      </c>
      <c r="O7211" s="27">
        <v>10000</v>
      </c>
      <c r="P7211" s="27">
        <v>7866.1421149629041</v>
      </c>
      <c r="Q7211" s="1">
        <v>1</v>
      </c>
      <c r="Y7211" s="17" cm="1">
        <f t="array" ref="Y7211:AC7211">runSim(G7211,H7211,I7211,J7211,K7211,hipWeibAlpha,hipWeibBeta,2,vertWeibAlpha,vertWeibBeta,2,meanSurvival,sdSurvival,baseU,hipUMult,vertUMult,hipCost,vertCost,costInt,discC,discCi,discQi,hipFracMort,50, FALSE)</f>
        <v>6.9651349420113142</v>
      </c>
      <c r="Z7211" s="17">
        <v>5.873186892546542</v>
      </c>
      <c r="AA7211" s="27">
        <v>8252.7513203286835</v>
      </c>
      <c r="AB7211" s="27">
        <v>6938.3456738695077</v>
      </c>
      <c r="AC7211" s="1">
        <v>1</v>
      </c>
    </row>
    <row r="7212" spans="5:29" x14ac:dyDescent="0.35">
      <c r="E7212" s="1">
        <v>7208</v>
      </c>
      <c r="G7212" s="17">
        <v>0.2588927149772644</v>
      </c>
      <c r="H7212" s="17">
        <v>0.6812865138053894</v>
      </c>
      <c r="I7212" s="17">
        <v>0.3123289942741394</v>
      </c>
      <c r="J7212" s="17">
        <v>0.1359068751335144</v>
      </c>
      <c r="K7212" s="17">
        <v>0.1706816554069519</v>
      </c>
      <c r="M7212" s="17" cm="1">
        <f t="array" ref="M7212:Q7212">runSim(G7212,H7212,I7212,J7212,K7212,hipWeibAlpha,hipWeibBeta,1,vertWeibAlpha,vertWeibBeta,1,meanSurvival,sdSurvival,baseU,hipUMult,vertUMult,hipCost,vertCost,costComp,discC,discCi,discQi,hipFracMort,50, FALSE)</f>
        <v>5.8300043637839707</v>
      </c>
      <c r="N7212" s="17">
        <v>5.057345564640916</v>
      </c>
      <c r="O7212" s="27">
        <v>3000</v>
      </c>
      <c r="P7212" s="27">
        <v>2529.750232947074</v>
      </c>
      <c r="Q7212" s="1">
        <v>1</v>
      </c>
      <c r="Y7212" s="17" cm="1">
        <f t="array" ref="Y7212:AC7212">runSim(G7212,H7212,I7212,J7212,K7212,hipWeibAlpha,hipWeibBeta,2,vertWeibAlpha,vertWeibBeta,2,meanSurvival,sdSurvival,baseU,hipUMult,vertUMult,hipCost,vertCost,costInt,discC,discCi,discQi,hipFracMort,50, FALSE)</f>
        <v>6.0923199340706873</v>
      </c>
      <c r="Z7212" s="17">
        <v>5.2648788086946965</v>
      </c>
      <c r="AA7212" s="27">
        <v>4351.6570957647773</v>
      </c>
      <c r="AB7212" s="27">
        <v>3760.6277204962121</v>
      </c>
      <c r="AC7212" s="1">
        <v>1</v>
      </c>
    </row>
    <row r="7213" spans="5:29" x14ac:dyDescent="0.35">
      <c r="E7213" s="1">
        <v>7209</v>
      </c>
      <c r="G7213" s="17">
        <v>0.41293919086456299</v>
      </c>
      <c r="H7213" s="17">
        <v>0.17700779438018799</v>
      </c>
      <c r="I7213" s="17">
        <v>0.47138035297393799</v>
      </c>
      <c r="J7213" s="17">
        <v>0.84439671039581299</v>
      </c>
      <c r="K7213" s="17">
        <v>9.9447369575500488E-2</v>
      </c>
      <c r="M7213" s="17" cm="1">
        <f t="array" ref="M7213:Q7213">runSim(G7213,H7213,I7213,J7213,K7213,hipWeibAlpha,hipWeibBeta,1,vertWeibAlpha,vertWeibBeta,1,meanSurvival,sdSurvival,baseU,hipUMult,vertUMult,hipCost,vertCost,costComp,discC,discCi,discQi,hipFracMort,50, FALSE)</f>
        <v>9.3552642666508259</v>
      </c>
      <c r="N7213" s="17">
        <v>7.4540887868155634</v>
      </c>
      <c r="O7213" s="27">
        <v>10000</v>
      </c>
      <c r="P7213" s="27">
        <v>7102.8465096148457</v>
      </c>
      <c r="Q7213" s="1">
        <v>1</v>
      </c>
      <c r="Y7213" s="17" cm="1">
        <f t="array" ref="Y7213:AC7213">runSim(G7213,H7213,I7213,J7213,K7213,hipWeibAlpha,hipWeibBeta,2,vertWeibAlpha,vertWeibBeta,2,meanSurvival,sdSurvival,baseU,hipUMult,vertUMult,hipCost,vertCost,costInt,discC,discCi,discQi,hipFracMort,50, FALSE)</f>
        <v>10.526656369100829</v>
      </c>
      <c r="Z7213" s="17">
        <v>8.2183675065672794</v>
      </c>
      <c r="AA7213" s="27">
        <v>7519.0402636434501</v>
      </c>
      <c r="AB7213" s="27">
        <v>5870.2625046909143</v>
      </c>
      <c r="AC7213" s="1">
        <v>1</v>
      </c>
    </row>
    <row r="7214" spans="5:29" x14ac:dyDescent="0.35">
      <c r="E7214" s="1">
        <v>7210</v>
      </c>
      <c r="G7214" s="17">
        <v>0.82232075929641724</v>
      </c>
      <c r="H7214" s="17">
        <v>0.43636494874954224</v>
      </c>
      <c r="I7214" s="17">
        <v>0.99074727296829224</v>
      </c>
      <c r="J7214" s="17">
        <v>0.34044820070266724</v>
      </c>
      <c r="K7214" s="17">
        <v>0.49717122316360474</v>
      </c>
      <c r="M7214" s="17" cm="1">
        <f t="array" ref="M7214:Q7214">runSim(G7214,H7214,I7214,J7214,K7214,hipWeibAlpha,hipWeibBeta,1,vertWeibAlpha,vertWeibBeta,1,meanSurvival,sdSurvival,baseU,hipUMult,vertUMult,hipCost,vertCost,costComp,discC,discCi,discQi,hipFracMort,50, FALSE)</f>
        <v>6.6333802765076513</v>
      </c>
      <c r="N7214" s="17">
        <v>5.6299048893862835</v>
      </c>
      <c r="O7214" s="27">
        <v>13000</v>
      </c>
      <c r="P7214" s="27">
        <v>10177.248194619597</v>
      </c>
      <c r="Q7214" s="1">
        <v>1</v>
      </c>
      <c r="Y7214" s="17" cm="1">
        <f t="array" ref="Y7214:AC7214">runSim(G7214,H7214,I7214,J7214,K7214,hipWeibAlpha,hipWeibBeta,2,vertWeibAlpha,vertWeibBeta,2,meanSurvival,sdSurvival,baseU,hipUMult,vertUMult,hipCost,vertCost,costInt,discC,discCi,discQi,hipFracMort,50, FALSE)</f>
        <v>7.5363955444915378</v>
      </c>
      <c r="Z7214" s="17">
        <v>6.2982106225275709</v>
      </c>
      <c r="AA7214" s="27">
        <v>5383.1396746368127</v>
      </c>
      <c r="AB7214" s="27">
        <v>4498.7218732339797</v>
      </c>
      <c r="AC7214" s="1">
        <v>1</v>
      </c>
    </row>
    <row r="7215" spans="5:29" x14ac:dyDescent="0.35">
      <c r="E7215" s="1">
        <v>7211</v>
      </c>
      <c r="G7215" s="17">
        <v>0.41711306571960449</v>
      </c>
      <c r="H7215" s="17">
        <v>0.85623049736022949</v>
      </c>
      <c r="I7215" s="17">
        <v>0.88058352470397949</v>
      </c>
      <c r="J7215" s="17">
        <v>0.42523074150085449</v>
      </c>
      <c r="K7215" s="17">
        <v>0.18943667411804199</v>
      </c>
      <c r="M7215" s="17" cm="1">
        <f t="array" ref="M7215:Q7215">runSim(G7215,H7215,I7215,J7215,K7215,hipWeibAlpha,hipWeibBeta,1,vertWeibAlpha,vertWeibBeta,1,meanSurvival,sdSurvival,baseU,hipUMult,vertUMult,hipCost,vertCost,costComp,discC,discCi,discQi,hipFracMort,50, FALSE)</f>
        <v>7.1464126221511375</v>
      </c>
      <c r="N7215" s="17">
        <v>5.9714719807308185</v>
      </c>
      <c r="O7215" s="27">
        <v>13000</v>
      </c>
      <c r="P7215" s="27">
        <v>10150.930548945591</v>
      </c>
      <c r="Q7215" s="1">
        <v>1</v>
      </c>
      <c r="Y7215" s="17" cm="1">
        <f t="array" ref="Y7215:AC7215">runSim(G7215,H7215,I7215,J7215,K7215,hipWeibAlpha,hipWeibBeta,2,vertWeibAlpha,vertWeibBeta,2,meanSurvival,sdSurvival,baseU,hipUMult,vertUMult,hipCost,vertCost,costInt,discC,discCi,discQi,hipFracMort,50, FALSE)</f>
        <v>7.6449300796640927</v>
      </c>
      <c r="Z7215" s="17">
        <v>6.3523983340975603</v>
      </c>
      <c r="AA7215" s="27">
        <v>11717.205540522471</v>
      </c>
      <c r="AB7215" s="27">
        <v>9331.2783070337246</v>
      </c>
      <c r="AC7215" s="1">
        <v>1</v>
      </c>
    </row>
    <row r="7216" spans="5:29" x14ac:dyDescent="0.35">
      <c r="E7216" s="1">
        <v>7212</v>
      </c>
      <c r="G7216" s="17">
        <v>0.85142511129379272</v>
      </c>
      <c r="H7216" s="17">
        <v>0.69032281637191772</v>
      </c>
      <c r="I7216" s="17">
        <v>0.55476373434066772</v>
      </c>
      <c r="J7216" s="17">
        <v>0.13957208395004272</v>
      </c>
      <c r="K7216" s="17">
        <v>0.14382928609848022</v>
      </c>
      <c r="M7216" s="17" cm="1">
        <f t="array" ref="M7216:Q7216">runSim(G7216,H7216,I7216,J7216,K7216,hipWeibAlpha,hipWeibBeta,1,vertWeibAlpha,vertWeibBeta,1,meanSurvival,sdSurvival,baseU,hipUMult,vertUMult,hipCost,vertCost,costComp,discC,discCi,discQi,hipFracMort,50, FALSE)</f>
        <v>5.4742562762943097</v>
      </c>
      <c r="N7216" s="17">
        <v>4.7814123683759266</v>
      </c>
      <c r="O7216" s="27">
        <v>10000</v>
      </c>
      <c r="P7216" s="27">
        <v>8166.8962817849178</v>
      </c>
      <c r="Q7216" s="1">
        <v>1</v>
      </c>
      <c r="Y7216" s="17" cm="1">
        <f t="array" ref="Y7216:AC7216">runSim(G7216,H7216,I7216,J7216,K7216,hipWeibAlpha,hipWeibBeta,2,vertWeibAlpha,vertWeibBeta,2,meanSurvival,sdSurvival,baseU,hipUMult,vertUMult,hipCost,vertCost,costInt,discC,discCi,discQi,hipFracMort,50, FALSE)</f>
        <v>6.1272878169422373</v>
      </c>
      <c r="Z7216" s="17">
        <v>5.2907767753779922</v>
      </c>
      <c r="AA7216" s="27">
        <v>4376.6341549587414</v>
      </c>
      <c r="AB7216" s="27">
        <v>3779.1262681271369</v>
      </c>
      <c r="AC7216" s="1">
        <v>1</v>
      </c>
    </row>
    <row r="7217" spans="5:29" x14ac:dyDescent="0.35">
      <c r="E7217" s="1">
        <v>7213</v>
      </c>
      <c r="G7217" s="17">
        <v>0.82992208003997803</v>
      </c>
      <c r="H7217" s="17">
        <v>0.84447896480560303</v>
      </c>
      <c r="I7217" s="17">
        <v>0.43865621089935303</v>
      </c>
      <c r="J7217" s="17">
        <v>2.7981162071228027E-2</v>
      </c>
      <c r="K7217" s="17">
        <v>0.12458455562591553</v>
      </c>
      <c r="M7217" s="17" cm="1">
        <f t="array" ref="M7217:Q7217">runSim(G7217,H7217,I7217,J7217,K7217,hipWeibAlpha,hipWeibBeta,1,vertWeibAlpha,vertWeibBeta,1,meanSurvival,sdSurvival,baseU,hipUMult,vertUMult,hipCost,vertCost,costComp,discC,discCi,discQi,hipFracMort,50, FALSE)</f>
        <v>4.1778262900298637</v>
      </c>
      <c r="N7217" s="17">
        <v>3.7688001020446347</v>
      </c>
      <c r="O7217" s="27">
        <v>3000</v>
      </c>
      <c r="P7217" s="27">
        <v>2679.0495468872691</v>
      </c>
      <c r="Q7217" s="1">
        <v>1</v>
      </c>
      <c r="Y7217" s="17" cm="1">
        <f t="array" ref="Y7217:AC7217">runSim(G7217,H7217,I7217,J7217,K7217,hipWeibAlpha,hipWeibBeta,2,vertWeibAlpha,vertWeibBeta,2,meanSurvival,sdSurvival,baseU,hipUMult,vertUMult,hipCost,vertCost,costInt,discC,discCi,discQi,hipFracMort,50, FALSE)</f>
        <v>4.3862092571165681</v>
      </c>
      <c r="Z7217" s="17">
        <v>3.9456779775955049</v>
      </c>
      <c r="AA7217" s="27">
        <v>3133.0066122261205</v>
      </c>
      <c r="AB7217" s="27">
        <v>2818.3414125682175</v>
      </c>
      <c r="AC7217" s="1">
        <v>1</v>
      </c>
    </row>
    <row r="7218" spans="5:29" x14ac:dyDescent="0.35">
      <c r="E7218" s="1">
        <v>7214</v>
      </c>
      <c r="G7218" s="17">
        <v>0.23763185739517212</v>
      </c>
      <c r="H7218" s="17">
        <v>0.60021120309829712</v>
      </c>
      <c r="I7218" s="17">
        <v>0.25517946481704712</v>
      </c>
      <c r="J7218" s="17">
        <v>0.45595461130142212</v>
      </c>
      <c r="K7218" s="17">
        <v>0.83801943063735962</v>
      </c>
      <c r="M7218" s="17" cm="1">
        <f t="array" ref="M7218:Q7218">runSim(G7218,H7218,I7218,J7218,K7218,hipWeibAlpha,hipWeibBeta,1,vertWeibAlpha,vertWeibBeta,1,meanSurvival,sdSurvival,baseU,hipUMult,vertUMult,hipCost,vertCost,costComp,discC,discCi,discQi,hipFracMort,50, FALSE)</f>
        <v>7.6377232208515</v>
      </c>
      <c r="N7218" s="17">
        <v>6.3411061399114965</v>
      </c>
      <c r="O7218" s="27">
        <v>10000</v>
      </c>
      <c r="P7218" s="27">
        <v>7267.5517617854348</v>
      </c>
      <c r="Q7218" s="1">
        <v>1</v>
      </c>
      <c r="Y7218" s="17" cm="1">
        <f t="array" ref="Y7218:AC7218">runSim(G7218,H7218,I7218,J7218,K7218,hipWeibAlpha,hipWeibBeta,2,vertWeibAlpha,vertWeibBeta,2,meanSurvival,sdSurvival,baseU,hipUMult,vertUMult,hipCost,vertCost,costInt,discC,discCi,discQi,hipFracMort,50, FALSE)</f>
        <v>8.1511193641343844</v>
      </c>
      <c r="Z7218" s="17">
        <v>6.7162740392024176</v>
      </c>
      <c r="AA7218" s="27">
        <v>8834.0539892893939</v>
      </c>
      <c r="AB7218" s="27">
        <v>6829.8405900987054</v>
      </c>
      <c r="AC7218" s="1">
        <v>1</v>
      </c>
    </row>
    <row r="7219" spans="5:29" x14ac:dyDescent="0.35">
      <c r="E7219" s="1">
        <v>7215</v>
      </c>
      <c r="G7219" s="17">
        <v>0.42240047454833984</v>
      </c>
      <c r="H7219" s="17">
        <v>0.11591243743896484</v>
      </c>
      <c r="I7219" s="17">
        <v>0.83850765228271484</v>
      </c>
      <c r="J7219" s="17">
        <v>0.32993221282958984</v>
      </c>
      <c r="K7219" s="17">
        <v>0.16811275482177734</v>
      </c>
      <c r="M7219" s="17" cm="1">
        <f t="array" ref="M7219:Q7219">runSim(G7219,H7219,I7219,J7219,K7219,hipWeibAlpha,hipWeibBeta,1,vertWeibAlpha,vertWeibBeta,1,meanSurvival,sdSurvival,baseU,hipUMult,vertUMult,hipCost,vertCost,costComp,discC,discCi,discQi,hipFracMort,50, FALSE)</f>
        <v>7.2929672639018097</v>
      </c>
      <c r="N7219" s="17">
        <v>6.1273878913909892</v>
      </c>
      <c r="O7219" s="27">
        <v>7000</v>
      </c>
      <c r="P7219" s="27">
        <v>5025.1351016600029</v>
      </c>
      <c r="Q7219" s="1">
        <v>1</v>
      </c>
      <c r="Y7219" s="17" cm="1">
        <f t="array" ref="Y7219:AC7219">runSim(G7219,H7219,I7219,J7219,K7219,hipWeibAlpha,hipWeibBeta,2,vertWeibAlpha,vertWeibBeta,2,meanSurvival,sdSurvival,baseU,hipUMult,vertUMult,hipCost,vertCost,costInt,discC,discCi,discQi,hipFracMort,50, FALSE)</f>
        <v>7.4757892568933775</v>
      </c>
      <c r="Z7219" s="17">
        <v>6.2563011075944495</v>
      </c>
      <c r="AA7219" s="27">
        <v>5339.8494692095555</v>
      </c>
      <c r="AB7219" s="27">
        <v>4468.7865054246067</v>
      </c>
      <c r="AC7219" s="1">
        <v>1</v>
      </c>
    </row>
    <row r="7220" spans="5:29" x14ac:dyDescent="0.35">
      <c r="E7220" s="1">
        <v>7216</v>
      </c>
      <c r="G7220" s="17">
        <v>0.33190077543258667</v>
      </c>
      <c r="H7220" s="17">
        <v>0.90761488676071167</v>
      </c>
      <c r="I7220" s="17">
        <v>0.67732924222946167</v>
      </c>
      <c r="J7220" s="17">
        <v>0.92180556058883667</v>
      </c>
      <c r="K7220" s="17">
        <v>0.45413893461227417</v>
      </c>
      <c r="M7220" s="17" cm="1">
        <f t="array" ref="M7220:Q7220">runSim(G7220,H7220,I7220,J7220,K7220,hipWeibAlpha,hipWeibBeta,1,vertWeibAlpha,vertWeibBeta,1,meanSurvival,sdSurvival,baseU,hipUMult,vertUMult,hipCost,vertCost,costComp,discC,discCi,discQi,hipFracMort,50, FALSE)</f>
        <v>9.4674543989347253</v>
      </c>
      <c r="N7220" s="17">
        <v>7.4095748441498994</v>
      </c>
      <c r="O7220" s="27">
        <v>13000</v>
      </c>
      <c r="P7220" s="27">
        <v>9992.959129305902</v>
      </c>
      <c r="Q7220" s="1">
        <v>1</v>
      </c>
      <c r="Y7220" s="17" cm="1">
        <f t="array" ref="Y7220:AC7220">runSim(G7220,H7220,I7220,J7220,K7220,hipWeibAlpha,hipWeibBeta,2,vertWeibAlpha,vertWeibBeta,2,meanSurvival,sdSurvival,baseU,hipUMult,vertUMult,hipCost,vertCost,costInt,discC,discCi,discQi,hipFracMort,50, FALSE)</f>
        <v>10.587443455738818</v>
      </c>
      <c r="Z7220" s="17">
        <v>8.1634788197465742</v>
      </c>
      <c r="AA7220" s="27">
        <v>14125.982625571693</v>
      </c>
      <c r="AB7220" s="27">
        <v>10880.734974200113</v>
      </c>
      <c r="AC7220" s="1">
        <v>1</v>
      </c>
    </row>
    <row r="7221" spans="5:29" x14ac:dyDescent="0.35">
      <c r="E7221" s="1">
        <v>7217</v>
      </c>
      <c r="G7221" s="17">
        <v>0.14948141574859619</v>
      </c>
      <c r="H7221" s="17">
        <v>0.45358908176422119</v>
      </c>
      <c r="I7221" s="17">
        <v>0.33194601535797119</v>
      </c>
      <c r="J7221" s="17">
        <v>0.44226706027984619</v>
      </c>
      <c r="K7221" s="17">
        <v>0.70464193820953369</v>
      </c>
      <c r="M7221" s="17" cm="1">
        <f t="array" ref="M7221:Q7221">runSim(G7221,H7221,I7221,J7221,K7221,hipWeibAlpha,hipWeibBeta,1,vertWeibAlpha,vertWeibBeta,1,meanSurvival,sdSurvival,baseU,hipUMult,vertUMult,hipCost,vertCost,costComp,discC,discCi,discQi,hipFracMort,50, FALSE)</f>
        <v>7.7834432892722649</v>
      </c>
      <c r="N7221" s="17">
        <v>6.4524938952624611</v>
      </c>
      <c r="O7221" s="27">
        <v>3000</v>
      </c>
      <c r="P7221" s="27">
        <v>2348.8169922476077</v>
      </c>
      <c r="Q7221" s="1">
        <v>1</v>
      </c>
      <c r="Y7221" s="17" cm="1">
        <f t="array" ref="Y7221:AC7221">runSim(G7221,H7221,I7221,J7221,K7221,hipWeibAlpha,hipWeibBeta,2,vertWeibAlpha,vertWeibBeta,2,meanSurvival,sdSurvival,baseU,hipUMult,vertUMult,hipCost,vertCost,costInt,discC,discCi,discQi,hipFracMort,50, FALSE)</f>
        <v>8.0950298740194242</v>
      </c>
      <c r="Z7221" s="17">
        <v>6.6786870142877319</v>
      </c>
      <c r="AA7221" s="27">
        <v>5782.1641957281608</v>
      </c>
      <c r="AB7221" s="27">
        <v>4770.4907244912374</v>
      </c>
      <c r="AC7221" s="1">
        <v>1</v>
      </c>
    </row>
    <row r="7222" spans="5:29" x14ac:dyDescent="0.35">
      <c r="E7222" s="1">
        <v>7218</v>
      </c>
      <c r="G7222" s="17">
        <v>0.24599486589431763</v>
      </c>
      <c r="H7222" s="17">
        <v>0.23992186784744263</v>
      </c>
      <c r="I7222" s="17">
        <v>4.2351067066192627E-2</v>
      </c>
      <c r="J7222" s="17">
        <v>0.18013793230056763</v>
      </c>
      <c r="K7222" s="17">
        <v>0.81488829851150513</v>
      </c>
      <c r="M7222" s="17" cm="1">
        <f t="array" ref="M7222:Q7222">runSim(G7222,H7222,I7222,J7222,K7222,hipWeibAlpha,hipWeibBeta,1,vertWeibAlpha,vertWeibBeta,1,meanSurvival,sdSurvival,baseU,hipUMult,vertUMult,hipCost,vertCost,costComp,discC,discCi,discQi,hipFracMort,50, FALSE)</f>
        <v>6.478836928946853</v>
      </c>
      <c r="N7222" s="17">
        <v>5.5486836372554142</v>
      </c>
      <c r="O7222" s="27">
        <v>0</v>
      </c>
      <c r="P7222" s="27">
        <v>0</v>
      </c>
      <c r="Q7222" s="1">
        <v>1</v>
      </c>
      <c r="Y7222" s="17" cm="1">
        <f t="array" ref="Y7222:AC7222">runSim(G7222,H7222,I7222,J7222,K7222,hipWeibAlpha,hipWeibBeta,2,vertWeibAlpha,vertWeibBeta,2,meanSurvival,sdSurvival,baseU,hipUMult,vertUMult,hipCost,vertCost,costInt,discC,discCi,discQi,hipFracMort,50, FALSE)</f>
        <v>6.478836928946853</v>
      </c>
      <c r="Z7222" s="17">
        <v>5.5486836372554142</v>
      </c>
      <c r="AA7222" s="27">
        <v>4627.7406635334664</v>
      </c>
      <c r="AB7222" s="27">
        <v>3963.3454551824389</v>
      </c>
      <c r="AC7222" s="1">
        <v>1</v>
      </c>
    </row>
    <row r="7223" spans="5:29" x14ac:dyDescent="0.35">
      <c r="E7223" s="1">
        <v>7219</v>
      </c>
      <c r="G7223" s="17">
        <v>0.74618840217590332</v>
      </c>
      <c r="H7223" s="17">
        <v>4.565739631652832E-2</v>
      </c>
      <c r="I7223" s="17">
        <v>0.32586979866027832</v>
      </c>
      <c r="J7223" s="17">
        <v>0.50625920295715332</v>
      </c>
      <c r="K7223" s="17">
        <v>0.33638310432434082</v>
      </c>
      <c r="M7223" s="17" cm="1">
        <f t="array" ref="M7223:Q7223">runSim(G7223,H7223,I7223,J7223,K7223,hipWeibAlpha,hipWeibBeta,1,vertWeibAlpha,vertWeibBeta,1,meanSurvival,sdSurvival,baseU,hipUMult,vertUMult,hipCost,vertCost,costComp,discC,discCi,discQi,hipFracMort,50, FALSE)</f>
        <v>7.6119899697098248</v>
      </c>
      <c r="N7223" s="17">
        <v>6.3151792690239086</v>
      </c>
      <c r="O7223" s="27">
        <v>7000</v>
      </c>
      <c r="P7223" s="27">
        <v>5434.9894457859173</v>
      </c>
      <c r="Q7223" s="1">
        <v>1</v>
      </c>
      <c r="Y7223" s="17" cm="1">
        <f t="array" ref="Y7223:AC7223">runSim(G7223,H7223,I7223,J7223,K7223,hipWeibAlpha,hipWeibBeta,2,vertWeibAlpha,vertWeibBeta,2,meanSurvival,sdSurvival,baseU,hipUMult,vertUMult,hipCost,vertCost,costInt,discC,discCi,discQi,hipFracMort,50, FALSE)</f>
        <v>8.4329492915910382</v>
      </c>
      <c r="Z7223" s="17">
        <v>6.9038188227251958</v>
      </c>
      <c r="AA7223" s="27">
        <v>6023.5352082793133</v>
      </c>
      <c r="AB7223" s="27">
        <v>4931.2991590894253</v>
      </c>
      <c r="AC7223" s="1">
        <v>1</v>
      </c>
    </row>
    <row r="7224" spans="5:29" x14ac:dyDescent="0.35">
      <c r="E7224" s="1">
        <v>7220</v>
      </c>
      <c r="G7224" s="17">
        <v>0.56390613317489624</v>
      </c>
      <c r="H7224" s="17">
        <v>0.82174915075302124</v>
      </c>
      <c r="I7224" s="17">
        <v>0.91861194372177124</v>
      </c>
      <c r="J7224" s="17">
        <v>0.59619373083114624</v>
      </c>
      <c r="K7224" s="17">
        <v>0.90269702672958374</v>
      </c>
      <c r="M7224" s="17" cm="1">
        <f t="array" ref="M7224:Q7224">runSim(G7224,H7224,I7224,J7224,K7224,hipWeibAlpha,hipWeibBeta,1,vertWeibAlpha,vertWeibBeta,1,meanSurvival,sdSurvival,baseU,hipUMult,vertUMult,hipCost,vertCost,costComp,discC,discCi,discQi,hipFracMort,50, FALSE)</f>
        <v>7.6335283143225308</v>
      </c>
      <c r="N7224" s="17">
        <v>6.2887439981511122</v>
      </c>
      <c r="O7224" s="27">
        <v>13000</v>
      </c>
      <c r="P7224" s="27">
        <v>10295.995224697273</v>
      </c>
      <c r="Q7224" s="1">
        <v>1</v>
      </c>
      <c r="Y7224" s="17" cm="1">
        <f t="array" ref="Y7224:AC7224">runSim(G7224,H7224,I7224,J7224,K7224,hipWeibAlpha,hipWeibBeta,2,vertWeibAlpha,vertWeibBeta,2,meanSurvival,sdSurvival,baseU,hipUMult,vertUMult,hipCost,vertCost,costInt,discC,discCi,discQi,hipFracMort,50, FALSE)</f>
        <v>8.5164784041909432</v>
      </c>
      <c r="Z7224" s="17">
        <v>6.9349746390708198</v>
      </c>
      <c r="AA7224" s="27">
        <v>12365.260741549861</v>
      </c>
      <c r="AB7224" s="27">
        <v>9674.7937389348408</v>
      </c>
      <c r="AC7224" s="1">
        <v>1</v>
      </c>
    </row>
    <row r="7225" spans="5:29" x14ac:dyDescent="0.35">
      <c r="E7225" s="1">
        <v>7221</v>
      </c>
      <c r="G7225" s="17">
        <v>9.335792064666748E-2</v>
      </c>
      <c r="H7225" s="17">
        <v>0.85107886791229248</v>
      </c>
      <c r="I7225" s="17">
        <v>0.74799048900604248</v>
      </c>
      <c r="J7225" s="17">
        <v>5.899512767791748E-2</v>
      </c>
      <c r="K7225" s="17">
        <v>0.74886023998260498</v>
      </c>
      <c r="M7225" s="17" cm="1">
        <f t="array" ref="M7225:Q7225">runSim(G7225,H7225,I7225,J7225,K7225,hipWeibAlpha,hipWeibBeta,1,vertWeibAlpha,vertWeibBeta,1,meanSurvival,sdSurvival,baseU,hipUMult,vertUMult,hipCost,vertCost,costComp,discC,discCi,discQi,hipFracMort,50, FALSE)</f>
        <v>4.8303026066426282</v>
      </c>
      <c r="N7225" s="17">
        <v>4.2848709324203362</v>
      </c>
      <c r="O7225" s="27">
        <v>3000</v>
      </c>
      <c r="P7225" s="27">
        <v>2686.1216250124498</v>
      </c>
      <c r="Q7225" s="1">
        <v>1</v>
      </c>
      <c r="Y7225" s="17" cm="1">
        <f t="array" ref="Y7225:AC7225">runSim(G7225,H7225,I7225,J7225,K7225,hipWeibAlpha,hipWeibBeta,2,vertWeibAlpha,vertWeibBeta,2,meanSurvival,sdSurvival,baseU,hipUMult,vertUMult,hipCost,vertCost,costInt,discC,discCi,discQi,hipFracMort,50, FALSE)</f>
        <v>5.0551762375707074</v>
      </c>
      <c r="Z7225" s="17">
        <v>4.4754899140508373</v>
      </c>
      <c r="AA7225" s="27">
        <v>6655.1023616782131</v>
      </c>
      <c r="AB7225" s="27">
        <v>5636.8115118390215</v>
      </c>
      <c r="AC7225" s="1">
        <v>1</v>
      </c>
    </row>
    <row r="7226" spans="5:29" x14ac:dyDescent="0.35">
      <c r="E7226" s="1">
        <v>7222</v>
      </c>
      <c r="G7226" s="17">
        <v>0.74468761682510376</v>
      </c>
      <c r="H7226" s="17">
        <v>0.87777477502822876</v>
      </c>
      <c r="I7226" s="17">
        <v>0.62453991174697876</v>
      </c>
      <c r="J7226" s="17">
        <v>0.66027599573135376</v>
      </c>
      <c r="K7226" s="17">
        <v>0.76255565881729126</v>
      </c>
      <c r="M7226" s="17" cm="1">
        <f t="array" ref="M7226:Q7226">runSim(G7226,H7226,I7226,J7226,K7226,hipWeibAlpha,hipWeibBeta,1,vertWeibAlpha,vertWeibBeta,1,meanSurvival,sdSurvival,baseU,hipUMult,vertUMult,hipCost,vertCost,costComp,discC,discCi,discQi,hipFracMort,50, FALSE)</f>
        <v>7.6184654722277623</v>
      </c>
      <c r="N7226" s="17">
        <v>6.2424500136370531</v>
      </c>
      <c r="O7226" s="27">
        <v>13000</v>
      </c>
      <c r="P7226" s="27">
        <v>10397.712236453333</v>
      </c>
      <c r="Q7226" s="1">
        <v>1</v>
      </c>
      <c r="Y7226" s="17" cm="1">
        <f t="array" ref="Y7226:AC7226">runSim(G7226,H7226,I7226,J7226,K7226,hipWeibAlpha,hipWeibBeta,2,vertWeibAlpha,vertWeibBeta,2,meanSurvival,sdSurvival,baseU,hipUMult,vertUMult,hipCost,vertCost,costInt,discC,discCi,discQi,hipFracMort,50, FALSE)</f>
        <v>8.7453677831130605</v>
      </c>
      <c r="Z7226" s="17">
        <v>7.0665415991859186</v>
      </c>
      <c r="AA7226" s="27">
        <v>12619.824733150834</v>
      </c>
      <c r="AB7226" s="27">
        <v>9812.7329208915689</v>
      </c>
      <c r="AC7226" s="1">
        <v>1</v>
      </c>
    </row>
    <row r="7227" spans="5:29" x14ac:dyDescent="0.35">
      <c r="E7227" s="1">
        <v>7223</v>
      </c>
      <c r="G7227" s="17">
        <v>0.50914335250854492</v>
      </c>
      <c r="H7227" s="17">
        <v>0.89113187789916992</v>
      </c>
      <c r="I7227" s="17">
        <v>0.33833646774291992</v>
      </c>
      <c r="J7227" s="17">
        <v>0.32487821578979492</v>
      </c>
      <c r="K7227" s="17">
        <v>0.50241422653198242</v>
      </c>
      <c r="M7227" s="17" cm="1">
        <f t="array" ref="M7227:Q7227">runSim(G7227,H7227,I7227,J7227,K7227,hipWeibAlpha,hipWeibBeta,1,vertWeibAlpha,vertWeibBeta,1,meanSurvival,sdSurvival,baseU,hipUMult,vertUMult,hipCost,vertCost,costComp,discC,discCi,discQi,hipFracMort,50, FALSE)</f>
        <v>6.6440480108622415</v>
      </c>
      <c r="N7227" s="17">
        <v>5.6172315535314103</v>
      </c>
      <c r="O7227" s="27">
        <v>10000</v>
      </c>
      <c r="P7227" s="27">
        <v>7857.1744146945002</v>
      </c>
      <c r="Q7227" s="1">
        <v>1</v>
      </c>
      <c r="Y7227" s="17" cm="1">
        <f t="array" ref="Y7227:AC7227">runSim(G7227,H7227,I7227,J7227,K7227,hipWeibAlpha,hipWeibBeta,2,vertWeibAlpha,vertWeibBeta,2,meanSurvival,sdSurvival,baseU,hipUMult,vertUMult,hipCost,vertCost,costInt,discC,discCi,discQi,hipFracMort,50, FALSE)</f>
        <v>7.0819941834602558</v>
      </c>
      <c r="Z7227" s="17">
        <v>5.9591624395835314</v>
      </c>
      <c r="AA7227" s="27">
        <v>8318.8491211045603</v>
      </c>
      <c r="AB7227" s="27">
        <v>6942.8855970324103</v>
      </c>
      <c r="AC7227" s="1">
        <v>1</v>
      </c>
    </row>
    <row r="7228" spans="5:29" x14ac:dyDescent="0.35">
      <c r="E7228" s="1">
        <v>7224</v>
      </c>
      <c r="G7228" s="17">
        <v>0.74794167280197144</v>
      </c>
      <c r="H7228" s="17">
        <v>0.25822609663009644</v>
      </c>
      <c r="I7228" s="17">
        <v>0.85411232709884644</v>
      </c>
      <c r="J7228" s="17">
        <v>0.61323708295822144</v>
      </c>
      <c r="K7228" s="17">
        <v>0.62750405073165894</v>
      </c>
      <c r="M7228" s="17" cm="1">
        <f t="array" ref="M7228:Q7228">runSim(G7228,H7228,I7228,J7228,K7228,hipWeibAlpha,hipWeibBeta,1,vertWeibAlpha,vertWeibBeta,1,meanSurvival,sdSurvival,baseU,hipUMult,vertUMult,hipCost,vertCost,costComp,discC,discCi,discQi,hipFracMort,50, FALSE)</f>
        <v>7.8513027298419775</v>
      </c>
      <c r="N7228" s="17">
        <v>6.4648338898645461</v>
      </c>
      <c r="O7228" s="27">
        <v>13000</v>
      </c>
      <c r="P7228" s="27">
        <v>9568.1664128453267</v>
      </c>
      <c r="Q7228" s="1">
        <v>1</v>
      </c>
      <c r="Y7228" s="17" cm="1">
        <f t="array" ref="Y7228:AC7228">runSim(G7228,H7228,I7228,J7228,K7228,hipWeibAlpha,hipWeibBeta,2,vertWeibAlpha,vertWeibBeta,2,meanSurvival,sdSurvival,baseU,hipUMult,vertUMult,hipCost,vertCost,costInt,discC,discCi,discQi,hipFracMort,50, FALSE)</f>
        <v>9.0043086848709084</v>
      </c>
      <c r="Z7228" s="17">
        <v>7.2760723566939189</v>
      </c>
      <c r="AA7228" s="27">
        <v>6431.6490606220777</v>
      </c>
      <c r="AB7228" s="27">
        <v>5197.1945404956559</v>
      </c>
      <c r="AC7228" s="1">
        <v>1</v>
      </c>
    </row>
    <row r="7229" spans="5:29" x14ac:dyDescent="0.35">
      <c r="E7229" s="1">
        <v>7225</v>
      </c>
      <c r="G7229" s="17">
        <v>0.37255012989044189</v>
      </c>
      <c r="H7229" s="17">
        <v>0.87294685840606689</v>
      </c>
      <c r="I7229" s="17">
        <v>0.27278816699981689</v>
      </c>
      <c r="J7229" s="17">
        <v>0.83916389942169189</v>
      </c>
      <c r="K7229" s="17">
        <v>0.15573799610137939</v>
      </c>
      <c r="M7229" s="17" cm="1">
        <f t="array" ref="M7229:Q7229">runSim(G7229,H7229,I7229,J7229,K7229,hipWeibAlpha,hipWeibBeta,1,vertWeibAlpha,vertWeibBeta,1,meanSurvival,sdSurvival,baseU,hipUMult,vertUMult,hipCost,vertCost,costComp,discC,discCi,discQi,hipFracMort,50, FALSE)</f>
        <v>8.8512171022900894</v>
      </c>
      <c r="N7229" s="17">
        <v>7.0544877628680185</v>
      </c>
      <c r="O7229" s="27">
        <v>13000</v>
      </c>
      <c r="P7229" s="27">
        <v>9659.2030660244181</v>
      </c>
      <c r="Q7229" s="1">
        <v>1</v>
      </c>
      <c r="Y7229" s="17" cm="1">
        <f t="array" ref="Y7229:AC7229">runSim(G7229,H7229,I7229,J7229,K7229,hipWeibAlpha,hipWeibBeta,2,vertWeibAlpha,vertWeibBeta,2,meanSurvival,sdSurvival,baseU,hipUMult,vertUMult,hipCost,vertCost,costInt,discC,discCi,discQi,hipFracMort,50, FALSE)</f>
        <v>9.8458960232680433</v>
      </c>
      <c r="Z7229" s="17">
        <v>7.7457588637624042</v>
      </c>
      <c r="AA7229" s="27">
        <v>10486.541099878566</v>
      </c>
      <c r="AB7229" s="27">
        <v>8299.9552782334777</v>
      </c>
      <c r="AC7229" s="1">
        <v>1</v>
      </c>
    </row>
    <row r="7230" spans="5:29" x14ac:dyDescent="0.35">
      <c r="E7230" s="1">
        <v>7226</v>
      </c>
      <c r="G7230" s="17">
        <v>0.66321450471878052</v>
      </c>
      <c r="H7230" s="17">
        <v>6.8274319171905518E-2</v>
      </c>
      <c r="I7230" s="17">
        <v>0.30625039339065552</v>
      </c>
      <c r="J7230" s="17">
        <v>7.5873196125030518E-2</v>
      </c>
      <c r="K7230" s="17">
        <v>4.8025906085968018E-2</v>
      </c>
      <c r="M7230" s="17" cm="1">
        <f t="array" ref="M7230:Q7230">runSim(G7230,H7230,I7230,J7230,K7230,hipWeibAlpha,hipWeibBeta,1,vertWeibAlpha,vertWeibBeta,1,meanSurvival,sdSurvival,baseU,hipUMult,vertUMult,hipCost,vertCost,costComp,discC,discCi,discQi,hipFracMort,50, FALSE)</f>
        <v>5.3898808358014021</v>
      </c>
      <c r="N7230" s="17">
        <v>4.7350984083500087</v>
      </c>
      <c r="O7230" s="27">
        <v>0</v>
      </c>
      <c r="P7230" s="27">
        <v>0</v>
      </c>
      <c r="Q7230" s="1">
        <v>1</v>
      </c>
      <c r="Y7230" s="17" cm="1">
        <f t="array" ref="Y7230:AC7230">runSim(G7230,H7230,I7230,J7230,K7230,hipWeibAlpha,hipWeibBeta,2,vertWeibAlpha,vertWeibBeta,2,meanSurvival,sdSurvival,baseU,hipUMult,vertUMult,hipCost,vertCost,costInt,discC,discCi,discQi,hipFracMort,50, FALSE)</f>
        <v>5.3898808358014021</v>
      </c>
      <c r="Z7230" s="17">
        <v>4.7350984083500087</v>
      </c>
      <c r="AA7230" s="27">
        <v>3849.9148827152871</v>
      </c>
      <c r="AB7230" s="27">
        <v>3382.2131488214354</v>
      </c>
      <c r="AC7230" s="1">
        <v>1</v>
      </c>
    </row>
    <row r="7231" spans="5:29" x14ac:dyDescent="0.35">
      <c r="E7231" s="1">
        <v>7227</v>
      </c>
      <c r="G7231" s="17">
        <v>0.73525214195251465</v>
      </c>
      <c r="H7231" s="17">
        <v>0.80132269859313965</v>
      </c>
      <c r="I7231" s="17">
        <v>0.77489447593688965</v>
      </c>
      <c r="J7231" s="17">
        <v>5.9776067733764648E-2</v>
      </c>
      <c r="K7231" s="17">
        <v>0.37769293785095215</v>
      </c>
      <c r="M7231" s="17" cm="1">
        <f t="array" ref="M7231:Q7231">runSim(G7231,H7231,I7231,J7231,K7231,hipWeibAlpha,hipWeibBeta,1,vertWeibAlpha,vertWeibBeta,1,meanSurvival,sdSurvival,baseU,hipUMult,vertUMult,hipCost,vertCost,costComp,discC,discCi,discQi,hipFracMort,50, FALSE)</f>
        <v>4.8814719751052742</v>
      </c>
      <c r="N7231" s="17">
        <v>4.3288857674609194</v>
      </c>
      <c r="O7231" s="27">
        <v>3000</v>
      </c>
      <c r="P7231" s="27">
        <v>2635.5446239769749</v>
      </c>
      <c r="Q7231" s="1">
        <v>1</v>
      </c>
      <c r="Y7231" s="17" cm="1">
        <f t="array" ref="Y7231:AC7231">runSim(G7231,H7231,I7231,J7231,K7231,hipWeibAlpha,hipWeibBeta,2,vertWeibAlpha,vertWeibBeta,2,meanSurvival,sdSurvival,baseU,hipUMult,vertUMult,hipCost,vertCost,costInt,discC,discCi,discQi,hipFracMort,50, FALSE)</f>
        <v>5.1310220020989705</v>
      </c>
      <c r="Z7231" s="17">
        <v>4.5352087954859277</v>
      </c>
      <c r="AA7231" s="27">
        <v>3665.0157157849794</v>
      </c>
      <c r="AB7231" s="27">
        <v>3239.4348539185198</v>
      </c>
      <c r="AC7231" s="1">
        <v>1</v>
      </c>
    </row>
    <row r="7232" spans="5:29" x14ac:dyDescent="0.35">
      <c r="E7232" s="1">
        <v>7228</v>
      </c>
      <c r="G7232" s="17">
        <v>0.37454694509506226</v>
      </c>
      <c r="H7232" s="17">
        <v>0.33258527517318726</v>
      </c>
      <c r="I7232" s="17">
        <v>0.34936994314193726</v>
      </c>
      <c r="J7232" s="17">
        <v>0.71347516775131226</v>
      </c>
      <c r="K7232" s="17">
        <v>5.6599557399749756E-2</v>
      </c>
      <c r="M7232" s="17" cm="1">
        <f t="array" ref="M7232:Q7232">runSim(G7232,H7232,I7232,J7232,K7232,hipWeibAlpha,hipWeibBeta,1,vertWeibAlpha,vertWeibBeta,1,meanSurvival,sdSurvival,baseU,hipUMult,vertUMult,hipCost,vertCost,costComp,discC,discCi,discQi,hipFracMort,50, FALSE)</f>
        <v>8.6242961307873767</v>
      </c>
      <c r="N7232" s="17">
        <v>6.9969029353649459</v>
      </c>
      <c r="O7232" s="27">
        <v>10000</v>
      </c>
      <c r="P7232" s="27">
        <v>7217.7388358880889</v>
      </c>
      <c r="Q7232" s="1">
        <v>1</v>
      </c>
      <c r="Y7232" s="17" cm="1">
        <f t="array" ref="Y7232:AC7232">runSim(G7232,H7232,I7232,J7232,K7232,hipWeibAlpha,hipWeibBeta,2,vertWeibAlpha,vertWeibBeta,2,meanSurvival,sdSurvival,baseU,hipUMult,vertUMult,hipCost,vertCost,costInt,discC,discCi,discQi,hipFracMort,50, FALSE)</f>
        <v>9.5834881891141865</v>
      </c>
      <c r="Z7232" s="17">
        <v>7.6429023641542146</v>
      </c>
      <c r="AA7232" s="27">
        <v>6845.3487065101335</v>
      </c>
      <c r="AB7232" s="27">
        <v>5459.2159743958691</v>
      </c>
      <c r="AC7232" s="1">
        <v>1</v>
      </c>
    </row>
    <row r="7233" spans="5:29" x14ac:dyDescent="0.35">
      <c r="E7233" s="1">
        <v>7229</v>
      </c>
      <c r="G7233" s="17">
        <v>0.82793939113616943</v>
      </c>
      <c r="H7233" s="17">
        <v>0.48507440090179443</v>
      </c>
      <c r="I7233" s="17">
        <v>0.62222039699554443</v>
      </c>
      <c r="J7233" s="17">
        <v>0.87365472316741943</v>
      </c>
      <c r="K7233" s="17">
        <v>0.95365655422210693</v>
      </c>
      <c r="M7233" s="17" cm="1">
        <f t="array" ref="M7233:Q7233">runSim(G7233,H7233,I7233,J7233,K7233,hipWeibAlpha,hipWeibBeta,1,vertWeibAlpha,vertWeibBeta,1,meanSurvival,sdSurvival,baseU,hipUMult,vertUMult,hipCost,vertCost,costComp,discC,discCi,discQi,hipFracMort,50, FALSE)</f>
        <v>8.802205716918019</v>
      </c>
      <c r="N7233" s="17">
        <v>7.0081026273294773</v>
      </c>
      <c r="O7233" s="27">
        <v>13000</v>
      </c>
      <c r="P7233" s="27">
        <v>9917.568102599038</v>
      </c>
      <c r="Q7233" s="1">
        <v>1</v>
      </c>
      <c r="Y7233" s="17" cm="1">
        <f t="array" ref="Y7233:AC7233">runSim(G7233,H7233,I7233,J7233,K7233,hipWeibAlpha,hipWeibBeta,2,vertWeibAlpha,vertWeibBeta,2,meanSurvival,sdSurvival,baseU,hipUMult,vertUMult,hipCost,vertCost,costInt,discC,discCi,discQi,hipFracMort,50, FALSE)</f>
        <v>10.313020133556218</v>
      </c>
      <c r="Z7233" s="17">
        <v>8.082849522443043</v>
      </c>
      <c r="AA7233" s="27">
        <v>17715.757989714097</v>
      </c>
      <c r="AB7233" s="27">
        <v>12312.8067693216</v>
      </c>
      <c r="AC7233" s="1">
        <v>1</v>
      </c>
    </row>
    <row r="7234" spans="5:29" x14ac:dyDescent="0.35">
      <c r="E7234" s="1">
        <v>7230</v>
      </c>
      <c r="G7234" s="17">
        <v>0.5414314866065979</v>
      </c>
      <c r="H7234" s="17">
        <v>0.9762764573097229</v>
      </c>
      <c r="I7234" s="17">
        <v>2.3384690284729004E-3</v>
      </c>
      <c r="J7234" s="17">
        <v>0.2167854905128479</v>
      </c>
      <c r="K7234" s="17">
        <v>0.6486549973487854</v>
      </c>
      <c r="M7234" s="17" cm="1">
        <f t="array" ref="M7234:Q7234">runSim(G7234,H7234,I7234,J7234,K7234,hipWeibAlpha,hipWeibBeta,1,vertWeibAlpha,vertWeibBeta,1,meanSurvival,sdSurvival,baseU,hipUMult,vertUMult,hipCost,vertCost,costComp,discC,discCi,discQi,hipFracMort,50, FALSE)</f>
        <v>6.0406642505161301</v>
      </c>
      <c r="N7234" s="17">
        <v>5.1669338738452293</v>
      </c>
      <c r="O7234" s="27">
        <v>10000</v>
      </c>
      <c r="P7234" s="27">
        <v>8037.3838566304403</v>
      </c>
      <c r="Q7234" s="1">
        <v>1</v>
      </c>
      <c r="Y7234" s="17" cm="1">
        <f t="array" ref="Y7234:AC7234">runSim(G7234,H7234,I7234,J7234,K7234,hipWeibAlpha,hipWeibBeta,2,vertWeibAlpha,vertWeibBeta,2,meanSurvival,sdSurvival,baseU,hipUMult,vertUMult,hipCost,vertCost,costInt,discC,discCi,discQi,hipFracMort,50, FALSE)</f>
        <v>6.2534932447396105</v>
      </c>
      <c r="Z7234" s="17">
        <v>5.3400364567883578</v>
      </c>
      <c r="AA7234" s="27">
        <v>7825.3566159033626</v>
      </c>
      <c r="AB7234" s="27">
        <v>6860.8443767073823</v>
      </c>
      <c r="AC7234" s="1">
        <v>1</v>
      </c>
    </row>
    <row r="7235" spans="5:29" x14ac:dyDescent="0.35">
      <c r="E7235" s="1">
        <v>7231</v>
      </c>
      <c r="G7235" s="17">
        <v>0.6174468994140625</v>
      </c>
      <c r="H7235" s="17">
        <v>9.41619873046875E-2</v>
      </c>
      <c r="I7235" s="17">
        <v>0.7034759521484375</v>
      </c>
      <c r="J7235" s="17">
        <v>0.1538848876953125</v>
      </c>
      <c r="K7235" s="17">
        <v>0.8426513671875</v>
      </c>
      <c r="M7235" s="17" cm="1">
        <f t="array" ref="M7235:Q7235">runSim(G7235,H7235,I7235,J7235,K7235,hipWeibAlpha,hipWeibBeta,1,vertWeibAlpha,vertWeibBeta,1,meanSurvival,sdSurvival,baseU,hipUMult,vertUMult,hipCost,vertCost,costComp,discC,discCi,discQi,hipFracMort,50, FALSE)</f>
        <v>6.1519018208494387</v>
      </c>
      <c r="N7235" s="17">
        <v>5.3083621811556592</v>
      </c>
      <c r="O7235" s="27">
        <v>7000</v>
      </c>
      <c r="P7235" s="27">
        <v>5255.3420888681694</v>
      </c>
      <c r="Q7235" s="1">
        <v>1</v>
      </c>
      <c r="Y7235" s="17" cm="1">
        <f t="array" ref="Y7235:AC7235">runSim(G7235,H7235,I7235,J7235,K7235,hipWeibAlpha,hipWeibBeta,2,vertWeibAlpha,vertWeibBeta,2,meanSurvival,sdSurvival,baseU,hipUMult,vertUMult,hipCost,vertCost,costInt,discC,discCi,discQi,hipFracMort,50, FALSE)</f>
        <v>6.2581829295880329</v>
      </c>
      <c r="Z7235" s="17">
        <v>5.3873263620878777</v>
      </c>
      <c r="AA7235" s="27">
        <v>4470.1306639914519</v>
      </c>
      <c r="AB7235" s="27">
        <v>3848.090258634199</v>
      </c>
      <c r="AC7235" s="1">
        <v>1</v>
      </c>
    </row>
    <row r="7236" spans="5:29" x14ac:dyDescent="0.35">
      <c r="E7236" s="1">
        <v>7232</v>
      </c>
      <c r="G7236" s="17">
        <v>0.4274255633354187</v>
      </c>
      <c r="H7236" s="17">
        <v>0.6535302996635437</v>
      </c>
      <c r="I7236" s="17">
        <v>0.7630884051322937</v>
      </c>
      <c r="J7236" s="17">
        <v>0.1306115984916687</v>
      </c>
      <c r="K7236" s="17">
        <v>0.1111871600151062</v>
      </c>
      <c r="M7236" s="17" cm="1">
        <f t="array" ref="M7236:Q7236">runSim(G7236,H7236,I7236,J7236,K7236,hipWeibAlpha,hipWeibBeta,1,vertWeibAlpha,vertWeibBeta,1,meanSurvival,sdSurvival,baseU,hipUMult,vertUMult,hipCost,vertCost,costComp,discC,discCi,discQi,hipFracMort,50, FALSE)</f>
        <v>5.8018087405892551</v>
      </c>
      <c r="N7236" s="17">
        <v>5.0382003142864278</v>
      </c>
      <c r="O7236" s="27">
        <v>3000</v>
      </c>
      <c r="P7236" s="27">
        <v>2507.0808775142405</v>
      </c>
      <c r="Q7236" s="1">
        <v>1</v>
      </c>
      <c r="Y7236" s="17" cm="1">
        <f t="array" ref="Y7236:AC7236">runSim(G7236,H7236,I7236,J7236,K7236,hipWeibAlpha,hipWeibBeta,2,vertWeibAlpha,vertWeibBeta,2,meanSurvival,sdSurvival,baseU,hipUMult,vertUMult,hipCost,vertCost,costInt,discC,discCi,discQi,hipFracMort,50, FALSE)</f>
        <v>6.0406400874187174</v>
      </c>
      <c r="Z7236" s="17">
        <v>5.2265220159960482</v>
      </c>
      <c r="AA7236" s="27">
        <v>4314.7429195847981</v>
      </c>
      <c r="AB7236" s="27">
        <v>3733.2300114257491</v>
      </c>
      <c r="AC7236" s="1">
        <v>1</v>
      </c>
    </row>
    <row r="7237" spans="5:29" x14ac:dyDescent="0.35">
      <c r="E7237" s="1">
        <v>7233</v>
      </c>
      <c r="G7237" s="17">
        <v>0.8209148645401001</v>
      </c>
      <c r="H7237" s="17">
        <v>0.1738506555557251</v>
      </c>
      <c r="I7237" s="17">
        <v>3.2676339149475098E-2</v>
      </c>
      <c r="J7237" s="17">
        <v>0.7738567590713501</v>
      </c>
      <c r="K7237" s="17">
        <v>0.6915050745010376</v>
      </c>
      <c r="M7237" s="17" cm="1">
        <f t="array" ref="M7237:Q7237">runSim(G7237,H7237,I7237,J7237,K7237,hipWeibAlpha,hipWeibBeta,1,vertWeibAlpha,vertWeibBeta,1,meanSurvival,sdSurvival,baseU,hipUMult,vertUMult,hipCost,vertCost,costComp,discC,discCi,discQi,hipFracMort,50, FALSE)</f>
        <v>8.4573215134135555</v>
      </c>
      <c r="N7237" s="17">
        <v>6.8317598925878551</v>
      </c>
      <c r="O7237" s="27">
        <v>10000</v>
      </c>
      <c r="P7237" s="27">
        <v>7650.3288323614051</v>
      </c>
      <c r="Q7237" s="1">
        <v>1</v>
      </c>
      <c r="Y7237" s="17" cm="1">
        <f t="array" ref="Y7237:AC7237">runSim(G7237,H7237,I7237,J7237,K7237,hipWeibAlpha,hipWeibBeta,2,vertWeibAlpha,vertWeibBeta,2,meanSurvival,sdSurvival,baseU,hipUMult,vertUMult,hipCost,vertCost,costInt,discC,discCi,discQi,hipFracMort,50, FALSE)</f>
        <v>9.8165407982094521</v>
      </c>
      <c r="Z7237" s="17">
        <v>7.7863898406022454</v>
      </c>
      <c r="AA7237" s="27">
        <v>14127.41287044686</v>
      </c>
      <c r="AB7237" s="27">
        <v>10058.934521216746</v>
      </c>
      <c r="AC7237" s="1">
        <v>1</v>
      </c>
    </row>
    <row r="7238" spans="5:29" x14ac:dyDescent="0.35">
      <c r="E7238" s="1">
        <v>7234</v>
      </c>
      <c r="G7238" s="17">
        <v>0.35767108201980591</v>
      </c>
      <c r="H7238" s="17">
        <v>0.20511370897293091</v>
      </c>
      <c r="I7238" s="17">
        <v>6.6136658191680908E-2</v>
      </c>
      <c r="J7238" s="17">
        <v>0.31134539842605591</v>
      </c>
      <c r="K7238" s="17">
        <v>0.98027545213699341</v>
      </c>
      <c r="M7238" s="17" cm="1">
        <f t="array" ref="M7238:Q7238">runSim(G7238,H7238,I7238,J7238,K7238,hipWeibAlpha,hipWeibBeta,1,vertWeibAlpha,vertWeibBeta,1,meanSurvival,sdSurvival,baseU,hipUMult,vertUMult,hipCost,vertCost,costComp,discC,discCi,discQi,hipFracMort,50, FALSE)</f>
        <v>7.2633404022585228</v>
      </c>
      <c r="N7238" s="17">
        <v>6.1080197928730335</v>
      </c>
      <c r="O7238" s="27">
        <v>10000</v>
      </c>
      <c r="P7238" s="27">
        <v>7072.2618609148194</v>
      </c>
      <c r="Q7238" s="1">
        <v>1</v>
      </c>
      <c r="Y7238" s="17" cm="1">
        <f t="array" ref="Y7238:AC7238">runSim(G7238,H7238,I7238,J7238,K7238,hipWeibAlpha,hipWeibBeta,2,vertWeibAlpha,vertWeibBeta,2,meanSurvival,sdSurvival,baseU,hipUMult,vertUMult,hipCost,vertCost,costInt,discC,discCi,discQi,hipFracMort,50, FALSE)</f>
        <v>7.3667151986385315</v>
      </c>
      <c r="Z7238" s="17">
        <v>6.1805607140461589</v>
      </c>
      <c r="AA7238" s="27">
        <v>5261.9394275989516</v>
      </c>
      <c r="AB7238" s="27">
        <v>4414.6862243186852</v>
      </c>
      <c r="AC7238" s="1">
        <v>1</v>
      </c>
    </row>
    <row r="7239" spans="5:29" x14ac:dyDescent="0.35">
      <c r="E7239" s="1">
        <v>7235</v>
      </c>
      <c r="G7239" s="17">
        <v>3.3230066299438477E-2</v>
      </c>
      <c r="H7239" s="17">
        <v>0.77215218544006348</v>
      </c>
      <c r="I7239" s="17">
        <v>0.87658333778381348</v>
      </c>
      <c r="J7239" s="17">
        <v>0.73470711708068848</v>
      </c>
      <c r="K7239" s="17">
        <v>0.46229195594787598</v>
      </c>
      <c r="M7239" s="17" cm="1">
        <f t="array" ref="M7239:Q7239">runSim(G7239,H7239,I7239,J7239,K7239,hipWeibAlpha,hipWeibBeta,1,vertWeibAlpha,vertWeibBeta,1,meanSurvival,sdSurvival,baseU,hipUMult,vertUMult,hipCost,vertCost,costComp,discC,discCi,discQi,hipFracMort,50, FALSE)</f>
        <v>8.9830701101040216</v>
      </c>
      <c r="N7239" s="17">
        <v>7.1898283615627685</v>
      </c>
      <c r="O7239" s="27">
        <v>13000</v>
      </c>
      <c r="P7239" s="27">
        <v>9355.4050339700316</v>
      </c>
      <c r="Q7239" s="1">
        <v>1</v>
      </c>
      <c r="Y7239" s="17" cm="1">
        <f t="array" ref="Y7239:AC7239">runSim(G7239,H7239,I7239,J7239,K7239,hipWeibAlpha,hipWeibBeta,2,vertWeibAlpha,vertWeibBeta,2,meanSurvival,sdSurvival,baseU,hipUMult,vertUMult,hipCost,vertCost,costInt,discC,discCi,discQi,hipFracMort,50, FALSE)</f>
        <v>9.314763346372315</v>
      </c>
      <c r="Z7239" s="17">
        <v>7.4501206396152835</v>
      </c>
      <c r="AA7239" s="27">
        <v>12940.668127731871</v>
      </c>
      <c r="AB7239" s="27">
        <v>9838.1821096018466</v>
      </c>
      <c r="AC7239" s="1">
        <v>1</v>
      </c>
    </row>
    <row r="7240" spans="5:29" x14ac:dyDescent="0.35">
      <c r="E7240" s="1">
        <v>7236</v>
      </c>
      <c r="G7240" s="17">
        <v>0.83657020330429077</v>
      </c>
      <c r="H7240" s="17">
        <v>0.77605384588241577</v>
      </c>
      <c r="I7240" s="17">
        <v>0.40026038885116577</v>
      </c>
      <c r="J7240" s="17">
        <v>4.4639050960540771E-2</v>
      </c>
      <c r="K7240" s="17">
        <v>0.65875953435897827</v>
      </c>
      <c r="M7240" s="17" cm="1">
        <f t="array" ref="M7240:Q7240">runSim(G7240,H7240,I7240,J7240,K7240,hipWeibAlpha,hipWeibBeta,1,vertWeibAlpha,vertWeibBeta,1,meanSurvival,sdSurvival,baseU,hipUMult,vertUMult,hipCost,vertCost,costComp,discC,discCi,discQi,hipFracMort,50, FALSE)</f>
        <v>4.5669920607873173</v>
      </c>
      <c r="N7240" s="17">
        <v>4.083665254836724</v>
      </c>
      <c r="O7240" s="27">
        <v>10000</v>
      </c>
      <c r="P7240" s="27">
        <v>8209.294823949147</v>
      </c>
      <c r="Q7240" s="1">
        <v>1</v>
      </c>
      <c r="Y7240" s="17" cm="1">
        <f t="array" ref="Y7240:AC7240">runSim(G7240,H7240,I7240,J7240,K7240,hipWeibAlpha,hipWeibBeta,2,vertWeibAlpha,vertWeibBeta,2,meanSurvival,sdSurvival,baseU,hipUMult,vertUMult,hipCost,vertCost,costInt,discC,discCi,discQi,hipFracMort,50, FALSE)</f>
        <v>4.8316420421901718</v>
      </c>
      <c r="Z7240" s="17">
        <v>4.300835408501829</v>
      </c>
      <c r="AA7240" s="27">
        <v>3451.1728872786948</v>
      </c>
      <c r="AB7240" s="27">
        <v>3072.0252917870207</v>
      </c>
      <c r="AC7240" s="1">
        <v>1</v>
      </c>
    </row>
    <row r="7241" spans="5:29" x14ac:dyDescent="0.35">
      <c r="E7241" s="1">
        <v>7237</v>
      </c>
      <c r="G7241" s="17">
        <v>0.87399852275848389</v>
      </c>
      <c r="H7241" s="17">
        <v>0.58679759502410889</v>
      </c>
      <c r="I7241" s="17">
        <v>0.90167796611785889</v>
      </c>
      <c r="J7241" s="17">
        <v>0.31229197978973389</v>
      </c>
      <c r="K7241" s="17">
        <v>7.9305529594421387E-2</v>
      </c>
      <c r="M7241" s="17" cm="1">
        <f t="array" ref="M7241:Q7241">runSim(G7241,H7241,I7241,J7241,K7241,hipWeibAlpha,hipWeibBeta,1,vertWeibAlpha,vertWeibBeta,1,meanSurvival,sdSurvival,baseU,hipUMult,vertUMult,hipCost,vertCost,costComp,discC,discCi,discQi,hipFracMort,50, FALSE)</f>
        <v>6.3393149520366592</v>
      </c>
      <c r="N7241" s="17">
        <v>5.406189426177761</v>
      </c>
      <c r="O7241" s="27">
        <v>13000</v>
      </c>
      <c r="P7241" s="27">
        <v>10383.029240192933</v>
      </c>
      <c r="Q7241" s="1">
        <v>1</v>
      </c>
      <c r="Y7241" s="17" cm="1">
        <f t="array" ref="Y7241:AC7241">runSim(G7241,H7241,I7241,J7241,K7241,hipWeibAlpha,hipWeibBeta,2,vertWeibAlpha,vertWeibBeta,2,meanSurvival,sdSurvival,baseU,hipUMult,vertUMult,hipCost,vertCost,costInt,discC,discCi,discQi,hipFracMort,50, FALSE)</f>
        <v>7.3723354258689113</v>
      </c>
      <c r="Z7241" s="17">
        <v>6.1844732961817197</v>
      </c>
      <c r="AA7241" s="27">
        <v>5265.9538756206512</v>
      </c>
      <c r="AB7241" s="27">
        <v>4417.4809258440855</v>
      </c>
      <c r="AC7241" s="1">
        <v>1</v>
      </c>
    </row>
    <row r="7242" spans="5:29" x14ac:dyDescent="0.35">
      <c r="E7242" s="1">
        <v>7238</v>
      </c>
      <c r="G7242" s="17">
        <v>0.60686737298965454</v>
      </c>
      <c r="H7242" s="17">
        <v>0.87472015619277954</v>
      </c>
      <c r="I7242" s="17">
        <v>0.36757904291152954</v>
      </c>
      <c r="J7242" s="17">
        <v>0.10448700189590454</v>
      </c>
      <c r="K7242" s="17">
        <v>0.97532135248184204</v>
      </c>
      <c r="M7242" s="17" cm="1">
        <f t="array" ref="M7242:Q7242">runSim(G7242,H7242,I7242,J7242,K7242,hipWeibAlpha,hipWeibBeta,1,vertWeibAlpha,vertWeibBeta,1,meanSurvival,sdSurvival,baseU,hipUMult,vertUMult,hipCost,vertCost,costComp,discC,discCi,discQi,hipFracMort,50, FALSE)</f>
        <v>5.3902996213573111</v>
      </c>
      <c r="N7242" s="17">
        <v>4.7108420098875001</v>
      </c>
      <c r="O7242" s="27">
        <v>3000</v>
      </c>
      <c r="P7242" s="27">
        <v>2712.6453325505981</v>
      </c>
      <c r="Q7242" s="1">
        <v>1</v>
      </c>
      <c r="Y7242" s="17" cm="1">
        <f t="array" ref="Y7242:AC7242">runSim(G7242,H7242,I7242,J7242,K7242,hipWeibAlpha,hipWeibBeta,2,vertWeibAlpha,vertWeibBeta,2,meanSurvival,sdSurvival,baseU,hipUMult,vertUMult,hipCost,vertCost,costInt,discC,discCi,discQi,hipFracMort,50, FALSE)</f>
        <v>5.5951794807612796</v>
      </c>
      <c r="Z7242" s="17">
        <v>4.8870762731069011</v>
      </c>
      <c r="AA7242" s="27">
        <v>7115.4125094867786</v>
      </c>
      <c r="AB7242" s="27">
        <v>6036.8934569902513</v>
      </c>
      <c r="AC7242" s="1">
        <v>1</v>
      </c>
    </row>
    <row r="7243" spans="5:29" x14ac:dyDescent="0.35">
      <c r="E7243" s="1">
        <v>7239</v>
      </c>
      <c r="G7243" s="17">
        <v>0.31029939651489258</v>
      </c>
      <c r="H7243" s="17">
        <v>0.28799104690551758</v>
      </c>
      <c r="I7243" s="17">
        <v>0.49691438674926758</v>
      </c>
      <c r="J7243" s="17">
        <v>0.37994050979614258</v>
      </c>
      <c r="K7243" s="17">
        <v>0.25181245803833008</v>
      </c>
      <c r="M7243" s="17" cm="1">
        <f t="array" ref="M7243:Q7243">runSim(G7243,H7243,I7243,J7243,K7243,hipWeibAlpha,hipWeibBeta,1,vertWeibAlpha,vertWeibBeta,1,meanSurvival,sdSurvival,baseU,hipUMult,vertUMult,hipCost,vertCost,costComp,discC,discCi,discQi,hipFracMort,50, FALSE)</f>
        <v>7.4996870738604811</v>
      </c>
      <c r="N7243" s="17">
        <v>6.2691755092729444</v>
      </c>
      <c r="O7243" s="27">
        <v>10000</v>
      </c>
      <c r="P7243" s="27">
        <v>7101.302406418532</v>
      </c>
      <c r="Q7243" s="1">
        <v>1</v>
      </c>
      <c r="Y7243" s="17" cm="1">
        <f t="array" ref="Y7243:AC7243">runSim(G7243,H7243,I7243,J7243,K7243,hipWeibAlpha,hipWeibBeta,2,vertWeibAlpha,vertWeibBeta,2,meanSurvival,sdSurvival,baseU,hipUMult,vertUMult,hipCost,vertCost,costInt,discC,discCi,discQi,hipFracMort,50, FALSE)</f>
        <v>7.7581622278571238</v>
      </c>
      <c r="Z7243" s="17">
        <v>6.450503589847326</v>
      </c>
      <c r="AA7243" s="27">
        <v>5541.5444484693744</v>
      </c>
      <c r="AB7243" s="27">
        <v>4607.5025641766624</v>
      </c>
      <c r="AC7243" s="1">
        <v>1</v>
      </c>
    </row>
    <row r="7244" spans="5:29" x14ac:dyDescent="0.35">
      <c r="E7244" s="1">
        <v>7240</v>
      </c>
      <c r="G7244" s="17">
        <v>0.18138760328292847</v>
      </c>
      <c r="H7244" s="17">
        <v>0.90456265211105347</v>
      </c>
      <c r="I7244" s="17">
        <v>0.21529263257980347</v>
      </c>
      <c r="J7244" s="17">
        <v>0.28496426343917847</v>
      </c>
      <c r="K7244" s="17">
        <v>0.21622341871261597</v>
      </c>
      <c r="M7244" s="17" cm="1">
        <f t="array" ref="M7244:Q7244">runSim(G7244,H7244,I7244,J7244,K7244,hipWeibAlpha,hipWeibBeta,1,vertWeibAlpha,vertWeibBeta,1,meanSurvival,sdSurvival,baseU,hipUMult,vertUMult,hipCost,vertCost,costComp,discC,discCi,discQi,hipFracMort,50, FALSE)</f>
        <v>6.6635399775821389</v>
      </c>
      <c r="N7244" s="17">
        <v>5.6317933821057871</v>
      </c>
      <c r="O7244" s="27">
        <v>3000</v>
      </c>
      <c r="P7244" s="27">
        <v>2749.5870586958172</v>
      </c>
      <c r="Q7244" s="1">
        <v>1</v>
      </c>
      <c r="Y7244" s="17" cm="1">
        <f t="array" ref="Y7244:AC7244">runSim(G7244,H7244,I7244,J7244,K7244,hipWeibAlpha,hipWeibBeta,2,vertWeibAlpha,vertWeibBeta,2,meanSurvival,sdSurvival,baseU,hipUMult,vertUMult,hipCost,vertCost,costInt,discC,discCi,discQi,hipFracMort,50, FALSE)</f>
        <v>6.8408962384683294</v>
      </c>
      <c r="Z7244" s="17">
        <v>5.7874628069294207</v>
      </c>
      <c r="AA7244" s="27">
        <v>8147.7648545205939</v>
      </c>
      <c r="AB7244" s="27">
        <v>6854.9546542339576</v>
      </c>
      <c r="AC7244" s="1">
        <v>1</v>
      </c>
    </row>
    <row r="7245" spans="5:29" x14ac:dyDescent="0.35">
      <c r="E7245" s="1">
        <v>7241</v>
      </c>
      <c r="G7245" s="17">
        <v>0.5614701509475708</v>
      </c>
      <c r="H7245" s="17">
        <v>0.4231950044631958</v>
      </c>
      <c r="I7245" s="17">
        <v>0.6785050630569458</v>
      </c>
      <c r="J7245" s="17">
        <v>0.3132401704788208</v>
      </c>
      <c r="K7245" s="17">
        <v>0.8788377046585083</v>
      </c>
      <c r="M7245" s="17" cm="1">
        <f t="array" ref="M7245:Q7245">runSim(G7245,H7245,I7245,J7245,K7245,hipWeibAlpha,hipWeibBeta,1,vertWeibAlpha,vertWeibBeta,1,meanSurvival,sdSurvival,baseU,hipUMult,vertUMult,hipCost,vertCost,costComp,discC,discCi,discQi,hipFracMort,50, FALSE)</f>
        <v>6.8722340926208165</v>
      </c>
      <c r="N7245" s="17">
        <v>5.8216006887909515</v>
      </c>
      <c r="O7245" s="27">
        <v>10000</v>
      </c>
      <c r="P7245" s="27">
        <v>7510.7570719627356</v>
      </c>
      <c r="Q7245" s="1">
        <v>1</v>
      </c>
      <c r="Y7245" s="17" cm="1">
        <f t="array" ref="Y7245:AC7245">runSim(G7245,H7245,I7245,J7245,K7245,hipWeibAlpha,hipWeibBeta,2,vertWeibAlpha,vertWeibBeta,2,meanSurvival,sdSurvival,baseU,hipUMult,vertUMult,hipCost,vertCost,costInt,discC,discCi,discQi,hipFracMort,50, FALSE)</f>
        <v>7.3779578384649209</v>
      </c>
      <c r="Z7245" s="17">
        <v>6.1883863185255992</v>
      </c>
      <c r="AA7245" s="27">
        <v>5269.9698846178007</v>
      </c>
      <c r="AB7245" s="27">
        <v>4420.2759418039996</v>
      </c>
      <c r="AC7245" s="1">
        <v>1</v>
      </c>
    </row>
    <row r="7246" spans="5:29" x14ac:dyDescent="0.35">
      <c r="E7246" s="1">
        <v>7242</v>
      </c>
      <c r="G7246" s="17">
        <v>0.6286810040473938</v>
      </c>
      <c r="H7246" s="17">
        <v>0.9497564435005188</v>
      </c>
      <c r="I7246" s="17">
        <v>0.6213262677192688</v>
      </c>
      <c r="J7246" s="17">
        <v>0.1858709454536438</v>
      </c>
      <c r="K7246" s="17">
        <v>0.4109533429145813</v>
      </c>
      <c r="M7246" s="17" cm="1">
        <f t="array" ref="M7246:Q7246">runSim(G7246,H7246,I7246,J7246,K7246,hipWeibAlpha,hipWeibBeta,1,vertWeibAlpha,vertWeibBeta,1,meanSurvival,sdSurvival,baseU,hipUMult,vertUMult,hipCost,vertCost,costComp,discC,discCi,discQi,hipFracMort,50, FALSE)</f>
        <v>5.83100513506675</v>
      </c>
      <c r="N7246" s="17">
        <v>5.0226090705853963</v>
      </c>
      <c r="O7246" s="27">
        <v>13000</v>
      </c>
      <c r="P7246" s="27">
        <v>10418.866357994535</v>
      </c>
      <c r="Q7246" s="1">
        <v>1</v>
      </c>
      <c r="Y7246" s="17" cm="1">
        <f t="array" ref="Y7246:AC7246">runSim(G7246,H7246,I7246,J7246,K7246,hipWeibAlpha,hipWeibBeta,2,vertWeibAlpha,vertWeibBeta,2,meanSurvival,sdSurvival,baseU,hipUMult,vertUMult,hipCost,vertCost,costInt,discC,discCi,discQi,hipFracMort,50, FALSE)</f>
        <v>6.1261141669348023</v>
      </c>
      <c r="Z7246" s="17">
        <v>5.2625505001851929</v>
      </c>
      <c r="AA7246" s="27">
        <v>10660.177063307696</v>
      </c>
      <c r="AB7246" s="27">
        <v>8824.2234990142952</v>
      </c>
      <c r="AC7246" s="1">
        <v>1</v>
      </c>
    </row>
    <row r="7247" spans="5:29" x14ac:dyDescent="0.35">
      <c r="E7247" s="1">
        <v>7243</v>
      </c>
      <c r="G7247" s="17">
        <v>0.2421729564666748</v>
      </c>
      <c r="H7247" s="17">
        <v>0.5601966381072998</v>
      </c>
      <c r="I7247" s="17">
        <v>0.2329871654510498</v>
      </c>
      <c r="J7247" s="17">
        <v>0.1331031322479248</v>
      </c>
      <c r="K7247" s="17">
        <v>0.6922309398651123</v>
      </c>
      <c r="M7247" s="17" cm="1">
        <f t="array" ref="M7247:Q7247">runSim(G7247,H7247,I7247,J7247,K7247,hipWeibAlpha,hipWeibBeta,1,vertWeibAlpha,vertWeibBeta,1,meanSurvival,sdSurvival,baseU,hipUMult,vertUMult,hipCost,vertCost,costComp,discC,discCi,discQi,hipFracMort,50, FALSE)</f>
        <v>5.8849068277432268</v>
      </c>
      <c r="N7247" s="17">
        <v>5.1048369990842577</v>
      </c>
      <c r="O7247" s="27">
        <v>3000</v>
      </c>
      <c r="P7247" s="27">
        <v>2432.9725277219482</v>
      </c>
      <c r="Q7247" s="1">
        <v>1</v>
      </c>
      <c r="Y7247" s="17" cm="1">
        <f t="array" ref="Y7247:AC7247">runSim(G7247,H7247,I7247,J7247,K7247,hipWeibAlpha,hipWeibBeta,2,vertWeibAlpha,vertWeibBeta,2,meanSurvival,sdSurvival,baseU,hipUMult,vertUMult,hipCost,vertCost,costInt,discC,discCi,discQi,hipFracMort,50, FALSE)</f>
        <v>6.0651326522683924</v>
      </c>
      <c r="Z7247" s="17">
        <v>5.2447125470942488</v>
      </c>
      <c r="AA7247" s="27">
        <v>4332.2376087631374</v>
      </c>
      <c r="AB7247" s="27">
        <v>3746.2232479244635</v>
      </c>
      <c r="AC7247" s="1">
        <v>1</v>
      </c>
    </row>
    <row r="7248" spans="5:29" x14ac:dyDescent="0.35">
      <c r="E7248" s="1">
        <v>7244</v>
      </c>
      <c r="G7248" s="17">
        <v>0.64382356405258179</v>
      </c>
      <c r="H7248" s="17">
        <v>0.84600251913070679</v>
      </c>
      <c r="I7248" s="17">
        <v>0.76513093709945679</v>
      </c>
      <c r="J7248" s="17">
        <v>0.28353303670883179</v>
      </c>
      <c r="K7248" s="17">
        <v>0.90302461385726929</v>
      </c>
      <c r="M7248" s="17" cm="1">
        <f t="array" ref="M7248:Q7248">runSim(G7248,H7248,I7248,J7248,K7248,hipWeibAlpha,hipWeibBeta,1,vertWeibAlpha,vertWeibBeta,1,meanSurvival,sdSurvival,baseU,hipUMult,vertUMult,hipCost,vertCost,costComp,discC,discCi,discQi,hipFracMort,50, FALSE)</f>
        <v>6.3706574985956461</v>
      </c>
      <c r="N7248" s="17">
        <v>5.4277560280554322</v>
      </c>
      <c r="O7248" s="27">
        <v>13000</v>
      </c>
      <c r="P7248" s="27">
        <v>10294.804119836233</v>
      </c>
      <c r="Q7248" s="1">
        <v>1</v>
      </c>
      <c r="Y7248" s="17" cm="1">
        <f t="array" ref="Y7248:AC7248">runSim(G7248,H7248,I7248,J7248,K7248,hipWeibAlpha,hipWeibBeta,2,vertWeibAlpha,vertWeibBeta,2,meanSurvival,sdSurvival,baseU,hipUMult,vertUMult,hipCost,vertCost,costInt,discC,discCi,discQi,hipFracMort,50, FALSE)</f>
        <v>6.9362202106826878</v>
      </c>
      <c r="Z7248" s="17">
        <v>5.8664733911884621</v>
      </c>
      <c r="AA7248" s="27">
        <v>8141.4333464492011</v>
      </c>
      <c r="AB7248" s="27">
        <v>6725.7658705114563</v>
      </c>
      <c r="AC7248" s="1">
        <v>1</v>
      </c>
    </row>
    <row r="7249" spans="5:29" x14ac:dyDescent="0.35">
      <c r="E7249" s="1">
        <v>7245</v>
      </c>
      <c r="G7249" s="17">
        <v>0.64999234676361084</v>
      </c>
      <c r="H7249" s="17">
        <v>0.57470548152923584</v>
      </c>
      <c r="I7249" s="17">
        <v>4.8202276229858398E-3</v>
      </c>
      <c r="J7249" s="17">
        <v>0.79336392879486084</v>
      </c>
      <c r="K7249" s="17">
        <v>4.426419734954834E-2</v>
      </c>
      <c r="M7249" s="17" cm="1">
        <f t="array" ref="M7249:Q7249">runSim(G7249,H7249,I7249,J7249,K7249,hipWeibAlpha,hipWeibBeta,1,vertWeibAlpha,vertWeibBeta,1,meanSurvival,sdSurvival,baseU,hipUMult,vertUMult,hipCost,vertCost,costComp,discC,discCi,discQi,hipFracMort,50, FALSE)</f>
        <v>5.5207463118593498</v>
      </c>
      <c r="N7249" s="17">
        <v>4.8313018428562033</v>
      </c>
      <c r="O7249" s="27">
        <v>10000</v>
      </c>
      <c r="P7249" s="27">
        <v>7741.7159969254071</v>
      </c>
      <c r="Q7249" s="1">
        <v>1</v>
      </c>
      <c r="Y7249" s="17" cm="1">
        <f t="array" ref="Y7249:AC7249">runSim(G7249,H7249,I7249,J7249,K7249,hipWeibAlpha,hipWeibBeta,2,vertWeibAlpha,vertWeibBeta,2,meanSurvival,sdSurvival,baseU,hipUMult,vertUMult,hipCost,vertCost,costInt,discC,discCi,discQi,hipFracMort,50, FALSE)</f>
        <v>9.939853619713853</v>
      </c>
      <c r="Z7249" s="17">
        <v>7.859061916086505</v>
      </c>
      <c r="AA7249" s="27">
        <v>10227.223421097866</v>
      </c>
      <c r="AB7249" s="27">
        <v>7686.2008086115075</v>
      </c>
      <c r="AC7249" s="1">
        <v>1</v>
      </c>
    </row>
    <row r="7250" spans="5:29" x14ac:dyDescent="0.35">
      <c r="E7250" s="1">
        <v>7246</v>
      </c>
      <c r="G7250" s="17">
        <v>0.18562418222427368</v>
      </c>
      <c r="H7250" s="17">
        <v>0.81773477792739868</v>
      </c>
      <c r="I7250" s="17">
        <v>0.96489053964614868</v>
      </c>
      <c r="J7250" s="17">
        <v>0.56800943613052368</v>
      </c>
      <c r="K7250" s="17">
        <v>0.48718363046646118</v>
      </c>
      <c r="M7250" s="17" cm="1">
        <f t="array" ref="M7250:Q7250">runSim(G7250,H7250,I7250,J7250,K7250,hipWeibAlpha,hipWeibBeta,1,vertWeibAlpha,vertWeibBeta,1,meanSurvival,sdSurvival,baseU,hipUMult,vertUMult,hipCost,vertCost,costComp,discC,discCi,discQi,hipFracMort,50, FALSE)</f>
        <v>7.9582190737145879</v>
      </c>
      <c r="N7250" s="17">
        <v>6.5253558744474818</v>
      </c>
      <c r="O7250" s="27">
        <v>13000</v>
      </c>
      <c r="P7250" s="27">
        <v>9899.200263894516</v>
      </c>
      <c r="Q7250" s="1">
        <v>1</v>
      </c>
      <c r="Y7250" s="17" cm="1">
        <f t="array" ref="Y7250:AC7250">runSim(G7250,H7250,I7250,J7250,K7250,hipWeibAlpha,hipWeibBeta,2,vertWeibAlpha,vertWeibBeta,2,meanSurvival,sdSurvival,baseU,hipUMult,vertUMult,hipCost,vertCost,costInt,discC,discCi,discQi,hipFracMort,50, FALSE)</f>
        <v>8.386174356582492</v>
      </c>
      <c r="Z7250" s="17">
        <v>6.8513957663274949</v>
      </c>
      <c r="AA7250" s="27">
        <v>12256.962882567906</v>
      </c>
      <c r="AB7250" s="27">
        <v>9652.7673693171309</v>
      </c>
      <c r="AC7250" s="1">
        <v>1</v>
      </c>
    </row>
    <row r="7251" spans="5:29" x14ac:dyDescent="0.35">
      <c r="E7251" s="1">
        <v>7247</v>
      </c>
      <c r="G7251" s="17">
        <v>0.35381412506103516</v>
      </c>
      <c r="H7251" s="17">
        <v>0.23873233795166016</v>
      </c>
      <c r="I7251" s="17">
        <v>0.48476505279541016</v>
      </c>
      <c r="J7251" s="17">
        <v>0.76915836334228516</v>
      </c>
      <c r="K7251" s="17">
        <v>0.99601078033447266</v>
      </c>
      <c r="M7251" s="17" cm="1">
        <f t="array" ref="M7251:Q7251">runSim(G7251,H7251,I7251,J7251,K7251,hipWeibAlpha,hipWeibBeta,1,vertWeibAlpha,vertWeibBeta,1,meanSurvival,sdSurvival,baseU,hipUMult,vertUMult,hipCost,vertCost,costComp,discC,discCi,discQi,hipFracMort,50, FALSE)</f>
        <v>8.9737480150351079</v>
      </c>
      <c r="N7251" s="17">
        <v>7.2246889767511941</v>
      </c>
      <c r="O7251" s="27">
        <v>10000</v>
      </c>
      <c r="P7251" s="27">
        <v>7104.1624460428602</v>
      </c>
      <c r="Q7251" s="1">
        <v>1</v>
      </c>
      <c r="Y7251" s="17" cm="1">
        <f t="array" ref="Y7251:AC7251">runSim(G7251,H7251,I7251,J7251,K7251,hipWeibAlpha,hipWeibBeta,2,vertWeibAlpha,vertWeibBeta,2,meanSurvival,sdSurvival,baseU,hipUMult,vertUMult,hipCost,vertCost,costInt,discC,discCi,discQi,hipFracMort,50, FALSE)</f>
        <v>9.9457636522566748</v>
      </c>
      <c r="Z7251" s="17">
        <v>7.867101926662766</v>
      </c>
      <c r="AA7251" s="27">
        <v>7104.1168944690535</v>
      </c>
      <c r="AB7251" s="27">
        <v>5619.3585190448339</v>
      </c>
      <c r="AC7251" s="1">
        <v>1</v>
      </c>
    </row>
    <row r="7252" spans="5:29" x14ac:dyDescent="0.35">
      <c r="E7252" s="1">
        <v>7248</v>
      </c>
      <c r="G7252" s="17">
        <v>0.21148794889450073</v>
      </c>
      <c r="H7252" s="17">
        <v>0.21298331022262573</v>
      </c>
      <c r="I7252" s="17">
        <v>0.41238516569137573</v>
      </c>
      <c r="J7252" s="17">
        <v>0.27795523405075073</v>
      </c>
      <c r="K7252" s="17">
        <v>0.64427298307418823</v>
      </c>
      <c r="M7252" s="17" cm="1">
        <f t="array" ref="M7252:Q7252">runSim(G7252,H7252,I7252,J7252,K7252,hipWeibAlpha,hipWeibBeta,1,vertWeibAlpha,vertWeibBeta,1,meanSurvival,sdSurvival,baseU,hipUMult,vertUMult,hipCost,vertCost,costComp,discC,discCi,discQi,hipFracMort,50, FALSE)</f>
        <v>7.1433447148416125</v>
      </c>
      <c r="N7252" s="17">
        <v>6.0241188221714008</v>
      </c>
      <c r="O7252" s="27">
        <v>3000</v>
      </c>
      <c r="P7252" s="27">
        <v>2130.5055902686963</v>
      </c>
      <c r="Q7252" s="1">
        <v>1</v>
      </c>
      <c r="Y7252" s="17" cm="1">
        <f t="array" ref="Y7252:AC7252">runSim(G7252,H7252,I7252,J7252,K7252,hipWeibAlpha,hipWeibBeta,2,vertWeibAlpha,vertWeibBeta,2,meanSurvival,sdSurvival,baseU,hipUMult,vertUMult,hipCost,vertCost,costInt,discC,discCi,discQi,hipFracMort,50, FALSE)</f>
        <v>7.1632539994886164</v>
      </c>
      <c r="Z7252" s="17">
        <v>6.0381888240928712</v>
      </c>
      <c r="AA7252" s="27">
        <v>5116.6099996347266</v>
      </c>
      <c r="AB7252" s="27">
        <v>4312.9920172091934</v>
      </c>
      <c r="AC7252" s="1">
        <v>1</v>
      </c>
    </row>
    <row r="7253" spans="5:29" x14ac:dyDescent="0.35">
      <c r="E7253" s="1">
        <v>7249</v>
      </c>
      <c r="G7253" s="17">
        <v>0.489235520362854</v>
      </c>
      <c r="H7253" s="17">
        <v>0.515999436378479</v>
      </c>
      <c r="I7253" s="17">
        <v>0.105293869972229</v>
      </c>
      <c r="J7253" s="17">
        <v>0.352333664894104</v>
      </c>
      <c r="K7253" s="17">
        <v>0.1127554178237915</v>
      </c>
      <c r="M7253" s="17" cm="1">
        <f t="array" ref="M7253:Q7253">runSim(G7253,H7253,I7253,J7253,K7253,hipWeibAlpha,hipWeibBeta,1,vertWeibAlpha,vertWeibBeta,1,meanSurvival,sdSurvival,baseU,hipUMult,vertUMult,hipCost,vertCost,costComp,discC,discCi,discQi,hipFracMort,50, FALSE)</f>
        <v>7.0364928346100299</v>
      </c>
      <c r="N7253" s="17">
        <v>5.9324427133248507</v>
      </c>
      <c r="O7253" s="27">
        <v>10000</v>
      </c>
      <c r="P7253" s="27">
        <v>7500.0118442505209</v>
      </c>
      <c r="Q7253" s="1">
        <v>1</v>
      </c>
      <c r="Y7253" s="17" cm="1">
        <f t="array" ref="Y7253:AC7253">runSim(G7253,H7253,I7253,J7253,K7253,hipWeibAlpha,hipWeibBeta,2,vertWeibAlpha,vertWeibBeta,2,meanSurvival,sdSurvival,baseU,hipUMult,vertUMult,hipCost,vertCost,costInt,discC,discCi,discQi,hipFracMort,50, FALSE)</f>
        <v>7.604041930582178</v>
      </c>
      <c r="Z7253" s="17">
        <v>6.3448412135598566</v>
      </c>
      <c r="AA7253" s="27">
        <v>5431.4585218444136</v>
      </c>
      <c r="AB7253" s="27">
        <v>4532.029438257041</v>
      </c>
      <c r="AC7253" s="1">
        <v>1</v>
      </c>
    </row>
    <row r="7254" spans="5:29" x14ac:dyDescent="0.35">
      <c r="E7254" s="1">
        <v>7250</v>
      </c>
      <c r="G7254" s="17">
        <v>0.29118567705154419</v>
      </c>
      <c r="H7254" s="17">
        <v>0.11714392900466919</v>
      </c>
      <c r="I7254" s="17">
        <v>0.78676062822341919</v>
      </c>
      <c r="J7254" s="17">
        <v>0.51439124345779419</v>
      </c>
      <c r="K7254" s="17">
        <v>0.65500098466873169</v>
      </c>
      <c r="M7254" s="17" cm="1">
        <f t="array" ref="M7254:Q7254">runSim(G7254,H7254,I7254,J7254,K7254,hipWeibAlpha,hipWeibBeta,1,vertWeibAlpha,vertWeibBeta,1,meanSurvival,sdSurvival,baseU,hipUMult,vertUMult,hipCost,vertCost,costComp,discC,discCi,discQi,hipFracMort,50, FALSE)</f>
        <v>8.1805495963291044</v>
      </c>
      <c r="N7254" s="17">
        <v>6.7323683024990215</v>
      </c>
      <c r="O7254" s="27">
        <v>10000</v>
      </c>
      <c r="P7254" s="27">
        <v>6876.1372166903648</v>
      </c>
      <c r="Q7254" s="1">
        <v>1</v>
      </c>
      <c r="Y7254" s="17" cm="1">
        <f t="array" ref="Y7254:AC7254">runSim(G7254,H7254,I7254,J7254,K7254,hipWeibAlpha,hipWeibBeta,2,vertWeibAlpha,vertWeibBeta,2,meanSurvival,sdSurvival,baseU,hipUMult,vertUMult,hipCost,vertCost,costInt,discC,discCi,discQi,hipFracMort,50, FALSE)</f>
        <v>8.4757707825999677</v>
      </c>
      <c r="Z7254" s="17">
        <v>6.932081769585082</v>
      </c>
      <c r="AA7254" s="27">
        <v>6054.121987571406</v>
      </c>
      <c r="AB7254" s="27">
        <v>4951.4869782750593</v>
      </c>
      <c r="AC7254" s="1">
        <v>1</v>
      </c>
    </row>
    <row r="7255" spans="5:29" x14ac:dyDescent="0.35">
      <c r="E7255" s="1">
        <v>7251</v>
      </c>
      <c r="G7255" s="17">
        <v>0.41725659370422363</v>
      </c>
      <c r="H7255" s="17">
        <v>0.22063183784484863</v>
      </c>
      <c r="I7255" s="17">
        <v>0.89928174018859863</v>
      </c>
      <c r="J7255" s="17">
        <v>0.31013989448547363</v>
      </c>
      <c r="K7255" s="17">
        <v>0.62268567085266113</v>
      </c>
      <c r="M7255" s="17" cm="1">
        <f t="array" ref="M7255:Q7255">runSim(G7255,H7255,I7255,J7255,K7255,hipWeibAlpha,hipWeibBeta,1,vertWeibAlpha,vertWeibBeta,1,meanSurvival,sdSurvival,baseU,hipUMult,vertUMult,hipCost,vertCost,costComp,discC,discCi,discQi,hipFracMort,50, FALSE)</f>
        <v>7.1761007335815536</v>
      </c>
      <c r="N7255" s="17">
        <v>6.0459958812292811</v>
      </c>
      <c r="O7255" s="27">
        <v>10000</v>
      </c>
      <c r="P7255" s="27">
        <v>7158.1371033832902</v>
      </c>
      <c r="Q7255" s="1">
        <v>1</v>
      </c>
      <c r="Y7255" s="17" cm="1">
        <f t="array" ref="Y7255:AC7255">runSim(G7255,H7255,I7255,J7255,K7255,hipWeibAlpha,hipWeibBeta,2,vertWeibAlpha,vertWeibBeta,2,meanSurvival,sdSurvival,baseU,hipUMult,vertUMult,hipCost,vertCost,costInt,discC,discCi,discQi,hipFracMort,50, FALSE)</f>
        <v>7.3595469092983983</v>
      </c>
      <c r="Z7255" s="17">
        <v>6.1755688632563599</v>
      </c>
      <c r="AA7255" s="27">
        <v>5256.8192209274275</v>
      </c>
      <c r="AB7255" s="27">
        <v>4411.1206166116854</v>
      </c>
      <c r="AC7255" s="1">
        <v>1</v>
      </c>
    </row>
    <row r="7256" spans="5:29" x14ac:dyDescent="0.35">
      <c r="E7256" s="1">
        <v>7252</v>
      </c>
      <c r="G7256" s="17">
        <v>0.1307796835899353</v>
      </c>
      <c r="H7256" s="17">
        <v>0.8769039511680603</v>
      </c>
      <c r="I7256" s="17">
        <v>0.7784542441368103</v>
      </c>
      <c r="J7256" s="17">
        <v>0.7646297812461853</v>
      </c>
      <c r="K7256" s="17">
        <v>0.6238674521446228</v>
      </c>
      <c r="M7256" s="17" cm="1">
        <f t="array" ref="M7256:Q7256">runSim(G7256,H7256,I7256,J7256,K7256,hipWeibAlpha,hipWeibBeta,1,vertWeibAlpha,vertWeibBeta,1,meanSurvival,sdSurvival,baseU,hipUMult,vertUMult,hipCost,vertCost,costComp,discC,discCi,discQi,hipFracMort,50, FALSE)</f>
        <v>8.7763366251865023</v>
      </c>
      <c r="N7256" s="17">
        <v>7.0330551219537245</v>
      </c>
      <c r="O7256" s="27">
        <v>13000</v>
      </c>
      <c r="P7256" s="27">
        <v>9722.6870114169105</v>
      </c>
      <c r="Q7256" s="1">
        <v>1</v>
      </c>
      <c r="Y7256" s="17" cm="1">
        <f t="array" ref="Y7256:AC7256">runSim(G7256,H7256,I7256,J7256,K7256,hipWeibAlpha,hipWeibBeta,2,vertWeibAlpha,vertWeibBeta,2,meanSurvival,sdSurvival,baseU,hipUMult,vertUMult,hipCost,vertCost,costInt,discC,discCi,discQi,hipFracMort,50, FALSE)</f>
        <v>9.3291346011965981</v>
      </c>
      <c r="Z7256" s="17">
        <v>7.431216970826096</v>
      </c>
      <c r="AA7256" s="27">
        <v>13081.912250698244</v>
      </c>
      <c r="AB7256" s="27">
        <v>10204.426127606039</v>
      </c>
      <c r="AC7256" s="1">
        <v>1</v>
      </c>
    </row>
    <row r="7257" spans="5:29" x14ac:dyDescent="0.35">
      <c r="E7257" s="1">
        <v>7253</v>
      </c>
      <c r="G7257" s="17">
        <v>0.65250289440155029</v>
      </c>
      <c r="H7257" s="17">
        <v>0.94538009166717529</v>
      </c>
      <c r="I7257" s="17">
        <v>0.42822921276092529</v>
      </c>
      <c r="J7257" s="17">
        <v>0.81345260143280029</v>
      </c>
      <c r="K7257" s="17">
        <v>0.84511458873748779</v>
      </c>
      <c r="M7257" s="17" cm="1">
        <f t="array" ref="M7257:Q7257">runSim(G7257,H7257,I7257,J7257,K7257,hipWeibAlpha,hipWeibBeta,1,vertWeibAlpha,vertWeibBeta,1,meanSurvival,sdSurvival,baseU,hipUMult,vertUMult,hipCost,vertCost,costComp,discC,discCi,discQi,hipFracMort,50, FALSE)</f>
        <v>8.3384023767064974</v>
      </c>
      <c r="N7257" s="17">
        <v>6.683580972913318</v>
      </c>
      <c r="O7257" s="27">
        <v>13000</v>
      </c>
      <c r="P7257" s="27">
        <v>10292.570514984933</v>
      </c>
      <c r="Q7257" s="1">
        <v>1</v>
      </c>
      <c r="Y7257" s="17" cm="1">
        <f t="array" ref="Y7257:AC7257">runSim(G7257,H7257,I7257,J7257,K7257,hipWeibAlpha,hipWeibBeta,2,vertWeibAlpha,vertWeibBeta,2,meanSurvival,sdSurvival,baseU,hipUMult,vertUMult,hipCost,vertCost,costInt,discC,discCi,discQi,hipFracMort,50, FALSE)</f>
        <v>9.5088447335969484</v>
      </c>
      <c r="Z7257" s="17">
        <v>7.5070623788130932</v>
      </c>
      <c r="AA7257" s="27">
        <v>13336.036967557226</v>
      </c>
      <c r="AB7257" s="27">
        <v>10437.189686615813</v>
      </c>
      <c r="AC7257" s="1">
        <v>1</v>
      </c>
    </row>
    <row r="7258" spans="5:29" x14ac:dyDescent="0.35">
      <c r="E7258" s="1">
        <v>7254</v>
      </c>
      <c r="G7258" s="17">
        <v>0.28795582056045532</v>
      </c>
      <c r="H7258" s="17">
        <v>0.81557422876358032</v>
      </c>
      <c r="I7258" s="17">
        <v>0.80452686548233032</v>
      </c>
      <c r="J7258" s="17">
        <v>0.61760669946670532</v>
      </c>
      <c r="K7258" s="17">
        <v>0.69449573755264282</v>
      </c>
      <c r="M7258" s="17" cm="1">
        <f t="array" ref="M7258:Q7258">runSim(G7258,H7258,I7258,J7258,K7258,hipWeibAlpha,hipWeibBeta,1,vertWeibAlpha,vertWeibBeta,1,meanSurvival,sdSurvival,baseU,hipUMult,vertUMult,hipCost,vertCost,costComp,discC,discCi,discQi,hipFracMort,50, FALSE)</f>
        <v>8.01063871723189</v>
      </c>
      <c r="N7258" s="17">
        <v>6.5544385856349692</v>
      </c>
      <c r="O7258" s="27">
        <v>13000</v>
      </c>
      <c r="P7258" s="27">
        <v>9846.9980885641708</v>
      </c>
      <c r="Q7258" s="1">
        <v>1</v>
      </c>
      <c r="Y7258" s="17" cm="1">
        <f t="array" ref="Y7258:AC7258">runSim(G7258,H7258,I7258,J7258,K7258,hipWeibAlpha,hipWeibBeta,2,vertWeibAlpha,vertWeibBeta,2,meanSurvival,sdSurvival,baseU,hipUMult,vertUMult,hipCost,vertCost,costInt,discC,discCi,discQi,hipFracMort,50, FALSE)</f>
        <v>8.631183234289427</v>
      </c>
      <c r="Z7258" s="17">
        <v>7.0100937240142267</v>
      </c>
      <c r="AA7258" s="27">
        <v>12448.801667641743</v>
      </c>
      <c r="AB7258" s="27">
        <v>9606.0746570144984</v>
      </c>
      <c r="AC7258" s="1">
        <v>1</v>
      </c>
    </row>
    <row r="7259" spans="5:29" x14ac:dyDescent="0.35">
      <c r="E7259" s="1">
        <v>7255</v>
      </c>
      <c r="G7259" s="17">
        <v>0.21722936630249023</v>
      </c>
      <c r="H7259" s="17">
        <v>0.41562414169311523</v>
      </c>
      <c r="I7259" s="17">
        <v>0.13626623153686523</v>
      </c>
      <c r="J7259" s="17">
        <v>0.79077672958374023</v>
      </c>
      <c r="K7259" s="17">
        <v>4.4484615325927734E-2</v>
      </c>
      <c r="M7259" s="17" cm="1">
        <f t="array" ref="M7259:Q7259">runSim(G7259,H7259,I7259,J7259,K7259,hipWeibAlpha,hipWeibBeta,1,vertWeibAlpha,vertWeibBeta,1,meanSurvival,sdSurvival,baseU,hipUMult,vertUMult,hipCost,vertCost,costComp,discC,discCi,discQi,hipFracMort,50, FALSE)</f>
        <v>7.5277548095438842</v>
      </c>
      <c r="N7259" s="17">
        <v>6.2820991977602239</v>
      </c>
      <c r="O7259" s="27">
        <v>10000</v>
      </c>
      <c r="P7259" s="27">
        <v>7093.6152202803205</v>
      </c>
      <c r="Q7259" s="1">
        <v>1</v>
      </c>
      <c r="Y7259" s="17" cm="1">
        <f t="array" ref="Y7259:AC7259">runSim(G7259,H7259,I7259,J7259,K7259,hipWeibAlpha,hipWeibBeta,2,vertWeibAlpha,vertWeibBeta,2,meanSurvival,sdSurvival,baseU,hipUMult,vertUMult,hipCost,vertCost,costInt,discC,discCi,discQi,hipFracMort,50, FALSE)</f>
        <v>10.099150482557183</v>
      </c>
      <c r="Z7259" s="17">
        <v>7.9608314101005604</v>
      </c>
      <c r="AA7259" s="27">
        <v>7213.6789161122751</v>
      </c>
      <c r="AB7259" s="27">
        <v>5686.3081500718299</v>
      </c>
      <c r="AC7259" s="1">
        <v>1</v>
      </c>
    </row>
    <row r="7260" spans="5:29" x14ac:dyDescent="0.35">
      <c r="E7260" s="1">
        <v>7256</v>
      </c>
      <c r="G7260" s="17">
        <v>0.6100117564201355</v>
      </c>
      <c r="H7260" s="17">
        <v>0.6710774302482605</v>
      </c>
      <c r="I7260" s="17">
        <v>0.4466511607170105</v>
      </c>
      <c r="J7260" s="17">
        <v>0.2018696665763855</v>
      </c>
      <c r="K7260" s="17">
        <v>0.987621009349823</v>
      </c>
      <c r="M7260" s="17" cm="1">
        <f t="array" ref="M7260:Q7260">runSim(G7260,H7260,I7260,J7260,K7260,hipWeibAlpha,hipWeibBeta,1,vertWeibAlpha,vertWeibBeta,1,meanSurvival,sdSurvival,baseU,hipUMult,vertUMult,hipCost,vertCost,costComp,discC,discCi,discQi,hipFracMort,50, FALSE)</f>
        <v>6.1607224531330882</v>
      </c>
      <c r="N7260" s="17">
        <v>5.2992254274028783</v>
      </c>
      <c r="O7260" s="27">
        <v>10000</v>
      </c>
      <c r="P7260" s="27">
        <v>7767.3369352420123</v>
      </c>
      <c r="Q7260" s="1">
        <v>1</v>
      </c>
      <c r="Y7260" s="17" cm="1">
        <f t="array" ref="Y7260:AC7260">runSim(G7260,H7260,I7260,J7260,K7260,hipWeibAlpha,hipWeibBeta,2,vertWeibAlpha,vertWeibBeta,2,meanSurvival,sdSurvival,baseU,hipUMult,vertUMult,hipCost,vertCost,costInt,discC,discCi,discQi,hipFracMort,50, FALSE)</f>
        <v>6.6465806536936585</v>
      </c>
      <c r="Z7260" s="17">
        <v>5.6701839166016406</v>
      </c>
      <c r="AA7260" s="27">
        <v>4747.5576097811854</v>
      </c>
      <c r="AB7260" s="27">
        <v>4050.1313690011716</v>
      </c>
      <c r="AC7260" s="1">
        <v>1</v>
      </c>
    </row>
    <row r="7261" spans="5:29" x14ac:dyDescent="0.35">
      <c r="E7261" s="1">
        <v>7257</v>
      </c>
      <c r="G7261" s="17">
        <v>0.82735550403594971</v>
      </c>
      <c r="H7261" s="17">
        <v>0.67540848255157471</v>
      </c>
      <c r="I7261" s="17">
        <v>0.53618729114532471</v>
      </c>
      <c r="J7261" s="17">
        <v>0.11428177356719971</v>
      </c>
      <c r="K7261" s="17">
        <v>0.11640274524688721</v>
      </c>
      <c r="M7261" s="17" cm="1">
        <f t="array" ref="M7261:Q7261">runSim(G7261,H7261,I7261,J7261,K7261,hipWeibAlpha,hipWeibBeta,1,vertWeibAlpha,vertWeibBeta,1,meanSurvival,sdSurvival,baseU,hipUMult,vertUMult,hipCost,vertCost,costComp,discC,discCi,discQi,hipFracMort,50, FALSE)</f>
        <v>5.3532352117682986</v>
      </c>
      <c r="N7261" s="17">
        <v>4.6946093480514541</v>
      </c>
      <c r="O7261" s="27">
        <v>10000</v>
      </c>
      <c r="P7261" s="27">
        <v>8103.4608713543894</v>
      </c>
      <c r="Q7261" s="1">
        <v>1</v>
      </c>
      <c r="Y7261" s="17" cm="1">
        <f t="array" ref="Y7261:AC7261">runSim(G7261,H7261,I7261,J7261,K7261,hipWeibAlpha,hipWeibBeta,2,vertWeibAlpha,vertWeibBeta,2,meanSurvival,sdSurvival,baseU,hipUMult,vertUMult,hipCost,vertCost,costInt,discC,discCi,discQi,hipFracMort,50, FALSE)</f>
        <v>5.8714585592127611</v>
      </c>
      <c r="Z7261" s="17">
        <v>5.1002718062152654</v>
      </c>
      <c r="AA7261" s="27">
        <v>4193.8989708662584</v>
      </c>
      <c r="AB7261" s="27">
        <v>3643.0512901537609</v>
      </c>
      <c r="AC7261" s="1">
        <v>1</v>
      </c>
    </row>
    <row r="7262" spans="5:29" x14ac:dyDescent="0.35">
      <c r="E7262" s="1">
        <v>7258</v>
      </c>
      <c r="G7262" s="17">
        <v>0.17575150728225708</v>
      </c>
      <c r="H7262" s="17">
        <v>0.53784257173538208</v>
      </c>
      <c r="I7262" s="17">
        <v>0.39300614595413208</v>
      </c>
      <c r="J7262" s="17">
        <v>0.12747269868850708</v>
      </c>
      <c r="K7262" s="17">
        <v>4.298478364944458E-2</v>
      </c>
      <c r="M7262" s="17" cm="1">
        <f t="array" ref="M7262:Q7262">runSim(G7262,H7262,I7262,J7262,K7262,hipWeibAlpha,hipWeibBeta,1,vertWeibAlpha,vertWeibBeta,1,meanSurvival,sdSurvival,baseU,hipUMult,vertUMult,hipCost,vertCost,costComp,discC,discCi,discQi,hipFracMort,50, FALSE)</f>
        <v>5.8493991145337887</v>
      </c>
      <c r="N7262" s="17">
        <v>5.0793993221773128</v>
      </c>
      <c r="O7262" s="27">
        <v>3000</v>
      </c>
      <c r="P7262" s="27">
        <v>2415.4304502962455</v>
      </c>
      <c r="Q7262" s="1">
        <v>1</v>
      </c>
      <c r="Y7262" s="17" cm="1">
        <f t="array" ref="Y7262:AC7262">runSim(G7262,H7262,I7262,J7262,K7262,hipWeibAlpha,hipWeibBeta,2,vertWeibAlpha,vertWeibBeta,2,meanSurvival,sdSurvival,baseU,hipUMult,vertUMult,hipCost,vertCost,costInt,discC,discCi,discQi,hipFracMort,50, FALSE)</f>
        <v>6.0093192615645457</v>
      </c>
      <c r="Z7262" s="17">
        <v>5.2032282366885534</v>
      </c>
      <c r="AA7262" s="27">
        <v>4292.3709011175324</v>
      </c>
      <c r="AB7262" s="27">
        <v>3716.5915976346814</v>
      </c>
      <c r="AC7262" s="1">
        <v>1</v>
      </c>
    </row>
    <row r="7263" spans="5:29" x14ac:dyDescent="0.35">
      <c r="E7263" s="1">
        <v>7259</v>
      </c>
      <c r="G7263" s="17">
        <v>0.56678175926208496</v>
      </c>
      <c r="H7263" s="17">
        <v>0.76175856590270996</v>
      </c>
      <c r="I7263" s="17">
        <v>0.88376784324645996</v>
      </c>
      <c r="J7263" s="17">
        <v>0.27411818504333496</v>
      </c>
      <c r="K7263" s="17">
        <v>0.76195693016052246</v>
      </c>
      <c r="M7263" s="17" cm="1">
        <f t="array" ref="M7263:Q7263">runSim(G7263,H7263,I7263,J7263,K7263,hipWeibAlpha,hipWeibBeta,1,vertWeibAlpha,vertWeibBeta,1,meanSurvival,sdSurvival,baseU,hipUMult,vertUMult,hipCost,vertCost,costComp,discC,discCi,discQi,hipFracMort,50, FALSE)</f>
        <v>6.4782338511903648</v>
      </c>
      <c r="N7263" s="17">
        <v>5.5183890596349965</v>
      </c>
      <c r="O7263" s="27">
        <v>13000</v>
      </c>
      <c r="P7263" s="27">
        <v>10150.83163925113</v>
      </c>
      <c r="Q7263" s="1">
        <v>1</v>
      </c>
      <c r="Y7263" s="17" cm="1">
        <f t="array" ref="Y7263:AC7263">runSim(G7263,H7263,I7263,J7263,K7263,hipWeibAlpha,hipWeibBeta,2,vertWeibAlpha,vertWeibBeta,2,meanSurvival,sdSurvival,baseU,hipUMult,vertUMult,hipCost,vertCost,costInt,discC,discCi,discQi,hipFracMort,50, FALSE)</f>
        <v>7.0094899893062195</v>
      </c>
      <c r="Z7263" s="17">
        <v>5.9269641907151112</v>
      </c>
      <c r="AA7263" s="27">
        <v>8099.3925308782245</v>
      </c>
      <c r="AB7263" s="27">
        <v>6552.1152594179748</v>
      </c>
      <c r="AC7263" s="1">
        <v>1</v>
      </c>
    </row>
    <row r="7264" spans="5:29" x14ac:dyDescent="0.35">
      <c r="E7264" s="1">
        <v>7260</v>
      </c>
      <c r="G7264" s="17">
        <v>0.77253621816635132</v>
      </c>
      <c r="H7264" s="17">
        <v>0.34385579824447632</v>
      </c>
      <c r="I7264" s="17">
        <v>0.91532796621322632</v>
      </c>
      <c r="J7264" s="17">
        <v>0.96302694082260132</v>
      </c>
      <c r="K7264" s="17">
        <v>0.79638570547103882</v>
      </c>
      <c r="M7264" s="17" cm="1">
        <f t="array" ref="M7264:Q7264">runSim(G7264,H7264,I7264,J7264,K7264,hipWeibAlpha,hipWeibBeta,1,vertWeibAlpha,vertWeibBeta,1,meanSurvival,sdSurvival,baseU,hipUMult,vertUMult,hipCost,vertCost,costComp,discC,discCi,discQi,hipFracMort,50, FALSE)</f>
        <v>9.8842590944675379</v>
      </c>
      <c r="N7264" s="17">
        <v>7.6600439451767635</v>
      </c>
      <c r="O7264" s="27">
        <v>13000</v>
      </c>
      <c r="P7264" s="27">
        <v>9815.4279819615022</v>
      </c>
      <c r="Q7264" s="1">
        <v>1</v>
      </c>
      <c r="Y7264" s="17" cm="1">
        <f t="array" ref="Y7264:AC7264">runSim(G7264,H7264,I7264,J7264,K7264,hipWeibAlpha,hipWeibBeta,2,vertWeibAlpha,vertWeibBeta,2,meanSurvival,sdSurvival,baseU,hipUMult,vertUMult,hipCost,vertCost,costInt,discC,discCi,discQi,hipFracMort,50, FALSE)</f>
        <v>11.565521371095292</v>
      </c>
      <c r="Z7264" s="17">
        <v>8.8098979067978096</v>
      </c>
      <c r="AA7264" s="27">
        <v>18680.419913057973</v>
      </c>
      <c r="AB7264" s="27">
        <v>12521.112039459837</v>
      </c>
      <c r="AC7264" s="1">
        <v>1</v>
      </c>
    </row>
    <row r="7265" spans="5:29" x14ac:dyDescent="0.35">
      <c r="E7265" s="1">
        <v>7261</v>
      </c>
      <c r="G7265" s="17">
        <v>0.95623719692230225</v>
      </c>
      <c r="H7265" s="17">
        <v>0.77352845668792725</v>
      </c>
      <c r="I7265" s="17">
        <v>0.24661195278167725</v>
      </c>
      <c r="J7265" s="17">
        <v>0.44726502895355225</v>
      </c>
      <c r="K7265" s="17">
        <v>5.6563735008239746E-2</v>
      </c>
      <c r="M7265" s="17" cm="1">
        <f t="array" ref="M7265:Q7265">runSim(G7265,H7265,I7265,J7265,K7265,hipWeibAlpha,hipWeibBeta,1,vertWeibAlpha,vertWeibBeta,1,meanSurvival,sdSurvival,baseU,hipUMult,vertUMult,hipCost,vertCost,costComp,discC,discCi,discQi,hipFracMort,50, FALSE)</f>
        <v>6.4902521384552596</v>
      </c>
      <c r="N7265" s="17">
        <v>5.4550260434894788</v>
      </c>
      <c r="O7265" s="27">
        <v>10000</v>
      </c>
      <c r="P7265" s="27">
        <v>8585.0850093687368</v>
      </c>
      <c r="Q7265" s="1">
        <v>1</v>
      </c>
      <c r="Y7265" s="17" cm="1">
        <f t="array" ref="Y7265:AC7265">runSim(G7265,H7265,I7265,J7265,K7265,hipWeibAlpha,hipWeibBeta,2,vertWeibAlpha,vertWeibBeta,2,meanSurvival,sdSurvival,baseU,hipUMult,vertUMult,hipCost,vertCost,costInt,discC,discCi,discQi,hipFracMort,50, FALSE)</f>
        <v>7.4984283484130732</v>
      </c>
      <c r="Z7265" s="17">
        <v>6.2573719804003938</v>
      </c>
      <c r="AA7265" s="27">
        <v>15801.138548674546</v>
      </c>
      <c r="AB7265" s="27">
        <v>12154.146289001774</v>
      </c>
      <c r="AC7265" s="1">
        <v>1</v>
      </c>
    </row>
    <row r="7266" spans="5:29" x14ac:dyDescent="0.35">
      <c r="E7266" s="1">
        <v>7262</v>
      </c>
      <c r="G7266" s="17">
        <v>0.18974119424819946</v>
      </c>
      <c r="H7266" s="17">
        <v>0.14411741495132446</v>
      </c>
      <c r="I7266" s="17">
        <v>0.16236692667007446</v>
      </c>
      <c r="J7266" s="17">
        <v>0.52915769815444946</v>
      </c>
      <c r="K7266" s="17">
        <v>0.37313657999038696</v>
      </c>
      <c r="M7266" s="17" cm="1">
        <f t="array" ref="M7266:Q7266">runSim(G7266,H7266,I7266,J7266,K7266,hipWeibAlpha,hipWeibBeta,1,vertWeibAlpha,vertWeibBeta,1,meanSurvival,sdSurvival,baseU,hipUMult,vertUMult,hipCost,vertCost,costComp,discC,discCi,discQi,hipFracMort,50, FALSE)</f>
        <v>8.3414227774399432</v>
      </c>
      <c r="N7266" s="17">
        <v>6.8416516036875423</v>
      </c>
      <c r="O7266" s="27">
        <v>10000</v>
      </c>
      <c r="P7266" s="27">
        <v>6781.8751511724877</v>
      </c>
      <c r="Q7266" s="1">
        <v>1</v>
      </c>
      <c r="Y7266" s="17" cm="1">
        <f t="array" ref="Y7266:AC7266">runSim(G7266,H7266,I7266,J7266,K7266,hipWeibAlpha,hipWeibBeta,2,vertWeibAlpha,vertWeibBeta,2,meanSurvival,sdSurvival,baseU,hipUMult,vertUMult,hipCost,vertCost,costInt,discC,discCi,discQi,hipFracMort,50, FALSE)</f>
        <v>8.5536206745625201</v>
      </c>
      <c r="Z7266" s="17">
        <v>6.9833119741103067</v>
      </c>
      <c r="AA7266" s="27">
        <v>6109.7290532589432</v>
      </c>
      <c r="AB7266" s="27">
        <v>4988.0799815073615</v>
      </c>
      <c r="AC7266" s="1">
        <v>1</v>
      </c>
    </row>
    <row r="7267" spans="5:29" x14ac:dyDescent="0.35">
      <c r="E7267" s="1">
        <v>7263</v>
      </c>
      <c r="G7267" s="17">
        <v>0.57290840148925781</v>
      </c>
      <c r="H7267" s="17">
        <v>0.49102973937988281</v>
      </c>
      <c r="I7267" s="17">
        <v>0.12378120422363281</v>
      </c>
      <c r="J7267" s="17">
        <v>0.11715888977050781</v>
      </c>
      <c r="K7267" s="17">
        <v>0.56959724426269531</v>
      </c>
      <c r="M7267" s="17" cm="1">
        <f t="array" ref="M7267:Q7267">runSim(G7267,H7267,I7267,J7267,K7267,hipWeibAlpha,hipWeibBeta,1,vertWeibAlpha,vertWeibBeta,1,meanSurvival,sdSurvival,baseU,hipUMult,vertUMult,hipCost,vertCost,costComp,discC,discCi,discQi,hipFracMort,50, FALSE)</f>
        <v>5.7844842461949968</v>
      </c>
      <c r="N7267" s="17">
        <v>5.0326060389021565</v>
      </c>
      <c r="O7267" s="27">
        <v>3000</v>
      </c>
      <c r="P7267" s="27">
        <v>2378.5971689415328</v>
      </c>
      <c r="Q7267" s="1">
        <v>1</v>
      </c>
      <c r="Y7267" s="17" cm="1">
        <f t="array" ref="Y7267:AC7267">runSim(G7267,H7267,I7267,J7267,K7267,hipWeibAlpha,hipWeibBeta,2,vertWeibAlpha,vertWeibBeta,2,meanSurvival,sdSurvival,baseU,hipUMult,vertUMult,hipCost,vertCost,costInt,discC,discCi,discQi,hipFracMort,50, FALSE)</f>
        <v>5.9024494156448055</v>
      </c>
      <c r="Z7267" s="17">
        <v>5.1234770566849388</v>
      </c>
      <c r="AA7267" s="27">
        <v>4216.0352968891466</v>
      </c>
      <c r="AB7267" s="27">
        <v>3659.6264690606704</v>
      </c>
      <c r="AC7267" s="1">
        <v>1</v>
      </c>
    </row>
    <row r="7268" spans="5:29" x14ac:dyDescent="0.35">
      <c r="E7268" s="1">
        <v>7264</v>
      </c>
      <c r="G7268" s="17">
        <v>0.85986918210983276</v>
      </c>
      <c r="H7268" s="17">
        <v>0.76175516843795776</v>
      </c>
      <c r="I7268" s="17">
        <v>0.80100077390670776</v>
      </c>
      <c r="J7268" s="17">
        <v>0.53961771726608276</v>
      </c>
      <c r="K7268" s="17">
        <v>0.22917765378952026</v>
      </c>
      <c r="M7268" s="17" cm="1">
        <f t="array" ref="M7268:Q7268">runSim(G7268,H7268,I7268,J7268,K7268,hipWeibAlpha,hipWeibBeta,1,vertWeibAlpha,vertWeibBeta,1,meanSurvival,sdSurvival,baseU,hipUMult,vertUMult,hipCost,vertCost,costComp,discC,discCi,discQi,hipFracMort,50, FALSE)</f>
        <v>7.0848931642116435</v>
      </c>
      <c r="N7268" s="17">
        <v>5.8939704588363284</v>
      </c>
      <c r="O7268" s="27">
        <v>13000</v>
      </c>
      <c r="P7268" s="27">
        <v>10530.555378410572</v>
      </c>
      <c r="Q7268" s="1">
        <v>1</v>
      </c>
      <c r="Y7268" s="17" cm="1">
        <f t="array" ref="Y7268:AC7268">runSim(G7268,H7268,I7268,J7268,K7268,hipWeibAlpha,hipWeibBeta,2,vertWeibAlpha,vertWeibBeta,2,meanSurvival,sdSurvival,baseU,hipUMult,vertUMult,hipCost,vertCost,costInt,discC,discCi,discQi,hipFracMort,50, FALSE)</f>
        <v>8.3322597756478256</v>
      </c>
      <c r="Z7268" s="17">
        <v>6.8254698944467433</v>
      </c>
      <c r="AA7268" s="27">
        <v>12149.206021748247</v>
      </c>
      <c r="AB7268" s="27">
        <v>9242.7166370456944</v>
      </c>
      <c r="AC7268" s="1">
        <v>1</v>
      </c>
    </row>
    <row r="7269" spans="5:29" x14ac:dyDescent="0.35">
      <c r="E7269" s="1">
        <v>7265</v>
      </c>
      <c r="G7269" s="17">
        <v>0.62709963321685791</v>
      </c>
      <c r="H7269" s="17">
        <v>0.95269167423248291</v>
      </c>
      <c r="I7269" s="17">
        <v>2.245485782623291E-2</v>
      </c>
      <c r="J7269" s="17">
        <v>0.65035402774810791</v>
      </c>
      <c r="K7269" s="17">
        <v>0.44104921817779541</v>
      </c>
      <c r="M7269" s="17" cm="1">
        <f t="array" ref="M7269:Q7269">runSim(G7269,H7269,I7269,J7269,K7269,hipWeibAlpha,hipWeibBeta,1,vertWeibAlpha,vertWeibBeta,1,meanSurvival,sdSurvival,baseU,hipUMult,vertUMult,hipCost,vertCost,costComp,discC,discCi,discQi,hipFracMort,50, FALSE)</f>
        <v>7.6425804936095769</v>
      </c>
      <c r="N7269" s="17">
        <v>6.2532704760081961</v>
      </c>
      <c r="O7269" s="27">
        <v>10000</v>
      </c>
      <c r="P7269" s="27">
        <v>8091.2596027626287</v>
      </c>
      <c r="Q7269" s="1">
        <v>1</v>
      </c>
      <c r="Y7269" s="17" cm="1">
        <f t="array" ref="Y7269:AC7269">runSim(G7269,H7269,I7269,J7269,K7269,hipWeibAlpha,hipWeibBeta,2,vertWeibAlpha,vertWeibBeta,2,meanSurvival,sdSurvival,baseU,hipUMult,vertUMult,hipCost,vertCost,costInt,discC,discCi,discQi,hipFracMort,50, FALSE)</f>
        <v>8.5366252305420129</v>
      </c>
      <c r="Z7269" s="17">
        <v>6.899677486976719</v>
      </c>
      <c r="AA7269" s="27">
        <v>9579.4146654410579</v>
      </c>
      <c r="AB7269" s="27">
        <v>7949.2829848490819</v>
      </c>
      <c r="AC7269" s="1">
        <v>1</v>
      </c>
    </row>
    <row r="7270" spans="5:29" x14ac:dyDescent="0.35">
      <c r="E7270" s="1">
        <v>7266</v>
      </c>
      <c r="G7270" s="17">
        <v>0.62856990098953247</v>
      </c>
      <c r="H7270" s="17">
        <v>0.55804377794265747</v>
      </c>
      <c r="I7270" s="17">
        <v>0.78625422716140747</v>
      </c>
      <c r="J7270" s="17">
        <v>0.37130671739578247</v>
      </c>
      <c r="K7270" s="17">
        <v>0.42109614610671997</v>
      </c>
      <c r="M7270" s="17" cm="1">
        <f t="array" ref="M7270:Q7270">runSim(G7270,H7270,I7270,J7270,K7270,hipWeibAlpha,hipWeibBeta,1,vertWeibAlpha,vertWeibBeta,1,meanSurvival,sdSurvival,baseU,hipUMult,vertUMult,hipCost,vertCost,costComp,discC,discCi,discQi,hipFracMort,50, FALSE)</f>
        <v>6.9323182707014155</v>
      </c>
      <c r="N7270" s="17">
        <v>5.849590884311672</v>
      </c>
      <c r="O7270" s="27">
        <v>13000</v>
      </c>
      <c r="P7270" s="27">
        <v>9825.125491204677</v>
      </c>
      <c r="Q7270" s="1">
        <v>1</v>
      </c>
      <c r="Y7270" s="17" cm="1">
        <f t="array" ref="Y7270:AC7270">runSim(G7270,H7270,I7270,J7270,K7270,hipWeibAlpha,hipWeibBeta,2,vertWeibAlpha,vertWeibBeta,2,meanSurvival,sdSurvival,baseU,hipUMult,vertUMult,hipCost,vertCost,costInt,discC,discCi,discQi,hipFracMort,50, FALSE)</f>
        <v>7.7103716438918104</v>
      </c>
      <c r="Z7270" s="17">
        <v>6.4178247057554003</v>
      </c>
      <c r="AA7270" s="27">
        <v>5507.4083170655786</v>
      </c>
      <c r="AB7270" s="27">
        <v>4584.1605041109997</v>
      </c>
      <c r="AC7270" s="1">
        <v>1</v>
      </c>
    </row>
    <row r="7271" spans="5:29" x14ac:dyDescent="0.35">
      <c r="E7271" s="1">
        <v>7267</v>
      </c>
      <c r="G7271" s="17">
        <v>0.15217423439025879</v>
      </c>
      <c r="H7271" s="17">
        <v>0.64500260353088379</v>
      </c>
      <c r="I7271" s="17">
        <v>0.64787125587463379</v>
      </c>
      <c r="J7271" s="17">
        <v>0.48646378517150879</v>
      </c>
      <c r="K7271" s="17">
        <v>7.1470499038696289E-2</v>
      </c>
      <c r="M7271" s="17" cm="1">
        <f t="array" ref="M7271:Q7271">runSim(G7271,H7271,I7271,J7271,K7271,hipWeibAlpha,hipWeibBeta,1,vertWeibAlpha,vertWeibBeta,1,meanSurvival,sdSurvival,baseU,hipUMult,vertUMult,hipCost,vertCost,costComp,discC,discCi,discQi,hipFracMort,50, FALSE)</f>
        <v>7.8376431949046363</v>
      </c>
      <c r="N7271" s="17">
        <v>6.4709569139001051</v>
      </c>
      <c r="O7271" s="27">
        <v>13000</v>
      </c>
      <c r="P7271" s="27">
        <v>9264.1039586797524</v>
      </c>
      <c r="Q7271" s="1">
        <v>1</v>
      </c>
      <c r="Y7271" s="17" cm="1">
        <f t="array" ref="Y7271:AC7271">runSim(G7271,H7271,I7271,J7271,K7271,hipWeibAlpha,hipWeibBeta,2,vertWeibAlpha,vertWeibBeta,2,meanSurvival,sdSurvival,baseU,hipUMult,vertUMult,hipCost,vertCost,costInt,discC,discCi,discQi,hipFracMort,50, FALSE)</f>
        <v>8.2375168082653119</v>
      </c>
      <c r="Z7271" s="17">
        <v>6.7728297388387144</v>
      </c>
      <c r="AA7271" s="27">
        <v>8949.0948421738467</v>
      </c>
      <c r="AB7271" s="27">
        <v>6965.6485132059061</v>
      </c>
      <c r="AC7271" s="1">
        <v>1</v>
      </c>
    </row>
    <row r="7272" spans="5:29" x14ac:dyDescent="0.35">
      <c r="E7272" s="1">
        <v>7268</v>
      </c>
      <c r="G7272" s="17">
        <v>0.68481582403182983</v>
      </c>
      <c r="H7272" s="17">
        <v>0.36258071660995483</v>
      </c>
      <c r="I7272" s="17">
        <v>0.29147475957870483</v>
      </c>
      <c r="J7272" s="17">
        <v>0.99444717168807983</v>
      </c>
      <c r="K7272" s="17">
        <v>3.6302030086517334E-2</v>
      </c>
      <c r="M7272" s="17" cm="1">
        <f t="array" ref="M7272:Q7272">runSim(G7272,H7272,I7272,J7272,K7272,hipWeibAlpha,hipWeibBeta,1,vertWeibAlpha,vertWeibBeta,1,meanSurvival,sdSurvival,baseU,hipUMult,vertUMult,hipCost,vertCost,costComp,discC,discCi,discQi,hipFracMort,50, FALSE)</f>
        <v>5.4909150624981891</v>
      </c>
      <c r="N7272" s="17">
        <v>4.8124292279446239</v>
      </c>
      <c r="O7272" s="27">
        <v>7000</v>
      </c>
      <c r="P7272" s="27">
        <v>5344.455685825149</v>
      </c>
      <c r="Q7272" s="1">
        <v>1</v>
      </c>
      <c r="Y7272" s="17" cm="1">
        <f t="array" ref="Y7272:AC7272">runSim(G7272,H7272,I7272,J7272,K7272,hipWeibAlpha,hipWeibBeta,2,vertWeibAlpha,vertWeibBeta,2,meanSurvival,sdSurvival,baseU,hipUMult,vertUMult,hipCost,vertCost,costInt,discC,discCi,discQi,hipFracMort,50, FALSE)</f>
        <v>10.981830124996378</v>
      </c>
      <c r="Z7272" s="17">
        <v>8.4866884779331642</v>
      </c>
      <c r="AA7272" s="27">
        <v>14844.164374997414</v>
      </c>
      <c r="AB7272" s="27">
        <v>10142.378423916369</v>
      </c>
      <c r="AC7272" s="1">
        <v>1</v>
      </c>
    </row>
    <row r="7273" spans="5:29" x14ac:dyDescent="0.35">
      <c r="E7273" s="1">
        <v>7269</v>
      </c>
      <c r="G7273" s="17">
        <v>0.7140272855758667</v>
      </c>
      <c r="H7273" s="17">
        <v>0.2119826078414917</v>
      </c>
      <c r="I7273" s="17">
        <v>0.6128004789352417</v>
      </c>
      <c r="J7273" s="17">
        <v>0.8476332426071167</v>
      </c>
      <c r="K7273" s="17">
        <v>0.3314436674118042</v>
      </c>
      <c r="M7273" s="17" cm="1">
        <f t="array" ref="M7273:Q7273">runSim(G7273,H7273,I7273,J7273,K7273,hipWeibAlpha,hipWeibBeta,1,vertWeibAlpha,vertWeibBeta,1,meanSurvival,sdSurvival,baseU,hipUMult,vertUMult,hipCost,vertCost,costComp,discC,discCi,discQi,hipFracMort,50, FALSE)</f>
        <v>8.9811272425148836</v>
      </c>
      <c r="N7273" s="17">
        <v>7.1745951400685506</v>
      </c>
      <c r="O7273" s="27">
        <v>10000</v>
      </c>
      <c r="P7273" s="27">
        <v>7515.5538227444631</v>
      </c>
      <c r="Q7273" s="1">
        <v>1</v>
      </c>
      <c r="Y7273" s="17" cm="1">
        <f t="array" ref="Y7273:AC7273">runSim(G7273,H7273,I7273,J7273,K7273,hipWeibAlpha,hipWeibBeta,2,vertWeibAlpha,vertWeibBeta,2,meanSurvival,sdSurvival,baseU,hipUMult,vertUMult,hipCost,vertCost,costInt,discC,discCi,discQi,hipFracMort,50, FALSE)</f>
        <v>10.555304347745096</v>
      </c>
      <c r="Z7273" s="17">
        <v>8.2354328139327269</v>
      </c>
      <c r="AA7273" s="27">
        <v>7539.5031055322124</v>
      </c>
      <c r="AB7273" s="27">
        <v>5882.4520099519486</v>
      </c>
      <c r="AC7273" s="1">
        <v>1</v>
      </c>
    </row>
    <row r="7274" spans="5:29" x14ac:dyDescent="0.35">
      <c r="E7274" s="1">
        <v>7270</v>
      </c>
      <c r="G7274" s="17">
        <v>0.9324842095375061</v>
      </c>
      <c r="H7274" s="17">
        <v>0.8448682427406311</v>
      </c>
      <c r="I7274" s="17">
        <v>7.9914629459381104E-2</v>
      </c>
      <c r="J7274" s="17">
        <v>0.3441663384437561</v>
      </c>
      <c r="K7274" s="17">
        <v>6.4610064029693604E-2</v>
      </c>
      <c r="M7274" s="17" cm="1">
        <f t="array" ref="M7274:Q7274">runSim(G7274,H7274,I7274,J7274,K7274,hipWeibAlpha,hipWeibBeta,1,vertWeibAlpha,vertWeibBeta,1,meanSurvival,sdSurvival,baseU,hipUMult,vertUMult,hipCost,vertCost,costComp,discC,discCi,discQi,hipFracMort,50, FALSE)</f>
        <v>6.1411880524253384</v>
      </c>
      <c r="N7274" s="17">
        <v>5.220869051586611</v>
      </c>
      <c r="O7274" s="27">
        <v>10000</v>
      </c>
      <c r="P7274" s="27">
        <v>8544.5733544182731</v>
      </c>
      <c r="Q7274" s="1">
        <v>1</v>
      </c>
      <c r="Y7274" s="17" cm="1">
        <f t="array" ref="Y7274:AC7274">runSim(G7274,H7274,I7274,J7274,K7274,hipWeibAlpha,hipWeibBeta,2,vertWeibAlpha,vertWeibBeta,2,meanSurvival,sdSurvival,baseU,hipUMult,vertUMult,hipCost,vertCost,costInt,discC,discCi,discQi,hipFracMort,50, FALSE)</f>
        <v>7.1809619714225361</v>
      </c>
      <c r="Z7274" s="17">
        <v>6.0369740288953935</v>
      </c>
      <c r="AA7274" s="27">
        <v>15398.321834315493</v>
      </c>
      <c r="AB7274" s="27">
        <v>11816.590370586073</v>
      </c>
      <c r="AC7274" s="1">
        <v>1</v>
      </c>
    </row>
    <row r="7275" spans="5:29" x14ac:dyDescent="0.35">
      <c r="E7275" s="1">
        <v>7271</v>
      </c>
      <c r="G7275" s="17">
        <v>0.79633951187133789</v>
      </c>
      <c r="H7275" s="17">
        <v>0.84043741226196289</v>
      </c>
      <c r="I7275" s="17">
        <v>0.82279825210571289</v>
      </c>
      <c r="J7275" s="17">
        <v>0.12379312515258789</v>
      </c>
      <c r="K7275" s="17">
        <v>0.44683694839477539</v>
      </c>
      <c r="M7275" s="17" cm="1">
        <f t="array" ref="M7275:Q7275">runSim(G7275,H7275,I7275,J7275,K7275,hipWeibAlpha,hipWeibBeta,1,vertWeibAlpha,vertWeibBeta,1,meanSurvival,sdSurvival,baseU,hipUMult,vertUMult,hipCost,vertCost,costComp,discC,discCi,discQi,hipFracMort,50, FALSE)</f>
        <v>5.3525397560384089</v>
      </c>
      <c r="N7275" s="17">
        <v>4.6823490354087864</v>
      </c>
      <c r="O7275" s="27">
        <v>13000</v>
      </c>
      <c r="P7275" s="27">
        <v>10562.80989405682</v>
      </c>
      <c r="Q7275" s="1">
        <v>1</v>
      </c>
      <c r="Y7275" s="17" cm="1">
        <f t="array" ref="Y7275:AC7275">runSim(G7275,H7275,I7275,J7275,K7275,hipWeibAlpha,hipWeibBeta,2,vertWeibAlpha,vertWeibBeta,2,meanSurvival,sdSurvival,baseU,hipUMult,vertUMult,hipCost,vertCost,costInt,discC,discCi,discQi,hipFracMort,50, FALSE)</f>
        <v>5.8416859234111307</v>
      </c>
      <c r="Z7275" s="17">
        <v>5.0750821188137163</v>
      </c>
      <c r="AA7275" s="27">
        <v>7265.6519129112403</v>
      </c>
      <c r="AB7275" s="27">
        <v>6081.5052992280616</v>
      </c>
      <c r="AC7275" s="1">
        <v>1</v>
      </c>
    </row>
    <row r="7276" spans="5:29" x14ac:dyDescent="0.35">
      <c r="E7276" s="1">
        <v>7272</v>
      </c>
      <c r="G7276" s="17">
        <v>0.33459538221359253</v>
      </c>
      <c r="H7276" s="17">
        <v>0.85855168104171753</v>
      </c>
      <c r="I7276" s="17">
        <v>0.84896916151046753</v>
      </c>
      <c r="J7276" s="17">
        <v>0.66473454236984253</v>
      </c>
      <c r="K7276" s="17">
        <v>0.24247807264328003</v>
      </c>
      <c r="M7276" s="17" cm="1">
        <f t="array" ref="M7276:Q7276">runSim(G7276,H7276,I7276,J7276,K7276,hipWeibAlpha,hipWeibBeta,1,vertWeibAlpha,vertWeibBeta,1,meanSurvival,sdSurvival,baseU,hipUMult,vertUMult,hipCost,vertCost,costComp,discC,discCi,discQi,hipFracMort,50, FALSE)</f>
        <v>8.1028067843847875</v>
      </c>
      <c r="N7276" s="17">
        <v>6.6012994787376611</v>
      </c>
      <c r="O7276" s="27">
        <v>13000</v>
      </c>
      <c r="P7276" s="27">
        <v>10028.12589086371</v>
      </c>
      <c r="Q7276" s="1">
        <v>1</v>
      </c>
      <c r="Y7276" s="17" cm="1">
        <f t="array" ref="Y7276:AC7276">runSim(G7276,H7276,I7276,J7276,K7276,hipWeibAlpha,hipWeibBeta,2,vertWeibAlpha,vertWeibBeta,2,meanSurvival,sdSurvival,baseU,hipUMult,vertUMult,hipCost,vertCost,costInt,discC,discCi,discQi,hipFracMort,50, FALSE)</f>
        <v>8.801428827280855</v>
      </c>
      <c r="Z7276" s="17">
        <v>7.1079903031509986</v>
      </c>
      <c r="AA7276" s="27">
        <v>12638.129204866764</v>
      </c>
      <c r="AB7276" s="27">
        <v>9913.3772101776867</v>
      </c>
      <c r="AC7276" s="1">
        <v>1</v>
      </c>
    </row>
    <row r="7277" spans="5:29" x14ac:dyDescent="0.35">
      <c r="E7277" s="1">
        <v>7273</v>
      </c>
      <c r="G7277" s="17">
        <v>0.26786243915557861</v>
      </c>
      <c r="H7277" s="17">
        <v>0.72724354267120361</v>
      </c>
      <c r="I7277" s="17">
        <v>0.94349110126495361</v>
      </c>
      <c r="J7277" s="17">
        <v>0.33994495868682861</v>
      </c>
      <c r="K7277" s="17">
        <v>0.96608936786651611</v>
      </c>
      <c r="M7277" s="17" cm="1">
        <f t="array" ref="M7277:Q7277">runSim(G7277,H7277,I7277,J7277,K7277,hipWeibAlpha,hipWeibBeta,1,vertWeibAlpha,vertWeibBeta,1,meanSurvival,sdSurvival,baseU,hipUMult,vertUMult,hipCost,vertCost,costComp,discC,discCi,discQi,hipFracMort,50, FALSE)</f>
        <v>7.0884887931817282</v>
      </c>
      <c r="N7277" s="17">
        <v>5.9539864558841664</v>
      </c>
      <c r="O7277" s="27">
        <v>13000</v>
      </c>
      <c r="P7277" s="27">
        <v>9814.0766870686257</v>
      </c>
      <c r="Q7277" s="1">
        <v>1</v>
      </c>
      <c r="Y7277" s="17" cm="1">
        <f t="array" ref="Y7277:AC7277">runSim(G7277,H7277,I7277,J7277,K7277,hipWeibAlpha,hipWeibBeta,2,vertWeibAlpha,vertWeibBeta,2,meanSurvival,sdSurvival,baseU,hipUMult,vertUMult,hipCost,vertCost,costInt,discC,discCi,discQi,hipFracMort,50, FALSE)</f>
        <v>7.4122356807228549</v>
      </c>
      <c r="Z7277" s="17">
        <v>6.2099231881119676</v>
      </c>
      <c r="AA7277" s="27">
        <v>8381.0799723228192</v>
      </c>
      <c r="AB7277" s="27">
        <v>6696.2490702523974</v>
      </c>
      <c r="AC7277" s="1">
        <v>1</v>
      </c>
    </row>
    <row r="7278" spans="5:29" x14ac:dyDescent="0.35">
      <c r="E7278" s="1">
        <v>7274</v>
      </c>
      <c r="G7278" s="17">
        <v>1.1457264423370361E-2</v>
      </c>
      <c r="H7278" s="17">
        <v>0.53956395387649536</v>
      </c>
      <c r="I7278" s="17">
        <v>0.32832127809524536</v>
      </c>
      <c r="J7278" s="17">
        <v>0.60770970582962036</v>
      </c>
      <c r="K7278" s="17">
        <v>0.65115147829055786</v>
      </c>
      <c r="M7278" s="17" cm="1">
        <f t="array" ref="M7278:Q7278">runSim(G7278,H7278,I7278,J7278,K7278,hipWeibAlpha,hipWeibBeta,1,vertWeibAlpha,vertWeibBeta,1,meanSurvival,sdSurvival,baseU,hipUMult,vertUMult,hipCost,vertCost,costComp,discC,discCi,discQi,hipFracMort,50, FALSE)</f>
        <v>8.5165145336550339</v>
      </c>
      <c r="N7278" s="17">
        <v>6.9265319853963527</v>
      </c>
      <c r="O7278" s="27">
        <v>3000</v>
      </c>
      <c r="P7278" s="27">
        <v>2416.781212105549</v>
      </c>
      <c r="Q7278" s="1">
        <v>1</v>
      </c>
      <c r="Y7278" s="17" cm="1">
        <f t="array" ref="Y7278:AC7278">runSim(G7278,H7278,I7278,J7278,K7278,hipWeibAlpha,hipWeibBeta,2,vertWeibAlpha,vertWeibBeta,2,meanSurvival,sdSurvival,baseU,hipUMult,vertUMult,hipCost,vertCost,costInt,discC,discCi,discQi,hipFracMort,50, FALSE)</f>
        <v>8.9563887263144171</v>
      </c>
      <c r="Z7278" s="17">
        <v>7.2452069295421024</v>
      </c>
      <c r="AA7278" s="27">
        <v>9410.0320166632137</v>
      </c>
      <c r="AB7278" s="27">
        <v>7130.2408349720117</v>
      </c>
      <c r="AC7278" s="1">
        <v>1</v>
      </c>
    </row>
    <row r="7279" spans="5:29" x14ac:dyDescent="0.35">
      <c r="E7279" s="1">
        <v>7275</v>
      </c>
      <c r="G7279" s="17">
        <v>0.58798480033874512</v>
      </c>
      <c r="H7279" s="17">
        <v>0.28491473197937012</v>
      </c>
      <c r="I7279" s="17">
        <v>0.60614275932312012</v>
      </c>
      <c r="J7279" s="17">
        <v>0.36172747611999512</v>
      </c>
      <c r="K7279" s="17">
        <v>0.46577715873718262</v>
      </c>
      <c r="M7279" s="17" cm="1">
        <f t="array" ref="M7279:Q7279">runSim(G7279,H7279,I7279,J7279,K7279,hipWeibAlpha,hipWeibBeta,1,vertWeibAlpha,vertWeibBeta,1,meanSurvival,sdSurvival,baseU,hipUMult,vertUMult,hipCost,vertCost,costComp,discC,discCi,discQi,hipFracMort,50, FALSE)</f>
        <v>7.1329472108272043</v>
      </c>
      <c r="N7279" s="17">
        <v>6.0068039054570157</v>
      </c>
      <c r="O7279" s="27">
        <v>10000</v>
      </c>
      <c r="P7279" s="27">
        <v>7422.560214871728</v>
      </c>
      <c r="Q7279" s="1">
        <v>1</v>
      </c>
      <c r="Y7279" s="17" cm="1">
        <f t="array" ref="Y7279:AC7279">runSim(G7279,H7279,I7279,J7279,K7279,hipWeibAlpha,hipWeibBeta,2,vertWeibAlpha,vertWeibBeta,2,meanSurvival,sdSurvival,baseU,hipUMult,vertUMult,hipCost,vertCost,costInt,discC,discCi,discQi,hipFracMort,50, FALSE)</f>
        <v>7.6569252337539462</v>
      </c>
      <c r="Z7279" s="17">
        <v>6.3811873759172304</v>
      </c>
      <c r="AA7279" s="27">
        <v>5469.2323098242477</v>
      </c>
      <c r="AB7279" s="27">
        <v>4557.9909827980218</v>
      </c>
      <c r="AC7279" s="1">
        <v>1</v>
      </c>
    </row>
    <row r="7280" spans="5:29" x14ac:dyDescent="0.35">
      <c r="E7280" s="1">
        <v>7276</v>
      </c>
      <c r="G7280" s="17">
        <v>0.12396615743637085</v>
      </c>
      <c r="H7280" s="17">
        <v>0.18942636251449585</v>
      </c>
      <c r="I7280" s="17">
        <v>0.16324228048324585</v>
      </c>
      <c r="J7280" s="17">
        <v>0.11523813009262085</v>
      </c>
      <c r="K7280" s="17">
        <v>9.996408224105835E-2</v>
      </c>
      <c r="M7280" s="17" cm="1">
        <f t="array" ref="M7280:Q7280">runSim(G7280,H7280,I7280,J7280,K7280,hipWeibAlpha,hipWeibBeta,1,vertWeibAlpha,vertWeibBeta,1,meanSurvival,sdSurvival,baseU,hipUMult,vertUMult,hipCost,vertCost,costComp,discC,discCi,discQi,hipFracMort,50, FALSE)</f>
        <v>5.8818208401323249</v>
      </c>
      <c r="N7280" s="17">
        <v>5.1080347805131323</v>
      </c>
      <c r="O7280" s="27">
        <v>0</v>
      </c>
      <c r="P7280" s="27">
        <v>0</v>
      </c>
      <c r="Q7280" s="1">
        <v>1</v>
      </c>
      <c r="Y7280" s="17" cm="1">
        <f t="array" ref="Y7280:AC7280">runSim(G7280,H7280,I7280,J7280,K7280,hipWeibAlpha,hipWeibBeta,2,vertWeibAlpha,vertWeibBeta,2,meanSurvival,sdSurvival,baseU,hipUMult,vertUMult,hipCost,vertCost,costInt,discC,discCi,discQi,hipFracMort,50, FALSE)</f>
        <v>5.8818208401323249</v>
      </c>
      <c r="Z7280" s="17">
        <v>5.1080347805131323</v>
      </c>
      <c r="AA7280" s="27">
        <v>4201.3006000945179</v>
      </c>
      <c r="AB7280" s="27">
        <v>3648.5962717950947</v>
      </c>
      <c r="AC7280" s="1">
        <v>1</v>
      </c>
    </row>
    <row r="7281" spans="5:29" x14ac:dyDescent="0.35">
      <c r="E7281" s="1">
        <v>7277</v>
      </c>
      <c r="G7281" s="17">
        <v>0.65683019161224365</v>
      </c>
      <c r="H7281" s="17">
        <v>0.99169957637786865</v>
      </c>
      <c r="I7281" s="17">
        <v>0.25775182247161865</v>
      </c>
      <c r="J7281" s="17">
        <v>0.74551427364349365</v>
      </c>
      <c r="K7281" s="17">
        <v>0.90071141719818115</v>
      </c>
      <c r="M7281" s="17" cm="1">
        <f t="array" ref="M7281:Q7281">runSim(G7281,H7281,I7281,J7281,K7281,hipWeibAlpha,hipWeibBeta,1,vertWeibAlpha,vertWeibBeta,1,meanSurvival,sdSurvival,baseU,hipUMult,vertUMult,hipCost,vertCost,costComp,discC,discCi,discQi,hipFracMort,50, FALSE)</f>
        <v>7.9254717067475191</v>
      </c>
      <c r="N7281" s="17">
        <v>6.4024478216962617</v>
      </c>
      <c r="O7281" s="27">
        <v>13000</v>
      </c>
      <c r="P7281" s="27">
        <v>10355.404743442201</v>
      </c>
      <c r="Q7281" s="1">
        <v>1</v>
      </c>
      <c r="Y7281" s="17" cm="1">
        <f t="array" ref="Y7281:AC7281">runSim(G7281,H7281,I7281,J7281,K7281,hipWeibAlpha,hipWeibBeta,2,vertWeibAlpha,vertWeibBeta,2,meanSurvival,sdSurvival,baseU,hipUMult,vertUMult,hipCost,vertCost,costInt,discC,discCi,discQi,hipFracMort,50, FALSE)</f>
        <v>8.9104839293754097</v>
      </c>
      <c r="Z7281" s="17">
        <v>7.0920891615176211</v>
      </c>
      <c r="AA7281" s="27">
        <v>12990.660134409549</v>
      </c>
      <c r="AB7281" s="27">
        <v>10473.218600045255</v>
      </c>
      <c r="AC7281" s="1">
        <v>1</v>
      </c>
    </row>
    <row r="7282" spans="5:29" x14ac:dyDescent="0.35">
      <c r="E7282" s="1">
        <v>7278</v>
      </c>
      <c r="G7282" s="17">
        <v>0.82331377267837524</v>
      </c>
      <c r="H7282" s="17">
        <v>0.22495561838150024</v>
      </c>
      <c r="I7282" s="17">
        <v>0.86429888010025024</v>
      </c>
      <c r="J7282" s="17">
        <v>0.36976152658462524</v>
      </c>
      <c r="K7282" s="17">
        <v>0.57604509592056274</v>
      </c>
      <c r="M7282" s="17" cm="1">
        <f t="array" ref="M7282:Q7282">runSim(G7282,H7282,I7282,J7282,K7282,hipWeibAlpha,hipWeibBeta,1,vertWeibAlpha,vertWeibBeta,1,meanSurvival,sdSurvival,baseU,hipUMult,vertUMult,hipCost,vertCost,costComp,discC,discCi,discQi,hipFracMort,50, FALSE)</f>
        <v>6.8737391276442166</v>
      </c>
      <c r="N7282" s="17">
        <v>5.8026075379614133</v>
      </c>
      <c r="O7282" s="27">
        <v>10000</v>
      </c>
      <c r="P7282" s="27">
        <v>7714.0064299703672</v>
      </c>
      <c r="Q7282" s="1">
        <v>1</v>
      </c>
      <c r="Y7282" s="17" cm="1">
        <f t="array" ref="Y7282:AC7282">runSim(G7282,H7282,I7282,J7282,K7282,hipWeibAlpha,hipWeibBeta,2,vertWeibAlpha,vertWeibBeta,2,meanSurvival,sdSurvival,baseU,hipUMult,vertUMult,hipCost,vertCost,costInt,discC,discCi,discQi,hipFracMort,50, FALSE)</f>
        <v>7.7017814688485862</v>
      </c>
      <c r="Z7282" s="17">
        <v>6.4119426589637651</v>
      </c>
      <c r="AA7282" s="27">
        <v>5501.2724777489912</v>
      </c>
      <c r="AB7282" s="27">
        <v>4579.959042116976</v>
      </c>
      <c r="AC7282" s="1">
        <v>1</v>
      </c>
    </row>
    <row r="7283" spans="5:29" x14ac:dyDescent="0.35">
      <c r="E7283" s="1">
        <v>7279</v>
      </c>
      <c r="G7283" s="17">
        <v>0.46613597869873047</v>
      </c>
      <c r="H7283" s="17">
        <v>4.2460441589355469E-2</v>
      </c>
      <c r="I7283" s="17">
        <v>0.81193065643310547</v>
      </c>
      <c r="J7283" s="17">
        <v>0.38929271697998047</v>
      </c>
      <c r="K7283" s="17">
        <v>0.75481700897216797</v>
      </c>
      <c r="M7283" s="17" cm="1">
        <f t="array" ref="M7283:Q7283">runSim(G7283,H7283,I7283,J7283,K7283,hipWeibAlpha,hipWeibBeta,1,vertWeibAlpha,vertWeibBeta,1,meanSurvival,sdSurvival,baseU,hipUMult,vertUMult,hipCost,vertCost,costComp,discC,discCi,discQi,hipFracMort,50, FALSE)</f>
        <v>7.4928874589840628</v>
      </c>
      <c r="N7283" s="17">
        <v>6.262968249664719</v>
      </c>
      <c r="O7283" s="27">
        <v>7000</v>
      </c>
      <c r="P7283" s="27">
        <v>5075.1758662037882</v>
      </c>
      <c r="Q7283" s="1">
        <v>1</v>
      </c>
      <c r="Y7283" s="17" cm="1">
        <f t="array" ref="Y7283:AC7283">runSim(G7283,H7283,I7283,J7283,K7283,hipWeibAlpha,hipWeibBeta,2,vertWeibAlpha,vertWeibBeta,2,meanSurvival,sdSurvival,baseU,hipUMult,vertUMult,hipCost,vertCost,costInt,discC,discCi,discQi,hipFracMort,50, FALSE)</f>
        <v>7.809557841949089</v>
      </c>
      <c r="Z7283" s="17">
        <v>6.4855620205855109</v>
      </c>
      <c r="AA7283" s="27">
        <v>5578.2556013922067</v>
      </c>
      <c r="AB7283" s="27">
        <v>4632.5443004182225</v>
      </c>
      <c r="AC7283" s="1">
        <v>1</v>
      </c>
    </row>
    <row r="7284" spans="5:29" x14ac:dyDescent="0.35">
      <c r="E7284" s="1">
        <v>7280</v>
      </c>
      <c r="G7284" s="17">
        <v>0.79835051298141479</v>
      </c>
      <c r="H7284" s="17">
        <v>0.72562712430953979</v>
      </c>
      <c r="I7284" s="17">
        <v>0.35471647977828979</v>
      </c>
      <c r="J7284" s="17">
        <v>0.34138029813766479</v>
      </c>
      <c r="K7284" s="17">
        <v>0.29168242216110229</v>
      </c>
      <c r="M7284" s="17" cm="1">
        <f t="array" ref="M7284:Q7284">runSim(G7284,H7284,I7284,J7284,K7284,hipWeibAlpha,hipWeibBeta,1,vertWeibAlpha,vertWeibBeta,1,meanSurvival,sdSurvival,baseU,hipUMult,vertUMult,hipCost,vertCost,costComp,discC,discCi,discQi,hipFracMort,50, FALSE)</f>
        <v>6.4928001305226362</v>
      </c>
      <c r="N7284" s="17">
        <v>5.5134490360466</v>
      </c>
      <c r="O7284" s="27">
        <v>10000</v>
      </c>
      <c r="P7284" s="27">
        <v>8090.0602154179905</v>
      </c>
      <c r="Q7284" s="1">
        <v>1</v>
      </c>
      <c r="Y7284" s="17" cm="1">
        <f t="array" ref="Y7284:AC7284">runSim(G7284,H7284,I7284,J7284,K7284,hipWeibAlpha,hipWeibBeta,2,vertWeibAlpha,vertWeibBeta,2,meanSurvival,sdSurvival,baseU,hipUMult,vertUMult,hipCost,vertCost,costInt,discC,discCi,discQi,hipFracMort,50, FALSE)</f>
        <v>7.421838012728454</v>
      </c>
      <c r="Z7284" s="17">
        <v>6.2166458701154248</v>
      </c>
      <c r="AA7284" s="27">
        <v>8386.9515583175562</v>
      </c>
      <c r="AB7284" s="27">
        <v>6697.9223552124613</v>
      </c>
      <c r="AC7284" s="1">
        <v>1</v>
      </c>
    </row>
    <row r="7285" spans="5:29" x14ac:dyDescent="0.35">
      <c r="E7285" s="1">
        <v>7281</v>
      </c>
      <c r="G7285" s="17">
        <v>0.95716345310211182</v>
      </c>
      <c r="H7285" s="17">
        <v>0.20658361911773682</v>
      </c>
      <c r="I7285" s="17">
        <v>0.50681555271148682</v>
      </c>
      <c r="J7285" s="17">
        <v>0.39057409763336182</v>
      </c>
      <c r="K7285" s="17">
        <v>0.39904272556304932</v>
      </c>
      <c r="M7285" s="17" cm="1">
        <f t="array" ref="M7285:Q7285">runSim(G7285,H7285,I7285,J7285,K7285,hipWeibAlpha,hipWeibBeta,1,vertWeibAlpha,vertWeibBeta,1,meanSurvival,sdSurvival,baseU,hipUMult,vertUMult,hipCost,vertCost,costComp,discC,discCi,discQi,hipFracMort,50, FALSE)</f>
        <v>6.6041215980355004</v>
      </c>
      <c r="N7285" s="17">
        <v>5.5676165862526856</v>
      </c>
      <c r="O7285" s="27">
        <v>10000</v>
      </c>
      <c r="P7285" s="27">
        <v>8104.1272951519049</v>
      </c>
      <c r="Q7285" s="1">
        <v>1</v>
      </c>
      <c r="Y7285" s="17" cm="1">
        <f t="array" ref="Y7285:AC7285">runSim(G7285,H7285,I7285,J7285,K7285,hipWeibAlpha,hipWeibBeta,2,vertWeibAlpha,vertWeibBeta,2,meanSurvival,sdSurvival,baseU,hipUMult,vertUMult,hipCost,vertCost,costInt,discC,discCi,discQi,hipFracMort,50, FALSE)</f>
        <v>7.4634227644722309</v>
      </c>
      <c r="Z7285" s="17">
        <v>6.2412886846242417</v>
      </c>
      <c r="AA7285" s="27">
        <v>12583.265423304863</v>
      </c>
      <c r="AB7285" s="27">
        <v>9745.8954277027115</v>
      </c>
      <c r="AC7285" s="1">
        <v>1</v>
      </c>
    </row>
    <row r="7286" spans="5:29" x14ac:dyDescent="0.35">
      <c r="E7286" s="1">
        <v>7282</v>
      </c>
      <c r="G7286" s="17">
        <v>0.20185500383377075</v>
      </c>
      <c r="H7286" s="17">
        <v>0.35984450578689575</v>
      </c>
      <c r="I7286" s="17">
        <v>0.89664870500564575</v>
      </c>
      <c r="J7286" s="17">
        <v>0.71412307024002075</v>
      </c>
      <c r="K7286" s="17">
        <v>0.11059218645095825</v>
      </c>
      <c r="M7286" s="17" cm="1">
        <f t="array" ref="M7286:Q7286">runSim(G7286,H7286,I7286,J7286,K7286,hipWeibAlpha,hipWeibBeta,1,vertWeibAlpha,vertWeibBeta,1,meanSurvival,sdSurvival,baseU,hipUMult,vertUMult,hipCost,vertCost,costComp,discC,discCi,discQi,hipFracMort,50, FALSE)</f>
        <v>8.8091359151791373</v>
      </c>
      <c r="N7286" s="17">
        <v>7.1238226917352145</v>
      </c>
      <c r="O7286" s="27">
        <v>13000</v>
      </c>
      <c r="P7286" s="27">
        <v>9099.3813626164192</v>
      </c>
      <c r="Q7286" s="1">
        <v>1</v>
      </c>
      <c r="Y7286" s="17" cm="1">
        <f t="array" ref="Y7286:AC7286">runSim(G7286,H7286,I7286,J7286,K7286,hipWeibAlpha,hipWeibBeta,2,vertWeibAlpha,vertWeibBeta,2,meanSurvival,sdSurvival,baseU,hipUMult,vertUMult,hipCost,vertCost,costInt,discC,discCi,discQi,hipFracMort,50, FALSE)</f>
        <v>9.5874878166761413</v>
      </c>
      <c r="Z7286" s="17">
        <v>7.645399447638269</v>
      </c>
      <c r="AA7286" s="27">
        <v>6848.2055833401009</v>
      </c>
      <c r="AB7286" s="27">
        <v>5460.9996054559069</v>
      </c>
      <c r="AC7286" s="1">
        <v>1</v>
      </c>
    </row>
    <row r="7287" spans="5:29" x14ac:dyDescent="0.35">
      <c r="E7287" s="1">
        <v>7283</v>
      </c>
      <c r="G7287" s="17">
        <v>0.74188923835754395</v>
      </c>
      <c r="H7287" s="17">
        <v>0.54917073249816895</v>
      </c>
      <c r="I7287" s="17">
        <v>0.62625813484191895</v>
      </c>
      <c r="J7287" s="17">
        <v>0.76758503913879395</v>
      </c>
      <c r="K7287" s="17">
        <v>0.31255269050598145</v>
      </c>
      <c r="M7287" s="17" cm="1">
        <f t="array" ref="M7287:Q7287">runSim(G7287,H7287,I7287,J7287,K7287,hipWeibAlpha,hipWeibBeta,1,vertWeibAlpha,vertWeibBeta,1,meanSurvival,sdSurvival,baseU,hipUMult,vertUMult,hipCost,vertCost,costComp,discC,discCi,discQi,hipFracMort,50, FALSE)</f>
        <v>8.3038368858206084</v>
      </c>
      <c r="N7287" s="17">
        <v>6.7242570327136022</v>
      </c>
      <c r="O7287" s="27">
        <v>13000</v>
      </c>
      <c r="P7287" s="27">
        <v>9860.8563909235218</v>
      </c>
      <c r="Q7287" s="1">
        <v>1</v>
      </c>
      <c r="Y7287" s="17" cm="1">
        <f t="array" ref="Y7287:AC7287">runSim(G7287,H7287,I7287,J7287,K7287,hipWeibAlpha,hipWeibBeta,2,vertWeibAlpha,vertWeibBeta,2,meanSurvival,sdSurvival,baseU,hipUMult,vertUMult,hipCost,vertCost,costInt,discC,discCi,discQi,hipFracMort,50, FALSE)</f>
        <v>9.8085081657722277</v>
      </c>
      <c r="Z7287" s="17">
        <v>7.780409465114146</v>
      </c>
      <c r="AA7287" s="27">
        <v>10096.37532775135</v>
      </c>
      <c r="AB7287" s="27">
        <v>7573.7163931304422</v>
      </c>
      <c r="AC7287" s="1">
        <v>1</v>
      </c>
    </row>
    <row r="7288" spans="5:29" x14ac:dyDescent="0.35">
      <c r="E7288" s="1">
        <v>7284</v>
      </c>
      <c r="G7288" s="17">
        <v>0.98695987462997437</v>
      </c>
      <c r="H7288" s="17">
        <v>0.72136539220809937</v>
      </c>
      <c r="I7288" s="17">
        <v>0.42760318517684937</v>
      </c>
      <c r="J7288" s="17">
        <v>0.22237247228622437</v>
      </c>
      <c r="K7288" s="17">
        <v>0.38434451818466187</v>
      </c>
      <c r="M7288" s="17" cm="1">
        <f t="array" ref="M7288:Q7288">runSim(G7288,H7288,I7288,J7288,K7288,hipWeibAlpha,hipWeibBeta,1,vertWeibAlpha,vertWeibBeta,1,meanSurvival,sdSurvival,baseU,hipUMult,vertUMult,hipCost,vertCost,costComp,discC,discCi,discQi,hipFracMort,50, FALSE)</f>
        <v>5.4191069830444443</v>
      </c>
      <c r="N7288" s="17">
        <v>4.6807165194527744</v>
      </c>
      <c r="O7288" s="27">
        <v>10000</v>
      </c>
      <c r="P7288" s="27">
        <v>8793.9611874997991</v>
      </c>
      <c r="Q7288" s="1">
        <v>1</v>
      </c>
      <c r="Y7288" s="17" cm="1">
        <f t="array" ref="Y7288:AC7288">runSim(G7288,H7288,I7288,J7288,K7288,hipWeibAlpha,hipWeibBeta,2,vertWeibAlpha,vertWeibBeta,2,meanSurvival,sdSurvival,baseU,hipUMult,vertUMult,hipCost,vertCost,costInt,discC,discCi,discQi,hipFracMort,50, FALSE)</f>
        <v>6.2514748933931745</v>
      </c>
      <c r="Z7288" s="17">
        <v>5.3681885786456354</v>
      </c>
      <c r="AA7288" s="27">
        <v>14853.692140418747</v>
      </c>
      <c r="AB7288" s="27">
        <v>11862.451238119216</v>
      </c>
      <c r="AC7288" s="1">
        <v>1</v>
      </c>
    </row>
    <row r="7289" spans="5:29" x14ac:dyDescent="0.35">
      <c r="E7289" s="1">
        <v>7285</v>
      </c>
      <c r="G7289" s="17">
        <v>0.59372794628143311</v>
      </c>
      <c r="H7289" s="17">
        <v>0.92176139354705811</v>
      </c>
      <c r="I7289" s="17">
        <v>0.99054801464080811</v>
      </c>
      <c r="J7289" s="17">
        <v>0.94999015331268311</v>
      </c>
      <c r="K7289" s="17">
        <v>7.3449015617370605E-2</v>
      </c>
      <c r="M7289" s="17" cm="1">
        <f t="array" ref="M7289:Q7289">runSim(G7289,H7289,I7289,J7289,K7289,hipWeibAlpha,hipWeibBeta,1,vertWeibAlpha,vertWeibBeta,1,meanSurvival,sdSurvival,baseU,hipUMult,vertUMult,hipCost,vertCost,costComp,discC,discCi,discQi,hipFracMort,50, FALSE)</f>
        <v>9.4996029343300794</v>
      </c>
      <c r="N7289" s="17">
        <v>7.3786148907973184</v>
      </c>
      <c r="O7289" s="27">
        <v>13000</v>
      </c>
      <c r="P7289" s="27">
        <v>10699.044003011899</v>
      </c>
      <c r="Q7289" s="1">
        <v>1</v>
      </c>
      <c r="Y7289" s="17" cm="1">
        <f t="array" ref="Y7289:AC7289">runSim(G7289,H7289,I7289,J7289,K7289,hipWeibAlpha,hipWeibBeta,2,vertWeibAlpha,vertWeibBeta,2,meanSurvival,sdSurvival,baseU,hipUMult,vertUMult,hipCost,vertCost,costInt,discC,discCi,discQi,hipFracMort,50, FALSE)</f>
        <v>10.988271770729062</v>
      </c>
      <c r="Z7289" s="17">
        <v>8.3817469256231565</v>
      </c>
      <c r="AA7289" s="27">
        <v>14467.137241904109</v>
      </c>
      <c r="AB7289" s="27">
        <v>11477.226111504962</v>
      </c>
      <c r="AC7289" s="1">
        <v>1</v>
      </c>
    </row>
    <row r="7290" spans="5:29" x14ac:dyDescent="0.35">
      <c r="E7290" s="1">
        <v>7286</v>
      </c>
      <c r="G7290" s="17">
        <v>0.93498378992080688</v>
      </c>
      <c r="H7290" s="17">
        <v>0.35713344812393188</v>
      </c>
      <c r="I7290" s="17">
        <v>0.58827358484268188</v>
      </c>
      <c r="J7290" s="17">
        <v>0.67869716882705688</v>
      </c>
      <c r="K7290" s="17">
        <v>0.48019558191299438</v>
      </c>
      <c r="M7290" s="17" cm="1">
        <f t="array" ref="M7290:Q7290">runSim(G7290,H7290,I7290,J7290,K7290,hipWeibAlpha,hipWeibBeta,1,vertWeibAlpha,vertWeibBeta,1,meanSurvival,sdSurvival,baseU,hipUMult,vertUMult,hipCost,vertCost,costComp,discC,discCi,discQi,hipFracMort,50, FALSE)</f>
        <v>7.6450753255224271</v>
      </c>
      <c r="N7290" s="17">
        <v>6.2596897452815208</v>
      </c>
      <c r="O7290" s="27">
        <v>10000</v>
      </c>
      <c r="P7290" s="27">
        <v>8144.2247876448891</v>
      </c>
      <c r="Q7290" s="1">
        <v>1</v>
      </c>
      <c r="Y7290" s="17" cm="1">
        <f t="array" ref="Y7290:AC7290">runSim(G7290,H7290,I7290,J7290,K7290,hipWeibAlpha,hipWeibBeta,2,vertWeibAlpha,vertWeibBeta,2,meanSurvival,sdSurvival,baseU,hipUMult,vertUMult,hipCost,vertCost,costInt,discC,discCi,discQi,hipFracMort,50, FALSE)</f>
        <v>8.8130763579915445</v>
      </c>
      <c r="Z7290" s="17">
        <v>7.1372890700183591</v>
      </c>
      <c r="AA7290" s="27">
        <v>13696.088108475507</v>
      </c>
      <c r="AB7290" s="27">
        <v>10296.67396003985</v>
      </c>
      <c r="AC7290" s="1">
        <v>1</v>
      </c>
    </row>
    <row r="7291" spans="5:29" x14ac:dyDescent="0.35">
      <c r="E7291" s="1">
        <v>7287</v>
      </c>
      <c r="G7291" s="17">
        <v>0.86403608322143555</v>
      </c>
      <c r="H7291" s="17">
        <v>0.37883710861206055</v>
      </c>
      <c r="I7291" s="17">
        <v>0.37291669845581055</v>
      </c>
      <c r="J7291" s="17">
        <v>0.19539594650268555</v>
      </c>
      <c r="K7291" s="17">
        <v>0.27527570724487305</v>
      </c>
      <c r="M7291" s="17" cm="1">
        <f t="array" ref="M7291:Q7291">runSim(G7291,H7291,I7291,J7291,K7291,hipWeibAlpha,hipWeibBeta,1,vertWeibAlpha,vertWeibBeta,1,meanSurvival,sdSurvival,baseU,hipUMult,vertUMult,hipCost,vertCost,costComp,discC,discCi,discQi,hipFracMort,50, FALSE)</f>
        <v>5.9493262025361187</v>
      </c>
      <c r="N7291" s="17">
        <v>5.1407188388951335</v>
      </c>
      <c r="O7291" s="27">
        <v>10000</v>
      </c>
      <c r="P7291" s="27">
        <v>7946.308942842943</v>
      </c>
      <c r="Q7291" s="1">
        <v>1</v>
      </c>
      <c r="Y7291" s="17" cm="1">
        <f t="array" ref="Y7291:AC7291">runSim(G7291,H7291,I7291,J7291,K7291,hipWeibAlpha,hipWeibBeta,2,vertWeibAlpha,vertWeibBeta,2,meanSurvival,sdSurvival,baseU,hipUMult,vertUMult,hipCost,vertCost,costInt,discC,discCi,discQi,hipFracMort,50, FALSE)</f>
        <v>6.5978174929683782</v>
      </c>
      <c r="Z7291" s="17">
        <v>5.6349669460729803</v>
      </c>
      <c r="AA7291" s="27">
        <v>4712.7267806916989</v>
      </c>
      <c r="AB7291" s="27">
        <v>4024.9763900521284</v>
      </c>
      <c r="AC7291" s="1">
        <v>1</v>
      </c>
    </row>
    <row r="7292" spans="5:29" x14ac:dyDescent="0.35">
      <c r="E7292" s="1">
        <v>7288</v>
      </c>
      <c r="G7292" s="17">
        <v>0.90591973066329956</v>
      </c>
      <c r="H7292" s="17">
        <v>1.7766654491424561E-2</v>
      </c>
      <c r="I7292" s="17">
        <v>0.97302788496017456</v>
      </c>
      <c r="J7292" s="17">
        <v>0.22434014081954956</v>
      </c>
      <c r="K7292" s="17">
        <v>0.53157585859298706</v>
      </c>
      <c r="M7292" s="17" cm="1">
        <f t="array" ref="M7292:Q7292">runSim(G7292,H7292,I7292,J7292,K7292,hipWeibAlpha,hipWeibBeta,1,vertWeibAlpha,vertWeibBeta,1,meanSurvival,sdSurvival,baseU,hipUMult,vertUMult,hipCost,vertCost,costComp,discC,discCi,discQi,hipFracMort,50, FALSE)</f>
        <v>6.087896180796406</v>
      </c>
      <c r="N7292" s="17">
        <v>5.2324859318513877</v>
      </c>
      <c r="O7292" s="27">
        <v>7000</v>
      </c>
      <c r="P7292" s="27">
        <v>5772.1086717835933</v>
      </c>
      <c r="Q7292" s="1">
        <v>1</v>
      </c>
      <c r="Y7292" s="17" cm="1">
        <f t="array" ref="Y7292:AC7292">runSim(G7292,H7292,I7292,J7292,K7292,hipWeibAlpha,hipWeibBeta,2,vertWeibAlpha,vertWeibBeta,2,meanSurvival,sdSurvival,baseU,hipUMult,vertUMult,hipCost,vertCost,costInt,discC,discCi,discQi,hipFracMort,50, FALSE)</f>
        <v>6.8090042353836546</v>
      </c>
      <c r="Z7292" s="17">
        <v>5.7868800754678249</v>
      </c>
      <c r="AA7292" s="27">
        <v>4863.5744538454674</v>
      </c>
      <c r="AB7292" s="27">
        <v>4133.4857681913027</v>
      </c>
      <c r="AC7292" s="1">
        <v>1</v>
      </c>
    </row>
    <row r="7293" spans="5:29" x14ac:dyDescent="0.35">
      <c r="E7293" s="1">
        <v>7289</v>
      </c>
      <c r="G7293" s="17">
        <v>0.23064720630645752</v>
      </c>
      <c r="H7293" s="17">
        <v>0.92635643482208252</v>
      </c>
      <c r="I7293" s="17">
        <v>0.24807274341583252</v>
      </c>
      <c r="J7293" s="17">
        <v>0.33788597583770752</v>
      </c>
      <c r="K7293" s="17">
        <v>0.77555382251739502</v>
      </c>
      <c r="M7293" s="17" cm="1">
        <f t="array" ref="M7293:Q7293">runSim(G7293,H7293,I7293,J7293,K7293,hipWeibAlpha,hipWeibBeta,1,vertWeibAlpha,vertWeibBeta,1,meanSurvival,sdSurvival,baseU,hipUMult,vertUMult,hipCost,vertCost,costComp,discC,discCi,discQi,hipFracMort,50, FALSE)</f>
        <v>6.9244116717713649</v>
      </c>
      <c r="N7293" s="17">
        <v>5.8083886164701397</v>
      </c>
      <c r="O7293" s="27">
        <v>3000</v>
      </c>
      <c r="P7293" s="27">
        <v>2780.1210322352763</v>
      </c>
      <c r="Q7293" s="1">
        <v>1</v>
      </c>
      <c r="Y7293" s="17" cm="1">
        <f t="array" ref="Y7293:AC7293">runSim(G7293,H7293,I7293,J7293,K7293,hipWeibAlpha,hipWeibBeta,2,vertWeibAlpha,vertWeibBeta,2,meanSurvival,sdSurvival,baseU,hipUMult,vertUMult,hipCost,vertCost,costInt,discC,discCi,discQi,hipFracMort,50, FALSE)</f>
        <v>7.0792961712847013</v>
      </c>
      <c r="Z7293" s="17">
        <v>5.9465944800738644</v>
      </c>
      <c r="AA7293" s="27">
        <v>8372.6406129031966</v>
      </c>
      <c r="AB7293" s="27">
        <v>7067.827564876543</v>
      </c>
      <c r="AC7293" s="1">
        <v>1</v>
      </c>
    </row>
    <row r="7294" spans="5:29" x14ac:dyDescent="0.35">
      <c r="E7294" s="1">
        <v>7290</v>
      </c>
      <c r="G7294" s="17">
        <v>9.2829525470733643E-2</v>
      </c>
      <c r="H7294" s="17">
        <v>0.91195183992385864</v>
      </c>
      <c r="I7294" s="17">
        <v>0.38430291414260864</v>
      </c>
      <c r="J7294" s="17">
        <v>0.58361321687698364</v>
      </c>
      <c r="K7294" s="17">
        <v>0.19248467683792114</v>
      </c>
      <c r="M7294" s="17" cm="1">
        <f t="array" ref="M7294:Q7294">runSim(G7294,H7294,I7294,J7294,K7294,hipWeibAlpha,hipWeibBeta,1,vertWeibAlpha,vertWeibBeta,1,meanSurvival,sdSurvival,baseU,hipUMult,vertUMult,hipCost,vertCost,costComp,discC,discCi,discQi,hipFracMort,50, FALSE)</f>
        <v>8.0949438583508169</v>
      </c>
      <c r="N7294" s="17">
        <v>6.5959846863190377</v>
      </c>
      <c r="O7294" s="27">
        <v>13000</v>
      </c>
      <c r="P7294" s="27">
        <v>9434.4695555664039</v>
      </c>
      <c r="Q7294" s="1">
        <v>1</v>
      </c>
      <c r="Y7294" s="17" cm="1">
        <f t="array" ref="Y7294:AC7294">runSim(G7294,H7294,I7294,J7294,K7294,hipWeibAlpha,hipWeibBeta,2,vertWeibAlpha,vertWeibBeta,2,meanSurvival,sdSurvival,baseU,hipUMult,vertUMult,hipCost,vertCost,costInt,discC,discCi,discQi,hipFracMort,50, FALSE)</f>
        <v>8.2990884383229346</v>
      </c>
      <c r="Z7294" s="17">
        <v>6.7681981304551666</v>
      </c>
      <c r="AA7294" s="27">
        <v>9316.7185775063681</v>
      </c>
      <c r="AB7294" s="27">
        <v>7661.4033452315143</v>
      </c>
      <c r="AC7294" s="1">
        <v>1</v>
      </c>
    </row>
    <row r="7295" spans="5:29" x14ac:dyDescent="0.35">
      <c r="E7295" s="1">
        <v>7291</v>
      </c>
      <c r="G7295" s="17">
        <v>0.43468832969665527</v>
      </c>
      <c r="H7295" s="17">
        <v>0.25857138633728027</v>
      </c>
      <c r="I7295" s="17">
        <v>0.52901816368103027</v>
      </c>
      <c r="J7295" s="17">
        <v>0.52483725547790527</v>
      </c>
      <c r="K7295" s="17">
        <v>0.93259787559509277</v>
      </c>
      <c r="M7295" s="17" cm="1">
        <f t="array" ref="M7295:Q7295">runSim(G7295,H7295,I7295,J7295,K7295,hipWeibAlpha,hipWeibBeta,1,vertWeibAlpha,vertWeibBeta,1,meanSurvival,sdSurvival,baseU,hipUMult,vertUMult,hipCost,vertCost,costComp,discC,discCi,discQi,hipFracMort,50, FALSE)</f>
        <v>7.9143197388832203</v>
      </c>
      <c r="N7295" s="17">
        <v>6.5434186831518399</v>
      </c>
      <c r="O7295" s="27">
        <v>10000</v>
      </c>
      <c r="P7295" s="27">
        <v>7217.4754121892438</v>
      </c>
      <c r="Q7295" s="1">
        <v>1</v>
      </c>
      <c r="Y7295" s="17" cm="1">
        <f t="array" ref="Y7295:AC7295">runSim(G7295,H7295,I7295,J7295,K7295,hipWeibAlpha,hipWeibBeta,2,vertWeibAlpha,vertWeibBeta,2,meanSurvival,sdSurvival,baseU,hipUMult,vertUMult,hipCost,vertCost,costInt,discC,discCi,discQi,hipFracMort,50, FALSE)</f>
        <v>8.5308258846757106</v>
      </c>
      <c r="Z7295" s="17">
        <v>6.9683318332749371</v>
      </c>
      <c r="AA7295" s="27">
        <v>6093.4470604826502</v>
      </c>
      <c r="AB7295" s="27">
        <v>4977.3798809106702</v>
      </c>
      <c r="AC7295" s="1">
        <v>1</v>
      </c>
    </row>
    <row r="7296" spans="5:29" x14ac:dyDescent="0.35">
      <c r="E7296" s="1">
        <v>7292</v>
      </c>
      <c r="G7296" s="17">
        <v>0.31139463186264038</v>
      </c>
      <c r="H7296" s="17">
        <v>0.99599546194076538</v>
      </c>
      <c r="I7296" s="17">
        <v>0.12215512990951538</v>
      </c>
      <c r="J7296" s="17">
        <v>0.35344785451889038</v>
      </c>
      <c r="K7296" s="17">
        <v>0.42704099416732788</v>
      </c>
      <c r="M7296" s="17" cm="1">
        <f t="array" ref="M7296:Q7296">runSim(G7296,H7296,I7296,J7296,K7296,hipWeibAlpha,hipWeibBeta,1,vertWeibAlpha,vertWeibBeta,1,meanSurvival,sdSurvival,baseU,hipUMult,vertUMult,hipCost,vertCost,costComp,discC,discCi,discQi,hipFracMort,50, FALSE)</f>
        <v>6.8093439877463311</v>
      </c>
      <c r="N7296" s="17">
        <v>5.6970959563095702</v>
      </c>
      <c r="O7296" s="27">
        <v>10000</v>
      </c>
      <c r="P7296" s="27">
        <v>7843.9525076584669</v>
      </c>
      <c r="Q7296" s="1">
        <v>1</v>
      </c>
      <c r="Y7296" s="17" cm="1">
        <f t="array" ref="Y7296:AC7296">runSim(G7296,H7296,I7296,J7296,K7296,hipWeibAlpha,hipWeibBeta,2,vertWeibAlpha,vertWeibBeta,2,meanSurvival,sdSurvival,baseU,hipUMult,vertUMult,hipCost,vertCost,costInt,discC,discCi,discQi,hipFracMort,50, FALSE)</f>
        <v>6.9202524365628255</v>
      </c>
      <c r="Z7296" s="17">
        <v>5.783981112958954</v>
      </c>
      <c r="AA7296" s="27">
        <v>8435.9572513884505</v>
      </c>
      <c r="AB7296" s="27">
        <v>7432.3279540360236</v>
      </c>
      <c r="AC7296" s="1">
        <v>1</v>
      </c>
    </row>
    <row r="7297" spans="5:29" x14ac:dyDescent="0.35">
      <c r="E7297" s="1">
        <v>7293</v>
      </c>
      <c r="G7297" s="17">
        <v>0.91192758083343506</v>
      </c>
      <c r="H7297" s="17">
        <v>0.38937509059906006</v>
      </c>
      <c r="I7297" s="17">
        <v>0.19839608669281006</v>
      </c>
      <c r="J7297" s="17">
        <v>0.84826791286468506</v>
      </c>
      <c r="K7297" s="17">
        <v>0.73686349391937256</v>
      </c>
      <c r="M7297" s="17" cm="1">
        <f t="array" ref="M7297:Q7297">runSim(G7297,H7297,I7297,J7297,K7297,hipWeibAlpha,hipWeibBeta,1,vertWeibAlpha,vertWeibBeta,1,meanSurvival,sdSurvival,baseU,hipUMult,vertUMult,hipCost,vertCost,costComp,discC,discCi,discQi,hipFracMort,50, FALSE)</f>
        <v>8.5008597832221664</v>
      </c>
      <c r="N7297" s="17">
        <v>6.7975484311356595</v>
      </c>
      <c r="O7297" s="27">
        <v>10000</v>
      </c>
      <c r="P7297" s="27">
        <v>8087.6152880300615</v>
      </c>
      <c r="Q7297" s="1">
        <v>1</v>
      </c>
      <c r="Y7297" s="17" cm="1">
        <f t="array" ref="Y7297:AC7297">runSim(G7297,H7297,I7297,J7297,K7297,hipWeibAlpha,hipWeibBeta,2,vertWeibAlpha,vertWeibBeta,2,meanSurvival,sdSurvival,baseU,hipUMult,vertUMult,hipCost,vertCost,costInt,discC,discCi,discQi,hipFracMort,50, FALSE)</f>
        <v>9.8493374773414661</v>
      </c>
      <c r="Z7297" s="17">
        <v>7.7842561410082034</v>
      </c>
      <c r="AA7297" s="27">
        <v>14543.549480183814</v>
      </c>
      <c r="AB7297" s="27">
        <v>10676.078559557845</v>
      </c>
      <c r="AC7297" s="1">
        <v>1</v>
      </c>
    </row>
    <row r="7298" spans="5:29" x14ac:dyDescent="0.35">
      <c r="E7298" s="1">
        <v>7294</v>
      </c>
      <c r="G7298" s="17">
        <v>0.60587316751480103</v>
      </c>
      <c r="H7298" s="17">
        <v>0.57978063821792603</v>
      </c>
      <c r="I7298" s="17">
        <v>0.59021764993667603</v>
      </c>
      <c r="J7298" s="17">
        <v>0.60935217142105103</v>
      </c>
      <c r="K7298" s="17">
        <v>0.61544042825698853</v>
      </c>
      <c r="M7298" s="17" cm="1">
        <f t="array" ref="M7298:Q7298">runSim(G7298,H7298,I7298,J7298,K7298,hipWeibAlpha,hipWeibBeta,1,vertWeibAlpha,vertWeibBeta,1,meanSurvival,sdSurvival,baseU,hipUMult,vertUMult,hipCost,vertCost,costComp,discC,discCi,discQi,hipFracMort,50, FALSE)</f>
        <v>7.8021264441015701</v>
      </c>
      <c r="N7298" s="17">
        <v>6.426866265562353</v>
      </c>
      <c r="O7298" s="27">
        <v>13000</v>
      </c>
      <c r="P7298" s="27">
        <v>9694.0324370649942</v>
      </c>
      <c r="Q7298" s="1">
        <v>1</v>
      </c>
      <c r="Y7298" s="17" cm="1">
        <f t="array" ref="Y7298:AC7298">runSim(G7298,H7298,I7298,J7298,K7298,hipWeibAlpha,hipWeibBeta,2,vertWeibAlpha,vertWeibBeta,2,meanSurvival,sdSurvival,baseU,hipUMult,vertUMult,hipCost,vertCost,costInt,discC,discCi,discQi,hipFracMort,50, FALSE)</f>
        <v>8.9116326127701342</v>
      </c>
      <c r="Z7298" s="17">
        <v>7.2156654842711028</v>
      </c>
      <c r="AA7298" s="27">
        <v>9416.446452279497</v>
      </c>
      <c r="AB7298" s="27">
        <v>7185.5858702737587</v>
      </c>
      <c r="AC7298" s="1">
        <v>1</v>
      </c>
    </row>
    <row r="7299" spans="5:29" x14ac:dyDescent="0.35">
      <c r="E7299" s="1">
        <v>7295</v>
      </c>
      <c r="G7299" s="17">
        <v>0.47490310668945313</v>
      </c>
      <c r="H7299" s="17">
        <v>0.33443069458007813</v>
      </c>
      <c r="I7299" s="17">
        <v>0.99061965942382813</v>
      </c>
      <c r="J7299" s="17">
        <v>2.6966094970703125E-2</v>
      </c>
      <c r="K7299" s="17">
        <v>0.99307632446289063</v>
      </c>
      <c r="M7299" s="17" cm="1">
        <f t="array" ref="M7299:Q7299">runSim(G7299,H7299,I7299,J7299,K7299,hipWeibAlpha,hipWeibBeta,1,vertWeibAlpha,vertWeibBeta,1,meanSurvival,sdSurvival,baseU,hipUMult,vertUMult,hipCost,vertCost,costComp,discC,discCi,discQi,hipFracMort,50, FALSE)</f>
        <v>4.3525003087359311</v>
      </c>
      <c r="N7299" s="17">
        <v>3.9184830093922107</v>
      </c>
      <c r="O7299" s="27">
        <v>0</v>
      </c>
      <c r="P7299" s="27">
        <v>0</v>
      </c>
      <c r="Q7299" s="1">
        <v>1</v>
      </c>
      <c r="Y7299" s="17" cm="1">
        <f t="array" ref="Y7299:AC7299">runSim(G7299,H7299,I7299,J7299,K7299,hipWeibAlpha,hipWeibBeta,2,vertWeibAlpha,vertWeibBeta,2,meanSurvival,sdSurvival,baseU,hipUMult,vertUMult,hipCost,vertCost,costInt,discC,discCi,discQi,hipFracMort,50, FALSE)</f>
        <v>4.3525003087359311</v>
      </c>
      <c r="Z7299" s="17">
        <v>3.9184830093922107</v>
      </c>
      <c r="AA7299" s="27">
        <v>3108.9287919542371</v>
      </c>
      <c r="AB7299" s="27">
        <v>2798.9164352801513</v>
      </c>
      <c r="AC7299" s="1">
        <v>1</v>
      </c>
    </row>
    <row r="7300" spans="5:29" x14ac:dyDescent="0.35">
      <c r="E7300" s="1">
        <v>7296</v>
      </c>
      <c r="G7300" s="17">
        <v>0.70271319150924683</v>
      </c>
      <c r="H7300" s="17">
        <v>0.78038042783737183</v>
      </c>
      <c r="I7300" s="17">
        <v>0.74931353330612183</v>
      </c>
      <c r="J7300" s="17">
        <v>0.35902422666549683</v>
      </c>
      <c r="K7300" s="17">
        <v>0.50756853818893433</v>
      </c>
      <c r="M7300" s="17" cm="1">
        <f t="array" ref="M7300:Q7300">runSim(G7300,H7300,I7300,J7300,K7300,hipWeibAlpha,hipWeibBeta,1,vertWeibAlpha,vertWeibBeta,1,meanSurvival,sdSurvival,baseU,hipUMult,vertUMult,hipCost,vertCost,costComp,discC,discCi,discQi,hipFracMort,50, FALSE)</f>
        <v>6.6508978575425726</v>
      </c>
      <c r="N7300" s="17">
        <v>5.6271300904680999</v>
      </c>
      <c r="O7300" s="27">
        <v>13000</v>
      </c>
      <c r="P7300" s="27">
        <v>10241.807621441734</v>
      </c>
      <c r="Q7300" s="1">
        <v>1</v>
      </c>
      <c r="Y7300" s="17" cm="1">
        <f t="array" ref="Y7300:AC7300">runSim(G7300,H7300,I7300,J7300,K7300,hipWeibAlpha,hipWeibBeta,2,vertWeibAlpha,vertWeibBeta,2,meanSurvival,sdSurvival,baseU,hipUMult,vertUMult,hipCost,vertCost,costInt,discC,discCi,discQi,hipFracMort,50, FALSE)</f>
        <v>7.4353070564492123</v>
      </c>
      <c r="Z7300" s="17">
        <v>6.2215160231415334</v>
      </c>
      <c r="AA7300" s="27">
        <v>8458.3976772405294</v>
      </c>
      <c r="AB7300" s="27">
        <v>6831.3335116968901</v>
      </c>
      <c r="AC7300" s="1">
        <v>1</v>
      </c>
    </row>
    <row r="7301" spans="5:29" x14ac:dyDescent="0.35">
      <c r="E7301" s="1">
        <v>7297</v>
      </c>
      <c r="G7301" s="17">
        <v>0.45208323001861572</v>
      </c>
      <c r="H7301" s="17">
        <v>0.25033152103424072</v>
      </c>
      <c r="I7301" s="17">
        <v>0.53103220462799072</v>
      </c>
      <c r="J7301" s="17">
        <v>0.54565012454986572</v>
      </c>
      <c r="K7301" s="17">
        <v>0.95939218997955322</v>
      </c>
      <c r="M7301" s="17" cm="1">
        <f t="array" ref="M7301:Q7301">runSim(G7301,H7301,I7301,J7301,K7301,hipWeibAlpha,hipWeibBeta,1,vertWeibAlpha,vertWeibBeta,1,meanSurvival,sdSurvival,baseU,hipUMult,vertUMult,hipCost,vertCost,costComp,discC,discCi,discQi,hipFracMort,50, FALSE)</f>
        <v>7.9782818082293838</v>
      </c>
      <c r="N7301" s="17">
        <v>6.58471519286838</v>
      </c>
      <c r="O7301" s="27">
        <v>10000</v>
      </c>
      <c r="P7301" s="27">
        <v>7229.0872812507496</v>
      </c>
      <c r="Q7301" s="1">
        <v>1</v>
      </c>
      <c r="Y7301" s="17" cm="1">
        <f t="array" ref="Y7301:AC7301">runSim(G7301,H7301,I7301,J7301,K7301,hipWeibAlpha,hipWeibBeta,2,vertWeibAlpha,vertWeibBeta,2,meanSurvival,sdSurvival,baseU,hipUMult,vertUMult,hipCost,vertCost,costInt,discC,discCi,discQi,hipFracMort,50, FALSE)</f>
        <v>8.6408253933630128</v>
      </c>
      <c r="Z7301" s="17">
        <v>7.0404659857935501</v>
      </c>
      <c r="AA7301" s="27">
        <v>6172.0181381164384</v>
      </c>
      <c r="AB7301" s="27">
        <v>5028.9042755668224</v>
      </c>
      <c r="AC7301" s="1">
        <v>1</v>
      </c>
    </row>
    <row r="7302" spans="5:29" x14ac:dyDescent="0.35">
      <c r="E7302" s="1">
        <v>7298</v>
      </c>
      <c r="G7302" s="17">
        <v>9.3072235584259033E-2</v>
      </c>
      <c r="H7302" s="17">
        <v>0.60457736253738403</v>
      </c>
      <c r="I7302" s="17">
        <v>0.19997531175613403</v>
      </c>
      <c r="J7302" s="17">
        <v>0.62487155199050903</v>
      </c>
      <c r="K7302" s="17">
        <v>0.80552035570144653</v>
      </c>
      <c r="M7302" s="17" cm="1">
        <f t="array" ref="M7302:Q7302">runSim(G7302,H7302,I7302,J7302,K7302,hipWeibAlpha,hipWeibBeta,1,vertWeibAlpha,vertWeibBeta,1,meanSurvival,sdSurvival,baseU,hipUMult,vertUMult,hipCost,vertCost,costComp,discC,discCi,discQi,hipFracMort,50, FALSE)</f>
        <v>8.4735421859608024</v>
      </c>
      <c r="N7302" s="17">
        <v>6.8912242917519881</v>
      </c>
      <c r="O7302" s="27">
        <v>10000</v>
      </c>
      <c r="P7302" s="27">
        <v>7035.0176026121117</v>
      </c>
      <c r="Q7302" s="1">
        <v>1</v>
      </c>
      <c r="Y7302" s="17" cm="1">
        <f t="array" ref="Y7302:AC7302">runSim(G7302,H7302,I7302,J7302,K7302,hipWeibAlpha,hipWeibBeta,2,vertWeibAlpha,vertWeibBeta,2,meanSurvival,sdSurvival,baseU,hipUMult,vertUMult,hipCost,vertCost,costInt,discC,discCi,discQi,hipFracMort,50, FALSE)</f>
        <v>8.9560982809108154</v>
      </c>
      <c r="Z7302" s="17">
        <v>7.2432405856120692</v>
      </c>
      <c r="AA7302" s="27">
        <v>9477.4509656778591</v>
      </c>
      <c r="AB7302" s="27">
        <v>7256.8063908974445</v>
      </c>
      <c r="AC7302" s="1">
        <v>1</v>
      </c>
    </row>
    <row r="7303" spans="5:29" x14ac:dyDescent="0.35">
      <c r="E7303" s="1">
        <v>7299</v>
      </c>
      <c r="G7303" s="17">
        <v>0.9403078556060791</v>
      </c>
      <c r="H7303" s="17">
        <v>0.6870424747467041</v>
      </c>
      <c r="I7303" s="17">
        <v>0.5883486270904541</v>
      </c>
      <c r="J7303" s="17">
        <v>0.9074099063873291</v>
      </c>
      <c r="K7303" s="17">
        <v>9.9838495254516602E-2</v>
      </c>
      <c r="M7303" s="17" cm="1">
        <f t="array" ref="M7303:Q7303">runSim(G7303,H7303,I7303,J7303,K7303,hipWeibAlpha,hipWeibBeta,1,vertWeibAlpha,vertWeibBeta,1,meanSurvival,sdSurvival,baseU,hipUMult,vertUMult,hipCost,vertCost,costComp,discC,discCi,discQi,hipFracMort,50, FALSE)</f>
        <v>8.675725392643999</v>
      </c>
      <c r="N7303" s="17">
        <v>6.8437433713281317</v>
      </c>
      <c r="O7303" s="27">
        <v>13000</v>
      </c>
      <c r="P7303" s="27">
        <v>10506.373558825539</v>
      </c>
      <c r="Q7303" s="1">
        <v>1</v>
      </c>
      <c r="Y7303" s="17" cm="1">
        <f t="array" ref="Y7303:AC7303">runSim(G7303,H7303,I7303,J7303,K7303,hipWeibAlpha,hipWeibBeta,2,vertWeibAlpha,vertWeibBeta,2,meanSurvival,sdSurvival,baseU,hipUMult,vertUMult,hipCost,vertCost,costInt,discC,discCi,discQi,hipFracMort,50, FALSE)</f>
        <v>9.8033019020871563</v>
      </c>
      <c r="Z7303" s="17">
        <v>7.7179048190513635</v>
      </c>
      <c r="AA7303" s="27">
        <v>20987.459135662266</v>
      </c>
      <c r="AB7303" s="27">
        <v>15007.591420802106</v>
      </c>
      <c r="AC7303" s="1">
        <v>1</v>
      </c>
    </row>
    <row r="7304" spans="5:29" x14ac:dyDescent="0.35">
      <c r="E7304" s="1">
        <v>7300</v>
      </c>
      <c r="G7304" s="17">
        <v>0.7754930853843689</v>
      </c>
      <c r="H7304" s="17">
        <v>0.6915392279624939</v>
      </c>
      <c r="I7304" s="17">
        <v>0.9251207709312439</v>
      </c>
      <c r="J7304" s="17">
        <v>0.1866869330406189</v>
      </c>
      <c r="K7304" s="17">
        <v>0.4062761664390564</v>
      </c>
      <c r="M7304" s="17" cm="1">
        <f t="array" ref="M7304:Q7304">runSim(G7304,H7304,I7304,J7304,K7304,hipWeibAlpha,hipWeibBeta,1,vertWeibAlpha,vertWeibBeta,1,meanSurvival,sdSurvival,baseU,hipUMult,vertUMult,hipCost,vertCost,costComp,discC,discCi,discQi,hipFracMort,50, FALSE)</f>
        <v>5.8666835833564308</v>
      </c>
      <c r="N7304" s="17">
        <v>5.076232044270772</v>
      </c>
      <c r="O7304" s="27">
        <v>13000</v>
      </c>
      <c r="P7304" s="27">
        <v>10371.750407793485</v>
      </c>
      <c r="Q7304" s="1">
        <v>1</v>
      </c>
      <c r="Y7304" s="17" cm="1">
        <f t="array" ref="Y7304:AC7304">runSim(G7304,H7304,I7304,J7304,K7304,hipWeibAlpha,hipWeibBeta,2,vertWeibAlpha,vertWeibBeta,2,meanSurvival,sdSurvival,baseU,hipUMult,vertUMult,hipCost,vertCost,costInt,discC,discCi,discQi,hipFracMort,50, FALSE)</f>
        <v>6.5306400875388952</v>
      </c>
      <c r="Z7304" s="17">
        <v>5.5863127001495236</v>
      </c>
      <c r="AA7304" s="27">
        <v>4664.7429196706398</v>
      </c>
      <c r="AB7304" s="27">
        <v>3990.2233572496602</v>
      </c>
      <c r="AC7304" s="1">
        <v>1</v>
      </c>
    </row>
    <row r="7305" spans="5:29" x14ac:dyDescent="0.35">
      <c r="E7305" s="1">
        <v>7301</v>
      </c>
      <c r="G7305" s="17">
        <v>7.6761126518249512E-2</v>
      </c>
      <c r="H7305" s="17">
        <v>0.85987269878387451</v>
      </c>
      <c r="I7305" s="17">
        <v>0.34662806987762451</v>
      </c>
      <c r="J7305" s="17">
        <v>0.90567958354949951</v>
      </c>
      <c r="K7305" s="17">
        <v>0.85628688335418701</v>
      </c>
      <c r="M7305" s="17" cm="1">
        <f t="array" ref="M7305:Q7305">runSim(G7305,H7305,I7305,J7305,K7305,hipWeibAlpha,hipWeibBeta,1,vertWeibAlpha,vertWeibBeta,1,meanSurvival,sdSurvival,baseU,hipUMult,vertUMult,hipCost,vertCost,costComp,discC,discCi,discQi,hipFracMort,50, FALSE)</f>
        <v>9.7446547483490171</v>
      </c>
      <c r="N7305" s="17">
        <v>7.6211897714629115</v>
      </c>
      <c r="O7305" s="27">
        <v>13000</v>
      </c>
      <c r="P7305" s="27">
        <v>9255.3196720795622</v>
      </c>
      <c r="Q7305" s="1">
        <v>1</v>
      </c>
      <c r="Y7305" s="17" cm="1">
        <f t="array" ref="Y7305:AC7305">runSim(G7305,H7305,I7305,J7305,K7305,hipWeibAlpha,hipWeibBeta,2,vertWeibAlpha,vertWeibBeta,2,meanSurvival,sdSurvival,baseU,hipUMult,vertUMult,hipCost,vertCost,costInt,discC,discCi,discQi,hipFracMort,50, FALSE)</f>
        <v>10.479789626510277</v>
      </c>
      <c r="Z7305" s="17">
        <v>8.1232279478155789</v>
      </c>
      <c r="AA7305" s="27">
        <v>13971.915779216397</v>
      </c>
      <c r="AB7305" s="27">
        <v>10383.220707872086</v>
      </c>
      <c r="AC7305" s="1">
        <v>1</v>
      </c>
    </row>
    <row r="7306" spans="5:29" x14ac:dyDescent="0.35">
      <c r="E7306" s="1">
        <v>7302</v>
      </c>
      <c r="G7306" s="17">
        <v>0.93998581171035767</v>
      </c>
      <c r="H7306" s="17">
        <v>0.99690109491348267</v>
      </c>
      <c r="I7306" s="17">
        <v>0.97413498163223267</v>
      </c>
      <c r="J7306" s="17">
        <v>0.26573044061660767</v>
      </c>
      <c r="K7306" s="17">
        <v>0.58578354120254517</v>
      </c>
      <c r="M7306" s="17" cm="1">
        <f t="array" ref="M7306:Q7306">runSim(G7306,H7306,I7306,J7306,K7306,hipWeibAlpha,hipWeibBeta,1,vertWeibAlpha,vertWeibBeta,1,meanSurvival,sdSurvival,baseU,hipUMult,vertUMult,hipCost,vertCost,costComp,discC,discCi,discQi,hipFracMort,50, FALSE)</f>
        <v>5.5997315430108916</v>
      </c>
      <c r="N7306" s="17">
        <v>4.7918036960988797</v>
      </c>
      <c r="O7306" s="27">
        <v>13000</v>
      </c>
      <c r="P7306" s="27">
        <v>11676.269331590524</v>
      </c>
      <c r="Q7306" s="1">
        <v>1</v>
      </c>
      <c r="Y7306" s="17" cm="1">
        <f t="array" ref="Y7306:AC7306">runSim(G7306,H7306,I7306,J7306,K7306,hipWeibAlpha,hipWeibBeta,2,vertWeibAlpha,vertWeibBeta,2,meanSurvival,sdSurvival,baseU,hipUMult,vertUMult,hipCost,vertCost,costInt,discC,discCi,discQi,hipFracMort,50, FALSE)</f>
        <v>6.4165027151202292</v>
      </c>
      <c r="Z7306" s="17">
        <v>5.4303448868120139</v>
      </c>
      <c r="AA7306" s="27">
        <v>18061.333725821751</v>
      </c>
      <c r="AB7306" s="27">
        <v>14932.687064896829</v>
      </c>
      <c r="AC7306" s="1">
        <v>1</v>
      </c>
    </row>
    <row r="7307" spans="5:29" x14ac:dyDescent="0.35">
      <c r="E7307" s="1">
        <v>7303</v>
      </c>
      <c r="G7307" s="17">
        <v>0.4867253303527832</v>
      </c>
      <c r="H7307" s="17">
        <v>9.7229480743408203E-2</v>
      </c>
      <c r="I7307" s="17">
        <v>0.8530278205871582</v>
      </c>
      <c r="J7307" s="17">
        <v>7.1991443634033203E-2</v>
      </c>
      <c r="K7307" s="17">
        <v>0.5962071418762207</v>
      </c>
      <c r="M7307" s="17" cm="1">
        <f t="array" ref="M7307:Q7307">runSim(G7307,H7307,I7307,J7307,K7307,hipWeibAlpha,hipWeibBeta,1,vertWeibAlpha,vertWeibBeta,1,meanSurvival,sdSurvival,baseU,hipUMult,vertUMult,hipCost,vertCost,costComp,discC,discCi,discQi,hipFracMort,50, FALSE)</f>
        <v>5.3316508684502395</v>
      </c>
      <c r="N7307" s="17">
        <v>4.6903549080357463</v>
      </c>
      <c r="O7307" s="27">
        <v>0</v>
      </c>
      <c r="P7307" s="27">
        <v>0</v>
      </c>
      <c r="Q7307" s="1">
        <v>1</v>
      </c>
      <c r="Y7307" s="17" cm="1">
        <f t="array" ref="Y7307:AC7307">runSim(G7307,H7307,I7307,J7307,K7307,hipWeibAlpha,hipWeibBeta,2,vertWeibAlpha,vertWeibBeta,2,meanSurvival,sdSurvival,baseU,hipUMult,vertUMult,hipCost,vertCost,costInt,discC,discCi,discQi,hipFracMort,50, FALSE)</f>
        <v>5.3316508684502395</v>
      </c>
      <c r="Z7307" s="17">
        <v>4.6903549080357463</v>
      </c>
      <c r="AA7307" s="27">
        <v>3808.3220488930288</v>
      </c>
      <c r="AB7307" s="27">
        <v>3350.253505739819</v>
      </c>
      <c r="AC7307" s="1">
        <v>1</v>
      </c>
    </row>
    <row r="7308" spans="5:29" x14ac:dyDescent="0.35">
      <c r="E7308" s="1">
        <v>7304</v>
      </c>
      <c r="G7308" s="17">
        <v>0.12476605176925659</v>
      </c>
      <c r="H7308" s="17">
        <v>0.94950360059738159</v>
      </c>
      <c r="I7308" s="17">
        <v>0.61960858106613159</v>
      </c>
      <c r="J7308" s="17">
        <v>0.68146771192550659</v>
      </c>
      <c r="K7308" s="17">
        <v>0.65569561719894409</v>
      </c>
      <c r="M7308" s="17" cm="1">
        <f t="array" ref="M7308:Q7308">runSim(G7308,H7308,I7308,J7308,K7308,hipWeibAlpha,hipWeibBeta,1,vertWeibAlpha,vertWeibBeta,1,meanSurvival,sdSurvival,baseU,hipUMult,vertUMult,hipCost,vertCost,costComp,discC,discCi,discQi,hipFracMort,50, FALSE)</f>
        <v>8.3580153432477378</v>
      </c>
      <c r="N7308" s="17">
        <v>6.7505412511371006</v>
      </c>
      <c r="O7308" s="27">
        <v>13000</v>
      </c>
      <c r="P7308" s="27">
        <v>9777.811062906474</v>
      </c>
      <c r="Q7308" s="1">
        <v>1</v>
      </c>
      <c r="Y7308" s="17" cm="1">
        <f t="array" ref="Y7308:AC7308">runSim(G7308,H7308,I7308,J7308,K7308,hipWeibAlpha,hipWeibBeta,2,vertWeibAlpha,vertWeibBeta,2,meanSurvival,sdSurvival,baseU,hipUMult,vertUMult,hipCost,vertCost,costInt,discC,discCi,discQi,hipFracMort,50, FALSE)</f>
        <v>8.7066620992055057</v>
      </c>
      <c r="Z7308" s="17">
        <v>7.0094353929023416</v>
      </c>
      <c r="AA7308" s="27">
        <v>12707.710453476433</v>
      </c>
      <c r="AB7308" s="27">
        <v>10207.415134521874</v>
      </c>
      <c r="AC7308" s="1">
        <v>1</v>
      </c>
    </row>
    <row r="7309" spans="5:29" x14ac:dyDescent="0.35">
      <c r="E7309" s="1">
        <v>7305</v>
      </c>
      <c r="G7309" s="17">
        <v>0.31336605548858643</v>
      </c>
      <c r="H7309" s="17">
        <v>0.87040340900421143</v>
      </c>
      <c r="I7309" s="17">
        <v>4.7588467597961426E-2</v>
      </c>
      <c r="J7309" s="17">
        <v>0.70576107501983643</v>
      </c>
      <c r="K7309" s="17">
        <v>0.14245235919952393</v>
      </c>
      <c r="M7309" s="17" cm="1">
        <f t="array" ref="M7309:Q7309">runSim(G7309,H7309,I7309,J7309,K7309,hipWeibAlpha,hipWeibBeta,1,vertWeibAlpha,vertWeibBeta,1,meanSurvival,sdSurvival,baseU,hipUMult,vertUMult,hipCost,vertCost,costComp,discC,discCi,discQi,hipFracMort,50, FALSE)</f>
        <v>8.2802335171095827</v>
      </c>
      <c r="N7309" s="17">
        <v>6.711979573224891</v>
      </c>
      <c r="O7309" s="27">
        <v>10000</v>
      </c>
      <c r="P7309" s="27">
        <v>7605.8197064751512</v>
      </c>
      <c r="Q7309" s="1">
        <v>1</v>
      </c>
      <c r="Y7309" s="17" cm="1">
        <f t="array" ref="Y7309:AC7309">runSim(G7309,H7309,I7309,J7309,K7309,hipWeibAlpha,hipWeibBeta,2,vertWeibAlpha,vertWeibBeta,2,meanSurvival,sdSurvival,baseU,hipUMult,vertUMult,hipCost,vertCost,costInt,discC,discCi,discQi,hipFracMort,50, FALSE)</f>
        <v>8.9998350212168532</v>
      </c>
      <c r="Z7309" s="17">
        <v>7.2292633786319564</v>
      </c>
      <c r="AA7309" s="27">
        <v>9811.5647062505523</v>
      </c>
      <c r="AB7309" s="27">
        <v>7881.8832953522297</v>
      </c>
      <c r="AC7309" s="1">
        <v>1</v>
      </c>
    </row>
    <row r="7310" spans="5:29" x14ac:dyDescent="0.35">
      <c r="E7310" s="1">
        <v>7306</v>
      </c>
      <c r="G7310" s="17">
        <v>0.62689954042434692</v>
      </c>
      <c r="H7310" s="17">
        <v>0.86203747987747192</v>
      </c>
      <c r="I7310" s="17">
        <v>0.76798230409622192</v>
      </c>
      <c r="J7310" s="17">
        <v>0.26221448183059692</v>
      </c>
      <c r="K7310" s="17">
        <v>0.87401562929153442</v>
      </c>
      <c r="M7310" s="17" cm="1">
        <f t="array" ref="M7310:Q7310">runSim(G7310,H7310,I7310,J7310,K7310,hipWeibAlpha,hipWeibBeta,1,vertWeibAlpha,vertWeibBeta,1,meanSurvival,sdSurvival,baseU,hipUMult,vertUMult,hipCost,vertCost,costComp,discC,discCi,discQi,hipFracMort,50, FALSE)</f>
        <v>6.2854572992070388</v>
      </c>
      <c r="N7310" s="17">
        <v>5.3661419362984422</v>
      </c>
      <c r="O7310" s="27">
        <v>13000</v>
      </c>
      <c r="P7310" s="27">
        <v>10307.920918396543</v>
      </c>
      <c r="Q7310" s="1">
        <v>1</v>
      </c>
      <c r="Y7310" s="17" cm="1">
        <f t="array" ref="Y7310:AC7310">runSim(G7310,H7310,I7310,J7310,K7310,hipWeibAlpha,hipWeibBeta,2,vertWeibAlpha,vertWeibBeta,2,meanSurvival,sdSurvival,baseU,hipUMult,vertUMult,hipCost,vertCost,costInt,discC,discCi,discQi,hipFracMort,50, FALSE)</f>
        <v>6.7884889333496918</v>
      </c>
      <c r="Z7310" s="17">
        <v>5.7597853324193666</v>
      </c>
      <c r="AA7310" s="27">
        <v>8045.2002342196238</v>
      </c>
      <c r="AB7310" s="27">
        <v>6689.353501067073</v>
      </c>
      <c r="AC7310" s="1">
        <v>1</v>
      </c>
    </row>
    <row r="7311" spans="5:29" x14ac:dyDescent="0.35">
      <c r="E7311" s="1">
        <v>7307</v>
      </c>
      <c r="G7311" s="17">
        <v>0.48579859733581543</v>
      </c>
      <c r="H7311" s="17">
        <v>6.163477897644043E-2</v>
      </c>
      <c r="I7311" s="17">
        <v>3.130030632019043E-2</v>
      </c>
      <c r="J7311" s="17">
        <v>0.14235377311706543</v>
      </c>
      <c r="K7311" s="17">
        <v>0.54132533073425293</v>
      </c>
      <c r="M7311" s="17" cm="1">
        <f t="array" ref="M7311:Q7311">runSim(G7311,H7311,I7311,J7311,K7311,hipWeibAlpha,hipWeibBeta,1,vertWeibAlpha,vertWeibBeta,1,meanSurvival,sdSurvival,baseU,hipUMult,vertUMult,hipCost,vertCost,costComp,discC,discCi,discQi,hipFracMort,50, FALSE)</f>
        <v>6.1534116222793642</v>
      </c>
      <c r="N7311" s="17">
        <v>5.3100956041630436</v>
      </c>
      <c r="O7311" s="27">
        <v>0</v>
      </c>
      <c r="P7311" s="27">
        <v>0</v>
      </c>
      <c r="Q7311" s="1">
        <v>1</v>
      </c>
      <c r="Y7311" s="17" cm="1">
        <f t="array" ref="Y7311:AC7311">runSim(G7311,H7311,I7311,J7311,K7311,hipWeibAlpha,hipWeibBeta,2,vertWeibAlpha,vertWeibBeta,2,meanSurvival,sdSurvival,baseU,hipUMult,vertUMult,hipCost,vertCost,costInt,discC,discCi,discQi,hipFracMort,50, FALSE)</f>
        <v>6.1534116222793642</v>
      </c>
      <c r="Z7311" s="17">
        <v>5.3100956041630436</v>
      </c>
      <c r="AA7311" s="27">
        <v>4395.2940159138316</v>
      </c>
      <c r="AB7311" s="27">
        <v>3792.9254315450312</v>
      </c>
      <c r="AC7311" s="1">
        <v>1</v>
      </c>
    </row>
    <row r="7312" spans="5:29" x14ac:dyDescent="0.35">
      <c r="E7312" s="1">
        <v>7308</v>
      </c>
      <c r="G7312" s="17">
        <v>0.19810289144515991</v>
      </c>
      <c r="H7312" s="17">
        <v>0.62684434652328491</v>
      </c>
      <c r="I7312" s="17">
        <v>0.65534776449203491</v>
      </c>
      <c r="J7312" s="17">
        <v>0.54093736410140991</v>
      </c>
      <c r="K7312" s="17">
        <v>0.64089769124984741</v>
      </c>
      <c r="M7312" s="17" cm="1">
        <f t="array" ref="M7312:Q7312">runSim(G7312,H7312,I7312,J7312,K7312,hipWeibAlpha,hipWeibBeta,1,vertWeibAlpha,vertWeibBeta,1,meanSurvival,sdSurvival,baseU,hipUMult,vertUMult,hipCost,vertCost,costComp,discC,discCi,discQi,hipFracMort,50, FALSE)</f>
        <v>7.9750275313765684</v>
      </c>
      <c r="N7312" s="17">
        <v>6.5626425766633876</v>
      </c>
      <c r="O7312" s="27">
        <v>13000</v>
      </c>
      <c r="P7312" s="27">
        <v>9312.7411303041663</v>
      </c>
      <c r="Q7312" s="1">
        <v>1</v>
      </c>
      <c r="Y7312" s="17" cm="1">
        <f t="array" ref="Y7312:AC7312">runSim(G7312,H7312,I7312,J7312,K7312,hipWeibAlpha,hipWeibBeta,2,vertWeibAlpha,vertWeibBeta,2,meanSurvival,sdSurvival,baseU,hipUMult,vertUMult,hipCost,vertCost,costInt,discC,discCi,discQi,hipFracMort,50, FALSE)</f>
        <v>8.5197090920563951</v>
      </c>
      <c r="Z7312" s="17">
        <v>6.9596575300833967</v>
      </c>
      <c r="AA7312" s="27">
        <v>9154.1932595030157</v>
      </c>
      <c r="AB7312" s="27">
        <v>7076.7015058351499</v>
      </c>
      <c r="AC7312" s="1">
        <v>1</v>
      </c>
    </row>
    <row r="7313" spans="5:29" x14ac:dyDescent="0.35">
      <c r="E7313" s="1">
        <v>7309</v>
      </c>
      <c r="G7313" s="17">
        <v>0.13168561458587646</v>
      </c>
      <c r="H7313" s="17">
        <v>0.37671124935150146</v>
      </c>
      <c r="I7313" s="17">
        <v>0.47870099544525146</v>
      </c>
      <c r="J7313" s="17">
        <v>0.16568219661712646</v>
      </c>
      <c r="K7313" s="17">
        <v>0.97517621517181396</v>
      </c>
      <c r="M7313" s="17" cm="1">
        <f t="array" ref="M7313:Q7313">runSim(G7313,H7313,I7313,J7313,K7313,hipWeibAlpha,hipWeibBeta,1,vertWeibAlpha,vertWeibBeta,1,meanSurvival,sdSurvival,baseU,hipUMult,vertUMult,hipCost,vertCost,costComp,discC,discCi,discQi,hipFracMort,50, FALSE)</f>
        <v>6.2774294503618107</v>
      </c>
      <c r="N7313" s="17">
        <v>5.4003474593133625</v>
      </c>
      <c r="O7313" s="27">
        <v>3000</v>
      </c>
      <c r="P7313" s="27">
        <v>2285.728943422931</v>
      </c>
      <c r="Q7313" s="1">
        <v>1</v>
      </c>
      <c r="Y7313" s="17" cm="1">
        <f t="array" ref="Y7313:AC7313">runSim(G7313,H7313,I7313,J7313,K7313,hipWeibAlpha,hipWeibBeta,2,vertWeibAlpha,vertWeibBeta,2,meanSurvival,sdSurvival,baseU,hipUMult,vertUMult,hipCost,vertCost,costInt,discC,discCi,discQi,hipFracMort,50, FALSE)</f>
        <v>6.3601243968713526</v>
      </c>
      <c r="Z7313" s="17">
        <v>5.4620904115982114</v>
      </c>
      <c r="AA7313" s="27">
        <v>4542.9459977652523</v>
      </c>
      <c r="AB7313" s="27">
        <v>3901.4931511415798</v>
      </c>
      <c r="AC7313" s="1">
        <v>1</v>
      </c>
    </row>
    <row r="7314" spans="5:29" x14ac:dyDescent="0.35">
      <c r="E7314" s="1">
        <v>7310</v>
      </c>
      <c r="G7314" s="17">
        <v>0.30695062875747681</v>
      </c>
      <c r="H7314" s="17">
        <v>0.97812372446060181</v>
      </c>
      <c r="I7314" s="17">
        <v>0.10965448617935181</v>
      </c>
      <c r="J7314" s="17">
        <v>1.7460882663726807E-2</v>
      </c>
      <c r="K7314" s="17">
        <v>0.26085382699966431</v>
      </c>
      <c r="M7314" s="17" cm="1">
        <f t="array" ref="M7314:Q7314">runSim(G7314,H7314,I7314,J7314,K7314,hipWeibAlpha,hipWeibBeta,1,vertWeibAlpha,vertWeibBeta,1,meanSurvival,sdSurvival,baseU,hipUMult,vertUMult,hipCost,vertCost,costComp,discC,discCi,discQi,hipFracMort,50, FALSE)</f>
        <v>3.6567762418142156</v>
      </c>
      <c r="N7314" s="17">
        <v>3.328056808389376</v>
      </c>
      <c r="O7314" s="27">
        <v>3000</v>
      </c>
      <c r="P7314" s="27">
        <v>2879.6866502890389</v>
      </c>
      <c r="Q7314" s="1">
        <v>1</v>
      </c>
      <c r="Y7314" s="17" cm="1">
        <f t="array" ref="Y7314:AC7314">runSim(G7314,H7314,I7314,J7314,K7314,hipWeibAlpha,hipWeibBeta,2,vertWeibAlpha,vertWeibBeta,2,meanSurvival,sdSurvival,baseU,hipUMult,vertUMult,hipCost,vertCost,costInt,discC,discCi,discQi,hipFracMort,50, FALSE)</f>
        <v>3.740062211117865</v>
      </c>
      <c r="Z7314" s="17">
        <v>3.4063886122489193</v>
      </c>
      <c r="AA7314" s="27">
        <v>5836.1033908814006</v>
      </c>
      <c r="AB7314" s="27">
        <v>5340.7478462341078</v>
      </c>
      <c r="AC7314" s="1">
        <v>1</v>
      </c>
    </row>
    <row r="7315" spans="5:29" x14ac:dyDescent="0.35">
      <c r="E7315" s="1">
        <v>7311</v>
      </c>
      <c r="G7315" s="17">
        <v>0.29061603546142578</v>
      </c>
      <c r="H7315" s="17">
        <v>5.8346748352050781E-2</v>
      </c>
      <c r="I7315" s="17">
        <v>0.35125446319580078</v>
      </c>
      <c r="J7315" s="17">
        <v>0.72158527374267578</v>
      </c>
      <c r="K7315" s="17">
        <v>0.97578144073486328</v>
      </c>
      <c r="M7315" s="17" cm="1">
        <f t="array" ref="M7315:Q7315">runSim(G7315,H7315,I7315,J7315,K7315,hipWeibAlpha,hipWeibBeta,1,vertWeibAlpha,vertWeibBeta,1,meanSurvival,sdSurvival,baseU,hipUMult,vertUMult,hipCost,vertCost,costComp,discC,discCi,discQi,hipFracMort,50, FALSE)</f>
        <v>9.0559317741839642</v>
      </c>
      <c r="N7315" s="17">
        <v>7.294143937030654</v>
      </c>
      <c r="O7315" s="27">
        <v>10000</v>
      </c>
      <c r="P7315" s="27">
        <v>6756.9882597132655</v>
      </c>
      <c r="Q7315" s="1">
        <v>1</v>
      </c>
      <c r="Y7315" s="17" cm="1">
        <f t="array" ref="Y7315:AC7315">runSim(G7315,H7315,I7315,J7315,K7315,hipWeibAlpha,hipWeibBeta,2,vertWeibAlpha,vertWeibBeta,2,meanSurvival,sdSurvival,baseU,hipUMult,vertUMult,hipCost,vertCost,costInt,discC,discCi,discQi,hipFracMort,50, FALSE)</f>
        <v>9.6338704131349644</v>
      </c>
      <c r="Z7315" s="17">
        <v>7.6743216257664288</v>
      </c>
      <c r="AA7315" s="27">
        <v>6881.3360093821175</v>
      </c>
      <c r="AB7315" s="27">
        <v>5481.6583041188778</v>
      </c>
      <c r="AC7315" s="1">
        <v>1</v>
      </c>
    </row>
    <row r="7316" spans="5:29" x14ac:dyDescent="0.35">
      <c r="E7316" s="1">
        <v>7312</v>
      </c>
      <c r="G7316" s="17">
        <v>0.49873846769332886</v>
      </c>
      <c r="H7316" s="17">
        <v>0.85179632902145386</v>
      </c>
      <c r="I7316" s="17">
        <v>0.91057318449020386</v>
      </c>
      <c r="J7316" s="17">
        <v>0.51833075284957886</v>
      </c>
      <c r="K7316" s="17">
        <v>0.80261725187301636</v>
      </c>
      <c r="M7316" s="17" cm="1">
        <f t="array" ref="M7316:Q7316">runSim(G7316,H7316,I7316,J7316,K7316,hipWeibAlpha,hipWeibBeta,1,vertWeibAlpha,vertWeibBeta,1,meanSurvival,sdSurvival,baseU,hipUMult,vertUMult,hipCost,vertCost,costComp,discC,discCi,discQi,hipFracMort,50, FALSE)</f>
        <v>7.3978474825991585</v>
      </c>
      <c r="N7316" s="17">
        <v>6.135118120563388</v>
      </c>
      <c r="O7316" s="27">
        <v>13000</v>
      </c>
      <c r="P7316" s="27">
        <v>10269.451957037221</v>
      </c>
      <c r="Q7316" s="1">
        <v>1</v>
      </c>
      <c r="Y7316" s="17" cm="1">
        <f t="array" ref="Y7316:AC7316">runSim(G7316,H7316,I7316,J7316,K7316,hipWeibAlpha,hipWeibBeta,2,vertWeibAlpha,vertWeibBeta,2,meanSurvival,sdSurvival,baseU,hipUMult,vertUMult,hipCost,vertCost,costInt,discC,discCi,discQi,hipFracMort,50, FALSE)</f>
        <v>8.0954436252146387</v>
      </c>
      <c r="Z7316" s="17">
        <v>6.6537515848738256</v>
      </c>
      <c r="AA7316" s="27">
        <v>12068.946845195596</v>
      </c>
      <c r="AB7316" s="27">
        <v>9579.7986527482662</v>
      </c>
      <c r="AC7316" s="1">
        <v>1</v>
      </c>
    </row>
    <row r="7317" spans="5:29" x14ac:dyDescent="0.35">
      <c r="E7317" s="1">
        <v>7313</v>
      </c>
      <c r="G7317" s="17">
        <v>0.33451521396636963</v>
      </c>
      <c r="H7317" s="17">
        <v>0.30659162998199463</v>
      </c>
      <c r="I7317" s="17">
        <v>0.31776106357574463</v>
      </c>
      <c r="J7317" s="17">
        <v>0.33823835849761963</v>
      </c>
      <c r="K7317" s="17">
        <v>0.34475386142730713</v>
      </c>
      <c r="M7317" s="17" cm="1">
        <f t="array" ref="M7317:Q7317">runSim(G7317,H7317,I7317,J7317,K7317,hipWeibAlpha,hipWeibBeta,1,vertWeibAlpha,vertWeibBeta,1,meanSurvival,sdSurvival,baseU,hipUMult,vertUMult,hipCost,vertCost,costComp,discC,discCi,discQi,hipFracMort,50, FALSE)</f>
        <v>7.2985738902417197</v>
      </c>
      <c r="N7317" s="17">
        <v>6.1298162300831631</v>
      </c>
      <c r="O7317" s="27">
        <v>10000</v>
      </c>
      <c r="P7317" s="27">
        <v>7147.5269187943986</v>
      </c>
      <c r="Q7317" s="1">
        <v>1</v>
      </c>
      <c r="Y7317" s="17" cm="1">
        <f t="array" ref="Y7317:AC7317">runSim(G7317,H7317,I7317,J7317,K7317,hipWeibAlpha,hipWeibBeta,2,vertWeibAlpha,vertWeibBeta,2,meanSurvival,sdSurvival,baseU,hipUMult,vertUMult,hipCost,vertCost,costInt,discC,discCi,discQi,hipFracMort,50, FALSE)</f>
        <v>7.5237209052329517</v>
      </c>
      <c r="Z7317" s="17">
        <v>6.2894563735386795</v>
      </c>
      <c r="AA7317" s="27">
        <v>5374.0863608806803</v>
      </c>
      <c r="AB7317" s="27">
        <v>4492.4688382419145</v>
      </c>
      <c r="AC7317" s="1">
        <v>1</v>
      </c>
    </row>
    <row r="7318" spans="5:29" x14ac:dyDescent="0.35">
      <c r="E7318" s="1">
        <v>7314</v>
      </c>
      <c r="G7318" s="17">
        <v>0.63425284624099731</v>
      </c>
      <c r="H7318" s="17">
        <v>0.62427359819412231</v>
      </c>
      <c r="I7318" s="17">
        <v>2.8265297412872314E-2</v>
      </c>
      <c r="J7318" s="17">
        <v>0.43558341264724731</v>
      </c>
      <c r="K7318" s="17">
        <v>0.83791190385818481</v>
      </c>
      <c r="M7318" s="17" cm="1">
        <f t="array" ref="M7318:Q7318">runSim(G7318,H7318,I7318,J7318,K7318,hipWeibAlpha,hipWeibBeta,1,vertWeibAlpha,vertWeibBeta,1,meanSurvival,sdSurvival,baseU,hipUMult,vertUMult,hipCost,vertCost,costComp,discC,discCi,discQi,hipFracMort,50, FALSE)</f>
        <v>7.1182766666309059</v>
      </c>
      <c r="N7318" s="17">
        <v>5.9692599117223581</v>
      </c>
      <c r="O7318" s="27">
        <v>10000</v>
      </c>
      <c r="P7318" s="27">
        <v>7760.4000965084615</v>
      </c>
      <c r="Q7318" s="1">
        <v>1</v>
      </c>
      <c r="Y7318" s="17" cm="1">
        <f t="array" ref="Y7318:AC7318">runSim(G7318,H7318,I7318,J7318,K7318,hipWeibAlpha,hipWeibBeta,2,vertWeibAlpha,vertWeibBeta,2,meanSurvival,sdSurvival,baseU,hipUMult,vertUMult,hipCost,vertCost,costInt,discC,discCi,discQi,hipFracMort,50, FALSE)</f>
        <v>8.0222719319276035</v>
      </c>
      <c r="Z7318" s="17">
        <v>6.6295155811041653</v>
      </c>
      <c r="AA7318" s="27">
        <v>8756.7351741987222</v>
      </c>
      <c r="AB7318" s="27">
        <v>6809.4570032314532</v>
      </c>
      <c r="AC7318" s="1">
        <v>1</v>
      </c>
    </row>
    <row r="7319" spans="5:29" x14ac:dyDescent="0.35">
      <c r="E7319" s="1">
        <v>7315</v>
      </c>
      <c r="G7319" s="17">
        <v>0.75133633613586426</v>
      </c>
      <c r="H7319" s="17">
        <v>6.2524080276489258E-2</v>
      </c>
      <c r="I7319" s="17">
        <v>0.53804898262023926</v>
      </c>
      <c r="J7319" s="17">
        <v>0.90984463691711426</v>
      </c>
      <c r="K7319" s="17">
        <v>0.43723416328430176</v>
      </c>
      <c r="M7319" s="17" cm="1">
        <f t="array" ref="M7319:Q7319">runSim(G7319,H7319,I7319,J7319,K7319,hipWeibAlpha,hipWeibBeta,1,vertWeibAlpha,vertWeibBeta,1,meanSurvival,sdSurvival,baseU,hipUMult,vertUMult,hipCost,vertCost,costComp,discC,discCi,discQi,hipFracMort,50, FALSE)</f>
        <v>9.5481155005220586</v>
      </c>
      <c r="N7319" s="17">
        <v>7.5115609341392036</v>
      </c>
      <c r="O7319" s="27">
        <v>10000</v>
      </c>
      <c r="P7319" s="27">
        <v>7340.3569854652715</v>
      </c>
      <c r="Q7319" s="1">
        <v>1</v>
      </c>
      <c r="Y7319" s="17" cm="1">
        <f t="array" ref="Y7319:AC7319">runSim(G7319,H7319,I7319,J7319,K7319,hipWeibAlpha,hipWeibBeta,2,vertWeibAlpha,vertWeibBeta,2,meanSurvival,sdSurvival,baseU,hipUMult,vertUMult,hipCost,vertCost,costInt,discC,discCi,discQi,hipFracMort,50, FALSE)</f>
        <v>10.969489779488335</v>
      </c>
      <c r="Z7319" s="17">
        <v>8.4769103775876236</v>
      </c>
      <c r="AA7319" s="27">
        <v>15009.698383283227</v>
      </c>
      <c r="AB7319" s="27">
        <v>10390.408421010154</v>
      </c>
      <c r="AC7319" s="1">
        <v>1</v>
      </c>
    </row>
    <row r="7320" spans="5:29" x14ac:dyDescent="0.35">
      <c r="E7320" s="1">
        <v>7316</v>
      </c>
      <c r="G7320" s="17">
        <v>3.8696706295013428E-2</v>
      </c>
      <c r="H7320" s="17">
        <v>0.26138347387313843</v>
      </c>
      <c r="I7320" s="17">
        <v>0.77230876684188843</v>
      </c>
      <c r="J7320" s="17">
        <v>0.87567180395126343</v>
      </c>
      <c r="K7320" s="17">
        <v>9.0378224849700928E-2</v>
      </c>
      <c r="M7320" s="17" cm="1">
        <f t="array" ref="M7320:Q7320">runSim(G7320,H7320,I7320,J7320,K7320,hipWeibAlpha,hipWeibBeta,1,vertWeibAlpha,vertWeibBeta,1,meanSurvival,sdSurvival,baseU,hipUMult,vertUMult,hipCost,vertCost,costComp,discC,discCi,discQi,hipFracMort,50, FALSE)</f>
        <v>10.068967254391845</v>
      </c>
      <c r="N7320" s="17">
        <v>7.9148419856351584</v>
      </c>
      <c r="O7320" s="27">
        <v>13000</v>
      </c>
      <c r="P7320" s="27">
        <v>8487.7224815963546</v>
      </c>
      <c r="Q7320" s="1">
        <v>1</v>
      </c>
      <c r="Y7320" s="17" cm="1">
        <f t="array" ref="Y7320:AC7320">runSim(G7320,H7320,I7320,J7320,K7320,hipWeibAlpha,hipWeibBeta,2,vertWeibAlpha,vertWeibBeta,2,meanSurvival,sdSurvival,baseU,hipUMult,vertUMult,hipCost,vertCost,costInt,discC,discCi,discQi,hipFracMort,50, FALSE)</f>
        <v>10.822599967411369</v>
      </c>
      <c r="Z7320" s="17">
        <v>8.3935055039944864</v>
      </c>
      <c r="AA7320" s="27">
        <v>7730.4285481509778</v>
      </c>
      <c r="AB7320" s="27">
        <v>5995.3610742817764</v>
      </c>
      <c r="AC7320" s="1">
        <v>1</v>
      </c>
    </row>
    <row r="7321" spans="5:29" x14ac:dyDescent="0.35">
      <c r="E7321" s="1">
        <v>7317</v>
      </c>
      <c r="G7321" s="17">
        <v>0.19828307628631592</v>
      </c>
      <c r="H7321" s="17">
        <v>6.1472773551940918E-2</v>
      </c>
      <c r="I7321" s="17">
        <v>0.71619689464569092</v>
      </c>
      <c r="J7321" s="17">
        <v>0.74985778331756592</v>
      </c>
      <c r="K7321" s="17">
        <v>0.71511352062225342</v>
      </c>
      <c r="M7321" s="17" cm="1">
        <f t="array" ref="M7321:Q7321">runSim(G7321,H7321,I7321,J7321,K7321,hipWeibAlpha,hipWeibBeta,1,vertWeibAlpha,vertWeibBeta,1,meanSurvival,sdSurvival,baseU,hipUMult,vertUMult,hipCost,vertCost,costComp,discC,discCi,discQi,hipFracMort,50, FALSE)</f>
        <v>9.3006128987041237</v>
      </c>
      <c r="N7321" s="17">
        <v>7.4544150296642435</v>
      </c>
      <c r="O7321" s="27">
        <v>10000</v>
      </c>
      <c r="P7321" s="27">
        <v>6643.4766874128472</v>
      </c>
      <c r="Q7321" s="1">
        <v>1</v>
      </c>
      <c r="Y7321" s="17" cm="1">
        <f t="array" ref="Y7321:AC7321">runSim(G7321,H7321,I7321,J7321,K7321,hipWeibAlpha,hipWeibBeta,2,vertWeibAlpha,vertWeibBeta,2,meanSurvival,sdSurvival,baseU,hipUMult,vertUMult,hipCost,vertCost,costInt,discC,discCi,discQi,hipFracMort,50, FALSE)</f>
        <v>9.8154887901046415</v>
      </c>
      <c r="Z7321" s="17">
        <v>7.786938618230784</v>
      </c>
      <c r="AA7321" s="27">
        <v>7011.063421503316</v>
      </c>
      <c r="AB7321" s="27">
        <v>5562.0990130219898</v>
      </c>
      <c r="AC7321" s="1">
        <v>1</v>
      </c>
    </row>
    <row r="7322" spans="5:29" x14ac:dyDescent="0.35">
      <c r="E7322" s="1">
        <v>7318</v>
      </c>
      <c r="G7322" s="17">
        <v>0.84202152490615845</v>
      </c>
      <c r="H7322" s="17">
        <v>0.65870243310928345</v>
      </c>
      <c r="I7322" s="17">
        <v>0.13203006982803345</v>
      </c>
      <c r="J7322" s="17">
        <v>0.99979740381240845</v>
      </c>
      <c r="K7322" s="17">
        <v>0.27590519189834595</v>
      </c>
      <c r="M7322" s="17" cm="1">
        <f t="array" ref="M7322:Q7322">runSim(G7322,H7322,I7322,J7322,K7322,hipWeibAlpha,hipWeibBeta,1,vertWeibAlpha,vertWeibBeta,1,meanSurvival,sdSurvival,baseU,hipUMult,vertUMult,hipCost,vertCost,costComp,discC,discCi,discQi,hipFracMort,50, FALSE)</f>
        <v>12.059291580264896</v>
      </c>
      <c r="N7322" s="17">
        <v>8.6662014138921979</v>
      </c>
      <c r="O7322" s="27">
        <v>13000</v>
      </c>
      <c r="P7322" s="27">
        <v>9817.8796291126673</v>
      </c>
      <c r="Q7322" s="1">
        <v>1</v>
      </c>
      <c r="Y7322" s="17" cm="1">
        <f t="array" ref="Y7322:AC7322">runSim(G7322,H7322,I7322,J7322,K7322,hipWeibAlpha,hipWeibBeta,2,vertWeibAlpha,vertWeibBeta,2,meanSurvival,sdSurvival,baseU,hipUMult,vertUMult,hipCost,vertCost,costInt,discC,discCi,discQi,hipFracMort,50, FALSE)</f>
        <v>13.435341192547325</v>
      </c>
      <c r="Z7322" s="17">
        <v>9.6726508678637408</v>
      </c>
      <c r="AA7322" s="27">
        <v>24305.017955536998</v>
      </c>
      <c r="AB7322" s="27">
        <v>15874.795515103517</v>
      </c>
      <c r="AC7322" s="1">
        <v>1</v>
      </c>
    </row>
    <row r="7323" spans="5:29" x14ac:dyDescent="0.35">
      <c r="E7323" s="1">
        <v>7319</v>
      </c>
      <c r="G7323" s="17">
        <v>0.98081350326538086</v>
      </c>
      <c r="H7323" s="17">
        <v>0.31202077865600586</v>
      </c>
      <c r="I7323" s="17">
        <v>0.57953786849975586</v>
      </c>
      <c r="J7323" s="17">
        <v>6.9985866546630859E-2</v>
      </c>
      <c r="K7323" s="17">
        <v>0.72603750228881836</v>
      </c>
      <c r="M7323" s="17" cm="1">
        <f t="array" ref="M7323:Q7323">runSim(G7323,H7323,I7323,J7323,K7323,hipWeibAlpha,hipWeibBeta,1,vertWeibAlpha,vertWeibBeta,1,meanSurvival,sdSurvival,baseU,hipUMult,vertUMult,hipCost,vertCost,costComp,discC,discCi,discQi,hipFracMort,50, FALSE)</f>
        <v>4.6283487440293491</v>
      </c>
      <c r="N7323" s="17">
        <v>4.1125675156991273</v>
      </c>
      <c r="O7323" s="27">
        <v>7000</v>
      </c>
      <c r="P7323" s="27">
        <v>6156.8556909850467</v>
      </c>
      <c r="Q7323" s="1">
        <v>1</v>
      </c>
      <c r="Y7323" s="17" cm="1">
        <f t="array" ref="Y7323:AC7323">runSim(G7323,H7323,I7323,J7323,K7323,hipWeibAlpha,hipWeibBeta,2,vertWeibAlpha,vertWeibBeta,2,meanSurvival,sdSurvival,baseU,hipUMult,vertUMult,hipCost,vertCost,costInt,discC,discCi,discQi,hipFracMort,50, FALSE)</f>
        <v>5.2812341596607819</v>
      </c>
      <c r="Z7323" s="17">
        <v>4.651490122428541</v>
      </c>
      <c r="AA7323" s="27">
        <v>10786.155550855159</v>
      </c>
      <c r="AB7323" s="27">
        <v>8748.4509556422709</v>
      </c>
      <c r="AC7323" s="1">
        <v>1</v>
      </c>
    </row>
    <row r="7324" spans="5:29" x14ac:dyDescent="0.35">
      <c r="E7324" s="1">
        <v>7320</v>
      </c>
      <c r="G7324" s="17">
        <v>4.1915595531463623E-2</v>
      </c>
      <c r="H7324" s="17">
        <v>0.70454376935958862</v>
      </c>
      <c r="I7324" s="17">
        <v>0.83949249982833862</v>
      </c>
      <c r="J7324" s="17">
        <v>8.6898505687713623E-2</v>
      </c>
      <c r="K7324" s="17">
        <v>0.66561859846115112</v>
      </c>
      <c r="M7324" s="17" cm="1">
        <f t="array" ref="M7324:Q7324">runSim(G7324,H7324,I7324,J7324,K7324,hipWeibAlpha,hipWeibBeta,1,vertWeibAlpha,vertWeibBeta,1,meanSurvival,sdSurvival,baseU,hipUMult,vertUMult,hipCost,vertCost,costComp,discC,discCi,discQi,hipFracMort,50, FALSE)</f>
        <v>5.3208008083840959</v>
      </c>
      <c r="N7324" s="17">
        <v>4.6732842588943413</v>
      </c>
      <c r="O7324" s="27">
        <v>3000</v>
      </c>
      <c r="P7324" s="27">
        <v>2549.1179233274306</v>
      </c>
      <c r="Q7324" s="1">
        <v>1</v>
      </c>
      <c r="Y7324" s="17" cm="1">
        <f t="array" ref="Y7324:AC7324">runSim(G7324,H7324,I7324,J7324,K7324,hipWeibAlpha,hipWeibBeta,2,vertWeibAlpha,vertWeibBeta,2,meanSurvival,sdSurvival,baseU,hipUMult,vertUMult,hipCost,vertCost,costInt,discC,discCi,discQi,hipFracMort,50, FALSE)</f>
        <v>5.5437815728560942</v>
      </c>
      <c r="Z7324" s="17">
        <v>4.8527400850465119</v>
      </c>
      <c r="AA7324" s="27">
        <v>3959.8439806114961</v>
      </c>
      <c r="AB7324" s="27">
        <v>3466.2429178903658</v>
      </c>
      <c r="AC7324" s="1">
        <v>1</v>
      </c>
    </row>
    <row r="7325" spans="5:29" x14ac:dyDescent="0.35">
      <c r="E7325" s="1">
        <v>7321</v>
      </c>
      <c r="G7325" s="17">
        <v>0.36367523670196533</v>
      </c>
      <c r="H7325" s="17">
        <v>0.40704071521759033</v>
      </c>
      <c r="I7325" s="17">
        <v>0.18969452381134033</v>
      </c>
      <c r="J7325" s="17">
        <v>0.29122650623321533</v>
      </c>
      <c r="K7325" s="17">
        <v>0.91444122791290283</v>
      </c>
      <c r="M7325" s="17" cm="1">
        <f t="array" ref="M7325:Q7325">runSim(G7325,H7325,I7325,J7325,K7325,hipWeibAlpha,hipWeibBeta,1,vertWeibAlpha,vertWeibBeta,1,meanSurvival,sdSurvival,baseU,hipUMult,vertUMult,hipCost,vertCost,costComp,discC,discCi,discQi,hipFracMort,50, FALSE)</f>
        <v>7.0010783395122953</v>
      </c>
      <c r="N7325" s="17">
        <v>5.9178547861214312</v>
      </c>
      <c r="O7325" s="27">
        <v>10000</v>
      </c>
      <c r="P7325" s="27">
        <v>7268.5761791965397</v>
      </c>
      <c r="Q7325" s="1">
        <v>1</v>
      </c>
      <c r="Y7325" s="17" cm="1">
        <f t="array" ref="Y7325:AC7325">runSim(G7325,H7325,I7325,J7325,K7325,hipWeibAlpha,hipWeibBeta,2,vertWeibAlpha,vertWeibBeta,2,meanSurvival,sdSurvival,baseU,hipUMult,vertUMult,hipCost,vertCost,costInt,discC,discCi,discQi,hipFracMort,50, FALSE)</f>
        <v>7.2454091436981161</v>
      </c>
      <c r="Z7325" s="17">
        <v>6.0958482664302878</v>
      </c>
      <c r="AA7325" s="27">
        <v>5175.2922454986547</v>
      </c>
      <c r="AB7325" s="27">
        <v>4354.1773331644918</v>
      </c>
      <c r="AC7325" s="1">
        <v>1</v>
      </c>
    </row>
    <row r="7326" spans="5:29" x14ac:dyDescent="0.35">
      <c r="E7326" s="1">
        <v>7322</v>
      </c>
      <c r="G7326" s="17">
        <v>7.0698559284210205E-2</v>
      </c>
      <c r="H7326" s="17">
        <v>0.84685212373733521</v>
      </c>
      <c r="I7326" s="17">
        <v>0.93639069795608521</v>
      </c>
      <c r="J7326" s="17">
        <v>0.10054475069046021</v>
      </c>
      <c r="K7326" s="17">
        <v>0.15277558565139771</v>
      </c>
      <c r="M7326" s="17" cm="1">
        <f t="array" ref="M7326:Q7326">runSim(G7326,H7326,I7326,J7326,K7326,hipWeibAlpha,hipWeibBeta,1,vertWeibAlpha,vertWeibBeta,1,meanSurvival,sdSurvival,baseU,hipUMult,vertUMult,hipCost,vertCost,costComp,discC,discCi,discQi,hipFracMort,50, FALSE)</f>
        <v>5.3720413119526365</v>
      </c>
      <c r="N7326" s="17">
        <v>4.7004635396809489</v>
      </c>
      <c r="O7326" s="27">
        <v>6000</v>
      </c>
      <c r="P7326" s="27">
        <v>5180.4783698951778</v>
      </c>
      <c r="Q7326" s="1">
        <v>1</v>
      </c>
      <c r="Y7326" s="17" cm="1">
        <f t="array" ref="Y7326:AC7326">runSim(G7326,H7326,I7326,J7326,K7326,hipWeibAlpha,hipWeibBeta,2,vertWeibAlpha,vertWeibBeta,2,meanSurvival,sdSurvival,baseU,hipUMult,vertUMult,hipCost,vertCost,costInt,discC,discCi,discQi,hipFracMort,50, FALSE)</f>
        <v>5.6003601094849973</v>
      </c>
      <c r="Z7326" s="17">
        <v>4.8935150182803229</v>
      </c>
      <c r="AA7326" s="27">
        <v>7082.3194558891082</v>
      </c>
      <c r="AB7326" s="27">
        <v>5956.0703694995918</v>
      </c>
      <c r="AC7326" s="1">
        <v>1</v>
      </c>
    </row>
    <row r="7327" spans="5:29" x14ac:dyDescent="0.35">
      <c r="E7327" s="1">
        <v>7323</v>
      </c>
      <c r="G7327" s="17">
        <v>0.37022185325622559</v>
      </c>
      <c r="H7327" s="17">
        <v>0.32301115989685059</v>
      </c>
      <c r="I7327" s="17">
        <v>0.74189543724060059</v>
      </c>
      <c r="J7327" s="17">
        <v>0.84318327903747559</v>
      </c>
      <c r="K7327" s="17">
        <v>0.92086577415466309</v>
      </c>
      <c r="M7327" s="17" cm="1">
        <f t="array" ref="M7327:Q7327">runSim(G7327,H7327,I7327,J7327,K7327,hipWeibAlpha,hipWeibBeta,1,vertWeibAlpha,vertWeibBeta,1,meanSurvival,sdSurvival,baseU,hipUMult,vertUMult,hipCost,vertCost,costComp,discC,discCi,discQi,hipFracMort,50, FALSE)</f>
        <v>9.2661126492236257</v>
      </c>
      <c r="N7327" s="17">
        <v>7.390126007539239</v>
      </c>
      <c r="O7327" s="27">
        <v>13000</v>
      </c>
      <c r="P7327" s="27">
        <v>9130.6370953190835</v>
      </c>
      <c r="Q7327" s="1">
        <v>1</v>
      </c>
      <c r="Y7327" s="17" cm="1">
        <f t="array" ref="Y7327:AC7327">runSim(G7327,H7327,I7327,J7327,K7327,hipWeibAlpha,hipWeibBeta,2,vertWeibAlpha,vertWeibBeta,2,meanSurvival,sdSurvival,baseU,hipUMult,vertUMult,hipCost,vertCost,costInt,discC,discCi,discQi,hipFracMort,50, FALSE)</f>
        <v>10.516017225076142</v>
      </c>
      <c r="Z7327" s="17">
        <v>8.2120237567474437</v>
      </c>
      <c r="AA7327" s="27">
        <v>7511.4408750543871</v>
      </c>
      <c r="AB7327" s="27">
        <v>5865.7312548196032</v>
      </c>
      <c r="AC7327" s="1">
        <v>1</v>
      </c>
    </row>
    <row r="7328" spans="5:29" x14ac:dyDescent="0.35">
      <c r="E7328" s="1">
        <v>7324</v>
      </c>
      <c r="G7328" s="17">
        <v>0.89737218618392944</v>
      </c>
      <c r="H7328" s="17">
        <v>0.19525426626205444</v>
      </c>
      <c r="I7328" s="17">
        <v>0.87610143423080444</v>
      </c>
      <c r="J7328" s="17">
        <v>0.79098790884017944</v>
      </c>
      <c r="K7328" s="17">
        <v>0.85481542348861694</v>
      </c>
      <c r="M7328" s="17" cm="1">
        <f t="array" ref="M7328:Q7328">runSim(G7328,H7328,I7328,J7328,K7328,hipWeibAlpha,hipWeibBeta,1,vertWeibAlpha,vertWeibBeta,1,meanSurvival,sdSurvival,baseU,hipUMult,vertUMult,hipCost,vertCost,costComp,discC,discCi,discQi,hipFracMort,50, FALSE)</f>
        <v>8.3586306803665753</v>
      </c>
      <c r="N7328" s="17">
        <v>6.737766928763528</v>
      </c>
      <c r="O7328" s="27">
        <v>13000</v>
      </c>
      <c r="P7328" s="27">
        <v>9766.1499816221367</v>
      </c>
      <c r="Q7328" s="1">
        <v>1</v>
      </c>
      <c r="Y7328" s="17" cm="1">
        <f t="array" ref="Y7328:AC7328">runSim(G7328,H7328,I7328,J7328,K7328,hipWeibAlpha,hipWeibBeta,2,vertWeibAlpha,vertWeibBeta,2,meanSurvival,sdSurvival,baseU,hipUMult,vertUMult,hipCost,vertCost,costInt,discC,discCi,discQi,hipFracMort,50, FALSE)</f>
        <v>9.5832700975442435</v>
      </c>
      <c r="Z7328" s="17">
        <v>7.6302294089372822</v>
      </c>
      <c r="AA7328" s="27">
        <v>14214.780765407068</v>
      </c>
      <c r="AB7328" s="27">
        <v>10404.235659039052</v>
      </c>
      <c r="AC7328" s="1">
        <v>1</v>
      </c>
    </row>
    <row r="7329" spans="5:29" x14ac:dyDescent="0.35">
      <c r="E7329" s="1">
        <v>7325</v>
      </c>
      <c r="G7329" s="17">
        <v>0.97626054286956787</v>
      </c>
      <c r="H7329" s="17">
        <v>0.61386430263519287</v>
      </c>
      <c r="I7329" s="17">
        <v>0.75882279872894287</v>
      </c>
      <c r="J7329" s="17">
        <v>0.35791337490081787</v>
      </c>
      <c r="K7329" s="17">
        <v>0.27580583095550537</v>
      </c>
      <c r="M7329" s="17" cm="1">
        <f t="array" ref="M7329:Q7329">runSim(G7329,H7329,I7329,J7329,K7329,hipWeibAlpha,hipWeibBeta,1,vertWeibAlpha,vertWeibBeta,1,meanSurvival,sdSurvival,baseU,hipUMult,vertUMult,hipCost,vertCost,costComp,discC,discCi,discQi,hipFracMort,50, FALSE)</f>
        <v>6.1363457206756662</v>
      </c>
      <c r="N7329" s="17">
        <v>5.2086506319690438</v>
      </c>
      <c r="O7329" s="27">
        <v>13000</v>
      </c>
      <c r="P7329" s="27">
        <v>10730.710100418075</v>
      </c>
      <c r="Q7329" s="1">
        <v>1</v>
      </c>
      <c r="Y7329" s="17" cm="1">
        <f t="array" ref="Y7329:AC7329">runSim(G7329,H7329,I7329,J7329,K7329,hipWeibAlpha,hipWeibBeta,2,vertWeibAlpha,vertWeibBeta,2,meanSurvival,sdSurvival,baseU,hipUMult,vertUMult,hipCost,vertCost,costInt,discC,discCi,discQi,hipFracMort,50, FALSE)</f>
        <v>7.1045966086996373</v>
      </c>
      <c r="Z7329" s="17">
        <v>5.9819624945594621</v>
      </c>
      <c r="AA7329" s="27">
        <v>12453.937207355335</v>
      </c>
      <c r="AB7329" s="27">
        <v>9886.4467933773485</v>
      </c>
      <c r="AC7329" s="1">
        <v>1</v>
      </c>
    </row>
    <row r="7330" spans="5:29" x14ac:dyDescent="0.35">
      <c r="E7330" s="1">
        <v>7326</v>
      </c>
      <c r="G7330" s="17">
        <v>0.94607740640640259</v>
      </c>
      <c r="H7330" s="17">
        <v>0.43951612710952759</v>
      </c>
      <c r="I7330" s="17">
        <v>0.44214063882827759</v>
      </c>
      <c r="J7330" s="17">
        <v>0.61361891031265259</v>
      </c>
      <c r="K7330" s="17">
        <v>0.53181654214859009</v>
      </c>
      <c r="M7330" s="17" cm="1">
        <f t="array" ref="M7330:Q7330">runSim(G7330,H7330,I7330,J7330,K7330,hipWeibAlpha,hipWeibBeta,1,vertWeibAlpha,vertWeibBeta,1,meanSurvival,sdSurvival,baseU,hipUMult,vertUMult,hipCost,vertCost,costComp,discC,discCi,discQi,hipFracMort,50, FALSE)</f>
        <v>7.3092646075082719</v>
      </c>
      <c r="N7330" s="17">
        <v>6.0313191765548044</v>
      </c>
      <c r="O7330" s="27">
        <v>10000</v>
      </c>
      <c r="P7330" s="27">
        <v>8261.3568696358107</v>
      </c>
      <c r="Q7330" s="1">
        <v>1</v>
      </c>
      <c r="Y7330" s="17" cm="1">
        <f t="array" ref="Y7330:AC7330">runSim(G7330,H7330,I7330,J7330,K7330,hipWeibAlpha,hipWeibBeta,2,vertWeibAlpha,vertWeibBeta,2,meanSurvival,sdSurvival,baseU,hipUMult,vertUMult,hipCost,vertCost,costInt,discC,discCi,discQi,hipFracMort,50, FALSE)</f>
        <v>8.4530700259156468</v>
      </c>
      <c r="Z7330" s="17">
        <v>6.9019316853819568</v>
      </c>
      <c r="AA7330" s="27">
        <v>13433.145614842262</v>
      </c>
      <c r="AB7330" s="27">
        <v>10211.311156937019</v>
      </c>
      <c r="AC7330" s="1">
        <v>1</v>
      </c>
    </row>
    <row r="7331" spans="5:29" x14ac:dyDescent="0.35">
      <c r="E7331" s="1">
        <v>7327</v>
      </c>
      <c r="G7331" s="17">
        <v>0.85468101501464844</v>
      </c>
      <c r="H7331" s="17">
        <v>0.15561485290527344</v>
      </c>
      <c r="I7331" s="17">
        <v>0.83524131774902344</v>
      </c>
      <c r="J7331" s="17">
        <v>0.41455650329589844</v>
      </c>
      <c r="K7331" s="17">
        <v>0.64433860778808594</v>
      </c>
      <c r="M7331" s="17" cm="1">
        <f t="array" ref="M7331:Q7331">runSim(G7331,H7331,I7331,J7331,K7331,hipWeibAlpha,hipWeibBeta,1,vertWeibAlpha,vertWeibBeta,1,meanSurvival,sdSurvival,baseU,hipUMult,vertUMult,hipCost,vertCost,costComp,discC,discCi,discQi,hipFracMort,50, FALSE)</f>
        <v>7.0385280443406462</v>
      </c>
      <c r="N7331" s="17">
        <v>5.9087488215529387</v>
      </c>
      <c r="O7331" s="27">
        <v>10000</v>
      </c>
      <c r="P7331" s="27">
        <v>7698.105827444213</v>
      </c>
      <c r="Q7331" s="1">
        <v>1</v>
      </c>
      <c r="Y7331" s="17" cm="1">
        <f t="array" ref="Y7331:AC7331">runSim(G7331,H7331,I7331,J7331,K7331,hipWeibAlpha,hipWeibBeta,2,vertWeibAlpha,vertWeibBeta,2,meanSurvival,sdSurvival,baseU,hipUMult,vertUMult,hipCost,vertCost,costInt,discC,discCi,discQi,hipFracMort,50, FALSE)</f>
        <v>7.9467374519586533</v>
      </c>
      <c r="Z7331" s="17">
        <v>6.57870374406503</v>
      </c>
      <c r="AA7331" s="27">
        <v>5676.2410371133237</v>
      </c>
      <c r="AB7331" s="27">
        <v>4699.0741029035935</v>
      </c>
      <c r="AC7331" s="1">
        <v>1</v>
      </c>
    </row>
    <row r="7332" spans="5:29" x14ac:dyDescent="0.35">
      <c r="E7332" s="1">
        <v>7328</v>
      </c>
      <c r="G7332" s="17">
        <v>0.36220759153366089</v>
      </c>
      <c r="H7332" s="17">
        <v>0.11565607786178589</v>
      </c>
      <c r="I7332" s="17">
        <v>1.4276683330535889E-2</v>
      </c>
      <c r="J7332" s="17">
        <v>0.99508112668991089</v>
      </c>
      <c r="K7332" s="17">
        <v>0.35260981321334839</v>
      </c>
      <c r="M7332" s="17" cm="1">
        <f t="array" ref="M7332:Q7332">runSim(G7332,H7332,I7332,J7332,K7332,hipWeibAlpha,hipWeibBeta,1,vertWeibAlpha,vertWeibBeta,1,meanSurvival,sdSurvival,baseU,hipUMult,vertUMult,hipCost,vertCost,costComp,discC,discCi,discQi,hipFracMort,50, FALSE)</f>
        <v>11.702869357125909</v>
      </c>
      <c r="N7332" s="17">
        <v>8.7641904569882723</v>
      </c>
      <c r="O7332" s="27">
        <v>10000</v>
      </c>
      <c r="P7332" s="27">
        <v>6958.358598445353</v>
      </c>
      <c r="Q7332" s="1">
        <v>1</v>
      </c>
      <c r="Y7332" s="17" cm="1">
        <f t="array" ref="Y7332:AC7332">runSim(G7332,H7332,I7332,J7332,K7332,hipWeibAlpha,hipWeibBeta,2,vertWeibAlpha,vertWeibBeta,2,meanSurvival,sdSurvival,baseU,hipUMult,vertUMult,hipCost,vertCost,costInt,discC,discCi,discQi,hipFracMort,50, FALSE)</f>
        <v>13.821109659807671</v>
      </c>
      <c r="Z7332" s="17">
        <v>10.031485504503753</v>
      </c>
      <c r="AA7332" s="27">
        <v>9872.2211855769074</v>
      </c>
      <c r="AB7332" s="27">
        <v>7165.3467889312533</v>
      </c>
      <c r="AC7332" s="1">
        <v>1</v>
      </c>
    </row>
    <row r="7333" spans="5:29" x14ac:dyDescent="0.35">
      <c r="E7333" s="1">
        <v>7329</v>
      </c>
      <c r="G7333" s="17">
        <v>7.7115654945373535E-2</v>
      </c>
      <c r="H7333" s="17">
        <v>0.84802019596099854</v>
      </c>
      <c r="I7333" s="17">
        <v>0.33965837955474854</v>
      </c>
      <c r="J7333" s="17">
        <v>0.24099504947662354</v>
      </c>
      <c r="K7333" s="17">
        <v>2.7783989906311035E-2</v>
      </c>
      <c r="M7333" s="17" cm="1">
        <f t="array" ref="M7333:Q7333">runSim(G7333,H7333,I7333,J7333,K7333,hipWeibAlpha,hipWeibBeta,1,vertWeibAlpha,vertWeibBeta,1,meanSurvival,sdSurvival,baseU,hipUMult,vertUMult,hipCost,vertCost,costComp,discC,discCi,discQi,hipFracMort,50, FALSE)</f>
        <v>6.4585011160518402</v>
      </c>
      <c r="N7333" s="17">
        <v>5.4968388821820371</v>
      </c>
      <c r="O7333" s="27">
        <v>3000</v>
      </c>
      <c r="P7333" s="27">
        <v>2682.8279122020135</v>
      </c>
      <c r="Q7333" s="1">
        <v>1</v>
      </c>
      <c r="Y7333" s="17" cm="1">
        <f t="array" ref="Y7333:AC7333">runSim(G7333,H7333,I7333,J7333,K7333,hipWeibAlpha,hipWeibBeta,2,vertWeibAlpha,vertWeibBeta,2,meanSurvival,sdSurvival,baseU,hipUMult,vertUMult,hipCost,vertCost,costInt,discC,discCi,discQi,hipFracMort,50, FALSE)</f>
        <v>6.6858713416716036</v>
      </c>
      <c r="Z7333" s="17">
        <v>5.6892219533117192</v>
      </c>
      <c r="AA7333" s="27">
        <v>7945.3419765333938</v>
      </c>
      <c r="AB7333" s="27">
        <v>6591.0232167472968</v>
      </c>
      <c r="AC7333" s="1">
        <v>1</v>
      </c>
    </row>
    <row r="7334" spans="5:29" x14ac:dyDescent="0.35">
      <c r="E7334" s="1">
        <v>7330</v>
      </c>
      <c r="G7334" s="17">
        <v>0.4074280858039856</v>
      </c>
      <c r="H7334" s="17">
        <v>9.644627571105957E-4</v>
      </c>
      <c r="I7334" s="17">
        <v>0.9635499119758606</v>
      </c>
      <c r="J7334" s="17">
        <v>0.7282899022102356</v>
      </c>
      <c r="K7334" s="17">
        <v>0.7897980809211731</v>
      </c>
      <c r="M7334" s="17" cm="1">
        <f t="array" ref="M7334:Q7334">runSim(G7334,H7334,I7334,J7334,K7334,hipWeibAlpha,hipWeibBeta,1,vertWeibAlpha,vertWeibBeta,1,meanSurvival,sdSurvival,baseU,hipUMult,vertUMult,hipCost,vertCost,costComp,discC,discCi,discQi,hipFracMort,50, FALSE)</f>
        <v>8.9605544547661484</v>
      </c>
      <c r="N7334" s="17">
        <v>7.2230492167623828</v>
      </c>
      <c r="O7334" s="27">
        <v>7000</v>
      </c>
      <c r="P7334" s="27">
        <v>5007.9940598747553</v>
      </c>
      <c r="Q7334" s="1">
        <v>1</v>
      </c>
      <c r="Y7334" s="17" cm="1">
        <f t="array" ref="Y7334:AC7334">runSim(G7334,H7334,I7334,J7334,K7334,hipWeibAlpha,hipWeibBeta,2,vertWeibAlpha,vertWeibBeta,2,meanSurvival,sdSurvival,baseU,hipUMult,vertUMult,hipCost,vertCost,costInt,discC,discCi,discQi,hipFracMort,50, FALSE)</f>
        <v>9.6760632141288685</v>
      </c>
      <c r="Z7334" s="17">
        <v>7.7005740269837109</v>
      </c>
      <c r="AA7334" s="27">
        <v>6911.4737243777636</v>
      </c>
      <c r="AB7334" s="27">
        <v>5500.4100192740798</v>
      </c>
      <c r="AC7334" s="1">
        <v>1</v>
      </c>
    </row>
    <row r="7335" spans="5:29" x14ac:dyDescent="0.35">
      <c r="E7335" s="1">
        <v>7331</v>
      </c>
      <c r="G7335" s="17">
        <v>0.42888092994689941</v>
      </c>
      <c r="H7335" s="17">
        <v>0.92952179908752441</v>
      </c>
      <c r="I7335" s="17">
        <v>0.72926545143127441</v>
      </c>
      <c r="J7335" s="17">
        <v>2.8795480728149414E-2</v>
      </c>
      <c r="K7335" s="17">
        <v>0.57864594459533691</v>
      </c>
      <c r="M7335" s="17" cm="1">
        <f t="array" ref="M7335:Q7335">runSim(G7335,H7335,I7335,J7335,K7335,hipWeibAlpha,hipWeibBeta,1,vertWeibAlpha,vertWeibBeta,1,meanSurvival,sdSurvival,baseU,hipUMult,vertUMult,hipCost,vertCost,costComp,discC,discCi,discQi,hipFracMort,50, FALSE)</f>
        <v>4.1226623980566615</v>
      </c>
      <c r="N7335" s="17">
        <v>3.7160849123473891</v>
      </c>
      <c r="O7335" s="27">
        <v>3000</v>
      </c>
      <c r="P7335" s="27">
        <v>2784.8972296842417</v>
      </c>
      <c r="Q7335" s="1">
        <v>1</v>
      </c>
      <c r="Y7335" s="17" cm="1">
        <f t="array" ref="Y7335:AC7335">runSim(G7335,H7335,I7335,J7335,K7335,hipWeibAlpha,hipWeibBeta,2,vertWeibAlpha,vertWeibBeta,2,meanSurvival,sdSurvival,baseU,hipUMult,vertUMult,hipCost,vertCost,costInt,discC,discCi,discQi,hipFracMort,50, FALSE)</f>
        <v>4.2740541486541801</v>
      </c>
      <c r="Z7335" s="17">
        <v>3.8515209542722837</v>
      </c>
      <c r="AA7335" s="27">
        <v>6151.8021011580495</v>
      </c>
      <c r="AB7335" s="27">
        <v>5418.7000039740869</v>
      </c>
      <c r="AC7335" s="1">
        <v>1</v>
      </c>
    </row>
    <row r="7336" spans="5:29" x14ac:dyDescent="0.35">
      <c r="E7336" s="1">
        <v>7332</v>
      </c>
      <c r="G7336" s="17">
        <v>1.4851987361907959E-2</v>
      </c>
      <c r="H7336" s="17">
        <v>0.66917937994003296</v>
      </c>
      <c r="I7336" s="17">
        <v>0.20744842290878296</v>
      </c>
      <c r="J7336" s="17">
        <v>0.52760833501815796</v>
      </c>
      <c r="K7336" s="17">
        <v>0.67493194341659546</v>
      </c>
      <c r="M7336" s="17" cm="1">
        <f t="array" ref="M7336:Q7336">runSim(G7336,H7336,I7336,J7336,K7336,hipWeibAlpha,hipWeibBeta,1,vertWeibAlpha,vertWeibBeta,1,meanSurvival,sdSurvival,baseU,hipUMult,vertUMult,hipCost,vertCost,costComp,discC,discCi,discQi,hipFracMort,50, FALSE)</f>
        <v>8.0458281220639734</v>
      </c>
      <c r="N7336" s="17">
        <v>6.6058438820571386</v>
      </c>
      <c r="O7336" s="27">
        <v>3000</v>
      </c>
      <c r="P7336" s="27">
        <v>2519.8091040128825</v>
      </c>
      <c r="Q7336" s="1">
        <v>1</v>
      </c>
      <c r="Y7336" s="17" cm="1">
        <f t="array" ref="Y7336:AC7336">runSim(G7336,H7336,I7336,J7336,K7336,hipWeibAlpha,hipWeibBeta,2,vertWeibAlpha,vertWeibBeta,2,meanSurvival,sdSurvival,baseU,hipUMult,vertUMult,hipCost,vertCost,costInt,discC,discCi,discQi,hipFracMort,50, FALSE)</f>
        <v>8.4007564239517087</v>
      </c>
      <c r="Z7336" s="17">
        <v>6.8794089489042607</v>
      </c>
      <c r="AA7336" s="27">
        <v>9103.8887461716149</v>
      </c>
      <c r="AB7336" s="27">
        <v>7100.7225696506039</v>
      </c>
      <c r="AC7336" s="1">
        <v>1</v>
      </c>
    </row>
    <row r="7337" spans="5:29" x14ac:dyDescent="0.35">
      <c r="E7337" s="1">
        <v>7333</v>
      </c>
      <c r="G7337" s="17">
        <v>0.24345004558563232</v>
      </c>
      <c r="H7337" s="17">
        <v>0.81171786785125732</v>
      </c>
      <c r="I7337" s="17">
        <v>0.38441073894500732</v>
      </c>
      <c r="J7337" s="17">
        <v>0.76768100261688232</v>
      </c>
      <c r="K7337" s="17">
        <v>0.93508517742156982</v>
      </c>
      <c r="M7337" s="17" cm="1">
        <f t="array" ref="M7337:Q7337">runSim(G7337,H7337,I7337,J7337,K7337,hipWeibAlpha,hipWeibBeta,1,vertWeibAlpha,vertWeibBeta,1,meanSurvival,sdSurvival,baseU,hipUMult,vertUMult,hipCost,vertCost,costComp,discC,discCi,discQi,hipFracMort,50, FALSE)</f>
        <v>8.6794225589900176</v>
      </c>
      <c r="N7337" s="17">
        <v>6.9782953930598737</v>
      </c>
      <c r="O7337" s="27">
        <v>13000</v>
      </c>
      <c r="P7337" s="27">
        <v>9477.8448638489754</v>
      </c>
      <c r="Q7337" s="1">
        <v>1</v>
      </c>
      <c r="Y7337" s="17" cm="1">
        <f t="array" ref="Y7337:AC7337">runSim(G7337,H7337,I7337,J7337,K7337,hipWeibAlpha,hipWeibBeta,2,vertWeibAlpha,vertWeibBeta,2,meanSurvival,sdSurvival,baseU,hipUMult,vertUMult,hipCost,vertCost,costInt,discC,discCi,discQi,hipFracMort,50, FALSE)</f>
        <v>9.4535646127267476</v>
      </c>
      <c r="Z7337" s="17">
        <v>7.5270762375198492</v>
      </c>
      <c r="AA7337" s="27">
        <v>10096.84668011119</v>
      </c>
      <c r="AB7337" s="27">
        <v>7948.0440639187755</v>
      </c>
      <c r="AC7337" s="1">
        <v>1</v>
      </c>
    </row>
    <row r="7338" spans="5:29" x14ac:dyDescent="0.35">
      <c r="E7338" s="1">
        <v>7334</v>
      </c>
      <c r="G7338" s="17">
        <v>0.78562217950820923</v>
      </c>
      <c r="H7338" s="17">
        <v>0.48706871271133423</v>
      </c>
      <c r="I7338" s="17">
        <v>0.20649009943008423</v>
      </c>
      <c r="J7338" s="17">
        <v>2.5429308414459229E-2</v>
      </c>
      <c r="K7338" s="17">
        <v>0.69509178400039673</v>
      </c>
      <c r="M7338" s="17" cm="1">
        <f t="array" ref="M7338:Q7338">runSim(G7338,H7338,I7338,J7338,K7338,hipWeibAlpha,hipWeibBeta,1,vertWeibAlpha,vertWeibBeta,1,meanSurvival,sdSurvival,baseU,hipUMult,vertUMult,hipCost,vertCost,costComp,discC,discCi,discQi,hipFracMort,50, FALSE)</f>
        <v>4.2993913374295785</v>
      </c>
      <c r="N7338" s="17">
        <v>3.8755454052943681</v>
      </c>
      <c r="O7338" s="27">
        <v>0</v>
      </c>
      <c r="P7338" s="27">
        <v>0</v>
      </c>
      <c r="Q7338" s="1">
        <v>1</v>
      </c>
      <c r="Y7338" s="17" cm="1">
        <f t="array" ref="Y7338:AC7338">runSim(G7338,H7338,I7338,J7338,K7338,hipWeibAlpha,hipWeibBeta,2,vertWeibAlpha,vertWeibBeta,2,meanSurvival,sdSurvival,baseU,hipUMult,vertUMult,hipCost,vertCost,costInt,discC,discCi,discQi,hipFracMort,50, FALSE)</f>
        <v>4.2993913374295785</v>
      </c>
      <c r="Z7338" s="17">
        <v>3.8755454052943681</v>
      </c>
      <c r="AA7338" s="27">
        <v>3070.9938124496994</v>
      </c>
      <c r="AB7338" s="27">
        <v>2768.2467180674057</v>
      </c>
      <c r="AC7338" s="1">
        <v>1</v>
      </c>
    </row>
    <row r="7339" spans="5:29" x14ac:dyDescent="0.35">
      <c r="E7339" s="1">
        <v>7335</v>
      </c>
      <c r="G7339" s="17">
        <v>0.91270685195922852</v>
      </c>
      <c r="H7339" s="17">
        <v>0.58961725234985352</v>
      </c>
      <c r="I7339" s="17">
        <v>0.11885309219360352</v>
      </c>
      <c r="J7339" s="17">
        <v>0.75578546524047852</v>
      </c>
      <c r="K7339" s="17">
        <v>0.23117303848266602</v>
      </c>
      <c r="M7339" s="17" cm="1">
        <f t="array" ref="M7339:Q7339">runSim(G7339,H7339,I7339,J7339,K7339,hipWeibAlpha,hipWeibBeta,1,vertWeibAlpha,vertWeibBeta,1,meanSurvival,sdSurvival,baseU,hipUMult,vertUMult,hipCost,vertCost,costComp,discC,discCi,discQi,hipFracMort,50, FALSE)</f>
        <v>7.9193900389643419</v>
      </c>
      <c r="N7339" s="17">
        <v>6.4258285045687087</v>
      </c>
      <c r="O7339" s="27">
        <v>10000</v>
      </c>
      <c r="P7339" s="27">
        <v>8249.9118956455823</v>
      </c>
      <c r="Q7339" s="1">
        <v>1</v>
      </c>
      <c r="Y7339" s="17" cm="1">
        <f t="array" ref="Y7339:AC7339">runSim(G7339,H7339,I7339,J7339,K7339,hipWeibAlpha,hipWeibBeta,2,vertWeibAlpha,vertWeibBeta,2,meanSurvival,sdSurvival,baseU,hipUMult,vertUMult,hipCost,vertCost,costInt,discC,discCi,discQi,hipFracMort,50, FALSE)</f>
        <v>9.1867225211717063</v>
      </c>
      <c r="Z7339" s="17">
        <v>7.3778626267579961</v>
      </c>
      <c r="AA7339" s="27">
        <v>17039.214345774581</v>
      </c>
      <c r="AB7339" s="27">
        <v>12385.734092314939</v>
      </c>
      <c r="AC7339" s="1">
        <v>1</v>
      </c>
    </row>
    <row r="7340" spans="5:29" x14ac:dyDescent="0.35">
      <c r="E7340" s="1">
        <v>7336</v>
      </c>
      <c r="G7340" s="17">
        <v>0.95814961194992065</v>
      </c>
      <c r="H7340" s="17">
        <v>0.58366841077804565</v>
      </c>
      <c r="I7340" s="17">
        <v>0.93346089124679565</v>
      </c>
      <c r="J7340" s="17">
        <v>0.74141377210617065</v>
      </c>
      <c r="K7340" s="17">
        <v>0.86212605237960815</v>
      </c>
      <c r="M7340" s="17" cm="1">
        <f t="array" ref="M7340:Q7340">runSim(G7340,H7340,I7340,J7340,K7340,hipWeibAlpha,hipWeibBeta,1,vertWeibAlpha,vertWeibBeta,1,meanSurvival,sdSurvival,baseU,hipUMult,vertUMult,hipCost,vertCost,costComp,discC,discCi,discQi,hipFracMort,50, FALSE)</f>
        <v>7.6920614701162169</v>
      </c>
      <c r="N7340" s="17">
        <v>6.2488018839800921</v>
      </c>
      <c r="O7340" s="27">
        <v>13000</v>
      </c>
      <c r="P7340" s="27">
        <v>10718.411174250752</v>
      </c>
      <c r="Q7340" s="1">
        <v>1</v>
      </c>
      <c r="Y7340" s="17" cm="1">
        <f t="array" ref="Y7340:AC7340">runSim(G7340,H7340,I7340,J7340,K7340,hipWeibAlpha,hipWeibBeta,2,vertWeibAlpha,vertWeibBeta,2,meanSurvival,sdSurvival,baseU,hipUMult,vertUMult,hipCost,vertCost,costInt,discC,discCi,discQi,hipFracMort,50, FALSE)</f>
        <v>8.7959938412771486</v>
      </c>
      <c r="Z7340" s="17">
        <v>7.1067956509240293</v>
      </c>
      <c r="AA7340" s="27">
        <v>19971.565184079671</v>
      </c>
      <c r="AB7340" s="27">
        <v>14523.934633100675</v>
      </c>
      <c r="AC7340" s="1">
        <v>1</v>
      </c>
    </row>
    <row r="7341" spans="5:29" x14ac:dyDescent="0.35">
      <c r="E7341" s="1">
        <v>7337</v>
      </c>
      <c r="G7341" s="17">
        <v>0.47923099994659424</v>
      </c>
      <c r="H7341" s="17">
        <v>0.63392460346221924</v>
      </c>
      <c r="I7341" s="17">
        <v>0.77204716205596924</v>
      </c>
      <c r="J7341" s="17">
        <v>0.19193851947784424</v>
      </c>
      <c r="K7341" s="17">
        <v>0.18917667865753174</v>
      </c>
      <c r="M7341" s="17" cm="1">
        <f t="array" ref="M7341:Q7341">runSim(G7341,H7341,I7341,J7341,K7341,hipWeibAlpha,hipWeibBeta,1,vertWeibAlpha,vertWeibBeta,1,meanSurvival,sdSurvival,baseU,hipUMult,vertUMult,hipCost,vertCost,costComp,discC,discCi,discQi,hipFracMort,50, FALSE)</f>
        <v>6.2723619901729588</v>
      </c>
      <c r="N7341" s="17">
        <v>5.3848051735391191</v>
      </c>
      <c r="O7341" s="27">
        <v>10000</v>
      </c>
      <c r="P7341" s="27">
        <v>7581.510586407041</v>
      </c>
      <c r="Q7341" s="1">
        <v>1</v>
      </c>
      <c r="Y7341" s="17" cm="1">
        <f t="array" ref="Y7341:AC7341">runSim(G7341,H7341,I7341,J7341,K7341,hipWeibAlpha,hipWeibBeta,2,vertWeibAlpha,vertWeibBeta,2,meanSurvival,sdSurvival,baseU,hipUMult,vertUMult,hipCost,vertCost,costInt,discC,discCi,discQi,hipFracMort,50, FALSE)</f>
        <v>6.5713725800734553</v>
      </c>
      <c r="Z7341" s="17">
        <v>5.615832988357516</v>
      </c>
      <c r="AA7341" s="27">
        <v>4693.8375571953256</v>
      </c>
      <c r="AB7341" s="27">
        <v>4011.3092773982257</v>
      </c>
      <c r="AC7341" s="1">
        <v>1</v>
      </c>
    </row>
    <row r="7342" spans="5:29" x14ac:dyDescent="0.35">
      <c r="E7342" s="1">
        <v>7338</v>
      </c>
      <c r="G7342" s="17">
        <v>0.13125783205032349</v>
      </c>
      <c r="H7342" s="17">
        <v>0.57342702150344849</v>
      </c>
      <c r="I7342" s="17">
        <v>0.59655934572219849</v>
      </c>
      <c r="J7342" s="17">
        <v>0.80563527345657349</v>
      </c>
      <c r="K7342" s="17">
        <v>0.73579579591751099</v>
      </c>
      <c r="M7342" s="17" cm="1">
        <f t="array" ref="M7342:Q7342">runSim(G7342,H7342,I7342,J7342,K7342,hipWeibAlpha,hipWeibBeta,1,vertWeibAlpha,vertWeibBeta,1,meanSurvival,sdSurvival,baseU,hipUMult,vertUMult,hipCost,vertCost,costComp,discC,discCi,discQi,hipFracMort,50, FALSE)</f>
        <v>9.1895128244271316</v>
      </c>
      <c r="N7342" s="17">
        <v>7.3384628617747225</v>
      </c>
      <c r="O7342" s="27">
        <v>13000</v>
      </c>
      <c r="P7342" s="27">
        <v>9090.7127215318797</v>
      </c>
      <c r="Q7342" s="1">
        <v>1</v>
      </c>
      <c r="Y7342" s="17" cm="1">
        <f t="array" ref="Y7342:AC7342">runSim(G7342,H7342,I7342,J7342,K7342,hipWeibAlpha,hipWeibBeta,2,vertWeibAlpha,vertWeibBeta,2,meanSurvival,sdSurvival,baseU,hipUMult,vertUMult,hipCost,vertCost,costInt,discC,discCi,discQi,hipFracMort,50, FALSE)</f>
        <v>10.024262112573611</v>
      </c>
      <c r="Z7342" s="17">
        <v>7.9103783219091088</v>
      </c>
      <c r="AA7342" s="27">
        <v>10292.885694751898</v>
      </c>
      <c r="AB7342" s="27">
        <v>7724.4085896736406</v>
      </c>
      <c r="AC7342" s="1">
        <v>1</v>
      </c>
    </row>
    <row r="7343" spans="5:29" x14ac:dyDescent="0.35">
      <c r="E7343" s="1">
        <v>7339</v>
      </c>
      <c r="G7343" s="17">
        <v>0.96686434745788574</v>
      </c>
      <c r="H7343" s="17">
        <v>0.92160677909851074</v>
      </c>
      <c r="I7343" s="17">
        <v>0.53970980644226074</v>
      </c>
      <c r="J7343" s="17">
        <v>0.50623202323913574</v>
      </c>
      <c r="K7343" s="17">
        <v>0.95012545585632324</v>
      </c>
      <c r="M7343" s="17" cm="1">
        <f t="array" ref="M7343:Q7343">runSim(G7343,H7343,I7343,J7343,K7343,hipWeibAlpha,hipWeibBeta,1,vertWeibAlpha,vertWeibBeta,1,meanSurvival,sdSurvival,baseU,hipUMult,vertUMult,hipCost,vertCost,costComp,discC,discCi,discQi,hipFracMort,50, FALSE)</f>
        <v>6.5269535812994022</v>
      </c>
      <c r="N7343" s="17">
        <v>5.4413194546580526</v>
      </c>
      <c r="O7343" s="27">
        <v>13000</v>
      </c>
      <c r="P7343" s="27">
        <v>11047.949641385509</v>
      </c>
      <c r="Q7343" s="1">
        <v>1</v>
      </c>
      <c r="Y7343" s="17" cm="1">
        <f t="array" ref="Y7343:AC7343">runSim(G7343,H7343,I7343,J7343,K7343,hipWeibAlpha,hipWeibBeta,2,vertWeibAlpha,vertWeibBeta,2,meanSurvival,sdSurvival,baseU,hipUMult,vertUMult,hipCost,vertCost,costInt,discC,discCi,discQi,hipFracMort,50, FALSE)</f>
        <v>7.3617629761062036</v>
      </c>
      <c r="Z7343" s="17">
        <v>6.1250027985973983</v>
      </c>
      <c r="AA7343" s="27">
        <v>19023.433001579469</v>
      </c>
      <c r="AB7343" s="27">
        <v>14772.680886843944</v>
      </c>
      <c r="AC7343" s="1">
        <v>1</v>
      </c>
    </row>
    <row r="7344" spans="5:29" x14ac:dyDescent="0.35">
      <c r="E7344" s="1">
        <v>7340</v>
      </c>
      <c r="G7344" s="17">
        <v>0.77248376607894897</v>
      </c>
      <c r="H7344" s="17">
        <v>6.4506471157073975E-2</v>
      </c>
      <c r="I7344" s="17">
        <v>0.14769738912582397</v>
      </c>
      <c r="J7344" s="17">
        <v>0.46688073873519897</v>
      </c>
      <c r="K7344" s="17">
        <v>0.43207544088363647</v>
      </c>
      <c r="M7344" s="17" cm="1">
        <f t="array" ref="M7344:Q7344">runSim(G7344,H7344,I7344,J7344,K7344,hipWeibAlpha,hipWeibBeta,1,vertWeibAlpha,vertWeibBeta,1,meanSurvival,sdSurvival,baseU,hipUMult,vertUMult,hipCost,vertCost,costComp,discC,discCi,discQi,hipFracMort,50, FALSE)</f>
        <v>7.4164906825090462</v>
      </c>
      <c r="N7344" s="17">
        <v>6.1807475785059989</v>
      </c>
      <c r="O7344" s="27">
        <v>7000</v>
      </c>
      <c r="P7344" s="27">
        <v>5477.7692329884494</v>
      </c>
      <c r="Q7344" s="1">
        <v>1</v>
      </c>
      <c r="Y7344" s="17" cm="1">
        <f t="array" ref="Y7344:AC7344">runSim(G7344,H7344,I7344,J7344,K7344,hipWeibAlpha,hipWeibBeta,2,vertWeibAlpha,vertWeibBeta,2,meanSurvival,sdSurvival,baseU,hipUMult,vertUMult,hipCost,vertCost,costInt,discC,discCi,discQi,hipFracMort,50, FALSE)</f>
        <v>8.2254621410551074</v>
      </c>
      <c r="Z7344" s="17">
        <v>6.7660281316980502</v>
      </c>
      <c r="AA7344" s="27">
        <v>5875.3301007536493</v>
      </c>
      <c r="AB7344" s="27">
        <v>4832.8772369271792</v>
      </c>
      <c r="AC7344" s="1">
        <v>1</v>
      </c>
    </row>
    <row r="7345" spans="5:29" x14ac:dyDescent="0.35">
      <c r="E7345" s="1">
        <v>7341</v>
      </c>
      <c r="G7345" s="17">
        <v>0.35580861568450928</v>
      </c>
      <c r="H7345" s="17">
        <v>1.0990500450134277E-2</v>
      </c>
      <c r="I7345" s="17">
        <v>0.94891774654388428</v>
      </c>
      <c r="J7345" s="17">
        <v>0.33511769771575928</v>
      </c>
      <c r="K7345" s="17">
        <v>0.54890859127044678</v>
      </c>
      <c r="M7345" s="17" cm="1">
        <f t="array" ref="M7345:Q7345">runSim(G7345,H7345,I7345,J7345,K7345,hipWeibAlpha,hipWeibBeta,1,vertWeibAlpha,vertWeibBeta,1,meanSurvival,sdSurvival,baseU,hipUMult,vertUMult,hipCost,vertCost,costComp,discC,discCi,discQi,hipFracMort,50, FALSE)</f>
        <v>7.3937425501357099</v>
      </c>
      <c r="N7345" s="17">
        <v>6.1987205632219311</v>
      </c>
      <c r="O7345" s="27">
        <v>7000</v>
      </c>
      <c r="P7345" s="27">
        <v>4948.3877683109768</v>
      </c>
      <c r="Q7345" s="1">
        <v>1</v>
      </c>
      <c r="Y7345" s="17" cm="1">
        <f t="array" ref="Y7345:AC7345">runSim(G7345,H7345,I7345,J7345,K7345,hipWeibAlpha,hipWeibBeta,2,vertWeibAlpha,vertWeibBeta,2,meanSurvival,sdSurvival,baseU,hipUMult,vertUMult,hipCost,vertCost,costInt,discC,discCi,discQi,hipFracMort,50, FALSE)</f>
        <v>7.5057675771880747</v>
      </c>
      <c r="Z7345" s="17">
        <v>6.2770468498458234</v>
      </c>
      <c r="AA7345" s="27">
        <v>5361.262555134339</v>
      </c>
      <c r="AB7345" s="27">
        <v>4483.6048927470174</v>
      </c>
      <c r="AC7345" s="1">
        <v>1</v>
      </c>
    </row>
    <row r="7346" spans="5:29" x14ac:dyDescent="0.35">
      <c r="E7346" s="1">
        <v>7342</v>
      </c>
      <c r="G7346" s="17">
        <v>0.79278475046157837</v>
      </c>
      <c r="H7346" s="17">
        <v>0.23348909616470337</v>
      </c>
      <c r="I7346" s="17">
        <v>0.85720735788345337</v>
      </c>
      <c r="J7346" s="17">
        <v>0.66735750436782837</v>
      </c>
      <c r="K7346" s="17">
        <v>0.69785982370376587</v>
      </c>
      <c r="M7346" s="17" cm="1">
        <f t="array" ref="M7346:Q7346">runSim(G7346,H7346,I7346,J7346,K7346,hipWeibAlpha,hipWeibBeta,1,vertWeibAlpha,vertWeibBeta,1,meanSurvival,sdSurvival,baseU,hipUMult,vertUMult,hipCost,vertCost,costComp,discC,discCi,discQi,hipFracMort,50, FALSE)</f>
        <v>8.0046036310009292</v>
      </c>
      <c r="N7346" s="17">
        <v>6.5539839115647283</v>
      </c>
      <c r="O7346" s="27">
        <v>13000</v>
      </c>
      <c r="P7346" s="27">
        <v>9597.7995145146797</v>
      </c>
      <c r="Q7346" s="1">
        <v>1</v>
      </c>
      <c r="Y7346" s="17" cm="1">
        <f t="array" ref="Y7346:AC7346">runSim(G7346,H7346,I7346,J7346,K7346,hipWeibAlpha,hipWeibBeta,2,vertWeibAlpha,vertWeibBeta,2,meanSurvival,sdSurvival,baseU,hipUMult,vertUMult,hipCost,vertCost,costInt,discC,discCi,discQi,hipFracMort,50, FALSE)</f>
        <v>9.3085189536743247</v>
      </c>
      <c r="Z7346" s="17">
        <v>7.4700489406460413</v>
      </c>
      <c r="AA7346" s="27">
        <v>6648.9421097673749</v>
      </c>
      <c r="AB7346" s="27">
        <v>5335.7492433186017</v>
      </c>
      <c r="AC7346" s="1">
        <v>1</v>
      </c>
    </row>
    <row r="7347" spans="5:29" x14ac:dyDescent="0.35">
      <c r="E7347" s="1">
        <v>7343</v>
      </c>
      <c r="G7347" s="17">
        <v>0.35850429534912109</v>
      </c>
      <c r="H7347" s="17">
        <v>0.81764125823974609</v>
      </c>
      <c r="I7347" s="17">
        <v>0.63398647308349609</v>
      </c>
      <c r="J7347" s="17">
        <v>0.29728603363037109</v>
      </c>
      <c r="K7347" s="17">
        <v>0.19015407562255859</v>
      </c>
      <c r="M7347" s="17" cm="1">
        <f t="array" ref="M7347:Q7347">runSim(G7347,H7347,I7347,J7347,K7347,hipWeibAlpha,hipWeibBeta,1,vertWeibAlpha,vertWeibBeta,1,meanSurvival,sdSurvival,baseU,hipUMult,vertUMult,hipCost,vertCost,costComp,discC,discCi,discQi,hipFracMort,50, FALSE)</f>
        <v>6.7519144607937331</v>
      </c>
      <c r="N7347" s="17">
        <v>5.7083015363283121</v>
      </c>
      <c r="O7347" s="27">
        <v>13000</v>
      </c>
      <c r="P7347" s="27">
        <v>9804.9644926582623</v>
      </c>
      <c r="Q7347" s="1">
        <v>1</v>
      </c>
      <c r="Y7347" s="17" cm="1">
        <f t="array" ref="Y7347:AC7347">runSim(G7347,H7347,I7347,J7347,K7347,hipWeibAlpha,hipWeibBeta,2,vertWeibAlpha,vertWeibBeta,2,meanSurvival,sdSurvival,baseU,hipUMult,vertUMult,hipCost,vertCost,costInt,discC,discCi,discQi,hipFracMort,50, FALSE)</f>
        <v>7.0566438135236123</v>
      </c>
      <c r="Z7347" s="17">
        <v>5.9548129885487802</v>
      </c>
      <c r="AA7347" s="27">
        <v>8201.6666096148492</v>
      </c>
      <c r="AB7347" s="27">
        <v>6716.1151677892085</v>
      </c>
      <c r="AC7347" s="1">
        <v>1</v>
      </c>
    </row>
    <row r="7348" spans="5:29" x14ac:dyDescent="0.35">
      <c r="E7348" s="1">
        <v>7344</v>
      </c>
      <c r="G7348" s="17">
        <v>0.71890181303024292</v>
      </c>
      <c r="H7348" s="17">
        <v>0.99774092435836792</v>
      </c>
      <c r="I7348" s="17">
        <v>0.48620527982711792</v>
      </c>
      <c r="J7348" s="17">
        <v>0.21505659818649292</v>
      </c>
      <c r="K7348" s="17">
        <v>0.58332747220993042</v>
      </c>
      <c r="M7348" s="17" cm="1">
        <f t="array" ref="M7348:Q7348">runSim(G7348,H7348,I7348,J7348,K7348,hipWeibAlpha,hipWeibBeta,1,vertWeibAlpha,vertWeibBeta,1,meanSurvival,sdSurvival,baseU,hipUMult,vertUMult,hipCost,vertCost,costComp,discC,discCi,discQi,hipFracMort,50, FALSE)</f>
        <v>5.771992727644542</v>
      </c>
      <c r="N7348" s="17">
        <v>4.9515397467920979</v>
      </c>
      <c r="O7348" s="27">
        <v>13000</v>
      </c>
      <c r="P7348" s="27">
        <v>10698.238820809856</v>
      </c>
      <c r="Q7348" s="1">
        <v>1</v>
      </c>
      <c r="Y7348" s="17" cm="1">
        <f t="array" ref="Y7348:AC7348">runSim(G7348,H7348,I7348,J7348,K7348,hipWeibAlpha,hipWeibBeta,2,vertWeibAlpha,vertWeibBeta,2,meanSurvival,sdSurvival,baseU,hipUMult,vertUMult,hipCost,vertCost,costInt,discC,discCi,discQi,hipFracMort,50, FALSE)</f>
        <v>6.122057251353402</v>
      </c>
      <c r="Z7348" s="17">
        <v>5.2182531239982195</v>
      </c>
      <c r="AA7348" s="27">
        <v>10816.503053642849</v>
      </c>
      <c r="AB7348" s="27">
        <v>9335.6619075572562</v>
      </c>
      <c r="AC7348" s="1">
        <v>1</v>
      </c>
    </row>
    <row r="7349" spans="5:29" x14ac:dyDescent="0.35">
      <c r="E7349" s="1">
        <v>7345</v>
      </c>
      <c r="G7349" s="17">
        <v>0.40254080295562744</v>
      </c>
      <c r="H7349" s="17">
        <v>0.59727346897125244</v>
      </c>
      <c r="I7349" s="17">
        <v>0.31938040256500244</v>
      </c>
      <c r="J7349" s="17">
        <v>0.97657644748687744</v>
      </c>
      <c r="K7349" s="17">
        <v>0.73113882541656494</v>
      </c>
      <c r="M7349" s="17" cm="1">
        <f t="array" ref="M7349:Q7349">runSim(G7349,H7349,I7349,J7349,K7349,hipWeibAlpha,hipWeibBeta,1,vertWeibAlpha,vertWeibBeta,1,meanSurvival,sdSurvival,baseU,hipUMult,vertUMult,hipCost,vertCost,costComp,discC,discCi,discQi,hipFracMort,50, FALSE)</f>
        <v>10.42784227348246</v>
      </c>
      <c r="N7349" s="17">
        <v>8.0024760257600125</v>
      </c>
      <c r="O7349" s="27">
        <v>13000</v>
      </c>
      <c r="P7349" s="27">
        <v>9299.4954478096552</v>
      </c>
      <c r="Q7349" s="1">
        <v>1</v>
      </c>
      <c r="Y7349" s="17" cm="1">
        <f t="array" ref="Y7349:AC7349">runSim(G7349,H7349,I7349,J7349,K7349,hipWeibAlpha,hipWeibBeta,2,vertWeibAlpha,vertWeibBeta,2,meanSurvival,sdSurvival,baseU,hipUMult,vertUMult,hipCost,vertCost,costInt,discC,discCi,discQi,hipFracMort,50, FALSE)</f>
        <v>12.120762816564284</v>
      </c>
      <c r="Z7349" s="17">
        <v>9.1057374100898549</v>
      </c>
      <c r="AA7349" s="27">
        <v>11981.519826627231</v>
      </c>
      <c r="AB7349" s="27">
        <v>8720.3736297527739</v>
      </c>
      <c r="AC7349" s="1">
        <v>1</v>
      </c>
    </row>
    <row r="7350" spans="5:29" x14ac:dyDescent="0.35">
      <c r="E7350" s="1">
        <v>7346</v>
      </c>
      <c r="G7350" s="17">
        <v>0.24462920427322388</v>
      </c>
      <c r="H7350" s="17">
        <v>0.56668120622634888</v>
      </c>
      <c r="I7350" s="17">
        <v>0.83786040544509888</v>
      </c>
      <c r="J7350" s="17">
        <v>0.33502227067947388</v>
      </c>
      <c r="K7350" s="17">
        <v>0.49321013689041138</v>
      </c>
      <c r="M7350" s="17" cm="1">
        <f t="array" ref="M7350:Q7350">runSim(G7350,H7350,I7350,J7350,K7350,hipWeibAlpha,hipWeibBeta,1,vertWeibAlpha,vertWeibBeta,1,meanSurvival,sdSurvival,baseU,hipUMult,vertUMult,hipCost,vertCost,costComp,discC,discCi,discQi,hipFracMort,50, FALSE)</f>
        <v>7.1767286756987145</v>
      </c>
      <c r="N7350" s="17">
        <v>6.0301415304087227</v>
      </c>
      <c r="O7350" s="27">
        <v>6000</v>
      </c>
      <c r="P7350" s="27">
        <v>4609.6361222641899</v>
      </c>
      <c r="Q7350" s="1">
        <v>1</v>
      </c>
      <c r="Y7350" s="17" cm="1">
        <f t="array" ref="Y7350:AC7350">runSim(G7350,H7350,I7350,J7350,K7350,hipWeibAlpha,hipWeibBeta,2,vertWeibAlpha,vertWeibBeta,2,meanSurvival,sdSurvival,baseU,hipUMult,vertUMult,hipCost,vertCost,costInt,discC,discCi,discQi,hipFracMort,50, FALSE)</f>
        <v>7.5052175558681435</v>
      </c>
      <c r="Z7350" s="17">
        <v>6.276666496607838</v>
      </c>
      <c r="AA7350" s="27">
        <v>5360.8696827629601</v>
      </c>
      <c r="AB7350" s="27">
        <v>4483.3332118627413</v>
      </c>
      <c r="AC7350" s="1">
        <v>1</v>
      </c>
    </row>
    <row r="7351" spans="5:29" x14ac:dyDescent="0.35">
      <c r="E7351" s="1">
        <v>7347</v>
      </c>
      <c r="G7351" s="17">
        <v>0.47684788703918457</v>
      </c>
      <c r="H7351" s="17">
        <v>0.79194188117980957</v>
      </c>
      <c r="I7351" s="17">
        <v>0.66590428352355957</v>
      </c>
      <c r="J7351" s="17">
        <v>0.76816868782043457</v>
      </c>
      <c r="K7351" s="17">
        <v>2.798008918762207E-2</v>
      </c>
      <c r="M7351" s="17" cm="1">
        <f t="array" ref="M7351:Q7351">runSim(G7351,H7351,I7351,J7351,K7351,hipWeibAlpha,hipWeibBeta,1,vertWeibAlpha,vertWeibBeta,1,meanSurvival,sdSurvival,baseU,hipUMult,vertUMult,hipCost,vertCost,costComp,discC,discCi,discQi,hipFracMort,50, FALSE)</f>
        <v>6.1147375140020284</v>
      </c>
      <c r="N7351" s="17">
        <v>5.2567599286042093</v>
      </c>
      <c r="O7351" s="27">
        <v>13000</v>
      </c>
      <c r="P7351" s="27">
        <v>9917.9135354653881</v>
      </c>
      <c r="Q7351" s="1">
        <v>1</v>
      </c>
      <c r="Y7351" s="17" cm="1">
        <f t="array" ref="Y7351:AC7351">runSim(G7351,H7351,I7351,J7351,K7351,hipWeibAlpha,hipWeibBeta,2,vertWeibAlpha,vertWeibBeta,2,meanSurvival,sdSurvival,baseU,hipUMult,vertUMult,hipCost,vertCost,costInt,discC,discCi,discQi,hipFracMort,50, FALSE)</f>
        <v>9.4859819493579014</v>
      </c>
      <c r="Z7351" s="17">
        <v>7.5516277451401601</v>
      </c>
      <c r="AA7351" s="27">
        <v>13099.243763163631</v>
      </c>
      <c r="AB7351" s="27">
        <v>9845.5856039243081</v>
      </c>
      <c r="AC7351" s="1">
        <v>1</v>
      </c>
    </row>
    <row r="7352" spans="5:29" x14ac:dyDescent="0.35">
      <c r="E7352" s="1">
        <v>7348</v>
      </c>
      <c r="G7352" s="17">
        <v>0.19224017858505249</v>
      </c>
      <c r="H7352" s="17">
        <v>0.40320819616317749</v>
      </c>
      <c r="I7352" s="17">
        <v>0.71882098913192749</v>
      </c>
      <c r="J7352" s="17">
        <v>0.63077777624130249</v>
      </c>
      <c r="K7352" s="17">
        <v>0.64821857213973999</v>
      </c>
      <c r="M7352" s="17" cm="1">
        <f t="array" ref="M7352:Q7352">runSim(G7352,H7352,I7352,J7352,K7352,hipWeibAlpha,hipWeibBeta,1,vertWeibAlpha,vertWeibBeta,1,meanSurvival,sdSurvival,baseU,hipUMult,vertUMult,hipCost,vertCost,costComp,discC,discCi,discQi,hipFracMort,50, FALSE)</f>
        <v>8.4618173807736152</v>
      </c>
      <c r="N7352" s="17">
        <v>6.9007477923012885</v>
      </c>
      <c r="O7352" s="27">
        <v>13000</v>
      </c>
      <c r="P7352" s="27">
        <v>9018.3485267561064</v>
      </c>
      <c r="Q7352" s="1">
        <v>1</v>
      </c>
      <c r="Y7352" s="17" cm="1">
        <f t="array" ref="Y7352:AC7352">runSim(G7352,H7352,I7352,J7352,K7352,hipWeibAlpha,hipWeibBeta,2,vertWeibAlpha,vertWeibBeta,2,meanSurvival,sdSurvival,baseU,hipUMult,vertUMult,hipCost,vertCost,costInt,discC,discCi,discQi,hipFracMort,50, FALSE)</f>
        <v>9.1012194210407245</v>
      </c>
      <c r="Z7352" s="17">
        <v>7.3381815558556172</v>
      </c>
      <c r="AA7352" s="27">
        <v>6500.871015029089</v>
      </c>
      <c r="AB7352" s="27">
        <v>5241.5582541825843</v>
      </c>
      <c r="AC7352" s="1">
        <v>1</v>
      </c>
    </row>
    <row r="7353" spans="5:29" x14ac:dyDescent="0.35">
      <c r="E7353" s="1">
        <v>7349</v>
      </c>
      <c r="G7353" s="17">
        <v>0.74741828441619873</v>
      </c>
      <c r="H7353" s="17">
        <v>0.64576423168182373</v>
      </c>
      <c r="I7353" s="17">
        <v>0.88642585277557373</v>
      </c>
      <c r="J7353" s="17">
        <v>0.49430549144744873</v>
      </c>
      <c r="K7353" s="17">
        <v>5.135810375213623E-2</v>
      </c>
      <c r="M7353" s="17" cm="1">
        <f t="array" ref="M7353:Q7353">runSim(G7353,H7353,I7353,J7353,K7353,hipWeibAlpha,hipWeibBeta,1,vertWeibAlpha,vertWeibBeta,1,meanSurvival,sdSurvival,baseU,hipUMult,vertUMult,hipCost,vertCost,costComp,discC,discCi,discQi,hipFracMort,50, FALSE)</f>
        <v>7.1770127658671194</v>
      </c>
      <c r="N7353" s="17">
        <v>5.9928707752791706</v>
      </c>
      <c r="O7353" s="27">
        <v>13000</v>
      </c>
      <c r="P7353" s="27">
        <v>10210.638059566156</v>
      </c>
      <c r="Q7353" s="1">
        <v>1</v>
      </c>
      <c r="Y7353" s="17" cm="1">
        <f t="array" ref="Y7353:AC7353">runSim(G7353,H7353,I7353,J7353,K7353,hipWeibAlpha,hipWeibBeta,2,vertWeibAlpha,vertWeibBeta,2,meanSurvival,sdSurvival,baseU,hipUMult,vertUMult,hipCost,vertCost,costInt,discC,discCi,discQi,hipFracMort,50, FALSE)</f>
        <v>8.2736798338862947</v>
      </c>
      <c r="Z7353" s="17">
        <v>6.7967901918466778</v>
      </c>
      <c r="AA7353" s="27">
        <v>8978.5882486523078</v>
      </c>
      <c r="AB7353" s="27">
        <v>6986.2382760660385</v>
      </c>
      <c r="AC7353" s="1">
        <v>1</v>
      </c>
    </row>
    <row r="7354" spans="5:29" x14ac:dyDescent="0.35">
      <c r="E7354" s="1">
        <v>7350</v>
      </c>
      <c r="G7354" s="17">
        <v>0.16531902551651001</v>
      </c>
      <c r="H7354" s="17">
        <v>0.87653118371963501</v>
      </c>
      <c r="I7354" s="17">
        <v>0.59204632043838501</v>
      </c>
      <c r="J7354" s="17">
        <v>0.73715740442276001</v>
      </c>
      <c r="K7354" s="17">
        <v>0.23787456750869751</v>
      </c>
      <c r="M7354" s="17" cm="1">
        <f t="array" ref="M7354:Q7354">runSim(G7354,H7354,I7354,J7354,K7354,hipWeibAlpha,hipWeibBeta,1,vertWeibAlpha,vertWeibBeta,1,meanSurvival,sdSurvival,baseU,hipUMult,vertUMult,hipCost,vertCost,costComp,discC,discCi,discQi,hipFracMort,50, FALSE)</f>
        <v>8.5971246117314841</v>
      </c>
      <c r="N7354" s="17">
        <v>6.9197213673751277</v>
      </c>
      <c r="O7354" s="27">
        <v>13000</v>
      </c>
      <c r="P7354" s="27">
        <v>9638.5501569193912</v>
      </c>
      <c r="Q7354" s="1">
        <v>1</v>
      </c>
      <c r="Y7354" s="17" cm="1">
        <f t="array" ref="Y7354:AC7354">runSim(G7354,H7354,I7354,J7354,K7354,hipWeibAlpha,hipWeibBeta,2,vertWeibAlpha,vertWeibBeta,2,meanSurvival,sdSurvival,baseU,hipUMult,vertUMult,hipCost,vertCost,costInt,discC,discCi,discQi,hipFracMort,50, FALSE)</f>
        <v>9.1659875792503946</v>
      </c>
      <c r="Z7354" s="17">
        <v>7.3306771431947544</v>
      </c>
      <c r="AA7354" s="27">
        <v>12951.909512353184</v>
      </c>
      <c r="AB7354" s="27">
        <v>9994.996166421879</v>
      </c>
      <c r="AC7354" s="1">
        <v>1</v>
      </c>
    </row>
    <row r="7355" spans="5:29" x14ac:dyDescent="0.35">
      <c r="E7355" s="1">
        <v>7351</v>
      </c>
      <c r="G7355" s="17">
        <v>9.8811626434326172E-2</v>
      </c>
      <c r="H7355" s="17">
        <v>0.74642515182495117</v>
      </c>
      <c r="I7355" s="17">
        <v>0.28737974166870117</v>
      </c>
      <c r="J7355" s="17">
        <v>0.94579648971557617</v>
      </c>
      <c r="K7355" s="17">
        <v>0.92802000045776367</v>
      </c>
      <c r="M7355" s="17" cm="1">
        <f t="array" ref="M7355:Q7355">runSim(G7355,H7355,I7355,J7355,K7355,hipWeibAlpha,hipWeibBeta,1,vertWeibAlpha,vertWeibBeta,1,meanSurvival,sdSurvival,baseU,hipUMult,vertUMult,hipCost,vertCost,costComp,discC,discCi,discQi,hipFracMort,50, FALSE)</f>
        <v>10.191151924702059</v>
      </c>
      <c r="N7355" s="17">
        <v>7.8977046438027738</v>
      </c>
      <c r="O7355" s="27">
        <v>13000</v>
      </c>
      <c r="P7355" s="27">
        <v>9065.7940796600033</v>
      </c>
      <c r="Q7355" s="1">
        <v>1</v>
      </c>
      <c r="Y7355" s="17" cm="1">
        <f t="array" ref="Y7355:AC7355">runSim(G7355,H7355,I7355,J7355,K7355,hipWeibAlpha,hipWeibBeta,2,vertWeibAlpha,vertWeibBeta,2,meanSurvival,sdSurvival,baseU,hipUMult,vertUMult,hipCost,vertCost,costInt,discC,discCi,discQi,hipFracMort,50, FALSE)</f>
        <v>11.1998866742428</v>
      </c>
      <c r="Z7355" s="17">
        <v>8.5681428435914651</v>
      </c>
      <c r="AA7355" s="27">
        <v>11408.091705468603</v>
      </c>
      <c r="AB7355" s="27">
        <v>8611.9980789940728</v>
      </c>
      <c r="AC7355" s="1">
        <v>1</v>
      </c>
    </row>
    <row r="7356" spans="5:29" x14ac:dyDescent="0.35">
      <c r="E7356" s="1">
        <v>7352</v>
      </c>
      <c r="G7356" s="17">
        <v>0.42424935102462769</v>
      </c>
      <c r="H7356" s="17">
        <v>0.13765877485275269</v>
      </c>
      <c r="I7356" s="17">
        <v>0.45229500532150269</v>
      </c>
      <c r="J7356" s="17">
        <v>0.19579476118087769</v>
      </c>
      <c r="K7356" s="17">
        <v>0.79599922895431519</v>
      </c>
      <c r="M7356" s="17" cm="1">
        <f t="array" ref="M7356:Q7356">runSim(G7356,H7356,I7356,J7356,K7356,hipWeibAlpha,hipWeibBeta,1,vertWeibAlpha,vertWeibBeta,1,meanSurvival,sdSurvival,baseU,hipUMult,vertUMult,hipCost,vertCost,costComp,discC,discCi,discQi,hipFracMort,50, FALSE)</f>
        <v>6.6008495354822463</v>
      </c>
      <c r="N7356" s="17">
        <v>5.6371591621415496</v>
      </c>
      <c r="O7356" s="27">
        <v>0</v>
      </c>
      <c r="P7356" s="27">
        <v>0</v>
      </c>
      <c r="Q7356" s="1">
        <v>1</v>
      </c>
      <c r="Y7356" s="17" cm="1">
        <f t="array" ref="Y7356:AC7356">runSim(G7356,H7356,I7356,J7356,K7356,hipWeibAlpha,hipWeibBeta,2,vertWeibAlpha,vertWeibBeta,2,meanSurvival,sdSurvival,baseU,hipUMult,vertUMult,hipCost,vertCost,costInt,discC,discCi,discQi,hipFracMort,50, FALSE)</f>
        <v>6.6008495354822463</v>
      </c>
      <c r="Z7356" s="17">
        <v>5.6371591621415496</v>
      </c>
      <c r="AA7356" s="27">
        <v>4714.8925253444622</v>
      </c>
      <c r="AB7356" s="27">
        <v>4026.5422586725358</v>
      </c>
      <c r="AC7356" s="1">
        <v>1</v>
      </c>
    </row>
    <row r="7357" spans="5:29" x14ac:dyDescent="0.35">
      <c r="E7357" s="1">
        <v>7353</v>
      </c>
      <c r="G7357" s="17">
        <v>7.6895952224731445E-3</v>
      </c>
      <c r="H7357" s="17">
        <v>0.89871132373809814</v>
      </c>
      <c r="I7357" s="17">
        <v>0.14230263233184814</v>
      </c>
      <c r="J7357" s="17">
        <v>0.75555336475372314</v>
      </c>
      <c r="K7357" s="17">
        <v>0.31431496143341064</v>
      </c>
      <c r="M7357" s="17" cm="1">
        <f t="array" ref="M7357:Q7357">runSim(G7357,H7357,I7357,J7357,K7357,hipWeibAlpha,hipWeibBeta,1,vertWeibAlpha,vertWeibBeta,1,meanSurvival,sdSurvival,baseU,hipUMult,vertUMult,hipCost,vertCost,costComp,discC,discCi,discQi,hipFracMort,50, FALSE)</f>
        <v>9.0510164574754306</v>
      </c>
      <c r="N7357" s="17">
        <v>7.2042743759615409</v>
      </c>
      <c r="O7357" s="27">
        <v>6000</v>
      </c>
      <c r="P7357" s="27">
        <v>4609.060107865148</v>
      </c>
      <c r="Q7357" s="1">
        <v>1</v>
      </c>
      <c r="Y7357" s="17" cm="1">
        <f t="array" ref="Y7357:AC7357">runSim(G7357,H7357,I7357,J7357,K7357,hipWeibAlpha,hipWeibBeta,2,vertWeibAlpha,vertWeibBeta,2,meanSurvival,sdSurvival,baseU,hipUMult,vertUMult,hipCost,vertCost,costInt,discC,discCi,discQi,hipFracMort,50, FALSE)</f>
        <v>9.2340203142045958</v>
      </c>
      <c r="Z7357" s="17">
        <v>7.3642367543143958</v>
      </c>
      <c r="AA7357" s="27">
        <v>10038.105238687513</v>
      </c>
      <c r="AB7357" s="27">
        <v>8084.9028404984674</v>
      </c>
      <c r="AC7357" s="1">
        <v>1</v>
      </c>
    </row>
    <row r="7358" spans="5:29" x14ac:dyDescent="0.35">
      <c r="E7358" s="1">
        <v>7354</v>
      </c>
      <c r="G7358" s="17">
        <v>0.76560860872268677</v>
      </c>
      <c r="H7358" s="17">
        <v>0.99879342317581177</v>
      </c>
      <c r="I7358" s="17">
        <v>0.70551949739456177</v>
      </c>
      <c r="J7358" s="17">
        <v>0.33451730012893677</v>
      </c>
      <c r="K7358" s="17">
        <v>0.58010751008987427</v>
      </c>
      <c r="M7358" s="17" cm="1">
        <f t="array" ref="M7358:Q7358">runSim(G7358,H7358,I7358,J7358,K7358,hipWeibAlpha,hipWeibBeta,1,vertWeibAlpha,vertWeibBeta,1,meanSurvival,sdSurvival,baseU,hipUMult,vertUMult,hipCost,vertCost,costComp,discC,discCi,discQi,hipFracMort,50, FALSE)</f>
        <v>6.2157651892325543</v>
      </c>
      <c r="N7358" s="17">
        <v>5.25786114643725</v>
      </c>
      <c r="O7358" s="27">
        <v>13000</v>
      </c>
      <c r="P7358" s="27">
        <v>10963.420337598804</v>
      </c>
      <c r="Q7358" s="1">
        <v>1</v>
      </c>
      <c r="Y7358" s="17" cm="1">
        <f t="array" ref="Y7358:AC7358">runSim(G7358,H7358,I7358,J7358,K7358,hipWeibAlpha,hipWeibBeta,2,vertWeibAlpha,vertWeibBeta,2,meanSurvival,sdSurvival,baseU,hipUMult,vertUMult,hipCost,vertCost,costInt,discC,discCi,discQi,hipFracMort,50, FALSE)</f>
        <v>6.7909912453884456</v>
      </c>
      <c r="Z7358" s="17">
        <v>5.6857336953570208</v>
      </c>
      <c r="AA7358" s="27">
        <v>11358.789992085074</v>
      </c>
      <c r="AB7358" s="27">
        <v>9926.699234585778</v>
      </c>
      <c r="AC7358" s="1">
        <v>1</v>
      </c>
    </row>
    <row r="7359" spans="5:29" x14ac:dyDescent="0.35">
      <c r="E7359" s="1">
        <v>7355</v>
      </c>
      <c r="G7359" s="17">
        <v>0.4046323299407959</v>
      </c>
      <c r="H7359" s="17">
        <v>0.9863278865814209</v>
      </c>
      <c r="I7359" s="17">
        <v>0.5536496639251709</v>
      </c>
      <c r="J7359" s="17">
        <v>0.2604062557220459</v>
      </c>
      <c r="K7359" s="17">
        <v>0.7580106258392334</v>
      </c>
      <c r="M7359" s="17" cm="1">
        <f t="array" ref="M7359:Q7359">runSim(G7359,H7359,I7359,J7359,K7359,hipWeibAlpha,hipWeibBeta,1,vertWeibAlpha,vertWeibBeta,1,meanSurvival,sdSurvival,baseU,hipUMult,vertUMult,hipCost,vertCost,costComp,discC,discCi,discQi,hipFracMort,50, FALSE)</f>
        <v>6.3616248357124432</v>
      </c>
      <c r="N7359" s="17">
        <v>5.3922403804218808</v>
      </c>
      <c r="O7359" s="27">
        <v>13000</v>
      </c>
      <c r="P7359" s="27">
        <v>10260.153907822641</v>
      </c>
      <c r="Q7359" s="1">
        <v>1</v>
      </c>
      <c r="Y7359" s="17" cm="1">
        <f t="array" ref="Y7359:AC7359">runSim(G7359,H7359,I7359,J7359,K7359,hipWeibAlpha,hipWeibBeta,2,vertWeibAlpha,vertWeibBeta,2,meanSurvival,sdSurvival,baseU,hipUMult,vertUMult,hipCost,vertCost,costInt,discC,discCi,discQi,hipFracMort,50, FALSE)</f>
        <v>6.4778535062853635</v>
      </c>
      <c r="Z7359" s="17">
        <v>5.4907657866644417</v>
      </c>
      <c r="AA7359" s="27">
        <v>11036.859831756201</v>
      </c>
      <c r="AB7359" s="27">
        <v>9345.1293339131225</v>
      </c>
      <c r="AC7359" s="1">
        <v>1</v>
      </c>
    </row>
    <row r="7360" spans="5:29" x14ac:dyDescent="0.35">
      <c r="E7360" s="1">
        <v>7356</v>
      </c>
      <c r="G7360" s="17">
        <v>0.43671888113021851</v>
      </c>
      <c r="H7360" s="17">
        <v>0.84788221120834351</v>
      </c>
      <c r="I7360" s="17">
        <v>8.3416879177093506E-2</v>
      </c>
      <c r="J7360" s="17">
        <v>0.18189710378646851</v>
      </c>
      <c r="K7360" s="17">
        <v>0.98595899343490601</v>
      </c>
      <c r="M7360" s="17" cm="1">
        <f t="array" ref="M7360:Q7360">runSim(G7360,H7360,I7360,J7360,K7360,hipWeibAlpha,hipWeibBeta,1,vertWeibAlpha,vertWeibBeta,1,meanSurvival,sdSurvival,baseU,hipUMult,vertUMult,hipCost,vertCost,costComp,discC,discCi,discQi,hipFracMort,50, FALSE)</f>
        <v>6.071061855741946</v>
      </c>
      <c r="N7360" s="17">
        <v>5.2182227899934954</v>
      </c>
      <c r="O7360" s="27">
        <v>3000</v>
      </c>
      <c r="P7360" s="27">
        <v>2682.6799929073582</v>
      </c>
      <c r="Q7360" s="1">
        <v>1</v>
      </c>
      <c r="Y7360" s="17" cm="1">
        <f t="array" ref="Y7360:AC7360">runSim(G7360,H7360,I7360,J7360,K7360,hipWeibAlpha,hipWeibBeta,2,vertWeibAlpha,vertWeibBeta,2,meanSurvival,sdSurvival,baseU,hipUMult,vertUMult,hipCost,vertCost,costInt,discC,discCi,discQi,hipFracMort,50, FALSE)</f>
        <v>6.2985442743122766</v>
      </c>
      <c r="Z7360" s="17">
        <v>5.4106849705626363</v>
      </c>
      <c r="AA7360" s="27">
        <v>7637.7614580727104</v>
      </c>
      <c r="AB7360" s="27">
        <v>6369.5551540622255</v>
      </c>
      <c r="AC7360" s="1">
        <v>1</v>
      </c>
    </row>
    <row r="7361" spans="5:29" x14ac:dyDescent="0.35">
      <c r="E7361" s="1">
        <v>7357</v>
      </c>
      <c r="G7361" s="17">
        <v>0.43048608303070068</v>
      </c>
      <c r="H7361" s="17">
        <v>0.72824609279632568</v>
      </c>
      <c r="I7361" s="17">
        <v>0.20914208889007568</v>
      </c>
      <c r="J7361" s="17">
        <v>0.25745141506195068</v>
      </c>
      <c r="K7361" s="17">
        <v>0.95464074611663818</v>
      </c>
      <c r="M7361" s="17" cm="1">
        <f t="array" ref="M7361:Q7361">runSim(G7361,H7361,I7361,J7361,K7361,hipWeibAlpha,hipWeibBeta,1,vertWeibAlpha,vertWeibBeta,1,meanSurvival,sdSurvival,baseU,hipUMult,vertUMult,hipCost,vertCost,costComp,discC,discCi,discQi,hipFracMort,50, FALSE)</f>
        <v>6.5713412853422248</v>
      </c>
      <c r="N7361" s="17">
        <v>5.5912065503936335</v>
      </c>
      <c r="O7361" s="27">
        <v>10000</v>
      </c>
      <c r="P7361" s="27">
        <v>7603.6787021305609</v>
      </c>
      <c r="Q7361" s="1">
        <v>1</v>
      </c>
      <c r="Y7361" s="17" cm="1">
        <f t="array" ref="Y7361:AC7361">runSim(G7361,H7361,I7361,J7361,K7361,hipWeibAlpha,hipWeibBeta,2,vertWeibAlpha,vertWeibBeta,2,meanSurvival,sdSurvival,baseU,hipUMult,vertUMult,hipCost,vertCost,costInt,discC,discCi,discQi,hipFracMort,50, FALSE)</f>
        <v>6.9598958106597104</v>
      </c>
      <c r="Z7361" s="17">
        <v>5.893624920670165</v>
      </c>
      <c r="AA7361" s="27">
        <v>8023.1661618573671</v>
      </c>
      <c r="AB7361" s="27">
        <v>6447.494412670314</v>
      </c>
      <c r="AC7361" s="1">
        <v>1</v>
      </c>
    </row>
    <row r="7362" spans="5:29" x14ac:dyDescent="0.35">
      <c r="E7362" s="1">
        <v>7358</v>
      </c>
      <c r="G7362" s="17">
        <v>0.36660391092300415</v>
      </c>
      <c r="H7362" s="17">
        <v>0.87957388162612915</v>
      </c>
      <c r="I7362" s="17">
        <v>0.87438589334487915</v>
      </c>
      <c r="J7362" s="17">
        <v>0.69820791482925415</v>
      </c>
      <c r="K7362" s="17">
        <v>0.27851492166519165</v>
      </c>
      <c r="M7362" s="17" cm="1">
        <f t="array" ref="M7362:Q7362">runSim(G7362,H7362,I7362,J7362,K7362,hipWeibAlpha,hipWeibBeta,1,vertWeibAlpha,vertWeibBeta,1,meanSurvival,sdSurvival,baseU,hipUMult,vertUMult,hipCost,vertCost,costComp,discC,discCi,discQi,hipFracMort,50, FALSE)</f>
        <v>8.1830074518189679</v>
      </c>
      <c r="N7362" s="17">
        <v>6.6443032728158435</v>
      </c>
      <c r="O7362" s="27">
        <v>13000</v>
      </c>
      <c r="P7362" s="27">
        <v>10136.934292341361</v>
      </c>
      <c r="Q7362" s="1">
        <v>1</v>
      </c>
      <c r="Y7362" s="17" cm="1">
        <f t="array" ref="Y7362:AC7362">runSim(G7362,H7362,I7362,J7362,K7362,hipWeibAlpha,hipWeibBeta,2,vertWeibAlpha,vertWeibBeta,2,meanSurvival,sdSurvival,baseU,hipUMult,vertUMult,hipCost,vertCost,costInt,discC,discCi,discQi,hipFracMort,50, FALSE)</f>
        <v>8.9425889612480329</v>
      </c>
      <c r="Z7362" s="17">
        <v>7.1903235778155707</v>
      </c>
      <c r="AA7362" s="27">
        <v>12778.879830548907</v>
      </c>
      <c r="AB7362" s="27">
        <v>10107.674210114968</v>
      </c>
      <c r="AC7362" s="1">
        <v>1</v>
      </c>
    </row>
    <row r="7363" spans="5:29" x14ac:dyDescent="0.35">
      <c r="E7363" s="1">
        <v>7359</v>
      </c>
      <c r="G7363" s="17">
        <v>0.24349212646484375</v>
      </c>
      <c r="H7363" s="17">
        <v>0.48583221435546875</v>
      </c>
      <c r="I7363" s="17">
        <v>0.18889617919921875</v>
      </c>
      <c r="J7363" s="17">
        <v>0.81118011474609375</v>
      </c>
      <c r="K7363" s="17">
        <v>5.463409423828125E-2</v>
      </c>
      <c r="M7363" s="17" cm="1">
        <f t="array" ref="M7363:Q7363">runSim(G7363,H7363,I7363,J7363,K7363,hipWeibAlpha,hipWeibBeta,1,vertWeibAlpha,vertWeibBeta,1,meanSurvival,sdSurvival,baseU,hipUMult,vertUMult,hipCost,vertCost,costComp,discC,discCi,discQi,hipFracMort,50, FALSE)</f>
        <v>9.1134749369946029</v>
      </c>
      <c r="N7363" s="17">
        <v>7.29253163858061</v>
      </c>
      <c r="O7363" s="27">
        <v>10000</v>
      </c>
      <c r="P7363" s="27">
        <v>7185.2808440388508</v>
      </c>
      <c r="Q7363" s="1">
        <v>1</v>
      </c>
      <c r="Y7363" s="17" cm="1">
        <f t="array" ref="Y7363:AC7363">runSim(G7363,H7363,I7363,J7363,K7363,hipWeibAlpha,hipWeibBeta,2,vertWeibAlpha,vertWeibBeta,2,meanSurvival,sdSurvival,baseU,hipUMult,vertUMult,hipCost,vertCost,costInt,discC,discCi,discQi,hipFracMort,50, FALSE)</f>
        <v>10.179058315262962</v>
      </c>
      <c r="Z7363" s="17">
        <v>8.0086462006674619</v>
      </c>
      <c r="AA7363" s="27">
        <v>10323.38015515022</v>
      </c>
      <c r="AB7363" s="27">
        <v>7632.2338935267226</v>
      </c>
      <c r="AC7363" s="1">
        <v>1</v>
      </c>
    </row>
    <row r="7364" spans="5:29" x14ac:dyDescent="0.35">
      <c r="E7364" s="1">
        <v>7360</v>
      </c>
      <c r="G7364" s="17">
        <v>0.24460238218307495</v>
      </c>
      <c r="H7364" s="17">
        <v>0.17383211851119995</v>
      </c>
      <c r="I7364" s="17">
        <v>2.1402239799499512E-3</v>
      </c>
      <c r="J7364" s="17">
        <v>0.85403841733932495</v>
      </c>
      <c r="K7364" s="17">
        <v>0.17055147886276245</v>
      </c>
      <c r="M7364" s="17" cm="1">
        <f t="array" ref="M7364:Q7364">runSim(G7364,H7364,I7364,J7364,K7364,hipWeibAlpha,hipWeibBeta,1,vertWeibAlpha,vertWeibBeta,1,meanSurvival,sdSurvival,baseU,hipUMult,vertUMult,hipCost,vertCost,costComp,discC,discCi,discQi,hipFracMort,50, FALSE)</f>
        <v>9.6203568492613378</v>
      </c>
      <c r="N7364" s="17">
        <v>7.6339210142217304</v>
      </c>
      <c r="O7364" s="27">
        <v>10000</v>
      </c>
      <c r="P7364" s="27">
        <v>6896.8485675212614</v>
      </c>
      <c r="Q7364" s="1">
        <v>1</v>
      </c>
      <c r="Y7364" s="17" cm="1">
        <f t="array" ref="Y7364:AC7364">runSim(G7364,H7364,I7364,J7364,K7364,hipWeibAlpha,hipWeibBeta,2,vertWeibAlpha,vertWeibBeta,2,meanSurvival,sdSurvival,baseU,hipUMult,vertUMult,hipCost,vertCost,costInt,discC,discCi,discQi,hipFracMort,50, FALSE)</f>
        <v>10.613215397411572</v>
      </c>
      <c r="Z7364" s="17">
        <v>8.2698565456152338</v>
      </c>
      <c r="AA7364" s="27">
        <v>7580.8681410082672</v>
      </c>
      <c r="AB7364" s="27">
        <v>5907.0403897251672</v>
      </c>
      <c r="AC7364" s="1">
        <v>1</v>
      </c>
    </row>
    <row r="7365" spans="5:29" x14ac:dyDescent="0.35">
      <c r="E7365" s="1">
        <v>7361</v>
      </c>
      <c r="G7365" s="17">
        <v>0.28344690799713135</v>
      </c>
      <c r="H7365" s="17">
        <v>0.52700769901275635</v>
      </c>
      <c r="I7365" s="17">
        <v>0.22958338260650635</v>
      </c>
      <c r="J7365" s="17">
        <v>0.51763880252838135</v>
      </c>
      <c r="K7365" s="17">
        <v>0.42747461795806885</v>
      </c>
      <c r="M7365" s="17" cm="1">
        <f t="array" ref="M7365:Q7365">runSim(G7365,H7365,I7365,J7365,K7365,hipWeibAlpha,hipWeibBeta,1,vertWeibAlpha,vertWeibBeta,1,meanSurvival,sdSurvival,baseU,hipUMult,vertUMult,hipCost,vertCost,costComp,discC,discCi,discQi,hipFracMort,50, FALSE)</f>
        <v>7.8498049722864751</v>
      </c>
      <c r="N7365" s="17">
        <v>6.4875900659668346</v>
      </c>
      <c r="O7365" s="27">
        <v>10000</v>
      </c>
      <c r="P7365" s="27">
        <v>7268.5918036138355</v>
      </c>
      <c r="Q7365" s="1">
        <v>1</v>
      </c>
      <c r="Y7365" s="17" cm="1">
        <f t="array" ref="Y7365:AC7365">runSim(G7365,H7365,I7365,J7365,K7365,hipWeibAlpha,hipWeibBeta,2,vertWeibAlpha,vertWeibBeta,2,meanSurvival,sdSurvival,baseU,hipUMult,vertUMult,hipCost,vertCost,costInt,discC,discCi,discQi,hipFracMort,50, FALSE)</f>
        <v>8.4928795065035576</v>
      </c>
      <c r="Z7365" s="17">
        <v>6.9433572135613302</v>
      </c>
      <c r="AA7365" s="27">
        <v>6066.3425046453985</v>
      </c>
      <c r="AB7365" s="27">
        <v>4959.5408668295213</v>
      </c>
      <c r="AC7365" s="1">
        <v>1</v>
      </c>
    </row>
    <row r="7366" spans="5:29" x14ac:dyDescent="0.35">
      <c r="E7366" s="1">
        <v>7362</v>
      </c>
      <c r="G7366" s="17">
        <v>0.22788745164871216</v>
      </c>
      <c r="H7366" s="17">
        <v>0.40345507860183716</v>
      </c>
      <c r="I7366" s="17">
        <v>0.73322802782058716</v>
      </c>
      <c r="J7366" s="17">
        <v>0.33781176805496216</v>
      </c>
      <c r="K7366" s="17">
        <v>3.0179321765899658E-2</v>
      </c>
      <c r="M7366" s="17" cm="1">
        <f t="array" ref="M7366:Q7366">runSim(G7366,H7366,I7366,J7366,K7366,hipWeibAlpha,hipWeibBeta,1,vertWeibAlpha,vertWeibBeta,1,meanSurvival,sdSurvival,baseU,hipUMult,vertUMult,hipCost,vertCost,costComp,discC,discCi,discQi,hipFracMort,50, FALSE)</f>
        <v>7.302670990100216</v>
      </c>
      <c r="N7366" s="17">
        <v>6.1283013165200497</v>
      </c>
      <c r="O7366" s="27">
        <v>3000</v>
      </c>
      <c r="P7366" s="27">
        <v>2308.0678438235277</v>
      </c>
      <c r="Q7366" s="1">
        <v>1</v>
      </c>
      <c r="Y7366" s="17" cm="1">
        <f t="array" ref="Y7366:AC7366">runSim(G7366,H7366,I7366,J7366,K7366,hipWeibAlpha,hipWeibBeta,2,vertWeibAlpha,vertWeibBeta,2,meanSurvival,sdSurvival,baseU,hipUMult,vertUMult,hipCost,vertCost,costInt,discC,discCi,discQi,hipFracMort,50, FALSE)</f>
        <v>7.5212705127771189</v>
      </c>
      <c r="Z7366" s="17">
        <v>6.2877632824001015</v>
      </c>
      <c r="AA7366" s="27">
        <v>5372.3360805550847</v>
      </c>
      <c r="AB7366" s="27">
        <v>4491.2594874286442</v>
      </c>
      <c r="AC7366" s="1">
        <v>1</v>
      </c>
    </row>
    <row r="7367" spans="5:29" x14ac:dyDescent="0.35">
      <c r="E7367" s="1">
        <v>7363</v>
      </c>
      <c r="G7367" s="17">
        <v>0.64914345741271973</v>
      </c>
      <c r="H7367" s="17">
        <v>0.40369057655334473</v>
      </c>
      <c r="I7367" s="17">
        <v>0.10187172889709473</v>
      </c>
      <c r="J7367" s="17">
        <v>0.88187050819396973</v>
      </c>
      <c r="K7367" s="17">
        <v>0.53914284706115723</v>
      </c>
      <c r="M7367" s="17" cm="1">
        <f t="array" ref="M7367:Q7367">runSim(G7367,H7367,I7367,J7367,K7367,hipWeibAlpha,hipWeibBeta,1,vertWeibAlpha,vertWeibBeta,1,meanSurvival,sdSurvival,baseU,hipUMult,vertUMult,hipCost,vertCost,costComp,discC,discCi,discQi,hipFracMort,50, FALSE)</f>
        <v>9.1591870477998256</v>
      </c>
      <c r="N7367" s="17">
        <v>7.2747238548401043</v>
      </c>
      <c r="O7367" s="27">
        <v>10000</v>
      </c>
      <c r="P7367" s="27">
        <v>7604.4883653943671</v>
      </c>
      <c r="Q7367" s="1">
        <v>1</v>
      </c>
      <c r="Y7367" s="17" cm="1">
        <f t="array" ref="Y7367:AC7367">runSim(G7367,H7367,I7367,J7367,K7367,hipWeibAlpha,hipWeibBeta,2,vertWeibAlpha,vertWeibBeta,2,meanSurvival,sdSurvival,baseU,hipUMult,vertUMult,hipCost,vertCost,costInt,discC,discCi,discQi,hipFracMort,50, FALSE)</f>
        <v>10.865207835546762</v>
      </c>
      <c r="Z7367" s="17">
        <v>8.4184485334683625</v>
      </c>
      <c r="AA7367" s="27">
        <v>10776.583988770521</v>
      </c>
      <c r="AB7367" s="27">
        <v>7798.4595993731482</v>
      </c>
      <c r="AC7367" s="1">
        <v>1</v>
      </c>
    </row>
    <row r="7368" spans="5:29" x14ac:dyDescent="0.35">
      <c r="E7368" s="1">
        <v>7364</v>
      </c>
      <c r="G7368" s="17">
        <v>0.30914252996444702</v>
      </c>
      <c r="H7368" s="17">
        <v>0.20175117254257202</v>
      </c>
      <c r="I7368" s="17">
        <v>4.4707715511322021E-2</v>
      </c>
      <c r="J7368" s="17">
        <v>0.92346137762069702</v>
      </c>
      <c r="K7368" s="17">
        <v>0.74851936101913452</v>
      </c>
      <c r="M7368" s="17" cm="1">
        <f t="array" ref="M7368:Q7368">runSim(G7368,H7368,I7368,J7368,K7368,hipWeibAlpha,hipWeibBeta,1,vertWeibAlpha,vertWeibBeta,1,meanSurvival,sdSurvival,baseU,hipUMult,vertUMult,hipCost,vertCost,costComp,discC,discCi,discQi,hipFracMort,50, FALSE)</f>
        <v>10.043188375709102</v>
      </c>
      <c r="N7368" s="17">
        <v>7.8678403400561381</v>
      </c>
      <c r="O7368" s="27">
        <v>10000</v>
      </c>
      <c r="P7368" s="27">
        <v>7010.9643905061148</v>
      </c>
      <c r="Q7368" s="1">
        <v>1</v>
      </c>
      <c r="Y7368" s="17" cm="1">
        <f t="array" ref="Y7368:AC7368">runSim(G7368,H7368,I7368,J7368,K7368,hipWeibAlpha,hipWeibBeta,2,vertWeibAlpha,vertWeibBeta,2,meanSurvival,sdSurvival,baseU,hipUMult,vertUMult,hipCost,vertCost,costInt,discC,discCi,discQi,hipFracMort,50, FALSE)</f>
        <v>11.400366647653437</v>
      </c>
      <c r="Z7368" s="17">
        <v>8.7281708377571867</v>
      </c>
      <c r="AA7368" s="27">
        <v>8143.11903403817</v>
      </c>
      <c r="AB7368" s="27">
        <v>6234.4077412551342</v>
      </c>
      <c r="AC7368" s="1">
        <v>1</v>
      </c>
    </row>
    <row r="7369" spans="5:29" x14ac:dyDescent="0.35">
      <c r="E7369" s="1">
        <v>7365</v>
      </c>
      <c r="G7369" s="17">
        <v>0.49534404277801514</v>
      </c>
      <c r="H7369" s="17">
        <v>0.34876811504364014</v>
      </c>
      <c r="I7369" s="17">
        <v>7.3984861373901367E-3</v>
      </c>
      <c r="J7369" s="17">
        <v>0.71488749980926514</v>
      </c>
      <c r="K7369" s="17">
        <v>0.84908854961395264</v>
      </c>
      <c r="M7369" s="17" cm="1">
        <f t="array" ref="M7369:Q7369">runSim(G7369,H7369,I7369,J7369,K7369,hipWeibAlpha,hipWeibBeta,1,vertWeibAlpha,vertWeibBeta,1,meanSurvival,sdSurvival,baseU,hipUMult,vertUMult,hipCost,vertCost,costComp,discC,discCi,discQi,hipFracMort,50, FALSE)</f>
        <v>8.4914113227002623</v>
      </c>
      <c r="N7369" s="17">
        <v>6.9002727163649737</v>
      </c>
      <c r="O7369" s="27">
        <v>10000</v>
      </c>
      <c r="P7369" s="27">
        <v>7370.5763688085117</v>
      </c>
      <c r="Q7369" s="1">
        <v>1</v>
      </c>
      <c r="Y7369" s="17" cm="1">
        <f t="array" ref="Y7369:AC7369">runSim(G7369,H7369,I7369,J7369,K7369,hipWeibAlpha,hipWeibBeta,2,vertWeibAlpha,vertWeibBeta,2,meanSurvival,sdSurvival,baseU,hipUMult,vertUMult,hipCost,vertCost,costInt,discC,discCi,discQi,hipFracMort,50, FALSE)</f>
        <v>9.5922123355927198</v>
      </c>
      <c r="Z7369" s="17">
        <v>7.6483484695598687</v>
      </c>
      <c r="AA7369" s="27">
        <v>6851.5802397090865</v>
      </c>
      <c r="AB7369" s="27">
        <v>5463.1060496856217</v>
      </c>
      <c r="AC7369" s="1">
        <v>1</v>
      </c>
    </row>
    <row r="7370" spans="5:29" x14ac:dyDescent="0.35">
      <c r="E7370" s="1">
        <v>7366</v>
      </c>
      <c r="G7370" s="17">
        <v>0.62564331293106079</v>
      </c>
      <c r="H7370" s="17">
        <v>0.47162109613418579</v>
      </c>
      <c r="I7370" s="17">
        <v>0.93322998285293579</v>
      </c>
      <c r="J7370" s="17">
        <v>0.77951294183731079</v>
      </c>
      <c r="K7370" s="17">
        <v>0.54878479242324829</v>
      </c>
      <c r="M7370" s="17" cm="1">
        <f t="array" ref="M7370:Q7370">runSim(G7370,H7370,I7370,J7370,K7370,hipWeibAlpha,hipWeibBeta,1,vertWeibAlpha,vertWeibBeta,1,meanSurvival,sdSurvival,baseU,hipUMult,vertUMult,hipCost,vertCost,costComp,discC,discCi,discQi,hipFracMort,50, FALSE)</f>
        <v>8.5511089272973937</v>
      </c>
      <c r="N7370" s="17">
        <v>6.9063907004044598</v>
      </c>
      <c r="O7370" s="27">
        <v>13000</v>
      </c>
      <c r="P7370" s="27">
        <v>9827.251541509042</v>
      </c>
      <c r="Q7370" s="1">
        <v>1</v>
      </c>
      <c r="Y7370" s="17" cm="1">
        <f t="array" ref="Y7370:AC7370">runSim(G7370,H7370,I7370,J7370,K7370,hipWeibAlpha,hipWeibBeta,2,vertWeibAlpha,vertWeibBeta,2,meanSurvival,sdSurvival,baseU,hipUMult,vertUMult,hipCost,vertCost,costInt,discC,discCi,discQi,hipFracMort,50, FALSE)</f>
        <v>9.9873073891193567</v>
      </c>
      <c r="Z7370" s="17">
        <v>7.892428374011228</v>
      </c>
      <c r="AA7370" s="27">
        <v>10155.823965880259</v>
      </c>
      <c r="AB7370" s="27">
        <v>7512.6069784036281</v>
      </c>
      <c r="AC7370" s="1">
        <v>1</v>
      </c>
    </row>
    <row r="7371" spans="5:29" x14ac:dyDescent="0.35">
      <c r="E7371" s="1">
        <v>7367</v>
      </c>
      <c r="G7371" s="17">
        <v>0.60553407669067383</v>
      </c>
      <c r="H7371" s="17">
        <v>0.84885072708129883</v>
      </c>
      <c r="I7371" s="17">
        <v>0.15152406692504883</v>
      </c>
      <c r="J7371" s="17">
        <v>0.70642518997192383</v>
      </c>
      <c r="K7371" s="17">
        <v>0.88298463821411133</v>
      </c>
      <c r="M7371" s="17" cm="1">
        <f t="array" ref="M7371:Q7371">runSim(G7371,H7371,I7371,J7371,K7371,hipWeibAlpha,hipWeibBeta,1,vertWeibAlpha,vertWeibBeta,1,meanSurvival,sdSurvival,baseU,hipUMult,vertUMult,hipCost,vertCost,costComp,discC,discCi,discQi,hipFracMort,50, FALSE)</f>
        <v>7.9918553203514939</v>
      </c>
      <c r="N7371" s="17">
        <v>6.5061071197377878</v>
      </c>
      <c r="O7371" s="27">
        <v>10000</v>
      </c>
      <c r="P7371" s="27">
        <v>7924.0900739075951</v>
      </c>
      <c r="Q7371" s="1">
        <v>1</v>
      </c>
      <c r="Y7371" s="17" cm="1">
        <f t="array" ref="Y7371:AC7371">runSim(G7371,H7371,I7371,J7371,K7371,hipWeibAlpha,hipWeibBeta,2,vertWeibAlpha,vertWeibBeta,2,meanSurvival,sdSurvival,baseU,hipUMult,vertUMult,hipCost,vertCost,costInt,discC,discCi,discQi,hipFracMort,50, FALSE)</f>
        <v>9.0396038989162228</v>
      </c>
      <c r="Z7371" s="17">
        <v>7.2607111937177686</v>
      </c>
      <c r="AA7371" s="27">
        <v>9814.4568257292594</v>
      </c>
      <c r="AB7371" s="27">
        <v>7840.690228550844</v>
      </c>
      <c r="AC7371" s="1">
        <v>1</v>
      </c>
    </row>
    <row r="7372" spans="5:29" x14ac:dyDescent="0.35">
      <c r="E7372" s="1">
        <v>7368</v>
      </c>
      <c r="G7372" s="17">
        <v>0.24099606275558472</v>
      </c>
      <c r="H7372" s="17">
        <v>0.16729611158370972</v>
      </c>
      <c r="I7372" s="17">
        <v>0.19677609205245972</v>
      </c>
      <c r="J7372" s="17">
        <v>0.25082272291183472</v>
      </c>
      <c r="K7372" s="17">
        <v>0.26801937818527222</v>
      </c>
      <c r="M7372" s="17" cm="1">
        <f t="array" ref="M7372:Q7372">runSim(G7372,H7372,I7372,J7372,K7372,hipWeibAlpha,hipWeibBeta,1,vertWeibAlpha,vertWeibBeta,1,meanSurvival,sdSurvival,baseU,hipUMult,vertUMult,hipCost,vertCost,costComp,discC,discCi,discQi,hipFracMort,50, FALSE)</f>
        <v>6.9890036848706769</v>
      </c>
      <c r="N7372" s="17">
        <v>5.9151204239396904</v>
      </c>
      <c r="O7372" s="27">
        <v>0</v>
      </c>
      <c r="P7372" s="27">
        <v>0</v>
      </c>
      <c r="Q7372" s="1">
        <v>1</v>
      </c>
      <c r="Y7372" s="17" cm="1">
        <f t="array" ref="Y7372:AC7372">runSim(G7372,H7372,I7372,J7372,K7372,hipWeibAlpha,hipWeibBeta,2,vertWeibAlpha,vertWeibBeta,2,meanSurvival,sdSurvival,baseU,hipUMult,vertUMult,hipCost,vertCost,costInt,discC,discCi,discQi,hipFracMort,50, FALSE)</f>
        <v>6.9890036848706769</v>
      </c>
      <c r="Z7372" s="17">
        <v>5.9151204239396904</v>
      </c>
      <c r="AA7372" s="27">
        <v>4992.1454891933408</v>
      </c>
      <c r="AB7372" s="27">
        <v>4225.0860170997785</v>
      </c>
      <c r="AC7372" s="1">
        <v>1</v>
      </c>
    </row>
    <row r="7373" spans="5:29" x14ac:dyDescent="0.35">
      <c r="E7373" s="1">
        <v>7369</v>
      </c>
      <c r="G7373" s="17">
        <v>0.54670727252960205</v>
      </c>
      <c r="H7373" s="17">
        <v>0.79905712604522705</v>
      </c>
      <c r="I7373" s="17">
        <v>0.89811718463897705</v>
      </c>
      <c r="J7373" s="17">
        <v>0.57972729206085205</v>
      </c>
      <c r="K7373" s="17">
        <v>0.88751232624053955</v>
      </c>
      <c r="M7373" s="17" cm="1">
        <f t="array" ref="M7373:Q7373">runSim(G7373,H7373,I7373,J7373,K7373,hipWeibAlpha,hipWeibBeta,1,vertWeibAlpha,vertWeibBeta,1,meanSurvival,sdSurvival,baseU,hipUMult,vertUMult,hipCost,vertCost,costComp,discC,discCi,discQi,hipFracMort,50, FALSE)</f>
        <v>7.6088160357192915</v>
      </c>
      <c r="N7373" s="17">
        <v>6.2784666333538288</v>
      </c>
      <c r="O7373" s="27">
        <v>13000</v>
      </c>
      <c r="P7373" s="27">
        <v>10208.450681659991</v>
      </c>
      <c r="Q7373" s="1">
        <v>1</v>
      </c>
      <c r="Y7373" s="17" cm="1">
        <f t="array" ref="Y7373:AC7373">runSim(G7373,H7373,I7373,J7373,K7373,hipWeibAlpha,hipWeibBeta,2,vertWeibAlpha,vertWeibBeta,2,meanSurvival,sdSurvival,baseU,hipUMult,vertUMult,hipCost,vertCost,costInt,discC,discCi,discQi,hipFracMort,50, FALSE)</f>
        <v>8.4707228051276378</v>
      </c>
      <c r="Z7373" s="17">
        <v>6.9098378027929588</v>
      </c>
      <c r="AA7373" s="27">
        <v>12301.793814306209</v>
      </c>
      <c r="AB7373" s="27">
        <v>9537.0869417254216</v>
      </c>
      <c r="AC7373" s="1">
        <v>1</v>
      </c>
    </row>
    <row r="7374" spans="5:29" x14ac:dyDescent="0.35">
      <c r="E7374" s="1">
        <v>7370</v>
      </c>
      <c r="G7374" s="17">
        <v>0.18078213930130005</v>
      </c>
      <c r="H7374" s="17">
        <v>0.32998257875442505</v>
      </c>
      <c r="I7374" s="17">
        <v>0.47030240297317505</v>
      </c>
      <c r="J7374" s="17">
        <v>0.89422208070755005</v>
      </c>
      <c r="K7374" s="17">
        <v>0.89274197816848755</v>
      </c>
      <c r="M7374" s="17" cm="1">
        <f t="array" ref="M7374:Q7374">runSim(G7374,H7374,I7374,J7374,K7374,hipWeibAlpha,hipWeibBeta,1,vertWeibAlpha,vertWeibBeta,1,meanSurvival,sdSurvival,baseU,hipUMult,vertUMult,hipCost,vertCost,costComp,discC,discCi,discQi,hipFracMort,50, FALSE)</f>
        <v>9.8317236686070952</v>
      </c>
      <c r="N7374" s="17">
        <v>7.7459196493316407</v>
      </c>
      <c r="O7374" s="27">
        <v>13000</v>
      </c>
      <c r="P7374" s="27">
        <v>8736.3956065689763</v>
      </c>
      <c r="Q7374" s="1">
        <v>1</v>
      </c>
      <c r="Y7374" s="17" cm="1">
        <f t="array" ref="Y7374:AC7374">runSim(G7374,H7374,I7374,J7374,K7374,hipWeibAlpha,hipWeibBeta,2,vertWeibAlpha,vertWeibBeta,2,meanSurvival,sdSurvival,baseU,hipUMult,vertUMult,hipCost,vertCost,costInt,discC,discCi,discQi,hipFracMort,50, FALSE)</f>
        <v>11.023527296744128</v>
      </c>
      <c r="Z7374" s="17">
        <v>8.5109698138095222</v>
      </c>
      <c r="AA7374" s="27">
        <v>7873.9480691029485</v>
      </c>
      <c r="AB7374" s="27">
        <v>6079.2641527210881</v>
      </c>
      <c r="AC7374" s="1">
        <v>1</v>
      </c>
    </row>
    <row r="7375" spans="5:29" x14ac:dyDescent="0.35">
      <c r="E7375" s="1">
        <v>7371</v>
      </c>
      <c r="G7375" s="17">
        <v>6.2432050704956055E-2</v>
      </c>
      <c r="H7375" s="17">
        <v>0.89608073234558105</v>
      </c>
      <c r="I7375" s="17">
        <v>0.16262125968933105</v>
      </c>
      <c r="J7375" s="17">
        <v>0.48461222648620605</v>
      </c>
      <c r="K7375" s="17">
        <v>0.72342753410339355</v>
      </c>
      <c r="M7375" s="17" cm="1">
        <f t="array" ref="M7375:Q7375">runSim(G7375,H7375,I7375,J7375,K7375,hipWeibAlpha,hipWeibBeta,1,vertWeibAlpha,vertWeibBeta,1,meanSurvival,sdSurvival,baseU,hipUMult,vertUMult,hipCost,vertCost,costComp,discC,discCi,discQi,hipFracMort,50, FALSE)</f>
        <v>7.6725803973997477</v>
      </c>
      <c r="N7375" s="17">
        <v>6.3227702562090009</v>
      </c>
      <c r="O7375" s="27">
        <v>3000</v>
      </c>
      <c r="P7375" s="27">
        <v>2738.6066077794717</v>
      </c>
      <c r="Q7375" s="1">
        <v>1</v>
      </c>
      <c r="Y7375" s="17" cm="1">
        <f t="array" ref="Y7375:AC7375">runSim(G7375,H7375,I7375,J7375,K7375,hipWeibAlpha,hipWeibBeta,2,vertWeibAlpha,vertWeibBeta,2,meanSurvival,sdSurvival,baseU,hipUMult,vertUMult,hipCost,vertCost,costInt,discC,discCi,discQi,hipFracMort,50, FALSE)</f>
        <v>7.8580788796895504</v>
      </c>
      <c r="Z7375" s="17">
        <v>6.4846167639563923</v>
      </c>
      <c r="AA7375" s="27">
        <v>8942.1285040555103</v>
      </c>
      <c r="AB7375" s="27">
        <v>7377.3505347296914</v>
      </c>
      <c r="AC7375" s="1">
        <v>1</v>
      </c>
    </row>
    <row r="7376" spans="5:29" x14ac:dyDescent="0.35">
      <c r="E7376" s="1">
        <v>7372</v>
      </c>
      <c r="G7376" s="17">
        <v>0.75335878133773804</v>
      </c>
      <c r="H7376" s="17">
        <v>0.40866273641586304</v>
      </c>
      <c r="I7376" s="17">
        <v>0.54654115438461304</v>
      </c>
      <c r="J7376" s="17">
        <v>0.79931825399398804</v>
      </c>
      <c r="K7376" s="17">
        <v>0.37974733114242554</v>
      </c>
      <c r="M7376" s="17" cm="1">
        <f t="array" ref="M7376:Q7376">runSim(G7376,H7376,I7376,J7376,K7376,hipWeibAlpha,hipWeibBeta,1,vertWeibAlpha,vertWeibBeta,1,meanSurvival,sdSurvival,baseU,hipUMult,vertUMult,hipCost,vertCost,costComp,discC,discCi,discQi,hipFracMort,50, FALSE)</f>
        <v>8.5334931145676691</v>
      </c>
      <c r="N7376" s="17">
        <v>6.8783123468474656</v>
      </c>
      <c r="O7376" s="27">
        <v>13000</v>
      </c>
      <c r="P7376" s="27">
        <v>9625.779687617096</v>
      </c>
      <c r="Q7376" s="1">
        <v>1</v>
      </c>
      <c r="Y7376" s="17" cm="1">
        <f t="array" ref="Y7376:AC7376">runSim(G7376,H7376,I7376,J7376,K7376,hipWeibAlpha,hipWeibBeta,2,vertWeibAlpha,vertWeibBeta,2,meanSurvival,sdSurvival,baseU,hipUMult,vertUMult,hipCost,vertCost,costInt,discC,discCi,discQi,hipFracMort,50, FALSE)</f>
        <v>10.162296028070275</v>
      </c>
      <c r="Z7376" s="17">
        <v>7.9992126722475607</v>
      </c>
      <c r="AA7376" s="27">
        <v>7258.7828771930544</v>
      </c>
      <c r="AB7376" s="27">
        <v>5713.7233373196859</v>
      </c>
      <c r="AC7376" s="1">
        <v>1</v>
      </c>
    </row>
    <row r="7377" spans="5:29" x14ac:dyDescent="0.35">
      <c r="E7377" s="1">
        <v>7373</v>
      </c>
      <c r="G7377" s="17">
        <v>0.61044919490814209</v>
      </c>
      <c r="H7377" s="17">
        <v>0.17578732967376709</v>
      </c>
      <c r="I7377" s="17">
        <v>0.94965207576751709</v>
      </c>
      <c r="J7377" s="17">
        <v>0.53507077693939209</v>
      </c>
      <c r="K7377" s="17">
        <v>0.90315854549407959</v>
      </c>
      <c r="M7377" s="17" cm="1">
        <f t="array" ref="M7377:Q7377">runSim(G7377,H7377,I7377,J7377,K7377,hipWeibAlpha,hipWeibBeta,1,vertWeibAlpha,vertWeibBeta,1,meanSurvival,sdSurvival,baseU,hipUMult,vertUMult,hipCost,vertCost,costComp,discC,discCi,discQi,hipFracMort,50, FALSE)</f>
        <v>7.8153559533574386</v>
      </c>
      <c r="N7377" s="17">
        <v>6.4662727142990342</v>
      </c>
      <c r="O7377" s="27">
        <v>10000</v>
      </c>
      <c r="P7377" s="27">
        <v>7333.5541671822548</v>
      </c>
      <c r="Q7377" s="1">
        <v>1</v>
      </c>
      <c r="Y7377" s="17" cm="1">
        <f t="array" ref="Y7377:AC7377">runSim(G7377,H7377,I7377,J7377,K7377,hipWeibAlpha,hipWeibBeta,2,vertWeibAlpha,vertWeibBeta,2,meanSurvival,sdSurvival,baseU,hipUMult,vertUMult,hipCost,vertCost,costInt,discC,discCi,discQi,hipFracMort,50, FALSE)</f>
        <v>8.5848481668740035</v>
      </c>
      <c r="Z7377" s="17">
        <v>7.0038066438632764</v>
      </c>
      <c r="AA7377" s="27">
        <v>6132.0344049100031</v>
      </c>
      <c r="AB7377" s="27">
        <v>5002.719031330912</v>
      </c>
      <c r="AC7377" s="1">
        <v>1</v>
      </c>
    </row>
    <row r="7378" spans="5:29" x14ac:dyDescent="0.35">
      <c r="E7378" s="1">
        <v>7374</v>
      </c>
      <c r="G7378" s="17">
        <v>0.43706613779067993</v>
      </c>
      <c r="H7378" s="17">
        <v>0.14730173349380493</v>
      </c>
      <c r="I7378" s="17">
        <v>0.26320749521255493</v>
      </c>
      <c r="J7378" s="17">
        <v>0.47570139169692993</v>
      </c>
      <c r="K7378" s="17">
        <v>4.3313086032867432E-2</v>
      </c>
      <c r="M7378" s="17" cm="1">
        <f t="array" ref="M7378:Q7378">runSim(G7378,H7378,I7378,J7378,K7378,hipWeibAlpha,hipWeibBeta,1,vertWeibAlpha,vertWeibBeta,1,meanSurvival,sdSurvival,baseU,hipUMult,vertUMult,hipCost,vertCost,costComp,discC,discCi,discQi,hipFracMort,50, FALSE)</f>
        <v>6.6767089032502183</v>
      </c>
      <c r="N7378" s="17">
        <v>5.691900528896384</v>
      </c>
      <c r="O7378" s="27">
        <v>7000</v>
      </c>
      <c r="P7378" s="27">
        <v>5041.9050107282592</v>
      </c>
      <c r="Q7378" s="1">
        <v>1</v>
      </c>
      <c r="Y7378" s="17" cm="1">
        <f t="array" ref="Y7378:AC7378">runSim(G7378,H7378,I7378,J7378,K7378,hipWeibAlpha,hipWeibBeta,2,vertWeibAlpha,vertWeibBeta,2,meanSurvival,sdSurvival,baseU,hipUMult,vertUMult,hipCost,vertCost,costInt,discC,discCi,discQi,hipFracMort,50, FALSE)</f>
        <v>8.2720148992777283</v>
      </c>
      <c r="Z7378" s="17">
        <v>6.7970658468231013</v>
      </c>
      <c r="AA7378" s="27">
        <v>5908.5820709126629</v>
      </c>
      <c r="AB7378" s="27">
        <v>4855.0470334450729</v>
      </c>
      <c r="AC7378" s="1">
        <v>1</v>
      </c>
    </row>
    <row r="7379" spans="5:29" x14ac:dyDescent="0.35">
      <c r="E7379" s="1">
        <v>7375</v>
      </c>
      <c r="G7379" s="17">
        <v>0.20105075836181641</v>
      </c>
      <c r="H7379" s="17">
        <v>0.85159397125244141</v>
      </c>
      <c r="I7379" s="17">
        <v>0.19137668609619141</v>
      </c>
      <c r="J7379" s="17">
        <v>0.64764499664306641</v>
      </c>
      <c r="K7379" s="17">
        <v>0.92918491363525391</v>
      </c>
      <c r="M7379" s="17" cm="1">
        <f t="array" ref="M7379:Q7379">runSim(G7379,H7379,I7379,J7379,K7379,hipWeibAlpha,hipWeibBeta,1,vertWeibAlpha,vertWeibBeta,1,meanSurvival,sdSurvival,baseU,hipUMult,vertUMult,hipCost,vertCost,costComp,discC,discCi,discQi,hipFracMort,50, FALSE)</f>
        <v>8.2041774849674205</v>
      </c>
      <c r="N7379" s="17">
        <v>6.6762426739132898</v>
      </c>
      <c r="O7379" s="27">
        <v>10000</v>
      </c>
      <c r="P7379" s="27">
        <v>7439.5543478578056</v>
      </c>
      <c r="Q7379" s="1">
        <v>1</v>
      </c>
      <c r="Y7379" s="17" cm="1">
        <f t="array" ref="Y7379:AC7379">runSim(G7379,H7379,I7379,J7379,K7379,hipWeibAlpha,hipWeibBeta,2,vertWeibAlpha,vertWeibBeta,2,meanSurvival,sdSurvival,baseU,hipUMult,vertUMult,hipCost,vertCost,costInt,discC,discCi,discQi,hipFracMort,50, FALSE)</f>
        <v>8.7251563294485326</v>
      </c>
      <c r="Z7379" s="17">
        <v>7.0615178703125823</v>
      </c>
      <c r="AA7379" s="27">
        <v>9568.4552725727335</v>
      </c>
      <c r="AB7379" s="27">
        <v>7690.7506128755213</v>
      </c>
      <c r="AC7379" s="1">
        <v>1</v>
      </c>
    </row>
    <row r="7380" spans="5:29" x14ac:dyDescent="0.35">
      <c r="E7380" s="1">
        <v>7376</v>
      </c>
      <c r="G7380" s="17">
        <v>0.86509054899215698</v>
      </c>
      <c r="H7380" s="17">
        <v>0.56971091032028198</v>
      </c>
      <c r="I7380" s="17">
        <v>0.48786276578903198</v>
      </c>
      <c r="J7380" s="17">
        <v>0.83780783414840698</v>
      </c>
      <c r="K7380" s="17">
        <v>4.0063083171844482E-2</v>
      </c>
      <c r="M7380" s="17" cm="1">
        <f t="array" ref="M7380:Q7380">runSim(G7380,H7380,I7380,J7380,K7380,hipWeibAlpha,hipWeibBeta,1,vertWeibAlpha,vertWeibBeta,1,meanSurvival,sdSurvival,baseU,hipUMult,vertUMult,hipCost,vertCost,costComp,discC,discCi,discQi,hipFracMort,50, FALSE)</f>
        <v>4.3071268823238453</v>
      </c>
      <c r="N7380" s="17">
        <v>3.8817812506663318</v>
      </c>
      <c r="O7380" s="27">
        <v>10000</v>
      </c>
      <c r="P7380" s="27">
        <v>8101.7505334338039</v>
      </c>
      <c r="Q7380" s="1">
        <v>1</v>
      </c>
      <c r="Y7380" s="17" cm="1">
        <f t="array" ref="Y7380:AC7380">runSim(G7380,H7380,I7380,J7380,K7380,hipWeibAlpha,hipWeibBeta,2,vertWeibAlpha,vertWeibBeta,2,meanSurvival,sdSurvival,baseU,hipUMult,vertUMult,hipCost,vertCost,costInt,discC,discCi,discQi,hipFracMort,50, FALSE)</f>
        <v>8.6142537646476907</v>
      </c>
      <c r="Z7380" s="17">
        <v>7.0229952609912676</v>
      </c>
      <c r="AA7380" s="27">
        <v>16169.967876514207</v>
      </c>
      <c r="AB7380" s="27">
        <v>11591.446349209693</v>
      </c>
      <c r="AC7380" s="1">
        <v>1</v>
      </c>
    </row>
    <row r="7381" spans="5:29" x14ac:dyDescent="0.35">
      <c r="E7381" s="1">
        <v>7377</v>
      </c>
      <c r="G7381" s="17">
        <v>0.94249022006988525</v>
      </c>
      <c r="H7381" s="17">
        <v>0.85987913608551025</v>
      </c>
      <c r="I7381" s="17">
        <v>0.29292356967926025</v>
      </c>
      <c r="J7381" s="17">
        <v>8.6838364601135254E-2</v>
      </c>
      <c r="K7381" s="17">
        <v>0.33944761753082275</v>
      </c>
      <c r="M7381" s="17" cm="1">
        <f t="array" ref="M7381:Q7381">runSim(G7381,H7381,I7381,J7381,K7381,hipWeibAlpha,hipWeibBeta,1,vertWeibAlpha,vertWeibBeta,1,meanSurvival,sdSurvival,baseU,hipUMult,vertUMult,hipCost,vertCost,costComp,discC,discCi,discQi,hipFracMort,50, FALSE)</f>
        <v>4.736086173618042</v>
      </c>
      <c r="N7381" s="17">
        <v>4.196177067165868</v>
      </c>
      <c r="O7381" s="27">
        <v>10000</v>
      </c>
      <c r="P7381" s="27">
        <v>8603.1213190802882</v>
      </c>
      <c r="Q7381" s="1">
        <v>1</v>
      </c>
      <c r="Y7381" s="17" cm="1">
        <f t="array" ref="Y7381:AC7381">runSim(G7381,H7381,I7381,J7381,K7381,hipWeibAlpha,hipWeibBeta,2,vertWeibAlpha,vertWeibBeta,2,meanSurvival,sdSurvival,baseU,hipUMult,vertUMult,hipCost,vertCost,costInt,discC,discCi,discQi,hipFracMort,50, FALSE)</f>
        <v>5.4238496958387437</v>
      </c>
      <c r="Z7381" s="17">
        <v>4.7586983929187223</v>
      </c>
      <c r="AA7381" s="27">
        <v>6959.2736039497559</v>
      </c>
      <c r="AB7381" s="27">
        <v>5888.1895274203607</v>
      </c>
      <c r="AC7381" s="1">
        <v>1</v>
      </c>
    </row>
    <row r="7382" spans="5:29" x14ac:dyDescent="0.35">
      <c r="E7382" s="1">
        <v>7378</v>
      </c>
      <c r="G7382" s="17">
        <v>0.68923407793045044</v>
      </c>
      <c r="H7382" s="17">
        <v>0.84331732988357544</v>
      </c>
      <c r="I7382" s="17">
        <v>0.98168402910232544</v>
      </c>
      <c r="J7382" s="17">
        <v>6.8689644336700439E-2</v>
      </c>
      <c r="K7382" s="17">
        <v>0.73273688554763794</v>
      </c>
      <c r="M7382" s="17" cm="1">
        <f t="array" ref="M7382:Q7382">runSim(G7382,H7382,I7382,J7382,K7382,hipWeibAlpha,hipWeibBeta,1,vertWeibAlpha,vertWeibBeta,1,meanSurvival,sdSurvival,baseU,hipUMult,vertUMult,hipCost,vertCost,costComp,discC,discCi,discQi,hipFracMort,50, FALSE)</f>
        <v>4.9833490443434707</v>
      </c>
      <c r="N7382" s="17">
        <v>4.4041641038464423</v>
      </c>
      <c r="O7382" s="27">
        <v>6000</v>
      </c>
      <c r="P7382" s="27">
        <v>5257.2879211148975</v>
      </c>
      <c r="Q7382" s="1">
        <v>1</v>
      </c>
      <c r="Y7382" s="17" cm="1">
        <f t="array" ref="Y7382:AC7382">runSim(G7382,H7382,I7382,J7382,K7382,hipWeibAlpha,hipWeibBeta,2,vertWeibAlpha,vertWeibBeta,2,meanSurvival,sdSurvival,baseU,hipUMult,vertUMult,hipCost,vertCost,costInt,discC,discCi,discQi,hipFracMort,50, FALSE)</f>
        <v>5.2145225537467725</v>
      </c>
      <c r="Z7382" s="17">
        <v>4.5992210068093522</v>
      </c>
      <c r="AA7382" s="27">
        <v>6771.5678848731495</v>
      </c>
      <c r="AB7382" s="27">
        <v>5712.1721804752196</v>
      </c>
      <c r="AC7382" s="1">
        <v>1</v>
      </c>
    </row>
    <row r="7383" spans="5:29" x14ac:dyDescent="0.35">
      <c r="E7383" s="1">
        <v>7379</v>
      </c>
      <c r="G7383" s="17">
        <v>0.94967389106750488</v>
      </c>
      <c r="H7383" s="17">
        <v>0.76867413520812988</v>
      </c>
      <c r="I7383" s="17">
        <v>4.1074037551879883E-2</v>
      </c>
      <c r="J7383" s="17">
        <v>0.37380719184875488</v>
      </c>
      <c r="K7383" s="17">
        <v>0.11604046821594238</v>
      </c>
      <c r="M7383" s="17" cm="1">
        <f t="array" ref="M7383:Q7383">runSim(G7383,H7383,I7383,J7383,K7383,hipWeibAlpha,hipWeibBeta,1,vertWeibAlpha,vertWeibBeta,1,meanSurvival,sdSurvival,baseU,hipUMult,vertUMult,hipCost,vertCost,costComp,discC,discCi,discQi,hipFracMort,50, FALSE)</f>
        <v>6.251896061959469</v>
      </c>
      <c r="N7383" s="17">
        <v>5.2987887819534265</v>
      </c>
      <c r="O7383" s="27">
        <v>10000</v>
      </c>
      <c r="P7383" s="27">
        <v>8546.3033039044858</v>
      </c>
      <c r="Q7383" s="1">
        <v>1</v>
      </c>
      <c r="Y7383" s="17" cm="1">
        <f t="array" ref="Y7383:AC7383">runSim(G7383,H7383,I7383,J7383,K7383,hipWeibAlpha,hipWeibBeta,2,vertWeibAlpha,vertWeibBeta,2,meanSurvival,sdSurvival,baseU,hipUMult,vertUMult,hipCost,vertCost,costInt,discC,discCi,discQi,hipFracMort,50, FALSE)</f>
        <v>7.2899245971929645</v>
      </c>
      <c r="Z7383" s="17">
        <v>6.1191340967377634</v>
      </c>
      <c r="AA7383" s="27">
        <v>15517.320134101559</v>
      </c>
      <c r="AB7383" s="27">
        <v>11895.680363720161</v>
      </c>
      <c r="AC7383" s="1">
        <v>1</v>
      </c>
    </row>
    <row r="7384" spans="5:29" x14ac:dyDescent="0.35">
      <c r="E7384" s="1">
        <v>7380</v>
      </c>
      <c r="G7384" s="17">
        <v>0.35384029150009155</v>
      </c>
      <c r="H7384" s="17">
        <v>5.3089559078216553E-2</v>
      </c>
      <c r="I7384" s="17">
        <v>0.17338985204696655</v>
      </c>
      <c r="J7384" s="17">
        <v>0.39394038915634155</v>
      </c>
      <c r="K7384" s="17">
        <v>0.96411556005477905</v>
      </c>
      <c r="M7384" s="17" cm="1">
        <f t="array" ref="M7384:Q7384">runSim(G7384,H7384,I7384,J7384,K7384,hipWeibAlpha,hipWeibBeta,1,vertWeibAlpha,vertWeibBeta,1,meanSurvival,sdSurvival,baseU,hipUMult,vertUMult,hipCost,vertCost,costComp,discC,discCi,discQi,hipFracMort,50, FALSE)</f>
        <v>7.6430049734730829</v>
      </c>
      <c r="N7384" s="17">
        <v>6.3697516220683461</v>
      </c>
      <c r="O7384" s="27">
        <v>7000</v>
      </c>
      <c r="P7384" s="27">
        <v>4946.0894951980808</v>
      </c>
      <c r="Q7384" s="1">
        <v>1</v>
      </c>
      <c r="Y7384" s="17" cm="1">
        <f t="array" ref="Y7384:AC7384">runSim(G7384,H7384,I7384,J7384,K7384,hipWeibAlpha,hipWeibBeta,2,vertWeibAlpha,vertWeibBeta,2,meanSurvival,sdSurvival,baseU,hipUMult,vertUMult,hipCost,vertCost,costInt,discC,discCi,discQi,hipFracMort,50, FALSE)</f>
        <v>7.8349665423533308</v>
      </c>
      <c r="Z7384" s="17">
        <v>6.5028613451706123</v>
      </c>
      <c r="AA7384" s="27">
        <v>5596.4046731095223</v>
      </c>
      <c r="AB7384" s="27">
        <v>4644.9009608361521</v>
      </c>
      <c r="AC7384" s="1">
        <v>1</v>
      </c>
    </row>
    <row r="7385" spans="5:29" x14ac:dyDescent="0.35">
      <c r="E7385" s="1">
        <v>7381</v>
      </c>
      <c r="G7385" s="17">
        <v>0.52238357067108154</v>
      </c>
      <c r="H7385" s="17">
        <v>0.95588576793670654</v>
      </c>
      <c r="I7385" s="17">
        <v>0.78248488903045654</v>
      </c>
      <c r="J7385" s="17">
        <v>0.46458327770233154</v>
      </c>
      <c r="K7385" s="17">
        <v>0.36343276500701904</v>
      </c>
      <c r="M7385" s="17" cm="1">
        <f t="array" ref="M7385:Q7385">runSim(G7385,H7385,I7385,J7385,K7385,hipWeibAlpha,hipWeibBeta,1,vertWeibAlpha,vertWeibBeta,1,meanSurvival,sdSurvival,baseU,hipUMult,vertUMult,hipCost,vertCost,costComp,discC,discCi,discQi,hipFracMort,50, FALSE)</f>
        <v>7.0767832958701913</v>
      </c>
      <c r="N7385" s="17">
        <v>5.8935103623469507</v>
      </c>
      <c r="O7385" s="27">
        <v>13000</v>
      </c>
      <c r="P7385" s="27">
        <v>10438.981437512561</v>
      </c>
      <c r="Q7385" s="1">
        <v>1</v>
      </c>
      <c r="Y7385" s="17" cm="1">
        <f t="array" ref="Y7385:AC7385">runSim(G7385,H7385,I7385,J7385,K7385,hipWeibAlpha,hipWeibBeta,2,vertWeibAlpha,vertWeibBeta,2,meanSurvival,sdSurvival,baseU,hipUMult,vertUMult,hipCost,vertCost,costInt,discC,discCi,discQi,hipFracMort,50, FALSE)</f>
        <v>7.629887479569458</v>
      </c>
      <c r="Z7385" s="17">
        <v>6.3066471132985304</v>
      </c>
      <c r="AA7385" s="27">
        <v>11866.659761425679</v>
      </c>
      <c r="AB7385" s="27">
        <v>9824.977719086357</v>
      </c>
      <c r="AC7385" s="1">
        <v>1</v>
      </c>
    </row>
    <row r="7386" spans="5:29" x14ac:dyDescent="0.35">
      <c r="E7386" s="1">
        <v>7382</v>
      </c>
      <c r="G7386" s="17">
        <v>6.1126291751861572E-2</v>
      </c>
      <c r="H7386" s="17">
        <v>0.16686969995498657</v>
      </c>
      <c r="I7386" s="17">
        <v>0.12457233667373657</v>
      </c>
      <c r="J7386" s="17">
        <v>4.7027170658111572E-2</v>
      </c>
      <c r="K7386" s="17">
        <v>0.52235370874404907</v>
      </c>
      <c r="M7386" s="17" cm="1">
        <f t="array" ref="M7386:Q7386">runSim(G7386,H7386,I7386,J7386,K7386,hipWeibAlpha,hipWeibBeta,1,vertWeibAlpha,vertWeibBeta,1,meanSurvival,sdSurvival,baseU,hipUMult,vertUMult,hipCost,vertCost,costComp,discC,discCi,discQi,hipFracMort,50, FALSE)</f>
        <v>4.8837848970813509</v>
      </c>
      <c r="N7386" s="17">
        <v>4.3419044921201948</v>
      </c>
      <c r="O7386" s="27">
        <v>0</v>
      </c>
      <c r="P7386" s="27">
        <v>0</v>
      </c>
      <c r="Q7386" s="1">
        <v>1</v>
      </c>
      <c r="Y7386" s="17" cm="1">
        <f t="array" ref="Y7386:AC7386">runSim(G7386,H7386,I7386,J7386,K7386,hipWeibAlpha,hipWeibBeta,2,vertWeibAlpha,vertWeibBeta,2,meanSurvival,sdSurvival,baseU,hipUMult,vertUMult,hipCost,vertCost,costInt,discC,discCi,discQi,hipFracMort,50, FALSE)</f>
        <v>4.8837848970813509</v>
      </c>
      <c r="Z7386" s="17">
        <v>4.3419044921201948</v>
      </c>
      <c r="AA7386" s="27">
        <v>3488.4177836295366</v>
      </c>
      <c r="AB7386" s="27">
        <v>3101.360351514425</v>
      </c>
      <c r="AC7386" s="1">
        <v>1</v>
      </c>
    </row>
    <row r="7387" spans="5:29" x14ac:dyDescent="0.35">
      <c r="E7387" s="1">
        <v>7383</v>
      </c>
      <c r="G7387" s="17">
        <v>0.74928045272827148</v>
      </c>
      <c r="H7387" s="17">
        <v>0.21330022811889648</v>
      </c>
      <c r="I7387" s="17">
        <v>2.7692317962646484E-2</v>
      </c>
      <c r="J7387" s="17">
        <v>0.35407781600952148</v>
      </c>
      <c r="K7387" s="17">
        <v>0.41247320175170898</v>
      </c>
      <c r="M7387" s="17" cm="1">
        <f t="array" ref="M7387:Q7387">runSim(G7387,H7387,I7387,J7387,K7387,hipWeibAlpha,hipWeibBeta,1,vertWeibAlpha,vertWeibBeta,1,meanSurvival,sdSurvival,baseU,hipUMult,vertUMult,hipCost,vertCost,costComp,discC,discCi,discQi,hipFracMort,50, FALSE)</f>
        <v>6.9441503985341662</v>
      </c>
      <c r="N7387" s="17">
        <v>5.8632439028025152</v>
      </c>
      <c r="O7387" s="27">
        <v>10000</v>
      </c>
      <c r="P7387" s="27">
        <v>7570.7301756369543</v>
      </c>
      <c r="Q7387" s="1">
        <v>1</v>
      </c>
      <c r="Y7387" s="17" cm="1">
        <f t="array" ref="Y7387:AC7387">runSim(G7387,H7387,I7387,J7387,K7387,hipWeibAlpha,hipWeibBeta,2,vertWeibAlpha,vertWeibBeta,2,meanSurvival,sdSurvival,baseU,hipUMult,vertUMult,hipCost,vertCost,costInt,discC,discCi,discQi,hipFracMort,50, FALSE)</f>
        <v>7.6138980143989086</v>
      </c>
      <c r="Z7387" s="17">
        <v>6.3516223648066168</v>
      </c>
      <c r="AA7387" s="27">
        <v>5438.4985817135066</v>
      </c>
      <c r="AB7387" s="27">
        <v>4536.873117719012</v>
      </c>
      <c r="AC7387" s="1">
        <v>1</v>
      </c>
    </row>
    <row r="7388" spans="5:29" x14ac:dyDescent="0.35">
      <c r="E7388" s="1">
        <v>7384</v>
      </c>
      <c r="G7388" s="17">
        <v>0.45917099714279175</v>
      </c>
      <c r="H7388" s="17">
        <v>0.72336167097091675</v>
      </c>
      <c r="I7388" s="17">
        <v>0.21768540143966675</v>
      </c>
      <c r="J7388" s="17">
        <v>0.95727890729904175</v>
      </c>
      <c r="K7388" s="17">
        <v>0.32896775007247925</v>
      </c>
      <c r="M7388" s="17" cm="1">
        <f t="array" ref="M7388:Q7388">runSim(G7388,H7388,I7388,J7388,K7388,hipWeibAlpha,hipWeibBeta,1,vertWeibAlpha,vertWeibBeta,1,meanSurvival,sdSurvival,baseU,hipUMult,vertUMult,hipCost,vertCost,costComp,discC,discCi,discQi,hipFracMort,50, FALSE)</f>
        <v>9.9060589745598442</v>
      </c>
      <c r="N7388" s="17">
        <v>7.6828438954636846</v>
      </c>
      <c r="O7388" s="27">
        <v>13000</v>
      </c>
      <c r="P7388" s="27">
        <v>9458.3656266516555</v>
      </c>
      <c r="Q7388" s="1">
        <v>1</v>
      </c>
      <c r="Y7388" s="17" cm="1">
        <f t="array" ref="Y7388:AC7388">runSim(G7388,H7388,I7388,J7388,K7388,hipWeibAlpha,hipWeibBeta,2,vertWeibAlpha,vertWeibBeta,2,meanSurvival,sdSurvival,baseU,hipUMult,vertUMult,hipCost,vertCost,costInt,discC,discCi,discQi,hipFracMort,50, FALSE)</f>
        <v>11.448062289368696</v>
      </c>
      <c r="Z7388" s="17">
        <v>8.7121659554183442</v>
      </c>
      <c r="AA7388" s="27">
        <v>11579.919597640295</v>
      </c>
      <c r="AB7388" s="27">
        <v>8673.3755197100145</v>
      </c>
      <c r="AC7388" s="1">
        <v>1</v>
      </c>
    </row>
    <row r="7389" spans="5:29" x14ac:dyDescent="0.35">
      <c r="E7389" s="1">
        <v>7385</v>
      </c>
      <c r="G7389" s="17">
        <v>0.94394028186798096</v>
      </c>
      <c r="H7389" s="17">
        <v>0.18261826038360596</v>
      </c>
      <c r="I7389" s="17">
        <v>0.88714706897735596</v>
      </c>
      <c r="J7389" s="17">
        <v>0.51211655139923096</v>
      </c>
      <c r="K7389" s="17">
        <v>0.75642502307891846</v>
      </c>
      <c r="M7389" s="17" cm="1">
        <f t="array" ref="M7389:Q7389">runSim(G7389,H7389,I7389,J7389,K7389,hipWeibAlpha,hipWeibBeta,1,vertWeibAlpha,vertWeibBeta,1,meanSurvival,sdSurvival,baseU,hipUMult,vertUMult,hipCost,vertCost,costComp,discC,discCi,discQi,hipFracMort,50, FALSE)</f>
        <v>7.1183939750289467</v>
      </c>
      <c r="N7389" s="17">
        <v>5.9232551393371535</v>
      </c>
      <c r="O7389" s="27">
        <v>10000</v>
      </c>
      <c r="P7389" s="27">
        <v>8009.3273948110664</v>
      </c>
      <c r="Q7389" s="1">
        <v>1</v>
      </c>
      <c r="Y7389" s="17" cm="1">
        <f t="array" ref="Y7389:AC7389">runSim(G7389,H7389,I7389,J7389,K7389,hipWeibAlpha,hipWeibBeta,2,vertWeibAlpha,vertWeibBeta,2,meanSurvival,sdSurvival,baseU,hipUMult,vertUMult,hipCost,vertCost,costInt,discC,discCi,discQi,hipFracMort,50, FALSE)</f>
        <v>8.0631726371593455</v>
      </c>
      <c r="Z7389" s="17">
        <v>6.6492026019613109</v>
      </c>
      <c r="AA7389" s="27">
        <v>13045.56454176694</v>
      </c>
      <c r="AB7389" s="27">
        <v>9942.2115578859684</v>
      </c>
      <c r="AC7389" s="1">
        <v>1</v>
      </c>
    </row>
    <row r="7390" spans="5:29" x14ac:dyDescent="0.35">
      <c r="E7390" s="1">
        <v>7386</v>
      </c>
      <c r="G7390" s="17">
        <v>0.83380967378616333</v>
      </c>
      <c r="H7390" s="17">
        <v>2.402573823928833E-2</v>
      </c>
      <c r="I7390" s="17">
        <v>0.34793931245803833</v>
      </c>
      <c r="J7390" s="17">
        <v>0.94178086519241333</v>
      </c>
      <c r="K7390" s="17">
        <v>0.13073045015335083</v>
      </c>
      <c r="M7390" s="17" cm="1">
        <f t="array" ref="M7390:Q7390">runSim(G7390,H7390,I7390,J7390,K7390,hipWeibAlpha,hipWeibBeta,1,vertWeibAlpha,vertWeibBeta,1,meanSurvival,sdSurvival,baseU,hipUMult,vertUMult,hipCost,vertCost,costComp,discC,discCi,discQi,hipFracMort,50, FALSE)</f>
        <v>9.8489725058270547</v>
      </c>
      <c r="N7390" s="17">
        <v>7.6574521453410753</v>
      </c>
      <c r="O7390" s="27">
        <v>10000</v>
      </c>
      <c r="P7390" s="27">
        <v>7355.0499205531769</v>
      </c>
      <c r="Q7390" s="1">
        <v>1</v>
      </c>
      <c r="Y7390" s="17" cm="1">
        <f t="array" ref="Y7390:AC7390">runSim(G7390,H7390,I7390,J7390,K7390,hipWeibAlpha,hipWeibBeta,2,vertWeibAlpha,vertWeibBeta,2,meanSurvival,sdSurvival,baseU,hipUMult,vertUMult,hipCost,vertCost,costInt,discC,discCi,discQi,hipFracMort,50, FALSE)</f>
        <v>11.057859007847618</v>
      </c>
      <c r="Z7390" s="17">
        <v>8.5130716386161538</v>
      </c>
      <c r="AA7390" s="27">
        <v>15354.850696190926</v>
      </c>
      <c r="AB7390" s="27">
        <v>10821.247488593614</v>
      </c>
      <c r="AC7390" s="1">
        <v>1</v>
      </c>
    </row>
    <row r="7391" spans="5:29" x14ac:dyDescent="0.35">
      <c r="E7391" s="1">
        <v>7387</v>
      </c>
      <c r="G7391" s="17">
        <v>0.56916975975036621</v>
      </c>
      <c r="H7391" s="17">
        <v>0.27977156639099121</v>
      </c>
      <c r="I7391" s="17">
        <v>0.99553084373474121</v>
      </c>
      <c r="J7391" s="17">
        <v>0.80775618553161621</v>
      </c>
      <c r="K7391" s="17">
        <v>0.47528243064880371</v>
      </c>
      <c r="M7391" s="17" cm="1">
        <f t="array" ref="M7391:Q7391">runSim(G7391,H7391,I7391,J7391,K7391,hipWeibAlpha,hipWeibBeta,1,vertWeibAlpha,vertWeibBeta,1,meanSurvival,sdSurvival,baseU,hipUMult,vertUMult,hipCost,vertCost,costComp,discC,discCi,discQi,hipFracMort,50, FALSE)</f>
        <v>8.8930286770390818</v>
      </c>
      <c r="N7391" s="17">
        <v>7.1442738270008235</v>
      </c>
      <c r="O7391" s="27">
        <v>13000</v>
      </c>
      <c r="P7391" s="27">
        <v>9553.6285954274099</v>
      </c>
      <c r="Q7391" s="1">
        <v>1</v>
      </c>
      <c r="Y7391" s="17" cm="1">
        <f t="array" ref="Y7391:AC7391">runSim(G7391,H7391,I7391,J7391,K7391,hipWeibAlpha,hipWeibBeta,2,vertWeibAlpha,vertWeibBeta,2,meanSurvival,sdSurvival,baseU,hipUMult,vertUMult,hipCost,vertCost,costInt,discC,discCi,discQi,hipFracMort,50, FALSE)</f>
        <v>10.226280656232058</v>
      </c>
      <c r="Z7391" s="17">
        <v>8.0379826449734768</v>
      </c>
      <c r="AA7391" s="27">
        <v>7304.4861830228992</v>
      </c>
      <c r="AB7391" s="27">
        <v>5741.4161749810546</v>
      </c>
      <c r="AC7391" s="1">
        <v>1</v>
      </c>
    </row>
    <row r="7392" spans="5:29" x14ac:dyDescent="0.35">
      <c r="E7392" s="1">
        <v>7388</v>
      </c>
      <c r="G7392" s="17">
        <v>0.83568471670150757</v>
      </c>
      <c r="H7392" s="17">
        <v>0.86012929677963257</v>
      </c>
      <c r="I7392" s="17">
        <v>0.65035146474838257</v>
      </c>
      <c r="J7392" s="17">
        <v>0.43242543935775757</v>
      </c>
      <c r="K7392" s="17">
        <v>0.72672170400619507</v>
      </c>
      <c r="M7392" s="17" cm="1">
        <f t="array" ref="M7392:Q7392">runSim(G7392,H7392,I7392,J7392,K7392,hipWeibAlpha,hipWeibBeta,1,vertWeibAlpha,vertWeibBeta,1,meanSurvival,sdSurvival,baseU,hipUMult,vertUMult,hipCost,vertCost,costComp,discC,discCi,discQi,hipFracMort,50, FALSE)</f>
        <v>6.6712880694194956</v>
      </c>
      <c r="N7392" s="17">
        <v>5.6089682529776956</v>
      </c>
      <c r="O7392" s="27">
        <v>13000</v>
      </c>
      <c r="P7392" s="27">
        <v>10542.44430406157</v>
      </c>
      <c r="Q7392" s="1">
        <v>1</v>
      </c>
      <c r="Y7392" s="17" cm="1">
        <f t="array" ref="Y7392:AC7392">runSim(G7392,H7392,I7392,J7392,K7392,hipWeibAlpha,hipWeibBeta,2,vertWeibAlpha,vertWeibBeta,2,meanSurvival,sdSurvival,baseU,hipUMult,vertUMult,hipCost,vertCost,costInt,discC,discCi,discQi,hipFracMort,50, FALSE)</f>
        <v>7.6730627633004644</v>
      </c>
      <c r="Z7392" s="17">
        <v>6.370503957520457</v>
      </c>
      <c r="AA7392" s="27">
        <v>11744.696236694563</v>
      </c>
      <c r="AB7392" s="27">
        <v>9190.8781694433819</v>
      </c>
      <c r="AC7392" s="1">
        <v>1</v>
      </c>
    </row>
    <row r="7393" spans="5:29" x14ac:dyDescent="0.35">
      <c r="E7393" s="1">
        <v>7389</v>
      </c>
      <c r="G7393" s="17">
        <v>0.5558542013168335</v>
      </c>
      <c r="H7393" s="17">
        <v>1.3770461082458496E-2</v>
      </c>
      <c r="I7393" s="17">
        <v>0.8306039571762085</v>
      </c>
      <c r="J7393" s="17">
        <v>0.8281320333480835</v>
      </c>
      <c r="K7393" s="17">
        <v>5.4618239402770996E-2</v>
      </c>
      <c r="M7393" s="17" cm="1">
        <f t="array" ref="M7393:Q7393">runSim(G7393,H7393,I7393,J7393,K7393,hipWeibAlpha,hipWeibBeta,1,vertWeibAlpha,vertWeibBeta,1,meanSurvival,sdSurvival,baseU,hipUMult,vertUMult,hipCost,vertCost,costComp,discC,discCi,discQi,hipFracMort,50, FALSE)</f>
        <v>9.3231714726485375</v>
      </c>
      <c r="N7393" s="17">
        <v>7.4244945992754108</v>
      </c>
      <c r="O7393" s="27">
        <v>7000</v>
      </c>
      <c r="P7393" s="27">
        <v>5179.7702452276762</v>
      </c>
      <c r="Q7393" s="1">
        <v>1</v>
      </c>
      <c r="Y7393" s="17" cm="1">
        <f t="array" ref="Y7393:AC7393">runSim(G7393,H7393,I7393,J7393,K7393,hipWeibAlpha,hipWeibBeta,2,vertWeibAlpha,vertWeibBeta,2,meanSurvival,sdSurvival,baseU,hipUMult,vertUMult,hipCost,vertCost,costInt,discC,discCi,discQi,hipFracMort,50, FALSE)</f>
        <v>10.388299648030616</v>
      </c>
      <c r="Z7393" s="17">
        <v>8.1356107592339217</v>
      </c>
      <c r="AA7393" s="27">
        <v>7420.2140343075835</v>
      </c>
      <c r="AB7393" s="27">
        <v>5811.1505423099443</v>
      </c>
      <c r="AC7393" s="1">
        <v>1</v>
      </c>
    </row>
    <row r="7394" spans="5:29" x14ac:dyDescent="0.35">
      <c r="E7394" s="1">
        <v>7390</v>
      </c>
      <c r="G7394" s="17">
        <v>2.3702681064605713E-2</v>
      </c>
      <c r="H7394" s="17">
        <v>5.6203901767730713E-2</v>
      </c>
      <c r="I7394" s="17">
        <v>4.3203413486480713E-2</v>
      </c>
      <c r="J7394" s="17">
        <v>1.9369184970855713E-2</v>
      </c>
      <c r="K7394" s="17">
        <v>1.1785566806793213E-2</v>
      </c>
      <c r="M7394" s="17" cm="1">
        <f t="array" ref="M7394:Q7394">runSim(G7394,H7394,I7394,J7394,K7394,hipWeibAlpha,hipWeibBeta,1,vertWeibAlpha,vertWeibBeta,1,meanSurvival,sdSurvival,baseU,hipUMult,vertUMult,hipCost,vertCost,costComp,discC,discCi,discQi,hipFracMort,50, FALSE)</f>
        <v>4.0593939544437214</v>
      </c>
      <c r="N7394" s="17">
        <v>3.6801084200390117</v>
      </c>
      <c r="O7394" s="27">
        <v>0</v>
      </c>
      <c r="P7394" s="27">
        <v>0</v>
      </c>
      <c r="Q7394" s="1">
        <v>1</v>
      </c>
      <c r="Y7394" s="17" cm="1">
        <f t="array" ref="Y7394:AC7394">runSim(G7394,H7394,I7394,J7394,K7394,hipWeibAlpha,hipWeibBeta,2,vertWeibAlpha,vertWeibBeta,2,meanSurvival,sdSurvival,baseU,hipUMult,vertUMult,hipCost,vertCost,costInt,discC,discCi,discQi,hipFracMort,50, FALSE)</f>
        <v>4.0593939544437214</v>
      </c>
      <c r="Z7394" s="17">
        <v>3.6801084200390117</v>
      </c>
      <c r="AA7394" s="27">
        <v>2899.5671103169443</v>
      </c>
      <c r="AB7394" s="27">
        <v>2628.6488714564366</v>
      </c>
      <c r="AC7394" s="1">
        <v>1</v>
      </c>
    </row>
    <row r="7395" spans="5:29" x14ac:dyDescent="0.35">
      <c r="E7395" s="1">
        <v>7391</v>
      </c>
      <c r="G7395" s="17">
        <v>0.17258644104003906</v>
      </c>
      <c r="H7395" s="17">
        <v>0.85633277893066406</v>
      </c>
      <c r="I7395" s="17">
        <v>0.58283424377441406</v>
      </c>
      <c r="J7395" s="17">
        <v>0.74808692932128906</v>
      </c>
      <c r="K7395" s="17">
        <v>0.75521278381347656</v>
      </c>
      <c r="M7395" s="17" cm="1">
        <f t="array" ref="M7395:Q7395">runSim(G7395,H7395,I7395,J7395,K7395,hipWeibAlpha,hipWeibBeta,1,vertWeibAlpha,vertWeibBeta,1,meanSurvival,sdSurvival,baseU,hipUMult,vertUMult,hipCost,vertCost,costComp,discC,discCi,discQi,hipFracMort,50, FALSE)</f>
        <v>8.6513926291435599</v>
      </c>
      <c r="N7395" s="17">
        <v>6.9575824901771011</v>
      </c>
      <c r="O7395" s="27">
        <v>13000</v>
      </c>
      <c r="P7395" s="27">
        <v>9601.6455393924352</v>
      </c>
      <c r="Q7395" s="1">
        <v>1</v>
      </c>
      <c r="Y7395" s="17" cm="1">
        <f t="array" ref="Y7395:AC7395">runSim(G7395,H7395,I7395,J7395,K7395,hipWeibAlpha,hipWeibBeta,2,vertWeibAlpha,vertWeibBeta,2,meanSurvival,sdSurvival,baseU,hipUMult,vertUMult,hipCost,vertCost,costInt,discC,discCi,discQi,hipFracMort,50, FALSE)</f>
        <v>9.2645117469200926</v>
      </c>
      <c r="Z7395" s="17">
        <v>7.3983051579244021</v>
      </c>
      <c r="AA7395" s="27">
        <v>13002.722592580969</v>
      </c>
      <c r="AB7395" s="27">
        <v>9945.4495062184287</v>
      </c>
      <c r="AC7395" s="1">
        <v>1</v>
      </c>
    </row>
    <row r="7396" spans="5:29" x14ac:dyDescent="0.35">
      <c r="E7396" s="1">
        <v>7392</v>
      </c>
      <c r="G7396" s="17">
        <v>0.75614756345748901</v>
      </c>
      <c r="H7396" s="17">
        <v>0.36115854978561401</v>
      </c>
      <c r="I7396" s="17">
        <v>0.11915415525436401</v>
      </c>
      <c r="J7396" s="17">
        <v>0.34214609861373901</v>
      </c>
      <c r="K7396" s="17">
        <v>0.36764353513717651</v>
      </c>
      <c r="M7396" s="17" cm="1">
        <f t="array" ref="M7396:Q7396">runSim(G7396,H7396,I7396,J7396,K7396,hipWeibAlpha,hipWeibBeta,1,vertWeibAlpha,vertWeibBeta,1,meanSurvival,sdSurvival,baseU,hipUMult,vertUMult,hipCost,vertCost,costComp,discC,discCi,discQi,hipFracMort,50, FALSE)</f>
        <v>6.7899304683544237</v>
      </c>
      <c r="N7396" s="17">
        <v>5.7516907576910237</v>
      </c>
      <c r="O7396" s="27">
        <v>10000</v>
      </c>
      <c r="P7396" s="27">
        <v>7723.3427318437025</v>
      </c>
      <c r="Q7396" s="1">
        <v>1</v>
      </c>
      <c r="Y7396" s="17" cm="1">
        <f t="array" ref="Y7396:AC7396">runSim(G7396,H7396,I7396,J7396,K7396,hipWeibAlpha,hipWeibBeta,2,vertWeibAlpha,vertWeibBeta,2,meanSurvival,sdSurvival,baseU,hipUMult,vertUMult,hipCost,vertCost,costInt,discC,discCi,discQi,hipFracMort,50, FALSE)</f>
        <v>7.5461125557111766</v>
      </c>
      <c r="Z7396" s="17">
        <v>6.3049183750621811</v>
      </c>
      <c r="AA7396" s="27">
        <v>5390.0803969365552</v>
      </c>
      <c r="AB7396" s="27">
        <v>4503.5131250444147</v>
      </c>
      <c r="AC7396" s="1">
        <v>1</v>
      </c>
    </row>
    <row r="7397" spans="5:29" x14ac:dyDescent="0.35">
      <c r="E7397" s="1">
        <v>7393</v>
      </c>
      <c r="G7397" s="17">
        <v>0.85232698917388916</v>
      </c>
      <c r="H7397" s="17">
        <v>6.854403018951416E-2</v>
      </c>
      <c r="I7397" s="17">
        <v>0.98205721378326416</v>
      </c>
      <c r="J7397" s="17">
        <v>0.15683138370513916</v>
      </c>
      <c r="K7397" s="17">
        <v>0.93971407413482666</v>
      </c>
      <c r="M7397" s="17" cm="1">
        <f t="array" ref="M7397:Q7397">runSim(G7397,H7397,I7397,J7397,K7397,hipWeibAlpha,hipWeibBeta,1,vertWeibAlpha,vertWeibBeta,1,meanSurvival,sdSurvival,baseU,hipUMult,vertUMult,hipCost,vertCost,costComp,discC,discCi,discQi,hipFracMort,50, FALSE)</f>
        <v>5.8195084929414991</v>
      </c>
      <c r="N7397" s="17">
        <v>5.049153436101145</v>
      </c>
      <c r="O7397" s="27">
        <v>7000</v>
      </c>
      <c r="P7397" s="27">
        <v>5631.6897964174923</v>
      </c>
      <c r="Q7397" s="1">
        <v>1</v>
      </c>
      <c r="Y7397" s="17" cm="1">
        <f t="array" ref="Y7397:AC7397">runSim(G7397,H7397,I7397,J7397,K7397,hipWeibAlpha,hipWeibBeta,2,vertWeibAlpha,vertWeibBeta,2,meanSurvival,sdSurvival,baseU,hipUMult,vertUMult,hipCost,vertCost,costInt,discC,discCi,discQi,hipFracMort,50, FALSE)</f>
        <v>6.2841110030884515</v>
      </c>
      <c r="Z7397" s="17">
        <v>5.4063775890534496</v>
      </c>
      <c r="AA7397" s="27">
        <v>4488.6507164917512</v>
      </c>
      <c r="AB7397" s="27">
        <v>3861.6982778953211</v>
      </c>
      <c r="AC7397" s="1">
        <v>1</v>
      </c>
    </row>
    <row r="7398" spans="5:29" x14ac:dyDescent="0.35">
      <c r="E7398" s="1">
        <v>7394</v>
      </c>
      <c r="G7398" s="17">
        <v>0.21070033311843872</v>
      </c>
      <c r="H7398" s="17">
        <v>0.46829921007156372</v>
      </c>
      <c r="I7398" s="17">
        <v>0.16525965929031372</v>
      </c>
      <c r="J7398" s="17">
        <v>0.10968714952468872</v>
      </c>
      <c r="K7398" s="17">
        <v>0.18291407823562622</v>
      </c>
      <c r="M7398" s="17" cm="1">
        <f t="array" ref="M7398:Q7398">runSim(G7398,H7398,I7398,J7398,K7398,hipWeibAlpha,hipWeibBeta,1,vertWeibAlpha,vertWeibBeta,1,meanSurvival,sdSurvival,baseU,hipUMult,vertUMult,hipCost,vertCost,costComp,discC,discCi,discQi,hipFracMort,50, FALSE)</f>
        <v>5.7264762898974055</v>
      </c>
      <c r="N7398" s="17">
        <v>4.989738427325209</v>
      </c>
      <c r="O7398" s="27">
        <v>3000</v>
      </c>
      <c r="P7398" s="27">
        <v>2360.5675210872309</v>
      </c>
      <c r="Q7398" s="1">
        <v>1</v>
      </c>
      <c r="Y7398" s="17" cm="1">
        <f t="array" ref="Y7398:AC7398">runSim(G7398,H7398,I7398,J7398,K7398,hipWeibAlpha,hipWeibBeta,2,vertWeibAlpha,vertWeibBeta,2,meanSurvival,sdSurvival,baseU,hipUMult,vertUMult,hipCost,vertCost,costInt,discC,discCi,discQi,hipFracMort,50, FALSE)</f>
        <v>5.8207934310736498</v>
      </c>
      <c r="Z7398" s="17">
        <v>5.0622587048011169</v>
      </c>
      <c r="AA7398" s="27">
        <v>4157.7095936240357</v>
      </c>
      <c r="AB7398" s="27">
        <v>3615.8990748579413</v>
      </c>
      <c r="AC7398" s="1">
        <v>1</v>
      </c>
    </row>
    <row r="7399" spans="5:29" x14ac:dyDescent="0.35">
      <c r="E7399" s="1">
        <v>7395</v>
      </c>
      <c r="G7399" s="17">
        <v>0.63234543800354004</v>
      </c>
      <c r="H7399" s="17">
        <v>0.14079880714416504</v>
      </c>
      <c r="I7399" s="17">
        <v>0.73741745948791504</v>
      </c>
      <c r="J7399" s="17">
        <v>0.49788498878479004</v>
      </c>
      <c r="K7399" s="17">
        <v>1.2579202651977539E-2</v>
      </c>
      <c r="M7399" s="17" cm="1">
        <f t="array" ref="M7399:Q7399">runSim(G7399,H7399,I7399,J7399,K7399,hipWeibAlpha,hipWeibBeta,1,vertWeibAlpha,vertWeibBeta,1,meanSurvival,sdSurvival,baseU,hipUMult,vertUMult,hipCost,vertCost,costComp,discC,discCi,discQi,hipFracMort,50, FALSE)</f>
        <v>5.7595706936217343</v>
      </c>
      <c r="N7399" s="17">
        <v>5.0161979568250654</v>
      </c>
      <c r="O7399" s="27">
        <v>7000</v>
      </c>
      <c r="P7399" s="27">
        <v>5274.3563358865031</v>
      </c>
      <c r="Q7399" s="1">
        <v>1</v>
      </c>
      <c r="Y7399" s="17" cm="1">
        <f t="array" ref="Y7399:AC7399">runSim(G7399,H7399,I7399,J7399,K7399,hipWeibAlpha,hipWeibBeta,2,vertWeibAlpha,vertWeibBeta,2,meanSurvival,sdSurvival,baseU,hipUMult,vertUMult,hipCost,vertCost,costInt,discC,discCi,discQi,hipFracMort,50, FALSE)</f>
        <v>8.3888666993291636</v>
      </c>
      <c r="Z7399" s="17">
        <v>6.8746613284310776</v>
      </c>
      <c r="AA7399" s="27">
        <v>5992.0476423779746</v>
      </c>
      <c r="AB7399" s="27">
        <v>4910.4723774507702</v>
      </c>
      <c r="AC7399" s="1">
        <v>1</v>
      </c>
    </row>
    <row r="7400" spans="5:29" x14ac:dyDescent="0.35">
      <c r="E7400" s="1">
        <v>7396</v>
      </c>
      <c r="G7400" s="17">
        <v>0.56461471319198608</v>
      </c>
      <c r="H7400" s="17">
        <v>0.19550460577011108</v>
      </c>
      <c r="I7400" s="17">
        <v>0.34314864873886108</v>
      </c>
      <c r="J7400" s="17">
        <v>0.28049606084823608</v>
      </c>
      <c r="K7400" s="17">
        <v>0.53328841924667358</v>
      </c>
      <c r="M7400" s="17" cm="1">
        <f t="array" ref="M7400:Q7400">runSim(G7400,H7400,I7400,J7400,K7400,hipWeibAlpha,hipWeibBeta,1,vertWeibAlpha,vertWeibBeta,1,meanSurvival,sdSurvival,baseU,hipUMult,vertUMult,hipCost,vertCost,costComp,discC,discCi,discQi,hipFracMort,50, FALSE)</f>
        <v>6.904132228964734</v>
      </c>
      <c r="N7400" s="17">
        <v>5.8508598355877437</v>
      </c>
      <c r="O7400" s="27">
        <v>10000</v>
      </c>
      <c r="P7400" s="27">
        <v>7300.9542465919767</v>
      </c>
      <c r="Q7400" s="1">
        <v>1</v>
      </c>
      <c r="Y7400" s="17" cm="1">
        <f t="array" ref="Y7400:AC7400">runSim(G7400,H7400,I7400,J7400,K7400,hipWeibAlpha,hipWeibBeta,2,vertWeibAlpha,vertWeibBeta,2,meanSurvival,sdSurvival,baseU,hipUMult,vertUMult,hipCost,vertCost,costInt,discC,discCi,discQi,hipFracMort,50, FALSE)</f>
        <v>7.179126146768624</v>
      </c>
      <c r="Z7400" s="17">
        <v>6.0493466203526358</v>
      </c>
      <c r="AA7400" s="27">
        <v>5127.9472476918745</v>
      </c>
      <c r="AB7400" s="27">
        <v>4320.9618716804544</v>
      </c>
      <c r="AC7400" s="1">
        <v>1</v>
      </c>
    </row>
    <row r="7401" spans="5:29" x14ac:dyDescent="0.35">
      <c r="E7401" s="1">
        <v>7397</v>
      </c>
      <c r="G7401" s="17">
        <v>0.11369311809539795</v>
      </c>
      <c r="H7401" s="17">
        <v>0.75227344036102295</v>
      </c>
      <c r="I7401" s="17">
        <v>0.49684131145477295</v>
      </c>
      <c r="J7401" s="17">
        <v>2.8549075126647949E-2</v>
      </c>
      <c r="K7401" s="17">
        <v>0.87954699993133545</v>
      </c>
      <c r="M7401" s="17" cm="1">
        <f t="array" ref="M7401:Q7401">runSim(G7401,H7401,I7401,J7401,K7401,hipWeibAlpha,hipWeibBeta,1,vertWeibAlpha,vertWeibBeta,1,meanSurvival,sdSurvival,baseU,hipUMult,vertUMult,hipCost,vertCost,costComp,discC,discCi,discQi,hipFracMort,50, FALSE)</f>
        <v>4.2629414239979901</v>
      </c>
      <c r="N7401" s="17">
        <v>3.8423430538279897</v>
      </c>
      <c r="O7401" s="27">
        <v>3000</v>
      </c>
      <c r="P7401" s="27">
        <v>2590.3123020131848</v>
      </c>
      <c r="Q7401" s="1">
        <v>1</v>
      </c>
      <c r="Y7401" s="17" cm="1">
        <f t="array" ref="Y7401:AC7401">runSim(G7401,H7401,I7401,J7401,K7401,hipWeibAlpha,hipWeibBeta,2,vertWeibAlpha,vertWeibBeta,2,meanSurvival,sdSurvival,baseU,hipUMult,vertUMult,hipCost,vertCost,costInt,discC,discCi,discQi,hipFracMort,50, FALSE)</f>
        <v>4.40462669365529</v>
      </c>
      <c r="Z7401" s="17">
        <v>3.9605173735309607</v>
      </c>
      <c r="AA7401" s="27">
        <v>3146.161924039493</v>
      </c>
      <c r="AB7401" s="27">
        <v>2828.9409810935431</v>
      </c>
      <c r="AC7401" s="1">
        <v>1</v>
      </c>
    </row>
    <row r="7402" spans="5:29" x14ac:dyDescent="0.35">
      <c r="E7402" s="1">
        <v>7398</v>
      </c>
      <c r="G7402" s="17">
        <v>0.61629921197891235</v>
      </c>
      <c r="H7402" s="17">
        <v>0.10680824518203735</v>
      </c>
      <c r="I7402" s="17">
        <v>0.31060463190078735</v>
      </c>
      <c r="J7402" s="17">
        <v>0.68423134088516235</v>
      </c>
      <c r="K7402" s="17">
        <v>0.30311256647109985</v>
      </c>
      <c r="M7402" s="17" cm="1">
        <f t="array" ref="M7402:Q7402">runSim(G7402,H7402,I7402,J7402,K7402,hipWeibAlpha,hipWeibBeta,1,vertWeibAlpha,vertWeibBeta,1,meanSurvival,sdSurvival,baseU,hipUMult,vertUMult,hipCost,vertCost,costComp,discC,discCi,discQi,hipFracMort,50, FALSE)</f>
        <v>8.4375896262895083</v>
      </c>
      <c r="N7402" s="17">
        <v>6.8681295502855928</v>
      </c>
      <c r="O7402" s="27">
        <v>10000</v>
      </c>
      <c r="P7402" s="27">
        <v>7241.6647184408903</v>
      </c>
      <c r="Q7402" s="1">
        <v>1</v>
      </c>
      <c r="Y7402" s="17" cm="1">
        <f t="array" ref="Y7402:AC7402">runSim(G7402,H7402,I7402,J7402,K7402,hipWeibAlpha,hipWeibBeta,2,vertWeibAlpha,vertWeibBeta,2,meanSurvival,sdSurvival,baseU,hipUMult,vertUMult,hipCost,vertCost,costInt,discC,discCi,discQi,hipFracMort,50, FALSE)</f>
        <v>9.4070847885781443</v>
      </c>
      <c r="Z7402" s="17">
        <v>7.5322789584054295</v>
      </c>
      <c r="AA7402" s="27">
        <v>6719.3462775558182</v>
      </c>
      <c r="AB7402" s="27">
        <v>5380.199256003878</v>
      </c>
      <c r="AC7402" s="1">
        <v>1</v>
      </c>
    </row>
    <row r="7403" spans="5:29" x14ac:dyDescent="0.35">
      <c r="E7403" s="1">
        <v>7399</v>
      </c>
      <c r="G7403" s="17">
        <v>9.6457004547119141E-2</v>
      </c>
      <c r="H7403" s="17">
        <v>0.40617990493774414</v>
      </c>
      <c r="I7403" s="17">
        <v>0.48229074478149414</v>
      </c>
      <c r="J7403" s="17">
        <v>0.45516061782836914</v>
      </c>
      <c r="K7403" s="17">
        <v>8.2891941070556641E-2</v>
      </c>
      <c r="M7403" s="17" cm="1">
        <f t="array" ref="M7403:Q7403">runSim(G7403,H7403,I7403,J7403,K7403,hipWeibAlpha,hipWeibBeta,1,vertWeibAlpha,vertWeibBeta,1,meanSurvival,sdSurvival,baseU,hipUMult,vertUMult,hipCost,vertCost,costComp,discC,discCi,discQi,hipFracMort,50, FALSE)</f>
        <v>7.8786685956233509</v>
      </c>
      <c r="N7403" s="17">
        <v>6.5199164442558031</v>
      </c>
      <c r="O7403" s="27">
        <v>3000</v>
      </c>
      <c r="P7403" s="27">
        <v>2310.3169828811388</v>
      </c>
      <c r="Q7403" s="1">
        <v>1</v>
      </c>
      <c r="Y7403" s="17" cm="1">
        <f t="array" ref="Y7403:AC7403">runSim(G7403,H7403,I7403,J7403,K7403,hipWeibAlpha,hipWeibBeta,2,vertWeibAlpha,vertWeibBeta,2,meanSurvival,sdSurvival,baseU,hipUMult,vertUMult,hipCost,vertCost,costInt,discC,discCi,discQi,hipFracMort,50, FALSE)</f>
        <v>8.163469943420175</v>
      </c>
      <c r="Z7403" s="17">
        <v>6.7245862193824877</v>
      </c>
      <c r="AA7403" s="27">
        <v>5831.0499595858391</v>
      </c>
      <c r="AB7403" s="27">
        <v>4803.2758709874915</v>
      </c>
      <c r="AC7403" s="1">
        <v>1</v>
      </c>
    </row>
    <row r="7404" spans="5:29" x14ac:dyDescent="0.35">
      <c r="E7404" s="1">
        <v>7400</v>
      </c>
      <c r="G7404" s="17">
        <v>0.37955540418624878</v>
      </c>
      <c r="H7404" s="17">
        <v>0.10663670301437378</v>
      </c>
      <c r="I7404" s="17">
        <v>0.81580418348312378</v>
      </c>
      <c r="J7404" s="17">
        <v>0.61594456434249878</v>
      </c>
      <c r="K7404" s="17">
        <v>0.27962559461593628</v>
      </c>
      <c r="M7404" s="17" cm="1">
        <f t="array" ref="M7404:Q7404">runSim(G7404,H7404,I7404,J7404,K7404,hipWeibAlpha,hipWeibBeta,1,vertWeibAlpha,vertWeibBeta,1,meanSurvival,sdSurvival,baseU,hipUMult,vertUMult,hipCost,vertCost,costComp,discC,discCi,discQi,hipFracMort,50, FALSE)</f>
        <v>8.4524761740275096</v>
      </c>
      <c r="N7404" s="17">
        <v>6.9037730794985315</v>
      </c>
      <c r="O7404" s="27">
        <v>10000</v>
      </c>
      <c r="P7404" s="27">
        <v>6963.4240128861875</v>
      </c>
      <c r="Q7404" s="1">
        <v>1</v>
      </c>
      <c r="Y7404" s="17" cm="1">
        <f t="array" ref="Y7404:AC7404">runSim(G7404,H7404,I7404,J7404,K7404,hipWeibAlpha,hipWeibBeta,2,vertWeibAlpha,vertWeibBeta,2,meanSurvival,sdSurvival,baseU,hipUMult,vertUMult,hipCost,vertCost,costInt,discC,discCi,discQi,hipFracMort,50, FALSE)</f>
        <v>9.0191783960506609</v>
      </c>
      <c r="Z7404" s="17">
        <v>7.2856214400540891</v>
      </c>
      <c r="AA7404" s="27">
        <v>6442.2702828933297</v>
      </c>
      <c r="AB7404" s="27">
        <v>5204.0153143243497</v>
      </c>
      <c r="AC7404" s="1">
        <v>1</v>
      </c>
    </row>
    <row r="7405" spans="5:29" x14ac:dyDescent="0.35">
      <c r="E7405" s="1">
        <v>7401</v>
      </c>
      <c r="G7405" s="17">
        <v>0.29704487323760986</v>
      </c>
      <c r="H7405" s="17">
        <v>0.14705097675323486</v>
      </c>
      <c r="I7405" s="17">
        <v>0.20704853534698486</v>
      </c>
      <c r="J7405" s="17">
        <v>0.65037739276885986</v>
      </c>
      <c r="K7405" s="17">
        <v>1.8709301948547363E-2</v>
      </c>
      <c r="M7405" s="17" cm="1">
        <f t="array" ref="M7405:Q7405">runSim(G7405,H7405,I7405,J7405,K7405,hipWeibAlpha,hipWeibBeta,1,vertWeibAlpha,vertWeibBeta,1,meanSurvival,sdSurvival,baseU,hipUMult,vertUMult,hipCost,vertCost,costComp,discC,discCi,discQi,hipFracMort,50, FALSE)</f>
        <v>7.3475283275853061</v>
      </c>
      <c r="N7405" s="17">
        <v>6.1671954206217583</v>
      </c>
      <c r="O7405" s="27">
        <v>7000</v>
      </c>
      <c r="P7405" s="27">
        <v>4878.3967868601312</v>
      </c>
      <c r="Q7405" s="1">
        <v>1</v>
      </c>
      <c r="Y7405" s="17" cm="1">
        <f t="array" ref="Y7405:AC7405">runSim(G7405,H7405,I7405,J7405,K7405,hipWeibAlpha,hipWeibBeta,2,vertWeibAlpha,vertWeibBeta,2,meanSurvival,sdSurvival,baseU,hipUMult,vertUMult,hipCost,vertCost,costInt,discC,discCi,discQi,hipFracMort,50, FALSE)</f>
        <v>9.2113130515245629</v>
      </c>
      <c r="Z7405" s="17">
        <v>7.4083815806400253</v>
      </c>
      <c r="AA7405" s="27">
        <v>6579.5093225175451</v>
      </c>
      <c r="AB7405" s="27">
        <v>5291.7011290285891</v>
      </c>
      <c r="AC7405" s="1">
        <v>1</v>
      </c>
    </row>
    <row r="7406" spans="5:29" x14ac:dyDescent="0.35">
      <c r="E7406" s="1">
        <v>7402</v>
      </c>
      <c r="G7406" s="17">
        <v>0.43172246217727661</v>
      </c>
      <c r="H7406" s="17">
        <v>0.78795415163040161</v>
      </c>
      <c r="I7406" s="17">
        <v>4.5461475849151611E-2</v>
      </c>
      <c r="J7406" s="17">
        <v>0.18422490358352661</v>
      </c>
      <c r="K7406" s="17">
        <v>1.1041760444641113E-3</v>
      </c>
      <c r="M7406" s="17" cm="1">
        <f t="array" ref="M7406:Q7406">runSim(G7406,H7406,I7406,J7406,K7406,hipWeibAlpha,hipWeibBeta,1,vertWeibAlpha,vertWeibBeta,1,meanSurvival,sdSurvival,baseU,hipUMult,vertUMult,hipCost,vertCost,costComp,discC,discCi,discQi,hipFracMort,50, FALSE)</f>
        <v>6.1335484033404537</v>
      </c>
      <c r="N7406" s="17">
        <v>5.2708575088776026</v>
      </c>
      <c r="O7406" s="27">
        <v>3000</v>
      </c>
      <c r="P7406" s="27">
        <v>2622.8481398008062</v>
      </c>
      <c r="Q7406" s="1">
        <v>1</v>
      </c>
      <c r="Y7406" s="17" cm="1">
        <f t="array" ref="Y7406:AC7406">runSim(G7406,H7406,I7406,J7406,K7406,hipWeibAlpha,hipWeibBeta,2,vertWeibAlpha,vertWeibBeta,2,meanSurvival,sdSurvival,baseU,hipUMult,vertUMult,hipCost,vertCost,costInt,discC,discCi,discQi,hipFracMort,50, FALSE)</f>
        <v>6.4069267150166063</v>
      </c>
      <c r="Z7406" s="17">
        <v>5.4945072895011329</v>
      </c>
      <c r="AA7406" s="27">
        <v>7650.9286441780159</v>
      </c>
      <c r="AB7406" s="27">
        <v>6273.307659734226</v>
      </c>
      <c r="AC7406" s="1">
        <v>1</v>
      </c>
    </row>
    <row r="7407" spans="5:29" x14ac:dyDescent="0.35">
      <c r="E7407" s="1">
        <v>7403</v>
      </c>
      <c r="G7407" s="17">
        <v>0.80375170707702637</v>
      </c>
      <c r="H7407" s="17">
        <v>1.6306638717651367E-2</v>
      </c>
      <c r="I7407" s="17">
        <v>0.93128466606140137</v>
      </c>
      <c r="J7407" s="17">
        <v>0.10874438285827637</v>
      </c>
      <c r="K7407" s="17">
        <v>0.89248156547546387</v>
      </c>
      <c r="M7407" s="17" cm="1">
        <f t="array" ref="M7407:Q7407">runSim(G7407,H7407,I7407,J7407,K7407,hipWeibAlpha,hipWeibBeta,1,vertWeibAlpha,vertWeibBeta,1,meanSurvival,sdSurvival,baseU,hipUMult,vertUMult,hipCost,vertCost,costComp,discC,discCi,discQi,hipFracMort,50, FALSE)</f>
        <v>5.55407710936624</v>
      </c>
      <c r="N7407" s="17">
        <v>4.8568661120077516</v>
      </c>
      <c r="O7407" s="27">
        <v>7000</v>
      </c>
      <c r="P7407" s="27">
        <v>5532.9355703161618</v>
      </c>
      <c r="Q7407" s="1">
        <v>1</v>
      </c>
      <c r="Y7407" s="17" cm="1">
        <f t="array" ref="Y7407:AC7407">runSim(G7407,H7407,I7407,J7407,K7407,hipWeibAlpha,hipWeibBeta,2,vertWeibAlpha,vertWeibBeta,2,meanSurvival,sdSurvival,baseU,hipUMult,vertUMult,hipCost,vertCost,costInt,discC,discCi,discQi,hipFracMort,50, FALSE)</f>
        <v>5.8102102439820937</v>
      </c>
      <c r="Z7407" s="17">
        <v>5.0543063793080538</v>
      </c>
      <c r="AA7407" s="27">
        <v>4150.1501742729242</v>
      </c>
      <c r="AB7407" s="27">
        <v>3610.2188423628963</v>
      </c>
      <c r="AC7407" s="1">
        <v>1</v>
      </c>
    </row>
    <row r="7408" spans="5:29" x14ac:dyDescent="0.35">
      <c r="E7408" s="1">
        <v>7404</v>
      </c>
      <c r="G7408" s="17">
        <v>4.69779372215271E-2</v>
      </c>
      <c r="H7408" s="17">
        <v>0.5655631422996521</v>
      </c>
      <c r="I7408" s="17">
        <v>0.7581290602684021</v>
      </c>
      <c r="J7408" s="17">
        <v>0.4444999098777771</v>
      </c>
      <c r="K7408" s="17">
        <v>0.3901633620262146</v>
      </c>
      <c r="M7408" s="17" cm="1">
        <f t="array" ref="M7408:Q7408">runSim(G7408,H7408,I7408,J7408,K7408,hipWeibAlpha,hipWeibBeta,1,vertWeibAlpha,vertWeibBeta,1,meanSurvival,sdSurvival,baseU,hipUMult,vertUMult,hipCost,vertCost,costComp,discC,discCi,discQi,hipFracMort,50, FALSE)</f>
        <v>7.7189788811925588</v>
      </c>
      <c r="N7408" s="17">
        <v>6.3997321985380893</v>
      </c>
      <c r="O7408" s="27">
        <v>6000</v>
      </c>
      <c r="P7408" s="27">
        <v>4545.7865605857014</v>
      </c>
      <c r="Q7408" s="1">
        <v>1</v>
      </c>
      <c r="Y7408" s="17" cm="1">
        <f t="array" ref="Y7408:AC7408">runSim(G7408,H7408,I7408,J7408,K7408,hipWeibAlpha,hipWeibBeta,2,vertWeibAlpha,vertWeibBeta,2,meanSurvival,sdSurvival,baseU,hipUMult,vertUMult,hipCost,vertCost,costInt,discC,discCi,discQi,hipFracMort,50, FALSE)</f>
        <v>8.1069031984099684</v>
      </c>
      <c r="Z7408" s="17">
        <v>6.6866609094215681</v>
      </c>
      <c r="AA7408" s="27">
        <v>5790.6451417214057</v>
      </c>
      <c r="AB7408" s="27">
        <v>4776.186363872549</v>
      </c>
      <c r="AC7408" s="1">
        <v>1</v>
      </c>
    </row>
    <row r="7409" spans="5:29" x14ac:dyDescent="0.35">
      <c r="E7409" s="1">
        <v>7405</v>
      </c>
      <c r="G7409" s="17">
        <v>0.1768573522567749</v>
      </c>
      <c r="H7409" s="17">
        <v>0.1523517370223999</v>
      </c>
      <c r="I7409" s="17">
        <v>0.7621539831161499</v>
      </c>
      <c r="J7409" s="17">
        <v>4.6791434288024902E-2</v>
      </c>
      <c r="K7409" s="17">
        <v>0.3191760778427124</v>
      </c>
      <c r="M7409" s="17" cm="1">
        <f t="array" ref="M7409:Q7409">runSim(G7409,H7409,I7409,J7409,K7409,hipWeibAlpha,hipWeibBeta,1,vertWeibAlpha,vertWeibBeta,1,meanSurvival,sdSurvival,baseU,hipUMult,vertUMult,hipCost,vertCost,costComp,discC,discCi,discQi,hipFracMort,50, FALSE)</f>
        <v>4.8787336428638408</v>
      </c>
      <c r="N7409" s="17">
        <v>4.3379305936347849</v>
      </c>
      <c r="O7409" s="27">
        <v>0</v>
      </c>
      <c r="P7409" s="27">
        <v>0</v>
      </c>
      <c r="Q7409" s="1">
        <v>1</v>
      </c>
      <c r="Y7409" s="17" cm="1">
        <f t="array" ref="Y7409:AC7409">runSim(G7409,H7409,I7409,J7409,K7409,hipWeibAlpha,hipWeibBeta,2,vertWeibAlpha,vertWeibBeta,2,meanSurvival,sdSurvival,baseU,hipUMult,vertUMult,hipCost,vertCost,costInt,discC,discCi,discQi,hipFracMort,50, FALSE)</f>
        <v>4.8787336428638408</v>
      </c>
      <c r="Z7409" s="17">
        <v>4.3379305936347849</v>
      </c>
      <c r="AA7409" s="27">
        <v>3484.8097449027437</v>
      </c>
      <c r="AB7409" s="27">
        <v>3098.521852596275</v>
      </c>
      <c r="AC7409" s="1">
        <v>1</v>
      </c>
    </row>
    <row r="7410" spans="5:29" x14ac:dyDescent="0.35">
      <c r="E7410" s="1">
        <v>7406</v>
      </c>
      <c r="G7410" s="17">
        <v>0.39604479074478149</v>
      </c>
      <c r="H7410" s="17">
        <v>0.87581163644790649</v>
      </c>
      <c r="I7410" s="17">
        <v>0.48390489816665649</v>
      </c>
      <c r="J7410" s="17">
        <v>0.59874254465103149</v>
      </c>
      <c r="K7410" s="17">
        <v>0.45346361398696899</v>
      </c>
      <c r="M7410" s="17" cm="1">
        <f t="array" ref="M7410:Q7410">runSim(G7410,H7410,I7410,J7410,K7410,hipWeibAlpha,hipWeibBeta,1,vertWeibAlpha,vertWeibBeta,1,meanSurvival,sdSurvival,baseU,hipUMult,vertUMult,hipCost,vertCost,costComp,discC,discCi,discQi,hipFracMort,50, FALSE)</f>
        <v>7.7735432526276504</v>
      </c>
      <c r="N7410" s="17">
        <v>6.382413641116738</v>
      </c>
      <c r="O7410" s="27">
        <v>13000</v>
      </c>
      <c r="P7410" s="27">
        <v>9855.5293799907922</v>
      </c>
      <c r="Q7410" s="1">
        <v>1</v>
      </c>
      <c r="Y7410" s="17" cm="1">
        <f t="array" ref="Y7410:AC7410">runSim(G7410,H7410,I7410,J7410,K7410,hipWeibAlpha,hipWeibBeta,2,vertWeibAlpha,vertWeibBeta,2,meanSurvival,sdSurvival,baseU,hipUMult,vertUMult,hipCost,vertCost,costInt,discC,discCi,discQi,hipFracMort,50, FALSE)</f>
        <v>8.4405235233151039</v>
      </c>
      <c r="Z7410" s="17">
        <v>6.8722076987547869</v>
      </c>
      <c r="AA7410" s="27">
        <v>12375.140505736068</v>
      </c>
      <c r="AB7410" s="27">
        <v>9557.913060058323</v>
      </c>
      <c r="AC7410" s="1">
        <v>1</v>
      </c>
    </row>
    <row r="7411" spans="5:29" x14ac:dyDescent="0.35">
      <c r="E7411" s="1">
        <v>7407</v>
      </c>
      <c r="G7411" s="17">
        <v>0.34950542449951172</v>
      </c>
      <c r="H7411" s="17">
        <v>0.69145488739013672</v>
      </c>
      <c r="I7411" s="17">
        <v>0.55467510223388672</v>
      </c>
      <c r="J7411" s="17">
        <v>0.30391216278076172</v>
      </c>
      <c r="K7411" s="17">
        <v>0.72412395477294922</v>
      </c>
      <c r="M7411" s="17" cm="1">
        <f t="array" ref="M7411:Q7411">runSim(G7411,H7411,I7411,J7411,K7411,hipWeibAlpha,hipWeibBeta,1,vertWeibAlpha,vertWeibBeta,1,meanSurvival,sdSurvival,baseU,hipUMult,vertUMult,hipCost,vertCost,costComp,discC,discCi,discQi,hipFracMort,50, FALSE)</f>
        <v>6.8775173896550026</v>
      </c>
      <c r="N7411" s="17">
        <v>5.8108949387334885</v>
      </c>
      <c r="O7411" s="27">
        <v>10000</v>
      </c>
      <c r="P7411" s="27">
        <v>7479.1901316650346</v>
      </c>
      <c r="Q7411" s="1">
        <v>1</v>
      </c>
      <c r="Y7411" s="17" cm="1">
        <f t="array" ref="Y7411:AC7411">runSim(G7411,H7411,I7411,J7411,K7411,hipWeibAlpha,hipWeibBeta,2,vertWeibAlpha,vertWeibBeta,2,meanSurvival,sdSurvival,baseU,hipUMult,vertUMult,hipCost,vertCost,costInt,discC,discCi,discQi,hipFracMort,50, FALSE)</f>
        <v>7.2703957008717577</v>
      </c>
      <c r="Z7411" s="17">
        <v>6.1129186631651846</v>
      </c>
      <c r="AA7411" s="27">
        <v>8230.2276640859</v>
      </c>
      <c r="AB7411" s="27">
        <v>6540.0199721326717</v>
      </c>
      <c r="AC7411" s="1">
        <v>1</v>
      </c>
    </row>
    <row r="7412" spans="5:29" x14ac:dyDescent="0.35">
      <c r="E7412" s="1">
        <v>7408</v>
      </c>
      <c r="G7412" s="17">
        <v>0.34355467557907104</v>
      </c>
      <c r="H7412" s="17">
        <v>0.97395628690719604</v>
      </c>
      <c r="I7412" s="17">
        <v>0.32179564237594604</v>
      </c>
      <c r="J7412" s="17">
        <v>0.79283446073532104</v>
      </c>
      <c r="K7412" s="17">
        <v>0.57907408475875854</v>
      </c>
      <c r="M7412" s="17" cm="1">
        <f t="array" ref="M7412:Q7412">runSim(G7412,H7412,I7412,J7412,K7412,hipWeibAlpha,hipWeibBeta,1,vertWeibAlpha,vertWeibBeta,1,meanSurvival,sdSurvival,baseU,hipUMult,vertUMult,hipCost,vertCost,costComp,discC,discCi,discQi,hipFracMort,50, FALSE)</f>
        <v>8.5193404537863309</v>
      </c>
      <c r="N7412" s="17">
        <v>6.8199455503666062</v>
      </c>
      <c r="O7412" s="27">
        <v>13000</v>
      </c>
      <c r="P7412" s="27">
        <v>9942.9752434524271</v>
      </c>
      <c r="Q7412" s="1">
        <v>1</v>
      </c>
      <c r="Y7412" s="17" cm="1">
        <f t="array" ref="Y7412:AC7412">runSim(G7412,H7412,I7412,J7412,K7412,hipWeibAlpha,hipWeibBeta,2,vertWeibAlpha,vertWeibBeta,2,meanSurvival,sdSurvival,baseU,hipUMult,vertUMult,hipCost,vertCost,costInt,discC,discCi,discQi,hipFracMort,50, FALSE)</f>
        <v>9.2847387718281631</v>
      </c>
      <c r="Z7412" s="17">
        <v>7.3470452193530811</v>
      </c>
      <c r="AA7412" s="27">
        <v>13224.443430955154</v>
      </c>
      <c r="AB7412" s="27">
        <v>10482.793217734077</v>
      </c>
      <c r="AC7412" s="1">
        <v>1</v>
      </c>
    </row>
    <row r="7413" spans="5:29" x14ac:dyDescent="0.35">
      <c r="E7413" s="1">
        <v>7409</v>
      </c>
      <c r="G7413" s="17">
        <v>0.73561346530914307</v>
      </c>
      <c r="H7413" s="17">
        <v>0.87565863132476807</v>
      </c>
      <c r="I7413" s="17">
        <v>1.9640564918518066E-2</v>
      </c>
      <c r="J7413" s="17">
        <v>0.45027410984039307</v>
      </c>
      <c r="K7413" s="17">
        <v>0.95093023777008057</v>
      </c>
      <c r="M7413" s="17" cm="1">
        <f t="array" ref="M7413:Q7413">runSim(G7413,H7413,I7413,J7413,K7413,hipWeibAlpha,hipWeibBeta,1,vertWeibAlpha,vertWeibBeta,1,meanSurvival,sdSurvival,baseU,hipUMult,vertUMult,hipCost,vertCost,costComp,discC,discCi,discQi,hipFracMort,50, FALSE)</f>
        <v>6.8693336321627037</v>
      </c>
      <c r="N7413" s="17">
        <v>5.7558764127739188</v>
      </c>
      <c r="O7413" s="27">
        <v>10000</v>
      </c>
      <c r="P7413" s="27">
        <v>8132.2917401789364</v>
      </c>
      <c r="Q7413" s="1">
        <v>1</v>
      </c>
      <c r="Y7413" s="17" cm="1">
        <f t="array" ref="Y7413:AC7413">runSim(G7413,H7413,I7413,J7413,K7413,hipWeibAlpha,hipWeibBeta,2,vertWeibAlpha,vertWeibBeta,2,meanSurvival,sdSurvival,baseU,hipUMult,vertUMult,hipCost,vertCost,costInt,discC,discCi,discQi,hipFracMort,50, FALSE)</f>
        <v>7.7319239761314256</v>
      </c>
      <c r="Z7413" s="17">
        <v>6.4063004945941531</v>
      </c>
      <c r="AA7413" s="27">
        <v>8812.5467413041733</v>
      </c>
      <c r="AB7413" s="27">
        <v>7245.6778917733054</v>
      </c>
      <c r="AC7413" s="1">
        <v>1</v>
      </c>
    </row>
    <row r="7414" spans="5:29" x14ac:dyDescent="0.35">
      <c r="E7414" s="1">
        <v>7410</v>
      </c>
      <c r="G7414" s="17">
        <v>0.624317467212677</v>
      </c>
      <c r="H7414" s="17">
        <v>0.110431969165802</v>
      </c>
      <c r="I7414" s="17">
        <v>0.115986168384552</v>
      </c>
      <c r="J7414" s="17">
        <v>0.292835533618927</v>
      </c>
      <c r="K7414" s="17">
        <v>0.2127421498298645</v>
      </c>
      <c r="M7414" s="17" cm="1">
        <f t="array" ref="M7414:Q7414">runSim(G7414,H7414,I7414,J7414,K7414,hipWeibAlpha,hipWeibBeta,1,vertWeibAlpha,vertWeibBeta,1,meanSurvival,sdSurvival,baseU,hipUMult,vertUMult,hipCost,vertCost,costComp,discC,discCi,discQi,hipFracMort,50, FALSE)</f>
        <v>6.8912607899011498</v>
      </c>
      <c r="N7414" s="17">
        <v>5.8385792753190566</v>
      </c>
      <c r="O7414" s="27">
        <v>7000</v>
      </c>
      <c r="P7414" s="27">
        <v>5264.0686459507051</v>
      </c>
      <c r="Q7414" s="1">
        <v>1</v>
      </c>
      <c r="Y7414" s="17" cm="1">
        <f t="array" ref="Y7414:AC7414">runSim(G7414,H7414,I7414,J7414,K7414,hipWeibAlpha,hipWeibBeta,2,vertWeibAlpha,vertWeibBeta,2,meanSurvival,sdSurvival,baseU,hipUMult,vertUMult,hipCost,vertCost,costInt,discC,discCi,discQi,hipFracMort,50, FALSE)</f>
        <v>7.2552482414608006</v>
      </c>
      <c r="Z7414" s="17">
        <v>6.1027381031132428</v>
      </c>
      <c r="AA7414" s="27">
        <v>5182.3201724720011</v>
      </c>
      <c r="AB7414" s="27">
        <v>4359.0986450808887</v>
      </c>
      <c r="AC7414" s="1">
        <v>1</v>
      </c>
    </row>
    <row r="7415" spans="5:29" x14ac:dyDescent="0.35">
      <c r="E7415" s="1">
        <v>7411</v>
      </c>
      <c r="G7415" s="17">
        <v>0.2010643482208252</v>
      </c>
      <c r="H7415" s="17">
        <v>2.3970842361450195E-2</v>
      </c>
      <c r="I7415" s="17">
        <v>0.6948082447052002</v>
      </c>
      <c r="J7415" s="17">
        <v>0.7580101490020752</v>
      </c>
      <c r="K7415" s="17">
        <v>0.7326653003692627</v>
      </c>
      <c r="M7415" s="17" cm="1">
        <f t="array" ref="M7415:Q7415">runSim(G7415,H7415,I7415,J7415,K7415,hipWeibAlpha,hipWeibBeta,1,vertWeibAlpha,vertWeibBeta,1,meanSurvival,sdSurvival,baseU,hipUMult,vertUMult,hipCost,vertCost,costComp,discC,discCi,discQi,hipFracMort,50, FALSE)</f>
        <v>9.3718314556812938</v>
      </c>
      <c r="N7415" s="17">
        <v>7.4983297046021002</v>
      </c>
      <c r="O7415" s="27">
        <v>7000</v>
      </c>
      <c r="P7415" s="27">
        <v>4752.894589707158</v>
      </c>
      <c r="Q7415" s="1">
        <v>1</v>
      </c>
      <c r="Y7415" s="17" cm="1">
        <f t="array" ref="Y7415:AC7415">runSim(G7415,H7415,I7415,J7415,K7415,hipWeibAlpha,hipWeibBeta,2,vertWeibAlpha,vertWeibBeta,2,meanSurvival,sdSurvival,baseU,hipUMult,vertUMult,hipCost,vertCost,costInt,discC,discCi,discQi,hipFracMort,50, FALSE)</f>
        <v>9.8698238106687857</v>
      </c>
      <c r="Z7415" s="17">
        <v>7.8204355199522189</v>
      </c>
      <c r="AA7415" s="27">
        <v>7049.8741504777054</v>
      </c>
      <c r="AB7415" s="27">
        <v>5586.0253713944421</v>
      </c>
      <c r="AC7415" s="1">
        <v>1</v>
      </c>
    </row>
    <row r="7416" spans="5:29" x14ac:dyDescent="0.35">
      <c r="E7416" s="1">
        <v>7412</v>
      </c>
      <c r="G7416" s="17">
        <v>0.42974704504013062</v>
      </c>
      <c r="H7416" s="17">
        <v>0.11727756261825562</v>
      </c>
      <c r="I7416" s="17">
        <v>4.2265355587005615E-2</v>
      </c>
      <c r="J7416" s="17">
        <v>7.1409642696380615E-2</v>
      </c>
      <c r="K7416" s="17">
        <v>0.94431918859481812</v>
      </c>
      <c r="M7416" s="17" cm="1">
        <f t="array" ref="M7416:Q7416">runSim(G7416,H7416,I7416,J7416,K7416,hipWeibAlpha,hipWeibBeta,1,vertWeibAlpha,vertWeibBeta,1,meanSurvival,sdSurvival,baseU,hipUMult,vertUMult,hipCost,vertCost,costComp,discC,discCi,discQi,hipFracMort,50, FALSE)</f>
        <v>5.3227175139056886</v>
      </c>
      <c r="N7416" s="17">
        <v>4.6834792450589475</v>
      </c>
      <c r="O7416" s="27">
        <v>0</v>
      </c>
      <c r="P7416" s="27">
        <v>0</v>
      </c>
      <c r="Q7416" s="1">
        <v>1</v>
      </c>
      <c r="Y7416" s="17" cm="1">
        <f t="array" ref="Y7416:AC7416">runSim(G7416,H7416,I7416,J7416,K7416,hipWeibAlpha,hipWeibBeta,2,vertWeibAlpha,vertWeibBeta,2,meanSurvival,sdSurvival,baseU,hipUMult,vertUMult,hipCost,vertCost,costInt,discC,discCi,discQi,hipFracMort,50, FALSE)</f>
        <v>5.3227175139056886</v>
      </c>
      <c r="Z7416" s="17">
        <v>4.6834792450589475</v>
      </c>
      <c r="AA7416" s="27">
        <v>3801.9410813612067</v>
      </c>
      <c r="AB7416" s="27">
        <v>3345.3423178992484</v>
      </c>
      <c r="AC7416" s="1">
        <v>1</v>
      </c>
    </row>
    <row r="7417" spans="5:29" x14ac:dyDescent="0.35">
      <c r="E7417" s="1">
        <v>7413</v>
      </c>
      <c r="G7417" s="17">
        <v>0.80442893505096436</v>
      </c>
      <c r="H7417" s="17">
        <v>0.27308738231658936</v>
      </c>
      <c r="I7417" s="17">
        <v>0.68562400341033936</v>
      </c>
      <c r="J7417" s="17">
        <v>0.94194114208221436</v>
      </c>
      <c r="K7417" s="17">
        <v>0.93258750438690186</v>
      </c>
      <c r="M7417" s="17" cm="1">
        <f t="array" ref="M7417:Q7417">runSim(G7417,H7417,I7417,J7417,K7417,hipWeibAlpha,hipWeibBeta,1,vertWeibAlpha,vertWeibBeta,1,meanSurvival,sdSurvival,baseU,hipUMult,vertUMult,hipCost,vertCost,costComp,discC,discCi,discQi,hipFracMort,50, FALSE)</f>
        <v>9.5710519219377019</v>
      </c>
      <c r="N7417" s="17">
        <v>7.4820166688737091</v>
      </c>
      <c r="O7417" s="27">
        <v>13000</v>
      </c>
      <c r="P7417" s="27">
        <v>9578.2434554984702</v>
      </c>
      <c r="Q7417" s="1">
        <v>1</v>
      </c>
      <c r="Y7417" s="17" cm="1">
        <f t="array" ref="Y7417:AC7417">runSim(G7417,H7417,I7417,J7417,K7417,hipWeibAlpha,hipWeibBeta,2,vertWeibAlpha,vertWeibBeta,2,meanSurvival,sdSurvival,baseU,hipUMult,vertUMult,hipCost,vertCost,costInt,discC,discCi,discQi,hipFracMort,50, FALSE)</f>
        <v>11.165294666653164</v>
      </c>
      <c r="Z7417" s="17">
        <v>8.5807740685175702</v>
      </c>
      <c r="AA7417" s="27">
        <v>15356.919411223191</v>
      </c>
      <c r="AB7417" s="27">
        <v>10730.931343925342</v>
      </c>
      <c r="AC7417" s="1">
        <v>1</v>
      </c>
    </row>
    <row r="7418" spans="5:29" x14ac:dyDescent="0.35">
      <c r="E7418" s="1">
        <v>7414</v>
      </c>
      <c r="G7418" s="17">
        <v>0.68569332361221313</v>
      </c>
      <c r="H7418" s="17">
        <v>0.68596798181533813</v>
      </c>
      <c r="I7418" s="17">
        <v>0.88585811853408813</v>
      </c>
      <c r="J7418" s="17">
        <v>8.5656702518463135E-2</v>
      </c>
      <c r="K7418" s="17">
        <v>0.28559261560440063</v>
      </c>
      <c r="M7418" s="17" cm="1">
        <f t="array" ref="M7418:Q7418">runSim(G7418,H7418,I7418,J7418,K7418,hipWeibAlpha,hipWeibBeta,1,vertWeibAlpha,vertWeibBeta,1,meanSurvival,sdSurvival,baseU,hipUMult,vertUMult,hipCost,vertCost,costComp,discC,discCi,discQi,hipFracMort,50, FALSE)</f>
        <v>5.3090832314115017</v>
      </c>
      <c r="N7418" s="17">
        <v>4.6654061482926901</v>
      </c>
      <c r="O7418" s="27">
        <v>13000</v>
      </c>
      <c r="P7418" s="27">
        <v>10181.431960682845</v>
      </c>
      <c r="Q7418" s="1">
        <v>1</v>
      </c>
      <c r="Y7418" s="17" cm="1">
        <f t="array" ref="Y7418:AC7418">runSim(G7418,H7418,I7418,J7418,K7418,hipWeibAlpha,hipWeibBeta,2,vertWeibAlpha,vertWeibBeta,2,meanSurvival,sdSurvival,baseU,hipUMult,vertUMult,hipCost,vertCost,costInt,discC,discCi,discQi,hipFracMort,50, FALSE)</f>
        <v>5.5272089156790765</v>
      </c>
      <c r="Z7418" s="17">
        <v>4.8401146570832951</v>
      </c>
      <c r="AA7418" s="27">
        <v>3948.0063683421981</v>
      </c>
      <c r="AB7418" s="27">
        <v>3457.2247550594961</v>
      </c>
      <c r="AC7418" s="1">
        <v>1</v>
      </c>
    </row>
    <row r="7419" spans="5:29" x14ac:dyDescent="0.35">
      <c r="E7419" s="1">
        <v>7415</v>
      </c>
      <c r="G7419" s="17">
        <v>0.4634699821472168</v>
      </c>
      <c r="H7419" s="17">
        <v>0.2438960075378418</v>
      </c>
      <c r="I7419" s="17">
        <v>0.3317255973815918</v>
      </c>
      <c r="J7419" s="17">
        <v>0.8260798454284668</v>
      </c>
      <c r="K7419" s="17">
        <v>0.7106471061706543</v>
      </c>
      <c r="M7419" s="17" cm="1">
        <f t="array" ref="M7419:Q7419">runSim(G7419,H7419,I7419,J7419,K7419,hipWeibAlpha,hipWeibBeta,1,vertWeibAlpha,vertWeibBeta,1,meanSurvival,sdSurvival,baseU,hipUMult,vertUMult,hipCost,vertCost,costComp,discC,discCi,discQi,hipFracMort,50, FALSE)</f>
        <v>9.1384150058412175</v>
      </c>
      <c r="N7419" s="17">
        <v>7.3112849477159516</v>
      </c>
      <c r="O7419" s="27">
        <v>10000</v>
      </c>
      <c r="P7419" s="27">
        <v>7235.559311899051</v>
      </c>
      <c r="Q7419" s="1">
        <v>1</v>
      </c>
      <c r="Y7419" s="17" cm="1">
        <f t="array" ref="Y7419:AC7419">runSim(G7419,H7419,I7419,J7419,K7419,hipWeibAlpha,hipWeibBeta,2,vertWeibAlpha,vertWeibBeta,2,meanSurvival,sdSurvival,baseU,hipUMult,vertUMult,hipCost,vertCost,costInt,discC,discCi,discQi,hipFracMort,50, FALSE)</f>
        <v>10.371451905022589</v>
      </c>
      <c r="Z7419" s="17">
        <v>8.1254949565638039</v>
      </c>
      <c r="AA7419" s="27">
        <v>7408.1799321589924</v>
      </c>
      <c r="AB7419" s="27">
        <v>5803.9249689741464</v>
      </c>
      <c r="AC7419" s="1">
        <v>1</v>
      </c>
    </row>
    <row r="7420" spans="5:29" x14ac:dyDescent="0.35">
      <c r="E7420" s="1">
        <v>7416</v>
      </c>
      <c r="G7420" s="17">
        <v>0.55293053388595581</v>
      </c>
      <c r="H7420" s="17">
        <v>0.86790245771408081</v>
      </c>
      <c r="I7420" s="17">
        <v>0.54191368818283081</v>
      </c>
      <c r="J7420" s="17">
        <v>0.77760094404220581</v>
      </c>
      <c r="K7420" s="17">
        <v>0.67077416181564331</v>
      </c>
      <c r="M7420" s="17" cm="1">
        <f t="array" ref="M7420:Q7420">runSim(G7420,H7420,I7420,J7420,K7420,hipWeibAlpha,hipWeibBeta,1,vertWeibAlpha,vertWeibBeta,1,meanSurvival,sdSurvival,baseU,hipUMult,vertUMult,hipCost,vertCost,costComp,discC,discCi,discQi,hipFracMort,50, FALSE)</f>
        <v>8.3457547749741661</v>
      </c>
      <c r="N7420" s="17">
        <v>6.7276595582787824</v>
      </c>
      <c r="O7420" s="27">
        <v>13000</v>
      </c>
      <c r="P7420" s="27">
        <v>10061.689468981333</v>
      </c>
      <c r="Q7420" s="1">
        <v>1</v>
      </c>
      <c r="Y7420" s="17" cm="1">
        <f t="array" ref="Y7420:AC7420">runSim(G7420,H7420,I7420,J7420,K7420,hipWeibAlpha,hipWeibBeta,2,vertWeibAlpha,vertWeibBeta,2,meanSurvival,sdSurvival,baseU,hipUMult,vertUMult,hipCost,vertCost,costInt,discC,discCi,discQi,hipFracMort,50, FALSE)</f>
        <v>9.4257457524003936</v>
      </c>
      <c r="Z7420" s="17">
        <v>7.493611165680055</v>
      </c>
      <c r="AA7420" s="27">
        <v>13146.174016035533</v>
      </c>
      <c r="AB7420" s="27">
        <v>10049.7805397584</v>
      </c>
      <c r="AC7420" s="1">
        <v>1</v>
      </c>
    </row>
    <row r="7421" spans="5:29" x14ac:dyDescent="0.35">
      <c r="E7421" s="1">
        <v>7417</v>
      </c>
      <c r="G7421" s="17">
        <v>0.95367729663848877</v>
      </c>
      <c r="H7421" s="17">
        <v>4.001152515411377E-2</v>
      </c>
      <c r="I7421" s="17">
        <v>0.20547783374786377</v>
      </c>
      <c r="J7421" s="17">
        <v>0.34216606616973877</v>
      </c>
      <c r="K7421" s="17">
        <v>2.202141284942627E-2</v>
      </c>
      <c r="M7421" s="17" cm="1">
        <f t="array" ref="M7421:Q7421">runSim(G7421,H7421,I7421,J7421,K7421,hipWeibAlpha,hipWeibBeta,1,vertWeibAlpha,vertWeibBeta,1,meanSurvival,sdSurvival,baseU,hipUMult,vertUMult,hipCost,vertCost,costComp,discC,discCi,discQi,hipFracMort,50, FALSE)</f>
        <v>3.2667143245099308</v>
      </c>
      <c r="N7421" s="17">
        <v>3.0179783864326568</v>
      </c>
      <c r="O7421" s="27">
        <v>7000</v>
      </c>
      <c r="P7421" s="27">
        <v>5961.7723770464409</v>
      </c>
      <c r="Q7421" s="1">
        <v>1</v>
      </c>
      <c r="Y7421" s="17" cm="1">
        <f t="array" ref="Y7421:AC7421">runSim(G7421,H7421,I7421,J7421,K7421,hipWeibAlpha,hipWeibBeta,2,vertWeibAlpha,vertWeibBeta,2,meanSurvival,sdSurvival,baseU,hipUMult,vertUMult,hipCost,vertCost,costInt,discC,discCi,discQi,hipFracMort,50, FALSE)</f>
        <v>6.5334286490198616</v>
      </c>
      <c r="Z7421" s="17">
        <v>5.588335554826573</v>
      </c>
      <c r="AA7421" s="27">
        <v>11666.734749299902</v>
      </c>
      <c r="AB7421" s="27">
        <v>9069.2010928352611</v>
      </c>
      <c r="AC7421" s="1">
        <v>1</v>
      </c>
    </row>
    <row r="7422" spans="5:29" x14ac:dyDescent="0.35">
      <c r="E7422" s="1">
        <v>7418</v>
      </c>
      <c r="G7422" s="17">
        <v>0.93155175447463989</v>
      </c>
      <c r="H7422" s="17">
        <v>0.57879906892776489</v>
      </c>
      <c r="I7422" s="17">
        <v>0.51990014314651489</v>
      </c>
      <c r="J7422" s="17">
        <v>0.57858544588088989</v>
      </c>
      <c r="K7422" s="17">
        <v>0.46089440584182739</v>
      </c>
      <c r="M7422" s="17" cm="1">
        <f t="array" ref="M7422:Q7422">runSim(G7422,H7422,I7422,J7422,K7422,hipWeibAlpha,hipWeibBeta,1,vertWeibAlpha,vertWeibBeta,1,meanSurvival,sdSurvival,baseU,hipUMult,vertUMult,hipCost,vertCost,costComp,discC,discCi,discQi,hipFracMort,50, FALSE)</f>
        <v>7.1646650200242057</v>
      </c>
      <c r="N7422" s="17">
        <v>5.937911904964646</v>
      </c>
      <c r="O7422" s="27">
        <v>13000</v>
      </c>
      <c r="P7422" s="27">
        <v>10268.179845357228</v>
      </c>
      <c r="Q7422" s="1">
        <v>1</v>
      </c>
      <c r="Y7422" s="17" cm="1">
        <f t="array" ref="Y7422:AC7422">runSim(G7422,H7422,I7422,J7422,K7422,hipWeibAlpha,hipWeibBeta,2,vertWeibAlpha,vertWeibBeta,2,meanSurvival,sdSurvival,baseU,hipUMult,vertUMult,hipCost,vertCost,costInt,discC,discCi,discQi,hipFracMort,50, FALSE)</f>
        <v>8.3782737739917419</v>
      </c>
      <c r="Z7422" s="17">
        <v>6.8600165369136743</v>
      </c>
      <c r="AA7422" s="27">
        <v>16297.414038155206</v>
      </c>
      <c r="AB7422" s="27">
        <v>12015.495558678942</v>
      </c>
      <c r="AC7422" s="1">
        <v>1</v>
      </c>
    </row>
    <row r="7423" spans="5:29" x14ac:dyDescent="0.35">
      <c r="E7423" s="1">
        <v>7419</v>
      </c>
      <c r="G7423" s="17">
        <v>0.89508414268493652</v>
      </c>
      <c r="H7423" s="17">
        <v>0.23459219932556152</v>
      </c>
      <c r="I7423" s="17">
        <v>9.8788976669311523E-2</v>
      </c>
      <c r="J7423" s="17">
        <v>0.51648306846618652</v>
      </c>
      <c r="K7423" s="17">
        <v>0.10393118858337402</v>
      </c>
      <c r="M7423" s="17" cm="1">
        <f t="array" ref="M7423:Q7423">runSim(G7423,H7423,I7423,J7423,K7423,hipWeibAlpha,hipWeibBeta,1,vertWeibAlpha,vertWeibBeta,1,meanSurvival,sdSurvival,baseU,hipUMult,vertUMult,hipCost,vertCost,costComp,discC,discCi,discQi,hipFracMort,50, FALSE)</f>
        <v>7.2440546046408851</v>
      </c>
      <c r="N7423" s="17">
        <v>6.0303707144402381</v>
      </c>
      <c r="O7423" s="27">
        <v>10000</v>
      </c>
      <c r="P7423" s="27">
        <v>7893.5309436870593</v>
      </c>
      <c r="Q7423" s="1">
        <v>1</v>
      </c>
      <c r="Y7423" s="17" cm="1">
        <f t="array" ref="Y7423:AC7423">runSim(G7423,H7423,I7423,J7423,K7423,hipWeibAlpha,hipWeibBeta,2,vertWeibAlpha,vertWeibBeta,2,meanSurvival,sdSurvival,baseU,hipUMult,vertUMult,hipCost,vertCost,costInt,discC,discCi,discQi,hipFracMort,50, FALSE)</f>
        <v>8.3845736976734102</v>
      </c>
      <c r="Z7423" s="17">
        <v>6.8713066189050025</v>
      </c>
      <c r="AA7423" s="27">
        <v>13061.993031658463</v>
      </c>
      <c r="AB7423" s="27">
        <v>9663.0663482610871</v>
      </c>
      <c r="AC7423" s="1">
        <v>1</v>
      </c>
    </row>
    <row r="7424" spans="5:29" x14ac:dyDescent="0.35">
      <c r="E7424" s="1">
        <v>7420</v>
      </c>
      <c r="G7424" s="17">
        <v>5.1969289779663086E-4</v>
      </c>
      <c r="H7424" s="17">
        <v>0.13824552297592163</v>
      </c>
      <c r="I7424" s="17">
        <v>0.48315519094467163</v>
      </c>
      <c r="J7424" s="17">
        <v>0.44882291555404663</v>
      </c>
      <c r="K7424" s="17">
        <v>0.98335355520248413</v>
      </c>
      <c r="M7424" s="17" cm="1">
        <f t="array" ref="M7424:Q7424">runSim(G7424,H7424,I7424,J7424,K7424,hipWeibAlpha,hipWeibBeta,1,vertWeibAlpha,vertWeibBeta,1,meanSurvival,sdSurvival,baseU,hipUMult,vertUMult,hipCost,vertCost,costComp,discC,discCi,discQi,hipFracMort,50, FALSE)</f>
        <v>8.104614226536043</v>
      </c>
      <c r="N7424" s="17">
        <v>6.6850290489306632</v>
      </c>
      <c r="O7424" s="27">
        <v>3000</v>
      </c>
      <c r="P7424" s="27">
        <v>2037.0044129127778</v>
      </c>
      <c r="Q7424" s="1">
        <v>1</v>
      </c>
      <c r="Y7424" s="17" cm="1">
        <f t="array" ref="Y7424:AC7424">runSim(G7424,H7424,I7424,J7424,K7424,hipWeibAlpha,hipWeibBeta,2,vertWeibAlpha,vertWeibBeta,2,meanSurvival,sdSurvival,baseU,hipUMult,vertUMult,hipCost,vertCost,costInt,discC,discCi,discQi,hipFracMort,50, FALSE)</f>
        <v>8.1298648034880063</v>
      </c>
      <c r="Z7424" s="17">
        <v>6.7020682860692284</v>
      </c>
      <c r="AA7424" s="27">
        <v>5807.0462882057182</v>
      </c>
      <c r="AB7424" s="27">
        <v>4787.1916329065925</v>
      </c>
      <c r="AC7424" s="1">
        <v>1</v>
      </c>
    </row>
    <row r="7425" spans="5:29" x14ac:dyDescent="0.35">
      <c r="E7425" s="1">
        <v>7421</v>
      </c>
      <c r="G7425" s="17">
        <v>0.63361489772796631</v>
      </c>
      <c r="H7425" s="17">
        <v>0.75168740749359131</v>
      </c>
      <c r="I7425" s="17">
        <v>0.90445840358734131</v>
      </c>
      <c r="J7425" s="17">
        <v>0.35120522975921631</v>
      </c>
      <c r="K7425" s="17">
        <v>0.85698831081390381</v>
      </c>
      <c r="M7425" s="17" cm="1">
        <f t="array" ref="M7425:Q7425">runSim(G7425,H7425,I7425,J7425,K7425,hipWeibAlpha,hipWeibBeta,1,vertWeibAlpha,vertWeibBeta,1,meanSurvival,sdSurvival,baseU,hipUMult,vertUMult,hipCost,vertCost,costComp,discC,discCi,discQi,hipFracMort,50, FALSE)</f>
        <v>6.7220872379402365</v>
      </c>
      <c r="N7425" s="17">
        <v>5.6856055948593331</v>
      </c>
      <c r="O7425" s="27">
        <v>13000</v>
      </c>
      <c r="P7425" s="27">
        <v>10239.285289752379</v>
      </c>
      <c r="Q7425" s="1">
        <v>1</v>
      </c>
      <c r="Y7425" s="17" cm="1">
        <f t="array" ref="Y7425:AC7425">runSim(G7425,H7425,I7425,J7425,K7425,hipWeibAlpha,hipWeibBeta,2,vertWeibAlpha,vertWeibBeta,2,meanSurvival,sdSurvival,baseU,hipUMult,vertUMult,hipCost,vertCost,costInt,discC,discCi,discQi,hipFracMort,50, FALSE)</f>
        <v>7.436262511650499</v>
      </c>
      <c r="Z7425" s="17">
        <v>6.2248176410693112</v>
      </c>
      <c r="AA7425" s="27">
        <v>8426.897054986217</v>
      </c>
      <c r="AB7425" s="27">
        <v>6764.5641277631566</v>
      </c>
      <c r="AC7425" s="1">
        <v>1</v>
      </c>
    </row>
    <row r="7426" spans="5:29" x14ac:dyDescent="0.35">
      <c r="E7426" s="1">
        <v>7422</v>
      </c>
      <c r="G7426" s="17">
        <v>7.3623716831207275E-2</v>
      </c>
      <c r="H7426" s="17">
        <v>0.12565618753433228</v>
      </c>
      <c r="I7426" s="17">
        <v>0.10484319925308228</v>
      </c>
      <c r="J7426" s="17">
        <v>0.73335272073745728</v>
      </c>
      <c r="K7426" s="17">
        <v>0.88787847757339478</v>
      </c>
      <c r="M7426" s="17" cm="1">
        <f t="array" ref="M7426:Q7426">runSim(G7426,H7426,I7426,J7426,K7426,hipWeibAlpha,hipWeibBeta,1,vertWeibAlpha,vertWeibBeta,1,meanSurvival,sdSurvival,baseU,hipUMult,vertUMult,hipCost,vertCost,costComp,discC,discCi,discQi,hipFracMort,50, FALSE)</f>
        <v>9.3612583878332867</v>
      </c>
      <c r="N7426" s="17">
        <v>7.4987078717634734</v>
      </c>
      <c r="O7426" s="27">
        <v>10000</v>
      </c>
      <c r="P7426" s="27">
        <v>6539.1571312059641</v>
      </c>
      <c r="Q7426" s="1">
        <v>1</v>
      </c>
      <c r="Y7426" s="17" cm="1">
        <f t="array" ref="Y7426:AC7426">runSim(G7426,H7426,I7426,J7426,K7426,hipWeibAlpha,hipWeibBeta,2,vertWeibAlpha,vertWeibBeta,2,meanSurvival,sdSurvival,baseU,hipUMult,vertUMult,hipCost,vertCost,costInt,discC,discCi,discQi,hipFracMort,50, FALSE)</f>
        <v>9.7082679263338623</v>
      </c>
      <c r="Z7426" s="17">
        <v>7.7205752300629085</v>
      </c>
      <c r="AA7426" s="27">
        <v>6934.4770902384726</v>
      </c>
      <c r="AB7426" s="27">
        <v>5514.696592902078</v>
      </c>
      <c r="AC7426" s="1">
        <v>1</v>
      </c>
    </row>
    <row r="7427" spans="5:29" x14ac:dyDescent="0.35">
      <c r="E7427" s="1">
        <v>7423</v>
      </c>
      <c r="G7427" s="17">
        <v>0.17321395874023438</v>
      </c>
      <c r="H7427" s="17">
        <v>0.79836654663085938</v>
      </c>
      <c r="I7427" s="17">
        <v>0.54830551147460938</v>
      </c>
      <c r="J7427" s="17">
        <v>0.75652694702148438</v>
      </c>
      <c r="K7427" s="17">
        <v>0.27732467651367188</v>
      </c>
      <c r="M7427" s="17" cm="1">
        <f t="array" ref="M7427:Q7427">runSim(G7427,H7427,I7427,J7427,K7427,hipWeibAlpha,hipWeibBeta,1,vertWeibAlpha,vertWeibBeta,1,meanSurvival,sdSurvival,baseU,hipUMult,vertUMult,hipCost,vertCost,costComp,discC,discCi,discQi,hipFracMort,50, FALSE)</f>
        <v>8.7334933878192373</v>
      </c>
      <c r="N7427" s="17">
        <v>7.0204011553933956</v>
      </c>
      <c r="O7427" s="27">
        <v>13000</v>
      </c>
      <c r="P7427" s="27">
        <v>9471.3540932719407</v>
      </c>
      <c r="Q7427" s="1">
        <v>1</v>
      </c>
      <c r="Y7427" s="17" cm="1">
        <f t="array" ref="Y7427:AC7427">runSim(G7427,H7427,I7427,J7427,K7427,hipWeibAlpha,hipWeibBeta,2,vertWeibAlpha,vertWeibBeta,2,meanSurvival,sdSurvival,baseU,hipUMult,vertUMult,hipCost,vertCost,costInt,discC,discCi,discQi,hipFracMort,50, FALSE)</f>
        <v>9.4053632447471411</v>
      </c>
      <c r="Z7427" s="17">
        <v>7.5006142669348339</v>
      </c>
      <c r="AA7427" s="27">
        <v>13042.761378699506</v>
      </c>
      <c r="AB7427" s="27">
        <v>9758.5479197673885</v>
      </c>
      <c r="AC7427" s="1">
        <v>1</v>
      </c>
    </row>
    <row r="7428" spans="5:29" x14ac:dyDescent="0.35">
      <c r="E7428" s="1">
        <v>7424</v>
      </c>
      <c r="G7428" s="17">
        <v>0.30309313535690308</v>
      </c>
      <c r="H7428" s="17">
        <v>8.3885371685028076E-2</v>
      </c>
      <c r="I7428" s="17">
        <v>0.77156847715377808</v>
      </c>
      <c r="J7428" s="17">
        <v>0.86565417051315308</v>
      </c>
      <c r="K7428" s="17">
        <v>0.35013598203659058</v>
      </c>
      <c r="M7428" s="17" cm="1">
        <f t="array" ref="M7428:Q7428">runSim(G7428,H7428,I7428,J7428,K7428,hipWeibAlpha,hipWeibBeta,1,vertWeibAlpha,vertWeibBeta,1,meanSurvival,sdSurvival,baseU,hipUMult,vertUMult,hipCost,vertCost,costComp,discC,discCi,discQi,hipFracMort,50, FALSE)</f>
        <v>9.7282681946317258</v>
      </c>
      <c r="N7428" s="17">
        <v>7.6989608382444477</v>
      </c>
      <c r="O7428" s="27">
        <v>10000</v>
      </c>
      <c r="P7428" s="27">
        <v>6830.946296522784</v>
      </c>
      <c r="Q7428" s="1">
        <v>1</v>
      </c>
      <c r="Y7428" s="17" cm="1">
        <f t="array" ref="Y7428:AC7428">runSim(G7428,H7428,I7428,J7428,K7428,hipWeibAlpha,hipWeibBeta,2,vertWeibAlpha,vertWeibBeta,2,meanSurvival,sdSurvival,baseU,hipUMult,vertUMult,hipCost,vertCost,costInt,discC,discCi,discQi,hipFracMort,50, FALSE)</f>
        <v>10.722769142706227</v>
      </c>
      <c r="Z7428" s="17">
        <v>8.3347105785816193</v>
      </c>
      <c r="AA7428" s="27">
        <v>7659.120816218734</v>
      </c>
      <c r="AB7428" s="27">
        <v>5953.3646989868712</v>
      </c>
      <c r="AC7428" s="1">
        <v>1</v>
      </c>
    </row>
    <row r="7429" spans="5:29" x14ac:dyDescent="0.35">
      <c r="E7429" s="1">
        <v>7425</v>
      </c>
      <c r="G7429" s="17">
        <v>0.56500589847564697</v>
      </c>
      <c r="H7429" s="17">
        <v>0.25387918949127197</v>
      </c>
      <c r="I7429" s="17">
        <v>0.37832987308502197</v>
      </c>
      <c r="J7429" s="17">
        <v>0.93982279300689697</v>
      </c>
      <c r="K7429" s="17">
        <v>0.34575235843658447</v>
      </c>
      <c r="M7429" s="17" cm="1">
        <f t="array" ref="M7429:Q7429">runSim(G7429,H7429,I7429,J7429,K7429,hipWeibAlpha,hipWeibBeta,1,vertWeibAlpha,vertWeibBeta,1,meanSurvival,sdSurvival,baseU,hipUMult,vertUMult,hipCost,vertCost,costComp,discC,discCi,discQi,hipFracMort,50, FALSE)</f>
        <v>9.8847274027601166</v>
      </c>
      <c r="N7429" s="17">
        <v>7.7268915222168557</v>
      </c>
      <c r="O7429" s="27">
        <v>10000</v>
      </c>
      <c r="P7429" s="27">
        <v>7364.3310614623233</v>
      </c>
      <c r="Q7429" s="1">
        <v>1</v>
      </c>
      <c r="Y7429" s="17" cm="1">
        <f t="array" ref="Y7429:AC7429">runSim(G7429,H7429,I7429,J7429,K7429,hipWeibAlpha,hipWeibBeta,2,vertWeibAlpha,vertWeibBeta,2,meanSurvival,sdSurvival,baseU,hipUMult,vertUMult,hipCost,vertCost,costInt,discC,discCi,discQi,hipFracMort,50, FALSE)</f>
        <v>11.661904200421858</v>
      </c>
      <c r="Z7429" s="17">
        <v>8.876567422820008</v>
      </c>
      <c r="AA7429" s="27">
        <v>8329.9315717298996</v>
      </c>
      <c r="AB7429" s="27">
        <v>6340.4053020142919</v>
      </c>
      <c r="AC7429" s="1">
        <v>1</v>
      </c>
    </row>
    <row r="7430" spans="5:29" x14ac:dyDescent="0.35">
      <c r="E7430" s="1">
        <v>7426</v>
      </c>
      <c r="G7430" s="17">
        <v>1.2116730213165283E-2</v>
      </c>
      <c r="H7430" s="17">
        <v>0.85174685716629028</v>
      </c>
      <c r="I7430" s="17">
        <v>0.91589480638504028</v>
      </c>
      <c r="J7430" s="17">
        <v>0.70016604661941528</v>
      </c>
      <c r="K7430" s="17">
        <v>0.90425235033035278</v>
      </c>
      <c r="M7430" s="17" cm="1">
        <f t="array" ref="M7430:Q7430">runSim(G7430,H7430,I7430,J7430,K7430,hipWeibAlpha,hipWeibBeta,1,vertWeibAlpha,vertWeibBeta,1,meanSurvival,sdSurvival,baseU,hipUMult,vertUMult,hipCost,vertCost,costComp,discC,discCi,discQi,hipFracMort,50, FALSE)</f>
        <v>8.7763455858030675</v>
      </c>
      <c r="N7430" s="17">
        <v>7.0452683148121782</v>
      </c>
      <c r="O7430" s="27">
        <v>6000</v>
      </c>
      <c r="P7430" s="27">
        <v>5163.216622796318</v>
      </c>
      <c r="Q7430" s="1">
        <v>1</v>
      </c>
      <c r="Y7430" s="17" cm="1">
        <f t="array" ref="Y7430:AC7430">runSim(G7430,H7430,I7430,J7430,K7430,hipWeibAlpha,hipWeibBeta,2,vertWeibAlpha,vertWeibBeta,2,meanSurvival,sdSurvival,baseU,hipUMult,vertUMult,hipCost,vertCost,costInt,discC,discCi,discQi,hipFracMort,50, FALSE)</f>
        <v>9.000671487334909</v>
      </c>
      <c r="Z7430" s="17">
        <v>7.2354993254502364</v>
      </c>
      <c r="AA7430" s="27">
        <v>12787.317209739067</v>
      </c>
      <c r="AB7430" s="27">
        <v>10047.163102695009</v>
      </c>
      <c r="AC7430" s="1">
        <v>1</v>
      </c>
    </row>
    <row r="7431" spans="5:29" x14ac:dyDescent="0.35">
      <c r="E7431" s="1">
        <v>7427</v>
      </c>
      <c r="G7431" s="17">
        <v>0.40973687171936035</v>
      </c>
      <c r="H7431" s="17">
        <v>0.17209649085998535</v>
      </c>
      <c r="I7431" s="17">
        <v>0.66715264320373535</v>
      </c>
      <c r="J7431" s="17">
        <v>0.90808892250061035</v>
      </c>
      <c r="K7431" s="17">
        <v>3.0205011367797852E-2</v>
      </c>
      <c r="M7431" s="17" cm="1">
        <f t="array" ref="M7431:Q7431">runSim(G7431,H7431,I7431,J7431,K7431,hipWeibAlpha,hipWeibBeta,1,vertWeibAlpha,vertWeibBeta,1,meanSurvival,sdSurvival,baseU,hipUMult,vertUMult,hipCost,vertCost,costComp,discC,discCi,discQi,hipFracMort,50, FALSE)</f>
        <v>6.8032820248051262</v>
      </c>
      <c r="N7431" s="17">
        <v>5.7827846606646593</v>
      </c>
      <c r="O7431" s="27">
        <v>7000</v>
      </c>
      <c r="P7431" s="27">
        <v>5010.6395727403124</v>
      </c>
      <c r="Q7431" s="1">
        <v>1</v>
      </c>
      <c r="Y7431" s="17" cm="1">
        <f t="array" ref="Y7431:AC7431">runSim(G7431,H7431,I7431,J7431,K7431,hipWeibAlpha,hipWeibBeta,2,vertWeibAlpha,vertWeibBeta,2,meanSurvival,sdSurvival,baseU,hipUMult,vertUMult,hipCost,vertCost,costInt,discC,discCi,discQi,hipFracMort,50, FALSE)</f>
        <v>11.191064325991693</v>
      </c>
      <c r="Z7431" s="17">
        <v>8.6080308802935122</v>
      </c>
      <c r="AA7431" s="27">
        <v>7993.6173757083525</v>
      </c>
      <c r="AB7431" s="27">
        <v>6148.5934859239378</v>
      </c>
      <c r="AC7431" s="1">
        <v>1</v>
      </c>
    </row>
    <row r="7432" spans="5:29" x14ac:dyDescent="0.35">
      <c r="E7432" s="1">
        <v>7428</v>
      </c>
      <c r="G7432" s="17">
        <v>0.68751853704452515</v>
      </c>
      <c r="H7432" s="17">
        <v>0.55668967962265015</v>
      </c>
      <c r="I7432" s="17">
        <v>9.0212225914001465E-3</v>
      </c>
      <c r="J7432" s="17">
        <v>0.50496238470077515</v>
      </c>
      <c r="K7432" s="17">
        <v>0.93548911809921265</v>
      </c>
      <c r="M7432" s="17" cm="1">
        <f t="array" ref="M7432:Q7432">runSim(G7432,H7432,I7432,J7432,K7432,hipWeibAlpha,hipWeibBeta,1,vertWeibAlpha,vertWeibBeta,1,meanSurvival,sdSurvival,baseU,hipUMult,vertUMult,hipCost,vertCost,costComp,discC,discCi,discQi,hipFracMort,50, FALSE)</f>
        <v>7.3484536419805195</v>
      </c>
      <c r="N7432" s="17">
        <v>6.123828140698655</v>
      </c>
      <c r="O7432" s="27">
        <v>10000</v>
      </c>
      <c r="P7432" s="27">
        <v>7778.4423674791497</v>
      </c>
      <c r="Q7432" s="1">
        <v>1</v>
      </c>
      <c r="Y7432" s="17" cm="1">
        <f t="array" ref="Y7432:AC7432">runSim(G7432,H7432,I7432,J7432,K7432,hipWeibAlpha,hipWeibBeta,2,vertWeibAlpha,vertWeibBeta,2,meanSurvival,sdSurvival,baseU,hipUMult,vertUMult,hipCost,vertCost,costInt,discC,discCi,discQi,hipFracMort,50, FALSE)</f>
        <v>8.4261222666285995</v>
      </c>
      <c r="Z7432" s="17">
        <v>6.899307364890757</v>
      </c>
      <c r="AA7432" s="27">
        <v>6018.6587618775711</v>
      </c>
      <c r="AB7432" s="27">
        <v>4928.0766892076836</v>
      </c>
      <c r="AC7432" s="1">
        <v>1</v>
      </c>
    </row>
    <row r="7433" spans="5:29" x14ac:dyDescent="0.35">
      <c r="E7433" s="1">
        <v>7429</v>
      </c>
      <c r="G7433" s="17">
        <v>0.37974727153778076</v>
      </c>
      <c r="H7433" s="17">
        <v>0.30348384380340576</v>
      </c>
      <c r="I7433" s="17">
        <v>0.13398921489715576</v>
      </c>
      <c r="J7433" s="17">
        <v>0.98991572856903076</v>
      </c>
      <c r="K7433" s="17">
        <v>0.30771052837371826</v>
      </c>
      <c r="M7433" s="17" cm="1">
        <f t="array" ref="M7433:Q7433">runSim(G7433,H7433,I7433,J7433,K7433,hipWeibAlpha,hipWeibBeta,1,vertWeibAlpha,vertWeibBeta,1,meanSurvival,sdSurvival,baseU,hipUMult,vertUMult,hipCost,vertCost,costComp,discC,discCi,discQi,hipFracMort,50, FALSE)</f>
        <v>11.136989500164784</v>
      </c>
      <c r="N7433" s="17">
        <v>8.4349839259200063</v>
      </c>
      <c r="O7433" s="27">
        <v>10000</v>
      </c>
      <c r="P7433" s="27">
        <v>7197.4513730593071</v>
      </c>
      <c r="Q7433" s="1">
        <v>1</v>
      </c>
      <c r="Y7433" s="17" cm="1">
        <f t="array" ref="Y7433:AC7433">runSim(G7433,H7433,I7433,J7433,K7433,hipWeibAlpha,hipWeibBeta,2,vertWeibAlpha,vertWeibBeta,2,meanSurvival,sdSurvival,baseU,hipUMult,vertUMult,hipCost,vertCost,costInt,discC,discCi,discQi,hipFracMort,50, FALSE)</f>
        <v>13.173864326734899</v>
      </c>
      <c r="Z7433" s="17">
        <v>9.6967646347063035</v>
      </c>
      <c r="AA7433" s="27">
        <v>12484.796310372147</v>
      </c>
      <c r="AB7433" s="27">
        <v>8610.9827185919166</v>
      </c>
      <c r="AC7433" s="1">
        <v>1</v>
      </c>
    </row>
    <row r="7434" spans="5:29" x14ac:dyDescent="0.35">
      <c r="E7434" s="1">
        <v>7430</v>
      </c>
      <c r="G7434" s="17">
        <v>0.91383987665176392</v>
      </c>
      <c r="H7434" s="17">
        <v>0.54888015985488892</v>
      </c>
      <c r="I7434" s="17">
        <v>0.49486404657363892</v>
      </c>
      <c r="J7434" s="17">
        <v>0.89583450555801392</v>
      </c>
      <c r="K7434" s="17">
        <v>0.11432510614395142</v>
      </c>
      <c r="M7434" s="17" cm="1">
        <f t="array" ref="M7434:Q7434">runSim(G7434,H7434,I7434,J7434,K7434,hipWeibAlpha,hipWeibBeta,1,vertWeibAlpha,vertWeibBeta,1,meanSurvival,sdSurvival,baseU,hipUMult,vertUMult,hipCost,vertCost,costComp,discC,discCi,discQi,hipFracMort,50, FALSE)</f>
        <v>8.7375303411286342</v>
      </c>
      <c r="N7434" s="17">
        <v>6.919025093717238</v>
      </c>
      <c r="O7434" s="27">
        <v>13000</v>
      </c>
      <c r="P7434" s="27">
        <v>10146.056195553432</v>
      </c>
      <c r="Q7434" s="1">
        <v>1</v>
      </c>
      <c r="Y7434" s="17" cm="1">
        <f t="array" ref="Y7434:AC7434">runSim(G7434,H7434,I7434,J7434,K7434,hipWeibAlpha,hipWeibBeta,2,vertWeibAlpha,vertWeibBeta,2,meanSurvival,sdSurvival,baseU,hipUMult,vertUMult,hipCost,vertCost,costInt,discC,discCi,discQi,hipFracMort,50, FALSE)</f>
        <v>10.021607478438741</v>
      </c>
      <c r="Z7434" s="17">
        <v>7.8794856054568445</v>
      </c>
      <c r="AA7434" s="27">
        <v>17887.252067532834</v>
      </c>
      <c r="AB7434" s="27">
        <v>12847.375838273354</v>
      </c>
      <c r="AC7434" s="1">
        <v>1</v>
      </c>
    </row>
    <row r="7435" spans="5:29" x14ac:dyDescent="0.35">
      <c r="E7435" s="1">
        <v>7431</v>
      </c>
      <c r="G7435" s="17">
        <v>0.91672563552856445</v>
      </c>
      <c r="H7435" s="17">
        <v>0.79285478591918945</v>
      </c>
      <c r="I7435" s="17">
        <v>0.64240312576293945</v>
      </c>
      <c r="J7435" s="17">
        <v>0.53324174880981445</v>
      </c>
      <c r="K7435" s="17">
        <v>0.36214494705200195</v>
      </c>
      <c r="M7435" s="17" cm="1">
        <f t="array" ref="M7435:Q7435">runSim(G7435,H7435,I7435,J7435,K7435,hipWeibAlpha,hipWeibBeta,1,vertWeibAlpha,vertWeibBeta,1,meanSurvival,sdSurvival,baseU,hipUMult,vertUMult,hipCost,vertCost,costComp,discC,discCi,discQi,hipFracMort,50, FALSE)</f>
        <v>6.9133007952329724</v>
      </c>
      <c r="N7435" s="17">
        <v>5.7560875918437215</v>
      </c>
      <c r="O7435" s="27">
        <v>13000</v>
      </c>
      <c r="P7435" s="27">
        <v>10622.594556927888</v>
      </c>
      <c r="Q7435" s="1">
        <v>1</v>
      </c>
      <c r="Y7435" s="17" cm="1">
        <f t="array" ref="Y7435:AC7435">runSim(G7435,H7435,I7435,J7435,K7435,hipWeibAlpha,hipWeibBeta,2,vertWeibAlpha,vertWeibBeta,2,meanSurvival,sdSurvival,baseU,hipUMult,vertUMult,hipCost,vertCost,costInt,discC,discCi,discQi,hipFracMort,50, FALSE)</f>
        <v>8.0383518082055456</v>
      </c>
      <c r="Z7435" s="17">
        <v>6.6245788409147268</v>
      </c>
      <c r="AA7435" s="27">
        <v>16125.132044719998</v>
      </c>
      <c r="AB7435" s="27">
        <v>12117.094522150419</v>
      </c>
      <c r="AC7435" s="1">
        <v>1</v>
      </c>
    </row>
    <row r="7436" spans="5:29" x14ac:dyDescent="0.35">
      <c r="E7436" s="1">
        <v>7432</v>
      </c>
      <c r="G7436" s="17">
        <v>0.78007763624191284</v>
      </c>
      <c r="H7436" s="17">
        <v>0.80794018507003784</v>
      </c>
      <c r="I7436" s="17">
        <v>0.19679516553878784</v>
      </c>
      <c r="J7436" s="17">
        <v>0.24302929639816284</v>
      </c>
      <c r="K7436" s="17">
        <v>0.30319470167160034</v>
      </c>
      <c r="M7436" s="17" cm="1">
        <f t="array" ref="M7436:Q7436">runSim(G7436,H7436,I7436,J7436,K7436,hipWeibAlpha,hipWeibBeta,1,vertWeibAlpha,vertWeibBeta,1,meanSurvival,sdSurvival,baseU,hipUMult,vertUMult,hipCost,vertCost,costComp,discC,discCi,discQi,hipFracMort,50, FALSE)</f>
        <v>6.0530589309649017</v>
      </c>
      <c r="N7436" s="17">
        <v>5.1978554155938754</v>
      </c>
      <c r="O7436" s="27">
        <v>10000</v>
      </c>
      <c r="P7436" s="27">
        <v>8132.6447649881184</v>
      </c>
      <c r="Q7436" s="1">
        <v>1</v>
      </c>
      <c r="Y7436" s="17" cm="1">
        <f t="array" ref="Y7436:AC7436">runSim(G7436,H7436,I7436,J7436,K7436,hipWeibAlpha,hipWeibBeta,2,vertWeibAlpha,vertWeibBeta,2,meanSurvival,sdSurvival,baseU,hipUMult,vertUMult,hipCost,vertCost,costInt,discC,discCi,discQi,hipFracMort,50, FALSE)</f>
        <v>6.7606681303047562</v>
      </c>
      <c r="Z7436" s="17">
        <v>5.7471916008054311</v>
      </c>
      <c r="AA7436" s="27">
        <v>7955.1130279240369</v>
      </c>
      <c r="AB7436" s="27">
        <v>6525.4185447971486</v>
      </c>
      <c r="AC7436" s="1">
        <v>1</v>
      </c>
    </row>
    <row r="7437" spans="5:29" x14ac:dyDescent="0.35">
      <c r="E7437" s="1">
        <v>7433</v>
      </c>
      <c r="G7437" s="17">
        <v>0.51149380207061768</v>
      </c>
      <c r="H7437" s="17">
        <v>0.45915615558624268</v>
      </c>
      <c r="I7437" s="17">
        <v>0.48009121417999268</v>
      </c>
      <c r="J7437" s="17">
        <v>0.18513882160186768</v>
      </c>
      <c r="K7437" s="17">
        <v>0.36401760578155518</v>
      </c>
      <c r="M7437" s="17" cm="1">
        <f t="array" ref="M7437:Q7437">runSim(G7437,H7437,I7437,J7437,K7437,hipWeibAlpha,hipWeibBeta,1,vertWeibAlpha,vertWeibBeta,1,meanSurvival,sdSurvival,baseU,hipUMult,vertUMult,hipCost,vertCost,costComp,discC,discCi,discQi,hipFracMort,50, FALSE)</f>
        <v>6.3192179422307406</v>
      </c>
      <c r="N7437" s="17">
        <v>5.4281502796087686</v>
      </c>
      <c r="O7437" s="27">
        <v>10000</v>
      </c>
      <c r="P7437" s="27">
        <v>7480.7901107863454</v>
      </c>
      <c r="Q7437" s="1">
        <v>1</v>
      </c>
      <c r="Y7437" s="17" cm="1">
        <f t="array" ref="Y7437:AC7437">runSim(G7437,H7437,I7437,J7437,K7437,hipWeibAlpha,hipWeibBeta,2,vertWeibAlpha,vertWeibBeta,2,meanSurvival,sdSurvival,baseU,hipUMult,vertUMult,hipCost,vertCost,costInt,discC,discCi,discQi,hipFracMort,50, FALSE)</f>
        <v>6.5184978248874126</v>
      </c>
      <c r="Z7437" s="17">
        <v>5.5775013303989303</v>
      </c>
      <c r="AA7437" s="27">
        <v>4656.0698749195808</v>
      </c>
      <c r="AB7437" s="27">
        <v>3983.9295217135227</v>
      </c>
      <c r="AC7437" s="1">
        <v>1</v>
      </c>
    </row>
    <row r="7438" spans="5:29" x14ac:dyDescent="0.35">
      <c r="E7438" s="1">
        <v>7434</v>
      </c>
      <c r="G7438" s="17">
        <v>0.54032880067825317</v>
      </c>
      <c r="H7438" s="17">
        <v>0.60359174013137817</v>
      </c>
      <c r="I7438" s="17">
        <v>0.97828656435012817</v>
      </c>
      <c r="J7438" s="17">
        <v>0.33189374208450317</v>
      </c>
      <c r="K7438" s="17">
        <v>0.71713238954544067</v>
      </c>
      <c r="M7438" s="17" cm="1">
        <f t="array" ref="M7438:Q7438">runSim(G7438,H7438,I7438,J7438,K7438,hipWeibAlpha,hipWeibBeta,1,vertWeibAlpha,vertWeibBeta,1,meanSurvival,sdSurvival,baseU,hipUMult,vertUMult,hipCost,vertCost,costComp,discC,discCi,discQi,hipFracMort,50, FALSE)</f>
        <v>6.846812297289393</v>
      </c>
      <c r="N7438" s="17">
        <v>5.7922976776302342</v>
      </c>
      <c r="O7438" s="27">
        <v>13000</v>
      </c>
      <c r="P7438" s="27">
        <v>9997.0531466607354</v>
      </c>
      <c r="Q7438" s="1">
        <v>1</v>
      </c>
      <c r="Y7438" s="17" cm="1">
        <f t="array" ref="Y7438:AC7438">runSim(G7438,H7438,I7438,J7438,K7438,hipWeibAlpha,hipWeibBeta,2,vertWeibAlpha,vertWeibBeta,2,meanSurvival,sdSurvival,baseU,hipUMult,vertUMult,hipCost,vertCost,costInt,discC,discCi,discQi,hipFracMort,50, FALSE)</f>
        <v>7.4871510759407292</v>
      </c>
      <c r="Z7438" s="17">
        <v>6.2641673655937735</v>
      </c>
      <c r="AA7438" s="27">
        <v>5347.9650542433783</v>
      </c>
      <c r="AB7438" s="27">
        <v>4474.4052611384095</v>
      </c>
      <c r="AC7438" s="1">
        <v>1</v>
      </c>
    </row>
    <row r="7439" spans="5:29" x14ac:dyDescent="0.35">
      <c r="E7439" s="1">
        <v>7435</v>
      </c>
      <c r="G7439" s="17">
        <v>0.22207331657409668</v>
      </c>
      <c r="H7439" s="17">
        <v>0.31353449821472168</v>
      </c>
      <c r="I7439" s="17">
        <v>0.87695002555847168</v>
      </c>
      <c r="J7439" s="17">
        <v>0.40987849235534668</v>
      </c>
      <c r="K7439" s="17">
        <v>0.48853754997253418</v>
      </c>
      <c r="M7439" s="17" cm="1">
        <f t="array" ref="M7439:Q7439">runSim(G7439,H7439,I7439,J7439,K7439,hipWeibAlpha,hipWeibBeta,1,vertWeibAlpha,vertWeibBeta,1,meanSurvival,sdSurvival,baseU,hipUMult,vertUMult,hipCost,vertCost,costComp,discC,discCi,discQi,hipFracMort,50, FALSE)</f>
        <v>7.6945119277951353</v>
      </c>
      <c r="N7439" s="17">
        <v>6.4015782508787051</v>
      </c>
      <c r="O7439" s="27">
        <v>10000</v>
      </c>
      <c r="P7439" s="27">
        <v>7012.6598241410902</v>
      </c>
      <c r="Q7439" s="1">
        <v>1</v>
      </c>
      <c r="Y7439" s="17" cm="1">
        <f t="array" ref="Y7439:AC7439">runSim(G7439,H7439,I7439,J7439,K7439,hipWeibAlpha,hipWeibBeta,2,vertWeibAlpha,vertWeibBeta,2,meanSurvival,sdSurvival,baseU,hipUMult,vertUMult,hipCost,vertCost,costInt,discC,discCi,discQi,hipFracMort,50, FALSE)</f>
        <v>7.9214991446983491</v>
      </c>
      <c r="Z7439" s="17">
        <v>6.5616146306116123</v>
      </c>
      <c r="AA7439" s="27">
        <v>5658.2136747845361</v>
      </c>
      <c r="AB7439" s="27">
        <v>4686.8675932940087</v>
      </c>
      <c r="AC7439" s="1">
        <v>1</v>
      </c>
    </row>
    <row r="7440" spans="5:29" x14ac:dyDescent="0.35">
      <c r="E7440" s="1">
        <v>7436</v>
      </c>
      <c r="G7440" s="17">
        <v>0.55959123373031616</v>
      </c>
      <c r="H7440" s="17">
        <v>0.44145768880844116</v>
      </c>
      <c r="I7440" s="17">
        <v>0.68871110677719116</v>
      </c>
      <c r="J7440" s="17">
        <v>0.30867570638656616</v>
      </c>
      <c r="K7440" s="17">
        <v>0.36957353353500366</v>
      </c>
      <c r="M7440" s="17" cm="1">
        <f t="array" ref="M7440:Q7440">runSim(G7440,H7440,I7440,J7440,K7440,hipWeibAlpha,hipWeibBeta,1,vertWeibAlpha,vertWeibBeta,1,meanSurvival,sdSurvival,baseU,hipUMult,vertUMult,hipCost,vertCost,costComp,discC,discCi,discQi,hipFracMort,50, FALSE)</f>
        <v>6.8429900145347444</v>
      </c>
      <c r="N7440" s="17">
        <v>5.8002805255024272</v>
      </c>
      <c r="O7440" s="27">
        <v>10000</v>
      </c>
      <c r="P7440" s="27">
        <v>7523.306691838221</v>
      </c>
      <c r="Q7440" s="1">
        <v>1</v>
      </c>
      <c r="Y7440" s="17" cm="1">
        <f t="array" ref="Y7440:AC7440">runSim(G7440,H7440,I7440,J7440,K7440,hipWeibAlpha,hipWeibBeta,2,vertWeibAlpha,vertWeibBeta,2,meanSurvival,sdSurvival,baseU,hipUMult,vertUMult,hipCost,vertCost,costInt,discC,discCi,discQi,hipFracMort,50, FALSE)</f>
        <v>7.3508240619250484</v>
      </c>
      <c r="Z7440" s="17">
        <v>6.1694920774541604</v>
      </c>
      <c r="AA7440" s="27">
        <v>5250.5886156607494</v>
      </c>
      <c r="AB7440" s="27">
        <v>4406.7800553244006</v>
      </c>
      <c r="AC7440" s="1">
        <v>1</v>
      </c>
    </row>
    <row r="7441" spans="5:29" x14ac:dyDescent="0.35">
      <c r="E7441" s="1">
        <v>7437</v>
      </c>
      <c r="G7441" s="17">
        <v>0.33628308773040771</v>
      </c>
      <c r="H7441" s="17">
        <v>0.22193372249603271</v>
      </c>
      <c r="I7441" s="17">
        <v>0.66767346858978271</v>
      </c>
      <c r="J7441" s="17">
        <v>0.15152966976165771</v>
      </c>
      <c r="K7441" s="17">
        <v>7.8211188316345215E-2</v>
      </c>
      <c r="M7441" s="17" cm="1">
        <f t="array" ref="M7441:Q7441">runSim(G7441,H7441,I7441,J7441,K7441,hipWeibAlpha,hipWeibBeta,1,vertWeibAlpha,vertWeibBeta,1,meanSurvival,sdSurvival,baseU,hipUMult,vertUMult,hipCost,vertCost,costComp,discC,discCi,discQi,hipFracMort,50, FALSE)</f>
        <v>6.2372206851433578</v>
      </c>
      <c r="N7441" s="17">
        <v>5.3719061313900767</v>
      </c>
      <c r="O7441" s="27">
        <v>0</v>
      </c>
      <c r="P7441" s="27">
        <v>0</v>
      </c>
      <c r="Q7441" s="1">
        <v>1</v>
      </c>
      <c r="Y7441" s="17" cm="1">
        <f t="array" ref="Y7441:AC7441">runSim(G7441,H7441,I7441,J7441,K7441,hipWeibAlpha,hipWeibBeta,2,vertWeibAlpha,vertWeibBeta,2,meanSurvival,sdSurvival,baseU,hipUMult,vertUMult,hipCost,vertCost,costInt,discC,discCi,discQi,hipFracMort,50, FALSE)</f>
        <v>6.2372206851433578</v>
      </c>
      <c r="Z7441" s="17">
        <v>5.3719061313900767</v>
      </c>
      <c r="AA7441" s="27">
        <v>4455.1576322452556</v>
      </c>
      <c r="AB7441" s="27">
        <v>3837.075808135769</v>
      </c>
      <c r="AC7441" s="1">
        <v>1</v>
      </c>
    </row>
    <row r="7442" spans="5:29" x14ac:dyDescent="0.35">
      <c r="E7442" s="1">
        <v>7438</v>
      </c>
      <c r="G7442" s="17">
        <v>0.82597070932388306</v>
      </c>
      <c r="H7442" s="17">
        <v>0.57526880502700806</v>
      </c>
      <c r="I7442" s="17">
        <v>0.67554956674575806</v>
      </c>
      <c r="J7442" s="17">
        <v>0.19273096323013306</v>
      </c>
      <c r="K7442" s="17">
        <v>8.4561407566070557E-2</v>
      </c>
      <c r="M7442" s="17" cm="1">
        <f t="array" ref="M7442:Q7442">runSim(G7442,H7442,I7442,J7442,K7442,hipWeibAlpha,hipWeibBeta,1,vertWeibAlpha,vertWeibBeta,1,meanSurvival,sdSurvival,baseU,hipUMult,vertUMult,hipCost,vertCost,costComp,discC,discCi,discQi,hipFracMort,50, FALSE)</f>
        <v>5.89767064948491</v>
      </c>
      <c r="N7442" s="17">
        <v>5.1017386811389676</v>
      </c>
      <c r="O7442" s="27">
        <v>10000</v>
      </c>
      <c r="P7442" s="27">
        <v>8020.5747041715777</v>
      </c>
      <c r="Q7442" s="1">
        <v>1</v>
      </c>
      <c r="Y7442" s="17" cm="1">
        <f t="array" ref="Y7442:AC7442">runSim(G7442,H7442,I7442,J7442,K7442,hipWeibAlpha,hipWeibBeta,2,vertWeibAlpha,vertWeibBeta,2,meanSurvival,sdSurvival,baseU,hipUMult,vertUMult,hipCost,vertCost,costInt,discC,discCi,discQi,hipFracMort,50, FALSE)</f>
        <v>6.5774592787204469</v>
      </c>
      <c r="Z7442" s="17">
        <v>5.6202391628976818</v>
      </c>
      <c r="AA7442" s="27">
        <v>4698.1851990860332</v>
      </c>
      <c r="AB7442" s="27">
        <v>4014.4565449269162</v>
      </c>
      <c r="AC7442" s="1">
        <v>1</v>
      </c>
    </row>
    <row r="7443" spans="5:29" x14ac:dyDescent="0.35">
      <c r="E7443" s="1">
        <v>7439</v>
      </c>
      <c r="G7443" s="17">
        <v>0.33511829376220703</v>
      </c>
      <c r="H7443" s="17">
        <v>0.86847400665283203</v>
      </c>
      <c r="I7443" s="17">
        <v>0.25513172149658203</v>
      </c>
      <c r="J7443" s="17">
        <v>0.79733753204345703</v>
      </c>
      <c r="K7443" s="17">
        <v>0.10622119903564453</v>
      </c>
      <c r="M7443" s="17" cm="1">
        <f t="array" ref="M7443:Q7443">runSim(G7443,H7443,I7443,J7443,K7443,hipWeibAlpha,hipWeibBeta,1,vertWeibAlpha,vertWeibBeta,1,meanSurvival,sdSurvival,baseU,hipUMult,vertUMult,hipCost,vertCost,costComp,discC,discCi,discQi,hipFracMort,50, FALSE)</f>
        <v>8.6703708159648052</v>
      </c>
      <c r="N7443" s="17">
        <v>6.9509322210394444</v>
      </c>
      <c r="O7443" s="27">
        <v>13000</v>
      </c>
      <c r="P7443" s="27">
        <v>9590.8396391613187</v>
      </c>
      <c r="Q7443" s="1">
        <v>1</v>
      </c>
      <c r="Y7443" s="17" cm="1">
        <f t="array" ref="Y7443:AC7443">runSim(G7443,H7443,I7443,J7443,K7443,hipWeibAlpha,hipWeibBeta,2,vertWeibAlpha,vertWeibBeta,2,meanSurvival,sdSurvival,baseU,hipUMult,vertUMult,hipCost,vertCost,costInt,discC,discCi,discQi,hipFracMort,50, FALSE)</f>
        <v>9.5533472190902362</v>
      </c>
      <c r="Z7443" s="17">
        <v>7.5711792013725567</v>
      </c>
      <c r="AA7443" s="27">
        <v>10248.223262785697</v>
      </c>
      <c r="AB7443" s="27">
        <v>8147.1119014938886</v>
      </c>
      <c r="AC7443" s="1">
        <v>1</v>
      </c>
    </row>
    <row r="7444" spans="5:29" x14ac:dyDescent="0.35">
      <c r="E7444" s="1">
        <v>7440</v>
      </c>
      <c r="G7444" s="17">
        <v>0.56054419279098511</v>
      </c>
      <c r="H7444" s="17">
        <v>0.61672705411911011</v>
      </c>
      <c r="I7444" s="17">
        <v>0.39425390958786011</v>
      </c>
      <c r="J7444" s="17">
        <v>0.48638647794723511</v>
      </c>
      <c r="K7444" s="17">
        <v>0.60661047697067261</v>
      </c>
      <c r="M7444" s="17" cm="1">
        <f t="array" ref="M7444:Q7444">runSim(G7444,H7444,I7444,J7444,K7444,hipWeibAlpha,hipWeibBeta,1,vertWeibAlpha,vertWeibBeta,1,meanSurvival,sdSurvival,baseU,hipUMult,vertUMult,hipCost,vertCost,costComp,discC,discCi,discQi,hipFracMort,50, FALSE)</f>
        <v>7.3847358951088609</v>
      </c>
      <c r="N7444" s="17">
        <v>6.1544776785678241</v>
      </c>
      <c r="O7444" s="27">
        <v>10000</v>
      </c>
      <c r="P7444" s="27">
        <v>7662.957900442455</v>
      </c>
      <c r="Q7444" s="1">
        <v>1</v>
      </c>
      <c r="Y7444" s="17" cm="1">
        <f t="array" ref="Y7444:AC7444">runSim(G7444,H7444,I7444,J7444,K7444,hipWeibAlpha,hipWeibBeta,2,vertWeibAlpha,vertWeibBeta,2,meanSurvival,sdSurvival,baseU,hipUMult,vertUMult,hipCost,vertCost,costInt,discC,discCi,discQi,hipFracMort,50, FALSE)</f>
        <v>8.2741377365093332</v>
      </c>
      <c r="Z7444" s="17">
        <v>6.7980439944992472</v>
      </c>
      <c r="AA7444" s="27">
        <v>8948.8040030722696</v>
      </c>
      <c r="AB7444" s="27">
        <v>6927.9219951172354</v>
      </c>
      <c r="AC7444" s="1">
        <v>1</v>
      </c>
    </row>
    <row r="7445" spans="5:29" x14ac:dyDescent="0.35">
      <c r="E7445" s="1">
        <v>7441</v>
      </c>
      <c r="G7445" s="17">
        <v>0.56316053867340088</v>
      </c>
      <c r="H7445" s="17">
        <v>0.42586195468902588</v>
      </c>
      <c r="I7445" s="17">
        <v>0.28078138828277588</v>
      </c>
      <c r="J7445" s="17">
        <v>0.84813368320465088</v>
      </c>
      <c r="K7445" s="17">
        <v>0.34683668613433838</v>
      </c>
      <c r="M7445" s="17" cm="1">
        <f t="array" ref="M7445:Q7445">runSim(G7445,H7445,I7445,J7445,K7445,hipWeibAlpha,hipWeibBeta,1,vertWeibAlpha,vertWeibBeta,1,meanSurvival,sdSurvival,baseU,hipUMult,vertUMult,hipCost,vertCost,costComp,discC,discCi,discQi,hipFracMort,50, FALSE)</f>
        <v>9.0162659030922683</v>
      </c>
      <c r="N7445" s="17">
        <v>7.202350933873479</v>
      </c>
      <c r="O7445" s="27">
        <v>10000</v>
      </c>
      <c r="P7445" s="27">
        <v>7514.9580388870463</v>
      </c>
      <c r="Q7445" s="1">
        <v>1</v>
      </c>
      <c r="Y7445" s="17" cm="1">
        <f t="array" ref="Y7445:AC7445">runSim(G7445,H7445,I7445,J7445,K7445,hipWeibAlpha,hipWeibBeta,2,vertWeibAlpha,vertWeibBeta,2,meanSurvival,sdSurvival,baseU,hipUMult,vertUMult,hipCost,vertCost,costInt,discC,discCi,discQi,hipFracMort,50, FALSE)</f>
        <v>10.538590465921857</v>
      </c>
      <c r="Z7445" s="17">
        <v>8.2254201809304082</v>
      </c>
      <c r="AA7445" s="27">
        <v>10542.692755618349</v>
      </c>
      <c r="AB7445" s="27">
        <v>7688.4509429116906</v>
      </c>
      <c r="AC7445" s="1">
        <v>1</v>
      </c>
    </row>
    <row r="7446" spans="5:29" x14ac:dyDescent="0.35">
      <c r="E7446" s="1">
        <v>7442</v>
      </c>
      <c r="G7446" s="17">
        <v>0.70612937211990356</v>
      </c>
      <c r="H7446" s="17">
        <v>2.4275124073028564E-2</v>
      </c>
      <c r="I7446" s="17">
        <v>0.89701682329177856</v>
      </c>
      <c r="J7446" s="17">
        <v>0.66370993852615356</v>
      </c>
      <c r="K7446" s="17">
        <v>0.58947592973709106</v>
      </c>
      <c r="M7446" s="17" cm="1">
        <f t="array" ref="M7446:Q7446">runSim(G7446,H7446,I7446,J7446,K7446,hipWeibAlpha,hipWeibBeta,1,vertWeibAlpha,vertWeibBeta,1,meanSurvival,sdSurvival,baseU,hipUMult,vertUMult,hipCost,vertCost,costComp,discC,discCi,discQi,hipFracMort,50, FALSE)</f>
        <v>8.3096723691848684</v>
      </c>
      <c r="N7446" s="17">
        <v>6.7737040038341778</v>
      </c>
      <c r="O7446" s="27">
        <v>7000</v>
      </c>
      <c r="P7446" s="27">
        <v>5374.6580545523411</v>
      </c>
      <c r="Q7446" s="1">
        <v>1</v>
      </c>
      <c r="Y7446" s="17" cm="1">
        <f t="array" ref="Y7446:AC7446">runSim(G7446,H7446,I7446,J7446,K7446,hipWeibAlpha,hipWeibBeta,2,vertWeibAlpha,vertWeibBeta,2,meanSurvival,sdSurvival,baseU,hipUMult,vertUMult,hipCost,vertCost,costInt,discC,discCi,discQi,hipFracMort,50, FALSE)</f>
        <v>9.2874801551491757</v>
      </c>
      <c r="Z7446" s="17">
        <v>7.4567269099018212</v>
      </c>
      <c r="AA7446" s="27">
        <v>6633.9143965351268</v>
      </c>
      <c r="AB7446" s="27">
        <v>5326.2335070727295</v>
      </c>
      <c r="AC7446" s="1">
        <v>1</v>
      </c>
    </row>
    <row r="7447" spans="5:29" x14ac:dyDescent="0.35">
      <c r="E7447" s="1">
        <v>7443</v>
      </c>
      <c r="G7447" s="17">
        <v>0.26226925849914551</v>
      </c>
      <c r="H7447" s="17">
        <v>0.58908200263977051</v>
      </c>
      <c r="I7447" s="17">
        <v>0.65835690498352051</v>
      </c>
      <c r="J7447" s="17">
        <v>0.95202755928039551</v>
      </c>
      <c r="K7447" s="17">
        <v>0.90910458564758301</v>
      </c>
      <c r="M7447" s="17" cm="1">
        <f t="array" ref="M7447:Q7447">runSim(G7447,H7447,I7447,J7447,K7447,hipWeibAlpha,hipWeibBeta,1,vertWeibAlpha,vertWeibBeta,1,meanSurvival,sdSurvival,baseU,hipUMult,vertUMult,hipCost,vertCost,costComp,discC,discCi,discQi,hipFracMort,50, FALSE)</f>
        <v>10.131331725329771</v>
      </c>
      <c r="N7447" s="17">
        <v>7.8654661661185008</v>
      </c>
      <c r="O7447" s="27">
        <v>13000</v>
      </c>
      <c r="P7447" s="27">
        <v>9346.1587610540901</v>
      </c>
      <c r="Q7447" s="1">
        <v>1</v>
      </c>
      <c r="Y7447" s="17" cm="1">
        <f t="array" ref="Y7447:AC7447">runSim(G7447,H7447,I7447,J7447,K7447,hipWeibAlpha,hipWeibBeta,2,vertWeibAlpha,vertWeibBeta,2,meanSurvival,sdSurvival,baseU,hipUMult,vertUMult,hipCost,vertCost,costInt,discC,discCi,discQi,hipFracMort,50, FALSE)</f>
        <v>11.521294614805411</v>
      </c>
      <c r="Z7447" s="17">
        <v>8.7784763952661677</v>
      </c>
      <c r="AA7447" s="27">
        <v>14497.258495371878</v>
      </c>
      <c r="AB7447" s="27">
        <v>10126.821076730728</v>
      </c>
      <c r="AC7447" s="1">
        <v>1</v>
      </c>
    </row>
    <row r="7448" spans="5:29" x14ac:dyDescent="0.35">
      <c r="E7448" s="1">
        <v>7444</v>
      </c>
      <c r="G7448" s="17">
        <v>0.32621043920516968</v>
      </c>
      <c r="H7448" s="17">
        <v>0.50202220678329468</v>
      </c>
      <c r="I7448" s="17">
        <v>0.23169749975204468</v>
      </c>
      <c r="J7448" s="17">
        <v>0.56943553686141968</v>
      </c>
      <c r="K7448" s="17">
        <v>0.49507945775985718</v>
      </c>
      <c r="M7448" s="17" cm="1">
        <f t="array" ref="M7448:Q7448">runSim(G7448,H7448,I7448,J7448,K7448,hipWeibAlpha,hipWeibBeta,1,vertWeibAlpha,vertWeibBeta,1,meanSurvival,sdSurvival,baseU,hipUMult,vertUMult,hipCost,vertCost,costComp,discC,discCi,discQi,hipFracMort,50, FALSE)</f>
        <v>8.0031829244705754</v>
      </c>
      <c r="N7448" s="17">
        <v>6.5882342702420171</v>
      </c>
      <c r="O7448" s="27">
        <v>10000</v>
      </c>
      <c r="P7448" s="27">
        <v>7300.8053386985548</v>
      </c>
      <c r="Q7448" s="1">
        <v>1</v>
      </c>
      <c r="Y7448" s="17" cm="1">
        <f t="array" ref="Y7448:AC7448">runSim(G7448,H7448,I7448,J7448,K7448,hipWeibAlpha,hipWeibBeta,2,vertWeibAlpha,vertWeibBeta,2,meanSurvival,sdSurvival,baseU,hipUMult,vertUMult,hipCost,vertCost,costInt,discC,discCi,discQi,hipFracMort,50, FALSE)</f>
        <v>8.7673682624673575</v>
      </c>
      <c r="Z7448" s="17">
        <v>7.1229678443499731</v>
      </c>
      <c r="AA7448" s="27">
        <v>6262.4059017623995</v>
      </c>
      <c r="AB7448" s="27">
        <v>5087.8341745356956</v>
      </c>
      <c r="AC7448" s="1">
        <v>1</v>
      </c>
    </row>
    <row r="7449" spans="5:29" x14ac:dyDescent="0.35">
      <c r="E7449" s="1">
        <v>7445</v>
      </c>
      <c r="G7449" s="17">
        <v>0.87480437755584717</v>
      </c>
      <c r="H7449" s="17">
        <v>0.87861907482147217</v>
      </c>
      <c r="I7449" s="17">
        <v>0.87709319591522217</v>
      </c>
      <c r="J7449" s="17">
        <v>0.20762908458709717</v>
      </c>
      <c r="K7449" s="17">
        <v>4.0072321891784668E-2</v>
      </c>
      <c r="M7449" s="17" cm="1">
        <f t="array" ref="M7449:Q7449">runSim(G7449,H7449,I7449,J7449,K7449,hipWeibAlpha,hipWeibBeta,1,vertWeibAlpha,vertWeibBeta,1,meanSurvival,sdSurvival,baseU,hipUMult,vertUMult,hipCost,vertCost,costComp,discC,discCi,discQi,hipFracMort,50, FALSE)</f>
        <v>4.0113865665122965</v>
      </c>
      <c r="N7449" s="17">
        <v>3.6315312322879936</v>
      </c>
      <c r="O7449" s="27">
        <v>13000</v>
      </c>
      <c r="P7449" s="27">
        <v>10861.901376240472</v>
      </c>
      <c r="Q7449" s="1">
        <v>1</v>
      </c>
      <c r="Y7449" s="17" cm="1">
        <f t="array" ref="Y7449:AC7449">runSim(G7449,H7449,I7449,J7449,K7449,hipWeibAlpha,hipWeibBeta,2,vertWeibAlpha,vertWeibBeta,2,meanSurvival,sdSurvival,baseU,hipUMult,vertUMult,hipCost,vertCost,costInt,discC,discCi,discQi,hipFracMort,50, FALSE)</f>
        <v>6.4231583386142539</v>
      </c>
      <c r="Z7449" s="17">
        <v>5.496308447009171</v>
      </c>
      <c r="AA7449" s="27">
        <v>10777.986981187241</v>
      </c>
      <c r="AB7449" s="27">
        <v>8760.8104190019239</v>
      </c>
      <c r="AC7449" s="1">
        <v>1</v>
      </c>
    </row>
    <row r="7450" spans="5:29" x14ac:dyDescent="0.35">
      <c r="E7450" s="1">
        <v>7446</v>
      </c>
      <c r="G7450" s="17">
        <v>0.1952701210975647</v>
      </c>
      <c r="H7450" s="17">
        <v>0.5900760293006897</v>
      </c>
      <c r="I7450" s="17">
        <v>3.2153666019439697E-2</v>
      </c>
      <c r="J7450" s="17">
        <v>9.2960000038146973E-3</v>
      </c>
      <c r="K7450" s="17">
        <v>0.6838412880897522</v>
      </c>
      <c r="M7450" s="17" cm="1">
        <f t="array" ref="M7450:Q7450">runSim(G7450,H7450,I7450,J7450,K7450,hipWeibAlpha,hipWeibBeta,1,vertWeibAlpha,vertWeibBeta,1,meanSurvival,sdSurvival,baseU,hipUMult,vertUMult,hipCost,vertCost,costComp,discC,discCi,discQi,hipFracMort,50, FALSE)</f>
        <v>3.4574145469175011</v>
      </c>
      <c r="N7450" s="17">
        <v>3.1796355848192226</v>
      </c>
      <c r="O7450" s="27">
        <v>0</v>
      </c>
      <c r="P7450" s="27">
        <v>0</v>
      </c>
      <c r="Q7450" s="1">
        <v>1</v>
      </c>
      <c r="Y7450" s="17" cm="1">
        <f t="array" ref="Y7450:AC7450">runSim(G7450,H7450,I7450,J7450,K7450,hipWeibAlpha,hipWeibBeta,2,vertWeibAlpha,vertWeibBeta,2,meanSurvival,sdSurvival,baseU,hipUMult,vertUMult,hipCost,vertCost,costInt,discC,discCi,discQi,hipFracMort,50, FALSE)</f>
        <v>3.4574145469175011</v>
      </c>
      <c r="Z7450" s="17">
        <v>3.1796355848192226</v>
      </c>
      <c r="AA7450" s="27">
        <v>2469.5818192267866</v>
      </c>
      <c r="AB7450" s="27">
        <v>2271.1682748708736</v>
      </c>
      <c r="AC7450" s="1">
        <v>1</v>
      </c>
    </row>
    <row r="7451" spans="5:29" x14ac:dyDescent="0.35">
      <c r="E7451" s="1">
        <v>7447</v>
      </c>
      <c r="G7451" s="17">
        <v>0.77263021469116211</v>
      </c>
      <c r="H7451" s="17">
        <v>0.36946249008178711</v>
      </c>
      <c r="I7451" s="17">
        <v>0.73072957992553711</v>
      </c>
      <c r="J7451" s="17">
        <v>0.89305257797241211</v>
      </c>
      <c r="K7451" s="17">
        <v>0.35379171371459961</v>
      </c>
      <c r="M7451" s="17" cm="1">
        <f t="array" ref="M7451:Q7451">runSim(G7451,H7451,I7451,J7451,K7451,hipWeibAlpha,hipWeibBeta,1,vertWeibAlpha,vertWeibBeta,1,meanSurvival,sdSurvival,baseU,hipUMult,vertUMult,hipCost,vertCost,costComp,discC,discCi,discQi,hipFracMort,50, FALSE)</f>
        <v>9.0981109193629841</v>
      </c>
      <c r="N7451" s="17">
        <v>7.2121719362734567</v>
      </c>
      <c r="O7451" s="27">
        <v>13000</v>
      </c>
      <c r="P7451" s="27">
        <v>9711.5359539204637</v>
      </c>
      <c r="Q7451" s="1">
        <v>1</v>
      </c>
      <c r="Y7451" s="17" cm="1">
        <f t="array" ref="Y7451:AC7451">runSim(G7451,H7451,I7451,J7451,K7451,hipWeibAlpha,hipWeibBeta,2,vertWeibAlpha,vertWeibBeta,2,meanSurvival,sdSurvival,baseU,hipUMult,vertUMult,hipCost,vertCost,costInt,discC,discCi,discQi,hipFracMort,50, FALSE)</f>
        <v>10.751939586394268</v>
      </c>
      <c r="Z7451" s="17">
        <v>8.3489979495043052</v>
      </c>
      <c r="AA7451" s="27">
        <v>14864.390056744391</v>
      </c>
      <c r="AB7451" s="27">
        <v>10360.653316742524</v>
      </c>
      <c r="AC7451" s="1">
        <v>1</v>
      </c>
    </row>
    <row r="7452" spans="5:29" x14ac:dyDescent="0.35">
      <c r="E7452" s="1">
        <v>7448</v>
      </c>
      <c r="G7452" s="17">
        <v>0.11177796125411987</v>
      </c>
      <c r="H7452" s="17">
        <v>0.97753113508224487</v>
      </c>
      <c r="I7452" s="17">
        <v>0.83122986555099487</v>
      </c>
      <c r="J7452" s="17">
        <v>6.3010871410369873E-2</v>
      </c>
      <c r="K7452" s="17">
        <v>0.22766846418380737</v>
      </c>
      <c r="M7452" s="17" cm="1">
        <f t="array" ref="M7452:Q7452">runSim(G7452,H7452,I7452,J7452,K7452,hipWeibAlpha,hipWeibBeta,1,vertWeibAlpha,vertWeibBeta,1,meanSurvival,sdSurvival,baseU,hipUMult,vertUMult,hipCost,vertCost,costComp,discC,discCi,discQi,hipFracMort,50, FALSE)</f>
        <v>4.752757490965771</v>
      </c>
      <c r="N7452" s="17">
        <v>4.2035071167726805</v>
      </c>
      <c r="O7452" s="27">
        <v>6000</v>
      </c>
      <c r="P7452" s="27">
        <v>5434.9946005961292</v>
      </c>
      <c r="Q7452" s="1">
        <v>1</v>
      </c>
      <c r="Y7452" s="17" cm="1">
        <f t="array" ref="Y7452:AC7452">runSim(G7452,H7452,I7452,J7452,K7452,hipWeibAlpha,hipWeibBeta,2,vertWeibAlpha,vertWeibBeta,2,meanSurvival,sdSurvival,baseU,hipUMult,vertUMult,hipCost,vertCost,costInt,discC,discCi,discQi,hipFracMort,50, FALSE)</f>
        <v>4.8371766985728817</v>
      </c>
      <c r="Z7452" s="17">
        <v>4.2828386008004395</v>
      </c>
      <c r="AA7452" s="27">
        <v>9705.0303836179846</v>
      </c>
      <c r="AB7452" s="27">
        <v>8484.6106199397691</v>
      </c>
      <c r="AC7452" s="1">
        <v>1</v>
      </c>
    </row>
    <row r="7453" spans="5:29" x14ac:dyDescent="0.35">
      <c r="E7453" s="1">
        <v>7449</v>
      </c>
      <c r="G7453" s="17">
        <v>0.81815063953399658</v>
      </c>
      <c r="H7453" s="17">
        <v>0.25214111804962158</v>
      </c>
      <c r="I7453" s="17">
        <v>0.87854492664337158</v>
      </c>
      <c r="J7453" s="17">
        <v>2.6951909065246582E-2</v>
      </c>
      <c r="K7453" s="17">
        <v>0.89235413074493408</v>
      </c>
      <c r="M7453" s="17" cm="1">
        <f t="array" ref="M7453:Q7453">runSim(G7453,H7453,I7453,J7453,K7453,hipWeibAlpha,hipWeibBeta,1,vertWeibAlpha,vertWeibBeta,1,meanSurvival,sdSurvival,baseU,hipUMult,vertUMult,hipCost,vertCost,costComp,discC,discCi,discQi,hipFracMort,50, FALSE)</f>
        <v>4.352021767318508</v>
      </c>
      <c r="N7453" s="17">
        <v>3.9180966177968828</v>
      </c>
      <c r="O7453" s="27">
        <v>0</v>
      </c>
      <c r="P7453" s="27">
        <v>0</v>
      </c>
      <c r="Q7453" s="1">
        <v>1</v>
      </c>
      <c r="Y7453" s="17" cm="1">
        <f t="array" ref="Y7453:AC7453">runSim(G7453,H7453,I7453,J7453,K7453,hipWeibAlpha,hipWeibBeta,2,vertWeibAlpha,vertWeibBeta,2,meanSurvival,sdSurvival,baseU,hipUMult,vertUMult,hipCost,vertCost,costInt,discC,discCi,discQi,hipFracMort,50, FALSE)</f>
        <v>4.352021767318508</v>
      </c>
      <c r="Z7453" s="17">
        <v>3.9180966177968828</v>
      </c>
      <c r="AA7453" s="27">
        <v>3108.5869766560772</v>
      </c>
      <c r="AB7453" s="27">
        <v>2798.6404412834877</v>
      </c>
      <c r="AC7453" s="1">
        <v>1</v>
      </c>
    </row>
    <row r="7454" spans="5:29" x14ac:dyDescent="0.35">
      <c r="E7454" s="1">
        <v>7450</v>
      </c>
      <c r="G7454" s="17">
        <v>0.71508485078811646</v>
      </c>
      <c r="H7454" s="17">
        <v>0.31936341524124146</v>
      </c>
      <c r="I7454" s="17">
        <v>0.87765198945999146</v>
      </c>
      <c r="J7454" s="17">
        <v>0.90118104219436646</v>
      </c>
      <c r="K7454" s="17">
        <v>0.22684937715530396</v>
      </c>
      <c r="M7454" s="17" cm="1">
        <f t="array" ref="M7454:Q7454">runSim(G7454,H7454,I7454,J7454,K7454,hipWeibAlpha,hipWeibBeta,1,vertWeibAlpha,vertWeibBeta,1,meanSurvival,sdSurvival,baseU,hipUMult,vertUMult,hipCost,vertCost,costComp,discC,discCi,discQi,hipFracMort,50, FALSE)</f>
        <v>9.2766207914949401</v>
      </c>
      <c r="N7454" s="17">
        <v>7.3374487877294516</v>
      </c>
      <c r="O7454" s="27">
        <v>13000</v>
      </c>
      <c r="P7454" s="27">
        <v>9647.6493452060386</v>
      </c>
      <c r="Q7454" s="1">
        <v>1</v>
      </c>
      <c r="Y7454" s="17" cm="1">
        <f t="array" ref="Y7454:AC7454">runSim(G7454,H7454,I7454,J7454,K7454,hipWeibAlpha,hipWeibBeta,2,vertWeibAlpha,vertWeibBeta,2,meanSurvival,sdSurvival,baseU,hipUMult,vertUMult,hipCost,vertCost,costInt,discC,discCi,discQi,hipFracMort,50, FALSE)</f>
        <v>10.992535233875838</v>
      </c>
      <c r="Z7454" s="17">
        <v>8.4923774442195796</v>
      </c>
      <c r="AA7454" s="27">
        <v>14932.46568060587</v>
      </c>
      <c r="AB7454" s="27">
        <v>10260.01242724515</v>
      </c>
      <c r="AC7454" s="1">
        <v>1</v>
      </c>
    </row>
    <row r="7455" spans="5:29" x14ac:dyDescent="0.35">
      <c r="E7455" s="1">
        <v>7451</v>
      </c>
      <c r="G7455" s="17">
        <v>0.41362547874450684</v>
      </c>
      <c r="H7455" s="17">
        <v>0.88203978538513184</v>
      </c>
      <c r="I7455" s="17">
        <v>0.89467406272888184</v>
      </c>
      <c r="J7455" s="17">
        <v>0.41783690452575684</v>
      </c>
      <c r="K7455" s="17">
        <v>0.67520689964294434</v>
      </c>
      <c r="M7455" s="17" cm="1">
        <f t="array" ref="M7455:Q7455">runSim(G7455,H7455,I7455,J7455,K7455,hipWeibAlpha,hipWeibBeta,1,vertWeibAlpha,vertWeibBeta,1,meanSurvival,sdSurvival,baseU,hipUMult,vertUMult,hipCost,vertCost,costComp,discC,discCi,discQi,hipFracMort,50, FALSE)</f>
        <v>7.1010382903732463</v>
      </c>
      <c r="N7455" s="17">
        <v>5.9359355472027673</v>
      </c>
      <c r="O7455" s="27">
        <v>13000</v>
      </c>
      <c r="P7455" s="27">
        <v>10218.964093973151</v>
      </c>
      <c r="Q7455" s="1">
        <v>1</v>
      </c>
      <c r="Y7455" s="17" cm="1">
        <f t="array" ref="Y7455:AC7455">runSim(G7455,H7455,I7455,J7455,K7455,hipWeibAlpha,hipWeibBeta,2,vertWeibAlpha,vertWeibBeta,2,meanSurvival,sdSurvival,baseU,hipUMult,vertUMult,hipCost,vertCost,costInt,discC,discCi,discQi,hipFracMort,50, FALSE)</f>
        <v>7.5647563061114571</v>
      </c>
      <c r="Z7455" s="17">
        <v>6.2920905601703527</v>
      </c>
      <c r="AA7455" s="27">
        <v>11688.854526702347</v>
      </c>
      <c r="AB7455" s="27">
        <v>9428.0334155537785</v>
      </c>
      <c r="AC7455" s="1">
        <v>1</v>
      </c>
    </row>
    <row r="7456" spans="5:29" x14ac:dyDescent="0.35">
      <c r="E7456" s="1">
        <v>7452</v>
      </c>
      <c r="G7456" s="17">
        <v>0.83747380971908569</v>
      </c>
      <c r="H7456" s="17">
        <v>0.58848088979721069</v>
      </c>
      <c r="I7456" s="17">
        <v>0.48807805776596069</v>
      </c>
      <c r="J7456" s="17">
        <v>0.13733953237533569</v>
      </c>
      <c r="K7456" s="17">
        <v>0.66210454702377319</v>
      </c>
      <c r="M7456" s="17" cm="1">
        <f t="array" ref="M7456:Q7456">runSim(G7456,H7456,I7456,J7456,K7456,hipWeibAlpha,hipWeibBeta,1,vertWeibAlpha,vertWeibBeta,1,meanSurvival,sdSurvival,baseU,hipUMult,vertUMult,hipCost,vertCost,costComp,discC,discCi,discQi,hipFracMort,50, FALSE)</f>
        <v>5.5514705590991156</v>
      </c>
      <c r="N7456" s="17">
        <v>4.846228687327824</v>
      </c>
      <c r="O7456" s="27">
        <v>10000</v>
      </c>
      <c r="P7456" s="27">
        <v>8054.6156360242885</v>
      </c>
      <c r="Q7456" s="1">
        <v>1</v>
      </c>
      <c r="Y7456" s="17" cm="1">
        <f t="array" ref="Y7456:AC7456">runSim(G7456,H7456,I7456,J7456,K7456,hipWeibAlpha,hipWeibBeta,2,vertWeibAlpha,vertWeibBeta,2,meanSurvival,sdSurvival,baseU,hipUMult,vertUMult,hipCost,vertCost,costInt,discC,discCi,discQi,hipFracMort,50, FALSE)</f>
        <v>6.1060639182255931</v>
      </c>
      <c r="Z7456" s="17">
        <v>5.2750632081336031</v>
      </c>
      <c r="AA7456" s="27">
        <v>4361.4742273039956</v>
      </c>
      <c r="AB7456" s="27">
        <v>3767.9022915240021</v>
      </c>
      <c r="AC7456" s="1">
        <v>1</v>
      </c>
    </row>
    <row r="7457" spans="5:29" x14ac:dyDescent="0.35">
      <c r="E7457" s="1">
        <v>7453</v>
      </c>
      <c r="G7457" s="17">
        <v>0.94501817226409912</v>
      </c>
      <c r="H7457" s="17">
        <v>0.22324693202972412</v>
      </c>
      <c r="I7457" s="17">
        <v>0.71195542812347412</v>
      </c>
      <c r="J7457" s="17">
        <v>0.10792100429534912</v>
      </c>
      <c r="K7457" s="17">
        <v>0.64300096035003662</v>
      </c>
      <c r="M7457" s="17" cm="1">
        <f t="array" ref="M7457:Q7457">runSim(G7457,H7457,I7457,J7457,K7457,hipWeibAlpha,hipWeibBeta,1,vertWeibAlpha,vertWeibBeta,1,meanSurvival,sdSurvival,baseU,hipUMult,vertUMult,hipCost,vertCost,costComp,discC,discCi,discQi,hipFracMort,50, FALSE)</f>
        <v>5.2040764532984554</v>
      </c>
      <c r="N7457" s="17">
        <v>4.5711376062740934</v>
      </c>
      <c r="O7457" s="27">
        <v>7000</v>
      </c>
      <c r="P7457" s="27">
        <v>5918.9009965047217</v>
      </c>
      <c r="Q7457" s="1">
        <v>1</v>
      </c>
      <c r="Y7457" s="17" cm="1">
        <f t="array" ref="Y7457:AC7457">runSim(G7457,H7457,I7457,J7457,K7457,hipWeibAlpha,hipWeibBeta,2,vertWeibAlpha,vertWeibBeta,2,meanSurvival,sdSurvival,baseU,hipUMult,vertUMult,hipCost,vertCost,costInt,discC,discCi,discQi,hipFracMort,50, FALSE)</f>
        <v>5.8009131613888423</v>
      </c>
      <c r="Z7457" s="17">
        <v>5.0473170336696871</v>
      </c>
      <c r="AA7457" s="27">
        <v>4143.5094009920304</v>
      </c>
      <c r="AB7457" s="27">
        <v>3605.2264526212048</v>
      </c>
      <c r="AC7457" s="1">
        <v>1</v>
      </c>
    </row>
    <row r="7458" spans="5:29" x14ac:dyDescent="0.35">
      <c r="E7458" s="1">
        <v>7454</v>
      </c>
      <c r="G7458" s="17">
        <v>0.67261701822280884</v>
      </c>
      <c r="H7458" s="17">
        <v>0.24418073892593384</v>
      </c>
      <c r="I7458" s="17">
        <v>0.21555525064468384</v>
      </c>
      <c r="J7458" s="17">
        <v>0.99640852212905884</v>
      </c>
      <c r="K7458" s="17">
        <v>6.3043653964996338E-2</v>
      </c>
      <c r="M7458" s="17" cm="1">
        <f t="array" ref="M7458:Q7458">runSim(G7458,H7458,I7458,J7458,K7458,hipWeibAlpha,hipWeibBeta,1,vertWeibAlpha,vertWeibBeta,1,meanSurvival,sdSurvival,baseU,hipUMult,vertUMult,hipCost,vertCost,costComp,discC,discCi,discQi,hipFracMort,50, FALSE)</f>
        <v>11.368015361703261</v>
      </c>
      <c r="N7458" s="17">
        <v>8.4882784990452471</v>
      </c>
      <c r="O7458" s="27">
        <v>13000</v>
      </c>
      <c r="P7458" s="27">
        <v>9030.0550014383516</v>
      </c>
      <c r="Q7458" s="1">
        <v>1</v>
      </c>
      <c r="Y7458" s="17" cm="1">
        <f t="array" ref="Y7458:AC7458">runSim(G7458,H7458,I7458,J7458,K7458,hipWeibAlpha,hipWeibBeta,2,vertWeibAlpha,vertWeibBeta,2,meanSurvival,sdSurvival,baseU,hipUMult,vertUMult,hipCost,vertCost,costInt,discC,discCi,discQi,hipFracMort,50, FALSE)</f>
        <v>13.255449258771341</v>
      </c>
      <c r="Z7458" s="17">
        <v>9.7200694285449725</v>
      </c>
      <c r="AA7458" s="27">
        <v>20032.36133823829</v>
      </c>
      <c r="AB7458" s="27">
        <v>12861.526417085213</v>
      </c>
      <c r="AC7458" s="1">
        <v>1</v>
      </c>
    </row>
    <row r="7459" spans="5:29" x14ac:dyDescent="0.35">
      <c r="E7459" s="1">
        <v>7455</v>
      </c>
      <c r="G7459" s="17">
        <v>0.77662467956542969</v>
      </c>
      <c r="H7459" s="17">
        <v>0.84318351745605469</v>
      </c>
      <c r="I7459" s="17">
        <v>0.61655998229980469</v>
      </c>
      <c r="J7459" s="17">
        <v>0.36775016784667969</v>
      </c>
      <c r="K7459" s="17">
        <v>0.15221977233886719</v>
      </c>
      <c r="M7459" s="17" cm="1">
        <f t="array" ref="M7459:Q7459">runSim(G7459,H7459,I7459,J7459,K7459,hipWeibAlpha,hipWeibBeta,1,vertWeibAlpha,vertWeibBeta,1,meanSurvival,sdSurvival,baseU,hipUMult,vertUMult,hipCost,vertCost,costComp,discC,discCi,discQi,hipFracMort,50, FALSE)</f>
        <v>6.5392204786109822</v>
      </c>
      <c r="N7459" s="17">
        <v>5.532520272693783</v>
      </c>
      <c r="O7459" s="27">
        <v>13000</v>
      </c>
      <c r="P7459" s="27">
        <v>10373.722175684816</v>
      </c>
      <c r="Q7459" s="1">
        <v>1</v>
      </c>
      <c r="Y7459" s="17" cm="1">
        <f t="array" ref="Y7459:AC7459">runSim(G7459,H7459,I7459,J7459,K7459,hipWeibAlpha,hipWeibBeta,2,vertWeibAlpha,vertWeibBeta,2,meanSurvival,sdSurvival,baseU,hipUMult,vertUMult,hipCost,vertCost,costInt,discC,discCi,discQi,hipFracMort,50, FALSE)</f>
        <v>7.3840861938847162</v>
      </c>
      <c r="Z7459" s="17">
        <v>6.1775968398670704</v>
      </c>
      <c r="AA7459" s="27">
        <v>8493.272982511513</v>
      </c>
      <c r="AB7459" s="27">
        <v>6964.4625326541063</v>
      </c>
      <c r="AC7459" s="1">
        <v>1</v>
      </c>
    </row>
    <row r="7460" spans="5:29" x14ac:dyDescent="0.35">
      <c r="E7460" s="1">
        <v>7456</v>
      </c>
      <c r="G7460" s="17">
        <v>0.29168909788131714</v>
      </c>
      <c r="H7460" s="17">
        <v>0.74826258420944214</v>
      </c>
      <c r="I7460" s="17">
        <v>0.36563318967819214</v>
      </c>
      <c r="J7460" s="17">
        <v>0.83081263303756714</v>
      </c>
      <c r="K7460" s="17">
        <v>0.52427881956100464</v>
      </c>
      <c r="M7460" s="17" cm="1">
        <f t="array" ref="M7460:Q7460">runSim(G7460,H7460,I7460,J7460,K7460,hipWeibAlpha,hipWeibBeta,1,vertWeibAlpha,vertWeibBeta,1,meanSurvival,sdSurvival,baseU,hipUMult,vertUMult,hipCost,vertCost,costComp,discC,discCi,discQi,hipFracMort,50, FALSE)</f>
        <v>8.9880124651376079</v>
      </c>
      <c r="N7460" s="17">
        <v>7.1727228838765908</v>
      </c>
      <c r="O7460" s="27">
        <v>13000</v>
      </c>
      <c r="P7460" s="27">
        <v>9421.3598086798829</v>
      </c>
      <c r="Q7460" s="1">
        <v>1</v>
      </c>
      <c r="Y7460" s="17" cm="1">
        <f t="array" ref="Y7460:AC7460">runSim(G7460,H7460,I7460,J7460,K7460,hipWeibAlpha,hipWeibBeta,2,vertWeibAlpha,vertWeibBeta,2,meanSurvival,sdSurvival,baseU,hipUMult,vertUMult,hipCost,vertCost,costInt,discC,discCi,discQi,hipFracMort,50, FALSE)</f>
        <v>9.9725908551467608</v>
      </c>
      <c r="Z7460" s="17">
        <v>7.8560007182344798</v>
      </c>
      <c r="AA7460" s="27">
        <v>10436.072246125559</v>
      </c>
      <c r="AB7460" s="27">
        <v>8051.1052547292202</v>
      </c>
      <c r="AC7460" s="1">
        <v>1</v>
      </c>
    </row>
    <row r="7461" spans="5:29" x14ac:dyDescent="0.35">
      <c r="E7461" s="1">
        <v>7457</v>
      </c>
      <c r="G7461" s="17">
        <v>0.20273363590240479</v>
      </c>
      <c r="H7461" s="17">
        <v>0.86426317691802979</v>
      </c>
      <c r="I7461" s="17">
        <v>0.19965136051177979</v>
      </c>
      <c r="J7461" s="17">
        <v>0.64786303043365479</v>
      </c>
      <c r="K7461" s="17">
        <v>0.42683947086334229</v>
      </c>
      <c r="M7461" s="17" cm="1">
        <f t="array" ref="M7461:Q7461">runSim(G7461,H7461,I7461,J7461,K7461,hipWeibAlpha,hipWeibBeta,1,vertWeibAlpha,vertWeibBeta,1,meanSurvival,sdSurvival,baseU,hipUMult,vertUMult,hipCost,vertCost,costComp,discC,discCi,discQi,hipFracMort,50, FALSE)</f>
        <v>8.1921377945632514</v>
      </c>
      <c r="N7461" s="17">
        <v>6.6657193103249046</v>
      </c>
      <c r="O7461" s="27">
        <v>10000</v>
      </c>
      <c r="P7461" s="27">
        <v>7455.9360610597978</v>
      </c>
      <c r="Q7461" s="1">
        <v>1</v>
      </c>
      <c r="Y7461" s="17" cm="1">
        <f t="array" ref="Y7461:AC7461">runSim(G7461,H7461,I7461,J7461,K7461,hipWeibAlpha,hipWeibBeta,2,vertWeibAlpha,vertWeibBeta,2,meanSurvival,sdSurvival,baseU,hipUMult,vertUMult,hipCost,vertCost,costInt,discC,discCi,discQi,hipFracMort,50, FALSE)</f>
        <v>8.7051361030374803</v>
      </c>
      <c r="Z7461" s="17">
        <v>7.0451889439754964</v>
      </c>
      <c r="AA7461" s="27">
        <v>9569.3361991049896</v>
      </c>
      <c r="AB7461" s="27">
        <v>7716.4271404177834</v>
      </c>
      <c r="AC7461" s="1">
        <v>1</v>
      </c>
    </row>
    <row r="7462" spans="5:29" x14ac:dyDescent="0.35">
      <c r="E7462" s="1">
        <v>7458</v>
      </c>
      <c r="G7462" s="17">
        <v>0.28838664293289185</v>
      </c>
      <c r="H7462" s="17">
        <v>0.21004801988601685</v>
      </c>
      <c r="I7462" s="17">
        <v>0.64138346910476685</v>
      </c>
      <c r="J7462" s="17">
        <v>0.76549845933914185</v>
      </c>
      <c r="K7462" s="17">
        <v>0.85044413805007935</v>
      </c>
      <c r="M7462" s="17" cm="1">
        <f t="array" ref="M7462:Q7462">runSim(G7462,H7462,I7462,J7462,K7462,hipWeibAlpha,hipWeibBeta,1,vertWeibAlpha,vertWeibBeta,1,meanSurvival,sdSurvival,baseU,hipUMult,vertUMult,hipCost,vertCost,costComp,discC,discCi,discQi,hipFracMort,50, FALSE)</f>
        <v>9.0591232769577772</v>
      </c>
      <c r="N7462" s="17">
        <v>7.2864033933622849</v>
      </c>
      <c r="O7462" s="27">
        <v>10000</v>
      </c>
      <c r="P7462" s="27">
        <v>6995.0169686670215</v>
      </c>
      <c r="Q7462" s="1">
        <v>1</v>
      </c>
      <c r="Y7462" s="17" cm="1">
        <f t="array" ref="Y7462:AC7462">runSim(G7462,H7462,I7462,J7462,K7462,hipWeibAlpha,hipWeibBeta,2,vertWeibAlpha,vertWeibBeta,2,meanSurvival,sdSurvival,baseU,hipUMult,vertUMult,hipCost,vertCost,costInt,discC,discCi,discQi,hipFracMort,50, FALSE)</f>
        <v>9.9206143214929448</v>
      </c>
      <c r="Z7462" s="17">
        <v>7.8516664920188335</v>
      </c>
      <c r="AA7462" s="27">
        <v>7086.153086780675</v>
      </c>
      <c r="AB7462" s="27">
        <v>5608.3332085848824</v>
      </c>
      <c r="AC7462" s="1">
        <v>1</v>
      </c>
    </row>
    <row r="7463" spans="5:29" x14ac:dyDescent="0.35">
      <c r="E7463" s="1">
        <v>7459</v>
      </c>
      <c r="G7463" s="17">
        <v>1.2567758560180664E-2</v>
      </c>
      <c r="H7463" s="17">
        <v>0.52883362770080566</v>
      </c>
      <c r="I7463" s="17">
        <v>0.92232728004455566</v>
      </c>
      <c r="J7463" s="17">
        <v>0.14373230934143066</v>
      </c>
      <c r="K7463" s="17">
        <v>0.62327027320861816</v>
      </c>
      <c r="M7463" s="17" cm="1">
        <f t="array" ref="M7463:Q7463">runSim(G7463,H7463,I7463,J7463,K7463,hipWeibAlpha,hipWeibBeta,1,vertWeibAlpha,vertWeibBeta,1,meanSurvival,sdSurvival,baseU,hipUMult,vertUMult,hipCost,vertCost,costComp,discC,discCi,discQi,hipFracMort,50, FALSE)</f>
        <v>5.9965842986014737</v>
      </c>
      <c r="N7463" s="17">
        <v>5.188899252071149</v>
      </c>
      <c r="O7463" s="27">
        <v>6000</v>
      </c>
      <c r="P7463" s="27">
        <v>4635.4348257033243</v>
      </c>
      <c r="Q7463" s="1">
        <v>1</v>
      </c>
      <c r="Y7463" s="17" cm="1">
        <f t="array" ref="Y7463:AC7463">runSim(G7463,H7463,I7463,J7463,K7463,hipWeibAlpha,hipWeibBeta,2,vertWeibAlpha,vertWeibBeta,2,meanSurvival,sdSurvival,baseU,hipUMult,vertUMult,hipCost,vertCost,costInt,discC,discCi,discQi,hipFracMort,50, FALSE)</f>
        <v>6.1662299731874626</v>
      </c>
      <c r="Z7463" s="17">
        <v>5.3195658425260008</v>
      </c>
      <c r="AA7463" s="27">
        <v>4404.4499808481878</v>
      </c>
      <c r="AB7463" s="27">
        <v>3799.6898875185725</v>
      </c>
      <c r="AC7463" s="1">
        <v>1</v>
      </c>
    </row>
    <row r="7464" spans="5:29" x14ac:dyDescent="0.35">
      <c r="E7464" s="1">
        <v>7460</v>
      </c>
      <c r="G7464" s="17">
        <v>0.58410400152206421</v>
      </c>
      <c r="H7464" s="17">
        <v>0.19155639410018921</v>
      </c>
      <c r="I7464" s="17">
        <v>0.94857543706893921</v>
      </c>
      <c r="J7464" s="17">
        <v>0.50311034917831421</v>
      </c>
      <c r="K7464" s="17">
        <v>0.86137145757675171</v>
      </c>
      <c r="M7464" s="17" cm="1">
        <f t="array" ref="M7464:Q7464">runSim(G7464,H7464,I7464,J7464,K7464,hipWeibAlpha,hipWeibBeta,1,vertWeibAlpha,vertWeibBeta,1,meanSurvival,sdSurvival,baseU,hipUMult,vertUMult,hipCost,vertCost,costComp,discC,discCi,discQi,hipFracMort,50, FALSE)</f>
        <v>7.7195116061367859</v>
      </c>
      <c r="N7464" s="17">
        <v>6.4054115372061933</v>
      </c>
      <c r="O7464" s="27">
        <v>10000</v>
      </c>
      <c r="P7464" s="27">
        <v>7319.9634920062072</v>
      </c>
      <c r="Q7464" s="1">
        <v>1</v>
      </c>
      <c r="Y7464" s="17" cm="1">
        <f t="array" ref="Y7464:AC7464">runSim(G7464,H7464,I7464,J7464,K7464,hipWeibAlpha,hipWeibBeta,2,vertWeibAlpha,vertWeibBeta,2,meanSurvival,sdSurvival,baseU,hipUMult,vertUMult,hipCost,vertCost,costInt,discC,discCi,discQi,hipFracMort,50, FALSE)</f>
        <v>8.4163727931806616</v>
      </c>
      <c r="Z7464" s="17">
        <v>6.8928620598858688</v>
      </c>
      <c r="AA7464" s="27">
        <v>6011.6948522719013</v>
      </c>
      <c r="AB7464" s="27">
        <v>4923.4728999184781</v>
      </c>
      <c r="AC7464" s="1">
        <v>1</v>
      </c>
    </row>
    <row r="7465" spans="5:29" x14ac:dyDescent="0.35">
      <c r="E7465" s="1">
        <v>7461</v>
      </c>
      <c r="G7465" s="17">
        <v>0.57475650310516357</v>
      </c>
      <c r="H7465" s="17">
        <v>0.28364932537078857</v>
      </c>
      <c r="I7465" s="17">
        <v>0.20009219646453857</v>
      </c>
      <c r="J7465" s="17">
        <v>0.88023746013641357</v>
      </c>
      <c r="K7465" s="17">
        <v>0.41482913494110107</v>
      </c>
      <c r="M7465" s="17" cm="1">
        <f t="array" ref="M7465:Q7465">runSim(G7465,H7465,I7465,J7465,K7465,hipWeibAlpha,hipWeibBeta,1,vertWeibAlpha,vertWeibBeta,1,meanSurvival,sdSurvival,baseU,hipUMult,vertUMult,hipCost,vertCost,costComp,discC,discCi,discQi,hipFracMort,50, FALSE)</f>
        <v>9.3183355926448748</v>
      </c>
      <c r="N7465" s="17">
        <v>7.3962180838089218</v>
      </c>
      <c r="O7465" s="27">
        <v>10000</v>
      </c>
      <c r="P7465" s="27">
        <v>7405.2223827702273</v>
      </c>
      <c r="Q7465" s="1">
        <v>1</v>
      </c>
      <c r="Y7465" s="17" cm="1">
        <f t="array" ref="Y7465:AC7465">runSim(G7465,H7465,I7465,J7465,K7465,hipWeibAlpha,hipWeibBeta,2,vertWeibAlpha,vertWeibBeta,2,meanSurvival,sdSurvival,baseU,hipUMult,vertUMult,hipCost,vertCost,costInt,discC,discCi,discQi,hipFracMort,50, FALSE)</f>
        <v>10.869966830853707</v>
      </c>
      <c r="Z7465" s="17">
        <v>8.4213012688109661</v>
      </c>
      <c r="AA7465" s="27">
        <v>7764.2620220383624</v>
      </c>
      <c r="AB7465" s="27">
        <v>6015.215192007834</v>
      </c>
      <c r="AC7465" s="1">
        <v>1</v>
      </c>
    </row>
    <row r="7466" spans="5:29" x14ac:dyDescent="0.35">
      <c r="E7466" s="1">
        <v>7462</v>
      </c>
      <c r="G7466" s="17">
        <v>0.67451530694961548</v>
      </c>
      <c r="H7466" s="17">
        <v>0.95408684015274048</v>
      </c>
      <c r="I7466" s="17">
        <v>0.64225822687149048</v>
      </c>
      <c r="J7466" s="17">
        <v>0.57057243585586548</v>
      </c>
      <c r="K7466" s="17">
        <v>0.13867241144180298</v>
      </c>
      <c r="M7466" s="17" cm="1">
        <f t="array" ref="M7466:Q7466">runSim(G7466,H7466,I7466,J7466,K7466,hipWeibAlpha,hipWeibBeta,1,vertWeibAlpha,vertWeibBeta,1,meanSurvival,sdSurvival,baseU,hipUMult,vertUMult,hipCost,vertCost,costComp,discC,discCi,discQi,hipFracMort,50, FALSE)</f>
        <v>7.2911206657644421</v>
      </c>
      <c r="N7466" s="17">
        <v>6.0206099769843382</v>
      </c>
      <c r="O7466" s="27">
        <v>13000</v>
      </c>
      <c r="P7466" s="27">
        <v>10509.798190933758</v>
      </c>
      <c r="Q7466" s="1">
        <v>1</v>
      </c>
      <c r="Y7466" s="17" cm="1">
        <f t="array" ref="Y7466:AC7466">runSim(G7466,H7466,I7466,J7466,K7466,hipWeibAlpha,hipWeibBeta,2,vertWeibAlpha,vertWeibBeta,2,meanSurvival,sdSurvival,baseU,hipUMult,vertUMult,hipCost,vertCost,costInt,discC,discCi,discQi,hipFracMort,50, FALSE)</f>
        <v>8.1389136911103925</v>
      </c>
      <c r="Z7466" s="17">
        <v>6.6431099401447096</v>
      </c>
      <c r="AA7466" s="27">
        <v>12266.747593619017</v>
      </c>
      <c r="AB7466" s="27">
        <v>9970.2025466071973</v>
      </c>
      <c r="AC7466" s="1">
        <v>1</v>
      </c>
    </row>
    <row r="7467" spans="5:29" x14ac:dyDescent="0.35">
      <c r="E7467" s="1">
        <v>7463</v>
      </c>
      <c r="G7467" s="17">
        <v>0.59758996963500977</v>
      </c>
      <c r="H7467" s="17">
        <v>0.54012537002563477</v>
      </c>
      <c r="I7467" s="17">
        <v>0.16311120986938477</v>
      </c>
      <c r="J7467" s="17">
        <v>0.47191858291625977</v>
      </c>
      <c r="K7467" s="17">
        <v>0.25199365615844727</v>
      </c>
      <c r="M7467" s="17" cm="1">
        <f t="array" ref="M7467:Q7467">runSim(G7467,H7467,I7467,J7467,K7467,hipWeibAlpha,hipWeibBeta,1,vertWeibAlpha,vertWeibBeta,1,meanSurvival,sdSurvival,baseU,hipUMult,vertUMult,hipCost,vertCost,costComp,discC,discCi,discQi,hipFracMort,50, FALSE)</f>
        <v>7.3437816526150561</v>
      </c>
      <c r="N7467" s="17">
        <v>6.1316572762041401</v>
      </c>
      <c r="O7467" s="27">
        <v>10000</v>
      </c>
      <c r="P7467" s="27">
        <v>7647.7136723479689</v>
      </c>
      <c r="Q7467" s="1">
        <v>1</v>
      </c>
      <c r="Y7467" s="17" cm="1">
        <f t="array" ref="Y7467:AC7467">runSim(G7467,H7467,I7467,J7467,K7467,hipWeibAlpha,hipWeibBeta,2,vertWeibAlpha,vertWeibBeta,2,meanSurvival,sdSurvival,baseU,hipUMult,vertUMult,hipCost,vertCost,costInt,discC,discCi,discQi,hipFracMort,50, FALSE)</f>
        <v>8.252059406297974</v>
      </c>
      <c r="Z7467" s="17">
        <v>6.7837697897325464</v>
      </c>
      <c r="AA7467" s="27">
        <v>5894.3281473556963</v>
      </c>
      <c r="AB7467" s="27">
        <v>4845.5498498089619</v>
      </c>
      <c r="AC7467" s="1">
        <v>1</v>
      </c>
    </row>
    <row r="7468" spans="5:29" x14ac:dyDescent="0.35">
      <c r="E7468" s="1">
        <v>7464</v>
      </c>
      <c r="G7468" s="17">
        <v>0.8488127589225769</v>
      </c>
      <c r="H7468" s="17">
        <v>0.6774565577507019</v>
      </c>
      <c r="I7468" s="17">
        <v>0.7459990382194519</v>
      </c>
      <c r="J7468" s="17">
        <v>0.5383269190788269</v>
      </c>
      <c r="K7468" s="17">
        <v>0.7449766993522644</v>
      </c>
      <c r="M7468" s="17" cm="1">
        <f t="array" ref="M7468:Q7468">runSim(G7468,H7468,I7468,J7468,K7468,hipWeibAlpha,hipWeibBeta,1,vertWeibAlpha,vertWeibBeta,1,meanSurvival,sdSurvival,baseU,hipUMult,vertUMult,hipCost,vertCost,costComp,discC,discCi,discQi,hipFracMort,50, FALSE)</f>
        <v>7.1580047867936303</v>
      </c>
      <c r="N7468" s="17">
        <v>5.9563389440447079</v>
      </c>
      <c r="O7468" s="27">
        <v>13000</v>
      </c>
      <c r="P7468" s="27">
        <v>10327.33272978581</v>
      </c>
      <c r="Q7468" s="1">
        <v>1</v>
      </c>
      <c r="Y7468" s="17" cm="1">
        <f t="array" ref="Y7468:AC7468">runSim(G7468,H7468,I7468,J7468,K7468,hipWeibAlpha,hipWeibBeta,2,vertWeibAlpha,vertWeibBeta,2,meanSurvival,sdSurvival,baseU,hipUMult,vertUMult,hipCost,vertCost,costInt,discC,discCi,discQi,hipFracMort,50, FALSE)</f>
        <v>8.4407654275617698</v>
      </c>
      <c r="Z7468" s="17">
        <v>6.9051002613267398</v>
      </c>
      <c r="AA7468" s="27">
        <v>9144.3294049993856</v>
      </c>
      <c r="AB7468" s="27">
        <v>7138.6742777594236</v>
      </c>
      <c r="AC7468" s="1">
        <v>1</v>
      </c>
    </row>
    <row r="7469" spans="5:29" x14ac:dyDescent="0.35">
      <c r="E7469" s="1">
        <v>7465</v>
      </c>
      <c r="G7469" s="17">
        <v>0.97130405902862549</v>
      </c>
      <c r="H7469" s="17">
        <v>0.51662266254425049</v>
      </c>
      <c r="I7469" s="17">
        <v>0.49849522113800049</v>
      </c>
      <c r="J7469" s="17">
        <v>0.96526157855987549</v>
      </c>
      <c r="K7469" s="17">
        <v>0.70468723773956299</v>
      </c>
      <c r="M7469" s="17" cm="1">
        <f t="array" ref="M7469:Q7469">runSim(G7469,H7469,I7469,J7469,K7469,hipWeibAlpha,hipWeibBeta,1,vertWeibAlpha,vertWeibBeta,1,meanSurvival,sdSurvival,baseU,hipUMult,vertUMult,hipCost,vertCost,costComp,discC,discCi,discQi,hipFracMort,50, FALSE)</f>
        <v>9.3074069377419431</v>
      </c>
      <c r="N7469" s="17">
        <v>7.1779848291847541</v>
      </c>
      <c r="O7469" s="27">
        <v>13000</v>
      </c>
      <c r="P7469" s="27">
        <v>10378.092394367523</v>
      </c>
      <c r="Q7469" s="1">
        <v>1</v>
      </c>
      <c r="Y7469" s="17" cm="1">
        <f t="array" ref="Y7469:AC7469">runSim(G7469,H7469,I7469,J7469,K7469,hipWeibAlpha,hipWeibBeta,2,vertWeibAlpha,vertWeibBeta,2,meanSurvival,sdSurvival,baseU,hipUMult,vertUMult,hipCost,vertCost,costInt,discC,discCi,discQi,hipFracMort,50, FALSE)</f>
        <v>10.371617116810294</v>
      </c>
      <c r="Z7469" s="17">
        <v>8.0071418638375267</v>
      </c>
      <c r="AA7469" s="27">
        <v>18722.95953298793</v>
      </c>
      <c r="AB7469" s="27">
        <v>13745.300586745412</v>
      </c>
      <c r="AC7469" s="1">
        <v>1</v>
      </c>
    </row>
    <row r="7470" spans="5:29" x14ac:dyDescent="0.35">
      <c r="E7470" s="1">
        <v>7466</v>
      </c>
      <c r="G7470" s="17">
        <v>0.16285115480422974</v>
      </c>
      <c r="H7470" s="17">
        <v>0.43314534425735474</v>
      </c>
      <c r="I7470" s="17">
        <v>0.92502766847610474</v>
      </c>
      <c r="J7470" s="17">
        <v>0.99347859621047974</v>
      </c>
      <c r="K7470" s="17">
        <v>0.69707661867141724</v>
      </c>
      <c r="M7470" s="17" cm="1">
        <f t="array" ref="M7470:Q7470">runSim(G7470,H7470,I7470,J7470,K7470,hipWeibAlpha,hipWeibBeta,1,vertWeibAlpha,vertWeibBeta,1,meanSurvival,sdSurvival,baseU,hipUMult,vertUMult,hipCost,vertCost,costComp,discC,discCi,discQi,hipFracMort,50, FALSE)</f>
        <v>11.529395416945356</v>
      </c>
      <c r="N7470" s="17">
        <v>8.6598701555797177</v>
      </c>
      <c r="O7470" s="27">
        <v>13000</v>
      </c>
      <c r="P7470" s="27">
        <v>9187.7785731603926</v>
      </c>
      <c r="Q7470" s="1">
        <v>1</v>
      </c>
      <c r="Y7470" s="17" cm="1">
        <f t="array" ref="Y7470:AC7470">runSim(G7470,H7470,I7470,J7470,K7470,hipWeibAlpha,hipWeibBeta,2,vertWeibAlpha,vertWeibBeta,2,meanSurvival,sdSurvival,baseU,hipUMult,vertUMult,hipCost,vertCost,costInt,discC,discCi,discQi,hipFracMort,50, FALSE)</f>
        <v>13.276578369135805</v>
      </c>
      <c r="Z7470" s="17">
        <v>9.7380095863643685</v>
      </c>
      <c r="AA7470" s="27">
        <v>15723.897450861265</v>
      </c>
      <c r="AB7470" s="27">
        <v>10582.231224715562</v>
      </c>
      <c r="AC7470" s="1">
        <v>1</v>
      </c>
    </row>
    <row r="7471" spans="5:29" x14ac:dyDescent="0.35">
      <c r="E7471" s="1">
        <v>7467</v>
      </c>
      <c r="G7471" s="17">
        <v>0.34864687919616699</v>
      </c>
      <c r="H7471" s="17">
        <v>0.81901431083679199</v>
      </c>
      <c r="I7471" s="17">
        <v>3.0867338180541992E-2</v>
      </c>
      <c r="J7471" s="17">
        <v>0.41926455497741699</v>
      </c>
      <c r="K7471" s="17">
        <v>0.54284548759460449</v>
      </c>
      <c r="M7471" s="17" cm="1">
        <f t="array" ref="M7471:Q7471">runSim(G7471,H7471,I7471,J7471,K7471,hipWeibAlpha,hipWeibBeta,1,vertWeibAlpha,vertWeibBeta,1,meanSurvival,sdSurvival,baseU,hipUMult,vertUMult,hipCost,vertCost,costComp,discC,discCi,discQi,hipFracMort,50, FALSE)</f>
        <v>7.2271010612554472</v>
      </c>
      <c r="N7471" s="17">
        <v>6.0349581154764715</v>
      </c>
      <c r="O7471" s="27">
        <v>10000</v>
      </c>
      <c r="P7471" s="27">
        <v>7592.8794712135859</v>
      </c>
      <c r="Q7471" s="1">
        <v>1</v>
      </c>
      <c r="Y7471" s="17" cm="1">
        <f t="array" ref="Y7471:AC7471">runSim(G7471,H7471,I7471,J7471,K7471,hipWeibAlpha,hipWeibBeta,2,vertWeibAlpha,vertWeibBeta,2,meanSurvival,sdSurvival,baseU,hipUMult,vertUMult,hipCost,vertCost,costInt,discC,discCi,discQi,hipFracMort,50, FALSE)</f>
        <v>7.6753101478891628</v>
      </c>
      <c r="Z7471" s="17">
        <v>6.3799074179565896</v>
      </c>
      <c r="AA7471" s="27">
        <v>8694.3370775840303</v>
      </c>
      <c r="AB7471" s="27">
        <v>7057.2113873181834</v>
      </c>
      <c r="AC7471" s="1">
        <v>1</v>
      </c>
    </row>
    <row r="7472" spans="5:29" x14ac:dyDescent="0.35">
      <c r="E7472" s="1">
        <v>7468</v>
      </c>
      <c r="G7472" s="17">
        <v>0.19744867086410522</v>
      </c>
      <c r="H7472" s="17">
        <v>0.94259637594223022</v>
      </c>
      <c r="I7472" s="17">
        <v>0.24453729391098022</v>
      </c>
      <c r="J7472" s="17">
        <v>0.29809564352035522</v>
      </c>
      <c r="K7472" s="17">
        <v>0.22422784566879272</v>
      </c>
      <c r="M7472" s="17" cm="1">
        <f t="array" ref="M7472:Q7472">runSim(G7472,H7472,I7472,J7472,K7472,hipWeibAlpha,hipWeibBeta,1,vertWeibAlpha,vertWeibBeta,1,meanSurvival,sdSurvival,baseU,hipUMult,vertUMult,hipCost,vertCost,costComp,discC,discCi,discQi,hipFracMort,50, FALSE)</f>
        <v>6.6946747720417985</v>
      </c>
      <c r="N7472" s="17">
        <v>5.6443087056130548</v>
      </c>
      <c r="O7472" s="27">
        <v>3000</v>
      </c>
      <c r="P7472" s="27">
        <v>2805.824281868146</v>
      </c>
      <c r="Q7472" s="1">
        <v>1</v>
      </c>
      <c r="Y7472" s="17" cm="1">
        <f t="array" ref="Y7472:AC7472">runSim(G7472,H7472,I7472,J7472,K7472,hipWeibAlpha,hipWeibBeta,2,vertWeibAlpha,vertWeibBeta,2,meanSurvival,sdSurvival,baseU,hipUMult,vertUMult,hipCost,vertCost,costInt,discC,discCi,discQi,hipFracMort,50, FALSE)</f>
        <v>6.83083322921423</v>
      </c>
      <c r="Z7472" s="17">
        <v>5.7674870792414854</v>
      </c>
      <c r="AA7472" s="27">
        <v>8205.1716784677519</v>
      </c>
      <c r="AB7472" s="27">
        <v>6999.30062719332</v>
      </c>
      <c r="AC7472" s="1">
        <v>1</v>
      </c>
    </row>
    <row r="7473" spans="5:29" x14ac:dyDescent="0.35">
      <c r="E7473" s="1">
        <v>7469</v>
      </c>
      <c r="G7473" s="17">
        <v>0.36997640132904053</v>
      </c>
      <c r="H7473" s="17">
        <v>0.66578328609466553</v>
      </c>
      <c r="I7473" s="17">
        <v>0.94746053218841553</v>
      </c>
      <c r="J7473" s="17">
        <v>0.13053548336029053</v>
      </c>
      <c r="K7473" s="17">
        <v>0.46151387691497803</v>
      </c>
      <c r="M7473" s="17" cm="1">
        <f t="array" ref="M7473:Q7473">runSim(G7473,H7473,I7473,J7473,K7473,hipWeibAlpha,hipWeibBeta,1,vertWeibAlpha,vertWeibBeta,1,meanSurvival,sdSurvival,baseU,hipUMult,vertUMult,hipCost,vertCost,costComp,discC,discCi,discQi,hipFracMort,50, FALSE)</f>
        <v>5.7930670874275165</v>
      </c>
      <c r="N7473" s="17">
        <v>5.0309443369509887</v>
      </c>
      <c r="O7473" s="27">
        <v>6000</v>
      </c>
      <c r="P7473" s="27">
        <v>4878.1802057155619</v>
      </c>
      <c r="Q7473" s="1">
        <v>1</v>
      </c>
      <c r="Y7473" s="17" cm="1">
        <f t="array" ref="Y7473:AC7473">runSim(G7473,H7473,I7473,J7473,K7473,hipWeibAlpha,hipWeibBeta,2,vertWeibAlpha,vertWeibBeta,2,meanSurvival,sdSurvival,baseU,hipUMult,vertUMult,hipCost,vertCost,costInt,discC,discCi,discQi,hipFracMort,50, FALSE)</f>
        <v>6.0398867931787006</v>
      </c>
      <c r="Z7473" s="17">
        <v>5.2259622001999348</v>
      </c>
      <c r="AA7473" s="27">
        <v>4314.2048522705009</v>
      </c>
      <c r="AB7473" s="27">
        <v>3732.8301429999542</v>
      </c>
      <c r="AC7473" s="1">
        <v>1</v>
      </c>
    </row>
    <row r="7474" spans="5:29" x14ac:dyDescent="0.35">
      <c r="E7474" s="1">
        <v>7470</v>
      </c>
      <c r="G7474" s="17">
        <v>0.88309389352798462</v>
      </c>
      <c r="H7474" s="17">
        <v>0.40192323923110962</v>
      </c>
      <c r="I7474" s="17">
        <v>0.99439150094985962</v>
      </c>
      <c r="J7474" s="17">
        <v>0.41391664743423462</v>
      </c>
      <c r="K7474" s="17">
        <v>9.2856466770172119E-2</v>
      </c>
      <c r="M7474" s="17" cm="1">
        <f t="array" ref="M7474:Q7474">runSim(G7474,H7474,I7474,J7474,K7474,hipWeibAlpha,hipWeibBeta,1,vertWeibAlpha,vertWeibBeta,1,meanSurvival,sdSurvival,baseU,hipUMult,vertUMult,hipCost,vertCost,costComp,discC,discCi,discQi,hipFracMort,50, FALSE)</f>
        <v>6.8018495472935054</v>
      </c>
      <c r="N7474" s="17">
        <v>5.7315626673041873</v>
      </c>
      <c r="O7474" s="27">
        <v>13000</v>
      </c>
      <c r="P7474" s="27">
        <v>10273.14713282081</v>
      </c>
      <c r="Q7474" s="1">
        <v>1</v>
      </c>
      <c r="Y7474" s="17" cm="1">
        <f t="array" ref="Y7474:AC7474">runSim(G7474,H7474,I7474,J7474,K7474,hipWeibAlpha,hipWeibBeta,2,vertWeibAlpha,vertWeibBeta,2,meanSurvival,sdSurvival,baseU,hipUMult,vertUMult,hipCost,vertCost,costInt,discC,discCi,discQi,hipFracMort,50, FALSE)</f>
        <v>7.9432893135892515</v>
      </c>
      <c r="Z7474" s="17">
        <v>6.5763702245891267</v>
      </c>
      <c r="AA7474" s="27">
        <v>5673.7780811351795</v>
      </c>
      <c r="AB7474" s="27">
        <v>4697.4073032779479</v>
      </c>
      <c r="AC7474" s="1">
        <v>1</v>
      </c>
    </row>
    <row r="7475" spans="5:29" x14ac:dyDescent="0.35">
      <c r="E7475" s="1">
        <v>7471</v>
      </c>
      <c r="G7475" s="17">
        <v>0.68913936614990234</v>
      </c>
      <c r="H7475" s="17">
        <v>0.91390132904052734</v>
      </c>
      <c r="I7475" s="17">
        <v>0.82399654388427734</v>
      </c>
      <c r="J7475" s="17">
        <v>0.65917110443115234</v>
      </c>
      <c r="K7475" s="17">
        <v>0.60672664642333984</v>
      </c>
      <c r="M7475" s="17" cm="1">
        <f t="array" ref="M7475:Q7475">runSim(G7475,H7475,I7475,J7475,K7475,hipWeibAlpha,hipWeibBeta,1,vertWeibAlpha,vertWeibBeta,1,meanSurvival,sdSurvival,baseU,hipUMult,vertUMult,hipCost,vertCost,costComp,discC,discCi,discQi,hipFracMort,50, FALSE)</f>
        <v>7.6497810850039372</v>
      </c>
      <c r="N7475" s="17">
        <v>6.2622703761082423</v>
      </c>
      <c r="O7475" s="27">
        <v>13000</v>
      </c>
      <c r="P7475" s="27">
        <v>10559.907535139775</v>
      </c>
      <c r="Q7475" s="1">
        <v>1</v>
      </c>
      <c r="Y7475" s="17" cm="1">
        <f t="array" ref="Y7475:AC7475">runSim(G7475,H7475,I7475,J7475,K7475,hipWeibAlpha,hipWeibBeta,2,vertWeibAlpha,vertWeibBeta,2,meanSurvival,sdSurvival,baseU,hipUMult,vertUMult,hipCost,vertCost,costInt,discC,discCi,discQi,hipFracMort,50, FALSE)</f>
        <v>8.6713427111385339</v>
      </c>
      <c r="Z7475" s="17">
        <v>7.0059642540531817</v>
      </c>
      <c r="AA7475" s="27">
        <v>12615.302964728729</v>
      </c>
      <c r="AB7475" s="27">
        <v>10110.949757035123</v>
      </c>
      <c r="AC7475" s="1">
        <v>1</v>
      </c>
    </row>
    <row r="7476" spans="5:29" x14ac:dyDescent="0.35">
      <c r="E7476" s="1">
        <v>7472</v>
      </c>
      <c r="G7476" s="17">
        <v>0.92230910062789917</v>
      </c>
      <c r="H7476" s="17">
        <v>0.90427321195602417</v>
      </c>
      <c r="I7476" s="17">
        <v>0.11148756742477417</v>
      </c>
      <c r="J7476" s="17">
        <v>0.32471388578414917</v>
      </c>
      <c r="K7476" s="17">
        <v>0.52892225980758667</v>
      </c>
      <c r="M7476" s="17" cm="1">
        <f t="array" ref="M7476:Q7476">runSim(G7476,H7476,I7476,J7476,K7476,hipWeibAlpha,hipWeibBeta,1,vertWeibAlpha,vertWeibBeta,1,meanSurvival,sdSurvival,baseU,hipUMult,vertUMult,hipCost,vertCost,costComp,discC,discCi,discQi,hipFracMort,50, FALSE)</f>
        <v>6.0432163303531006</v>
      </c>
      <c r="N7476" s="17">
        <v>5.1462786710372699</v>
      </c>
      <c r="O7476" s="27">
        <v>10000</v>
      </c>
      <c r="P7476" s="27">
        <v>8575.9296784039252</v>
      </c>
      <c r="Q7476" s="1">
        <v>1</v>
      </c>
      <c r="Y7476" s="17" cm="1">
        <f t="array" ref="Y7476:AC7476">runSim(G7476,H7476,I7476,J7476,K7476,hipWeibAlpha,hipWeibBeta,2,vertWeibAlpha,vertWeibBeta,2,meanSurvival,sdSurvival,baseU,hipUMult,vertUMult,hipCost,vertCost,costInt,discC,discCi,discQi,hipFracMort,50, FALSE)</f>
        <v>7.0561646775318554</v>
      </c>
      <c r="Z7476" s="17">
        <v>5.937725355831291</v>
      </c>
      <c r="AA7476" s="27">
        <v>8318.1640739502236</v>
      </c>
      <c r="AB7476" s="27">
        <v>6973.1335656968567</v>
      </c>
      <c r="AC7476" s="1">
        <v>1</v>
      </c>
    </row>
    <row r="7477" spans="5:29" x14ac:dyDescent="0.35">
      <c r="E7477" s="1">
        <v>7473</v>
      </c>
      <c r="G7477" s="17">
        <v>0.20638144016265869</v>
      </c>
      <c r="H7477" s="17">
        <v>0.29173910617828369</v>
      </c>
      <c r="I7477" s="17">
        <v>0.85759603977203369</v>
      </c>
      <c r="J7477" s="17">
        <v>6.1667084693908691E-2</v>
      </c>
      <c r="K7477" s="17">
        <v>0.30841696262359619</v>
      </c>
      <c r="M7477" s="17" cm="1">
        <f t="array" ref="M7477:Q7477">runSim(G7477,H7477,I7477,J7477,K7477,hipWeibAlpha,hipWeibBeta,1,vertWeibAlpha,vertWeibBeta,1,meanSurvival,sdSurvival,baseU,hipUMult,vertUMult,hipCost,vertCost,costComp,discC,discCi,discQi,hipFracMort,50, FALSE)</f>
        <v>5.1640499842133591</v>
      </c>
      <c r="N7477" s="17">
        <v>4.5608546037385631</v>
      </c>
      <c r="O7477" s="27">
        <v>0</v>
      </c>
      <c r="P7477" s="27">
        <v>0</v>
      </c>
      <c r="Q7477" s="1">
        <v>1</v>
      </c>
      <c r="Y7477" s="17" cm="1">
        <f t="array" ref="Y7477:AC7477">runSim(G7477,H7477,I7477,J7477,K7477,hipWeibAlpha,hipWeibBeta,2,vertWeibAlpha,vertWeibBeta,2,meanSurvival,sdSurvival,baseU,hipUMult,vertUMult,hipCost,vertCost,costInt,discC,discCi,discQi,hipFracMort,50, FALSE)</f>
        <v>5.1640499842133591</v>
      </c>
      <c r="Z7477" s="17">
        <v>4.5608546037385631</v>
      </c>
      <c r="AA7477" s="27">
        <v>3688.6071315809709</v>
      </c>
      <c r="AB7477" s="27">
        <v>3257.7532883846879</v>
      </c>
      <c r="AC7477" s="1">
        <v>1</v>
      </c>
    </row>
    <row r="7478" spans="5:29" x14ac:dyDescent="0.35">
      <c r="E7478" s="1">
        <v>7474</v>
      </c>
      <c r="G7478" s="17">
        <v>0.59091979265213013</v>
      </c>
      <c r="H7478" s="17">
        <v>0.24109679460525513</v>
      </c>
      <c r="I7478" s="17">
        <v>0.98102599382400513</v>
      </c>
      <c r="J7478" s="17">
        <v>0.83756285905838013</v>
      </c>
      <c r="K7478" s="17">
        <v>0.51918822526931763</v>
      </c>
      <c r="M7478" s="17" cm="1">
        <f t="array" ref="M7478:Q7478">runSim(G7478,H7478,I7478,J7478,K7478,hipWeibAlpha,hipWeibBeta,1,vertWeibAlpha,vertWeibBeta,1,meanSurvival,sdSurvival,baseU,hipUMult,vertUMult,hipCost,vertCost,costComp,discC,discCi,discQi,hipFracMort,50, FALSE)</f>
        <v>9.056843878058995</v>
      </c>
      <c r="N7478" s="17">
        <v>7.2424682499877244</v>
      </c>
      <c r="O7478" s="27">
        <v>13000</v>
      </c>
      <c r="P7478" s="27">
        <v>9462.6171230258951</v>
      </c>
      <c r="Q7478" s="1">
        <v>1</v>
      </c>
      <c r="Y7478" s="17" cm="1">
        <f t="array" ref="Y7478:AC7478">runSim(G7478,H7478,I7478,J7478,K7478,hipWeibAlpha,hipWeibBeta,2,vertWeibAlpha,vertWeibBeta,2,meanSurvival,sdSurvival,baseU,hipUMult,vertUMult,hipCost,vertCost,costInt,discC,discCi,discQi,hipFracMort,50, FALSE)</f>
        <v>10.467430555472111</v>
      </c>
      <c r="Z7478" s="17">
        <v>8.1830110246741139</v>
      </c>
      <c r="AA7478" s="27">
        <v>7476.7361110515085</v>
      </c>
      <c r="AB7478" s="27">
        <v>5845.0078747672242</v>
      </c>
      <c r="AC7478" s="1">
        <v>1</v>
      </c>
    </row>
    <row r="7479" spans="5:29" x14ac:dyDescent="0.35">
      <c r="E7479" s="1">
        <v>7475</v>
      </c>
      <c r="G7479" s="17">
        <v>0.16453862190246582</v>
      </c>
      <c r="H7479" s="17">
        <v>0.49525761604309082</v>
      </c>
      <c r="I7479" s="17">
        <v>0.96297001838684082</v>
      </c>
      <c r="J7479" s="17">
        <v>0.98710942268371582</v>
      </c>
      <c r="K7479" s="17">
        <v>0.67660832405090332</v>
      </c>
      <c r="M7479" s="17" cm="1">
        <f t="array" ref="M7479:Q7479">runSim(G7479,H7479,I7479,J7479,K7479,hipWeibAlpha,hipWeibBeta,1,vertWeibAlpha,vertWeibBeta,1,meanSurvival,sdSurvival,baseU,hipUMult,vertUMult,hipCost,vertCost,costComp,discC,discCi,discQi,hipFracMort,50, FALSE)</f>
        <v>11.125207452944105</v>
      </c>
      <c r="N7479" s="17">
        <v>8.4383016756722782</v>
      </c>
      <c r="O7479" s="27">
        <v>13000</v>
      </c>
      <c r="P7479" s="27">
        <v>9338.1117610769616</v>
      </c>
      <c r="Q7479" s="1">
        <v>1</v>
      </c>
      <c r="Y7479" s="17" cm="1">
        <f t="array" ref="Y7479:AC7479">runSim(G7479,H7479,I7479,J7479,K7479,hipWeibAlpha,hipWeibBeta,2,vertWeibAlpha,vertWeibBeta,2,meanSurvival,sdSurvival,baseU,hipUMult,vertUMult,hipCost,vertCost,costInt,discC,discCi,discQi,hipFracMort,50, FALSE)</f>
        <v>12.712590255558663</v>
      </c>
      <c r="Z7479" s="17">
        <v>9.4369040965872841</v>
      </c>
      <c r="AA7479" s="27">
        <v>15344.238730698373</v>
      </c>
      <c r="AB7479" s="27">
        <v>10576.703340271564</v>
      </c>
      <c r="AC7479" s="1">
        <v>1</v>
      </c>
    </row>
    <row r="7480" spans="5:29" x14ac:dyDescent="0.35">
      <c r="E7480" s="1">
        <v>7476</v>
      </c>
      <c r="G7480" s="17">
        <v>0.94948047399520874</v>
      </c>
      <c r="H7480" s="17">
        <v>0.11357349157333374</v>
      </c>
      <c r="I7480" s="17">
        <v>0.64793628454208374</v>
      </c>
      <c r="J7480" s="17">
        <v>0.79426807165145874</v>
      </c>
      <c r="K7480" s="17">
        <v>0.52264636754989624</v>
      </c>
      <c r="M7480" s="17" cm="1">
        <f t="array" ref="M7480:Q7480">runSim(G7480,H7480,I7480,J7480,K7480,hipWeibAlpha,hipWeibBeta,1,vertWeibAlpha,vertWeibBeta,1,meanSurvival,sdSurvival,baseU,hipUMult,vertUMult,hipCost,vertCost,costComp,discC,discCi,discQi,hipFracMort,50, FALSE)</f>
        <v>8.2887114904388426</v>
      </c>
      <c r="N7480" s="17">
        <v>6.6633331416887218</v>
      </c>
      <c r="O7480" s="27">
        <v>10000</v>
      </c>
      <c r="P7480" s="27">
        <v>7939.4139130173453</v>
      </c>
      <c r="Q7480" s="1">
        <v>1</v>
      </c>
      <c r="Y7480" s="17" cm="1">
        <f t="array" ref="Y7480:AC7480">runSim(G7480,H7480,I7480,J7480,K7480,hipWeibAlpha,hipWeibBeta,2,vertWeibAlpha,vertWeibBeta,2,meanSurvival,sdSurvival,baseU,hipUMult,vertUMult,hipCost,vertCost,costInt,discC,discCi,discQi,hipFracMort,50, FALSE)</f>
        <v>9.2636505024848468</v>
      </c>
      <c r="Z7480" s="17">
        <v>7.4059334708847624</v>
      </c>
      <c r="AA7480" s="27">
        <v>14231.980426224072</v>
      </c>
      <c r="AB7480" s="27">
        <v>10738.461654115883</v>
      </c>
      <c r="AC7480" s="1">
        <v>1</v>
      </c>
    </row>
    <row r="7481" spans="5:29" x14ac:dyDescent="0.35">
      <c r="E7481" s="1">
        <v>7477</v>
      </c>
      <c r="G7481" s="17">
        <v>1.475989818572998E-2</v>
      </c>
      <c r="H7481" s="17">
        <v>5.373084545135498E-2</v>
      </c>
      <c r="I7481" s="17">
        <v>0.63814246654510498</v>
      </c>
      <c r="J7481" s="17">
        <v>0.54289710521697998</v>
      </c>
      <c r="K7481" s="17">
        <v>0.96713721752166748</v>
      </c>
      <c r="M7481" s="17" cm="1">
        <f t="array" ref="M7481:Q7481">runSim(G7481,H7481,I7481,J7481,K7481,hipWeibAlpha,hipWeibBeta,1,vertWeibAlpha,vertWeibBeta,1,meanSurvival,sdSurvival,baseU,hipUMult,vertUMult,hipCost,vertCost,costComp,discC,discCi,discQi,hipFracMort,50, FALSE)</f>
        <v>8.6262438058479241</v>
      </c>
      <c r="N7481" s="17">
        <v>7.0309262530471965</v>
      </c>
      <c r="O7481" s="27">
        <v>0</v>
      </c>
      <c r="P7481" s="27">
        <v>0</v>
      </c>
      <c r="Q7481" s="1">
        <v>1</v>
      </c>
      <c r="Y7481" s="17" cm="1">
        <f t="array" ref="Y7481:AC7481">runSim(G7481,H7481,I7481,J7481,K7481,hipWeibAlpha,hipWeibBeta,2,vertWeibAlpha,vertWeibBeta,2,meanSurvival,sdSurvival,baseU,hipUMult,vertUMult,hipCost,vertCost,costInt,discC,discCi,discQi,hipFracMort,50, FALSE)</f>
        <v>8.6262438058479241</v>
      </c>
      <c r="Z7481" s="17">
        <v>7.0309262530471965</v>
      </c>
      <c r="AA7481" s="27">
        <v>6161.6027184628028</v>
      </c>
      <c r="AB7481" s="27">
        <v>5022.0901807479986</v>
      </c>
      <c r="AC7481" s="1">
        <v>1</v>
      </c>
    </row>
    <row r="7482" spans="5:29" x14ac:dyDescent="0.35">
      <c r="E7482" s="1">
        <v>7478</v>
      </c>
      <c r="G7482" s="17">
        <v>0.74610668420791626</v>
      </c>
      <c r="H7482" s="17">
        <v>3.544384241104126E-2</v>
      </c>
      <c r="I7482" s="17">
        <v>0.71970897912979126</v>
      </c>
      <c r="J7482" s="17">
        <v>0.97419506311416626</v>
      </c>
      <c r="K7482" s="17">
        <v>0.87334972620010376</v>
      </c>
      <c r="M7482" s="17" cm="1">
        <f t="array" ref="M7482:Q7482">runSim(G7482,H7482,I7482,J7482,K7482,hipWeibAlpha,hipWeibBeta,1,vertWeibAlpha,vertWeibBeta,1,meanSurvival,sdSurvival,baseU,hipUMult,vertUMult,hipCost,vertCost,costComp,discC,discCi,discQi,hipFracMort,50, FALSE)</f>
        <v>10.483938687755144</v>
      </c>
      <c r="N7482" s="17">
        <v>8.0401352473512979</v>
      </c>
      <c r="O7482" s="27">
        <v>10000</v>
      </c>
      <c r="P7482" s="27">
        <v>7249.0882491302564</v>
      </c>
      <c r="Q7482" s="1">
        <v>1</v>
      </c>
      <c r="Y7482" s="17" cm="1">
        <f t="array" ref="Y7482:AC7482">runSim(G7482,H7482,I7482,J7482,K7482,hipWeibAlpha,hipWeibBeta,2,vertWeibAlpha,vertWeibBeta,2,meanSurvival,sdSurvival,baseU,hipUMult,vertUMult,hipCost,vertCost,costInt,discC,discCi,discQi,hipFracMort,50, FALSE)</f>
        <v>11.940335216983724</v>
      </c>
      <c r="Z7482" s="17">
        <v>9.0199740018421064</v>
      </c>
      <c r="AA7482" s="27">
        <v>15919.560458228711</v>
      </c>
      <c r="AB7482" s="27">
        <v>10885.836503344393</v>
      </c>
      <c r="AC7482" s="1">
        <v>1</v>
      </c>
    </row>
    <row r="7483" spans="5:29" x14ac:dyDescent="0.35">
      <c r="E7483" s="1">
        <v>7479</v>
      </c>
      <c r="G7483" s="17">
        <v>0.20801115036010742</v>
      </c>
      <c r="H7483" s="17">
        <v>0.12124967575073242</v>
      </c>
      <c r="I7483" s="17">
        <v>0.75595426559448242</v>
      </c>
      <c r="J7483" s="17">
        <v>8.6246013641357422E-2</v>
      </c>
      <c r="K7483" s="17">
        <v>0.87315702438354492</v>
      </c>
      <c r="M7483" s="17" cm="1">
        <f t="array" ref="M7483:Q7483">runSim(G7483,H7483,I7483,J7483,K7483,hipWeibAlpha,hipWeibBeta,1,vertWeibAlpha,vertWeibBeta,1,meanSurvival,sdSurvival,baseU,hipUMult,vertUMult,hipCost,vertCost,costComp,discC,discCi,discQi,hipFracMort,50, FALSE)</f>
        <v>5.535095896613746</v>
      </c>
      <c r="N7483" s="17">
        <v>4.8461244213088186</v>
      </c>
      <c r="O7483" s="27">
        <v>0</v>
      </c>
      <c r="P7483" s="27">
        <v>0</v>
      </c>
      <c r="Q7483" s="1">
        <v>1</v>
      </c>
      <c r="Y7483" s="17" cm="1">
        <f t="array" ref="Y7483:AC7483">runSim(G7483,H7483,I7483,J7483,K7483,hipWeibAlpha,hipWeibBeta,2,vertWeibAlpha,vertWeibBeta,2,meanSurvival,sdSurvival,baseU,hipUMult,vertUMult,hipCost,vertCost,costInt,discC,discCi,discQi,hipFracMort,50, FALSE)</f>
        <v>5.535095896613746</v>
      </c>
      <c r="Z7483" s="17">
        <v>4.8461244213088186</v>
      </c>
      <c r="AA7483" s="27">
        <v>3953.6399261526763</v>
      </c>
      <c r="AB7483" s="27">
        <v>3461.5174437920132</v>
      </c>
      <c r="AC7483" s="1">
        <v>1</v>
      </c>
    </row>
    <row r="7484" spans="5:29" x14ac:dyDescent="0.35">
      <c r="E7484" s="1">
        <v>7480</v>
      </c>
      <c r="G7484" s="17">
        <v>0.54196327924728394</v>
      </c>
      <c r="H7484" s="17">
        <v>0.45849770307540894</v>
      </c>
      <c r="I7484" s="17">
        <v>0.49188393354415894</v>
      </c>
      <c r="J7484" s="17">
        <v>0.21975868940353394</v>
      </c>
      <c r="K7484" s="17">
        <v>0.40590065717697144</v>
      </c>
      <c r="M7484" s="17" cm="1">
        <f t="array" ref="M7484:Q7484">runSim(G7484,H7484,I7484,J7484,K7484,hipWeibAlpha,hipWeibBeta,1,vertWeibAlpha,vertWeibBeta,1,meanSurvival,sdSurvival,baseU,hipUMult,vertUMult,hipCost,vertCost,costComp,discC,discCi,discQi,hipFracMort,50, FALSE)</f>
        <v>6.4621480725025258</v>
      </c>
      <c r="N7484" s="17">
        <v>5.5308386379675358</v>
      </c>
      <c r="O7484" s="27">
        <v>10000</v>
      </c>
      <c r="P7484" s="27">
        <v>7516.0019689339124</v>
      </c>
      <c r="Q7484" s="1">
        <v>1</v>
      </c>
      <c r="Y7484" s="17" cm="1">
        <f t="array" ref="Y7484:AC7484">runSim(G7484,H7484,I7484,J7484,K7484,hipWeibAlpha,hipWeibBeta,2,vertWeibAlpha,vertWeibBeta,2,meanSurvival,sdSurvival,baseU,hipUMult,vertUMult,hipCost,vertCost,costInt,discC,discCi,discQi,hipFracMort,50, FALSE)</f>
        <v>6.7766822515020486</v>
      </c>
      <c r="Z7484" s="17">
        <v>5.7637319420051698</v>
      </c>
      <c r="AA7484" s="27">
        <v>4840.4873225014635</v>
      </c>
      <c r="AB7484" s="27">
        <v>4116.9513871465506</v>
      </c>
      <c r="AC7484" s="1">
        <v>1</v>
      </c>
    </row>
    <row r="7485" spans="5:29" x14ac:dyDescent="0.35">
      <c r="E7485" s="1">
        <v>7481</v>
      </c>
      <c r="G7485" s="17">
        <v>0.31861031055450439</v>
      </c>
      <c r="H7485" s="17">
        <v>0.60025703907012939</v>
      </c>
      <c r="I7485" s="17">
        <v>0.68759834766387939</v>
      </c>
      <c r="J7485" s="17">
        <v>0.34772408008575439</v>
      </c>
      <c r="K7485" s="17">
        <v>0.14867317676544189</v>
      </c>
      <c r="M7485" s="17" cm="1">
        <f t="array" ref="M7485:Q7485">runSim(G7485,H7485,I7485,J7485,K7485,hipWeibAlpha,hipWeibBeta,1,vertWeibAlpha,vertWeibBeta,1,meanSurvival,sdSurvival,baseU,hipUMult,vertUMult,hipCost,vertCost,costComp,discC,discCi,discQi,hipFracMort,50, FALSE)</f>
        <v>7.1439601598911873</v>
      </c>
      <c r="N7485" s="17">
        <v>6.0043916693197792</v>
      </c>
      <c r="O7485" s="27">
        <v>13000</v>
      </c>
      <c r="P7485" s="27">
        <v>9451.4697254407893</v>
      </c>
      <c r="Q7485" s="1">
        <v>1</v>
      </c>
      <c r="Y7485" s="17" cm="1">
        <f t="array" ref="Y7485:AC7485">runSim(G7485,H7485,I7485,J7485,K7485,hipWeibAlpha,hipWeibBeta,2,vertWeibAlpha,vertWeibBeta,2,meanSurvival,sdSurvival,baseU,hipUMult,vertUMult,hipCost,vertCost,costInt,discC,discCi,discQi,hipFracMort,50, FALSE)</f>
        <v>7.5779081713770013</v>
      </c>
      <c r="Z7485" s="17">
        <v>6.326844838910934</v>
      </c>
      <c r="AA7485" s="27">
        <v>5412.791550983573</v>
      </c>
      <c r="AB7485" s="27">
        <v>4519.1748849363821</v>
      </c>
      <c r="AC7485" s="1">
        <v>1</v>
      </c>
    </row>
    <row r="7486" spans="5:29" x14ac:dyDescent="0.35">
      <c r="E7486" s="1">
        <v>7482</v>
      </c>
      <c r="G7486" s="17">
        <v>0.84065896272659302</v>
      </c>
      <c r="H7486" s="17">
        <v>0.90196877717971802</v>
      </c>
      <c r="I7486" s="17">
        <v>7.7444851398468018E-2</v>
      </c>
      <c r="J7486" s="17">
        <v>0.56581765413284302</v>
      </c>
      <c r="K7486" s="17">
        <v>8.4845364093780518E-2</v>
      </c>
      <c r="M7486" s="17" cm="1">
        <f t="array" ref="M7486:Q7486">runSim(G7486,H7486,I7486,J7486,K7486,hipWeibAlpha,hipWeibBeta,1,vertWeibAlpha,vertWeibBeta,1,meanSurvival,sdSurvival,baseU,hipUMult,vertUMult,hipCost,vertCost,costComp,discC,discCi,discQi,hipFracMort,50, FALSE)</f>
        <v>7.1014047810979157</v>
      </c>
      <c r="N7486" s="17">
        <v>5.8833186779822526</v>
      </c>
      <c r="O7486" s="27">
        <v>10000</v>
      </c>
      <c r="P7486" s="27">
        <v>8352.3275651027361</v>
      </c>
      <c r="Q7486" s="1">
        <v>1</v>
      </c>
      <c r="Y7486" s="17" cm="1">
        <f t="array" ref="Y7486:AC7486">runSim(G7486,H7486,I7486,J7486,K7486,hipWeibAlpha,hipWeibBeta,2,vertWeibAlpha,vertWeibBeta,2,meanSurvival,sdSurvival,baseU,hipUMult,vertUMult,hipCost,vertCost,costInt,discC,discCi,discQi,hipFracMort,50, FALSE)</f>
        <v>8.2329954399353014</v>
      </c>
      <c r="Z7486" s="17">
        <v>6.7291091070795064</v>
      </c>
      <c r="AA7486" s="27">
        <v>9248.6040423029881</v>
      </c>
      <c r="AB7486" s="27">
        <v>7592.6993158083333</v>
      </c>
      <c r="AC7486" s="1">
        <v>1</v>
      </c>
    </row>
    <row r="7487" spans="5:29" x14ac:dyDescent="0.35">
      <c r="E7487" s="1">
        <v>7483</v>
      </c>
      <c r="G7487" s="17">
        <v>0.15604376792907715</v>
      </c>
      <c r="H7487" s="17">
        <v>0.25336432456970215</v>
      </c>
      <c r="I7487" s="17">
        <v>0.41443610191345215</v>
      </c>
      <c r="J7487" s="17">
        <v>0.54306769371032715</v>
      </c>
      <c r="K7487" s="17">
        <v>0.22035956382751465</v>
      </c>
      <c r="M7487" s="17" cm="1">
        <f t="array" ref="M7487:Q7487">runSim(G7487,H7487,I7487,J7487,K7487,hipWeibAlpha,hipWeibBeta,1,vertWeibAlpha,vertWeibBeta,1,meanSurvival,sdSurvival,baseU,hipUMult,vertUMult,hipCost,vertCost,costComp,discC,discCi,discQi,hipFracMort,50, FALSE)</f>
        <v>8.3182245873200351</v>
      </c>
      <c r="N7487" s="17">
        <v>6.8214935871668958</v>
      </c>
      <c r="O7487" s="27">
        <v>10000</v>
      </c>
      <c r="P7487" s="27">
        <v>6857.7155517473802</v>
      </c>
      <c r="Q7487" s="1">
        <v>1</v>
      </c>
      <c r="Y7487" s="17" cm="1">
        <f t="array" ref="Y7487:AC7487">runSim(G7487,H7487,I7487,J7487,K7487,hipWeibAlpha,hipWeibBeta,2,vertWeibAlpha,vertWeibBeta,2,meanSurvival,sdSurvival,baseU,hipUMult,vertUMult,hipCost,vertCost,costInt,discC,discCi,discQi,hipFracMort,50, FALSE)</f>
        <v>8.6271470173003593</v>
      </c>
      <c r="Z7487" s="17">
        <v>7.0315173609928037</v>
      </c>
      <c r="AA7487" s="27">
        <v>6162.2478695002574</v>
      </c>
      <c r="AB7487" s="27">
        <v>5022.5124007091463</v>
      </c>
      <c r="AC7487" s="1">
        <v>1</v>
      </c>
    </row>
    <row r="7488" spans="5:29" x14ac:dyDescent="0.35">
      <c r="E7488" s="1">
        <v>7484</v>
      </c>
      <c r="G7488" s="17">
        <v>0.25279706716537476</v>
      </c>
      <c r="H7488" s="17">
        <v>0.11708539724349976</v>
      </c>
      <c r="I7488" s="17">
        <v>0.57137006521224976</v>
      </c>
      <c r="J7488" s="17">
        <v>0.40422528982162476</v>
      </c>
      <c r="K7488" s="17">
        <v>0.66922467947006226</v>
      </c>
      <c r="M7488" s="17" cm="1">
        <f t="array" ref="M7488:Q7488">runSim(G7488,H7488,I7488,J7488,K7488,hipWeibAlpha,hipWeibBeta,1,vertWeibAlpha,vertWeibBeta,1,meanSurvival,sdSurvival,baseU,hipUMult,vertUMult,hipCost,vertCost,costComp,discC,discCi,discQi,hipFracMort,50, FALSE)</f>
        <v>7.8132576763703518</v>
      </c>
      <c r="N7488" s="17">
        <v>6.4877788487929102</v>
      </c>
      <c r="O7488" s="27">
        <v>7000</v>
      </c>
      <c r="P7488" s="27">
        <v>4822.9056670388918</v>
      </c>
      <c r="Q7488" s="1">
        <v>1</v>
      </c>
      <c r="Y7488" s="17" cm="1">
        <f t="array" ref="Y7488:AC7488">runSim(G7488,H7488,I7488,J7488,K7488,hipWeibAlpha,hipWeibBeta,2,vertWeibAlpha,vertWeibBeta,2,meanSurvival,sdSurvival,baseU,hipUMult,vertUMult,hipCost,vertCost,costInt,discC,discCi,discQi,hipFracMort,50, FALSE)</f>
        <v>7.8909067270451256</v>
      </c>
      <c r="Z7488" s="17">
        <v>6.5408717565756787</v>
      </c>
      <c r="AA7488" s="27">
        <v>5636.3619478893761</v>
      </c>
      <c r="AB7488" s="27">
        <v>4672.0512546969139</v>
      </c>
      <c r="AC7488" s="1">
        <v>1</v>
      </c>
    </row>
    <row r="7489" spans="5:29" x14ac:dyDescent="0.35">
      <c r="E7489" s="1">
        <v>7485</v>
      </c>
      <c r="G7489" s="17">
        <v>0.77131402492523193</v>
      </c>
      <c r="H7489" s="17">
        <v>0.70969903469085693</v>
      </c>
      <c r="I7489" s="17">
        <v>0.53434503078460693</v>
      </c>
      <c r="J7489" s="17">
        <v>0.37952935695648193</v>
      </c>
      <c r="K7489" s="17">
        <v>0.69390618801116943</v>
      </c>
      <c r="M7489" s="17" cm="1">
        <f t="array" ref="M7489:Q7489">runSim(G7489,H7489,I7489,J7489,K7489,hipWeibAlpha,hipWeibBeta,1,vertWeibAlpha,vertWeibBeta,1,meanSurvival,sdSurvival,baseU,hipUMult,vertUMult,hipCost,vertCost,costComp,discC,discCi,discQi,hipFracMort,50, FALSE)</f>
        <v>6.6874569245383233</v>
      </c>
      <c r="N7489" s="17">
        <v>5.6528034942355987</v>
      </c>
      <c r="O7489" s="27">
        <v>13000</v>
      </c>
      <c r="P7489" s="27">
        <v>10082.83843929105</v>
      </c>
      <c r="Q7489" s="1">
        <v>1</v>
      </c>
      <c r="Y7489" s="17" cm="1">
        <f t="array" ref="Y7489:AC7489">runSim(G7489,H7489,I7489,J7489,K7489,hipWeibAlpha,hipWeibBeta,2,vertWeibAlpha,vertWeibBeta,2,meanSurvival,sdSurvival,baseU,hipUMult,vertUMult,hipCost,vertCost,costInt,discC,discCi,discQi,hipFracMort,50, FALSE)</f>
        <v>7.6361641883773093</v>
      </c>
      <c r="Z7489" s="17">
        <v>6.3647168512106989</v>
      </c>
      <c r="AA7489" s="27">
        <v>8539.9243521199678</v>
      </c>
      <c r="AB7489" s="27">
        <v>6779.7917755194958</v>
      </c>
      <c r="AC7489" s="1">
        <v>1</v>
      </c>
    </row>
    <row r="7490" spans="5:29" x14ac:dyDescent="0.35">
      <c r="E7490" s="1">
        <v>7486</v>
      </c>
      <c r="G7490" s="17">
        <v>0.9769325852394104</v>
      </c>
      <c r="H7490" s="17">
        <v>0.5680275559425354</v>
      </c>
      <c r="I7490" s="17">
        <v>0.5315895676612854</v>
      </c>
      <c r="J7490" s="17">
        <v>0.9647865891456604</v>
      </c>
      <c r="K7490" s="17">
        <v>0.6935310959815979</v>
      </c>
      <c r="M7490" s="17" cm="1">
        <f t="array" ref="M7490:Q7490">runSim(G7490,H7490,I7490,J7490,K7490,hipWeibAlpha,hipWeibBeta,1,vertWeibAlpha,vertWeibBeta,1,meanSurvival,sdSurvival,baseU,hipUMult,vertUMult,hipCost,vertCost,costComp,discC,discCi,discQi,hipFracMort,50, FALSE)</f>
        <v>9.2343348045559761</v>
      </c>
      <c r="N7490" s="17">
        <v>7.1188003708493834</v>
      </c>
      <c r="O7490" s="27">
        <v>13000</v>
      </c>
      <c r="P7490" s="27">
        <v>10518.295966906555</v>
      </c>
      <c r="Q7490" s="1">
        <v>1</v>
      </c>
      <c r="Y7490" s="17" cm="1">
        <f t="array" ref="Y7490:AC7490">runSim(G7490,H7490,I7490,J7490,K7490,hipWeibAlpha,hipWeibBeta,2,vertWeibAlpha,vertWeibBeta,2,meanSurvival,sdSurvival,baseU,hipUMult,vertUMult,hipCost,vertCost,costInt,discC,discCi,discQi,hipFracMort,50, FALSE)</f>
        <v>10.234191440667287</v>
      </c>
      <c r="Z7490" s="17">
        <v>7.9102588535992773</v>
      </c>
      <c r="AA7490" s="27">
        <v>18713.73351158166</v>
      </c>
      <c r="AB7490" s="27">
        <v>13886.491768057855</v>
      </c>
      <c r="AC7490" s="1">
        <v>1</v>
      </c>
    </row>
    <row r="7491" spans="5:29" x14ac:dyDescent="0.35">
      <c r="E7491" s="1">
        <v>7487</v>
      </c>
      <c r="G7491" s="17">
        <v>0.514068603515625</v>
      </c>
      <c r="H7491" s="17">
        <v>0.52203369140625</v>
      </c>
      <c r="I7491" s="17">
        <v>0.31884765625</v>
      </c>
      <c r="J7491" s="17">
        <v>0.113006591796875</v>
      </c>
      <c r="K7491" s="17">
        <v>0.9111480712890625</v>
      </c>
      <c r="M7491" s="17" cm="1">
        <f t="array" ref="M7491:Q7491">runSim(G7491,H7491,I7491,J7491,K7491,hipWeibAlpha,hipWeibBeta,1,vertWeibAlpha,vertWeibBeta,1,meanSurvival,sdSurvival,baseU,hipUMult,vertUMult,hipCost,vertCost,costComp,discC,discCi,discQi,hipFracMort,50, FALSE)</f>
        <v>5.7232851839965786</v>
      </c>
      <c r="N7491" s="17">
        <v>4.9857703697733955</v>
      </c>
      <c r="O7491" s="27">
        <v>3000</v>
      </c>
      <c r="P7491" s="27">
        <v>2403.0188525832732</v>
      </c>
      <c r="Q7491" s="1">
        <v>1</v>
      </c>
      <c r="Y7491" s="17" cm="1">
        <f t="array" ref="Y7491:AC7491">runSim(G7491,H7491,I7491,J7491,K7491,hipWeibAlpha,hipWeibBeta,2,vertWeibAlpha,vertWeibBeta,2,meanSurvival,sdSurvival,baseU,hipUMult,vertUMult,hipCost,vertCost,costInt,discC,discCi,discQi,hipFracMort,50, FALSE)</f>
        <v>5.8575452334913223</v>
      </c>
      <c r="Z7491" s="17">
        <v>5.0898423226479839</v>
      </c>
      <c r="AA7491" s="27">
        <v>4183.9608810652308</v>
      </c>
      <c r="AB7491" s="27">
        <v>3635.6016590342751</v>
      </c>
      <c r="AC7491" s="1">
        <v>1</v>
      </c>
    </row>
    <row r="7492" spans="5:29" x14ac:dyDescent="0.35">
      <c r="E7492" s="1">
        <v>7488</v>
      </c>
      <c r="G7492" s="17">
        <v>0.1281854510307312</v>
      </c>
      <c r="H7492" s="17">
        <v>0.7605401873588562</v>
      </c>
      <c r="I7492" s="17">
        <v>0.3075982928276062</v>
      </c>
      <c r="J7492" s="17">
        <v>0.6438714861869812</v>
      </c>
      <c r="K7492" s="17">
        <v>0.2963220477104187</v>
      </c>
      <c r="M7492" s="17" cm="1">
        <f t="array" ref="M7492:Q7492">runSim(G7492,H7492,I7492,J7492,K7492,hipWeibAlpha,hipWeibBeta,1,vertWeibAlpha,vertWeibBeta,1,meanSurvival,sdSurvival,baseU,hipUMult,vertUMult,hipCost,vertCost,costComp,discC,discCi,discQi,hipFracMort,50, FALSE)</f>
        <v>8.3713787861355371</v>
      </c>
      <c r="N7492" s="17">
        <v>6.8032578777881962</v>
      </c>
      <c r="O7492" s="27">
        <v>13000</v>
      </c>
      <c r="P7492" s="27">
        <v>9161.3357567375042</v>
      </c>
      <c r="Q7492" s="1">
        <v>1</v>
      </c>
      <c r="Y7492" s="17" cm="1">
        <f t="array" ref="Y7492:AC7492">runSim(G7492,H7492,I7492,J7492,K7492,hipWeibAlpha,hipWeibBeta,2,vertWeibAlpha,vertWeibBeta,2,meanSurvival,sdSurvival,baseU,hipUMult,vertUMult,hipCost,vertCost,costInt,discC,discCi,discQi,hipFracMort,50, FALSE)</f>
        <v>8.8430533913175431</v>
      </c>
      <c r="Z7492" s="17">
        <v>7.1556225634103408</v>
      </c>
      <c r="AA7492" s="27">
        <v>9553.2397969443809</v>
      </c>
      <c r="AB7492" s="27">
        <v>7524.3219238373877</v>
      </c>
      <c r="AC7492" s="1">
        <v>1</v>
      </c>
    </row>
    <row r="7493" spans="5:29" x14ac:dyDescent="0.35">
      <c r="E7493" s="1">
        <v>7489</v>
      </c>
      <c r="G7493" s="17">
        <v>0.5467602014541626</v>
      </c>
      <c r="H7493" s="17">
        <v>0.6809459924697876</v>
      </c>
      <c r="I7493" s="17">
        <v>0.2272716760635376</v>
      </c>
      <c r="J7493" s="17">
        <v>6.2202095985412598E-2</v>
      </c>
      <c r="K7493" s="17">
        <v>0.9642254114151001</v>
      </c>
      <c r="M7493" s="17" cm="1">
        <f t="array" ref="M7493:Q7493">runSim(G7493,H7493,I7493,J7493,K7493,hipWeibAlpha,hipWeibBeta,1,vertWeibAlpha,vertWeibBeta,1,meanSurvival,sdSurvival,baseU,hipUMult,vertUMult,hipCost,vertCost,costComp,discC,discCi,discQi,hipFracMort,50, FALSE)</f>
        <v>5.0030678082572182</v>
      </c>
      <c r="N7493" s="17">
        <v>4.4303372927831468</v>
      </c>
      <c r="O7493" s="27">
        <v>3000</v>
      </c>
      <c r="P7493" s="27">
        <v>2529.4694085256169</v>
      </c>
      <c r="Q7493" s="1">
        <v>1</v>
      </c>
      <c r="Y7493" s="17" cm="1">
        <f t="array" ref="Y7493:AC7493">runSim(G7493,H7493,I7493,J7493,K7493,hipWeibAlpha,hipWeibBeta,2,vertWeibAlpha,vertWeibBeta,2,meanSurvival,sdSurvival,baseU,hipUMult,vertUMult,hipCost,vertCost,costInt,discC,discCi,discQi,hipFracMort,50, FALSE)</f>
        <v>5.173250546733664</v>
      </c>
      <c r="Z7493" s="17">
        <v>4.5679913135400119</v>
      </c>
      <c r="AA7493" s="27">
        <v>3695.1789619526176</v>
      </c>
      <c r="AB7493" s="27">
        <v>3262.8509382428661</v>
      </c>
      <c r="AC7493" s="1">
        <v>1</v>
      </c>
    </row>
    <row r="7494" spans="5:29" x14ac:dyDescent="0.35">
      <c r="E7494" s="1">
        <v>7490</v>
      </c>
      <c r="G7494" s="17">
        <v>0.69576007127761841</v>
      </c>
      <c r="H7494" s="17">
        <v>0.19945269823074341</v>
      </c>
      <c r="I7494" s="17">
        <v>0.99797564744949341</v>
      </c>
      <c r="J7494" s="17">
        <v>0.96193438768386841</v>
      </c>
      <c r="K7494" s="17">
        <v>0.67773944139480591</v>
      </c>
      <c r="M7494" s="17" cm="1">
        <f t="array" ref="M7494:Q7494">runSim(G7494,H7494,I7494,J7494,K7494,hipWeibAlpha,hipWeibBeta,1,vertWeibAlpha,vertWeibBeta,1,meanSurvival,sdSurvival,baseU,hipUMult,vertUMult,hipCost,vertCost,costComp,discC,discCi,discQi,hipFracMort,50, FALSE)</f>
        <v>10.075468349398683</v>
      </c>
      <c r="N7494" s="17">
        <v>7.807761720922846</v>
      </c>
      <c r="O7494" s="27">
        <v>13000</v>
      </c>
      <c r="P7494" s="27">
        <v>9564.2717251470713</v>
      </c>
      <c r="Q7494" s="1">
        <v>1</v>
      </c>
      <c r="Y7494" s="17" cm="1">
        <f t="array" ref="Y7494:AC7494">runSim(G7494,H7494,I7494,J7494,K7494,hipWeibAlpha,hipWeibBeta,2,vertWeibAlpha,vertWeibBeta,2,meanSurvival,sdSurvival,baseU,hipUMult,vertUMult,hipCost,vertCost,costInt,discC,discCi,discQi,hipFracMort,50, FALSE)</f>
        <v>11.809653803406496</v>
      </c>
      <c r="Z7494" s="17">
        <v>8.9554277770302164</v>
      </c>
      <c r="AA7494" s="27">
        <v>15660.382900899822</v>
      </c>
      <c r="AB7494" s="27">
        <v>10628.551787286717</v>
      </c>
      <c r="AC7494" s="1">
        <v>1</v>
      </c>
    </row>
    <row r="7495" spans="5:29" x14ac:dyDescent="0.35">
      <c r="E7495" s="1">
        <v>7491</v>
      </c>
      <c r="G7495" s="17">
        <v>0.47208809852600098</v>
      </c>
      <c r="H7495" s="17">
        <v>0.24226021766662598</v>
      </c>
      <c r="I7495" s="17">
        <v>0.53419137001037598</v>
      </c>
      <c r="J7495" s="17">
        <v>0.23606514930725098</v>
      </c>
      <c r="K7495" s="17">
        <v>0.82302498817443848</v>
      </c>
      <c r="M7495" s="17" cm="1">
        <f t="array" ref="M7495:Q7495">runSim(G7495,H7495,I7495,J7495,K7495,hipWeibAlpha,hipWeibBeta,1,vertWeibAlpha,vertWeibBeta,1,meanSurvival,sdSurvival,baseU,hipUMult,vertUMult,hipCost,vertCost,costComp,discC,discCi,discQi,hipFracMort,50, FALSE)</f>
        <v>6.7797614043873864</v>
      </c>
      <c r="N7495" s="17">
        <v>5.7654690731951153</v>
      </c>
      <c r="O7495" s="27">
        <v>10000</v>
      </c>
      <c r="P7495" s="27">
        <v>7243.7609894417674</v>
      </c>
      <c r="Q7495" s="1">
        <v>1</v>
      </c>
      <c r="Y7495" s="17" cm="1">
        <f t="array" ref="Y7495:AC7495">runSim(G7495,H7495,I7495,J7495,K7495,hipWeibAlpha,hipWeibBeta,2,vertWeibAlpha,vertWeibBeta,2,meanSurvival,sdSurvival,baseU,hipUMult,vertUMult,hipCost,vertCost,costInt,discC,discCi,discQi,hipFracMort,50, FALSE)</f>
        <v>6.8900638001488783</v>
      </c>
      <c r="Z7495" s="17">
        <v>5.8447712693344283</v>
      </c>
      <c r="AA7495" s="27">
        <v>4921.4741429634842</v>
      </c>
      <c r="AB7495" s="27">
        <v>4174.8366209531641</v>
      </c>
      <c r="AC7495" s="1">
        <v>1</v>
      </c>
    </row>
    <row r="7496" spans="5:29" x14ac:dyDescent="0.35">
      <c r="E7496" s="1">
        <v>7492</v>
      </c>
      <c r="G7496" s="17">
        <v>0.16062110662460327</v>
      </c>
      <c r="H7496" s="17">
        <v>6.3547492027282715E-3</v>
      </c>
      <c r="I7496" s="17">
        <v>6.8061292171478271E-2</v>
      </c>
      <c r="J7496" s="17">
        <v>0.18118995428085327</v>
      </c>
      <c r="K7496" s="17">
        <v>0.21718543767929077</v>
      </c>
      <c r="M7496" s="17" cm="1">
        <f t="array" ref="M7496:Q7496">runSim(G7496,H7496,I7496,J7496,K7496,hipWeibAlpha,hipWeibBeta,1,vertWeibAlpha,vertWeibBeta,1,meanSurvival,sdSurvival,baseU,hipUMult,vertUMult,hipCost,vertCost,costComp,discC,discCi,discQi,hipFracMort,50, FALSE)</f>
        <v>6.487236898092406</v>
      </c>
      <c r="N7496" s="17">
        <v>5.5547917623609315</v>
      </c>
      <c r="O7496" s="27">
        <v>0</v>
      </c>
      <c r="P7496" s="27">
        <v>0</v>
      </c>
      <c r="Q7496" s="1">
        <v>1</v>
      </c>
      <c r="Y7496" s="17" cm="1">
        <f t="array" ref="Y7496:AC7496">runSim(G7496,H7496,I7496,J7496,K7496,hipWeibAlpha,hipWeibBeta,2,vertWeibAlpha,vertWeibBeta,2,meanSurvival,sdSurvival,baseU,hipUMult,vertUMult,hipCost,vertCost,costInt,discC,discCi,discQi,hipFracMort,50, FALSE)</f>
        <v>6.487236898092406</v>
      </c>
      <c r="Z7496" s="17">
        <v>5.5547917623609315</v>
      </c>
      <c r="AA7496" s="27">
        <v>4633.7406414945763</v>
      </c>
      <c r="AB7496" s="27">
        <v>3967.7084016863801</v>
      </c>
      <c r="AC7496" s="1">
        <v>1</v>
      </c>
    </row>
    <row r="7497" spans="5:29" x14ac:dyDescent="0.35">
      <c r="E7497" s="1">
        <v>7493</v>
      </c>
      <c r="G7497" s="17">
        <v>0.97997081279754639</v>
      </c>
      <c r="H7497" s="17">
        <v>0.97401988506317139</v>
      </c>
      <c r="I7497" s="17">
        <v>0.97640025615692139</v>
      </c>
      <c r="J7497" s="17">
        <v>0.98076426982879639</v>
      </c>
      <c r="K7497" s="17">
        <v>0.48215281963348389</v>
      </c>
      <c r="M7497" s="17" cm="1">
        <f t="array" ref="M7497:Q7497">runSim(G7497,H7497,I7497,J7497,K7497,hipWeibAlpha,hipWeibBeta,1,vertWeibAlpha,vertWeibBeta,1,meanSurvival,sdSurvival,baseU,hipUMult,vertUMult,hipCost,vertCost,costComp,discC,discCi,discQi,hipFracMort,50, FALSE)</f>
        <v>9.2888019342061625</v>
      </c>
      <c r="N7497" s="17">
        <v>7.0395800683992853</v>
      </c>
      <c r="O7497" s="27">
        <v>13000</v>
      </c>
      <c r="P7497" s="27">
        <v>11766.758368383387</v>
      </c>
      <c r="Q7497" s="1">
        <v>1</v>
      </c>
      <c r="Y7497" s="17" cm="1">
        <f t="array" ref="Y7497:AC7497">runSim(G7497,H7497,I7497,J7497,K7497,hipWeibAlpha,hipWeibBeta,2,vertWeibAlpha,vertWeibBeta,2,meanSurvival,sdSurvival,baseU,hipUMult,vertUMult,hipCost,vertCost,costInt,discC,discCi,discQi,hipFracMort,50, FALSE)</f>
        <v>9.9736681627579884</v>
      </c>
      <c r="Z7497" s="17">
        <v>7.6138599035210577</v>
      </c>
      <c r="AA7497" s="27">
        <v>22104.693868417289</v>
      </c>
      <c r="AB7497" s="27">
        <v>17539.030975081583</v>
      </c>
      <c r="AC7497" s="1">
        <v>1</v>
      </c>
    </row>
    <row r="7498" spans="5:29" x14ac:dyDescent="0.35">
      <c r="E7498" s="1">
        <v>7494</v>
      </c>
      <c r="G7498" s="17">
        <v>5.4575502872467041E-2</v>
      </c>
      <c r="H7498" s="17">
        <v>0.47867828607559204</v>
      </c>
      <c r="I7498" s="17">
        <v>0.90903717279434204</v>
      </c>
      <c r="J7498" s="17">
        <v>0.86469513177871704</v>
      </c>
      <c r="K7498" s="17">
        <v>0.53240448236465454</v>
      </c>
      <c r="M7498" s="17" cm="1">
        <f t="array" ref="M7498:Q7498">runSim(G7498,H7498,I7498,J7498,K7498,hipWeibAlpha,hipWeibBeta,1,vertWeibAlpha,vertWeibBeta,1,meanSurvival,sdSurvival,baseU,hipUMult,vertUMult,hipCost,vertCost,costComp,discC,discCi,discQi,hipFracMort,50, FALSE)</f>
        <v>9.7690348377392215</v>
      </c>
      <c r="N7498" s="17">
        <v>7.7071751659326573</v>
      </c>
      <c r="O7498" s="27">
        <v>13000</v>
      </c>
      <c r="P7498" s="27">
        <v>9011.4018434131867</v>
      </c>
      <c r="Q7498" s="1">
        <v>1</v>
      </c>
      <c r="Y7498" s="17" cm="1">
        <f t="array" ref="Y7498:AC7498">runSim(G7498,H7498,I7498,J7498,K7498,hipWeibAlpha,hipWeibBeta,2,vertWeibAlpha,vertWeibBeta,2,meanSurvival,sdSurvival,baseU,hipUMult,vertUMult,hipCost,vertCost,costInt,discC,discCi,discQi,hipFracMort,50, FALSE)</f>
        <v>10.603463520058639</v>
      </c>
      <c r="Z7498" s="17">
        <v>8.2624536825681787</v>
      </c>
      <c r="AA7498" s="27">
        <v>10652.489229139541</v>
      </c>
      <c r="AB7498" s="27">
        <v>7819.8799664814105</v>
      </c>
      <c r="AC7498" s="1">
        <v>1</v>
      </c>
    </row>
    <row r="7499" spans="5:29" x14ac:dyDescent="0.35">
      <c r="E7499" s="1">
        <v>7495</v>
      </c>
      <c r="G7499" s="17">
        <v>0.67030000686645508</v>
      </c>
      <c r="H7499" s="17">
        <v>0.17924165725708008</v>
      </c>
      <c r="I7499" s="17">
        <v>0.57566499710083008</v>
      </c>
      <c r="J7499" s="17">
        <v>0.80244112014770508</v>
      </c>
      <c r="K7499" s="17">
        <v>0.28368806838989258</v>
      </c>
      <c r="M7499" s="17" cm="1">
        <f t="array" ref="M7499:Q7499">runSim(G7499,H7499,I7499,J7499,K7499,hipWeibAlpha,hipWeibBeta,1,vertWeibAlpha,vertWeibBeta,1,meanSurvival,sdSurvival,baseU,hipUMult,vertUMult,hipCost,vertCost,costComp,discC,discCi,discQi,hipFracMort,50, FALSE)</f>
        <v>8.8178214093898397</v>
      </c>
      <c r="N7499" s="17">
        <v>7.0889501727299677</v>
      </c>
      <c r="O7499" s="27">
        <v>10000</v>
      </c>
      <c r="P7499" s="27">
        <v>7415.7943118931416</v>
      </c>
      <c r="Q7499" s="1">
        <v>1</v>
      </c>
      <c r="Y7499" s="17" cm="1">
        <f t="array" ref="Y7499:AC7499">runSim(G7499,H7499,I7499,J7499,K7499,hipWeibAlpha,hipWeibBeta,2,vertWeibAlpha,vertWeibBeta,2,meanSurvival,sdSurvival,baseU,hipUMult,vertUMult,hipCost,vertCost,costInt,discC,discCi,discQi,hipFracMort,50, FALSE)</f>
        <v>10.185783234601764</v>
      </c>
      <c r="Z7499" s="17">
        <v>8.0134583538157766</v>
      </c>
      <c r="AA7499" s="27">
        <v>7275.5594532869754</v>
      </c>
      <c r="AB7499" s="27">
        <v>5723.8988241541256</v>
      </c>
      <c r="AC7499" s="1">
        <v>1</v>
      </c>
    </row>
    <row r="7500" spans="5:29" x14ac:dyDescent="0.35">
      <c r="E7500" s="1">
        <v>7496</v>
      </c>
      <c r="G7500" s="17">
        <v>0.99201077222824097</v>
      </c>
      <c r="H7500" s="17">
        <v>0.12143582105636597</v>
      </c>
      <c r="I7500" s="17">
        <v>0.86966580152511597</v>
      </c>
      <c r="J7500" s="17">
        <v>0.90808743238449097</v>
      </c>
      <c r="K7500" s="17">
        <v>1.1221587657928467E-2</v>
      </c>
      <c r="M7500" s="17" cm="1">
        <f t="array" ref="M7500:Q7500">runSim(G7500,H7500,I7500,J7500,K7500,hipWeibAlpha,hipWeibBeta,1,vertWeibAlpha,vertWeibBeta,1,meanSurvival,sdSurvival,baseU,hipUMult,vertUMult,hipCost,vertCost,costComp,discC,discCi,discQi,hipFracMort,50, FALSE)</f>
        <v>2.0948812089820046</v>
      </c>
      <c r="N7500" s="17">
        <v>1.9906517300890776</v>
      </c>
      <c r="O7500" s="27">
        <v>7000</v>
      </c>
      <c r="P7500" s="27">
        <v>6315.1874038760989</v>
      </c>
      <c r="Q7500" s="1">
        <v>1</v>
      </c>
      <c r="Y7500" s="17" cm="1">
        <f t="array" ref="Y7500:AC7500">runSim(G7500,H7500,I7500,J7500,K7500,hipWeibAlpha,hipWeibBeta,2,vertWeibAlpha,vertWeibBeta,2,meanSurvival,sdSurvival,baseU,hipUMult,vertUMult,hipCost,vertCost,costInt,discC,discCi,discQi,hipFracMort,50, FALSE)</f>
        <v>4.1897624179640092</v>
      </c>
      <c r="Z7500" s="17">
        <v>3.7865572631408897</v>
      </c>
      <c r="AA7500" s="27">
        <v>9992.6874414028644</v>
      </c>
      <c r="AB7500" s="27">
        <v>8402.0540373971126</v>
      </c>
      <c r="AC7500" s="1">
        <v>1</v>
      </c>
    </row>
    <row r="7501" spans="5:29" x14ac:dyDescent="0.35">
      <c r="E7501" s="1">
        <v>7497</v>
      </c>
      <c r="G7501" s="17">
        <v>0.4577256441116333</v>
      </c>
      <c r="H7501" s="17">
        <v>0.1007004976272583</v>
      </c>
      <c r="I7501" s="17">
        <v>4.3510556221008301E-2</v>
      </c>
      <c r="J7501" s="17">
        <v>0.7719956636428833</v>
      </c>
      <c r="K7501" s="17">
        <v>0.8219681978225708</v>
      </c>
      <c r="M7501" s="17" cm="1">
        <f t="array" ref="M7501:Q7501">runSim(G7501,H7501,I7501,J7501,K7501,hipWeibAlpha,hipWeibBeta,1,vertWeibAlpha,vertWeibBeta,1,meanSurvival,sdSurvival,baseU,hipUMult,vertUMult,hipCost,vertCost,costComp,discC,discCi,discQi,hipFracMort,50, FALSE)</f>
        <v>9.0083947225751491</v>
      </c>
      <c r="N7501" s="17">
        <v>7.2445733335164118</v>
      </c>
      <c r="O7501" s="27">
        <v>10000</v>
      </c>
      <c r="P7501" s="27">
        <v>7042.6416212869699</v>
      </c>
      <c r="Q7501" s="1">
        <v>1</v>
      </c>
      <c r="Y7501" s="17" cm="1">
        <f t="array" ref="Y7501:AC7501">runSim(G7501,H7501,I7501,J7501,K7501,hipWeibAlpha,hipWeibBeta,2,vertWeibAlpha,vertWeibBeta,2,meanSurvival,sdSurvival,baseU,hipUMult,vertUMult,hipCost,vertCost,costInt,discC,discCi,discQi,hipFracMort,50, FALSE)</f>
        <v>9.9654139142094209</v>
      </c>
      <c r="Z7501" s="17">
        <v>7.8791490311495274</v>
      </c>
      <c r="AA7501" s="27">
        <v>7118.1527958638726</v>
      </c>
      <c r="AB7501" s="27">
        <v>5627.9635936782342</v>
      </c>
      <c r="AC7501" s="1">
        <v>1</v>
      </c>
    </row>
    <row r="7502" spans="5:29" x14ac:dyDescent="0.35">
      <c r="E7502" s="1">
        <v>7498</v>
      </c>
      <c r="G7502" s="17">
        <v>0.9555395245552063</v>
      </c>
      <c r="H7502" s="17">
        <v>0.9328649640083313</v>
      </c>
      <c r="I7502" s="17">
        <v>0.5419347882270813</v>
      </c>
      <c r="J7502" s="17">
        <v>0.8252294659614563</v>
      </c>
      <c r="K7502" s="17">
        <v>0.5971868634223938</v>
      </c>
      <c r="M7502" s="17" cm="1">
        <f t="array" ref="M7502:Q7502">runSim(G7502,H7502,I7502,J7502,K7502,hipWeibAlpha,hipWeibBeta,1,vertWeibAlpha,vertWeibBeta,1,meanSurvival,sdSurvival,baseU,hipUMult,vertUMult,hipCost,vertCost,costComp,discC,discCi,discQi,hipFracMort,50, FALSE)</f>
        <v>7.8710027383695067</v>
      </c>
      <c r="N7502" s="17">
        <v>6.2967926719787766</v>
      </c>
      <c r="O7502" s="27">
        <v>13000</v>
      </c>
      <c r="P7502" s="27">
        <v>11011.214234251287</v>
      </c>
      <c r="Q7502" s="1">
        <v>1</v>
      </c>
      <c r="Y7502" s="17" cm="1">
        <f t="array" ref="Y7502:AC7502">runSim(G7502,H7502,I7502,J7502,K7502,hipWeibAlpha,hipWeibBeta,2,vertWeibAlpha,vertWeibBeta,2,meanSurvival,sdSurvival,baseU,hipUMult,vertUMult,hipCost,vertCost,costInt,discC,discCi,discQi,hipFracMort,50, FALSE)</f>
        <v>8.7459628035198591</v>
      </c>
      <c r="Z7502" s="17">
        <v>7.0029440847127962</v>
      </c>
      <c r="AA7502" s="27">
        <v>20403.219760020271</v>
      </c>
      <c r="AB7502" s="27">
        <v>15582.303770794811</v>
      </c>
      <c r="AC7502" s="1">
        <v>1</v>
      </c>
    </row>
    <row r="7503" spans="5:29" x14ac:dyDescent="0.35">
      <c r="E7503" s="1">
        <v>7499</v>
      </c>
      <c r="G7503" s="17">
        <v>0.2147223949432373</v>
      </c>
      <c r="H7503" s="17">
        <v>0.5639960765838623</v>
      </c>
      <c r="I7503" s="17">
        <v>0.4242866039276123</v>
      </c>
      <c r="J7503" s="17">
        <v>0.1681525707244873</v>
      </c>
      <c r="K7503" s="17">
        <v>8.6655378341674805E-2</v>
      </c>
      <c r="M7503" s="17" cm="1">
        <f t="array" ref="M7503:Q7503">runSim(G7503,H7503,I7503,J7503,K7503,hipWeibAlpha,hipWeibBeta,1,vertWeibAlpha,vertWeibBeta,1,meanSurvival,sdSurvival,baseU,hipUMult,vertUMult,hipCost,vertCost,costComp,discC,discCi,discQi,hipFracMort,50, FALSE)</f>
        <v>6.1665750768728405</v>
      </c>
      <c r="N7503" s="17">
        <v>5.3121044041633843</v>
      </c>
      <c r="O7503" s="27">
        <v>3000</v>
      </c>
      <c r="P7503" s="27">
        <v>2435.9559013903463</v>
      </c>
      <c r="Q7503" s="1">
        <v>1</v>
      </c>
      <c r="Y7503" s="17" cm="1">
        <f t="array" ref="Y7503:AC7503">runSim(G7503,H7503,I7503,J7503,K7503,hipWeibAlpha,hipWeibBeta,2,vertWeibAlpha,vertWeibBeta,2,meanSurvival,sdSurvival,baseU,hipUMult,vertUMult,hipCost,vertCost,costInt,discC,discCi,discQi,hipFracMort,50, FALSE)</f>
        <v>6.3808680345000575</v>
      </c>
      <c r="Z7503" s="17">
        <v>5.4772580219001377</v>
      </c>
      <c r="AA7503" s="27">
        <v>4557.7628817857558</v>
      </c>
      <c r="AB7503" s="27">
        <v>3912.3271585000989</v>
      </c>
      <c r="AC7503" s="1">
        <v>1</v>
      </c>
    </row>
    <row r="7504" spans="5:29" x14ac:dyDescent="0.35">
      <c r="E7504" s="1">
        <v>7500</v>
      </c>
      <c r="G7504" s="17">
        <v>0.86680024862289429</v>
      </c>
      <c r="H7504" s="17">
        <v>0.97522920370101929</v>
      </c>
      <c r="I7504" s="17">
        <v>0.33185762166976929</v>
      </c>
      <c r="J7504" s="17">
        <v>0.31900972127914429</v>
      </c>
      <c r="K7504" s="17">
        <v>0.86037629842758179</v>
      </c>
      <c r="M7504" s="17" cm="1">
        <f t="array" ref="M7504:Q7504">runSim(G7504,H7504,I7504,J7504,K7504,hipWeibAlpha,hipWeibBeta,1,vertWeibAlpha,vertWeibBeta,1,meanSurvival,sdSurvival,baseU,hipUMult,vertUMult,hipCost,vertCost,costComp,discC,discCi,discQi,hipFracMort,50, FALSE)</f>
        <v>6.0602424324228323</v>
      </c>
      <c r="N7504" s="17">
        <v>5.1528008915942198</v>
      </c>
      <c r="O7504" s="27">
        <v>13000</v>
      </c>
      <c r="P7504" s="27">
        <v>10688.573965490988</v>
      </c>
      <c r="Q7504" s="1">
        <v>1</v>
      </c>
      <c r="Y7504" s="17" cm="1">
        <f t="array" ref="Y7504:AC7504">runSim(G7504,H7504,I7504,J7504,K7504,hipWeibAlpha,hipWeibBeta,2,vertWeibAlpha,vertWeibBeta,2,meanSurvival,sdSurvival,baseU,hipUMult,vertUMult,hipCost,vertCost,costInt,discC,discCi,discQi,hipFracMort,50, FALSE)</f>
        <v>6.8481925795233671</v>
      </c>
      <c r="Z7504" s="17">
        <v>5.7607272441826902</v>
      </c>
      <c r="AA7504" s="27">
        <v>8294.2953773684658</v>
      </c>
      <c r="AB7504" s="27">
        <v>7186.7436580515932</v>
      </c>
      <c r="AC7504" s="1">
        <v>1</v>
      </c>
    </row>
    <row r="7505" spans="5:29" x14ac:dyDescent="0.35">
      <c r="E7505" s="1">
        <v>7501</v>
      </c>
      <c r="G7505" s="17">
        <v>0.55918729305267334</v>
      </c>
      <c r="H7505" s="17">
        <v>0.76515042781829834</v>
      </c>
      <c r="I7505" s="17">
        <v>0.88276517391204834</v>
      </c>
      <c r="J7505" s="17">
        <v>0.26505887508392334</v>
      </c>
      <c r="K7505" s="17">
        <v>0.75033414363861084</v>
      </c>
      <c r="M7505" s="17" cm="1">
        <f t="array" ref="M7505:Q7505">runSim(G7505,H7505,I7505,J7505,K7505,hipWeibAlpha,hipWeibBeta,1,vertWeibAlpha,vertWeibBeta,1,meanSurvival,sdSurvival,baseU,hipUMult,vertUMult,hipCost,vertCost,costComp,discC,discCi,discQi,hipFracMort,50, FALSE)</f>
        <v>6.4450189874865904</v>
      </c>
      <c r="N7505" s="17">
        <v>5.4948732150882869</v>
      </c>
      <c r="O7505" s="27">
        <v>13000</v>
      </c>
      <c r="P7505" s="27">
        <v>10146.50063681864</v>
      </c>
      <c r="Q7505" s="1">
        <v>1</v>
      </c>
      <c r="Y7505" s="17" cm="1">
        <f t="array" ref="Y7505:AC7505">runSim(G7505,H7505,I7505,J7505,K7505,hipWeibAlpha,hipWeibBeta,2,vertWeibAlpha,vertWeibBeta,2,meanSurvival,sdSurvival,baseU,hipUMult,vertUMult,hipCost,vertCost,costInt,discC,discCi,discQi,hipFracMort,50, FALSE)</f>
        <v>6.95287476126492</v>
      </c>
      <c r="Z7505" s="17">
        <v>5.8868243548501162</v>
      </c>
      <c r="AA7505" s="27">
        <v>8058.2605841627474</v>
      </c>
      <c r="AB7505" s="27">
        <v>6528.4183685338539</v>
      </c>
      <c r="AC7505" s="1">
        <v>1</v>
      </c>
    </row>
    <row r="7506" spans="5:29" x14ac:dyDescent="0.35">
      <c r="E7506" s="1">
        <v>7502</v>
      </c>
      <c r="G7506" s="17">
        <v>0.72366434335708618</v>
      </c>
      <c r="H7506" s="17">
        <v>0.51202493906021118</v>
      </c>
      <c r="I7506" s="17">
        <v>0.59668070077896118</v>
      </c>
      <c r="J7506" s="17">
        <v>0.41854959726333618</v>
      </c>
      <c r="K7506" s="17">
        <v>0.63459879159927368</v>
      </c>
      <c r="M7506" s="17" cm="1">
        <f t="array" ref="M7506:Q7506">runSim(G7506,H7506,I7506,J7506,K7506,hipWeibAlpha,hipWeibBeta,1,vertWeibAlpha,vertWeibBeta,1,meanSurvival,sdSurvival,baseU,hipUMult,vertUMult,hipCost,vertCost,costComp,discC,discCi,discQi,hipFracMort,50, FALSE)</f>
        <v>7.0244721251212558</v>
      </c>
      <c r="N7506" s="17">
        <v>5.9068681945963686</v>
      </c>
      <c r="O7506" s="27">
        <v>10000</v>
      </c>
      <c r="P7506" s="27">
        <v>7795.5870117058766</v>
      </c>
      <c r="Q7506" s="1">
        <v>1</v>
      </c>
      <c r="Y7506" s="17" cm="1">
        <f t="array" ref="Y7506:AC7506">runSim(G7506,H7506,I7506,J7506,K7506,hipWeibAlpha,hipWeibBeta,2,vertWeibAlpha,vertWeibBeta,2,meanSurvival,sdSurvival,baseU,hipUMult,vertUMult,hipCost,vertCost,costInt,discC,discCi,discQi,hipFracMort,50, FALSE)</f>
        <v>7.9682287553402444</v>
      </c>
      <c r="Z7506" s="17">
        <v>6.5932390231081754</v>
      </c>
      <c r="AA7506" s="27">
        <v>5691.5919681001751</v>
      </c>
      <c r="AB7506" s="27">
        <v>4709.4564450772677</v>
      </c>
      <c r="AC7506" s="1">
        <v>1</v>
      </c>
    </row>
    <row r="7507" spans="5:29" x14ac:dyDescent="0.35">
      <c r="E7507" s="1">
        <v>7503</v>
      </c>
      <c r="G7507" s="17">
        <v>0.94281864166259766</v>
      </c>
      <c r="H7507" s="17">
        <v>0.35898685455322266</v>
      </c>
      <c r="I7507" s="17">
        <v>0.79251956939697266</v>
      </c>
      <c r="J7507" s="17">
        <v>0.42066287994384766</v>
      </c>
      <c r="K7507" s="17">
        <v>0.75689029693603516</v>
      </c>
      <c r="M7507" s="17" cm="1">
        <f t="array" ref="M7507:Q7507">runSim(G7507,H7507,I7507,J7507,K7507,hipWeibAlpha,hipWeibBeta,1,vertWeibAlpha,vertWeibBeta,1,meanSurvival,sdSurvival,baseU,hipUMult,vertUMult,hipCost,vertCost,costComp,discC,discCi,discQi,hipFracMort,50, FALSE)</f>
        <v>6.6733769382479418</v>
      </c>
      <c r="N7507" s="17">
        <v>5.6196151814696211</v>
      </c>
      <c r="O7507" s="27">
        <v>10000</v>
      </c>
      <c r="P7507" s="27">
        <v>8179.4578115571694</v>
      </c>
      <c r="Q7507" s="1">
        <v>1</v>
      </c>
      <c r="Y7507" s="17" cm="1">
        <f t="array" ref="Y7507:AC7507">runSim(G7507,H7507,I7507,J7507,K7507,hipWeibAlpha,hipWeibBeta,2,vertWeibAlpha,vertWeibBeta,2,meanSurvival,sdSurvival,baseU,hipUMult,vertUMult,hipCost,vertCost,costInt,discC,discCi,discQi,hipFracMort,50, FALSE)</f>
        <v>7.7087882288845204</v>
      </c>
      <c r="Z7507" s="17">
        <v>6.4130064089679291</v>
      </c>
      <c r="AA7507" s="27">
        <v>12699.703054866368</v>
      </c>
      <c r="AB7507" s="27">
        <v>9702.699698835153</v>
      </c>
      <c r="AC7507" s="1">
        <v>1</v>
      </c>
    </row>
    <row r="7508" spans="5:29" x14ac:dyDescent="0.35">
      <c r="E7508" s="1">
        <v>7504</v>
      </c>
      <c r="G7508" s="17">
        <v>0.83509939908981323</v>
      </c>
      <c r="H7508" s="17">
        <v>0.24284476041793823</v>
      </c>
      <c r="I7508" s="17">
        <v>0.87974661588668823</v>
      </c>
      <c r="J7508" s="17">
        <v>0.71406668424606323</v>
      </c>
      <c r="K7508" s="17">
        <v>0.75225943326950073</v>
      </c>
      <c r="M7508" s="17" cm="1">
        <f t="array" ref="M7508:Q7508">runSim(G7508,H7508,I7508,J7508,K7508,hipWeibAlpha,hipWeibBeta,1,vertWeibAlpha,vertWeibBeta,1,meanSurvival,sdSurvival,baseU,hipUMult,vertUMult,hipCost,vertCost,costComp,discC,discCi,discQi,hipFracMort,50, FALSE)</f>
        <v>8.1111796983449889</v>
      </c>
      <c r="N7508" s="17">
        <v>6.6080557382790355</v>
      </c>
      <c r="O7508" s="27">
        <v>13000</v>
      </c>
      <c r="P7508" s="27">
        <v>9716.2868158819019</v>
      </c>
      <c r="Q7508" s="1">
        <v>1</v>
      </c>
      <c r="Y7508" s="17" cm="1">
        <f t="array" ref="Y7508:AC7508">runSim(G7508,H7508,I7508,J7508,K7508,hipWeibAlpha,hipWeibBeta,2,vertWeibAlpha,vertWeibBeta,2,meanSurvival,sdSurvival,baseU,hipUMult,vertUMult,hipCost,vertCost,costInt,discC,discCi,discQi,hipFracMort,50, FALSE)</f>
        <v>9.4707464411251419</v>
      </c>
      <c r="Z7508" s="17">
        <v>7.5716826938033899</v>
      </c>
      <c r="AA7508" s="27">
        <v>13847.9568314605</v>
      </c>
      <c r="AB7508" s="27">
        <v>9931.9319173797503</v>
      </c>
      <c r="AC7508" s="1">
        <v>1</v>
      </c>
    </row>
    <row r="7509" spans="5:29" x14ac:dyDescent="0.35">
      <c r="E7509" s="1">
        <v>7505</v>
      </c>
      <c r="G7509" s="17">
        <v>0.4465261697769165</v>
      </c>
      <c r="H7509" s="17">
        <v>0.2545400857925415</v>
      </c>
      <c r="I7509" s="17">
        <v>0.5313345193862915</v>
      </c>
      <c r="J7509" s="17">
        <v>0.8721243143081665</v>
      </c>
      <c r="K7509" s="17">
        <v>0.616921067237854</v>
      </c>
      <c r="M7509" s="17" cm="1">
        <f t="array" ref="M7509:Q7509">runSim(G7509,H7509,I7509,J7509,K7509,hipWeibAlpha,hipWeibBeta,1,vertWeibAlpha,vertWeibBeta,1,meanSurvival,sdSurvival,baseU,hipUMult,vertUMult,hipCost,vertCost,costComp,discC,discCi,discQi,hipFracMort,50, FALSE)</f>
        <v>9.4284780160197741</v>
      </c>
      <c r="N7509" s="17">
        <v>7.4850170922930266</v>
      </c>
      <c r="O7509" s="27">
        <v>10000</v>
      </c>
      <c r="P7509" s="27">
        <v>7226.9770841918416</v>
      </c>
      <c r="Q7509" s="1">
        <v>1</v>
      </c>
      <c r="Y7509" s="17" cm="1">
        <f t="array" ref="Y7509:AC7509">runSim(G7509,H7509,I7509,J7509,K7509,hipWeibAlpha,hipWeibBeta,2,vertWeibAlpha,vertWeibBeta,2,meanSurvival,sdSurvival,baseU,hipUMult,vertUMult,hipCost,vertCost,costInt,discC,discCi,discQi,hipFracMort,50, FALSE)</f>
        <v>10.786629888569644</v>
      </c>
      <c r="Z7509" s="17">
        <v>8.3723543194600847</v>
      </c>
      <c r="AA7509" s="27">
        <v>7704.7356346926035</v>
      </c>
      <c r="AB7509" s="27">
        <v>5980.2530853286335</v>
      </c>
      <c r="AC7509" s="1">
        <v>1</v>
      </c>
    </row>
    <row r="7510" spans="5:29" x14ac:dyDescent="0.35">
      <c r="E7510" s="1">
        <v>7506</v>
      </c>
      <c r="G7510" s="17">
        <v>0.93493872880935669</v>
      </c>
      <c r="H7510" s="17">
        <v>0.41714698076248169</v>
      </c>
      <c r="I7510" s="17">
        <v>2.4263679981231689E-2</v>
      </c>
      <c r="J7510" s="17">
        <v>0.47064429521560669</v>
      </c>
      <c r="K7510" s="17">
        <v>0.65812903642654419</v>
      </c>
      <c r="M7510" s="17" cm="1">
        <f t="array" ref="M7510:Q7510">runSim(G7510,H7510,I7510,J7510,K7510,hipWeibAlpha,hipWeibBeta,1,vertWeibAlpha,vertWeibBeta,1,meanSurvival,sdSurvival,baseU,hipUMult,vertUMult,hipCost,vertCost,costComp,discC,discCi,discQi,hipFracMort,50, FALSE)</f>
        <v>6.8495727732659315</v>
      </c>
      <c r="N7510" s="17">
        <v>5.7398211611522569</v>
      </c>
      <c r="O7510" s="27">
        <v>10000</v>
      </c>
      <c r="P7510" s="27">
        <v>8194.3379180109259</v>
      </c>
      <c r="Q7510" s="1">
        <v>1</v>
      </c>
      <c r="Y7510" s="17" cm="1">
        <f t="array" ref="Y7510:AC7510">runSim(G7510,H7510,I7510,J7510,K7510,hipWeibAlpha,hipWeibBeta,2,vertWeibAlpha,vertWeibBeta,2,meanSurvival,sdSurvival,baseU,hipUMult,vertUMult,hipCost,vertCost,costInt,discC,discCi,discQi,hipFracMort,50, FALSE)</f>
        <v>7.9665038460480391</v>
      </c>
      <c r="Z7510" s="17">
        <v>6.5881626334381602</v>
      </c>
      <c r="AA7510" s="27">
        <v>12889.524444918065</v>
      </c>
      <c r="AB7510" s="27">
        <v>9773.1726247273018</v>
      </c>
      <c r="AC7510" s="1">
        <v>1</v>
      </c>
    </row>
    <row r="7511" spans="5:29" x14ac:dyDescent="0.35">
      <c r="E7511" s="1">
        <v>7507</v>
      </c>
      <c r="G7511" s="17">
        <v>0.93912243843078613</v>
      </c>
      <c r="H7511" s="17">
        <v>0.77374768257141113</v>
      </c>
      <c r="I7511" s="17">
        <v>0.63989758491516113</v>
      </c>
      <c r="J7511" s="17">
        <v>0.89450573921203613</v>
      </c>
      <c r="K7511" s="17">
        <v>6.6426515579223633E-2</v>
      </c>
      <c r="M7511" s="17" cm="1">
        <f t="array" ref="M7511:Q7511">runSim(G7511,H7511,I7511,J7511,K7511,hipWeibAlpha,hipWeibBeta,1,vertWeibAlpha,vertWeibBeta,1,meanSurvival,sdSurvival,baseU,hipUMult,vertUMult,hipCost,vertCost,costComp,discC,discCi,discQi,hipFracMort,50, FALSE)</f>
        <v>8.5151772676615138</v>
      </c>
      <c r="N7511" s="17">
        <v>6.7352410206650219</v>
      </c>
      <c r="O7511" s="27">
        <v>13000</v>
      </c>
      <c r="P7511" s="27">
        <v>10673.566351689118</v>
      </c>
      <c r="Q7511" s="1">
        <v>1</v>
      </c>
      <c r="Y7511" s="17" cm="1">
        <f t="array" ref="Y7511:AC7511">runSim(G7511,H7511,I7511,J7511,K7511,hipWeibAlpha,hipWeibBeta,2,vertWeibAlpha,vertWeibBeta,2,meanSurvival,sdSurvival,baseU,hipUMult,vertUMult,hipCost,vertCost,costInt,discC,discCi,discQi,hipFracMort,50, FALSE)</f>
        <v>9.5872719906982002</v>
      </c>
      <c r="Z7511" s="17">
        <v>7.5752612820197704</v>
      </c>
      <c r="AA7511" s="27">
        <v>20876.277824999815</v>
      </c>
      <c r="AB7511" s="27">
        <v>15199.904029340825</v>
      </c>
      <c r="AC7511" s="1">
        <v>1</v>
      </c>
    </row>
    <row r="7512" spans="5:29" x14ac:dyDescent="0.35">
      <c r="E7512" s="1">
        <v>7508</v>
      </c>
      <c r="G7512" s="17">
        <v>0.2058071494102478</v>
      </c>
      <c r="H7512" s="17">
        <v>0.8581814169883728</v>
      </c>
      <c r="I7512" s="17">
        <v>0.1972317099571228</v>
      </c>
      <c r="J7512" s="17">
        <v>0.6521572470664978</v>
      </c>
      <c r="K7512" s="17">
        <v>0.9332699179649353</v>
      </c>
      <c r="M7512" s="17" cm="1">
        <f t="array" ref="M7512:Q7512">runSim(G7512,H7512,I7512,J7512,K7512,hipWeibAlpha,hipWeibBeta,1,vertWeibAlpha,vertWeibBeta,1,meanSurvival,sdSurvival,baseU,hipUMult,vertUMult,hipCost,vertCost,costComp,discC,discCi,discQi,hipFracMort,50, FALSE)</f>
        <v>8.2095002017914496</v>
      </c>
      <c r="N7512" s="17">
        <v>6.6779246889777459</v>
      </c>
      <c r="O7512" s="27">
        <v>10000</v>
      </c>
      <c r="P7512" s="27">
        <v>7453.5060010805173</v>
      </c>
      <c r="Q7512" s="1">
        <v>1</v>
      </c>
      <c r="Y7512" s="17" cm="1">
        <f t="array" ref="Y7512:AC7512">runSim(G7512,H7512,I7512,J7512,K7512,hipWeibAlpha,hipWeibBeta,2,vertWeibAlpha,vertWeibBeta,2,meanSurvival,sdSurvival,baseU,hipUMult,vertUMult,hipCost,vertCost,costInt,discC,discCi,discQi,hipFracMort,50, FALSE)</f>
        <v>8.7372798442496915</v>
      </c>
      <c r="Z7512" s="17">
        <v>7.0673955182356885</v>
      </c>
      <c r="AA7512" s="27">
        <v>9586.7267417451003</v>
      </c>
      <c r="AB7512" s="27">
        <v>7715.2929901490406</v>
      </c>
      <c r="AC7512" s="1">
        <v>1</v>
      </c>
    </row>
    <row r="7513" spans="5:29" x14ac:dyDescent="0.35">
      <c r="E7513" s="1">
        <v>7509</v>
      </c>
      <c r="G7513" s="17">
        <v>0.50554549694061279</v>
      </c>
      <c r="H7513" s="17">
        <v>7.9672694206237793E-2</v>
      </c>
      <c r="I7513" s="17">
        <v>0.25002181529998779</v>
      </c>
      <c r="J7513" s="17">
        <v>0.22899520397186279</v>
      </c>
      <c r="K7513" s="17">
        <v>0.99503219127655029</v>
      </c>
      <c r="M7513" s="17" cm="1">
        <f t="array" ref="M7513:Q7513">runSim(G7513,H7513,I7513,J7513,K7513,hipWeibAlpha,hipWeibBeta,1,vertWeibAlpha,vertWeibBeta,1,meanSurvival,sdSurvival,baseU,hipUMult,vertUMult,hipCost,vertCost,costComp,discC,discCi,discQi,hipFracMort,50, FALSE)</f>
        <v>6.7214849761627544</v>
      </c>
      <c r="N7513" s="17">
        <v>5.7233503719089356</v>
      </c>
      <c r="O7513" s="27">
        <v>7000</v>
      </c>
      <c r="P7513" s="27">
        <v>5120.6047486550906</v>
      </c>
      <c r="Q7513" s="1">
        <v>1</v>
      </c>
      <c r="Y7513" s="17" cm="1">
        <f t="array" ref="Y7513:AC7513">runSim(G7513,H7513,I7513,J7513,K7513,hipWeibAlpha,hipWeibBeta,2,vertWeibAlpha,vertWeibBeta,2,meanSurvival,sdSurvival,baseU,hipUMult,vertUMult,hipCost,vertCost,costInt,discC,discCi,discQi,hipFracMort,50, FALSE)</f>
        <v>6.8414640256345427</v>
      </c>
      <c r="Z7513" s="17">
        <v>5.8100899262100443</v>
      </c>
      <c r="AA7513" s="27">
        <v>4886.7600183103877</v>
      </c>
      <c r="AB7513" s="27">
        <v>4150.0642330071751</v>
      </c>
      <c r="AC7513" s="1">
        <v>1</v>
      </c>
    </row>
    <row r="7514" spans="5:29" x14ac:dyDescent="0.35">
      <c r="E7514" s="1">
        <v>7510</v>
      </c>
      <c r="G7514" s="17">
        <v>0.49445301294326782</v>
      </c>
      <c r="H7514" s="17">
        <v>0.17832142114639282</v>
      </c>
      <c r="I7514" s="17">
        <v>0.10477405786514282</v>
      </c>
      <c r="J7514" s="17">
        <v>0.13660389184951782</v>
      </c>
      <c r="K7514" s="17">
        <v>1.0367929935455322E-2</v>
      </c>
      <c r="M7514" s="17" cm="1">
        <f t="array" ref="M7514:Q7514">runSim(G7514,H7514,I7514,J7514,K7514,hipWeibAlpha,hipWeibBeta,1,vertWeibAlpha,vertWeibBeta,1,meanSurvival,sdSurvival,baseU,hipUMult,vertUMult,hipCost,vertCost,costComp,discC,discCi,discQi,hipFracMort,50, FALSE)</f>
        <v>6.0990189714184835</v>
      </c>
      <c r="N7514" s="17">
        <v>5.2698437069457942</v>
      </c>
      <c r="O7514" s="27">
        <v>0</v>
      </c>
      <c r="P7514" s="27">
        <v>0</v>
      </c>
      <c r="Q7514" s="1">
        <v>1</v>
      </c>
      <c r="Y7514" s="17" cm="1">
        <f t="array" ref="Y7514:AC7514">runSim(G7514,H7514,I7514,J7514,K7514,hipWeibAlpha,hipWeibBeta,2,vertWeibAlpha,vertWeibBeta,2,meanSurvival,sdSurvival,baseU,hipUMult,vertUMult,hipCost,vertCost,costInt,discC,discCi,discQi,hipFracMort,50, FALSE)</f>
        <v>6.0990189714184835</v>
      </c>
      <c r="Z7514" s="17">
        <v>5.2698437069457942</v>
      </c>
      <c r="AA7514" s="27">
        <v>4356.4421224417747</v>
      </c>
      <c r="AB7514" s="27">
        <v>3764.1740763898533</v>
      </c>
      <c r="AC7514" s="1">
        <v>1</v>
      </c>
    </row>
    <row r="7515" spans="5:29" x14ac:dyDescent="0.35">
      <c r="E7515" s="1">
        <v>7511</v>
      </c>
      <c r="G7515" s="17">
        <v>0.30086278915405273</v>
      </c>
      <c r="H7515" s="17">
        <v>3.0507564544677734E-2</v>
      </c>
      <c r="I7515" s="17">
        <v>0.93864965438842773</v>
      </c>
      <c r="J7515" s="17">
        <v>0.93691015243530273</v>
      </c>
      <c r="K7515" s="17">
        <v>0.79999303817749023</v>
      </c>
      <c r="M7515" s="17" cm="1">
        <f t="array" ref="M7515:Q7515">runSim(G7515,H7515,I7515,J7515,K7515,hipWeibAlpha,hipWeibBeta,1,vertWeibAlpha,vertWeibBeta,1,meanSurvival,sdSurvival,baseU,hipUMult,vertUMult,hipCost,vertCost,costComp,discC,discCi,discQi,hipFracMort,50, FALSE)</f>
        <v>10.454473766208199</v>
      </c>
      <c r="N7515" s="17">
        <v>8.1243927314015281</v>
      </c>
      <c r="O7515" s="27">
        <v>10000</v>
      </c>
      <c r="P7515" s="27">
        <v>6677.1284610446846</v>
      </c>
      <c r="Q7515" s="1">
        <v>1</v>
      </c>
      <c r="Y7515" s="17" cm="1">
        <f t="array" ref="Y7515:AC7515">runSim(G7515,H7515,I7515,J7515,K7515,hipWeibAlpha,hipWeibBeta,2,vertWeibAlpha,vertWeibBeta,2,meanSurvival,sdSurvival,baseU,hipUMult,vertUMult,hipCost,vertCost,costInt,discC,discCi,discQi,hipFracMort,50, FALSE)</f>
        <v>11.611618095159903</v>
      </c>
      <c r="Z7515" s="17">
        <v>8.848182967491784</v>
      </c>
      <c r="AA7515" s="27">
        <v>8294.0129251142171</v>
      </c>
      <c r="AB7515" s="27">
        <v>6320.1306910655594</v>
      </c>
      <c r="AC7515" s="1">
        <v>1</v>
      </c>
    </row>
    <row r="7516" spans="5:29" x14ac:dyDescent="0.35">
      <c r="E7516" s="1">
        <v>7512</v>
      </c>
      <c r="G7516" s="17">
        <v>0.249736487865448</v>
      </c>
      <c r="H7516" s="17">
        <v>0.717052161693573</v>
      </c>
      <c r="I7516" s="17">
        <v>0.930125892162323</v>
      </c>
      <c r="J7516" s="17">
        <v>0.654094398021698</v>
      </c>
      <c r="K7516" s="17">
        <v>0.6117207407951355</v>
      </c>
      <c r="M7516" s="17" cm="1">
        <f t="array" ref="M7516:Q7516">runSim(G7516,H7516,I7516,J7516,K7516,hipWeibAlpha,hipWeibBeta,1,vertWeibAlpha,vertWeibBeta,1,meanSurvival,sdSurvival,baseU,hipUMult,vertUMult,hipCost,vertCost,costComp,discC,discCi,discQi,hipFracMort,50, FALSE)</f>
        <v>8.2641923957414125</v>
      </c>
      <c r="N7516" s="17">
        <v>6.734862026585855</v>
      </c>
      <c r="O7516" s="27">
        <v>13000</v>
      </c>
      <c r="P7516" s="27">
        <v>9755.6071209225611</v>
      </c>
      <c r="Q7516" s="1">
        <v>1</v>
      </c>
      <c r="Y7516" s="17" cm="1">
        <f t="array" ref="Y7516:AC7516">runSim(G7516,H7516,I7516,J7516,K7516,hipWeibAlpha,hipWeibBeta,2,vertWeibAlpha,vertWeibBeta,2,meanSurvival,sdSurvival,baseU,hipUMult,vertUMult,hipCost,vertCost,costInt,discC,discCi,discQi,hipFracMort,50, FALSE)</f>
        <v>8.9551199395744838</v>
      </c>
      <c r="Z7516" s="17">
        <v>7.2330712351852471</v>
      </c>
      <c r="AA7516" s="27">
        <v>12594.597482626847</v>
      </c>
      <c r="AB7516" s="27">
        <v>9513.427279246258</v>
      </c>
      <c r="AC7516" s="1">
        <v>1</v>
      </c>
    </row>
    <row r="7517" spans="5:29" x14ac:dyDescent="0.35">
      <c r="E7517" s="1">
        <v>7513</v>
      </c>
      <c r="G7517" s="17">
        <v>0.23630630970001221</v>
      </c>
      <c r="H7517" s="17">
        <v>0.86560928821563721</v>
      </c>
      <c r="I7517" s="17">
        <v>0.41388809680938721</v>
      </c>
      <c r="J7517" s="17">
        <v>8.5732579231262207E-2</v>
      </c>
      <c r="K7517" s="17">
        <v>0.57222855091094971</v>
      </c>
      <c r="M7517" s="17" cm="1">
        <f t="array" ref="M7517:Q7517">runSim(G7517,H7517,I7517,J7517,K7517,hipWeibAlpha,hipWeibBeta,1,vertWeibAlpha,vertWeibBeta,1,meanSurvival,sdSurvival,baseU,hipUMult,vertUMult,hipCost,vertCost,costComp,discC,discCi,discQi,hipFracMort,50, FALSE)</f>
        <v>5.1881462626663808</v>
      </c>
      <c r="N7517" s="17">
        <v>4.5587998827935108</v>
      </c>
      <c r="O7517" s="27">
        <v>3000</v>
      </c>
      <c r="P7517" s="27">
        <v>2702.1839889543621</v>
      </c>
      <c r="Q7517" s="1">
        <v>1</v>
      </c>
      <c r="Y7517" s="17" cm="1">
        <f t="array" ref="Y7517:AC7517">runSim(G7517,H7517,I7517,J7517,K7517,hipWeibAlpha,hipWeibBeta,2,vertWeibAlpha,vertWeibBeta,2,meanSurvival,sdSurvival,baseU,hipUMult,vertUMult,hipCost,vertCost,costInt,discC,discCi,discQi,hipFracMort,50, FALSE)</f>
        <v>5.4008885163031044</v>
      </c>
      <c r="Z7517" s="17">
        <v>4.7407456828648469</v>
      </c>
      <c r="AA7517" s="27">
        <v>6948.7333404997271</v>
      </c>
      <c r="AB7517" s="27">
        <v>5891.7115607809346</v>
      </c>
      <c r="AC7517" s="1">
        <v>1</v>
      </c>
    </row>
    <row r="7518" spans="5:29" x14ac:dyDescent="0.35">
      <c r="E7518" s="1">
        <v>7514</v>
      </c>
      <c r="G7518" s="17">
        <v>0.96452409029006958</v>
      </c>
      <c r="H7518" s="17">
        <v>0.98286515474319458</v>
      </c>
      <c r="I7518" s="17">
        <v>0.77552872896194458</v>
      </c>
      <c r="J7518" s="17">
        <v>0.22874528169631958</v>
      </c>
      <c r="K7518" s="17">
        <v>0.69113236665725708</v>
      </c>
      <c r="M7518" s="17" cm="1">
        <f t="array" ref="M7518:Q7518">runSim(G7518,H7518,I7518,J7518,K7518,hipWeibAlpha,hipWeibBeta,1,vertWeibAlpha,vertWeibBeta,1,meanSurvival,sdSurvival,baseU,hipUMult,vertUMult,hipCost,vertCost,costComp,discC,discCi,discQi,hipFracMort,50, FALSE)</f>
        <v>5.3770632192201244</v>
      </c>
      <c r="N7518" s="17">
        <v>4.6308963237311271</v>
      </c>
      <c r="O7518" s="27">
        <v>13000</v>
      </c>
      <c r="P7518" s="27">
        <v>11437.032864766483</v>
      </c>
      <c r="Q7518" s="1">
        <v>1</v>
      </c>
      <c r="Y7518" s="17" cm="1">
        <f t="array" ref="Y7518:AC7518">runSim(G7518,H7518,I7518,J7518,K7518,hipWeibAlpha,hipWeibBeta,2,vertWeibAlpha,vertWeibBeta,2,meanSurvival,sdSurvival,baseU,hipUMult,vertUMult,hipCost,vertCost,costInt,discC,discCi,discQi,hipFracMort,50, FALSE)</f>
        <v>6.1373081407870931</v>
      </c>
      <c r="Z7518" s="17">
        <v>5.2494481496417782</v>
      </c>
      <c r="AA7518" s="27">
        <v>17885.522008098578</v>
      </c>
      <c r="AB7518" s="27">
        <v>14554.79046070018</v>
      </c>
      <c r="AC7518" s="1">
        <v>1</v>
      </c>
    </row>
    <row r="7519" spans="5:29" x14ac:dyDescent="0.35">
      <c r="E7519" s="1">
        <v>7515</v>
      </c>
      <c r="G7519" s="17">
        <v>0.15358901023864746</v>
      </c>
      <c r="H7519" s="17">
        <v>0.37981581687927246</v>
      </c>
      <c r="I7519" s="17">
        <v>0.68932509422302246</v>
      </c>
      <c r="J7519" s="17">
        <v>0.92342543601989746</v>
      </c>
      <c r="K7519" s="17">
        <v>0.77063918113708496</v>
      </c>
      <c r="M7519" s="17" cm="1">
        <f t="array" ref="M7519:Q7519">runSim(G7519,H7519,I7519,J7519,K7519,hipWeibAlpha,hipWeibBeta,1,vertWeibAlpha,vertWeibBeta,1,meanSurvival,sdSurvival,baseU,hipUMult,vertUMult,hipCost,vertCost,costComp,discC,discCi,discQi,hipFracMort,50, FALSE)</f>
        <v>10.088528557664386</v>
      </c>
      <c r="N7519" s="17">
        <v>7.8909602983847744</v>
      </c>
      <c r="O7519" s="27">
        <v>13000</v>
      </c>
      <c r="P7519" s="27">
        <v>8903.7157188492565</v>
      </c>
      <c r="Q7519" s="1">
        <v>1</v>
      </c>
      <c r="Y7519" s="17" cm="1">
        <f t="array" ref="Y7519:AC7519">runSim(G7519,H7519,I7519,J7519,K7519,hipWeibAlpha,hipWeibBeta,2,vertWeibAlpha,vertWeibBeta,2,meanSurvival,sdSurvival,baseU,hipUMult,vertUMult,hipCost,vertCost,costInt,discC,discCi,discQi,hipFracMort,50, FALSE)</f>
        <v>11.361831031638598</v>
      </c>
      <c r="Z7519" s="17">
        <v>8.7059603064619893</v>
      </c>
      <c r="AA7519" s="27">
        <v>11142.74408950649</v>
      </c>
      <c r="AB7519" s="27">
        <v>7979.7067657279831</v>
      </c>
      <c r="AC7519" s="1">
        <v>1</v>
      </c>
    </row>
    <row r="7520" spans="5:29" x14ac:dyDescent="0.35">
      <c r="E7520" s="1">
        <v>7516</v>
      </c>
      <c r="G7520" s="17">
        <v>0.15273946523666382</v>
      </c>
      <c r="H7520" s="17">
        <v>0.63030904531478882</v>
      </c>
      <c r="I7520" s="17">
        <v>0.63928121328353882</v>
      </c>
      <c r="J7520" s="17">
        <v>0.15573018789291382</v>
      </c>
      <c r="K7520" s="17">
        <v>0.91096395254135132</v>
      </c>
      <c r="M7520" s="17" cm="1">
        <f t="array" ref="M7520:Q7520">runSim(G7520,H7520,I7520,J7520,K7520,hipWeibAlpha,hipWeibBeta,1,vertWeibAlpha,vertWeibBeta,1,meanSurvival,sdSurvival,baseU,hipUMult,vertUMult,hipCost,vertCost,costComp,discC,discCi,discQi,hipFracMort,50, FALSE)</f>
        <v>6.0274607170450114</v>
      </c>
      <c r="N7520" s="17">
        <v>5.2063576999467731</v>
      </c>
      <c r="O7520" s="27">
        <v>3000</v>
      </c>
      <c r="P7520" s="27">
        <v>2488.4041960160089</v>
      </c>
      <c r="Q7520" s="1">
        <v>1</v>
      </c>
      <c r="Y7520" s="17" cm="1">
        <f t="array" ref="Y7520:AC7520">runSim(G7520,H7520,I7520,J7520,K7520,hipWeibAlpha,hipWeibBeta,2,vertWeibAlpha,vertWeibBeta,2,meanSurvival,sdSurvival,baseU,hipUMult,vertUMult,hipCost,vertCost,costInt,discC,discCi,discQi,hipFracMort,50, FALSE)</f>
        <v>6.274458806304458</v>
      </c>
      <c r="Z7520" s="17">
        <v>5.399288259700147</v>
      </c>
      <c r="AA7520" s="27">
        <v>4481.7562902174705</v>
      </c>
      <c r="AB7520" s="27">
        <v>3856.6344712143914</v>
      </c>
      <c r="AC7520" s="1">
        <v>1</v>
      </c>
    </row>
    <row r="7521" spans="5:29" x14ac:dyDescent="0.35">
      <c r="E7521" s="1">
        <v>7517</v>
      </c>
      <c r="G7521" s="17">
        <v>0.39375245571136475</v>
      </c>
      <c r="H7521" s="17">
        <v>0.49229371547698975</v>
      </c>
      <c r="I7521" s="17">
        <v>0.65287721157073975</v>
      </c>
      <c r="J7521" s="17">
        <v>0.44728028774261475</v>
      </c>
      <c r="K7521" s="17">
        <v>0.29095399379730225</v>
      </c>
      <c r="M7521" s="17" cm="1">
        <f t="array" ref="M7521:Q7521">runSim(G7521,H7521,I7521,J7521,K7521,hipWeibAlpha,hipWeibBeta,1,vertWeibAlpha,vertWeibBeta,1,meanSurvival,sdSurvival,baseU,hipUMult,vertUMult,hipCost,vertCost,costComp,discC,discCi,discQi,hipFracMort,50, FALSE)</f>
        <v>7.5010835489662835</v>
      </c>
      <c r="N7521" s="17">
        <v>6.2541094384642344</v>
      </c>
      <c r="O7521" s="27">
        <v>10000</v>
      </c>
      <c r="P7521" s="27">
        <v>7371.8948145125514</v>
      </c>
      <c r="Q7521" s="1">
        <v>1</v>
      </c>
      <c r="Y7521" s="17" cm="1">
        <f t="array" ref="Y7521:AC7521">runSim(G7521,H7521,I7521,J7521,K7521,hipWeibAlpha,hipWeibBeta,2,vertWeibAlpha,vertWeibBeta,2,meanSurvival,sdSurvival,baseU,hipUMult,vertUMult,hipCost,vertCost,costInt,discC,discCi,discQi,hipFracMort,50, FALSE)</f>
        <v>8.1216749979422431</v>
      </c>
      <c r="Z7521" s="17">
        <v>6.696574871354052</v>
      </c>
      <c r="AA7521" s="27">
        <v>5801.1964271016022</v>
      </c>
      <c r="AB7521" s="27">
        <v>4783.2677652528946</v>
      </c>
      <c r="AC7521" s="1">
        <v>1</v>
      </c>
    </row>
    <row r="7522" spans="5:29" x14ac:dyDescent="0.35">
      <c r="E7522" s="1">
        <v>7518</v>
      </c>
      <c r="G7522" s="17">
        <v>0.14282041788101196</v>
      </c>
      <c r="H7522" s="17">
        <v>0.25344663858413696</v>
      </c>
      <c r="I7522" s="17">
        <v>0.20919615030288696</v>
      </c>
      <c r="J7522" s="17">
        <v>0.79473692178726196</v>
      </c>
      <c r="K7522" s="17">
        <v>0.93559080362319946</v>
      </c>
      <c r="M7522" s="17" cm="1">
        <f t="array" ref="M7522:Q7522">runSim(G7522,H7522,I7522,J7522,K7522,hipWeibAlpha,hipWeibBeta,1,vertWeibAlpha,vertWeibBeta,1,meanSurvival,sdSurvival,baseU,hipUMult,vertUMult,hipCost,vertCost,costComp,discC,discCi,discQi,hipFracMort,50, FALSE)</f>
        <v>9.3529109270877733</v>
      </c>
      <c r="N7522" s="17">
        <v>7.4750417225119596</v>
      </c>
      <c r="O7522" s="27">
        <v>10000</v>
      </c>
      <c r="P7522" s="27">
        <v>6835.8190768643144</v>
      </c>
      <c r="Q7522" s="1">
        <v>1</v>
      </c>
      <c r="Y7522" s="17" cm="1">
        <f t="array" ref="Y7522:AC7522">runSim(G7522,H7522,I7522,J7522,K7522,hipWeibAlpha,hipWeibBeta,2,vertWeibAlpha,vertWeibBeta,2,meanSurvival,sdSurvival,baseU,hipUMult,vertUMult,hipCost,vertCost,costInt,discC,discCi,discQi,hipFracMort,50, FALSE)</f>
        <v>10.128232928004817</v>
      </c>
      <c r="Z7522" s="17">
        <v>7.9785231614939311</v>
      </c>
      <c r="AA7522" s="27">
        <v>7234.4520914320119</v>
      </c>
      <c r="AB7522" s="27">
        <v>5698.9451153528089</v>
      </c>
      <c r="AC7522" s="1">
        <v>1</v>
      </c>
    </row>
    <row r="7523" spans="5:29" x14ac:dyDescent="0.35">
      <c r="E7523" s="1">
        <v>7519</v>
      </c>
      <c r="G7523" s="17">
        <v>0.91679573059082031</v>
      </c>
      <c r="H7523" s="17">
        <v>0.36616706848144531</v>
      </c>
      <c r="I7523" s="17">
        <v>0.18641853332519531</v>
      </c>
      <c r="J7523" s="17">
        <v>0.52354621887207031</v>
      </c>
      <c r="K7523" s="17">
        <v>8.5359573364257813E-2</v>
      </c>
      <c r="M7523" s="17" cm="1">
        <f t="array" ref="M7523:Q7523">runSim(G7523,H7523,I7523,J7523,K7523,hipWeibAlpha,hipWeibBeta,1,vertWeibAlpha,vertWeibBeta,1,meanSurvival,sdSurvival,baseU,hipUMult,vertUMult,hipCost,vertCost,costComp,discC,discCi,discQi,hipFracMort,50, FALSE)</f>
        <v>7.1247618008759659</v>
      </c>
      <c r="N7523" s="17">
        <v>5.9351326898774959</v>
      </c>
      <c r="O7523" s="27">
        <v>10000</v>
      </c>
      <c r="P7523" s="27">
        <v>8084.247050049732</v>
      </c>
      <c r="Q7523" s="1">
        <v>1</v>
      </c>
      <c r="Y7523" s="17" cm="1">
        <f t="array" ref="Y7523:AC7523">runSim(G7523,H7523,I7523,J7523,K7523,hipWeibAlpha,hipWeibBeta,2,vertWeibAlpha,vertWeibBeta,2,meanSurvival,sdSurvival,baseU,hipUMult,vertUMult,hipCost,vertCost,costInt,discC,discCi,discQi,hipFracMort,50, FALSE)</f>
        <v>8.2931558706775483</v>
      </c>
      <c r="Z7523" s="17">
        <v>6.8085038051473807</v>
      </c>
      <c r="AA7523" s="27">
        <v>13088.583890952938</v>
      </c>
      <c r="AB7523" s="27">
        <v>9792.2874689005694</v>
      </c>
      <c r="AC7523" s="1">
        <v>1</v>
      </c>
    </row>
    <row r="7524" spans="5:29" x14ac:dyDescent="0.35">
      <c r="E7524" s="1">
        <v>7520</v>
      </c>
      <c r="G7524" s="17">
        <v>0.21883219480514526</v>
      </c>
      <c r="H7524" s="17">
        <v>0.52696818113327026</v>
      </c>
      <c r="I7524" s="17">
        <v>3.7137866020202637E-3</v>
      </c>
      <c r="J7524" s="17">
        <v>0.71108072996139526</v>
      </c>
      <c r="K7524" s="17">
        <v>7.2515666484832764E-2</v>
      </c>
      <c r="M7524" s="17" cm="1">
        <f t="array" ref="M7524:Q7524">runSim(G7524,H7524,I7524,J7524,K7524,hipWeibAlpha,hipWeibBeta,1,vertWeibAlpha,vertWeibBeta,1,meanSurvival,sdSurvival,baseU,hipUMult,vertUMult,hipCost,vertCost,costComp,discC,discCi,discQi,hipFracMort,50, FALSE)</f>
        <v>8.6557644404039724</v>
      </c>
      <c r="N7524" s="17">
        <v>7.0084790867463189</v>
      </c>
      <c r="O7524" s="27">
        <v>10000</v>
      </c>
      <c r="P7524" s="27">
        <v>7184.6343887522362</v>
      </c>
      <c r="Q7524" s="1">
        <v>1</v>
      </c>
      <c r="Y7524" s="17" cm="1">
        <f t="array" ref="Y7524:AC7524">runSim(G7524,H7524,I7524,J7524,K7524,hipWeibAlpha,hipWeibBeta,2,vertWeibAlpha,vertWeibBeta,2,meanSurvival,sdSurvival,baseU,hipUMult,vertUMult,hipCost,vertCost,costInt,discC,discCi,discQi,hipFracMort,50, FALSE)</f>
        <v>9.5082999718652061</v>
      </c>
      <c r="Z7524" s="17">
        <v>7.5953583263137103</v>
      </c>
      <c r="AA7524" s="27">
        <v>9834.8170623328879</v>
      </c>
      <c r="AB7524" s="27">
        <v>7383.6849816927388</v>
      </c>
      <c r="AC7524" s="1">
        <v>1</v>
      </c>
    </row>
    <row r="7525" spans="5:29" x14ac:dyDescent="0.35">
      <c r="E7525" s="1">
        <v>7521</v>
      </c>
      <c r="G7525" s="17">
        <v>0.37833559513092041</v>
      </c>
      <c r="H7525" s="17">
        <v>0.48517763614654541</v>
      </c>
      <c r="I7525" s="17">
        <v>0.24244081974029541</v>
      </c>
      <c r="J7525" s="17">
        <v>0.96408998966217041</v>
      </c>
      <c r="K7525" s="17">
        <v>0.73916018009185791</v>
      </c>
      <c r="M7525" s="17" cm="1">
        <f t="array" ref="M7525:Q7525">runSim(G7525,H7525,I7525,J7525,K7525,hipWeibAlpha,hipWeibBeta,1,vertWeibAlpha,vertWeibBeta,1,meanSurvival,sdSurvival,baseU,hipUMult,vertUMult,hipCost,vertCost,costComp,discC,discCi,discQi,hipFracMort,50, FALSE)</f>
        <v>10.261955196689497</v>
      </c>
      <c r="N7525" s="17">
        <v>7.9359071852259326</v>
      </c>
      <c r="O7525" s="27">
        <v>13000</v>
      </c>
      <c r="P7525" s="27">
        <v>9059.2971603503611</v>
      </c>
      <c r="Q7525" s="1">
        <v>1</v>
      </c>
      <c r="Y7525" s="17" cm="1">
        <f t="array" ref="Y7525:AC7525">runSim(G7525,H7525,I7525,J7525,K7525,hipWeibAlpha,hipWeibBeta,2,vertWeibAlpha,vertWeibBeta,2,meanSurvival,sdSurvival,baseU,hipUMult,vertUMult,hipCost,vertCost,costInt,discC,discCi,discQi,hipFracMort,50, FALSE)</f>
        <v>11.914973820540114</v>
      </c>
      <c r="Z7525" s="17">
        <v>9.0093592277711601</v>
      </c>
      <c r="AA7525" s="27">
        <v>11700.385942452775</v>
      </c>
      <c r="AB7525" s="27">
        <v>8425.1888650414367</v>
      </c>
      <c r="AC7525" s="1">
        <v>1</v>
      </c>
    </row>
    <row r="7526" spans="5:29" x14ac:dyDescent="0.35">
      <c r="E7526" s="1">
        <v>7522</v>
      </c>
      <c r="G7526" s="17">
        <v>0.89048701524734497</v>
      </c>
      <c r="H7526" s="17">
        <v>0.47621089220046997</v>
      </c>
      <c r="I7526" s="17">
        <v>0.64192134141921997</v>
      </c>
      <c r="J7526" s="17">
        <v>0.94572383165359497</v>
      </c>
      <c r="K7526" s="17">
        <v>4.2388260364532471E-2</v>
      </c>
      <c r="M7526" s="17" cm="1">
        <f t="array" ref="M7526:Q7526">runSim(G7526,H7526,I7526,J7526,K7526,hipWeibAlpha,hipWeibBeta,1,vertWeibAlpha,vertWeibBeta,1,meanSurvival,sdSurvival,baseU,hipUMult,vertUMult,hipCost,vertCost,costComp,discC,discCi,discQi,hipFracMort,50, FALSE)</f>
        <v>4.0850760138595792</v>
      </c>
      <c r="N7526" s="17">
        <v>3.7011323891973515</v>
      </c>
      <c r="O7526" s="27">
        <v>7000</v>
      </c>
      <c r="P7526" s="27">
        <v>5726.757653418822</v>
      </c>
      <c r="Q7526" s="1">
        <v>1</v>
      </c>
      <c r="Y7526" s="17" cm="1">
        <f t="array" ref="Y7526:AC7526">runSim(G7526,H7526,I7526,J7526,K7526,hipWeibAlpha,hipWeibBeta,2,vertWeibAlpha,vertWeibBeta,2,meanSurvival,sdSurvival,baseU,hipUMult,vertUMult,hipCost,vertCost,costInt,discC,discCi,discQi,hipFracMort,50, FALSE)</f>
        <v>8.1701520277191584</v>
      </c>
      <c r="Z7526" s="17">
        <v>6.7290592800762417</v>
      </c>
      <c r="AA7526" s="27">
        <v>12835.822876942257</v>
      </c>
      <c r="AB7526" s="27">
        <v>9491.578517338894</v>
      </c>
      <c r="AC7526" s="1">
        <v>1</v>
      </c>
    </row>
    <row r="7527" spans="5:29" x14ac:dyDescent="0.35">
      <c r="E7527" s="1">
        <v>7523</v>
      </c>
      <c r="G7527" s="17">
        <v>0.81954789161682129</v>
      </c>
      <c r="H7527" s="17">
        <v>0.34362626075744629</v>
      </c>
      <c r="I7527" s="17">
        <v>0.53399491310119629</v>
      </c>
      <c r="J7527" s="17">
        <v>0.21633744239807129</v>
      </c>
      <c r="K7527" s="17">
        <v>0.66071915626525879</v>
      </c>
      <c r="M7527" s="17" cm="1">
        <f t="array" ref="M7527:Q7527">runSim(G7527,H7527,I7527,J7527,K7527,hipWeibAlpha,hipWeibBeta,1,vertWeibAlpha,vertWeibBeta,1,meanSurvival,sdSurvival,baseU,hipUMult,vertUMult,hipCost,vertCost,costComp,discC,discCi,discQi,hipFracMort,50, FALSE)</f>
        <v>6.1607169198798042</v>
      </c>
      <c r="N7527" s="17">
        <v>5.3007945962558125</v>
      </c>
      <c r="O7527" s="27">
        <v>10000</v>
      </c>
      <c r="P7527" s="27">
        <v>7820.3244982628257</v>
      </c>
      <c r="Q7527" s="1">
        <v>1</v>
      </c>
      <c r="Y7527" s="17" cm="1">
        <f t="array" ref="Y7527:AC7527">runSim(G7527,H7527,I7527,J7527,K7527,hipWeibAlpha,hipWeibBeta,2,vertWeibAlpha,vertWeibBeta,2,meanSurvival,sdSurvival,baseU,hipUMult,vertUMult,hipCost,vertCost,costInt,discC,discCi,discQi,hipFracMort,50, FALSE)</f>
        <v>6.7522925737285604</v>
      </c>
      <c r="Z7527" s="17">
        <v>5.7462403547885543</v>
      </c>
      <c r="AA7527" s="27">
        <v>4823.0661240918289</v>
      </c>
      <c r="AB7527" s="27">
        <v>4104.4573962775394</v>
      </c>
      <c r="AC7527" s="1">
        <v>1</v>
      </c>
    </row>
    <row r="7528" spans="5:29" x14ac:dyDescent="0.35">
      <c r="E7528" s="1">
        <v>7524</v>
      </c>
      <c r="G7528" s="17">
        <v>0.32331985235214233</v>
      </c>
      <c r="H7528" s="17">
        <v>0.90733474493026733</v>
      </c>
      <c r="I7528" s="17">
        <v>0.27372878789901733</v>
      </c>
      <c r="J7528" s="17">
        <v>0.44545120000839233</v>
      </c>
      <c r="K7528" s="17">
        <v>0.90918105840682983</v>
      </c>
      <c r="M7528" s="17" cm="1">
        <f t="array" ref="M7528:Q7528">runSim(G7528,H7528,I7528,J7528,K7528,hipWeibAlpha,hipWeibBeta,1,vertWeibAlpha,vertWeibBeta,1,meanSurvival,sdSurvival,baseU,hipUMult,vertUMult,hipCost,vertCost,costComp,discC,discCi,discQi,hipFracMort,50, FALSE)</f>
        <v>7.2737495580380012</v>
      </c>
      <c r="N7528" s="17">
        <v>6.0500241598331153</v>
      </c>
      <c r="O7528" s="27">
        <v>10000</v>
      </c>
      <c r="P7528" s="27">
        <v>7663.3625707578294</v>
      </c>
      <c r="Q7528" s="1">
        <v>1</v>
      </c>
      <c r="Y7528" s="17" cm="1">
        <f t="array" ref="Y7528:AC7528">runSim(G7528,H7528,I7528,J7528,K7528,hipWeibAlpha,hipWeibBeta,2,vertWeibAlpha,vertWeibBeta,2,meanSurvival,sdSurvival,baseU,hipUMult,vertUMult,hipCost,vertCost,costInt,discC,discCi,discQi,hipFracMort,50, FALSE)</f>
        <v>7.650023150363416</v>
      </c>
      <c r="Z7528" s="17">
        <v>6.341979169853543</v>
      </c>
      <c r="AA7528" s="27">
        <v>8794.2563423224037</v>
      </c>
      <c r="AB7528" s="27">
        <v>7305.4486446146202</v>
      </c>
      <c r="AC7528" s="1">
        <v>1</v>
      </c>
    </row>
    <row r="7529" spans="5:29" x14ac:dyDescent="0.35">
      <c r="E7529" s="1">
        <v>7525</v>
      </c>
      <c r="G7529" s="17">
        <v>0.8766402006149292</v>
      </c>
      <c r="H7529" s="17">
        <v>0.6558455228805542</v>
      </c>
      <c r="I7529" s="17">
        <v>0.7441633939743042</v>
      </c>
      <c r="J7529" s="17">
        <v>0.5727461576461792</v>
      </c>
      <c r="K7529" s="17">
        <v>0.7909315824508667</v>
      </c>
      <c r="M7529" s="17" cm="1">
        <f t="array" ref="M7529:Q7529">runSim(G7529,H7529,I7529,J7529,K7529,hipWeibAlpha,hipWeibBeta,1,vertWeibAlpha,vertWeibBeta,1,meanSurvival,sdSurvival,baseU,hipUMult,vertUMult,hipCost,vertCost,costComp,discC,discCi,discQi,hipFracMort,50, FALSE)</f>
        <v>7.2423688635694958</v>
      </c>
      <c r="N7529" s="17">
        <v>6.0057108779852566</v>
      </c>
      <c r="O7529" s="27">
        <v>13000</v>
      </c>
      <c r="P7529" s="27">
        <v>10359.1576884816</v>
      </c>
      <c r="Q7529" s="1">
        <v>1</v>
      </c>
      <c r="Y7529" s="17" cm="1">
        <f t="array" ref="Y7529:AC7529">runSim(G7529,H7529,I7529,J7529,K7529,hipWeibAlpha,hipWeibBeta,2,vertWeibAlpha,vertWeibBeta,2,meanSurvival,sdSurvival,baseU,hipUMult,vertUMult,hipCost,vertCost,costInt,discC,discCi,discQi,hipFracMort,50, FALSE)</f>
        <v>8.5548107005273408</v>
      </c>
      <c r="Z7529" s="17">
        <v>6.980761364269104</v>
      </c>
      <c r="AA7529" s="27">
        <v>16275.055054615505</v>
      </c>
      <c r="AB7529" s="27">
        <v>11819.278504439491</v>
      </c>
      <c r="AC7529" s="1">
        <v>1</v>
      </c>
    </row>
    <row r="7530" spans="5:29" x14ac:dyDescent="0.35">
      <c r="E7530" s="1">
        <v>7526</v>
      </c>
      <c r="G7530" s="17">
        <v>0.2102704644203186</v>
      </c>
      <c r="H7530" s="17">
        <v>0.2789044976234436</v>
      </c>
      <c r="I7530" s="17">
        <v>0.4514508843421936</v>
      </c>
      <c r="J7530" s="17">
        <v>0.9344525933265686</v>
      </c>
      <c r="K7530" s="17">
        <v>0.4517713189125061</v>
      </c>
      <c r="M7530" s="17" cm="1">
        <f t="array" ref="M7530:Q7530">runSim(G7530,H7530,I7530,J7530,K7530,hipWeibAlpha,hipWeibBeta,1,vertWeibAlpha,vertWeibBeta,1,meanSurvival,sdSurvival,baseU,hipUMult,vertUMult,hipCost,vertCost,costComp,discC,discCi,discQi,hipFracMort,50, FALSE)</f>
        <v>10.202954432225054</v>
      </c>
      <c r="N7530" s="17">
        <v>7.9619104844825257</v>
      </c>
      <c r="O7530" s="27">
        <v>13000</v>
      </c>
      <c r="P7530" s="27">
        <v>8683.8343187626415</v>
      </c>
      <c r="Q7530" s="1">
        <v>1</v>
      </c>
      <c r="Y7530" s="17" cm="1">
        <f t="array" ref="Y7530:AC7530">runSim(G7530,H7530,I7530,J7530,K7530,hipWeibAlpha,hipWeibBeta,2,vertWeibAlpha,vertWeibBeta,2,meanSurvival,sdSurvival,baseU,hipUMult,vertUMult,hipCost,vertCost,costInt,discC,discCi,discQi,hipFracMort,50, FALSE)</f>
        <v>11.570577134525587</v>
      </c>
      <c r="Z7530" s="17">
        <v>8.8249649754176893</v>
      </c>
      <c r="AA7530" s="27">
        <v>8264.6979532325622</v>
      </c>
      <c r="AB7530" s="27">
        <v>6303.546411012635</v>
      </c>
      <c r="AC7530" s="1">
        <v>1</v>
      </c>
    </row>
    <row r="7531" spans="5:29" x14ac:dyDescent="0.35">
      <c r="E7531" s="1">
        <v>7527</v>
      </c>
      <c r="G7531" s="17">
        <v>0.66610574722290039</v>
      </c>
      <c r="H7531" s="17">
        <v>0.24145364761352539</v>
      </c>
      <c r="I7531" s="17">
        <v>0.41131448745727539</v>
      </c>
      <c r="J7531" s="17">
        <v>5.6059360504150391E-2</v>
      </c>
      <c r="K7531" s="17">
        <v>0.98847818374633789</v>
      </c>
      <c r="M7531" s="17" cm="1">
        <f t="array" ref="M7531:Q7531">runSim(G7531,H7531,I7531,J7531,K7531,hipWeibAlpha,hipWeibBeta,1,vertWeibAlpha,vertWeibBeta,1,meanSurvival,sdSurvival,baseU,hipUMult,vertUMult,hipCost,vertCost,costComp,discC,discCi,discQi,hipFracMort,50, FALSE)</f>
        <v>5.0636424366803485</v>
      </c>
      <c r="N7531" s="17">
        <v>4.4827601564407811</v>
      </c>
      <c r="O7531" s="27">
        <v>0</v>
      </c>
      <c r="P7531" s="27">
        <v>0</v>
      </c>
      <c r="Q7531" s="1">
        <v>1</v>
      </c>
      <c r="Y7531" s="17" cm="1">
        <f t="array" ref="Y7531:AC7531">runSim(G7531,H7531,I7531,J7531,K7531,hipWeibAlpha,hipWeibBeta,2,vertWeibAlpha,vertWeibBeta,2,meanSurvival,sdSurvival,baseU,hipUMult,vertUMult,hipCost,vertCost,costInt,discC,discCi,discQi,hipFracMort,50, FALSE)</f>
        <v>5.0636424366803485</v>
      </c>
      <c r="Z7531" s="17">
        <v>4.4827601564407811</v>
      </c>
      <c r="AA7531" s="27">
        <v>3616.8874547716778</v>
      </c>
      <c r="AB7531" s="27">
        <v>3201.9715403148439</v>
      </c>
      <c r="AC7531" s="1">
        <v>1</v>
      </c>
    </row>
    <row r="7532" spans="5:29" x14ac:dyDescent="0.35">
      <c r="E7532" s="1">
        <v>7528</v>
      </c>
      <c r="G7532" s="17">
        <v>0.61592167615890503</v>
      </c>
      <c r="H7532" s="17">
        <v>0.54612797498703003</v>
      </c>
      <c r="I7532" s="17">
        <v>0.97404545545578003</v>
      </c>
      <c r="J7532" s="17">
        <v>0.75856083631515503</v>
      </c>
      <c r="K7532" s="17">
        <v>0.50817936658859253</v>
      </c>
      <c r="M7532" s="17" cm="1">
        <f t="array" ref="M7532:Q7532">runSim(G7532,H7532,I7532,J7532,K7532,hipWeibAlpha,hipWeibBeta,1,vertWeibAlpha,vertWeibBeta,1,meanSurvival,sdSurvival,baseU,hipUMult,vertUMult,hipCost,vertCost,costComp,discC,discCi,discQi,hipFracMort,50, FALSE)</f>
        <v>8.4142928155570011</v>
      </c>
      <c r="N7532" s="17">
        <v>6.8147597878101234</v>
      </c>
      <c r="O7532" s="27">
        <v>13000</v>
      </c>
      <c r="P7532" s="27">
        <v>9991.5642595707213</v>
      </c>
      <c r="Q7532" s="1">
        <v>1</v>
      </c>
      <c r="Y7532" s="17" cm="1">
        <f t="array" ref="Y7532:AC7532">runSim(G7532,H7532,I7532,J7532,K7532,hipWeibAlpha,hipWeibBeta,2,vertWeibAlpha,vertWeibBeta,2,meanSurvival,sdSurvival,baseU,hipUMult,vertUMult,hipCost,vertCost,costInt,discC,discCi,discQi,hipFracMort,50, FALSE)</f>
        <v>9.7572614307291961</v>
      </c>
      <c r="Z7532" s="17">
        <v>7.7490633407134739</v>
      </c>
      <c r="AA7532" s="27">
        <v>13052.52101244916</v>
      </c>
      <c r="AB7532" s="27">
        <v>9412.8132124274161</v>
      </c>
      <c r="AC7532" s="1">
        <v>1</v>
      </c>
    </row>
    <row r="7533" spans="5:29" x14ac:dyDescent="0.35">
      <c r="E7533" s="1">
        <v>7529</v>
      </c>
      <c r="G7533" s="17">
        <v>0.75200855731964111</v>
      </c>
      <c r="H7533" s="17">
        <v>0.99263966083526611</v>
      </c>
      <c r="I7533" s="17">
        <v>0.89638721942901611</v>
      </c>
      <c r="J7533" s="17">
        <v>0.38659107685089111</v>
      </c>
      <c r="K7533" s="17">
        <v>0.49711048603057861</v>
      </c>
      <c r="M7533" s="17" cm="1">
        <f t="array" ref="M7533:Q7533">runSim(G7533,H7533,I7533,J7533,K7533,hipWeibAlpha,hipWeibBeta,1,vertWeibAlpha,vertWeibBeta,1,meanSurvival,sdSurvival,baseU,hipUMult,vertUMult,hipCost,vertCost,costComp,discC,discCi,discQi,hipFracMort,50, FALSE)</f>
        <v>6.4603739622757512</v>
      </c>
      <c r="N7533" s="17">
        <v>5.4360597740822074</v>
      </c>
      <c r="O7533" s="27">
        <v>13000</v>
      </c>
      <c r="P7533" s="27">
        <v>11049.048958396235</v>
      </c>
      <c r="Q7533" s="1">
        <v>1</v>
      </c>
      <c r="Y7533" s="17" cm="1">
        <f t="array" ref="Y7533:AC7533">runSim(G7533,H7533,I7533,J7533,K7533,hipWeibAlpha,hipWeibBeta,2,vertWeibAlpha,vertWeibBeta,2,meanSurvival,sdSurvival,baseU,hipUMult,vertUMult,hipCost,vertCost,costInt,discC,discCi,discQi,hipFracMort,50, FALSE)</f>
        <v>7.111538643087294</v>
      </c>
      <c r="Z7533" s="17">
        <v>5.9219456742857606</v>
      </c>
      <c r="AA7533" s="27">
        <v>11567.677473154601</v>
      </c>
      <c r="AB7533" s="27">
        <v>10099.145320055657</v>
      </c>
      <c r="AC7533" s="1">
        <v>1</v>
      </c>
    </row>
    <row r="7534" spans="5:29" x14ac:dyDescent="0.35">
      <c r="E7534" s="1">
        <v>7530</v>
      </c>
      <c r="G7534" s="17">
        <v>0.57464390993118286</v>
      </c>
      <c r="H7534" s="17">
        <v>0.75900059938430786</v>
      </c>
      <c r="I7534" s="17">
        <v>0.48525792360305786</v>
      </c>
      <c r="J7534" s="17">
        <v>0.48339635133743286</v>
      </c>
      <c r="K7534" s="17">
        <v>7.3713123798370361E-2</v>
      </c>
      <c r="M7534" s="17" cm="1">
        <f t="array" ref="M7534:Q7534">runSim(G7534,H7534,I7534,J7534,K7534,hipWeibAlpha,hipWeibBeta,1,vertWeibAlpha,vertWeibBeta,1,meanSurvival,sdSurvival,baseU,hipUMult,vertUMult,hipCost,vertCost,costComp,discC,discCi,discQi,hipFracMort,50, FALSE)</f>
        <v>7.2638664751127306</v>
      </c>
      <c r="N7534" s="17">
        <v>6.0557599121722134</v>
      </c>
      <c r="O7534" s="27">
        <v>13000</v>
      </c>
      <c r="P7534" s="27">
        <v>9853.2721619868571</v>
      </c>
      <c r="Q7534" s="1">
        <v>1</v>
      </c>
      <c r="Y7534" s="17" cm="1">
        <f t="array" ref="Y7534:AC7534">runSim(G7534,H7534,I7534,J7534,K7534,hipWeibAlpha,hipWeibBeta,2,vertWeibAlpha,vertWeibBeta,2,meanSurvival,sdSurvival,baseU,hipUMult,vertUMult,hipCost,vertCost,costInt,discC,discCi,discQi,hipFracMort,50, FALSE)</f>
        <v>8.069453246696991</v>
      </c>
      <c r="Z7534" s="17">
        <v>6.6524140852931843</v>
      </c>
      <c r="AA7534" s="27">
        <v>8937.5532035426659</v>
      </c>
      <c r="AB7534" s="27">
        <v>7121.270553675492</v>
      </c>
      <c r="AC7534" s="1">
        <v>1</v>
      </c>
    </row>
    <row r="7535" spans="5:29" x14ac:dyDescent="0.35">
      <c r="E7535" s="1">
        <v>7531</v>
      </c>
      <c r="G7535" s="17">
        <v>0.85154986381530762</v>
      </c>
      <c r="H7535" s="17">
        <v>0.57972979545593262</v>
      </c>
      <c r="I7535" s="17">
        <v>8.8457822799682617E-2</v>
      </c>
      <c r="J7535" s="17">
        <v>0.68779253959655762</v>
      </c>
      <c r="K7535" s="17">
        <v>0.15121722221374512</v>
      </c>
      <c r="M7535" s="17" cm="1">
        <f t="array" ref="M7535:Q7535">runSim(G7535,H7535,I7535,J7535,K7535,hipWeibAlpha,hipWeibBeta,1,vertWeibAlpha,vertWeibBeta,1,meanSurvival,sdSurvival,baseU,hipUMult,vertUMult,hipCost,vertCost,costComp,discC,discCi,discQi,hipFracMort,50, FALSE)</f>
        <v>7.7747012873343575</v>
      </c>
      <c r="N7535" s="17">
        <v>6.3635030134462003</v>
      </c>
      <c r="O7535" s="27">
        <v>10000</v>
      </c>
      <c r="P7535" s="27">
        <v>8078.2700784183235</v>
      </c>
      <c r="Q7535" s="1">
        <v>1</v>
      </c>
      <c r="Y7535" s="17" cm="1">
        <f t="array" ref="Y7535:AC7535">runSim(G7535,H7535,I7535,J7535,K7535,hipWeibAlpha,hipWeibBeta,2,vertWeibAlpha,vertWeibBeta,2,meanSurvival,sdSurvival,baseU,hipUMult,vertUMult,hipCost,vertCost,costInt,discC,discCi,discQi,hipFracMort,50, FALSE)</f>
        <v>9.1853904576198051</v>
      </c>
      <c r="Z7535" s="17">
        <v>7.3895693606087809</v>
      </c>
      <c r="AA7535" s="27">
        <v>16734.404356665513</v>
      </c>
      <c r="AB7535" s="27">
        <v>11915.816977719924</v>
      </c>
      <c r="AC7535" s="1">
        <v>1</v>
      </c>
    </row>
    <row r="7536" spans="5:29" x14ac:dyDescent="0.35">
      <c r="E7536" s="1">
        <v>7532</v>
      </c>
      <c r="G7536" s="17">
        <v>0.47389596700668335</v>
      </c>
      <c r="H7536" s="17">
        <v>0.44560617208480835</v>
      </c>
      <c r="I7536" s="17">
        <v>0.85692209005355835</v>
      </c>
      <c r="J7536" s="17">
        <v>0.27766793966293335</v>
      </c>
      <c r="K7536" s="17">
        <v>0.18426889181137085</v>
      </c>
      <c r="M7536" s="17" cm="1">
        <f t="array" ref="M7536:Q7536">runSim(G7536,H7536,I7536,J7536,K7536,hipWeibAlpha,hipWeibBeta,1,vertWeibAlpha,vertWeibBeta,1,meanSurvival,sdSurvival,baseU,hipUMult,vertUMult,hipCost,vertCost,costComp,discC,discCi,discQi,hipFracMort,50, FALSE)</f>
        <v>6.8015798044450362</v>
      </c>
      <c r="N7536" s="17">
        <v>5.7740392380297161</v>
      </c>
      <c r="O7536" s="27">
        <v>10000</v>
      </c>
      <c r="P7536" s="27">
        <v>7426.4882021181338</v>
      </c>
      <c r="Q7536" s="1">
        <v>1</v>
      </c>
      <c r="Y7536" s="17" cm="1">
        <f t="array" ref="Y7536:AC7536">runSim(G7536,H7536,I7536,J7536,K7536,hipWeibAlpha,hipWeibBeta,2,vertWeibAlpha,vertWeibBeta,2,meanSurvival,sdSurvival,baseU,hipUMult,vertUMult,hipCost,vertCost,costInt,discC,discCi,discQi,hipFracMort,50, FALSE)</f>
        <v>7.161454879364431</v>
      </c>
      <c r="Z7536" s="17">
        <v>6.0369235300163533</v>
      </c>
      <c r="AA7536" s="27">
        <v>5115.3249138317369</v>
      </c>
      <c r="AB7536" s="27">
        <v>4312.088235725967</v>
      </c>
      <c r="AC7536" s="1">
        <v>1</v>
      </c>
    </row>
    <row r="7537" spans="5:29" x14ac:dyDescent="0.35">
      <c r="E7537" s="1">
        <v>7533</v>
      </c>
      <c r="G7537" s="17">
        <v>0.18516576290130615</v>
      </c>
      <c r="H7537" s="17">
        <v>0.80128514766693115</v>
      </c>
      <c r="I7537" s="17">
        <v>0.75483739376068115</v>
      </c>
      <c r="J7537" s="17">
        <v>0.83634984493255615</v>
      </c>
      <c r="K7537" s="17">
        <v>0.22592198848724365</v>
      </c>
      <c r="M7537" s="17" cm="1">
        <f t="array" ref="M7537:Q7537">runSim(G7537,H7537,I7537,J7537,K7537,hipWeibAlpha,hipWeibBeta,1,vertWeibAlpha,vertWeibBeta,1,meanSurvival,sdSurvival,baseU,hipUMult,vertUMult,hipCost,vertCost,costComp,discC,discCi,discQi,hipFracMort,50, FALSE)</f>
        <v>9.1169619278171297</v>
      </c>
      <c r="N7537" s="17">
        <v>7.2514077091206861</v>
      </c>
      <c r="O7537" s="27">
        <v>13000</v>
      </c>
      <c r="P7537" s="27">
        <v>9642.8789456670511</v>
      </c>
      <c r="Q7537" s="1">
        <v>1</v>
      </c>
      <c r="Y7537" s="17" cm="1">
        <f t="array" ref="Y7537:AC7537">runSim(G7537,H7537,I7537,J7537,K7537,hipWeibAlpha,hipWeibBeta,2,vertWeibAlpha,vertWeibBeta,2,meanSurvival,sdSurvival,baseU,hipUMult,vertUMult,hipCost,vertCost,costInt,discC,discCi,discQi,hipFracMort,50, FALSE)</f>
        <v>9.938540169005865</v>
      </c>
      <c r="Z7537" s="17">
        <v>7.8235519616101321</v>
      </c>
      <c r="AA7537" s="27">
        <v>13469.34925732495</v>
      </c>
      <c r="AB7537" s="27">
        <v>10156.770797364785</v>
      </c>
      <c r="AC7537" s="1">
        <v>1</v>
      </c>
    </row>
    <row r="7538" spans="5:29" x14ac:dyDescent="0.35">
      <c r="E7538" s="1">
        <v>7534</v>
      </c>
      <c r="G7538" s="17">
        <v>0.50393205881118774</v>
      </c>
      <c r="H7538" s="17">
        <v>6.1823904514312744E-2</v>
      </c>
      <c r="I7538" s="17">
        <v>0.63866716623306274</v>
      </c>
      <c r="J7538" s="17">
        <v>0.36287981271743774</v>
      </c>
      <c r="K7538" s="17">
        <v>0.86603838205337524</v>
      </c>
      <c r="M7538" s="17" cm="1">
        <f t="array" ref="M7538:Q7538">runSim(G7538,H7538,I7538,J7538,K7538,hipWeibAlpha,hipWeibBeta,1,vertWeibAlpha,vertWeibBeta,1,meanSurvival,sdSurvival,baseU,hipUMult,vertUMult,hipCost,vertCost,costComp,discC,discCi,discQi,hipFracMort,50, FALSE)</f>
        <v>7.3397814987885859</v>
      </c>
      <c r="N7538" s="17">
        <v>6.1563558861718795</v>
      </c>
      <c r="O7538" s="27">
        <v>7000</v>
      </c>
      <c r="P7538" s="27">
        <v>5118.7328243970032</v>
      </c>
      <c r="Q7538" s="1">
        <v>1</v>
      </c>
      <c r="Y7538" s="17" cm="1">
        <f t="array" ref="Y7538:AC7538">runSim(G7538,H7538,I7538,J7538,K7538,hipWeibAlpha,hipWeibBeta,2,vertWeibAlpha,vertWeibBeta,2,meanSurvival,sdSurvival,baseU,hipUMult,vertUMult,hipCost,vertCost,costInt,discC,discCi,discQi,hipFracMort,50, FALSE)</f>
        <v>7.6633794173344176</v>
      </c>
      <c r="Z7538" s="17">
        <v>6.3856168070252872</v>
      </c>
      <c r="AA7538" s="27">
        <v>5473.8424409531563</v>
      </c>
      <c r="AB7538" s="27">
        <v>4561.154862160919</v>
      </c>
      <c r="AC7538" s="1">
        <v>1</v>
      </c>
    </row>
    <row r="7539" spans="5:29" x14ac:dyDescent="0.35">
      <c r="E7539" s="1">
        <v>7535</v>
      </c>
      <c r="G7539" s="17">
        <v>0.62740612030029297</v>
      </c>
      <c r="H7539" s="17">
        <v>0.73498058319091797</v>
      </c>
      <c r="I7539" s="17">
        <v>0.69195079803466797</v>
      </c>
      <c r="J7539" s="17">
        <v>0.61306285858154297</v>
      </c>
      <c r="K7539" s="17">
        <v>8.7962150573730469E-2</v>
      </c>
      <c r="M7539" s="17" cm="1">
        <f t="array" ref="M7539:Q7539">runSim(G7539,H7539,I7539,J7539,K7539,hipWeibAlpha,hipWeibBeta,1,vertWeibAlpha,vertWeibBeta,1,meanSurvival,sdSurvival,baseU,hipUMult,vertUMult,hipCost,vertCost,costComp,discC,discCi,discQi,hipFracMort,50, FALSE)</f>
        <v>7.6894171377458802</v>
      </c>
      <c r="N7539" s="17">
        <v>6.3319048281534851</v>
      </c>
      <c r="O7539" s="27">
        <v>13000</v>
      </c>
      <c r="P7539" s="27">
        <v>10022.196865413396</v>
      </c>
      <c r="Q7539" s="1">
        <v>1</v>
      </c>
      <c r="Y7539" s="17" cm="1">
        <f t="array" ref="Y7539:AC7539">runSim(G7539,H7539,I7539,J7539,K7539,hipWeibAlpha,hipWeibBeta,2,vertWeibAlpha,vertWeibBeta,2,meanSurvival,sdSurvival,baseU,hipUMult,vertUMult,hipCost,vertCost,costInt,discC,discCi,discQi,hipFracMort,50, FALSE)</f>
        <v>8.7245027491498988</v>
      </c>
      <c r="Z7539" s="17">
        <v>7.0834558297293917</v>
      </c>
      <c r="AA7539" s="27">
        <v>9430.9663392536859</v>
      </c>
      <c r="AB7539" s="27">
        <v>7407.1792838473484</v>
      </c>
      <c r="AC7539" s="1">
        <v>1</v>
      </c>
    </row>
    <row r="7540" spans="5:29" x14ac:dyDescent="0.35">
      <c r="E7540" s="1">
        <v>7536</v>
      </c>
      <c r="G7540" s="17">
        <v>0.70516508817672729</v>
      </c>
      <c r="H7540" s="17">
        <v>3.8691699504852295E-2</v>
      </c>
      <c r="I7540" s="17">
        <v>0.10528105497360229</v>
      </c>
      <c r="J7540" s="17">
        <v>6.0694873332977295E-2</v>
      </c>
      <c r="K7540" s="17">
        <v>0.68287199735641479</v>
      </c>
      <c r="M7540" s="17" cm="1">
        <f t="array" ref="M7540:Q7540">runSim(G7540,H7540,I7540,J7540,K7540,hipWeibAlpha,hipWeibBeta,1,vertWeibAlpha,vertWeibBeta,1,meanSurvival,sdSurvival,baseU,hipUMult,vertUMult,hipCost,vertCost,costComp,discC,discCi,discQi,hipFracMort,50, FALSE)</f>
        <v>5.1471701168521928</v>
      </c>
      <c r="N7540" s="17">
        <v>4.5477528021857818</v>
      </c>
      <c r="O7540" s="27">
        <v>0</v>
      </c>
      <c r="P7540" s="27">
        <v>0</v>
      </c>
      <c r="Q7540" s="1">
        <v>1</v>
      </c>
      <c r="Y7540" s="17" cm="1">
        <f t="array" ref="Y7540:AC7540">runSim(G7540,H7540,I7540,J7540,K7540,hipWeibAlpha,hipWeibBeta,2,vertWeibAlpha,vertWeibBeta,2,meanSurvival,sdSurvival,baseU,hipUMult,vertUMult,hipCost,vertCost,costInt,discC,discCi,discQi,hipFracMort,50, FALSE)</f>
        <v>5.1471701168521928</v>
      </c>
      <c r="Z7540" s="17">
        <v>4.5477528021857818</v>
      </c>
      <c r="AA7540" s="27">
        <v>3676.5500834658524</v>
      </c>
      <c r="AB7540" s="27">
        <v>3248.3948587041305</v>
      </c>
      <c r="AC7540" s="1">
        <v>1</v>
      </c>
    </row>
    <row r="7541" spans="5:29" x14ac:dyDescent="0.35">
      <c r="E7541" s="1">
        <v>7537</v>
      </c>
      <c r="G7541" s="17">
        <v>6.4844727516174316E-2</v>
      </c>
      <c r="H7541" s="17">
        <v>9.5514893531799316E-2</v>
      </c>
      <c r="I7541" s="17">
        <v>8.3246827125549316E-2</v>
      </c>
      <c r="J7541" s="17">
        <v>6.0755372047424316E-2</v>
      </c>
      <c r="K7541" s="17">
        <v>5.3598999977111816E-2</v>
      </c>
      <c r="M7541" s="17" cm="1">
        <f t="array" ref="M7541:Q7541">runSim(G7541,H7541,I7541,J7541,K7541,hipWeibAlpha,hipWeibBeta,1,vertWeibAlpha,vertWeibBeta,1,meanSurvival,sdSurvival,baseU,hipUMult,vertUMult,hipCost,vertCost,costComp,discC,discCi,discQi,hipFracMort,50, FALSE)</f>
        <v>5.1482266594302493</v>
      </c>
      <c r="N7541" s="17">
        <v>4.5485731874292412</v>
      </c>
      <c r="O7541" s="27">
        <v>0</v>
      </c>
      <c r="P7541" s="27">
        <v>0</v>
      </c>
      <c r="Q7541" s="1">
        <v>1</v>
      </c>
      <c r="Y7541" s="17" cm="1">
        <f t="array" ref="Y7541:AC7541">runSim(G7541,H7541,I7541,J7541,K7541,hipWeibAlpha,hipWeibBeta,2,vertWeibAlpha,vertWeibBeta,2,meanSurvival,sdSurvival,baseU,hipUMult,vertUMult,hipCost,vertCost,costInt,discC,discCi,discQi,hipFracMort,50, FALSE)</f>
        <v>5.1482266594302493</v>
      </c>
      <c r="Z7541" s="17">
        <v>4.5485731874292412</v>
      </c>
      <c r="AA7541" s="27">
        <v>3677.3047567358926</v>
      </c>
      <c r="AB7541" s="27">
        <v>3248.9808481637438</v>
      </c>
      <c r="AC7541" s="1">
        <v>1</v>
      </c>
    </row>
    <row r="7542" spans="5:29" x14ac:dyDescent="0.35">
      <c r="E7542" s="1">
        <v>7538</v>
      </c>
      <c r="G7542" s="17">
        <v>0.39443618059158325</v>
      </c>
      <c r="H7542" s="17">
        <v>0.20867568254470825</v>
      </c>
      <c r="I7542" s="17">
        <v>0.68297988176345825</v>
      </c>
      <c r="J7542" s="17">
        <v>0.21920424699783325</v>
      </c>
      <c r="K7542" s="17">
        <v>0.66254836320877075</v>
      </c>
      <c r="M7542" s="17" cm="1">
        <f t="array" ref="M7542:Q7542">runSim(G7542,H7542,I7542,J7542,K7542,hipWeibAlpha,hipWeibBeta,1,vertWeibAlpha,vertWeibBeta,1,meanSurvival,sdSurvival,baseU,hipUMult,vertUMult,hipCost,vertCost,costComp,discC,discCi,discQi,hipFracMort,50, FALSE)</f>
        <v>6.7727446184894138</v>
      </c>
      <c r="N7542" s="17">
        <v>5.7609094019633043</v>
      </c>
      <c r="O7542" s="27">
        <v>0</v>
      </c>
      <c r="P7542" s="27">
        <v>0</v>
      </c>
      <c r="Q7542" s="1">
        <v>1</v>
      </c>
      <c r="Y7542" s="17" cm="1">
        <f t="array" ref="Y7542:AC7542">runSim(G7542,H7542,I7542,J7542,K7542,hipWeibAlpha,hipWeibBeta,2,vertWeibAlpha,vertWeibBeta,2,meanSurvival,sdSurvival,baseU,hipUMult,vertUMult,hipCost,vertCost,costInt,discC,discCi,discQi,hipFracMort,50, FALSE)</f>
        <v>6.7727446184894138</v>
      </c>
      <c r="Z7542" s="17">
        <v>5.7609094019633043</v>
      </c>
      <c r="AA7542" s="27">
        <v>4837.6747274924383</v>
      </c>
      <c r="AB7542" s="27">
        <v>4114.9352871166457</v>
      </c>
      <c r="AC7542" s="1">
        <v>1</v>
      </c>
    </row>
    <row r="7543" spans="5:29" x14ac:dyDescent="0.35">
      <c r="E7543" s="1">
        <v>7539</v>
      </c>
      <c r="G7543" s="17">
        <v>0.61727070808410645</v>
      </c>
      <c r="H7543" s="17">
        <v>0.45580220222473145</v>
      </c>
      <c r="I7543" s="17">
        <v>0.72038960456848145</v>
      </c>
      <c r="J7543" s="17">
        <v>0.70546650886535645</v>
      </c>
      <c r="K7543" s="17">
        <v>0.10980916023254395</v>
      </c>
      <c r="M7543" s="17" cm="1">
        <f t="array" ref="M7543:Q7543">runSim(G7543,H7543,I7543,J7543,K7543,hipWeibAlpha,hipWeibBeta,1,vertWeibAlpha,vertWeibBeta,1,meanSurvival,sdSurvival,baseU,hipUMult,vertUMult,hipCost,vertCost,costComp,discC,discCi,discQi,hipFracMort,50, FALSE)</f>
        <v>8.2447309256454542</v>
      </c>
      <c r="N7543" s="17">
        <v>6.7199432212197676</v>
      </c>
      <c r="O7543" s="27">
        <v>13000</v>
      </c>
      <c r="P7543" s="27">
        <v>9613.5458364968417</v>
      </c>
      <c r="Q7543" s="1">
        <v>1</v>
      </c>
      <c r="Y7543" s="17" cm="1">
        <f t="array" ref="Y7543:AC7543">runSim(G7543,H7543,I7543,J7543,K7543,hipWeibAlpha,hipWeibBeta,2,vertWeibAlpha,vertWeibBeta,2,meanSurvival,sdSurvival,baseU,hipUMult,vertUMult,hipCost,vertCost,costInt,discC,discCi,discQi,hipFracMort,50, FALSE)</f>
        <v>9.5343960339183251</v>
      </c>
      <c r="Z7543" s="17">
        <v>7.6122126890181594</v>
      </c>
      <c r="AA7543" s="27">
        <v>6810.2828813702326</v>
      </c>
      <c r="AB7543" s="27">
        <v>5437.2947778701136</v>
      </c>
      <c r="AC7543" s="1">
        <v>1</v>
      </c>
    </row>
    <row r="7544" spans="5:29" x14ac:dyDescent="0.35">
      <c r="E7544" s="1">
        <v>7540</v>
      </c>
      <c r="G7544" s="17">
        <v>1.4404654502868652E-3</v>
      </c>
      <c r="H7544" s="17">
        <v>0.64209598302841187</v>
      </c>
      <c r="I7544" s="17">
        <v>0.78583377599716187</v>
      </c>
      <c r="J7544" s="17">
        <v>4.9353063106536865E-2</v>
      </c>
      <c r="K7544" s="17">
        <v>0.63320010900497437</v>
      </c>
      <c r="M7544" s="17" cm="1">
        <f t="array" ref="M7544:Q7544">runSim(G7544,H7544,I7544,J7544,K7544,hipWeibAlpha,hipWeibBeta,1,vertWeibAlpha,vertWeibBeta,1,meanSurvival,sdSurvival,baseU,hipUMult,vertUMult,hipCost,vertCost,costComp,discC,discCi,discQi,hipFracMort,50, FALSE)</f>
        <v>4.8120431430862505</v>
      </c>
      <c r="N7544" s="17">
        <v>4.2827951000245346</v>
      </c>
      <c r="O7544" s="27">
        <v>3000</v>
      </c>
      <c r="P7544" s="27">
        <v>2497.8560583258741</v>
      </c>
      <c r="Q7544" s="1">
        <v>1</v>
      </c>
      <c r="Y7544" s="17" cm="1">
        <f t="array" ref="Y7544:AC7544">runSim(G7544,H7544,I7544,J7544,K7544,hipWeibAlpha,hipWeibBeta,2,vertWeibAlpha,vertWeibBeta,2,meanSurvival,sdSurvival,baseU,hipUMult,vertUMult,hipCost,vertCost,costInt,discC,discCi,discQi,hipFracMort,50, FALSE)</f>
        <v>4.9325662406347082</v>
      </c>
      <c r="Z7544" s="17">
        <v>4.3802307942627046</v>
      </c>
      <c r="AA7544" s="27">
        <v>3523.2616004533634</v>
      </c>
      <c r="AB7544" s="27">
        <v>3128.7362816162176</v>
      </c>
      <c r="AC7544" s="1">
        <v>1</v>
      </c>
    </row>
    <row r="7545" spans="5:29" x14ac:dyDescent="0.35">
      <c r="E7545" s="1">
        <v>7541</v>
      </c>
      <c r="G7545" s="17">
        <v>0.62841117382049561</v>
      </c>
      <c r="H7545" s="17">
        <v>0.23769462108612061</v>
      </c>
      <c r="I7545" s="17">
        <v>0.99398124217987061</v>
      </c>
      <c r="J7545" s="17">
        <v>0.54717338085174561</v>
      </c>
      <c r="K7545" s="17">
        <v>0.40500724315643311</v>
      </c>
      <c r="M7545" s="17" cm="1">
        <f t="array" ref="M7545:Q7545">runSim(G7545,H7545,I7545,J7545,K7545,hipWeibAlpha,hipWeibBeta,1,vertWeibAlpha,vertWeibBeta,1,meanSurvival,sdSurvival,baseU,hipUMult,vertUMult,hipCost,vertCost,costComp,discC,discCi,discQi,hipFracMort,50, FALSE)</f>
        <v>7.7862103394880098</v>
      </c>
      <c r="N7545" s="17">
        <v>6.4424220472907594</v>
      </c>
      <c r="O7545" s="27">
        <v>13000</v>
      </c>
      <c r="P7545" s="27">
        <v>9537.7148007682445</v>
      </c>
      <c r="Q7545" s="1">
        <v>1</v>
      </c>
      <c r="Y7545" s="17" cm="1">
        <f t="array" ref="Y7545:AC7545">runSim(G7545,H7545,I7545,J7545,K7545,hipWeibAlpha,hipWeibBeta,2,vertWeibAlpha,vertWeibBeta,2,meanSurvival,sdSurvival,baseU,hipUMult,vertUMult,hipCost,vertCost,costInt,discC,discCi,discQi,hipFracMort,50, FALSE)</f>
        <v>8.6488983897884069</v>
      </c>
      <c r="Z7545" s="17">
        <v>7.0457446543128972</v>
      </c>
      <c r="AA7545" s="27">
        <v>6177.7845641345766</v>
      </c>
      <c r="AB7545" s="27">
        <v>5032.6747530806415</v>
      </c>
      <c r="AC7545" s="1">
        <v>1</v>
      </c>
    </row>
    <row r="7546" spans="5:29" x14ac:dyDescent="0.35">
      <c r="E7546" s="1">
        <v>7542</v>
      </c>
      <c r="G7546" s="17">
        <v>0.59655910730361938</v>
      </c>
      <c r="H7546" s="17">
        <v>0.17495876550674438</v>
      </c>
      <c r="I7546" s="17">
        <v>0.34359890222549438</v>
      </c>
      <c r="J7546" s="17">
        <v>0.65277248620986938</v>
      </c>
      <c r="K7546" s="17">
        <v>0.25114589929580688</v>
      </c>
      <c r="M7546" s="17" cm="1">
        <f t="array" ref="M7546:Q7546">runSim(G7546,H7546,I7546,J7546,K7546,hipWeibAlpha,hipWeibBeta,1,vertWeibAlpha,vertWeibBeta,1,meanSurvival,sdSurvival,baseU,hipUMult,vertUMult,hipCost,vertCost,costComp,discC,discCi,discQi,hipFracMort,50, FALSE)</f>
        <v>8.2649624291503301</v>
      </c>
      <c r="N7546" s="17">
        <v>6.7582983226408038</v>
      </c>
      <c r="O7546" s="27">
        <v>10000</v>
      </c>
      <c r="P7546" s="27">
        <v>7315.2178762786298</v>
      </c>
      <c r="Q7546" s="1">
        <v>1</v>
      </c>
      <c r="Y7546" s="17" cm="1">
        <f t="array" ref="Y7546:AC7546">runSim(G7546,H7546,I7546,J7546,K7546,hipWeibAlpha,hipWeibBeta,2,vertWeibAlpha,vertWeibBeta,2,meanSurvival,sdSurvival,baseU,hipUMult,vertUMult,hipCost,vertCost,costInt,discC,discCi,discQi,hipFracMort,50, FALSE)</f>
        <v>9.2249146200849417</v>
      </c>
      <c r="Z7546" s="17">
        <v>7.4170281436371521</v>
      </c>
      <c r="AA7546" s="27">
        <v>6589.2247286321017</v>
      </c>
      <c r="AB7546" s="27">
        <v>5297.877245455109</v>
      </c>
      <c r="AC7546" s="1">
        <v>1</v>
      </c>
    </row>
    <row r="7547" spans="5:29" x14ac:dyDescent="0.35">
      <c r="E7547" s="1">
        <v>7543</v>
      </c>
      <c r="G7547" s="17">
        <v>0.58243513107299805</v>
      </c>
      <c r="H7547" s="17">
        <v>0.62848615646362305</v>
      </c>
      <c r="I7547" s="17">
        <v>0.81006574630737305</v>
      </c>
      <c r="J7547" s="17">
        <v>0.97629499435424805</v>
      </c>
      <c r="K7547" s="17">
        <v>0.66554975509643555</v>
      </c>
      <c r="M7547" s="17" cm="1">
        <f t="array" ref="M7547:Q7547">runSim(G7547,H7547,I7547,J7547,K7547,hipWeibAlpha,hipWeibBeta,1,vertWeibAlpha,vertWeibBeta,1,meanSurvival,sdSurvival,baseU,hipUMult,vertUMult,hipCost,vertCost,costComp,discC,discCi,discQi,hipFracMort,50, FALSE)</f>
        <v>10.21247836020742</v>
      </c>
      <c r="N7547" s="17">
        <v>7.8447922621427271</v>
      </c>
      <c r="O7547" s="27">
        <v>13000</v>
      </c>
      <c r="P7547" s="27">
        <v>9890.6572789560505</v>
      </c>
      <c r="Q7547" s="1">
        <v>1</v>
      </c>
      <c r="Y7547" s="17" cm="1">
        <f t="array" ref="Y7547:AC7547">runSim(G7547,H7547,I7547,J7547,K7547,hipWeibAlpha,hipWeibBeta,2,vertWeibAlpha,vertWeibBeta,2,meanSurvival,sdSurvival,baseU,hipUMult,vertUMult,hipCost,vertCost,costInt,discC,discCi,discQi,hipFracMort,50, FALSE)</f>
        <v>11.944594387544372</v>
      </c>
      <c r="Z7547" s="17">
        <v>9.0040347570553116</v>
      </c>
      <c r="AA7547" s="27">
        <v>21973.928394571925</v>
      </c>
      <c r="AB7547" s="27">
        <v>14454.6783608643</v>
      </c>
      <c r="AC7547" s="1">
        <v>1</v>
      </c>
    </row>
    <row r="7548" spans="5:29" x14ac:dyDescent="0.35">
      <c r="E7548" s="1">
        <v>7544</v>
      </c>
      <c r="G7548" s="17">
        <v>0.64134758710861206</v>
      </c>
      <c r="H7548" s="17">
        <v>0.15944451093673706</v>
      </c>
      <c r="I7548" s="17">
        <v>0.55220574140548706</v>
      </c>
      <c r="J7548" s="17">
        <v>0.77226799726486206</v>
      </c>
      <c r="K7548" s="17">
        <v>0.25137871503829956</v>
      </c>
      <c r="M7548" s="17" cm="1">
        <f t="array" ref="M7548:Q7548">runSim(G7548,H7548,I7548,J7548,K7548,hipWeibAlpha,hipWeibBeta,1,vertWeibAlpha,vertWeibBeta,1,meanSurvival,sdSurvival,baseU,hipUMult,vertUMult,hipCost,vertCost,costComp,discC,discCi,discQi,hipFracMort,50, FALSE)</f>
        <v>8.7256970965470835</v>
      </c>
      <c r="N7548" s="17">
        <v>7.0398232244161738</v>
      </c>
      <c r="O7548" s="27">
        <v>10000</v>
      </c>
      <c r="P7548" s="27">
        <v>7352.187617639147</v>
      </c>
      <c r="Q7548" s="1">
        <v>1</v>
      </c>
      <c r="Y7548" s="17" cm="1">
        <f t="array" ref="Y7548:AC7548">runSim(G7548,H7548,I7548,J7548,K7548,hipWeibAlpha,hipWeibBeta,2,vertWeibAlpha,vertWeibBeta,2,meanSurvival,sdSurvival,baseU,hipUMult,vertUMult,hipCost,vertCost,costInt,discC,discCi,discQi,hipFracMort,50, FALSE)</f>
        <v>9.9673072143828598</v>
      </c>
      <c r="Z7548" s="17">
        <v>7.8803091537431449</v>
      </c>
      <c r="AA7548" s="27">
        <v>7119.5051531306153</v>
      </c>
      <c r="AB7548" s="27">
        <v>5628.7922526736756</v>
      </c>
      <c r="AC7548" s="1">
        <v>1</v>
      </c>
    </row>
    <row r="7549" spans="5:29" x14ac:dyDescent="0.35">
      <c r="E7549" s="1">
        <v>7545</v>
      </c>
      <c r="G7549" s="17">
        <v>0.35248863697052002</v>
      </c>
      <c r="H7549" s="17">
        <v>0.82944786548614502</v>
      </c>
      <c r="I7549" s="17">
        <v>0.83866417407989502</v>
      </c>
      <c r="J7549" s="17">
        <v>2.222740650177002E-2</v>
      </c>
      <c r="K7549" s="17">
        <v>0.94427025318145752</v>
      </c>
      <c r="M7549" s="17" cm="1">
        <f t="array" ref="M7549:Q7549">runSim(G7549,H7549,I7549,J7549,K7549,hipWeibAlpha,hipWeibBeta,1,vertWeibAlpha,vertWeibBeta,1,meanSurvival,sdSurvival,baseU,hipUMult,vertUMult,hipCost,vertCost,costComp,discC,discCi,discQi,hipFracMort,50, FALSE)</f>
        <v>4.003682129005373</v>
      </c>
      <c r="N7549" s="17">
        <v>3.6286649279786447</v>
      </c>
      <c r="O7549" s="27">
        <v>3000</v>
      </c>
      <c r="P7549" s="27">
        <v>2663.3982216331524</v>
      </c>
      <c r="Q7549" s="1">
        <v>1</v>
      </c>
      <c r="Y7549" s="17" cm="1">
        <f t="array" ref="Y7549:AC7549">runSim(G7549,H7549,I7549,J7549,K7549,hipWeibAlpha,hipWeibBeta,2,vertWeibAlpha,vertWeibBeta,2,meanSurvival,sdSurvival,baseU,hipUMult,vertUMult,hipCost,vertCost,costInt,discC,discCi,discQi,hipFracMort,50, FALSE)</f>
        <v>4.1794686347548167</v>
      </c>
      <c r="Z7549" s="17">
        <v>3.7781769300686445</v>
      </c>
      <c r="AA7549" s="27">
        <v>2985.334739110584</v>
      </c>
      <c r="AB7549" s="27">
        <v>2698.6978071918893</v>
      </c>
      <c r="AC7549" s="1">
        <v>1</v>
      </c>
    </row>
    <row r="7550" spans="5:29" x14ac:dyDescent="0.35">
      <c r="E7550" s="1">
        <v>7546</v>
      </c>
      <c r="G7550" s="17">
        <v>0.74293023347854614</v>
      </c>
      <c r="H7550" s="17">
        <v>0.21830254793167114</v>
      </c>
      <c r="I7550" s="17">
        <v>0.62815362215042114</v>
      </c>
      <c r="J7550" s="17">
        <v>0.54621392488479614</v>
      </c>
      <c r="K7550" s="17">
        <v>0.70196038484573364</v>
      </c>
      <c r="M7550" s="17" cm="1">
        <f t="array" ref="M7550:Q7550">runSim(G7550,H7550,I7550,J7550,K7550,hipWeibAlpha,hipWeibBeta,1,vertWeibAlpha,vertWeibBeta,1,meanSurvival,sdSurvival,baseU,hipUMult,vertUMult,hipCost,vertCost,costComp,discC,discCi,discQi,hipFracMort,50, FALSE)</f>
        <v>7.6447648853379757</v>
      </c>
      <c r="N7550" s="17">
        <v>6.3339980729502248</v>
      </c>
      <c r="O7550" s="27">
        <v>10000</v>
      </c>
      <c r="P7550" s="27">
        <v>7566.2336081684389</v>
      </c>
      <c r="Q7550" s="1">
        <v>1</v>
      </c>
      <c r="Y7550" s="17" cm="1">
        <f t="array" ref="Y7550:AC7550">runSim(G7550,H7550,I7550,J7550,K7550,hipWeibAlpha,hipWeibBeta,2,vertWeibAlpha,vertWeibBeta,2,meanSurvival,sdSurvival,baseU,hipUMult,vertUMult,hipCost,vertCost,costInt,discC,discCi,discQi,hipFracMort,50, FALSE)</f>
        <v>8.6438130169732865</v>
      </c>
      <c r="Z7550" s="17">
        <v>7.0424197393450632</v>
      </c>
      <c r="AA7550" s="27">
        <v>6174.1521549809195</v>
      </c>
      <c r="AB7550" s="27">
        <v>5030.2998138179028</v>
      </c>
      <c r="AC7550" s="1">
        <v>1</v>
      </c>
    </row>
    <row r="7551" spans="5:29" x14ac:dyDescent="0.35">
      <c r="E7551" s="1">
        <v>7547</v>
      </c>
      <c r="G7551" s="17">
        <v>0.43751120567321777</v>
      </c>
      <c r="H7551" s="17">
        <v>0.29264426231384277</v>
      </c>
      <c r="I7551" s="17">
        <v>0.75059103965759277</v>
      </c>
      <c r="J7551" s="17">
        <v>0.59016013145446777</v>
      </c>
      <c r="K7551" s="17">
        <v>0.35729575157165527</v>
      </c>
      <c r="M7551" s="17" cm="1">
        <f t="array" ref="M7551:Q7551">runSim(G7551,H7551,I7551,J7551,K7551,hipWeibAlpha,hipWeibBeta,1,vertWeibAlpha,vertWeibBeta,1,meanSurvival,sdSurvival,baseU,hipUMult,vertUMult,hipCost,vertCost,costComp,discC,discCi,discQi,hipFracMort,50, FALSE)</f>
        <v>8.1156927661662799</v>
      </c>
      <c r="N7551" s="17">
        <v>6.6720750086778464</v>
      </c>
      <c r="O7551" s="27">
        <v>10000</v>
      </c>
      <c r="P7551" s="27">
        <v>7253.6181689344958</v>
      </c>
      <c r="Q7551" s="1">
        <v>1</v>
      </c>
      <c r="Y7551" s="17" cm="1">
        <f t="array" ref="Y7551:AC7551">runSim(G7551,H7551,I7551,J7551,K7551,hipWeibAlpha,hipWeibBeta,2,vertWeibAlpha,vertWeibBeta,2,meanSurvival,sdSurvival,baseU,hipUMult,vertUMult,hipCost,vertCost,costInt,discC,discCi,discQi,hipFracMort,50, FALSE)</f>
        <v>8.8787095172879482</v>
      </c>
      <c r="Z7551" s="17">
        <v>7.1951356309850381</v>
      </c>
      <c r="AA7551" s="27">
        <v>6341.9353694913925</v>
      </c>
      <c r="AB7551" s="27">
        <v>5139.382593560742</v>
      </c>
      <c r="AC7551" s="1">
        <v>1</v>
      </c>
    </row>
    <row r="7552" spans="5:29" x14ac:dyDescent="0.35">
      <c r="E7552" s="1">
        <v>7548</v>
      </c>
      <c r="G7552" s="17">
        <v>0.44355100393295288</v>
      </c>
      <c r="H7552" s="17">
        <v>3.4401834011077881E-2</v>
      </c>
      <c r="I7552" s="17">
        <v>0.59806150197982788</v>
      </c>
      <c r="J7552" s="17">
        <v>0.29810422658920288</v>
      </c>
      <c r="K7552" s="17">
        <v>0.29357236623764038</v>
      </c>
      <c r="M7552" s="17" cm="1">
        <f t="array" ref="M7552:Q7552">runSim(G7552,H7552,I7552,J7552,K7552,hipWeibAlpha,hipWeibBeta,1,vertWeibAlpha,vertWeibBeta,1,meanSurvival,sdSurvival,baseU,hipUMult,vertUMult,hipCost,vertCost,costComp,discC,discCi,discQi,hipFracMort,50, FALSE)</f>
        <v>7.127170721856765</v>
      </c>
      <c r="N7552" s="17">
        <v>6.0114520412015784</v>
      </c>
      <c r="O7552" s="27">
        <v>7000</v>
      </c>
      <c r="P7552" s="27">
        <v>5049.3199483233047</v>
      </c>
      <c r="Q7552" s="1">
        <v>1</v>
      </c>
      <c r="Y7552" s="17" cm="1">
        <f t="array" ref="Y7552:AC7552">runSim(G7552,H7552,I7552,J7552,K7552,hipWeibAlpha,hipWeibBeta,2,vertWeibAlpha,vertWeibBeta,2,meanSurvival,sdSurvival,baseU,hipUMult,vertUMult,hipCost,vertCost,costInt,discC,discCi,discQi,hipFracMort,50, FALSE)</f>
        <v>7.2872923397923275</v>
      </c>
      <c r="Z7552" s="17">
        <v>6.1251539310379499</v>
      </c>
      <c r="AA7552" s="27">
        <v>5205.208814137377</v>
      </c>
      <c r="AB7552" s="27">
        <v>4375.1099507413928</v>
      </c>
      <c r="AC7552" s="1">
        <v>1</v>
      </c>
    </row>
    <row r="7553" spans="5:29" x14ac:dyDescent="0.35">
      <c r="E7553" s="1">
        <v>7549</v>
      </c>
      <c r="G7553" s="17">
        <v>9.3583464622497559E-2</v>
      </c>
      <c r="H7553" s="17">
        <v>0.85228097438812256</v>
      </c>
      <c r="I7553" s="17">
        <v>0.34880197048187256</v>
      </c>
      <c r="J7553" s="17">
        <v>0.59242379665374756</v>
      </c>
      <c r="K7553" s="17">
        <v>0.71539437770843506</v>
      </c>
      <c r="M7553" s="17" cm="1">
        <f t="array" ref="M7553:Q7553">runSim(G7553,H7553,I7553,J7553,K7553,hipWeibAlpha,hipWeibBeta,1,vertWeibAlpha,vertWeibBeta,1,meanSurvival,sdSurvival,baseU,hipUMult,vertUMult,hipCost,vertCost,costComp,discC,discCi,discQi,hipFracMort,50, FALSE)</f>
        <v>8.1792439853129864</v>
      </c>
      <c r="N7553" s="17">
        <v>6.6645594372569343</v>
      </c>
      <c r="O7553" s="27">
        <v>13000</v>
      </c>
      <c r="P7553" s="27">
        <v>9281.7860726924082</v>
      </c>
      <c r="Q7553" s="1">
        <v>1</v>
      </c>
      <c r="Y7553" s="17" cm="1">
        <f t="array" ref="Y7553:AC7553">runSim(G7553,H7553,I7553,J7553,K7553,hipWeibAlpha,hipWeibBeta,2,vertWeibAlpha,vertWeibBeta,2,meanSurvival,sdSurvival,baseU,hipUMult,vertUMult,hipCost,vertCost,costInt,discC,discCi,discQi,hipFracMort,50, FALSE)</f>
        <v>8.4496269822027266</v>
      </c>
      <c r="Z7553" s="17">
        <v>6.8846691207330455</v>
      </c>
      <c r="AA7553" s="27">
        <v>9350.6765117409814</v>
      </c>
      <c r="AB7553" s="27">
        <v>7552.4470561623193</v>
      </c>
      <c r="AC7553" s="1">
        <v>1</v>
      </c>
    </row>
    <row r="7554" spans="5:29" x14ac:dyDescent="0.35">
      <c r="E7554" s="1">
        <v>7550</v>
      </c>
      <c r="G7554" s="17">
        <v>0.32653051614761353</v>
      </c>
      <c r="H7554" s="17">
        <v>0.45668798685073853</v>
      </c>
      <c r="I7554" s="17">
        <v>0.40462499856948853</v>
      </c>
      <c r="J7554" s="17">
        <v>0.64250952005386353</v>
      </c>
      <c r="K7554" s="17">
        <v>0.94547277688980103</v>
      </c>
      <c r="M7554" s="17" cm="1">
        <f t="array" ref="M7554:Q7554">runSim(G7554,H7554,I7554,J7554,K7554,hipWeibAlpha,hipWeibBeta,1,vertWeibAlpha,vertWeibBeta,1,meanSurvival,sdSurvival,baseU,hipUMult,vertUMult,hipCost,vertCost,costComp,discC,discCi,discQi,hipFracMort,50, FALSE)</f>
        <v>8.3033862708592086</v>
      </c>
      <c r="N7554" s="17">
        <v>6.7859408787573683</v>
      </c>
      <c r="O7554" s="27">
        <v>10000</v>
      </c>
      <c r="P7554" s="27">
        <v>7265.2114583144048</v>
      </c>
      <c r="Q7554" s="1">
        <v>1</v>
      </c>
      <c r="Y7554" s="17" cm="1">
        <f t="array" ref="Y7554:AC7554">runSim(G7554,H7554,I7554,J7554,K7554,hipWeibAlpha,hipWeibBeta,2,vertWeibAlpha,vertWeibBeta,2,meanSurvival,sdSurvival,baseU,hipUMult,vertUMult,hipCost,vertCost,costInt,discC,discCi,discQi,hipFracMort,50, FALSE)</f>
        <v>9.1668669902040101</v>
      </c>
      <c r="Z7554" s="17">
        <v>7.3800867342828118</v>
      </c>
      <c r="AA7554" s="27">
        <v>6547.7621358600081</v>
      </c>
      <c r="AB7554" s="27">
        <v>5271.4905244877227</v>
      </c>
      <c r="AC7554" s="1">
        <v>1</v>
      </c>
    </row>
    <row r="7555" spans="5:29" x14ac:dyDescent="0.35">
      <c r="E7555" s="1">
        <v>7551</v>
      </c>
      <c r="G7555" s="17">
        <v>0.51605606079101563</v>
      </c>
      <c r="H7555" s="17">
        <v>0.90683364868164063</v>
      </c>
      <c r="I7555" s="17">
        <v>0.75052261352539063</v>
      </c>
      <c r="J7555" s="17">
        <v>0.13061904907226563</v>
      </c>
      <c r="K7555" s="17">
        <v>0.20610427856445313</v>
      </c>
      <c r="M7555" s="17" cm="1">
        <f t="array" ref="M7555:Q7555">runSim(G7555,H7555,I7555,J7555,K7555,hipWeibAlpha,hipWeibBeta,1,vertWeibAlpha,vertWeibBeta,1,meanSurvival,sdSurvival,baseU,hipUMult,vertUMult,hipCost,vertCost,costComp,discC,discCi,discQi,hipFracMort,50, FALSE)</f>
        <v>5.6117678256720191</v>
      </c>
      <c r="N7555" s="17">
        <v>4.8717200443791757</v>
      </c>
      <c r="O7555" s="27">
        <v>6000</v>
      </c>
      <c r="P7555" s="27">
        <v>5127.8789307521274</v>
      </c>
      <c r="Q7555" s="1">
        <v>1</v>
      </c>
      <c r="Y7555" s="17" cm="1">
        <f t="array" ref="Y7555:AC7555">runSim(G7555,H7555,I7555,J7555,K7555,hipWeibAlpha,hipWeibBeta,2,vertWeibAlpha,vertWeibBeta,2,meanSurvival,sdSurvival,baseU,hipUMult,vertUMult,hipCost,vertCost,costInt,discC,discCi,discQi,hipFracMort,50, FALSE)</f>
        <v>5.7868932243079136</v>
      </c>
      <c r="Z7555" s="17">
        <v>5.0256831662296344</v>
      </c>
      <c r="AA7555" s="27">
        <v>7314.7955770127965</v>
      </c>
      <c r="AB7555" s="27">
        <v>6258.8773332962028</v>
      </c>
      <c r="AC7555" s="1">
        <v>1</v>
      </c>
    </row>
    <row r="7556" spans="5:29" x14ac:dyDescent="0.35">
      <c r="E7556" s="1">
        <v>7552</v>
      </c>
      <c r="G7556" s="17">
        <v>0.96987932920455933</v>
      </c>
      <c r="H7556" s="17">
        <v>0.45379656553268433</v>
      </c>
      <c r="I7556" s="17">
        <v>0.86022967100143433</v>
      </c>
      <c r="J7556" s="17">
        <v>0.43869036436080933</v>
      </c>
      <c r="K7556" s="17">
        <v>0.25910967588424683</v>
      </c>
      <c r="M7556" s="17" cm="1">
        <f t="array" ref="M7556:Q7556">runSim(G7556,H7556,I7556,J7556,K7556,hipWeibAlpha,hipWeibBeta,1,vertWeibAlpha,vertWeibBeta,1,meanSurvival,sdSurvival,baseU,hipUMult,vertUMult,hipCost,vertCost,costComp,discC,discCi,discQi,hipFracMort,50, FALSE)</f>
        <v>6.5564526580849423</v>
      </c>
      <c r="N7556" s="17">
        <v>5.5122728695373491</v>
      </c>
      <c r="O7556" s="27">
        <v>13000</v>
      </c>
      <c r="P7556" s="27">
        <v>10522.101821616228</v>
      </c>
      <c r="Q7556" s="1">
        <v>1</v>
      </c>
      <c r="Y7556" s="17" cm="1">
        <f t="array" ref="Y7556:AC7556">runSim(G7556,H7556,I7556,J7556,K7556,hipWeibAlpha,hipWeibBeta,2,vertWeibAlpha,vertWeibBeta,2,meanSurvival,sdSurvival,baseU,hipUMult,vertUMult,hipCost,vertCost,costInt,discC,discCi,discQi,hipFracMort,50, FALSE)</f>
        <v>7.5206527321559209</v>
      </c>
      <c r="Z7556" s="17">
        <v>6.2713339471195351</v>
      </c>
      <c r="AA7556" s="27">
        <v>12768.564328371589</v>
      </c>
      <c r="AB7556" s="27">
        <v>10011.121300924115</v>
      </c>
      <c r="AC7556" s="1">
        <v>1</v>
      </c>
    </row>
    <row r="7557" spans="5:29" x14ac:dyDescent="0.35">
      <c r="E7557" s="1">
        <v>7553</v>
      </c>
      <c r="G7557" s="17">
        <v>0.47870981693267822</v>
      </c>
      <c r="H7557" s="17">
        <v>5.8208107948303223E-2</v>
      </c>
      <c r="I7557" s="17">
        <v>2.6408791542053223E-2</v>
      </c>
      <c r="J7557" s="17">
        <v>0.13477671146392822</v>
      </c>
      <c r="K7557" s="17">
        <v>0.53289377689361572</v>
      </c>
      <c r="M7557" s="17" cm="1">
        <f t="array" ref="M7557:Q7557">runSim(G7557,H7557,I7557,J7557,K7557,hipWeibAlpha,hipWeibBeta,1,vertWeibAlpha,vertWeibBeta,1,meanSurvival,sdSurvival,baseU,hipUMult,vertUMult,hipCost,vertCost,costComp,discC,discCi,discQi,hipFracMort,50, FALSE)</f>
        <v>6.0814077281623362</v>
      </c>
      <c r="N7557" s="17">
        <v>5.2567878785663984</v>
      </c>
      <c r="O7557" s="27">
        <v>0</v>
      </c>
      <c r="P7557" s="27">
        <v>0</v>
      </c>
      <c r="Q7557" s="1">
        <v>1</v>
      </c>
      <c r="Y7557" s="17" cm="1">
        <f t="array" ref="Y7557:AC7557">runSim(G7557,H7557,I7557,J7557,K7557,hipWeibAlpha,hipWeibBeta,2,vertWeibAlpha,vertWeibBeta,2,meanSurvival,sdSurvival,baseU,hipUMult,vertUMult,hipCost,vertCost,costInt,discC,discCi,discQi,hipFracMort,50, FALSE)</f>
        <v>6.0814077281623362</v>
      </c>
      <c r="Z7557" s="17">
        <v>5.2567878785663984</v>
      </c>
      <c r="AA7557" s="27">
        <v>4343.862662973097</v>
      </c>
      <c r="AB7557" s="27">
        <v>3754.8484846902847</v>
      </c>
      <c r="AC7557" s="1">
        <v>1</v>
      </c>
    </row>
    <row r="7558" spans="5:29" x14ac:dyDescent="0.35">
      <c r="E7558" s="1">
        <v>7554</v>
      </c>
      <c r="G7558" s="17">
        <v>0.52881747484207153</v>
      </c>
      <c r="H7558" s="17">
        <v>0.69657260179519653</v>
      </c>
      <c r="I7558" s="17">
        <v>0.22947055101394653</v>
      </c>
      <c r="J7558" s="17">
        <v>0.37311679124832153</v>
      </c>
      <c r="K7558" s="17">
        <v>0.60064059495925903</v>
      </c>
      <c r="M7558" s="17" cm="1">
        <f t="array" ref="M7558:Q7558">runSim(G7558,H7558,I7558,J7558,K7558,hipWeibAlpha,hipWeibBeta,1,vertWeibAlpha,vertWeibBeta,1,meanSurvival,sdSurvival,baseU,hipUMult,vertUMult,hipCost,vertCost,costComp,discC,discCi,discQi,hipFracMort,50, FALSE)</f>
        <v>6.955152248069564</v>
      </c>
      <c r="N7558" s="17">
        <v>5.8584663192509474</v>
      </c>
      <c r="O7558" s="27">
        <v>10000</v>
      </c>
      <c r="P7558" s="27">
        <v>7690.1986126200527</v>
      </c>
      <c r="Q7558" s="1">
        <v>1</v>
      </c>
      <c r="Y7558" s="17" cm="1">
        <f t="array" ref="Y7558:AC7558">runSim(G7558,H7558,I7558,J7558,K7558,hipWeibAlpha,hipWeibBeta,2,vertWeibAlpha,vertWeibBeta,2,meanSurvival,sdSurvival,baseU,hipUMult,vertUMult,hipCost,vertCost,costInt,discC,discCi,discQi,hipFracMort,50, FALSE)</f>
        <v>7.621853846639949</v>
      </c>
      <c r="Z7558" s="17">
        <v>6.3555971216362526</v>
      </c>
      <c r="AA7558" s="27">
        <v>8514.5855276507828</v>
      </c>
      <c r="AB7558" s="27">
        <v>6743.7332916529904</v>
      </c>
      <c r="AC7558" s="1">
        <v>1</v>
      </c>
    </row>
    <row r="7559" spans="5:29" x14ac:dyDescent="0.35">
      <c r="E7559" s="1">
        <v>7555</v>
      </c>
      <c r="G7559" s="17">
        <v>8.6197137832641602E-2</v>
      </c>
      <c r="H7559" s="17">
        <v>0.8641817569732666</v>
      </c>
      <c r="I7559" s="17">
        <v>0.9529879093170166</v>
      </c>
      <c r="J7559" s="17">
        <v>0.1157991886138916</v>
      </c>
      <c r="K7559" s="17">
        <v>0.1676027774810791</v>
      </c>
      <c r="M7559" s="17" cm="1">
        <f t="array" ref="M7559:Q7559">runSim(G7559,H7559,I7559,J7559,K7559,hipWeibAlpha,hipWeibBeta,1,vertWeibAlpha,vertWeibBeta,1,meanSurvival,sdSurvival,baseU,hipUMult,vertUMult,hipCost,vertCost,costComp,discC,discCi,discQi,hipFracMort,50, FALSE)</f>
        <v>5.513039715482897</v>
      </c>
      <c r="N7559" s="17">
        <v>4.8044002166396798</v>
      </c>
      <c r="O7559" s="27">
        <v>6000</v>
      </c>
      <c r="P7559" s="27">
        <v>5242.8815360000135</v>
      </c>
      <c r="Q7559" s="1">
        <v>1</v>
      </c>
      <c r="Y7559" s="17" cm="1">
        <f t="array" ref="Y7559:AC7559">runSim(G7559,H7559,I7559,J7559,K7559,hipWeibAlpha,hipWeibBeta,2,vertWeibAlpha,vertWeibBeta,2,meanSurvival,sdSurvival,baseU,hipUMult,vertUMult,hipCost,vertCost,costInt,discC,discCi,discQi,hipFracMort,50, FALSE)</f>
        <v>5.7269950170773631</v>
      </c>
      <c r="Z7559" s="17">
        <v>4.9872208612435296</v>
      </c>
      <c r="AA7559" s="27">
        <v>10205.622550705106</v>
      </c>
      <c r="AB7559" s="27">
        <v>8371.4285349347192</v>
      </c>
      <c r="AC7559" s="1">
        <v>1</v>
      </c>
    </row>
    <row r="7560" spans="5:29" x14ac:dyDescent="0.35">
      <c r="E7560" s="1">
        <v>7556</v>
      </c>
      <c r="G7560" s="17">
        <v>0.9784502387046814</v>
      </c>
      <c r="H7560" s="17">
        <v>0.8007463812828064</v>
      </c>
      <c r="I7560" s="17">
        <v>0.4718279242515564</v>
      </c>
      <c r="J7560" s="17">
        <v>0.2021440863609314</v>
      </c>
      <c r="K7560" s="17">
        <v>0.8436083197593689</v>
      </c>
      <c r="M7560" s="17" cm="1">
        <f t="array" ref="M7560:Q7560">runSim(G7560,H7560,I7560,J7560,K7560,hipWeibAlpha,hipWeibBeta,1,vertWeibAlpha,vertWeibBeta,1,meanSurvival,sdSurvival,baseU,hipUMult,vertUMult,hipCost,vertCost,costComp,discC,discCi,discQi,hipFracMort,50, FALSE)</f>
        <v>5.3568953353968229</v>
      </c>
      <c r="N7560" s="17">
        <v>4.6427550703351468</v>
      </c>
      <c r="O7560" s="27">
        <v>10000</v>
      </c>
      <c r="P7560" s="27">
        <v>8768.3634967199541</v>
      </c>
      <c r="Q7560" s="1">
        <v>1</v>
      </c>
      <c r="Y7560" s="17" cm="1">
        <f t="array" ref="Y7560:AC7560">runSim(G7560,H7560,I7560,J7560,K7560,hipWeibAlpha,hipWeibBeta,2,vertWeibAlpha,vertWeibBeta,2,meanSurvival,sdSurvival,baseU,hipUMult,vertUMult,hipCost,vertCost,costInt,discC,discCi,discQi,hipFracMort,50, FALSE)</f>
        <v>6.2259675874105316</v>
      </c>
      <c r="Z7560" s="17">
        <v>5.3568441351094727</v>
      </c>
      <c r="AA7560" s="27">
        <v>14749.019135855146</v>
      </c>
      <c r="AB7560" s="27">
        <v>11739.614977835994</v>
      </c>
      <c r="AC7560" s="1">
        <v>1</v>
      </c>
    </row>
    <row r="7561" spans="5:29" x14ac:dyDescent="0.35">
      <c r="E7561" s="1">
        <v>7557</v>
      </c>
      <c r="G7561" s="17">
        <v>0.54601466655731201</v>
      </c>
      <c r="H7561" s="17">
        <v>0.61037623882293701</v>
      </c>
      <c r="I7561" s="17">
        <v>0.78463160991668701</v>
      </c>
      <c r="J7561" s="17">
        <v>0.93743312358856201</v>
      </c>
      <c r="K7561" s="17">
        <v>0.62241542339324951</v>
      </c>
      <c r="M7561" s="17" cm="1">
        <f t="array" ref="M7561:Q7561">runSim(G7561,H7561,I7561,J7561,K7561,hipWeibAlpha,hipWeibBeta,1,vertWeibAlpha,vertWeibBeta,1,meanSurvival,sdSurvival,baseU,hipUMult,vertUMult,hipCost,vertCost,costComp,discC,discCi,discQi,hipFracMort,50, FALSE)</f>
        <v>9.6264322055275073</v>
      </c>
      <c r="N7561" s="17">
        <v>7.5318494867813595</v>
      </c>
      <c r="O7561" s="27">
        <v>13000</v>
      </c>
      <c r="P7561" s="27">
        <v>9799.716133400063</v>
      </c>
      <c r="Q7561" s="1">
        <v>1</v>
      </c>
      <c r="Y7561" s="17" cm="1">
        <f t="array" ref="Y7561:AC7561">runSim(G7561,H7561,I7561,J7561,K7561,hipWeibAlpha,hipWeibBeta,2,vertWeibAlpha,vertWeibBeta,2,meanSurvival,sdSurvival,baseU,hipUMult,vertUMult,hipCost,vertCost,costInt,discC,discCi,discQi,hipFracMort,50, FALSE)</f>
        <v>11.245398785487119</v>
      </c>
      <c r="Z7561" s="17">
        <v>8.6205132203108459</v>
      </c>
      <c r="AA7561" s="27">
        <v>14300.365484069933</v>
      </c>
      <c r="AB7561" s="27">
        <v>10141.027649890928</v>
      </c>
      <c r="AC7561" s="1">
        <v>1</v>
      </c>
    </row>
    <row r="7562" spans="5:29" x14ac:dyDescent="0.35">
      <c r="E7562" s="1">
        <v>7558</v>
      </c>
      <c r="G7562" s="17">
        <v>0.29785019159317017</v>
      </c>
      <c r="H7562" s="17">
        <v>0.51101547479629517</v>
      </c>
      <c r="I7562" s="17">
        <v>0.42574936151504517</v>
      </c>
      <c r="J7562" s="17">
        <v>0.93609482049942017</v>
      </c>
      <c r="K7562" s="17">
        <v>5.3022921085357666E-2</v>
      </c>
      <c r="M7562" s="17" cm="1">
        <f t="array" ref="M7562:Q7562">runSim(G7562,H7562,I7562,J7562,K7562,hipWeibAlpha,hipWeibBeta,1,vertWeibAlpha,vertWeibBeta,1,meanSurvival,sdSurvival,baseU,hipUMult,vertUMult,hipCost,vertCost,costComp,discC,discCi,discQi,hipFracMort,50, FALSE)</f>
        <v>9.9396743340445859</v>
      </c>
      <c r="N7562" s="17">
        <v>7.7650397073001409</v>
      </c>
      <c r="O7562" s="27">
        <v>13000</v>
      </c>
      <c r="P7562" s="27">
        <v>9130.4342625593599</v>
      </c>
      <c r="Q7562" s="1">
        <v>1</v>
      </c>
      <c r="Y7562" s="17" cm="1">
        <f t="array" ref="Y7562:AC7562">runSim(G7562,H7562,I7562,J7562,K7562,hipWeibAlpha,hipWeibBeta,2,vertWeibAlpha,vertWeibBeta,2,meanSurvival,sdSurvival,baseU,hipUMult,vertUMult,hipCost,vertCost,costInt,discC,discCi,discQi,hipFracMort,50, FALSE)</f>
        <v>11.355766189959038</v>
      </c>
      <c r="Z7562" s="17">
        <v>8.6950132723736893</v>
      </c>
      <c r="AA7562" s="27">
        <v>11284.190356024499</v>
      </c>
      <c r="AB7562" s="27">
        <v>8225.5577075924084</v>
      </c>
      <c r="AC7562" s="1">
        <v>1</v>
      </c>
    </row>
    <row r="7563" spans="5:29" x14ac:dyDescent="0.35">
      <c r="E7563" s="1">
        <v>7559</v>
      </c>
      <c r="G7563" s="17">
        <v>0.1162571907043457</v>
      </c>
      <c r="H7563" s="17">
        <v>0.2580113410949707</v>
      </c>
      <c r="I7563" s="17">
        <v>0.2013096809387207</v>
      </c>
      <c r="J7563" s="17">
        <v>0.7640233039855957</v>
      </c>
      <c r="K7563" s="17">
        <v>0.8976140022277832</v>
      </c>
      <c r="M7563" s="17" cm="1">
        <f t="array" ref="M7563:Q7563">runSim(G7563,H7563,I7563,J7563,K7563,hipWeibAlpha,hipWeibBeta,1,vertWeibAlpha,vertWeibBeta,1,meanSurvival,sdSurvival,baseU,hipUMult,vertUMult,hipCost,vertCost,costComp,discC,discCi,discQi,hipFracMort,50, FALSE)</f>
        <v>9.2490250124779951</v>
      </c>
      <c r="N7563" s="17">
        <v>7.4135010017598564</v>
      </c>
      <c r="O7563" s="27">
        <v>10000</v>
      </c>
      <c r="P7563" s="27">
        <v>6792.4336396730996</v>
      </c>
      <c r="Q7563" s="1">
        <v>1</v>
      </c>
      <c r="Y7563" s="17" cm="1">
        <f t="array" ref="Y7563:AC7563">runSim(G7563,H7563,I7563,J7563,K7563,hipWeibAlpha,hipWeibBeta,2,vertWeibAlpha,vertWeibBeta,2,meanSurvival,sdSurvival,baseU,hipUMult,vertUMult,hipCost,vertCost,costInt,discC,discCi,discQi,hipFracMort,50, FALSE)</f>
        <v>9.9105392176212419</v>
      </c>
      <c r="Z7563" s="17">
        <v>7.845477529630501</v>
      </c>
      <c r="AA7563" s="27">
        <v>7078.9565840151727</v>
      </c>
      <c r="AB7563" s="27">
        <v>5603.9125211646442</v>
      </c>
      <c r="AC7563" s="1">
        <v>1</v>
      </c>
    </row>
    <row r="7564" spans="5:29" x14ac:dyDescent="0.35">
      <c r="E7564" s="1">
        <v>7560</v>
      </c>
      <c r="G7564" s="17">
        <v>0.12679547071456909</v>
      </c>
      <c r="H7564" s="17">
        <v>0.35778301954269409</v>
      </c>
      <c r="I7564" s="17">
        <v>0.46538800001144409</v>
      </c>
      <c r="J7564" s="17">
        <v>0.49599713087081909</v>
      </c>
      <c r="K7564" s="17">
        <v>0.64210003614425659</v>
      </c>
      <c r="M7564" s="17" cm="1">
        <f t="array" ref="M7564:Q7564">runSim(G7564,H7564,I7564,J7564,K7564,hipWeibAlpha,hipWeibBeta,1,vertWeibAlpha,vertWeibBeta,1,meanSurvival,sdSurvival,baseU,hipUMult,vertUMult,hipCost,vertCost,costComp,discC,discCi,discQi,hipFracMort,50, FALSE)</f>
        <v>8.1087745096011385</v>
      </c>
      <c r="N7564" s="17">
        <v>6.67668625930499</v>
      </c>
      <c r="O7564" s="27">
        <v>3000</v>
      </c>
      <c r="P7564" s="27">
        <v>2269.5867861543998</v>
      </c>
      <c r="Q7564" s="1">
        <v>1</v>
      </c>
      <c r="Y7564" s="17" cm="1">
        <f t="array" ref="Y7564:AC7564">runSim(G7564,H7564,I7564,J7564,K7564,hipWeibAlpha,hipWeibBeta,2,vertWeibAlpha,vertWeibBeta,2,meanSurvival,sdSurvival,baseU,hipUMult,vertUMult,hipCost,vertCost,costInt,discC,discCi,discQi,hipFracMort,50, FALSE)</f>
        <v>8.3789288660649905</v>
      </c>
      <c r="Z7564" s="17">
        <v>6.8680794298192351</v>
      </c>
      <c r="AA7564" s="27">
        <v>5984.9491900464227</v>
      </c>
      <c r="AB7564" s="27">
        <v>4905.7710212994543</v>
      </c>
      <c r="AC7564" s="1">
        <v>1</v>
      </c>
    </row>
    <row r="7565" spans="5:29" x14ac:dyDescent="0.35">
      <c r="E7565" s="1">
        <v>7561</v>
      </c>
      <c r="G7565" s="17">
        <v>0.63540279865264893</v>
      </c>
      <c r="H7565" s="17">
        <v>0.97369015216827393</v>
      </c>
      <c r="I7565" s="17">
        <v>0.83837521076202393</v>
      </c>
      <c r="J7565" s="17">
        <v>0.59029781818389893</v>
      </c>
      <c r="K7565" s="17">
        <v>0.51136410236358643</v>
      </c>
      <c r="M7565" s="17" cm="1">
        <f t="array" ref="M7565:Q7565">runSim(G7565,H7565,I7565,J7565,K7565,hipWeibAlpha,hipWeibBeta,1,vertWeibAlpha,vertWeibBeta,1,meanSurvival,sdSurvival,baseU,hipUMult,vertUMult,hipCost,vertCost,costComp,discC,discCi,discQi,hipFracMort,50, FALSE)</f>
        <v>7.377551288540019</v>
      </c>
      <c r="N7565" s="17">
        <v>6.0725212433935889</v>
      </c>
      <c r="O7565" s="27">
        <v>13000</v>
      </c>
      <c r="P7565" s="27">
        <v>10701.648881730951</v>
      </c>
      <c r="Q7565" s="1">
        <v>1</v>
      </c>
      <c r="Y7565" s="17" cm="1">
        <f t="array" ref="Y7565:AC7565">runSim(G7565,H7565,I7565,J7565,K7565,hipWeibAlpha,hipWeibBeta,2,vertWeibAlpha,vertWeibBeta,2,meanSurvival,sdSurvival,baseU,hipUMult,vertUMult,hipCost,vertCost,costInt,discC,discCi,discQi,hipFracMort,50, FALSE)</f>
        <v>8.1743877843409365</v>
      </c>
      <c r="Z7565" s="17">
        <v>6.6509570638497753</v>
      </c>
      <c r="AA7565" s="27">
        <v>12342.466712213904</v>
      </c>
      <c r="AB7565" s="27">
        <v>10324.75405419424</v>
      </c>
      <c r="AC7565" s="1">
        <v>1</v>
      </c>
    </row>
    <row r="7566" spans="5:29" x14ac:dyDescent="0.35">
      <c r="E7566" s="1">
        <v>7562</v>
      </c>
      <c r="G7566" s="17">
        <v>0.67641431093215942</v>
      </c>
      <c r="H7566" s="17">
        <v>0.56780225038528442</v>
      </c>
      <c r="I7566" s="17">
        <v>0.41124707460403442</v>
      </c>
      <c r="J7566" s="17">
        <v>0.62422925233840942</v>
      </c>
      <c r="K7566" s="17">
        <v>0.78290539979934692</v>
      </c>
      <c r="M7566" s="17" cm="1">
        <f t="array" ref="M7566:Q7566">runSim(G7566,H7566,I7566,J7566,K7566,hipWeibAlpha,hipWeibBeta,1,vertWeibAlpha,vertWeibBeta,1,meanSurvival,sdSurvival,baseU,hipUMult,vertUMult,hipCost,vertCost,costComp,discC,discCi,discQi,hipFracMort,50, FALSE)</f>
        <v>7.785494347484029</v>
      </c>
      <c r="N7566" s="17">
        <v>6.4085025633838484</v>
      </c>
      <c r="O7566" s="27">
        <v>10000</v>
      </c>
      <c r="P7566" s="27">
        <v>7771.7995163462274</v>
      </c>
      <c r="Q7566" s="1">
        <v>1</v>
      </c>
      <c r="Y7566" s="17" cm="1">
        <f t="array" ref="Y7566:AC7566">runSim(G7566,H7566,I7566,J7566,K7566,hipWeibAlpha,hipWeibBeta,2,vertWeibAlpha,vertWeibBeta,2,meanSurvival,sdSurvival,baseU,hipUMult,vertUMult,hipCost,vertCost,costInt,discC,discCi,discQi,hipFracMort,50, FALSE)</f>
        <v>9.0009839831710963</v>
      </c>
      <c r="Z7566" s="17">
        <v>7.273351388599048</v>
      </c>
      <c r="AA7566" s="27">
        <v>9474.9111488953786</v>
      </c>
      <c r="AB7566" s="27">
        <v>7207.7642314105478</v>
      </c>
      <c r="AC7566" s="1">
        <v>1</v>
      </c>
    </row>
    <row r="7567" spans="5:29" x14ac:dyDescent="0.35">
      <c r="E7567" s="1">
        <v>7563</v>
      </c>
      <c r="G7567" s="17">
        <v>0.29037928581237793</v>
      </c>
      <c r="H7567" s="17">
        <v>0.89746546745300293</v>
      </c>
      <c r="I7567" s="17">
        <v>5.463099479675293E-2</v>
      </c>
      <c r="J7567" s="17">
        <v>9.4344615936279297E-3</v>
      </c>
      <c r="K7567" s="17">
        <v>0.76778101921081543</v>
      </c>
      <c r="M7567" s="17" cm="1">
        <f t="array" ref="M7567:Q7567">runSim(G7567,H7567,I7567,J7567,K7567,hipWeibAlpha,hipWeibBeta,1,vertWeibAlpha,vertWeibBeta,1,meanSurvival,sdSurvival,baseU,hipUMult,vertUMult,hipCost,vertCost,costComp,discC,discCi,discQi,hipFracMort,50, FALSE)</f>
        <v>3.3062597973917116</v>
      </c>
      <c r="N7567" s="17">
        <v>3.0465410356156832</v>
      </c>
      <c r="O7567" s="27">
        <v>3000</v>
      </c>
      <c r="P7567" s="27">
        <v>2740.3701011480503</v>
      </c>
      <c r="Q7567" s="1">
        <v>1</v>
      </c>
      <c r="Y7567" s="17" cm="1">
        <f t="array" ref="Y7567:AC7567">runSim(G7567,H7567,I7567,J7567,K7567,hipWeibAlpha,hipWeibBeta,2,vertWeibAlpha,vertWeibBeta,2,meanSurvival,sdSurvival,baseU,hipUMult,vertUMult,hipCost,vertCost,costInt,discC,discCi,discQi,hipFracMort,50, FALSE)</f>
        <v>3.4689679759983276</v>
      </c>
      <c r="Z7567" s="17">
        <v>3.1893808751417936</v>
      </c>
      <c r="AA7567" s="27">
        <v>2477.8342685702341</v>
      </c>
      <c r="AB7567" s="27">
        <v>2278.1291965298528</v>
      </c>
      <c r="AC7567" s="1">
        <v>1</v>
      </c>
    </row>
    <row r="7568" spans="5:29" x14ac:dyDescent="0.35">
      <c r="E7568" s="1">
        <v>7564</v>
      </c>
      <c r="G7568" s="17">
        <v>0.92498582601547241</v>
      </c>
      <c r="H7568" s="17">
        <v>0.25997728109359741</v>
      </c>
      <c r="I7568" s="17">
        <v>0.72598069906234741</v>
      </c>
      <c r="J7568" s="17">
        <v>8.0320298671722412E-2</v>
      </c>
      <c r="K7568" s="17">
        <v>0.10215562582015991</v>
      </c>
      <c r="M7568" s="17" cm="1">
        <f t="array" ref="M7568:Q7568">runSim(G7568,H7568,I7568,J7568,K7568,hipWeibAlpha,hipWeibBeta,1,vertWeibAlpha,vertWeibBeta,1,meanSurvival,sdSurvival,baseU,hipUMult,vertUMult,hipCost,vertCost,costComp,discC,discCi,discQi,hipFracMort,50, FALSE)</f>
        <v>5.0151614465393735</v>
      </c>
      <c r="N7568" s="17">
        <v>4.433663681810132</v>
      </c>
      <c r="O7568" s="27">
        <v>7000</v>
      </c>
      <c r="P7568" s="27">
        <v>5836.4400187287547</v>
      </c>
      <c r="Q7568" s="1">
        <v>1</v>
      </c>
      <c r="Y7568" s="17" cm="1">
        <f t="array" ref="Y7568:AC7568">runSim(G7568,H7568,I7568,J7568,K7568,hipWeibAlpha,hipWeibBeta,2,vertWeibAlpha,vertWeibBeta,2,meanSurvival,sdSurvival,baseU,hipUMult,vertUMult,hipCost,vertCost,costInt,discC,discCi,discQi,hipFracMort,50, FALSE)</f>
        <v>5.453867304149508</v>
      </c>
      <c r="Z7568" s="17">
        <v>4.7841177333155205</v>
      </c>
      <c r="AA7568" s="27">
        <v>3895.6195029639343</v>
      </c>
      <c r="AB7568" s="27">
        <v>3417.2269523682289</v>
      </c>
      <c r="AC7568" s="1">
        <v>1</v>
      </c>
    </row>
    <row r="7569" spans="5:29" x14ac:dyDescent="0.35">
      <c r="E7569" s="1">
        <v>7565</v>
      </c>
      <c r="G7569" s="17">
        <v>0.52916181087493896</v>
      </c>
      <c r="H7569" s="17">
        <v>5.5437445640563965E-2</v>
      </c>
      <c r="I7569" s="17">
        <v>0.84492719173431396</v>
      </c>
      <c r="J7569" s="17">
        <v>0.12565839290618896</v>
      </c>
      <c r="K7569" s="17">
        <v>0.16952741146087646</v>
      </c>
      <c r="M7569" s="17" cm="1">
        <f t="array" ref="M7569:Q7569">runSim(G7569,H7569,I7569,J7569,K7569,hipWeibAlpha,hipWeibBeta,1,vertWeibAlpha,vertWeibBeta,1,meanSurvival,sdSurvival,baseU,hipUMult,vertUMult,hipCost,vertCost,costComp,discC,discCi,discQi,hipFracMort,50, FALSE)</f>
        <v>5.9909705348941626</v>
      </c>
      <c r="N7569" s="17">
        <v>5.1895653422691606</v>
      </c>
      <c r="O7569" s="27">
        <v>0</v>
      </c>
      <c r="P7569" s="27">
        <v>0</v>
      </c>
      <c r="Q7569" s="1">
        <v>1</v>
      </c>
      <c r="Y7569" s="17" cm="1">
        <f t="array" ref="Y7569:AC7569">runSim(G7569,H7569,I7569,J7569,K7569,hipWeibAlpha,hipWeibBeta,2,vertWeibAlpha,vertWeibBeta,2,meanSurvival,sdSurvival,baseU,hipUMult,vertUMult,hipCost,vertCost,costInt,discC,discCi,discQi,hipFracMort,50, FALSE)</f>
        <v>5.9909705348941626</v>
      </c>
      <c r="Z7569" s="17">
        <v>5.1895653422691606</v>
      </c>
      <c r="AA7569" s="27">
        <v>4279.2646677815455</v>
      </c>
      <c r="AB7569" s="27">
        <v>3706.8323873351146</v>
      </c>
      <c r="AC7569" s="1">
        <v>1</v>
      </c>
    </row>
    <row r="7570" spans="5:29" x14ac:dyDescent="0.35">
      <c r="E7570" s="1">
        <v>7566</v>
      </c>
      <c r="G7570" s="17">
        <v>0.38014703989028931</v>
      </c>
      <c r="H7570" s="17">
        <v>0.20757013559341431</v>
      </c>
      <c r="I7570" s="17">
        <v>0.27660089731216431</v>
      </c>
      <c r="J7570" s="17">
        <v>0.40315729379653931</v>
      </c>
      <c r="K7570" s="17">
        <v>0.94342523813247681</v>
      </c>
      <c r="M7570" s="17" cm="1">
        <f t="array" ref="M7570:Q7570">runSim(G7570,H7570,I7570,J7570,K7570,hipWeibAlpha,hipWeibBeta,1,vertWeibAlpha,vertWeibBeta,1,meanSurvival,sdSurvival,baseU,hipUMult,vertUMult,hipCost,vertCost,costComp,discC,discCi,discQi,hipFracMort,50, FALSE)</f>
        <v>7.5845630646457796</v>
      </c>
      <c r="N7570" s="17">
        <v>6.3282306734383846</v>
      </c>
      <c r="O7570" s="27">
        <v>10000</v>
      </c>
      <c r="P7570" s="27">
        <v>7101.0974887073171</v>
      </c>
      <c r="Q7570" s="1">
        <v>1</v>
      </c>
      <c r="Y7570" s="17" cm="1">
        <f t="array" ref="Y7570:AC7570">runSim(G7570,H7570,I7570,J7570,K7570,hipWeibAlpha,hipWeibBeta,2,vertWeibAlpha,vertWeibBeta,2,meanSurvival,sdSurvival,baseU,hipUMult,vertUMult,hipCost,vertCost,costInt,discC,discCi,discQi,hipFracMort,50, FALSE)</f>
        <v>7.8851152899799333</v>
      </c>
      <c r="Z7570" s="17">
        <v>6.5369414203071532</v>
      </c>
      <c r="AA7570" s="27">
        <v>5632.2252071285238</v>
      </c>
      <c r="AB7570" s="27">
        <v>4669.2438716479664</v>
      </c>
      <c r="AC7570" s="1">
        <v>1</v>
      </c>
    </row>
    <row r="7571" spans="5:29" x14ac:dyDescent="0.35">
      <c r="E7571" s="1">
        <v>7567</v>
      </c>
      <c r="G7571" s="17">
        <v>0.27415180206298828</v>
      </c>
      <c r="H7571" s="17">
        <v>0.57313251495361328</v>
      </c>
      <c r="I7571" s="17">
        <v>5.3540229797363281E-2</v>
      </c>
      <c r="J7571" s="17">
        <v>0.76762104034423828</v>
      </c>
      <c r="K7571" s="17">
        <v>0.13119220733642578</v>
      </c>
      <c r="M7571" s="17" cm="1">
        <f t="array" ref="M7571:Q7571">runSim(G7571,H7571,I7571,J7571,K7571,hipWeibAlpha,hipWeibBeta,1,vertWeibAlpha,vertWeibBeta,1,meanSurvival,sdSurvival,baseU,hipUMult,vertUMult,hipCost,vertCost,costComp,discC,discCi,discQi,hipFracMort,50, FALSE)</f>
        <v>8.8038968128389161</v>
      </c>
      <c r="N7571" s="17">
        <v>7.0897521722092147</v>
      </c>
      <c r="O7571" s="27">
        <v>10000</v>
      </c>
      <c r="P7571" s="27">
        <v>7293.2117618352513</v>
      </c>
      <c r="Q7571" s="1">
        <v>1</v>
      </c>
      <c r="Y7571" s="17" cm="1">
        <f t="array" ref="Y7571:AC7571">runSim(G7571,H7571,I7571,J7571,K7571,hipWeibAlpha,hipWeibBeta,2,vertWeibAlpha,vertWeibBeta,2,meanSurvival,sdSurvival,baseU,hipUMult,vertUMult,hipCost,vertCost,costInt,discC,discCi,discQi,hipFracMort,50, FALSE)</f>
        <v>9.7772675229899004</v>
      </c>
      <c r="Z7571" s="17">
        <v>7.7598397643908505</v>
      </c>
      <c r="AA7571" s="27">
        <v>10096.552145386569</v>
      </c>
      <c r="AB7571" s="27">
        <v>7604.3533594034443</v>
      </c>
      <c r="AC7571" s="1">
        <v>1</v>
      </c>
    </row>
    <row r="7572" spans="5:29" x14ac:dyDescent="0.35">
      <c r="E7572" s="1">
        <v>7568</v>
      </c>
      <c r="G7572" s="17">
        <v>0.93875616788864136</v>
      </c>
      <c r="H7572" s="17">
        <v>0.69806402921676636</v>
      </c>
      <c r="I7572" s="17">
        <v>0.19434088468551636</v>
      </c>
      <c r="J7572" s="17">
        <v>0.77084845304489136</v>
      </c>
      <c r="K7572" s="17">
        <v>0.72700995206832886</v>
      </c>
      <c r="M7572" s="17" cm="1">
        <f t="array" ref="M7572:Q7572">runSim(G7572,H7572,I7572,J7572,K7572,hipWeibAlpha,hipWeibBeta,1,vertWeibAlpha,vertWeibBeta,1,meanSurvival,sdSurvival,baseU,hipUMult,vertUMult,hipCost,vertCost,costComp,discC,discCi,discQi,hipFracMort,50, FALSE)</f>
        <v>7.8467151814563083</v>
      </c>
      <c r="N7572" s="17">
        <v>6.3499776097962179</v>
      </c>
      <c r="O7572" s="27">
        <v>10000</v>
      </c>
      <c r="P7572" s="27">
        <v>8434.6707711220188</v>
      </c>
      <c r="Q7572" s="1">
        <v>1</v>
      </c>
      <c r="Y7572" s="17" cm="1">
        <f t="array" ref="Y7572:AC7572">runSim(G7572,H7572,I7572,J7572,K7572,hipWeibAlpha,hipWeibBeta,2,vertWeibAlpha,vertWeibBeta,2,meanSurvival,sdSurvival,baseU,hipUMult,vertUMult,hipCost,vertCost,costInt,discC,discCi,discQi,hipFracMort,50, FALSE)</f>
        <v>8.972150078416913</v>
      </c>
      <c r="Z7572" s="17">
        <v>7.222829973362634</v>
      </c>
      <c r="AA7572" s="27">
        <v>17112.465909519262</v>
      </c>
      <c r="AB7572" s="27">
        <v>12738.929201479987</v>
      </c>
      <c r="AC7572" s="1">
        <v>1</v>
      </c>
    </row>
    <row r="7573" spans="5:29" x14ac:dyDescent="0.35">
      <c r="E7573" s="1">
        <v>7569</v>
      </c>
      <c r="G7573" s="17">
        <v>0.84258711338043213</v>
      </c>
      <c r="H7573" s="17">
        <v>0.59591352939605713</v>
      </c>
      <c r="I7573" s="17">
        <v>0.29458296298980713</v>
      </c>
      <c r="J7573" s="17">
        <v>0.40881025791168213</v>
      </c>
      <c r="K7573" s="17">
        <v>0.39970076084136963</v>
      </c>
      <c r="M7573" s="17" cm="1">
        <f t="array" ref="M7573:Q7573">runSim(G7573,H7573,I7573,J7573,K7573,hipWeibAlpha,hipWeibBeta,1,vertWeibAlpha,vertWeibBeta,1,meanSurvival,sdSurvival,baseU,hipUMult,vertUMult,hipCost,vertCost,costComp,discC,discCi,discQi,hipFracMort,50, FALSE)</f>
        <v>6.7592527522787309</v>
      </c>
      <c r="N7573" s="17">
        <v>5.700918230553258</v>
      </c>
      <c r="O7573" s="27">
        <v>10000</v>
      </c>
      <c r="P7573" s="27">
        <v>8071.3578471970868</v>
      </c>
      <c r="Q7573" s="1">
        <v>1</v>
      </c>
      <c r="Y7573" s="17" cm="1">
        <f t="array" ref="Y7573:AC7573">runSim(G7573,H7573,I7573,J7573,K7573,hipWeibAlpha,hipWeibBeta,2,vertWeibAlpha,vertWeibBeta,2,meanSurvival,sdSurvival,baseU,hipUMult,vertUMult,hipCost,vertCost,costInt,discC,discCi,discQi,hipFracMort,50, FALSE)</f>
        <v>7.9157263456295475</v>
      </c>
      <c r="Z7573" s="17">
        <v>6.5577028304042644</v>
      </c>
      <c r="AA7573" s="27">
        <v>5654.0902468782488</v>
      </c>
      <c r="AB7573" s="27">
        <v>4684.0734502887608</v>
      </c>
      <c r="AC7573" s="1">
        <v>1</v>
      </c>
    </row>
    <row r="7574" spans="5:29" x14ac:dyDescent="0.35">
      <c r="E7574" s="1">
        <v>7570</v>
      </c>
      <c r="G7574" s="17">
        <v>0.62566214799880981</v>
      </c>
      <c r="H7574" s="17">
        <v>0.27193289995193481</v>
      </c>
      <c r="I7574" s="17">
        <v>0.61342459917068481</v>
      </c>
      <c r="J7574" s="17">
        <v>0.73949271440505981</v>
      </c>
      <c r="K7574" s="17">
        <v>0.18869620561599731</v>
      </c>
      <c r="M7574" s="17" cm="1">
        <f t="array" ref="M7574:Q7574">runSim(G7574,H7574,I7574,J7574,K7574,hipWeibAlpha,hipWeibBeta,1,vertWeibAlpha,vertWeibBeta,1,meanSurvival,sdSurvival,baseU,hipUMult,vertUMult,hipCost,vertCost,costComp,discC,discCi,discQi,hipFracMort,50, FALSE)</f>
        <v>8.5071714531853289</v>
      </c>
      <c r="N7574" s="17">
        <v>6.8995019821693759</v>
      </c>
      <c r="O7574" s="27">
        <v>10000</v>
      </c>
      <c r="P7574" s="27">
        <v>7457.2220902847121</v>
      </c>
      <c r="Q7574" s="1">
        <v>1</v>
      </c>
      <c r="Y7574" s="17" cm="1">
        <f t="array" ref="Y7574:AC7574">runSim(G7574,H7574,I7574,J7574,K7574,hipWeibAlpha,hipWeibBeta,2,vertWeibAlpha,vertWeibBeta,2,meanSurvival,sdSurvival,baseU,hipUMult,vertUMult,hipCost,vertCost,costInt,discC,discCi,discQi,hipFracMort,50, FALSE)</f>
        <v>9.7477427409691302</v>
      </c>
      <c r="Z7574" s="17">
        <v>7.7450484931111907</v>
      </c>
      <c r="AA7574" s="27">
        <v>6962.6733864065227</v>
      </c>
      <c r="AB7574" s="27">
        <v>5532.1774950794234</v>
      </c>
      <c r="AC7574" s="1">
        <v>1</v>
      </c>
    </row>
    <row r="7575" spans="5:29" x14ac:dyDescent="0.35">
      <c r="E7575" s="1">
        <v>7571</v>
      </c>
      <c r="G7575" s="17">
        <v>0.23023343086242676</v>
      </c>
      <c r="H7575" s="17">
        <v>0.57267117500305176</v>
      </c>
      <c r="I7575" s="17">
        <v>0.23569607734680176</v>
      </c>
      <c r="J7575" s="17">
        <v>0.45124173164367676</v>
      </c>
      <c r="K7575" s="17">
        <v>0.83800625801086426</v>
      </c>
      <c r="M7575" s="17" cm="1">
        <f t="array" ref="M7575:Q7575">runSim(G7575,H7575,I7575,J7575,K7575,hipWeibAlpha,hipWeibBeta,1,vertWeibAlpha,vertWeibBeta,1,meanSurvival,sdSurvival,baseU,hipUMult,vertUMult,hipCost,vertCost,costComp,discC,discCi,discQi,hipFracMort,50, FALSE)</f>
        <v>7.648277086750574</v>
      </c>
      <c r="N7575" s="17">
        <v>6.350988107414925</v>
      </c>
      <c r="O7575" s="27">
        <v>10000</v>
      </c>
      <c r="P7575" s="27">
        <v>7235.9808453084688</v>
      </c>
      <c r="Q7575" s="1">
        <v>1</v>
      </c>
      <c r="Y7575" s="17" cm="1">
        <f t="array" ref="Y7575:AC7575">runSim(G7575,H7575,I7575,J7575,K7575,hipWeibAlpha,hipWeibBeta,2,vertWeibAlpha,vertWeibBeta,2,meanSurvival,sdSurvival,baseU,hipUMult,vertUMult,hipCost,vertCost,costInt,discC,discCi,discQi,hipFracMort,50, FALSE)</f>
        <v>8.1426980708579144</v>
      </c>
      <c r="Z7575" s="17">
        <v>6.7106719154024974</v>
      </c>
      <c r="AA7575" s="27">
        <v>5816.2129077556529</v>
      </c>
      <c r="AB7575" s="27">
        <v>4793.3370824303565</v>
      </c>
      <c r="AC7575" s="1">
        <v>1</v>
      </c>
    </row>
    <row r="7576" spans="5:29" x14ac:dyDescent="0.35">
      <c r="E7576" s="1">
        <v>7572</v>
      </c>
      <c r="G7576" s="17">
        <v>0.24263042211532593</v>
      </c>
      <c r="H7576" s="17">
        <v>0.37156718969345093</v>
      </c>
      <c r="I7576" s="17">
        <v>0.31999248266220093</v>
      </c>
      <c r="J7576" s="17">
        <v>0.89210551977157593</v>
      </c>
      <c r="K7576" s="17">
        <v>0.52868694067001343</v>
      </c>
      <c r="M7576" s="17" cm="1">
        <f t="array" ref="M7576:Q7576">runSim(G7576,H7576,I7576,J7576,K7576,hipWeibAlpha,hipWeibBeta,1,vertWeibAlpha,vertWeibBeta,1,meanSurvival,sdSurvival,baseU,hipUMult,vertUMult,hipCost,vertCost,costComp,discC,discCi,discQi,hipFracMort,50, FALSE)</f>
        <v>9.6999438154861313</v>
      </c>
      <c r="N7576" s="17">
        <v>7.6554146697145935</v>
      </c>
      <c r="O7576" s="27">
        <v>10000</v>
      </c>
      <c r="P7576" s="27">
        <v>7091.0355495488966</v>
      </c>
      <c r="Q7576" s="1">
        <v>1</v>
      </c>
      <c r="Y7576" s="17" cm="1">
        <f t="array" ref="Y7576:AC7576">runSim(G7576,H7576,I7576,J7576,K7576,hipWeibAlpha,hipWeibBeta,2,vertWeibAlpha,vertWeibBeta,2,meanSurvival,sdSurvival,baseU,hipUMult,vertUMult,hipCost,vertCost,costInt,discC,discCi,discQi,hipFracMort,50, FALSE)</f>
        <v>10.999387179619498</v>
      </c>
      <c r="Z7576" s="17">
        <v>8.4969184675129998</v>
      </c>
      <c r="AA7576" s="27">
        <v>7856.7051282996417</v>
      </c>
      <c r="AB7576" s="27">
        <v>6069.2274767950003</v>
      </c>
      <c r="AC7576" s="1">
        <v>1</v>
      </c>
    </row>
    <row r="7577" spans="5:29" x14ac:dyDescent="0.35">
      <c r="E7577" s="1">
        <v>7573</v>
      </c>
      <c r="G7577" s="17">
        <v>0.66460692882537842</v>
      </c>
      <c r="H7577" s="17">
        <v>0.80904662609100342</v>
      </c>
      <c r="I7577" s="17">
        <v>0.15127074718475342</v>
      </c>
      <c r="J7577" s="17">
        <v>0.77868163585662842</v>
      </c>
      <c r="K7577" s="17">
        <v>0.47831237316131592</v>
      </c>
      <c r="M7577" s="17" cm="1">
        <f t="array" ref="M7577:Q7577">runSim(G7577,H7577,I7577,J7577,K7577,hipWeibAlpha,hipWeibBeta,1,vertWeibAlpha,vertWeibBeta,1,meanSurvival,sdSurvival,baseU,hipUMult,vertUMult,hipCost,vertCost,costComp,discC,discCi,discQi,hipFracMort,50, FALSE)</f>
        <v>8.2752640477995243</v>
      </c>
      <c r="N7577" s="17">
        <v>6.6807834928836645</v>
      </c>
      <c r="O7577" s="27">
        <v>10000</v>
      </c>
      <c r="P7577" s="27">
        <v>7959.8402284862786</v>
      </c>
      <c r="Q7577" s="1">
        <v>1</v>
      </c>
      <c r="Y7577" s="17" cm="1">
        <f t="array" ref="Y7577:AC7577">runSim(G7577,H7577,I7577,J7577,K7577,hipWeibAlpha,hipWeibBeta,2,vertWeibAlpha,vertWeibBeta,2,meanSurvival,sdSurvival,baseU,hipUMult,vertUMult,hipCost,vertCost,costInt,discC,discCi,discQi,hipFracMort,50, FALSE)</f>
        <v>9.5266078504671512</v>
      </c>
      <c r="Z7577" s="17">
        <v>7.5724789003125581</v>
      </c>
      <c r="AA7577" s="27">
        <v>10151.622466834015</v>
      </c>
      <c r="AB7577" s="27">
        <v>7976.9841036685702</v>
      </c>
      <c r="AC7577" s="1">
        <v>1</v>
      </c>
    </row>
    <row r="7578" spans="5:29" x14ac:dyDescent="0.35">
      <c r="E7578" s="1">
        <v>7574</v>
      </c>
      <c r="G7578" s="17">
        <v>0.20867496728897095</v>
      </c>
      <c r="H7578" s="17">
        <v>0.18160587549209595</v>
      </c>
      <c r="I7578" s="17">
        <v>0.59243351221084595</v>
      </c>
      <c r="J7578" s="17">
        <v>0.67895084619522095</v>
      </c>
      <c r="K7578" s="17">
        <v>0.75193363428115845</v>
      </c>
      <c r="M7578" s="17" cm="1">
        <f t="array" ref="M7578:Q7578">runSim(G7578,H7578,I7578,J7578,K7578,hipWeibAlpha,hipWeibBeta,1,vertWeibAlpha,vertWeibBeta,1,meanSurvival,sdSurvival,baseU,hipUMult,vertUMult,hipCost,vertCost,costComp,discC,discCi,discQi,hipFracMort,50, FALSE)</f>
        <v>8.8223910451774845</v>
      </c>
      <c r="N7578" s="17">
        <v>7.1481275112585747</v>
      </c>
      <c r="O7578" s="27">
        <v>10000</v>
      </c>
      <c r="P7578" s="27">
        <v>6857.8237797426855</v>
      </c>
      <c r="Q7578" s="1">
        <v>1</v>
      </c>
      <c r="Y7578" s="17" cm="1">
        <f t="array" ref="Y7578:AC7578">runSim(G7578,H7578,I7578,J7578,K7578,hipWeibAlpha,hipWeibBeta,2,vertWeibAlpha,vertWeibBeta,2,meanSurvival,sdSurvival,baseU,hipUMult,vertUMult,hipCost,vertCost,costInt,discC,discCi,discQi,hipFracMort,50, FALSE)</f>
        <v>9.3760107427970798</v>
      </c>
      <c r="Z7578" s="17">
        <v>7.5126927357096642</v>
      </c>
      <c r="AA7578" s="27">
        <v>6697.1505305693427</v>
      </c>
      <c r="AB7578" s="27">
        <v>5366.209096935474</v>
      </c>
      <c r="AC7578" s="1">
        <v>1</v>
      </c>
    </row>
    <row r="7579" spans="5:29" x14ac:dyDescent="0.35">
      <c r="E7579" s="1">
        <v>7575</v>
      </c>
      <c r="G7579" s="17">
        <v>0.58397817611694336</v>
      </c>
      <c r="H7579" s="17">
        <v>0.44643545150756836</v>
      </c>
      <c r="I7579" s="17">
        <v>0.90145254135131836</v>
      </c>
      <c r="J7579" s="17">
        <v>0.73565053939819336</v>
      </c>
      <c r="K7579" s="17">
        <v>1.0771751403808594E-3</v>
      </c>
      <c r="M7579" s="17" cm="1">
        <f t="array" ref="M7579:Q7579">runSim(G7579,H7579,I7579,J7579,K7579,hipWeibAlpha,hipWeibBeta,1,vertWeibAlpha,vertWeibBeta,1,meanSurvival,sdSurvival,baseU,hipUMult,vertUMult,hipCost,vertCost,costComp,discC,discCi,discQi,hipFracMort,50, FALSE)</f>
        <v>5.8981808963595368</v>
      </c>
      <c r="N7579" s="17">
        <v>5.118719531586696</v>
      </c>
      <c r="O7579" s="27">
        <v>10000</v>
      </c>
      <c r="P7579" s="27">
        <v>7556.8187295400694</v>
      </c>
      <c r="Q7579" s="1">
        <v>1</v>
      </c>
      <c r="Y7579" s="17" cm="1">
        <f t="array" ref="Y7579:AC7579">runSim(G7579,H7579,I7579,J7579,K7579,hipWeibAlpha,hipWeibBeta,2,vertWeibAlpha,vertWeibBeta,2,meanSurvival,sdSurvival,baseU,hipUMult,vertUMult,hipCost,vertCost,costInt,discC,discCi,discQi,hipFracMort,50, FALSE)</f>
        <v>9.7229860796321912</v>
      </c>
      <c r="Z7579" s="17">
        <v>7.7297056181455472</v>
      </c>
      <c r="AA7579" s="27">
        <v>6944.9900568801368</v>
      </c>
      <c r="AB7579" s="27">
        <v>5521.2182986753905</v>
      </c>
      <c r="AC7579" s="1">
        <v>1</v>
      </c>
    </row>
    <row r="7580" spans="5:29" x14ac:dyDescent="0.35">
      <c r="E7580" s="1">
        <v>7576</v>
      </c>
      <c r="G7580" s="17">
        <v>0.12304657697677612</v>
      </c>
      <c r="H7580" s="17">
        <v>0.19192475080490112</v>
      </c>
      <c r="I7580" s="17">
        <v>0.76437348127365112</v>
      </c>
      <c r="J7580" s="17">
        <v>0.98052948713302612</v>
      </c>
      <c r="K7580" s="17">
        <v>0.73112457990646362</v>
      </c>
      <c r="M7580" s="17" cm="1">
        <f t="array" ref="M7580:Q7580">runSim(G7580,H7580,I7580,J7580,K7580,hipWeibAlpha,hipWeibBeta,1,vertWeibAlpha,vertWeibBeta,1,meanSurvival,sdSurvival,baseU,hipUMult,vertUMult,hipCost,vertCost,costComp,discC,discCi,discQi,hipFracMort,50, FALSE)</f>
        <v>11.211243651118135</v>
      </c>
      <c r="N7580" s="17">
        <v>8.5475852710874083</v>
      </c>
      <c r="O7580" s="27">
        <v>13000</v>
      </c>
      <c r="P7580" s="27">
        <v>8560.4636417759903</v>
      </c>
      <c r="Q7580" s="1">
        <v>1</v>
      </c>
      <c r="Y7580" s="17" cm="1">
        <f t="array" ref="Y7580:AC7580">runSim(G7580,H7580,I7580,J7580,K7580,hipWeibAlpha,hipWeibBeta,2,vertWeibAlpha,vertWeibBeta,2,meanSurvival,sdSurvival,baseU,hipUMult,vertUMult,hipCost,vertCost,costInt,discC,discCi,discQi,hipFracMort,50, FALSE)</f>
        <v>12.736100014374435</v>
      </c>
      <c r="Z7580" s="17">
        <v>9.4664508981018614</v>
      </c>
      <c r="AA7580" s="27">
        <v>9097.2142959817393</v>
      </c>
      <c r="AB7580" s="27">
        <v>6761.7506415013304</v>
      </c>
      <c r="AC7580" s="1">
        <v>1</v>
      </c>
    </row>
    <row r="7581" spans="5:29" x14ac:dyDescent="0.35">
      <c r="E7581" s="1">
        <v>7577</v>
      </c>
      <c r="G7581" s="17">
        <v>0.44840729236602783</v>
      </c>
      <c r="H7581" s="17">
        <v>0.27302277088165283</v>
      </c>
      <c r="I7581" s="17">
        <v>0.74317657947540283</v>
      </c>
      <c r="J7581" s="17">
        <v>0.93845856189727783</v>
      </c>
      <c r="K7581" s="17">
        <v>4.6048283576965332E-2</v>
      </c>
      <c r="M7581" s="17" cm="1">
        <f t="array" ref="M7581:Q7581">runSim(G7581,H7581,I7581,J7581,K7581,hipWeibAlpha,hipWeibBeta,1,vertWeibAlpha,vertWeibBeta,1,meanSurvival,sdSurvival,baseU,hipUMult,vertUMult,hipCost,vertCost,costComp,discC,discCi,discQi,hipFracMort,50, FALSE)</f>
        <v>6.6000476738165128</v>
      </c>
      <c r="N7581" s="17">
        <v>5.6364840354099135</v>
      </c>
      <c r="O7581" s="27">
        <v>10000</v>
      </c>
      <c r="P7581" s="27">
        <v>7247.3695666775775</v>
      </c>
      <c r="Q7581" s="1">
        <v>1</v>
      </c>
      <c r="Y7581" s="17" cm="1">
        <f t="array" ref="Y7581:AC7581">runSim(G7581,H7581,I7581,J7581,K7581,hipWeibAlpha,hipWeibBeta,2,vertWeibAlpha,vertWeibBeta,2,meanSurvival,sdSurvival,baseU,hipUMult,vertUMult,hipCost,vertCost,costInt,discC,discCi,discQi,hipFracMort,50, FALSE)</f>
        <v>11.638119783916931</v>
      </c>
      <c r="Z7581" s="17">
        <v>8.8631508323660508</v>
      </c>
      <c r="AA7581" s="27">
        <v>8312.942702797809</v>
      </c>
      <c r="AB7581" s="27">
        <v>6330.8220231186078</v>
      </c>
      <c r="AC7581" s="1">
        <v>1</v>
      </c>
    </row>
    <row r="7582" spans="5:29" x14ac:dyDescent="0.35">
      <c r="E7582" s="1">
        <v>7578</v>
      </c>
      <c r="G7582" s="17">
        <v>0.83212739229202271</v>
      </c>
      <c r="H7582" s="17">
        <v>0.26453095674514771</v>
      </c>
      <c r="I7582" s="17">
        <v>0.29156953096389771</v>
      </c>
      <c r="J7582" s="17">
        <v>0.17447358369827271</v>
      </c>
      <c r="K7582" s="17">
        <v>0.77357941865921021</v>
      </c>
      <c r="M7582" s="17" cm="1">
        <f t="array" ref="M7582:Q7582">runSim(G7582,H7582,I7582,J7582,K7582,hipWeibAlpha,hipWeibBeta,1,vertWeibAlpha,vertWeibBeta,1,meanSurvival,sdSurvival,baseU,hipUMult,vertUMult,hipCost,vertCost,costComp,discC,discCi,discQi,hipFracMort,50, FALSE)</f>
        <v>5.9705964061527093</v>
      </c>
      <c r="N7582" s="17">
        <v>5.1624407192867219</v>
      </c>
      <c r="O7582" s="27">
        <v>7000</v>
      </c>
      <c r="P7582" s="27">
        <v>5588.2738301810741</v>
      </c>
      <c r="Q7582" s="1">
        <v>1</v>
      </c>
      <c r="Y7582" s="17" cm="1">
        <f t="array" ref="Y7582:AC7582">runSim(G7582,H7582,I7582,J7582,K7582,hipWeibAlpha,hipWeibBeta,2,vertWeibAlpha,vertWeibBeta,2,meanSurvival,sdSurvival,baseU,hipUMult,vertUMult,hipCost,vertCost,costInt,discC,discCi,discQi,hipFracMort,50, FALSE)</f>
        <v>6.4330698687784595</v>
      </c>
      <c r="Z7582" s="17">
        <v>5.515359309984504</v>
      </c>
      <c r="AA7582" s="27">
        <v>4595.0499062703284</v>
      </c>
      <c r="AB7582" s="27">
        <v>3939.5423642746459</v>
      </c>
      <c r="AC7582" s="1">
        <v>1</v>
      </c>
    </row>
    <row r="7583" spans="5:29" x14ac:dyDescent="0.35">
      <c r="E7583" s="1">
        <v>7579</v>
      </c>
      <c r="G7583" s="17">
        <v>3.9060354232788086E-2</v>
      </c>
      <c r="H7583" s="17">
        <v>2.3099660873413086E-2</v>
      </c>
      <c r="I7583" s="17">
        <v>0.62948393821716309</v>
      </c>
      <c r="J7583" s="17">
        <v>0.57452178001403809</v>
      </c>
      <c r="K7583" s="17">
        <v>1.1579275131225586E-2</v>
      </c>
      <c r="M7583" s="17" cm="1">
        <f t="array" ref="M7583:Q7583">runSim(G7583,H7583,I7583,J7583,K7583,hipWeibAlpha,hipWeibBeta,1,vertWeibAlpha,vertWeibBeta,1,meanSurvival,sdSurvival,baseU,hipUMult,vertUMult,hipCost,vertCost,costComp,discC,discCi,discQi,hipFracMort,50, FALSE)</f>
        <v>8.7945862570402351</v>
      </c>
      <c r="N7583" s="17">
        <v>7.1406461494307312</v>
      </c>
      <c r="O7583" s="27">
        <v>0</v>
      </c>
      <c r="P7583" s="27">
        <v>0</v>
      </c>
      <c r="Q7583" s="1">
        <v>1</v>
      </c>
      <c r="Y7583" s="17" cm="1">
        <f t="array" ref="Y7583:AC7583">runSim(G7583,H7583,I7583,J7583,K7583,hipWeibAlpha,hipWeibBeta,2,vertWeibAlpha,vertWeibBeta,2,meanSurvival,sdSurvival,baseU,hipUMult,vertUMult,hipCost,vertCost,costInt,discC,discCi,discQi,hipFracMort,50, FALSE)</f>
        <v>8.7945862570402351</v>
      </c>
      <c r="Z7583" s="17">
        <v>7.1406461494307312</v>
      </c>
      <c r="AA7583" s="27">
        <v>6281.8473264573122</v>
      </c>
      <c r="AB7583" s="27">
        <v>5100.4615353076651</v>
      </c>
      <c r="AC7583" s="1">
        <v>1</v>
      </c>
    </row>
    <row r="7584" spans="5:29" x14ac:dyDescent="0.35">
      <c r="E7584" s="1">
        <v>7580</v>
      </c>
      <c r="G7584" s="17">
        <v>3.1481683254241943E-2</v>
      </c>
      <c r="H7584" s="17">
        <v>0.23561376333236694</v>
      </c>
      <c r="I7584" s="17">
        <v>0.35396093130111694</v>
      </c>
      <c r="J7584" s="17">
        <v>0.73759740591049194</v>
      </c>
      <c r="K7584" s="17">
        <v>0.72329992055892944</v>
      </c>
      <c r="M7584" s="17" cm="1">
        <f t="array" ref="M7584:Q7584">runSim(G7584,H7584,I7584,J7584,K7584,hipWeibAlpha,hipWeibBeta,1,vertWeibAlpha,vertWeibBeta,1,meanSurvival,sdSurvival,baseU,hipUMult,vertUMult,hipCost,vertCost,costComp,discC,discCi,discQi,hipFracMort,50, FALSE)</f>
        <v>9.3925833215459988</v>
      </c>
      <c r="N7584" s="17">
        <v>7.5103896785387914</v>
      </c>
      <c r="O7584" s="27">
        <v>10000</v>
      </c>
      <c r="P7584" s="27">
        <v>6533.6723674800469</v>
      </c>
      <c r="Q7584" s="1">
        <v>1</v>
      </c>
      <c r="Y7584" s="17" cm="1">
        <f t="array" ref="Y7584:AC7584">runSim(G7584,H7584,I7584,J7584,K7584,hipWeibAlpha,hipWeibBeta,2,vertWeibAlpha,vertWeibBeta,2,meanSurvival,sdSurvival,baseU,hipUMult,vertUMult,hipCost,vertCost,costInt,discC,discCi,discQi,hipFracMort,50, FALSE)</f>
        <v>9.7355073191409573</v>
      </c>
      <c r="Z7584" s="17">
        <v>7.737467956074747</v>
      </c>
      <c r="AA7584" s="27">
        <v>6953.9337993863983</v>
      </c>
      <c r="AB7584" s="27">
        <v>5526.762825767677</v>
      </c>
      <c r="AC7584" s="1">
        <v>1</v>
      </c>
    </row>
    <row r="7585" spans="5:29" x14ac:dyDescent="0.35">
      <c r="E7585" s="1">
        <v>7581</v>
      </c>
      <c r="G7585" s="17">
        <v>0.15205705165863037</v>
      </c>
      <c r="H7585" s="17">
        <v>7.0910811424255371E-2</v>
      </c>
      <c r="I7585" s="17">
        <v>0.90336930751800537</v>
      </c>
      <c r="J7585" s="17">
        <v>9.6209883689880371E-2</v>
      </c>
      <c r="K7585" s="17">
        <v>0.24847733974456787</v>
      </c>
      <c r="M7585" s="17" cm="1">
        <f t="array" ref="M7585:Q7585">runSim(G7585,H7585,I7585,J7585,K7585,hipWeibAlpha,hipWeibBeta,1,vertWeibAlpha,vertWeibBeta,1,meanSurvival,sdSurvival,baseU,hipUMult,vertUMult,hipCost,vertCost,costComp,discC,discCi,discQi,hipFracMort,50, FALSE)</f>
        <v>5.6627463309675052</v>
      </c>
      <c r="N7585" s="17">
        <v>4.9430689353053303</v>
      </c>
      <c r="O7585" s="27">
        <v>0</v>
      </c>
      <c r="P7585" s="27">
        <v>0</v>
      </c>
      <c r="Q7585" s="1">
        <v>1</v>
      </c>
      <c r="Y7585" s="17" cm="1">
        <f t="array" ref="Y7585:AC7585">runSim(G7585,H7585,I7585,J7585,K7585,hipWeibAlpha,hipWeibBeta,2,vertWeibAlpha,vertWeibBeta,2,meanSurvival,sdSurvival,baseU,hipUMult,vertUMult,hipCost,vertCost,costInt,discC,discCi,discQi,hipFracMort,50, FALSE)</f>
        <v>5.6627463309675052</v>
      </c>
      <c r="Z7585" s="17">
        <v>4.9430689353053303</v>
      </c>
      <c r="AA7585" s="27">
        <v>4044.8188078339326</v>
      </c>
      <c r="AB7585" s="27">
        <v>3530.7635252180935</v>
      </c>
      <c r="AC7585" s="1">
        <v>1</v>
      </c>
    </row>
    <row r="7586" spans="5:29" x14ac:dyDescent="0.35">
      <c r="E7586" s="1">
        <v>7582</v>
      </c>
      <c r="G7586" s="17">
        <v>0.68431288003921509</v>
      </c>
      <c r="H7586" s="17">
        <v>0.33400160074234009</v>
      </c>
      <c r="I7586" s="17">
        <v>0.27412611246109009</v>
      </c>
      <c r="J7586" s="17">
        <v>0.66435438394546509</v>
      </c>
      <c r="K7586" s="17">
        <v>0.87942701578140259</v>
      </c>
      <c r="M7586" s="17" cm="1">
        <f t="array" ref="M7586:Q7586">runSim(G7586,H7586,I7586,J7586,K7586,hipWeibAlpha,hipWeibBeta,1,vertWeibAlpha,vertWeibBeta,1,meanSurvival,sdSurvival,baseU,hipUMult,vertUMult,hipCost,vertCost,costComp,discC,discCi,discQi,hipFracMort,50, FALSE)</f>
        <v>8.0847682908548748</v>
      </c>
      <c r="N7586" s="17">
        <v>6.6206090205753902</v>
      </c>
      <c r="O7586" s="27">
        <v>10000</v>
      </c>
      <c r="P7586" s="27">
        <v>7592.593837860828</v>
      </c>
      <c r="Q7586" s="1">
        <v>1</v>
      </c>
      <c r="Y7586" s="17" cm="1">
        <f t="array" ref="Y7586:AC7586">runSim(G7586,H7586,I7586,J7586,K7586,hipWeibAlpha,hipWeibBeta,2,vertWeibAlpha,vertWeibBeta,2,meanSurvival,sdSurvival,baseU,hipUMult,vertUMult,hipCost,vertCost,costInt,discC,discCi,discQi,hipFracMort,50, FALSE)</f>
        <v>9.291190719665817</v>
      </c>
      <c r="Z7586" s="17">
        <v>7.4590774863840856</v>
      </c>
      <c r="AA7586" s="27">
        <v>6636.5647997612987</v>
      </c>
      <c r="AB7586" s="27">
        <v>5327.912490274347</v>
      </c>
      <c r="AC7586" s="1">
        <v>1</v>
      </c>
    </row>
    <row r="7587" spans="5:29" x14ac:dyDescent="0.35">
      <c r="E7587" s="1">
        <v>7583</v>
      </c>
      <c r="G7587" s="17">
        <v>0.84309959411621094</v>
      </c>
      <c r="H7587" s="17">
        <v>0.67528343200683594</v>
      </c>
      <c r="I7587" s="17">
        <v>0.54240989685058594</v>
      </c>
      <c r="J7587" s="17">
        <v>0.46547508239746094</v>
      </c>
      <c r="K7587" s="17">
        <v>0.80463218688964844</v>
      </c>
      <c r="M7587" s="17" cm="1">
        <f t="array" ref="M7587:Q7587">runSim(G7587,H7587,I7587,J7587,K7587,hipWeibAlpha,hipWeibBeta,1,vertWeibAlpha,vertWeibBeta,1,meanSurvival,sdSurvival,baseU,hipUMult,vertUMult,hipCost,vertCost,costComp,discC,discCi,discQi,hipFracMort,50, FALSE)</f>
        <v>6.9103933047683181</v>
      </c>
      <c r="N7587" s="17">
        <v>5.7942458728647299</v>
      </c>
      <c r="O7587" s="27">
        <v>13000</v>
      </c>
      <c r="P7587" s="27">
        <v>10172.038826885117</v>
      </c>
      <c r="Q7587" s="1">
        <v>1</v>
      </c>
      <c r="Y7587" s="17" cm="1">
        <f t="array" ref="Y7587:AC7587">runSim(G7587,H7587,I7587,J7587,K7587,hipWeibAlpha,hipWeibBeta,2,vertWeibAlpha,vertWeibBeta,2,meanSurvival,sdSurvival,baseU,hipUMult,vertUMult,hipCost,vertCost,costInt,discC,discCi,discQi,hipFracMort,50, FALSE)</f>
        <v>8.0980202803607426</v>
      </c>
      <c r="Z7587" s="17">
        <v>6.6785220569618016</v>
      </c>
      <c r="AA7587" s="27">
        <v>8870.0258373195484</v>
      </c>
      <c r="AB7587" s="27">
        <v>6954.2248235446068</v>
      </c>
      <c r="AC7587" s="1">
        <v>1</v>
      </c>
    </row>
    <row r="7588" spans="5:29" x14ac:dyDescent="0.35">
      <c r="E7588" s="1">
        <v>7584</v>
      </c>
      <c r="G7588" s="17">
        <v>0.78757685422897339</v>
      </c>
      <c r="H7588" s="17">
        <v>0.94727534055709839</v>
      </c>
      <c r="I7588" s="17">
        <v>0.28339594602584839</v>
      </c>
      <c r="J7588" s="17">
        <v>0.23295038938522339</v>
      </c>
      <c r="K7588" s="17">
        <v>0.26235407590866089</v>
      </c>
      <c r="M7588" s="17" cm="1">
        <f t="array" ref="M7588:Q7588">runSim(G7588,H7588,I7588,J7588,K7588,hipWeibAlpha,hipWeibBeta,1,vertWeibAlpha,vertWeibBeta,1,meanSurvival,sdSurvival,baseU,hipUMult,vertUMult,hipCost,vertCost,costComp,discC,discCi,discQi,hipFracMort,50, FALSE)</f>
        <v>5.8677382506467373</v>
      </c>
      <c r="N7588" s="17">
        <v>5.0398244481274999</v>
      </c>
      <c r="O7588" s="27">
        <v>10000</v>
      </c>
      <c r="P7588" s="27">
        <v>8317.6126921782743</v>
      </c>
      <c r="Q7588" s="1">
        <v>1</v>
      </c>
      <c r="Y7588" s="17" cm="1">
        <f t="array" ref="Y7588:AC7588">runSim(G7588,H7588,I7588,J7588,K7588,hipWeibAlpha,hipWeibBeta,2,vertWeibAlpha,vertWeibBeta,2,meanSurvival,sdSurvival,baseU,hipUMult,vertUMult,hipCost,vertCost,costInt,discC,discCi,discQi,hipFracMort,50, FALSE)</f>
        <v>6.4425412296610673</v>
      </c>
      <c r="Z7588" s="17">
        <v>5.491274694015873</v>
      </c>
      <c r="AA7588" s="27">
        <v>7906.2526002207005</v>
      </c>
      <c r="AB7588" s="27">
        <v>6803.271143789183</v>
      </c>
      <c r="AC7588" s="1">
        <v>1</v>
      </c>
    </row>
    <row r="7589" spans="5:29" x14ac:dyDescent="0.35">
      <c r="E7589" s="1">
        <v>7585</v>
      </c>
      <c r="G7589" s="17">
        <v>0.62913286685943604</v>
      </c>
      <c r="H7589" s="17">
        <v>0.18128740787506104</v>
      </c>
      <c r="I7589" s="17">
        <v>0.36042559146881104</v>
      </c>
      <c r="J7589" s="17">
        <v>0.35551226139068604</v>
      </c>
      <c r="K7589" s="17">
        <v>0.12667620182037354</v>
      </c>
      <c r="M7589" s="17" cm="1">
        <f t="array" ref="M7589:Q7589">runSim(G7589,H7589,I7589,J7589,K7589,hipWeibAlpha,hipWeibBeta,1,vertWeibAlpha,vertWeibBeta,1,meanSurvival,sdSurvival,baseU,hipUMult,vertUMult,hipCost,vertCost,costComp,discC,discCi,discQi,hipFracMort,50, FALSE)</f>
        <v>7.1375676812778313</v>
      </c>
      <c r="N7589" s="17">
        <v>6.0091451792911457</v>
      </c>
      <c r="O7589" s="27">
        <v>10000</v>
      </c>
      <c r="P7589" s="27">
        <v>7364.0088747994751</v>
      </c>
      <c r="Q7589" s="1">
        <v>1</v>
      </c>
      <c r="Y7589" s="17" cm="1">
        <f t="array" ref="Y7589:AC7589">runSim(G7589,H7589,I7589,J7589,K7589,hipWeibAlpha,hipWeibBeta,2,vertWeibAlpha,vertWeibBeta,2,meanSurvival,sdSurvival,baseU,hipUMult,vertUMult,hipCost,vertCost,costInt,discC,discCi,discQi,hipFracMort,50, FALSE)</f>
        <v>7.6219910049134789</v>
      </c>
      <c r="Z7589" s="17">
        <v>6.3571880229341291</v>
      </c>
      <c r="AA7589" s="27">
        <v>5444.279289223914</v>
      </c>
      <c r="AB7589" s="27">
        <v>4540.8485878100937</v>
      </c>
      <c r="AC7589" s="1">
        <v>1</v>
      </c>
    </row>
    <row r="7590" spans="5:29" x14ac:dyDescent="0.35">
      <c r="E7590" s="1">
        <v>7586</v>
      </c>
      <c r="G7590" s="17">
        <v>0.2670014500617981</v>
      </c>
      <c r="H7590" s="17">
        <v>0.5167878270149231</v>
      </c>
      <c r="I7590" s="17">
        <v>0.4168732762336731</v>
      </c>
      <c r="J7590" s="17">
        <v>0.9003632664680481</v>
      </c>
      <c r="K7590" s="17">
        <v>8.7464451789855957E-3</v>
      </c>
      <c r="M7590" s="17" cm="1">
        <f t="array" ref="M7590:Q7590">runSim(G7590,H7590,I7590,J7590,K7590,hipWeibAlpha,hipWeibBeta,1,vertWeibAlpha,vertWeibBeta,1,meanSurvival,sdSurvival,baseU,hipUMult,vertUMult,hipCost,vertCost,costComp,discC,discCi,discQi,hipFracMort,50, FALSE)</f>
        <v>7.2084316551447323</v>
      </c>
      <c r="N7590" s="17">
        <v>6.0558421855792366</v>
      </c>
      <c r="O7590" s="27">
        <v>10000</v>
      </c>
      <c r="P7590" s="27">
        <v>7239.9643824768173</v>
      </c>
      <c r="Q7590" s="1">
        <v>1</v>
      </c>
      <c r="Y7590" s="17" cm="1">
        <f t="array" ref="Y7590:AC7590">runSim(G7590,H7590,I7590,J7590,K7590,hipWeibAlpha,hipWeibBeta,2,vertWeibAlpha,vertWeibBeta,2,meanSurvival,sdSurvival,baseU,hipUMult,vertUMult,hipCost,vertCost,costInt,discC,discCi,discQi,hipFracMort,50, FALSE)</f>
        <v>10.896026798350615</v>
      </c>
      <c r="Z7590" s="17">
        <v>8.431271366738045</v>
      </c>
      <c r="AA7590" s="27">
        <v>10925.436347108047</v>
      </c>
      <c r="AB7590" s="27">
        <v>8027.3975408467213</v>
      </c>
      <c r="AC7590" s="1">
        <v>1</v>
      </c>
    </row>
    <row r="7591" spans="5:29" x14ac:dyDescent="0.35">
      <c r="E7591" s="1">
        <v>7587</v>
      </c>
      <c r="G7591" s="17">
        <v>0.30328583717346191</v>
      </c>
      <c r="H7591" s="17">
        <v>0.83517670631408691</v>
      </c>
      <c r="I7591" s="17">
        <v>0.82242035865783691</v>
      </c>
      <c r="J7591" s="17">
        <v>0.96570038795471191</v>
      </c>
      <c r="K7591" s="17">
        <v>0.37492585182189941</v>
      </c>
      <c r="M7591" s="17" cm="1">
        <f t="array" ref="M7591:Q7591">runSim(G7591,H7591,I7591,J7591,K7591,hipWeibAlpha,hipWeibBeta,1,vertWeibAlpha,vertWeibBeta,1,meanSurvival,sdSurvival,baseU,hipUMult,vertUMult,hipCost,vertCost,costComp,discC,discCi,discQi,hipFracMort,50, FALSE)</f>
        <v>10.135068951792281</v>
      </c>
      <c r="N7591" s="17">
        <v>7.8096880220045186</v>
      </c>
      <c r="O7591" s="27">
        <v>13000</v>
      </c>
      <c r="P7591" s="27">
        <v>9918.7484463841865</v>
      </c>
      <c r="Q7591" s="1">
        <v>1</v>
      </c>
      <c r="Y7591" s="17" cm="1">
        <f t="array" ref="Y7591:AC7591">runSim(G7591,H7591,I7591,J7591,K7591,hipWeibAlpha,hipWeibBeta,2,vertWeibAlpha,vertWeibBeta,2,meanSurvival,sdSurvival,baseU,hipUMult,vertUMult,hipCost,vertCost,costInt,discC,discCi,discQi,hipFracMort,50, FALSE)</f>
        <v>11.477108409254004</v>
      </c>
      <c r="Z7591" s="17">
        <v>8.6941965041519751</v>
      </c>
      <c r="AA7591" s="27">
        <v>14731.57532215179</v>
      </c>
      <c r="AB7591" s="27">
        <v>11041.701326253116</v>
      </c>
      <c r="AC7591" s="1">
        <v>1</v>
      </c>
    </row>
    <row r="7592" spans="5:29" x14ac:dyDescent="0.35">
      <c r="E7592" s="1">
        <v>7588</v>
      </c>
      <c r="G7592" s="17">
        <v>3.2262265682220459E-2</v>
      </c>
      <c r="H7592" s="17">
        <v>0.59283965826034546</v>
      </c>
      <c r="I7592" s="17">
        <v>0.56860870122909546</v>
      </c>
      <c r="J7592" s="17">
        <v>0.35751861333847046</v>
      </c>
      <c r="K7592" s="17">
        <v>0.92671722173690796</v>
      </c>
      <c r="M7592" s="17" cm="1">
        <f t="array" ref="M7592:Q7592">runSim(G7592,H7592,I7592,J7592,K7592,hipWeibAlpha,hipWeibBeta,1,vertWeibAlpha,vertWeibBeta,1,meanSurvival,sdSurvival,baseU,hipUMult,vertUMult,hipCost,vertCost,costComp,discC,discCi,discQi,hipFracMort,50, FALSE)</f>
        <v>7.2748817984987078</v>
      </c>
      <c r="N7592" s="17">
        <v>6.0956354145285889</v>
      </c>
      <c r="O7592" s="27">
        <v>3000</v>
      </c>
      <c r="P7592" s="27">
        <v>2458.6562619893575</v>
      </c>
      <c r="Q7592" s="1">
        <v>1</v>
      </c>
      <c r="Y7592" s="17" cm="1">
        <f t="array" ref="Y7592:AC7592">runSim(G7592,H7592,I7592,J7592,K7592,hipWeibAlpha,hipWeibBeta,2,vertWeibAlpha,vertWeibBeta,2,meanSurvival,sdSurvival,baseU,hipUMult,vertUMult,hipCost,vertCost,costInt,discC,discCi,discQi,hipFracMort,50, FALSE)</f>
        <v>7.6332913103753786</v>
      </c>
      <c r="Z7592" s="17">
        <v>6.364955692126002</v>
      </c>
      <c r="AA7592" s="27">
        <v>5452.3509359824138</v>
      </c>
      <c r="AB7592" s="27">
        <v>4546.396922947145</v>
      </c>
      <c r="AC7592" s="1">
        <v>1</v>
      </c>
    </row>
    <row r="7593" spans="5:29" x14ac:dyDescent="0.35">
      <c r="E7593" s="1">
        <v>7589</v>
      </c>
      <c r="G7593" s="17">
        <v>0.26934421062469482</v>
      </c>
      <c r="H7593" s="17">
        <v>0.11886203289031982</v>
      </c>
      <c r="I7593" s="17">
        <v>0.37905490398406982</v>
      </c>
      <c r="J7593" s="17">
        <v>0.35607516765594482</v>
      </c>
      <c r="K7593" s="17">
        <v>0.25785434246063232</v>
      </c>
      <c r="M7593" s="17" cm="1">
        <f t="array" ref="M7593:Q7593">runSim(G7593,H7593,I7593,J7593,K7593,hipWeibAlpha,hipWeibBeta,1,vertWeibAlpha,vertWeibBeta,1,meanSurvival,sdSurvival,baseU,hipUMult,vertUMult,hipCost,vertCost,costComp,discC,discCi,discQi,hipFracMort,50, FALSE)</f>
        <v>7.591718780744845</v>
      </c>
      <c r="N7593" s="17">
        <v>6.3363012148001729</v>
      </c>
      <c r="O7593" s="27">
        <v>7000</v>
      </c>
      <c r="P7593" s="27">
        <v>4844.0292585975903</v>
      </c>
      <c r="Q7593" s="1">
        <v>1</v>
      </c>
      <c r="Y7593" s="17" cm="1">
        <f t="array" ref="Y7593:AC7593">runSim(G7593,H7593,I7593,J7593,K7593,hipWeibAlpha,hipWeibBeta,2,vertWeibAlpha,vertWeibBeta,2,meanSurvival,sdSurvival,baseU,hipUMult,vertUMult,hipCost,vertCost,costInt,discC,discCi,discQi,hipFracMort,50, FALSE)</f>
        <v>7.6251637022388792</v>
      </c>
      <c r="Z7593" s="17">
        <v>6.3593693255039616</v>
      </c>
      <c r="AA7593" s="27">
        <v>5446.5455015992002</v>
      </c>
      <c r="AB7593" s="27">
        <v>4542.4066610742575</v>
      </c>
      <c r="AC7593" s="1">
        <v>1</v>
      </c>
    </row>
    <row r="7594" spans="5:29" x14ac:dyDescent="0.35">
      <c r="E7594" s="1">
        <v>7590</v>
      </c>
      <c r="G7594" s="17">
        <v>0.47356468439102173</v>
      </c>
      <c r="H7594" s="17">
        <v>0.33126121759414673</v>
      </c>
      <c r="I7594" s="17">
        <v>0.98818260431289673</v>
      </c>
      <c r="J7594" s="17">
        <v>2.5871813297271729E-2</v>
      </c>
      <c r="K7594" s="17">
        <v>0.49240928888320923</v>
      </c>
      <c r="M7594" s="17" cm="1">
        <f t="array" ref="M7594:Q7594">runSim(G7594,H7594,I7594,J7594,K7594,hipWeibAlpha,hipWeibBeta,1,vertWeibAlpha,vertWeibBeta,1,meanSurvival,sdSurvival,baseU,hipUMult,vertUMult,hipCost,vertCost,costComp,discC,discCi,discQi,hipFracMort,50, FALSE)</f>
        <v>4.3149528277979003</v>
      </c>
      <c r="N7594" s="17">
        <v>3.8881381873800667</v>
      </c>
      <c r="O7594" s="27">
        <v>0</v>
      </c>
      <c r="P7594" s="27">
        <v>0</v>
      </c>
      <c r="Q7594" s="1">
        <v>1</v>
      </c>
      <c r="Y7594" s="17" cm="1">
        <f t="array" ref="Y7594:AC7594">runSim(G7594,H7594,I7594,J7594,K7594,hipWeibAlpha,hipWeibBeta,2,vertWeibAlpha,vertWeibBeta,2,meanSurvival,sdSurvival,baseU,hipUMult,vertUMult,hipCost,vertCost,costInt,discC,discCi,discQi,hipFracMort,50, FALSE)</f>
        <v>4.3149528277979003</v>
      </c>
      <c r="Z7594" s="17">
        <v>3.8881381873800667</v>
      </c>
      <c r="AA7594" s="27">
        <v>3082.1091627127862</v>
      </c>
      <c r="AB7594" s="27">
        <v>2777.2415624143337</v>
      </c>
      <c r="AC7594" s="1">
        <v>1</v>
      </c>
    </row>
    <row r="7595" spans="5:29" x14ac:dyDescent="0.35">
      <c r="E7595" s="1">
        <v>7591</v>
      </c>
      <c r="G7595" s="17">
        <v>0.55200433731079102</v>
      </c>
      <c r="H7595" s="17">
        <v>0.76016473770141602</v>
      </c>
      <c r="I7595" s="17">
        <v>0.47690057754516602</v>
      </c>
      <c r="J7595" s="17">
        <v>0.45758295059204102</v>
      </c>
      <c r="K7595" s="17">
        <v>0.54234552383422852</v>
      </c>
      <c r="M7595" s="17" cm="1">
        <f t="array" ref="M7595:Q7595">runSim(G7595,H7595,I7595,J7595,K7595,hipWeibAlpha,hipWeibBeta,1,vertWeibAlpha,vertWeibBeta,1,meanSurvival,sdSurvival,baseU,hipUMult,vertUMult,hipCost,vertCost,costComp,discC,discCi,discQi,hipFracMort,50, FALSE)</f>
        <v>7.1950642074291791</v>
      </c>
      <c r="N7595" s="17">
        <v>6.0115011084410099</v>
      </c>
      <c r="O7595" s="27">
        <v>13000</v>
      </c>
      <c r="P7595" s="27">
        <v>9822.2035185574168</v>
      </c>
      <c r="Q7595" s="1">
        <v>1</v>
      </c>
      <c r="Y7595" s="17" cm="1">
        <f t="array" ref="Y7595:AC7595">runSim(G7595,H7595,I7595,J7595,K7595,hipWeibAlpha,hipWeibBeta,2,vertWeibAlpha,vertWeibBeta,2,meanSurvival,sdSurvival,baseU,hipUMult,vertUMult,hipCost,vertCost,costInt,discC,discCi,discQi,hipFracMort,50, FALSE)</f>
        <v>7.9451674759313384</v>
      </c>
      <c r="Z7595" s="17">
        <v>6.5693975596395697</v>
      </c>
      <c r="AA7595" s="27">
        <v>8840.2126513661024</v>
      </c>
      <c r="AB7595" s="27">
        <v>7058.1657470663131</v>
      </c>
      <c r="AC7595" s="1">
        <v>1</v>
      </c>
    </row>
    <row r="7596" spans="5:29" x14ac:dyDescent="0.35">
      <c r="E7596" s="1">
        <v>7592</v>
      </c>
      <c r="G7596" s="17">
        <v>0.93088215589523315</v>
      </c>
      <c r="H7596" s="17">
        <v>0.96265095472335815</v>
      </c>
      <c r="I7596" s="17">
        <v>0.74994343519210815</v>
      </c>
      <c r="J7596" s="17">
        <v>0.52664631605148315</v>
      </c>
      <c r="K7596" s="17">
        <v>0.81923359632492065</v>
      </c>
      <c r="M7596" s="17" cm="1">
        <f t="array" ref="M7596:Q7596">runSim(G7596,H7596,I7596,J7596,K7596,hipWeibAlpha,hipWeibBeta,1,vertWeibAlpha,vertWeibBeta,1,meanSurvival,sdSurvival,baseU,hipUMult,vertUMult,hipCost,vertCost,costComp,discC,discCi,discQi,hipFracMort,50, FALSE)</f>
        <v>6.6887903566152822</v>
      </c>
      <c r="N7596" s="17">
        <v>5.560632521861697</v>
      </c>
      <c r="O7596" s="27">
        <v>13000</v>
      </c>
      <c r="P7596" s="27">
        <v>11154.895801616338</v>
      </c>
      <c r="Q7596" s="1">
        <v>1</v>
      </c>
      <c r="Y7596" s="17" cm="1">
        <f t="array" ref="Y7596:AC7596">runSim(G7596,H7596,I7596,J7596,K7596,hipWeibAlpha,hipWeibBeta,2,vertWeibAlpha,vertWeibBeta,2,meanSurvival,sdSurvival,baseU,hipUMult,vertUMult,hipCost,vertCost,costInt,discC,discCi,discQi,hipFracMort,50, FALSE)</f>
        <v>7.6128319661793169</v>
      </c>
      <c r="Z7596" s="17">
        <v>6.286160306041074</v>
      </c>
      <c r="AA7596" s="27">
        <v>19100.263224392853</v>
      </c>
      <c r="AB7596" s="27">
        <v>14904.729598310078</v>
      </c>
      <c r="AC7596" s="1">
        <v>1</v>
      </c>
    </row>
    <row r="7597" spans="5:29" x14ac:dyDescent="0.35">
      <c r="E7597" s="1">
        <v>7593</v>
      </c>
      <c r="G7597" s="17">
        <v>0.88915836811065674</v>
      </c>
      <c r="H7597" s="17">
        <v>0.82510197162628174</v>
      </c>
      <c r="I7597" s="17">
        <v>0.65072453022003174</v>
      </c>
      <c r="J7597" s="17">
        <v>0.16436588764190674</v>
      </c>
      <c r="K7597" s="17">
        <v>0.64597904682159424</v>
      </c>
      <c r="M7597" s="17" cm="1">
        <f t="array" ref="M7597:Q7597">runSim(G7597,H7597,I7597,J7597,K7597,hipWeibAlpha,hipWeibBeta,1,vertWeibAlpha,vertWeibBeta,1,meanSurvival,sdSurvival,baseU,hipUMult,vertUMult,hipCost,vertCost,costComp,discC,discCi,discQi,hipFracMort,50, FALSE)</f>
        <v>5.4531924527061335</v>
      </c>
      <c r="N7597" s="17">
        <v>4.7478757951466557</v>
      </c>
      <c r="O7597" s="27">
        <v>13000</v>
      </c>
      <c r="P7597" s="27">
        <v>10602.138566565765</v>
      </c>
      <c r="Q7597" s="1">
        <v>1</v>
      </c>
      <c r="Y7597" s="17" cm="1">
        <f t="array" ref="Y7597:AC7597">runSim(G7597,H7597,I7597,J7597,K7597,hipWeibAlpha,hipWeibBeta,2,vertWeibAlpha,vertWeibBeta,2,meanSurvival,sdSurvival,baseU,hipUMult,vertUMult,hipCost,vertCost,costInt,discC,discCi,discQi,hipFracMort,50, FALSE)</f>
        <v>6.2051673753519934</v>
      </c>
      <c r="Z7597" s="17">
        <v>5.3448596326658073</v>
      </c>
      <c r="AA7597" s="27">
        <v>7534.9926478709967</v>
      </c>
      <c r="AB7597" s="27">
        <v>6252.398735087113</v>
      </c>
      <c r="AC7597" s="1">
        <v>1</v>
      </c>
    </row>
    <row r="7598" spans="5:29" x14ac:dyDescent="0.35">
      <c r="E7598" s="1">
        <v>7594</v>
      </c>
      <c r="G7598" s="17">
        <v>0.91710072755813599</v>
      </c>
      <c r="H7598" s="17">
        <v>1.5519917011260986E-2</v>
      </c>
      <c r="I7598" s="17">
        <v>0.97615224123001099</v>
      </c>
      <c r="J7598" s="17">
        <v>0.90397816896438599</v>
      </c>
      <c r="K7598" s="17">
        <v>0.38101369142532349</v>
      </c>
      <c r="M7598" s="17" cm="1">
        <f t="array" ref="M7598:Q7598">runSim(G7598,H7598,I7598,J7598,K7598,hipWeibAlpha,hipWeibBeta,1,vertWeibAlpha,vertWeibBeta,1,meanSurvival,sdSurvival,baseU,hipUMult,vertUMult,hipCost,vertCost,costComp,discC,discCi,discQi,hipFracMort,50, FALSE)</f>
        <v>9.3038382712683312</v>
      </c>
      <c r="N7598" s="17">
        <v>7.2995829821453295</v>
      </c>
      <c r="O7598" s="27">
        <v>7000</v>
      </c>
      <c r="P7598" s="27">
        <v>5808.512692991816</v>
      </c>
      <c r="Q7598" s="1">
        <v>1</v>
      </c>
      <c r="Y7598" s="17" cm="1">
        <f t="array" ref="Y7598:AC7598">runSim(G7598,H7598,I7598,J7598,K7598,hipWeibAlpha,hipWeibBeta,2,vertWeibAlpha,vertWeibBeta,2,meanSurvival,sdSurvival,baseU,hipUMult,vertUMult,hipCost,vertCost,costInt,discC,discCi,discQi,hipFracMort,50, FALSE)</f>
        <v>10.252998914826504</v>
      </c>
      <c r="Z7598" s="17">
        <v>8.0180715747387481</v>
      </c>
      <c r="AA7598" s="27">
        <v>14956.835835914437</v>
      </c>
      <c r="AB7598" s="27">
        <v>10947.176548701866</v>
      </c>
      <c r="AC7598" s="1">
        <v>1</v>
      </c>
    </row>
    <row r="7599" spans="5:29" x14ac:dyDescent="0.35">
      <c r="E7599" s="1">
        <v>7595</v>
      </c>
      <c r="G7599" s="17">
        <v>0.56246066093444824</v>
      </c>
      <c r="H7599" s="17">
        <v>0.54845309257507324</v>
      </c>
      <c r="I7599" s="17">
        <v>0.35405611991882324</v>
      </c>
      <c r="J7599" s="17">
        <v>0.16432833671569824</v>
      </c>
      <c r="K7599" s="17">
        <v>0.96759676933288574</v>
      </c>
      <c r="M7599" s="17" cm="1">
        <f t="array" ref="M7599:Q7599">runSim(G7599,H7599,I7599,J7599,K7599,hipWeibAlpha,hipWeibBeta,1,vertWeibAlpha,vertWeibBeta,1,meanSurvival,sdSurvival,baseU,hipUMult,vertUMult,hipCost,vertCost,costComp,discC,discCi,discQi,hipFracMort,50, FALSE)</f>
        <v>6.0911275415684676</v>
      </c>
      <c r="N7599" s="17">
        <v>5.2574338957938629</v>
      </c>
      <c r="O7599" s="27">
        <v>10000</v>
      </c>
      <c r="P7599" s="27">
        <v>7611.4381519864673</v>
      </c>
      <c r="Q7599" s="1">
        <v>1</v>
      </c>
      <c r="Y7599" s="17" cm="1">
        <f t="array" ref="Y7599:AC7599">runSim(G7599,H7599,I7599,J7599,K7599,hipWeibAlpha,hipWeibBeta,2,vertWeibAlpha,vertWeibBeta,2,meanSurvival,sdSurvival,baseU,hipUMult,vertUMult,hipCost,vertCost,costInt,discC,discCi,discQi,hipFracMort,50, FALSE)</f>
        <v>6.348671216832968</v>
      </c>
      <c r="Z7599" s="17">
        <v>5.4537092944045718</v>
      </c>
      <c r="AA7599" s="27">
        <v>4534.7651548806916</v>
      </c>
      <c r="AB7599" s="27">
        <v>3895.5066388604087</v>
      </c>
      <c r="AC7599" s="1">
        <v>1</v>
      </c>
    </row>
    <row r="7600" spans="5:29" x14ac:dyDescent="0.35">
      <c r="E7600" s="1">
        <v>7596</v>
      </c>
      <c r="G7600" s="17">
        <v>0.12631982564926147</v>
      </c>
      <c r="H7600" s="17">
        <v>0.32459253072738647</v>
      </c>
      <c r="I7600" s="17">
        <v>0.84528344869613647</v>
      </c>
      <c r="J7600" s="17">
        <v>0.63321679830551147</v>
      </c>
      <c r="K7600" s="17">
        <v>0.52028650045394897</v>
      </c>
      <c r="M7600" s="17" cm="1">
        <f t="array" ref="M7600:Q7600">runSim(G7600,H7600,I7600,J7600,K7600,hipWeibAlpha,hipWeibBeta,1,vertWeibAlpha,vertWeibBeta,1,meanSurvival,sdSurvival,baseU,hipUMult,vertUMult,hipCost,vertCost,costComp,discC,discCi,discQi,hipFracMort,50, FALSE)</f>
        <v>8.6354514325036806</v>
      </c>
      <c r="N7600" s="17">
        <v>7.0220573225354697</v>
      </c>
      <c r="O7600" s="27">
        <v>13000</v>
      </c>
      <c r="P7600" s="27">
        <v>8875.4310621273071</v>
      </c>
      <c r="Q7600" s="1">
        <v>1</v>
      </c>
      <c r="Y7600" s="17" cm="1">
        <f t="array" ref="Y7600:AC7600">runSim(G7600,H7600,I7600,J7600,K7600,hipWeibAlpha,hipWeibBeta,2,vertWeibAlpha,vertWeibBeta,2,meanSurvival,sdSurvival,baseU,hipUMult,vertUMult,hipCost,vertCost,costInt,discC,discCi,discQi,hipFracMort,50, FALSE)</f>
        <v>9.1148090854164945</v>
      </c>
      <c r="Z7600" s="17">
        <v>7.3468674221700558</v>
      </c>
      <c r="AA7600" s="27">
        <v>6510.5779181546395</v>
      </c>
      <c r="AB7600" s="27">
        <v>5247.7624444071835</v>
      </c>
      <c r="AC7600" s="1">
        <v>1</v>
      </c>
    </row>
    <row r="7601" spans="5:29" x14ac:dyDescent="0.35">
      <c r="E7601" s="1">
        <v>7597</v>
      </c>
      <c r="G7601" s="17">
        <v>0.87242543697357178</v>
      </c>
      <c r="H7601" s="17">
        <v>0.80885732173919678</v>
      </c>
      <c r="I7601" s="17">
        <v>0.43428456783294678</v>
      </c>
      <c r="J7601" s="17">
        <v>0.41423451900482178</v>
      </c>
      <c r="K7601" s="17">
        <v>0.86240041255950928</v>
      </c>
      <c r="M7601" s="17" cm="1">
        <f t="array" ref="M7601:Q7601">runSim(G7601,H7601,I7601,J7601,K7601,hipWeibAlpha,hipWeibBeta,1,vertWeibAlpha,vertWeibBeta,1,meanSurvival,sdSurvival,baseU,hipUMult,vertUMult,hipCost,vertCost,costComp,discC,discCi,discQi,hipFracMort,50, FALSE)</f>
        <v>6.5780968315391064</v>
      </c>
      <c r="N7601" s="17">
        <v>5.545918328050746</v>
      </c>
      <c r="O7601" s="27">
        <v>13000</v>
      </c>
      <c r="P7601" s="27">
        <v>10377.565955554292</v>
      </c>
      <c r="Q7601" s="1">
        <v>1</v>
      </c>
      <c r="Y7601" s="17" cm="1">
        <f t="array" ref="Y7601:AC7601">runSim(G7601,H7601,I7601,J7601,K7601,hipWeibAlpha,hipWeibBeta,2,vertWeibAlpha,vertWeibBeta,2,meanSurvival,sdSurvival,baseU,hipUMult,vertUMult,hipCost,vertCost,costInt,discC,discCi,discQi,hipFracMort,50, FALSE)</f>
        <v>7.6663503558881185</v>
      </c>
      <c r="Z7601" s="17">
        <v>6.3754300381601361</v>
      </c>
      <c r="AA7601" s="27">
        <v>8675.0017532300917</v>
      </c>
      <c r="AB7601" s="27">
        <v>7026.444349798965</v>
      </c>
      <c r="AC7601" s="1">
        <v>1</v>
      </c>
    </row>
    <row r="7602" spans="5:29" x14ac:dyDescent="0.35">
      <c r="E7602" s="1">
        <v>7598</v>
      </c>
      <c r="G7602" s="17">
        <v>0.50855928659439087</v>
      </c>
      <c r="H7602" s="17">
        <v>0.10551363229751587</v>
      </c>
      <c r="I7602" s="17">
        <v>0.66673189401626587</v>
      </c>
      <c r="J7602" s="17">
        <v>0.69563204050064087</v>
      </c>
      <c r="K7602" s="17">
        <v>2.3009359836578369E-2</v>
      </c>
      <c r="M7602" s="17" cm="1">
        <f t="array" ref="M7602:Q7602">runSim(G7602,H7602,I7602,J7602,K7602,hipWeibAlpha,hipWeibBeta,1,vertWeibAlpha,vertWeibBeta,1,meanSurvival,sdSurvival,baseU,hipUMult,vertUMult,hipCost,vertCost,costComp,discC,discCi,discQi,hipFracMort,50, FALSE)</f>
        <v>6.3476441659532172</v>
      </c>
      <c r="N7602" s="17">
        <v>5.4529574967542169</v>
      </c>
      <c r="O7602" s="27">
        <v>7000</v>
      </c>
      <c r="P7602" s="27">
        <v>5124.1048228268191</v>
      </c>
      <c r="Q7602" s="1">
        <v>1</v>
      </c>
      <c r="Y7602" s="17" cm="1">
        <f t="array" ref="Y7602:AC7602">runSim(G7602,H7602,I7602,J7602,K7602,hipWeibAlpha,hipWeibBeta,2,vertWeibAlpha,vertWeibBeta,2,meanSurvival,sdSurvival,baseU,hipUMult,vertUMult,hipCost,vertCost,costInt,discC,discCi,discQi,hipFracMort,50, FALSE)</f>
        <v>9.474945231618122</v>
      </c>
      <c r="Z7602" s="17">
        <v>7.5749481033071424</v>
      </c>
      <c r="AA7602" s="27">
        <v>6767.8180225843735</v>
      </c>
      <c r="AB7602" s="27">
        <v>5410.6772166479586</v>
      </c>
      <c r="AC7602" s="1">
        <v>1</v>
      </c>
    </row>
    <row r="7603" spans="5:29" x14ac:dyDescent="0.35">
      <c r="E7603" s="1">
        <v>7599</v>
      </c>
      <c r="G7603" s="17">
        <v>0.41430568695068359</v>
      </c>
      <c r="H7603" s="17">
        <v>0.40469264984130859</v>
      </c>
      <c r="I7603" s="17">
        <v>0.40853786468505859</v>
      </c>
      <c r="J7603" s="17">
        <v>0.41558742523193359</v>
      </c>
      <c r="K7603" s="17">
        <v>0.41783046722412109</v>
      </c>
      <c r="M7603" s="17" cm="1">
        <f t="array" ref="M7603:Q7603">runSim(G7603,H7603,I7603,J7603,K7603,hipWeibAlpha,hipWeibBeta,1,vertWeibAlpha,vertWeibBeta,1,meanSurvival,sdSurvival,baseU,hipUMult,vertUMult,hipCost,vertCost,costComp,discC,discCi,discQi,hipFracMort,50, FALSE)</f>
        <v>7.4263827703634213</v>
      </c>
      <c r="N7603" s="17">
        <v>6.2094865794184857</v>
      </c>
      <c r="O7603" s="27">
        <v>10000</v>
      </c>
      <c r="P7603" s="27">
        <v>7324.9618642779087</v>
      </c>
      <c r="Q7603" s="1">
        <v>1</v>
      </c>
      <c r="Y7603" s="17" cm="1">
        <f t="array" ref="Y7603:AC7603">runSim(G7603,H7603,I7603,J7603,K7603,hipWeibAlpha,hipWeibBeta,2,vertWeibAlpha,vertWeibBeta,2,meanSurvival,sdSurvival,baseU,hipUMult,vertUMult,hipCost,vertCost,costInt,discC,discCi,discQi,hipFracMort,50, FALSE)</f>
        <v>7.9522904526594154</v>
      </c>
      <c r="Z7603" s="17">
        <v>6.5824608930481023</v>
      </c>
      <c r="AA7603" s="27">
        <v>5680.2074661852967</v>
      </c>
      <c r="AB7603" s="27">
        <v>4701.757780748645</v>
      </c>
      <c r="AC7603" s="1">
        <v>1</v>
      </c>
    </row>
    <row r="7604" spans="5:29" x14ac:dyDescent="0.35">
      <c r="E7604" s="1">
        <v>7600</v>
      </c>
      <c r="G7604" s="17">
        <v>0.94212263822555542</v>
      </c>
      <c r="H7604" s="17">
        <v>0.62721174955368042</v>
      </c>
      <c r="I7604" s="17">
        <v>0.55317610502243042</v>
      </c>
      <c r="J7604" s="17">
        <v>0.25077742338180542</v>
      </c>
      <c r="K7604" s="17">
        <v>0.29092329740524292</v>
      </c>
      <c r="M7604" s="17" cm="1">
        <f t="array" ref="M7604:Q7604">runSim(G7604,H7604,I7604,J7604,K7604,hipWeibAlpha,hipWeibBeta,1,vertWeibAlpha,vertWeibBeta,1,meanSurvival,sdSurvival,baseU,hipUMult,vertUMult,hipCost,vertCost,costComp,discC,discCi,discQi,hipFracMort,50, FALSE)</f>
        <v>5.868970594180916</v>
      </c>
      <c r="N7604" s="17">
        <v>5.0493061043246144</v>
      </c>
      <c r="O7604" s="27">
        <v>10000</v>
      </c>
      <c r="P7604" s="27">
        <v>8391.6402117188372</v>
      </c>
      <c r="Q7604" s="1">
        <v>1</v>
      </c>
      <c r="Y7604" s="17" cm="1">
        <f t="array" ref="Y7604:AC7604">runSim(G7604,H7604,I7604,J7604,K7604,hipWeibAlpha,hipWeibBeta,2,vertWeibAlpha,vertWeibBeta,2,meanSurvival,sdSurvival,baseU,hipUMult,vertUMult,hipCost,vertCost,costInt,discC,discCi,discQi,hipFracMort,50, FALSE)</f>
        <v>6.9710093101146064</v>
      </c>
      <c r="Z7604" s="17">
        <v>5.9023349352724797</v>
      </c>
      <c r="AA7604" s="27">
        <v>11991.932023755264</v>
      </c>
      <c r="AB7604" s="27">
        <v>9207.4235787258258</v>
      </c>
      <c r="AC7604" s="1">
        <v>1</v>
      </c>
    </row>
    <row r="7605" spans="5:29" x14ac:dyDescent="0.35">
      <c r="E7605" s="1">
        <v>7601</v>
      </c>
      <c r="G7605" s="17">
        <v>0.56100332736968994</v>
      </c>
      <c r="H7605" s="17">
        <v>0.53698599338531494</v>
      </c>
      <c r="I7605" s="17">
        <v>0.94659292697906494</v>
      </c>
      <c r="J7605" s="17">
        <v>0.69753897190093994</v>
      </c>
      <c r="K7605" s="17">
        <v>0.43647634983062744</v>
      </c>
      <c r="M7605" s="17" cm="1">
        <f t="array" ref="M7605:Q7605">runSim(G7605,H7605,I7605,J7605,K7605,hipWeibAlpha,hipWeibBeta,1,vertWeibAlpha,vertWeibBeta,1,meanSurvival,sdSurvival,baseU,hipUMult,vertUMult,hipCost,vertCost,costComp,discC,discCi,discQi,hipFracMort,50, FALSE)</f>
        <v>8.2182087424442418</v>
      </c>
      <c r="N7605" s="17">
        <v>6.7013706889883151</v>
      </c>
      <c r="O7605" s="27">
        <v>13000</v>
      </c>
      <c r="P7605" s="27">
        <v>9864.669298326633</v>
      </c>
      <c r="Q7605" s="1">
        <v>1</v>
      </c>
      <c r="Y7605" s="17" cm="1">
        <f t="array" ref="Y7605:AC7605">runSim(G7605,H7605,I7605,J7605,K7605,hipWeibAlpha,hipWeibBeta,2,vertWeibAlpha,vertWeibBeta,2,meanSurvival,sdSurvival,baseU,hipUMult,vertUMult,hipCost,vertCost,costInt,discC,discCi,discQi,hipFracMort,50, FALSE)</f>
        <v>9.4209201122099238</v>
      </c>
      <c r="Z7605" s="17">
        <v>7.540387812006192</v>
      </c>
      <c r="AA7605" s="27">
        <v>9776.0030790253913</v>
      </c>
      <c r="AB7605" s="27">
        <v>7359.4996050336695</v>
      </c>
      <c r="AC7605" s="1">
        <v>1</v>
      </c>
    </row>
    <row r="7606" spans="5:29" x14ac:dyDescent="0.35">
      <c r="E7606" s="1">
        <v>7602</v>
      </c>
      <c r="G7606" s="17">
        <v>0.28486663103103638</v>
      </c>
      <c r="H7606" s="17">
        <v>0.26316863298416138</v>
      </c>
      <c r="I7606" s="17">
        <v>0.47184783220291138</v>
      </c>
      <c r="J7606" s="17">
        <v>0.68775969743728638</v>
      </c>
      <c r="K7606" s="17">
        <v>0.89282256364822388</v>
      </c>
      <c r="M7606" s="17" cm="1">
        <f t="array" ref="M7606:Q7606">runSim(G7606,H7606,I7606,J7606,K7606,hipWeibAlpha,hipWeibBeta,1,vertWeibAlpha,vertWeibBeta,1,meanSurvival,sdSurvival,baseU,hipUMult,vertUMult,hipCost,vertCost,costComp,discC,discCi,discQi,hipFracMort,50, FALSE)</f>
        <v>8.6781736128080098</v>
      </c>
      <c r="N7606" s="17">
        <v>7.0448193972974291</v>
      </c>
      <c r="O7606" s="27">
        <v>10000</v>
      </c>
      <c r="P7606" s="27">
        <v>7046.2756396966815</v>
      </c>
      <c r="Q7606" s="1">
        <v>1</v>
      </c>
      <c r="Y7606" s="17" cm="1">
        <f t="array" ref="Y7606:AC7606">runSim(G7606,H7606,I7606,J7606,K7606,hipWeibAlpha,hipWeibBeta,2,vertWeibAlpha,vertWeibBeta,2,meanSurvival,sdSurvival,baseU,hipUMult,vertUMult,hipCost,vertCost,costInt,discC,discCi,discQi,hipFracMort,50, FALSE)</f>
        <v>9.4279712119822605</v>
      </c>
      <c r="Z7606" s="17">
        <v>7.5454270413753974</v>
      </c>
      <c r="AA7606" s="27">
        <v>6734.2651514159006</v>
      </c>
      <c r="AB7606" s="27">
        <v>5389.5907438395707</v>
      </c>
      <c r="AC7606" s="1">
        <v>1</v>
      </c>
    </row>
    <row r="7607" spans="5:29" x14ac:dyDescent="0.35">
      <c r="E7607" s="1">
        <v>7603</v>
      </c>
      <c r="G7607" s="17">
        <v>0.80926060676574707</v>
      </c>
      <c r="H7607" s="17">
        <v>0.15560460090637207</v>
      </c>
      <c r="I7607" s="17">
        <v>0.21706700325012207</v>
      </c>
      <c r="J7607" s="17">
        <v>0.16308140754699707</v>
      </c>
      <c r="K7607" s="17">
        <v>0.28226780891418457</v>
      </c>
      <c r="M7607" s="17" cm="1">
        <f t="array" ref="M7607:Q7607">runSim(G7607,H7607,I7607,J7607,K7607,hipWeibAlpha,hipWeibBeta,1,vertWeibAlpha,vertWeibBeta,1,meanSurvival,sdSurvival,baseU,hipUMult,vertUMult,hipCost,vertCost,costComp,discC,discCi,discQi,hipFracMort,50, FALSE)</f>
        <v>5.9405071057420544</v>
      </c>
      <c r="N7607" s="17">
        <v>5.1431088190307364</v>
      </c>
      <c r="O7607" s="27">
        <v>7000</v>
      </c>
      <c r="P7607" s="27">
        <v>5543.2383637042112</v>
      </c>
      <c r="Q7607" s="1">
        <v>1</v>
      </c>
      <c r="Y7607" s="17" cm="1">
        <f t="array" ref="Y7607:AC7607">runSim(G7607,H7607,I7607,J7607,K7607,hipWeibAlpha,hipWeibBeta,2,vertWeibAlpha,vertWeibBeta,2,meanSurvival,sdSurvival,baseU,hipUMult,vertUMult,hipCost,vertCost,costInt,discC,discCi,discQi,hipFracMort,50, FALSE)</f>
        <v>6.3380683888488516</v>
      </c>
      <c r="Z7607" s="17">
        <v>5.4459462348970389</v>
      </c>
      <c r="AA7607" s="27">
        <v>4527.1917063206083</v>
      </c>
      <c r="AB7607" s="27">
        <v>3889.9615963550277</v>
      </c>
      <c r="AC7607" s="1">
        <v>1</v>
      </c>
    </row>
    <row r="7608" spans="5:29" x14ac:dyDescent="0.35">
      <c r="E7608" s="1">
        <v>7604</v>
      </c>
      <c r="G7608" s="17">
        <v>0.83562701940536499</v>
      </c>
      <c r="H7608" s="17">
        <v>0.95284503698348999</v>
      </c>
      <c r="I7608" s="17">
        <v>0.70595782995223999</v>
      </c>
      <c r="J7608" s="17">
        <v>8.666461706161499E-2</v>
      </c>
      <c r="K7608" s="17">
        <v>0.52598041296005249</v>
      </c>
      <c r="M7608" s="17" cm="1">
        <f t="array" ref="M7608:Q7608">runSim(G7608,H7608,I7608,J7608,K7608,hipWeibAlpha,hipWeibBeta,1,vertWeibAlpha,vertWeibBeta,1,meanSurvival,sdSurvival,baseU,hipUMult,vertUMult,hipCost,vertCost,costComp,discC,discCi,discQi,hipFracMort,50, FALSE)</f>
        <v>4.8883072154573473</v>
      </c>
      <c r="N7608" s="17">
        <v>4.3120152283955058</v>
      </c>
      <c r="O7608" s="27">
        <v>13000</v>
      </c>
      <c r="P7608" s="27">
        <v>10820.072126930196</v>
      </c>
      <c r="Q7608" s="1">
        <v>1</v>
      </c>
      <c r="Y7608" s="17" cm="1">
        <f t="array" ref="Y7608:AC7608">runSim(G7608,H7608,I7608,J7608,K7608,hipWeibAlpha,hipWeibBeta,2,vertWeibAlpha,vertWeibBeta,2,meanSurvival,sdSurvival,baseU,hipUMult,vertUMult,hipCost,vertCost,costInt,discC,discCi,discQi,hipFracMort,50, FALSE)</f>
        <v>5.2327593512391992</v>
      </c>
      <c r="Z7608" s="17">
        <v>4.5971827891563528</v>
      </c>
      <c r="AA7608" s="27">
        <v>6957.6241265017752</v>
      </c>
      <c r="AB7608" s="27">
        <v>6122.729683986594</v>
      </c>
      <c r="AC7608" s="1">
        <v>1</v>
      </c>
    </row>
    <row r="7609" spans="5:29" x14ac:dyDescent="0.35">
      <c r="E7609" s="1">
        <v>7605</v>
      </c>
      <c r="G7609" s="17">
        <v>0.89538276195526123</v>
      </c>
      <c r="H7609" s="17">
        <v>7.497870922088623E-2</v>
      </c>
      <c r="I7609" s="17">
        <v>3.1403303146362305E-3</v>
      </c>
      <c r="J7609" s="17">
        <v>0.20476996898651123</v>
      </c>
      <c r="K7609" s="17">
        <v>0.49619758129119873</v>
      </c>
      <c r="M7609" s="17" cm="1">
        <f t="array" ref="M7609:Q7609">runSim(G7609,H7609,I7609,J7609,K7609,hipWeibAlpha,hipWeibBeta,1,vertWeibAlpha,vertWeibBeta,1,meanSurvival,sdSurvival,baseU,hipUMult,vertUMult,hipCost,vertCost,costComp,discC,discCi,discQi,hipFracMort,50, FALSE)</f>
        <v>6.0100719147329009</v>
      </c>
      <c r="N7609" s="17">
        <v>5.1795032394877785</v>
      </c>
      <c r="O7609" s="27">
        <v>7000</v>
      </c>
      <c r="P7609" s="27">
        <v>5740.6089531975267</v>
      </c>
      <c r="Q7609" s="1">
        <v>1</v>
      </c>
      <c r="Y7609" s="17" cm="1">
        <f t="array" ref="Y7609:AC7609">runSim(G7609,H7609,I7609,J7609,K7609,hipWeibAlpha,hipWeibBeta,2,vertWeibAlpha,vertWeibBeta,2,meanSurvival,sdSurvival,baseU,hipUMult,vertUMult,hipCost,vertCost,costInt,discC,discCi,discQi,hipFracMort,50, FALSE)</f>
        <v>6.6681226271643874</v>
      </c>
      <c r="Z7609" s="17">
        <v>5.6857147683917564</v>
      </c>
      <c r="AA7609" s="27">
        <v>4762.9447336888488</v>
      </c>
      <c r="AB7609" s="27">
        <v>4061.2248345655403</v>
      </c>
      <c r="AC7609" s="1">
        <v>1</v>
      </c>
    </row>
    <row r="7610" spans="5:29" x14ac:dyDescent="0.35">
      <c r="E7610" s="1">
        <v>7606</v>
      </c>
      <c r="G7610" s="17">
        <v>0.48705059289932251</v>
      </c>
      <c r="H7610" s="17">
        <v>0.35451275110244751</v>
      </c>
      <c r="I7610" s="17">
        <v>7.5278878211975098E-3</v>
      </c>
      <c r="J7610" s="17">
        <v>0.37138897180557251</v>
      </c>
      <c r="K7610" s="17">
        <v>0.66898113489151001</v>
      </c>
      <c r="M7610" s="17" cm="1">
        <f t="array" ref="M7610:Q7610">runSim(G7610,H7610,I7610,J7610,K7610,hipWeibAlpha,hipWeibBeta,1,vertWeibAlpha,vertWeibBeta,1,meanSurvival,sdSurvival,baseU,hipUMult,vertUMult,hipCost,vertCost,costComp,discC,discCi,discQi,hipFracMort,50, FALSE)</f>
        <v>7.2255899522951461</v>
      </c>
      <c r="N7610" s="17">
        <v>6.0727644296988643</v>
      </c>
      <c r="O7610" s="27">
        <v>10000</v>
      </c>
      <c r="P7610" s="27">
        <v>7365.9823119207504</v>
      </c>
      <c r="Q7610" s="1">
        <v>1</v>
      </c>
      <c r="Y7610" s="17" cm="1">
        <f t="array" ref="Y7610:AC7610">runSim(G7610,H7610,I7610,J7610,K7610,hipWeibAlpha,hipWeibBeta,2,vertWeibAlpha,vertWeibBeta,2,meanSurvival,sdSurvival,baseU,hipUMult,vertUMult,hipCost,vertCost,costInt,discC,discCi,discQi,hipFracMort,50, FALSE)</f>
        <v>7.7108285960134362</v>
      </c>
      <c r="Z7610" s="17">
        <v>6.4181375301467414</v>
      </c>
      <c r="AA7610" s="27">
        <v>5507.7347114381691</v>
      </c>
      <c r="AB7610" s="27">
        <v>4584.3839501048151</v>
      </c>
      <c r="AC7610" s="1">
        <v>1</v>
      </c>
    </row>
    <row r="7611" spans="5:29" x14ac:dyDescent="0.35">
      <c r="E7611" s="1">
        <v>7607</v>
      </c>
      <c r="G7611" s="17">
        <v>0.83674192428588867</v>
      </c>
      <c r="H7611" s="17">
        <v>1.5605449676513672E-2</v>
      </c>
      <c r="I7611" s="17">
        <v>0.74406003952026367</v>
      </c>
      <c r="J7611" s="17">
        <v>0.74622678756713867</v>
      </c>
      <c r="K7611" s="17">
        <v>0.33782529830932617</v>
      </c>
      <c r="M7611" s="17" cm="1">
        <f t="array" ref="M7611:Q7611">runSim(G7611,H7611,I7611,J7611,K7611,hipWeibAlpha,hipWeibBeta,1,vertWeibAlpha,vertWeibBeta,1,meanSurvival,sdSurvival,baseU,hipUMult,vertUMult,hipCost,vertCost,costComp,discC,discCi,discQi,hipFracMort,50, FALSE)</f>
        <v>8.4807691435605612</v>
      </c>
      <c r="N7611" s="17">
        <v>6.8480883882304724</v>
      </c>
      <c r="O7611" s="27">
        <v>7000</v>
      </c>
      <c r="P7611" s="27">
        <v>5597.8602770093721</v>
      </c>
      <c r="Q7611" s="1">
        <v>1</v>
      </c>
      <c r="Y7611" s="17" cm="1">
        <f t="array" ref="Y7611:AC7611">runSim(G7611,H7611,I7611,J7611,K7611,hipWeibAlpha,hipWeibBeta,2,vertWeibAlpha,vertWeibBeta,2,meanSurvival,sdSurvival,baseU,hipUMult,vertUMult,hipCost,vertCost,costInt,discC,discCi,discQi,hipFracMort,50, FALSE)</f>
        <v>9.6178440946289321</v>
      </c>
      <c r="Z7611" s="17">
        <v>7.6629406245551888</v>
      </c>
      <c r="AA7611" s="27">
        <v>13993.994469040183</v>
      </c>
      <c r="AB7611" s="27">
        <v>10028.133056316172</v>
      </c>
      <c r="AC7611" s="1">
        <v>1</v>
      </c>
    </row>
    <row r="7612" spans="5:29" x14ac:dyDescent="0.35">
      <c r="E7612" s="1">
        <v>7608</v>
      </c>
      <c r="G7612" s="17">
        <v>0.10108345746994019</v>
      </c>
      <c r="H7612" s="17">
        <v>0.22074288129806519</v>
      </c>
      <c r="I7612" s="17">
        <v>0.97287911176681519</v>
      </c>
      <c r="J7612" s="17">
        <v>0.68512886762619019</v>
      </c>
      <c r="K7612" s="17">
        <v>0.45720833539962769</v>
      </c>
      <c r="M7612" s="17" cm="1">
        <f t="array" ref="M7612:Q7612">runSim(G7612,H7612,I7612,J7612,K7612,hipWeibAlpha,hipWeibBeta,1,vertWeibAlpha,vertWeibBeta,1,meanSurvival,sdSurvival,baseU,hipUMult,vertUMult,hipCost,vertCost,costComp,discC,discCi,discQi,hipFracMort,50, FALSE)</f>
        <v>8.9795462850385981</v>
      </c>
      <c r="N7612" s="17">
        <v>7.2504977824254535</v>
      </c>
      <c r="O7612" s="27">
        <v>13000</v>
      </c>
      <c r="P7612" s="27">
        <v>8766.8927981166853</v>
      </c>
      <c r="Q7612" s="1">
        <v>1</v>
      </c>
      <c r="Y7612" s="17" cm="1">
        <f t="array" ref="Y7612:AC7612">runSim(G7612,H7612,I7612,J7612,K7612,hipWeibAlpha,hipWeibBeta,2,vertWeibAlpha,vertWeibBeta,2,meanSurvival,sdSurvival,baseU,hipUMult,vertUMult,hipCost,vertCost,costInt,discC,discCi,discQi,hipFracMort,50, FALSE)</f>
        <v>9.4123882567550865</v>
      </c>
      <c r="Z7612" s="17">
        <v>7.5356187902710348</v>
      </c>
      <c r="AA7612" s="27">
        <v>6723.134469110777</v>
      </c>
      <c r="AB7612" s="27">
        <v>5382.5848501935961</v>
      </c>
      <c r="AC7612" s="1">
        <v>1</v>
      </c>
    </row>
    <row r="7613" spans="5:29" x14ac:dyDescent="0.35">
      <c r="E7613" s="1">
        <v>7609</v>
      </c>
      <c r="G7613" s="17">
        <v>0.30531227588653564</v>
      </c>
      <c r="H7613" s="17">
        <v>0.97758400440216064</v>
      </c>
      <c r="I7613" s="17">
        <v>0.90867531299591064</v>
      </c>
      <c r="J7613" s="17">
        <v>0.61567604541778564</v>
      </c>
      <c r="K7613" s="17">
        <v>0.65881264209747314</v>
      </c>
      <c r="M7613" s="17" cm="1">
        <f t="array" ref="M7613:Q7613">runSim(G7613,H7613,I7613,J7613,K7613,hipWeibAlpha,hipWeibBeta,1,vertWeibAlpha,vertWeibBeta,1,meanSurvival,sdSurvival,baseU,hipUMult,vertUMult,hipCost,vertCost,costComp,discC,discCi,discQi,hipFracMort,50, FALSE)</f>
        <v>7.8150344810548145</v>
      </c>
      <c r="N7613" s="17">
        <v>6.3807926952444065</v>
      </c>
      <c r="O7613" s="27">
        <v>13000</v>
      </c>
      <c r="P7613" s="27">
        <v>10409.919610575194</v>
      </c>
      <c r="Q7613" s="1">
        <v>1</v>
      </c>
      <c r="Y7613" s="17" cm="1">
        <f t="array" ref="Y7613:AC7613">runSim(G7613,H7613,I7613,J7613,K7613,hipWeibAlpha,hipWeibBeta,2,vertWeibAlpha,vertWeibBeta,2,meanSurvival,sdSurvival,baseU,hipUMult,vertUMult,hipCost,vertCost,costInt,discC,discCi,discQi,hipFracMort,50, FALSE)</f>
        <v>8.2845694514098973</v>
      </c>
      <c r="Z7613" s="17">
        <v>6.7180448905079277</v>
      </c>
      <c r="AA7613" s="27">
        <v>12441.215923316297</v>
      </c>
      <c r="AB7613" s="27">
        <v>10500.681191850132</v>
      </c>
      <c r="AC7613" s="1">
        <v>1</v>
      </c>
    </row>
    <row r="7614" spans="5:29" x14ac:dyDescent="0.35">
      <c r="E7614" s="1">
        <v>7610</v>
      </c>
      <c r="G7614" s="17">
        <v>0.88836556673049927</v>
      </c>
      <c r="H7614" s="17">
        <v>0.77780038118362427</v>
      </c>
      <c r="I7614" s="17">
        <v>0.42202645540237427</v>
      </c>
      <c r="J7614" s="17">
        <v>0.76977425813674927</v>
      </c>
      <c r="K7614" s="17">
        <v>0.56223946809768677</v>
      </c>
      <c r="M7614" s="17" cm="1">
        <f t="array" ref="M7614:Q7614">runSim(G7614,H7614,I7614,J7614,K7614,hipWeibAlpha,hipWeibBeta,1,vertWeibAlpha,vertWeibBeta,1,meanSurvival,sdSurvival,baseU,hipUMult,vertUMult,hipCost,vertCost,costComp,discC,discCi,discQi,hipFracMort,50, FALSE)</f>
        <v>7.920812241759819</v>
      </c>
      <c r="N7614" s="17">
        <v>6.4108597250927319</v>
      </c>
      <c r="O7614" s="27">
        <v>13000</v>
      </c>
      <c r="P7614" s="27">
        <v>10358.214252184363</v>
      </c>
      <c r="Q7614" s="1">
        <v>1</v>
      </c>
      <c r="Y7614" s="17" cm="1">
        <f t="array" ref="Y7614:AC7614">runSim(G7614,H7614,I7614,J7614,K7614,hipWeibAlpha,hipWeibBeta,2,vertWeibAlpha,vertWeibBeta,2,meanSurvival,sdSurvival,baseU,hipUMult,vertUMult,hipCost,vertCost,costInt,discC,discCi,discQi,hipFracMort,50, FALSE)</f>
        <v>9.1253626011920126</v>
      </c>
      <c r="Z7614" s="17">
        <v>7.3230046561144198</v>
      </c>
      <c r="AA7614" s="27">
        <v>17107.155431034524</v>
      </c>
      <c r="AB7614" s="27">
        <v>12573.367419646092</v>
      </c>
      <c r="AC7614" s="1">
        <v>1</v>
      </c>
    </row>
    <row r="7615" spans="5:29" x14ac:dyDescent="0.35">
      <c r="E7615" s="1">
        <v>7611</v>
      </c>
      <c r="G7615" s="17">
        <v>0.9894864559173584</v>
      </c>
      <c r="H7615" s="17">
        <v>0.6024320125579834</v>
      </c>
      <c r="I7615" s="17">
        <v>0.3572537899017334</v>
      </c>
      <c r="J7615" s="17">
        <v>0.9077603816986084</v>
      </c>
      <c r="K7615" s="17">
        <v>0.7647397518157959</v>
      </c>
      <c r="M7615" s="17" cm="1">
        <f t="array" ref="M7615:Q7615">runSim(G7615,H7615,I7615,J7615,K7615,hipWeibAlpha,hipWeibBeta,1,vertWeibAlpha,vertWeibBeta,1,meanSurvival,sdSurvival,baseU,hipUMult,vertUMult,hipCost,vertCost,costComp,discC,discCi,discQi,hipFracMort,50, FALSE)</f>
        <v>8.4112512088416018</v>
      </c>
      <c r="N7615" s="17">
        <v>6.6115909262351469</v>
      </c>
      <c r="O7615" s="27">
        <v>13000</v>
      </c>
      <c r="P7615" s="27">
        <v>10600.581030665759</v>
      </c>
      <c r="Q7615" s="1">
        <v>1</v>
      </c>
      <c r="Y7615" s="17" cm="1">
        <f t="array" ref="Y7615:AC7615">runSim(G7615,H7615,I7615,J7615,K7615,hipWeibAlpha,hipWeibBeta,2,vertWeibAlpha,vertWeibBeta,2,meanSurvival,sdSurvival,baseU,hipUMult,vertUMult,hipCost,vertCost,costInt,discC,discCi,discQi,hipFracMort,50, FALSE)</f>
        <v>9.2713537300591682</v>
      </c>
      <c r="Z7615" s="17">
        <v>7.3105934262609882</v>
      </c>
      <c r="AA7615" s="27">
        <v>17990.633531877287</v>
      </c>
      <c r="AB7615" s="27">
        <v>13788.542098891503</v>
      </c>
      <c r="AC7615" s="1">
        <v>1</v>
      </c>
    </row>
    <row r="7616" spans="5:29" x14ac:dyDescent="0.35">
      <c r="E7616" s="1">
        <v>7612</v>
      </c>
      <c r="G7616" s="17">
        <v>0.82278150320053101</v>
      </c>
      <c r="H7616" s="17">
        <v>0.14019483327865601</v>
      </c>
      <c r="I7616" s="17">
        <v>0.81322950124740601</v>
      </c>
      <c r="J7616" s="17">
        <v>0.38045972585678101</v>
      </c>
      <c r="K7616" s="17">
        <v>0.10639661550521851</v>
      </c>
      <c r="M7616" s="17" cm="1">
        <f t="array" ref="M7616:Q7616">runSim(G7616,H7616,I7616,J7616,K7616,hipWeibAlpha,hipWeibBeta,1,vertWeibAlpha,vertWeibBeta,1,meanSurvival,sdSurvival,baseU,hipUMult,vertUMult,hipCost,vertCost,costComp,discC,discCi,discQi,hipFracMort,50, FALSE)</f>
        <v>6.9837769710785604</v>
      </c>
      <c r="N7616" s="17">
        <v>5.8789845355295185</v>
      </c>
      <c r="O7616" s="27">
        <v>7000</v>
      </c>
      <c r="P7616" s="27">
        <v>5569.395626608034</v>
      </c>
      <c r="Q7616" s="1">
        <v>1</v>
      </c>
      <c r="Y7616" s="17" cm="1">
        <f t="array" ref="Y7616:AC7616">runSim(G7616,H7616,I7616,J7616,K7616,hipWeibAlpha,hipWeibBeta,2,vertWeibAlpha,vertWeibBeta,2,meanSurvival,sdSurvival,baseU,hipUMult,vertUMult,hipCost,vertCost,costInt,discC,discCi,discQi,hipFracMort,50, FALSE)</f>
        <v>7.7610254271720978</v>
      </c>
      <c r="Z7616" s="17">
        <v>6.4524589907070151</v>
      </c>
      <c r="AA7616" s="27">
        <v>5543.5895908372131</v>
      </c>
      <c r="AB7616" s="27">
        <v>4608.8992790764405</v>
      </c>
      <c r="AC7616" s="1">
        <v>1</v>
      </c>
    </row>
    <row r="7617" spans="5:29" x14ac:dyDescent="0.35">
      <c r="E7617" s="1">
        <v>7613</v>
      </c>
      <c r="G7617" s="17">
        <v>0.85042321681976318</v>
      </c>
      <c r="H7617" s="17">
        <v>0.42943322658538818</v>
      </c>
      <c r="I7617" s="17">
        <v>0.59782922267913818</v>
      </c>
      <c r="J7617" s="17">
        <v>0.23988854885101318</v>
      </c>
      <c r="K7617" s="17">
        <v>0.17145287990570068</v>
      </c>
      <c r="M7617" s="17" cm="1">
        <f t="array" ref="M7617:Q7617">runSim(G7617,H7617,I7617,J7617,K7617,hipWeibAlpha,hipWeibBeta,1,vertWeibAlpha,vertWeibBeta,1,meanSurvival,sdSurvival,baseU,hipUMult,vertUMult,hipCost,vertCost,costComp,discC,discCi,discQi,hipFracMort,50, FALSE)</f>
        <v>6.1647302517731468</v>
      </c>
      <c r="N7617" s="17">
        <v>5.2963294085224728</v>
      </c>
      <c r="O7617" s="27">
        <v>10000</v>
      </c>
      <c r="P7617" s="27">
        <v>7956.7660413502999</v>
      </c>
      <c r="Q7617" s="1">
        <v>1</v>
      </c>
      <c r="Y7617" s="17" cm="1">
        <f t="array" ref="Y7617:AC7617">runSim(G7617,H7617,I7617,J7617,K7617,hipWeibAlpha,hipWeibBeta,2,vertWeibAlpha,vertWeibBeta,2,meanSurvival,sdSurvival,baseU,hipUMult,vertUMult,hipCost,vertCost,costInt,discC,discCi,discQi,hipFracMort,50, FALSE)</f>
        <v>6.9160116516809547</v>
      </c>
      <c r="Z7617" s="17">
        <v>5.8632540553815833</v>
      </c>
      <c r="AA7617" s="27">
        <v>4940.0083226292536</v>
      </c>
      <c r="AB7617" s="27">
        <v>4188.0386109868459</v>
      </c>
      <c r="AC7617" s="1">
        <v>1</v>
      </c>
    </row>
    <row r="7618" spans="5:29" x14ac:dyDescent="0.35">
      <c r="E7618" s="1">
        <v>7614</v>
      </c>
      <c r="G7618" s="17">
        <v>0.37241750955581665</v>
      </c>
      <c r="H7618" s="17">
        <v>4.163748025894165E-2</v>
      </c>
      <c r="I7618" s="17">
        <v>0.97394949197769165</v>
      </c>
      <c r="J7618" s="17">
        <v>1.652151346206665E-2</v>
      </c>
      <c r="K7618" s="17">
        <v>0.89370352029800415</v>
      </c>
      <c r="M7618" s="17" cm="1">
        <f t="array" ref="M7618:Q7618">runSim(G7618,H7618,I7618,J7618,K7618,hipWeibAlpha,hipWeibBeta,1,vertWeibAlpha,vertWeibBeta,1,meanSurvival,sdSurvival,baseU,hipUMult,vertUMult,hipCost,vertCost,costComp,discC,discCi,discQi,hipFracMort,50, FALSE)</f>
        <v>3.9237237933126972</v>
      </c>
      <c r="N7618" s="17">
        <v>3.5686040522091598</v>
      </c>
      <c r="O7618" s="27">
        <v>0</v>
      </c>
      <c r="P7618" s="27">
        <v>0</v>
      </c>
      <c r="Q7618" s="1">
        <v>1</v>
      </c>
      <c r="Y7618" s="17" cm="1">
        <f t="array" ref="Y7618:AC7618">runSim(G7618,H7618,I7618,J7618,K7618,hipWeibAlpha,hipWeibBeta,2,vertWeibAlpha,vertWeibBeta,2,meanSurvival,sdSurvival,baseU,hipUMult,vertUMult,hipCost,vertCost,costInt,discC,discCi,discQi,hipFracMort,50, FALSE)</f>
        <v>3.9237237933126972</v>
      </c>
      <c r="Z7618" s="17">
        <v>3.5686040522091598</v>
      </c>
      <c r="AA7618" s="27">
        <v>2802.6598523662124</v>
      </c>
      <c r="AB7618" s="27">
        <v>2549.0028944351143</v>
      </c>
      <c r="AC7618" s="1">
        <v>1</v>
      </c>
    </row>
    <row r="7619" spans="5:29" x14ac:dyDescent="0.35">
      <c r="E7619" s="1">
        <v>7615</v>
      </c>
      <c r="G7619" s="17">
        <v>0.42917633056640625</v>
      </c>
      <c r="H7619" s="17">
        <v>0.20276641845703125</v>
      </c>
      <c r="I7619" s="17">
        <v>9.333038330078125E-2</v>
      </c>
      <c r="J7619" s="17">
        <v>5.936431884765625E-2</v>
      </c>
      <c r="K7619" s="17">
        <v>0.41219329833984375</v>
      </c>
      <c r="M7619" s="17" cm="1">
        <f t="array" ref="M7619:Q7619">runSim(G7619,H7619,I7619,J7619,K7619,hipWeibAlpha,hipWeibBeta,1,vertWeibAlpha,vertWeibBeta,1,meanSurvival,sdSurvival,baseU,hipUMult,vertUMult,hipCost,vertCost,costComp,discC,discCi,discQi,hipFracMort,50, FALSE)</f>
        <v>5.1237223273212722</v>
      </c>
      <c r="N7619" s="17">
        <v>4.5295350718206739</v>
      </c>
      <c r="O7619" s="27">
        <v>0</v>
      </c>
      <c r="P7619" s="27">
        <v>0</v>
      </c>
      <c r="Q7619" s="1">
        <v>1</v>
      </c>
      <c r="Y7619" s="17" cm="1">
        <f t="array" ref="Y7619:AC7619">runSim(G7619,H7619,I7619,J7619,K7619,hipWeibAlpha,hipWeibBeta,2,vertWeibAlpha,vertWeibBeta,2,meanSurvival,sdSurvival,baseU,hipUMult,vertUMult,hipCost,vertCost,costInt,discC,discCi,discQi,hipFracMort,50, FALSE)</f>
        <v>5.1237223273212722</v>
      </c>
      <c r="Z7619" s="17">
        <v>4.5295350718206739</v>
      </c>
      <c r="AA7619" s="27">
        <v>3659.8016623723379</v>
      </c>
      <c r="AB7619" s="27">
        <v>3235.3821941576243</v>
      </c>
      <c r="AC7619" s="1">
        <v>1</v>
      </c>
    </row>
    <row r="7620" spans="5:29" x14ac:dyDescent="0.35">
      <c r="E7620" s="1">
        <v>7616</v>
      </c>
      <c r="G7620" s="17">
        <v>7.8174769878387451E-2</v>
      </c>
      <c r="H7620" s="17">
        <v>0.41365450620651245</v>
      </c>
      <c r="I7620" s="17">
        <v>0.67946261167526245</v>
      </c>
      <c r="J7620" s="17">
        <v>0.50011080503463745</v>
      </c>
      <c r="K7620" s="17">
        <v>0.48849886655807495</v>
      </c>
      <c r="M7620" s="17" cm="1">
        <f t="array" ref="M7620:Q7620">runSim(G7620,H7620,I7620,J7620,K7620,hipWeibAlpha,hipWeibBeta,1,vertWeibAlpha,vertWeibBeta,1,meanSurvival,sdSurvival,baseU,hipUMult,vertUMult,hipCost,vertCost,costComp,discC,discCi,discQi,hipFracMort,50, FALSE)</f>
        <v>8.0866639945594514</v>
      </c>
      <c r="N7620" s="17">
        <v>6.6577951137982287</v>
      </c>
      <c r="O7620" s="27">
        <v>3000</v>
      </c>
      <c r="P7620" s="27">
        <v>2316.4638076942233</v>
      </c>
      <c r="Q7620" s="1">
        <v>1</v>
      </c>
      <c r="Y7620" s="17" cm="1">
        <f t="array" ref="Y7620:AC7620">runSim(G7620,H7620,I7620,J7620,K7620,hipWeibAlpha,hipWeibBeta,2,vertWeibAlpha,vertWeibBeta,2,meanSurvival,sdSurvival,baseU,hipUMult,vertUMult,hipCost,vertCost,costInt,discC,discCi,discQi,hipFracMort,50, FALSE)</f>
        <v>8.4005832687763657</v>
      </c>
      <c r="Z7620" s="17">
        <v>6.8824171688759064</v>
      </c>
      <c r="AA7620" s="27">
        <v>6000.4166205545471</v>
      </c>
      <c r="AB7620" s="27">
        <v>4916.0122634827903</v>
      </c>
      <c r="AC7620" s="1">
        <v>1</v>
      </c>
    </row>
    <row r="7621" spans="5:29" x14ac:dyDescent="0.35">
      <c r="E7621" s="1">
        <v>7617</v>
      </c>
      <c r="G7621" s="17">
        <v>0.61085474491119385</v>
      </c>
      <c r="H7621" s="17">
        <v>0.63566553592681885</v>
      </c>
      <c r="I7621" s="17">
        <v>2.5741219520568848E-2</v>
      </c>
      <c r="J7621" s="17">
        <v>0.40754663944244385</v>
      </c>
      <c r="K7621" s="17">
        <v>0.30175745487213135</v>
      </c>
      <c r="M7621" s="17" cm="1">
        <f t="array" ref="M7621:Q7621">runSim(G7621,H7621,I7621,J7621,K7621,hipWeibAlpha,hipWeibBeta,1,vertWeibAlpha,vertWeibBeta,1,meanSurvival,sdSurvival,baseU,hipUMult,vertUMult,hipCost,vertCost,costComp,discC,discCi,discQi,hipFracMort,50, FALSE)</f>
        <v>7.0351290217530611</v>
      </c>
      <c r="N7621" s="17">
        <v>5.9139273247591433</v>
      </c>
      <c r="O7621" s="27">
        <v>10000</v>
      </c>
      <c r="P7621" s="27">
        <v>7739.7260356983352</v>
      </c>
      <c r="Q7621" s="1">
        <v>1</v>
      </c>
      <c r="Y7621" s="17" cm="1">
        <f t="array" ref="Y7621:AC7621">runSim(G7621,H7621,I7621,J7621,K7621,hipWeibAlpha,hipWeibBeta,2,vertWeibAlpha,vertWeibBeta,2,meanSurvival,sdSurvival,baseU,hipUMult,vertUMult,hipCost,vertCost,costInt,discC,discCi,discQi,hipFracMort,50, FALSE)</f>
        <v>7.8718915700245837</v>
      </c>
      <c r="Z7621" s="17">
        <v>6.5277563553723272</v>
      </c>
      <c r="AA7621" s="27">
        <v>8649.209249086518</v>
      </c>
      <c r="AB7621" s="27">
        <v>6751.9374115122582</v>
      </c>
      <c r="AC7621" s="1">
        <v>1</v>
      </c>
    </row>
    <row r="7622" spans="5:29" x14ac:dyDescent="0.35">
      <c r="E7622" s="1">
        <v>7618</v>
      </c>
      <c r="G7622" s="17">
        <v>0.76128894090652466</v>
      </c>
      <c r="H7622" s="17">
        <v>0.59310656785964966</v>
      </c>
      <c r="I7622" s="17">
        <v>0.86037951707839966</v>
      </c>
      <c r="J7622" s="17">
        <v>0.18371325731277466</v>
      </c>
      <c r="K7622" s="17">
        <v>0.92295581102371216</v>
      </c>
      <c r="M7622" s="17" cm="1">
        <f t="array" ref="M7622:Q7622">runSim(G7622,H7622,I7622,J7622,K7622,hipWeibAlpha,hipWeibBeta,1,vertWeibAlpha,vertWeibBeta,1,meanSurvival,sdSurvival,baseU,hipUMult,vertUMult,hipCost,vertCost,costComp,discC,discCi,discQi,hipFracMort,50, FALSE)</f>
        <v>5.9353466170157834</v>
      </c>
      <c r="N7622" s="17">
        <v>5.1340866329850439</v>
      </c>
      <c r="O7622" s="27">
        <v>13000</v>
      </c>
      <c r="P7622" s="27">
        <v>10128.031883622767</v>
      </c>
      <c r="Q7622" s="1">
        <v>1</v>
      </c>
      <c r="Y7622" s="17" cm="1">
        <f t="array" ref="Y7622:AC7622">runSim(G7622,H7622,I7622,J7622,K7622,hipWeibAlpha,hipWeibBeta,2,vertWeibAlpha,vertWeibBeta,2,meanSurvival,sdSurvival,baseU,hipUMult,vertUMult,hipCost,vertCost,costInt,discC,discCi,discQi,hipFracMort,50, FALSE)</f>
        <v>6.5072608375719412</v>
      </c>
      <c r="Z7622" s="17">
        <v>5.5693422128802181</v>
      </c>
      <c r="AA7622" s="27">
        <v>4648.0434554085296</v>
      </c>
      <c r="AB7622" s="27">
        <v>3978.1015806287278</v>
      </c>
      <c r="AC7622" s="1">
        <v>1</v>
      </c>
    </row>
    <row r="7623" spans="5:29" x14ac:dyDescent="0.35">
      <c r="E7623" s="1">
        <v>7619</v>
      </c>
      <c r="G7623" s="17">
        <v>0.50206398963928223</v>
      </c>
      <c r="H7623" s="17">
        <v>0.28786110877990723</v>
      </c>
      <c r="I7623" s="17">
        <v>0.17354226112365723</v>
      </c>
      <c r="J7623" s="17">
        <v>0.79729104042053223</v>
      </c>
      <c r="K7623" s="17">
        <v>0.31393837928771973</v>
      </c>
      <c r="M7623" s="17" cm="1">
        <f t="array" ref="M7623:Q7623">runSim(G7623,H7623,I7623,J7623,K7623,hipWeibAlpha,hipWeibBeta,1,vertWeibAlpha,vertWeibBeta,1,meanSurvival,sdSurvival,baseU,hipUMult,vertUMult,hipCost,vertCost,costComp,discC,discCi,discQi,hipFracMort,50, FALSE)</f>
        <v>8.909212373278617</v>
      </c>
      <c r="N7623" s="17">
        <v>7.1631824993653099</v>
      </c>
      <c r="O7623" s="27">
        <v>10000</v>
      </c>
      <c r="P7623" s="27">
        <v>7323.2675069134293</v>
      </c>
      <c r="Q7623" s="1">
        <v>1</v>
      </c>
      <c r="Y7623" s="17" cm="1">
        <f t="array" ref="Y7623:AC7623">runSim(G7623,H7623,I7623,J7623,K7623,hipWeibAlpha,hipWeibBeta,2,vertWeibAlpha,vertWeibBeta,2,meanSurvival,sdSurvival,baseU,hipUMult,vertUMult,hipCost,vertCost,costInt,discC,discCi,discQi,hipFracMort,50, FALSE)</f>
        <v>10.147166610609803</v>
      </c>
      <c r="Z7623" s="17">
        <v>7.9900275241699301</v>
      </c>
      <c r="AA7623" s="27">
        <v>7247.9761504355747</v>
      </c>
      <c r="AB7623" s="27">
        <v>5707.1625172642362</v>
      </c>
      <c r="AC7623" s="1">
        <v>1</v>
      </c>
    </row>
    <row r="7624" spans="5:29" x14ac:dyDescent="0.35">
      <c r="E7624" s="1">
        <v>7620</v>
      </c>
      <c r="G7624" s="17">
        <v>0.39100593328475952</v>
      </c>
      <c r="H7624" s="17">
        <v>0.18986457586288452</v>
      </c>
      <c r="I7624" s="17">
        <v>0.47032111883163452</v>
      </c>
      <c r="J7624" s="17">
        <v>0.81782478094100952</v>
      </c>
      <c r="K7624" s="17">
        <v>6.4757764339447021E-2</v>
      </c>
      <c r="M7624" s="17" cm="1">
        <f t="array" ref="M7624:Q7624">runSim(G7624,H7624,I7624,J7624,K7624,hipWeibAlpha,hipWeibBeta,1,vertWeibAlpha,vertWeibBeta,1,meanSurvival,sdSurvival,baseU,hipUMult,vertUMult,hipCost,vertCost,costComp,discC,discCi,discQi,hipFracMort,50, FALSE)</f>
        <v>9.2198853421084781</v>
      </c>
      <c r="N7624" s="17">
        <v>7.3747708265740393</v>
      </c>
      <c r="O7624" s="27">
        <v>10000</v>
      </c>
      <c r="P7624" s="27">
        <v>7093.2091562471378</v>
      </c>
      <c r="Q7624" s="1">
        <v>1</v>
      </c>
      <c r="Y7624" s="17" cm="1">
        <f t="array" ref="Y7624:AC7624">runSim(G7624,H7624,I7624,J7624,K7624,hipWeibAlpha,hipWeibBeta,2,vertWeibAlpha,vertWeibBeta,2,meanSurvival,sdSurvival,baseU,hipUMult,vertUMult,hipCost,vertCost,costInt,discC,discCi,discQi,hipFracMort,50, FALSE)</f>
        <v>10.304923820739774</v>
      </c>
      <c r="Z7624" s="17">
        <v>8.0854679070370672</v>
      </c>
      <c r="AA7624" s="27">
        <v>7360.6598719569811</v>
      </c>
      <c r="AB7624" s="27">
        <v>5775.3342193121916</v>
      </c>
      <c r="AC7624" s="1">
        <v>1</v>
      </c>
    </row>
    <row r="7625" spans="5:29" x14ac:dyDescent="0.35">
      <c r="E7625" s="1">
        <v>7621</v>
      </c>
      <c r="G7625" s="17">
        <v>0.32787883281707764</v>
      </c>
      <c r="H7625" s="17">
        <v>0.46255290508270264</v>
      </c>
      <c r="I7625" s="17">
        <v>0.80868327617645264</v>
      </c>
      <c r="J7625" s="17">
        <v>0.10992228984832764</v>
      </c>
      <c r="K7625" s="17">
        <v>0.97849833965301514</v>
      </c>
      <c r="M7625" s="17" cm="1">
        <f t="array" ref="M7625:Q7625">runSim(G7625,H7625,I7625,J7625,K7625,hipWeibAlpha,hipWeibBeta,1,vertWeibAlpha,vertWeibBeta,1,meanSurvival,sdSurvival,baseU,hipUMult,vertUMult,hipCost,vertCost,costComp,discC,discCi,discQi,hipFracMort,50, FALSE)</f>
        <v>5.7327957544556609</v>
      </c>
      <c r="N7625" s="17">
        <v>4.9946234593433303</v>
      </c>
      <c r="O7625" s="27">
        <v>3000</v>
      </c>
      <c r="P7625" s="27">
        <v>2355.9861212640449</v>
      </c>
      <c r="Q7625" s="1">
        <v>1</v>
      </c>
      <c r="Y7625" s="17" cm="1">
        <f t="array" ref="Y7625:AC7625">runSim(G7625,H7625,I7625,J7625,K7625,hipWeibAlpha,hipWeibBeta,2,vertWeibAlpha,vertWeibBeta,2,meanSurvival,sdSurvival,baseU,hipUMult,vertUMult,hipCost,vertCost,costInt,discC,discCi,discQi,hipFracMort,50, FALSE)</f>
        <v>5.823422853126428</v>
      </c>
      <c r="Z7625" s="17">
        <v>5.0642338406412675</v>
      </c>
      <c r="AA7625" s="27">
        <v>4159.587752233163</v>
      </c>
      <c r="AB7625" s="27">
        <v>3617.3098861723342</v>
      </c>
      <c r="AC7625" s="1">
        <v>1</v>
      </c>
    </row>
    <row r="7626" spans="5:29" x14ac:dyDescent="0.35">
      <c r="E7626" s="1">
        <v>7622</v>
      </c>
      <c r="G7626" s="17">
        <v>0.89366394281387329</v>
      </c>
      <c r="H7626" s="17">
        <v>0.89589172601699829</v>
      </c>
      <c r="I7626" s="17">
        <v>0.29500061273574829</v>
      </c>
      <c r="J7626" s="17">
        <v>0.36003357172012329</v>
      </c>
      <c r="K7626" s="17">
        <v>0.92618042230606079</v>
      </c>
      <c r="M7626" s="17" cm="1">
        <f t="array" ref="M7626:Q7626">runSim(G7626,H7626,I7626,J7626,K7626,hipWeibAlpha,hipWeibBeta,1,vertWeibAlpha,vertWeibBeta,1,meanSurvival,sdSurvival,baseU,hipUMult,vertUMult,hipCost,vertCost,costComp,discC,discCi,discQi,hipFracMort,50, FALSE)</f>
        <v>6.2596925677971154</v>
      </c>
      <c r="N7626" s="17">
        <v>5.3072663581264132</v>
      </c>
      <c r="O7626" s="27">
        <v>10000</v>
      </c>
      <c r="P7626" s="27">
        <v>8474.0600485517916</v>
      </c>
      <c r="Q7626" s="1">
        <v>1</v>
      </c>
      <c r="Y7626" s="17" cm="1">
        <f t="array" ref="Y7626:AC7626">runSim(G7626,H7626,I7626,J7626,K7626,hipWeibAlpha,hipWeibBeta,2,vertWeibAlpha,vertWeibBeta,2,meanSurvival,sdSurvival,baseU,hipUMult,vertUMult,hipCost,vertCost,costInt,discC,discCi,discQi,hipFracMort,50, FALSE)</f>
        <v>7.254035895998225</v>
      </c>
      <c r="Z7626" s="17">
        <v>6.0766363035608553</v>
      </c>
      <c r="AA7626" s="27">
        <v>8462.4464115425981</v>
      </c>
      <c r="AB7626" s="27">
        <v>7052.8828853514169</v>
      </c>
      <c r="AC7626" s="1">
        <v>1</v>
      </c>
    </row>
    <row r="7627" spans="5:29" x14ac:dyDescent="0.35">
      <c r="E7627" s="1">
        <v>7623</v>
      </c>
      <c r="G7627" s="17">
        <v>0.50459718704223633</v>
      </c>
      <c r="H7627" s="17">
        <v>0.27916383743286133</v>
      </c>
      <c r="I7627" s="17">
        <v>0.76933717727661133</v>
      </c>
      <c r="J7627" s="17">
        <v>0.66798830032348633</v>
      </c>
      <c r="K7627" s="17">
        <v>0.45392274856567383</v>
      </c>
      <c r="M7627" s="17" cm="1">
        <f t="array" ref="M7627:Q7627">runSim(G7627,H7627,I7627,J7627,K7627,hipWeibAlpha,hipWeibBeta,1,vertWeibAlpha,vertWeibBeta,1,meanSurvival,sdSurvival,baseU,hipUMult,vertUMult,hipCost,vertCost,costComp,discC,discCi,discQi,hipFracMort,50, FALSE)</f>
        <v>8.3506107797156819</v>
      </c>
      <c r="N7627" s="17">
        <v>6.8174511861679639</v>
      </c>
      <c r="O7627" s="27">
        <v>13000</v>
      </c>
      <c r="P7627" s="27">
        <v>9227.3592911409578</v>
      </c>
      <c r="Q7627" s="1">
        <v>1</v>
      </c>
      <c r="Y7627" s="17" cm="1">
        <f t="array" ref="Y7627:AC7627">runSim(G7627,H7627,I7627,J7627,K7627,hipWeibAlpha,hipWeibBeta,2,vertWeibAlpha,vertWeibBeta,2,meanSurvival,sdSurvival,baseU,hipUMult,vertUMult,hipCost,vertCost,costInt,discC,discCi,discQi,hipFracMort,50, FALSE)</f>
        <v>9.3121665294333056</v>
      </c>
      <c r="Z7627" s="17">
        <v>7.4723572305598145</v>
      </c>
      <c r="AA7627" s="27">
        <v>6651.5475210237901</v>
      </c>
      <c r="AB7627" s="27">
        <v>5337.3980218284387</v>
      </c>
      <c r="AC7627" s="1">
        <v>1</v>
      </c>
    </row>
    <row r="7628" spans="5:29" x14ac:dyDescent="0.35">
      <c r="E7628" s="1">
        <v>7624</v>
      </c>
      <c r="G7628" s="17">
        <v>0.43443173170089722</v>
      </c>
      <c r="H7628" s="17">
        <v>0.76698178052902222</v>
      </c>
      <c r="I7628" s="17">
        <v>0.23396176099777222</v>
      </c>
      <c r="J7628" s="17">
        <v>0.25675839185714722</v>
      </c>
      <c r="K7628" s="17">
        <v>0.44583004713058472</v>
      </c>
      <c r="M7628" s="17" cm="1">
        <f t="array" ref="M7628:Q7628">runSim(G7628,H7628,I7628,J7628,K7628,hipWeibAlpha,hipWeibBeta,1,vertWeibAlpha,vertWeibBeta,1,meanSurvival,sdSurvival,baseU,hipUMult,vertUMult,hipCost,vertCost,costComp,discC,discCi,discQi,hipFracMort,50, FALSE)</f>
        <v>6.5372777289479256</v>
      </c>
      <c r="N7628" s="17">
        <v>5.5628942673864001</v>
      </c>
      <c r="O7628" s="27">
        <v>10000</v>
      </c>
      <c r="P7628" s="27">
        <v>7642.402820896792</v>
      </c>
      <c r="Q7628" s="1">
        <v>1</v>
      </c>
      <c r="Y7628" s="17" cm="1">
        <f t="array" ref="Y7628:AC7628">runSim(G7628,H7628,I7628,J7628,K7628,hipWeibAlpha,hipWeibBeta,2,vertWeibAlpha,vertWeibBeta,2,meanSurvival,sdSurvival,baseU,hipUMult,vertUMult,hipCost,vertCost,costInt,discC,discCi,discQi,hipFracMort,50, FALSE)</f>
        <v>6.902000896873786</v>
      </c>
      <c r="Z7628" s="17">
        <v>5.8507374259881573</v>
      </c>
      <c r="AA7628" s="27">
        <v>8019.9426942543641</v>
      </c>
      <c r="AB7628" s="27">
        <v>6504.2048356756259</v>
      </c>
      <c r="AC7628" s="1">
        <v>1</v>
      </c>
    </row>
    <row r="7629" spans="5:29" x14ac:dyDescent="0.35">
      <c r="E7629" s="1">
        <v>7625</v>
      </c>
      <c r="G7629" s="17">
        <v>0.29452526569366455</v>
      </c>
      <c r="H7629" s="17">
        <v>0.32812511920928955</v>
      </c>
      <c r="I7629" s="17">
        <v>0.11468517780303955</v>
      </c>
      <c r="J7629" s="17">
        <v>0.89004528522491455</v>
      </c>
      <c r="K7629" s="17">
        <v>0.68220531940460205</v>
      </c>
      <c r="M7629" s="17" cm="1">
        <f t="array" ref="M7629:Q7629">runSim(G7629,H7629,I7629,J7629,K7629,hipWeibAlpha,hipWeibBeta,1,vertWeibAlpha,vertWeibBeta,1,meanSurvival,sdSurvival,baseU,hipUMult,vertUMult,hipCost,vertCost,costComp,discC,discCi,discQi,hipFracMort,50, FALSE)</f>
        <v>9.6561859438827291</v>
      </c>
      <c r="N7629" s="17">
        <v>7.6289672271601177</v>
      </c>
      <c r="O7629" s="27">
        <v>10000</v>
      </c>
      <c r="P7629" s="27">
        <v>7118.9342847903363</v>
      </c>
      <c r="Q7629" s="1">
        <v>1</v>
      </c>
      <c r="Y7629" s="17" cm="1">
        <f t="array" ref="Y7629:AC7629">runSim(G7629,H7629,I7629,J7629,K7629,hipWeibAlpha,hipWeibBeta,2,vertWeibAlpha,vertWeibBeta,2,meanSurvival,sdSurvival,baseU,hipUMult,vertUMult,hipCost,vertCost,costInt,discC,discCi,discQi,hipFracMort,50, FALSE)</f>
        <v>10.976214876709452</v>
      </c>
      <c r="Z7629" s="17">
        <v>8.4834147712097625</v>
      </c>
      <c r="AA7629" s="27">
        <v>7840.1534833638952</v>
      </c>
      <c r="AB7629" s="27">
        <v>6059.5819794355439</v>
      </c>
      <c r="AC7629" s="1">
        <v>1</v>
      </c>
    </row>
    <row r="7630" spans="5:29" x14ac:dyDescent="0.35">
      <c r="E7630" s="1">
        <v>7626</v>
      </c>
      <c r="G7630" s="17">
        <v>0.95295315980911255</v>
      </c>
      <c r="H7630" s="17">
        <v>0.75840359926223755</v>
      </c>
      <c r="I7630" s="17">
        <v>0.83622342348098755</v>
      </c>
      <c r="J7630" s="17">
        <v>0.97889310121536255</v>
      </c>
      <c r="K7630" s="17">
        <v>0.52428799867630005</v>
      </c>
      <c r="M7630" s="17" cm="1">
        <f t="array" ref="M7630:Q7630">runSim(G7630,H7630,I7630,J7630,K7630,hipWeibAlpha,hipWeibBeta,1,vertWeibAlpha,vertWeibBeta,1,meanSurvival,sdSurvival,baseU,hipUMult,vertUMult,hipCost,vertCost,costComp,discC,discCi,discQi,hipFracMort,50, FALSE)</f>
        <v>9.581941823494363</v>
      </c>
      <c r="N7630" s="17">
        <v>7.3201947978949331</v>
      </c>
      <c r="O7630" s="27">
        <v>13000</v>
      </c>
      <c r="P7630" s="27">
        <v>10864.315277606822</v>
      </c>
      <c r="Q7630" s="1">
        <v>1</v>
      </c>
      <c r="Y7630" s="17" cm="1">
        <f t="array" ref="Y7630:AC7630">runSim(G7630,H7630,I7630,J7630,K7630,hipWeibAlpha,hipWeibBeta,2,vertWeibAlpha,vertWeibBeta,2,meanSurvival,sdSurvival,baseU,hipUMult,vertUMult,hipCost,vertCost,costInt,discC,discCi,discQi,hipFracMort,50, FALSE)</f>
        <v>10.614365240430658</v>
      </c>
      <c r="Z7630" s="17">
        <v>8.1375033349185451</v>
      </c>
      <c r="AA7630" s="27">
        <v>22047.109424929171</v>
      </c>
      <c r="AB7630" s="27">
        <v>16051.226168719026</v>
      </c>
      <c r="AC7630" s="1">
        <v>1</v>
      </c>
    </row>
    <row r="7631" spans="5:29" x14ac:dyDescent="0.35">
      <c r="E7631" s="1">
        <v>7627</v>
      </c>
      <c r="G7631" s="17">
        <v>0.69904398918151855</v>
      </c>
      <c r="H7631" s="17">
        <v>0.56394267082214355</v>
      </c>
      <c r="I7631" s="17">
        <v>1.7983198165893555E-2</v>
      </c>
      <c r="J7631" s="17">
        <v>0.18372416496276855</v>
      </c>
      <c r="K7631" s="17">
        <v>0.78191447257995605</v>
      </c>
      <c r="M7631" s="17" cm="1">
        <f t="array" ref="M7631:Q7631">runSim(G7631,H7631,I7631,J7631,K7631,hipWeibAlpha,hipWeibBeta,1,vertWeibAlpha,vertWeibBeta,1,meanSurvival,sdSurvival,baseU,hipUMult,vertUMult,hipCost,vertCost,costComp,discC,discCi,discQi,hipFracMort,50, FALSE)</f>
        <v>6.0346152999402527</v>
      </c>
      <c r="N7631" s="17">
        <v>5.2116432982134162</v>
      </c>
      <c r="O7631" s="27">
        <v>10000</v>
      </c>
      <c r="P7631" s="27">
        <v>7800.4022169586206</v>
      </c>
      <c r="Q7631" s="1">
        <v>1</v>
      </c>
      <c r="Y7631" s="17" cm="1">
        <f t="array" ref="Y7631:AC7631">runSim(G7631,H7631,I7631,J7631,K7631,hipWeibAlpha,hipWeibBeta,2,vertWeibAlpha,vertWeibBeta,2,meanSurvival,sdSurvival,baseU,hipUMult,vertUMult,hipCost,vertCost,costInt,discC,discCi,discQi,hipFracMort,50, FALSE)</f>
        <v>6.507347022605499</v>
      </c>
      <c r="Z7631" s="17">
        <v>5.5694048085290104</v>
      </c>
      <c r="AA7631" s="27">
        <v>4648.1050161467856</v>
      </c>
      <c r="AB7631" s="27">
        <v>3978.1462918064367</v>
      </c>
      <c r="AC7631" s="1">
        <v>1</v>
      </c>
    </row>
    <row r="7632" spans="5:29" x14ac:dyDescent="0.35">
      <c r="E7632" s="1">
        <v>7628</v>
      </c>
      <c r="G7632" s="17">
        <v>0.98414796590805054</v>
      </c>
      <c r="H7632" s="17">
        <v>0.54570192098617554</v>
      </c>
      <c r="I7632" s="17">
        <v>0.12108033895492554</v>
      </c>
      <c r="J7632" s="17">
        <v>0.84260743856430054</v>
      </c>
      <c r="K7632" s="17">
        <v>0.34491151571273804</v>
      </c>
      <c r="M7632" s="17" cm="1">
        <f t="array" ref="M7632:Q7632">runSim(G7632,H7632,I7632,J7632,K7632,hipWeibAlpha,hipWeibBeta,1,vertWeibAlpha,vertWeibBeta,1,meanSurvival,sdSurvival,baseU,hipUMult,vertUMult,hipCost,vertCost,costComp,discC,discCi,discQi,hipFracMort,50, FALSE)</f>
        <v>8.0439776315550926</v>
      </c>
      <c r="N7632" s="17">
        <v>6.4209724575657976</v>
      </c>
      <c r="O7632" s="27">
        <v>10000</v>
      </c>
      <c r="P7632" s="27">
        <v>8615.7118448062556</v>
      </c>
      <c r="Q7632" s="1">
        <v>1</v>
      </c>
      <c r="Y7632" s="17" cm="1">
        <f t="array" ref="Y7632:AC7632">runSim(G7632,H7632,I7632,J7632,K7632,hipWeibAlpha,hipWeibBeta,2,vertWeibAlpha,vertWeibBeta,2,meanSurvival,sdSurvival,baseU,hipUMult,vertUMult,hipCost,vertCost,costInt,discC,discCi,discQi,hipFracMort,50, FALSE)</f>
        <v>8.9930388237153007</v>
      </c>
      <c r="Z7632" s="17">
        <v>7.1767020013099572</v>
      </c>
      <c r="AA7632" s="27">
        <v>17507.84808401575</v>
      </c>
      <c r="AB7632" s="27">
        <v>13299.307193829234</v>
      </c>
      <c r="AC7632" s="1">
        <v>1</v>
      </c>
    </row>
    <row r="7633" spans="5:29" x14ac:dyDescent="0.35">
      <c r="E7633" s="1">
        <v>7629</v>
      </c>
      <c r="G7633" s="17">
        <v>0.49620664119720459</v>
      </c>
      <c r="H7633" s="17">
        <v>0.34279477596282959</v>
      </c>
      <c r="I7633" s="17">
        <v>0.80415952205657959</v>
      </c>
      <c r="J7633" s="17">
        <v>0.98332822322845459</v>
      </c>
      <c r="K7633" s="17">
        <v>0.58579099178314209</v>
      </c>
      <c r="M7633" s="17" cm="1">
        <f t="array" ref="M7633:Q7633">runSim(G7633,H7633,I7633,J7633,K7633,hipWeibAlpha,hipWeibBeta,1,vertWeibAlpha,vertWeibBeta,1,meanSurvival,sdSurvival,baseU,hipUMult,vertUMult,hipCost,vertCost,costComp,discC,discCi,discQi,hipFracMort,50, FALSE)</f>
        <v>10.706797595271734</v>
      </c>
      <c r="N7633" s="17">
        <v>8.1780606007089656</v>
      </c>
      <c r="O7633" s="27">
        <v>13000</v>
      </c>
      <c r="P7633" s="27">
        <v>9350.85521429254</v>
      </c>
      <c r="Q7633" s="1">
        <v>1</v>
      </c>
      <c r="Y7633" s="17" cm="1">
        <f t="array" ref="Y7633:AC7633">runSim(G7633,H7633,I7633,J7633,K7633,hipWeibAlpha,hipWeibBeta,2,vertWeibAlpha,vertWeibBeta,2,meanSurvival,sdSurvival,baseU,hipUMult,vertUMult,hipCost,vertCost,costInt,discC,discCi,discQi,hipFracMort,50, FALSE)</f>
        <v>12.727265795564476</v>
      </c>
      <c r="Z7633" s="17">
        <v>9.4597925199189046</v>
      </c>
      <c r="AA7633" s="27">
        <v>19191.88295764973</v>
      </c>
      <c r="AB7633" s="27">
        <v>12239.578570539332</v>
      </c>
      <c r="AC7633" s="1">
        <v>1</v>
      </c>
    </row>
    <row r="7634" spans="5:29" x14ac:dyDescent="0.35">
      <c r="E7634" s="1">
        <v>7630</v>
      </c>
      <c r="G7634" s="17">
        <v>4.5418798923492432E-2</v>
      </c>
      <c r="H7634" s="17">
        <v>0.91190439462661743</v>
      </c>
      <c r="I7634" s="17">
        <v>0.96531015634536743</v>
      </c>
      <c r="J7634" s="17">
        <v>0.39655405282974243</v>
      </c>
      <c r="K7634" s="17">
        <v>0.26104074716567993</v>
      </c>
      <c r="M7634" s="17" cm="1">
        <f t="array" ref="M7634:Q7634">runSim(G7634,H7634,I7634,J7634,K7634,hipWeibAlpha,hipWeibBeta,1,vertWeibAlpha,vertWeibBeta,1,meanSurvival,sdSurvival,baseU,hipUMult,vertUMult,hipCost,vertCost,costComp,discC,discCi,discQi,hipFracMort,50, FALSE)</f>
        <v>7.234356484696753</v>
      </c>
      <c r="N7634" s="17">
        <v>6.0244469313882609</v>
      </c>
      <c r="O7634" s="27">
        <v>6000</v>
      </c>
      <c r="P7634" s="27">
        <v>5379.8593906572523</v>
      </c>
      <c r="Q7634" s="1">
        <v>1</v>
      </c>
      <c r="Y7634" s="17" cm="1">
        <f t="array" ref="Y7634:AC7634">runSim(G7634,H7634,I7634,J7634,K7634,hipWeibAlpha,hipWeibBeta,2,vertWeibAlpha,vertWeibBeta,2,meanSurvival,sdSurvival,baseU,hipUMult,vertUMult,hipCost,vertCost,costInt,discC,discCi,discQi,hipFracMort,50, FALSE)</f>
        <v>7.4044159776834597</v>
      </c>
      <c r="Z7634" s="17">
        <v>6.1745130539990054</v>
      </c>
      <c r="AA7634" s="27">
        <v>11606.584914055593</v>
      </c>
      <c r="AB7634" s="27">
        <v>9600.3361286631243</v>
      </c>
      <c r="AC7634" s="1">
        <v>1</v>
      </c>
    </row>
    <row r="7635" spans="5:29" x14ac:dyDescent="0.35">
      <c r="E7635" s="1">
        <v>7631</v>
      </c>
      <c r="G7635" s="17">
        <v>0.57911777496337891</v>
      </c>
      <c r="H7635" s="17">
        <v>0.76091098785400391</v>
      </c>
      <c r="I7635" s="17">
        <v>0.28819370269775391</v>
      </c>
      <c r="J7635" s="17">
        <v>8.8212013244628906E-2</v>
      </c>
      <c r="K7635" s="17">
        <v>0.47912693023681641</v>
      </c>
      <c r="M7635" s="17" cm="1">
        <f t="array" ref="M7635:Q7635">runSim(G7635,H7635,I7635,J7635,K7635,hipWeibAlpha,hipWeibBeta,1,vertWeibAlpha,vertWeibBeta,1,meanSurvival,sdSurvival,baseU,hipUMult,vertUMult,hipCost,vertCost,costComp,discC,discCi,discQi,hipFracMort,50, FALSE)</f>
        <v>5.2977324044931828</v>
      </c>
      <c r="N7635" s="17">
        <v>4.6519873817935791</v>
      </c>
      <c r="O7635" s="27">
        <v>3000</v>
      </c>
      <c r="P7635" s="27">
        <v>2598.0289685740031</v>
      </c>
      <c r="Q7635" s="1">
        <v>1</v>
      </c>
      <c r="Y7635" s="17" cm="1">
        <f t="array" ref="Y7635:AC7635">runSim(G7635,H7635,I7635,J7635,K7635,hipWeibAlpha,hipWeibBeta,2,vertWeibAlpha,vertWeibBeta,2,meanSurvival,sdSurvival,baseU,hipUMult,vertUMult,hipCost,vertCost,costInt,discC,discCi,discQi,hipFracMort,50, FALSE)</f>
        <v>5.5611197331946993</v>
      </c>
      <c r="Z7635" s="17">
        <v>4.8659376890259951</v>
      </c>
      <c r="AA7635" s="27">
        <v>3972.2283808533566</v>
      </c>
      <c r="AB7635" s="27">
        <v>3475.6697778757111</v>
      </c>
      <c r="AC7635" s="1">
        <v>1</v>
      </c>
    </row>
    <row r="7636" spans="5:29" x14ac:dyDescent="0.35">
      <c r="E7636" s="1">
        <v>7632</v>
      </c>
      <c r="G7636" s="17">
        <v>0.12151449918746948</v>
      </c>
      <c r="H7636" s="17">
        <v>0.23238486051559448</v>
      </c>
      <c r="I7636" s="17">
        <v>0.58803671598434448</v>
      </c>
      <c r="J7636" s="17">
        <v>0.90673178434371948</v>
      </c>
      <c r="K7636" s="17">
        <v>0.78086203336715698</v>
      </c>
      <c r="M7636" s="17" cm="1">
        <f t="array" ref="M7636:Q7636">runSim(G7636,H7636,I7636,J7636,K7636,hipWeibAlpha,hipWeibBeta,1,vertWeibAlpha,vertWeibBeta,1,meanSurvival,sdSurvival,baseU,hipUMult,vertUMult,hipCost,vertCost,costComp,discC,discCi,discQi,hipFracMort,50, FALSE)</f>
        <v>10.116598377875976</v>
      </c>
      <c r="N7636" s="17">
        <v>7.9328293150253684</v>
      </c>
      <c r="O7636" s="27">
        <v>13000</v>
      </c>
      <c r="P7636" s="27">
        <v>8536.6441990708954</v>
      </c>
      <c r="Q7636" s="1">
        <v>1</v>
      </c>
      <c r="Y7636" s="17" cm="1">
        <f t="array" ref="Y7636:AC7636">runSim(G7636,H7636,I7636,J7636,K7636,hipWeibAlpha,hipWeibBeta,2,vertWeibAlpha,vertWeibBeta,2,meanSurvival,sdSurvival,baseU,hipUMult,vertUMult,hipCost,vertCost,costInt,discC,discCi,discQi,hipFracMort,50, FALSE)</f>
        <v>11.173879159013723</v>
      </c>
      <c r="Z7636" s="17">
        <v>8.5981115515366113</v>
      </c>
      <c r="AA7636" s="27">
        <v>7981.3422564383745</v>
      </c>
      <c r="AB7636" s="27">
        <v>6141.5082510975808</v>
      </c>
      <c r="AC7636" s="1">
        <v>1</v>
      </c>
    </row>
    <row r="7637" spans="5:29" x14ac:dyDescent="0.35">
      <c r="E7637" s="1">
        <v>7633</v>
      </c>
      <c r="G7637" s="17">
        <v>1.3433694839477539E-3</v>
      </c>
      <c r="H7637" s="17">
        <v>0.69998228549957275</v>
      </c>
      <c r="I7637" s="17">
        <v>0.82052671909332275</v>
      </c>
      <c r="J7637" s="17">
        <v>0.70819151401519775</v>
      </c>
      <c r="K7637" s="17">
        <v>0.94517576694488525</v>
      </c>
      <c r="M7637" s="17" cm="1">
        <f t="array" ref="M7637:Q7637">runSim(G7637,H7637,I7637,J7637,K7637,hipWeibAlpha,hipWeibBeta,1,vertWeibAlpha,vertWeibBeta,1,meanSurvival,sdSurvival,baseU,hipUMult,vertUMult,hipCost,vertCost,costComp,discC,discCi,discQi,hipFracMort,50, FALSE)</f>
        <v>8.9303828276508259</v>
      </c>
      <c r="N7637" s="17">
        <v>7.168772816473453</v>
      </c>
      <c r="O7637" s="27">
        <v>6000</v>
      </c>
      <c r="P7637" s="27">
        <v>4797.3402648541396</v>
      </c>
      <c r="Q7637" s="1">
        <v>1</v>
      </c>
      <c r="Y7637" s="17" cm="1">
        <f t="array" ref="Y7637:AC7637">runSim(G7637,H7637,I7637,J7637,K7637,hipWeibAlpha,hipWeibBeta,2,vertWeibAlpha,vertWeibBeta,2,meanSurvival,sdSurvival,baseU,hipUMult,vertUMult,hipCost,vertCost,costInt,discC,discCi,discQi,hipFracMort,50, FALSE)</f>
        <v>9.2648393997432237</v>
      </c>
      <c r="Z7637" s="17">
        <v>7.4304417249117396</v>
      </c>
      <c r="AA7637" s="27">
        <v>12822.163694887642</v>
      </c>
      <c r="AB7637" s="27">
        <v>9514.9327363591947</v>
      </c>
      <c r="AC7637" s="1">
        <v>1</v>
      </c>
    </row>
    <row r="7638" spans="5:29" x14ac:dyDescent="0.35">
      <c r="E7638" s="1">
        <v>7634</v>
      </c>
      <c r="G7638" s="17">
        <v>2.8299629688262939E-2</v>
      </c>
      <c r="H7638" s="17">
        <v>0.83863288164138794</v>
      </c>
      <c r="I7638" s="17">
        <v>0.91449958086013794</v>
      </c>
      <c r="J7638" s="17">
        <v>0.72025519609451294</v>
      </c>
      <c r="K7638" s="17">
        <v>0.43117743730545044</v>
      </c>
      <c r="M7638" s="17" cm="1">
        <f t="array" ref="M7638:Q7638">runSim(G7638,H7638,I7638,J7638,K7638,hipWeibAlpha,hipWeibBeta,1,vertWeibAlpha,vertWeibBeta,1,meanSurvival,sdSurvival,baseU,hipUMult,vertUMult,hipCost,vertCost,costComp,discC,discCi,discQi,hipFracMort,50, FALSE)</f>
        <v>8.8963501101456952</v>
      </c>
      <c r="N7638" s="17">
        <v>7.1231157629397073</v>
      </c>
      <c r="O7638" s="27">
        <v>13000</v>
      </c>
      <c r="P7638" s="27">
        <v>9497.8711442132881</v>
      </c>
      <c r="Q7638" s="1">
        <v>1</v>
      </c>
      <c r="Y7638" s="17" cm="1">
        <f t="array" ref="Y7638:AC7638">runSim(G7638,H7638,I7638,J7638,K7638,hipWeibAlpha,hipWeibBeta,2,vertWeibAlpha,vertWeibBeta,2,meanSurvival,sdSurvival,baseU,hipUMult,vertUMult,hipCost,vertCost,costInt,discC,discCi,discQi,hipFracMort,50, FALSE)</f>
        <v>9.1328462350139077</v>
      </c>
      <c r="Z7638" s="17">
        <v>7.3217729739499386</v>
      </c>
      <c r="AA7638" s="27">
        <v>12875.39967094981</v>
      </c>
      <c r="AB7638" s="27">
        <v>10052.759658269906</v>
      </c>
      <c r="AC7638" s="1">
        <v>1</v>
      </c>
    </row>
    <row r="7639" spans="5:29" x14ac:dyDescent="0.35">
      <c r="E7639" s="1">
        <v>7635</v>
      </c>
      <c r="G7639" s="17">
        <v>0.38560223579406738</v>
      </c>
      <c r="H7639" s="17">
        <v>0.23585247993469238</v>
      </c>
      <c r="I7639" s="17">
        <v>0.69575238227844238</v>
      </c>
      <c r="J7639" s="17">
        <v>0.87223553657531738</v>
      </c>
      <c r="K7639" s="17">
        <v>0.47384381294250488</v>
      </c>
      <c r="M7639" s="17" cm="1">
        <f t="array" ref="M7639:Q7639">runSim(G7639,H7639,I7639,J7639,K7639,hipWeibAlpha,hipWeibBeta,1,vertWeibAlpha,vertWeibBeta,1,meanSurvival,sdSurvival,baseU,hipUMult,vertUMult,hipCost,vertCost,costComp,discC,discCi,discQi,hipFracMort,50, FALSE)</f>
        <v>9.5109272554148188</v>
      </c>
      <c r="N7639" s="17">
        <v>7.5441068566316352</v>
      </c>
      <c r="O7639" s="27">
        <v>13000</v>
      </c>
      <c r="P7639" s="27">
        <v>8963.9294738626122</v>
      </c>
      <c r="Q7639" s="1">
        <v>1</v>
      </c>
      <c r="Y7639" s="17" cm="1">
        <f t="array" ref="Y7639:AC7639">runSim(G7639,H7639,I7639,J7639,K7639,hipWeibAlpha,hipWeibBeta,2,vertWeibAlpha,vertWeibBeta,2,meanSurvival,sdSurvival,baseU,hipUMult,vertUMult,hipCost,vertCost,costInt,discC,discCi,discQi,hipFracMort,50, FALSE)</f>
        <v>10.787747013953139</v>
      </c>
      <c r="Z7639" s="17">
        <v>8.3730117760875107</v>
      </c>
      <c r="AA7639" s="27">
        <v>7705.5335813950987</v>
      </c>
      <c r="AB7639" s="27">
        <v>5980.722697205365</v>
      </c>
      <c r="AC7639" s="1">
        <v>1</v>
      </c>
    </row>
    <row r="7640" spans="5:29" x14ac:dyDescent="0.35">
      <c r="E7640" s="1">
        <v>7636</v>
      </c>
      <c r="G7640" s="17">
        <v>0.68668025732040405</v>
      </c>
      <c r="H7640" s="17">
        <v>0.29217952489852905</v>
      </c>
      <c r="I7640" s="17">
        <v>0.84997981786727905</v>
      </c>
      <c r="J7640" s="17">
        <v>0.53928035497665405</v>
      </c>
      <c r="K7640" s="17">
        <v>0.53133052587509155</v>
      </c>
      <c r="M7640" s="17" cm="1">
        <f t="array" ref="M7640:Q7640">runSim(G7640,H7640,I7640,J7640,K7640,hipWeibAlpha,hipWeibBeta,1,vertWeibAlpha,vertWeibBeta,1,meanSurvival,sdSurvival,baseU,hipUMult,vertUMult,hipCost,vertCost,costComp,discC,discCi,discQi,hipFracMort,50, FALSE)</f>
        <v>7.6459285257674185</v>
      </c>
      <c r="N7640" s="17">
        <v>6.34011812599132</v>
      </c>
      <c r="O7640" s="27">
        <v>13000</v>
      </c>
      <c r="P7640" s="27">
        <v>9536.4102682890643</v>
      </c>
      <c r="Q7640" s="1">
        <v>1</v>
      </c>
      <c r="Y7640" s="17" cm="1">
        <f t="array" ref="Y7640:AC7640">runSim(G7640,H7640,I7640,J7640,K7640,hipWeibAlpha,hipWeibBeta,2,vertWeibAlpha,vertWeibBeta,2,meanSurvival,sdSurvival,baseU,hipUMult,vertUMult,hipCost,vertCost,costInt,discC,discCi,discQi,hipFracMort,50, FALSE)</f>
        <v>8.6071038505110309</v>
      </c>
      <c r="Z7640" s="17">
        <v>7.018393912384056</v>
      </c>
      <c r="AA7640" s="27">
        <v>6147.9313217935933</v>
      </c>
      <c r="AB7640" s="27">
        <v>5013.1385088457546</v>
      </c>
      <c r="AC7640" s="1">
        <v>1</v>
      </c>
    </row>
    <row r="7641" spans="5:29" x14ac:dyDescent="0.35">
      <c r="E7641" s="1">
        <v>7637</v>
      </c>
      <c r="G7641" s="17">
        <v>0.60198867321014404</v>
      </c>
      <c r="H7641" s="17">
        <v>0.31674087047576904</v>
      </c>
      <c r="I7641" s="17">
        <v>0.83083999156951904</v>
      </c>
      <c r="J7641" s="17">
        <v>0.10668838024139404</v>
      </c>
      <c r="K7641" s="17">
        <v>0.73991286754608154</v>
      </c>
      <c r="M7641" s="17" cm="1">
        <f t="array" ref="M7641:Q7641">runSim(G7641,H7641,I7641,J7641,K7641,hipWeibAlpha,hipWeibBeta,1,vertWeibAlpha,vertWeibBeta,1,meanSurvival,sdSurvival,baseU,hipUMult,vertUMult,hipCost,vertCost,costComp,discC,discCi,discQi,hipFracMort,50, FALSE)</f>
        <v>5.786899158870825</v>
      </c>
      <c r="N7641" s="17">
        <v>5.036775572992207</v>
      </c>
      <c r="O7641" s="27">
        <v>0</v>
      </c>
      <c r="P7641" s="27">
        <v>0</v>
      </c>
      <c r="Q7641" s="1">
        <v>1</v>
      </c>
      <c r="Y7641" s="17" cm="1">
        <f t="array" ref="Y7641:AC7641">runSim(G7641,H7641,I7641,J7641,K7641,hipWeibAlpha,hipWeibBeta,2,vertWeibAlpha,vertWeibBeta,2,meanSurvival,sdSurvival,baseU,hipUMult,vertUMult,hipCost,vertCost,costInt,discC,discCi,discQi,hipFracMort,50, FALSE)</f>
        <v>5.786899158870825</v>
      </c>
      <c r="Z7641" s="17">
        <v>5.036775572992207</v>
      </c>
      <c r="AA7641" s="27">
        <v>4133.4993991934471</v>
      </c>
      <c r="AB7641" s="27">
        <v>3597.6968378515767</v>
      </c>
      <c r="AC7641" s="1">
        <v>1</v>
      </c>
    </row>
    <row r="7642" spans="5:29" x14ac:dyDescent="0.35">
      <c r="E7642" s="1">
        <v>7638</v>
      </c>
      <c r="G7642" s="17">
        <v>0.58793598413467407</v>
      </c>
      <c r="H7642" s="17">
        <v>0.84992939233779907</v>
      </c>
      <c r="I7642" s="17">
        <v>0.74513202905654907</v>
      </c>
      <c r="J7642" s="17">
        <v>0.88633686304092407</v>
      </c>
      <c r="K7642" s="17">
        <v>0.15853840112686157</v>
      </c>
      <c r="M7642" s="17" cm="1">
        <f t="array" ref="M7642:Q7642">runSim(G7642,H7642,I7642,J7642,K7642,hipWeibAlpha,hipWeibBeta,1,vertWeibAlpha,vertWeibBeta,1,meanSurvival,sdSurvival,baseU,hipUMult,vertUMult,hipCost,vertCost,costComp,discC,discCi,discQi,hipFracMort,50, FALSE)</f>
        <v>8.951692653206976</v>
      </c>
      <c r="N7642" s="17">
        <v>7.0890284262801</v>
      </c>
      <c r="O7642" s="27">
        <v>13000</v>
      </c>
      <c r="P7642" s="27">
        <v>10216.04940145139</v>
      </c>
      <c r="Q7642" s="1">
        <v>1</v>
      </c>
      <c r="Y7642" s="17" cm="1">
        <f t="array" ref="Y7642:AC7642">runSim(G7642,H7642,I7642,J7642,K7642,hipWeibAlpha,hipWeibBeta,2,vertWeibAlpha,vertWeibBeta,2,meanSurvival,sdSurvival,baseU,hipUMult,vertUMult,hipCost,vertCost,costInt,discC,discCi,discQi,hipFracMort,50, FALSE)</f>
        <v>10.293377768130416</v>
      </c>
      <c r="Z7642" s="17">
        <v>8.0185880179797131</v>
      </c>
      <c r="AA7642" s="27">
        <v>13810.912427049177</v>
      </c>
      <c r="AB7642" s="27">
        <v>10515.040233026672</v>
      </c>
      <c r="AC7642" s="1">
        <v>1</v>
      </c>
    </row>
    <row r="7643" spans="5:29" x14ac:dyDescent="0.35">
      <c r="E7643" s="1">
        <v>7639</v>
      </c>
      <c r="G7643" s="17">
        <v>0.87197637557983398</v>
      </c>
      <c r="H7643" s="17">
        <v>0.86724615097045898</v>
      </c>
      <c r="I7643" s="17">
        <v>0.86913824081420898</v>
      </c>
      <c r="J7643" s="17">
        <v>0.53927373886108398</v>
      </c>
      <c r="K7643" s="17">
        <v>0.20704412460327148</v>
      </c>
      <c r="M7643" s="17" cm="1">
        <f t="array" ref="M7643:Q7643">runSim(G7643,H7643,I7643,J7643,K7643,hipWeibAlpha,hipWeibBeta,1,vertWeibAlpha,vertWeibBeta,1,meanSurvival,sdSurvival,baseU,hipUMult,vertUMult,hipCost,vertCost,costComp,discC,discCi,discQi,hipFracMort,50, FALSE)</f>
        <v>6.9793143870767906</v>
      </c>
      <c r="N7643" s="17">
        <v>5.8027108336394768</v>
      </c>
      <c r="O7643" s="27">
        <v>13000</v>
      </c>
      <c r="P7643" s="27">
        <v>10821.374771532806</v>
      </c>
      <c r="Q7643" s="1">
        <v>1</v>
      </c>
      <c r="Y7643" s="17" cm="1">
        <f t="array" ref="Y7643:AC7643">runSim(G7643,H7643,I7643,J7643,K7643,hipWeibAlpha,hipWeibBeta,2,vertWeibAlpha,vertWeibBeta,2,meanSurvival,sdSurvival,baseU,hipUMult,vertUMult,hipCost,vertCost,costInt,discC,discCi,discQi,hipFracMort,50, FALSE)</f>
        <v>8.1488572976598661</v>
      </c>
      <c r="Z7643" s="17">
        <v>6.6849511938830339</v>
      </c>
      <c r="AA7643" s="27">
        <v>19147.906324331972</v>
      </c>
      <c r="AB7643" s="27">
        <v>14254.83605714704</v>
      </c>
      <c r="AC7643" s="1">
        <v>1</v>
      </c>
    </row>
    <row r="7644" spans="5:29" x14ac:dyDescent="0.35">
      <c r="E7644" s="1">
        <v>7640</v>
      </c>
      <c r="G7644" s="17">
        <v>0.98170822858810425</v>
      </c>
      <c r="H7644" s="17">
        <v>0.65214890241622925</v>
      </c>
      <c r="I7644" s="17">
        <v>0.58397263288497925</v>
      </c>
      <c r="J7644" s="17">
        <v>0.29231613874435425</v>
      </c>
      <c r="K7644" s="17">
        <v>0.83587998151779175</v>
      </c>
      <c r="M7644" s="17" cm="1">
        <f t="array" ref="M7644:Q7644">runSim(G7644,H7644,I7644,J7644,K7644,hipWeibAlpha,hipWeibBeta,1,vertWeibAlpha,vertWeibBeta,1,meanSurvival,sdSurvival,baseU,hipUMult,vertUMult,hipCost,vertCost,costComp,discC,discCi,discQi,hipFracMort,50, FALSE)</f>
        <v>5.8148193093419458</v>
      </c>
      <c r="N7644" s="17">
        <v>4.9750049320698659</v>
      </c>
      <c r="O7644" s="27">
        <v>10000</v>
      </c>
      <c r="P7644" s="27">
        <v>8672.2928596163911</v>
      </c>
      <c r="Q7644" s="1">
        <v>1</v>
      </c>
      <c r="Y7644" s="17" cm="1">
        <f t="array" ref="Y7644:AC7644">runSim(G7644,H7644,I7644,J7644,K7644,hipWeibAlpha,hipWeibBeta,2,vertWeibAlpha,vertWeibBeta,2,meanSurvival,sdSurvival,baseU,hipUMult,vertUMult,hipCost,vertCost,costInt,discC,discCi,discQi,hipFracMort,50, FALSE)</f>
        <v>6.7291837207867484</v>
      </c>
      <c r="Z7644" s="17">
        <v>5.7149142432836815</v>
      </c>
      <c r="AA7644" s="27">
        <v>12180.05352273264</v>
      </c>
      <c r="AB7644" s="27">
        <v>9789.4575291505971</v>
      </c>
      <c r="AC7644" s="1">
        <v>1</v>
      </c>
    </row>
    <row r="7645" spans="5:29" x14ac:dyDescent="0.35">
      <c r="E7645" s="1">
        <v>7641</v>
      </c>
      <c r="G7645" s="17">
        <v>0.70445358753204346</v>
      </c>
      <c r="H7645" s="17">
        <v>0.72438156604766846</v>
      </c>
      <c r="I7645" s="17">
        <v>0.11641037464141846</v>
      </c>
      <c r="J7645" s="17">
        <v>0.83512985706329346</v>
      </c>
      <c r="K7645" s="17">
        <v>0.56381332874298096</v>
      </c>
      <c r="M7645" s="17" cm="1">
        <f t="array" ref="M7645:Q7645">runSim(G7645,H7645,I7645,J7645,K7645,hipWeibAlpha,hipWeibBeta,1,vertWeibAlpha,vertWeibBeta,1,meanSurvival,sdSurvival,baseU,hipUMult,vertUMult,hipCost,vertCost,costComp,discC,discCi,discQi,hipFracMort,50, FALSE)</f>
        <v>8.5812517346352628</v>
      </c>
      <c r="N7645" s="17">
        <v>6.8741882124282352</v>
      </c>
      <c r="O7645" s="27">
        <v>10000</v>
      </c>
      <c r="P7645" s="27">
        <v>7938.2129693587513</v>
      </c>
      <c r="Q7645" s="1">
        <v>1</v>
      </c>
      <c r="Y7645" s="17" cm="1">
        <f t="array" ref="Y7645:AC7645">runSim(G7645,H7645,I7645,J7645,K7645,hipWeibAlpha,hipWeibBeta,2,vertWeibAlpha,vertWeibBeta,2,meanSurvival,sdSurvival,baseU,hipUMult,vertUMult,hipCost,vertCost,costInt,discC,discCi,discQi,hipFracMort,50, FALSE)</f>
        <v>10.038039794839628</v>
      </c>
      <c r="Z7645" s="17">
        <v>7.8997524673567057</v>
      </c>
      <c r="AA7645" s="27">
        <v>10461.955704182174</v>
      </c>
      <c r="AB7645" s="27">
        <v>8030.9051040275908</v>
      </c>
      <c r="AC7645" s="1">
        <v>1</v>
      </c>
    </row>
    <row r="7646" spans="5:29" x14ac:dyDescent="0.35">
      <c r="E7646" s="1">
        <v>7642</v>
      </c>
      <c r="G7646" s="17">
        <v>0.56789475679397583</v>
      </c>
      <c r="H7646" s="17">
        <v>0.41436082124710083</v>
      </c>
      <c r="I7646" s="17">
        <v>0.67577439546585083</v>
      </c>
      <c r="J7646" s="17">
        <v>0.98836594820022583</v>
      </c>
      <c r="K7646" s="17">
        <v>0.72419053316116333</v>
      </c>
      <c r="M7646" s="17" cm="1">
        <f t="array" ref="M7646:Q7646">runSim(G7646,H7646,I7646,J7646,K7646,hipWeibAlpha,hipWeibBeta,1,vertWeibAlpha,vertWeibBeta,1,meanSurvival,sdSurvival,baseU,hipUMult,vertUMult,hipCost,vertCost,costComp,discC,discCi,discQi,hipFracMort,50, FALSE)</f>
        <v>10.777940763017879</v>
      </c>
      <c r="N7646" s="17">
        <v>8.1873057798609779</v>
      </c>
      <c r="O7646" s="27">
        <v>13000</v>
      </c>
      <c r="P7646" s="27">
        <v>9461.6058948894315</v>
      </c>
      <c r="Q7646" s="1">
        <v>1</v>
      </c>
      <c r="Y7646" s="17" cm="1">
        <f t="array" ref="Y7646:AC7646">runSim(G7646,H7646,I7646,J7646,K7646,hipWeibAlpha,hipWeibBeta,2,vertWeibAlpha,vertWeibBeta,2,meanSurvival,sdSurvival,baseU,hipUMult,vertUMult,hipCost,vertCost,costInt,discC,discCi,discQi,hipFracMort,50, FALSE)</f>
        <v>12.669568844991403</v>
      </c>
      <c r="Z7646" s="17">
        <v>9.4214593426544884</v>
      </c>
      <c r="AA7646" s="27">
        <v>19403.505482586621</v>
      </c>
      <c r="AB7646" s="27">
        <v>12567.670504376598</v>
      </c>
      <c r="AC7646" s="1">
        <v>1</v>
      </c>
    </row>
    <row r="7647" spans="5:29" x14ac:dyDescent="0.35">
      <c r="E7647" s="1">
        <v>7643</v>
      </c>
      <c r="G7647" s="17">
        <v>0.32003951072692871</v>
      </c>
      <c r="H7647" s="17">
        <v>6.1891317367553711E-2</v>
      </c>
      <c r="I7647" s="17">
        <v>0.96515059471130371</v>
      </c>
      <c r="J7647" s="17">
        <v>0.62112593650817871</v>
      </c>
      <c r="K7647" s="17">
        <v>0.64802718162536621</v>
      </c>
      <c r="M7647" s="17" cm="1">
        <f t="array" ref="M7647:Q7647">runSim(G7647,H7647,I7647,J7647,K7647,hipWeibAlpha,hipWeibBeta,1,vertWeibAlpha,vertWeibBeta,1,meanSurvival,sdSurvival,baseU,hipUMult,vertUMult,hipCost,vertCost,costComp,discC,discCi,discQi,hipFracMort,50, FALSE)</f>
        <v>8.5937925445029766</v>
      </c>
      <c r="N7647" s="17">
        <v>6.9995630949445111</v>
      </c>
      <c r="O7647" s="27">
        <v>7000</v>
      </c>
      <c r="P7647" s="27">
        <v>4906.1725699430272</v>
      </c>
      <c r="Q7647" s="1">
        <v>1</v>
      </c>
      <c r="Y7647" s="17" cm="1">
        <f t="array" ref="Y7647:AC7647">runSim(G7647,H7647,I7647,J7647,K7647,hipWeibAlpha,hipWeibBeta,2,vertWeibAlpha,vertWeibBeta,2,meanSurvival,sdSurvival,baseU,hipUMult,vertUMult,hipCost,vertCost,costInt,discC,discCi,discQi,hipFracMort,50, FALSE)</f>
        <v>9.0477224046510685</v>
      </c>
      <c r="Z7647" s="17">
        <v>7.3039323886609813</v>
      </c>
      <c r="AA7647" s="27">
        <v>6462.6588604650487</v>
      </c>
      <c r="AB7647" s="27">
        <v>5217.0945633292731</v>
      </c>
      <c r="AC7647" s="1">
        <v>1</v>
      </c>
    </row>
    <row r="7648" spans="5:29" x14ac:dyDescent="0.35">
      <c r="E7648" s="1">
        <v>7644</v>
      </c>
      <c r="G7648" s="17">
        <v>0.72370046377182007</v>
      </c>
      <c r="H7648" s="17">
        <v>0.65439504384994507</v>
      </c>
      <c r="I7648" s="17">
        <v>0.88211721181869507</v>
      </c>
      <c r="J7648" s="17">
        <v>0.13294118642807007</v>
      </c>
      <c r="K7648" s="17">
        <v>0.34911245107650757</v>
      </c>
      <c r="M7648" s="17" cm="1">
        <f t="array" ref="M7648:Q7648">runSim(G7648,H7648,I7648,J7648,K7648,hipWeibAlpha,hipWeibBeta,1,vertWeibAlpha,vertWeibBeta,1,meanSurvival,sdSurvival,baseU,hipUMult,vertUMult,hipCost,vertCost,costComp,discC,discCi,discQi,hipFracMort,50, FALSE)</f>
        <v>5.6452646015976624</v>
      </c>
      <c r="N7648" s="17">
        <v>4.9193910240057388</v>
      </c>
      <c r="O7648" s="27">
        <v>13000</v>
      </c>
      <c r="P7648" s="27">
        <v>10183.155673386991</v>
      </c>
      <c r="Q7648" s="1">
        <v>1</v>
      </c>
      <c r="Y7648" s="17" cm="1">
        <f t="array" ref="Y7648:AC7648">runSim(G7648,H7648,I7648,J7648,K7648,hipWeibAlpha,hipWeibBeta,2,vertWeibAlpha,vertWeibBeta,2,meanSurvival,sdSurvival,baseU,hipUMult,vertUMult,hipCost,vertCost,costInt,discC,discCi,discQi,hipFracMort,50, FALSE)</f>
        <v>6.0635503241676094</v>
      </c>
      <c r="Z7648" s="17">
        <v>5.2435380197379367</v>
      </c>
      <c r="AA7648" s="27">
        <v>4331.1073744054356</v>
      </c>
      <c r="AB7648" s="27">
        <v>3745.3842998128116</v>
      </c>
      <c r="AC7648" s="1">
        <v>1</v>
      </c>
    </row>
    <row r="7649" spans="5:29" x14ac:dyDescent="0.35">
      <c r="E7649" s="1">
        <v>7645</v>
      </c>
      <c r="G7649" s="17">
        <v>0.469931960105896</v>
      </c>
      <c r="H7649" s="17">
        <v>0.209098219871521</v>
      </c>
      <c r="I7649" s="17">
        <v>0.713431715965271</v>
      </c>
      <c r="J7649" s="17">
        <v>0.304709792137146</v>
      </c>
      <c r="K7649" s="17">
        <v>0.7655709981918335</v>
      </c>
      <c r="M7649" s="17" cm="1">
        <f t="array" ref="M7649:Q7649">runSim(G7649,H7649,I7649,J7649,K7649,hipWeibAlpha,hipWeibBeta,1,vertWeibAlpha,vertWeibBeta,1,meanSurvival,sdSurvival,baseU,hipUMult,vertUMult,hipCost,vertCost,costComp,discC,discCi,discQi,hipFracMort,50, FALSE)</f>
        <v>7.1025642589283118</v>
      </c>
      <c r="N7649" s="17">
        <v>5.9933878072202837</v>
      </c>
      <c r="O7649" s="27">
        <v>10000</v>
      </c>
      <c r="P7649" s="27">
        <v>7205.7131346264305</v>
      </c>
      <c r="Q7649" s="1">
        <v>1</v>
      </c>
      <c r="Y7649" s="17" cm="1">
        <f t="array" ref="Y7649:AC7649">runSim(G7649,H7649,I7649,J7649,K7649,hipWeibAlpha,hipWeibBeta,2,vertWeibAlpha,vertWeibBeta,2,meanSurvival,sdSurvival,baseU,hipUMult,vertUMult,hipCost,vertCost,costInt,discC,discCi,discQi,hipFracMort,50, FALSE)</f>
        <v>7.3271055109541567</v>
      </c>
      <c r="Z7649" s="17">
        <v>6.1529553323010031</v>
      </c>
      <c r="AA7649" s="27">
        <v>5233.6467935386836</v>
      </c>
      <c r="AB7649" s="27">
        <v>4394.9680945007167</v>
      </c>
      <c r="AC7649" s="1">
        <v>1</v>
      </c>
    </row>
    <row r="7650" spans="5:29" x14ac:dyDescent="0.35">
      <c r="E7650" s="1">
        <v>7646</v>
      </c>
      <c r="G7650" s="17">
        <v>0.54709440469741821</v>
      </c>
      <c r="H7650" s="17">
        <v>0.73584562540054321</v>
      </c>
      <c r="I7650" s="17">
        <v>0.66034513711929321</v>
      </c>
      <c r="J7650" s="17">
        <v>0.85526090860366821</v>
      </c>
      <c r="K7650" s="17">
        <v>0.14455229043960571</v>
      </c>
      <c r="M7650" s="17" cm="1">
        <f t="array" ref="M7650:Q7650">runSim(G7650,H7650,I7650,J7650,K7650,hipWeibAlpha,hipWeibBeta,1,vertWeibAlpha,vertWeibBeta,1,meanSurvival,sdSurvival,baseU,hipUMult,vertUMult,hipCost,vertCost,costComp,discC,discCi,discQi,hipFracMort,50, FALSE)</f>
        <v>8.8696420061407828</v>
      </c>
      <c r="N7650" s="17">
        <v>7.0716570293369019</v>
      </c>
      <c r="O7650" s="27">
        <v>13000</v>
      </c>
      <c r="P7650" s="27">
        <v>9902.6049197547927</v>
      </c>
      <c r="Q7650" s="1">
        <v>1</v>
      </c>
      <c r="Y7650" s="17" cm="1">
        <f t="array" ref="Y7650:AC7650">runSim(G7650,H7650,I7650,J7650,K7650,hipWeibAlpha,hipWeibBeta,2,vertWeibAlpha,vertWeibBeta,2,meanSurvival,sdSurvival,baseU,hipUMult,vertUMult,hipCost,vertCost,costInt,discC,discCi,discQi,hipFracMort,50, FALSE)</f>
        <v>10.182311641088868</v>
      </c>
      <c r="Z7650" s="17">
        <v>7.9835443511296704</v>
      </c>
      <c r="AA7650" s="27">
        <v>13588.900554591135</v>
      </c>
      <c r="AB7650" s="27">
        <v>9975.912048735554</v>
      </c>
      <c r="AC7650" s="1">
        <v>1</v>
      </c>
    </row>
    <row r="7651" spans="5:29" x14ac:dyDescent="0.35">
      <c r="E7651" s="1">
        <v>7647</v>
      </c>
      <c r="G7651" s="17">
        <v>0.80553627014160156</v>
      </c>
      <c r="H7651" s="17">
        <v>2.0532608032226563E-2</v>
      </c>
      <c r="I7651" s="17">
        <v>0.93453407287597656</v>
      </c>
      <c r="J7651" s="17">
        <v>0.44353675842285156</v>
      </c>
      <c r="K7651" s="17">
        <v>0.56003761291503906</v>
      </c>
      <c r="M7651" s="17" cm="1">
        <f t="array" ref="M7651:Q7651">runSim(G7651,H7651,I7651,J7651,K7651,hipWeibAlpha,hipWeibBeta,1,vertWeibAlpha,vertWeibBeta,1,meanSurvival,sdSurvival,baseU,hipUMult,vertUMult,hipCost,vertCost,costComp,discC,discCi,discQi,hipFracMort,50, FALSE)</f>
        <v>7.2697083811048557</v>
      </c>
      <c r="N7651" s="17">
        <v>6.0761433366725308</v>
      </c>
      <c r="O7651" s="27">
        <v>7000</v>
      </c>
      <c r="P7651" s="27">
        <v>5536.2518740842779</v>
      </c>
      <c r="Q7651" s="1">
        <v>1</v>
      </c>
      <c r="Y7651" s="17" cm="1">
        <f t="array" ref="Y7651:AC7651">runSim(G7651,H7651,I7651,J7651,K7651,hipWeibAlpha,hipWeibBeta,2,vertWeibAlpha,vertWeibBeta,2,meanSurvival,sdSurvival,baseU,hipUMult,vertUMult,hipCost,vertCost,costInt,discC,discCi,discQi,hipFracMort,50, FALSE)</f>
        <v>8.101782748567727</v>
      </c>
      <c r="Z7651" s="17">
        <v>6.6832226849001497</v>
      </c>
      <c r="AA7651" s="27">
        <v>5786.9876775483763</v>
      </c>
      <c r="AB7651" s="27">
        <v>4773.7304892143929</v>
      </c>
      <c r="AC7651" s="1">
        <v>1</v>
      </c>
    </row>
    <row r="7652" spans="5:29" x14ac:dyDescent="0.35">
      <c r="E7652" s="1">
        <v>7648</v>
      </c>
      <c r="G7652" s="17">
        <v>0.24792307615280151</v>
      </c>
      <c r="H7652" s="17">
        <v>0.25918406248092651</v>
      </c>
      <c r="I7652" s="17">
        <v>0.45467966794967651</v>
      </c>
      <c r="J7652" s="17">
        <v>0.64642161130905151</v>
      </c>
      <c r="K7652" s="17">
        <v>0.34379404783248901</v>
      </c>
      <c r="M7652" s="17" cm="1">
        <f t="array" ref="M7652:Q7652">runSim(G7652,H7652,I7652,J7652,K7652,hipWeibAlpha,hipWeibBeta,1,vertWeibAlpha,vertWeibBeta,1,meanSurvival,sdSurvival,baseU,hipUMult,vertUMult,hipCost,vertCost,costComp,discC,discCi,discQi,hipFracMort,50, FALSE)</f>
        <v>8.5648107009352259</v>
      </c>
      <c r="N7652" s="17">
        <v>6.9760133030031106</v>
      </c>
      <c r="O7652" s="27">
        <v>10000</v>
      </c>
      <c r="P7652" s="27">
        <v>6995.4835665543615</v>
      </c>
      <c r="Q7652" s="1">
        <v>1</v>
      </c>
      <c r="Y7652" s="17" cm="1">
        <f t="array" ref="Y7652:AC7652">runSim(G7652,H7652,I7652,J7652,K7652,hipWeibAlpha,hipWeibBeta,2,vertWeibAlpha,vertWeibBeta,2,meanSurvival,sdSurvival,baseU,hipUMult,vertUMult,hipCost,vertCost,costInt,discC,discCi,discQi,hipFracMort,50, FALSE)</f>
        <v>9.1889224383558847</v>
      </c>
      <c r="Z7652" s="17">
        <v>7.3941351977374463</v>
      </c>
      <c r="AA7652" s="27">
        <v>6563.5160273970605</v>
      </c>
      <c r="AB7652" s="27">
        <v>5281.5251412410335</v>
      </c>
      <c r="AC7652" s="1">
        <v>1</v>
      </c>
    </row>
    <row r="7653" spans="5:29" x14ac:dyDescent="0.35">
      <c r="E7653" s="1">
        <v>7649</v>
      </c>
      <c r="G7653" s="17">
        <v>0.20512545108795166</v>
      </c>
      <c r="H7653" s="17">
        <v>0.20259249210357666</v>
      </c>
      <c r="I7653" s="17">
        <v>0.80360567569732666</v>
      </c>
      <c r="J7653" s="17">
        <v>7.212984561920166E-2</v>
      </c>
      <c r="K7653" s="17">
        <v>0.83938753604888916</v>
      </c>
      <c r="M7653" s="17" cm="1">
        <f t="array" ref="M7653:Q7653">runSim(G7653,H7653,I7653,J7653,K7653,hipWeibAlpha,hipWeibBeta,1,vertWeibAlpha,vertWeibBeta,1,meanSurvival,sdSurvival,baseU,hipUMult,vertUMult,hipCost,vertCost,costComp,discC,discCi,discQi,hipFracMort,50, FALSE)</f>
        <v>5.3337678270528519</v>
      </c>
      <c r="N7653" s="17">
        <v>4.6919838081248031</v>
      </c>
      <c r="O7653" s="27">
        <v>0</v>
      </c>
      <c r="P7653" s="27">
        <v>0</v>
      </c>
      <c r="Q7653" s="1">
        <v>1</v>
      </c>
      <c r="Y7653" s="17" cm="1">
        <f t="array" ref="Y7653:AC7653">runSim(G7653,H7653,I7653,J7653,K7653,hipWeibAlpha,hipWeibBeta,2,vertWeibAlpha,vertWeibBeta,2,meanSurvival,sdSurvival,baseU,hipUMult,vertUMult,hipCost,vertCost,costInt,discC,discCi,discQi,hipFracMort,50, FALSE)</f>
        <v>5.3337678270528519</v>
      </c>
      <c r="Z7653" s="17">
        <v>4.6919838081248031</v>
      </c>
      <c r="AA7653" s="27">
        <v>3809.8341621806089</v>
      </c>
      <c r="AB7653" s="27">
        <v>3351.417005803431</v>
      </c>
      <c r="AC7653" s="1">
        <v>1</v>
      </c>
    </row>
    <row r="7654" spans="5:29" x14ac:dyDescent="0.35">
      <c r="E7654" s="1">
        <v>7650</v>
      </c>
      <c r="G7654" s="17">
        <v>0.66792994737625122</v>
      </c>
      <c r="H7654" s="17">
        <v>0.58177882432937622</v>
      </c>
      <c r="I7654" s="17">
        <v>0.21623927354812622</v>
      </c>
      <c r="J7654" s="17">
        <v>0.87941676378250122</v>
      </c>
      <c r="K7654" s="17">
        <v>0.99951869249343872</v>
      </c>
      <c r="M7654" s="17" cm="1">
        <f t="array" ref="M7654:Q7654">runSim(G7654,H7654,I7654,J7654,K7654,hipWeibAlpha,hipWeibBeta,1,vertWeibAlpha,vertWeibBeta,1,meanSurvival,sdSurvival,baseU,hipUMult,vertUMult,hipCost,vertCost,costComp,discC,discCi,discQi,hipFracMort,50, FALSE)</f>
        <v>8.9989045523411537</v>
      </c>
      <c r="N7654" s="17">
        <v>7.1520051921696206</v>
      </c>
      <c r="O7654" s="27">
        <v>10000</v>
      </c>
      <c r="P7654" s="27">
        <v>7771.233725581129</v>
      </c>
      <c r="Q7654" s="1">
        <v>1</v>
      </c>
      <c r="Y7654" s="17" cm="1">
        <f t="array" ref="Y7654:AC7654">runSim(G7654,H7654,I7654,J7654,K7654,hipWeibAlpha,hipWeibBeta,2,vertWeibAlpha,vertWeibBeta,2,meanSurvival,sdSurvival,baseU,hipUMult,vertUMult,hipCost,vertCost,costInt,discC,discCi,discQi,hipFracMort,50, FALSE)</f>
        <v>10.599520339487583</v>
      </c>
      <c r="Z7654" s="17">
        <v>8.252400378965536</v>
      </c>
      <c r="AA7654" s="27">
        <v>10758.114269631773</v>
      </c>
      <c r="AB7654" s="27">
        <v>8012.3421943595467</v>
      </c>
      <c r="AC7654" s="1">
        <v>1</v>
      </c>
    </row>
    <row r="7655" spans="5:29" x14ac:dyDescent="0.35">
      <c r="E7655" s="1">
        <v>7651</v>
      </c>
      <c r="G7655" s="17">
        <v>0.71378159523010254</v>
      </c>
      <c r="H7655" s="17">
        <v>0.25348496437072754</v>
      </c>
      <c r="I7655" s="17">
        <v>3.7603616714477539E-2</v>
      </c>
      <c r="J7655" s="17">
        <v>0.64182114601135254</v>
      </c>
      <c r="K7655" s="17">
        <v>1.5890359878540039E-2</v>
      </c>
      <c r="M7655" s="17" cm="1">
        <f t="array" ref="M7655:Q7655">runSim(G7655,H7655,I7655,J7655,K7655,hipWeibAlpha,hipWeibBeta,1,vertWeibAlpha,vertWeibBeta,1,meanSurvival,sdSurvival,baseU,hipUMult,vertUMult,hipCost,vertCost,costComp,discC,discCi,discQi,hipFracMort,50, FALSE)</f>
        <v>5.3341218083376969</v>
      </c>
      <c r="N7655" s="17">
        <v>4.6922561635393354</v>
      </c>
      <c r="O7655" s="27">
        <v>7000</v>
      </c>
      <c r="P7655" s="27">
        <v>5385.7969345105066</v>
      </c>
      <c r="Q7655" s="1">
        <v>1</v>
      </c>
      <c r="Y7655" s="17" cm="1">
        <f t="array" ref="Y7655:AC7655">runSim(G7655,H7655,I7655,J7655,K7655,hipWeibAlpha,hipWeibBeta,2,vertWeibAlpha,vertWeibBeta,2,meanSurvival,sdSurvival,baseU,hipUMult,vertUMult,hipCost,vertCost,costInt,discC,discCi,discQi,hipFracMort,50, FALSE)</f>
        <v>9.1629949051277588</v>
      </c>
      <c r="Z7655" s="17">
        <v>7.3776187948347944</v>
      </c>
      <c r="AA7655" s="27">
        <v>6544.9963608055423</v>
      </c>
      <c r="AB7655" s="27">
        <v>5269.7277105962821</v>
      </c>
      <c r="AC7655" s="1">
        <v>1</v>
      </c>
    </row>
    <row r="7656" spans="5:29" x14ac:dyDescent="0.35">
      <c r="E7656" s="1">
        <v>7652</v>
      </c>
      <c r="G7656" s="17">
        <v>0.96093124151229858</v>
      </c>
      <c r="H7656" s="17">
        <v>0.49807113409042358</v>
      </c>
      <c r="I7656" s="17">
        <v>8.3215177059173584E-2</v>
      </c>
      <c r="J7656" s="17">
        <v>0.48931258916854858</v>
      </c>
      <c r="K7656" s="17">
        <v>0.16397994756698608</v>
      </c>
      <c r="M7656" s="17" cm="1">
        <f t="array" ref="M7656:Q7656">runSim(G7656,H7656,I7656,J7656,K7656,hipWeibAlpha,hipWeibBeta,1,vertWeibAlpha,vertWeibBeta,1,meanSurvival,sdSurvival,baseU,hipUMult,vertUMult,hipCost,vertCost,costComp,discC,discCi,discQi,hipFracMort,50, FALSE)</f>
        <v>6.7645689767414465</v>
      </c>
      <c r="N7656" s="17">
        <v>5.6582553593846256</v>
      </c>
      <c r="O7656" s="27">
        <v>10000</v>
      </c>
      <c r="P7656" s="27">
        <v>8386.8276068846171</v>
      </c>
      <c r="Q7656" s="1">
        <v>1</v>
      </c>
      <c r="Y7656" s="17" cm="1">
        <f t="array" ref="Y7656:AC7656">runSim(G7656,H7656,I7656,J7656,K7656,hipWeibAlpha,hipWeibBeta,2,vertWeibAlpha,vertWeibBeta,2,meanSurvival,sdSurvival,baseU,hipUMult,vertUMult,hipCost,vertCost,costInt,discC,discCi,discQi,hipFracMort,50, FALSE)</f>
        <v>7.8216035517744711</v>
      </c>
      <c r="Z7656" s="17">
        <v>6.4798432269265245</v>
      </c>
      <c r="AA7656" s="27">
        <v>12959.8111430512</v>
      </c>
      <c r="AB7656" s="27">
        <v>10036.538969004258</v>
      </c>
      <c r="AC7656" s="1">
        <v>1</v>
      </c>
    </row>
    <row r="7657" spans="5:29" x14ac:dyDescent="0.35">
      <c r="E7657" s="1">
        <v>7653</v>
      </c>
      <c r="G7657" s="17">
        <v>2.8685331344604492E-3</v>
      </c>
      <c r="H7657" s="17">
        <v>0.92269885540008545</v>
      </c>
      <c r="I7657" s="17">
        <v>0.35476672649383545</v>
      </c>
      <c r="J7657" s="17">
        <v>0.48022449016571045</v>
      </c>
      <c r="K7657" s="17">
        <v>6.5597414970397949E-2</v>
      </c>
      <c r="M7657" s="17" cm="1">
        <f t="array" ref="M7657:Q7657">runSim(G7657,H7657,I7657,J7657,K7657,hipWeibAlpha,hipWeibBeta,1,vertWeibAlpha,vertWeibBeta,1,meanSurvival,sdSurvival,baseU,hipUMult,vertUMult,hipCost,vertCost,costComp,discC,discCi,discQi,hipFracMort,50, FALSE)</f>
        <v>7.6251136851214678</v>
      </c>
      <c r="N7657" s="17">
        <v>6.2844408761623765</v>
      </c>
      <c r="O7657" s="27">
        <v>6000</v>
      </c>
      <c r="P7657" s="27">
        <v>4871.4756139171914</v>
      </c>
      <c r="Q7657" s="1">
        <v>1</v>
      </c>
      <c r="Y7657" s="17" cm="1">
        <f t="array" ref="Y7657:AC7657">runSim(G7657,H7657,I7657,J7657,K7657,hipWeibAlpha,hipWeibBeta,2,vertWeibAlpha,vertWeibBeta,2,meanSurvival,sdSurvival,baseU,hipUMult,vertUMult,hipCost,vertCost,costInt,discC,discCi,discQi,hipFracMort,50, FALSE)</f>
        <v>7.7839527912286535</v>
      </c>
      <c r="Z7657" s="17">
        <v>6.4257646739494048</v>
      </c>
      <c r="AA7657" s="27">
        <v>8925.6147452494297</v>
      </c>
      <c r="AB7657" s="27">
        <v>7432.7463028804113</v>
      </c>
      <c r="AC7657" s="1">
        <v>1</v>
      </c>
    </row>
    <row r="7658" spans="5:29" x14ac:dyDescent="0.35">
      <c r="E7658" s="1">
        <v>7654</v>
      </c>
      <c r="G7658" s="17">
        <v>0.71439796686172485</v>
      </c>
      <c r="H7658" s="17">
        <v>0.36115700006484985</v>
      </c>
      <c r="I7658" s="17">
        <v>0.50245338678359985</v>
      </c>
      <c r="J7658" s="17">
        <v>9.4830095767974854E-2</v>
      </c>
      <c r="K7658" s="17">
        <v>0.51058632135391235</v>
      </c>
      <c r="M7658" s="17" cm="1">
        <f t="array" ref="M7658:Q7658">runSim(G7658,H7658,I7658,J7658,K7658,hipWeibAlpha,hipWeibBeta,1,vertWeibAlpha,vertWeibBeta,1,meanSurvival,sdSurvival,baseU,hipUMult,vertUMult,hipCost,vertCost,costComp,discC,discCi,discQi,hipFracMort,50, FALSE)</f>
        <v>5.5669297912392555</v>
      </c>
      <c r="N7658" s="17">
        <v>4.870009156179095</v>
      </c>
      <c r="O7658" s="27">
        <v>7000</v>
      </c>
      <c r="P7658" s="27">
        <v>5386.7014487844344</v>
      </c>
      <c r="Q7658" s="1">
        <v>1</v>
      </c>
      <c r="Y7658" s="17" cm="1">
        <f t="array" ref="Y7658:AC7658">runSim(G7658,H7658,I7658,J7658,K7658,hipWeibAlpha,hipWeibBeta,2,vertWeibAlpha,vertWeibBeta,2,meanSurvival,sdSurvival,baseU,hipUMult,vertUMult,hipCost,vertCost,costInt,discC,discCi,discQi,hipFracMort,50, FALSE)</f>
        <v>5.6456714668691932</v>
      </c>
      <c r="Z7658" s="17">
        <v>4.9301365846959824</v>
      </c>
      <c r="AA7658" s="27">
        <v>4032.6224763351383</v>
      </c>
      <c r="AB7658" s="27">
        <v>3521.526131925702</v>
      </c>
      <c r="AC7658" s="1">
        <v>1</v>
      </c>
    </row>
    <row r="7659" spans="5:29" x14ac:dyDescent="0.35">
      <c r="E7659" s="1">
        <v>7655</v>
      </c>
      <c r="G7659" s="17">
        <v>0.50528573989868164</v>
      </c>
      <c r="H7659" s="17">
        <v>0.34625864028930664</v>
      </c>
      <c r="I7659" s="17">
        <v>0.60986948013305664</v>
      </c>
      <c r="J7659" s="17">
        <v>0.92648935317993164</v>
      </c>
      <c r="K7659" s="17">
        <v>0.16359567642211914</v>
      </c>
      <c r="M7659" s="17" cm="1">
        <f t="array" ref="M7659:Q7659">runSim(G7659,H7659,I7659,J7659,K7659,hipWeibAlpha,hipWeibBeta,1,vertWeibAlpha,vertWeibBeta,1,meanSurvival,sdSurvival,baseU,hipUMult,vertUMult,hipCost,vertCost,costComp,discC,discCi,discQi,hipFracMort,50, FALSE)</f>
        <v>9.7338921283642108</v>
      </c>
      <c r="N7659" s="17">
        <v>7.6403976297159666</v>
      </c>
      <c r="O7659" s="27">
        <v>13000</v>
      </c>
      <c r="P7659" s="27">
        <v>9241.9145711538458</v>
      </c>
      <c r="Q7659" s="1">
        <v>1</v>
      </c>
      <c r="Y7659" s="17" cm="1">
        <f t="array" ref="Y7659:AC7659">runSim(G7659,H7659,I7659,J7659,K7659,hipWeibAlpha,hipWeibBeta,2,vertWeibAlpha,vertWeibBeta,2,meanSurvival,sdSurvival,baseU,hipUMult,vertUMult,hipCost,vertCost,costInt,discC,discCi,discQi,hipFracMort,50, FALSE)</f>
        <v>11.445280359196667</v>
      </c>
      <c r="Z7659" s="17">
        <v>8.7537907498556411</v>
      </c>
      <c r="AA7659" s="27">
        <v>8175.2002565690491</v>
      </c>
      <c r="AB7659" s="27">
        <v>6252.707678468315</v>
      </c>
      <c r="AC7659" s="1">
        <v>1</v>
      </c>
    </row>
    <row r="7660" spans="5:29" x14ac:dyDescent="0.35">
      <c r="E7660" s="1">
        <v>7656</v>
      </c>
      <c r="G7660" s="17">
        <v>4.3694198131561279E-2</v>
      </c>
      <c r="H7660" s="17">
        <v>0.17702549695968628</v>
      </c>
      <c r="I7660" s="17">
        <v>0.32369297742843628</v>
      </c>
      <c r="J7660" s="17">
        <v>9.2583358287811279E-2</v>
      </c>
      <c r="K7660" s="17">
        <v>0.92813938856124878</v>
      </c>
      <c r="M7660" s="17" cm="1">
        <f t="array" ref="M7660:Q7660">runSim(G7660,H7660,I7660,J7660,K7660,hipWeibAlpha,hipWeibBeta,1,vertWeibAlpha,vertWeibBeta,1,meanSurvival,sdSurvival,baseU,hipUMult,vertUMult,hipCost,vertCost,costComp,discC,discCi,discQi,hipFracMort,50, FALSE)</f>
        <v>5.6174719210948867</v>
      </c>
      <c r="N7660" s="17">
        <v>4.9087547236224989</v>
      </c>
      <c r="O7660" s="27">
        <v>0</v>
      </c>
      <c r="P7660" s="27">
        <v>0</v>
      </c>
      <c r="Q7660" s="1">
        <v>1</v>
      </c>
      <c r="Y7660" s="17" cm="1">
        <f t="array" ref="Y7660:AC7660">runSim(G7660,H7660,I7660,J7660,K7660,hipWeibAlpha,hipWeibBeta,2,vertWeibAlpha,vertWeibBeta,2,meanSurvival,sdSurvival,baseU,hipUMult,vertUMult,hipCost,vertCost,costInt,discC,discCi,discQi,hipFracMort,50, FALSE)</f>
        <v>5.6174719210948867</v>
      </c>
      <c r="Z7660" s="17">
        <v>4.9087547236224989</v>
      </c>
      <c r="AA7660" s="27">
        <v>4012.479943639205</v>
      </c>
      <c r="AB7660" s="27">
        <v>3506.2533740160707</v>
      </c>
      <c r="AC7660" s="1">
        <v>1</v>
      </c>
    </row>
    <row r="7661" spans="5:29" x14ac:dyDescent="0.35">
      <c r="E7661" s="1">
        <v>7657</v>
      </c>
      <c r="G7661" s="17">
        <v>0.63275349140167236</v>
      </c>
      <c r="H7661" s="17">
        <v>0.26400959491729736</v>
      </c>
      <c r="I7661" s="17">
        <v>1.1507153511047363E-2</v>
      </c>
      <c r="J7661" s="17">
        <v>0.54858601093292236</v>
      </c>
      <c r="K7661" s="17">
        <v>0.40129292011260986</v>
      </c>
      <c r="M7661" s="17" cm="1">
        <f t="array" ref="M7661:Q7661">runSim(G7661,H7661,I7661,J7661,K7661,hipWeibAlpha,hipWeibBeta,1,vertWeibAlpha,vertWeibBeta,1,meanSurvival,sdSurvival,baseU,hipUMult,vertUMult,hipCost,vertCost,costComp,discC,discCi,discQi,hipFracMort,50, FALSE)</f>
        <v>7.7671376841782962</v>
      </c>
      <c r="N7661" s="17">
        <v>6.4281110982399738</v>
      </c>
      <c r="O7661" s="27">
        <v>10000</v>
      </c>
      <c r="P7661" s="27">
        <v>7458.5627802198578</v>
      </c>
      <c r="Q7661" s="1">
        <v>1</v>
      </c>
      <c r="Y7661" s="17" cm="1">
        <f t="array" ref="Y7661:AC7661">runSim(G7661,H7661,I7661,J7661,K7661,hipWeibAlpha,hipWeibBeta,2,vertWeibAlpha,vertWeibBeta,2,meanSurvival,sdSurvival,baseU,hipUMult,vertUMult,hipCost,vertCost,costInt,discC,discCi,discQi,hipFracMort,50, FALSE)</f>
        <v>8.6563883724641411</v>
      </c>
      <c r="Z7661" s="17">
        <v>7.0506402366620184</v>
      </c>
      <c r="AA7661" s="27">
        <v>6183.1345517601012</v>
      </c>
      <c r="AB7661" s="27">
        <v>5036.1715976157275</v>
      </c>
      <c r="AC7661" s="1">
        <v>1</v>
      </c>
    </row>
    <row r="7662" spans="5:29" x14ac:dyDescent="0.35">
      <c r="E7662" s="1">
        <v>7658</v>
      </c>
      <c r="G7662" s="17">
        <v>0.44022160768508911</v>
      </c>
      <c r="H7662" s="17">
        <v>0.45270329713821411</v>
      </c>
      <c r="I7662" s="17">
        <v>0.64771062135696411</v>
      </c>
      <c r="J7662" s="17">
        <v>0.50522404909133911</v>
      </c>
      <c r="K7662" s="17">
        <v>0.86897832155227661</v>
      </c>
      <c r="M7662" s="17" cm="1">
        <f t="array" ref="M7662:Q7662">runSim(G7662,H7662,I7662,J7662,K7662,hipWeibAlpha,hipWeibBeta,1,vertWeibAlpha,vertWeibBeta,1,meanSurvival,sdSurvival,baseU,hipUMult,vertUMult,hipCost,vertCost,costComp,discC,discCi,discQi,hipFracMort,50, FALSE)</f>
        <v>7.6860785094028152</v>
      </c>
      <c r="N7662" s="17">
        <v>6.3781220968054182</v>
      </c>
      <c r="O7662" s="27">
        <v>10000</v>
      </c>
      <c r="P7662" s="27">
        <v>7393.6198204611046</v>
      </c>
      <c r="Q7662" s="1">
        <v>1</v>
      </c>
      <c r="Y7662" s="17" cm="1">
        <f t="array" ref="Y7662:AC7662">runSim(G7662,H7662,I7662,J7662,K7662,hipWeibAlpha,hipWeibBeta,2,vertWeibAlpha,vertWeibBeta,2,meanSurvival,sdSurvival,baseU,hipUMult,vertUMult,hipCost,vertCost,costInt,discC,discCi,discQi,hipFracMort,50, FALSE)</f>
        <v>8.4274997591701091</v>
      </c>
      <c r="Z7662" s="17">
        <v>6.9002177660909298</v>
      </c>
      <c r="AA7662" s="27">
        <v>6019.6426851215074</v>
      </c>
      <c r="AB7662" s="27">
        <v>4928.7269757792355</v>
      </c>
      <c r="AC7662" s="1">
        <v>1</v>
      </c>
    </row>
    <row r="7663" spans="5:29" x14ac:dyDescent="0.35">
      <c r="E7663" s="1">
        <v>7659</v>
      </c>
      <c r="G7663" s="17">
        <v>0.73137927055358887</v>
      </c>
      <c r="H7663" s="17">
        <v>0.97518420219421387</v>
      </c>
      <c r="I7663" s="17">
        <v>7.7662229537963867E-2</v>
      </c>
      <c r="J7663" s="17">
        <v>9.8871946334838867E-2</v>
      </c>
      <c r="K7663" s="17">
        <v>0.24198412895202637</v>
      </c>
      <c r="M7663" s="17" cm="1">
        <f t="array" ref="M7663:Q7663">runSim(G7663,H7663,I7663,J7663,K7663,hipWeibAlpha,hipWeibBeta,1,vertWeibAlpha,vertWeibBeta,1,meanSurvival,sdSurvival,baseU,hipUMult,vertUMult,hipCost,vertCost,costComp,discC,discCi,discQi,hipFracMort,50, FALSE)</f>
        <v>5.1109147612674999</v>
      </c>
      <c r="N7663" s="17">
        <v>4.4785687777671033</v>
      </c>
      <c r="O7663" s="27">
        <v>10000</v>
      </c>
      <c r="P7663" s="27">
        <v>8284.011028019584</v>
      </c>
      <c r="Q7663" s="1">
        <v>1</v>
      </c>
      <c r="Y7663" s="17" cm="1">
        <f t="array" ref="Y7663:AC7663">runSim(G7663,H7663,I7663,J7663,K7663,hipWeibAlpha,hipWeibBeta,2,vertWeibAlpha,vertWeibBeta,2,meanSurvival,sdSurvival,baseU,hipUMult,vertUMult,hipCost,vertCost,costInt,discC,discCi,discQi,hipFracMort,50, FALSE)</f>
        <v>5.3032122536699422</v>
      </c>
      <c r="Z7663" s="17">
        <v>4.6408670410675263</v>
      </c>
      <c r="AA7663" s="27">
        <v>7067.9910779257552</v>
      </c>
      <c r="AB7663" s="27">
        <v>6297.626720831895</v>
      </c>
      <c r="AC7663" s="1">
        <v>1</v>
      </c>
    </row>
    <row r="7664" spans="5:29" x14ac:dyDescent="0.35">
      <c r="E7664" s="1">
        <v>7660</v>
      </c>
      <c r="G7664" s="17">
        <v>0.4047202467918396</v>
      </c>
      <c r="H7664" s="17">
        <v>0.8295554518699646</v>
      </c>
      <c r="I7664" s="17">
        <v>0.4596213698387146</v>
      </c>
      <c r="J7664" s="17">
        <v>0.6147422194480896</v>
      </c>
      <c r="K7664" s="17">
        <v>0.4822806715965271</v>
      </c>
      <c r="M7664" s="17" cm="1">
        <f t="array" ref="M7664:Q7664">runSim(G7664,H7664,I7664,J7664,K7664,hipWeibAlpha,hipWeibBeta,1,vertWeibAlpha,vertWeibBeta,1,meanSurvival,sdSurvival,baseU,hipUMult,vertUMult,hipCost,vertCost,costComp,discC,discCi,discQi,hipFracMort,50, FALSE)</f>
        <v>7.861556959543428</v>
      </c>
      <c r="N7664" s="17">
        <v>6.4480492036313741</v>
      </c>
      <c r="O7664" s="27">
        <v>13000</v>
      </c>
      <c r="P7664" s="27">
        <v>9758.0486738125655</v>
      </c>
      <c r="Q7664" s="1">
        <v>1</v>
      </c>
      <c r="Y7664" s="17" cm="1">
        <f t="array" ref="Y7664:AC7664">runSim(G7664,H7664,I7664,J7664,K7664,hipWeibAlpha,hipWeibBeta,2,vertWeibAlpha,vertWeibBeta,2,meanSurvival,sdSurvival,baseU,hipUMult,vertUMult,hipCost,vertCost,costInt,discC,discCi,discQi,hipFracMort,50, FALSE)</f>
        <v>8.5954668311546136</v>
      </c>
      <c r="Z7664" s="17">
        <v>6.984104293291475</v>
      </c>
      <c r="AA7664" s="27">
        <v>9437.5508790622334</v>
      </c>
      <c r="AB7664" s="27">
        <v>7565.7437937610966</v>
      </c>
      <c r="AC7664" s="1">
        <v>1</v>
      </c>
    </row>
    <row r="7665" spans="5:29" x14ac:dyDescent="0.35">
      <c r="E7665" s="1">
        <v>7661</v>
      </c>
      <c r="G7665" s="17">
        <v>0.6817554235458374</v>
      </c>
      <c r="H7665" s="17">
        <v>0.9384998083114624</v>
      </c>
      <c r="I7665" s="17">
        <v>0.2358020544052124</v>
      </c>
      <c r="J7665" s="17">
        <v>0.1141895055770874</v>
      </c>
      <c r="K7665" s="17">
        <v>0.6209491491317749</v>
      </c>
      <c r="M7665" s="17" cm="1">
        <f t="array" ref="M7665:Q7665">runSim(G7665,H7665,I7665,J7665,K7665,hipWeibAlpha,hipWeibBeta,1,vertWeibAlpha,vertWeibBeta,1,meanSurvival,sdSurvival,baseU,hipUMult,vertUMult,hipCost,vertCost,costComp,discC,discCi,discQi,hipFracMort,50, FALSE)</f>
        <v>5.3427363350385724</v>
      </c>
      <c r="N7665" s="17">
        <v>4.6640541441715371</v>
      </c>
      <c r="O7665" s="27">
        <v>10000</v>
      </c>
      <c r="P7665" s="27">
        <v>8139.2498016130594</v>
      </c>
      <c r="Q7665" s="1">
        <v>1</v>
      </c>
      <c r="Y7665" s="17" cm="1">
        <f t="array" ref="Y7665:AC7665">runSim(G7665,H7665,I7665,J7665,K7665,hipWeibAlpha,hipWeibBeta,2,vertWeibAlpha,vertWeibBeta,2,meanSurvival,sdSurvival,baseU,hipUMult,vertUMult,hipCost,vertCost,costInt,discC,discCi,discQi,hipFracMort,50, FALSE)</f>
        <v>5.5655802782329715</v>
      </c>
      <c r="Z7665" s="17">
        <v>4.8530477024752727</v>
      </c>
      <c r="AA7665" s="27">
        <v>7193.1825429895198</v>
      </c>
      <c r="AB7665" s="27">
        <v>6254.0542072172375</v>
      </c>
      <c r="AC7665" s="1">
        <v>1</v>
      </c>
    </row>
    <row r="7666" spans="5:29" x14ac:dyDescent="0.35">
      <c r="E7666" s="1">
        <v>7662</v>
      </c>
      <c r="G7666" s="17">
        <v>0.14697557687759399</v>
      </c>
      <c r="H7666" s="17">
        <v>0.78299242258071899</v>
      </c>
      <c r="I7666" s="17">
        <v>0.32858568429946899</v>
      </c>
      <c r="J7666" s="17">
        <v>0.66217333078384399</v>
      </c>
      <c r="K7666" s="17">
        <v>0.81376940011978149</v>
      </c>
      <c r="M7666" s="17" cm="1">
        <f t="array" ref="M7666:Q7666">runSim(G7666,H7666,I7666,J7666,K7666,hipWeibAlpha,hipWeibBeta,1,vertWeibAlpha,vertWeibBeta,1,meanSurvival,sdSurvival,baseU,hipUMult,vertUMult,hipCost,vertCost,costComp,discC,discCi,discQi,hipFracMort,50, FALSE)</f>
        <v>8.3934393723492331</v>
      </c>
      <c r="N7666" s="17">
        <v>6.8125880318943963</v>
      </c>
      <c r="O7666" s="27">
        <v>13000</v>
      </c>
      <c r="P7666" s="27">
        <v>9246.3492558137586</v>
      </c>
      <c r="Q7666" s="1">
        <v>1</v>
      </c>
      <c r="Y7666" s="17" cm="1">
        <f t="array" ref="Y7666:AC7666">runSim(G7666,H7666,I7666,J7666,K7666,hipWeibAlpha,hipWeibBeta,2,vertWeibAlpha,vertWeibBeta,2,meanSurvival,sdSurvival,baseU,hipUMult,vertUMult,hipCost,vertCost,costInt,discC,discCi,discQi,hipFracMort,50, FALSE)</f>
        <v>8.9047349959460664</v>
      </c>
      <c r="Z7666" s="17">
        <v>7.1909669249704171</v>
      </c>
      <c r="AA7666" s="27">
        <v>9627.6027662954675</v>
      </c>
      <c r="AB7666" s="27">
        <v>7607.2463277244997</v>
      </c>
      <c r="AC7666" s="1">
        <v>1</v>
      </c>
    </row>
    <row r="7667" spans="5:29" x14ac:dyDescent="0.35">
      <c r="E7667" s="1">
        <v>7663</v>
      </c>
      <c r="G7667" s="17">
        <v>0.29983806610107422</v>
      </c>
      <c r="H7667" s="17">
        <v>0.17303752899169922</v>
      </c>
      <c r="I7667" s="17">
        <v>0.22375774383544922</v>
      </c>
      <c r="J7667" s="17">
        <v>0.31674480438232422</v>
      </c>
      <c r="K7667" s="17">
        <v>0.84633159637451172</v>
      </c>
      <c r="M7667" s="17" cm="1">
        <f t="array" ref="M7667:Q7667">runSim(G7667,H7667,I7667,J7667,K7667,hipWeibAlpha,hipWeibBeta,1,vertWeibAlpha,vertWeibBeta,1,meanSurvival,sdSurvival,baseU,hipUMult,vertUMult,hipCost,vertCost,costComp,discC,discCi,discQi,hipFracMort,50, FALSE)</f>
        <v>7.3823380293484853</v>
      </c>
      <c r="N7667" s="17">
        <v>6.1914203472228637</v>
      </c>
      <c r="O7667" s="27">
        <v>7000</v>
      </c>
      <c r="P7667" s="27">
        <v>4881.803377628592</v>
      </c>
      <c r="Q7667" s="1">
        <v>1</v>
      </c>
      <c r="Y7667" s="17" cm="1">
        <f t="array" ref="Y7667:AC7667">runSim(G7667,H7667,I7667,J7667,K7667,hipWeibAlpha,hipWeibBeta,2,vertWeibAlpha,vertWeibBeta,2,meanSurvival,sdSurvival,baseU,hipUMult,vertUMult,hipCost,vertCost,costInt,discC,discCi,discQi,hipFracMort,50, FALSE)</f>
        <v>7.398675953661404</v>
      </c>
      <c r="Z7667" s="17">
        <v>6.2027961459040579</v>
      </c>
      <c r="AA7667" s="27">
        <v>5284.7685383295748</v>
      </c>
      <c r="AB7667" s="27">
        <v>4430.5686756457562</v>
      </c>
      <c r="AC7667" s="1">
        <v>1</v>
      </c>
    </row>
    <row r="7668" spans="5:29" x14ac:dyDescent="0.35">
      <c r="E7668" s="1">
        <v>7664</v>
      </c>
      <c r="G7668" s="17">
        <v>0.88318175077438354</v>
      </c>
      <c r="H7668" s="17">
        <v>0.91983336210250854</v>
      </c>
      <c r="I7668" s="17">
        <v>0.70517271757125854</v>
      </c>
      <c r="J7668" s="17">
        <v>0.14496153593063354</v>
      </c>
      <c r="K7668" s="17">
        <v>0.60307615995407104</v>
      </c>
      <c r="M7668" s="17" cm="1">
        <f t="array" ref="M7668:Q7668">runSim(G7668,H7668,I7668,J7668,K7668,hipWeibAlpha,hipWeibBeta,1,vertWeibAlpha,vertWeibBeta,1,meanSurvival,sdSurvival,baseU,hipUMult,vertUMult,hipCost,vertCost,costComp,discC,discCi,discQi,hipFracMort,50, FALSE)</f>
        <v>5.2667980766388887</v>
      </c>
      <c r="N7668" s="17">
        <v>4.5977193155405596</v>
      </c>
      <c r="O7668" s="27">
        <v>13000</v>
      </c>
      <c r="P7668" s="27">
        <v>10832.146260227197</v>
      </c>
      <c r="Q7668" s="1">
        <v>1</v>
      </c>
      <c r="Y7668" s="17" cm="1">
        <f t="array" ref="Y7668:AC7668">runSim(G7668,H7668,I7668,J7668,K7668,hipWeibAlpha,hipWeibBeta,2,vertWeibAlpha,vertWeibBeta,2,meanSurvival,sdSurvival,baseU,hipUMult,vertUMult,hipCost,vertCost,costInt,discC,discCi,discQi,hipFracMort,50, FALSE)</f>
        <v>5.8835920552314196</v>
      </c>
      <c r="Z7668" s="17">
        <v>5.0944756450469617</v>
      </c>
      <c r="AA7668" s="27">
        <v>7412.564411837925</v>
      </c>
      <c r="AB7668" s="27">
        <v>6364.3838992053188</v>
      </c>
      <c r="AC7668" s="1">
        <v>1</v>
      </c>
    </row>
    <row r="7669" spans="5:29" x14ac:dyDescent="0.35">
      <c r="E7669" s="1">
        <v>7665</v>
      </c>
      <c r="G7669" s="17">
        <v>0.94485723972320557</v>
      </c>
      <c r="H7669" s="17">
        <v>0.86615240573883057</v>
      </c>
      <c r="I7669" s="17">
        <v>0.69763433933258057</v>
      </c>
      <c r="J7669" s="17">
        <v>0.22201788425445557</v>
      </c>
      <c r="K7669" s="17">
        <v>0.70704901218414307</v>
      </c>
      <c r="M7669" s="17" cm="1">
        <f t="array" ref="M7669:Q7669">runSim(G7669,H7669,I7669,J7669,K7669,hipWeibAlpha,hipWeibBeta,1,vertWeibAlpha,vertWeibBeta,1,meanSurvival,sdSurvival,baseU,hipUMult,vertUMult,hipCost,vertCost,costComp,discC,discCi,discQi,hipFracMort,50, FALSE)</f>
        <v>5.565960644158487</v>
      </c>
      <c r="N7669" s="17">
        <v>4.8074050472278795</v>
      </c>
      <c r="O7669" s="27">
        <v>13000</v>
      </c>
      <c r="P7669" s="27">
        <v>10912.316615425438</v>
      </c>
      <c r="Q7669" s="1">
        <v>1</v>
      </c>
      <c r="Y7669" s="17" cm="1">
        <f t="array" ref="Y7669:AC7669">runSim(G7669,H7669,I7669,J7669,K7669,hipWeibAlpha,hipWeibBeta,2,vertWeibAlpha,vertWeibBeta,2,meanSurvival,sdSurvival,baseU,hipUMult,vertUMult,hipCost,vertCost,costInt,discC,discCi,discQi,hipFracMort,50, FALSE)</f>
        <v>6.5379604338874566</v>
      </c>
      <c r="Z7669" s="17">
        <v>5.5808601085983307</v>
      </c>
      <c r="AA7669" s="27">
        <v>7851.9059858448481</v>
      </c>
      <c r="AB7669" s="27">
        <v>6560.1726090319271</v>
      </c>
      <c r="AC7669" s="1">
        <v>1</v>
      </c>
    </row>
    <row r="7670" spans="5:29" x14ac:dyDescent="0.35">
      <c r="E7670" s="1">
        <v>7666</v>
      </c>
      <c r="G7670" s="17">
        <v>0.5122111439704895</v>
      </c>
      <c r="H7670" s="17">
        <v>0.6545756459236145</v>
      </c>
      <c r="I7670" s="17">
        <v>0.5976298451423645</v>
      </c>
      <c r="J7670" s="17">
        <v>0.4932292103767395</v>
      </c>
      <c r="K7670" s="17">
        <v>0.460010826587677</v>
      </c>
      <c r="M7670" s="17" cm="1">
        <f t="array" ref="M7670:Q7670">runSim(G7670,H7670,I7670,J7670,K7670,hipWeibAlpha,hipWeibBeta,1,vertWeibAlpha,vertWeibBeta,1,meanSurvival,sdSurvival,baseU,hipUMult,vertUMult,hipCost,vertCost,costComp,discC,discCi,discQi,hipFracMort,50, FALSE)</f>
        <v>7.4349136701501859</v>
      </c>
      <c r="N7670" s="17">
        <v>6.1873293372125522</v>
      </c>
      <c r="O7670" s="27">
        <v>13000</v>
      </c>
      <c r="P7670" s="27">
        <v>9694.8188973263459</v>
      </c>
      <c r="Q7670" s="1">
        <v>1</v>
      </c>
      <c r="Y7670" s="17" cm="1">
        <f t="array" ref="Y7670:AC7670">runSim(G7670,H7670,I7670,J7670,K7670,hipWeibAlpha,hipWeibBeta,2,vertWeibAlpha,vertWeibBeta,2,meanSurvival,sdSurvival,baseU,hipUMult,vertUMult,hipCost,vertCost,costInt,discC,discCi,discQi,hipFracMort,50, FALSE)</f>
        <v>8.2570133757070732</v>
      </c>
      <c r="Z7670" s="17">
        <v>6.7853492839061671</v>
      </c>
      <c r="AA7670" s="27">
        <v>8974.5409986507366</v>
      </c>
      <c r="AB7670" s="27">
        <v>6995.4397820855283</v>
      </c>
      <c r="AC7670" s="1">
        <v>1</v>
      </c>
    </row>
    <row r="7671" spans="5:29" x14ac:dyDescent="0.35">
      <c r="E7671" s="1">
        <v>7667</v>
      </c>
      <c r="G7671" s="17">
        <v>0.9905083179473877</v>
      </c>
      <c r="H7671" s="17">
        <v>0.8446648120880127</v>
      </c>
      <c r="I7671" s="17">
        <v>0.7030022144317627</v>
      </c>
      <c r="J7671" s="17">
        <v>0.6099541187286377</v>
      </c>
      <c r="K7671" s="17">
        <v>0.4439842700958252</v>
      </c>
      <c r="M7671" s="17" cm="1">
        <f t="array" ref="M7671:Q7671">runSim(G7671,H7671,I7671,J7671,K7671,hipWeibAlpha,hipWeibBeta,1,vertWeibAlpha,vertWeibBeta,1,meanSurvival,sdSurvival,baseU,hipUMult,vertUMult,hipCost,vertCost,costComp,discC,discCi,discQi,hipFracMort,50, FALSE)</f>
        <v>6.7852101619870204</v>
      </c>
      <c r="N7671" s="17">
        <v>5.5852198835339202</v>
      </c>
      <c r="O7671" s="27">
        <v>13000</v>
      </c>
      <c r="P7671" s="27">
        <v>11241.164427702795</v>
      </c>
      <c r="Q7671" s="1">
        <v>1</v>
      </c>
      <c r="Y7671" s="17" cm="1">
        <f t="array" ref="Y7671:AC7671">runSim(G7671,H7671,I7671,J7671,K7671,hipWeibAlpha,hipWeibBeta,2,vertWeibAlpha,vertWeibBeta,2,meanSurvival,sdSurvival,baseU,hipUMult,vertUMult,hipCost,vertCost,costInt,discC,discCi,discQi,hipFracMort,50, FALSE)</f>
        <v>7.5046550977686337</v>
      </c>
      <c r="Z7671" s="17">
        <v>6.1965992893866337</v>
      </c>
      <c r="AA7671" s="27">
        <v>19418.799181169747</v>
      </c>
      <c r="AB7671" s="27">
        <v>15259.58761629782</v>
      </c>
      <c r="AC7671" s="1">
        <v>1</v>
      </c>
    </row>
    <row r="7672" spans="5:29" x14ac:dyDescent="0.35">
      <c r="E7672" s="1">
        <v>7668</v>
      </c>
      <c r="G7672" s="17">
        <v>0.70204013586044312</v>
      </c>
      <c r="H7672" s="17">
        <v>0.29582065343856812</v>
      </c>
      <c r="I7672" s="17">
        <v>0.65830844640731812</v>
      </c>
      <c r="J7672" s="17">
        <v>0.15620273351669312</v>
      </c>
      <c r="K7672" s="17">
        <v>0.45098727941513062</v>
      </c>
      <c r="M7672" s="17" cm="1">
        <f t="array" ref="M7672:Q7672">runSim(G7672,H7672,I7672,J7672,K7672,hipWeibAlpha,hipWeibBeta,1,vertWeibAlpha,vertWeibBeta,1,meanSurvival,sdSurvival,baseU,hipUMult,vertUMult,hipCost,vertCost,costComp,discC,discCi,discQi,hipFracMort,50, FALSE)</f>
        <v>6.051220399162049</v>
      </c>
      <c r="N7672" s="17">
        <v>5.2317606173757145</v>
      </c>
      <c r="O7672" s="27">
        <v>10000</v>
      </c>
      <c r="P7672" s="27">
        <v>7582.9483957456232</v>
      </c>
      <c r="Q7672" s="1">
        <v>1</v>
      </c>
      <c r="Y7672" s="17" cm="1">
        <f t="array" ref="Y7672:AC7672">runSim(G7672,H7672,I7672,J7672,K7672,hipWeibAlpha,hipWeibBeta,2,vertWeibAlpha,vertWeibBeta,2,meanSurvival,sdSurvival,baseU,hipUMult,vertUMult,hipCost,vertCost,costInt,discC,discCi,discQi,hipFracMort,50, FALSE)</f>
        <v>6.2786062506427012</v>
      </c>
      <c r="Z7672" s="17">
        <v>5.4023348797328934</v>
      </c>
      <c r="AA7672" s="27">
        <v>4484.7187504590729</v>
      </c>
      <c r="AB7672" s="27">
        <v>3858.8106283806383</v>
      </c>
      <c r="AC7672" s="1">
        <v>1</v>
      </c>
    </row>
    <row r="7673" spans="5:29" x14ac:dyDescent="0.35">
      <c r="E7673" s="1">
        <v>7669</v>
      </c>
      <c r="G7673" s="17">
        <v>6.5674662590026855E-2</v>
      </c>
      <c r="H7673" s="17">
        <v>0.81558310985565186</v>
      </c>
      <c r="I7673" s="17">
        <v>0.91561973094940186</v>
      </c>
      <c r="J7673" s="17">
        <v>0.76568686962127686</v>
      </c>
      <c r="K7673" s="17">
        <v>0.49070823192596436</v>
      </c>
      <c r="M7673" s="17" cm="1">
        <f t="array" ref="M7673:Q7673">runSim(G7673,H7673,I7673,J7673,K7673,hipWeibAlpha,hipWeibBeta,1,vertWeibAlpha,vertWeibBeta,1,meanSurvival,sdSurvival,baseU,hipUMult,vertUMult,hipCost,vertCost,costComp,discC,discCi,discQi,hipFracMort,50, FALSE)</f>
        <v>8.9733496122819698</v>
      </c>
      <c r="N7673" s="17">
        <v>7.1735239676877463</v>
      </c>
      <c r="O7673" s="27">
        <v>13000</v>
      </c>
      <c r="P7673" s="27">
        <v>9590.6521046542548</v>
      </c>
      <c r="Q7673" s="1">
        <v>1</v>
      </c>
      <c r="Y7673" s="17" cm="1">
        <f t="array" ref="Y7673:AC7673">runSim(G7673,H7673,I7673,J7673,K7673,hipWeibAlpha,hipWeibBeta,2,vertWeibAlpha,vertWeibBeta,2,meanSurvival,sdSurvival,baseU,hipUMult,vertUMult,hipCost,vertCost,costInt,discC,discCi,discQi,hipFracMort,50, FALSE)</f>
        <v>9.4353929181719707</v>
      </c>
      <c r="Z7673" s="17">
        <v>7.5149545921030496</v>
      </c>
      <c r="AA7673" s="27">
        <v>13087.074040528889</v>
      </c>
      <c r="AB7673" s="27">
        <v>10105.050881806725</v>
      </c>
      <c r="AC7673" s="1">
        <v>1</v>
      </c>
    </row>
    <row r="7674" spans="5:29" x14ac:dyDescent="0.35">
      <c r="E7674" s="1">
        <v>7670</v>
      </c>
      <c r="G7674" s="17">
        <v>0.66758114099502563</v>
      </c>
      <c r="H7674" s="17">
        <v>0.82410579919815063</v>
      </c>
      <c r="I7674" s="17">
        <v>0.96149593591690063</v>
      </c>
      <c r="J7674" s="17">
        <v>0.38004451990127563</v>
      </c>
      <c r="K7674" s="17">
        <v>0.37685543298721313</v>
      </c>
      <c r="M7674" s="17" cm="1">
        <f t="array" ref="M7674:Q7674">runSim(G7674,H7674,I7674,J7674,K7674,hipWeibAlpha,hipWeibBeta,1,vertWeibAlpha,vertWeibBeta,1,meanSurvival,sdSurvival,baseU,hipUMult,vertUMult,hipCost,vertCost,costComp,discC,discCi,discQi,hipFracMort,50, FALSE)</f>
        <v>6.7391996942714432</v>
      </c>
      <c r="N7674" s="17">
        <v>5.6845915629660055</v>
      </c>
      <c r="O7674" s="27">
        <v>13000</v>
      </c>
      <c r="P7674" s="27">
        <v>10495.70351002906</v>
      </c>
      <c r="Q7674" s="1">
        <v>1</v>
      </c>
      <c r="Y7674" s="17" cm="1">
        <f t="array" ref="Y7674:AC7674">runSim(G7674,H7674,I7674,J7674,K7674,hipWeibAlpha,hipWeibBeta,2,vertWeibAlpha,vertWeibBeta,2,meanSurvival,sdSurvival,baseU,hipUMult,vertUMult,hipCost,vertCost,costInt,discC,discCi,discQi,hipFracMort,50, FALSE)</f>
        <v>7.4754794469292083</v>
      </c>
      <c r="Z7674" s="17">
        <v>6.2433270321185468</v>
      </c>
      <c r="AA7674" s="27">
        <v>11541.954202463658</v>
      </c>
      <c r="AB7674" s="27">
        <v>9192.6805556645704</v>
      </c>
      <c r="AC7674" s="1">
        <v>1</v>
      </c>
    </row>
    <row r="7675" spans="5:29" x14ac:dyDescent="0.35">
      <c r="E7675" s="1">
        <v>7671</v>
      </c>
      <c r="G7675" s="17">
        <v>0.2209315299987793</v>
      </c>
      <c r="H7675" s="17">
        <v>0.5326075553894043</v>
      </c>
      <c r="I7675" s="17">
        <v>0.8079371452331543</v>
      </c>
      <c r="J7675" s="17">
        <v>0.6460413932800293</v>
      </c>
      <c r="K7675" s="17">
        <v>0.1399836540222168</v>
      </c>
      <c r="M7675" s="17" cm="1">
        <f t="array" ref="M7675:Q7675">runSim(G7675,H7675,I7675,J7675,K7675,hipWeibAlpha,hipWeibBeta,1,vertWeibAlpha,vertWeibBeta,1,meanSurvival,sdSurvival,baseU,hipUMult,vertUMult,hipCost,vertCost,costComp,discC,discCi,discQi,hipFracMort,50, FALSE)</f>
        <v>8.3914425905472854</v>
      </c>
      <c r="N7675" s="17">
        <v>6.8409720787737553</v>
      </c>
      <c r="O7675" s="27">
        <v>13000</v>
      </c>
      <c r="P7675" s="27">
        <v>9315.464270616565</v>
      </c>
      <c r="Q7675" s="1">
        <v>1</v>
      </c>
      <c r="Y7675" s="17" cm="1">
        <f t="array" ref="Y7675:AC7675">runSim(G7675,H7675,I7675,J7675,K7675,hipWeibAlpha,hipWeibBeta,2,vertWeibAlpha,vertWeibBeta,2,meanSurvival,sdSurvival,baseU,hipUMult,vertUMult,hipCost,vertCost,costInt,discC,discCi,discQi,hipFracMort,50, FALSE)</f>
        <v>9.1570491388765429</v>
      </c>
      <c r="Z7675" s="17">
        <v>7.3737031574186709</v>
      </c>
      <c r="AA7675" s="27">
        <v>9561.9821971440251</v>
      </c>
      <c r="AB7675" s="27">
        <v>7218.7064980176328</v>
      </c>
      <c r="AC7675" s="1">
        <v>1</v>
      </c>
    </row>
    <row r="7676" spans="5:29" x14ac:dyDescent="0.35">
      <c r="E7676" s="1">
        <v>7672</v>
      </c>
      <c r="G7676" s="17">
        <v>0.17117089033126831</v>
      </c>
      <c r="H7676" s="17">
        <v>0.89239281415939331</v>
      </c>
      <c r="I7676" s="17">
        <v>3.9040446281433105E-3</v>
      </c>
      <c r="J7676" s="17">
        <v>0.20834130048751831</v>
      </c>
      <c r="K7676" s="17">
        <v>0.27338951826095581</v>
      </c>
      <c r="M7676" s="17" cm="1">
        <f t="array" ref="M7676:Q7676">runSim(G7676,H7676,I7676,J7676,K7676,hipWeibAlpha,hipWeibBeta,1,vertWeibAlpha,vertWeibBeta,1,meanSurvival,sdSurvival,baseU,hipUMult,vertUMult,hipCost,vertCost,costComp,discC,discCi,discQi,hipFracMort,50, FALSE)</f>
        <v>6.2139132369846495</v>
      </c>
      <c r="N7676" s="17">
        <v>5.3146189219064182</v>
      </c>
      <c r="O7676" s="27">
        <v>3000</v>
      </c>
      <c r="P7676" s="27">
        <v>2733.9619886617438</v>
      </c>
      <c r="Q7676" s="1">
        <v>1</v>
      </c>
      <c r="Y7676" s="17" cm="1">
        <f t="array" ref="Y7676:AC7676">runSim(G7676,H7676,I7676,J7676,K7676,hipWeibAlpha,hipWeibBeta,2,vertWeibAlpha,vertWeibBeta,2,meanSurvival,sdSurvival,baseU,hipUMult,vertUMult,hipCost,vertCost,costInt,discC,discCi,discQi,hipFracMort,50, FALSE)</f>
        <v>6.4028656257780252</v>
      </c>
      <c r="Z7676" s="17">
        <v>5.4790618651082319</v>
      </c>
      <c r="AA7676" s="27">
        <v>7781.714958881963</v>
      </c>
      <c r="AB7676" s="27">
        <v>6566.2575329713018</v>
      </c>
      <c r="AC7676" s="1">
        <v>1</v>
      </c>
    </row>
    <row r="7677" spans="5:29" x14ac:dyDescent="0.35">
      <c r="E7677" s="1">
        <v>7673</v>
      </c>
      <c r="G7677" s="17">
        <v>0.42708122730255127</v>
      </c>
      <c r="H7677" s="17">
        <v>0.29466545581817627</v>
      </c>
      <c r="I7677" s="17">
        <v>0.14763176441192627</v>
      </c>
      <c r="J7677" s="17">
        <v>0.37806999683380127</v>
      </c>
      <c r="K7677" s="17">
        <v>0.54230034351348877</v>
      </c>
      <c r="M7677" s="17" cm="1">
        <f t="array" ref="M7677:Q7677">runSim(G7677,H7677,I7677,J7677,K7677,hipWeibAlpha,hipWeibBeta,1,vertWeibAlpha,vertWeibBeta,1,meanSurvival,sdSurvival,baseU,hipUMult,vertUMult,hipCost,vertCost,costComp,discC,discCi,discQi,hipFracMort,50, FALSE)</f>
        <v>7.3614536464359848</v>
      </c>
      <c r="N7677" s="17">
        <v>6.1712031526516071</v>
      </c>
      <c r="O7677" s="27">
        <v>10000</v>
      </c>
      <c r="P7677" s="27">
        <v>7243.5855432279386</v>
      </c>
      <c r="Q7677" s="1">
        <v>1</v>
      </c>
      <c r="Y7677" s="17" cm="1">
        <f t="array" ref="Y7677:AC7677">runSim(G7677,H7677,I7677,J7677,K7677,hipWeibAlpha,hipWeibBeta,2,vertWeibAlpha,vertWeibBeta,2,meanSurvival,sdSurvival,baseU,hipUMult,vertUMult,hipCost,vertCost,costInt,discC,discCi,discQi,hipFracMort,50, FALSE)</f>
        <v>7.7478374062710724</v>
      </c>
      <c r="Z7677" s="17">
        <v>6.443450043592156</v>
      </c>
      <c r="AA7677" s="27">
        <v>5534.1695759079093</v>
      </c>
      <c r="AB7677" s="27">
        <v>4602.4643168515395</v>
      </c>
      <c r="AC7677" s="1">
        <v>1</v>
      </c>
    </row>
    <row r="7678" spans="5:29" x14ac:dyDescent="0.35">
      <c r="E7678" s="1">
        <v>7674</v>
      </c>
      <c r="G7678" s="17">
        <v>0.52696496248245239</v>
      </c>
      <c r="H7678" s="17">
        <v>0.83046227693557739</v>
      </c>
      <c r="I7678" s="17">
        <v>0.70906335115432739</v>
      </c>
      <c r="J7678" s="17">
        <v>0.48649865388870239</v>
      </c>
      <c r="K7678" s="17">
        <v>0.91568261384963989</v>
      </c>
      <c r="M7678" s="17" cm="1">
        <f t="array" ref="M7678:Q7678">runSim(G7678,H7678,I7678,J7678,K7678,hipWeibAlpha,hipWeibBeta,1,vertWeibAlpha,vertWeibBeta,1,meanSurvival,sdSurvival,baseU,hipUMult,vertUMult,hipCost,vertCost,costComp,discC,discCi,discQi,hipFracMort,50, FALSE)</f>
        <v>7.2724507854385276</v>
      </c>
      <c r="N7678" s="17">
        <v>6.0540280369640707</v>
      </c>
      <c r="O7678" s="27">
        <v>13000</v>
      </c>
      <c r="P7678" s="27">
        <v>10077.39629646442</v>
      </c>
      <c r="Q7678" s="1">
        <v>1</v>
      </c>
      <c r="Y7678" s="17" cm="1">
        <f t="array" ref="Y7678:AC7678">runSim(G7678,H7678,I7678,J7678,K7678,hipWeibAlpha,hipWeibBeta,2,vertWeibAlpha,vertWeibBeta,2,meanSurvival,sdSurvival,baseU,hipUMult,vertUMult,hipCost,vertCost,costInt,discC,discCi,discQi,hipFracMort,50, FALSE)</f>
        <v>7.9787600841094282</v>
      </c>
      <c r="Z7678" s="17">
        <v>6.5811615479227221</v>
      </c>
      <c r="AA7678" s="27">
        <v>11949.226021866463</v>
      </c>
      <c r="AB7678" s="27">
        <v>9262.238310865916</v>
      </c>
      <c r="AC7678" s="1">
        <v>1</v>
      </c>
    </row>
    <row r="7679" spans="5:29" x14ac:dyDescent="0.35">
      <c r="E7679" s="1">
        <v>7675</v>
      </c>
      <c r="G7679" s="17">
        <v>6.1969518661499023E-2</v>
      </c>
      <c r="H7679" s="17">
        <v>0.43272757530212402</v>
      </c>
      <c r="I7679" s="17">
        <v>0.48442435264587402</v>
      </c>
      <c r="J7679" s="17">
        <v>0.74586844444274902</v>
      </c>
      <c r="K7679" s="17">
        <v>0.69269156455993652</v>
      </c>
      <c r="M7679" s="17" cm="1">
        <f t="array" ref="M7679:Q7679">runSim(G7679,H7679,I7679,J7679,K7679,hipWeibAlpha,hipWeibBeta,1,vertWeibAlpha,vertWeibBeta,1,meanSurvival,sdSurvival,baseU,hipUMult,vertUMult,hipCost,vertCost,costComp,discC,discCi,discQi,hipFracMort,50, FALSE)</f>
        <v>9.154194845270581</v>
      </c>
      <c r="N7679" s="17">
        <v>7.3405394449095231</v>
      </c>
      <c r="O7679" s="27">
        <v>10000</v>
      </c>
      <c r="P7679" s="27">
        <v>6821.1283437624988</v>
      </c>
      <c r="Q7679" s="1">
        <v>1</v>
      </c>
      <c r="Y7679" s="17" cm="1">
        <f t="array" ref="Y7679:AC7679">runSim(G7679,H7679,I7679,J7679,K7679,hipWeibAlpha,hipWeibBeta,2,vertWeibAlpha,vertWeibBeta,2,meanSurvival,sdSurvival,baseU,hipUMult,vertUMult,hipCost,vertCost,costInt,discC,discCi,discQi,hipFracMort,50, FALSE)</f>
        <v>9.7892436967755874</v>
      </c>
      <c r="Z7679" s="17">
        <v>7.770726761730824</v>
      </c>
      <c r="AA7679" s="27">
        <v>6992.3169262682768</v>
      </c>
      <c r="AB7679" s="27">
        <v>5550.5191155220182</v>
      </c>
      <c r="AC7679" s="1">
        <v>1</v>
      </c>
    </row>
    <row r="7680" spans="5:29" x14ac:dyDescent="0.35">
      <c r="E7680" s="1">
        <v>7676</v>
      </c>
      <c r="G7680" s="17">
        <v>0.64048856496810913</v>
      </c>
      <c r="H7680" s="17">
        <v>0.68446439504623413</v>
      </c>
      <c r="I7680" s="17">
        <v>0.46687406301498413</v>
      </c>
      <c r="J7680" s="17">
        <v>0.90129178762435913</v>
      </c>
      <c r="K7680" s="17">
        <v>0.35769742727279663</v>
      </c>
      <c r="M7680" s="17" cm="1">
        <f t="array" ref="M7680:Q7680">runSim(G7680,H7680,I7680,J7680,K7680,hipWeibAlpha,hipWeibBeta,1,vertWeibAlpha,vertWeibBeta,1,meanSurvival,sdSurvival,baseU,hipUMult,vertUMult,hipCost,vertCost,costComp,discC,discCi,discQi,hipFracMort,50, FALSE)</f>
        <v>9.1286516824730786</v>
      </c>
      <c r="N7680" s="17">
        <v>7.2164567312659216</v>
      </c>
      <c r="O7680" s="27">
        <v>13000</v>
      </c>
      <c r="P7680" s="27">
        <v>9808.9277183596132</v>
      </c>
      <c r="Q7680" s="1">
        <v>1</v>
      </c>
      <c r="Y7680" s="17" cm="1">
        <f t="array" ref="Y7680:AC7680">runSim(G7680,H7680,I7680,J7680,K7680,hipWeibAlpha,hipWeibBeta,2,vertWeibAlpha,vertWeibBeta,2,meanSurvival,sdSurvival,baseU,hipUMult,vertUMult,hipCost,vertCost,costInt,discC,discCi,discQi,hipFracMort,50, FALSE)</f>
        <v>10.685723560043613</v>
      </c>
      <c r="Z7680" s="17">
        <v>8.2882856969153842</v>
      </c>
      <c r="AA7680" s="27">
        <v>10933.420879834472</v>
      </c>
      <c r="AB7680" s="27">
        <v>8251.4308857256583</v>
      </c>
      <c r="AC7680" s="1">
        <v>1</v>
      </c>
    </row>
    <row r="7681" spans="5:29" x14ac:dyDescent="0.35">
      <c r="E7681" s="1">
        <v>7677</v>
      </c>
      <c r="G7681" s="17">
        <v>0.29183328151702881</v>
      </c>
      <c r="H7681" s="17">
        <v>0.69115579128265381</v>
      </c>
      <c r="I7681" s="17">
        <v>0.53142678737640381</v>
      </c>
      <c r="J7681" s="17">
        <v>0.57192361354827881</v>
      </c>
      <c r="K7681" s="17">
        <v>0.31208169460296631</v>
      </c>
      <c r="M7681" s="17" cm="1">
        <f t="array" ref="M7681:Q7681">runSim(G7681,H7681,I7681,J7681,K7681,hipWeibAlpha,hipWeibBeta,1,vertWeibAlpha,vertWeibBeta,1,meanSurvival,sdSurvival,baseU,hipUMult,vertUMult,hipCost,vertCost,costComp,discC,discCi,discQi,hipFracMort,50, FALSE)</f>
        <v>7.926497091078974</v>
      </c>
      <c r="N7681" s="17">
        <v>6.5190443748225126</v>
      </c>
      <c r="O7681" s="27">
        <v>13000</v>
      </c>
      <c r="P7681" s="27">
        <v>9449.0682924925186</v>
      </c>
      <c r="Q7681" s="1">
        <v>1</v>
      </c>
      <c r="Y7681" s="17" cm="1">
        <f t="array" ref="Y7681:AC7681">runSim(G7681,H7681,I7681,J7681,K7681,hipWeibAlpha,hipWeibBeta,2,vertWeibAlpha,vertWeibBeta,2,meanSurvival,sdSurvival,baseU,hipUMult,vertUMult,hipCost,vertCost,costInt,discC,discCi,discQi,hipFracMort,50, FALSE)</f>
        <v>8.5833148398649488</v>
      </c>
      <c r="Z7681" s="17">
        <v>6.9970021151376436</v>
      </c>
      <c r="AA7681" s="27">
        <v>9271.9105031427825</v>
      </c>
      <c r="AB7681" s="27">
        <v>7241.0261946781029</v>
      </c>
      <c r="AC7681" s="1">
        <v>1</v>
      </c>
    </row>
    <row r="7682" spans="5:29" x14ac:dyDescent="0.35">
      <c r="E7682" s="1">
        <v>7678</v>
      </c>
      <c r="G7682" s="17">
        <v>0.36459356546401978</v>
      </c>
      <c r="H7682" s="17">
        <v>0.57287603616714478</v>
      </c>
      <c r="I7682" s="17">
        <v>0.48956304788589478</v>
      </c>
      <c r="J7682" s="17">
        <v>0.33682256937026978</v>
      </c>
      <c r="K7682" s="17">
        <v>0.78822332620620728</v>
      </c>
      <c r="M7682" s="17" cm="1">
        <f t="array" ref="M7682:Q7682">runSim(G7682,H7682,I7682,J7682,K7682,hipWeibAlpha,hipWeibBeta,1,vertWeibAlpha,vertWeibBeta,1,meanSurvival,sdSurvival,baseU,hipUMult,vertUMult,hipCost,vertCost,costComp,discC,discCi,discQi,hipFracMort,50, FALSE)</f>
        <v>7.0695138570694116</v>
      </c>
      <c r="N7682" s="17">
        <v>5.9545787916237654</v>
      </c>
      <c r="O7682" s="27">
        <v>10000</v>
      </c>
      <c r="P7682" s="27">
        <v>7401.550080612983</v>
      </c>
      <c r="Q7682" s="1">
        <v>1</v>
      </c>
      <c r="Y7682" s="17" cm="1">
        <f t="array" ref="Y7682:AC7682">runSim(G7682,H7682,I7682,J7682,K7682,hipWeibAlpha,hipWeibBeta,2,vertWeibAlpha,vertWeibBeta,2,meanSurvival,sdSurvival,baseU,hipUMult,vertUMult,hipCost,vertCost,costInt,discC,discCi,discQi,hipFracMort,50, FALSE)</f>
        <v>7.5155838097630641</v>
      </c>
      <c r="Z7682" s="17">
        <v>6.2838332866967903</v>
      </c>
      <c r="AA7682" s="27">
        <v>5368.2741498307605</v>
      </c>
      <c r="AB7682" s="27">
        <v>4488.4523476405648</v>
      </c>
      <c r="AC7682" s="1">
        <v>1</v>
      </c>
    </row>
    <row r="7683" spans="5:29" x14ac:dyDescent="0.35">
      <c r="E7683" s="1">
        <v>7679</v>
      </c>
      <c r="G7683" s="17">
        <v>0.50342941284179688</v>
      </c>
      <c r="H7683" s="17">
        <v>0.65983200073242188</v>
      </c>
      <c r="I7683" s="17">
        <v>0.59727096557617188</v>
      </c>
      <c r="J7683" s="17">
        <v>0.14924240112304688</v>
      </c>
      <c r="K7683" s="17">
        <v>0.77941513061523438</v>
      </c>
      <c r="M7683" s="17" cm="1">
        <f t="array" ref="M7683:Q7683">runSim(G7683,H7683,I7683,J7683,K7683,hipWeibAlpha,hipWeibBeta,1,vertWeibAlpha,vertWeibBeta,1,meanSurvival,sdSurvival,baseU,hipUMult,vertUMult,hipCost,vertCost,costComp,discC,discCi,discQi,hipFracMort,50, FALSE)</f>
        <v>5.9560786682691766</v>
      </c>
      <c r="N7683" s="17">
        <v>5.1519502479351065</v>
      </c>
      <c r="O7683" s="27">
        <v>3000</v>
      </c>
      <c r="P7683" s="27">
        <v>2512.1911312248212</v>
      </c>
      <c r="Q7683" s="1">
        <v>1</v>
      </c>
      <c r="Y7683" s="17" cm="1">
        <f t="array" ref="Y7683:AC7683">runSim(G7683,H7683,I7683,J7683,K7683,hipWeibAlpha,hipWeibBeta,2,vertWeibAlpha,vertWeibBeta,2,meanSurvival,sdSurvival,baseU,hipUMult,vertUMult,hipCost,vertCost,costInt,discC,discCi,discQi,hipFracMort,50, FALSE)</f>
        <v>6.2166548599102409</v>
      </c>
      <c r="Z7683" s="17">
        <v>5.3567620685024124</v>
      </c>
      <c r="AA7683" s="27">
        <v>4440.4677570787435</v>
      </c>
      <c r="AB7683" s="27">
        <v>3826.2586203588667</v>
      </c>
      <c r="AC7683" s="1">
        <v>1</v>
      </c>
    </row>
    <row r="7684" spans="5:29" x14ac:dyDescent="0.35">
      <c r="E7684" s="1">
        <v>7680</v>
      </c>
      <c r="G7684" s="17">
        <v>0.70307177305221558</v>
      </c>
      <c r="H7684" s="17">
        <v>0.89011400938034058</v>
      </c>
      <c r="I7684" s="17">
        <v>1.5297114849090576E-2</v>
      </c>
      <c r="J7684" s="17">
        <v>7.8132808208465576E-2</v>
      </c>
      <c r="K7684" s="17">
        <v>0.23448961973190308</v>
      </c>
      <c r="M7684" s="17" cm="1">
        <f t="array" ref="M7684:Q7684">runSim(G7684,H7684,I7684,J7684,K7684,hipWeibAlpha,hipWeibBeta,1,vertWeibAlpha,vertWeibBeta,1,meanSurvival,sdSurvival,baseU,hipUMult,vertUMult,hipCost,vertCost,costComp,discC,discCi,discQi,hipFracMort,50, FALSE)</f>
        <v>5.0648207603598401</v>
      </c>
      <c r="N7684" s="17">
        <v>4.461485995095674</v>
      </c>
      <c r="O7684" s="27">
        <v>10000</v>
      </c>
      <c r="P7684" s="27">
        <v>8101.3813487973521</v>
      </c>
      <c r="Q7684" s="1">
        <v>1</v>
      </c>
      <c r="Y7684" s="17" cm="1">
        <f t="array" ref="Y7684:AC7684">runSim(G7684,H7684,I7684,J7684,K7684,hipWeibAlpha,hipWeibBeta,2,vertWeibAlpha,vertWeibBeta,2,meanSurvival,sdSurvival,baseU,hipUMult,vertUMult,hipCost,vertCost,costInt,discC,discCi,discQi,hipFracMort,50, FALSE)</f>
        <v>5.2625892409935764</v>
      </c>
      <c r="Z7684" s="17">
        <v>4.6326491558736755</v>
      </c>
      <c r="AA7684" s="27">
        <v>6873.3845003948236</v>
      </c>
      <c r="AB7684" s="27">
        <v>5886.5609393881477</v>
      </c>
      <c r="AC7684" s="1">
        <v>1</v>
      </c>
    </row>
    <row r="7685" spans="5:29" x14ac:dyDescent="0.35">
      <c r="E7685" s="1">
        <v>7681</v>
      </c>
      <c r="G7685" s="17">
        <v>0.19319498538970947</v>
      </c>
      <c r="H7685" s="17">
        <v>0.66331827640533447</v>
      </c>
      <c r="I7685" s="17">
        <v>0.47526895999908447</v>
      </c>
      <c r="J7685" s="17">
        <v>0.13051187992095947</v>
      </c>
      <c r="K7685" s="17">
        <v>0.52081644535064697</v>
      </c>
      <c r="M7685" s="17" cm="1">
        <f t="array" ref="M7685:Q7685">runSim(G7685,H7685,I7685,J7685,K7685,hipWeibAlpha,hipWeibBeta,1,vertWeibAlpha,vertWeibBeta,1,meanSurvival,sdSurvival,baseU,hipUMult,vertUMult,hipCost,vertCost,costComp,discC,discCi,discQi,hipFracMort,50, FALSE)</f>
        <v>5.7944815067198849</v>
      </c>
      <c r="N7685" s="17">
        <v>5.0321506615072167</v>
      </c>
      <c r="O7685" s="27">
        <v>3000</v>
      </c>
      <c r="P7685" s="27">
        <v>2515.026919463739</v>
      </c>
      <c r="Q7685" s="1">
        <v>1</v>
      </c>
      <c r="Y7685" s="17" cm="1">
        <f t="array" ref="Y7685:AC7685">runSim(G7685,H7685,I7685,J7685,K7685,hipWeibAlpha,hipWeibBeta,2,vertWeibAlpha,vertWeibBeta,2,meanSurvival,sdSurvival,baseU,hipUMult,vertUMult,hipCost,vertCost,costInt,discC,discCi,discQi,hipFracMort,50, FALSE)</f>
        <v>6.0396531335809032</v>
      </c>
      <c r="Z7685" s="17">
        <v>5.2257885502512949</v>
      </c>
      <c r="AA7685" s="27">
        <v>4314.0379525577882</v>
      </c>
      <c r="AB7685" s="27">
        <v>3732.7061073223531</v>
      </c>
      <c r="AC7685" s="1">
        <v>1</v>
      </c>
    </row>
    <row r="7686" spans="5:29" x14ac:dyDescent="0.35">
      <c r="E7686" s="1">
        <v>7682</v>
      </c>
      <c r="G7686" s="17">
        <v>0.64317446947097778</v>
      </c>
      <c r="H7686" s="17">
        <v>0.13905459642410278</v>
      </c>
      <c r="I7686" s="17">
        <v>0.14070254564285278</v>
      </c>
      <c r="J7686" s="17">
        <v>0.64372378587722778</v>
      </c>
      <c r="K7686" s="17">
        <v>0.89468508958816528</v>
      </c>
      <c r="M7686" s="17" cm="1">
        <f t="array" ref="M7686:Q7686">runSim(G7686,H7686,I7686,J7686,K7686,hipWeibAlpha,hipWeibBeta,1,vertWeibAlpha,vertWeibBeta,1,meanSurvival,sdSurvival,baseU,hipUMult,vertUMult,hipCost,vertCost,costComp,discC,discCi,discQi,hipFracMort,50, FALSE)</f>
        <v>8.2085467295438477</v>
      </c>
      <c r="N7686" s="17">
        <v>6.7176269734239433</v>
      </c>
      <c r="O7686" s="27">
        <v>10000</v>
      </c>
      <c r="P7686" s="27">
        <v>7326.5675568239139</v>
      </c>
      <c r="Q7686" s="1">
        <v>1</v>
      </c>
      <c r="Y7686" s="17" cm="1">
        <f t="array" ref="Y7686:AC7686">runSim(G7686,H7686,I7686,J7686,K7686,hipWeibAlpha,hipWeibBeta,2,vertWeibAlpha,vertWeibBeta,2,meanSurvival,sdSurvival,baseU,hipUMult,vertUMult,hipCost,vertCost,costInt,discC,discCi,discQi,hipFracMort,50, FALSE)</f>
        <v>9.1737035724570024</v>
      </c>
      <c r="Z7686" s="17">
        <v>7.3844430001186847</v>
      </c>
      <c r="AA7686" s="27">
        <v>6552.6454088978599</v>
      </c>
      <c r="AB7686" s="27">
        <v>5274.6021429419179</v>
      </c>
      <c r="AC7686" s="1">
        <v>1</v>
      </c>
    </row>
    <row r="7687" spans="5:29" x14ac:dyDescent="0.35">
      <c r="E7687" s="1">
        <v>7683</v>
      </c>
      <c r="G7687" s="17">
        <v>0.96968865394592285</v>
      </c>
      <c r="H7687" s="17">
        <v>0.76329827308654785</v>
      </c>
      <c r="I7687" s="17">
        <v>0.44585442543029785</v>
      </c>
      <c r="J7687" s="17">
        <v>0.53054070472717285</v>
      </c>
      <c r="K7687" s="17">
        <v>0.51203179359436035</v>
      </c>
      <c r="M7687" s="17" cm="1">
        <f t="array" ref="M7687:Q7687">runSim(G7687,H7687,I7687,J7687,K7687,hipWeibAlpha,hipWeibBeta,1,vertWeibAlpha,vertWeibBeta,1,meanSurvival,sdSurvival,baseU,hipUMult,vertUMult,hipCost,vertCost,costComp,discC,discCi,discQi,hipFracMort,50, FALSE)</f>
        <v>6.7293667682764235</v>
      </c>
      <c r="N7687" s="17">
        <v>5.602533806364713</v>
      </c>
      <c r="O7687" s="27">
        <v>13000</v>
      </c>
      <c r="P7687" s="27">
        <v>10691.224403885222</v>
      </c>
      <c r="Q7687" s="1">
        <v>1</v>
      </c>
      <c r="Y7687" s="17" cm="1">
        <f t="array" ref="Y7687:AC7687">runSim(G7687,H7687,I7687,J7687,K7687,hipWeibAlpha,hipWeibBeta,2,vertWeibAlpha,vertWeibBeta,2,meanSurvival,sdSurvival,baseU,hipUMult,vertUMult,hipCost,vertCost,costInt,discC,discCi,discQi,hipFracMort,50, FALSE)</f>
        <v>7.6801117552085607</v>
      </c>
      <c r="Z7687" s="17">
        <v>6.3695088622600569</v>
      </c>
      <c r="AA7687" s="27">
        <v>16114.943683962207</v>
      </c>
      <c r="AB7687" s="27">
        <v>12492.496628957553</v>
      </c>
      <c r="AC7687" s="1">
        <v>1</v>
      </c>
    </row>
    <row r="7688" spans="5:29" x14ac:dyDescent="0.35">
      <c r="E7688" s="1">
        <v>7684</v>
      </c>
      <c r="G7688" s="17">
        <v>0.64828819036483765</v>
      </c>
      <c r="H7688" s="17">
        <v>0.42370933294296265</v>
      </c>
      <c r="I7688" s="17">
        <v>0.31354087591171265</v>
      </c>
      <c r="J7688" s="17">
        <v>0.27823203802108765</v>
      </c>
      <c r="K7688" s="17">
        <v>0.13063377141952515</v>
      </c>
      <c r="M7688" s="17" cm="1">
        <f t="array" ref="M7688:Q7688">runSim(G7688,H7688,I7688,J7688,K7688,hipWeibAlpha,hipWeibBeta,1,vertWeibAlpha,vertWeibBeta,1,meanSurvival,sdSurvival,baseU,hipUMult,vertUMult,hipCost,vertCost,costComp,discC,discCi,discQi,hipFracMort,50, FALSE)</f>
        <v>6.6332303086241247</v>
      </c>
      <c r="N7688" s="17">
        <v>5.6497218331800507</v>
      </c>
      <c r="O7688" s="27">
        <v>10000</v>
      </c>
      <c r="P7688" s="27">
        <v>7619.783301604064</v>
      </c>
      <c r="Q7688" s="1">
        <v>1</v>
      </c>
      <c r="Y7688" s="17" cm="1">
        <f t="array" ref="Y7688:AC7688">runSim(G7688,H7688,I7688,J7688,K7688,hipWeibAlpha,hipWeibBeta,2,vertWeibAlpha,vertWeibBeta,2,meanSurvival,sdSurvival,baseU,hipUMult,vertUMult,hipCost,vertCost,costInt,discC,discCi,discQi,hipFracMort,50, FALSE)</f>
        <v>7.1649865673789401</v>
      </c>
      <c r="Z7688" s="17">
        <v>6.0394072072474252</v>
      </c>
      <c r="AA7688" s="27">
        <v>5117.8475481278147</v>
      </c>
      <c r="AB7688" s="27">
        <v>4313.8622908910183</v>
      </c>
      <c r="AC7688" s="1">
        <v>1</v>
      </c>
    </row>
    <row r="7689" spans="5:29" x14ac:dyDescent="0.35">
      <c r="E7689" s="1">
        <v>7685</v>
      </c>
      <c r="G7689" s="17">
        <v>0.57556331157684326</v>
      </c>
      <c r="H7689" s="17">
        <v>0.78054988384246826</v>
      </c>
      <c r="I7689" s="17">
        <v>0.29855525493621826</v>
      </c>
      <c r="J7689" s="17">
        <v>0.74823176860809326</v>
      </c>
      <c r="K7689" s="17">
        <v>0.80040156841278076</v>
      </c>
      <c r="M7689" s="17" cm="1">
        <f t="array" ref="M7689:Q7689">runSim(G7689,H7689,I7689,J7689,K7689,hipWeibAlpha,hipWeibBeta,1,vertWeibAlpha,vertWeibBeta,1,meanSurvival,sdSurvival,baseU,hipUMult,vertUMult,hipCost,vertCost,costComp,discC,discCi,discQi,hipFracMort,50, FALSE)</f>
        <v>8.2547865714528914</v>
      </c>
      <c r="N7689" s="17">
        <v>6.6871959157351837</v>
      </c>
      <c r="O7689" s="27">
        <v>13000</v>
      </c>
      <c r="P7689" s="27">
        <v>9752.3823589906224</v>
      </c>
      <c r="Q7689" s="1">
        <v>1</v>
      </c>
      <c r="Y7689" s="17" cm="1">
        <f t="array" ref="Y7689:AC7689">runSim(G7689,H7689,I7689,J7689,K7689,hipWeibAlpha,hipWeibBeta,2,vertWeibAlpha,vertWeibBeta,2,meanSurvival,sdSurvival,baseU,hipUMult,vertUMult,hipCost,vertCost,costInt,discC,discCi,discQi,hipFracMort,50, FALSE)</f>
        <v>9.3817703328191797</v>
      </c>
      <c r="Z7689" s="17">
        <v>7.4899209417844208</v>
      </c>
      <c r="AA7689" s="27">
        <v>10003.403627851108</v>
      </c>
      <c r="AB7689" s="27">
        <v>7838.425210838046</v>
      </c>
      <c r="AC7689" s="1">
        <v>1</v>
      </c>
    </row>
    <row r="7690" spans="5:29" x14ac:dyDescent="0.35">
      <c r="E7690" s="1">
        <v>7686</v>
      </c>
      <c r="G7690" s="17">
        <v>9.2016756534576416E-2</v>
      </c>
      <c r="H7690" s="17">
        <v>0.88330703973770142</v>
      </c>
      <c r="I7690" s="17">
        <v>0.76679092645645142</v>
      </c>
      <c r="J7690" s="17">
        <v>0.38651138544082642</v>
      </c>
      <c r="K7690" s="17">
        <v>0.40187698602676392</v>
      </c>
      <c r="M7690" s="17" cm="1">
        <f t="array" ref="M7690:Q7690">runSim(G7690,H7690,I7690,J7690,K7690,hipWeibAlpha,hipWeibBeta,1,vertWeibAlpha,vertWeibBeta,1,meanSurvival,sdSurvival,baseU,hipUMult,vertUMult,hipCost,vertCost,costComp,discC,discCi,discQi,hipFracMort,50, FALSE)</f>
        <v>7.2121419235120312</v>
      </c>
      <c r="N7690" s="17">
        <v>6.0156557731868823</v>
      </c>
      <c r="O7690" s="27">
        <v>6000</v>
      </c>
      <c r="P7690" s="27">
        <v>5085.6259689300605</v>
      </c>
      <c r="Q7690" s="1">
        <v>1</v>
      </c>
      <c r="Y7690" s="17" cm="1">
        <f t="array" ref="Y7690:AC7690">runSim(G7690,H7690,I7690,J7690,K7690,hipWeibAlpha,hipWeibBeta,2,vertWeibAlpha,vertWeibBeta,2,meanSurvival,sdSurvival,baseU,hipUMult,vertUMult,hipCost,vertCost,costInt,discC,discCi,discQi,hipFracMort,50, FALSE)</f>
        <v>7.4094037938377308</v>
      </c>
      <c r="Z7690" s="17">
        <v>6.186287482494004</v>
      </c>
      <c r="AA7690" s="27">
        <v>11567.365121576453</v>
      </c>
      <c r="AB7690" s="27">
        <v>9240.8704107029662</v>
      </c>
      <c r="AC7690" s="1">
        <v>1</v>
      </c>
    </row>
    <row r="7691" spans="5:29" x14ac:dyDescent="0.35">
      <c r="E7691" s="1">
        <v>7687</v>
      </c>
      <c r="G7691" s="17">
        <v>8.5319995880126953E-2</v>
      </c>
      <c r="H7691" s="17">
        <v>0.49269914627075195</v>
      </c>
      <c r="I7691" s="17">
        <v>0.52974748611450195</v>
      </c>
      <c r="J7691" s="17">
        <v>0.76433610916137695</v>
      </c>
      <c r="K7691" s="17">
        <v>0.20261430740356445</v>
      </c>
      <c r="M7691" s="17" cm="1">
        <f t="array" ref="M7691:Q7691">runSim(G7691,H7691,I7691,J7691,K7691,hipWeibAlpha,hipWeibBeta,1,vertWeibAlpha,vertWeibBeta,1,meanSurvival,sdSurvival,baseU,hipUMult,vertUMult,hipCost,vertCost,costComp,discC,discCi,discQi,hipFracMort,50, FALSE)</f>
        <v>9.1349633550156888</v>
      </c>
      <c r="N7691" s="17">
        <v>7.3198967253710254</v>
      </c>
      <c r="O7691" s="27">
        <v>13000</v>
      </c>
      <c r="P7691" s="27">
        <v>8840.5483541704343</v>
      </c>
      <c r="Q7691" s="1">
        <v>1</v>
      </c>
      <c r="Y7691" s="17" cm="1">
        <f t="array" ref="Y7691:AC7691">runSim(G7691,H7691,I7691,J7691,K7691,hipWeibAlpha,hipWeibBeta,2,vertWeibAlpha,vertWeibBeta,2,meanSurvival,sdSurvival,baseU,hipUMult,vertUMult,hipCost,vertCost,costInt,discC,discCi,discQi,hipFracMort,50, FALSE)</f>
        <v>9.8637086108481586</v>
      </c>
      <c r="Z7691" s="17">
        <v>7.816341400447798</v>
      </c>
      <c r="AA7691" s="27">
        <v>10080.480516050187</v>
      </c>
      <c r="AB7691" s="27">
        <v>7492.8494315477328</v>
      </c>
      <c r="AC7691" s="1">
        <v>1</v>
      </c>
    </row>
    <row r="7692" spans="5:29" x14ac:dyDescent="0.35">
      <c r="E7692" s="1">
        <v>7688</v>
      </c>
      <c r="G7692" s="17">
        <v>0.16491955518722534</v>
      </c>
      <c r="H7692" s="17">
        <v>0.59903210401535034</v>
      </c>
      <c r="I7692" s="17">
        <v>0.42538708448410034</v>
      </c>
      <c r="J7692" s="17">
        <v>0.44037121534347534</v>
      </c>
      <c r="K7692" s="17">
        <v>0.67241162061691284</v>
      </c>
      <c r="M7692" s="17" cm="1">
        <f t="array" ref="M7692:Q7692">runSim(G7692,H7692,I7692,J7692,K7692,hipWeibAlpha,hipWeibBeta,1,vertWeibAlpha,vertWeibBeta,1,meanSurvival,sdSurvival,baseU,hipUMult,vertUMult,hipCost,vertCost,costComp,discC,discCi,discQi,hipFracMort,50, FALSE)</f>
        <v>7.6773224109280864</v>
      </c>
      <c r="N7692" s="17">
        <v>6.3685747228110179</v>
      </c>
      <c r="O7692" s="27">
        <v>3000</v>
      </c>
      <c r="P7692" s="27">
        <v>2463.5475793971482</v>
      </c>
      <c r="Q7692" s="1">
        <v>1</v>
      </c>
      <c r="Y7692" s="17" cm="1">
        <f t="array" ref="Y7692:AC7692">runSim(G7692,H7692,I7692,J7692,K7692,hipWeibAlpha,hipWeibBeta,2,vertWeibAlpha,vertWeibBeta,2,meanSurvival,sdSurvival,baseU,hipUMult,vertUMult,hipCost,vertCost,costInt,discC,discCi,discQi,hipFracMort,50, FALSE)</f>
        <v>8.0781979665044368</v>
      </c>
      <c r="Z7692" s="17">
        <v>6.66736828776913</v>
      </c>
      <c r="AA7692" s="27">
        <v>8774.9578217077269</v>
      </c>
      <c r="AB7692" s="27">
        <v>6788.6706758381233</v>
      </c>
      <c r="AC7692" s="1">
        <v>1</v>
      </c>
    </row>
    <row r="7693" spans="5:29" x14ac:dyDescent="0.35">
      <c r="E7693" s="1">
        <v>7689</v>
      </c>
      <c r="G7693" s="17">
        <v>0.68509304523468018</v>
      </c>
      <c r="H7693" s="17">
        <v>0.41400539875030518</v>
      </c>
      <c r="I7693" s="17">
        <v>0.12244045734405518</v>
      </c>
      <c r="J7693" s="17">
        <v>0.92123806476593018</v>
      </c>
      <c r="K7693" s="17">
        <v>0.58449184894561768</v>
      </c>
      <c r="M7693" s="17" cm="1">
        <f t="array" ref="M7693:Q7693">runSim(G7693,H7693,I7693,J7693,K7693,hipWeibAlpha,hipWeibBeta,1,vertWeibAlpha,vertWeibBeta,1,meanSurvival,sdSurvival,baseU,hipUMult,vertUMult,hipCost,vertCost,costComp,discC,discCi,discQi,hipFracMort,50, FALSE)</f>
        <v>9.4345752381059018</v>
      </c>
      <c r="N7693" s="17">
        <v>7.4250915694430706</v>
      </c>
      <c r="O7693" s="27">
        <v>10000</v>
      </c>
      <c r="P7693" s="27">
        <v>7661.5928529773773</v>
      </c>
      <c r="Q7693" s="1">
        <v>1</v>
      </c>
      <c r="Y7693" s="17" cm="1">
        <f t="array" ref="Y7693:AC7693">runSim(G7693,H7693,I7693,J7693,K7693,hipWeibAlpha,hipWeibBeta,2,vertWeibAlpha,vertWeibBeta,2,meanSurvival,sdSurvival,baseU,hipUMult,vertUMult,hipCost,vertCost,costInt,discC,discCi,discQi,hipFracMort,50, FALSE)</f>
        <v>11.195587115196421</v>
      </c>
      <c r="Z7693" s="17">
        <v>8.609546781174803</v>
      </c>
      <c r="AA7693" s="27">
        <v>18120.172868799345</v>
      </c>
      <c r="AB7693" s="27">
        <v>12091.453388817059</v>
      </c>
      <c r="AC7693" s="1">
        <v>1</v>
      </c>
    </row>
    <row r="7694" spans="5:29" x14ac:dyDescent="0.35">
      <c r="E7694" s="1">
        <v>7690</v>
      </c>
      <c r="G7694" s="17">
        <v>3.5156071186065674E-2</v>
      </c>
      <c r="H7694" s="17">
        <v>0.75466901063919067</v>
      </c>
      <c r="I7694" s="17">
        <v>6.6863834857940674E-2</v>
      </c>
      <c r="J7694" s="17">
        <v>0.13922101259231567</v>
      </c>
      <c r="K7694" s="17">
        <v>7.1334660053253174E-2</v>
      </c>
      <c r="M7694" s="17" cm="1">
        <f t="array" ref="M7694:Q7694">runSim(G7694,H7694,I7694,J7694,K7694,hipWeibAlpha,hipWeibBeta,1,vertWeibAlpha,vertWeibBeta,1,meanSurvival,sdSurvival,baseU,hipUMult,vertUMult,hipCost,vertCost,costComp,discC,discCi,discQi,hipFracMort,50, FALSE)</f>
        <v>5.8086733173524792</v>
      </c>
      <c r="N7694" s="17">
        <v>5.0359185368518684</v>
      </c>
      <c r="O7694" s="27">
        <v>3000</v>
      </c>
      <c r="P7694" s="27">
        <v>2592.4432254095896</v>
      </c>
      <c r="Q7694" s="1">
        <v>1</v>
      </c>
      <c r="Y7694" s="17" cm="1">
        <f t="array" ref="Y7694:AC7694">runSim(G7694,H7694,I7694,J7694,K7694,hipWeibAlpha,hipWeibBeta,2,vertWeibAlpha,vertWeibBeta,2,meanSurvival,sdSurvival,baseU,hipUMult,vertUMult,hipCost,vertCost,costInt,discC,discCi,discQi,hipFracMort,50, FALSE)</f>
        <v>6.1057774752037544</v>
      </c>
      <c r="Z7694" s="17">
        <v>5.2747966978449394</v>
      </c>
      <c r="AA7694" s="27">
        <v>7374.2612376993684</v>
      </c>
      <c r="AB7694" s="27">
        <v>6017.6241598114102</v>
      </c>
      <c r="AC7694" s="1">
        <v>1</v>
      </c>
    </row>
    <row r="7695" spans="5:29" x14ac:dyDescent="0.35">
      <c r="E7695" s="1">
        <v>7691</v>
      </c>
      <c r="G7695" s="17">
        <v>0.69071650505065918</v>
      </c>
      <c r="H7695" s="17">
        <v>0.81342768669128418</v>
      </c>
      <c r="I7695" s="17">
        <v>0.56434321403503418</v>
      </c>
      <c r="J7695" s="17">
        <v>0.94102168083190918</v>
      </c>
      <c r="K7695" s="17">
        <v>0.37905573844909668</v>
      </c>
      <c r="M7695" s="17" cm="1">
        <f t="array" ref="M7695:Q7695">runSim(G7695,H7695,I7695,J7695,K7695,hipWeibAlpha,hipWeibBeta,1,vertWeibAlpha,vertWeibBeta,1,meanSurvival,sdSurvival,baseU,hipUMult,vertUMult,hipCost,vertCost,costComp,discC,discCi,discQi,hipFracMort,50, FALSE)</f>
        <v>9.3690030826980468</v>
      </c>
      <c r="N7695" s="17">
        <v>7.3163750827968155</v>
      </c>
      <c r="O7695" s="27">
        <v>13000</v>
      </c>
      <c r="P7695" s="27">
        <v>10149.861249255595</v>
      </c>
      <c r="Q7695" s="1">
        <v>1</v>
      </c>
      <c r="Y7695" s="17" cm="1">
        <f t="array" ref="Y7695:AC7695">runSim(G7695,H7695,I7695,J7695,K7695,hipWeibAlpha,hipWeibBeta,2,vertWeibAlpha,vertWeibBeta,2,meanSurvival,sdSurvival,baseU,hipUMult,vertUMult,hipCost,vertCost,costInt,discC,discCi,discQi,hipFracMort,50, FALSE)</f>
        <v>10.851875196740171</v>
      </c>
      <c r="Z7695" s="17">
        <v>8.3513201639882944</v>
      </c>
      <c r="AA7695" s="27">
        <v>21345.112136143835</v>
      </c>
      <c r="AB7695" s="27">
        <v>14675.236019053234</v>
      </c>
      <c r="AC7695" s="1">
        <v>1</v>
      </c>
    </row>
    <row r="7696" spans="5:29" x14ac:dyDescent="0.35">
      <c r="E7696" s="1">
        <v>7692</v>
      </c>
      <c r="G7696" s="17">
        <v>0.29428666830062866</v>
      </c>
      <c r="H7696" s="17">
        <v>8.2403123378753662E-2</v>
      </c>
      <c r="I7696" s="17">
        <v>0.76715654134750366</v>
      </c>
      <c r="J7696" s="17">
        <v>0.85587114095687866</v>
      </c>
      <c r="K7696" s="17">
        <v>0.83864396810531616</v>
      </c>
      <c r="M7696" s="17" cm="1">
        <f t="array" ref="M7696:Q7696">runSim(G7696,H7696,I7696,J7696,K7696,hipWeibAlpha,hipWeibBeta,1,vertWeibAlpha,vertWeibBeta,1,meanSurvival,sdSurvival,baseU,hipUMult,vertUMult,hipCost,vertCost,costComp,discC,discCi,discQi,hipFracMort,50, FALSE)</f>
        <v>9.6792817385446757</v>
      </c>
      <c r="N7696" s="17">
        <v>7.6712873727911122</v>
      </c>
      <c r="O7696" s="27">
        <v>10000</v>
      </c>
      <c r="P7696" s="27">
        <v>6817.1848228246527</v>
      </c>
      <c r="Q7696" s="1">
        <v>1</v>
      </c>
      <c r="Y7696" s="17" cm="1">
        <f t="array" ref="Y7696:AC7696">runSim(G7696,H7696,I7696,J7696,K7696,hipWeibAlpha,hipWeibBeta,2,vertWeibAlpha,vertWeibBeta,2,meanSurvival,sdSurvival,baseU,hipUMult,vertUMult,hipCost,vertCost,costInt,discC,discCi,discQi,hipFracMort,50, FALSE)</f>
        <v>10.630098082732463</v>
      </c>
      <c r="Z7696" s="17">
        <v>8.2798735929962106</v>
      </c>
      <c r="AA7696" s="27">
        <v>7592.9272019517593</v>
      </c>
      <c r="AB7696" s="27">
        <v>5914.1954235687226</v>
      </c>
      <c r="AC7696" s="1">
        <v>1</v>
      </c>
    </row>
    <row r="7697" spans="5:29" x14ac:dyDescent="0.35">
      <c r="E7697" s="1">
        <v>7693</v>
      </c>
      <c r="G7697" s="17">
        <v>0.71032178401947021</v>
      </c>
      <c r="H7697" s="17">
        <v>0.87722241878509521</v>
      </c>
      <c r="I7697" s="17">
        <v>1.0462164878845215E-2</v>
      </c>
      <c r="J7697" s="17">
        <v>8.8068366050720215E-2</v>
      </c>
      <c r="K7697" s="17">
        <v>0.24912488460540771</v>
      </c>
      <c r="M7697" s="17" cm="1">
        <f t="array" ref="M7697:Q7697">runSim(G7697,H7697,I7697,J7697,K7697,hipWeibAlpha,hipWeibBeta,1,vertWeibAlpha,vertWeibBeta,1,meanSurvival,sdSurvival,baseU,hipUMult,vertUMult,hipCost,vertCost,costComp,discC,discCi,discQi,hipFracMort,50, FALSE)</f>
        <v>5.1596422148719565</v>
      </c>
      <c r="N7697" s="17">
        <v>4.53551841081019</v>
      </c>
      <c r="O7697" s="27">
        <v>10000</v>
      </c>
      <c r="P7697" s="27">
        <v>8096.3172496663683</v>
      </c>
      <c r="Q7697" s="1">
        <v>1</v>
      </c>
      <c r="Y7697" s="17" cm="1">
        <f t="array" ref="Y7697:AC7697">runSim(G7697,H7697,I7697,J7697,K7697,hipWeibAlpha,hipWeibBeta,2,vertWeibAlpha,vertWeibBeta,2,meanSurvival,sdSurvival,baseU,hipUMult,vertUMult,hipCost,vertCost,costInt,discC,discCi,discQi,hipFracMort,50, FALSE)</f>
        <v>5.4086734574612869</v>
      </c>
      <c r="Z7697" s="17">
        <v>4.7455911127144024</v>
      </c>
      <c r="AA7697" s="27">
        <v>6970.8807311387463</v>
      </c>
      <c r="AB7697" s="27">
        <v>5932.7640442822121</v>
      </c>
      <c r="AC7697" s="1">
        <v>1</v>
      </c>
    </row>
    <row r="7698" spans="5:29" x14ac:dyDescent="0.35">
      <c r="E7698" s="1">
        <v>7694</v>
      </c>
      <c r="G7698" s="17">
        <v>0.96947962045669556</v>
      </c>
      <c r="H7698" s="17">
        <v>0.87502771615982056</v>
      </c>
      <c r="I7698" s="17">
        <v>0.91280847787857056</v>
      </c>
      <c r="J7698" s="17">
        <v>0.64873987436294556</v>
      </c>
      <c r="K7698" s="17">
        <v>0.83744531869888306</v>
      </c>
      <c r="M7698" s="17" cm="1">
        <f t="array" ref="M7698:Q7698">runSim(G7698,H7698,I7698,J7698,K7698,hipWeibAlpha,hipWeibBeta,1,vertWeibAlpha,vertWeibBeta,1,meanSurvival,sdSurvival,baseU,hipUMult,vertUMult,hipCost,vertCost,costComp,discC,discCi,discQi,hipFracMort,50, FALSE)</f>
        <v>7.0768383724690755</v>
      </c>
      <c r="N7698" s="17">
        <v>5.8067069931315753</v>
      </c>
      <c r="O7698" s="27">
        <v>13000</v>
      </c>
      <c r="P7698" s="27">
        <v>11268.730402967114</v>
      </c>
      <c r="Q7698" s="1">
        <v>1</v>
      </c>
      <c r="Y7698" s="17" cm="1">
        <f t="array" ref="Y7698:AC7698">runSim(G7698,H7698,I7698,J7698,K7698,hipWeibAlpha,hipWeibBeta,2,vertWeibAlpha,vertWeibBeta,2,meanSurvival,sdSurvival,baseU,hipUMult,vertUMult,hipCost,vertCost,costInt,discC,discCi,discQi,hipFracMort,50, FALSE)</f>
        <v>7.9423042780135065</v>
      </c>
      <c r="Z7698" s="17">
        <v>6.5154053611167955</v>
      </c>
      <c r="AA7698" s="27">
        <v>19572.880917380575</v>
      </c>
      <c r="AB7698" s="27">
        <v>15243.423864234712</v>
      </c>
      <c r="AC7698" s="1">
        <v>1</v>
      </c>
    </row>
    <row r="7699" spans="5:29" x14ac:dyDescent="0.35">
      <c r="E7699" s="1">
        <v>7695</v>
      </c>
      <c r="G7699" s="17">
        <v>0.10771656036376953</v>
      </c>
      <c r="H7699" s="17">
        <v>0.17232227325439453</v>
      </c>
      <c r="I7699" s="17">
        <v>0.74647998809814453</v>
      </c>
      <c r="J7699" s="17">
        <v>0.63243579864501953</v>
      </c>
      <c r="K7699" s="17">
        <v>5.0694465637207031E-2</v>
      </c>
      <c r="M7699" s="17" cm="1">
        <f t="array" ref="M7699:Q7699">runSim(G7699,H7699,I7699,J7699,K7699,hipWeibAlpha,hipWeibBeta,1,vertWeibAlpha,vertWeibBeta,1,meanSurvival,sdSurvival,baseU,hipUMult,vertUMult,hipCost,vertCost,costComp,discC,discCi,discQi,hipFracMort,50, FALSE)</f>
        <v>8.8164354023408276</v>
      </c>
      <c r="N7699" s="17">
        <v>7.1504917721108487</v>
      </c>
      <c r="O7699" s="27">
        <v>10000</v>
      </c>
      <c r="P7699" s="27">
        <v>6680.6225825640759</v>
      </c>
      <c r="Q7699" s="1">
        <v>1</v>
      </c>
      <c r="Y7699" s="17" cm="1">
        <f t="array" ref="Y7699:AC7699">runSim(G7699,H7699,I7699,J7699,K7699,hipWeibAlpha,hipWeibBeta,2,vertWeibAlpha,vertWeibBeta,2,meanSurvival,sdSurvival,baseU,hipUMult,vertUMult,hipCost,vertCost,costInt,discC,discCi,discQi,hipFracMort,50, FALSE)</f>
        <v>9.1104543051662237</v>
      </c>
      <c r="Z7699" s="17">
        <v>7.3440846856004072</v>
      </c>
      <c r="AA7699" s="27">
        <v>6507.4673608330168</v>
      </c>
      <c r="AB7699" s="27">
        <v>5245.7747754288621</v>
      </c>
      <c r="AC7699" s="1">
        <v>1</v>
      </c>
    </row>
    <row r="7700" spans="5:29" x14ac:dyDescent="0.35">
      <c r="E7700" s="1">
        <v>7696</v>
      </c>
      <c r="G7700" s="17">
        <v>0.63337439298629761</v>
      </c>
      <c r="H7700" s="17">
        <v>9.5807254314422607E-2</v>
      </c>
      <c r="I7700" s="17">
        <v>0.31083410978317261</v>
      </c>
      <c r="J7700" s="17">
        <v>0.37171667814254761</v>
      </c>
      <c r="K7700" s="17">
        <v>0.16381567716598511</v>
      </c>
      <c r="M7700" s="17" cm="1">
        <f t="array" ref="M7700:Q7700">runSim(G7700,H7700,I7700,J7700,K7700,hipWeibAlpha,hipWeibBeta,1,vertWeibAlpha,vertWeibBeta,1,meanSurvival,sdSurvival,baseU,hipUMult,vertUMult,hipCost,vertCost,costComp,discC,discCi,discQi,hipFracMort,50, FALSE)</f>
        <v>7.2231005686532956</v>
      </c>
      <c r="N7700" s="17">
        <v>6.0676235545435393</v>
      </c>
      <c r="O7700" s="27">
        <v>7000</v>
      </c>
      <c r="P7700" s="27">
        <v>5275.6822998914213</v>
      </c>
      <c r="Q7700" s="1">
        <v>1</v>
      </c>
      <c r="Y7700" s="17" cm="1">
        <f t="array" ref="Y7700:AC7700">runSim(G7700,H7700,I7700,J7700,K7700,hipWeibAlpha,hipWeibBeta,2,vertWeibAlpha,vertWeibBeta,2,meanSurvival,sdSurvival,baseU,hipUMult,vertUMult,hipCost,vertCost,costInt,discC,discCi,discQi,hipFracMort,50, FALSE)</f>
        <v>7.7126487960656629</v>
      </c>
      <c r="Z7700" s="17">
        <v>6.4193835493389564</v>
      </c>
      <c r="AA7700" s="27">
        <v>5509.0348543326172</v>
      </c>
      <c r="AB7700" s="27">
        <v>4585.2739638135408</v>
      </c>
      <c r="AC7700" s="1">
        <v>1</v>
      </c>
    </row>
    <row r="7701" spans="5:29" x14ac:dyDescent="0.35">
      <c r="E7701" s="1">
        <v>7697</v>
      </c>
      <c r="G7701" s="17">
        <v>0.17279493808746338</v>
      </c>
      <c r="H7701" s="17">
        <v>0.81674635410308838</v>
      </c>
      <c r="I7701" s="17">
        <v>0.35916578769683838</v>
      </c>
      <c r="J7701" s="17">
        <v>2.0268082618713379E-2</v>
      </c>
      <c r="K7701" s="17">
        <v>0.50334608554840088</v>
      </c>
      <c r="M7701" s="17" cm="1">
        <f t="array" ref="M7701:Q7701">runSim(G7701,H7701,I7701,J7701,K7701,hipWeibAlpha,hipWeibBeta,1,vertWeibAlpha,vertWeibBeta,1,meanSurvival,sdSurvival,baseU,hipUMult,vertUMult,hipCost,vertCost,costComp,discC,discCi,discQi,hipFracMort,50, FALSE)</f>
        <v>3.9407745374115866</v>
      </c>
      <c r="N7701" s="17">
        <v>3.578018977435272</v>
      </c>
      <c r="O7701" s="27">
        <v>3000</v>
      </c>
      <c r="P7701" s="27">
        <v>2650.6093879364253</v>
      </c>
      <c r="Q7701" s="1">
        <v>1</v>
      </c>
      <c r="Y7701" s="17" cm="1">
        <f t="array" ref="Y7701:AC7701">runSim(G7701,H7701,I7701,J7701,K7701,hipWeibAlpha,hipWeibBeta,2,vertWeibAlpha,vertWeibBeta,2,meanSurvival,sdSurvival,baseU,hipUMult,vertUMult,hipCost,vertCost,costInt,discC,discCi,discQi,hipFracMort,50, FALSE)</f>
        <v>4.0986890612738618</v>
      </c>
      <c r="Z7701" s="17">
        <v>3.7122656108632688</v>
      </c>
      <c r="AA7701" s="27">
        <v>2927.6350437670444</v>
      </c>
      <c r="AB7701" s="27">
        <v>2651.618293473764</v>
      </c>
      <c r="AC7701" s="1">
        <v>1</v>
      </c>
    </row>
    <row r="7702" spans="5:29" x14ac:dyDescent="0.35">
      <c r="E7702" s="1">
        <v>7698</v>
      </c>
      <c r="G7702" s="17">
        <v>0.39285117387771606</v>
      </c>
      <c r="H7702" s="17">
        <v>0.36724692583084106</v>
      </c>
      <c r="I7702" s="17">
        <v>0.17748862504959106</v>
      </c>
      <c r="J7702" s="17">
        <v>0.66293174028396606</v>
      </c>
      <c r="K7702" s="17">
        <v>0.63557273149490356</v>
      </c>
      <c r="M7702" s="17" cm="1">
        <f t="array" ref="M7702:Q7702">runSim(G7702,H7702,I7702,J7702,K7702,hipWeibAlpha,hipWeibBeta,1,vertWeibAlpha,vertWeibBeta,1,meanSurvival,sdSurvival,baseU,hipUMult,vertUMult,hipCost,vertCost,costComp,discC,discCi,discQi,hipFracMort,50, FALSE)</f>
        <v>8.3749865647988209</v>
      </c>
      <c r="N7702" s="17">
        <v>6.8350907342004152</v>
      </c>
      <c r="O7702" s="27">
        <v>10000</v>
      </c>
      <c r="P7702" s="27">
        <v>7268.9580999322752</v>
      </c>
      <c r="Q7702" s="1">
        <v>1</v>
      </c>
      <c r="Y7702" s="17" cm="1">
        <f t="array" ref="Y7702:AC7702">runSim(G7702,H7702,I7702,J7702,K7702,hipWeibAlpha,hipWeibBeta,2,vertWeibAlpha,vertWeibBeta,2,meanSurvival,sdSurvival,baseU,hipUMult,vertUMult,hipCost,vertCost,costInt,discC,discCi,discQi,hipFracMort,50, FALSE)</f>
        <v>9.2830031623109601</v>
      </c>
      <c r="Z7702" s="17">
        <v>7.4538902440906298</v>
      </c>
      <c r="AA7702" s="27">
        <v>6630.7165445078299</v>
      </c>
      <c r="AB7702" s="27">
        <v>5324.2073172075925</v>
      </c>
      <c r="AC7702" s="1">
        <v>1</v>
      </c>
    </row>
    <row r="7703" spans="5:29" x14ac:dyDescent="0.35">
      <c r="E7703" s="1">
        <v>7699</v>
      </c>
      <c r="G7703" s="17">
        <v>0.65522885322570801</v>
      </c>
      <c r="H7703" s="17">
        <v>1.3291597366333008E-2</v>
      </c>
      <c r="I7703" s="17">
        <v>0.27006649971008301</v>
      </c>
      <c r="J7703" s="17">
        <v>0.40748715400695801</v>
      </c>
      <c r="K7703" s="17">
        <v>0.22393918037414551</v>
      </c>
      <c r="M7703" s="17" cm="1">
        <f t="array" ref="M7703:Q7703">runSim(G7703,H7703,I7703,J7703,K7703,hipWeibAlpha,hipWeibBeta,1,vertWeibAlpha,vertWeibBeta,1,meanSurvival,sdSurvival,baseU,hipUMult,vertUMult,hipCost,vertCost,costComp,discC,discCi,discQi,hipFracMort,50, FALSE)</f>
        <v>7.3425494055830782</v>
      </c>
      <c r="N7703" s="17">
        <v>6.1469487906599571</v>
      </c>
      <c r="O7703" s="27">
        <v>7000</v>
      </c>
      <c r="P7703" s="27">
        <v>5304.2721569931618</v>
      </c>
      <c r="Q7703" s="1">
        <v>1</v>
      </c>
      <c r="Y7703" s="17" cm="1">
        <f t="array" ref="Y7703:AC7703">runSim(G7703,H7703,I7703,J7703,K7703,hipWeibAlpha,hipWeibBeta,2,vertWeibAlpha,vertWeibBeta,2,meanSurvival,sdSurvival,baseU,hipUMult,vertUMult,hipCost,vertCost,costInt,discC,discCi,discQi,hipFracMort,50, FALSE)</f>
        <v>7.908571135709253</v>
      </c>
      <c r="Z7703" s="17">
        <v>6.5528527318017682</v>
      </c>
      <c r="AA7703" s="27">
        <v>5648.979382649467</v>
      </c>
      <c r="AB7703" s="27">
        <v>4680.6090941441207</v>
      </c>
      <c r="AC7703" s="1">
        <v>1</v>
      </c>
    </row>
    <row r="7704" spans="5:29" x14ac:dyDescent="0.35">
      <c r="E7704" s="1">
        <v>7700</v>
      </c>
      <c r="G7704" s="17">
        <v>0.78795665502548218</v>
      </c>
      <c r="H7704" s="17">
        <v>0.87001842260360718</v>
      </c>
      <c r="I7704" s="17">
        <v>3.7193715572357178E-2</v>
      </c>
      <c r="J7704" s="17">
        <v>0.84368175268173218</v>
      </c>
      <c r="K7704" s="17">
        <v>0.19120067358016968</v>
      </c>
      <c r="M7704" s="17" cm="1">
        <f t="array" ref="M7704:Q7704">runSim(G7704,H7704,I7704,J7704,K7704,hipWeibAlpha,hipWeibBeta,1,vertWeibAlpha,vertWeibBeta,1,meanSurvival,sdSurvival,baseU,hipUMult,vertUMult,hipCost,vertCost,costComp,discC,discCi,discQi,hipFracMort,50, FALSE)</f>
        <v>8.4106631825404712</v>
      </c>
      <c r="N7704" s="17">
        <v>6.721644210957745</v>
      </c>
      <c r="O7704" s="27">
        <v>10000</v>
      </c>
      <c r="P7704" s="27">
        <v>8211.6167105166351</v>
      </c>
      <c r="Q7704" s="1">
        <v>1</v>
      </c>
      <c r="Y7704" s="17" cm="1">
        <f t="array" ref="Y7704:AC7704">runSim(G7704,H7704,I7704,J7704,K7704,hipWeibAlpha,hipWeibBeta,2,vertWeibAlpha,vertWeibBeta,2,meanSurvival,sdSurvival,baseU,hipUMult,vertUMult,hipCost,vertCost,costInt,discC,discCi,discQi,hipFracMort,50, FALSE)</f>
        <v>9.7200690791549249</v>
      </c>
      <c r="Z7704" s="17">
        <v>7.6700400146748766</v>
      </c>
      <c r="AA7704" s="27">
        <v>17514.557974524883</v>
      </c>
      <c r="AB7704" s="27">
        <v>12638.940768858914</v>
      </c>
      <c r="AC7704" s="1">
        <v>1</v>
      </c>
    </row>
    <row r="7705" spans="5:29" x14ac:dyDescent="0.35">
      <c r="E7705" s="1">
        <v>7701</v>
      </c>
      <c r="G7705" s="17">
        <v>0.56769073009490967</v>
      </c>
      <c r="H7705" s="17">
        <v>0.85275542736053467</v>
      </c>
      <c r="I7705" s="17">
        <v>0.53872954845428467</v>
      </c>
      <c r="J7705" s="17">
        <v>0.46301543712615967</v>
      </c>
      <c r="K7705" s="17">
        <v>2.9833674430847168E-2</v>
      </c>
      <c r="M7705" s="17" cm="1">
        <f t="array" ref="M7705:Q7705">runSim(G7705,H7705,I7705,J7705,K7705,hipWeibAlpha,hipWeibBeta,1,vertWeibAlpha,vertWeibBeta,1,meanSurvival,sdSurvival,baseU,hipUMult,vertUMult,hipCost,vertCost,costComp,discC,discCi,discQi,hipFracMort,50, FALSE)</f>
        <v>5.6883553164338441</v>
      </c>
      <c r="N7705" s="17">
        <v>4.9365315240712206</v>
      </c>
      <c r="O7705" s="27">
        <v>10000</v>
      </c>
      <c r="P7705" s="27">
        <v>7881.9136059413486</v>
      </c>
      <c r="Q7705" s="1">
        <v>1</v>
      </c>
      <c r="Y7705" s="17" cm="1">
        <f t="array" ref="Y7705:AC7705">runSim(G7705,H7705,I7705,J7705,K7705,hipWeibAlpha,hipWeibBeta,2,vertWeibAlpha,vertWeibBeta,2,meanSurvival,sdSurvival,baseU,hipUMult,vertUMult,hipCost,vertCost,costInt,discC,discCi,discQi,hipFracMort,50, FALSE)</f>
        <v>7.8315272409488657</v>
      </c>
      <c r="Z7705" s="17">
        <v>6.4784524353513637</v>
      </c>
      <c r="AA7705" s="27">
        <v>8860.7403803258167</v>
      </c>
      <c r="AB7705" s="27">
        <v>7231.4731297631806</v>
      </c>
      <c r="AC7705" s="1">
        <v>1</v>
      </c>
    </row>
    <row r="7706" spans="5:29" x14ac:dyDescent="0.35">
      <c r="E7706" s="1">
        <v>7702</v>
      </c>
      <c r="G7706" s="17">
        <v>0.8822360634803772</v>
      </c>
      <c r="H7706" s="17">
        <v>0.4332919716835022</v>
      </c>
      <c r="I7706" s="17">
        <v>0.8128696084022522</v>
      </c>
      <c r="J7706" s="17">
        <v>8.7619423866271973E-3</v>
      </c>
      <c r="K7706" s="17">
        <v>0.4801822304725647</v>
      </c>
      <c r="M7706" s="17" cm="1">
        <f t="array" ref="M7706:Q7706">runSim(G7706,H7706,I7706,J7706,K7706,hipWeibAlpha,hipWeibBeta,1,vertWeibAlpha,vertWeibBeta,1,meanSurvival,sdSurvival,baseU,hipUMult,vertUMult,hipCost,vertCost,costComp,discC,discCi,discQi,hipFracMort,50, FALSE)</f>
        <v>3.4113921718401734</v>
      </c>
      <c r="N7706" s="17">
        <v>3.140760851421057</v>
      </c>
      <c r="O7706" s="27">
        <v>0</v>
      </c>
      <c r="P7706" s="27">
        <v>0</v>
      </c>
      <c r="Q7706" s="1">
        <v>1</v>
      </c>
      <c r="Y7706" s="17" cm="1">
        <f t="array" ref="Y7706:AC7706">runSim(G7706,H7706,I7706,J7706,K7706,hipWeibAlpha,hipWeibBeta,2,vertWeibAlpha,vertWeibBeta,2,meanSurvival,sdSurvival,baseU,hipUMult,vertUMult,hipCost,vertCost,costInt,discC,discCi,discQi,hipFracMort,50, FALSE)</f>
        <v>3.4113921718401734</v>
      </c>
      <c r="Z7706" s="17">
        <v>3.140760851421057</v>
      </c>
      <c r="AA7706" s="27">
        <v>2436.7086941715525</v>
      </c>
      <c r="AB7706" s="27">
        <v>2243.4006081578978</v>
      </c>
      <c r="AC7706" s="1">
        <v>1</v>
      </c>
    </row>
    <row r="7707" spans="5:29" x14ac:dyDescent="0.35">
      <c r="E7707" s="1">
        <v>7703</v>
      </c>
      <c r="G7707" s="17">
        <v>0.41485738754272461</v>
      </c>
      <c r="H7707" s="17">
        <v>0.54293966293334961</v>
      </c>
      <c r="I7707" s="17">
        <v>9.1706752777099609E-2</v>
      </c>
      <c r="J7707" s="17">
        <v>0.59777975082397461</v>
      </c>
      <c r="K7707" s="17">
        <v>0.66789388656616211</v>
      </c>
      <c r="M7707" s="17" cm="1">
        <f t="array" ref="M7707:Q7707">runSim(G7707,H7707,I7707,J7707,K7707,hipWeibAlpha,hipWeibBeta,1,vertWeibAlpha,vertWeibBeta,1,meanSurvival,sdSurvival,baseU,hipUMult,vertUMult,hipCost,vertCost,costComp,discC,discCi,discQi,hipFracMort,50, FALSE)</f>
        <v>7.9840081651499482</v>
      </c>
      <c r="N7707" s="17">
        <v>6.5657730948908419</v>
      </c>
      <c r="O7707" s="27">
        <v>10000</v>
      </c>
      <c r="P7707" s="27">
        <v>7435.9334867804682</v>
      </c>
      <c r="Q7707" s="1">
        <v>1</v>
      </c>
      <c r="Y7707" s="17" cm="1">
        <f t="array" ref="Y7707:AC7707">runSim(G7707,H7707,I7707,J7707,K7707,hipWeibAlpha,hipWeibBeta,2,vertWeibAlpha,vertWeibBeta,2,meanSurvival,sdSurvival,baseU,hipUMult,vertUMult,hipCost,vertCost,costInt,discC,discCi,discQi,hipFracMort,50, FALSE)</f>
        <v>8.9032629636966885</v>
      </c>
      <c r="Z7707" s="17">
        <v>7.2109573668707432</v>
      </c>
      <c r="AA7707" s="27">
        <v>9371.4066148559559</v>
      </c>
      <c r="AB7707" s="27">
        <v>7109.6271528114248</v>
      </c>
      <c r="AC7707" s="1">
        <v>1</v>
      </c>
    </row>
    <row r="7708" spans="5:29" x14ac:dyDescent="0.35">
      <c r="E7708" s="1">
        <v>7704</v>
      </c>
      <c r="G7708" s="17">
        <v>7.5721442699432373E-2</v>
      </c>
      <c r="H7708" s="17">
        <v>0.34772461652755737</v>
      </c>
      <c r="I7708" s="17">
        <v>0.63892334699630737</v>
      </c>
      <c r="J7708" s="17">
        <v>0.83945435285568237</v>
      </c>
      <c r="K7708" s="17">
        <v>0.17598694562911987</v>
      </c>
      <c r="M7708" s="17" cm="1">
        <f t="array" ref="M7708:Q7708">runSim(G7708,H7708,I7708,J7708,K7708,hipWeibAlpha,hipWeibBeta,1,vertWeibAlpha,vertWeibBeta,1,meanSurvival,sdSurvival,baseU,hipUMult,vertUMult,hipCost,vertCost,costComp,discC,discCi,discQi,hipFracMort,50, FALSE)</f>
        <v>9.648277850532164</v>
      </c>
      <c r="N7708" s="17">
        <v>7.6493600132400781</v>
      </c>
      <c r="O7708" s="27">
        <v>13000</v>
      </c>
      <c r="P7708" s="27">
        <v>8667.6228477380755</v>
      </c>
      <c r="Q7708" s="1">
        <v>1</v>
      </c>
      <c r="Y7708" s="17" cm="1">
        <f t="array" ref="Y7708:AC7708">runSim(G7708,H7708,I7708,J7708,K7708,hipWeibAlpha,hipWeibBeta,2,vertWeibAlpha,vertWeibBeta,2,meanSurvival,sdSurvival,baseU,hipUMult,vertUMult,hipCost,vertCost,costInt,discC,discCi,discQi,hipFracMort,50, FALSE)</f>
        <v>10.483657366892757</v>
      </c>
      <c r="Z7708" s="17">
        <v>8.1927083044951772</v>
      </c>
      <c r="AA7708" s="27">
        <v>7488.3266906376839</v>
      </c>
      <c r="AB7708" s="27">
        <v>5851.9345032108422</v>
      </c>
      <c r="AC7708" s="1">
        <v>1</v>
      </c>
    </row>
    <row r="7709" spans="5:29" x14ac:dyDescent="0.35">
      <c r="E7709" s="1">
        <v>7705</v>
      </c>
      <c r="G7709" s="17">
        <v>0.25444519519805908</v>
      </c>
      <c r="H7709" s="17">
        <v>0.46968567371368408</v>
      </c>
      <c r="I7709" s="17">
        <v>0.78358948230743408</v>
      </c>
      <c r="J7709" s="17">
        <v>2.5746464729309082E-2</v>
      </c>
      <c r="K7709" s="17">
        <v>0.37552368640899658</v>
      </c>
      <c r="M7709" s="17" cm="1">
        <f t="array" ref="M7709:Q7709">runSim(G7709,H7709,I7709,J7709,K7709,hipWeibAlpha,hipWeibBeta,1,vertWeibAlpha,vertWeibBeta,1,meanSurvival,sdSurvival,baseU,hipUMult,vertUMult,hipCost,vertCost,costComp,discC,discCi,discQi,hipFracMort,50, FALSE)</f>
        <v>4.310567477693005</v>
      </c>
      <c r="N7709" s="17">
        <v>3.88459041708647</v>
      </c>
      <c r="O7709" s="27">
        <v>0</v>
      </c>
      <c r="P7709" s="27">
        <v>0</v>
      </c>
      <c r="Q7709" s="1">
        <v>1</v>
      </c>
      <c r="Y7709" s="17" cm="1">
        <f t="array" ref="Y7709:AC7709">runSim(G7709,H7709,I7709,J7709,K7709,hipWeibAlpha,hipWeibBeta,2,vertWeibAlpha,vertWeibBeta,2,meanSurvival,sdSurvival,baseU,hipUMult,vertUMult,hipCost,vertCost,costInt,discC,discCi,discQi,hipFracMort,50, FALSE)</f>
        <v>4.310567477693005</v>
      </c>
      <c r="Z7709" s="17">
        <v>3.88459041708647</v>
      </c>
      <c r="AA7709" s="27">
        <v>3078.9767697807183</v>
      </c>
      <c r="AB7709" s="27">
        <v>2774.7074407760501</v>
      </c>
      <c r="AC7709" s="1">
        <v>1</v>
      </c>
    </row>
    <row r="7710" spans="5:29" x14ac:dyDescent="0.35">
      <c r="E7710" s="1">
        <v>7706</v>
      </c>
      <c r="G7710" s="17">
        <v>0.42182618379592896</v>
      </c>
      <c r="H7710" s="17">
        <v>0.68235474824905396</v>
      </c>
      <c r="I7710" s="17">
        <v>0.17814332246780396</v>
      </c>
      <c r="J7710" s="17">
        <v>0.92042237520217896</v>
      </c>
      <c r="K7710" s="17">
        <v>0.79296571016311646</v>
      </c>
      <c r="M7710" s="17" cm="1">
        <f t="array" ref="M7710:Q7710">runSim(G7710,H7710,I7710,J7710,K7710,hipWeibAlpha,hipWeibBeta,1,vertWeibAlpha,vertWeibBeta,1,meanSurvival,sdSurvival,baseU,hipUMult,vertUMult,hipCost,vertCost,costComp,discC,discCi,discQi,hipFracMort,50, FALSE)</f>
        <v>9.5300431721647012</v>
      </c>
      <c r="N7710" s="17">
        <v>7.4850701027905542</v>
      </c>
      <c r="O7710" s="27">
        <v>13000</v>
      </c>
      <c r="P7710" s="27">
        <v>9318.0638873506759</v>
      </c>
      <c r="Q7710" s="1">
        <v>1</v>
      </c>
      <c r="Y7710" s="17" cm="1">
        <f t="array" ref="Y7710:AC7710">runSim(G7710,H7710,I7710,J7710,K7710,hipWeibAlpha,hipWeibBeta,2,vertWeibAlpha,vertWeibBeta,2,meanSurvival,sdSurvival,baseU,hipUMult,vertUMult,hipCost,vertCost,costInt,discC,discCi,discQi,hipFracMort,50, FALSE)</f>
        <v>10.913380798710904</v>
      </c>
      <c r="Z7710" s="17">
        <v>8.4197551005907894</v>
      </c>
      <c r="AA7710" s="27">
        <v>11111.87752090134</v>
      </c>
      <c r="AB7710" s="27">
        <v>8351.2468224080239</v>
      </c>
      <c r="AC7710" s="1">
        <v>1</v>
      </c>
    </row>
    <row r="7711" spans="5:29" x14ac:dyDescent="0.35">
      <c r="E7711" s="1">
        <v>7707</v>
      </c>
      <c r="G7711" s="17">
        <v>0.24652647972106934</v>
      </c>
      <c r="H7711" s="17">
        <v>0.74619078636169434</v>
      </c>
      <c r="I7711" s="17">
        <v>0.94632506370544434</v>
      </c>
      <c r="J7711" s="17">
        <v>0.31323790550231934</v>
      </c>
      <c r="K7711" s="17">
        <v>0.92998290061950684</v>
      </c>
      <c r="M7711" s="17" cm="1">
        <f t="array" ref="M7711:Q7711">runSim(G7711,H7711,I7711,J7711,K7711,hipWeibAlpha,hipWeibBeta,1,vertWeibAlpha,vertWeibBeta,1,meanSurvival,sdSurvival,baseU,hipUMult,vertUMult,hipCost,vertCost,costComp,discC,discCi,discQi,hipFracMort,50, FALSE)</f>
        <v>6.9431580865816134</v>
      </c>
      <c r="N7711" s="17">
        <v>5.8510658584956872</v>
      </c>
      <c r="O7711" s="27">
        <v>6000</v>
      </c>
      <c r="P7711" s="27">
        <v>5008.0554043661268</v>
      </c>
      <c r="Q7711" s="1">
        <v>1</v>
      </c>
      <c r="Y7711" s="17" cm="1">
        <f t="array" ref="Y7711:AC7711">runSim(G7711,H7711,I7711,J7711,K7711,hipWeibAlpha,hipWeibBeta,2,vertWeibAlpha,vertWeibBeta,2,meanSurvival,sdSurvival,baseU,hipUMult,vertUMult,hipCost,vertCost,costInt,discC,discCi,discQi,hipFracMort,50, FALSE)</f>
        <v>7.2461661980870051</v>
      </c>
      <c r="Z7711" s="17">
        <v>6.0936415613337962</v>
      </c>
      <c r="AA7711" s="27">
        <v>11269.960297679541</v>
      </c>
      <c r="AB7711" s="27">
        <v>8735.4304525489242</v>
      </c>
      <c r="AC7711" s="1">
        <v>1</v>
      </c>
    </row>
    <row r="7712" spans="5:29" x14ac:dyDescent="0.35">
      <c r="E7712" s="1">
        <v>7708</v>
      </c>
      <c r="G7712" s="17">
        <v>0.47939580678939819</v>
      </c>
      <c r="H7712" s="17">
        <v>0.13665288686752319</v>
      </c>
      <c r="I7712" s="17">
        <v>0.47375005483627319</v>
      </c>
      <c r="J7712" s="17">
        <v>0.59176152944564819</v>
      </c>
      <c r="K7712" s="17">
        <v>3.8401544094085693E-2</v>
      </c>
      <c r="M7712" s="17" cm="1">
        <f t="array" ref="M7712:Q7712">runSim(G7712,H7712,I7712,J7712,K7712,hipWeibAlpha,hipWeibBeta,1,vertWeibAlpha,vertWeibBeta,1,meanSurvival,sdSurvival,baseU,hipUMult,vertUMult,hipCost,vertCost,costComp,discC,discCi,discQi,hipFracMort,50, FALSE)</f>
        <v>6.4819198032778162</v>
      </c>
      <c r="N7712" s="17">
        <v>5.5509256743520163</v>
      </c>
      <c r="O7712" s="27">
        <v>7000</v>
      </c>
      <c r="P7712" s="27">
        <v>5090.402372004206</v>
      </c>
      <c r="Q7712" s="1">
        <v>1</v>
      </c>
      <c r="Y7712" s="17" cm="1">
        <f t="array" ref="Y7712:AC7712">runSim(G7712,H7712,I7712,J7712,K7712,hipWeibAlpha,hipWeibBeta,2,vertWeibAlpha,vertWeibBeta,2,meanSurvival,sdSurvival,baseU,hipUMult,vertUMult,hipCost,vertCost,costInt,discC,discCi,discQi,hipFracMort,50, FALSE)</f>
        <v>8.8873651269656442</v>
      </c>
      <c r="Z7712" s="17">
        <v>7.2007293910183527</v>
      </c>
      <c r="AA7712" s="27">
        <v>6348.1179478326039</v>
      </c>
      <c r="AB7712" s="27">
        <v>5143.3781364416809</v>
      </c>
      <c r="AC7712" s="1">
        <v>1</v>
      </c>
    </row>
    <row r="7713" spans="5:29" x14ac:dyDescent="0.35">
      <c r="E7713" s="1">
        <v>7709</v>
      </c>
      <c r="G7713" s="17">
        <v>0.59737718105316162</v>
      </c>
      <c r="H7713" s="17">
        <v>0.15685594081878662</v>
      </c>
      <c r="I7713" s="17">
        <v>0.33306443691253662</v>
      </c>
      <c r="J7713" s="17">
        <v>0.32278001308441162</v>
      </c>
      <c r="K7713" s="17">
        <v>9.2234969139099121E-2</v>
      </c>
      <c r="M7713" s="17" cm="1">
        <f t="array" ref="M7713:Q7713">runSim(G7713,H7713,I7713,J7713,K7713,hipWeibAlpha,hipWeibBeta,1,vertWeibAlpha,vertWeibBeta,1,meanSurvival,sdSurvival,baseU,hipUMult,vertUMult,hipCost,vertCost,costComp,discC,discCi,discQi,hipFracMort,50, FALSE)</f>
        <v>7.0582282143437833</v>
      </c>
      <c r="N7713" s="17">
        <v>5.9566827087059124</v>
      </c>
      <c r="O7713" s="27">
        <v>7000</v>
      </c>
      <c r="P7713" s="27">
        <v>5230.2284237019821</v>
      </c>
      <c r="Q7713" s="1">
        <v>1</v>
      </c>
      <c r="Y7713" s="17" cm="1">
        <f t="array" ref="Y7713:AC7713">runSim(G7713,H7713,I7713,J7713,K7713,hipWeibAlpha,hipWeibBeta,2,vertWeibAlpha,vertWeibBeta,2,meanSurvival,sdSurvival,baseU,hipUMult,vertUMult,hipCost,vertCost,costInt,discC,discCi,discQi,hipFracMort,50, FALSE)</f>
        <v>7.4341281597944837</v>
      </c>
      <c r="Z7713" s="17">
        <v>6.2274197945224508</v>
      </c>
      <c r="AA7713" s="27">
        <v>5310.0915427103455</v>
      </c>
      <c r="AB7713" s="27">
        <v>4448.1569960874649</v>
      </c>
      <c r="AC7713" s="1">
        <v>1</v>
      </c>
    </row>
    <row r="7714" spans="5:29" x14ac:dyDescent="0.35">
      <c r="E7714" s="1">
        <v>7710</v>
      </c>
      <c r="G7714" s="17">
        <v>0.98116499185562134</v>
      </c>
      <c r="H7714" s="17">
        <v>0.70897871255874634</v>
      </c>
      <c r="I7714" s="17">
        <v>0.61785322427749634</v>
      </c>
      <c r="J7714" s="17">
        <v>0.61745649576187134</v>
      </c>
      <c r="K7714" s="17">
        <v>0.98096662759780884</v>
      </c>
      <c r="M7714" s="17" cm="1">
        <f t="array" ref="M7714:Q7714">runSim(G7714,H7714,I7714,J7714,K7714,hipWeibAlpha,hipWeibBeta,1,vertWeibAlpha,vertWeibBeta,1,meanSurvival,sdSurvival,baseU,hipUMult,vertUMult,hipCost,vertCost,costComp,discC,discCi,discQi,hipFracMort,50, FALSE)</f>
        <v>6.9897161851289464</v>
      </c>
      <c r="N7714" s="17">
        <v>5.7589095164896715</v>
      </c>
      <c r="O7714" s="27">
        <v>13000</v>
      </c>
      <c r="P7714" s="27">
        <v>10822.453295154986</v>
      </c>
      <c r="Q7714" s="1">
        <v>1</v>
      </c>
      <c r="Y7714" s="17" cm="1">
        <f t="array" ref="Y7714:AC7714">runSim(G7714,H7714,I7714,J7714,K7714,hipWeibAlpha,hipWeibBeta,2,vertWeibAlpha,vertWeibBeta,2,meanSurvival,sdSurvival,baseU,hipUMult,vertUMult,hipCost,vertCost,costInt,discC,discCi,discQi,hipFracMort,50, FALSE)</f>
        <v>7.8858728883729885</v>
      </c>
      <c r="Z7714" s="17">
        <v>6.4893594187448373</v>
      </c>
      <c r="AA7714" s="27">
        <v>16448.211091941699</v>
      </c>
      <c r="AB7714" s="27">
        <v>12801.93125703566</v>
      </c>
      <c r="AC7714" s="1">
        <v>1</v>
      </c>
    </row>
    <row r="7715" spans="5:29" x14ac:dyDescent="0.35">
      <c r="E7715" s="1">
        <v>7711</v>
      </c>
      <c r="G7715" s="17">
        <v>5.4105758666992188E-2</v>
      </c>
      <c r="H7715" s="17">
        <v>0.65191459655761719</v>
      </c>
      <c r="I7715" s="17">
        <v>0.61279106140136719</v>
      </c>
      <c r="J7715" s="17">
        <v>0.70773124694824219</v>
      </c>
      <c r="K7715" s="17">
        <v>0.60157585144042969</v>
      </c>
      <c r="M7715" s="17" cm="1">
        <f t="array" ref="M7715:Q7715">runSim(G7715,H7715,I7715,J7715,K7715,hipWeibAlpha,hipWeibBeta,1,vertWeibAlpha,vertWeibBeta,1,meanSurvival,sdSurvival,baseU,hipUMult,vertUMult,hipCost,vertCost,costComp,discC,discCi,discQi,hipFracMort,50, FALSE)</f>
        <v>8.8696344439218784</v>
      </c>
      <c r="N7715" s="17">
        <v>7.1371068924094718</v>
      </c>
      <c r="O7715" s="27">
        <v>13000</v>
      </c>
      <c r="P7715" s="27">
        <v>9037.8630701014627</v>
      </c>
      <c r="Q7715" s="1">
        <v>1</v>
      </c>
      <c r="Y7715" s="17" cm="1">
        <f t="array" ref="Y7715:AC7715">runSim(G7715,H7715,I7715,J7715,K7715,hipWeibAlpha,hipWeibBeta,2,vertWeibAlpha,vertWeibBeta,2,meanSurvival,sdSurvival,baseU,hipUMult,vertUMult,hipCost,vertCost,costInt,discC,discCi,discQi,hipFracMort,50, FALSE)</f>
        <v>9.3259808726301934</v>
      </c>
      <c r="Z7715" s="17">
        <v>7.4739827404908112</v>
      </c>
      <c r="AA7715" s="27">
        <v>9820.1533625391075</v>
      </c>
      <c r="AB7715" s="27">
        <v>7536.4379891777671</v>
      </c>
      <c r="AC7715" s="1">
        <v>1</v>
      </c>
    </row>
    <row r="7716" spans="5:29" x14ac:dyDescent="0.35">
      <c r="E7716" s="1">
        <v>7712</v>
      </c>
      <c r="G7716" s="17">
        <v>0.84987086057662964</v>
      </c>
      <c r="H7716" s="17">
        <v>0.71269434690475464</v>
      </c>
      <c r="I7716" s="17">
        <v>0.76756495237350464</v>
      </c>
      <c r="J7716" s="17">
        <v>0.20149439573287964</v>
      </c>
      <c r="K7716" s="17">
        <v>0.56683558225631714</v>
      </c>
      <c r="M7716" s="17" cm="1">
        <f t="array" ref="M7716:Q7716">runSim(G7716,H7716,I7716,J7716,K7716,hipWeibAlpha,hipWeibBeta,1,vertWeibAlpha,vertWeibBeta,1,meanSurvival,sdSurvival,baseU,hipUMult,vertUMult,hipCost,vertCost,costComp,discC,discCi,discQi,hipFracMort,50, FALSE)</f>
        <v>5.8107098435579045</v>
      </c>
      <c r="N7716" s="17">
        <v>5.0256838004081761</v>
      </c>
      <c r="O7716" s="27">
        <v>13000</v>
      </c>
      <c r="P7716" s="27">
        <v>10400.843663658061</v>
      </c>
      <c r="Q7716" s="1">
        <v>1</v>
      </c>
      <c r="Y7716" s="17" cm="1">
        <f t="array" ref="Y7716:AC7716">runSim(G7716,H7716,I7716,J7716,K7716,hipWeibAlpha,hipWeibBeta,2,vertWeibAlpha,vertWeibBeta,2,meanSurvival,sdSurvival,baseU,hipUMult,vertUMult,hipCost,vertCost,costInt,discC,discCi,discQi,hipFracMort,50, FALSE)</f>
        <v>6.6312213094854702</v>
      </c>
      <c r="Z7716" s="17">
        <v>5.6590752134218718</v>
      </c>
      <c r="AA7716" s="27">
        <v>7745.5570363528795</v>
      </c>
      <c r="AB7716" s="27">
        <v>6226.4034897429501</v>
      </c>
      <c r="AC7716" s="1">
        <v>1</v>
      </c>
    </row>
    <row r="7717" spans="5:29" x14ac:dyDescent="0.35">
      <c r="E7717" s="1">
        <v>7713</v>
      </c>
      <c r="G7717" s="17">
        <v>0.35631334781646729</v>
      </c>
      <c r="H7717" s="17">
        <v>0.79909288883209229</v>
      </c>
      <c r="I7717" s="17">
        <v>0.82198107242584229</v>
      </c>
      <c r="J7717" s="17">
        <v>0.36394274234771729</v>
      </c>
      <c r="K7717" s="17">
        <v>0.12729418277740479</v>
      </c>
      <c r="M7717" s="17" cm="1">
        <f t="array" ref="M7717:Q7717">runSim(G7717,H7717,I7717,J7717,K7717,hipWeibAlpha,hipWeibBeta,1,vertWeibAlpha,vertWeibBeta,1,meanSurvival,sdSurvival,baseU,hipUMult,vertUMult,hipCost,vertCost,costComp,discC,discCi,discQi,hipFracMort,50, FALSE)</f>
        <v>7.0294306561148074</v>
      </c>
      <c r="N7717" s="17">
        <v>5.9031513798878965</v>
      </c>
      <c r="O7717" s="27">
        <v>13000</v>
      </c>
      <c r="P7717" s="27">
        <v>9913.6781811070614</v>
      </c>
      <c r="Q7717" s="1">
        <v>1</v>
      </c>
      <c r="Y7717" s="17" cm="1">
        <f t="array" ref="Y7717:AC7717">runSim(G7717,H7717,I7717,J7717,K7717,hipWeibAlpha,hipWeibBeta,2,vertWeibAlpha,vertWeibBeta,2,meanSurvival,sdSurvival,baseU,hipUMult,vertUMult,hipCost,vertCost,costInt,discC,discCi,discQi,hipFracMort,50, FALSE)</f>
        <v>7.4328036845831722</v>
      </c>
      <c r="Z7717" s="17">
        <v>6.2176411737256823</v>
      </c>
      <c r="AA7717" s="27">
        <v>8478.0904802424848</v>
      </c>
      <c r="AB7717" s="27">
        <v>6875.6764770567488</v>
      </c>
      <c r="AC7717" s="1">
        <v>1</v>
      </c>
    </row>
    <row r="7718" spans="5:29" x14ac:dyDescent="0.35">
      <c r="E7718" s="1">
        <v>7714</v>
      </c>
      <c r="G7718" s="17">
        <v>0.34327250719070435</v>
      </c>
      <c r="H7718" s="17">
        <v>0.92118388414382935</v>
      </c>
      <c r="I7718" s="17">
        <v>0.29001933336257935</v>
      </c>
      <c r="J7718" s="17">
        <v>0.13288432359695435</v>
      </c>
      <c r="K7718" s="17">
        <v>0.26470500230789185</v>
      </c>
      <c r="M7718" s="17" cm="1">
        <f t="array" ref="M7718:Q7718">runSim(G7718,H7718,I7718,J7718,K7718,hipWeibAlpha,hipWeibBeta,1,vertWeibAlpha,vertWeibBeta,1,meanSurvival,sdSurvival,baseU,hipUMult,vertUMult,hipCost,vertCost,costComp,discC,discCi,discQi,hipFracMort,50, FALSE)</f>
        <v>5.6171480285488933</v>
      </c>
      <c r="N7718" s="17">
        <v>4.8731027125590751</v>
      </c>
      <c r="O7718" s="27">
        <v>3000</v>
      </c>
      <c r="P7718" s="27">
        <v>2772.5231891895492</v>
      </c>
      <c r="Q7718" s="1">
        <v>1</v>
      </c>
      <c r="Y7718" s="17" cm="1">
        <f t="array" ref="Y7718:AC7718">runSim(G7718,H7718,I7718,J7718,K7718,hipWeibAlpha,hipWeibBeta,2,vertWeibAlpha,vertWeibBeta,2,meanSurvival,sdSurvival,baseU,hipUMult,vertUMult,hipCost,vertCost,costInt,discC,discCi,discQi,hipFracMort,50, FALSE)</f>
        <v>5.7776010806160487</v>
      </c>
      <c r="Z7718" s="17">
        <v>5.0156934760533165</v>
      </c>
      <c r="AA7718" s="27">
        <v>7330.7102987950293</v>
      </c>
      <c r="AB7718" s="27">
        <v>6307.3844886963798</v>
      </c>
      <c r="AC7718" s="1">
        <v>1</v>
      </c>
    </row>
    <row r="7719" spans="5:29" x14ac:dyDescent="0.35">
      <c r="E7719" s="1">
        <v>7715</v>
      </c>
      <c r="G7719" s="17">
        <v>0.30103516578674316</v>
      </c>
      <c r="H7719" s="17">
        <v>0.84855103492736816</v>
      </c>
      <c r="I7719" s="17">
        <v>0.42954468727111816</v>
      </c>
      <c r="J7719" s="17">
        <v>0.49469971656799316</v>
      </c>
      <c r="K7719" s="17">
        <v>0.83361268043518066</v>
      </c>
      <c r="M7719" s="17" cm="1">
        <f t="array" ref="M7719:Q7719">runSim(G7719,H7719,I7719,J7719,K7719,hipWeibAlpha,hipWeibBeta,1,vertWeibAlpha,vertWeibBeta,1,meanSurvival,sdSurvival,baseU,hipUMult,vertUMult,hipCost,vertCost,costComp,discC,discCi,discQi,hipFracMort,50, FALSE)</f>
        <v>7.5267367403503487</v>
      </c>
      <c r="N7719" s="17">
        <v>6.2320777757934307</v>
      </c>
      <c r="O7719" s="27">
        <v>13000</v>
      </c>
      <c r="P7719" s="27">
        <v>9650.2519173308228</v>
      </c>
      <c r="Q7719" s="1">
        <v>1</v>
      </c>
      <c r="Y7719" s="17" cm="1">
        <f t="array" ref="Y7719:AC7719">runSim(G7719,H7719,I7719,J7719,K7719,hipWeibAlpha,hipWeibBeta,2,vertWeibAlpha,vertWeibBeta,2,meanSurvival,sdSurvival,baseU,hipUMult,vertUMult,hipCost,vertCost,costInt,discC,discCi,discQi,hipFracMort,50, FALSE)</f>
        <v>7.9887655495571011</v>
      </c>
      <c r="Z7719" s="17">
        <v>6.5840178376842831</v>
      </c>
      <c r="AA7719" s="27">
        <v>8980.0706532097174</v>
      </c>
      <c r="AB7719" s="27">
        <v>7302.7459866439604</v>
      </c>
      <c r="AC7719" s="1">
        <v>1</v>
      </c>
    </row>
    <row r="7720" spans="5:29" x14ac:dyDescent="0.35">
      <c r="E7720" s="1">
        <v>7716</v>
      </c>
      <c r="G7720" s="17">
        <v>0.35932677984237671</v>
      </c>
      <c r="H7720" s="17">
        <v>0.87302917242050171</v>
      </c>
      <c r="I7720" s="17">
        <v>6.7548215389251709E-2</v>
      </c>
      <c r="J7720" s="17">
        <v>9.0833127498626709E-2</v>
      </c>
      <c r="K7720" s="17">
        <v>0.87096923589706421</v>
      </c>
      <c r="M7720" s="17" cm="1">
        <f t="array" ref="M7720:Q7720">runSim(G7720,H7720,I7720,J7720,K7720,hipWeibAlpha,hipWeibBeta,1,vertWeibAlpha,vertWeibBeta,1,meanSurvival,sdSurvival,baseU,hipUMult,vertUMult,hipCost,vertCost,costComp,discC,discCi,discQi,hipFracMort,50, FALSE)</f>
        <v>5.2419917560513163</v>
      </c>
      <c r="N7720" s="17">
        <v>4.5988654020509543</v>
      </c>
      <c r="O7720" s="27">
        <v>3000</v>
      </c>
      <c r="P7720" s="27">
        <v>2710.6788503820076</v>
      </c>
      <c r="Q7720" s="1">
        <v>1</v>
      </c>
      <c r="Y7720" s="17" cm="1">
        <f t="array" ref="Y7720:AC7720">runSim(G7720,H7720,I7720,J7720,K7720,hipWeibAlpha,hipWeibBeta,2,vertWeibAlpha,vertWeibBeta,2,meanSurvival,sdSurvival,baseU,hipUMult,vertUMult,hipCost,vertCost,costInt,discC,discCi,discQi,hipFracMort,50, FALSE)</f>
        <v>5.4483472406023248</v>
      </c>
      <c r="Z7720" s="17">
        <v>4.7761770742858225</v>
      </c>
      <c r="AA7720" s="27">
        <v>6996.5367234129426</v>
      </c>
      <c r="AB7720" s="27">
        <v>5943.4096060153843</v>
      </c>
      <c r="AC7720" s="1">
        <v>1</v>
      </c>
    </row>
    <row r="7721" spans="5:29" x14ac:dyDescent="0.35">
      <c r="E7721" s="1">
        <v>7717</v>
      </c>
      <c r="G7721" s="17">
        <v>0.32721316814422607</v>
      </c>
      <c r="H7721" s="17">
        <v>0.31735599040985107</v>
      </c>
      <c r="I7721" s="17">
        <v>0.92129886150360107</v>
      </c>
      <c r="J7721" s="17">
        <v>0.19519412517547607</v>
      </c>
      <c r="K7721" s="17">
        <v>0.46416079998016357</v>
      </c>
      <c r="M7721" s="17" cm="1">
        <f t="array" ref="M7721:Q7721">runSim(G7721,H7721,I7721,J7721,K7721,hipWeibAlpha,hipWeibBeta,1,vertWeibAlpha,vertWeibBeta,1,meanSurvival,sdSurvival,baseU,hipUMult,vertUMult,hipCost,vertCost,costComp,discC,discCi,discQi,hipFracMort,50, FALSE)</f>
        <v>6.5365939187943995</v>
      </c>
      <c r="N7721" s="17">
        <v>5.5900554311535293</v>
      </c>
      <c r="O7721" s="27">
        <v>3000</v>
      </c>
      <c r="P7721" s="27">
        <v>2233.9519831309271</v>
      </c>
      <c r="Q7721" s="1">
        <v>1</v>
      </c>
      <c r="Y7721" s="17" cm="1">
        <f t="array" ref="Y7721:AC7721">runSim(G7721,H7721,I7721,J7721,K7721,hipWeibAlpha,hipWeibBeta,2,vertWeibAlpha,vertWeibBeta,2,meanSurvival,sdSurvival,baseU,hipUMult,vertUMult,hipCost,vertCost,costInt,discC,discCi,discQi,hipFracMort,50, FALSE)</f>
        <v>6.5962816865964671</v>
      </c>
      <c r="Z7721" s="17">
        <v>5.6338564084360945</v>
      </c>
      <c r="AA7721" s="27">
        <v>4711.6297761403339</v>
      </c>
      <c r="AB7721" s="27">
        <v>4024.1831488829248</v>
      </c>
      <c r="AC7721" s="1">
        <v>1</v>
      </c>
    </row>
    <row r="7722" spans="5:29" x14ac:dyDescent="0.35">
      <c r="E7722" s="1">
        <v>7718</v>
      </c>
      <c r="G7722" s="17">
        <v>0.18277031183242798</v>
      </c>
      <c r="H7722" s="17">
        <v>0.61859184503555298</v>
      </c>
      <c r="I7722" s="17">
        <v>0.24426323175430298</v>
      </c>
      <c r="J7722" s="17">
        <v>0.39132744073867798</v>
      </c>
      <c r="K7722" s="17">
        <v>0.75630241632461548</v>
      </c>
      <c r="M7722" s="17" cm="1">
        <f t="array" ref="M7722:Q7722">runSim(G7722,H7722,I7722,J7722,K7722,hipWeibAlpha,hipWeibBeta,1,vertWeibAlpha,vertWeibBeta,1,meanSurvival,sdSurvival,baseU,hipUMult,vertUMult,hipCost,vertCost,costComp,discC,discCi,discQi,hipFracMort,50, FALSE)</f>
        <v>7.4267273227253403</v>
      </c>
      <c r="N7722" s="17">
        <v>6.1971681001773335</v>
      </c>
      <c r="O7722" s="27">
        <v>3000</v>
      </c>
      <c r="P7722" s="27">
        <v>2479.0582395143701</v>
      </c>
      <c r="Q7722" s="1">
        <v>1</v>
      </c>
      <c r="Y7722" s="17" cm="1">
        <f t="array" ref="Y7722:AC7722">runSim(G7722,H7722,I7722,J7722,K7722,hipWeibAlpha,hipWeibBeta,2,vertWeibAlpha,vertWeibBeta,2,meanSurvival,sdSurvival,baseU,hipUMult,vertUMult,hipCost,vertCost,costInt,discC,discCi,discQi,hipFracMort,50, FALSE)</f>
        <v>7.814831807510294</v>
      </c>
      <c r="Z7722" s="17">
        <v>6.4891493607787707</v>
      </c>
      <c r="AA7722" s="27">
        <v>8586.2086015399891</v>
      </c>
      <c r="AB7722" s="27">
        <v>6686.5375256727839</v>
      </c>
      <c r="AC7722" s="1">
        <v>1</v>
      </c>
    </row>
    <row r="7723" spans="5:29" x14ac:dyDescent="0.35">
      <c r="E7723" s="1">
        <v>7719</v>
      </c>
      <c r="G7723" s="17">
        <v>0.77594995498657227</v>
      </c>
      <c r="H7723" s="17">
        <v>0.24973535537719727</v>
      </c>
      <c r="I7723" s="17">
        <v>6.0221195220947266E-2</v>
      </c>
      <c r="J7723" s="17">
        <v>0.71277856826782227</v>
      </c>
      <c r="K7723" s="17">
        <v>0.10222864151000977</v>
      </c>
      <c r="M7723" s="17" cm="1">
        <f t="array" ref="M7723:Q7723">runSim(G7723,H7723,I7723,J7723,K7723,hipWeibAlpha,hipWeibBeta,1,vertWeibAlpha,vertWeibBeta,1,meanSurvival,sdSurvival,baseU,hipUMult,vertUMult,hipCost,vertCost,costComp,discC,discCi,discQi,hipFracMort,50, FALSE)</f>
        <v>8.2026062792050567</v>
      </c>
      <c r="N7723" s="17">
        <v>6.6816373433667016</v>
      </c>
      <c r="O7723" s="27">
        <v>10000</v>
      </c>
      <c r="P7723" s="27">
        <v>7653.0371798116485</v>
      </c>
      <c r="Q7723" s="1">
        <v>1</v>
      </c>
      <c r="Y7723" s="17" cm="1">
        <f t="array" ref="Y7723:AC7723">runSim(G7723,H7723,I7723,J7723,K7723,hipWeibAlpha,hipWeibBeta,2,vertWeibAlpha,vertWeibBeta,2,meanSurvival,sdSurvival,baseU,hipUMult,vertUMult,hipCost,vertCost,costInt,discC,discCi,discQi,hipFracMort,50, FALSE)</f>
        <v>9.5791927289440206</v>
      </c>
      <c r="Z7723" s="17">
        <v>7.6402200371078219</v>
      </c>
      <c r="AA7723" s="27">
        <v>6842.2805206743005</v>
      </c>
      <c r="AB7723" s="27">
        <v>5457.3000265055871</v>
      </c>
      <c r="AC7723" s="1">
        <v>1</v>
      </c>
    </row>
    <row r="7724" spans="5:29" x14ac:dyDescent="0.35">
      <c r="E7724" s="1">
        <v>7720</v>
      </c>
      <c r="G7724" s="17">
        <v>0.2043578028678894</v>
      </c>
      <c r="H7724" s="17">
        <v>0.4392516016960144</v>
      </c>
      <c r="I7724" s="17">
        <v>0.9452940821647644</v>
      </c>
      <c r="J7724" s="17">
        <v>0.7063719630241394</v>
      </c>
      <c r="K7724" s="17">
        <v>8.4896743297576904E-2</v>
      </c>
      <c r="M7724" s="17" cm="1">
        <f t="array" ref="M7724:Q7724">runSim(G7724,H7724,I7724,J7724,K7724,hipWeibAlpha,hipWeibBeta,1,vertWeibAlpha,vertWeibBeta,1,meanSurvival,sdSurvival,baseU,hipUMult,vertUMult,hipCost,vertCost,costComp,discC,discCi,discQi,hipFracMort,50, FALSE)</f>
        <v>8.7153848798919338</v>
      </c>
      <c r="N7724" s="17">
        <v>7.0567137567765146</v>
      </c>
      <c r="O7724" s="27">
        <v>13000</v>
      </c>
      <c r="P7724" s="27">
        <v>9284.4469866650161</v>
      </c>
      <c r="Q7724" s="1">
        <v>1</v>
      </c>
      <c r="Y7724" s="17" cm="1">
        <f t="array" ref="Y7724:AC7724">runSim(G7724,H7724,I7724,J7724,K7724,hipWeibAlpha,hipWeibBeta,2,vertWeibAlpha,vertWeibBeta,2,meanSurvival,sdSurvival,baseU,hipUMult,vertUMult,hipCost,vertCost,costInt,discC,discCi,discQi,hipFracMort,50, FALSE)</f>
        <v>9.5399148865717329</v>
      </c>
      <c r="Z7724" s="17">
        <v>7.6156664627979902</v>
      </c>
      <c r="AA7724" s="27">
        <v>6814.2249189798094</v>
      </c>
      <c r="AB7724" s="27">
        <v>5439.761759141421</v>
      </c>
      <c r="AC7724" s="1">
        <v>1</v>
      </c>
    </row>
    <row r="7725" spans="5:29" x14ac:dyDescent="0.35">
      <c r="E7725" s="1">
        <v>7721</v>
      </c>
      <c r="G7725" s="17">
        <v>0.23279392719268799</v>
      </c>
      <c r="H7725" s="17">
        <v>0.55936253070831299</v>
      </c>
      <c r="I7725" s="17">
        <v>0.22873508930206299</v>
      </c>
      <c r="J7725" s="17">
        <v>0.78925144672393799</v>
      </c>
      <c r="K7725" s="17">
        <v>1.3052105903625488E-2</v>
      </c>
      <c r="M7725" s="17" cm="1">
        <f t="array" ref="M7725:Q7725">runSim(G7725,H7725,I7725,J7725,K7725,hipWeibAlpha,hipWeibBeta,1,vertWeibAlpha,vertWeibBeta,1,meanSurvival,sdSurvival,baseU,hipUMult,vertUMult,hipCost,vertCost,costComp,discC,discCi,discQi,hipFracMort,50, FALSE)</f>
        <v>7.3491327090358869</v>
      </c>
      <c r="N7725" s="17">
        <v>6.1494132263087273</v>
      </c>
      <c r="O7725" s="27">
        <v>10000</v>
      </c>
      <c r="P7725" s="27">
        <v>7228.9547211455993</v>
      </c>
      <c r="Q7725" s="1">
        <v>1</v>
      </c>
      <c r="Y7725" s="17" cm="1">
        <f t="array" ref="Y7725:AC7725">runSim(G7725,H7725,I7725,J7725,K7725,hipWeibAlpha,hipWeibBeta,2,vertWeibAlpha,vertWeibBeta,2,meanSurvival,sdSurvival,baseU,hipUMult,vertUMult,hipCost,vertCost,costInt,discC,discCi,discQi,hipFracMort,50, FALSE)</f>
        <v>9.9329026843117632</v>
      </c>
      <c r="Z7725" s="17">
        <v>7.8558766661589523</v>
      </c>
      <c r="AA7725" s="27">
        <v>10205.739948544666</v>
      </c>
      <c r="AB7725" s="27">
        <v>7653.530323444199</v>
      </c>
      <c r="AC7725" s="1">
        <v>1</v>
      </c>
    </row>
    <row r="7726" spans="5:29" x14ac:dyDescent="0.35">
      <c r="E7726" s="1">
        <v>7722</v>
      </c>
      <c r="G7726" s="17">
        <v>0.39400655031204224</v>
      </c>
      <c r="H7726" s="17">
        <v>0.32055073976516724</v>
      </c>
      <c r="I7726" s="17">
        <v>0.74993306398391724</v>
      </c>
      <c r="J7726" s="17">
        <v>0.53713399171829224</v>
      </c>
      <c r="K7726" s="17">
        <v>0.78760701417922974</v>
      </c>
      <c r="M7726" s="17" cm="1">
        <f t="array" ref="M7726:Q7726">runSim(G7726,H7726,I7726,J7726,K7726,hipWeibAlpha,hipWeibBeta,1,vertWeibAlpha,vertWeibBeta,1,meanSurvival,sdSurvival,baseU,hipUMult,vertUMult,hipCost,vertCost,costComp,discC,discCi,discQi,hipFracMort,50, FALSE)</f>
        <v>7.9467099677627244</v>
      </c>
      <c r="N7726" s="17">
        <v>6.5629564623755989</v>
      </c>
      <c r="O7726" s="27">
        <v>10000</v>
      </c>
      <c r="P7726" s="27">
        <v>7229.4251185701796</v>
      </c>
      <c r="Q7726" s="1">
        <v>1</v>
      </c>
      <c r="Y7726" s="17" cm="1">
        <f t="array" ref="Y7726:AC7726">runSim(G7726,H7726,I7726,J7726,K7726,hipWeibAlpha,hipWeibBeta,2,vertWeibAlpha,vertWeibBeta,2,meanSurvival,sdSurvival,baseU,hipUMult,vertUMult,hipCost,vertCost,costInt,discC,discCi,discQi,hipFracMort,50, FALSE)</f>
        <v>8.5957534599207843</v>
      </c>
      <c r="Z7726" s="17">
        <v>7.0109564042929078</v>
      </c>
      <c r="AA7726" s="27">
        <v>6139.823899943417</v>
      </c>
      <c r="AB7726" s="27">
        <v>5007.8260030663632</v>
      </c>
      <c r="AC7726" s="1">
        <v>1</v>
      </c>
    </row>
    <row r="7727" spans="5:29" x14ac:dyDescent="0.35">
      <c r="E7727" s="1">
        <v>7723</v>
      </c>
      <c r="G7727" s="17">
        <v>0.60830569267272949</v>
      </c>
      <c r="H7727" s="17">
        <v>0.10992312431335449</v>
      </c>
      <c r="I7727" s="17">
        <v>0.50927615165710449</v>
      </c>
      <c r="J7727" s="17">
        <v>0.74142336845397949</v>
      </c>
      <c r="K7727" s="17">
        <v>0.22437930107116699</v>
      </c>
      <c r="M7727" s="17" cm="1">
        <f t="array" ref="M7727:Q7727">runSim(G7727,H7727,I7727,J7727,K7727,hipWeibAlpha,hipWeibBeta,1,vertWeibAlpha,vertWeibBeta,1,meanSurvival,sdSurvival,baseU,hipUMult,vertUMult,hipCost,vertCost,costComp,discC,discCi,discQi,hipFracMort,50, FALSE)</f>
        <v>8.6816736291069301</v>
      </c>
      <c r="N7727" s="17">
        <v>7.0215979607493351</v>
      </c>
      <c r="O7727" s="27">
        <v>10000</v>
      </c>
      <c r="P7727" s="27">
        <v>7236.8916120869453</v>
      </c>
      <c r="Q7727" s="1">
        <v>1</v>
      </c>
      <c r="Y7727" s="17" cm="1">
        <f t="array" ref="Y7727:AC7727">runSim(G7727,H7727,I7727,J7727,K7727,hipWeibAlpha,hipWeibBeta,2,vertWeibAlpha,vertWeibBeta,2,meanSurvival,sdSurvival,baseU,hipUMult,vertUMult,hipCost,vertCost,costInt,discC,discCi,discQi,hipFracMort,50, FALSE)</f>
        <v>9.7602535621257527</v>
      </c>
      <c r="Z7727" s="17">
        <v>7.7527949437787163</v>
      </c>
      <c r="AA7727" s="27">
        <v>6971.6096872326807</v>
      </c>
      <c r="AB7727" s="27">
        <v>5537.7106741276539</v>
      </c>
      <c r="AC7727" s="1">
        <v>1</v>
      </c>
    </row>
    <row r="7728" spans="5:29" x14ac:dyDescent="0.35">
      <c r="E7728" s="1">
        <v>7724</v>
      </c>
      <c r="G7728" s="17">
        <v>0.55909723043441772</v>
      </c>
      <c r="H7728" s="17">
        <v>0.21049493551254272</v>
      </c>
      <c r="I7728" s="17">
        <v>0.94993585348129272</v>
      </c>
      <c r="J7728" s="17">
        <v>0.47224420309066772</v>
      </c>
      <c r="K7728" s="17">
        <v>0.32025140523910522</v>
      </c>
      <c r="M7728" s="17" cm="1">
        <f t="array" ref="M7728:Q7728">runSim(G7728,H7728,I7728,J7728,K7728,hipWeibAlpha,hipWeibBeta,1,vertWeibAlpha,vertWeibBeta,1,meanSurvival,sdSurvival,baseU,hipUMult,vertUMult,hipCost,vertCost,costComp,discC,discCi,discQi,hipFracMort,50, FALSE)</f>
        <v>7.6237314277013732</v>
      </c>
      <c r="N7728" s="17">
        <v>6.3435027713809173</v>
      </c>
      <c r="O7728" s="27">
        <v>10000</v>
      </c>
      <c r="P7728" s="27">
        <v>7311.3913618991555</v>
      </c>
      <c r="Q7728" s="1">
        <v>1</v>
      </c>
      <c r="Y7728" s="17" cm="1">
        <f t="array" ref="Y7728:AC7728">runSim(G7728,H7728,I7728,J7728,K7728,hipWeibAlpha,hipWeibBeta,2,vertWeibAlpha,vertWeibBeta,2,meanSurvival,sdSurvival,baseU,hipUMult,vertUMult,hipCost,vertCost,costInt,discC,discCi,discQi,hipFracMort,50, FALSE)</f>
        <v>8.2537776539010643</v>
      </c>
      <c r="Z7728" s="17">
        <v>6.784915146435182</v>
      </c>
      <c r="AA7728" s="27">
        <v>5895.5554670721885</v>
      </c>
      <c r="AB7728" s="27">
        <v>4846.3679617394164</v>
      </c>
      <c r="AC7728" s="1">
        <v>1</v>
      </c>
    </row>
    <row r="7729" spans="5:29" x14ac:dyDescent="0.35">
      <c r="E7729" s="1">
        <v>7725</v>
      </c>
      <c r="G7729" s="17">
        <v>0.86315572261810303</v>
      </c>
      <c r="H7729" s="17">
        <v>0.44021260738372803</v>
      </c>
      <c r="I7729" s="17">
        <v>0.40938985347747803</v>
      </c>
      <c r="J7729" s="17">
        <v>0.18621480464935303</v>
      </c>
      <c r="K7729" s="17">
        <v>0.75156819820404053</v>
      </c>
      <c r="M7729" s="17" cm="1">
        <f t="array" ref="M7729:Q7729">runSim(G7729,H7729,I7729,J7729,K7729,hipWeibAlpha,hipWeibBeta,1,vertWeibAlpha,vertWeibBeta,1,meanSurvival,sdSurvival,baseU,hipUMult,vertUMult,hipCost,vertCost,costComp,discC,discCi,discQi,hipFracMort,50, FALSE)</f>
        <v>5.8700195222165821</v>
      </c>
      <c r="N7729" s="17">
        <v>5.0818794615896108</v>
      </c>
      <c r="O7729" s="27">
        <v>10000</v>
      </c>
      <c r="P7729" s="27">
        <v>7994.7537334120334</v>
      </c>
      <c r="Q7729" s="1">
        <v>1</v>
      </c>
      <c r="Y7729" s="17" cm="1">
        <f t="array" ref="Y7729:AC7729">runSim(G7729,H7729,I7729,J7729,K7729,hipWeibAlpha,hipWeibBeta,2,vertWeibAlpha,vertWeibBeta,2,meanSurvival,sdSurvival,baseU,hipUMult,vertUMult,hipCost,vertCost,costInt,discC,discCi,discQi,hipFracMort,50, FALSE)</f>
        <v>6.5269436927608053</v>
      </c>
      <c r="Z7729" s="17">
        <v>5.5836308654014974</v>
      </c>
      <c r="AA7729" s="27">
        <v>4662.1026376862892</v>
      </c>
      <c r="AB7729" s="27">
        <v>3988.30776100107</v>
      </c>
      <c r="AC7729" s="1">
        <v>1</v>
      </c>
    </row>
    <row r="7730" spans="5:29" x14ac:dyDescent="0.35">
      <c r="E7730" s="1">
        <v>7726</v>
      </c>
      <c r="G7730" s="17">
        <v>0.66918092966079712</v>
      </c>
      <c r="H7730" s="17">
        <v>0.34426027536392212</v>
      </c>
      <c r="I7730" s="17">
        <v>0.87422853708267212</v>
      </c>
      <c r="J7730" s="17">
        <v>0.51250368356704712</v>
      </c>
      <c r="K7730" s="17">
        <v>0.48831850290298462</v>
      </c>
      <c r="M7730" s="17" cm="1">
        <f t="array" ref="M7730:Q7730">runSim(G7730,H7730,I7730,J7730,K7730,hipWeibAlpha,hipWeibBeta,1,vertWeibAlpha,vertWeibBeta,1,meanSurvival,sdSurvival,baseU,hipUMult,vertUMult,hipCost,vertCost,costComp,discC,discCi,discQi,hipFracMort,50, FALSE)</f>
        <v>7.5413467401534868</v>
      </c>
      <c r="N7730" s="17">
        <v>6.2709635809830679</v>
      </c>
      <c r="O7730" s="27">
        <v>13000</v>
      </c>
      <c r="P7730" s="27">
        <v>9622.0060384074131</v>
      </c>
      <c r="Q7730" s="1">
        <v>1</v>
      </c>
      <c r="Y7730" s="17" cm="1">
        <f t="array" ref="Y7730:AC7730">runSim(G7730,H7730,I7730,J7730,K7730,hipWeibAlpha,hipWeibBeta,2,vertWeibAlpha,vertWeibBeta,2,meanSurvival,sdSurvival,baseU,hipUMult,vertUMult,hipCost,vertCost,costInt,discC,discCi,discQi,hipFracMort,50, FALSE)</f>
        <v>8.4658291617712553</v>
      </c>
      <c r="Z7730" s="17">
        <v>6.9255254231578753</v>
      </c>
      <c r="AA7730" s="27">
        <v>6047.0208298366115</v>
      </c>
      <c r="AB7730" s="27">
        <v>4946.8038736841972</v>
      </c>
      <c r="AC7730" s="1">
        <v>1</v>
      </c>
    </row>
    <row r="7731" spans="5:29" x14ac:dyDescent="0.35">
      <c r="E7731" s="1">
        <v>7727</v>
      </c>
      <c r="G7731" s="17">
        <v>0.53400325775146484</v>
      </c>
      <c r="H7731" s="17">
        <v>0.29001522064208984</v>
      </c>
      <c r="I7731" s="17">
        <v>0.38761043548583984</v>
      </c>
      <c r="J7731" s="17">
        <v>0.56653499603271484</v>
      </c>
      <c r="K7731" s="17">
        <v>0.62346553802490234</v>
      </c>
      <c r="M7731" s="17" cm="1">
        <f t="array" ref="M7731:Q7731">runSim(G7731,H7731,I7731,J7731,K7731,hipWeibAlpha,hipWeibBeta,1,vertWeibAlpha,vertWeibBeta,1,meanSurvival,sdSurvival,baseU,hipUMult,vertUMult,hipCost,vertCost,costComp,discC,discCi,discQi,hipFracMort,50, FALSE)</f>
        <v>7.9322536754766393</v>
      </c>
      <c r="N7731" s="17">
        <v>6.5453368728954509</v>
      </c>
      <c r="O7731" s="27">
        <v>10000</v>
      </c>
      <c r="P7731" s="27">
        <v>7362.5927639706879</v>
      </c>
      <c r="Q7731" s="1">
        <v>1</v>
      </c>
      <c r="Y7731" s="17" cm="1">
        <f t="array" ref="Y7731:AC7731">runSim(G7731,H7731,I7731,J7731,K7731,hipWeibAlpha,hipWeibBeta,2,vertWeibAlpha,vertWeibBeta,2,meanSurvival,sdSurvival,baseU,hipUMult,vertUMult,hipCost,vertCost,costInt,discC,discCi,discQi,hipFracMort,50, FALSE)</f>
        <v>8.7518744882868234</v>
      </c>
      <c r="Z7731" s="17">
        <v>7.1128939473173523</v>
      </c>
      <c r="AA7731" s="27">
        <v>6251.3389202048747</v>
      </c>
      <c r="AB7731" s="27">
        <v>5080.6385337981092</v>
      </c>
      <c r="AC7731" s="1">
        <v>1</v>
      </c>
    </row>
    <row r="7732" spans="5:29" x14ac:dyDescent="0.35">
      <c r="E7732" s="1">
        <v>7728</v>
      </c>
      <c r="G7732" s="17">
        <v>0.77834242582321167</v>
      </c>
      <c r="H7732" s="17">
        <v>0.16655653715133667</v>
      </c>
      <c r="I7732" s="17">
        <v>0.81127089262008667</v>
      </c>
      <c r="J7732" s="17">
        <v>0.99324721097946167</v>
      </c>
      <c r="K7732" s="17">
        <v>0.86933058500289917</v>
      </c>
      <c r="M7732" s="17" cm="1">
        <f t="array" ref="M7732:Q7732">runSim(G7732,H7732,I7732,J7732,K7732,hipWeibAlpha,hipWeibBeta,1,vertWeibAlpha,vertWeibBeta,1,meanSurvival,sdSurvival,baseU,hipUMult,vertUMult,hipCost,vertCost,costComp,discC,discCi,discQi,hipFracMort,50, FALSE)</f>
        <v>10.971906196995629</v>
      </c>
      <c r="N7732" s="17">
        <v>8.2601211674908939</v>
      </c>
      <c r="O7732" s="27">
        <v>13000</v>
      </c>
      <c r="P7732" s="27">
        <v>9393.0771663848864</v>
      </c>
      <c r="Q7732" s="1">
        <v>1</v>
      </c>
      <c r="Y7732" s="17" cm="1">
        <f t="array" ref="Y7732:AC7732">runSim(G7732,H7732,I7732,J7732,K7732,hipWeibAlpha,hipWeibBeta,2,vertWeibAlpha,vertWeibBeta,2,meanSurvival,sdSurvival,baseU,hipUMult,vertUMult,hipCost,vertCost,costInt,discC,discCi,discQi,hipFracMort,50, FALSE)</f>
        <v>12.666818312878872</v>
      </c>
      <c r="Z7732" s="17">
        <v>9.3947689349465122</v>
      </c>
      <c r="AA7732" s="27">
        <v>16705.227492173843</v>
      </c>
      <c r="AB7732" s="27">
        <v>11382.339723357041</v>
      </c>
      <c r="AC7732" s="1">
        <v>1</v>
      </c>
    </row>
    <row r="7733" spans="5:29" x14ac:dyDescent="0.35">
      <c r="E7733" s="1">
        <v>7729</v>
      </c>
      <c r="G7733" s="17">
        <v>0.46640646457672119</v>
      </c>
      <c r="H7733" s="17">
        <v>0.33301413059234619</v>
      </c>
      <c r="I7733" s="17">
        <v>0.58637106418609619</v>
      </c>
      <c r="J7733" s="17">
        <v>0.88419210910797119</v>
      </c>
      <c r="K7733" s="17">
        <v>0.11531698703765869</v>
      </c>
      <c r="M7733" s="17" cm="1">
        <f t="array" ref="M7733:Q7733">runSim(G7733,H7733,I7733,J7733,K7733,hipWeibAlpha,hipWeibBeta,1,vertWeibAlpha,vertWeibBeta,1,meanSurvival,sdSurvival,baseU,hipUMult,vertUMult,hipCost,vertCost,costComp,discC,discCi,discQi,hipFracMort,50, FALSE)</f>
        <v>9.424709069522212</v>
      </c>
      <c r="N7733" s="17">
        <v>7.4698006077705532</v>
      </c>
      <c r="O7733" s="27">
        <v>13000</v>
      </c>
      <c r="P7733" s="27">
        <v>9161.9492756736036</v>
      </c>
      <c r="Q7733" s="1">
        <v>1</v>
      </c>
      <c r="Y7733" s="17" cm="1">
        <f t="array" ref="Y7733:AC7733">runSim(G7733,H7733,I7733,J7733,K7733,hipWeibAlpha,hipWeibBeta,2,vertWeibAlpha,vertWeibBeta,2,meanSurvival,sdSurvival,baseU,hipUMult,vertUMult,hipCost,vertCost,costInt,discC,discCi,discQi,hipFracMort,50, FALSE)</f>
        <v>10.91203474355059</v>
      </c>
      <c r="Z7733" s="17">
        <v>8.445933316974644</v>
      </c>
      <c r="AA7733" s="27">
        <v>7794.3105311075642</v>
      </c>
      <c r="AB7733" s="27">
        <v>6032.809512124747</v>
      </c>
      <c r="AC7733" s="1">
        <v>1</v>
      </c>
    </row>
    <row r="7734" spans="5:29" x14ac:dyDescent="0.35">
      <c r="E7734" s="1">
        <v>7730</v>
      </c>
      <c r="G7734" s="17">
        <v>0.32646971940994263</v>
      </c>
      <c r="H7734" s="17">
        <v>0.63289672136306763</v>
      </c>
      <c r="I7734" s="17">
        <v>0.31032592058181763</v>
      </c>
      <c r="J7734" s="17">
        <v>0.88561278581619263</v>
      </c>
      <c r="K7734" s="17">
        <v>0.61411315202713013</v>
      </c>
      <c r="M7734" s="17" cm="1">
        <f t="array" ref="M7734:Q7734">runSim(G7734,H7734,I7734,J7734,K7734,hipWeibAlpha,hipWeibBeta,1,vertWeibAlpha,vertWeibBeta,1,meanSurvival,sdSurvival,baseU,hipUMult,vertUMult,hipCost,vertCost,costComp,discC,discCi,discQi,hipFracMort,50, FALSE)</f>
        <v>9.3747985488626497</v>
      </c>
      <c r="N7734" s="17">
        <v>7.4170989440999069</v>
      </c>
      <c r="O7734" s="27">
        <v>13000</v>
      </c>
      <c r="P7734" s="27">
        <v>9253.5460156800764</v>
      </c>
      <c r="Q7734" s="1">
        <v>1</v>
      </c>
      <c r="Y7734" s="17" cm="1">
        <f t="array" ref="Y7734:AC7734">runSim(G7734,H7734,I7734,J7734,K7734,hipWeibAlpha,hipWeibBeta,2,vertWeibAlpha,vertWeibBeta,2,meanSurvival,sdSurvival,baseU,hipUMult,vertUMult,hipCost,vertCost,costInt,discC,discCi,discQi,hipFracMort,50, FALSE)</f>
        <v>10.592167286866621</v>
      </c>
      <c r="Z7734" s="17">
        <v>8.2419151890017552</v>
      </c>
      <c r="AA7734" s="27">
        <v>10805.282824641807</v>
      </c>
      <c r="AB7734" s="27">
        <v>8106.7130487435807</v>
      </c>
      <c r="AC7734" s="1">
        <v>1</v>
      </c>
    </row>
    <row r="7735" spans="5:29" x14ac:dyDescent="0.35">
      <c r="E7735" s="1">
        <v>7731</v>
      </c>
      <c r="G7735" s="17">
        <v>0.41101384162902832</v>
      </c>
      <c r="H7735" s="17">
        <v>0.77298283576965332</v>
      </c>
      <c r="I7735" s="17">
        <v>0.42819523811340332</v>
      </c>
      <c r="J7735" s="17">
        <v>0.29608464241027832</v>
      </c>
      <c r="K7735" s="17">
        <v>0.84495854377746582</v>
      </c>
      <c r="M7735" s="17" cm="1">
        <f t="array" ref="M7735:Q7735">runSim(G7735,H7735,I7735,J7735,K7735,hipWeibAlpha,hipWeibBeta,1,vertWeibAlpha,vertWeibBeta,1,meanSurvival,sdSurvival,baseU,hipUMult,vertUMult,hipCost,vertCost,costComp,discC,discCi,discQi,hipFracMort,50, FALSE)</f>
        <v>6.7242223665606815</v>
      </c>
      <c r="N7735" s="17">
        <v>5.6940841322194302</v>
      </c>
      <c r="O7735" s="27">
        <v>10000</v>
      </c>
      <c r="P7735" s="27">
        <v>7621.0793116824343</v>
      </c>
      <c r="Q7735" s="1">
        <v>1</v>
      </c>
      <c r="Y7735" s="17" cm="1">
        <f t="array" ref="Y7735:AC7735">runSim(G7735,H7735,I7735,J7735,K7735,hipWeibAlpha,hipWeibBeta,2,vertWeibAlpha,vertWeibBeta,2,meanSurvival,sdSurvival,baseU,hipUMult,vertUMult,hipCost,vertCost,costInt,discC,discCi,discQi,hipFracMort,50, FALSE)</f>
        <v>7.1158724459342473</v>
      </c>
      <c r="Z7735" s="17">
        <v>6.000795523685543</v>
      </c>
      <c r="AA7735" s="27">
        <v>8196.4573373049298</v>
      </c>
      <c r="AB7735" s="27">
        <v>6637.9112522746909</v>
      </c>
      <c r="AC7735" s="1">
        <v>1</v>
      </c>
    </row>
    <row r="7736" spans="5:29" x14ac:dyDescent="0.35">
      <c r="E7736" s="1">
        <v>7732</v>
      </c>
      <c r="G7736" s="17">
        <v>0.85067981481552124</v>
      </c>
      <c r="H7736" s="17">
        <v>0.92102283239364624</v>
      </c>
      <c r="I7736" s="17">
        <v>0.89288562536239624</v>
      </c>
      <c r="J7736" s="17">
        <v>0.50796741247177124</v>
      </c>
      <c r="K7736" s="17">
        <v>0.65822070837020874</v>
      </c>
      <c r="M7736" s="17" cm="1">
        <f t="array" ref="M7736:Q7736">runSim(G7736,H7736,I7736,J7736,K7736,hipWeibAlpha,hipWeibBeta,1,vertWeibAlpha,vertWeibBeta,1,meanSurvival,sdSurvival,baseU,hipUMult,vertUMult,hipCost,vertCost,costComp,discC,discCi,discQi,hipFracMort,50, FALSE)</f>
        <v>6.8577180665095483</v>
      </c>
      <c r="N7736" s="17">
        <v>5.7158815955954161</v>
      </c>
      <c r="O7736" s="27">
        <v>13000</v>
      </c>
      <c r="P7736" s="27">
        <v>10927.306153681267</v>
      </c>
      <c r="Q7736" s="1">
        <v>1</v>
      </c>
      <c r="Y7736" s="17" cm="1">
        <f t="array" ref="Y7736:AC7736">runSim(G7736,H7736,I7736,J7736,K7736,hipWeibAlpha,hipWeibBeta,2,vertWeibAlpha,vertWeibBeta,2,meanSurvival,sdSurvival,baseU,hipUMult,vertUMult,hipCost,vertCost,costInt,discC,discCi,discQi,hipFracMort,50, FALSE)</f>
        <v>7.9189959987220462</v>
      </c>
      <c r="Z7736" s="17">
        <v>6.5159558979871832</v>
      </c>
      <c r="AA7736" s="27">
        <v>12029.959003758859</v>
      </c>
      <c r="AB7736" s="27">
        <v>9832.6141580317399</v>
      </c>
      <c r="AC7736" s="1">
        <v>1</v>
      </c>
    </row>
    <row r="7737" spans="5:29" x14ac:dyDescent="0.35">
      <c r="E7737" s="1">
        <v>7733</v>
      </c>
      <c r="G7737" s="17">
        <v>0.38928687572479248</v>
      </c>
      <c r="H7737" s="17">
        <v>0.70950782299041748</v>
      </c>
      <c r="I7737" s="17">
        <v>0.98141944408416748</v>
      </c>
      <c r="J7737" s="17">
        <v>0.47992408275604248</v>
      </c>
      <c r="K7737" s="17">
        <v>0.63853919506072998</v>
      </c>
      <c r="M7737" s="17" cm="1">
        <f t="array" ref="M7737:Q7737">runSim(G7737,H7737,I7737,J7737,K7737,hipWeibAlpha,hipWeibBeta,1,vertWeibAlpha,vertWeibBeta,1,meanSurvival,sdSurvival,baseU,hipUMult,vertUMult,hipCost,vertCost,costComp,discC,discCi,discQi,hipFracMort,50, FALSE)</f>
        <v>7.4789361864535504</v>
      </c>
      <c r="N7737" s="17">
        <v>6.2174819572587907</v>
      </c>
      <c r="O7737" s="27">
        <v>13000</v>
      </c>
      <c r="P7737" s="27">
        <v>9999.3268448189428</v>
      </c>
      <c r="Q7737" s="1">
        <v>1</v>
      </c>
      <c r="Y7737" s="17" cm="1">
        <f t="array" ref="Y7737:AC7737">runSim(G7737,H7737,I7737,J7737,K7737,hipWeibAlpha,hipWeibBeta,2,vertWeibAlpha,vertWeibBeta,2,meanSurvival,sdSurvival,baseU,hipUMult,vertUMult,hipCost,vertCost,costInt,discC,discCi,discQi,hipFracMort,50, FALSE)</f>
        <v>8.1209667548606497</v>
      </c>
      <c r="Z7737" s="17">
        <v>6.6915397927044937</v>
      </c>
      <c r="AA7737" s="27">
        <v>11924.483819743453</v>
      </c>
      <c r="AB7737" s="27">
        <v>9131.4912464814697</v>
      </c>
      <c r="AC7737" s="1">
        <v>1</v>
      </c>
    </row>
    <row r="7738" spans="5:29" x14ac:dyDescent="0.35">
      <c r="E7738" s="1">
        <v>7734</v>
      </c>
      <c r="G7738" s="17">
        <v>0.38815075159072876</v>
      </c>
      <c r="H7738" s="17">
        <v>0.83373790979385376</v>
      </c>
      <c r="I7738" s="17">
        <v>0.45550304651260376</v>
      </c>
      <c r="J7738" s="17">
        <v>0.92873913049697876</v>
      </c>
      <c r="K7738" s="17">
        <v>0.62476879358291626</v>
      </c>
      <c r="M7738" s="17" cm="1">
        <f t="array" ref="M7738:Q7738">runSim(G7738,H7738,I7738,J7738,K7738,hipWeibAlpha,hipWeibBeta,1,vertWeibAlpha,vertWeibBeta,1,meanSurvival,sdSurvival,baseU,hipUMult,vertUMult,hipCost,vertCost,costComp,discC,discCi,discQi,hipFracMort,50, FALSE)</f>
        <v>9.5409515034563803</v>
      </c>
      <c r="N7738" s="17">
        <v>7.4646420774061246</v>
      </c>
      <c r="O7738" s="27">
        <v>13000</v>
      </c>
      <c r="P7738" s="27">
        <v>9743.7509577048822</v>
      </c>
      <c r="Q7738" s="1">
        <v>1</v>
      </c>
      <c r="Y7738" s="17" cm="1">
        <f t="array" ref="Y7738:AC7738">runSim(G7738,H7738,I7738,J7738,K7738,hipWeibAlpha,hipWeibBeta,2,vertWeibAlpha,vertWeibBeta,2,meanSurvival,sdSurvival,baseU,hipUMult,vertUMult,hipCost,vertCost,costInt,discC,discCi,discQi,hipFracMort,50, FALSE)</f>
        <v>10.809211474057816</v>
      </c>
      <c r="Z7738" s="17">
        <v>8.3216681903149254</v>
      </c>
      <c r="AA7738" s="27">
        <v>14199.697007103303</v>
      </c>
      <c r="AB7738" s="27">
        <v>10497.700359941831</v>
      </c>
      <c r="AC7738" s="1">
        <v>1</v>
      </c>
    </row>
    <row r="7739" spans="5:29" x14ac:dyDescent="0.35">
      <c r="E7739" s="1">
        <v>7735</v>
      </c>
      <c r="G7739" s="17">
        <v>0.98500394821166992</v>
      </c>
      <c r="H7739" s="17">
        <v>0.42949247360229492</v>
      </c>
      <c r="I7739" s="17">
        <v>0.25169706344604492</v>
      </c>
      <c r="J7739" s="17">
        <v>0.92573881149291992</v>
      </c>
      <c r="K7739" s="17">
        <v>0.32202482223510742</v>
      </c>
      <c r="M7739" s="17" cm="1">
        <f t="array" ref="M7739:Q7739">runSim(G7739,H7739,I7739,J7739,K7739,hipWeibAlpha,hipWeibBeta,1,vertWeibAlpha,vertWeibBeta,1,meanSurvival,sdSurvival,baseU,hipUMult,vertUMult,hipCost,vertCost,costComp,discC,discCi,discQi,hipFracMort,50, FALSE)</f>
        <v>8.7176290863214643</v>
      </c>
      <c r="N7739" s="17">
        <v>6.8236123134084252</v>
      </c>
      <c r="O7739" s="27">
        <v>10000</v>
      </c>
      <c r="P7739" s="27">
        <v>8534.0315864587756</v>
      </c>
      <c r="Q7739" s="1">
        <v>1</v>
      </c>
      <c r="Y7739" s="17" cm="1">
        <f t="array" ref="Y7739:AC7739">runSim(G7739,H7739,I7739,J7739,K7739,hipWeibAlpha,hipWeibBeta,2,vertWeibAlpha,vertWeibBeta,2,meanSurvival,sdSurvival,baseU,hipUMult,vertUMult,hipCost,vertCost,costInt,discC,discCi,discQi,hipFracMort,50, FALSE)</f>
        <v>9.7172960755982771</v>
      </c>
      <c r="Z7739" s="17">
        <v>7.6008176977212702</v>
      </c>
      <c r="AA7739" s="27">
        <v>18167.15565824831</v>
      </c>
      <c r="AB7739" s="27">
        <v>13556.463348330264</v>
      </c>
      <c r="AC7739" s="1">
        <v>1</v>
      </c>
    </row>
    <row r="7740" spans="5:29" x14ac:dyDescent="0.35">
      <c r="E7740" s="1">
        <v>7736</v>
      </c>
      <c r="G7740" s="17">
        <v>0.10160988569259644</v>
      </c>
      <c r="H7740" s="17">
        <v>0.42439430952072144</v>
      </c>
      <c r="I7740" s="17">
        <v>0.89528053998947144</v>
      </c>
      <c r="J7740" s="17">
        <v>0.59190529584884644</v>
      </c>
      <c r="K7740" s="17">
        <v>0.94992226362228394</v>
      </c>
      <c r="M7740" s="17" cm="1">
        <f t="array" ref="M7740:Q7740">runSim(G7740,H7740,I7740,J7740,K7740,hipWeibAlpha,hipWeibBeta,1,vertWeibAlpha,vertWeibBeta,1,meanSurvival,sdSurvival,baseU,hipUMult,vertUMult,hipCost,vertCost,costComp,discC,discCi,discQi,hipFracMort,50, FALSE)</f>
        <v>8.4547135297453373</v>
      </c>
      <c r="N7740" s="17">
        <v>6.897751257842458</v>
      </c>
      <c r="O7740" s="27">
        <v>13000</v>
      </c>
      <c r="P7740" s="27">
        <v>9032.4915918171846</v>
      </c>
      <c r="Q7740" s="1">
        <v>1</v>
      </c>
      <c r="Y7740" s="17" cm="1">
        <f t="array" ref="Y7740:AC7740">runSim(G7740,H7740,I7740,J7740,K7740,hipWeibAlpha,hipWeibBeta,2,vertWeibAlpha,vertWeibBeta,2,meanSurvival,sdSurvival,baseU,hipUMult,vertUMult,hipCost,vertCost,costInt,discC,discCi,discQi,hipFracMort,50, FALSE)</f>
        <v>8.888142592169201</v>
      </c>
      <c r="Z7740" s="17">
        <v>7.2012317179449239</v>
      </c>
      <c r="AA7740" s="27">
        <v>6348.6732801208591</v>
      </c>
      <c r="AB7740" s="27">
        <v>5143.736941389232</v>
      </c>
      <c r="AC7740" s="1">
        <v>1</v>
      </c>
    </row>
    <row r="7741" spans="5:29" x14ac:dyDescent="0.35">
      <c r="E7741" s="1">
        <v>7737</v>
      </c>
      <c r="G7741" s="17">
        <v>0.96779549121856689</v>
      </c>
      <c r="H7741" s="17">
        <v>3.0692219734191895E-2</v>
      </c>
      <c r="I7741" s="17">
        <v>0.80553352832794189</v>
      </c>
      <c r="J7741" s="17">
        <v>0.55940926074981689</v>
      </c>
      <c r="K7741" s="17">
        <v>0.84473335742950439</v>
      </c>
      <c r="M7741" s="17" cm="1">
        <f t="array" ref="M7741:Q7741">runSim(G7741,H7741,I7741,J7741,K7741,hipWeibAlpha,hipWeibBeta,1,vertWeibAlpha,vertWeibBeta,1,meanSurvival,sdSurvival,baseU,hipUMult,vertUMult,hipCost,vertCost,costComp,discC,discCi,discQi,hipFracMort,50, FALSE)</f>
        <v>7.2797888077295152</v>
      </c>
      <c r="N7741" s="17">
        <v>6.0085952329334074</v>
      </c>
      <c r="O7741" s="27">
        <v>7000</v>
      </c>
      <c r="P7741" s="27">
        <v>6047.1193459161568</v>
      </c>
      <c r="Q7741" s="1">
        <v>1</v>
      </c>
      <c r="Y7741" s="17" cm="1">
        <f t="array" ref="Y7741:AC7741">runSim(G7741,H7741,I7741,J7741,K7741,hipWeibAlpha,hipWeibBeta,2,vertWeibAlpha,vertWeibBeta,2,meanSurvival,sdSurvival,baseU,hipUMult,vertUMult,hipCost,vertCost,costInt,discC,discCi,discQi,hipFracMort,50, FALSE)</f>
        <v>8.024159767572927</v>
      </c>
      <c r="Z7741" s="17">
        <v>6.6068037114245159</v>
      </c>
      <c r="AA7741" s="27">
        <v>13224.207474177239</v>
      </c>
      <c r="AB7741" s="27">
        <v>10286.925080909099</v>
      </c>
      <c r="AC7741" s="1">
        <v>1</v>
      </c>
    </row>
    <row r="7742" spans="5:29" x14ac:dyDescent="0.35">
      <c r="E7742" s="1">
        <v>7738</v>
      </c>
      <c r="G7742" s="17">
        <v>0.90872842073440552</v>
      </c>
      <c r="H7742" s="17">
        <v>0.62628823518753052</v>
      </c>
      <c r="I7742" s="17">
        <v>0.73926430940628052</v>
      </c>
      <c r="J7742" s="17">
        <v>0.94638711214065552</v>
      </c>
      <c r="K7742" s="17">
        <v>1.2289822101593018E-2</v>
      </c>
      <c r="M7742" s="17" cm="1">
        <f t="array" ref="M7742:Q7742">runSim(G7742,H7742,I7742,J7742,K7742,hipWeibAlpha,hipWeibBeta,1,vertWeibAlpha,vertWeibBeta,1,meanSurvival,sdSurvival,baseU,hipUMult,vertUMult,hipCost,vertCost,costComp,discC,discCi,discQi,hipFracMort,50, FALSE)</f>
        <v>3.8871943994359897</v>
      </c>
      <c r="N7742" s="17">
        <v>3.5384468913028617</v>
      </c>
      <c r="O7742" s="27">
        <v>10000</v>
      </c>
      <c r="P7742" s="27">
        <v>8266.1315092105215</v>
      </c>
      <c r="Q7742" s="1">
        <v>1</v>
      </c>
      <c r="Y7742" s="17" cm="1">
        <f t="array" ref="Y7742:AC7742">runSim(G7742,H7742,I7742,J7742,K7742,hipWeibAlpha,hipWeibBeta,2,vertWeibAlpha,vertWeibBeta,2,meanSurvival,sdSurvival,baseU,hipUMult,vertUMult,hipCost,vertCost,costInt,discC,discCi,discQi,hipFracMort,50, FALSE)</f>
        <v>7.7743887988719793</v>
      </c>
      <c r="Z7742" s="17">
        <v>6.4615579951071771</v>
      </c>
      <c r="AA7742" s="27">
        <v>15562.09228997607</v>
      </c>
      <c r="AB7742" s="27">
        <v>11454.433287525522</v>
      </c>
      <c r="AC7742" s="1">
        <v>1</v>
      </c>
    </row>
    <row r="7743" spans="5:29" x14ac:dyDescent="0.35">
      <c r="E7743" s="1">
        <v>7739</v>
      </c>
      <c r="G7743" s="17">
        <v>0.90496039390563965</v>
      </c>
      <c r="H7743" s="17">
        <v>3.3530950546264648E-2</v>
      </c>
      <c r="I7743" s="17">
        <v>0.38210272789001465</v>
      </c>
      <c r="J7743" s="17">
        <v>0.35448431968688965</v>
      </c>
      <c r="K7743" s="17">
        <v>0.39115118980407715</v>
      </c>
      <c r="M7743" s="17" cm="1">
        <f t="array" ref="M7743:Q7743">runSim(G7743,H7743,I7743,J7743,K7743,hipWeibAlpha,hipWeibBeta,1,vertWeibAlpha,vertWeibBeta,1,meanSurvival,sdSurvival,baseU,hipUMult,vertUMult,hipCost,vertCost,costComp,discC,discCi,discQi,hipFracMort,50, FALSE)</f>
        <v>6.6959072857314297</v>
      </c>
      <c r="N7743" s="17">
        <v>5.6593860484191412</v>
      </c>
      <c r="O7743" s="27">
        <v>7000</v>
      </c>
      <c r="P7743" s="27">
        <v>5769.1368093032233</v>
      </c>
      <c r="Q7743" s="1">
        <v>1</v>
      </c>
      <c r="Y7743" s="17" cm="1">
        <f t="array" ref="Y7743:AC7743">runSim(G7743,H7743,I7743,J7743,K7743,hipWeibAlpha,hipWeibBeta,2,vertWeibAlpha,vertWeibBeta,2,meanSurvival,sdSurvival,baseU,hipUMult,vertUMult,hipCost,vertCost,costInt,discC,discCi,discQi,hipFracMort,50, FALSE)</f>
        <v>7.6161926460463016</v>
      </c>
      <c r="Z7743" s="17">
        <v>6.3532006386149034</v>
      </c>
      <c r="AA7743" s="27">
        <v>5440.1376043187875</v>
      </c>
      <c r="AB7743" s="27">
        <v>4538.0004561535025</v>
      </c>
      <c r="AC7743" s="1">
        <v>1</v>
      </c>
    </row>
    <row r="7744" spans="5:29" x14ac:dyDescent="0.35">
      <c r="E7744" s="1">
        <v>7740</v>
      </c>
      <c r="G7744" s="17">
        <v>0.14667218923568726</v>
      </c>
      <c r="H7744" s="17">
        <v>0.91721051931381226</v>
      </c>
      <c r="I7744" s="17">
        <v>0.80899518728256226</v>
      </c>
      <c r="J7744" s="17">
        <v>0.11060041189193726</v>
      </c>
      <c r="K7744" s="17">
        <v>0.29747480154037476</v>
      </c>
      <c r="M7744" s="17" cm="1">
        <f t="array" ref="M7744:Q7744">runSim(G7744,H7744,I7744,J7744,K7744,hipWeibAlpha,hipWeibBeta,1,vertWeibAlpha,vertWeibBeta,1,meanSurvival,sdSurvival,baseU,hipUMult,vertUMult,hipCost,vertCost,costComp,discC,discCi,discQi,hipFracMort,50, FALSE)</f>
        <v>5.4125080935768626</v>
      </c>
      <c r="N7744" s="17">
        <v>4.7210602321251915</v>
      </c>
      <c r="O7744" s="27">
        <v>6000</v>
      </c>
      <c r="P7744" s="27">
        <v>5204.4200361090443</v>
      </c>
      <c r="Q7744" s="1">
        <v>1</v>
      </c>
      <c r="Y7744" s="17" cm="1">
        <f t="array" ref="Y7744:AC7744">runSim(G7744,H7744,I7744,J7744,K7744,hipWeibAlpha,hipWeibBeta,2,vertWeibAlpha,vertWeibBeta,2,meanSurvival,sdSurvival,baseU,hipUMult,vertUMult,hipCost,vertCost,costInt,discC,discCi,discQi,hipFracMort,50, FALSE)</f>
        <v>5.5771311966354444</v>
      </c>
      <c r="Z7744" s="17">
        <v>4.8669097763311564</v>
      </c>
      <c r="AA7744" s="27">
        <v>7164.9880877129226</v>
      </c>
      <c r="AB7744" s="27">
        <v>6173.1796978505063</v>
      </c>
      <c r="AC7744" s="1">
        <v>1</v>
      </c>
    </row>
    <row r="7745" spans="5:29" x14ac:dyDescent="0.35">
      <c r="E7745" s="1">
        <v>7741</v>
      </c>
      <c r="G7745" s="17">
        <v>0.66781365871429443</v>
      </c>
      <c r="H7745" s="17">
        <v>0.88744866847991943</v>
      </c>
      <c r="I7745" s="17">
        <v>0.39959466457366943</v>
      </c>
      <c r="J7745" s="17">
        <v>0.83852899074554443</v>
      </c>
      <c r="K7745" s="17">
        <v>0.38728082180023193</v>
      </c>
      <c r="M7745" s="17" cm="1">
        <f t="array" ref="M7745:Q7745">runSim(G7745,H7745,I7745,J7745,K7745,hipWeibAlpha,hipWeibBeta,1,vertWeibAlpha,vertWeibBeta,1,meanSurvival,sdSurvival,baseU,hipUMult,vertUMult,hipCost,vertCost,costComp,discC,discCi,discQi,hipFracMort,50, FALSE)</f>
        <v>8.5200813655715741</v>
      </c>
      <c r="N7745" s="17">
        <v>6.8095084420640548</v>
      </c>
      <c r="O7745" s="27">
        <v>13000</v>
      </c>
      <c r="P7745" s="27">
        <v>10144.768576992818</v>
      </c>
      <c r="Q7745" s="1">
        <v>1</v>
      </c>
      <c r="Y7745" s="17" cm="1">
        <f t="array" ref="Y7745:AC7745">runSim(G7745,H7745,I7745,J7745,K7745,hipWeibAlpha,hipWeibBeta,2,vertWeibAlpha,vertWeibBeta,2,meanSurvival,sdSurvival,baseU,hipUMult,vertUMult,hipCost,vertCost,costInt,discC,discCi,discQi,hipFracMort,50, FALSE)</f>
        <v>9.8151486868282767</v>
      </c>
      <c r="Z7745" s="17">
        <v>7.7215976243403031</v>
      </c>
      <c r="AA7745" s="27">
        <v>13482.645253039023</v>
      </c>
      <c r="AB7745" s="27">
        <v>10234.58295952236</v>
      </c>
      <c r="AC7745" s="1">
        <v>1</v>
      </c>
    </row>
    <row r="7746" spans="5:29" x14ac:dyDescent="0.35">
      <c r="E7746" s="1">
        <v>7742</v>
      </c>
      <c r="G7746" s="17">
        <v>0.5530586838722229</v>
      </c>
      <c r="H7746" s="17">
        <v>0.3004036545753479</v>
      </c>
      <c r="I7746" s="17">
        <v>0.2014656662940979</v>
      </c>
      <c r="J7746" s="17">
        <v>0.8534126877784729</v>
      </c>
      <c r="K7746" s="17">
        <v>0.8790321946144104</v>
      </c>
      <c r="M7746" s="17" cm="1">
        <f t="array" ref="M7746:Q7746">runSim(G7746,H7746,I7746,J7746,K7746,hipWeibAlpha,hipWeibBeta,1,vertWeibAlpha,vertWeibBeta,1,meanSurvival,sdSurvival,baseU,hipUMult,vertUMult,hipCost,vertCost,costComp,discC,discCi,discQi,hipFracMort,50, FALSE)</f>
        <v>9.1558665684461857</v>
      </c>
      <c r="N7746" s="17">
        <v>7.3026480384333796</v>
      </c>
      <c r="O7746" s="27">
        <v>10000</v>
      </c>
      <c r="P7746" s="27">
        <v>7394.8718495227358</v>
      </c>
      <c r="Q7746" s="1">
        <v>1</v>
      </c>
      <c r="Y7746" s="17" cm="1">
        <f t="array" ref="Y7746:AC7746">runSim(G7746,H7746,I7746,J7746,K7746,hipWeibAlpha,hipWeibBeta,2,vertWeibAlpha,vertWeibBeta,2,meanSurvival,sdSurvival,baseU,hipUMult,vertUMult,hipCost,vertCost,costInt,discC,discCi,discQi,hipFracMort,50, FALSE)</f>
        <v>10.607483956797729</v>
      </c>
      <c r="Z7746" s="17">
        <v>8.2664540049931219</v>
      </c>
      <c r="AA7746" s="27">
        <v>7576.7742548555207</v>
      </c>
      <c r="AB7746" s="27">
        <v>5904.6100035665158</v>
      </c>
      <c r="AC7746" s="1">
        <v>1</v>
      </c>
    </row>
    <row r="7747" spans="5:29" x14ac:dyDescent="0.35">
      <c r="E7747" s="1">
        <v>7743</v>
      </c>
      <c r="G7747" s="17">
        <v>0.9888153076171875</v>
      </c>
      <c r="H7747" s="17">
        <v>0.5280303955078125</v>
      </c>
      <c r="I7747" s="17">
        <v>0.5123443603515625</v>
      </c>
      <c r="J7747" s="17">
        <v>0.6502532958984375</v>
      </c>
      <c r="K7747" s="17">
        <v>0.557769775390625</v>
      </c>
      <c r="M7747" s="17" cm="1">
        <f t="array" ref="M7747:Q7747">runSim(G7747,H7747,I7747,J7747,K7747,hipWeibAlpha,hipWeibBeta,1,vertWeibAlpha,vertWeibBeta,1,meanSurvival,sdSurvival,baseU,hipUMult,vertUMult,hipCost,vertCost,costComp,discC,discCi,discQi,hipFracMort,50, FALSE)</f>
        <v>7.1227010443917473</v>
      </c>
      <c r="N7747" s="17">
        <v>5.8407864654293702</v>
      </c>
      <c r="O7747" s="27">
        <v>13000</v>
      </c>
      <c r="P7747" s="27">
        <v>10588.329931330234</v>
      </c>
      <c r="Q7747" s="1">
        <v>1</v>
      </c>
      <c r="Y7747" s="17" cm="1">
        <f t="array" ref="Y7747:AC7747">runSim(G7747,H7747,I7747,J7747,K7747,hipWeibAlpha,hipWeibBeta,2,vertWeibAlpha,vertWeibBeta,2,meanSurvival,sdSurvival,baseU,hipUMult,vertUMult,hipCost,vertCost,costInt,discC,discCi,discQi,hipFracMort,50, FALSE)</f>
        <v>8.0282408480558125</v>
      </c>
      <c r="Z7747" s="17">
        <v>6.5645952597385628</v>
      </c>
      <c r="AA7747" s="27">
        <v>16579.006603944639</v>
      </c>
      <c r="AB7747" s="27">
        <v>12818.613947487189</v>
      </c>
      <c r="AC7747" s="1">
        <v>1</v>
      </c>
    </row>
    <row r="7748" spans="5:29" x14ac:dyDescent="0.35">
      <c r="E7748" s="1">
        <v>7744</v>
      </c>
      <c r="G7748" s="17">
        <v>9.4570338726043701E-2</v>
      </c>
      <c r="H7748" s="17">
        <v>0.1331750750541687</v>
      </c>
      <c r="I7748" s="17">
        <v>0.1177331805229187</v>
      </c>
      <c r="J7748" s="17">
        <v>0.4227563738822937</v>
      </c>
      <c r="K7748" s="17">
        <v>0.7470819354057312</v>
      </c>
      <c r="M7748" s="17" cm="1">
        <f t="array" ref="M7748:Q7748">runSim(G7748,H7748,I7748,J7748,K7748,hipWeibAlpha,hipWeibBeta,1,vertWeibAlpha,vertWeibBeta,1,meanSurvival,sdSurvival,baseU,hipUMult,vertUMult,hipCost,vertCost,costComp,discC,discCi,discQi,hipFracMort,50, FALSE)</f>
        <v>7.9868782224226544</v>
      </c>
      <c r="N7748" s="17">
        <v>6.6058375156820714</v>
      </c>
      <c r="O7748" s="27">
        <v>3000</v>
      </c>
      <c r="P7748" s="27">
        <v>2029.6067575210861</v>
      </c>
      <c r="Q7748" s="1">
        <v>1</v>
      </c>
      <c r="Y7748" s="17" cm="1">
        <f t="array" ref="Y7748:AC7748">runSim(G7748,H7748,I7748,J7748,K7748,hipWeibAlpha,hipWeibBeta,2,vertWeibAlpha,vertWeibBeta,2,meanSurvival,sdSurvival,baseU,hipUMult,vertUMult,hipCost,vertCost,costInt,discC,discCi,discQi,hipFracMort,50, FALSE)</f>
        <v>7.9908213565205637</v>
      </c>
      <c r="Z7748" s="17">
        <v>6.6085026031163645</v>
      </c>
      <c r="AA7748" s="27">
        <v>5707.7295403718317</v>
      </c>
      <c r="AB7748" s="27">
        <v>4720.359002225975</v>
      </c>
      <c r="AC7748" s="1">
        <v>1</v>
      </c>
    </row>
    <row r="7749" spans="5:29" x14ac:dyDescent="0.35">
      <c r="E7749" s="1">
        <v>7745</v>
      </c>
      <c r="G7749" s="17">
        <v>0.4757305383682251</v>
      </c>
      <c r="H7749" s="17">
        <v>0.3911663293838501</v>
      </c>
      <c r="I7749" s="17">
        <v>0.6249920129776001</v>
      </c>
      <c r="J7749" s="17">
        <v>0.5536724328994751</v>
      </c>
      <c r="K7749" s="17">
        <v>0.4400707483291626</v>
      </c>
      <c r="M7749" s="17" cm="1">
        <f t="array" ref="M7749:Q7749">runSim(G7749,H7749,I7749,J7749,K7749,hipWeibAlpha,hipWeibBeta,1,vertWeibAlpha,vertWeibBeta,1,meanSurvival,sdSurvival,baseU,hipUMult,vertUMult,hipCost,vertCost,costComp,discC,discCi,discQi,hipFracMort,50, FALSE)</f>
        <v>7.8660503486939524</v>
      </c>
      <c r="N7749" s="17">
        <v>6.4990314485856215</v>
      </c>
      <c r="O7749" s="27">
        <v>10000</v>
      </c>
      <c r="P7749" s="27">
        <v>7384.0539395758187</v>
      </c>
      <c r="Q7749" s="1">
        <v>1</v>
      </c>
      <c r="Y7749" s="17" cm="1">
        <f t="array" ref="Y7749:AC7749">runSim(G7749,H7749,I7749,J7749,K7749,hipWeibAlpha,hipWeibBeta,2,vertWeibAlpha,vertWeibBeta,2,meanSurvival,sdSurvival,baseU,hipUMult,vertUMult,hipCost,vertCost,costInt,discC,discCi,discQi,hipFracMort,50, FALSE)</f>
        <v>8.683385099916018</v>
      </c>
      <c r="Z7749" s="17">
        <v>7.0682708194154911</v>
      </c>
      <c r="AA7749" s="27">
        <v>6202.4179285114415</v>
      </c>
      <c r="AB7749" s="27">
        <v>5048.7648710110652</v>
      </c>
      <c r="AC7749" s="1">
        <v>1</v>
      </c>
    </row>
    <row r="7750" spans="5:29" x14ac:dyDescent="0.35">
      <c r="E7750" s="1">
        <v>7746</v>
      </c>
      <c r="G7750" s="17">
        <v>0.42447406053543091</v>
      </c>
      <c r="H7750" s="17">
        <v>0.58441668748855591</v>
      </c>
      <c r="I7750" s="17">
        <v>0.32043963670730591</v>
      </c>
      <c r="J7750" s="17">
        <v>3.1483769416809082E-3</v>
      </c>
      <c r="K7750" s="17">
        <v>0.76582843065261841</v>
      </c>
      <c r="M7750" s="17" cm="1">
        <f t="array" ref="M7750:Q7750">runSim(G7750,H7750,I7750,J7750,K7750,hipWeibAlpha,hipWeibBeta,1,vertWeibAlpha,vertWeibBeta,1,meanSurvival,sdSurvival,baseU,hipUMult,vertUMult,hipCost,vertCost,costComp,discC,discCi,discQi,hipFracMort,50, FALSE)</f>
        <v>2.6629802038917543</v>
      </c>
      <c r="N7750" s="17">
        <v>2.4960849223078903</v>
      </c>
      <c r="O7750" s="27">
        <v>0</v>
      </c>
      <c r="P7750" s="27">
        <v>0</v>
      </c>
      <c r="Q7750" s="1">
        <v>1</v>
      </c>
      <c r="Y7750" s="17" cm="1">
        <f t="array" ref="Y7750:AC7750">runSim(G7750,H7750,I7750,J7750,K7750,hipWeibAlpha,hipWeibBeta,2,vertWeibAlpha,vertWeibBeta,2,meanSurvival,sdSurvival,baseU,hipUMult,vertUMult,hipCost,vertCost,costInt,discC,discCi,discQi,hipFracMort,50, FALSE)</f>
        <v>2.6629802038917543</v>
      </c>
      <c r="Z7750" s="17">
        <v>2.4960849223078903</v>
      </c>
      <c r="AA7750" s="27">
        <v>1902.1287170655387</v>
      </c>
      <c r="AB7750" s="27">
        <v>1782.9178016484932</v>
      </c>
      <c r="AC7750" s="1">
        <v>1</v>
      </c>
    </row>
    <row r="7751" spans="5:29" x14ac:dyDescent="0.35">
      <c r="E7751" s="1">
        <v>7747</v>
      </c>
      <c r="G7751" s="17">
        <v>0.73907113075256348</v>
      </c>
      <c r="H7751" s="17">
        <v>0.54049324989318848</v>
      </c>
      <c r="I7751" s="17">
        <v>1.9924402236938477E-2</v>
      </c>
      <c r="J7751" s="17">
        <v>0.56554818153381348</v>
      </c>
      <c r="K7751" s="17">
        <v>1.1883020401000977E-2</v>
      </c>
      <c r="M7751" s="17" cm="1">
        <f t="array" ref="M7751:Q7751">runSim(G7751,H7751,I7751,J7751,K7751,hipWeibAlpha,hipWeibBeta,1,vertWeibAlpha,vertWeibBeta,1,meanSurvival,sdSurvival,baseU,hipUMult,vertUMult,hipCost,vertCost,costComp,discC,discCi,discQi,hipFracMort,50, FALSE)</f>
        <v>5.1109290031977084</v>
      </c>
      <c r="N7751" s="17">
        <v>4.5184790107207098</v>
      </c>
      <c r="O7751" s="27">
        <v>10000</v>
      </c>
      <c r="P7751" s="27">
        <v>7841.3915048020053</v>
      </c>
      <c r="Q7751" s="1">
        <v>1</v>
      </c>
      <c r="Y7751" s="17" cm="1">
        <f t="array" ref="Y7751:AC7751">runSim(G7751,H7751,I7751,J7751,K7751,hipWeibAlpha,hipWeibBeta,2,vertWeibAlpha,vertWeibBeta,2,meanSurvival,sdSurvival,baseU,hipUMult,vertUMult,hipCost,vertCost,costInt,discC,discCi,discQi,hipFracMort,50, FALSE)</f>
        <v>8.7466076425445873</v>
      </c>
      <c r="Z7751" s="17">
        <v>7.1094677495658001</v>
      </c>
      <c r="AA7751" s="27">
        <v>6247.5768875318481</v>
      </c>
      <c r="AB7751" s="27">
        <v>5078.1912496898576</v>
      </c>
      <c r="AC7751" s="1">
        <v>1</v>
      </c>
    </row>
    <row r="7752" spans="5:29" x14ac:dyDescent="0.35">
      <c r="E7752" s="1">
        <v>7748</v>
      </c>
      <c r="G7752" s="17">
        <v>2.9700994491577148E-4</v>
      </c>
      <c r="H7752" s="17">
        <v>0.75228065252304077</v>
      </c>
      <c r="I7752" s="17">
        <v>0.25148719549179077</v>
      </c>
      <c r="J7752" s="17">
        <v>0.83336585760116577</v>
      </c>
      <c r="K7752" s="17">
        <v>0.29123634099960327</v>
      </c>
      <c r="M7752" s="17" cm="1">
        <f t="array" ref="M7752:Q7752">runSim(G7752,H7752,I7752,J7752,K7752,hipWeibAlpha,hipWeibBeta,1,vertWeibAlpha,vertWeibBeta,1,meanSurvival,sdSurvival,baseU,hipUMult,vertUMult,hipCost,vertCost,costComp,discC,discCi,discQi,hipFracMort,50, FALSE)</f>
        <v>9.6874451738822742</v>
      </c>
      <c r="N7752" s="17">
        <v>7.6234263739251986</v>
      </c>
      <c r="O7752" s="27">
        <v>6000</v>
      </c>
      <c r="P7752" s="27">
        <v>4464.9990679267839</v>
      </c>
      <c r="Q7752" s="1">
        <v>1</v>
      </c>
      <c r="Y7752" s="17" cm="1">
        <f t="array" ref="Y7752:AC7752">runSim(G7752,H7752,I7752,J7752,K7752,hipWeibAlpha,hipWeibBeta,2,vertWeibAlpha,vertWeibBeta,2,meanSurvival,sdSurvival,baseU,hipUMult,vertUMult,hipCost,vertCost,costInt,discC,discCi,discQi,hipFracMort,50, FALSE)</f>
        <v>9.9862175421813504</v>
      </c>
      <c r="Z7752" s="17">
        <v>7.8633529806080285</v>
      </c>
      <c r="AA7752" s="27">
        <v>10451.32762347873</v>
      </c>
      <c r="AB7752" s="27">
        <v>8066.3878748231837</v>
      </c>
      <c r="AC7752" s="1">
        <v>1</v>
      </c>
    </row>
    <row r="7753" spans="5:29" x14ac:dyDescent="0.35">
      <c r="E7753" s="1">
        <v>7749</v>
      </c>
      <c r="G7753" s="17">
        <v>0.53906810283660889</v>
      </c>
      <c r="H7753" s="17">
        <v>0.81436717510223389</v>
      </c>
      <c r="I7753" s="17">
        <v>0.50424754619598389</v>
      </c>
      <c r="J7753" s="17">
        <v>0.10236155986785889</v>
      </c>
      <c r="K7753" s="17">
        <v>0.33812510967254639</v>
      </c>
      <c r="M7753" s="17" cm="1">
        <f t="array" ref="M7753:Q7753">runSim(G7753,H7753,I7753,J7753,K7753,hipWeibAlpha,hipWeibBeta,1,vertWeibAlpha,vertWeibBeta,1,meanSurvival,sdSurvival,baseU,hipUMult,vertUMult,hipCost,vertCost,costComp,discC,discCi,discQi,hipFracMort,50, FALSE)</f>
        <v>5.4168473020699679</v>
      </c>
      <c r="N7753" s="17">
        <v>4.7376783126538253</v>
      </c>
      <c r="O7753" s="27">
        <v>3000</v>
      </c>
      <c r="P7753" s="27">
        <v>2648.2539472318349</v>
      </c>
      <c r="Q7753" s="1">
        <v>1</v>
      </c>
      <c r="Y7753" s="17" cm="1">
        <f t="array" ref="Y7753:AC7753">runSim(G7753,H7753,I7753,J7753,K7753,hipWeibAlpha,hipWeibBeta,2,vertWeibAlpha,vertWeibBeta,2,meanSurvival,sdSurvival,baseU,hipUMult,vertUMult,hipCost,vertCost,costInt,discC,discCi,discQi,hipFracMort,50, FALSE)</f>
        <v>5.6706106947501995</v>
      </c>
      <c r="Z7753" s="17">
        <v>4.9482829535680137</v>
      </c>
      <c r="AA7753" s="27">
        <v>7097.6856423728068</v>
      </c>
      <c r="AB7753" s="27">
        <v>5908.4645520629347</v>
      </c>
      <c r="AC7753" s="1">
        <v>1</v>
      </c>
    </row>
    <row r="7754" spans="5:29" x14ac:dyDescent="0.35">
      <c r="E7754" s="1">
        <v>7750</v>
      </c>
      <c r="G7754" s="17">
        <v>0.14290863275527954</v>
      </c>
      <c r="H7754" s="17">
        <v>0.72326141595840454</v>
      </c>
      <c r="I7754" s="17">
        <v>9.1120302677154541E-2</v>
      </c>
      <c r="J7754" s="17">
        <v>0.26552826166152954</v>
      </c>
      <c r="K7754" s="17">
        <v>0.73011261224746704</v>
      </c>
      <c r="M7754" s="17" cm="1">
        <f t="array" ref="M7754:Q7754">runSim(G7754,H7754,I7754,J7754,K7754,hipWeibAlpha,hipWeibBeta,1,vertWeibAlpha,vertWeibBeta,1,meanSurvival,sdSurvival,baseU,hipUMult,vertUMult,hipCost,vertCost,costComp,discC,discCi,discQi,hipFracMort,50, FALSE)</f>
        <v>6.6948652687820207</v>
      </c>
      <c r="N7754" s="17">
        <v>5.6795119360687432</v>
      </c>
      <c r="O7754" s="27">
        <v>3000</v>
      </c>
      <c r="P7754" s="27">
        <v>2565.0114447361811</v>
      </c>
      <c r="Q7754" s="1">
        <v>1</v>
      </c>
      <c r="Y7754" s="17" cm="1">
        <f t="array" ref="Y7754:AC7754">runSim(G7754,H7754,I7754,J7754,K7754,hipWeibAlpha,hipWeibBeta,2,vertWeibAlpha,vertWeibBeta,2,meanSurvival,sdSurvival,baseU,hipUMult,vertUMult,hipCost,vertCost,costInt,discC,discCi,discQi,hipFracMort,50, FALSE)</f>
        <v>7.013615257321506</v>
      </c>
      <c r="Z7754" s="17">
        <v>5.9317706714158911</v>
      </c>
      <c r="AA7754" s="27">
        <v>8060.4089525734416</v>
      </c>
      <c r="AB7754" s="27">
        <v>6466.4864720891619</v>
      </c>
      <c r="AC7754" s="1">
        <v>1</v>
      </c>
    </row>
    <row r="7755" spans="5:29" x14ac:dyDescent="0.35">
      <c r="E7755" s="1">
        <v>7751</v>
      </c>
      <c r="G7755" s="17">
        <v>0.10842561721801758</v>
      </c>
      <c r="H7755" s="17">
        <v>0.14861726760864258</v>
      </c>
      <c r="I7755" s="17">
        <v>0.73254060745239258</v>
      </c>
      <c r="J7755" s="17">
        <v>0.30306673049926758</v>
      </c>
      <c r="K7755" s="17">
        <v>0.39368867874145508</v>
      </c>
      <c r="M7755" s="17" cm="1">
        <f t="array" ref="M7755:Q7755">runSim(G7755,H7755,I7755,J7755,K7755,hipWeibAlpha,hipWeibBeta,1,vertWeibAlpha,vertWeibBeta,1,meanSurvival,sdSurvival,baseU,hipUMult,vertUMult,hipCost,vertCost,costComp,discC,discCi,discQi,hipFracMort,50, FALSE)</f>
        <v>7.3172389499125732</v>
      </c>
      <c r="N7755" s="17">
        <v>6.1460706155628992</v>
      </c>
      <c r="O7755" s="27">
        <v>0</v>
      </c>
      <c r="P7755" s="27">
        <v>0</v>
      </c>
      <c r="Q7755" s="1">
        <v>1</v>
      </c>
      <c r="Y7755" s="17" cm="1">
        <f t="array" ref="Y7755:AC7755">runSim(G7755,H7755,I7755,J7755,K7755,hipWeibAlpha,hipWeibBeta,2,vertWeibAlpha,vertWeibBeta,2,meanSurvival,sdSurvival,baseU,hipUMult,vertUMult,hipCost,vertCost,costInt,discC,discCi,discQi,hipFracMort,50, FALSE)</f>
        <v>7.3172389499125732</v>
      </c>
      <c r="Z7755" s="17">
        <v>6.1460706155628992</v>
      </c>
      <c r="AA7755" s="27">
        <v>5226.5992499375525</v>
      </c>
      <c r="AB7755" s="27">
        <v>4390.0504396877859</v>
      </c>
      <c r="AC7755" s="1">
        <v>1</v>
      </c>
    </row>
    <row r="7756" spans="5:29" x14ac:dyDescent="0.35">
      <c r="E7756" s="1">
        <v>7752</v>
      </c>
      <c r="G7756" s="17">
        <v>0.56825894117355347</v>
      </c>
      <c r="H7756" s="17">
        <v>0.10393399000167847</v>
      </c>
      <c r="I7756" s="17">
        <v>0.28966397047042847</v>
      </c>
      <c r="J7756" s="17">
        <v>0.29683560132980347</v>
      </c>
      <c r="K7756" s="17">
        <v>0.57184475660324097</v>
      </c>
      <c r="M7756" s="17" cm="1">
        <f t="array" ref="M7756:Q7756">runSim(G7756,H7756,I7756,J7756,K7756,hipWeibAlpha,hipWeibBeta,1,vertWeibAlpha,vertWeibBeta,1,meanSurvival,sdSurvival,baseU,hipUMult,vertUMult,hipCost,vertCost,costComp,discC,discCi,discQi,hipFracMort,50, FALSE)</f>
        <v>6.9770455188741485</v>
      </c>
      <c r="N7756" s="17">
        <v>5.9017986631479458</v>
      </c>
      <c r="O7756" s="27">
        <v>7000</v>
      </c>
      <c r="P7756" s="27">
        <v>5194.659496203175</v>
      </c>
      <c r="Q7756" s="1">
        <v>1</v>
      </c>
      <c r="Y7756" s="17" cm="1">
        <f t="array" ref="Y7756:AC7756">runSim(G7756,H7756,I7756,J7756,K7756,hipWeibAlpha,hipWeibBeta,2,vertWeibAlpha,vertWeibBeta,2,meanSurvival,sdSurvival,baseU,hipUMult,vertUMult,hipCost,vertCost,costInt,discC,discCi,discQi,hipFracMort,50, FALSE)</f>
        <v>7.279600512256148</v>
      </c>
      <c r="Z7756" s="17">
        <v>6.1197764814895841</v>
      </c>
      <c r="AA7756" s="27">
        <v>5199.7146516115345</v>
      </c>
      <c r="AB7756" s="27">
        <v>4371.2689153497031</v>
      </c>
      <c r="AC7756" s="1">
        <v>1</v>
      </c>
    </row>
    <row r="7757" spans="5:29" x14ac:dyDescent="0.35">
      <c r="E7757" s="1">
        <v>7753</v>
      </c>
      <c r="G7757" s="17">
        <v>5.7106137275695801E-2</v>
      </c>
      <c r="H7757" s="17">
        <v>0.4813309907913208</v>
      </c>
      <c r="I7757" s="17">
        <v>0.1116410493850708</v>
      </c>
      <c r="J7757" s="17">
        <v>0.9338761568069458</v>
      </c>
      <c r="K7757" s="17">
        <v>0.4682236909866333</v>
      </c>
      <c r="M7757" s="17" cm="1">
        <f t="array" ref="M7757:Q7757">runSim(G7757,H7757,I7757,J7757,K7757,hipWeibAlpha,hipWeibBeta,1,vertWeibAlpha,vertWeibBeta,1,meanSurvival,sdSurvival,baseU,hipUMult,vertUMult,hipCost,vertCost,costComp,discC,discCi,discQi,hipFracMort,50, FALSE)</f>
        <v>10.331323661956095</v>
      </c>
      <c r="N7757" s="17">
        <v>8.0316079175101827</v>
      </c>
      <c r="O7757" s="27">
        <v>10000</v>
      </c>
      <c r="P7757" s="27">
        <v>6845.5693774542415</v>
      </c>
      <c r="Q7757" s="1">
        <v>1</v>
      </c>
      <c r="Y7757" s="17" cm="1">
        <f t="array" ref="Y7757:AC7757">runSim(G7757,H7757,I7757,J7757,K7757,hipWeibAlpha,hipWeibBeta,2,vertWeibAlpha,vertWeibBeta,2,meanSurvival,sdSurvival,baseU,hipUMult,vertUMult,hipCost,vertCost,costInt,discC,discCi,discQi,hipFracMort,50, FALSE)</f>
        <v>11.362726384298236</v>
      </c>
      <c r="Z7757" s="17">
        <v>8.7015436803845461</v>
      </c>
      <c r="AA7757" s="27">
        <v>11257.945790452701</v>
      </c>
      <c r="AB7757" s="27">
        <v>8173.4767278811714</v>
      </c>
      <c r="AC7757" s="1">
        <v>1</v>
      </c>
    </row>
    <row r="7758" spans="5:29" x14ac:dyDescent="0.35">
      <c r="E7758" s="1">
        <v>7754</v>
      </c>
      <c r="G7758" s="17">
        <v>0.1730230450630188</v>
      </c>
      <c r="H7758" s="17">
        <v>0.8065984845161438</v>
      </c>
      <c r="I7758" s="17">
        <v>0.3531683087348938</v>
      </c>
      <c r="J7758" s="17">
        <v>0.3552129864692688</v>
      </c>
      <c r="K7758" s="17">
        <v>0.6740453839302063</v>
      </c>
      <c r="M7758" s="17" cm="1">
        <f t="array" ref="M7758:Q7758">runSim(G7758,H7758,I7758,J7758,K7758,hipWeibAlpha,hipWeibBeta,1,vertWeibAlpha,vertWeibBeta,1,meanSurvival,sdSurvival,baseU,hipUMult,vertUMult,hipCost,vertCost,costComp,discC,discCi,discQi,hipFracMort,50, FALSE)</f>
        <v>7.1178917426632875</v>
      </c>
      <c r="N7758" s="17">
        <v>5.964163720016308</v>
      </c>
      <c r="O7758" s="27">
        <v>3000</v>
      </c>
      <c r="P7758" s="27">
        <v>2640.6444477614341</v>
      </c>
      <c r="Q7758" s="1">
        <v>1</v>
      </c>
      <c r="Y7758" s="17" cm="1">
        <f t="array" ref="Y7758:AC7758">runSim(G7758,H7758,I7758,J7758,K7758,hipWeibAlpha,hipWeibBeta,2,vertWeibAlpha,vertWeibBeta,2,meanSurvival,sdSurvival,baseU,hipUMult,vertUMult,hipCost,vertCost,costInt,discC,discCi,discQi,hipFracMort,50, FALSE)</f>
        <v>7.3775103490171023</v>
      </c>
      <c r="Z7758" s="17">
        <v>6.1787062337167793</v>
      </c>
      <c r="AA7758" s="27">
        <v>8443.0739177059313</v>
      </c>
      <c r="AB7758" s="27">
        <v>6864.3541346175107</v>
      </c>
      <c r="AC7758" s="1">
        <v>1</v>
      </c>
    </row>
    <row r="7759" spans="5:29" x14ac:dyDescent="0.35">
      <c r="E7759" s="1">
        <v>7755</v>
      </c>
      <c r="G7759" s="17">
        <v>0.5153968334197998</v>
      </c>
      <c r="H7759" s="17">
        <v>0.8959205150604248</v>
      </c>
      <c r="I7759" s="17">
        <v>0.9437110424041748</v>
      </c>
      <c r="J7759" s="17">
        <v>0.5313270092010498</v>
      </c>
      <c r="K7759" s="17">
        <v>0.8092048168182373</v>
      </c>
      <c r="M7759" s="17" cm="1">
        <f t="array" ref="M7759:Q7759">runSim(G7759,H7759,I7759,J7759,K7759,hipWeibAlpha,hipWeibBeta,1,vertWeibAlpha,vertWeibBeta,1,meanSurvival,sdSurvival,baseU,hipUMult,vertUMult,hipCost,vertCost,costComp,discC,discCi,discQi,hipFracMort,50, FALSE)</f>
        <v>7.388188400995845</v>
      </c>
      <c r="N7759" s="17">
        <v>6.1179539270199577</v>
      </c>
      <c r="O7759" s="27">
        <v>13000</v>
      </c>
      <c r="P7759" s="27">
        <v>10433.348259746062</v>
      </c>
      <c r="Q7759" s="1">
        <v>1</v>
      </c>
      <c r="Y7759" s="17" cm="1">
        <f t="array" ref="Y7759:AC7759">runSim(G7759,H7759,I7759,J7759,K7759,hipWeibAlpha,hipWeibBeta,2,vertWeibAlpha,vertWeibBeta,2,meanSurvival,sdSurvival,baseU,hipUMult,vertUMult,hipCost,vertCost,costInt,discC,discCi,discQi,hipFracMort,50, FALSE)</f>
        <v>8.0798645599115329</v>
      </c>
      <c r="Z7759" s="17">
        <v>6.6311411143855761</v>
      </c>
      <c r="AA7759" s="27">
        <v>12117.909062987703</v>
      </c>
      <c r="AB7759" s="27">
        <v>9832.4699098912315</v>
      </c>
      <c r="AC7759" s="1">
        <v>1</v>
      </c>
    </row>
    <row r="7760" spans="5:29" x14ac:dyDescent="0.35">
      <c r="E7760" s="1">
        <v>7756</v>
      </c>
      <c r="G7760" s="17">
        <v>0.10540193319320679</v>
      </c>
      <c r="H7760" s="17">
        <v>0.12008088827133179</v>
      </c>
      <c r="I7760" s="17">
        <v>0.91420930624008179</v>
      </c>
      <c r="J7760" s="17">
        <v>0.37011140584945679</v>
      </c>
      <c r="K7760" s="17">
        <v>0.83335298299789429</v>
      </c>
      <c r="M7760" s="17" cm="1">
        <f t="array" ref="M7760:Q7760">runSim(G7760,H7760,I7760,J7760,K7760,hipWeibAlpha,hipWeibBeta,1,vertWeibAlpha,vertWeibBeta,1,meanSurvival,sdSurvival,baseU,hipUMult,vertUMult,hipCost,vertCost,costComp,discC,discCi,discQi,hipFracMort,50, FALSE)</f>
        <v>7.7037275699943146</v>
      </c>
      <c r="N7760" s="17">
        <v>6.4132754521693371</v>
      </c>
      <c r="O7760" s="27">
        <v>0</v>
      </c>
      <c r="P7760" s="27">
        <v>0</v>
      </c>
      <c r="Q7760" s="1">
        <v>1</v>
      </c>
      <c r="Y7760" s="17" cm="1">
        <f t="array" ref="Y7760:AC7760">runSim(G7760,H7760,I7760,J7760,K7760,hipWeibAlpha,hipWeibBeta,2,vertWeibAlpha,vertWeibBeta,2,meanSurvival,sdSurvival,baseU,hipUMult,vertUMult,hipCost,vertCost,costInt,discC,discCi,discQi,hipFracMort,50, FALSE)</f>
        <v>7.7037275699943146</v>
      </c>
      <c r="Z7760" s="17">
        <v>6.4132754521693371</v>
      </c>
      <c r="AA7760" s="27">
        <v>5502.6625499959391</v>
      </c>
      <c r="AB7760" s="27">
        <v>4580.9110372638124</v>
      </c>
      <c r="AC7760" s="1">
        <v>1</v>
      </c>
    </row>
    <row r="7761" spans="5:29" x14ac:dyDescent="0.35">
      <c r="E7761" s="1">
        <v>7757</v>
      </c>
      <c r="G7761" s="17">
        <v>0.42150723934173584</v>
      </c>
      <c r="H7761" s="17">
        <v>0.90872037410736084</v>
      </c>
      <c r="I7761" s="17">
        <v>0.71383512020111084</v>
      </c>
      <c r="J7761" s="17">
        <v>0.68987882137298584</v>
      </c>
      <c r="K7761" s="17">
        <v>0.40952908992767334</v>
      </c>
      <c r="M7761" s="17" cm="1">
        <f t="array" ref="M7761:Q7761">runSim(G7761,H7761,I7761,J7761,K7761,hipWeibAlpha,hipWeibBeta,1,vertWeibAlpha,vertWeibBeta,1,meanSurvival,sdSurvival,baseU,hipUMult,vertUMult,hipCost,vertCost,costComp,discC,discCi,discQi,hipFracMort,50, FALSE)</f>
        <v>8.0640793363761425</v>
      </c>
      <c r="N7761" s="17">
        <v>6.5569075866590065</v>
      </c>
      <c r="O7761" s="27">
        <v>13000</v>
      </c>
      <c r="P7761" s="27">
        <v>10127.514560424508</v>
      </c>
      <c r="Q7761" s="1">
        <v>1</v>
      </c>
      <c r="Y7761" s="17" cm="1">
        <f t="array" ref="Y7761:AC7761">runSim(G7761,H7761,I7761,J7761,K7761,hipWeibAlpha,hipWeibBeta,2,vertWeibAlpha,vertWeibBeta,2,meanSurvival,sdSurvival,baseU,hipUMult,vertUMult,hipCost,vertCost,costInt,discC,discCi,discQi,hipFracMort,50, FALSE)</f>
        <v>8.8430170079532324</v>
      </c>
      <c r="Z7761" s="17">
        <v>7.1166242522305438</v>
      </c>
      <c r="AA7761" s="27">
        <v>12743.260340170342</v>
      </c>
      <c r="AB7761" s="27">
        <v>10082.102240945185</v>
      </c>
      <c r="AC7761" s="1">
        <v>1</v>
      </c>
    </row>
    <row r="7762" spans="5:29" x14ac:dyDescent="0.35">
      <c r="E7762" s="1">
        <v>7758</v>
      </c>
      <c r="G7762" s="17">
        <v>0.40232950448989868</v>
      </c>
      <c r="H7762" s="17">
        <v>0.34694010019302368</v>
      </c>
      <c r="I7762" s="17">
        <v>0.36909586191177368</v>
      </c>
      <c r="J7762" s="17">
        <v>0.40971475839614868</v>
      </c>
      <c r="K7762" s="17">
        <v>0.92263895273208618</v>
      </c>
      <c r="M7762" s="17" cm="1">
        <f t="array" ref="M7762:Q7762">runSim(G7762,H7762,I7762,J7762,K7762,hipWeibAlpha,hipWeibBeta,1,vertWeibAlpha,vertWeibBeta,1,meanSurvival,sdSurvival,baseU,hipUMult,vertUMult,hipCost,vertCost,costComp,discC,discCi,discQi,hipFracMort,50, FALSE)</f>
        <v>7.4610940650977389</v>
      </c>
      <c r="N7762" s="17">
        <v>6.2371499482712496</v>
      </c>
      <c r="O7762" s="27">
        <v>10000</v>
      </c>
      <c r="P7762" s="27">
        <v>7262.3439870544389</v>
      </c>
      <c r="Q7762" s="1">
        <v>1</v>
      </c>
      <c r="Y7762" s="17" cm="1">
        <f t="array" ref="Y7762:AC7762">runSim(G7762,H7762,I7762,J7762,K7762,hipWeibAlpha,hipWeibBeta,2,vertWeibAlpha,vertWeibBeta,2,meanSurvival,sdSurvival,baseU,hipUMult,vertUMult,hipCost,vertCost,costInt,discC,discCi,discQi,hipFracMort,50, FALSE)</f>
        <v>7.9206145528591136</v>
      </c>
      <c r="Z7762" s="17">
        <v>6.5610152799548045</v>
      </c>
      <c r="AA7762" s="27">
        <v>5657.5818234707958</v>
      </c>
      <c r="AB7762" s="27">
        <v>4686.4394856820036</v>
      </c>
      <c r="AC7762" s="1">
        <v>1</v>
      </c>
    </row>
    <row r="7763" spans="5:29" x14ac:dyDescent="0.35">
      <c r="E7763" s="1">
        <v>7759</v>
      </c>
      <c r="G7763" s="17">
        <v>0.10994815826416016</v>
      </c>
      <c r="H7763" s="17">
        <v>5.7366371154785156E-2</v>
      </c>
      <c r="I7763" s="17">
        <v>0.67839908599853516</v>
      </c>
      <c r="J7763" s="17">
        <v>0.65029239654541016</v>
      </c>
      <c r="K7763" s="17">
        <v>9.5894813537597656E-2</v>
      </c>
      <c r="M7763" s="17" cm="1">
        <f t="array" ref="M7763:Q7763">runSim(G7763,H7763,I7763,J7763,K7763,hipWeibAlpha,hipWeibBeta,1,vertWeibAlpha,vertWeibBeta,1,meanSurvival,sdSurvival,baseU,hipUMult,vertUMult,hipCost,vertCost,costComp,discC,discCi,discQi,hipFracMort,50, FALSE)</f>
        <v>9.0412926221773962</v>
      </c>
      <c r="N7763" s="17">
        <v>7.2984435960806735</v>
      </c>
      <c r="O7763" s="27">
        <v>7000</v>
      </c>
      <c r="P7763" s="27">
        <v>4602.3756046565686</v>
      </c>
      <c r="Q7763" s="1">
        <v>1</v>
      </c>
      <c r="Y7763" s="17" cm="1">
        <f t="array" ref="Y7763:AC7763">runSim(G7763,H7763,I7763,J7763,K7763,hipWeibAlpha,hipWeibBeta,2,vertWeibAlpha,vertWeibBeta,2,meanSurvival,sdSurvival,baseU,hipUMult,vertUMult,hipCost,vertCost,costInt,discC,discCi,discQi,hipFracMort,50, FALSE)</f>
        <v>9.2108309920524007</v>
      </c>
      <c r="Z7763" s="17">
        <v>7.4080750277436413</v>
      </c>
      <c r="AA7763" s="27">
        <v>6579.1649943231441</v>
      </c>
      <c r="AB7763" s="27">
        <v>5291.4821626740304</v>
      </c>
      <c r="AC7763" s="1">
        <v>1</v>
      </c>
    </row>
    <row r="7764" spans="5:29" x14ac:dyDescent="0.35">
      <c r="E7764" s="1">
        <v>7760</v>
      </c>
      <c r="G7764" s="17">
        <v>0.72433584928512573</v>
      </c>
      <c r="H7764" s="17">
        <v>0.53833121061325073</v>
      </c>
      <c r="I7764" s="17">
        <v>0.61273306608200073</v>
      </c>
      <c r="J7764" s="17">
        <v>0.41580313444137573</v>
      </c>
      <c r="K7764" s="17">
        <v>0.12587088346481323</v>
      </c>
      <c r="M7764" s="17" cm="1">
        <f t="array" ref="M7764:Q7764">runSim(G7764,H7764,I7764,J7764,K7764,hipWeibAlpha,hipWeibBeta,1,vertWeibAlpha,vertWeibBeta,1,meanSurvival,sdSurvival,baseU,hipUMult,vertUMult,hipCost,vertCost,costComp,discC,discCi,discQi,hipFracMort,50, FALSE)</f>
        <v>6.9961658452170559</v>
      </c>
      <c r="N7764" s="17">
        <v>5.8854501654966773</v>
      </c>
      <c r="O7764" s="27">
        <v>10000</v>
      </c>
      <c r="P7764" s="27">
        <v>7817.2562666059039</v>
      </c>
      <c r="Q7764" s="1">
        <v>1</v>
      </c>
      <c r="Y7764" s="17" cm="1">
        <f t="array" ref="Y7764:AC7764">runSim(G7764,H7764,I7764,J7764,K7764,hipWeibAlpha,hipWeibBeta,2,vertWeibAlpha,vertWeibBeta,2,meanSurvival,sdSurvival,baseU,hipUMult,vertUMult,hipCost,vertCost,costInt,discC,discCi,discQi,hipFracMort,50, FALSE)</f>
        <v>7.9534519604694465</v>
      </c>
      <c r="Z7764" s="17">
        <v>6.5832466372161873</v>
      </c>
      <c r="AA7764" s="27">
        <v>5681.0371146210337</v>
      </c>
      <c r="AB7764" s="27">
        <v>4702.3190265829917</v>
      </c>
      <c r="AC7764" s="1">
        <v>1</v>
      </c>
    </row>
    <row r="7765" spans="5:29" x14ac:dyDescent="0.35">
      <c r="E7765" s="1">
        <v>7761</v>
      </c>
      <c r="G7765" s="17">
        <v>0.606941819190979</v>
      </c>
      <c r="H7765" s="17">
        <v>0.196205735206604</v>
      </c>
      <c r="I7765" s="17">
        <v>0.160500168800354</v>
      </c>
      <c r="J7765" s="17">
        <v>0.595039963722229</v>
      </c>
      <c r="K7765" s="17">
        <v>0.3242117166519165</v>
      </c>
      <c r="M7765" s="17" cm="1">
        <f t="array" ref="M7765:Q7765">runSim(G7765,H7765,I7765,J7765,K7765,hipWeibAlpha,hipWeibBeta,1,vertWeibAlpha,vertWeibBeta,1,meanSurvival,sdSurvival,baseU,hipUMult,vertUMult,hipCost,vertCost,costComp,discC,discCi,discQi,hipFracMort,50, FALSE)</f>
        <v>8.0180083023722997</v>
      </c>
      <c r="N7765" s="17">
        <v>6.5976783531444108</v>
      </c>
      <c r="O7765" s="27">
        <v>10000</v>
      </c>
      <c r="P7765" s="27">
        <v>7353.6278729632013</v>
      </c>
      <c r="Q7765" s="1">
        <v>1</v>
      </c>
      <c r="Y7765" s="17" cm="1">
        <f t="array" ref="Y7765:AC7765">runSim(G7765,H7765,I7765,J7765,K7765,hipWeibAlpha,hipWeibBeta,2,vertWeibAlpha,vertWeibBeta,2,meanSurvival,sdSurvival,baseU,hipUMult,vertUMult,hipCost,vertCost,costInt,discC,discCi,discQi,hipFracMort,50, FALSE)</f>
        <v>8.9051112026756254</v>
      </c>
      <c r="Z7765" s="17">
        <v>7.2121905030573599</v>
      </c>
      <c r="AA7765" s="27">
        <v>6360.7937161968757</v>
      </c>
      <c r="AB7765" s="27">
        <v>5151.5646450409713</v>
      </c>
      <c r="AC7765" s="1">
        <v>1</v>
      </c>
    </row>
    <row r="7766" spans="5:29" x14ac:dyDescent="0.35">
      <c r="E7766" s="1">
        <v>7762</v>
      </c>
      <c r="G7766" s="17">
        <v>0.96931678056716919</v>
      </c>
      <c r="H7766" s="17">
        <v>0.10777503252029419</v>
      </c>
      <c r="I7766" s="17">
        <v>0.65239173173904419</v>
      </c>
      <c r="J7766" s="17">
        <v>0.81752234697341919</v>
      </c>
      <c r="K7766" s="17">
        <v>5.1882088184356689E-2</v>
      </c>
      <c r="M7766" s="17" cm="1">
        <f t="array" ref="M7766:Q7766">runSim(G7766,H7766,I7766,J7766,K7766,hipWeibAlpha,hipWeibBeta,1,vertWeibAlpha,vertWeibBeta,1,meanSurvival,sdSurvival,baseU,hipUMult,vertUMult,hipCost,vertCost,costComp,discC,discCi,discQi,hipFracMort,50, FALSE)</f>
        <v>8.3163509042299424</v>
      </c>
      <c r="N7766" s="17">
        <v>6.6554021751089953</v>
      </c>
      <c r="O7766" s="27">
        <v>10000</v>
      </c>
      <c r="P7766" s="27">
        <v>8047.3639915195727</v>
      </c>
      <c r="Q7766" s="1">
        <v>1</v>
      </c>
      <c r="Y7766" s="17" cm="1">
        <f t="array" ref="Y7766:AC7766">runSim(G7766,H7766,I7766,J7766,K7766,hipWeibAlpha,hipWeibBeta,2,vertWeibAlpha,vertWeibBeta,2,meanSurvival,sdSurvival,baseU,hipUMult,vertUMult,hipCost,vertCost,costInt,discC,discCi,discQi,hipFracMort,50, FALSE)</f>
        <v>9.197445061105558</v>
      </c>
      <c r="Z7766" s="17">
        <v>7.3400975566149311</v>
      </c>
      <c r="AA7766" s="27">
        <v>14358.944870188305</v>
      </c>
      <c r="AB7766" s="27">
        <v>11016.963057907051</v>
      </c>
      <c r="AC7766" s="1">
        <v>1</v>
      </c>
    </row>
    <row r="7767" spans="5:29" x14ac:dyDescent="0.35">
      <c r="E7767" s="1">
        <v>7763</v>
      </c>
      <c r="G7767" s="17">
        <v>0.28911328315734863</v>
      </c>
      <c r="H7767" s="17">
        <v>0.15498852729797363</v>
      </c>
      <c r="I7767" s="17">
        <v>0.20863842964172363</v>
      </c>
      <c r="J7767" s="17">
        <v>0.30699658393859863</v>
      </c>
      <c r="K7767" s="17">
        <v>0.33829236030578613</v>
      </c>
      <c r="M7767" s="17" cm="1">
        <f t="array" ref="M7767:Q7767">runSim(G7767,H7767,I7767,J7767,K7767,hipWeibAlpha,hipWeibBeta,1,vertWeibAlpha,vertWeibBeta,1,meanSurvival,sdSurvival,baseU,hipUMult,vertUMult,hipCost,vertCost,costComp,discC,discCi,discQi,hipFracMort,50, FALSE)</f>
        <v>7.3407984079331383</v>
      </c>
      <c r="N7767" s="17">
        <v>6.1625044708612133</v>
      </c>
      <c r="O7767" s="27">
        <v>0</v>
      </c>
      <c r="P7767" s="27">
        <v>0</v>
      </c>
      <c r="Q7767" s="1">
        <v>1</v>
      </c>
      <c r="Y7767" s="17" cm="1">
        <f t="array" ref="Y7767:AC7767">runSim(G7767,H7767,I7767,J7767,K7767,hipWeibAlpha,hipWeibBeta,2,vertWeibAlpha,vertWeibBeta,2,meanSurvival,sdSurvival,baseU,hipUMult,vertUMult,hipCost,vertCost,costInt,discC,discCi,discQi,hipFracMort,50, FALSE)</f>
        <v>7.3407984079331383</v>
      </c>
      <c r="Z7767" s="17">
        <v>6.1625044708612133</v>
      </c>
      <c r="AA7767" s="27">
        <v>5243.4274342379567</v>
      </c>
      <c r="AB7767" s="27">
        <v>4401.7889077580103</v>
      </c>
      <c r="AC7767" s="1">
        <v>1</v>
      </c>
    </row>
    <row r="7768" spans="5:29" x14ac:dyDescent="0.35">
      <c r="E7768" s="1">
        <v>7764</v>
      </c>
      <c r="G7768" s="17">
        <v>0.7964596152305603</v>
      </c>
      <c r="H7768" s="17">
        <v>0.3550838828086853</v>
      </c>
      <c r="I7768" s="17">
        <v>0.1316341757774353</v>
      </c>
      <c r="J7768" s="17">
        <v>5.5309712886810303E-2</v>
      </c>
      <c r="K7768" s="17">
        <v>0.7582973837852478</v>
      </c>
      <c r="M7768" s="17" cm="1">
        <f t="array" ref="M7768:Q7768">runSim(G7768,H7768,I7768,J7768,K7768,hipWeibAlpha,hipWeibBeta,1,vertWeibAlpha,vertWeibBeta,1,meanSurvival,sdSurvival,baseU,hipUMult,vertUMult,hipCost,vertCost,costComp,discC,discCi,discQi,hipFracMort,50, FALSE)</f>
        <v>4.9959280724687813</v>
      </c>
      <c r="N7768" s="17">
        <v>4.4297090518988913</v>
      </c>
      <c r="O7768" s="27">
        <v>7000</v>
      </c>
      <c r="P7768" s="27">
        <v>5519.5870063961165</v>
      </c>
      <c r="Q7768" s="1">
        <v>1</v>
      </c>
      <c r="Y7768" s="17" cm="1">
        <f t="array" ref="Y7768:AC7768">runSim(G7768,H7768,I7768,J7768,K7768,hipWeibAlpha,hipWeibBeta,2,vertWeibAlpha,vertWeibBeta,2,meanSurvival,sdSurvival,baseU,hipUMult,vertUMult,hipCost,vertCost,costInt,discC,discCi,discQi,hipFracMort,50, FALSE)</f>
        <v>5.0496281417772204</v>
      </c>
      <c r="Z7768" s="17">
        <v>4.4718295139689994</v>
      </c>
      <c r="AA7768" s="27">
        <v>3606.8772441265864</v>
      </c>
      <c r="AB7768" s="27">
        <v>3194.1639385492849</v>
      </c>
      <c r="AC7768" s="1">
        <v>1</v>
      </c>
    </row>
    <row r="7769" spans="5:29" x14ac:dyDescent="0.35">
      <c r="E7769" s="1">
        <v>7765</v>
      </c>
      <c r="G7769" s="17">
        <v>0.81171309947967529</v>
      </c>
      <c r="H7769" s="17">
        <v>0.66709029674530029</v>
      </c>
      <c r="I7769" s="17">
        <v>0.52493941783905029</v>
      </c>
      <c r="J7769" s="17">
        <v>9.7662806510925293E-2</v>
      </c>
      <c r="K7769" s="17">
        <v>0.59807479381561279</v>
      </c>
      <c r="M7769" s="17" cm="1">
        <f t="array" ref="M7769:Q7769">runSim(G7769,H7769,I7769,J7769,K7769,hipWeibAlpha,hipWeibBeta,1,vertWeibAlpha,vertWeibBeta,1,meanSurvival,sdSurvival,baseU,hipUMult,vertUMult,hipCost,vertCost,costComp,discC,discCi,discQi,hipFracMort,50, FALSE)</f>
        <v>5.2550876586574331</v>
      </c>
      <c r="N7769" s="17">
        <v>4.6222545917906475</v>
      </c>
      <c r="O7769" s="27">
        <v>10000</v>
      </c>
      <c r="P7769" s="27">
        <v>8065.9910342817748</v>
      </c>
      <c r="Q7769" s="1">
        <v>1</v>
      </c>
      <c r="Y7769" s="17" cm="1">
        <f t="array" ref="Y7769:AC7769">runSim(G7769,H7769,I7769,J7769,K7769,hipWeibAlpha,hipWeibBeta,2,vertWeibAlpha,vertWeibBeta,2,meanSurvival,sdSurvival,baseU,hipUMult,vertUMult,hipCost,vertCost,costInt,discC,discCi,discQi,hipFracMort,50, FALSE)</f>
        <v>5.6805327720858942</v>
      </c>
      <c r="Z7769" s="17">
        <v>4.9565286931315544</v>
      </c>
      <c r="AA7769" s="27">
        <v>4057.5234086327814</v>
      </c>
      <c r="AB7769" s="27">
        <v>3540.377637951111</v>
      </c>
      <c r="AC7769" s="1">
        <v>1</v>
      </c>
    </row>
    <row r="7770" spans="5:29" x14ac:dyDescent="0.35">
      <c r="E7770" s="1">
        <v>7766</v>
      </c>
      <c r="G7770" s="17">
        <v>0.34157520532608032</v>
      </c>
      <c r="H7770" s="17">
        <v>0.18169361352920532</v>
      </c>
      <c r="I7770" s="17">
        <v>4.5646250247955322E-2</v>
      </c>
      <c r="J7770" s="17">
        <v>0.29622608423233032</v>
      </c>
      <c r="K7770" s="17">
        <v>0.96686512231826782</v>
      </c>
      <c r="M7770" s="17" cm="1">
        <f t="array" ref="M7770:Q7770">runSim(G7770,H7770,I7770,J7770,K7770,hipWeibAlpha,hipWeibBeta,1,vertWeibAlpha,vertWeibBeta,1,meanSurvival,sdSurvival,baseU,hipUMult,vertUMult,hipCost,vertCost,costComp,discC,discCi,discQi,hipFracMort,50, FALSE)</f>
        <v>7.2385159078730199</v>
      </c>
      <c r="N7770" s="17">
        <v>6.0909470147507614</v>
      </c>
      <c r="O7770" s="27">
        <v>7000</v>
      </c>
      <c r="P7770" s="27">
        <v>4931.7095570029123</v>
      </c>
      <c r="Q7770" s="1">
        <v>1</v>
      </c>
      <c r="Y7770" s="17" cm="1">
        <f t="array" ref="Y7770:AC7770">runSim(G7770,H7770,I7770,J7770,K7770,hipWeibAlpha,hipWeibBeta,2,vertWeibAlpha,vertWeibBeta,2,meanSurvival,sdSurvival,baseU,hipUMult,vertUMult,hipCost,vertCost,costInt,discC,discCi,discQi,hipFracMort,50, FALSE)</f>
        <v>7.2758995905319868</v>
      </c>
      <c r="Z7770" s="17">
        <v>6.1171883979899553</v>
      </c>
      <c r="AA7770" s="27">
        <v>5197.0711360942769</v>
      </c>
      <c r="AB7770" s="27">
        <v>4369.4202842785398</v>
      </c>
      <c r="AC7770" s="1">
        <v>1</v>
      </c>
    </row>
    <row r="7771" spans="5:29" x14ac:dyDescent="0.35">
      <c r="E7771" s="1">
        <v>7767</v>
      </c>
      <c r="G7771" s="17">
        <v>0.46262121200561523</v>
      </c>
      <c r="H7771" s="17">
        <v>0.72351598739624023</v>
      </c>
      <c r="I7771" s="17">
        <v>0.81915807723999023</v>
      </c>
      <c r="J7771" s="17">
        <v>0.16116857528686523</v>
      </c>
      <c r="K7771" s="17">
        <v>0.63362646102905273</v>
      </c>
      <c r="M7771" s="17" cm="1">
        <f t="array" ref="M7771:Q7771">runSim(G7771,H7771,I7771,J7771,K7771,hipWeibAlpha,hipWeibBeta,1,vertWeibAlpha,vertWeibBeta,1,meanSurvival,sdSurvival,baseU,hipUMult,vertUMult,hipCost,vertCost,costComp,discC,discCi,discQi,hipFracMort,50, FALSE)</f>
        <v>6.0081071274610389</v>
      </c>
      <c r="N7771" s="17">
        <v>5.1854487799254398</v>
      </c>
      <c r="O7771" s="27">
        <v>6000</v>
      </c>
      <c r="P7771" s="27">
        <v>4833.7560396709323</v>
      </c>
      <c r="Q7771" s="1">
        <v>1</v>
      </c>
      <c r="Y7771" s="17" cm="1">
        <f t="array" ref="Y7771:AC7771">runSim(G7771,H7771,I7771,J7771,K7771,hipWeibAlpha,hipWeibBeta,2,vertWeibAlpha,vertWeibBeta,2,meanSurvival,sdSurvival,baseU,hipUMult,vertUMult,hipCost,vertCost,costInt,discC,discCi,discQi,hipFracMort,50, FALSE)</f>
        <v>6.321700334015115</v>
      </c>
      <c r="Z7771" s="17">
        <v>5.4339541111251481</v>
      </c>
      <c r="AA7771" s="27">
        <v>4515.5002385822254</v>
      </c>
      <c r="AB7771" s="27">
        <v>3881.3957936608213</v>
      </c>
      <c r="AC7771" s="1">
        <v>1</v>
      </c>
    </row>
    <row r="7772" spans="5:29" x14ac:dyDescent="0.35">
      <c r="E7772" s="1">
        <v>7768</v>
      </c>
      <c r="G7772" s="17">
        <v>0.6550862193107605</v>
      </c>
      <c r="H7772" s="17">
        <v>0.5286518931388855</v>
      </c>
      <c r="I7772" s="17">
        <v>0.1792256236076355</v>
      </c>
      <c r="J7772" s="17">
        <v>0.8719441294670105</v>
      </c>
      <c r="K7772" s="17">
        <v>1.445472240447998E-3</v>
      </c>
      <c r="M7772" s="17" cm="1">
        <f t="array" ref="M7772:Q7772">runSim(G7772,H7772,I7772,J7772,K7772,hipWeibAlpha,hipWeibBeta,1,vertWeibAlpha,vertWeibBeta,1,meanSurvival,sdSurvival,baseU,hipUMult,vertUMult,hipCost,vertCost,costComp,discC,discCi,discQi,hipFracMort,50, FALSE)</f>
        <v>5.5277875497160753</v>
      </c>
      <c r="N7772" s="17">
        <v>4.8381955109915697</v>
      </c>
      <c r="O7772" s="27">
        <v>10000</v>
      </c>
      <c r="P7772" s="27">
        <v>7712.2994422575421</v>
      </c>
      <c r="Q7772" s="1">
        <v>1</v>
      </c>
      <c r="Y7772" s="17" cm="1">
        <f t="array" ref="Y7772:AC7772">runSim(G7772,H7772,I7772,J7772,K7772,hipWeibAlpha,hipWeibBeta,2,vertWeibAlpha,vertWeibBeta,2,meanSurvival,sdSurvival,baseU,hipUMult,vertUMult,hipCost,vertCost,costInt,discC,discCi,discQi,hipFracMort,50, FALSE)</f>
        <v>10.60053513754532</v>
      </c>
      <c r="Z7772" s="17">
        <v>8.2577565259664567</v>
      </c>
      <c r="AA7772" s="27">
        <v>10703.443949680361</v>
      </c>
      <c r="AB7772" s="27">
        <v>7912.6620206955304</v>
      </c>
      <c r="AC7772" s="1">
        <v>1</v>
      </c>
    </row>
    <row r="7773" spans="5:29" x14ac:dyDescent="0.35">
      <c r="E7773" s="1">
        <v>7769</v>
      </c>
      <c r="G7773" s="17">
        <v>0.34838211536407471</v>
      </c>
      <c r="H7773" s="17">
        <v>0.75893509387969971</v>
      </c>
      <c r="I7773" s="17">
        <v>0.99471390247344971</v>
      </c>
      <c r="J7773" s="17">
        <v>0.76030838489532471</v>
      </c>
      <c r="K7773" s="17">
        <v>0.73117935657501221</v>
      </c>
      <c r="M7773" s="17" cm="1">
        <f t="array" ref="M7773:Q7773">runSim(G7773,H7773,I7773,J7773,K7773,hipWeibAlpha,hipWeibBeta,1,vertWeibAlpha,vertWeibBeta,1,meanSurvival,sdSurvival,baseU,hipUMult,vertUMult,hipCost,vertCost,costComp,discC,discCi,discQi,hipFracMort,50, FALSE)</f>
        <v>8.5627220041312757</v>
      </c>
      <c r="N7773" s="17">
        <v>6.9065994088495408</v>
      </c>
      <c r="O7773" s="27">
        <v>13000</v>
      </c>
      <c r="P7773" s="27">
        <v>10080.713410639659</v>
      </c>
      <c r="Q7773" s="1">
        <v>1</v>
      </c>
      <c r="Y7773" s="17" cm="1">
        <f t="array" ref="Y7773:AC7773">runSim(G7773,H7773,I7773,J7773,K7773,hipWeibAlpha,hipWeibBeta,2,vertWeibAlpha,vertWeibBeta,2,meanSurvival,sdSurvival,baseU,hipUMult,vertUMult,hipCost,vertCost,costInt,discC,discCi,discQi,hipFracMort,50, FALSE)</f>
        <v>9.4850156175080631</v>
      </c>
      <c r="Z7773" s="17">
        <v>7.5578127862533062</v>
      </c>
      <c r="AA7773" s="27">
        <v>13060.942359695937</v>
      </c>
      <c r="AB7773" s="27">
        <v>10041.962479741886</v>
      </c>
      <c r="AC7773" s="1">
        <v>1</v>
      </c>
    </row>
    <row r="7774" spans="5:29" x14ac:dyDescent="0.35">
      <c r="E7774" s="1">
        <v>7770</v>
      </c>
      <c r="G7774" s="17">
        <v>0.64392167329788208</v>
      </c>
      <c r="H7774" s="17">
        <v>0.31851273775100708</v>
      </c>
      <c r="I7774" s="17">
        <v>4.867631196975708E-2</v>
      </c>
      <c r="J7774" s="17">
        <v>0.22064286470413208</v>
      </c>
      <c r="K7774" s="17">
        <v>0.22990494966506958</v>
      </c>
      <c r="M7774" s="17" cm="1">
        <f t="array" ref="M7774:Q7774">runSim(G7774,H7774,I7774,J7774,K7774,hipWeibAlpha,hipWeibBeta,1,vertWeibAlpha,vertWeibBeta,1,meanSurvival,sdSurvival,baseU,hipUMult,vertUMult,hipCost,vertCost,costComp,discC,discCi,discQi,hipFracMort,50, FALSE)</f>
        <v>6.4531603528535513</v>
      </c>
      <c r="N7774" s="17">
        <v>5.5258426249850556</v>
      </c>
      <c r="O7774" s="27">
        <v>10000</v>
      </c>
      <c r="P7774" s="27">
        <v>7524.3724997195241</v>
      </c>
      <c r="Q7774" s="1">
        <v>1</v>
      </c>
      <c r="Y7774" s="17" cm="1">
        <f t="array" ref="Y7774:AC7774">runSim(G7774,H7774,I7774,J7774,K7774,hipWeibAlpha,hipWeibBeta,2,vertWeibAlpha,vertWeibBeta,2,meanSurvival,sdSurvival,baseU,hipUMult,vertUMult,hipCost,vertCost,costInt,discC,discCi,discQi,hipFracMort,50, FALSE)</f>
        <v>6.7829498589326196</v>
      </c>
      <c r="Z7774" s="17">
        <v>5.7682235076884849</v>
      </c>
      <c r="AA7774" s="27">
        <v>4844.9641849518721</v>
      </c>
      <c r="AB7774" s="27">
        <v>4120.1596483489175</v>
      </c>
      <c r="AC7774" s="1">
        <v>1</v>
      </c>
    </row>
    <row r="7775" spans="5:29" x14ac:dyDescent="0.35">
      <c r="E7775" s="1">
        <v>7771</v>
      </c>
      <c r="G7775" s="17">
        <v>6.8521261215209961E-2</v>
      </c>
      <c r="H7775" s="17">
        <v>0.32599806785583496</v>
      </c>
      <c r="I7775" s="17">
        <v>0.82300734519958496</v>
      </c>
      <c r="J7775" s="17">
        <v>0.90085768699645996</v>
      </c>
      <c r="K7775" s="17">
        <v>0.10744643211364746</v>
      </c>
      <c r="M7775" s="17" cm="1">
        <f t="array" ref="M7775:Q7775">runSim(G7775,H7775,I7775,J7775,K7775,hipWeibAlpha,hipWeibBeta,1,vertWeibAlpha,vertWeibBeta,1,meanSurvival,sdSurvival,baseU,hipUMult,vertUMult,hipCost,vertCost,costComp,discC,discCi,discQi,hipFracMort,50, FALSE)</f>
        <v>10.101722289772704</v>
      </c>
      <c r="N7775" s="17">
        <v>7.9200519201520354</v>
      </c>
      <c r="O7775" s="27">
        <v>13000</v>
      </c>
      <c r="P7775" s="27">
        <v>8734.4605897540605</v>
      </c>
      <c r="Q7775" s="1">
        <v>1</v>
      </c>
      <c r="Y7775" s="17" cm="1">
        <f t="array" ref="Y7775:AC7775">runSim(G7775,H7775,I7775,J7775,K7775,hipWeibAlpha,hipWeibBeta,2,vertWeibAlpha,vertWeibBeta,2,meanSurvival,sdSurvival,baseU,hipUMult,vertUMult,hipCost,vertCost,costInt,discC,discCi,discQi,hipFracMort,50, FALSE)</f>
        <v>11.101553621997311</v>
      </c>
      <c r="Z7775" s="17">
        <v>8.5562730963860751</v>
      </c>
      <c r="AA7775" s="27">
        <v>7929.6811585695086</v>
      </c>
      <c r="AB7775" s="27">
        <v>6111.6236402757668</v>
      </c>
      <c r="AC7775" s="1">
        <v>1</v>
      </c>
    </row>
    <row r="7776" spans="5:29" x14ac:dyDescent="0.35">
      <c r="E7776" s="1">
        <v>7772</v>
      </c>
      <c r="G7776" s="17">
        <v>0.54856771230697632</v>
      </c>
      <c r="H7776" s="17">
        <v>0.93238729238510132</v>
      </c>
      <c r="I7776" s="17">
        <v>0.37885946035385132</v>
      </c>
      <c r="J7776" s="17">
        <v>0.36405843496322632</v>
      </c>
      <c r="K7776" s="17">
        <v>4.1167199611663818E-2</v>
      </c>
      <c r="M7776" s="17" cm="1">
        <f t="array" ref="M7776:Q7776">runSim(G7776,H7776,I7776,J7776,K7776,hipWeibAlpha,hipWeibBeta,1,vertWeibAlpha,vertWeibBeta,1,meanSurvival,sdSurvival,baseU,hipUMult,vertUMult,hipCost,vertCost,costComp,discC,discCi,discQi,hipFracMort,50, FALSE)</f>
        <v>5.6939001956626996</v>
      </c>
      <c r="N7776" s="17">
        <v>4.9276494546774918</v>
      </c>
      <c r="O7776" s="27">
        <v>10000</v>
      </c>
      <c r="P7776" s="27">
        <v>7960.3987096766978</v>
      </c>
      <c r="Q7776" s="1">
        <v>1</v>
      </c>
      <c r="Y7776" s="17" cm="1">
        <f t="array" ref="Y7776:AC7776">runSim(G7776,H7776,I7776,J7776,K7776,hipWeibAlpha,hipWeibBeta,2,vertWeibAlpha,vertWeibBeta,2,meanSurvival,sdSurvival,baseU,hipUMult,vertUMult,hipCost,vertCost,costInt,discC,discCi,discQi,hipFracMort,50, FALSE)</f>
        <v>7.1993152368557354</v>
      </c>
      <c r="Z7776" s="17">
        <v>6.0268975219376877</v>
      </c>
      <c r="AA7776" s="27">
        <v>8478.55259713745</v>
      </c>
      <c r="AB7776" s="27">
        <v>7157.8046573354059</v>
      </c>
      <c r="AC7776" s="1">
        <v>1</v>
      </c>
    </row>
    <row r="7777" spans="5:29" x14ac:dyDescent="0.35">
      <c r="E7777" s="1">
        <v>7773</v>
      </c>
      <c r="G7777" s="17">
        <v>0.78439271450042725</v>
      </c>
      <c r="H7777" s="17">
        <v>0.16418397426605225</v>
      </c>
      <c r="I7777" s="17">
        <v>1.2267470359802246E-2</v>
      </c>
      <c r="J7777" s="17">
        <v>0.40042054653167725</v>
      </c>
      <c r="K7777" s="17">
        <v>0.47846925258636475</v>
      </c>
      <c r="M7777" s="17" cm="1">
        <f t="array" ref="M7777:Q7777">runSim(G7777,H7777,I7777,J7777,K7777,hipWeibAlpha,hipWeibBeta,1,vertWeibAlpha,vertWeibBeta,1,meanSurvival,sdSurvival,baseU,hipUMult,vertUMult,hipCost,vertCost,costComp,discC,discCi,discQi,hipFracMort,50, FALSE)</f>
        <v>7.105457672730612</v>
      </c>
      <c r="N7777" s="17">
        <v>5.9689235257310864</v>
      </c>
      <c r="O7777" s="27">
        <v>10000</v>
      </c>
      <c r="P7777" s="27">
        <v>7570.5181297460003</v>
      </c>
      <c r="Q7777" s="1">
        <v>1</v>
      </c>
      <c r="Y7777" s="17" cm="1">
        <f t="array" ref="Y7777:AC7777">runSim(G7777,H7777,I7777,J7777,K7777,hipWeibAlpha,hipWeibBeta,2,vertWeibAlpha,vertWeibBeta,2,meanSurvival,sdSurvival,baseU,hipUMult,vertUMult,hipCost,vertCost,costInt,discC,discCi,discQi,hipFracMort,50, FALSE)</f>
        <v>7.8702566876673012</v>
      </c>
      <c r="Z7777" s="17">
        <v>6.5268525693667412</v>
      </c>
      <c r="AA7777" s="27">
        <v>5621.6119197623584</v>
      </c>
      <c r="AB7777" s="27">
        <v>4662.0375495476728</v>
      </c>
      <c r="AC7777" s="1">
        <v>1</v>
      </c>
    </row>
    <row r="7778" spans="5:29" x14ac:dyDescent="0.35">
      <c r="E7778" s="1">
        <v>7774</v>
      </c>
      <c r="G7778" s="17">
        <v>0.23652464151382446</v>
      </c>
      <c r="H7778" s="17">
        <v>0.50340086221694946</v>
      </c>
      <c r="I7778" s="17">
        <v>0.39665037393569946</v>
      </c>
      <c r="J7778" s="17">
        <v>0.20094114542007446</v>
      </c>
      <c r="K7778" s="17">
        <v>0.63867002725601196</v>
      </c>
      <c r="M7778" s="17" cm="1">
        <f t="array" ref="M7778:Q7778">runSim(G7778,H7778,I7778,J7778,K7778,hipWeibAlpha,hipWeibBeta,1,vertWeibAlpha,vertWeibBeta,1,meanSurvival,sdSurvival,baseU,hipUMult,vertUMult,hipCost,vertCost,costComp,discC,discCi,discQi,hipFracMort,50, FALSE)</f>
        <v>6.4396257134464827</v>
      </c>
      <c r="N7778" s="17">
        <v>5.5135170427378313</v>
      </c>
      <c r="O7778" s="27">
        <v>3000</v>
      </c>
      <c r="P7778" s="27">
        <v>2388.3599134237484</v>
      </c>
      <c r="Q7778" s="1">
        <v>1</v>
      </c>
      <c r="Y7778" s="17" cm="1">
        <f t="array" ref="Y7778:AC7778">runSim(G7778,H7778,I7778,J7778,K7778,hipWeibAlpha,hipWeibBeta,2,vertWeibAlpha,vertWeibBeta,2,meanSurvival,sdSurvival,baseU,hipUMult,vertUMult,hipCost,vertCost,costInt,discC,discCi,discQi,hipFracMort,50, FALSE)</f>
        <v>6.6396450055750496</v>
      </c>
      <c r="Z7778" s="17">
        <v>5.6651801075843222</v>
      </c>
      <c r="AA7778" s="27">
        <v>4742.6035754107497</v>
      </c>
      <c r="AB7778" s="27">
        <v>4046.557219703087</v>
      </c>
      <c r="AC7778" s="1">
        <v>1</v>
      </c>
    </row>
    <row r="7779" spans="5:29" x14ac:dyDescent="0.35">
      <c r="E7779" s="1">
        <v>7775</v>
      </c>
      <c r="G7779" s="17">
        <v>0.83880805969238281</v>
      </c>
      <c r="H7779" s="17">
        <v>0.81942939758300781</v>
      </c>
      <c r="I7779" s="17">
        <v>0.82718086242675781</v>
      </c>
      <c r="J7779" s="17">
        <v>0.50805854797363281</v>
      </c>
      <c r="K7779" s="17">
        <v>0.17924690246582031</v>
      </c>
      <c r="M7779" s="17" cm="1">
        <f t="array" ref="M7779:Q7779">runSim(G7779,H7779,I7779,J7779,K7779,hipWeibAlpha,hipWeibBeta,1,vertWeibAlpha,vertWeibBeta,1,meanSurvival,sdSurvival,baseU,hipUMult,vertUMult,hipCost,vertCost,costComp,discC,discCi,discQi,hipFracMort,50, FALSE)</f>
        <v>6.968349118340611</v>
      </c>
      <c r="N7779" s="17">
        <v>5.8136822405435735</v>
      </c>
      <c r="O7779" s="27">
        <v>13000</v>
      </c>
      <c r="P7779" s="27">
        <v>10609.030761284723</v>
      </c>
      <c r="Q7779" s="1">
        <v>1</v>
      </c>
      <c r="Y7779" s="17" cm="1">
        <f t="array" ref="Y7779:AC7779">runSim(G7779,H7779,I7779,J7779,K7779,hipWeibAlpha,hipWeibBeta,2,vertWeibAlpha,vertWeibBeta,2,meanSurvival,sdSurvival,baseU,hipUMult,vertUMult,hipCost,vertCost,costInt,discC,discCi,discQi,hipFracMort,50, FALSE)</f>
        <v>8.0979901965964824</v>
      </c>
      <c r="Z7779" s="17">
        <v>6.6622262199196882</v>
      </c>
      <c r="AA7779" s="27">
        <v>12030.301737135047</v>
      </c>
      <c r="AB7779" s="27">
        <v>9363.9326318031708</v>
      </c>
      <c r="AC7779" s="1">
        <v>1</v>
      </c>
    </row>
    <row r="7780" spans="5:29" x14ac:dyDescent="0.35">
      <c r="E7780" s="1">
        <v>7776</v>
      </c>
      <c r="G7780" s="17">
        <v>0.84342020750045776</v>
      </c>
      <c r="H7780" s="17">
        <v>0.55780619382858276</v>
      </c>
      <c r="I7780" s="17">
        <v>0.47205179929733276</v>
      </c>
      <c r="J7780" s="17">
        <v>0.14816874265670776</v>
      </c>
      <c r="K7780" s="17">
        <v>0.18147867918014526</v>
      </c>
      <c r="M7780" s="17" cm="1">
        <f t="array" ref="M7780:Q7780">runSim(G7780,H7780,I7780,J7780,K7780,hipWeibAlpha,hipWeibBeta,1,vertWeibAlpha,vertWeibBeta,1,meanSurvival,sdSurvival,baseU,hipUMult,vertUMult,hipCost,vertCost,costComp,discC,discCi,discQi,hipFracMort,50, FALSE)</f>
        <v>5.6292950147323939</v>
      </c>
      <c r="N7780" s="17">
        <v>4.9046104240864485</v>
      </c>
      <c r="O7780" s="27">
        <v>10000</v>
      </c>
      <c r="P7780" s="27">
        <v>8043.1657099161139</v>
      </c>
      <c r="Q7780" s="1">
        <v>1</v>
      </c>
      <c r="Y7780" s="17" cm="1">
        <f t="array" ref="Y7780:AC7780">runSim(G7780,H7780,I7780,J7780,K7780,hipWeibAlpha,hipWeibBeta,2,vertWeibAlpha,vertWeibBeta,2,meanSurvival,sdSurvival,baseU,hipUMult,vertUMult,hipCost,vertCost,costInt,discC,discCi,discQi,hipFracMort,50, FALSE)</f>
        <v>6.2069285569653463</v>
      </c>
      <c r="Z7780" s="17">
        <v>5.3495945749747866</v>
      </c>
      <c r="AA7780" s="27">
        <v>4433.5203978323907</v>
      </c>
      <c r="AB7780" s="27">
        <v>3821.1389821248476</v>
      </c>
      <c r="AC7780" s="1">
        <v>1</v>
      </c>
    </row>
    <row r="7781" spans="5:29" x14ac:dyDescent="0.35">
      <c r="E7781" s="1">
        <v>7777</v>
      </c>
      <c r="G7781" s="17">
        <v>0.33269655704498291</v>
      </c>
      <c r="H7781" s="17">
        <v>0.22078859806060791</v>
      </c>
      <c r="I7781" s="17">
        <v>0.66555178165435791</v>
      </c>
      <c r="J7781" s="17">
        <v>0.48095095157623291</v>
      </c>
      <c r="K7781" s="17">
        <v>0.24039614200592041</v>
      </c>
      <c r="M7781" s="17" cm="1">
        <f t="array" ref="M7781:Q7781">runSim(G7781,H7781,I7781,J7781,K7781,hipWeibAlpha,hipWeibBeta,1,vertWeibAlpha,vertWeibBeta,1,meanSurvival,sdSurvival,baseU,hipUMult,vertUMult,hipCost,vertCost,costComp,discC,discCi,discQi,hipFracMort,50, FALSE)</f>
        <v>7.9037262406613591</v>
      </c>
      <c r="N7781" s="17">
        <v>6.544004032241344</v>
      </c>
      <c r="O7781" s="27">
        <v>10000</v>
      </c>
      <c r="P7781" s="27">
        <v>7060.2872056217248</v>
      </c>
      <c r="Q7781" s="1">
        <v>1</v>
      </c>
      <c r="Y7781" s="17" cm="1">
        <f t="array" ref="Y7781:AC7781">runSim(G7781,H7781,I7781,J7781,K7781,hipWeibAlpha,hipWeibBeta,2,vertWeibAlpha,vertWeibBeta,2,meanSurvival,sdSurvival,baseU,hipUMult,vertUMult,hipCost,vertCost,costInt,discC,discCi,discQi,hipFracMort,50, FALSE)</f>
        <v>8.2996892115871361</v>
      </c>
      <c r="Z7781" s="17">
        <v>6.8154832745374936</v>
      </c>
      <c r="AA7781" s="27">
        <v>5928.3494368479542</v>
      </c>
      <c r="AB7781" s="27">
        <v>4868.2023389553524</v>
      </c>
      <c r="AC7781" s="1">
        <v>1</v>
      </c>
    </row>
    <row r="7782" spans="5:29" x14ac:dyDescent="0.35">
      <c r="E7782" s="1">
        <v>7778</v>
      </c>
      <c r="G7782" s="17">
        <v>0.54302912950515747</v>
      </c>
      <c r="H7782" s="17">
        <v>0.78500300645828247</v>
      </c>
      <c r="I7782" s="17">
        <v>0.88821345567703247</v>
      </c>
      <c r="J7782" s="17">
        <v>0.91076594591140747</v>
      </c>
      <c r="K7782" s="17">
        <v>5.4305374622344971E-2</v>
      </c>
      <c r="M7782" s="17" cm="1">
        <f t="array" ref="M7782:Q7782">runSim(G7782,H7782,I7782,J7782,K7782,hipWeibAlpha,hipWeibBeta,1,vertWeibAlpha,vertWeibBeta,1,meanSurvival,sdSurvival,baseU,hipUMult,vertUMult,hipCost,vertCost,costComp,discC,discCi,discQi,hipFracMort,50, FALSE)</f>
        <v>9.2450032789316197</v>
      </c>
      <c r="N7782" s="17">
        <v>7.2819956980089113</v>
      </c>
      <c r="O7782" s="27">
        <v>13000</v>
      </c>
      <c r="P7782" s="27">
        <v>10167.821496465438</v>
      </c>
      <c r="Q7782" s="1">
        <v>1</v>
      </c>
      <c r="Y7782" s="17" cm="1">
        <f t="array" ref="Y7782:AC7782">runSim(G7782,H7782,I7782,J7782,K7782,hipWeibAlpha,hipWeibBeta,2,vertWeibAlpha,vertWeibBeta,2,meanSurvival,sdSurvival,baseU,hipUMult,vertUMult,hipCost,vertCost,costInt,discC,discCi,discQi,hipFracMort,50, FALSE)</f>
        <v>10.654014141108146</v>
      </c>
      <c r="Z7782" s="17">
        <v>8.2478384235743416</v>
      </c>
      <c r="AA7782" s="27">
        <v>14018.230074673951</v>
      </c>
      <c r="AB7782" s="27">
        <v>10532.478136434665</v>
      </c>
      <c r="AC7782" s="1">
        <v>1</v>
      </c>
    </row>
    <row r="7783" spans="5:29" x14ac:dyDescent="0.35">
      <c r="E7783" s="1">
        <v>7779</v>
      </c>
      <c r="G7783" s="17">
        <v>0.31504654884338379</v>
      </c>
      <c r="H7783" s="17">
        <v>0.87037491798400879</v>
      </c>
      <c r="I7783" s="17">
        <v>0.24824357032775879</v>
      </c>
      <c r="J7783" s="17">
        <v>0.77433609962463379</v>
      </c>
      <c r="K7783" s="17">
        <v>7.8092813491821289E-2</v>
      </c>
      <c r="M7783" s="17" cm="1">
        <f t="array" ref="M7783:Q7783">runSim(G7783,H7783,I7783,J7783,K7783,hipWeibAlpha,hipWeibBeta,1,vertWeibAlpha,vertWeibBeta,1,meanSurvival,sdSurvival,baseU,hipUMult,vertUMult,hipCost,vertCost,costComp,discC,discCi,discQi,hipFracMort,50, FALSE)</f>
        <v>8.5791081626372865</v>
      </c>
      <c r="N7783" s="17">
        <v>6.8968498064869399</v>
      </c>
      <c r="O7783" s="27">
        <v>13000</v>
      </c>
      <c r="P7783" s="27">
        <v>9564.4069545387629</v>
      </c>
      <c r="Q7783" s="1">
        <v>1</v>
      </c>
      <c r="Y7783" s="17" cm="1">
        <f t="array" ref="Y7783:AC7783">runSim(G7783,H7783,I7783,J7783,K7783,hipWeibAlpha,hipWeibBeta,2,vertWeibAlpha,vertWeibBeta,2,meanSurvival,sdSurvival,baseU,hipUMult,vertUMult,hipCost,vertCost,costInt,discC,discCi,discQi,hipFracMort,50, FALSE)</f>
        <v>9.4008667894854714</v>
      </c>
      <c r="Z7783" s="17">
        <v>7.4775282914267285</v>
      </c>
      <c r="AA7783" s="27">
        <v>10129.804839843702</v>
      </c>
      <c r="AB7783" s="27">
        <v>8078.8280446102353</v>
      </c>
      <c r="AC7783" s="1">
        <v>1</v>
      </c>
    </row>
    <row r="7784" spans="5:29" x14ac:dyDescent="0.35">
      <c r="E7784" s="1">
        <v>7780</v>
      </c>
      <c r="G7784" s="17">
        <v>0.47744888067245483</v>
      </c>
      <c r="H7784" s="17">
        <v>0.96771377325057983</v>
      </c>
      <c r="I7784" s="17">
        <v>0.77160781621932983</v>
      </c>
      <c r="J7784" s="17">
        <v>0.41208022832870483</v>
      </c>
      <c r="K7784" s="17">
        <v>0.29768508672714233</v>
      </c>
      <c r="M7784" s="17" cm="1">
        <f t="array" ref="M7784:Q7784">runSim(G7784,H7784,I7784,J7784,K7784,hipWeibAlpha,hipWeibBeta,1,vertWeibAlpha,vertWeibBeta,1,meanSurvival,sdSurvival,baseU,hipUMult,vertUMult,hipCost,vertCost,costComp,discC,discCi,discQi,hipFracMort,50, FALSE)</f>
        <v>6.916931065817038</v>
      </c>
      <c r="N7784" s="17">
        <v>5.7839091431028464</v>
      </c>
      <c r="O7784" s="27">
        <v>13000</v>
      </c>
      <c r="P7784" s="27">
        <v>10423.153082080089</v>
      </c>
      <c r="Q7784" s="1">
        <v>1</v>
      </c>
      <c r="Y7784" s="17" cm="1">
        <f t="array" ref="Y7784:AC7784">runSim(G7784,H7784,I7784,J7784,K7784,hipWeibAlpha,hipWeibBeta,2,vertWeibAlpha,vertWeibBeta,2,meanSurvival,sdSurvival,baseU,hipUMult,vertUMult,hipCost,vertCost,costInt,discC,discCi,discQi,hipFracMort,50, FALSE)</f>
        <v>7.342946627287426</v>
      </c>
      <c r="Z7784" s="17">
        <v>6.1058106007114796</v>
      </c>
      <c r="AA7784" s="27">
        <v>11666.704359821037</v>
      </c>
      <c r="AB7784" s="27">
        <v>9768.1418213383549</v>
      </c>
      <c r="AC7784" s="1">
        <v>1</v>
      </c>
    </row>
    <row r="7785" spans="5:29" x14ac:dyDescent="0.35">
      <c r="E7785" s="1">
        <v>7781</v>
      </c>
      <c r="G7785" s="17">
        <v>0.4923781156539917</v>
      </c>
      <c r="H7785" s="17">
        <v>0.5528334379196167</v>
      </c>
      <c r="I7785" s="17">
        <v>0.3286513090133667</v>
      </c>
      <c r="J7785" s="17">
        <v>0.7509840726852417</v>
      </c>
      <c r="K7785" s="17">
        <v>0.7035444974899292</v>
      </c>
      <c r="M7785" s="17" cm="1">
        <f t="array" ref="M7785:Q7785">runSim(G7785,H7785,I7785,J7785,K7785,hipWeibAlpha,hipWeibBeta,1,vertWeibAlpha,vertWeibBeta,1,meanSurvival,sdSurvival,baseU,hipUMult,vertUMult,hipCost,vertCost,costComp,discC,discCi,discQi,hipFracMort,50, FALSE)</f>
        <v>8.506606691968706</v>
      </c>
      <c r="N7785" s="17">
        <v>6.8869764912821383</v>
      </c>
      <c r="O7785" s="27">
        <v>10000</v>
      </c>
      <c r="P7785" s="27">
        <v>7532.5557291973255</v>
      </c>
      <c r="Q7785" s="1">
        <v>1</v>
      </c>
      <c r="Y7785" s="17" cm="1">
        <f t="array" ref="Y7785:AC7785">runSim(G7785,H7785,I7785,J7785,K7785,hipWeibAlpha,hipWeibBeta,2,vertWeibAlpha,vertWeibBeta,2,meanSurvival,sdSurvival,baseU,hipUMult,vertUMult,hipCost,vertCost,costInt,discC,discCi,discQi,hipFracMort,50, FALSE)</f>
        <v>9.7028980610710001</v>
      </c>
      <c r="Z7785" s="17">
        <v>7.7152327307242441</v>
      </c>
      <c r="AA7785" s="27">
        <v>10016.384606644422</v>
      </c>
      <c r="AB7785" s="27">
        <v>7529.1387784726176</v>
      </c>
      <c r="AC7785" s="1">
        <v>1</v>
      </c>
    </row>
    <row r="7786" spans="5:29" x14ac:dyDescent="0.35">
      <c r="E7786" s="1">
        <v>7782</v>
      </c>
      <c r="G7786" s="17">
        <v>0.1286817193031311</v>
      </c>
      <c r="H7786" s="17">
        <v>0.3535657525062561</v>
      </c>
      <c r="I7786" s="17">
        <v>0.4636121392250061</v>
      </c>
      <c r="J7786" s="17">
        <v>0.1653638482093811</v>
      </c>
      <c r="K7786" s="17">
        <v>0.4795575737953186</v>
      </c>
      <c r="M7786" s="17" cm="1">
        <f t="array" ref="M7786:Q7786">runSim(G7786,H7786,I7786,J7786,K7786,hipWeibAlpha,hipWeibBeta,1,vertWeibAlpha,vertWeibBeta,1,meanSurvival,sdSurvival,baseU,hipUMult,vertUMult,hipCost,vertCost,costComp,discC,discCi,discQi,hipFracMort,50, FALSE)</f>
        <v>6.2926969835367501</v>
      </c>
      <c r="N7786" s="17">
        <v>5.4119948259555111</v>
      </c>
      <c r="O7786" s="27">
        <v>3000</v>
      </c>
      <c r="P7786" s="27">
        <v>2265.9475442132466</v>
      </c>
      <c r="Q7786" s="1">
        <v>1</v>
      </c>
      <c r="Y7786" s="17" cm="1">
        <f t="array" ref="Y7786:AC7786">runSim(G7786,H7786,I7786,J7786,K7786,hipWeibAlpha,hipWeibBeta,2,vertWeibAlpha,vertWeibBeta,2,meanSurvival,sdSurvival,baseU,hipUMult,vertUMult,hipCost,vertCost,costInt,discC,discCi,discQi,hipFracMort,50, FALSE)</f>
        <v>6.3574367447354199</v>
      </c>
      <c r="Z7786" s="17">
        <v>5.4601240864458109</v>
      </c>
      <c r="AA7786" s="27">
        <v>4541.0262462395858</v>
      </c>
      <c r="AB7786" s="27">
        <v>3900.0886331755792</v>
      </c>
      <c r="AC7786" s="1">
        <v>1</v>
      </c>
    </row>
    <row r="7787" spans="5:29" x14ac:dyDescent="0.35">
      <c r="E7787" s="1">
        <v>7783</v>
      </c>
      <c r="G7787" s="17">
        <v>0.61399698257446289</v>
      </c>
      <c r="H7787" s="17">
        <v>0.72059488296508789</v>
      </c>
      <c r="I7787" s="17">
        <v>7.7955722808837891E-2</v>
      </c>
      <c r="J7787" s="17">
        <v>6.6450595855712891E-2</v>
      </c>
      <c r="K7787" s="17">
        <v>0.60824441909790039</v>
      </c>
      <c r="M7787" s="17" cm="1">
        <f t="array" ref="M7787:Q7787">runSim(G7787,H7787,I7787,J7787,K7787,hipWeibAlpha,hipWeibBeta,1,vertWeibAlpha,vertWeibBeta,1,meanSurvival,sdSurvival,baseU,hipUMult,vertUMult,hipCost,vertCost,costComp,discC,discCi,discQi,hipFracMort,50, FALSE)</f>
        <v>5.0403472293429967</v>
      </c>
      <c r="N7787" s="17">
        <v>4.4572162922376988</v>
      </c>
      <c r="O7787" s="27">
        <v>3000</v>
      </c>
      <c r="P7787" s="27">
        <v>2562.7285221059278</v>
      </c>
      <c r="Q7787" s="1">
        <v>1</v>
      </c>
      <c r="Y7787" s="17" cm="1">
        <f t="array" ref="Y7787:AC7787">runSim(G7787,H7787,I7787,J7787,K7787,hipWeibAlpha,hipWeibBeta,2,vertWeibAlpha,vertWeibBeta,2,meanSurvival,sdSurvival,baseU,hipUMult,vertUMult,hipCost,vertCost,costInt,discC,discCi,discQi,hipFracMort,50, FALSE)</f>
        <v>5.2442060149547434</v>
      </c>
      <c r="Z7787" s="17">
        <v>4.6229219136729656</v>
      </c>
      <c r="AA7787" s="27">
        <v>3745.8614392533887</v>
      </c>
      <c r="AB7787" s="27">
        <v>3302.0870811949753</v>
      </c>
      <c r="AC7787" s="1">
        <v>1</v>
      </c>
    </row>
    <row r="7788" spans="5:29" x14ac:dyDescent="0.35">
      <c r="E7788" s="1">
        <v>7784</v>
      </c>
      <c r="G7788" s="17">
        <v>0.66287297010421753</v>
      </c>
      <c r="H7788" s="17">
        <v>0.99932926893234253</v>
      </c>
      <c r="I7788" s="17">
        <v>0.86474674940109253</v>
      </c>
      <c r="J7788" s="17">
        <v>0.61801213026046753</v>
      </c>
      <c r="K7788" s="17">
        <v>0.53950566053390503</v>
      </c>
      <c r="M7788" s="17" cm="1">
        <f t="array" ref="M7788:Q7788">runSim(G7788,H7788,I7788,J7788,K7788,hipWeibAlpha,hipWeibBeta,1,vertWeibAlpha,vertWeibBeta,1,meanSurvival,sdSurvival,baseU,hipUMult,vertUMult,hipCost,vertCost,costComp,discC,discCi,discQi,hipFracMort,50, FALSE)</f>
        <v>7.3713370221801817</v>
      </c>
      <c r="N7788" s="17">
        <v>6.0395788477434529</v>
      </c>
      <c r="O7788" s="27">
        <v>13000</v>
      </c>
      <c r="P7788" s="27">
        <v>10975.191536154369</v>
      </c>
      <c r="Q7788" s="1">
        <v>1</v>
      </c>
      <c r="Y7788" s="17" cm="1">
        <f t="array" ref="Y7788:AC7788">runSim(G7788,H7788,I7788,J7788,K7788,hipWeibAlpha,hipWeibBeta,2,vertWeibAlpha,vertWeibBeta,2,meanSurvival,sdSurvival,baseU,hipUMult,vertUMult,hipCost,vertCost,costInt,discC,discCi,discQi,hipFracMort,50, FALSE)</f>
        <v>8.1565102461800407</v>
      </c>
      <c r="Z7788" s="17">
        <v>6.5924353976057217</v>
      </c>
      <c r="AA7788" s="27">
        <v>12450.396100993708</v>
      </c>
      <c r="AB7788" s="27">
        <v>10829.731958089622</v>
      </c>
      <c r="AC7788" s="1">
        <v>1</v>
      </c>
    </row>
    <row r="7789" spans="5:29" x14ac:dyDescent="0.35">
      <c r="E7789" s="1">
        <v>7785</v>
      </c>
      <c r="G7789" s="17">
        <v>0.93927967548370361</v>
      </c>
      <c r="H7789" s="17">
        <v>0.96116077899932861</v>
      </c>
      <c r="I7789" s="17">
        <v>0.55240833759307861</v>
      </c>
      <c r="J7789" s="17">
        <v>0.13636219501495361</v>
      </c>
      <c r="K7789" s="17">
        <v>0.73125660419464111</v>
      </c>
      <c r="M7789" s="17" cm="1">
        <f t="array" ref="M7789:Q7789">runSim(G7789,H7789,I7789,J7789,K7789,hipWeibAlpha,hipWeibBeta,1,vertWeibAlpha,vertWeibBeta,1,meanSurvival,sdSurvival,baseU,hipUMult,vertUMult,hipCost,vertCost,costComp,discC,discCi,discQi,hipFracMort,50, FALSE)</f>
        <v>5.0146762243453455</v>
      </c>
      <c r="N7789" s="17">
        <v>4.3883142368322003</v>
      </c>
      <c r="O7789" s="27">
        <v>13000</v>
      </c>
      <c r="P7789" s="27">
        <v>11030.830709899397</v>
      </c>
      <c r="Q7789" s="1">
        <v>1</v>
      </c>
      <c r="Y7789" s="17" cm="1">
        <f t="array" ref="Y7789:AC7789">runSim(G7789,H7789,I7789,J7789,K7789,hipWeibAlpha,hipWeibBeta,2,vertWeibAlpha,vertWeibBeta,2,meanSurvival,sdSurvival,baseU,hipUMult,vertUMult,hipCost,vertCost,costInt,discC,discCi,discQi,hipFracMort,50, FALSE)</f>
        <v>5.7099442054821594</v>
      </c>
      <c r="Z7789" s="17">
        <v>4.9524507873864865</v>
      </c>
      <c r="AA7789" s="27">
        <v>7354.7847673403858</v>
      </c>
      <c r="AB7789" s="27">
        <v>6451.6537983153685</v>
      </c>
      <c r="AC7789" s="1">
        <v>1</v>
      </c>
    </row>
    <row r="7790" spans="5:29" x14ac:dyDescent="0.35">
      <c r="E7790" s="1">
        <v>7786</v>
      </c>
      <c r="G7790" s="17">
        <v>2.8455555438995361E-2</v>
      </c>
      <c r="H7790" s="17">
        <v>0.86906224489212036</v>
      </c>
      <c r="I7790" s="17">
        <v>0.53281956911087036</v>
      </c>
      <c r="J7790" s="17">
        <v>0.24970799684524536</v>
      </c>
      <c r="K7790" s="17">
        <v>0.38689976930618286</v>
      </c>
      <c r="M7790" s="17" cm="1">
        <f t="array" ref="M7790:Q7790">runSim(G7790,H7790,I7790,J7790,K7790,hipWeibAlpha,hipWeibBeta,1,vertWeibAlpha,vertWeibBeta,1,meanSurvival,sdSurvival,baseU,hipUMult,vertUMult,hipCost,vertCost,costComp,discC,discCi,discQi,hipFracMort,50, FALSE)</f>
        <v>6.4932646095895654</v>
      </c>
      <c r="N7790" s="17">
        <v>5.5182427905796159</v>
      </c>
      <c r="O7790" s="27">
        <v>6000</v>
      </c>
      <c r="P7790" s="27">
        <v>4881.3622464873224</v>
      </c>
      <c r="Q7790" s="1">
        <v>1</v>
      </c>
      <c r="Y7790" s="17" cm="1">
        <f t="array" ref="Y7790:AC7790">runSim(G7790,H7790,I7790,J7790,K7790,hipWeibAlpha,hipWeibBeta,2,vertWeibAlpha,vertWeibBeta,2,meanSurvival,sdSurvival,baseU,hipUMult,vertUMult,hipCost,vertCost,costInt,discC,discCi,discQi,hipFracMort,50, FALSE)</f>
        <v>6.7030520963742326</v>
      </c>
      <c r="Z7790" s="17">
        <v>5.6980505270534909</v>
      </c>
      <c r="AA7790" s="27">
        <v>7986.8866054007131</v>
      </c>
      <c r="AB7790" s="27">
        <v>6662.3669605274335</v>
      </c>
      <c r="AC7790" s="1">
        <v>1</v>
      </c>
    </row>
    <row r="7791" spans="5:29" x14ac:dyDescent="0.35">
      <c r="E7791" s="1">
        <v>7787</v>
      </c>
      <c r="G7791" s="17">
        <v>0.44323992729187012</v>
      </c>
      <c r="H7791" s="17">
        <v>0.20266985893249512</v>
      </c>
      <c r="I7791" s="17">
        <v>0.89889788627624512</v>
      </c>
      <c r="J7791" s="17">
        <v>0.34198260307312012</v>
      </c>
      <c r="K7791" s="17">
        <v>0.16478228569030762</v>
      </c>
      <c r="M7791" s="17" cm="1">
        <f t="array" ref="M7791:Q7791">runSim(G7791,H7791,I7791,J7791,K7791,hipWeibAlpha,hipWeibBeta,1,vertWeibAlpha,vertWeibBeta,1,meanSurvival,sdSurvival,baseU,hipUMult,vertUMult,hipCost,vertCost,costComp,discC,discCi,discQi,hipFracMort,50, FALSE)</f>
        <v>7.2856823617604363</v>
      </c>
      <c r="N7791" s="17">
        <v>6.1214304810088302</v>
      </c>
      <c r="O7791" s="27">
        <v>10000</v>
      </c>
      <c r="P7791" s="27">
        <v>7167.8925836418148</v>
      </c>
      <c r="Q7791" s="1">
        <v>1</v>
      </c>
      <c r="Y7791" s="17" cm="1">
        <f t="array" ref="Y7791:AC7791">runSim(G7791,H7791,I7791,J7791,K7791,hipWeibAlpha,hipWeibBeta,2,vertWeibAlpha,vertWeibBeta,2,meanSurvival,sdSurvival,baseU,hipUMult,vertUMult,hipCost,vertCost,costInt,discC,discCi,discQi,hipFracMort,50, FALSE)</f>
        <v>7.5451776747310761</v>
      </c>
      <c r="Z7791" s="17">
        <v>6.3042731563886774</v>
      </c>
      <c r="AA7791" s="27">
        <v>5389.4126248079119</v>
      </c>
      <c r="AB7791" s="27">
        <v>4503.0522545633412</v>
      </c>
      <c r="AC7791" s="1">
        <v>1</v>
      </c>
    </row>
    <row r="7792" spans="5:29" x14ac:dyDescent="0.35">
      <c r="E7792" s="1">
        <v>7788</v>
      </c>
      <c r="G7792" s="17">
        <v>0.83945077657699585</v>
      </c>
      <c r="H7792" s="17">
        <v>0.71741098165512085</v>
      </c>
      <c r="I7792" s="17">
        <v>0.56622689962387085</v>
      </c>
      <c r="J7792" s="17">
        <v>0.45572274923324585</v>
      </c>
      <c r="K7792" s="17">
        <v>0.28419870138168335</v>
      </c>
      <c r="M7792" s="17" cm="1">
        <f t="array" ref="M7792:Q7792">runSim(G7792,H7792,I7792,J7792,K7792,hipWeibAlpha,hipWeibBeta,1,vertWeibAlpha,vertWeibBeta,1,meanSurvival,sdSurvival,baseU,hipUMult,vertUMult,hipCost,vertCost,costComp,discC,discCi,discQi,hipFracMort,50, FALSE)</f>
        <v>6.8537688682623381</v>
      </c>
      <c r="N7792" s="17">
        <v>5.7521926382999737</v>
      </c>
      <c r="O7792" s="27">
        <v>13000</v>
      </c>
      <c r="P7792" s="27">
        <v>10243.772418057111</v>
      </c>
      <c r="Q7792" s="1">
        <v>1</v>
      </c>
      <c r="Y7792" s="17" cm="1">
        <f t="array" ref="Y7792:AC7792">runSim(G7792,H7792,I7792,J7792,K7792,hipWeibAlpha,hipWeibBeta,2,vertWeibAlpha,vertWeibBeta,2,meanSurvival,sdSurvival,baseU,hipUMult,vertUMult,hipCost,vertCost,costInt,discC,discCi,discQi,hipFracMort,50, FALSE)</f>
        <v>7.9952439436412535</v>
      </c>
      <c r="Z7792" s="17">
        <v>6.6070124879820504</v>
      </c>
      <c r="AA7792" s="27">
        <v>8833.176821514553</v>
      </c>
      <c r="AB7792" s="27">
        <v>6989.252048411603</v>
      </c>
      <c r="AC7792" s="1">
        <v>1</v>
      </c>
    </row>
    <row r="7793" spans="5:29" x14ac:dyDescent="0.35">
      <c r="E7793" s="1">
        <v>7789</v>
      </c>
      <c r="G7793" s="17">
        <v>0.66662633419036865</v>
      </c>
      <c r="H7793" s="17">
        <v>0.56399571895599365</v>
      </c>
      <c r="I7793" s="17">
        <v>0.20504796504974365</v>
      </c>
      <c r="J7793" s="17">
        <v>0.88031041622161865</v>
      </c>
      <c r="K7793" s="17">
        <v>0.50425755977630615</v>
      </c>
      <c r="M7793" s="17" cm="1">
        <f t="array" ref="M7793:Q7793">runSim(G7793,H7793,I7793,J7793,K7793,hipWeibAlpha,hipWeibBeta,1,vertWeibAlpha,vertWeibBeta,1,meanSurvival,sdSurvival,baseU,hipUMult,vertUMult,hipCost,vertCost,costComp,discC,discCi,discQi,hipFracMort,50, FALSE)</f>
        <v>9.0183943580355717</v>
      </c>
      <c r="N7793" s="17">
        <v>7.1663506638338941</v>
      </c>
      <c r="O7793" s="27">
        <v>10000</v>
      </c>
      <c r="P7793" s="27">
        <v>7755.4896017050169</v>
      </c>
      <c r="Q7793" s="1">
        <v>1</v>
      </c>
      <c r="Y7793" s="17" cm="1">
        <f t="array" ref="Y7793:AC7793">runSim(G7793,H7793,I7793,J7793,K7793,hipWeibAlpha,hipWeibBeta,2,vertWeibAlpha,vertWeibBeta,2,meanSurvival,sdSurvival,baseU,hipUMult,vertUMult,hipCost,vertCost,costInt,discC,discCi,discQi,hipFracMort,50, FALSE)</f>
        <v>10.631248715669594</v>
      </c>
      <c r="Z7793" s="17">
        <v>8.2727912907030685</v>
      </c>
      <c r="AA7793" s="27">
        <v>10764.809964130014</v>
      </c>
      <c r="AB7793" s="27">
        <v>7993.4962829495171</v>
      </c>
      <c r="AC7793" s="1">
        <v>1</v>
      </c>
    </row>
    <row r="7794" spans="5:29" x14ac:dyDescent="0.35">
      <c r="E7794" s="1">
        <v>7790</v>
      </c>
      <c r="G7794" s="17">
        <v>0.32517534494400024</v>
      </c>
      <c r="H7794" s="17">
        <v>3.9317190647125244E-2</v>
      </c>
      <c r="I7794" s="17">
        <v>0.55366045236587524</v>
      </c>
      <c r="J7794" s="17">
        <v>0.49662309885025024</v>
      </c>
      <c r="K7794" s="17">
        <v>0.29665666818618774</v>
      </c>
      <c r="M7794" s="17" cm="1">
        <f t="array" ref="M7794:Q7794">runSim(G7794,H7794,I7794,J7794,K7794,hipWeibAlpha,hipWeibBeta,1,vertWeibAlpha,vertWeibBeta,1,meanSurvival,sdSurvival,baseU,hipUMult,vertUMult,hipCost,vertCost,costComp,discC,discCi,discQi,hipFracMort,50, FALSE)</f>
        <v>8.0883194106448144</v>
      </c>
      <c r="N7794" s="17">
        <v>6.6698575262245052</v>
      </c>
      <c r="O7794" s="27">
        <v>7000</v>
      </c>
      <c r="P7794" s="27">
        <v>4912.3000639743705</v>
      </c>
      <c r="Q7794" s="1">
        <v>1</v>
      </c>
      <c r="Y7794" s="17" cm="1">
        <f t="array" ref="Y7794:AC7794">runSim(G7794,H7794,I7794,J7794,K7794,hipWeibAlpha,hipWeibBeta,2,vertWeibAlpha,vertWeibBeta,2,meanSurvival,sdSurvival,baseU,hipUMult,vertUMult,hipCost,vertCost,costInt,discC,discCi,discQi,hipFracMort,50, FALSE)</f>
        <v>8.3822240523271354</v>
      </c>
      <c r="Z7794" s="17">
        <v>6.8702622116739445</v>
      </c>
      <c r="AA7794" s="27">
        <v>5987.3028945193828</v>
      </c>
      <c r="AB7794" s="27">
        <v>4907.3301511956752</v>
      </c>
      <c r="AC7794" s="1">
        <v>1</v>
      </c>
    </row>
    <row r="7795" spans="5:29" x14ac:dyDescent="0.35">
      <c r="E7795" s="1">
        <v>7791</v>
      </c>
      <c r="G7795" s="17">
        <v>0.36680126190185547</v>
      </c>
      <c r="H7795" s="17">
        <v>5.6257247924804688E-3</v>
      </c>
      <c r="I7795" s="17">
        <v>0.15009593963623047</v>
      </c>
      <c r="J7795" s="17">
        <v>0.41495800018310547</v>
      </c>
      <c r="K7795" s="17">
        <v>0.99923229217529297</v>
      </c>
      <c r="M7795" s="17" cm="1">
        <f t="array" ref="M7795:Q7795">runSim(G7795,H7795,I7795,J7795,K7795,hipWeibAlpha,hipWeibBeta,1,vertWeibAlpha,vertWeibBeta,1,meanSurvival,sdSurvival,baseU,hipUMult,vertUMult,hipCost,vertCost,costComp,discC,discCi,discQi,hipFracMort,50, FALSE)</f>
        <v>7.71295804415732</v>
      </c>
      <c r="N7795" s="17">
        <v>6.4167642357425576</v>
      </c>
      <c r="O7795" s="27">
        <v>7000</v>
      </c>
      <c r="P7795" s="27">
        <v>4961.1805688229051</v>
      </c>
      <c r="Q7795" s="1">
        <v>1</v>
      </c>
      <c r="Y7795" s="17" cm="1">
        <f t="array" ref="Y7795:AC7795">runSim(G7795,H7795,I7795,J7795,K7795,hipWeibAlpha,hipWeibBeta,2,vertWeibAlpha,vertWeibBeta,2,meanSurvival,sdSurvival,baseU,hipUMult,vertUMult,hipCost,vertCost,costInt,discC,discCi,discQi,hipFracMort,50, FALSE)</f>
        <v>7.9489004661323897</v>
      </c>
      <c r="Z7795" s="17">
        <v>6.5801673569672801</v>
      </c>
      <c r="AA7795" s="27">
        <v>5677.7860472374214</v>
      </c>
      <c r="AB7795" s="27">
        <v>4700.1195406909155</v>
      </c>
      <c r="AC7795" s="1">
        <v>1</v>
      </c>
    </row>
    <row r="7796" spans="5:29" x14ac:dyDescent="0.35">
      <c r="E7796" s="1">
        <v>7792</v>
      </c>
      <c r="G7796" s="17">
        <v>0.87760466337203979</v>
      </c>
      <c r="H7796" s="17">
        <v>0.61738127470016479</v>
      </c>
      <c r="I7796" s="17">
        <v>0.12147063016891479</v>
      </c>
      <c r="J7796" s="17">
        <v>4.5634448528289795E-2</v>
      </c>
      <c r="K7796" s="17">
        <v>0.33968657255172729</v>
      </c>
      <c r="M7796" s="17" cm="1">
        <f t="array" ref="M7796:Q7796">runSim(G7796,H7796,I7796,J7796,K7796,hipWeibAlpha,hipWeibBeta,1,vertWeibAlpha,vertWeibBeta,1,meanSurvival,sdSurvival,baseU,hipUMult,vertUMult,hipCost,vertCost,costComp,discC,discCi,discQi,hipFracMort,50, FALSE)</f>
        <v>4.6118468693692192</v>
      </c>
      <c r="N7796" s="17">
        <v>4.124027029819219</v>
      </c>
      <c r="O7796" s="27">
        <v>10000</v>
      </c>
      <c r="P7796" s="27">
        <v>8170.4316080120952</v>
      </c>
      <c r="Q7796" s="1">
        <v>1</v>
      </c>
      <c r="Y7796" s="17" cm="1">
        <f t="array" ref="Y7796:AC7796">runSim(G7796,H7796,I7796,J7796,K7796,hipWeibAlpha,hipWeibBeta,2,vertWeibAlpha,vertWeibBeta,2,meanSurvival,sdSurvival,baseU,hipUMult,vertUMult,hipCost,vertCost,costInt,discC,discCi,discQi,hipFracMort,50, FALSE)</f>
        <v>4.853641952901663</v>
      </c>
      <c r="Z7796" s="17">
        <v>4.3181759519136937</v>
      </c>
      <c r="AA7796" s="27">
        <v>3466.8871092154736</v>
      </c>
      <c r="AB7796" s="27">
        <v>3084.4113942240679</v>
      </c>
      <c r="AC7796" s="1">
        <v>1</v>
      </c>
    </row>
    <row r="7797" spans="5:29" x14ac:dyDescent="0.35">
      <c r="E7797" s="1">
        <v>7793</v>
      </c>
      <c r="G7797" s="17">
        <v>0.37565100193023682</v>
      </c>
      <c r="H7797" s="17">
        <v>0.18757116794586182</v>
      </c>
      <c r="I7797" s="17">
        <v>0.86280310153961182</v>
      </c>
      <c r="J7797" s="17">
        <v>0.93406164646148682</v>
      </c>
      <c r="K7797" s="17">
        <v>0.91128027439117432</v>
      </c>
      <c r="M7797" s="17" cm="1">
        <f t="array" ref="M7797:Q7797">runSim(G7797,H7797,I7797,J7797,K7797,hipWeibAlpha,hipWeibBeta,1,vertWeibAlpha,vertWeibBeta,1,meanSurvival,sdSurvival,baseU,hipUMult,vertUMult,hipCost,vertCost,costComp,discC,discCi,discQi,hipFracMort,50, FALSE)</f>
        <v>10.089932488461152</v>
      </c>
      <c r="N7797" s="17">
        <v>7.8857312238963395</v>
      </c>
      <c r="O7797" s="27">
        <v>13000</v>
      </c>
      <c r="P7797" s="27">
        <v>8963.3068676497041</v>
      </c>
      <c r="Q7797" s="1">
        <v>1</v>
      </c>
      <c r="Y7797" s="17" cm="1">
        <f t="array" ref="Y7797:AC7797">runSim(G7797,H7797,I7797,J7797,K7797,hipWeibAlpha,hipWeibBeta,2,vertWeibAlpha,vertWeibBeta,2,meanSurvival,sdSurvival,baseU,hipUMult,vertUMult,hipCost,vertCost,costInt,discC,discCi,discQi,hipFracMort,50, FALSE)</f>
        <v>11.564158972987725</v>
      </c>
      <c r="Z7797" s="17">
        <v>8.8213298099741202</v>
      </c>
      <c r="AA7797" s="27">
        <v>8260.1135521340893</v>
      </c>
      <c r="AB7797" s="27">
        <v>6300.9498642672306</v>
      </c>
      <c r="AC7797" s="1">
        <v>1</v>
      </c>
    </row>
    <row r="7798" spans="5:29" x14ac:dyDescent="0.35">
      <c r="E7798" s="1">
        <v>7794</v>
      </c>
      <c r="G7798" s="17">
        <v>0.97764235734939575</v>
      </c>
      <c r="H7798" s="17">
        <v>0.44813185930252075</v>
      </c>
      <c r="I7798" s="17">
        <v>0.85993605852127075</v>
      </c>
      <c r="J7798" s="17">
        <v>0.11491042375564575</v>
      </c>
      <c r="K7798" s="17">
        <v>0.60512953996658325</v>
      </c>
      <c r="M7798" s="17" cm="1">
        <f t="array" ref="M7798:Q7798">runSim(G7798,H7798,I7798,J7798,K7798,hipWeibAlpha,hipWeibBeta,1,vertWeibAlpha,vertWeibBeta,1,meanSurvival,sdSurvival,baseU,hipUMult,vertUMult,hipCost,vertCost,costComp,discC,discCi,discQi,hipFracMort,50, FALSE)</f>
        <v>5.02273142158369</v>
      </c>
      <c r="N7798" s="17">
        <v>4.4149091766109709</v>
      </c>
      <c r="O7798" s="27">
        <v>10000</v>
      </c>
      <c r="P7798" s="27">
        <v>8470.2382806397654</v>
      </c>
      <c r="Q7798" s="1">
        <v>1</v>
      </c>
      <c r="Y7798" s="17" cm="1">
        <f t="array" ref="Y7798:AC7798">runSim(G7798,H7798,I7798,J7798,K7798,hipWeibAlpha,hipWeibBeta,2,vertWeibAlpha,vertWeibBeta,2,meanSurvival,sdSurvival,baseU,hipUMult,vertUMult,hipCost,vertCost,costInt,discC,discCi,discQi,hipFracMort,50, FALSE)</f>
        <v>5.7659261324434947</v>
      </c>
      <c r="Z7798" s="17">
        <v>5.0202824055997901</v>
      </c>
      <c r="AA7798" s="27">
        <v>11198.769286820043</v>
      </c>
      <c r="AB7798" s="27">
        <v>9007.4761705378078</v>
      </c>
      <c r="AC7798" s="1">
        <v>1</v>
      </c>
    </row>
    <row r="7799" spans="5:29" x14ac:dyDescent="0.35">
      <c r="E7799" s="1">
        <v>7795</v>
      </c>
      <c r="G7799" s="17">
        <v>0.32077717781066895</v>
      </c>
      <c r="H7799" s="17">
        <v>0.19055867195129395</v>
      </c>
      <c r="I7799" s="17">
        <v>0.64264607429504395</v>
      </c>
      <c r="J7799" s="17">
        <v>0.47147297859191895</v>
      </c>
      <c r="K7799" s="17">
        <v>0.73519062995910645</v>
      </c>
      <c r="M7799" s="17" cm="1">
        <f t="array" ref="M7799:Q7799">runSim(G7799,H7799,I7799,J7799,K7799,hipWeibAlpha,hipWeibBeta,1,vertWeibAlpha,vertWeibBeta,1,meanSurvival,sdSurvival,baseU,hipUMult,vertUMult,hipCost,vertCost,costComp,discC,discCi,discQi,hipFracMort,50, FALSE)</f>
        <v>7.9159610087352066</v>
      </c>
      <c r="N7799" s="17">
        <v>6.5539859475910811</v>
      </c>
      <c r="O7799" s="27">
        <v>10000</v>
      </c>
      <c r="P7799" s="27">
        <v>7011.9432649465725</v>
      </c>
      <c r="Q7799" s="1">
        <v>1</v>
      </c>
      <c r="Y7799" s="17" cm="1">
        <f t="array" ref="Y7799:AC7799">runSim(G7799,H7799,I7799,J7799,K7799,hipWeibAlpha,hipWeibBeta,2,vertWeibAlpha,vertWeibBeta,2,meanSurvival,sdSurvival,baseU,hipUMult,vertUMult,hipCost,vertCost,costInt,discC,discCi,discQi,hipFracMort,50, FALSE)</f>
        <v>8.2497078600317142</v>
      </c>
      <c r="Z7799" s="17">
        <v>6.7822021293815062</v>
      </c>
      <c r="AA7799" s="27">
        <v>5892.6484714512244</v>
      </c>
      <c r="AB7799" s="27">
        <v>4844.4300924153622</v>
      </c>
      <c r="AC7799" s="1">
        <v>1</v>
      </c>
    </row>
    <row r="7800" spans="5:29" x14ac:dyDescent="0.35">
      <c r="E7800" s="1">
        <v>7796</v>
      </c>
      <c r="G7800" s="17">
        <v>0.53154605627059937</v>
      </c>
      <c r="H7800" s="17">
        <v>7.8451573848724365E-2</v>
      </c>
      <c r="I7800" s="17">
        <v>0.65968936681747437</v>
      </c>
      <c r="J7800" s="17">
        <v>0.39195865392684937</v>
      </c>
      <c r="K7800" s="17">
        <v>0.39768069982528687</v>
      </c>
      <c r="M7800" s="17" cm="1">
        <f t="array" ref="M7800:Q7800">runSim(G7800,H7800,I7800,J7800,K7800,hipWeibAlpha,hipWeibBeta,1,vertWeibAlpha,vertWeibBeta,1,meanSurvival,sdSurvival,baseU,hipUMult,vertUMult,hipCost,vertCost,costComp,discC,discCi,discQi,hipFracMort,50, FALSE)</f>
        <v>7.4284188356884542</v>
      </c>
      <c r="N7800" s="17">
        <v>6.215338331349102</v>
      </c>
      <c r="O7800" s="27">
        <v>7000</v>
      </c>
      <c r="P7800" s="27">
        <v>5150.9683096740218</v>
      </c>
      <c r="Q7800" s="1">
        <v>1</v>
      </c>
      <c r="Y7800" s="17" cm="1">
        <f t="array" ref="Y7800:AC7800">runSim(G7800,H7800,I7800,J7800,K7800,hipWeibAlpha,hipWeibBeta,2,vertWeibAlpha,vertWeibBeta,2,meanSurvival,sdSurvival,baseU,hipUMult,vertUMult,hipCost,vertCost,costInt,discC,discCi,discQi,hipFracMort,50, FALSE)</f>
        <v>7.8241427786408888</v>
      </c>
      <c r="Z7800" s="17">
        <v>6.4954947071714209</v>
      </c>
      <c r="AA7800" s="27">
        <v>5588.6734133149212</v>
      </c>
      <c r="AB7800" s="27">
        <v>4639.6390765510159</v>
      </c>
      <c r="AC7800" s="1">
        <v>1</v>
      </c>
    </row>
    <row r="7801" spans="5:29" x14ac:dyDescent="0.35">
      <c r="E7801" s="1">
        <v>7797</v>
      </c>
      <c r="G7801" s="17">
        <v>0.11621940135955811</v>
      </c>
      <c r="H7801" s="17">
        <v>6.7528486251831055E-3</v>
      </c>
      <c r="I7801" s="17">
        <v>0.45053946971893311</v>
      </c>
      <c r="J7801" s="17">
        <v>0.59748160839080811</v>
      </c>
      <c r="K7801" s="17">
        <v>0.18969047069549561</v>
      </c>
      <c r="M7801" s="17" cm="1">
        <f t="array" ref="M7801:Q7801">runSim(G7801,H7801,I7801,J7801,K7801,hipWeibAlpha,hipWeibBeta,1,vertWeibAlpha,vertWeibBeta,1,meanSurvival,sdSurvival,baseU,hipUMult,vertUMult,hipCost,vertCost,costComp,discC,discCi,discQi,hipFracMort,50, FALSE)</f>
        <v>8.8084053584772111</v>
      </c>
      <c r="N7801" s="17">
        <v>7.149032629944168</v>
      </c>
      <c r="O7801" s="27">
        <v>7000</v>
      </c>
      <c r="P7801" s="27">
        <v>4614.6305712074163</v>
      </c>
      <c r="Q7801" s="1">
        <v>1</v>
      </c>
      <c r="Y7801" s="17" cm="1">
        <f t="array" ref="Y7801:AC7801">runSim(G7801,H7801,I7801,J7801,K7801,hipWeibAlpha,hipWeibBeta,2,vertWeibAlpha,vertWeibBeta,2,meanSurvival,sdSurvival,baseU,hipUMult,vertUMult,hipCost,vertCost,costInt,discC,discCi,discQi,hipFracMort,50, FALSE)</f>
        <v>8.9183511640499429</v>
      </c>
      <c r="Z7801" s="17">
        <v>7.2207348813303023</v>
      </c>
      <c r="AA7801" s="27">
        <v>6370.2508314642455</v>
      </c>
      <c r="AB7801" s="27">
        <v>5157.667772378788</v>
      </c>
      <c r="AC7801" s="1">
        <v>1</v>
      </c>
    </row>
    <row r="7802" spans="5:29" x14ac:dyDescent="0.35">
      <c r="E7802" s="1">
        <v>7798</v>
      </c>
      <c r="G7802" s="17">
        <v>0.89875942468643188</v>
      </c>
      <c r="H7802" s="17">
        <v>0.63340908288955688</v>
      </c>
      <c r="I7802" s="17">
        <v>0.73954921960830688</v>
      </c>
      <c r="J7802" s="17">
        <v>0.26747280359268188</v>
      </c>
      <c r="K7802" s="17">
        <v>0.66272121667861938</v>
      </c>
      <c r="M7802" s="17" cm="1">
        <f t="array" ref="M7802:Q7802">runSim(G7802,H7802,I7802,J7802,K7802,hipWeibAlpha,hipWeibBeta,1,vertWeibAlpha,vertWeibBeta,1,meanSurvival,sdSurvival,baseU,hipUMult,vertUMult,hipCost,vertCost,costComp,discC,discCi,discQi,hipFracMort,50, FALSE)</f>
        <v>6.0691462233737825</v>
      </c>
      <c r="N7802" s="17">
        <v>5.2068588640270308</v>
      </c>
      <c r="O7802" s="27">
        <v>13000</v>
      </c>
      <c r="P7802" s="27">
        <v>10382.743248659564</v>
      </c>
      <c r="Q7802" s="1">
        <v>1</v>
      </c>
      <c r="Y7802" s="17" cm="1">
        <f t="array" ref="Y7802:AC7802">runSim(G7802,H7802,I7802,J7802,K7802,hipWeibAlpha,hipWeibBeta,2,vertWeibAlpha,vertWeibBeta,2,meanSurvival,sdSurvival,baseU,hipUMult,vertUMult,hipCost,vertCost,costInt,discC,discCi,discQi,hipFracMort,50, FALSE)</f>
        <v>7.0970040919856077</v>
      </c>
      <c r="Z7802" s="17">
        <v>5.9915223939822626</v>
      </c>
      <c r="AA7802" s="27">
        <v>5069.2886371325776</v>
      </c>
      <c r="AB7802" s="27">
        <v>4279.6588528444736</v>
      </c>
      <c r="AC7802" s="1">
        <v>1</v>
      </c>
    </row>
    <row r="7803" spans="5:29" x14ac:dyDescent="0.35">
      <c r="E7803" s="1">
        <v>7799</v>
      </c>
      <c r="G7803" s="17">
        <v>0.37895917892456055</v>
      </c>
      <c r="H7803" s="17">
        <v>0.95626020431518555</v>
      </c>
      <c r="I7803" s="17">
        <v>0.32533979415893555</v>
      </c>
      <c r="J7803" s="17">
        <v>0.83531904220581055</v>
      </c>
      <c r="K7803" s="17">
        <v>0.13394880294799805</v>
      </c>
      <c r="M7803" s="17" cm="1">
        <f t="array" ref="M7803:Q7803">runSim(G7803,H7803,I7803,J7803,K7803,hipWeibAlpha,hipWeibBeta,1,vertWeibAlpha,vertWeibBeta,1,meanSurvival,sdSurvival,baseU,hipUMult,vertUMult,hipCost,vertCost,costComp,discC,discCi,discQi,hipFracMort,50, FALSE)</f>
        <v>8.7342439688945195</v>
      </c>
      <c r="N7803" s="17">
        <v>6.9551440090264274</v>
      </c>
      <c r="O7803" s="27">
        <v>13000</v>
      </c>
      <c r="P7803" s="27">
        <v>9920.0474124620414</v>
      </c>
      <c r="Q7803" s="1">
        <v>1</v>
      </c>
      <c r="Y7803" s="17" cm="1">
        <f t="array" ref="Y7803:AC7803">runSim(G7803,H7803,I7803,J7803,K7803,hipWeibAlpha,hipWeibBeta,2,vertWeibAlpha,vertWeibBeta,2,meanSurvival,sdSurvival,baseU,hipUMult,vertUMult,hipCost,vertCost,costInt,discC,discCi,discQi,hipFracMort,50, FALSE)</f>
        <v>9.6403672711023027</v>
      </c>
      <c r="Z7803" s="17">
        <v>7.5780282670131314</v>
      </c>
      <c r="AA7803" s="27">
        <v>13463.099903448672</v>
      </c>
      <c r="AB7803" s="27">
        <v>10502.058585428842</v>
      </c>
      <c r="AC7803" s="1">
        <v>1</v>
      </c>
    </row>
    <row r="7804" spans="5:29" x14ac:dyDescent="0.35">
      <c r="E7804" s="1">
        <v>7800</v>
      </c>
      <c r="G7804" s="17">
        <v>0.14240044355392456</v>
      </c>
      <c r="H7804" s="17">
        <v>6.6747367382049561E-2</v>
      </c>
      <c r="I7804" s="17">
        <v>0.89700859785079956</v>
      </c>
      <c r="J7804" s="17">
        <v>8.5820853710174561E-2</v>
      </c>
      <c r="K7804" s="17">
        <v>0.73680657148361206</v>
      </c>
      <c r="M7804" s="17" cm="1">
        <f t="array" ref="M7804:Q7804">runSim(G7804,H7804,I7804,J7804,K7804,hipWeibAlpha,hipWeibBeta,1,vertWeibAlpha,vertWeibBeta,1,meanSurvival,sdSurvival,baseU,hipUMult,vertUMult,hipCost,vertCost,costComp,discC,discCi,discQi,hipFracMort,50, FALSE)</f>
        <v>5.5294098850960367</v>
      </c>
      <c r="N7804" s="17">
        <v>4.8417919979485644</v>
      </c>
      <c r="O7804" s="27">
        <v>0</v>
      </c>
      <c r="P7804" s="27">
        <v>0</v>
      </c>
      <c r="Q7804" s="1">
        <v>1</v>
      </c>
      <c r="Y7804" s="17" cm="1">
        <f t="array" ref="Y7804:AC7804">runSim(G7804,H7804,I7804,J7804,K7804,hipWeibAlpha,hipWeibBeta,2,vertWeibAlpha,vertWeibBeta,2,meanSurvival,sdSurvival,baseU,hipUMult,vertUMult,hipCost,vertCost,costInt,discC,discCi,discQi,hipFracMort,50, FALSE)</f>
        <v>5.5294098850960367</v>
      </c>
      <c r="Z7804" s="17">
        <v>4.8417919979485644</v>
      </c>
      <c r="AA7804" s="27">
        <v>3949.5784893543123</v>
      </c>
      <c r="AB7804" s="27">
        <v>3458.4228556775461</v>
      </c>
      <c r="AC7804" s="1">
        <v>1</v>
      </c>
    </row>
    <row r="7805" spans="5:29" x14ac:dyDescent="0.35">
      <c r="E7805" s="1">
        <v>7801</v>
      </c>
      <c r="G7805" s="17">
        <v>0.17745506763458252</v>
      </c>
      <c r="H7805" s="17">
        <v>0.43566429615020752</v>
      </c>
      <c r="I7805" s="17">
        <v>0.13238060474395752</v>
      </c>
      <c r="J7805" s="17">
        <v>0.40969383716583252</v>
      </c>
      <c r="K7805" s="17">
        <v>0.81611168384552002</v>
      </c>
      <c r="M7805" s="17" cm="1">
        <f t="array" ref="M7805:Q7805">runSim(G7805,H7805,I7805,J7805,K7805,hipWeibAlpha,hipWeibBeta,1,vertWeibAlpha,vertWeibBeta,1,meanSurvival,sdSurvival,baseU,hipUMult,vertUMult,hipCost,vertCost,costComp,discC,discCi,discQi,hipFracMort,50, FALSE)</f>
        <v>7.638907045725694</v>
      </c>
      <c r="N7805" s="17">
        <v>6.3563077063485389</v>
      </c>
      <c r="O7805" s="27">
        <v>3000</v>
      </c>
      <c r="P7805" s="27">
        <v>2334.3871148054595</v>
      </c>
      <c r="Q7805" s="1">
        <v>1</v>
      </c>
      <c r="Y7805" s="17" cm="1">
        <f t="array" ref="Y7805:AC7805">runSim(G7805,H7805,I7805,J7805,K7805,hipWeibAlpha,hipWeibBeta,2,vertWeibAlpha,vertWeibBeta,2,meanSurvival,sdSurvival,baseU,hipUMult,vertUMult,hipCost,vertCost,costInt,discC,discCi,discQi,hipFracMort,50, FALSE)</f>
        <v>7.9205015173429336</v>
      </c>
      <c r="Z7805" s="17">
        <v>6.5609386914439716</v>
      </c>
      <c r="AA7805" s="27">
        <v>5657.5010838163817</v>
      </c>
      <c r="AB7805" s="27">
        <v>4686.3847796028376</v>
      </c>
      <c r="AC7805" s="1">
        <v>1</v>
      </c>
    </row>
    <row r="7806" spans="5:29" x14ac:dyDescent="0.35">
      <c r="E7806" s="1">
        <v>7802</v>
      </c>
      <c r="G7806" s="17">
        <v>0.28365594148635864</v>
      </c>
      <c r="H7806" s="17">
        <v>0.41527825593948364</v>
      </c>
      <c r="I7806" s="17">
        <v>0.76262933015823364</v>
      </c>
      <c r="J7806" s="17">
        <v>0.39943963289260864</v>
      </c>
      <c r="K7806" s="17">
        <v>0.10206109285354614</v>
      </c>
      <c r="M7806" s="17" cm="1">
        <f t="array" ref="M7806:Q7806">runSim(G7806,H7806,I7806,J7806,K7806,hipWeibAlpha,hipWeibBeta,1,vertWeibAlpha,vertWeibBeta,1,meanSurvival,sdSurvival,baseU,hipUMult,vertUMult,hipCost,vertCost,costComp,discC,discCi,discQi,hipFracMort,50, FALSE)</f>
        <v>7.50247258414361</v>
      </c>
      <c r="N7806" s="17">
        <v>6.2642893819857912</v>
      </c>
      <c r="O7806" s="27">
        <v>10000</v>
      </c>
      <c r="P7806" s="27">
        <v>7179.7201162887541</v>
      </c>
      <c r="Q7806" s="1">
        <v>1</v>
      </c>
      <c r="Y7806" s="17" cm="1">
        <f t="array" ref="Y7806:AC7806">runSim(G7806,H7806,I7806,J7806,K7806,hipWeibAlpha,hipWeibBeta,2,vertWeibAlpha,vertWeibBeta,2,meanSurvival,sdSurvival,baseU,hipUMult,vertUMult,hipCost,vertCost,costInt,discC,discCi,discQi,hipFracMort,50, FALSE)</f>
        <v>7.8649245961646903</v>
      </c>
      <c r="Z7806" s="17">
        <v>6.5232303328853209</v>
      </c>
      <c r="AA7806" s="27">
        <v>5617.803282974779</v>
      </c>
      <c r="AB7806" s="27">
        <v>4659.4502377752297</v>
      </c>
      <c r="AC7806" s="1">
        <v>1</v>
      </c>
    </row>
    <row r="7807" spans="5:29" x14ac:dyDescent="0.35">
      <c r="E7807" s="1">
        <v>7803</v>
      </c>
      <c r="G7807" s="17">
        <v>0.76845908164978027</v>
      </c>
      <c r="H7807" s="17">
        <v>0.65484213829040527</v>
      </c>
      <c r="I7807" s="17">
        <v>0.30028891563415527</v>
      </c>
      <c r="J7807" s="17">
        <v>0.98360800743103027</v>
      </c>
      <c r="K7807" s="17">
        <v>0.11011862754821777</v>
      </c>
      <c r="M7807" s="17" cm="1">
        <f t="array" ref="M7807:Q7807">runSim(G7807,H7807,I7807,J7807,K7807,hipWeibAlpha,hipWeibBeta,1,vertWeibAlpha,vertWeibBeta,1,meanSurvival,sdSurvival,baseU,hipUMult,vertUMult,hipCost,vertCost,costComp,discC,discCi,discQi,hipFracMort,50, FALSE)</f>
        <v>10.188626101477</v>
      </c>
      <c r="N7807" s="17">
        <v>7.7762798054637114</v>
      </c>
      <c r="O7807" s="27">
        <v>13000</v>
      </c>
      <c r="P7807" s="27">
        <v>9833.8033082470793</v>
      </c>
      <c r="Q7807" s="1">
        <v>1</v>
      </c>
      <c r="Y7807" s="17" cm="1">
        <f t="array" ref="Y7807:AC7807">runSim(G7807,H7807,I7807,J7807,K7807,hipWeibAlpha,hipWeibBeta,2,vertWeibAlpha,vertWeibBeta,2,meanSurvival,sdSurvival,baseU,hipUMult,vertUMult,hipCost,vertCost,costInt,discC,discCi,discQi,hipFracMort,50, FALSE)</f>
        <v>11.681288281994208</v>
      </c>
      <c r="Z7807" s="17">
        <v>8.8367787752001696</v>
      </c>
      <c r="AA7807" s="27">
        <v>19202.078223237877</v>
      </c>
      <c r="AB7807" s="27">
        <v>13190.577292372764</v>
      </c>
      <c r="AC7807" s="1">
        <v>1</v>
      </c>
    </row>
    <row r="7808" spans="5:29" x14ac:dyDescent="0.35">
      <c r="E7808" s="1">
        <v>7804</v>
      </c>
      <c r="G7808" s="17">
        <v>0.59133237600326538</v>
      </c>
      <c r="H7808" s="17">
        <v>8.8433206081390381E-2</v>
      </c>
      <c r="I7808" s="17">
        <v>8.9592874050140381E-2</v>
      </c>
      <c r="J7808" s="17">
        <v>0.25838559865951538</v>
      </c>
      <c r="K7808" s="17">
        <v>0.17572873830795288</v>
      </c>
      <c r="M7808" s="17" cm="1">
        <f t="array" ref="M7808:Q7808">runSim(G7808,H7808,I7808,J7808,K7808,hipWeibAlpha,hipWeibBeta,1,vertWeibAlpha,vertWeibBeta,1,meanSurvival,sdSurvival,baseU,hipUMult,vertUMult,hipCost,vertCost,costComp,discC,discCi,discQi,hipFracMort,50, FALSE)</f>
        <v>6.7687749604286189</v>
      </c>
      <c r="N7808" s="17">
        <v>5.7541833826180646</v>
      </c>
      <c r="O7808" s="27">
        <v>7000</v>
      </c>
      <c r="P7808" s="27">
        <v>5222.7658053935265</v>
      </c>
      <c r="Q7808" s="1">
        <v>1</v>
      </c>
      <c r="Y7808" s="17" cm="1">
        <f t="array" ref="Y7808:AC7808">runSim(G7808,H7808,I7808,J7808,K7808,hipWeibAlpha,hipWeibBeta,2,vertWeibAlpha,vertWeibBeta,2,meanSurvival,sdSurvival,baseU,hipUMult,vertUMult,hipCost,vertCost,costInt,discC,discCi,discQi,hipFracMort,50, FALSE)</f>
        <v>7.0385059050512835</v>
      </c>
      <c r="Z7808" s="17">
        <v>5.9501897736784652</v>
      </c>
      <c r="AA7808" s="27">
        <v>5027.5042178937747</v>
      </c>
      <c r="AB7808" s="27">
        <v>4250.1355526274756</v>
      </c>
      <c r="AC7808" s="1">
        <v>1</v>
      </c>
    </row>
    <row r="7809" spans="5:29" x14ac:dyDescent="0.35">
      <c r="E7809" s="1">
        <v>7805</v>
      </c>
      <c r="G7809" s="17">
        <v>0.22836434841156006</v>
      </c>
      <c r="H7809" s="17">
        <v>0.26831185817718506</v>
      </c>
      <c r="I7809" s="17">
        <v>0.45233285427093506</v>
      </c>
      <c r="J7809" s="17">
        <v>0.28970468044281006</v>
      </c>
      <c r="K7809" s="17">
        <v>0.64705026149749756</v>
      </c>
      <c r="M7809" s="17" cm="1">
        <f t="array" ref="M7809:Q7809">runSim(G7809,H7809,I7809,J7809,K7809,hipWeibAlpha,hipWeibBeta,1,vertWeibAlpha,vertWeibBeta,1,meanSurvival,sdSurvival,baseU,hipUMult,vertUMult,hipCost,vertCost,costComp,discC,discCi,discQi,hipFracMort,50, FALSE)</f>
        <v>7.1547910139492146</v>
      </c>
      <c r="N7809" s="17">
        <v>6.0311967805716895</v>
      </c>
      <c r="O7809" s="27">
        <v>3000</v>
      </c>
      <c r="P7809" s="27">
        <v>2187.9066912986668</v>
      </c>
      <c r="Q7809" s="1">
        <v>1</v>
      </c>
      <c r="Y7809" s="17" cm="1">
        <f t="array" ref="Y7809:AC7809">runSim(G7809,H7809,I7809,J7809,K7809,hipWeibAlpha,hipWeibBeta,2,vertWeibAlpha,vertWeibBeta,2,meanSurvival,sdSurvival,baseU,hipUMult,vertUMult,hipCost,vertCost,costInt,discC,discCi,discQi,hipFracMort,50, FALSE)</f>
        <v>7.2360799011723822</v>
      </c>
      <c r="Z7809" s="17">
        <v>6.0893123785590655</v>
      </c>
      <c r="AA7809" s="27">
        <v>5168.6285008374161</v>
      </c>
      <c r="AB7809" s="27">
        <v>4349.5088418279038</v>
      </c>
      <c r="AC7809" s="1">
        <v>1</v>
      </c>
    </row>
    <row r="7810" spans="5:29" x14ac:dyDescent="0.35">
      <c r="E7810" s="1">
        <v>7806</v>
      </c>
      <c r="G7810" s="17">
        <v>0.18781286478042603</v>
      </c>
      <c r="H7810" s="17">
        <v>0.47422033548355103</v>
      </c>
      <c r="I7810" s="17">
        <v>0.35965734720230103</v>
      </c>
      <c r="J7810" s="17">
        <v>0.81629186868667603</v>
      </c>
      <c r="K7810" s="17">
        <v>0.41613012552261353</v>
      </c>
      <c r="M7810" s="17" cm="1">
        <f t="array" ref="M7810:Q7810">runSim(G7810,H7810,I7810,J7810,K7810,hipWeibAlpha,hipWeibBeta,1,vertWeibAlpha,vertWeibBeta,1,meanSurvival,sdSurvival,baseU,hipUMult,vertUMult,hipCost,vertCost,costComp,discC,discCi,discQi,hipFracMort,50, FALSE)</f>
        <v>9.2223907071952862</v>
      </c>
      <c r="N7810" s="17">
        <v>7.365526614896698</v>
      </c>
      <c r="O7810" s="27">
        <v>10000</v>
      </c>
      <c r="P7810" s="27">
        <v>7098.9630194729343</v>
      </c>
      <c r="Q7810" s="1">
        <v>1</v>
      </c>
      <c r="Y7810" s="17" cm="1">
        <f t="array" ref="Y7810:AC7810">runSim(G7810,H7810,I7810,J7810,K7810,hipWeibAlpha,hipWeibBeta,2,vertWeibAlpha,vertWeibBeta,2,meanSurvival,sdSurvival,baseU,hipUMult,vertUMult,hipCost,vertCost,costInt,discC,discCi,discQi,hipFracMort,50, FALSE)</f>
        <v>10.230914121240444</v>
      </c>
      <c r="Z7810" s="17">
        <v>8.0402693240696745</v>
      </c>
      <c r="AA7810" s="27">
        <v>10351.985475561003</v>
      </c>
      <c r="AB7810" s="27">
        <v>7634.9510988524298</v>
      </c>
      <c r="AC7810" s="1">
        <v>1</v>
      </c>
    </row>
    <row r="7811" spans="5:29" x14ac:dyDescent="0.35">
      <c r="E7811" s="1">
        <v>7807</v>
      </c>
      <c r="G7811" s="17">
        <v>0.13533401489257813</v>
      </c>
      <c r="H7811" s="17">
        <v>5.7361602783203125E-2</v>
      </c>
      <c r="I7811" s="17">
        <v>8.8550567626953125E-2</v>
      </c>
      <c r="J7811" s="17">
        <v>0.81239700317382813</v>
      </c>
      <c r="K7811" s="17">
        <v>0.99725723266601563</v>
      </c>
      <c r="M7811" s="17" cm="1">
        <f t="array" ref="M7811:Q7811">runSim(G7811,H7811,I7811,J7811,K7811,hipWeibAlpha,hipWeibBeta,1,vertWeibAlpha,vertWeibBeta,1,meanSurvival,sdSurvival,baseU,hipUMult,vertUMult,hipCost,vertCost,costComp,discC,discCi,discQi,hipFracMort,50, FALSE)</f>
        <v>9.7181860803351814</v>
      </c>
      <c r="N7811" s="17">
        <v>7.7160653294828441</v>
      </c>
      <c r="O7811" s="27">
        <v>10000</v>
      </c>
      <c r="P7811" s="27">
        <v>6533.5662430792472</v>
      </c>
      <c r="Q7811" s="1">
        <v>1</v>
      </c>
      <c r="Y7811" s="17" cm="1">
        <f t="array" ref="Y7811:AC7811">runSim(G7811,H7811,I7811,J7811,K7811,hipWeibAlpha,hipWeibBeta,2,vertWeibAlpha,vertWeibBeta,2,meanSurvival,sdSurvival,baseU,hipUMult,vertUMult,hipCost,vertCost,costInt,discC,discCi,discQi,hipFracMort,50, FALSE)</f>
        <v>10.262204320794259</v>
      </c>
      <c r="Z7811" s="17">
        <v>8.059696361602473</v>
      </c>
      <c r="AA7811" s="27">
        <v>7330.1459434244707</v>
      </c>
      <c r="AB7811" s="27">
        <v>5756.9259725731963</v>
      </c>
      <c r="AC7811" s="1">
        <v>1</v>
      </c>
    </row>
    <row r="7812" spans="5:29" x14ac:dyDescent="0.35">
      <c r="E7812" s="1">
        <v>7808</v>
      </c>
      <c r="G7812" s="17">
        <v>0.50267046689987183</v>
      </c>
      <c r="H7812" s="17">
        <v>0.39283770322799683</v>
      </c>
      <c r="I7812" s="17">
        <v>0.23677080869674683</v>
      </c>
      <c r="J7812" s="17">
        <v>0.78398150205612183</v>
      </c>
      <c r="K7812" s="17">
        <v>0.27627581357955933</v>
      </c>
      <c r="M7812" s="17" cm="1">
        <f t="array" ref="M7812:Q7812">runSim(G7812,H7812,I7812,J7812,K7812,hipWeibAlpha,hipWeibBeta,1,vertWeibAlpha,vertWeibBeta,1,meanSurvival,sdSurvival,baseU,hipUMult,vertUMult,hipCost,vertCost,costComp,discC,discCi,discQi,hipFracMort,50, FALSE)</f>
        <v>8.7593842338407431</v>
      </c>
      <c r="N7812" s="17">
        <v>7.0600119006930218</v>
      </c>
      <c r="O7812" s="27">
        <v>10000</v>
      </c>
      <c r="P7812" s="27">
        <v>7416.528744869498</v>
      </c>
      <c r="Q7812" s="1">
        <v>1</v>
      </c>
      <c r="Y7812" s="17" cm="1">
        <f t="array" ref="Y7812:AC7812">runSim(G7812,H7812,I7812,J7812,K7812,hipWeibAlpha,hipWeibBeta,2,vertWeibAlpha,vertWeibBeta,2,meanSurvival,sdSurvival,baseU,hipUMult,vertUMult,hipCost,vertCost,costInt,discC,discCi,discQi,hipFracMort,50, FALSE)</f>
        <v>10.049992460277922</v>
      </c>
      <c r="Z7812" s="17">
        <v>7.9308695112391323</v>
      </c>
      <c r="AA7812" s="27">
        <v>7178.5660430556582</v>
      </c>
      <c r="AB7812" s="27">
        <v>5664.9067937422369</v>
      </c>
      <c r="AC7812" s="1">
        <v>1</v>
      </c>
    </row>
    <row r="7813" spans="5:29" x14ac:dyDescent="0.35">
      <c r="E7813" s="1">
        <v>7809</v>
      </c>
      <c r="G7813" s="17">
        <v>0.70846140384674072</v>
      </c>
      <c r="H7813" s="17">
        <v>6.9209694862365723E-2</v>
      </c>
      <c r="I7813" s="17">
        <v>0.72491037845611572</v>
      </c>
      <c r="J7813" s="17">
        <v>0.92702829837799072</v>
      </c>
      <c r="K7813" s="17">
        <v>0.30952036380767822</v>
      </c>
      <c r="M7813" s="17" cm="1">
        <f t="array" ref="M7813:Q7813">runSim(G7813,H7813,I7813,J7813,K7813,hipWeibAlpha,hipWeibBeta,1,vertWeibAlpha,vertWeibBeta,1,meanSurvival,sdSurvival,baseU,hipUMult,vertUMult,hipCost,vertCost,costComp,discC,discCi,discQi,hipFracMort,50, FALSE)</f>
        <v>9.7582913572124035</v>
      </c>
      <c r="N7813" s="17">
        <v>7.64341719923239</v>
      </c>
      <c r="O7813" s="27">
        <v>10000</v>
      </c>
      <c r="P7813" s="27">
        <v>7291.396184066054</v>
      </c>
      <c r="Q7813" s="1">
        <v>1</v>
      </c>
      <c r="Y7813" s="17" cm="1">
        <f t="array" ref="Y7813:AC7813">runSim(G7813,H7813,I7813,J7813,K7813,hipWeibAlpha,hipWeibBeta,2,vertWeibAlpha,vertWeibBeta,2,meanSurvival,sdSurvival,baseU,hipUMult,vertUMult,hipCost,vertCost,costInt,discC,discCi,discQi,hipFracMort,50, FALSE)</f>
        <v>11.271800316707893</v>
      </c>
      <c r="Z7813" s="17">
        <v>8.653114164361309</v>
      </c>
      <c r="AA7813" s="27">
        <v>15181.015706103481</v>
      </c>
      <c r="AB7813" s="27">
        <v>10387.915209855559</v>
      </c>
      <c r="AC7813" s="1">
        <v>1</v>
      </c>
    </row>
    <row r="7814" spans="5:29" x14ac:dyDescent="0.35">
      <c r="E7814" s="1">
        <v>7810</v>
      </c>
      <c r="G7814" s="17">
        <v>0.35518771409988403</v>
      </c>
      <c r="H7814" s="17">
        <v>0.17919284105300903</v>
      </c>
      <c r="I7814" s="17">
        <v>0.64959079027175903</v>
      </c>
      <c r="J7814" s="17">
        <v>0.51198703050613403</v>
      </c>
      <c r="K7814" s="17">
        <v>0.78638583421707153</v>
      </c>
      <c r="M7814" s="17" cm="1">
        <f t="array" ref="M7814:Q7814">runSim(G7814,H7814,I7814,J7814,K7814,hipWeibAlpha,hipWeibBeta,1,vertWeibAlpha,vertWeibBeta,1,meanSurvival,sdSurvival,baseU,hipUMult,vertUMult,hipCost,vertCost,costComp,discC,discCi,discQi,hipFracMort,50, FALSE)</f>
        <v>8.0284715895253385</v>
      </c>
      <c r="N7814" s="17">
        <v>6.6272737392885439</v>
      </c>
      <c r="O7814" s="27">
        <v>10000</v>
      </c>
      <c r="P7814" s="27">
        <v>7038.888262155564</v>
      </c>
      <c r="Q7814" s="1">
        <v>1</v>
      </c>
      <c r="Y7814" s="17" cm="1">
        <f t="array" ref="Y7814:AC7814">runSim(G7814,H7814,I7814,J7814,K7814,hipWeibAlpha,hipWeibBeta,2,vertWeibAlpha,vertWeibBeta,2,meanSurvival,sdSurvival,baseU,hipUMult,vertUMult,hipCost,vertCost,costInt,discC,discCi,discQi,hipFracMort,50, FALSE)</f>
        <v>8.4631082596646348</v>
      </c>
      <c r="Z7814" s="17">
        <v>6.9237304715641983</v>
      </c>
      <c r="AA7814" s="27">
        <v>6045.0773283318822</v>
      </c>
      <c r="AB7814" s="27">
        <v>4945.5217654029993</v>
      </c>
      <c r="AC7814" s="1">
        <v>1</v>
      </c>
    </row>
    <row r="7815" spans="5:29" x14ac:dyDescent="0.35">
      <c r="E7815" s="1">
        <v>7811</v>
      </c>
      <c r="G7815" s="17">
        <v>6.0211420059204102E-2</v>
      </c>
      <c r="H7815" s="17">
        <v>0.8694460391998291</v>
      </c>
      <c r="I7815" s="17">
        <v>0.1457521915435791</v>
      </c>
      <c r="J7815" s="17">
        <v>0.1523134708404541</v>
      </c>
      <c r="K7815" s="17">
        <v>6.3492059707641602E-2</v>
      </c>
      <c r="M7815" s="17" cm="1">
        <f t="array" ref="M7815:Q7815">runSim(G7815,H7815,I7815,J7815,K7815,hipWeibAlpha,hipWeibBeta,1,vertWeibAlpha,vertWeibBeta,1,meanSurvival,sdSurvival,baseU,hipUMult,vertUMult,hipCost,vertCost,costComp,discC,discCi,discQi,hipFracMort,50, FALSE)</f>
        <v>5.8292557920519705</v>
      </c>
      <c r="N7815" s="17">
        <v>5.0383887724046801</v>
      </c>
      <c r="O7815" s="27">
        <v>3000</v>
      </c>
      <c r="P7815" s="27">
        <v>2706.5499845884447</v>
      </c>
      <c r="Q7815" s="1">
        <v>1</v>
      </c>
      <c r="Y7815" s="17" cm="1">
        <f t="array" ref="Y7815:AC7815">runSim(G7815,H7815,I7815,J7815,K7815,hipWeibAlpha,hipWeibBeta,2,vertWeibAlpha,vertWeibBeta,2,meanSurvival,sdSurvival,baseU,hipUMult,vertUMult,hipCost,vertCost,costInt,discC,discCi,discQi,hipFracMort,50, FALSE)</f>
        <v>6.0387130156023447</v>
      </c>
      <c r="Z7815" s="17">
        <v>5.2179569044834153</v>
      </c>
      <c r="AA7815" s="27">
        <v>7460.1575940488856</v>
      </c>
      <c r="AB7815" s="27">
        <v>6282.5594113238349</v>
      </c>
      <c r="AC7815" s="1">
        <v>1</v>
      </c>
    </row>
    <row r="7816" spans="5:29" x14ac:dyDescent="0.35">
      <c r="E7816" s="1">
        <v>7812</v>
      </c>
      <c r="G7816" s="17">
        <v>0.6970323920249939</v>
      </c>
      <c r="H7816" s="17">
        <v>0.4255785346031189</v>
      </c>
      <c r="I7816" s="17">
        <v>0.5341600775718689</v>
      </c>
      <c r="J7816" s="17">
        <v>0.7332262396812439</v>
      </c>
      <c r="K7816" s="17">
        <v>0.7965654730796814</v>
      </c>
      <c r="M7816" s="17" cm="1">
        <f t="array" ref="M7816:Q7816">runSim(G7816,H7816,I7816,J7816,K7816,hipWeibAlpha,hipWeibBeta,1,vertWeibAlpha,vertWeibBeta,1,meanSurvival,sdSurvival,baseU,hipUMult,vertUMult,hipCost,vertCost,costComp,discC,discCi,discQi,hipFracMort,50, FALSE)</f>
        <v>8.2909070954156192</v>
      </c>
      <c r="N7816" s="17">
        <v>6.7396294341690384</v>
      </c>
      <c r="O7816" s="27">
        <v>13000</v>
      </c>
      <c r="P7816" s="27">
        <v>9558.5175745006054</v>
      </c>
      <c r="Q7816" s="1">
        <v>1</v>
      </c>
      <c r="Y7816" s="17" cm="1">
        <f t="array" ref="Y7816:AC7816">runSim(G7816,H7816,I7816,J7816,K7816,hipWeibAlpha,hipWeibBeta,2,vertWeibAlpha,vertWeibBeta,2,meanSurvival,sdSurvival,baseU,hipUMult,vertUMult,hipCost,vertCost,costInt,discC,discCi,discQi,hipFracMort,50, FALSE)</f>
        <v>9.7074596503717068</v>
      </c>
      <c r="Z7816" s="17">
        <v>7.7200736257497757</v>
      </c>
      <c r="AA7816" s="27">
        <v>6933.8997502655047</v>
      </c>
      <c r="AB7816" s="27">
        <v>5514.3383041069828</v>
      </c>
      <c r="AC7816" s="1">
        <v>1</v>
      </c>
    </row>
    <row r="7817" spans="5:29" x14ac:dyDescent="0.35">
      <c r="E7817" s="1">
        <v>7813</v>
      </c>
      <c r="G7817" s="17">
        <v>0.46839320659637451</v>
      </c>
      <c r="H7817" s="17">
        <v>0.81400477886199951</v>
      </c>
      <c r="I7817" s="17">
        <v>0.67576014995574951</v>
      </c>
      <c r="J7817" s="17">
        <v>0.42231166362762451</v>
      </c>
      <c r="K7817" s="17">
        <v>0.84166896343231201</v>
      </c>
      <c r="M7817" s="17" cm="1">
        <f t="array" ref="M7817:Q7817">runSim(G7817,H7817,I7817,J7817,K7817,hipWeibAlpha,hipWeibBeta,1,vertWeibAlpha,vertWeibBeta,1,meanSurvival,sdSurvival,baseU,hipUMult,vertUMult,hipCost,vertCost,costComp,discC,discCi,discQi,hipFracMort,50, FALSE)</f>
        <v>7.1160444471051294</v>
      </c>
      <c r="N7817" s="17">
        <v>5.9556956843104869</v>
      </c>
      <c r="O7817" s="27">
        <v>13000</v>
      </c>
      <c r="P7817" s="27">
        <v>9954.4849297468354</v>
      </c>
      <c r="Q7817" s="1">
        <v>1</v>
      </c>
      <c r="Y7817" s="17" cm="1">
        <f t="array" ref="Y7817:AC7817">runSim(G7817,H7817,I7817,J7817,K7817,hipWeibAlpha,hipWeibBeta,2,vertWeibAlpha,vertWeibBeta,2,meanSurvival,sdSurvival,baseU,hipUMult,vertUMult,hipCost,vertCost,costInt,discC,discCi,discQi,hipFracMort,50, FALSE)</f>
        <v>7.697668324396834</v>
      </c>
      <c r="Z7817" s="17">
        <v>6.3958127769510318</v>
      </c>
      <c r="AA7817" s="27">
        <v>8706.0252225986715</v>
      </c>
      <c r="AB7817" s="27">
        <v>7056.3262678670162</v>
      </c>
      <c r="AC7817" s="1">
        <v>1</v>
      </c>
    </row>
    <row r="7818" spans="5:29" x14ac:dyDescent="0.35">
      <c r="E7818" s="1">
        <v>7814</v>
      </c>
      <c r="G7818" s="17">
        <v>0.29633957147598267</v>
      </c>
      <c r="H7818" s="17">
        <v>0.66575485467910767</v>
      </c>
      <c r="I7818" s="17">
        <v>0.51798874139785767</v>
      </c>
      <c r="J7818" s="17">
        <v>0.24708420038223267</v>
      </c>
      <c r="K7818" s="17">
        <v>0.16088730096817017</v>
      </c>
      <c r="M7818" s="17" cm="1">
        <f t="array" ref="M7818:Q7818">runSim(G7818,H7818,I7818,J7818,K7818,hipWeibAlpha,hipWeibBeta,1,vertWeibAlpha,vertWeibBeta,1,meanSurvival,sdSurvival,baseU,hipUMult,vertUMult,hipCost,vertCost,costComp,discC,discCi,discQi,hipFracMort,50, FALSE)</f>
        <v>6.6250060240302018</v>
      </c>
      <c r="N7818" s="17">
        <v>5.6353860409921577</v>
      </c>
      <c r="O7818" s="27">
        <v>3000</v>
      </c>
      <c r="P7818" s="27">
        <v>2517.0126884686106</v>
      </c>
      <c r="Q7818" s="1">
        <v>1</v>
      </c>
      <c r="Y7818" s="17" cm="1">
        <f t="array" ref="Y7818:AC7818">runSim(G7818,H7818,I7818,J7818,K7818,hipWeibAlpha,hipWeibBeta,2,vertWeibAlpha,vertWeibBeta,2,meanSurvival,sdSurvival,baseU,hipUMult,vertUMult,hipCost,vertCost,costInt,discC,discCi,discQi,hipFracMort,50, FALSE)</f>
        <v>6.9642425592109216</v>
      </c>
      <c r="Z7818" s="17">
        <v>5.8975466168784889</v>
      </c>
      <c r="AA7818" s="27">
        <v>4974.4589708649446</v>
      </c>
      <c r="AB7818" s="27">
        <v>4212.5332977703492</v>
      </c>
      <c r="AC7818" s="1">
        <v>1</v>
      </c>
    </row>
    <row r="7819" spans="5:29" x14ac:dyDescent="0.35">
      <c r="E7819" s="1">
        <v>7815</v>
      </c>
      <c r="G7819" s="17">
        <v>0.8239140510559082</v>
      </c>
      <c r="H7819" s="17">
        <v>0.4969182014465332</v>
      </c>
      <c r="I7819" s="17">
        <v>0.6277165412902832</v>
      </c>
      <c r="J7819" s="17">
        <v>0.5341801643371582</v>
      </c>
      <c r="K7819" s="17">
        <v>0.2771458625793457</v>
      </c>
      <c r="M7819" s="17" cm="1">
        <f t="array" ref="M7819:Q7819">runSim(G7819,H7819,I7819,J7819,K7819,hipWeibAlpha,hipWeibBeta,1,vertWeibAlpha,vertWeibBeta,1,meanSurvival,sdSurvival,baseU,hipUMult,vertUMult,hipCost,vertCost,costComp,discC,discCi,discQi,hipFracMort,50, FALSE)</f>
        <v>7.3037771848122164</v>
      </c>
      <c r="N7819" s="17">
        <v>6.0772322681048472</v>
      </c>
      <c r="O7819" s="27">
        <v>13000</v>
      </c>
      <c r="P7819" s="27">
        <v>9930.0764366683525</v>
      </c>
      <c r="Q7819" s="1">
        <v>1</v>
      </c>
      <c r="Y7819" s="17" cm="1">
        <f t="array" ref="Y7819:AC7819">runSim(G7819,H7819,I7819,J7819,K7819,hipWeibAlpha,hipWeibBeta,2,vertWeibAlpha,vertWeibBeta,2,meanSurvival,sdSurvival,baseU,hipUMult,vertUMult,hipCost,vertCost,costInt,discC,discCi,discQi,hipFracMort,50, FALSE)</f>
        <v>8.5801423170811013</v>
      </c>
      <c r="Z7819" s="17">
        <v>7.0007201970099011</v>
      </c>
      <c r="AA7819" s="27">
        <v>6128.6730836293582</v>
      </c>
      <c r="AB7819" s="27">
        <v>5000.5144264356441</v>
      </c>
      <c r="AC7819" s="1">
        <v>1</v>
      </c>
    </row>
    <row r="7820" spans="5:29" x14ac:dyDescent="0.35">
      <c r="E7820" s="1">
        <v>7816</v>
      </c>
      <c r="G7820" s="17">
        <v>0.89444988965988159</v>
      </c>
      <c r="H7820" s="17">
        <v>0.53168743848800659</v>
      </c>
      <c r="I7820" s="17">
        <v>7.6792418956756592E-2</v>
      </c>
      <c r="J7820" s="17">
        <v>7.6151549816131592E-2</v>
      </c>
      <c r="K7820" s="17">
        <v>0.39412945508956909</v>
      </c>
      <c r="M7820" s="17" cm="1">
        <f t="array" ref="M7820:Q7820">runSim(G7820,H7820,I7820,J7820,K7820,hipWeibAlpha,hipWeibBeta,1,vertWeibAlpha,vertWeibBeta,1,meanSurvival,sdSurvival,baseU,hipUMult,vertUMult,hipCost,vertCost,costComp,discC,discCi,discQi,hipFracMort,50, FALSE)</f>
        <v>4.9860936644019631</v>
      </c>
      <c r="N7820" s="17">
        <v>4.4152972578787706</v>
      </c>
      <c r="O7820" s="27">
        <v>10000</v>
      </c>
      <c r="P7820" s="27">
        <v>8148.5335234470867</v>
      </c>
      <c r="Q7820" s="1">
        <v>1</v>
      </c>
      <c r="Y7820" s="17" cm="1">
        <f t="array" ref="Y7820:AC7820">runSim(G7820,H7820,I7820,J7820,K7820,hipWeibAlpha,hipWeibBeta,2,vertWeibAlpha,vertWeibBeta,2,meanSurvival,sdSurvival,baseU,hipUMult,vertUMult,hipCost,vertCost,costInt,discC,discCi,discQi,hipFracMort,50, FALSE)</f>
        <v>5.3939682888930323</v>
      </c>
      <c r="Z7820" s="17">
        <v>4.7382343719448938</v>
      </c>
      <c r="AA7820" s="27">
        <v>3852.8344920664522</v>
      </c>
      <c r="AB7820" s="27">
        <v>3384.4531228177811</v>
      </c>
      <c r="AC7820" s="1">
        <v>1</v>
      </c>
    </row>
    <row r="7821" spans="5:29" x14ac:dyDescent="0.35">
      <c r="E7821" s="1">
        <v>7817</v>
      </c>
      <c r="G7821" s="17">
        <v>0.66056454181671143</v>
      </c>
      <c r="H7821" s="17">
        <v>0.78010189533233643</v>
      </c>
      <c r="I7821" s="17">
        <v>0.33228695392608643</v>
      </c>
      <c r="J7821" s="17">
        <v>0.17795956134796143</v>
      </c>
      <c r="K7821" s="17">
        <v>0.58340084552764893</v>
      </c>
      <c r="M7821" s="17" cm="1">
        <f t="array" ref="M7821:Q7821">runSim(G7821,H7821,I7821,J7821,K7821,hipWeibAlpha,hipWeibBeta,1,vertWeibAlpha,vertWeibBeta,1,meanSurvival,sdSurvival,baseU,hipUMult,vertUMult,hipCost,vertCost,costComp,discC,discCi,discQi,hipFracMort,50, FALSE)</f>
        <v>5.9043453340100251</v>
      </c>
      <c r="N7821" s="17">
        <v>5.1019697548788994</v>
      </c>
      <c r="O7821" s="27">
        <v>10000</v>
      </c>
      <c r="P7821" s="27">
        <v>7926.9149113349076</v>
      </c>
      <c r="Q7821" s="1">
        <v>1</v>
      </c>
      <c r="Y7821" s="17" cm="1">
        <f t="array" ref="Y7821:AC7821">runSim(G7821,H7821,I7821,J7821,K7821,hipWeibAlpha,hipWeibBeta,2,vertWeibAlpha,vertWeibBeta,2,meanSurvival,sdSurvival,baseU,hipUMult,vertUMult,hipCost,vertCost,costInt,discC,discCi,discQi,hipFracMort,50, FALSE)</f>
        <v>6.3733378125396278</v>
      </c>
      <c r="Z7821" s="17">
        <v>5.4704869012537376</v>
      </c>
      <c r="AA7821" s="27">
        <v>7615.2464469094793</v>
      </c>
      <c r="AB7821" s="27">
        <v>6234.5867610473633</v>
      </c>
      <c r="AC7821" s="1">
        <v>1</v>
      </c>
    </row>
    <row r="7822" spans="5:29" x14ac:dyDescent="0.35">
      <c r="E7822" s="1">
        <v>7818</v>
      </c>
      <c r="G7822" s="17">
        <v>0.61655408143997192</v>
      </c>
      <c r="H7822" s="17">
        <v>0.16419202089309692</v>
      </c>
      <c r="I7822" s="17">
        <v>0.94513684511184692</v>
      </c>
      <c r="J7822" s="17">
        <v>0.87686902284622192</v>
      </c>
      <c r="K7822" s="17">
        <v>0.58242017030715942</v>
      </c>
      <c r="M7822" s="17" cm="1">
        <f t="array" ref="M7822:Q7822">runSim(G7822,H7822,I7822,J7822,K7822,hipWeibAlpha,hipWeibBeta,1,vertWeibAlpha,vertWeibBeta,1,meanSurvival,sdSurvival,baseU,hipUMult,vertUMult,hipCost,vertCost,costComp,discC,discCi,discQi,hipFracMort,50, FALSE)</f>
        <v>9.3374554265519052</v>
      </c>
      <c r="N7822" s="17">
        <v>7.4110700239684268</v>
      </c>
      <c r="O7822" s="27">
        <v>13000</v>
      </c>
      <c r="P7822" s="27">
        <v>9267.7920239863124</v>
      </c>
      <c r="Q7822" s="1">
        <v>1</v>
      </c>
      <c r="Y7822" s="17" cm="1">
        <f t="array" ref="Y7822:AC7822">runSim(G7822,H7822,I7822,J7822,K7822,hipWeibAlpha,hipWeibBeta,2,vertWeibAlpha,vertWeibBeta,2,meanSurvival,sdSurvival,baseU,hipUMult,vertUMult,hipCost,vertCost,costInt,discC,discCi,discQi,hipFracMort,50, FALSE)</f>
        <v>10.834900937416855</v>
      </c>
      <c r="Z7822" s="17">
        <v>8.4007301651167374</v>
      </c>
      <c r="AA7822" s="27">
        <v>7739.2149552977535</v>
      </c>
      <c r="AB7822" s="27">
        <v>6000.5215465119554</v>
      </c>
      <c r="AC7822" s="1">
        <v>1</v>
      </c>
    </row>
    <row r="7823" spans="5:29" x14ac:dyDescent="0.35">
      <c r="E7823" s="1">
        <v>7819</v>
      </c>
      <c r="G7823" s="17">
        <v>0.42308497428894043</v>
      </c>
      <c r="H7823" s="17">
        <v>6.142115592956543E-2</v>
      </c>
      <c r="I7823" s="17">
        <v>0.40608668327331543</v>
      </c>
      <c r="J7823" s="17">
        <v>0.20464015007019043</v>
      </c>
      <c r="K7823" s="17">
        <v>0.32236170768737793</v>
      </c>
      <c r="M7823" s="17" cm="1">
        <f t="array" ref="M7823:Q7823">runSim(G7823,H7823,I7823,J7823,K7823,hipWeibAlpha,hipWeibBeta,1,vertWeibAlpha,vertWeibBeta,1,meanSurvival,sdSurvival,baseU,hipUMult,vertUMult,hipCost,vertCost,costComp,discC,discCi,discQi,hipFracMort,50, FALSE)</f>
        <v>6.6671623010368117</v>
      </c>
      <c r="N7823" s="17">
        <v>5.6850227639652928</v>
      </c>
      <c r="O7823" s="27">
        <v>0</v>
      </c>
      <c r="P7823" s="27">
        <v>0</v>
      </c>
      <c r="Q7823" s="1">
        <v>1</v>
      </c>
      <c r="Y7823" s="17" cm="1">
        <f t="array" ref="Y7823:AC7823">runSim(G7823,H7823,I7823,J7823,K7823,hipWeibAlpha,hipWeibBeta,2,vertWeibAlpha,vertWeibBeta,2,meanSurvival,sdSurvival,baseU,hipUMult,vertUMult,hipCost,vertCost,costInt,discC,discCi,discQi,hipFracMort,50, FALSE)</f>
        <v>6.6671623010368117</v>
      </c>
      <c r="Z7823" s="17">
        <v>5.6850227639652928</v>
      </c>
      <c r="AA7823" s="27">
        <v>4762.2587864548659</v>
      </c>
      <c r="AB7823" s="27">
        <v>4060.7305456894946</v>
      </c>
      <c r="AC7823" s="1">
        <v>1</v>
      </c>
    </row>
    <row r="7824" spans="5:29" x14ac:dyDescent="0.35">
      <c r="E7824" s="1">
        <v>7820</v>
      </c>
      <c r="G7824" s="17">
        <v>0.66749376058578491</v>
      </c>
      <c r="H7824" s="17">
        <v>0.90873521566390991</v>
      </c>
      <c r="I7824" s="17">
        <v>0.81223863363265991</v>
      </c>
      <c r="J7824" s="17">
        <v>0.63532823324203491</v>
      </c>
      <c r="K7824" s="17">
        <v>0.57903856039047241</v>
      </c>
      <c r="M7824" s="17" cm="1">
        <f t="array" ref="M7824:Q7824">runSim(G7824,H7824,I7824,J7824,K7824,hipWeibAlpha,hipWeibBeta,1,vertWeibAlpha,vertWeibBeta,1,meanSurvival,sdSurvival,baseU,hipUMult,vertUMult,hipCost,vertCost,costComp,discC,discCi,discQi,hipFracMort,50, FALSE)</f>
        <v>7.5895392426301989</v>
      </c>
      <c r="N7824" s="17">
        <v>6.2286179587664217</v>
      </c>
      <c r="O7824" s="27">
        <v>13000</v>
      </c>
      <c r="P7824" s="27">
        <v>10506.052485361299</v>
      </c>
      <c r="Q7824" s="1">
        <v>1</v>
      </c>
      <c r="Y7824" s="17" cm="1">
        <f t="array" ref="Y7824:AC7824">runSim(G7824,H7824,I7824,J7824,K7824,hipWeibAlpha,hipWeibBeta,2,vertWeibAlpha,vertWeibBeta,2,meanSurvival,sdSurvival,baseU,hipUMult,vertUMult,hipCost,vertCost,costInt,discC,discCi,discQi,hipFracMort,50, FALSE)</f>
        <v>8.5604173567157904</v>
      </c>
      <c r="Z7824" s="17">
        <v>6.9375437991240663</v>
      </c>
      <c r="AA7824" s="27">
        <v>12518.998365768748</v>
      </c>
      <c r="AB7824" s="27">
        <v>10015.285810465746</v>
      </c>
      <c r="AC7824" s="1">
        <v>1</v>
      </c>
    </row>
    <row r="7825" spans="5:29" x14ac:dyDescent="0.35">
      <c r="E7825" s="1">
        <v>7821</v>
      </c>
      <c r="G7825" s="17">
        <v>0.87976300716400146</v>
      </c>
      <c r="H7825" s="17">
        <v>0.68728864192962646</v>
      </c>
      <c r="I7825" s="17">
        <v>0.16427838802337646</v>
      </c>
      <c r="J7825" s="17">
        <v>3.8759589195251465E-2</v>
      </c>
      <c r="K7825" s="17">
        <v>0.31700360774993896</v>
      </c>
      <c r="M7825" s="17" cm="1">
        <f t="array" ref="M7825:Q7825">runSim(G7825,H7825,I7825,J7825,K7825,hipWeibAlpha,hipWeibBeta,1,vertWeibAlpha,vertWeibBeta,1,meanSurvival,sdSurvival,baseU,hipUMult,vertUMult,hipCost,vertCost,costComp,discC,discCi,discQi,hipFracMort,50, FALSE)</f>
        <v>4.4529240138504962</v>
      </c>
      <c r="N7825" s="17">
        <v>3.9961859142253502</v>
      </c>
      <c r="O7825" s="27">
        <v>10000</v>
      </c>
      <c r="P7825" s="27">
        <v>8232.6276474569841</v>
      </c>
      <c r="Q7825" s="1">
        <v>1</v>
      </c>
      <c r="Y7825" s="17" cm="1">
        <f t="array" ref="Y7825:AC7825">runSim(G7825,H7825,I7825,J7825,K7825,hipWeibAlpha,hipWeibBeta,2,vertWeibAlpha,vertWeibBeta,2,meanSurvival,sdSurvival,baseU,hipUMult,vertUMult,hipCost,vertCost,costInt,discC,discCi,discQi,hipFracMort,50, FALSE)</f>
        <v>4.6929427438812645</v>
      </c>
      <c r="Z7825" s="17">
        <v>4.1910785169565292</v>
      </c>
      <c r="AA7825" s="27">
        <v>3352.1019599151891</v>
      </c>
      <c r="AB7825" s="27">
        <v>2993.6275121118065</v>
      </c>
      <c r="AC7825" s="1">
        <v>1</v>
      </c>
    </row>
    <row r="7826" spans="5:29" x14ac:dyDescent="0.35">
      <c r="E7826" s="1">
        <v>7822</v>
      </c>
      <c r="G7826" s="17">
        <v>0.59396845102310181</v>
      </c>
      <c r="H7826" s="17">
        <v>0.57764154672622681</v>
      </c>
      <c r="I7826" s="17">
        <v>0.58417230844497681</v>
      </c>
      <c r="J7826" s="17">
        <v>0.92947870492935181</v>
      </c>
      <c r="K7826" s="17">
        <v>0.76662164926528931</v>
      </c>
      <c r="M7826" s="17" cm="1">
        <f t="array" ref="M7826:Q7826">runSim(G7826,H7826,I7826,J7826,K7826,hipWeibAlpha,hipWeibBeta,1,vertWeibAlpha,vertWeibBeta,1,meanSurvival,sdSurvival,baseU,hipUMult,vertUMult,hipCost,vertCost,costComp,discC,discCi,discQi,hipFracMort,50, FALSE)</f>
        <v>9.5093593320015071</v>
      </c>
      <c r="N7826" s="17">
        <v>7.4619448822093153</v>
      </c>
      <c r="O7826" s="27">
        <v>13000</v>
      </c>
      <c r="P7826" s="27">
        <v>9672.3052041199262</v>
      </c>
      <c r="Q7826" s="1">
        <v>1</v>
      </c>
      <c r="Y7826" s="17" cm="1">
        <f t="array" ref="Y7826:AC7826">runSim(G7826,H7826,I7826,J7826,K7826,hipWeibAlpha,hipWeibBeta,2,vertWeibAlpha,vertWeibBeta,2,meanSurvival,sdSurvival,baseU,hipUMult,vertUMult,hipCost,vertCost,costInt,discC,discCi,discQi,hipFracMort,50, FALSE)</f>
        <v>11.171636988480239</v>
      </c>
      <c r="Z7826" s="17">
        <v>8.5832224922700266</v>
      </c>
      <c r="AA7826" s="27">
        <v>11207.879399861442</v>
      </c>
      <c r="AB7826" s="27">
        <v>8266.7234941473744</v>
      </c>
      <c r="AC7826" s="1">
        <v>1</v>
      </c>
    </row>
    <row r="7827" spans="5:29" x14ac:dyDescent="0.35">
      <c r="E7827" s="1">
        <v>7823</v>
      </c>
      <c r="G7827" s="17">
        <v>0.83581256866455078</v>
      </c>
      <c r="H7827" s="17">
        <v>0.66604328155517578</v>
      </c>
      <c r="I7827" s="17">
        <v>0.33395099639892578</v>
      </c>
      <c r="J7827" s="17">
        <v>0.39178180694580078</v>
      </c>
      <c r="K7827" s="17">
        <v>0.86472797393798828</v>
      </c>
      <c r="M7827" s="17" cm="1">
        <f t="array" ref="M7827:Q7827">runSim(G7827,H7827,I7827,J7827,K7827,hipWeibAlpha,hipWeibBeta,1,vertWeibAlpha,vertWeibBeta,1,meanSurvival,sdSurvival,baseU,hipUMult,vertUMult,hipCost,vertCost,costComp,discC,discCi,discQi,hipFracMort,50, FALSE)</f>
        <v>6.6626003063017194</v>
      </c>
      <c r="N7827" s="17">
        <v>5.6297808293546714</v>
      </c>
      <c r="O7827" s="27">
        <v>10000</v>
      </c>
      <c r="P7827" s="27">
        <v>8113.1627523569532</v>
      </c>
      <c r="Q7827" s="1">
        <v>1</v>
      </c>
      <c r="Y7827" s="17" cm="1">
        <f t="array" ref="Y7827:AC7827">runSim(G7827,H7827,I7827,J7827,K7827,hipWeibAlpha,hipWeibBeta,2,vertWeibAlpha,vertWeibBeta,2,meanSurvival,sdSurvival,baseU,hipUMult,vertUMult,hipCost,vertCost,costInt,discC,discCi,discQi,hipFracMort,50, FALSE)</f>
        <v>7.7548535860257761</v>
      </c>
      <c r="Z7827" s="17">
        <v>6.4475320843697386</v>
      </c>
      <c r="AA7827" s="27">
        <v>8587.9829593423201</v>
      </c>
      <c r="AB7827" s="27">
        <v>6751.3481223689305</v>
      </c>
      <c r="AC7827" s="1">
        <v>1</v>
      </c>
    </row>
    <row r="7828" spans="5:29" x14ac:dyDescent="0.35">
      <c r="E7828" s="1">
        <v>7824</v>
      </c>
      <c r="G7828" s="17">
        <v>0.64439886808395386</v>
      </c>
      <c r="H7828" s="17">
        <v>0.80995672941207886</v>
      </c>
      <c r="I7828" s="17">
        <v>0.74373358488082886</v>
      </c>
      <c r="J7828" s="17">
        <v>0.28899115324020386</v>
      </c>
      <c r="K7828" s="17">
        <v>0.91702765226364136</v>
      </c>
      <c r="M7828" s="17" cm="1">
        <f t="array" ref="M7828:Q7828">runSim(G7828,H7828,I7828,J7828,K7828,hipWeibAlpha,hipWeibBeta,1,vertWeibAlpha,vertWeibBeta,1,meanSurvival,sdSurvival,baseU,hipUMult,vertUMult,hipCost,vertCost,costComp,discC,discCi,discQi,hipFracMort,50, FALSE)</f>
        <v>6.4208378358052371</v>
      </c>
      <c r="N7828" s="17">
        <v>5.4681440579590115</v>
      </c>
      <c r="O7828" s="27">
        <v>13000</v>
      </c>
      <c r="P7828" s="27">
        <v>10210.130520850045</v>
      </c>
      <c r="Q7828" s="1">
        <v>1</v>
      </c>
      <c r="Y7828" s="17" cm="1">
        <f t="array" ref="Y7828:AC7828">runSim(G7828,H7828,I7828,J7828,K7828,hipWeibAlpha,hipWeibBeta,2,vertWeibAlpha,vertWeibBeta,2,meanSurvival,sdSurvival,baseU,hipUMult,vertUMult,hipCost,vertCost,costInt,discC,discCi,discQi,hipFracMort,50, FALSE)</f>
        <v>7.0227220755919948</v>
      </c>
      <c r="Z7828" s="17">
        <v>5.9319863435649314</v>
      </c>
      <c r="AA7828" s="27">
        <v>8165.4984692307635</v>
      </c>
      <c r="AB7828" s="27">
        <v>6677.417589388373</v>
      </c>
      <c r="AC7828" s="1">
        <v>1</v>
      </c>
    </row>
    <row r="7829" spans="5:29" x14ac:dyDescent="0.35">
      <c r="E7829" s="1">
        <v>7825</v>
      </c>
      <c r="G7829" s="17">
        <v>0.55378401279449463</v>
      </c>
      <c r="H7829" s="17">
        <v>8.8360428810119629E-2</v>
      </c>
      <c r="I7829" s="17">
        <v>0.47452986240386963</v>
      </c>
      <c r="J7829" s="17">
        <v>0.68250715732574463</v>
      </c>
      <c r="K7829" s="17">
        <v>0.65777266025543213</v>
      </c>
      <c r="M7829" s="17" cm="1">
        <f t="array" ref="M7829:Q7829">runSim(G7829,H7829,I7829,J7829,K7829,hipWeibAlpha,hipWeibBeta,1,vertWeibAlpha,vertWeibBeta,1,meanSurvival,sdSurvival,baseU,hipUMult,vertUMult,hipCost,vertCost,costComp,discC,discCi,discQi,hipFracMort,50, FALSE)</f>
        <v>8.5315124933541497</v>
      </c>
      <c r="N7829" s="17">
        <v>6.9366007155287281</v>
      </c>
      <c r="O7829" s="27">
        <v>10000</v>
      </c>
      <c r="P7829" s="27">
        <v>7131.3879946838724</v>
      </c>
      <c r="Q7829" s="1">
        <v>1</v>
      </c>
      <c r="Y7829" s="17" cm="1">
        <f t="array" ref="Y7829:AC7829">runSim(G7829,H7829,I7829,J7829,K7829,hipWeibAlpha,hipWeibBeta,2,vertWeibAlpha,vertWeibBeta,2,meanSurvival,sdSurvival,baseU,hipUMult,vertUMult,hipCost,vertCost,costInt,discC,discCi,discQi,hipFracMort,50, FALSE)</f>
        <v>9.3969145786328863</v>
      </c>
      <c r="Z7829" s="17">
        <v>7.5258718851664375</v>
      </c>
      <c r="AA7829" s="27">
        <v>6712.081841880633</v>
      </c>
      <c r="AB7829" s="27">
        <v>5375.6227751188844</v>
      </c>
      <c r="AC7829" s="1">
        <v>1</v>
      </c>
    </row>
    <row r="7830" spans="5:29" x14ac:dyDescent="0.35">
      <c r="E7830" s="1">
        <v>7826</v>
      </c>
      <c r="G7830" s="17">
        <v>7.6964497566223145E-3</v>
      </c>
      <c r="H7830" s="17">
        <v>0.31021720170974731</v>
      </c>
      <c r="I7830" s="17">
        <v>0.58920890092849731</v>
      </c>
      <c r="J7830" s="17">
        <v>0.43402701616287231</v>
      </c>
      <c r="K7830" s="17">
        <v>0.93010550737380981</v>
      </c>
      <c r="M7830" s="17" cm="1">
        <f t="array" ref="M7830:Q7830">runSim(G7830,H7830,I7830,J7830,K7830,hipWeibAlpha,hipWeibBeta,1,vertWeibAlpha,vertWeibBeta,1,meanSurvival,sdSurvival,baseU,hipUMult,vertUMult,hipCost,vertCost,costComp,discC,discCi,discQi,hipFracMort,50, FALSE)</f>
        <v>7.8518703482078571</v>
      </c>
      <c r="N7830" s="17">
        <v>6.5082294839985373</v>
      </c>
      <c r="O7830" s="27">
        <v>3000</v>
      </c>
      <c r="P7830" s="27">
        <v>2227.4651706922887</v>
      </c>
      <c r="Q7830" s="1">
        <v>1</v>
      </c>
      <c r="Y7830" s="17" cm="1">
        <f t="array" ref="Y7830:AC7830">runSim(G7830,H7830,I7830,J7830,K7830,hipWeibAlpha,hipWeibBeta,2,vertWeibAlpha,vertWeibBeta,2,meanSurvival,sdSurvival,baseU,hipUMult,vertUMult,hipCost,vertCost,costInt,discC,discCi,discQi,hipFracMort,50, FALSE)</f>
        <v>8.0511253634415567</v>
      </c>
      <c r="Z7830" s="17">
        <v>6.6491611480426638</v>
      </c>
      <c r="AA7830" s="27">
        <v>5750.8038310296834</v>
      </c>
      <c r="AB7830" s="27">
        <v>4749.4008200304743</v>
      </c>
      <c r="AC7830" s="1">
        <v>1</v>
      </c>
    </row>
    <row r="7831" spans="5:29" x14ac:dyDescent="0.35">
      <c r="E7831" s="1">
        <v>7827</v>
      </c>
      <c r="G7831" s="17">
        <v>0.53725552558898926</v>
      </c>
      <c r="H7831" s="17">
        <v>0.91094326972961426</v>
      </c>
      <c r="I7831" s="17">
        <v>0.76146817207336426</v>
      </c>
      <c r="J7831" s="17">
        <v>0.82076382637023926</v>
      </c>
      <c r="K7831" s="17">
        <v>6.6903352737426758E-2</v>
      </c>
      <c r="M7831" s="17" cm="1">
        <f t="array" ref="M7831:Q7831">runSim(G7831,H7831,I7831,J7831,K7831,hipWeibAlpha,hipWeibBeta,1,vertWeibAlpha,vertWeibBeta,1,meanSurvival,sdSurvival,baseU,hipUMult,vertUMult,hipCost,vertCost,costComp,discC,discCi,discQi,hipFracMort,50, FALSE)</f>
        <v>8.5409981990254735</v>
      </c>
      <c r="N7831" s="17">
        <v>6.8362159778698981</v>
      </c>
      <c r="O7831" s="27">
        <v>13000</v>
      </c>
      <c r="P7831" s="27">
        <v>10304.888591173923</v>
      </c>
      <c r="Q7831" s="1">
        <v>1</v>
      </c>
      <c r="Y7831" s="17" cm="1">
        <f t="array" ref="Y7831:AC7831">runSim(G7831,H7831,I7831,J7831,K7831,hipWeibAlpha,hipWeibBeta,2,vertWeibAlpha,vertWeibBeta,2,meanSurvival,sdSurvival,baseU,hipUMult,vertUMult,hipCost,vertCost,costInt,discC,discCi,discQi,hipFracMort,50, FALSE)</f>
        <v>9.6376070899578394</v>
      </c>
      <c r="Z7831" s="17">
        <v>7.6044930292638426</v>
      </c>
      <c r="AA7831" s="27">
        <v>13377.419850765922</v>
      </c>
      <c r="AB7831" s="27">
        <v>10517.674849956333</v>
      </c>
      <c r="AC7831" s="1">
        <v>1</v>
      </c>
    </row>
    <row r="7832" spans="5:29" x14ac:dyDescent="0.35">
      <c r="E7832" s="1">
        <v>7828</v>
      </c>
      <c r="G7832" s="17">
        <v>0.96218913793563843</v>
      </c>
      <c r="H7832" s="17">
        <v>0.99737590551376343</v>
      </c>
      <c r="I7832" s="17">
        <v>0.38330119848251343</v>
      </c>
      <c r="J7832" s="17">
        <v>0.42416423559188843</v>
      </c>
      <c r="K7832" s="17">
        <v>0.48262065649032593</v>
      </c>
      <c r="M7832" s="17" cm="1">
        <f t="array" ref="M7832:Q7832">runSim(G7832,H7832,I7832,J7832,K7832,hipWeibAlpha,hipWeibBeta,1,vertWeibAlpha,vertWeibBeta,1,meanSurvival,sdSurvival,baseU,hipUMult,vertUMult,hipCost,vertCost,costComp,discC,discCi,discQi,hipFracMort,50, FALSE)</f>
        <v>6.1254696083735798</v>
      </c>
      <c r="N7832" s="17">
        <v>5.1399624355390525</v>
      </c>
      <c r="O7832" s="27">
        <v>13000</v>
      </c>
      <c r="P7832" s="27">
        <v>11227.501362693738</v>
      </c>
      <c r="Q7832" s="1">
        <v>1</v>
      </c>
      <c r="Y7832" s="17" cm="1">
        <f t="array" ref="Y7832:AC7832">runSim(G7832,H7832,I7832,J7832,K7832,hipWeibAlpha,hipWeibBeta,2,vertWeibAlpha,vertWeibBeta,2,meanSurvival,sdSurvival,baseU,hipUMult,vertUMult,hipCost,vertCost,costInt,discC,discCi,discQi,hipFracMort,50, FALSE)</f>
        <v>6.8520383733204637</v>
      </c>
      <c r="Z7832" s="17">
        <v>5.7238336115959481</v>
      </c>
      <c r="AA7832" s="27">
        <v>18713.122585636716</v>
      </c>
      <c r="AB7832" s="27">
        <v>15028.677642367737</v>
      </c>
      <c r="AC7832" s="1">
        <v>1</v>
      </c>
    </row>
    <row r="7833" spans="5:29" x14ac:dyDescent="0.35">
      <c r="E7833" s="1">
        <v>7829</v>
      </c>
      <c r="G7833" s="17">
        <v>0.58405578136444092</v>
      </c>
      <c r="H7833" s="17">
        <v>9.745478630065918E-3</v>
      </c>
      <c r="I7833" s="17">
        <v>3.9469599723815918E-2</v>
      </c>
      <c r="J7833" s="17">
        <v>0.26063048839569092</v>
      </c>
      <c r="K7833" s="17">
        <v>0.69463622570037842</v>
      </c>
      <c r="M7833" s="17" cm="1">
        <f t="array" ref="M7833:Q7833">runSim(G7833,H7833,I7833,J7833,K7833,hipWeibAlpha,hipWeibBeta,1,vertWeibAlpha,vertWeibBeta,1,meanSurvival,sdSurvival,baseU,hipUMult,vertUMult,hipCost,vertCost,costComp,discC,discCi,discQi,hipFracMort,50, FALSE)</f>
        <v>6.7883877345855268</v>
      </c>
      <c r="N7833" s="17">
        <v>5.768387935936838</v>
      </c>
      <c r="O7833" s="27">
        <v>7000</v>
      </c>
      <c r="P7833" s="27">
        <v>5213.8394975560223</v>
      </c>
      <c r="Q7833" s="1">
        <v>1</v>
      </c>
      <c r="Y7833" s="17" cm="1">
        <f t="array" ref="Y7833:AC7833">runSim(G7833,H7833,I7833,J7833,K7833,hipWeibAlpha,hipWeibBeta,2,vertWeibAlpha,vertWeibBeta,2,meanSurvival,sdSurvival,baseU,hipUMult,vertUMult,hipCost,vertCost,costInt,discC,discCi,discQi,hipFracMort,50, FALSE)</f>
        <v>7.0530539988463872</v>
      </c>
      <c r="Z7833" s="17">
        <v>5.9604800137235312</v>
      </c>
      <c r="AA7833" s="27">
        <v>5037.8957134617058</v>
      </c>
      <c r="AB7833" s="27">
        <v>4257.4857240882366</v>
      </c>
      <c r="AC7833" s="1">
        <v>1</v>
      </c>
    </row>
    <row r="7834" spans="5:29" x14ac:dyDescent="0.35">
      <c r="E7834" s="1">
        <v>7830</v>
      </c>
      <c r="G7834" s="17">
        <v>0.21595340967178345</v>
      </c>
      <c r="H7834" s="17">
        <v>0.34513431787490845</v>
      </c>
      <c r="I7834" s="17">
        <v>0.69346195459365845</v>
      </c>
      <c r="J7834" s="17">
        <v>0.99872928857803345</v>
      </c>
      <c r="K7834" s="17">
        <v>0.86858707666397095</v>
      </c>
      <c r="M7834" s="17" cm="1">
        <f t="array" ref="M7834:Q7834">runSim(G7834,H7834,I7834,J7834,K7834,hipWeibAlpha,hipWeibBeta,1,vertWeibAlpha,vertWeibBeta,1,meanSurvival,sdSurvival,baseU,hipUMult,vertUMult,hipCost,vertCost,costComp,discC,discCi,discQi,hipFracMort,50, FALSE)</f>
        <v>12.278571309022897</v>
      </c>
      <c r="N7834" s="17">
        <v>9.037155076487549</v>
      </c>
      <c r="O7834" s="27">
        <v>13000</v>
      </c>
      <c r="P7834" s="27">
        <v>8944.5792508027916</v>
      </c>
      <c r="Q7834" s="1">
        <v>1</v>
      </c>
      <c r="Y7834" s="17" cm="1">
        <f t="array" ref="Y7834:AC7834">runSim(G7834,H7834,I7834,J7834,K7834,hipWeibAlpha,hipWeibBeta,2,vertWeibAlpha,vertWeibBeta,2,meanSurvival,sdSurvival,baseU,hipUMult,vertUMult,hipCost,vertCost,costInt,discC,discCi,discQi,hipFracMort,50, FALSE)</f>
        <v>14.41989792915955</v>
      </c>
      <c r="Z7834" s="17">
        <v>10.319115147967565</v>
      </c>
      <c r="AA7834" s="27">
        <v>13527.548073659365</v>
      </c>
      <c r="AB7834" s="27">
        <v>9190.6772628394701</v>
      </c>
      <c r="AC7834" s="1">
        <v>1</v>
      </c>
    </row>
    <row r="7835" spans="5:29" x14ac:dyDescent="0.35">
      <c r="E7835" s="1">
        <v>7831</v>
      </c>
      <c r="G7835" s="17">
        <v>0.26526784896850586</v>
      </c>
      <c r="H7835" s="17">
        <v>0.65897512435913086</v>
      </c>
      <c r="I7835" s="17">
        <v>0.30149221420288086</v>
      </c>
      <c r="J7835" s="17">
        <v>0.47944021224975586</v>
      </c>
      <c r="K7835" s="17">
        <v>0.35424184799194336</v>
      </c>
      <c r="M7835" s="17" cm="1">
        <f t="array" ref="M7835:Q7835">runSim(G7835,H7835,I7835,J7835,K7835,hipWeibAlpha,hipWeibBeta,1,vertWeibAlpha,vertWeibBeta,1,meanSurvival,sdSurvival,baseU,hipUMult,vertUMult,hipCost,vertCost,costComp,discC,discCi,discQi,hipFracMort,50, FALSE)</f>
        <v>7.6490079689909267</v>
      </c>
      <c r="N7835" s="17">
        <v>6.3416830579727073</v>
      </c>
      <c r="O7835" s="27">
        <v>10000</v>
      </c>
      <c r="P7835" s="27">
        <v>7350.3662827564885</v>
      </c>
      <c r="Q7835" s="1">
        <v>1</v>
      </c>
      <c r="Y7835" s="17" cm="1">
        <f t="array" ref="Y7835:AC7835">runSim(G7835,H7835,I7835,J7835,K7835,hipWeibAlpha,hipWeibBeta,2,vertWeibAlpha,vertWeibBeta,2,meanSurvival,sdSurvival,baseU,hipUMult,vertUMult,hipCost,vertCost,costInt,discC,discCi,discQi,hipFracMort,50, FALSE)</f>
        <v>8.1858605634266937</v>
      </c>
      <c r="Z7835" s="17">
        <v>6.7378880357725475</v>
      </c>
      <c r="AA7835" s="27">
        <v>8922.662131339428</v>
      </c>
      <c r="AB7835" s="27">
        <v>6966.9551094703847</v>
      </c>
      <c r="AC7835" s="1">
        <v>1</v>
      </c>
    </row>
    <row r="7836" spans="5:29" x14ac:dyDescent="0.35">
      <c r="E7836" s="1">
        <v>7832</v>
      </c>
      <c r="G7836" s="17">
        <v>0.96980255842208862</v>
      </c>
      <c r="H7836" s="17">
        <v>0.44493073225021362</v>
      </c>
      <c r="I7836" s="17">
        <v>0.45487946271896362</v>
      </c>
      <c r="J7836" s="17">
        <v>0.63978546857833862</v>
      </c>
      <c r="K7836" s="17">
        <v>0.56225556135177612</v>
      </c>
      <c r="M7836" s="17" cm="1">
        <f t="array" ref="M7836:Q7836">runSim(G7836,H7836,I7836,J7836,K7836,hipWeibAlpha,hipWeibBeta,1,vertWeibAlpha,vertWeibBeta,1,meanSurvival,sdSurvival,baseU,hipUMult,vertUMult,hipCost,vertCost,costComp,discC,discCi,discQi,hipFracMort,50, FALSE)</f>
        <v>7.2875676436105028</v>
      </c>
      <c r="N7836" s="17">
        <v>5.9917992593995955</v>
      </c>
      <c r="O7836" s="27">
        <v>10000</v>
      </c>
      <c r="P7836" s="27">
        <v>8403.3453604946808</v>
      </c>
      <c r="Q7836" s="1">
        <v>1</v>
      </c>
      <c r="Y7836" s="17" cm="1">
        <f t="array" ref="Y7836:AC7836">runSim(G7836,H7836,I7836,J7836,K7836,hipWeibAlpha,hipWeibBeta,2,vertWeibAlpha,vertWeibBeta,2,meanSurvival,sdSurvival,baseU,hipUMult,vertUMult,hipCost,vertCost,costInt,discC,discCi,discQi,hipFracMort,50, FALSE)</f>
        <v>8.3282758850995258</v>
      </c>
      <c r="Z7836" s="17">
        <v>6.8003711469043759</v>
      </c>
      <c r="AA7836" s="27">
        <v>13536.828128721387</v>
      </c>
      <c r="AB7836" s="27">
        <v>10513.314168153882</v>
      </c>
      <c r="AC7836" s="1">
        <v>1</v>
      </c>
    </row>
    <row r="7837" spans="5:29" x14ac:dyDescent="0.35">
      <c r="E7837" s="1">
        <v>7833</v>
      </c>
      <c r="G7837" s="17">
        <v>0.23626434803009033</v>
      </c>
      <c r="H7837" s="17">
        <v>0.84212982654571533</v>
      </c>
      <c r="I7837" s="17">
        <v>0.99978363513946533</v>
      </c>
      <c r="J7837" s="17">
        <v>0.28881561756134033</v>
      </c>
      <c r="K7837" s="17">
        <v>0.88078033924102783</v>
      </c>
      <c r="M7837" s="17" cm="1">
        <f t="array" ref="M7837:Q7837">runSim(G7837,H7837,I7837,J7837,K7837,hipWeibAlpha,hipWeibBeta,1,vertWeibAlpha,vertWeibBeta,1,meanSurvival,sdSurvival,baseU,hipUMult,vertUMult,hipCost,vertCost,costComp,discC,discCi,discQi,hipFracMort,50, FALSE)</f>
        <v>6.7396844623448064</v>
      </c>
      <c r="N7837" s="17">
        <v>5.6963130670104984</v>
      </c>
      <c r="O7837" s="27">
        <v>6000</v>
      </c>
      <c r="P7837" s="27">
        <v>5342.3123811320647</v>
      </c>
      <c r="Q7837" s="1">
        <v>1</v>
      </c>
      <c r="Y7837" s="17" cm="1">
        <f t="array" ref="Y7837:AC7837">runSim(G7837,H7837,I7837,J7837,K7837,hipWeibAlpha,hipWeibBeta,2,vertWeibAlpha,vertWeibBeta,2,meanSurvival,sdSurvival,baseU,hipUMult,vertUMult,hipCost,vertCost,costInt,discC,discCi,discQi,hipFracMort,50, FALSE)</f>
        <v>6.9718117836578823</v>
      </c>
      <c r="Z7837" s="17">
        <v>5.8920379697197101</v>
      </c>
      <c r="AA7837" s="27">
        <v>11164.727889707723</v>
      </c>
      <c r="AB7837" s="27">
        <v>9113.1206156616245</v>
      </c>
      <c r="AC7837" s="1">
        <v>1</v>
      </c>
    </row>
    <row r="7838" spans="5:29" x14ac:dyDescent="0.35">
      <c r="E7838" s="1">
        <v>7834</v>
      </c>
      <c r="G7838" s="17">
        <v>0.48418122529983521</v>
      </c>
      <c r="H7838" s="17">
        <v>0.57283478975296021</v>
      </c>
      <c r="I7838" s="17">
        <v>0.53737336397171021</v>
      </c>
      <c r="J7838" s="17">
        <v>0.13902741670608521</v>
      </c>
      <c r="K7838" s="17">
        <v>0.28500825166702271</v>
      </c>
      <c r="M7838" s="17" cm="1">
        <f t="array" ref="M7838:Q7838">runSim(G7838,H7838,I7838,J7838,K7838,hipWeibAlpha,hipWeibBeta,1,vertWeibAlpha,vertWeibBeta,1,meanSurvival,sdSurvival,baseU,hipUMult,vertUMult,hipCost,vertCost,costComp,discC,discCi,discQi,hipFracMort,50, FALSE)</f>
        <v>5.9279190870755496</v>
      </c>
      <c r="N7838" s="17">
        <v>5.1361261963562379</v>
      </c>
      <c r="O7838" s="27">
        <v>3000</v>
      </c>
      <c r="P7838" s="27">
        <v>2442.9008331149198</v>
      </c>
      <c r="Q7838" s="1">
        <v>1</v>
      </c>
      <c r="Y7838" s="17" cm="1">
        <f t="array" ref="Y7838:AC7838">runSim(G7838,H7838,I7838,J7838,K7838,hipWeibAlpha,hipWeibBeta,2,vertWeibAlpha,vertWeibBeta,2,meanSurvival,sdSurvival,baseU,hipUMult,vertUMult,hipCost,vertCost,costInt,discC,discCi,discQi,hipFracMort,50, FALSE)</f>
        <v>6.1221313534015129</v>
      </c>
      <c r="Z7838" s="17">
        <v>5.2869605844895657</v>
      </c>
      <c r="AA7838" s="27">
        <v>4372.950966715367</v>
      </c>
      <c r="AB7838" s="27">
        <v>3776.4004174925467</v>
      </c>
      <c r="AC7838" s="1">
        <v>1</v>
      </c>
    </row>
    <row r="7839" spans="5:29" x14ac:dyDescent="0.35">
      <c r="E7839" s="1">
        <v>7835</v>
      </c>
      <c r="G7839" s="17">
        <v>3.6023855209350586E-2</v>
      </c>
      <c r="H7839" s="17">
        <v>5.1313161849975586E-2</v>
      </c>
      <c r="I7839" s="17">
        <v>0.84519743919372559</v>
      </c>
      <c r="J7839" s="17">
        <v>0.63398528099060059</v>
      </c>
      <c r="K7839" s="17">
        <v>0.43041777610778809</v>
      </c>
      <c r="M7839" s="17" cm="1">
        <f t="array" ref="M7839:Q7839">runSim(G7839,H7839,I7839,J7839,K7839,hipWeibAlpha,hipWeibBeta,1,vertWeibAlpha,vertWeibBeta,1,meanSurvival,sdSurvival,baseU,hipUMult,vertUMult,hipCost,vertCost,costComp,discC,discCi,discQi,hipFracMort,50, FALSE)</f>
        <v>9.1190970745551994</v>
      </c>
      <c r="N7839" s="17">
        <v>7.3496068968736328</v>
      </c>
      <c r="O7839" s="27">
        <v>0</v>
      </c>
      <c r="P7839" s="27">
        <v>0</v>
      </c>
      <c r="Q7839" s="1">
        <v>1</v>
      </c>
      <c r="Y7839" s="17" cm="1">
        <f t="array" ref="Y7839:AC7839">runSim(G7839,H7839,I7839,J7839,K7839,hipWeibAlpha,hipWeibBeta,2,vertWeibAlpha,vertWeibBeta,2,meanSurvival,sdSurvival,baseU,hipUMult,vertUMult,hipCost,vertCost,costInt,discC,discCi,discQi,hipFracMort,50, FALSE)</f>
        <v>9.1190970745551994</v>
      </c>
      <c r="Z7839" s="17">
        <v>7.3496068968736328</v>
      </c>
      <c r="AA7839" s="27">
        <v>6513.6407675394294</v>
      </c>
      <c r="AB7839" s="27">
        <v>5249.7192120525951</v>
      </c>
      <c r="AC7839" s="1">
        <v>1</v>
      </c>
    </row>
    <row r="7840" spans="5:29" x14ac:dyDescent="0.35">
      <c r="E7840" s="1">
        <v>7836</v>
      </c>
      <c r="G7840" s="17">
        <v>0.18121618032455444</v>
      </c>
      <c r="H7840" s="17">
        <v>0.29159826040267944</v>
      </c>
      <c r="I7840" s="17">
        <v>0.84744542837142944</v>
      </c>
      <c r="J7840" s="17">
        <v>0.69983190298080444</v>
      </c>
      <c r="K7840" s="17">
        <v>0.60740941762924194</v>
      </c>
      <c r="M7840" s="17" cm="1">
        <f t="array" ref="M7840:Q7840">runSim(G7840,H7840,I7840,J7840,K7840,hipWeibAlpha,hipWeibBeta,1,vertWeibAlpha,vertWeibBeta,1,meanSurvival,sdSurvival,baseU,hipUMult,vertUMult,hipCost,vertCost,costComp,discC,discCi,discQi,hipFracMort,50, FALSE)</f>
        <v>8.834878676627115</v>
      </c>
      <c r="N7840" s="17">
        <v>7.1481573370713178</v>
      </c>
      <c r="O7840" s="27">
        <v>13000</v>
      </c>
      <c r="P7840" s="27">
        <v>8910.1929626286037</v>
      </c>
      <c r="Q7840" s="1">
        <v>1</v>
      </c>
      <c r="Y7840" s="17" cm="1">
        <f t="array" ref="Y7840:AC7840">runSim(G7840,H7840,I7840,J7840,K7840,hipWeibAlpha,hipWeibBeta,2,vertWeibAlpha,vertWeibBeta,2,meanSurvival,sdSurvival,baseU,hipUMult,vertUMult,hipCost,vertCost,costInt,discC,discCi,discQi,hipFracMort,50, FALSE)</f>
        <v>9.5002259299772351</v>
      </c>
      <c r="Z7840" s="17">
        <v>7.5908077011320554</v>
      </c>
      <c r="AA7840" s="27">
        <v>6785.8756642694543</v>
      </c>
      <c r="AB7840" s="27">
        <v>5422.005500808611</v>
      </c>
      <c r="AC7840" s="1">
        <v>1</v>
      </c>
    </row>
    <row r="7841" spans="5:29" x14ac:dyDescent="0.35">
      <c r="E7841" s="1">
        <v>7837</v>
      </c>
      <c r="G7841" s="17">
        <v>0.28097856044769287</v>
      </c>
      <c r="H7841" s="17">
        <v>0.48108232021331787</v>
      </c>
      <c r="I7841" s="17">
        <v>1.0408163070678711E-3</v>
      </c>
      <c r="J7841" s="17">
        <v>0.78763139247894287</v>
      </c>
      <c r="K7841" s="17">
        <v>0.17427384853363037</v>
      </c>
      <c r="M7841" s="17" cm="1">
        <f t="array" ref="M7841:Q7841">runSim(G7841,H7841,I7841,J7841,K7841,hipWeibAlpha,hipWeibBeta,1,vertWeibAlpha,vertWeibBeta,1,meanSurvival,sdSurvival,baseU,hipUMult,vertUMult,hipCost,vertCost,costComp,discC,discCi,discQi,hipFracMort,50, FALSE)</f>
        <v>8.9523264904241184</v>
      </c>
      <c r="N7841" s="17">
        <v>7.1915421503814123</v>
      </c>
      <c r="O7841" s="27">
        <v>10000</v>
      </c>
      <c r="P7841" s="27">
        <v>7229.3248838700656</v>
      </c>
      <c r="Q7841" s="1">
        <v>1</v>
      </c>
      <c r="Y7841" s="17" cm="1">
        <f t="array" ref="Y7841:AC7841">runSim(G7841,H7841,I7841,J7841,K7841,hipWeibAlpha,hipWeibBeta,2,vertWeibAlpha,vertWeibBeta,2,meanSurvival,sdSurvival,baseU,hipUMult,vertUMult,hipCost,vertCost,costInt,discC,discCi,discQi,hipFracMort,50, FALSE)</f>
        <v>10.026707154661519</v>
      </c>
      <c r="Z7841" s="17">
        <v>7.9163175646884145</v>
      </c>
      <c r="AA7841" s="27">
        <v>10197.344524532067</v>
      </c>
      <c r="AB7841" s="27">
        <v>7549.8021238135561</v>
      </c>
      <c r="AC7841" s="1">
        <v>1</v>
      </c>
    </row>
    <row r="7842" spans="5:29" x14ac:dyDescent="0.35">
      <c r="E7842" s="1">
        <v>7838</v>
      </c>
      <c r="G7842" s="17">
        <v>0.56317335367202759</v>
      </c>
      <c r="H7842" s="17">
        <v>0.36911207437515259</v>
      </c>
      <c r="I7842" s="17">
        <v>0.24673658609390259</v>
      </c>
      <c r="J7842" s="17">
        <v>0.85571485757827759</v>
      </c>
      <c r="K7842" s="17">
        <v>0.36766248941421509</v>
      </c>
      <c r="M7842" s="17" cm="1">
        <f t="array" ref="M7842:Q7842">runSim(G7842,H7842,I7842,J7842,K7842,hipWeibAlpha,hipWeibBeta,1,vertWeibAlpha,vertWeibBeta,1,meanSurvival,sdSurvival,baseU,hipUMult,vertUMult,hipCost,vertCost,costComp,discC,discCi,discQi,hipFracMort,50, FALSE)</f>
        <v>9.1044121198943682</v>
      </c>
      <c r="N7842" s="17">
        <v>7.2619465537819199</v>
      </c>
      <c r="O7842" s="27">
        <v>10000</v>
      </c>
      <c r="P7842" s="27">
        <v>7467.8225641774952</v>
      </c>
      <c r="Q7842" s="1">
        <v>1</v>
      </c>
      <c r="Y7842" s="17" cm="1">
        <f t="array" ref="Y7842:AC7842">runSim(G7842,H7842,I7842,J7842,K7842,hipWeibAlpha,hipWeibBeta,2,vertWeibAlpha,vertWeibBeta,2,meanSurvival,sdSurvival,baseU,hipUMult,vertUMult,hipCost,vertCost,costInt,discC,discCi,discQi,hipFracMort,50, FALSE)</f>
        <v>10.62865281212683</v>
      </c>
      <c r="Z7842" s="17">
        <v>8.2790163920992548</v>
      </c>
      <c r="AA7842" s="27">
        <v>7591.8948658048794</v>
      </c>
      <c r="AB7842" s="27">
        <v>5913.5831372137545</v>
      </c>
      <c r="AC7842" s="1">
        <v>1</v>
      </c>
    </row>
    <row r="7843" spans="5:29" x14ac:dyDescent="0.35">
      <c r="E7843" s="1">
        <v>7839</v>
      </c>
      <c r="G7843" s="17">
        <v>0.40964317321777344</v>
      </c>
      <c r="H7843" s="17">
        <v>0.77307701110839844</v>
      </c>
      <c r="I7843" s="17">
        <v>0.82770347595214844</v>
      </c>
      <c r="J7843" s="17">
        <v>9.4518661499023438E-2</v>
      </c>
      <c r="K7843" s="17">
        <v>0.54305076599121094</v>
      </c>
      <c r="M7843" s="17" cm="1">
        <f t="array" ref="M7843:Q7843">runSim(G7843,H7843,I7843,J7843,K7843,hipWeibAlpha,hipWeibBeta,1,vertWeibAlpha,vertWeibBeta,1,meanSurvival,sdSurvival,baseU,hipUMult,vertUMult,hipCost,vertCost,costComp,discC,discCi,discQi,hipFracMort,50, FALSE)</f>
        <v>5.3617138431693947</v>
      </c>
      <c r="N7843" s="17">
        <v>4.6996365905888418</v>
      </c>
      <c r="O7843" s="27">
        <v>6000</v>
      </c>
      <c r="P7843" s="27">
        <v>4923.8409538312699</v>
      </c>
      <c r="Q7843" s="1">
        <v>1</v>
      </c>
      <c r="Y7843" s="17" cm="1">
        <f t="array" ref="Y7843:AC7843">runSim(G7843,H7843,I7843,J7843,K7843,hipWeibAlpha,hipWeibBeta,2,vertWeibAlpha,vertWeibBeta,2,meanSurvival,sdSurvival,baseU,hipUMult,vertUMult,hipCost,vertCost,costInt,discC,discCi,discQi,hipFracMort,50, FALSE)</f>
        <v>5.6417921918741119</v>
      </c>
      <c r="Z7843" s="17">
        <v>4.9271969430910465</v>
      </c>
      <c r="AA7843" s="27">
        <v>4029.8515656243658</v>
      </c>
      <c r="AB7843" s="27">
        <v>3519.4263879221762</v>
      </c>
      <c r="AC7843" s="1">
        <v>1</v>
      </c>
    </row>
    <row r="7844" spans="5:29" x14ac:dyDescent="0.35">
      <c r="E7844" s="1">
        <v>7840</v>
      </c>
      <c r="G7844" s="17">
        <v>0.47857111692428589</v>
      </c>
      <c r="H7844" s="17">
        <v>4.4519603252410889E-2</v>
      </c>
      <c r="I7844" s="17">
        <v>0.81814020872116089</v>
      </c>
      <c r="J7844" s="17">
        <v>0.73644465208053589</v>
      </c>
      <c r="K7844" s="17">
        <v>0.43772333860397339</v>
      </c>
      <c r="M7844" s="17" cm="1">
        <f t="array" ref="M7844:Q7844">runSim(G7844,H7844,I7844,J7844,K7844,hipWeibAlpha,hipWeibBeta,1,vertWeibAlpha,vertWeibBeta,1,meanSurvival,sdSurvival,baseU,hipUMult,vertUMult,hipCost,vertCost,costComp,discC,discCi,discQi,hipFracMort,50, FALSE)</f>
        <v>8.9174935982926868</v>
      </c>
      <c r="N7844" s="17">
        <v>7.1880722934228247</v>
      </c>
      <c r="O7844" s="27">
        <v>7000</v>
      </c>
      <c r="P7844" s="27">
        <v>5089.4539524739039</v>
      </c>
      <c r="Q7844" s="1">
        <v>1</v>
      </c>
      <c r="Y7844" s="17" cm="1">
        <f t="array" ref="Y7844:AC7844">runSim(G7844,H7844,I7844,J7844,K7844,hipWeibAlpha,hipWeibBeta,2,vertWeibAlpha,vertWeibBeta,2,meanSurvival,sdSurvival,baseU,hipUMult,vertUMult,hipCost,vertCost,costInt,discC,discCi,discQi,hipFracMort,50, FALSE)</f>
        <v>9.7280876984864637</v>
      </c>
      <c r="Z7844" s="17">
        <v>7.732868860054122</v>
      </c>
      <c r="AA7844" s="27">
        <v>6948.6340703474743</v>
      </c>
      <c r="AB7844" s="27">
        <v>5523.4777571815157</v>
      </c>
      <c r="AC7844" s="1">
        <v>1</v>
      </c>
    </row>
    <row r="7845" spans="5:29" x14ac:dyDescent="0.35">
      <c r="E7845" s="1">
        <v>7841</v>
      </c>
      <c r="G7845" s="17">
        <v>0.38427507877349854</v>
      </c>
      <c r="H7845" s="17">
        <v>0.71767961978912354</v>
      </c>
      <c r="I7845" s="17">
        <v>0.58431780338287354</v>
      </c>
      <c r="J7845" s="17">
        <v>0.67315447330474854</v>
      </c>
      <c r="K7845" s="17">
        <v>0.42869341373443604</v>
      </c>
      <c r="M7845" s="17" cm="1">
        <f t="array" ref="M7845:Q7845">runSim(G7845,H7845,I7845,J7845,K7845,hipWeibAlpha,hipWeibBeta,1,vertWeibAlpha,vertWeibBeta,1,meanSurvival,sdSurvival,baseU,hipUMult,vertUMult,hipCost,vertCost,costComp,discC,discCi,discQi,hipFracMort,50, FALSE)</f>
        <v>8.1860295302555315</v>
      </c>
      <c r="N7845" s="17">
        <v>6.6751679214449275</v>
      </c>
      <c r="O7845" s="27">
        <v>13000</v>
      </c>
      <c r="P7845" s="27">
        <v>9634.1452461882109</v>
      </c>
      <c r="Q7845" s="1">
        <v>1</v>
      </c>
      <c r="Y7845" s="17" cm="1">
        <f t="array" ref="Y7845:AC7845">runSim(G7845,H7845,I7845,J7845,K7845,hipWeibAlpha,hipWeibBeta,2,vertWeibAlpha,vertWeibBeta,2,meanSurvival,sdSurvival,baseU,hipUMult,vertUMult,hipCost,vertCost,costInt,discC,discCi,discQi,hipFracMort,50, FALSE)</f>
        <v>9.0530076809087294</v>
      </c>
      <c r="Z7845" s="17">
        <v>7.2950072701587692</v>
      </c>
      <c r="AA7845" s="27">
        <v>9672.960666025403</v>
      </c>
      <c r="AB7845" s="27">
        <v>7535.8807063827735</v>
      </c>
      <c r="AC7845" s="1">
        <v>1</v>
      </c>
    </row>
    <row r="7846" spans="5:29" x14ac:dyDescent="0.35">
      <c r="E7846" s="1">
        <v>7842</v>
      </c>
      <c r="G7846" s="17">
        <v>0.5171998143196106</v>
      </c>
      <c r="H7846" s="17">
        <v>0.4232361912727356</v>
      </c>
      <c r="I7846" s="17">
        <v>0.2608216404914856</v>
      </c>
      <c r="J7846" s="17">
        <v>0.4630616307258606</v>
      </c>
      <c r="K7846" s="17">
        <v>0.6183198094367981</v>
      </c>
      <c r="M7846" s="17" cm="1">
        <f t="array" ref="M7846:Q7846">runSim(G7846,H7846,I7846,J7846,K7846,hipWeibAlpha,hipWeibBeta,1,vertWeibAlpha,vertWeibBeta,1,meanSurvival,sdSurvival,baseU,hipUMult,vertUMult,hipCost,vertCost,costComp,discC,discCi,discQi,hipFracMort,50, FALSE)</f>
        <v>7.4770734898075997</v>
      </c>
      <c r="N7846" s="17">
        <v>6.2366132255760984</v>
      </c>
      <c r="O7846" s="27">
        <v>10000</v>
      </c>
      <c r="P7846" s="27">
        <v>7458.4632271831015</v>
      </c>
      <c r="Q7846" s="1">
        <v>1</v>
      </c>
      <c r="Y7846" s="17" cm="1">
        <f t="array" ref="Y7846:AC7846">runSim(G7846,H7846,I7846,J7846,K7846,hipWeibAlpha,hipWeibBeta,2,vertWeibAlpha,vertWeibBeta,2,meanSurvival,sdSurvival,baseU,hipUMult,vertUMult,hipCost,vertCost,costInt,discC,discCi,discQi,hipFracMort,50, FALSE)</f>
        <v>8.2052807407062129</v>
      </c>
      <c r="Z7846" s="17">
        <v>6.7525506822564898</v>
      </c>
      <c r="AA7846" s="27">
        <v>5860.9148147901533</v>
      </c>
      <c r="AB7846" s="27">
        <v>4823.250487326065</v>
      </c>
      <c r="AC7846" s="1">
        <v>1</v>
      </c>
    </row>
    <row r="7847" spans="5:29" x14ac:dyDescent="0.35">
      <c r="E7847" s="1">
        <v>7843</v>
      </c>
      <c r="G7847" s="17">
        <v>5.8157444000244141E-3</v>
      </c>
      <c r="H7847" s="17">
        <v>0.56895661354064941</v>
      </c>
      <c r="I7847" s="17">
        <v>0.74370026588439941</v>
      </c>
      <c r="J7847" s="17">
        <v>0.73073029518127441</v>
      </c>
      <c r="K7847" s="17">
        <v>0.99933075904846191</v>
      </c>
      <c r="M7847" s="17" cm="1">
        <f t="array" ref="M7847:Q7847">runSim(G7847,H7847,I7847,J7847,K7847,hipWeibAlpha,hipWeibBeta,1,vertWeibAlpha,vertWeibBeta,1,meanSurvival,sdSurvival,baseU,hipUMult,vertUMult,hipCost,vertCost,costComp,discC,discCi,discQi,hipFracMort,50, FALSE)</f>
        <v>9.1429352123999514</v>
      </c>
      <c r="N7847" s="17">
        <v>7.3191050396512978</v>
      </c>
      <c r="O7847" s="27">
        <v>6000</v>
      </c>
      <c r="P7847" s="27">
        <v>4540.3556501000912</v>
      </c>
      <c r="Q7847" s="1">
        <v>1</v>
      </c>
      <c r="Y7847" s="17" cm="1">
        <f t="array" ref="Y7847:AC7847">runSim(G7847,H7847,I7847,J7847,K7847,hipWeibAlpha,hipWeibBeta,2,vertWeibAlpha,vertWeibBeta,2,meanSurvival,sdSurvival,baseU,hipUMult,vertUMult,hipCost,vertCost,costInt,discC,discCi,discQi,hipFracMort,50, FALSE)</f>
        <v>9.5634766067642438</v>
      </c>
      <c r="Z7847" s="17">
        <v>7.6280954083183881</v>
      </c>
      <c r="AA7847" s="27">
        <v>9922.5347762187776</v>
      </c>
      <c r="AB7847" s="27">
        <v>7491.5761690381432</v>
      </c>
      <c r="AC7847" s="1">
        <v>1</v>
      </c>
    </row>
    <row r="7848" spans="5:29" x14ac:dyDescent="0.35">
      <c r="E7848" s="1">
        <v>7844</v>
      </c>
      <c r="G7848" s="17">
        <v>0.56529754400253296</v>
      </c>
      <c r="H7848" s="17">
        <v>3.2124936580657959E-2</v>
      </c>
      <c r="I7848" s="17">
        <v>0.44539397954940796</v>
      </c>
      <c r="J7848" s="17">
        <v>0.70305389165878296</v>
      </c>
      <c r="K7848" s="17">
        <v>0.69412750005722046</v>
      </c>
      <c r="M7848" s="17" cm="1">
        <f t="array" ref="M7848:Q7848">runSim(G7848,H7848,I7848,J7848,K7848,hipWeibAlpha,hipWeibBeta,1,vertWeibAlpha,vertWeibBeta,1,meanSurvival,sdSurvival,baseU,hipUMult,vertUMult,hipCost,vertCost,costComp,discC,discCi,discQi,hipFracMort,50, FALSE)</f>
        <v>8.6606365988862795</v>
      </c>
      <c r="N7848" s="17">
        <v>7.0168308072096224</v>
      </c>
      <c r="O7848" s="27">
        <v>7000</v>
      </c>
      <c r="P7848" s="27">
        <v>5191.0919489915868</v>
      </c>
      <c r="Q7848" s="1">
        <v>1</v>
      </c>
      <c r="Y7848" s="17" cm="1">
        <f t="array" ref="Y7848:AC7848">runSim(G7848,H7848,I7848,J7848,K7848,hipWeibAlpha,hipWeibBeta,2,vertWeibAlpha,vertWeibBeta,2,meanSurvival,sdSurvival,baseU,hipUMult,vertUMult,hipCost,vertCost,costInt,discC,discCi,discQi,hipFracMort,50, FALSE)</f>
        <v>9.5197288739694628</v>
      </c>
      <c r="Z7848" s="17">
        <v>7.6030292246802933</v>
      </c>
      <c r="AA7848" s="27">
        <v>6799.8063385496171</v>
      </c>
      <c r="AB7848" s="27">
        <v>5430.7351604859241</v>
      </c>
      <c r="AC7848" s="1">
        <v>1</v>
      </c>
    </row>
    <row r="7849" spans="5:29" x14ac:dyDescent="0.35">
      <c r="E7849" s="1">
        <v>7845</v>
      </c>
      <c r="G7849" s="17">
        <v>0.74836337566375732</v>
      </c>
      <c r="H7849" s="17">
        <v>0.87913119792938232</v>
      </c>
      <c r="I7849" s="17">
        <v>0.82682406902313232</v>
      </c>
      <c r="J7849" s="17">
        <v>0.39759433269500732</v>
      </c>
      <c r="K7849" s="17">
        <v>3.3748507499694824E-2</v>
      </c>
      <c r="M7849" s="17" cm="1">
        <f t="array" ref="M7849:Q7849">runSim(G7849,H7849,I7849,J7849,K7849,hipWeibAlpha,hipWeibBeta,1,vertWeibAlpha,vertWeibBeta,1,meanSurvival,sdSurvival,baseU,hipUMult,vertUMult,hipCost,vertCost,costComp,discC,discCi,discQi,hipFracMort,50, FALSE)</f>
        <v>4.8236336123185488</v>
      </c>
      <c r="N7849" s="17">
        <v>4.2767412195080103</v>
      </c>
      <c r="O7849" s="27">
        <v>13000</v>
      </c>
      <c r="P7849" s="27">
        <v>10566.72099225469</v>
      </c>
      <c r="Q7849" s="1">
        <v>1</v>
      </c>
      <c r="Y7849" s="17" cm="1">
        <f t="array" ref="Y7849:AC7849">runSim(G7849,H7849,I7849,J7849,K7849,hipWeibAlpha,hipWeibBeta,2,vertWeibAlpha,vertWeibBeta,2,meanSurvival,sdSurvival,baseU,hipUMult,vertUMult,hipCost,vertCost,costInt,discC,discCi,discQi,hipFracMort,50, FALSE)</f>
        <v>7.4713826104202017</v>
      </c>
      <c r="Z7849" s="17">
        <v>6.2295362884003262</v>
      </c>
      <c r="AA7849" s="27">
        <v>11610.631750111061</v>
      </c>
      <c r="AB7849" s="27">
        <v>9300.5280180422342</v>
      </c>
      <c r="AC7849" s="1">
        <v>1</v>
      </c>
    </row>
    <row r="7850" spans="5:29" x14ac:dyDescent="0.35">
      <c r="E7850" s="1">
        <v>7846</v>
      </c>
      <c r="G7850" s="17">
        <v>0.80213218927383423</v>
      </c>
      <c r="H7850" s="17">
        <v>0.81607872247695923</v>
      </c>
      <c r="I7850" s="17">
        <v>0.41050010919570923</v>
      </c>
      <c r="J7850" s="17">
        <v>0.66693931818008423</v>
      </c>
      <c r="K7850" s="17">
        <v>0.93035179376602173</v>
      </c>
      <c r="M7850" s="17" cm="1">
        <f t="array" ref="M7850:Q7850">runSim(G7850,H7850,I7850,J7850,K7850,hipWeibAlpha,hipWeibBeta,1,vertWeibAlpha,vertWeibBeta,1,meanSurvival,sdSurvival,baseU,hipUMult,vertUMult,hipCost,vertCost,costComp,discC,discCi,discQi,hipFracMort,50, FALSE)</f>
        <v>7.6133361132541122</v>
      </c>
      <c r="N7850" s="17">
        <v>6.240159518939917</v>
      </c>
      <c r="O7850" s="27">
        <v>13000</v>
      </c>
      <c r="P7850" s="27">
        <v>10223.771445529634</v>
      </c>
      <c r="Q7850" s="1">
        <v>1</v>
      </c>
      <c r="Y7850" s="17" cm="1">
        <f t="array" ref="Y7850:AC7850">runSim(G7850,H7850,I7850,J7850,K7850,hipWeibAlpha,hipWeibBeta,2,vertWeibAlpha,vertWeibBeta,2,meanSurvival,sdSurvival,baseU,hipUMult,vertUMult,hipCost,vertCost,costInt,discC,discCi,discQi,hipFracMort,50, FALSE)</f>
        <v>8.880417656615391</v>
      </c>
      <c r="Z7850" s="17">
        <v>7.1688213513228352</v>
      </c>
      <c r="AA7850" s="27">
        <v>9647.2159314063629</v>
      </c>
      <c r="AB7850" s="27">
        <v>7675.3967543289127</v>
      </c>
      <c r="AC7850" s="1">
        <v>1</v>
      </c>
    </row>
    <row r="7851" spans="5:29" x14ac:dyDescent="0.35">
      <c r="E7851" s="1">
        <v>7847</v>
      </c>
      <c r="G7851" s="17">
        <v>0.26942682266235352</v>
      </c>
      <c r="H7851" s="17">
        <v>8.8372230529785156E-3</v>
      </c>
      <c r="I7851" s="17">
        <v>0.91307306289672852</v>
      </c>
      <c r="J7851" s="17">
        <v>0.23750543594360352</v>
      </c>
      <c r="K7851" s="17">
        <v>0.93164300918579102</v>
      </c>
      <c r="M7851" s="17" cm="1">
        <f t="array" ref="M7851:Q7851">runSim(G7851,H7851,I7851,J7851,K7851,hipWeibAlpha,hipWeibBeta,1,vertWeibAlpha,vertWeibBeta,1,meanSurvival,sdSurvival,baseU,hipUMult,vertUMult,hipCost,vertCost,costComp,discC,discCi,discQi,hipFracMort,50, FALSE)</f>
        <v>6.8998653068485432</v>
      </c>
      <c r="N7851" s="17">
        <v>5.8517557023467877</v>
      </c>
      <c r="O7851" s="27">
        <v>0</v>
      </c>
      <c r="P7851" s="27">
        <v>0</v>
      </c>
      <c r="Q7851" s="1">
        <v>1</v>
      </c>
      <c r="Y7851" s="17" cm="1">
        <f t="array" ref="Y7851:AC7851">runSim(G7851,H7851,I7851,J7851,K7851,hipWeibAlpha,hipWeibBeta,2,vertWeibAlpha,vertWeibBeta,2,meanSurvival,sdSurvival,baseU,hipUMult,vertUMult,hipCost,vertCost,costInt,discC,discCi,discQi,hipFracMort,50, FALSE)</f>
        <v>6.8998653068485432</v>
      </c>
      <c r="Z7851" s="17">
        <v>5.8517557023467877</v>
      </c>
      <c r="AA7851" s="27">
        <v>4928.4752191775306</v>
      </c>
      <c r="AB7851" s="27">
        <v>4179.8255016762769</v>
      </c>
      <c r="AC7851" s="1">
        <v>1</v>
      </c>
    </row>
    <row r="7852" spans="5:29" x14ac:dyDescent="0.35">
      <c r="E7852" s="1">
        <v>7848</v>
      </c>
      <c r="G7852" s="17">
        <v>0.66923969984054565</v>
      </c>
      <c r="H7852" s="17">
        <v>0.10725849866867065</v>
      </c>
      <c r="I7852" s="17">
        <v>0.33205097913742065</v>
      </c>
      <c r="J7852" s="17">
        <v>7.7503859996795654E-2</v>
      </c>
      <c r="K7852" s="17">
        <v>0.54196614027023315</v>
      </c>
      <c r="M7852" s="17" cm="1">
        <f t="array" ref="M7852:Q7852">runSim(G7852,H7852,I7852,J7852,K7852,hipWeibAlpha,hipWeibBeta,1,vertWeibAlpha,vertWeibBeta,1,meanSurvival,sdSurvival,baseU,hipUMult,vertUMult,hipCost,vertCost,costComp,discC,discCi,discQi,hipFracMort,50, FALSE)</f>
        <v>5.4136659439055217</v>
      </c>
      <c r="N7852" s="17">
        <v>4.7533379187854727</v>
      </c>
      <c r="O7852" s="27">
        <v>0</v>
      </c>
      <c r="P7852" s="27">
        <v>0</v>
      </c>
      <c r="Q7852" s="1">
        <v>1</v>
      </c>
      <c r="Y7852" s="17" cm="1">
        <f t="array" ref="Y7852:AC7852">runSim(G7852,H7852,I7852,J7852,K7852,hipWeibAlpha,hipWeibBeta,2,vertWeibAlpha,vertWeibBeta,2,meanSurvival,sdSurvival,baseU,hipUMult,vertUMult,hipCost,vertCost,costInt,discC,discCi,discQi,hipFracMort,50, FALSE)</f>
        <v>5.4136659439055217</v>
      </c>
      <c r="Z7852" s="17">
        <v>4.7533379187854727</v>
      </c>
      <c r="AA7852" s="27">
        <v>3866.9042456468014</v>
      </c>
      <c r="AB7852" s="27">
        <v>3395.241370561052</v>
      </c>
      <c r="AC7852" s="1">
        <v>1</v>
      </c>
    </row>
    <row r="7853" spans="5:29" x14ac:dyDescent="0.35">
      <c r="E7853" s="1">
        <v>7849</v>
      </c>
      <c r="G7853" s="17">
        <v>2.2107362747192383E-3</v>
      </c>
      <c r="H7853" s="17">
        <v>0.71940433979034424</v>
      </c>
      <c r="I7853" s="17">
        <v>0.23252689838409424</v>
      </c>
      <c r="J7853" s="17">
        <v>0.83991825580596924</v>
      </c>
      <c r="K7853" s="17">
        <v>0.80590641498565674</v>
      </c>
      <c r="M7853" s="17" cm="1">
        <f t="array" ref="M7853:Q7853">runSim(G7853,H7853,I7853,J7853,K7853,hipWeibAlpha,hipWeibBeta,1,vertWeibAlpha,vertWeibBeta,1,meanSurvival,sdSurvival,baseU,hipUMult,vertUMult,hipCost,vertCost,costComp,discC,discCi,discQi,hipFracMort,50, FALSE)</f>
        <v>9.7602601412014689</v>
      </c>
      <c r="N7853" s="17">
        <v>7.6728636242355011</v>
      </c>
      <c r="O7853" s="27">
        <v>6000</v>
      </c>
      <c r="P7853" s="27">
        <v>4398.9776670146366</v>
      </c>
      <c r="Q7853" s="1">
        <v>1</v>
      </c>
      <c r="Y7853" s="17" cm="1">
        <f t="array" ref="Y7853:AC7853">runSim(G7853,H7853,I7853,J7853,K7853,hipWeibAlpha,hipWeibBeta,2,vertWeibAlpha,vertWeibBeta,2,meanSurvival,sdSurvival,baseU,hipUMult,vertUMult,hipCost,vertCost,costInt,discC,discCi,discQi,hipFracMort,50, FALSE)</f>
        <v>10.081629750677223</v>
      </c>
      <c r="Z7853" s="17">
        <v>7.9267091391829858</v>
      </c>
      <c r="AA7853" s="27">
        <v>10491.182961687075</v>
      </c>
      <c r="AB7853" s="27">
        <v>8041.09559726519</v>
      </c>
      <c r="AC7853" s="1">
        <v>1</v>
      </c>
    </row>
    <row r="7854" spans="5:29" x14ac:dyDescent="0.35">
      <c r="E7854" s="1">
        <v>7850</v>
      </c>
      <c r="G7854" s="17">
        <v>0.59356862306594849</v>
      </c>
      <c r="H7854" s="17">
        <v>0.34823781251907349</v>
      </c>
      <c r="I7854" s="17">
        <v>0.24637013673782349</v>
      </c>
      <c r="J7854" s="17">
        <v>0.89294606447219849</v>
      </c>
      <c r="K7854" s="17">
        <v>0.91685658693313599</v>
      </c>
      <c r="M7854" s="17" cm="1">
        <f t="array" ref="M7854:Q7854">runSim(G7854,H7854,I7854,J7854,K7854,hipWeibAlpha,hipWeibBeta,1,vertWeibAlpha,vertWeibBeta,1,meanSurvival,sdSurvival,baseU,hipUMult,vertUMult,hipCost,vertCost,costComp,discC,discCi,discQi,hipFracMort,50, FALSE)</f>
        <v>9.3446788988308853</v>
      </c>
      <c r="N7854" s="17">
        <v>7.4007742308603657</v>
      </c>
      <c r="O7854" s="27">
        <v>10000</v>
      </c>
      <c r="P7854" s="27">
        <v>7486.8473233892546</v>
      </c>
      <c r="Q7854" s="1">
        <v>1</v>
      </c>
      <c r="Y7854" s="17" cm="1">
        <f t="array" ref="Y7854:AC7854">runSim(G7854,H7854,I7854,J7854,K7854,hipWeibAlpha,hipWeibBeta,2,vertWeibAlpha,vertWeibBeta,2,meanSurvival,sdSurvival,baseU,hipUMult,vertUMult,hipCost,vertCost,costInt,discC,discCi,discQi,hipFracMort,50, FALSE)</f>
        <v>11.008932630503859</v>
      </c>
      <c r="Z7854" s="17">
        <v>8.5024766236124627</v>
      </c>
      <c r="AA7854" s="27">
        <v>7863.5233075027563</v>
      </c>
      <c r="AB7854" s="27">
        <v>6073.1975882946153</v>
      </c>
      <c r="AC7854" s="1">
        <v>1</v>
      </c>
    </row>
    <row r="7855" spans="5:29" x14ac:dyDescent="0.35">
      <c r="E7855" s="1">
        <v>7851</v>
      </c>
      <c r="G7855" s="17">
        <v>0.48618197441101074</v>
      </c>
      <c r="H7855" s="17">
        <v>0.50342440605163574</v>
      </c>
      <c r="I7855" s="17">
        <v>0.49652743339538574</v>
      </c>
      <c r="J7855" s="17">
        <v>0.15054965019226074</v>
      </c>
      <c r="K7855" s="17">
        <v>0.31319308280944824</v>
      </c>
      <c r="M7855" s="17" cm="1">
        <f t="array" ref="M7855:Q7855">runSim(G7855,H7855,I7855,J7855,K7855,hipWeibAlpha,hipWeibBeta,1,vertWeibAlpha,vertWeibBeta,1,meanSurvival,sdSurvival,baseU,hipUMult,vertUMult,hipCost,vertCost,costComp,discC,discCi,discQi,hipFracMort,50, FALSE)</f>
        <v>6.069520365286305</v>
      </c>
      <c r="N7855" s="17">
        <v>5.2437366046539768</v>
      </c>
      <c r="O7855" s="27">
        <v>3000</v>
      </c>
      <c r="P7855" s="27">
        <v>2388.3784666621973</v>
      </c>
      <c r="Q7855" s="1">
        <v>1</v>
      </c>
      <c r="Y7855" s="17" cm="1">
        <f t="array" ref="Y7855:AC7855">runSim(G7855,H7855,I7855,J7855,K7855,hipWeibAlpha,hipWeibBeta,2,vertWeibAlpha,vertWeibBeta,2,meanSurvival,sdSurvival,baseU,hipUMult,vertUMult,hipCost,vertCost,costInt,discC,discCi,discQi,hipFracMort,50, FALSE)</f>
        <v>6.2284344038976753</v>
      </c>
      <c r="Z7855" s="17">
        <v>5.3654380475345373</v>
      </c>
      <c r="AA7855" s="27">
        <v>4448.8817170697685</v>
      </c>
      <c r="AB7855" s="27">
        <v>3832.455748238955</v>
      </c>
      <c r="AC7855" s="1">
        <v>1</v>
      </c>
    </row>
    <row r="7856" spans="5:29" x14ac:dyDescent="0.35">
      <c r="E7856" s="1">
        <v>7852</v>
      </c>
      <c r="G7856" s="17">
        <v>0.49578088521957397</v>
      </c>
      <c r="H7856" s="17">
        <v>0.60030359029769897</v>
      </c>
      <c r="I7856" s="17">
        <v>0.55849450826644897</v>
      </c>
      <c r="J7856" s="17">
        <v>0.81517785787582397</v>
      </c>
      <c r="K7856" s="17">
        <v>0.62412256002426147</v>
      </c>
      <c r="M7856" s="17" cm="1">
        <f t="array" ref="M7856:Q7856">runSim(G7856,H7856,I7856,J7856,K7856,hipWeibAlpha,hipWeibBeta,1,vertWeibAlpha,vertWeibBeta,1,meanSurvival,sdSurvival,baseU,hipUMult,vertUMult,hipCost,vertCost,costComp,discC,discCi,discQi,hipFracMort,50, FALSE)</f>
        <v>8.7832132006800574</v>
      </c>
      <c r="N7856" s="17">
        <v>7.0489504300285653</v>
      </c>
      <c r="O7856" s="27">
        <v>13000</v>
      </c>
      <c r="P7856" s="27">
        <v>9571.4792904146452</v>
      </c>
      <c r="Q7856" s="1">
        <v>1</v>
      </c>
      <c r="Y7856" s="17" cm="1">
        <f t="array" ref="Y7856:AC7856">runSim(G7856,H7856,I7856,J7856,K7856,hipWeibAlpha,hipWeibBeta,2,vertWeibAlpha,vertWeibBeta,2,meanSurvival,sdSurvival,baseU,hipUMult,vertUMult,hipCost,vertCost,costInt,discC,discCi,discQi,hipFracMort,50, FALSE)</f>
        <v>10.055685053789237</v>
      </c>
      <c r="Z7856" s="17">
        <v>7.9270943849765576</v>
      </c>
      <c r="AA7856" s="27">
        <v>10345.709810233271</v>
      </c>
      <c r="AB7856" s="27">
        <v>7790.9937780890268</v>
      </c>
      <c r="AC7856" s="1">
        <v>1</v>
      </c>
    </row>
    <row r="7857" spans="5:29" x14ac:dyDescent="0.35">
      <c r="E7857" s="1">
        <v>7853</v>
      </c>
      <c r="G7857" s="17">
        <v>0.34216725826263428</v>
      </c>
      <c r="H7857" s="17">
        <v>0.55984914302825928</v>
      </c>
      <c r="I7857" s="17">
        <v>0.87277638912200928</v>
      </c>
      <c r="J7857" s="17">
        <v>0.44647634029388428</v>
      </c>
      <c r="K7857" s="17">
        <v>0.12901723384857178</v>
      </c>
      <c r="M7857" s="17" cm="1">
        <f t="array" ref="M7857:Q7857">runSim(G7857,H7857,I7857,J7857,K7857,hipWeibAlpha,hipWeibBeta,1,vertWeibAlpha,vertWeibBeta,1,meanSurvival,sdSurvival,baseU,hipUMult,vertUMult,hipCost,vertCost,costComp,discC,discCi,discQi,hipFracMort,50, FALSE)</f>
        <v>7.5085495491249619</v>
      </c>
      <c r="N7857" s="17">
        <v>6.2553294913082871</v>
      </c>
      <c r="O7857" s="27">
        <v>13000</v>
      </c>
      <c r="P7857" s="27">
        <v>9562.9575527330926</v>
      </c>
      <c r="Q7857" s="1">
        <v>1</v>
      </c>
      <c r="Y7857" s="17" cm="1">
        <f t="array" ref="Y7857:AC7857">runSim(G7857,H7857,I7857,J7857,K7857,hipWeibAlpha,hipWeibBeta,2,vertWeibAlpha,vertWeibBeta,2,meanSurvival,sdSurvival,baseU,hipUMult,vertUMult,hipCost,vertCost,costInt,discC,discCi,discQi,hipFracMort,50, FALSE)</f>
        <v>8.1174051731818029</v>
      </c>
      <c r="Z7857" s="17">
        <v>6.6937099558964253</v>
      </c>
      <c r="AA7857" s="27">
        <v>5798.1465522727167</v>
      </c>
      <c r="AB7857" s="27">
        <v>4781.2213970688754</v>
      </c>
      <c r="AC7857" s="1">
        <v>1</v>
      </c>
    </row>
    <row r="7858" spans="5:29" x14ac:dyDescent="0.35">
      <c r="E7858" s="1">
        <v>7854</v>
      </c>
      <c r="G7858" s="17">
        <v>0.36495882272720337</v>
      </c>
      <c r="H7858" s="17">
        <v>0.11816316843032837</v>
      </c>
      <c r="I7858" s="17">
        <v>0.61688143014907837</v>
      </c>
      <c r="J7858" s="17">
        <v>0.86453157663345337</v>
      </c>
      <c r="K7858" s="17">
        <v>0.48878389596939087</v>
      </c>
      <c r="M7858" s="17" cm="1">
        <f t="array" ref="M7858:Q7858">runSim(G7858,H7858,I7858,J7858,K7858,hipWeibAlpha,hipWeibBeta,1,vertWeibAlpha,vertWeibBeta,1,meanSurvival,sdSurvival,baseU,hipUMult,vertUMult,hipCost,vertCost,costComp,discC,discCi,discQi,hipFracMort,50, FALSE)</f>
        <v>9.5978012752416504</v>
      </c>
      <c r="N7858" s="17">
        <v>7.610159064728701</v>
      </c>
      <c r="O7858" s="27">
        <v>10000</v>
      </c>
      <c r="P7858" s="27">
        <v>6965.5943887961712</v>
      </c>
      <c r="Q7858" s="1">
        <v>1</v>
      </c>
      <c r="Y7858" s="17" cm="1">
        <f t="array" ref="Y7858:AC7858">runSim(G7858,H7858,I7858,J7858,K7858,hipWeibAlpha,hipWeibBeta,2,vertWeibAlpha,vertWeibBeta,2,meanSurvival,sdSurvival,baseU,hipUMult,vertUMult,hipCost,vertCost,costInt,discC,discCi,discQi,hipFracMort,50, FALSE)</f>
        <v>10.711906091590285</v>
      </c>
      <c r="Z7858" s="17">
        <v>8.3282954130496751</v>
      </c>
      <c r="AA7858" s="27">
        <v>7651.3614939930612</v>
      </c>
      <c r="AB7858" s="27">
        <v>5948.7824378926252</v>
      </c>
      <c r="AC7858" s="1">
        <v>1</v>
      </c>
    </row>
    <row r="7859" spans="5:29" x14ac:dyDescent="0.35">
      <c r="E7859" s="1">
        <v>7855</v>
      </c>
      <c r="G7859" s="17">
        <v>4.8232078552246094E-2</v>
      </c>
      <c r="H7859" s="17">
        <v>0.56986904144287109</v>
      </c>
      <c r="I7859" s="17">
        <v>0.76121425628662109</v>
      </c>
      <c r="J7859" s="17">
        <v>0.11201381683349609</v>
      </c>
      <c r="K7859" s="17">
        <v>0.22363185882568359</v>
      </c>
      <c r="M7859" s="17" cm="1">
        <f t="array" ref="M7859:Q7859">runSim(G7859,H7859,I7859,J7859,K7859,hipWeibAlpha,hipWeibBeta,1,vertWeibAlpha,vertWeibBeta,1,meanSurvival,sdSurvival,baseU,hipUMult,vertUMult,hipCost,vertCost,costComp,discC,discCi,discQi,hipFracMort,50, FALSE)</f>
        <v>5.6819154064374047</v>
      </c>
      <c r="N7859" s="17">
        <v>4.9529361867999446</v>
      </c>
      <c r="O7859" s="27">
        <v>3000</v>
      </c>
      <c r="P7859" s="27">
        <v>2440.5696875287376</v>
      </c>
      <c r="Q7859" s="1">
        <v>1</v>
      </c>
      <c r="Y7859" s="17" cm="1">
        <f t="array" ref="Y7859:AC7859">runSim(G7859,H7859,I7859,J7859,K7859,hipWeibAlpha,hipWeibBeta,2,vertWeibAlpha,vertWeibBeta,2,meanSurvival,sdSurvival,baseU,hipUMult,vertUMult,hipCost,vertCost,costInt,discC,discCi,discQi,hipFracMort,50, FALSE)</f>
        <v>5.8466354410131443</v>
      </c>
      <c r="Z7859" s="17">
        <v>5.0816593096216502</v>
      </c>
      <c r="AA7859" s="27">
        <v>4176.1681721522455</v>
      </c>
      <c r="AB7859" s="27">
        <v>3629.7566497297498</v>
      </c>
      <c r="AC7859" s="1">
        <v>1</v>
      </c>
    </row>
    <row r="7860" spans="5:29" x14ac:dyDescent="0.35">
      <c r="E7860" s="1">
        <v>7856</v>
      </c>
      <c r="G7860" s="17">
        <v>0.43096846342086792</v>
      </c>
      <c r="H7860" s="17">
        <v>0.52230757474899292</v>
      </c>
      <c r="I7860" s="17">
        <v>0.88577193021774292</v>
      </c>
      <c r="J7860" s="17">
        <v>0.55212324857711792</v>
      </c>
      <c r="K7860" s="17">
        <v>0.26414412260055542</v>
      </c>
      <c r="M7860" s="17" cm="1">
        <f t="array" ref="M7860:Q7860">runSim(G7860,H7860,I7860,J7860,K7860,hipWeibAlpha,hipWeibBeta,1,vertWeibAlpha,vertWeibBeta,1,meanSurvival,sdSurvival,baseU,hipUMult,vertUMult,hipCost,vertCost,costComp,discC,discCi,discQi,hipFracMort,50, FALSE)</f>
        <v>7.8156383386125672</v>
      </c>
      <c r="N7860" s="17">
        <v>6.4574614811202578</v>
      </c>
      <c r="O7860" s="27">
        <v>13000</v>
      </c>
      <c r="P7860" s="27">
        <v>9621.7478999106042</v>
      </c>
      <c r="Q7860" s="1">
        <v>1</v>
      </c>
      <c r="Y7860" s="17" cm="1">
        <f t="array" ref="Y7860:AC7860">runSim(G7860,H7860,I7860,J7860,K7860,hipWeibAlpha,hipWeibBeta,2,vertWeibAlpha,vertWeibBeta,2,meanSurvival,sdSurvival,baseU,hipUMult,vertUMult,hipCost,vertCost,costInt,discC,discCi,discQi,hipFracMort,50, FALSE)</f>
        <v>8.6751578833678451</v>
      </c>
      <c r="Z7860" s="17">
        <v>7.0629004007596183</v>
      </c>
      <c r="AA7860" s="27">
        <v>6196.5413452627472</v>
      </c>
      <c r="AB7860" s="27">
        <v>5044.9288576854424</v>
      </c>
      <c r="AC7860" s="1">
        <v>1</v>
      </c>
    </row>
    <row r="7861" spans="5:29" x14ac:dyDescent="0.35">
      <c r="E7861" s="1">
        <v>7857</v>
      </c>
      <c r="G7861" s="17">
        <v>0.92259085178375244</v>
      </c>
      <c r="H7861" s="17">
        <v>0.67982351779937744</v>
      </c>
      <c r="I7861" s="17">
        <v>0.77693045139312744</v>
      </c>
      <c r="J7861" s="17">
        <v>0.62162649631500244</v>
      </c>
      <c r="K7861" s="17">
        <v>0.34493887424468994</v>
      </c>
      <c r="M7861" s="17" cm="1">
        <f t="array" ref="M7861:Q7861">runSim(G7861,H7861,I7861,J7861,K7861,hipWeibAlpha,hipWeibBeta,1,vertWeibAlpha,vertWeibBeta,1,meanSurvival,sdSurvival,baseU,hipUMult,vertUMult,hipCost,vertCost,costComp,discC,discCi,discQi,hipFracMort,50, FALSE)</f>
        <v>7.2960830714066507</v>
      </c>
      <c r="N7861" s="17">
        <v>6.0178338763231309</v>
      </c>
      <c r="O7861" s="27">
        <v>13000</v>
      </c>
      <c r="P7861" s="27">
        <v>10558.305712380487</v>
      </c>
      <c r="Q7861" s="1">
        <v>1</v>
      </c>
      <c r="Y7861" s="17" cm="1">
        <f t="array" ref="Y7861:AC7861">runSim(G7861,H7861,I7861,J7861,K7861,hipWeibAlpha,hipWeibBeta,2,vertWeibAlpha,vertWeibBeta,2,meanSurvival,sdSurvival,baseU,hipUMult,vertUMult,hipCost,vertCost,costInt,discC,discCi,discQi,hipFracMort,50, FALSE)</f>
        <v>8.4830879327072157</v>
      </c>
      <c r="Z7861" s="17">
        <v>6.9256663405654049</v>
      </c>
      <c r="AA7861" s="27">
        <v>16464.633026567288</v>
      </c>
      <c r="AB7861" s="27">
        <v>12201.324357152611</v>
      </c>
      <c r="AC7861" s="1">
        <v>1</v>
      </c>
    </row>
    <row r="7862" spans="5:29" x14ac:dyDescent="0.35">
      <c r="E7862" s="1">
        <v>7858</v>
      </c>
      <c r="G7862" s="17">
        <v>0.71572905778884888</v>
      </c>
      <c r="H7862" s="17">
        <v>0.35028105974197388</v>
      </c>
      <c r="I7862" s="17">
        <v>0.49646025896072388</v>
      </c>
      <c r="J7862" s="17">
        <v>0.43112212419509888</v>
      </c>
      <c r="K7862" s="17">
        <v>0.68305999040603638</v>
      </c>
      <c r="M7862" s="17" cm="1">
        <f t="array" ref="M7862:Q7862">runSim(G7862,H7862,I7862,J7862,K7862,hipWeibAlpha,hipWeibBeta,1,vertWeibAlpha,vertWeibBeta,1,meanSurvival,sdSurvival,baseU,hipUMult,vertUMult,hipCost,vertCost,costComp,discC,discCi,discQi,hipFracMort,50, FALSE)</f>
        <v>7.1850373665340239</v>
      </c>
      <c r="N7862" s="17">
        <v>6.0269759875992097</v>
      </c>
      <c r="O7862" s="27">
        <v>10000</v>
      </c>
      <c r="P7862" s="27">
        <v>7651.760109682984</v>
      </c>
      <c r="Q7862" s="1">
        <v>1</v>
      </c>
      <c r="Y7862" s="17" cm="1">
        <f t="array" ref="Y7862:AC7862">runSim(G7862,H7862,I7862,J7862,K7862,hipWeibAlpha,hipWeibBeta,2,vertWeibAlpha,vertWeibBeta,2,meanSurvival,sdSurvival,baseU,hipUMult,vertUMult,hipCost,vertCost,costInt,discC,discCi,discQi,hipFracMort,50, FALSE)</f>
        <v>8.035612114138484</v>
      </c>
      <c r="Z7862" s="17">
        <v>6.6387132171077168</v>
      </c>
      <c r="AA7862" s="27">
        <v>5739.7229386703457</v>
      </c>
      <c r="AB7862" s="27">
        <v>4741.9380122197981</v>
      </c>
      <c r="AC7862" s="1">
        <v>1</v>
      </c>
    </row>
    <row r="7863" spans="5:29" x14ac:dyDescent="0.35">
      <c r="E7863" s="1">
        <v>7859</v>
      </c>
      <c r="G7863" s="17">
        <v>0.96979832649230957</v>
      </c>
      <c r="H7863" s="17">
        <v>0.34739232063293457</v>
      </c>
      <c r="I7863" s="17">
        <v>0.59635472297668457</v>
      </c>
      <c r="J7863" s="17">
        <v>0.38611912727355957</v>
      </c>
      <c r="K7863" s="17">
        <v>0.36468052864074707</v>
      </c>
      <c r="M7863" s="17" cm="1">
        <f t="array" ref="M7863:Q7863">runSim(G7863,H7863,I7863,J7863,K7863,hipWeibAlpha,hipWeibBeta,1,vertWeibAlpha,vertWeibBeta,1,meanSurvival,sdSurvival,baseU,hipUMult,vertUMult,hipCost,vertCost,costComp,discC,discCi,discQi,hipFracMort,50, FALSE)</f>
        <v>6.42390161201343</v>
      </c>
      <c r="N7863" s="17">
        <v>5.4279443387242354</v>
      </c>
      <c r="O7863" s="27">
        <v>10000</v>
      </c>
      <c r="P7863" s="27">
        <v>8322.0407497405558</v>
      </c>
      <c r="Q7863" s="1">
        <v>1</v>
      </c>
      <c r="Y7863" s="17" cm="1">
        <f t="array" ref="Y7863:AC7863">runSim(G7863,H7863,I7863,J7863,K7863,hipWeibAlpha,hipWeibBeta,2,vertWeibAlpha,vertWeibBeta,2,meanSurvival,sdSurvival,baseU,hipUMult,vertUMult,hipCost,vertCost,costInt,discC,discCi,discQi,hipFracMort,50, FALSE)</f>
        <v>7.3087772111718001</v>
      </c>
      <c r="Z7863" s="17">
        <v>6.1279420718400122</v>
      </c>
      <c r="AA7863" s="27">
        <v>12565.827386548761</v>
      </c>
      <c r="AB7863" s="27">
        <v>9872.814553529035</v>
      </c>
      <c r="AC7863" s="1">
        <v>1</v>
      </c>
    </row>
    <row r="7864" spans="5:29" x14ac:dyDescent="0.35">
      <c r="E7864" s="1">
        <v>7860</v>
      </c>
      <c r="G7864" s="17">
        <v>0.99463886022567749</v>
      </c>
      <c r="H7864" s="17">
        <v>1.810687780380249E-2</v>
      </c>
      <c r="I7864" s="17">
        <v>0.20871967077255249</v>
      </c>
      <c r="J7864" s="17">
        <v>5.817645788192749E-2</v>
      </c>
      <c r="K7864" s="17">
        <v>0.91936725378036499</v>
      </c>
      <c r="M7864" s="17" cm="1">
        <f t="array" ref="M7864:Q7864">runSim(G7864,H7864,I7864,J7864,K7864,hipWeibAlpha,hipWeibBeta,1,vertWeibAlpha,vertWeibBeta,1,meanSurvival,sdSurvival,baseU,hipUMult,vertUMult,hipCost,vertCost,costComp,discC,discCi,discQi,hipFracMort,50, FALSE)</f>
        <v>4.3006822733268804</v>
      </c>
      <c r="N7864" s="17">
        <v>3.8371886331144456</v>
      </c>
      <c r="O7864" s="27">
        <v>7000</v>
      </c>
      <c r="P7864" s="27">
        <v>6377.3984102071727</v>
      </c>
      <c r="Q7864" s="1">
        <v>1</v>
      </c>
      <c r="Y7864" s="17" cm="1">
        <f t="array" ref="Y7864:AC7864">runSim(G7864,H7864,I7864,J7864,K7864,hipWeibAlpha,hipWeibBeta,2,vertWeibAlpha,vertWeibBeta,2,meanSurvival,sdSurvival,baseU,hipUMult,vertUMult,hipCost,vertCost,costInt,discC,discCi,discQi,hipFracMort,50, FALSE)</f>
        <v>4.7745356967945201</v>
      </c>
      <c r="Z7864" s="17">
        <v>4.2493993597179065</v>
      </c>
      <c r="AA7864" s="27">
        <v>10644.598904627848</v>
      </c>
      <c r="AB7864" s="27">
        <v>9033.7303667518681</v>
      </c>
      <c r="AC7864" s="1">
        <v>1</v>
      </c>
    </row>
    <row r="7865" spans="5:29" x14ac:dyDescent="0.35">
      <c r="E7865" s="1">
        <v>7861</v>
      </c>
      <c r="G7865" s="17">
        <v>0.49647223949432373</v>
      </c>
      <c r="H7865" s="17">
        <v>0.95731818675994873</v>
      </c>
      <c r="I7865" s="17">
        <v>0.57297980785369873</v>
      </c>
      <c r="J7865" s="17">
        <v>0.36835944652557373</v>
      </c>
      <c r="K7865" s="17">
        <v>0.39416205883026123</v>
      </c>
      <c r="M7865" s="17" cm="1">
        <f t="array" ref="M7865:Q7865">runSim(G7865,H7865,I7865,J7865,K7865,hipWeibAlpha,hipWeibBeta,1,vertWeibAlpha,vertWeibBeta,1,meanSurvival,sdSurvival,baseU,hipUMult,vertUMult,hipCost,vertCost,costComp,discC,discCi,discQi,hipFracMort,50, FALSE)</f>
        <v>6.751147659265321</v>
      </c>
      <c r="N7865" s="17">
        <v>5.6741915720221749</v>
      </c>
      <c r="O7865" s="27">
        <v>13000</v>
      </c>
      <c r="P7865" s="27">
        <v>10249.072825312502</v>
      </c>
      <c r="Q7865" s="1">
        <v>1</v>
      </c>
      <c r="Y7865" s="17" cm="1">
        <f t="array" ref="Y7865:AC7865">runSim(G7865,H7865,I7865,J7865,K7865,hipWeibAlpha,hipWeibBeta,2,vertWeibAlpha,vertWeibBeta,2,meanSurvival,sdSurvival,baseU,hipUMult,vertUMult,hipCost,vertCost,costInt,discC,discCi,discQi,hipFracMort,50, FALSE)</f>
        <v>7.158494140801011</v>
      </c>
      <c r="Z7865" s="17">
        <v>5.9869073344181611</v>
      </c>
      <c r="AA7865" s="27">
        <v>11495.697692723144</v>
      </c>
      <c r="AB7865" s="27">
        <v>9428.0665190958352</v>
      </c>
      <c r="AC7865" s="1">
        <v>1</v>
      </c>
    </row>
    <row r="7866" spans="5:29" x14ac:dyDescent="0.35">
      <c r="E7866" s="1">
        <v>7862</v>
      </c>
      <c r="G7866" s="17">
        <v>0.44940716028213501</v>
      </c>
      <c r="H7866" s="17">
        <v>0.47311931848526001</v>
      </c>
      <c r="I7866" s="17">
        <v>6.363445520401001E-2</v>
      </c>
      <c r="J7866" s="17">
        <v>0.64624553918838501</v>
      </c>
      <c r="K7866" s="17">
        <v>0.74071270227432251</v>
      </c>
      <c r="M7866" s="17" cm="1">
        <f t="array" ref="M7866:Q7866">runSim(G7866,H7866,I7866,J7866,K7866,hipWeibAlpha,hipWeibBeta,1,vertWeibAlpha,vertWeibBeta,1,meanSurvival,sdSurvival,baseU,hipUMult,vertUMult,hipCost,vertCost,costComp,discC,discCi,discQi,hipFracMort,50, FALSE)</f>
        <v>8.1757725052402908</v>
      </c>
      <c r="N7866" s="17">
        <v>6.6931653878220736</v>
      </c>
      <c r="O7866" s="27">
        <v>10000</v>
      </c>
      <c r="P7866" s="27">
        <v>7420.4206250240804</v>
      </c>
      <c r="Q7866" s="1">
        <v>1</v>
      </c>
      <c r="Y7866" s="17" cm="1">
        <f t="array" ref="Y7866:AC7866">runSim(G7866,H7866,I7866,J7866,K7866,hipWeibAlpha,hipWeibBeta,2,vertWeibAlpha,vertWeibBeta,2,meanSurvival,sdSurvival,baseU,hipUMult,vertUMult,hipCost,vertCost,costInt,discC,discCi,discQi,hipFracMort,50, FALSE)</f>
        <v>9.1879279311120285</v>
      </c>
      <c r="Z7866" s="17">
        <v>7.3935020630420061</v>
      </c>
      <c r="AA7866" s="27">
        <v>6562.8056650800208</v>
      </c>
      <c r="AB7866" s="27">
        <v>5281.0729021728621</v>
      </c>
      <c r="AC7866" s="1">
        <v>1</v>
      </c>
    </row>
    <row r="7867" spans="5:29" x14ac:dyDescent="0.35">
      <c r="E7867" s="1">
        <v>7863</v>
      </c>
      <c r="G7867" s="17">
        <v>0.65279722213745117</v>
      </c>
      <c r="H7867" s="17">
        <v>0.36291074752807617</v>
      </c>
      <c r="I7867" s="17">
        <v>0.27886533737182617</v>
      </c>
      <c r="J7867" s="17">
        <v>0.62478208541870117</v>
      </c>
      <c r="K7867" s="17">
        <v>0.82575559616088867</v>
      </c>
      <c r="M7867" s="17" cm="1">
        <f t="array" ref="M7867:Q7867">runSim(G7867,H7867,I7867,J7867,K7867,hipWeibAlpha,hipWeibBeta,1,vertWeibAlpha,vertWeibBeta,1,meanSurvival,sdSurvival,baseU,hipUMult,vertUMult,hipCost,vertCost,costComp,discC,discCi,discQi,hipFracMort,50, FALSE)</f>
        <v>7.957443482967328</v>
      </c>
      <c r="N7867" s="17">
        <v>6.5425113966387309</v>
      </c>
      <c r="O7867" s="27">
        <v>10000</v>
      </c>
      <c r="P7867" s="27">
        <v>7575.0387091835391</v>
      </c>
      <c r="Q7867" s="1">
        <v>1</v>
      </c>
      <c r="Y7867" s="17" cm="1">
        <f t="array" ref="Y7867:AC7867">runSim(G7867,H7867,I7867,J7867,K7867,hipWeibAlpha,hipWeibBeta,2,vertWeibAlpha,vertWeibBeta,2,meanSurvival,sdSurvival,baseU,hipUMult,vertUMult,hipCost,vertCost,costInt,discC,discCi,discQi,hipFracMort,50, FALSE)</f>
        <v>9.0679359541625217</v>
      </c>
      <c r="Z7867" s="17">
        <v>7.316883830511971</v>
      </c>
      <c r="AA7867" s="27">
        <v>6477.0971101160876</v>
      </c>
      <c r="AB7867" s="27">
        <v>5226.3455932228362</v>
      </c>
      <c r="AC7867" s="1">
        <v>1</v>
      </c>
    </row>
    <row r="7868" spans="5:29" x14ac:dyDescent="0.35">
      <c r="E7868" s="1">
        <v>7864</v>
      </c>
      <c r="G7868" s="17">
        <v>0.54354256391525269</v>
      </c>
      <c r="H7868" s="17">
        <v>6.9451987743377686E-2</v>
      </c>
      <c r="I7868" s="17">
        <v>0.25908821821212769</v>
      </c>
      <c r="J7868" s="17">
        <v>0.94008797407150269</v>
      </c>
      <c r="K7868" s="17">
        <v>0.88404244184494019</v>
      </c>
      <c r="M7868" s="17" cm="1">
        <f t="array" ref="M7868:Q7868">runSim(G7868,H7868,I7868,J7868,K7868,hipWeibAlpha,hipWeibBeta,1,vertWeibAlpha,vertWeibBeta,1,meanSurvival,sdSurvival,baseU,hipUMult,vertUMult,hipCost,vertCost,costComp,discC,discCi,discQi,hipFracMort,50, FALSE)</f>
        <v>10.107204055091547</v>
      </c>
      <c r="N7868" s="17">
        <v>7.8793763859116375</v>
      </c>
      <c r="O7868" s="27">
        <v>10000</v>
      </c>
      <c r="P7868" s="27">
        <v>7079.0497385569561</v>
      </c>
      <c r="Q7868" s="1">
        <v>1</v>
      </c>
      <c r="Y7868" s="17" cm="1">
        <f t="array" ref="Y7868:AC7868">runSim(G7868,H7868,I7868,J7868,K7868,hipWeibAlpha,hipWeibBeta,2,vertWeibAlpha,vertWeibBeta,2,meanSurvival,sdSurvival,baseU,hipUMult,vertUMult,hipCost,vertCost,costInt,discC,discCi,discQi,hipFracMort,50, FALSE)</f>
        <v>11.666576320912556</v>
      </c>
      <c r="Z7868" s="17">
        <v>8.8792010845506368</v>
      </c>
      <c r="AA7868" s="27">
        <v>8333.2688006518256</v>
      </c>
      <c r="AB7868" s="27">
        <v>6342.2864889647417</v>
      </c>
      <c r="AC7868" s="1">
        <v>1</v>
      </c>
    </row>
    <row r="7869" spans="5:29" x14ac:dyDescent="0.35">
      <c r="E7869" s="1">
        <v>7865</v>
      </c>
      <c r="G7869" s="17">
        <v>0.30605995655059814</v>
      </c>
      <c r="H7869" s="17">
        <v>0.75958168506622314</v>
      </c>
      <c r="I7869" s="17">
        <v>0.37817299365997314</v>
      </c>
      <c r="J7869" s="17">
        <v>0.17892372608184814</v>
      </c>
      <c r="K7869" s="17">
        <v>0.70643532276153564</v>
      </c>
      <c r="M7869" s="17" cm="1">
        <f t="array" ref="M7869:Q7869">runSim(G7869,H7869,I7869,J7869,K7869,hipWeibAlpha,hipWeibBeta,1,vertWeibAlpha,vertWeibBeta,1,meanSurvival,sdSurvival,baseU,hipUMult,vertUMult,hipCost,vertCost,costComp,discC,discCi,discQi,hipFracMort,50, FALSE)</f>
        <v>6.1158530039519565</v>
      </c>
      <c r="N7869" s="17">
        <v>5.2608956090422971</v>
      </c>
      <c r="O7869" s="27">
        <v>3000</v>
      </c>
      <c r="P7869" s="27">
        <v>2596.8352939784872</v>
      </c>
      <c r="Q7869" s="1">
        <v>1</v>
      </c>
      <c r="Y7869" s="17" cm="1">
        <f t="array" ref="Y7869:AC7869">runSim(G7869,H7869,I7869,J7869,K7869,hipWeibAlpha,hipWeibBeta,2,vertWeibAlpha,vertWeibBeta,2,meanSurvival,sdSurvival,baseU,hipUMult,vertUMult,hipCost,vertCost,costInt,discC,discCi,discQi,hipFracMort,50, FALSE)</f>
        <v>6.4095127599360406</v>
      </c>
      <c r="Z7869" s="17">
        <v>5.497599821774183</v>
      </c>
      <c r="AA7869" s="27">
        <v>7620.7882920379934</v>
      </c>
      <c r="AB7869" s="27">
        <v>6206.1388940096094</v>
      </c>
      <c r="AC7869" s="1">
        <v>1</v>
      </c>
    </row>
    <row r="7870" spans="5:29" x14ac:dyDescent="0.35">
      <c r="E7870" s="1">
        <v>7866</v>
      </c>
      <c r="G7870" s="17">
        <v>0.90174752473831177</v>
      </c>
      <c r="H7870" s="17">
        <v>0.44743233919143677</v>
      </c>
      <c r="I7870" s="17">
        <v>2.9158413410186768E-2</v>
      </c>
      <c r="J7870" s="17">
        <v>9.5656216144561768E-2</v>
      </c>
      <c r="K7870" s="17">
        <v>0.43499642610549927</v>
      </c>
      <c r="M7870" s="17" cm="1">
        <f t="array" ref="M7870:Q7870">runSim(G7870,H7870,I7870,J7870,K7870,hipWeibAlpha,hipWeibBeta,1,vertWeibAlpha,vertWeibBeta,1,meanSurvival,sdSurvival,baseU,hipUMult,vertUMult,hipCost,vertCost,costComp,discC,discCi,discQi,hipFracMort,50, FALSE)</f>
        <v>5.1868021107267204</v>
      </c>
      <c r="N7870" s="17">
        <v>4.5684550263568484</v>
      </c>
      <c r="O7870" s="27">
        <v>10000</v>
      </c>
      <c r="P7870" s="27">
        <v>8103.217148379782</v>
      </c>
      <c r="Q7870" s="1">
        <v>1</v>
      </c>
      <c r="Y7870" s="17" cm="1">
        <f t="array" ref="Y7870:AC7870">runSim(G7870,H7870,I7870,J7870,K7870,hipWeibAlpha,hipWeibBeta,2,vertWeibAlpha,vertWeibBeta,2,meanSurvival,sdSurvival,baseU,hipUMult,vertUMult,hipCost,vertCost,costInt,discC,discCi,discQi,hipFracMort,50, FALSE)</f>
        <v>5.6559164860467694</v>
      </c>
      <c r="Z7870" s="17">
        <v>4.9378973735521718</v>
      </c>
      <c r="AA7870" s="27">
        <v>4039.9403471762644</v>
      </c>
      <c r="AB7870" s="27">
        <v>3527.0695525372657</v>
      </c>
      <c r="AC7870" s="1">
        <v>1</v>
      </c>
    </row>
    <row r="7871" spans="5:29" x14ac:dyDescent="0.35">
      <c r="E7871" s="1">
        <v>7867</v>
      </c>
      <c r="G7871" s="17">
        <v>0.9024655818939209</v>
      </c>
      <c r="H7871" s="17">
        <v>0.5466611385345459</v>
      </c>
      <c r="I7871" s="17">
        <v>0.4889829158782959</v>
      </c>
      <c r="J7871" s="17">
        <v>0.8832395076751709</v>
      </c>
      <c r="K7871" s="17">
        <v>9.9593877792358398E-2</v>
      </c>
      <c r="M7871" s="17" cm="1">
        <f t="array" ref="M7871:Q7871">runSim(G7871,H7871,I7871,J7871,K7871,hipWeibAlpha,hipWeibBeta,1,vertWeibAlpha,vertWeibBeta,1,meanSurvival,sdSurvival,baseU,hipUMult,vertUMult,hipCost,vertCost,costComp,discC,discCi,discQi,hipFracMort,50, FALSE)</f>
        <v>8.6756068501965853</v>
      </c>
      <c r="N7871" s="17">
        <v>6.8908452888813869</v>
      </c>
      <c r="O7871" s="27">
        <v>13000</v>
      </c>
      <c r="P7871" s="27">
        <v>10103.151583522307</v>
      </c>
      <c r="Q7871" s="1">
        <v>1</v>
      </c>
      <c r="Y7871" s="17" cm="1">
        <f t="array" ref="Y7871:AC7871">runSim(G7871,H7871,I7871,J7871,K7871,hipWeibAlpha,hipWeibBeta,2,vertWeibAlpha,vertWeibBeta,2,meanSurvival,sdSurvival,baseU,hipUMult,vertUMult,hipCost,vertCost,costInt,discC,discCi,discQi,hipFracMort,50, FALSE)</f>
        <v>9.99249231245307</v>
      </c>
      <c r="Z7871" s="17">
        <v>7.8689035032823176</v>
      </c>
      <c r="AA7871" s="27">
        <v>17787.006759724976</v>
      </c>
      <c r="AB7871" s="27">
        <v>12726.605306201149</v>
      </c>
      <c r="AC7871" s="1">
        <v>1</v>
      </c>
    </row>
    <row r="7872" spans="5:29" x14ac:dyDescent="0.35">
      <c r="E7872" s="1">
        <v>7868</v>
      </c>
      <c r="G7872" s="17">
        <v>0.22446912527084351</v>
      </c>
      <c r="H7872" s="17">
        <v>0.44813245534896851</v>
      </c>
      <c r="I7872" s="17">
        <v>0.55866712331771851</v>
      </c>
      <c r="J7872" s="17">
        <v>0.59464734792709351</v>
      </c>
      <c r="K7872" s="17">
        <v>0.24245923757553101</v>
      </c>
      <c r="M7872" s="17" cm="1">
        <f t="array" ref="M7872:Q7872">runSim(G7872,H7872,I7872,J7872,K7872,hipWeibAlpha,hipWeibBeta,1,vertWeibAlpha,vertWeibBeta,1,meanSurvival,sdSurvival,baseU,hipUMult,vertUMult,hipCost,vertCost,costComp,discC,discCi,discQi,hipFracMort,50, FALSE)</f>
        <v>8.2525108933211797</v>
      </c>
      <c r="N7872" s="17">
        <v>6.7603700957387183</v>
      </c>
      <c r="O7872" s="27">
        <v>10000</v>
      </c>
      <c r="P7872" s="27">
        <v>7129.8687216122862</v>
      </c>
      <c r="Q7872" s="1">
        <v>1</v>
      </c>
      <c r="Y7872" s="17" cm="1">
        <f t="array" ref="Y7872:AC7872">runSim(G7872,H7872,I7872,J7872,K7872,hipWeibAlpha,hipWeibBeta,2,vertWeibAlpha,vertWeibBeta,2,meanSurvival,sdSurvival,baseU,hipUMult,vertUMult,hipCost,vertCost,costInt,discC,discCi,discQi,hipFracMort,50, FALSE)</f>
        <v>8.9029841068251017</v>
      </c>
      <c r="Z7872" s="17">
        <v>7.210817268277963</v>
      </c>
      <c r="AA7872" s="27">
        <v>6359.2743620179308</v>
      </c>
      <c r="AB7872" s="27">
        <v>5150.583763055688</v>
      </c>
      <c r="AC7872" s="1">
        <v>1</v>
      </c>
    </row>
    <row r="7873" spans="5:29" x14ac:dyDescent="0.35">
      <c r="E7873" s="1">
        <v>7869</v>
      </c>
      <c r="G7873" s="17">
        <v>0.22348535060882568</v>
      </c>
      <c r="H7873" s="17">
        <v>8.3745360374450684E-2</v>
      </c>
      <c r="I7873" s="17">
        <v>0.93964135646820068</v>
      </c>
      <c r="J7873" s="17">
        <v>0.17545068264007568</v>
      </c>
      <c r="K7873" s="17">
        <v>0.34139001369476318</v>
      </c>
      <c r="M7873" s="17" cm="1">
        <f t="array" ref="M7873:Q7873">runSim(G7873,H7873,I7873,J7873,K7873,hipWeibAlpha,hipWeibBeta,1,vertWeibAlpha,vertWeibBeta,1,meanSurvival,sdSurvival,baseU,hipUMult,vertUMult,hipCost,vertCost,costComp,discC,discCi,discQi,hipFracMort,50, FALSE)</f>
        <v>6.4410310393339421</v>
      </c>
      <c r="N7873" s="17">
        <v>5.5211614561605389</v>
      </c>
      <c r="O7873" s="27">
        <v>0</v>
      </c>
      <c r="P7873" s="27">
        <v>0</v>
      </c>
      <c r="Q7873" s="1">
        <v>1</v>
      </c>
      <c r="Y7873" s="17" cm="1">
        <f t="array" ref="Y7873:AC7873">runSim(G7873,H7873,I7873,J7873,K7873,hipWeibAlpha,hipWeibBeta,2,vertWeibAlpha,vertWeibBeta,2,meanSurvival,sdSurvival,baseU,hipUMult,vertUMult,hipCost,vertCost,costInt,discC,discCi,discQi,hipFracMort,50, FALSE)</f>
        <v>6.4410310393339421</v>
      </c>
      <c r="Z7873" s="17">
        <v>5.5211614561605389</v>
      </c>
      <c r="AA7873" s="27">
        <v>4600.7364566671022</v>
      </c>
      <c r="AB7873" s="27">
        <v>3943.6867544003849</v>
      </c>
      <c r="AC7873" s="1">
        <v>1</v>
      </c>
    </row>
    <row r="7874" spans="5:29" x14ac:dyDescent="0.35">
      <c r="E7874" s="1">
        <v>7870</v>
      </c>
      <c r="G7874" s="17">
        <v>0.51885610818862915</v>
      </c>
      <c r="H7874" s="17">
        <v>0.34432607889175415</v>
      </c>
      <c r="I7874" s="17">
        <v>0.21413809061050415</v>
      </c>
      <c r="J7874" s="17">
        <v>0.47546011209487915</v>
      </c>
      <c r="K7874" s="17">
        <v>0.64951711893081665</v>
      </c>
      <c r="M7874" s="17" cm="1">
        <f t="array" ref="M7874:Q7874">runSim(G7874,H7874,I7874,J7874,K7874,hipWeibAlpha,hipWeibBeta,1,vertWeibAlpha,vertWeibBeta,1,meanSurvival,sdSurvival,baseU,hipUMult,vertUMult,hipCost,vertCost,costComp,discC,discCi,discQi,hipFracMort,50, FALSE)</f>
        <v>7.5784964449153689</v>
      </c>
      <c r="N7874" s="17">
        <v>6.3098491850225606</v>
      </c>
      <c r="O7874" s="27">
        <v>10000</v>
      </c>
      <c r="P7874" s="27">
        <v>7394.0145032210839</v>
      </c>
      <c r="Q7874" s="1">
        <v>1</v>
      </c>
      <c r="Y7874" s="17" cm="1">
        <f t="array" ref="Y7874:AC7874">runSim(G7874,H7874,I7874,J7874,K7874,hipWeibAlpha,hipWeibBeta,2,vertWeibAlpha,vertWeibBeta,2,meanSurvival,sdSurvival,baseU,hipUMult,vertUMult,hipCost,vertCost,costInt,discC,discCi,discQi,hipFracMort,50, FALSE)</f>
        <v>8.2707424384007933</v>
      </c>
      <c r="Z7874" s="17">
        <v>6.7962184136669732</v>
      </c>
      <c r="AA7874" s="27">
        <v>5907.6731702862808</v>
      </c>
      <c r="AB7874" s="27">
        <v>4854.4417240478388</v>
      </c>
      <c r="AC7874" s="1">
        <v>1</v>
      </c>
    </row>
    <row r="7875" spans="5:29" x14ac:dyDescent="0.35">
      <c r="E7875" s="1">
        <v>7871</v>
      </c>
      <c r="G7875" s="17">
        <v>0.19298553466796875</v>
      </c>
      <c r="H7875" s="17">
        <v>0.49782562255859375</v>
      </c>
      <c r="I7875" s="17">
        <v>0.57588958740234375</v>
      </c>
      <c r="J7875" s="17">
        <v>0.88567352294921875</v>
      </c>
      <c r="K7875" s="17">
        <v>0.34787750244140625</v>
      </c>
      <c r="M7875" s="17" cm="1">
        <f t="array" ref="M7875:Q7875">runSim(G7875,H7875,I7875,J7875,K7875,hipWeibAlpha,hipWeibBeta,1,vertWeibAlpha,vertWeibBeta,1,meanSurvival,sdSurvival,baseU,hipUMult,vertUMult,hipCost,vertCost,costComp,discC,discCi,discQi,hipFracMort,50, FALSE)</f>
        <v>9.6278704907379371</v>
      </c>
      <c r="N7875" s="17">
        <v>7.6024774209509118</v>
      </c>
      <c r="O7875" s="27">
        <v>13000</v>
      </c>
      <c r="P7875" s="27">
        <v>9068.3943008377209</v>
      </c>
      <c r="Q7875" s="1">
        <v>1</v>
      </c>
      <c r="Y7875" s="17" cm="1">
        <f t="array" ref="Y7875:AC7875">runSim(G7875,H7875,I7875,J7875,K7875,hipWeibAlpha,hipWeibBeta,2,vertWeibAlpha,vertWeibBeta,2,meanSurvival,sdSurvival,baseU,hipUMult,vertUMult,hipCost,vertCost,costInt,discC,discCi,discQi,hipFracMort,50, FALSE)</f>
        <v>10.770638175495336</v>
      </c>
      <c r="Z7875" s="17">
        <v>8.3596431840562353</v>
      </c>
      <c r="AA7875" s="27">
        <v>10805.754070722902</v>
      </c>
      <c r="AB7875" s="27">
        <v>7933.9282428799806</v>
      </c>
      <c r="AC7875" s="1">
        <v>1</v>
      </c>
    </row>
    <row r="7876" spans="5:29" x14ac:dyDescent="0.35">
      <c r="E7876" s="1">
        <v>7872</v>
      </c>
      <c r="G7876" s="17">
        <v>0.17737215757369995</v>
      </c>
      <c r="H7876" s="17">
        <v>0.91910189390182495</v>
      </c>
      <c r="I7876" s="17">
        <v>0.62240999937057495</v>
      </c>
      <c r="J7876" s="17">
        <v>0.41180819272994995</v>
      </c>
      <c r="K7876" s="17">
        <v>7.2071254253387451E-2</v>
      </c>
      <c r="M7876" s="17" cm="1">
        <f t="array" ref="M7876:Q7876">runSim(G7876,H7876,I7876,J7876,K7876,hipWeibAlpha,hipWeibBeta,1,vertWeibAlpha,vertWeibBeta,1,meanSurvival,sdSurvival,baseU,hipUMult,vertUMult,hipCost,vertCost,costComp,discC,discCi,discQi,hipFracMort,50, FALSE)</f>
        <v>7.3013755945484444</v>
      </c>
      <c r="N7876" s="17">
        <v>6.0681232664166371</v>
      </c>
      <c r="O7876" s="27">
        <v>6000</v>
      </c>
      <c r="P7876" s="27">
        <v>5060.9500728338062</v>
      </c>
      <c r="Q7876" s="1">
        <v>1</v>
      </c>
      <c r="Y7876" s="17" cm="1">
        <f t="array" ref="Y7876:AC7876">runSim(G7876,H7876,I7876,J7876,K7876,hipWeibAlpha,hipWeibBeta,2,vertWeibAlpha,vertWeibBeta,2,meanSurvival,sdSurvival,baseU,hipUMult,vertUMult,hipCost,vertCost,costInt,discC,discCi,discQi,hipFracMort,50, FALSE)</f>
        <v>7.4640247848988555</v>
      </c>
      <c r="Z7876" s="17">
        <v>6.2124329000550675</v>
      </c>
      <c r="AA7876" s="27">
        <v>11665.655876347646</v>
      </c>
      <c r="AB7876" s="27">
        <v>9364.0637652861642</v>
      </c>
      <c r="AC7876" s="1">
        <v>1</v>
      </c>
    </row>
    <row r="7877" spans="5:29" x14ac:dyDescent="0.35">
      <c r="E7877" s="1">
        <v>7873</v>
      </c>
      <c r="G7877" s="17">
        <v>0.14138758182525635</v>
      </c>
      <c r="H7877" s="17">
        <v>0.94744837284088135</v>
      </c>
      <c r="I7877" s="17">
        <v>2.5024056434631348E-2</v>
      </c>
      <c r="J7877" s="17">
        <v>0.50057947635650635</v>
      </c>
      <c r="K7877" s="17">
        <v>0.37916529178619385</v>
      </c>
      <c r="M7877" s="17" cm="1">
        <f t="array" ref="M7877:Q7877">runSim(G7877,H7877,I7877,J7877,K7877,hipWeibAlpha,hipWeibBeta,1,vertWeibAlpha,vertWeibBeta,1,meanSurvival,sdSurvival,baseU,hipUMult,vertUMult,hipCost,vertCost,costComp,discC,discCi,discQi,hipFracMort,50, FALSE)</f>
        <v>7.6648437179688882</v>
      </c>
      <c r="N7877" s="17">
        <v>6.3030909922057399</v>
      </c>
      <c r="O7877" s="27">
        <v>10000</v>
      </c>
      <c r="P7877" s="27">
        <v>7474.3908638029134</v>
      </c>
      <c r="Q7877" s="1">
        <v>1</v>
      </c>
      <c r="Y7877" s="17" cm="1">
        <f t="array" ref="Y7877:AC7877">runSim(G7877,H7877,I7877,J7877,K7877,hipWeibAlpha,hipWeibBeta,2,vertWeibAlpha,vertWeibBeta,2,meanSurvival,sdSurvival,baseU,hipUMult,vertUMult,hipCost,vertCost,costInt,discC,discCi,discQi,hipFracMort,50, FALSE)</f>
        <v>7.8229683895251023</v>
      </c>
      <c r="Z7877" s="17">
        <v>6.4399155279425715</v>
      </c>
      <c r="AA7877" s="27">
        <v>9002.1787984957045</v>
      </c>
      <c r="AB7877" s="27">
        <v>7557.0384223693363</v>
      </c>
      <c r="AC7877" s="1">
        <v>1</v>
      </c>
    </row>
    <row r="7878" spans="5:29" x14ac:dyDescent="0.35">
      <c r="E7878" s="1">
        <v>7874</v>
      </c>
      <c r="G7878" s="17">
        <v>0.68531543016433716</v>
      </c>
      <c r="H7878" s="17">
        <v>0.17338305711746216</v>
      </c>
      <c r="I7878" s="17">
        <v>0.37815600633621216</v>
      </c>
      <c r="J7878" s="17">
        <v>0.42023974657058716</v>
      </c>
      <c r="K7878" s="17">
        <v>0.20635730028152466</v>
      </c>
      <c r="M7878" s="17" cm="1">
        <f t="array" ref="M7878:Q7878">runSim(G7878,H7878,I7878,J7878,K7878,hipWeibAlpha,hipWeibBeta,1,vertWeibAlpha,vertWeibBeta,1,meanSurvival,sdSurvival,baseU,hipUMult,vertUMult,hipCost,vertCost,costComp,discC,discCi,discQi,hipFracMort,50, FALSE)</f>
        <v>7.3127177150883043</v>
      </c>
      <c r="N7878" s="17">
        <v>6.1231313932601523</v>
      </c>
      <c r="O7878" s="27">
        <v>10000</v>
      </c>
      <c r="P7878" s="27">
        <v>7429.1893235033167</v>
      </c>
      <c r="Q7878" s="1">
        <v>1</v>
      </c>
      <c r="Y7878" s="17" cm="1">
        <f t="array" ref="Y7878:AC7878">runSim(G7878,H7878,I7878,J7878,K7878,hipWeibAlpha,hipWeibBeta,2,vertWeibAlpha,vertWeibBeta,2,meanSurvival,sdSurvival,baseU,hipUMult,vertUMult,hipCost,vertCost,costInt,discC,discCi,discQi,hipFracMort,50, FALSE)</f>
        <v>7.9773116049609873</v>
      </c>
      <c r="Z7878" s="17">
        <v>6.5993774409638473</v>
      </c>
      <c r="AA7878" s="27">
        <v>5698.0797178292769</v>
      </c>
      <c r="AB7878" s="27">
        <v>4713.841029259891</v>
      </c>
      <c r="AC7878" s="1">
        <v>1</v>
      </c>
    </row>
    <row r="7879" spans="5:29" x14ac:dyDescent="0.35">
      <c r="E7879" s="1">
        <v>7875</v>
      </c>
      <c r="G7879" s="17">
        <v>0.18310952186584473</v>
      </c>
      <c r="H7879" s="17">
        <v>1.5664100646972656E-4</v>
      </c>
      <c r="I7879" s="17">
        <v>7.3337793350219727E-2</v>
      </c>
      <c r="J7879" s="17">
        <v>0.54083657264709473</v>
      </c>
      <c r="K7879" s="17">
        <v>0.91685891151428223</v>
      </c>
      <c r="M7879" s="17" cm="1">
        <f t="array" ref="M7879:Q7879">runSim(G7879,H7879,I7879,J7879,K7879,hipWeibAlpha,hipWeibBeta,1,vertWeibAlpha,vertWeibBeta,1,meanSurvival,sdSurvival,baseU,hipUMult,vertUMult,hipCost,vertCost,costComp,discC,discCi,discQi,hipFracMort,50, FALSE)</f>
        <v>8.4590702009793333</v>
      </c>
      <c r="N7879" s="17">
        <v>6.9198721964195133</v>
      </c>
      <c r="O7879" s="27">
        <v>7000</v>
      </c>
      <c r="P7879" s="27">
        <v>4726.7090807598115</v>
      </c>
      <c r="Q7879" s="1">
        <v>1</v>
      </c>
      <c r="Y7879" s="17" cm="1">
        <f t="array" ref="Y7879:AC7879">runSim(G7879,H7879,I7879,J7879,K7879,hipWeibAlpha,hipWeibBeta,2,vertWeibAlpha,vertWeibBeta,2,meanSurvival,sdSurvival,baseU,hipUMult,vertUMult,hipCost,vertCost,costInt,discC,discCi,discQi,hipFracMort,50, FALSE)</f>
        <v>8.6153372015720056</v>
      </c>
      <c r="Z7879" s="17">
        <v>7.0237863395017364</v>
      </c>
      <c r="AA7879" s="27">
        <v>6153.8122868371474</v>
      </c>
      <c r="AB7879" s="27">
        <v>5016.9902425012406</v>
      </c>
      <c r="AC7879" s="1">
        <v>1</v>
      </c>
    </row>
    <row r="7880" spans="5:29" x14ac:dyDescent="0.35">
      <c r="E7880" s="1">
        <v>7876</v>
      </c>
      <c r="G7880" s="17">
        <v>0.98849433660507202</v>
      </c>
      <c r="H7880" s="17">
        <v>0.69360297918319702</v>
      </c>
      <c r="I7880" s="17">
        <v>0.41155952215194702</v>
      </c>
      <c r="J7880" s="17">
        <v>0.22781318426132202</v>
      </c>
      <c r="K7880" s="17">
        <v>0.89662116765975952</v>
      </c>
      <c r="M7880" s="17" cm="1">
        <f t="array" ref="M7880:Q7880">runSim(G7880,H7880,I7880,J7880,K7880,hipWeibAlpha,hipWeibBeta,1,vertWeibAlpha,vertWeibBeta,1,meanSurvival,sdSurvival,baseU,hipUMult,vertUMult,hipCost,vertCost,costComp,discC,discCi,discQi,hipFracMort,50, FALSE)</f>
        <v>5.4404656636746402</v>
      </c>
      <c r="N7880" s="17">
        <v>4.6946535986473688</v>
      </c>
      <c r="O7880" s="27">
        <v>10000</v>
      </c>
      <c r="P7880" s="27">
        <v>8793.0645022385797</v>
      </c>
      <c r="Q7880" s="1">
        <v>1</v>
      </c>
      <c r="Y7880" s="17" cm="1">
        <f t="array" ref="Y7880:AC7880">runSim(G7880,H7880,I7880,J7880,K7880,hipWeibAlpha,hipWeibBeta,2,vertWeibAlpha,vertWeibBeta,2,meanSurvival,sdSurvival,baseU,hipUMult,vertUMult,hipCost,vertCost,costInt,discC,discCi,discQi,hipFracMort,50, FALSE)</f>
        <v>6.2684826472927941</v>
      </c>
      <c r="Z7880" s="17">
        <v>5.3776543395861287</v>
      </c>
      <c r="AA7880" s="27">
        <v>14880.898074133847</v>
      </c>
      <c r="AB7880" s="27">
        <v>11882.243212198664</v>
      </c>
      <c r="AC7880" s="1">
        <v>1</v>
      </c>
    </row>
    <row r="7881" spans="5:29" x14ac:dyDescent="0.35">
      <c r="E7881" s="1">
        <v>7877</v>
      </c>
      <c r="G7881" s="17">
        <v>0.61353862285614014</v>
      </c>
      <c r="H7881" s="17">
        <v>2.9462695121765137E-2</v>
      </c>
      <c r="I7881" s="17">
        <v>6.3093066215515137E-2</v>
      </c>
      <c r="J7881" s="17">
        <v>0.95808207988739014</v>
      </c>
      <c r="K7881" s="17">
        <v>0.56103312969207764</v>
      </c>
      <c r="M7881" s="17" cm="1">
        <f t="array" ref="M7881:Q7881">runSim(G7881,H7881,I7881,J7881,K7881,hipWeibAlpha,hipWeibBeta,1,vertWeibAlpha,vertWeibBeta,1,meanSurvival,sdSurvival,baseU,hipUMult,vertUMult,hipCost,vertCost,costComp,discC,discCi,discQi,hipFracMort,50, FALSE)</f>
        <v>10.372195923016116</v>
      </c>
      <c r="N7881" s="17">
        <v>8.0179567246387649</v>
      </c>
      <c r="O7881" s="27">
        <v>10000</v>
      </c>
      <c r="P7881" s="27">
        <v>7039.898204557514</v>
      </c>
      <c r="Q7881" s="1">
        <v>1</v>
      </c>
      <c r="Y7881" s="17" cm="1">
        <f t="array" ref="Y7881:AC7881">runSim(G7881,H7881,I7881,J7881,K7881,hipWeibAlpha,hipWeibBeta,2,vertWeibAlpha,vertWeibBeta,2,meanSurvival,sdSurvival,baseU,hipUMult,vertUMult,hipCost,vertCost,costInt,discC,discCi,discQi,hipFracMort,50, FALSE)</f>
        <v>11.949024193658364</v>
      </c>
      <c r="Z7881" s="17">
        <v>9.037024787321096</v>
      </c>
      <c r="AA7881" s="27">
        <v>15593.275875701827</v>
      </c>
      <c r="AB7881" s="27">
        <v>10425.644928806631</v>
      </c>
      <c r="AC7881" s="1">
        <v>1</v>
      </c>
    </row>
    <row r="7882" spans="5:29" x14ac:dyDescent="0.35">
      <c r="E7882" s="1">
        <v>7878</v>
      </c>
      <c r="G7882" s="17">
        <v>0.80230957269668579</v>
      </c>
      <c r="H7882" s="17">
        <v>0.96078735589981079</v>
      </c>
      <c r="I7882" s="17">
        <v>0.29739624261856079</v>
      </c>
      <c r="J7882" s="17">
        <v>0.58117920160293579</v>
      </c>
      <c r="K7882" s="17">
        <v>0.94420105218887329</v>
      </c>
      <c r="M7882" s="17" cm="1">
        <f t="array" ref="M7882:Q7882">runSim(G7882,H7882,I7882,J7882,K7882,hipWeibAlpha,hipWeibBeta,1,vertWeibAlpha,vertWeibBeta,1,meanSurvival,sdSurvival,baseU,hipUMult,vertUMult,hipCost,vertCost,costComp,discC,discCi,discQi,hipFracMort,50, FALSE)</f>
        <v>7.1514480700242089</v>
      </c>
      <c r="N7882" s="17">
        <v>5.9058176080665463</v>
      </c>
      <c r="O7882" s="27">
        <v>13000</v>
      </c>
      <c r="P7882" s="27">
        <v>10466.58428653864</v>
      </c>
      <c r="Q7882" s="1">
        <v>1</v>
      </c>
      <c r="Y7882" s="17" cm="1">
        <f t="array" ref="Y7882:AC7882">runSim(G7882,H7882,I7882,J7882,K7882,hipWeibAlpha,hipWeibBeta,2,vertWeibAlpha,vertWeibBeta,2,meanSurvival,sdSurvival,baseU,hipUMult,vertUMult,hipCost,vertCost,costInt,discC,discCi,discQi,hipFracMort,50, FALSE)</f>
        <v>8.1712880159620926</v>
      </c>
      <c r="Z7882" s="17">
        <v>6.6595499548897603</v>
      </c>
      <c r="AA7882" s="27">
        <v>12307.366622918362</v>
      </c>
      <c r="AB7882" s="27">
        <v>9788.9544334029524</v>
      </c>
      <c r="AC7882" s="1">
        <v>1</v>
      </c>
    </row>
    <row r="7883" spans="5:29" x14ac:dyDescent="0.35">
      <c r="E7883" s="1">
        <v>7879</v>
      </c>
      <c r="G7883" s="17">
        <v>0.48178529739379883</v>
      </c>
      <c r="H7883" s="17">
        <v>0.78760194778442383</v>
      </c>
      <c r="I7883" s="17">
        <v>0.46527528762817383</v>
      </c>
      <c r="J7883" s="17">
        <v>0.70767641067504883</v>
      </c>
      <c r="K7883" s="17">
        <v>0.10298585891723633</v>
      </c>
      <c r="M7883" s="17" cm="1">
        <f t="array" ref="M7883:Q7883">runSim(G7883,H7883,I7883,J7883,K7883,hipWeibAlpha,hipWeibBeta,1,vertWeibAlpha,vertWeibBeta,1,meanSurvival,sdSurvival,baseU,hipUMult,vertUMult,hipCost,vertCost,costComp,discC,discCi,discQi,hipFracMort,50, FALSE)</f>
        <v>8.1744133153264364</v>
      </c>
      <c r="N7883" s="17">
        <v>6.6471319230671444</v>
      </c>
      <c r="O7883" s="27">
        <v>13000</v>
      </c>
      <c r="P7883" s="27">
        <v>9777.1063805640042</v>
      </c>
      <c r="Q7883" s="1">
        <v>1</v>
      </c>
      <c r="Y7883" s="17" cm="1">
        <f t="array" ref="Y7883:AC7883">runSim(G7883,H7883,I7883,J7883,K7883,hipWeibAlpha,hipWeibBeta,2,vertWeibAlpha,vertWeibBeta,2,meanSurvival,sdSurvival,baseU,hipUMult,vertUMult,hipCost,vertCost,costInt,discC,discCi,discQi,hipFracMort,50, FALSE)</f>
        <v>9.1403608234902833</v>
      </c>
      <c r="Z7883" s="17">
        <v>7.338435291310871</v>
      </c>
      <c r="AA7883" s="27">
        <v>9819.9139495556774</v>
      </c>
      <c r="AB7883" s="27">
        <v>7735.8540144410681</v>
      </c>
      <c r="AC7883" s="1">
        <v>1</v>
      </c>
    </row>
    <row r="7884" spans="5:29" x14ac:dyDescent="0.35">
      <c r="E7884" s="1">
        <v>7880</v>
      </c>
      <c r="G7884" s="17">
        <v>0.39349240064620972</v>
      </c>
      <c r="H7884" s="17">
        <v>0.13229244947433472</v>
      </c>
      <c r="I7884" s="17">
        <v>3.6772429943084717E-2</v>
      </c>
      <c r="J7884" s="17">
        <v>2.8319060802459717E-2</v>
      </c>
      <c r="K7884" s="17">
        <v>0.38926571607589722</v>
      </c>
      <c r="M7884" s="17" cm="1">
        <f t="array" ref="M7884:Q7884">runSim(G7884,H7884,I7884,J7884,K7884,hipWeibAlpha,hipWeibBeta,1,vertWeibAlpha,vertWeibBeta,1,meanSurvival,sdSurvival,baseU,hipUMult,vertUMult,hipCost,vertCost,costComp,discC,discCi,discQi,hipFracMort,50, FALSE)</f>
        <v>4.3972043902101481</v>
      </c>
      <c r="N7884" s="17">
        <v>3.9545386510193503</v>
      </c>
      <c r="O7884" s="27">
        <v>0</v>
      </c>
      <c r="P7884" s="27">
        <v>0</v>
      </c>
      <c r="Q7884" s="1">
        <v>1</v>
      </c>
      <c r="Y7884" s="17" cm="1">
        <f t="array" ref="Y7884:AC7884">runSim(G7884,H7884,I7884,J7884,K7884,hipWeibAlpha,hipWeibBeta,2,vertWeibAlpha,vertWeibBeta,2,meanSurvival,sdSurvival,baseU,hipUMult,vertUMult,hipCost,vertCost,costInt,discC,discCi,discQi,hipFracMort,50, FALSE)</f>
        <v>4.3972043902101481</v>
      </c>
      <c r="Z7884" s="17">
        <v>3.9545386510193503</v>
      </c>
      <c r="AA7884" s="27">
        <v>3140.8602787215341</v>
      </c>
      <c r="AB7884" s="27">
        <v>2824.6704650138222</v>
      </c>
      <c r="AC7884" s="1">
        <v>1</v>
      </c>
    </row>
    <row r="7885" spans="5:29" x14ac:dyDescent="0.35">
      <c r="E7885" s="1">
        <v>7881</v>
      </c>
      <c r="G7885" s="17">
        <v>0.74546825885772705</v>
      </c>
      <c r="H7885" s="17">
        <v>0.56031811237335205</v>
      </c>
      <c r="I7885" s="17">
        <v>3.4378170967102051E-2</v>
      </c>
      <c r="J7885" s="17">
        <v>0.90348827838897705</v>
      </c>
      <c r="K7885" s="17">
        <v>0.18002331256866455</v>
      </c>
      <c r="M7885" s="17" cm="1">
        <f t="array" ref="M7885:Q7885">runSim(G7885,H7885,I7885,J7885,K7885,hipWeibAlpha,hipWeibBeta,1,vertWeibAlpha,vertWeibBeta,1,meanSurvival,sdSurvival,baseU,hipUMult,vertUMult,hipCost,vertCost,costComp,discC,discCi,discQi,hipFracMort,50, FALSE)</f>
        <v>9.1008530765547135</v>
      </c>
      <c r="N7885" s="17">
        <v>7.1968427225878315</v>
      </c>
      <c r="O7885" s="27">
        <v>10000</v>
      </c>
      <c r="P7885" s="27">
        <v>7866.9249137204661</v>
      </c>
      <c r="Q7885" s="1">
        <v>1</v>
      </c>
      <c r="Y7885" s="17" cm="1">
        <f t="array" ref="Y7885:AC7885">runSim(G7885,H7885,I7885,J7885,K7885,hipWeibAlpha,hipWeibBeta,2,vertWeibAlpha,vertWeibBeta,2,meanSurvival,sdSurvival,baseU,hipUMult,vertUMult,hipCost,vertCost,costInt,discC,discCi,discQi,hipFracMort,50, FALSE)</f>
        <v>10.686564987482651</v>
      </c>
      <c r="Z7885" s="17">
        <v>8.3038534763773182</v>
      </c>
      <c r="AA7885" s="27">
        <v>17952.530333996583</v>
      </c>
      <c r="AB7885" s="27">
        <v>12316.242112981523</v>
      </c>
      <c r="AC7885" s="1">
        <v>1</v>
      </c>
    </row>
    <row r="7886" spans="5:29" x14ac:dyDescent="0.35">
      <c r="E7886" s="1">
        <v>7882</v>
      </c>
      <c r="G7886" s="17">
        <v>0.61574918031692505</v>
      </c>
      <c r="H7886" s="17">
        <v>7.7449619770050049E-2</v>
      </c>
      <c r="I7886" s="17">
        <v>9.2769443988800049E-2</v>
      </c>
      <c r="J7886" s="17">
        <v>0.95418912172317505</v>
      </c>
      <c r="K7886" s="17">
        <v>4.6459019184112549E-2</v>
      </c>
      <c r="M7886" s="17" cm="1">
        <f t="array" ref="M7886:Q7886">runSim(G7886,H7886,I7886,J7886,K7886,hipWeibAlpha,hipWeibBeta,1,vertWeibAlpha,vertWeibBeta,1,meanSurvival,sdSurvival,baseU,hipUMult,vertUMult,hipCost,vertCost,costComp,discC,discCi,discQi,hipFracMort,50, FALSE)</f>
        <v>5.8413680776372345</v>
      </c>
      <c r="N7886" s="17">
        <v>5.0777068934642937</v>
      </c>
      <c r="O7886" s="27">
        <v>7000</v>
      </c>
      <c r="P7886" s="27">
        <v>5253.1963841239494</v>
      </c>
      <c r="Q7886" s="1">
        <v>1</v>
      </c>
      <c r="Y7886" s="17" cm="1">
        <f t="array" ref="Y7886:AC7886">runSim(G7886,H7886,I7886,J7886,K7886,hipWeibAlpha,hipWeibBeta,2,vertWeibAlpha,vertWeibBeta,2,meanSurvival,sdSurvival,baseU,hipUMult,vertUMult,hipCost,vertCost,costInt,discC,discCi,discQi,hipFracMort,50, FALSE)</f>
        <v>11.682736155274469</v>
      </c>
      <c r="Z7886" s="17">
        <v>8.8883056780911307</v>
      </c>
      <c r="AA7886" s="27">
        <v>15344.811539481763</v>
      </c>
      <c r="AB7886" s="27">
        <v>10291.085805804087</v>
      </c>
      <c r="AC7886" s="1">
        <v>1</v>
      </c>
    </row>
    <row r="7887" spans="5:29" x14ac:dyDescent="0.35">
      <c r="E7887" s="1">
        <v>7883</v>
      </c>
      <c r="G7887" s="17">
        <v>0.66378092765808105</v>
      </c>
      <c r="H7887" s="17">
        <v>0.55992960929870605</v>
      </c>
      <c r="I7887" s="17">
        <v>0.20147013664245605</v>
      </c>
      <c r="J7887" s="17">
        <v>0.21096110343933105</v>
      </c>
      <c r="K7887" s="17">
        <v>0.16852641105651855</v>
      </c>
      <c r="M7887" s="17" cm="1">
        <f t="array" ref="M7887:Q7887">runSim(G7887,H7887,I7887,J7887,K7887,hipWeibAlpha,hipWeibBeta,1,vertWeibAlpha,vertWeibBeta,1,meanSurvival,sdSurvival,baseU,hipUMult,vertUMult,hipCost,vertCost,costComp,discC,discCi,discQi,hipFracMort,50, FALSE)</f>
        <v>6.2182376247516977</v>
      </c>
      <c r="N7887" s="17">
        <v>5.346250570083944</v>
      </c>
      <c r="O7887" s="27">
        <v>10000</v>
      </c>
      <c r="P7887" s="27">
        <v>7748.4624521948299</v>
      </c>
      <c r="Q7887" s="1">
        <v>1</v>
      </c>
      <c r="Y7887" s="17" cm="1">
        <f t="array" ref="Y7887:AC7887">runSim(G7887,H7887,I7887,J7887,K7887,hipWeibAlpha,hipWeibBeta,2,vertWeibAlpha,vertWeibBeta,2,meanSurvival,sdSurvival,baseU,hipUMult,vertUMult,hipCost,vertCost,costInt,discC,discCi,discQi,hipFracMort,50, FALSE)</f>
        <v>6.7135091457468246</v>
      </c>
      <c r="Z7887" s="17">
        <v>5.7183827641105722</v>
      </c>
      <c r="AA7887" s="27">
        <v>4795.3636755334464</v>
      </c>
      <c r="AB7887" s="27">
        <v>4084.5591172218374</v>
      </c>
      <c r="AC7887" s="1">
        <v>1</v>
      </c>
    </row>
    <row r="7888" spans="5:29" x14ac:dyDescent="0.35">
      <c r="E7888" s="1">
        <v>7884</v>
      </c>
      <c r="G7888" s="17">
        <v>0.23056215047836304</v>
      </c>
      <c r="H7888" s="17">
        <v>0.69836610555648804</v>
      </c>
      <c r="I7888" s="17">
        <v>0.71124452352523804</v>
      </c>
      <c r="J7888" s="17">
        <v>0.90152162313461304</v>
      </c>
      <c r="K7888" s="17">
        <v>0.32570070028305054</v>
      </c>
      <c r="M7888" s="17" cm="1">
        <f t="array" ref="M7888:Q7888">runSim(G7888,H7888,I7888,J7888,K7888,hipWeibAlpha,hipWeibBeta,1,vertWeibAlpha,vertWeibBeta,1,meanSurvival,sdSurvival,baseU,hipUMult,vertUMult,hipCost,vertCost,costComp,discC,discCi,discQi,hipFracMort,50, FALSE)</f>
        <v>9.5679235987560389</v>
      </c>
      <c r="N7888" s="17">
        <v>7.5309992272750295</v>
      </c>
      <c r="O7888" s="27">
        <v>13000</v>
      </c>
      <c r="P7888" s="27">
        <v>9503.9778226658818</v>
      </c>
      <c r="Q7888" s="1">
        <v>1</v>
      </c>
      <c r="Y7888" s="17" cm="1">
        <f t="array" ref="Y7888:AC7888">runSim(G7888,H7888,I7888,J7888,K7888,hipWeibAlpha,hipWeibBeta,2,vertWeibAlpha,vertWeibBeta,2,meanSurvival,sdSurvival,baseU,hipUMult,vertUMult,hipCost,vertCost,costInt,discC,discCi,discQi,hipFracMort,50, FALSE)</f>
        <v>10.669688308470707</v>
      </c>
      <c r="Z7888" s="17">
        <v>8.276466279967222</v>
      </c>
      <c r="AA7888" s="27">
        <v>13935.405758378001</v>
      </c>
      <c r="AB7888" s="27">
        <v>10109.197160326246</v>
      </c>
      <c r="AC7888" s="1">
        <v>1</v>
      </c>
    </row>
    <row r="7889" spans="5:29" x14ac:dyDescent="0.35">
      <c r="E7889" s="1">
        <v>7885</v>
      </c>
      <c r="G7889" s="17">
        <v>0.33508908748626709</v>
      </c>
      <c r="H7889" s="17">
        <v>0.46292722225189209</v>
      </c>
      <c r="I7889" s="17">
        <v>0.61179196834564209</v>
      </c>
      <c r="J7889" s="17">
        <v>0.38471066951751709</v>
      </c>
      <c r="K7889" s="17">
        <v>0.22154843807220459</v>
      </c>
      <c r="M7889" s="17" cm="1">
        <f t="array" ref="M7889:Q7889">runSim(G7889,H7889,I7889,J7889,K7889,hipWeibAlpha,hipWeibBeta,1,vertWeibAlpha,vertWeibBeta,1,meanSurvival,sdSurvival,baseU,hipUMult,vertUMult,hipCost,vertCost,costComp,discC,discCi,discQi,hipFracMort,50, FALSE)</f>
        <v>7.3564816845589416</v>
      </c>
      <c r="N7889" s="17">
        <v>6.160552464501162</v>
      </c>
      <c r="O7889" s="27">
        <v>10000</v>
      </c>
      <c r="P7889" s="27">
        <v>7280.3448997525893</v>
      </c>
      <c r="Q7889" s="1">
        <v>1</v>
      </c>
      <c r="Y7889" s="17" cm="1">
        <f t="array" ref="Y7889:AC7889">runSim(G7889,H7889,I7889,J7889,K7889,hipWeibAlpha,hipWeibBeta,2,vertWeibAlpha,vertWeibBeta,2,meanSurvival,sdSurvival,baseU,hipUMult,vertUMult,hipCost,vertCost,costInt,discC,discCi,discQi,hipFracMort,50, FALSE)</f>
        <v>7.7844230224550532</v>
      </c>
      <c r="Z7889" s="17">
        <v>6.4684278988108721</v>
      </c>
      <c r="AA7889" s="27">
        <v>5560.3021588964666</v>
      </c>
      <c r="AB7889" s="27">
        <v>4620.3056420077664</v>
      </c>
      <c r="AC7889" s="1">
        <v>1</v>
      </c>
    </row>
    <row r="7890" spans="5:29" x14ac:dyDescent="0.35">
      <c r="E7890" s="1">
        <v>7886</v>
      </c>
      <c r="G7890" s="17">
        <v>0.79439646005630493</v>
      </c>
      <c r="H7890" s="17">
        <v>0.81713205575942993</v>
      </c>
      <c r="I7890" s="17">
        <v>0.80803781747817993</v>
      </c>
      <c r="J7890" s="17">
        <v>0.45803171396255493</v>
      </c>
      <c r="K7890" s="17">
        <v>0.61939340829849243</v>
      </c>
      <c r="M7890" s="17" cm="1">
        <f t="array" ref="M7890:Q7890">runSim(G7890,H7890,I7890,J7890,K7890,hipWeibAlpha,hipWeibBeta,1,vertWeibAlpha,vertWeibBeta,1,meanSurvival,sdSurvival,baseU,hipUMult,vertUMult,hipCost,vertCost,costComp,discC,discCi,discQi,hipFracMort,50, FALSE)</f>
        <v>6.8631875308165098</v>
      </c>
      <c r="N7890" s="17">
        <v>5.7533701565699813</v>
      </c>
      <c r="O7890" s="27">
        <v>13000</v>
      </c>
      <c r="P7890" s="27">
        <v>10501.540153229056</v>
      </c>
      <c r="Q7890" s="1">
        <v>1</v>
      </c>
      <c r="Y7890" s="17" cm="1">
        <f t="array" ref="Y7890:AC7890">runSim(G7890,H7890,I7890,J7890,K7890,hipWeibAlpha,hipWeibBeta,2,vertWeibAlpha,vertWeibBeta,2,meanSurvival,sdSurvival,baseU,hipUMult,vertUMult,hipCost,vertCost,costInt,discC,discCi,discQi,hipFracMort,50, FALSE)</f>
        <v>7.8641267133440254</v>
      </c>
      <c r="Z7890" s="17">
        <v>6.5071864855430714</v>
      </c>
      <c r="AA7890" s="27">
        <v>11841.909474630862</v>
      </c>
      <c r="AB7890" s="27">
        <v>9216.2041018607379</v>
      </c>
      <c r="AC7890" s="1">
        <v>1</v>
      </c>
    </row>
    <row r="7891" spans="5:29" x14ac:dyDescent="0.35">
      <c r="E7891" s="1">
        <v>7887</v>
      </c>
      <c r="G7891" s="17">
        <v>0.53530979156494141</v>
      </c>
      <c r="H7891" s="17">
        <v>0.24835300445556641</v>
      </c>
      <c r="I7891" s="17">
        <v>0.96313571929931641</v>
      </c>
      <c r="J7891" s="17">
        <v>0.10690402984619141</v>
      </c>
      <c r="K7891" s="17">
        <v>0.60719394683837891</v>
      </c>
      <c r="M7891" s="17" cm="1">
        <f t="array" ref="M7891:Q7891">runSim(G7891,H7891,I7891,J7891,K7891,hipWeibAlpha,hipWeibBeta,1,vertWeibAlpha,vertWeibBeta,1,meanSurvival,sdSurvival,baseU,hipUMult,vertUMult,hipCost,vertCost,costComp,discC,discCi,discQi,hipFracMort,50, FALSE)</f>
        <v>5.789359327697392</v>
      </c>
      <c r="N7891" s="17">
        <v>5.0386266598757219</v>
      </c>
      <c r="O7891" s="27">
        <v>0</v>
      </c>
      <c r="P7891" s="27">
        <v>0</v>
      </c>
      <c r="Q7891" s="1">
        <v>1</v>
      </c>
      <c r="Y7891" s="17" cm="1">
        <f t="array" ref="Y7891:AC7891">runSim(G7891,H7891,I7891,J7891,K7891,hipWeibAlpha,hipWeibBeta,2,vertWeibAlpha,vertWeibBeta,2,meanSurvival,sdSurvival,baseU,hipUMult,vertUMult,hipCost,vertCost,costInt,discC,discCi,discQi,hipFracMort,50, FALSE)</f>
        <v>5.789359327697392</v>
      </c>
      <c r="Z7891" s="17">
        <v>5.0386266598757219</v>
      </c>
      <c r="AA7891" s="27">
        <v>4135.2566626409944</v>
      </c>
      <c r="AB7891" s="27">
        <v>3599.0190427683733</v>
      </c>
      <c r="AC7891" s="1">
        <v>1</v>
      </c>
    </row>
    <row r="7892" spans="5:29" x14ac:dyDescent="0.35">
      <c r="E7892" s="1">
        <v>7888</v>
      </c>
      <c r="G7892" s="17">
        <v>0.64356344938278198</v>
      </c>
      <c r="H7892" s="17">
        <v>0.16068381071090698</v>
      </c>
      <c r="I7892" s="17">
        <v>0.95383566617965698</v>
      </c>
      <c r="J7892" s="17">
        <v>0.24128073453903198</v>
      </c>
      <c r="K7892" s="17">
        <v>0.78728598356246948</v>
      </c>
      <c r="M7892" s="17" cm="1">
        <f t="array" ref="M7892:Q7892">runSim(G7892,H7892,I7892,J7892,K7892,hipWeibAlpha,hipWeibBeta,1,vertWeibAlpha,vertWeibBeta,1,meanSurvival,sdSurvival,baseU,hipUMult,vertUMult,hipCost,vertCost,costComp,discC,discCi,discQi,hipFracMort,50, FALSE)</f>
        <v>6.6199306774310882</v>
      </c>
      <c r="N7892" s="17">
        <v>5.6459287774690852</v>
      </c>
      <c r="O7892" s="27">
        <v>7000</v>
      </c>
      <c r="P7892" s="27">
        <v>5288.9072803845465</v>
      </c>
      <c r="Q7892" s="1">
        <v>1</v>
      </c>
      <c r="Y7892" s="17" cm="1">
        <f t="array" ref="Y7892:AC7892">runSim(G7892,H7892,I7892,J7892,K7892,hipWeibAlpha,hipWeibBeta,2,vertWeibAlpha,vertWeibBeta,2,meanSurvival,sdSurvival,baseU,hipUMult,vertUMult,hipCost,vertCost,costInt,discC,discCi,discQi,hipFracMort,50, FALSE)</f>
        <v>6.9254036537789165</v>
      </c>
      <c r="Z7892" s="17">
        <v>5.8699382186839877</v>
      </c>
      <c r="AA7892" s="27">
        <v>4946.7168955563693</v>
      </c>
      <c r="AB7892" s="27">
        <v>4192.8130133457053</v>
      </c>
      <c r="AC7892" s="1">
        <v>1</v>
      </c>
    </row>
    <row r="7893" spans="5:29" x14ac:dyDescent="0.35">
      <c r="E7893" s="1">
        <v>7889</v>
      </c>
      <c r="G7893" s="17">
        <v>0.26332151889801025</v>
      </c>
      <c r="H7893" s="17">
        <v>0.74321043491363525</v>
      </c>
      <c r="I7893" s="17">
        <v>0.55125486850738525</v>
      </c>
      <c r="J7893" s="17">
        <v>0.53266966342926025</v>
      </c>
      <c r="K7893" s="17">
        <v>0.75402891635894775</v>
      </c>
      <c r="M7893" s="17" cm="1">
        <f t="array" ref="M7893:Q7893">runSim(G7893,H7893,I7893,J7893,K7893,hipWeibAlpha,hipWeibBeta,1,vertWeibAlpha,vertWeibBeta,1,meanSurvival,sdSurvival,baseU,hipUMult,vertUMult,hipCost,vertCost,costComp,discC,discCi,discQi,hipFracMort,50, FALSE)</f>
        <v>7.7840617143278816</v>
      </c>
      <c r="N7893" s="17">
        <v>6.4203444354108798</v>
      </c>
      <c r="O7893" s="27">
        <v>13000</v>
      </c>
      <c r="P7893" s="27">
        <v>9506.8997441519859</v>
      </c>
      <c r="Q7893" s="1">
        <v>1</v>
      </c>
      <c r="Y7893" s="17" cm="1">
        <f t="array" ref="Y7893:AC7893">runSim(G7893,H7893,I7893,J7893,K7893,hipWeibAlpha,hipWeibBeta,2,vertWeibAlpha,vertWeibBeta,2,meanSurvival,sdSurvival,baseU,hipUMult,vertUMult,hipCost,vertCost,costInt,discC,discCi,discQi,hipFracMort,50, FALSE)</f>
        <v>8.3250909671059663</v>
      </c>
      <c r="Z7893" s="17">
        <v>6.8231005706640921</v>
      </c>
      <c r="AA7893" s="27">
        <v>9122.9736678342633</v>
      </c>
      <c r="AB7893" s="27">
        <v>7219.5527641897588</v>
      </c>
      <c r="AC7893" s="1">
        <v>1</v>
      </c>
    </row>
    <row r="7894" spans="5:29" x14ac:dyDescent="0.35">
      <c r="E7894" s="1">
        <v>7890</v>
      </c>
      <c r="G7894" s="17">
        <v>0.75799018144607544</v>
      </c>
      <c r="H7894" s="17">
        <v>0.22457343339920044</v>
      </c>
      <c r="I7894" s="17">
        <v>0.23794013261795044</v>
      </c>
      <c r="J7894" s="17">
        <v>0.76244574785232544</v>
      </c>
      <c r="K7894" s="17">
        <v>0.52024298906326294</v>
      </c>
      <c r="M7894" s="17" cm="1">
        <f t="array" ref="M7894:Q7894">runSim(G7894,H7894,I7894,J7894,K7894,hipWeibAlpha,hipWeibBeta,1,vertWeibAlpha,vertWeibBeta,1,meanSurvival,sdSurvival,baseU,hipUMult,vertUMult,hipCost,vertCost,costComp,discC,discCi,discQi,hipFracMort,50, FALSE)</f>
        <v>8.4653243336636432</v>
      </c>
      <c r="N7894" s="17">
        <v>6.8507471443117955</v>
      </c>
      <c r="O7894" s="27">
        <v>10000</v>
      </c>
      <c r="P7894" s="27">
        <v>7596.9769250087093</v>
      </c>
      <c r="Q7894" s="1">
        <v>1</v>
      </c>
      <c r="Y7894" s="17" cm="1">
        <f t="array" ref="Y7894:AC7894">runSim(G7894,H7894,I7894,J7894,K7894,hipWeibAlpha,hipWeibBeta,2,vertWeibAlpha,vertWeibBeta,2,meanSurvival,sdSurvival,baseU,hipUMult,vertUMult,hipCost,vertCost,costInt,discC,discCi,discQi,hipFracMort,50, FALSE)</f>
        <v>9.8998030599174101</v>
      </c>
      <c r="Z7894" s="17">
        <v>7.8388791198191523</v>
      </c>
      <c r="AA7894" s="27">
        <v>7071.2878999410077</v>
      </c>
      <c r="AB7894" s="27">
        <v>5599.1993712993944</v>
      </c>
      <c r="AC7894" s="1">
        <v>1</v>
      </c>
    </row>
    <row r="7895" spans="5:29" x14ac:dyDescent="0.35">
      <c r="E7895" s="1">
        <v>7891</v>
      </c>
      <c r="G7895" s="17">
        <v>0.64965558052062988</v>
      </c>
      <c r="H7895" s="17">
        <v>0.53115582466125488</v>
      </c>
      <c r="I7895" s="17">
        <v>0.17855572700500488</v>
      </c>
      <c r="J7895" s="17">
        <v>0.19878888130187988</v>
      </c>
      <c r="K7895" s="17">
        <v>0.65977215766906738</v>
      </c>
      <c r="M7895" s="17" cm="1">
        <f t="array" ref="M7895:Q7895">runSim(G7895,H7895,I7895,J7895,K7895,hipWeibAlpha,hipWeibBeta,1,vertWeibAlpha,vertWeibBeta,1,meanSurvival,sdSurvival,baseU,hipUMult,vertUMult,hipCost,vertCost,costComp,discC,discCi,discQi,hipFracMort,50, FALSE)</f>
        <v>6.1926723309214662</v>
      </c>
      <c r="N7895" s="17">
        <v>5.3300800626261671</v>
      </c>
      <c r="O7895" s="27">
        <v>10000</v>
      </c>
      <c r="P7895" s="27">
        <v>7707.0828731358779</v>
      </c>
      <c r="Q7895" s="1">
        <v>1</v>
      </c>
      <c r="Y7895" s="17" cm="1">
        <f t="array" ref="Y7895:AC7895">runSim(G7895,H7895,I7895,J7895,K7895,hipWeibAlpha,hipWeibBeta,2,vertWeibAlpha,vertWeibBeta,2,meanSurvival,sdSurvival,baseU,hipUMult,vertUMult,hipCost,vertCost,costInt,discC,discCi,discQi,hipFracMort,50, FALSE)</f>
        <v>6.623494177054118</v>
      </c>
      <c r="Z7895" s="17">
        <v>5.6535212804982713</v>
      </c>
      <c r="AA7895" s="27">
        <v>4731.0672693243705</v>
      </c>
      <c r="AB7895" s="27">
        <v>4038.2294860701936</v>
      </c>
      <c r="AC7895" s="1">
        <v>1</v>
      </c>
    </row>
    <row r="7896" spans="5:29" x14ac:dyDescent="0.35">
      <c r="E7896" s="1">
        <v>7892</v>
      </c>
      <c r="G7896" s="17">
        <v>0.53514522314071655</v>
      </c>
      <c r="H7896" s="17">
        <v>4.6894490718841553E-2</v>
      </c>
      <c r="I7896" s="17">
        <v>4.2194783687591553E-2</v>
      </c>
      <c r="J7896" s="17">
        <v>0.20024532079696655</v>
      </c>
      <c r="K7896" s="17">
        <v>0.61417049169540405</v>
      </c>
      <c r="M7896" s="17" cm="1">
        <f t="array" ref="M7896:Q7896">runSim(G7896,H7896,I7896,J7896,K7896,hipWeibAlpha,hipWeibBeta,1,vertWeibAlpha,vertWeibBeta,1,meanSurvival,sdSurvival,baseU,hipUMult,vertUMult,hipCost,vertCost,costComp,discC,discCi,discQi,hipFracMort,50, FALSE)</f>
        <v>6.5319557693748234</v>
      </c>
      <c r="N7896" s="17">
        <v>5.5867036522288274</v>
      </c>
      <c r="O7896" s="27">
        <v>7000</v>
      </c>
      <c r="P7896" s="27">
        <v>5155.2047903674384</v>
      </c>
      <c r="Q7896" s="1">
        <v>1</v>
      </c>
      <c r="Y7896" s="17" cm="1">
        <f t="array" ref="Y7896:AC7896">runSim(G7896,H7896,I7896,J7896,K7896,hipWeibAlpha,hipWeibBeta,2,vertWeibAlpha,vertWeibBeta,2,meanSurvival,sdSurvival,baseU,hipUMult,vertUMult,hipCost,vertCost,costInt,discC,discCi,discQi,hipFracMort,50, FALSE)</f>
        <v>6.6344348877592214</v>
      </c>
      <c r="Z7896" s="17">
        <v>5.6614200817120803</v>
      </c>
      <c r="AA7896" s="27">
        <v>4738.8820626851584</v>
      </c>
      <c r="AB7896" s="27">
        <v>4043.8714869372006</v>
      </c>
      <c r="AC7896" s="1">
        <v>1</v>
      </c>
    </row>
    <row r="7897" spans="5:29" x14ac:dyDescent="0.35">
      <c r="E7897" s="1">
        <v>7893</v>
      </c>
      <c r="G7897" s="17">
        <v>0.13471877574920654</v>
      </c>
      <c r="H7897" s="17">
        <v>0.13072097301483154</v>
      </c>
      <c r="I7897" s="17">
        <v>0.33232009410858154</v>
      </c>
      <c r="J7897" s="17">
        <v>0.20191848278045654</v>
      </c>
      <c r="K7897" s="17">
        <v>0.56951797008514404</v>
      </c>
      <c r="M7897" s="17" cm="1">
        <f t="array" ref="M7897:Q7897">runSim(G7897,H7897,I7897,J7897,K7897,hipWeibAlpha,hipWeibBeta,1,vertWeibAlpha,vertWeibBeta,1,meanSurvival,sdSurvival,baseU,hipUMult,vertUMult,hipCost,vertCost,costComp,discC,discCi,discQi,hipFracMort,50, FALSE)</f>
        <v>6.6469447601317535</v>
      </c>
      <c r="N7897" s="17">
        <v>5.670446558573202</v>
      </c>
      <c r="O7897" s="27">
        <v>0</v>
      </c>
      <c r="P7897" s="27">
        <v>0</v>
      </c>
      <c r="Q7897" s="1">
        <v>1</v>
      </c>
      <c r="Y7897" s="17" cm="1">
        <f t="array" ref="Y7897:AC7897">runSim(G7897,H7897,I7897,J7897,K7897,hipWeibAlpha,hipWeibBeta,2,vertWeibAlpha,vertWeibBeta,2,meanSurvival,sdSurvival,baseU,hipUMult,vertUMult,hipCost,vertCost,costInt,discC,discCi,discQi,hipFracMort,50, FALSE)</f>
        <v>6.6469447601317535</v>
      </c>
      <c r="Z7897" s="17">
        <v>5.670446558573202</v>
      </c>
      <c r="AA7897" s="27">
        <v>4747.8176858083953</v>
      </c>
      <c r="AB7897" s="27">
        <v>4050.3189704094302</v>
      </c>
      <c r="AC7897" s="1">
        <v>1</v>
      </c>
    </row>
    <row r="7898" spans="5:29" x14ac:dyDescent="0.35">
      <c r="E7898" s="1">
        <v>7894</v>
      </c>
      <c r="G7898" s="17">
        <v>0.75537067651748657</v>
      </c>
      <c r="H7898" s="17">
        <v>0.17361408472061157</v>
      </c>
      <c r="I7898" s="17">
        <v>6.3167214393615723E-3</v>
      </c>
      <c r="J7898" s="17">
        <v>0.36627155542373657</v>
      </c>
      <c r="K7898" s="17">
        <v>0.43534809350967407</v>
      </c>
      <c r="M7898" s="17" cm="1">
        <f t="array" ref="M7898:Q7898">runSim(G7898,H7898,I7898,J7898,K7898,hipWeibAlpha,hipWeibBeta,1,vertWeibAlpha,vertWeibBeta,1,meanSurvival,sdSurvival,baseU,hipUMult,vertUMult,hipCost,vertCost,costComp,discC,discCi,discQi,hipFracMort,50, FALSE)</f>
        <v>7.0149493283961615</v>
      </c>
      <c r="N7898" s="17">
        <v>5.911565435832828</v>
      </c>
      <c r="O7898" s="27">
        <v>10000</v>
      </c>
      <c r="P7898" s="27">
        <v>7533.9301881035881</v>
      </c>
      <c r="Q7898" s="1">
        <v>1</v>
      </c>
      <c r="Y7898" s="17" cm="1">
        <f t="array" ref="Y7898:AC7898">runSim(G7898,H7898,I7898,J7898,K7898,hipWeibAlpha,hipWeibBeta,2,vertWeibAlpha,vertWeibBeta,2,meanSurvival,sdSurvival,baseU,hipUMult,vertUMult,hipCost,vertCost,costInt,discC,discCi,discQi,hipFracMort,50, FALSE)</f>
        <v>7.6823363571376939</v>
      </c>
      <c r="Z7898" s="17">
        <v>6.3986186136583951</v>
      </c>
      <c r="AA7898" s="27">
        <v>5487.3831122412103</v>
      </c>
      <c r="AB7898" s="27">
        <v>4570.4418668988537</v>
      </c>
      <c r="AC7898" s="1">
        <v>1</v>
      </c>
    </row>
    <row r="7899" spans="5:29" x14ac:dyDescent="0.35">
      <c r="E7899" s="1">
        <v>7895</v>
      </c>
      <c r="G7899" s="17">
        <v>7.2797298431396484E-2</v>
      </c>
      <c r="H7899" s="17">
        <v>0.59931707382202148</v>
      </c>
      <c r="I7899" s="17">
        <v>0.78870916366577148</v>
      </c>
      <c r="J7899" s="17">
        <v>0.80259466171264648</v>
      </c>
      <c r="K7899" s="17">
        <v>7.9740047454833984E-2</v>
      </c>
      <c r="M7899" s="17" cm="1">
        <f t="array" ref="M7899:Q7899">runSim(G7899,H7899,I7899,J7899,K7899,hipWeibAlpha,hipWeibBeta,1,vertWeibAlpha,vertWeibBeta,1,meanSurvival,sdSurvival,baseU,hipUMult,vertUMult,hipCost,vertCost,costComp,discC,discCi,discQi,hipFracMort,50, FALSE)</f>
        <v>9.2806981126350347</v>
      </c>
      <c r="N7899" s="17">
        <v>7.3961177167981216</v>
      </c>
      <c r="O7899" s="27">
        <v>13000</v>
      </c>
      <c r="P7899" s="27">
        <v>9137.12331719535</v>
      </c>
      <c r="Q7899" s="1">
        <v>1</v>
      </c>
      <c r="Y7899" s="17" cm="1">
        <f t="array" ref="Y7899:AC7899">runSim(G7899,H7899,I7899,J7899,K7899,hipWeibAlpha,hipWeibBeta,2,vertWeibAlpha,vertWeibBeta,2,meanSurvival,sdSurvival,baseU,hipUMult,vertUMult,hipCost,vertCost,costInt,discC,discCi,discQi,hipFracMort,50, FALSE)</f>
        <v>9.969628371801484</v>
      </c>
      <c r="Z7899" s="17">
        <v>7.8751459160571002</v>
      </c>
      <c r="AA7899" s="27">
        <v>10276.388417565286</v>
      </c>
      <c r="AB7899" s="27">
        <v>7747.7935616333498</v>
      </c>
      <c r="AC7899" s="1">
        <v>1</v>
      </c>
    </row>
    <row r="7900" spans="5:29" x14ac:dyDescent="0.35">
      <c r="E7900" s="1">
        <v>7896</v>
      </c>
      <c r="G7900" s="17">
        <v>0.26987046003341675</v>
      </c>
      <c r="H7900" s="17">
        <v>0.34656113386154175</v>
      </c>
      <c r="I7900" s="17">
        <v>0.71588486433029175</v>
      </c>
      <c r="J7900" s="17">
        <v>0.39297837018966675</v>
      </c>
      <c r="K7900" s="17">
        <v>0.10841721296310425</v>
      </c>
      <c r="M7900" s="17" cm="1">
        <f t="array" ref="M7900:Q7900">runSim(G7900,H7900,I7900,J7900,K7900,hipWeibAlpha,hipWeibBeta,1,vertWeibAlpha,vertWeibBeta,1,meanSurvival,sdSurvival,baseU,hipUMult,vertUMult,hipCost,vertCost,costComp,discC,discCi,discQi,hipFracMort,50, FALSE)</f>
        <v>7.54646367027207</v>
      </c>
      <c r="N7900" s="17">
        <v>6.2986895737758077</v>
      </c>
      <c r="O7900" s="27">
        <v>10000</v>
      </c>
      <c r="P7900" s="27">
        <v>7104.5588830713841</v>
      </c>
      <c r="Q7900" s="1">
        <v>1</v>
      </c>
      <c r="Y7900" s="17" cm="1">
        <f t="array" ref="Y7900:AC7900">runSim(G7900,H7900,I7900,J7900,K7900,hipWeibAlpha,hipWeibBeta,2,vertWeibAlpha,vertWeibBeta,2,meanSurvival,sdSurvival,baseU,hipUMult,vertUMult,hipCost,vertCost,costInt,discC,discCi,discQi,hipFracMort,50, FALSE)</f>
        <v>7.8297141173729621</v>
      </c>
      <c r="Z7900" s="17">
        <v>6.4992870416841155</v>
      </c>
      <c r="AA7900" s="27">
        <v>5592.6529409806872</v>
      </c>
      <c r="AB7900" s="27">
        <v>4642.3478869172259</v>
      </c>
      <c r="AC7900" s="1">
        <v>1</v>
      </c>
    </row>
    <row r="7901" spans="5:29" x14ac:dyDescent="0.35">
      <c r="E7901" s="1">
        <v>7897</v>
      </c>
      <c r="G7901" s="17">
        <v>0.16809189319610596</v>
      </c>
      <c r="H7901" s="17">
        <v>0.96926987171173096</v>
      </c>
      <c r="I7901" s="17">
        <v>4.8798680305480957E-2</v>
      </c>
      <c r="J7901" s="17">
        <v>0.86126816272735596</v>
      </c>
      <c r="K7901" s="17">
        <v>7.4326634407043457E-2</v>
      </c>
      <c r="M7901" s="17" cm="1">
        <f t="array" ref="M7901:Q7901">runSim(G7901,H7901,I7901,J7901,K7901,hipWeibAlpha,hipWeibBeta,1,vertWeibAlpha,vertWeibBeta,1,meanSurvival,sdSurvival,baseU,hipUMult,vertUMult,hipCost,vertCost,costComp,discC,discCi,discQi,hipFracMort,50, FALSE)</f>
        <v>9.1284389718045951</v>
      </c>
      <c r="N7901" s="17">
        <v>7.2075143469102985</v>
      </c>
      <c r="O7901" s="27">
        <v>10000</v>
      </c>
      <c r="P7901" s="27">
        <v>7561.4292863476167</v>
      </c>
      <c r="Q7901" s="1">
        <v>1</v>
      </c>
      <c r="Y7901" s="17" cm="1">
        <f t="array" ref="Y7901:AC7901">runSim(G7901,H7901,I7901,J7901,K7901,hipWeibAlpha,hipWeibBeta,2,vertWeibAlpha,vertWeibBeta,2,meanSurvival,sdSurvival,baseU,hipUMult,vertUMult,hipCost,vertCost,costInt,discC,discCi,discQi,hipFracMort,50, FALSE)</f>
        <v>9.8104755571603128</v>
      </c>
      <c r="Z7901" s="17">
        <v>7.6674021123793601</v>
      </c>
      <c r="AA7901" s="27">
        <v>10629.051934447249</v>
      </c>
      <c r="AB7901" s="27">
        <v>8657.6002285565792</v>
      </c>
      <c r="AC7901" s="1">
        <v>1</v>
      </c>
    </row>
    <row r="7902" spans="5:29" x14ac:dyDescent="0.35">
      <c r="E7902" s="1">
        <v>7898</v>
      </c>
      <c r="G7902" s="17">
        <v>0.19260483980178833</v>
      </c>
      <c r="H7902" s="17">
        <v>0.69532090425491333</v>
      </c>
      <c r="I7902" s="17">
        <v>0.89423447847366333</v>
      </c>
      <c r="J7902" s="17">
        <v>0.92557603120803833</v>
      </c>
      <c r="K7902" s="17">
        <v>0.20827561616897583</v>
      </c>
      <c r="M7902" s="17" cm="1">
        <f t="array" ref="M7902:Q7902">runSim(G7902,H7902,I7902,J7902,K7902,hipWeibAlpha,hipWeibBeta,1,vertWeibAlpha,vertWeibBeta,1,meanSurvival,sdSurvival,baseU,hipUMult,vertUMult,hipCost,vertCost,costComp,discC,discCi,discQi,hipFracMort,50, FALSE)</f>
        <v>9.8381694259316124</v>
      </c>
      <c r="N7902" s="17">
        <v>7.6922742930404109</v>
      </c>
      <c r="O7902" s="27">
        <v>13000</v>
      </c>
      <c r="P7902" s="27">
        <v>9600.0758127304271</v>
      </c>
      <c r="Q7902" s="1">
        <v>1</v>
      </c>
      <c r="Y7902" s="17" cm="1">
        <f t="array" ref="Y7902:AC7902">runSim(G7902,H7902,I7902,J7902,K7902,hipWeibAlpha,hipWeibBeta,2,vertWeibAlpha,vertWeibBeta,2,meanSurvival,sdSurvival,baseU,hipUMult,vertUMult,hipCost,vertCost,costInt,discC,discCi,discQi,hipFracMort,50, FALSE)</f>
        <v>10.96357706507003</v>
      </c>
      <c r="Z7902" s="17">
        <v>8.445953437901915</v>
      </c>
      <c r="AA7902" s="27">
        <v>14165.41911877341</v>
      </c>
      <c r="AB7902" s="27">
        <v>10363.653115650948</v>
      </c>
      <c r="AC7902" s="1">
        <v>1</v>
      </c>
    </row>
    <row r="7903" spans="5:29" x14ac:dyDescent="0.35">
      <c r="E7903" s="1">
        <v>7899</v>
      </c>
      <c r="G7903" s="17">
        <v>0.39903426170349121</v>
      </c>
      <c r="H7903" s="17">
        <v>0.17213606834411621</v>
      </c>
      <c r="I7903" s="17">
        <v>0.26289534568786621</v>
      </c>
      <c r="J7903" s="17">
        <v>0.76262068748474121</v>
      </c>
      <c r="K7903" s="17">
        <v>0.14889693260192871</v>
      </c>
      <c r="M7903" s="17" cm="1">
        <f t="array" ref="M7903:Q7903">runSim(G7903,H7903,I7903,J7903,K7903,hipWeibAlpha,hipWeibBeta,1,vertWeibAlpha,vertWeibBeta,1,meanSurvival,sdSurvival,baseU,hipUMult,vertUMult,hipCost,vertCost,costComp,discC,discCi,discQi,hipFracMort,50, FALSE)</f>
        <v>8.9535745411287628</v>
      </c>
      <c r="N7903" s="17">
        <v>7.213095721894712</v>
      </c>
      <c r="O7903" s="27">
        <v>10000</v>
      </c>
      <c r="P7903" s="27">
        <v>7080.8433452852732</v>
      </c>
      <c r="Q7903" s="1">
        <v>1</v>
      </c>
      <c r="Y7903" s="17" cm="1">
        <f t="array" ref="Y7903:AC7903">runSim(G7903,H7903,I7903,J7903,K7903,hipWeibAlpha,hipWeibBeta,2,vertWeibAlpha,vertWeibBeta,2,meanSurvival,sdSurvival,baseU,hipUMult,vertUMult,hipCost,vertCost,costInt,discC,discCi,discQi,hipFracMort,50, FALSE)</f>
        <v>9.9009916868253054</v>
      </c>
      <c r="Z7903" s="17">
        <v>7.8396098176927351</v>
      </c>
      <c r="AA7903" s="27">
        <v>7072.1369191609328</v>
      </c>
      <c r="AB7903" s="27">
        <v>5599.7212983519548</v>
      </c>
      <c r="AC7903" s="1">
        <v>1</v>
      </c>
    </row>
    <row r="7904" spans="5:29" x14ac:dyDescent="0.35">
      <c r="E7904" s="1">
        <v>7900</v>
      </c>
      <c r="G7904" s="17">
        <v>0.62734121084213257</v>
      </c>
      <c r="H7904" s="17">
        <v>0.46428579092025757</v>
      </c>
      <c r="I7904" s="17">
        <v>0.12950795888900757</v>
      </c>
      <c r="J7904" s="17">
        <v>0.84908193349838257</v>
      </c>
      <c r="K7904" s="17">
        <v>0.98712819814682007</v>
      </c>
      <c r="M7904" s="17" cm="1">
        <f t="array" ref="M7904:Q7904">runSim(G7904,H7904,I7904,J7904,K7904,hipWeibAlpha,hipWeibBeta,1,vertWeibAlpha,vertWeibBeta,1,meanSurvival,sdSurvival,baseU,hipUMult,vertUMult,hipCost,vertCost,costComp,discC,discCi,discQi,hipFracMort,50, FALSE)</f>
        <v>8.9255791332249057</v>
      </c>
      <c r="N7904" s="17">
        <v>7.1328420922077385</v>
      </c>
      <c r="O7904" s="27">
        <v>10000</v>
      </c>
      <c r="P7904" s="27">
        <v>7625.3005546320173</v>
      </c>
      <c r="Q7904" s="1">
        <v>1</v>
      </c>
      <c r="Y7904" s="17" cm="1">
        <f t="array" ref="Y7904:AC7904">runSim(G7904,H7904,I7904,J7904,K7904,hipWeibAlpha,hipWeibBeta,2,vertWeibAlpha,vertWeibBeta,2,meanSurvival,sdSurvival,baseU,hipUMult,vertUMult,hipCost,vertCost,costInt,discC,discCi,discQi,hipFracMort,50, FALSE)</f>
        <v>10.492474962434697</v>
      </c>
      <c r="Z7904" s="17">
        <v>8.1972085470309324</v>
      </c>
      <c r="AA7904" s="27">
        <v>10548.755813472169</v>
      </c>
      <c r="AB7904" s="27">
        <v>7740.3540755719205</v>
      </c>
      <c r="AC7904" s="1">
        <v>1</v>
      </c>
    </row>
    <row r="7905" spans="5:29" x14ac:dyDescent="0.35">
      <c r="E7905" s="1">
        <v>7901</v>
      </c>
      <c r="G7905" s="17">
        <v>0.3371347188949585</v>
      </c>
      <c r="H7905" s="17">
        <v>0.3575509786605835</v>
      </c>
      <c r="I7905" s="17">
        <v>0.5493844747543335</v>
      </c>
      <c r="J7905" s="17">
        <v>0.7344125509262085</v>
      </c>
      <c r="K7905" s="17">
        <v>0.429648756980896</v>
      </c>
      <c r="M7905" s="17" cm="1">
        <f t="array" ref="M7905:Q7905">runSim(G7905,H7905,I7905,J7905,K7905,hipWeibAlpha,hipWeibBeta,1,vertWeibAlpha,vertWeibBeta,1,meanSurvival,sdSurvival,baseU,hipUMult,vertUMult,hipCost,vertCost,costComp,discC,discCi,discQi,hipFracMort,50, FALSE)</f>
        <v>8.7338683646162032</v>
      </c>
      <c r="N7905" s="17">
        <v>7.0659513487560428</v>
      </c>
      <c r="O7905" s="27">
        <v>10000</v>
      </c>
      <c r="P7905" s="27">
        <v>7195.8631603930571</v>
      </c>
      <c r="Q7905" s="1">
        <v>1</v>
      </c>
      <c r="Y7905" s="17" cm="1">
        <f t="array" ref="Y7905:AC7905">runSim(G7905,H7905,I7905,J7905,K7905,hipWeibAlpha,hipWeibBeta,2,vertWeibAlpha,vertWeibBeta,2,meanSurvival,sdSurvival,baseU,hipUMult,vertUMult,hipCost,vertCost,costInt,discC,discCi,discQi,hipFracMort,50, FALSE)</f>
        <v>9.715048399394238</v>
      </c>
      <c r="Z7905" s="17">
        <v>7.7247823085189262</v>
      </c>
      <c r="AA7905" s="27">
        <v>6939.3202852815994</v>
      </c>
      <c r="AB7905" s="27">
        <v>5517.7016489420903</v>
      </c>
      <c r="AC7905" s="1">
        <v>1</v>
      </c>
    </row>
    <row r="7906" spans="5:29" x14ac:dyDescent="0.35">
      <c r="E7906" s="1">
        <v>7902</v>
      </c>
      <c r="G7906" s="17">
        <v>0.21111112833023071</v>
      </c>
      <c r="H7906" s="17">
        <v>0.55611234903335571</v>
      </c>
      <c r="I7906" s="17">
        <v>0.41811186075210571</v>
      </c>
      <c r="J7906" s="17">
        <v>0.83177763223648071</v>
      </c>
      <c r="K7906" s="17">
        <v>0.41794401407241821</v>
      </c>
      <c r="M7906" s="17" cm="1">
        <f t="array" ref="M7906:Q7906">runSim(G7906,H7906,I7906,J7906,K7906,hipWeibAlpha,hipWeibBeta,1,vertWeibAlpha,vertWeibBeta,1,meanSurvival,sdSurvival,baseU,hipUMult,vertUMult,hipCost,vertCost,costComp,discC,discCi,discQi,hipFracMort,50, FALSE)</f>
        <v>9.2203823993793801</v>
      </c>
      <c r="N7906" s="17">
        <v>7.3509901649172065</v>
      </c>
      <c r="O7906" s="27">
        <v>13000</v>
      </c>
      <c r="P7906" s="27">
        <v>9075.9393687761967</v>
      </c>
      <c r="Q7906" s="1">
        <v>1</v>
      </c>
      <c r="Y7906" s="17" cm="1">
        <f t="array" ref="Y7906:AC7906">runSim(G7906,H7906,I7906,J7906,K7906,hipWeibAlpha,hipWeibBeta,2,vertWeibAlpha,vertWeibBeta,2,meanSurvival,sdSurvival,baseU,hipUMult,vertUMult,hipCost,vertCost,costInt,discC,discCi,discQi,hipFracMort,50, FALSE)</f>
        <v>10.234635025563808</v>
      </c>
      <c r="Z7906" s="17">
        <v>8.0384009395687492</v>
      </c>
      <c r="AA7906" s="27">
        <v>10441.820531518797</v>
      </c>
      <c r="AB7906" s="27">
        <v>7792.0303042388086</v>
      </c>
      <c r="AC7906" s="1">
        <v>1</v>
      </c>
    </row>
    <row r="7907" spans="5:29" x14ac:dyDescent="0.35">
      <c r="E7907" s="1">
        <v>7903</v>
      </c>
      <c r="G7907" s="17">
        <v>1.6611099243164063E-2</v>
      </c>
      <c r="H7907" s="17">
        <v>0.76285743713378906</v>
      </c>
      <c r="I7907" s="17">
        <v>0.86435890197753906</v>
      </c>
      <c r="J7907" s="17">
        <v>0.71711158752441406</v>
      </c>
      <c r="K7907" s="17">
        <v>0.94298744201660156</v>
      </c>
      <c r="M7907" s="17" cm="1">
        <f t="array" ref="M7907:Q7907">runSim(G7907,H7907,I7907,J7907,K7907,hipWeibAlpha,hipWeibBeta,1,vertWeibAlpha,vertWeibBeta,1,meanSurvival,sdSurvival,baseU,hipUMult,vertUMult,hipCost,vertCost,costComp,discC,discCi,discQi,hipFracMort,50, FALSE)</f>
        <v>8.9367463770139288</v>
      </c>
      <c r="N7907" s="17">
        <v>7.1627067333833443</v>
      </c>
      <c r="O7907" s="27">
        <v>6000</v>
      </c>
      <c r="P7907" s="27">
        <v>4940.2536717961921</v>
      </c>
      <c r="Q7907" s="1">
        <v>1</v>
      </c>
      <c r="Y7907" s="17" cm="1">
        <f t="array" ref="Y7907:AC7907">runSim(G7907,H7907,I7907,J7907,K7907,hipWeibAlpha,hipWeibBeta,2,vertWeibAlpha,vertWeibBeta,2,meanSurvival,sdSurvival,baseU,hipUMult,vertUMult,hipCost,vertCost,costInt,discC,discCi,discQi,hipFracMort,50, FALSE)</f>
        <v>9.2280993193341772</v>
      </c>
      <c r="Z7907" s="17">
        <v>7.3979480455758519</v>
      </c>
      <c r="AA7907" s="27">
        <v>12861.423360867999</v>
      </c>
      <c r="AB7907" s="27">
        <v>9750.4397412384278</v>
      </c>
      <c r="AC7907" s="1">
        <v>1</v>
      </c>
    </row>
    <row r="7908" spans="5:29" x14ac:dyDescent="0.35">
      <c r="E7908" s="1">
        <v>7904</v>
      </c>
      <c r="G7908" s="17">
        <v>5.3235888481140137E-3</v>
      </c>
      <c r="H7908" s="17">
        <v>0.42283457517623901</v>
      </c>
      <c r="I7908" s="17">
        <v>5.5830180644989014E-2</v>
      </c>
      <c r="J7908" s="17">
        <v>0.21632212400436401</v>
      </c>
      <c r="K7908" s="17">
        <v>0.58556956052780151</v>
      </c>
      <c r="M7908" s="17" cm="1">
        <f t="array" ref="M7908:Q7908">runSim(G7908,H7908,I7908,J7908,K7908,hipWeibAlpha,hipWeibBeta,1,vertWeibAlpha,vertWeibBeta,1,meanSurvival,sdSurvival,baseU,hipUMult,vertUMult,hipCost,vertCost,costComp,discC,discCi,discQi,hipFracMort,50, FALSE)</f>
        <v>6.5965209389424642</v>
      </c>
      <c r="N7908" s="17">
        <v>5.6300740395027757</v>
      </c>
      <c r="O7908" s="27">
        <v>3000</v>
      </c>
      <c r="P7908" s="27">
        <v>2323.9698422661081</v>
      </c>
      <c r="Q7908" s="1">
        <v>1</v>
      </c>
      <c r="Y7908" s="17" cm="1">
        <f t="array" ref="Y7908:AC7908">runSim(G7908,H7908,I7908,J7908,K7908,hipWeibAlpha,hipWeibBeta,2,vertWeibAlpha,vertWeibBeta,2,meanSurvival,sdSurvival,baseU,hipUMult,vertUMult,hipCost,vertCost,costInt,discC,discCi,discQi,hipFracMort,50, FALSE)</f>
        <v>6.7521828717962844</v>
      </c>
      <c r="Z7908" s="17">
        <v>5.7461616322921021</v>
      </c>
      <c r="AA7908" s="27">
        <v>4822.9877655687751</v>
      </c>
      <c r="AB7908" s="27">
        <v>4104.40116592293</v>
      </c>
      <c r="AC7908" s="1">
        <v>1</v>
      </c>
    </row>
    <row r="7909" spans="5:29" x14ac:dyDescent="0.35">
      <c r="E7909" s="1">
        <v>7905</v>
      </c>
      <c r="G7909" s="17">
        <v>0.76104891300201416</v>
      </c>
      <c r="H7909" s="17">
        <v>0.53976595401763916</v>
      </c>
      <c r="I7909" s="17">
        <v>0.82827913761138916</v>
      </c>
      <c r="J7909" s="17">
        <v>0.19055330753326416</v>
      </c>
      <c r="K7909" s="17">
        <v>0.94218599796295166</v>
      </c>
      <c r="M7909" s="17" cm="1">
        <f t="array" ref="M7909:Q7909">runSim(G7909,H7909,I7909,J7909,K7909,hipWeibAlpha,hipWeibBeta,1,vertWeibAlpha,vertWeibBeta,1,meanSurvival,sdSurvival,baseU,hipUMult,vertUMult,hipCost,vertCost,costComp,discC,discCi,discQi,hipFracMort,50, FALSE)</f>
        <v>6.0067395391243394</v>
      </c>
      <c r="N7909" s="17">
        <v>5.1889430004020287</v>
      </c>
      <c r="O7909" s="27">
        <v>10000</v>
      </c>
      <c r="P7909" s="27">
        <v>7875.7486252741237</v>
      </c>
      <c r="Q7909" s="1">
        <v>1</v>
      </c>
      <c r="Y7909" s="17" cm="1">
        <f t="array" ref="Y7909:AC7909">runSim(G7909,H7909,I7909,J7909,K7909,hipWeibAlpha,hipWeibBeta,2,vertWeibAlpha,vertWeibBeta,2,meanSurvival,sdSurvival,baseU,hipUMult,vertUMult,hipCost,vertCost,costInt,discC,discCi,discQi,hipFracMort,50, FALSE)</f>
        <v>6.5606958071672974</v>
      </c>
      <c r="Z7909" s="17">
        <v>5.6081008645470831</v>
      </c>
      <c r="AA7909" s="27">
        <v>4686.211290833784</v>
      </c>
      <c r="AB7909" s="27">
        <v>4005.7863318193454</v>
      </c>
      <c r="AC7909" s="1">
        <v>1</v>
      </c>
    </row>
    <row r="7910" spans="5:29" x14ac:dyDescent="0.35">
      <c r="E7910" s="1">
        <v>7906</v>
      </c>
      <c r="G7910" s="17">
        <v>0.51578456163406372</v>
      </c>
      <c r="H7910" s="17">
        <v>8.5883438587188721E-2</v>
      </c>
      <c r="I7910" s="17">
        <v>0.65784388780593872</v>
      </c>
      <c r="J7910" s="17">
        <v>3.9771378040313721E-2</v>
      </c>
      <c r="K7910" s="17">
        <v>0.20674830675125122</v>
      </c>
      <c r="M7910" s="17" cm="1">
        <f t="array" ref="M7910:Q7910">runSim(G7910,H7910,I7910,J7910,K7910,hipWeibAlpha,hipWeibBeta,1,vertWeibAlpha,vertWeibBeta,1,meanSurvival,sdSurvival,baseU,hipUMult,vertUMult,hipCost,vertCost,costComp,discC,discCi,discQi,hipFracMort,50, FALSE)</f>
        <v>4.7179748935213084</v>
      </c>
      <c r="N7910" s="17">
        <v>4.2109425709493014</v>
      </c>
      <c r="O7910" s="27">
        <v>0</v>
      </c>
      <c r="P7910" s="27">
        <v>0</v>
      </c>
      <c r="Q7910" s="1">
        <v>1</v>
      </c>
      <c r="Y7910" s="17" cm="1">
        <f t="array" ref="Y7910:AC7910">runSim(G7910,H7910,I7910,J7910,K7910,hipWeibAlpha,hipWeibBeta,2,vertWeibAlpha,vertWeibBeta,2,meanSurvival,sdSurvival,baseU,hipUMult,vertUMult,hipCost,vertCost,costInt,discC,discCi,discQi,hipFracMort,50, FALSE)</f>
        <v>4.7179748935213084</v>
      </c>
      <c r="Z7910" s="17">
        <v>4.2109425709493014</v>
      </c>
      <c r="AA7910" s="27">
        <v>3369.9820668009347</v>
      </c>
      <c r="AB7910" s="27">
        <v>3007.8161221066448</v>
      </c>
      <c r="AC7910" s="1">
        <v>1</v>
      </c>
    </row>
    <row r="7911" spans="5:29" x14ac:dyDescent="0.35">
      <c r="E7911" s="1">
        <v>7907</v>
      </c>
      <c r="G7911" s="17">
        <v>0.62334275245666504</v>
      </c>
      <c r="H7911" s="17">
        <v>0.19429612159729004</v>
      </c>
      <c r="I7911" s="17">
        <v>0.16591477394104004</v>
      </c>
      <c r="J7911" s="17">
        <v>0.61388230323791504</v>
      </c>
      <c r="K7911" s="17">
        <v>0.84732651710510254</v>
      </c>
      <c r="M7911" s="17" cm="1">
        <f t="array" ref="M7911:Q7911">runSim(G7911,H7911,I7911,J7911,K7911,hipWeibAlpha,hipWeibBeta,1,vertWeibAlpha,vertWeibBeta,1,meanSurvival,sdSurvival,baseU,hipUMult,vertUMult,hipCost,vertCost,costComp,discC,discCi,discQi,hipFracMort,50, FALSE)</f>
        <v>8.0689190693220016</v>
      </c>
      <c r="N7911" s="17">
        <v>6.6284238308674981</v>
      </c>
      <c r="O7911" s="27">
        <v>10000</v>
      </c>
      <c r="P7911" s="27">
        <v>7372.1022220526902</v>
      </c>
      <c r="Q7911" s="1">
        <v>1</v>
      </c>
      <c r="Y7911" s="17" cm="1">
        <f t="array" ref="Y7911:AC7911">runSim(G7911,H7911,I7911,J7911,K7911,hipWeibAlpha,hipWeibBeta,2,vertWeibAlpha,vertWeibBeta,2,meanSurvival,sdSurvival,baseU,hipUMult,vertUMult,hipCost,vertCost,costInt,discC,discCi,discQi,hipFracMort,50, FALSE)</f>
        <v>9.0078495110703471</v>
      </c>
      <c r="Z7911" s="17">
        <v>7.2783468499350068</v>
      </c>
      <c r="AA7911" s="27">
        <v>6434.1782221931053</v>
      </c>
      <c r="AB7911" s="27">
        <v>5198.8191785250046</v>
      </c>
      <c r="AC7911" s="1">
        <v>1</v>
      </c>
    </row>
    <row r="7912" spans="5:29" x14ac:dyDescent="0.35">
      <c r="E7912" s="1">
        <v>7908</v>
      </c>
      <c r="G7912" s="17">
        <v>0.87287276983261108</v>
      </c>
      <c r="H7912" s="17">
        <v>0.31626266241073608</v>
      </c>
      <c r="I7912" s="17">
        <v>0.33890670537948608</v>
      </c>
      <c r="J7912" s="17">
        <v>0.21375411748886108</v>
      </c>
      <c r="K7912" s="17">
        <v>0.31029647588729858</v>
      </c>
      <c r="M7912" s="17" cm="1">
        <f t="array" ref="M7912:Q7912">runSim(G7912,H7912,I7912,J7912,K7912,hipWeibAlpha,hipWeibBeta,1,vertWeibAlpha,vertWeibBeta,1,meanSurvival,sdSurvival,baseU,hipUMult,vertUMult,hipCost,vertCost,costComp,discC,discCi,discQi,hipFracMort,50, FALSE)</f>
        <v>6.0585598903778672</v>
      </c>
      <c r="N7912" s="17">
        <v>5.2189173719846362</v>
      </c>
      <c r="O7912" s="27">
        <v>10000</v>
      </c>
      <c r="P7912" s="27">
        <v>7913.310541107976</v>
      </c>
      <c r="Q7912" s="1">
        <v>1</v>
      </c>
      <c r="Y7912" s="17" cm="1">
        <f t="array" ref="Y7912:AC7912">runSim(G7912,H7912,I7912,J7912,K7912,hipWeibAlpha,hipWeibBeta,2,vertWeibAlpha,vertWeibBeta,2,meanSurvival,sdSurvival,baseU,hipUMult,vertUMult,hipCost,vertCost,costInt,discC,discCi,discQi,hipFracMort,50, FALSE)</f>
        <v>6.7337281214327032</v>
      </c>
      <c r="Z7912" s="17">
        <v>5.7329123948142273</v>
      </c>
      <c r="AA7912" s="27">
        <v>4809.8058010233599</v>
      </c>
      <c r="AB7912" s="27">
        <v>4094.9374248673057</v>
      </c>
      <c r="AC7912" s="1">
        <v>1</v>
      </c>
    </row>
    <row r="7913" spans="5:29" x14ac:dyDescent="0.35">
      <c r="E7913" s="1">
        <v>7909</v>
      </c>
      <c r="G7913" s="17">
        <v>0.34516894817352295</v>
      </c>
      <c r="H7913" s="17">
        <v>0.54624927043914795</v>
      </c>
      <c r="I7913" s="17">
        <v>0.66581714153289795</v>
      </c>
      <c r="J7913" s="17">
        <v>0.38502490520477295</v>
      </c>
      <c r="K7913" s="17">
        <v>0.70477283000946045</v>
      </c>
      <c r="M7913" s="17" cm="1">
        <f t="array" ref="M7913:Q7913">runSim(G7913,H7913,I7913,J7913,K7913,hipWeibAlpha,hipWeibBeta,1,vertWeibAlpha,vertWeibBeta,1,meanSurvival,sdSurvival,baseU,hipUMult,vertUMult,hipCost,vertCost,costComp,discC,discCi,discQi,hipFracMort,50, FALSE)</f>
        <v>7.2906255229974057</v>
      </c>
      <c r="N7913" s="17">
        <v>6.1089907731269726</v>
      </c>
      <c r="O7913" s="27">
        <v>10000</v>
      </c>
      <c r="P7913" s="27">
        <v>7357.9607417374582</v>
      </c>
      <c r="Q7913" s="1">
        <v>1</v>
      </c>
      <c r="Y7913" s="17" cm="1">
        <f t="array" ref="Y7913:AC7913">runSim(G7913,H7913,I7913,J7913,K7913,hipWeibAlpha,hipWeibBeta,2,vertWeibAlpha,vertWeibBeta,2,meanSurvival,sdSurvival,baseU,hipUMult,vertUMult,hipCost,vertCost,costInt,discC,discCi,discQi,hipFracMort,50, FALSE)</f>
        <v>7.786149540456174</v>
      </c>
      <c r="Z7913" s="17">
        <v>6.4696055236775747</v>
      </c>
      <c r="AA7913" s="27">
        <v>5561.5353860401246</v>
      </c>
      <c r="AB7913" s="27">
        <v>4621.1468026268385</v>
      </c>
      <c r="AC7913" s="1">
        <v>1</v>
      </c>
    </row>
    <row r="7914" spans="5:29" x14ac:dyDescent="0.35">
      <c r="E7914" s="1">
        <v>7910</v>
      </c>
      <c r="G7914" s="17">
        <v>0.45312172174453735</v>
      </c>
      <c r="H7914" s="17">
        <v>0.25613075494766235</v>
      </c>
      <c r="I7914" s="17">
        <v>0.33492714166641235</v>
      </c>
      <c r="J7914" s="17">
        <v>0.14605385065078735</v>
      </c>
      <c r="K7914" s="17">
        <v>0.35868507623672485</v>
      </c>
      <c r="M7914" s="17" cm="1">
        <f t="array" ref="M7914:Q7914">runSim(G7914,H7914,I7914,J7914,K7914,hipWeibAlpha,hipWeibBeta,1,vertWeibAlpha,vertWeibBeta,1,meanSurvival,sdSurvival,baseU,hipUMult,vertUMult,hipCost,vertCost,costComp,discC,discCi,discQi,hipFracMort,50, FALSE)</f>
        <v>6.1876307775894208</v>
      </c>
      <c r="N7914" s="17">
        <v>5.3353635362042837</v>
      </c>
      <c r="O7914" s="27">
        <v>0</v>
      </c>
      <c r="P7914" s="27">
        <v>0</v>
      </c>
      <c r="Q7914" s="1">
        <v>1</v>
      </c>
      <c r="Y7914" s="17" cm="1">
        <f t="array" ref="Y7914:AC7914">runSim(G7914,H7914,I7914,J7914,K7914,hipWeibAlpha,hipWeibBeta,2,vertWeibAlpha,vertWeibBeta,2,meanSurvival,sdSurvival,baseU,hipUMult,vertUMult,hipCost,vertCost,costInt,discC,discCi,discQi,hipFracMort,50, FALSE)</f>
        <v>6.1876307775894208</v>
      </c>
      <c r="Z7914" s="17">
        <v>5.3353635362042837</v>
      </c>
      <c r="AA7914" s="27">
        <v>4419.7362697067292</v>
      </c>
      <c r="AB7914" s="27">
        <v>3810.9739544316312</v>
      </c>
      <c r="AC7914" s="1">
        <v>1</v>
      </c>
    </row>
    <row r="7915" spans="5:29" x14ac:dyDescent="0.35">
      <c r="E7915" s="1">
        <v>7911</v>
      </c>
      <c r="G7915" s="17">
        <v>0.99223947525024414</v>
      </c>
      <c r="H7915" s="17">
        <v>0.36446237564086914</v>
      </c>
      <c r="I7915" s="17">
        <v>0.81557321548461914</v>
      </c>
      <c r="J7915" s="17">
        <v>0.47594308853149414</v>
      </c>
      <c r="K7915" s="17">
        <v>0.32242441177368164</v>
      </c>
      <c r="M7915" s="17" cm="1">
        <f t="array" ref="M7915:Q7915">runSim(G7915,H7915,I7915,J7915,K7915,hipWeibAlpha,hipWeibBeta,1,vertWeibAlpha,vertWeibBeta,1,meanSurvival,sdSurvival,baseU,hipUMult,vertUMult,hipCost,vertCost,costComp,discC,discCi,discQi,hipFracMort,50, FALSE)</f>
        <v>6.5263419414446195</v>
      </c>
      <c r="N7915" s="17">
        <v>5.4514679673313484</v>
      </c>
      <c r="O7915" s="27">
        <v>13000</v>
      </c>
      <c r="P7915" s="27">
        <v>10604.673507547124</v>
      </c>
      <c r="Q7915" s="1">
        <v>1</v>
      </c>
      <c r="Y7915" s="17" cm="1">
        <f t="array" ref="Y7915:AC7915">runSim(G7915,H7915,I7915,J7915,K7915,hipWeibAlpha,hipWeibBeta,2,vertWeibAlpha,vertWeibBeta,2,meanSurvival,sdSurvival,baseU,hipUMult,vertUMult,hipCost,vertCost,costInt,discC,discCi,discQi,hipFracMort,50, FALSE)</f>
        <v>7.2447998553953941</v>
      </c>
      <c r="Z7915" s="17">
        <v>6.0388785454992444</v>
      </c>
      <c r="AA7915" s="27">
        <v>12909.492509604263</v>
      </c>
      <c r="AB7915" s="27">
        <v>10561.550710829521</v>
      </c>
      <c r="AC7915" s="1">
        <v>1</v>
      </c>
    </row>
    <row r="7916" spans="5:29" x14ac:dyDescent="0.35">
      <c r="E7916" s="1">
        <v>7912</v>
      </c>
      <c r="G7916" s="17">
        <v>0.47345799207687378</v>
      </c>
      <c r="H7916" s="17">
        <v>1.3039290904998779E-2</v>
      </c>
      <c r="I7916" s="17">
        <v>0.59720677137374878</v>
      </c>
      <c r="J7916" s="17">
        <v>0.33484715223312378</v>
      </c>
      <c r="K7916" s="17">
        <v>0.34227818250656128</v>
      </c>
      <c r="M7916" s="17" cm="1">
        <f t="array" ref="M7916:Q7916">runSim(G7916,H7916,I7916,J7916,K7916,hipWeibAlpha,hipWeibBeta,1,vertWeibAlpha,vertWeibBeta,1,meanSurvival,sdSurvival,baseU,hipUMult,vertUMult,hipCost,vertCost,costComp,discC,discCi,discQi,hipFracMort,50, FALSE)</f>
        <v>7.2554602363648799</v>
      </c>
      <c r="N7916" s="17">
        <v>6.099666965711835</v>
      </c>
      <c r="O7916" s="27">
        <v>7000</v>
      </c>
      <c r="P7916" s="27">
        <v>5083.5781360537912</v>
      </c>
      <c r="Q7916" s="1">
        <v>1</v>
      </c>
      <c r="Y7916" s="17" cm="1">
        <f t="array" ref="Y7916:AC7916">runSim(G7916,H7916,I7916,J7916,K7916,hipWeibAlpha,hipWeibBeta,2,vertWeibAlpha,vertWeibBeta,2,meanSurvival,sdSurvival,baseU,hipUMult,vertUMult,hipCost,vertCost,costInt,discC,discCi,discQi,hipFracMort,50, FALSE)</f>
        <v>7.5042080503303543</v>
      </c>
      <c r="Z7916" s="17">
        <v>6.2759683720067114</v>
      </c>
      <c r="AA7916" s="27">
        <v>5360.1486073788255</v>
      </c>
      <c r="AB7916" s="27">
        <v>4482.834551433365</v>
      </c>
      <c r="AC7916" s="1">
        <v>1</v>
      </c>
    </row>
    <row r="7917" spans="5:29" x14ac:dyDescent="0.35">
      <c r="E7917" s="1">
        <v>7913</v>
      </c>
      <c r="G7917" s="17">
        <v>0.67158710956573486</v>
      </c>
      <c r="H7917" s="17">
        <v>8.4093213081359863E-2</v>
      </c>
      <c r="I7917" s="17">
        <v>0.51909077167510986</v>
      </c>
      <c r="J7917" s="17">
        <v>0.14991962909698486</v>
      </c>
      <c r="K7917" s="17">
        <v>0.48700153827667236</v>
      </c>
      <c r="M7917" s="17" cm="1">
        <f t="array" ref="M7917:Q7917">runSim(G7917,H7917,I7917,J7917,K7917,hipWeibAlpha,hipWeibBeta,1,vertWeibAlpha,vertWeibBeta,1,meanSurvival,sdSurvival,baseU,hipUMult,vertUMult,hipCost,vertCost,costComp,discC,discCi,discQi,hipFracMort,50, FALSE)</f>
        <v>6.0571526363619901</v>
      </c>
      <c r="N7917" s="17">
        <v>5.2372786782822702</v>
      </c>
      <c r="O7917" s="27">
        <v>7000</v>
      </c>
      <c r="P7917" s="27">
        <v>5326.2591961304897</v>
      </c>
      <c r="Q7917" s="1">
        <v>1</v>
      </c>
      <c r="Y7917" s="17" cm="1">
        <f t="array" ref="Y7917:AC7917">runSim(G7917,H7917,I7917,J7917,K7917,hipWeibAlpha,hipWeibBeta,2,vertWeibAlpha,vertWeibBeta,2,meanSurvival,sdSurvival,baseU,hipUMult,vertUMult,hipCost,vertCost,costInt,discC,discCi,discQi,hipFracMort,50, FALSE)</f>
        <v>6.2227658730441533</v>
      </c>
      <c r="Z7917" s="17">
        <v>5.3612636355280188</v>
      </c>
      <c r="AA7917" s="27">
        <v>4444.8327664601093</v>
      </c>
      <c r="AB7917" s="27">
        <v>3829.4740253771565</v>
      </c>
      <c r="AC7917" s="1">
        <v>1</v>
      </c>
    </row>
    <row r="7918" spans="5:29" x14ac:dyDescent="0.35">
      <c r="E7918" s="1">
        <v>7914</v>
      </c>
      <c r="G7918" s="17">
        <v>0.33934575319290161</v>
      </c>
      <c r="H7918" s="17">
        <v>8.0774426460266113E-3</v>
      </c>
      <c r="I7918" s="17">
        <v>0.14058476686477661</v>
      </c>
      <c r="J7918" s="17">
        <v>0.71684819459915161</v>
      </c>
      <c r="K7918" s="17">
        <v>0.62747746706008911</v>
      </c>
      <c r="M7918" s="17" cm="1">
        <f t="array" ref="M7918:Q7918">runSim(G7918,H7918,I7918,J7918,K7918,hipWeibAlpha,hipWeibBeta,1,vertWeibAlpha,vertWeibBeta,1,meanSurvival,sdSurvival,baseU,hipUMult,vertUMult,hipCost,vertCost,costComp,discC,discCi,discQi,hipFracMort,50, FALSE)</f>
        <v>8.9875687473195924</v>
      </c>
      <c r="N7918" s="17">
        <v>7.2469087452516376</v>
      </c>
      <c r="O7918" s="27">
        <v>7000</v>
      </c>
      <c r="P7918" s="27">
        <v>4929.0839431830445</v>
      </c>
      <c r="Q7918" s="1">
        <v>1</v>
      </c>
      <c r="Y7918" s="17" cm="1">
        <f t="array" ref="Y7918:AC7918">runSim(G7918,H7918,I7918,J7918,K7918,hipWeibAlpha,hipWeibBeta,2,vertWeibAlpha,vertWeibBeta,2,meanSurvival,sdSurvival,baseU,hipUMult,vertUMult,hipCost,vertCost,costInt,discC,discCi,discQi,hipFracMort,50, FALSE)</f>
        <v>9.6043580299799576</v>
      </c>
      <c r="Z7918" s="17">
        <v>7.6559266114012186</v>
      </c>
      <c r="AA7918" s="27">
        <v>6860.2557356999705</v>
      </c>
      <c r="AB7918" s="27">
        <v>5468.5190081437277</v>
      </c>
      <c r="AC7918" s="1">
        <v>1</v>
      </c>
    </row>
    <row r="7919" spans="5:29" x14ac:dyDescent="0.35">
      <c r="E7919" s="1">
        <v>7915</v>
      </c>
      <c r="G7919" s="17">
        <v>0.98713183403015137</v>
      </c>
      <c r="H7919" s="17">
        <v>0.26218676567077637</v>
      </c>
      <c r="I7919" s="17">
        <v>0.55216479301452637</v>
      </c>
      <c r="J7919" s="17">
        <v>0.41712450981140137</v>
      </c>
      <c r="K7919" s="17">
        <v>0.91961169242858887</v>
      </c>
      <c r="M7919" s="17" cm="1">
        <f t="array" ref="M7919:Q7919">runSim(G7919,H7919,I7919,J7919,K7919,hipWeibAlpha,hipWeibBeta,1,vertWeibAlpha,vertWeibBeta,1,meanSurvival,sdSurvival,baseU,hipUMult,vertUMult,hipCost,vertCost,costComp,discC,discCi,discQi,hipFracMort,50, FALSE)</f>
        <v>6.4496932563384695</v>
      </c>
      <c r="N7919" s="17">
        <v>5.4205103394749576</v>
      </c>
      <c r="O7919" s="27">
        <v>10000</v>
      </c>
      <c r="P7919" s="27">
        <v>8414.8734287010884</v>
      </c>
      <c r="Q7919" s="1">
        <v>1</v>
      </c>
      <c r="Y7919" s="17" cm="1">
        <f t="array" ref="Y7919:AC7919">runSim(G7919,H7919,I7919,J7919,K7919,hipWeibAlpha,hipWeibBeta,2,vertWeibAlpha,vertWeibBeta,2,meanSurvival,sdSurvival,baseU,hipUMult,vertUMult,hipCost,vertCost,costInt,discC,discCi,discQi,hipFracMort,50, FALSE)</f>
        <v>7.1511502160312421</v>
      </c>
      <c r="Z7919" s="17">
        <v>5.9947563863655349</v>
      </c>
      <c r="AA7919" s="27">
        <v>12686.117194000653</v>
      </c>
      <c r="AB7919" s="27">
        <v>10255.784736805035</v>
      </c>
      <c r="AC7919" s="1">
        <v>1</v>
      </c>
    </row>
    <row r="7920" spans="5:29" x14ac:dyDescent="0.35">
      <c r="E7920" s="1">
        <v>7916</v>
      </c>
      <c r="G7920" s="17">
        <v>0.7780875563621521</v>
      </c>
      <c r="H7920" s="17">
        <v>0.1091727614402771</v>
      </c>
      <c r="I7920" s="17">
        <v>0.1767386794090271</v>
      </c>
      <c r="J7920" s="17">
        <v>0.8006095290184021</v>
      </c>
      <c r="K7920" s="17">
        <v>0.5900229811668396</v>
      </c>
      <c r="M7920" s="17" cm="1">
        <f t="array" ref="M7920:Q7920">runSim(G7920,H7920,I7920,J7920,K7920,hipWeibAlpha,hipWeibBeta,1,vertWeibAlpha,vertWeibBeta,1,meanSurvival,sdSurvival,baseU,hipUMult,vertUMult,hipCost,vertCost,costComp,discC,discCi,discQi,hipFracMort,50, FALSE)</f>
        <v>8.7297120858124586</v>
      </c>
      <c r="N7920" s="17">
        <v>7.0156246522361059</v>
      </c>
      <c r="O7920" s="27">
        <v>10000</v>
      </c>
      <c r="P7920" s="27">
        <v>7479.0726312076067</v>
      </c>
      <c r="Q7920" s="1">
        <v>1</v>
      </c>
      <c r="Y7920" s="17" cm="1">
        <f t="array" ref="Y7920:AC7920">runSim(G7920,H7920,I7920,J7920,K7920,hipWeibAlpha,hipWeibBeta,2,vertWeibAlpha,vertWeibBeta,2,meanSurvival,sdSurvival,baseU,hipUMult,vertUMult,hipCost,vertCost,costInt,discC,discCi,discQi,hipFracMort,50, FALSE)</f>
        <v>10.106123813480531</v>
      </c>
      <c r="Z7920" s="17">
        <v>7.964880816991986</v>
      </c>
      <c r="AA7920" s="27">
        <v>14265.700626825612</v>
      </c>
      <c r="AB7920" s="27">
        <v>10019.384312057628</v>
      </c>
      <c r="AC7920" s="1">
        <v>1</v>
      </c>
    </row>
    <row r="7921" spans="5:29" x14ac:dyDescent="0.35">
      <c r="E7921" s="1">
        <v>7917</v>
      </c>
      <c r="G7921" s="17">
        <v>0.1397784948348999</v>
      </c>
      <c r="H7921" s="17">
        <v>0.6777728796005249</v>
      </c>
      <c r="I7921" s="17">
        <v>0.6625751256942749</v>
      </c>
      <c r="J7921" s="17">
        <v>0.1347125768661499</v>
      </c>
      <c r="K7921" s="17">
        <v>0.8758472204208374</v>
      </c>
      <c r="M7921" s="17" cm="1">
        <f t="array" ref="M7921:Q7921">runSim(G7921,H7921,I7921,J7921,K7921,hipWeibAlpha,hipWeibBeta,1,vertWeibAlpha,vertWeibBeta,1,meanSurvival,sdSurvival,baseU,hipUMult,vertUMult,hipCost,vertCost,costComp,discC,discCi,discQi,hipFracMort,50, FALSE)</f>
        <v>5.8219536088189834</v>
      </c>
      <c r="N7921" s="17">
        <v>5.0516121368465656</v>
      </c>
      <c r="O7921" s="27">
        <v>3000</v>
      </c>
      <c r="P7921" s="27">
        <v>2526.856074718763</v>
      </c>
      <c r="Q7921" s="1">
        <v>1</v>
      </c>
      <c r="Y7921" s="17" cm="1">
        <f t="array" ref="Y7921:AC7921">runSim(G7921,H7921,I7921,J7921,K7921,hipWeibAlpha,hipWeibBeta,2,vertWeibAlpha,vertWeibBeta,2,meanSurvival,sdSurvival,baseU,hipUMult,vertUMult,hipCost,vertCost,costInt,discC,discCi,discQi,hipFracMort,50, FALSE)</f>
        <v>6.0807866032441389</v>
      </c>
      <c r="Z7921" s="17">
        <v>5.2563272106932351</v>
      </c>
      <c r="AA7921" s="27">
        <v>4343.4190023172423</v>
      </c>
      <c r="AB7921" s="27">
        <v>3754.5194362094539</v>
      </c>
      <c r="AC7921" s="1">
        <v>1</v>
      </c>
    </row>
    <row r="7922" spans="5:29" x14ac:dyDescent="0.35">
      <c r="E7922" s="1">
        <v>7918</v>
      </c>
      <c r="G7922" s="17">
        <v>3.8531363010406494E-2</v>
      </c>
      <c r="H7922" s="17">
        <v>0.83079820871353149</v>
      </c>
      <c r="I7922" s="17">
        <v>0.31389147043228149</v>
      </c>
      <c r="J7922" s="17">
        <v>0.86622911691665649</v>
      </c>
      <c r="K7922" s="17">
        <v>0.31470018625259399</v>
      </c>
      <c r="M7922" s="17" cm="1">
        <f t="array" ref="M7922:Q7922">runSim(G7922,H7922,I7922,J7922,K7922,hipWeibAlpha,hipWeibBeta,1,vertWeibAlpha,vertWeibBeta,1,meanSurvival,sdSurvival,baseU,hipUMult,vertUMult,hipCost,vertCost,costComp,discC,discCi,discQi,hipFracMort,50, FALSE)</f>
        <v>9.5984797747385571</v>
      </c>
      <c r="N7922" s="17">
        <v>7.549745510975951</v>
      </c>
      <c r="O7922" s="27">
        <v>13000</v>
      </c>
      <c r="P7922" s="27">
        <v>9055.9383056792976</v>
      </c>
      <c r="Q7922" s="1">
        <v>1</v>
      </c>
      <c r="Y7922" s="17" cm="1">
        <f t="array" ref="Y7922:AC7922">runSim(G7922,H7922,I7922,J7922,K7922,hipWeibAlpha,hipWeibBeta,2,vertWeibAlpha,vertWeibBeta,2,meanSurvival,sdSurvival,baseU,hipUMult,vertUMult,hipCost,vertCost,costInt,discC,discCi,discQi,hipFracMort,50, FALSE)</f>
        <v>10.137730753739604</v>
      </c>
      <c r="Z7922" s="17">
        <v>7.9335386669886745</v>
      </c>
      <c r="AA7922" s="27">
        <v>10663.112066913141</v>
      </c>
      <c r="AB7922" s="27">
        <v>8322.7387177133678</v>
      </c>
      <c r="AC7922" s="1">
        <v>1</v>
      </c>
    </row>
    <row r="7923" spans="5:29" x14ac:dyDescent="0.35">
      <c r="E7923" s="1">
        <v>7919</v>
      </c>
      <c r="G7923" s="17">
        <v>0.82829570770263672</v>
      </c>
      <c r="H7923" s="17">
        <v>0.23274517059326172</v>
      </c>
      <c r="I7923" s="17">
        <v>0.47096538543701172</v>
      </c>
      <c r="J7923" s="17">
        <v>0.90770244598388672</v>
      </c>
      <c r="K7923" s="17">
        <v>0.54666423797607422</v>
      </c>
      <c r="M7923" s="17" cm="1">
        <f t="array" ref="M7923:Q7923">runSim(G7923,H7923,I7923,J7923,K7923,hipWeibAlpha,hipWeibBeta,1,vertWeibAlpha,vertWeibBeta,1,meanSurvival,sdSurvival,baseU,hipUMult,vertUMult,hipCost,vertCost,costComp,discC,discCi,discQi,hipFracMort,50, FALSE)</f>
        <v>9.2106808768983939</v>
      </c>
      <c r="N7923" s="17">
        <v>7.2715742200931865</v>
      </c>
      <c r="O7923" s="27">
        <v>10000</v>
      </c>
      <c r="P7923" s="27">
        <v>7732.2878777263722</v>
      </c>
      <c r="Q7923" s="1">
        <v>1</v>
      </c>
      <c r="Y7923" s="17" cm="1">
        <f t="array" ref="Y7923:AC7923">runSim(G7923,H7923,I7923,J7923,K7923,hipWeibAlpha,hipWeibBeta,2,vertWeibAlpha,vertWeibBeta,2,meanSurvival,sdSurvival,baseU,hipUMult,vertUMult,hipCost,vertCost,costInt,discC,discCi,discQi,hipFracMort,50, FALSE)</f>
        <v>10.69545616010836</v>
      </c>
      <c r="Z7923" s="17">
        <v>8.307908681992858</v>
      </c>
      <c r="AA7923" s="27">
        <v>14990.108169684312</v>
      </c>
      <c r="AB7923" s="27">
        <v>10595.342694090534</v>
      </c>
      <c r="AC7923" s="1">
        <v>1</v>
      </c>
    </row>
    <row r="7924" spans="5:29" x14ac:dyDescent="0.35">
      <c r="E7924" s="1">
        <v>7920</v>
      </c>
      <c r="G7924" s="17">
        <v>0.68843382596969604</v>
      </c>
      <c r="H7924" s="17">
        <v>0.13133543729782104</v>
      </c>
      <c r="I7924" s="17">
        <v>0.35417479276657104</v>
      </c>
      <c r="J7924" s="17">
        <v>0.76271361112594604</v>
      </c>
      <c r="K7924" s="17">
        <v>0.89270323514938354</v>
      </c>
      <c r="M7924" s="17" cm="1">
        <f t="array" ref="M7924:Q7924">runSim(G7924,H7924,I7924,J7924,K7924,hipWeibAlpha,hipWeibBeta,1,vertWeibAlpha,vertWeibBeta,1,meanSurvival,sdSurvival,baseU,hipUMult,vertUMult,hipCost,vertCost,costComp,discC,discCi,discQi,hipFracMort,50, FALSE)</f>
        <v>8.6499310465690069</v>
      </c>
      <c r="N7924" s="17">
        <v>6.9864657914341297</v>
      </c>
      <c r="O7924" s="27">
        <v>10000</v>
      </c>
      <c r="P7924" s="27">
        <v>7376.3797406700296</v>
      </c>
      <c r="Q7924" s="1">
        <v>1</v>
      </c>
      <c r="Y7924" s="17" cm="1">
        <f t="array" ref="Y7924:AC7924">runSim(G7924,H7924,I7924,J7924,K7924,hipWeibAlpha,hipWeibBeta,2,vertWeibAlpha,vertWeibBeta,2,meanSurvival,sdSurvival,baseU,hipUMult,vertUMult,hipCost,vertCost,costInt,discC,discCi,discQi,hipFracMort,50, FALSE)</f>
        <v>9.9016232518628406</v>
      </c>
      <c r="Z7924" s="17">
        <v>7.8399980493462031</v>
      </c>
      <c r="AA7924" s="27">
        <v>7072.5880370448867</v>
      </c>
      <c r="AB7924" s="27">
        <v>5599.9986066758593</v>
      </c>
      <c r="AC7924" s="1">
        <v>1</v>
      </c>
    </row>
    <row r="7925" spans="5:29" x14ac:dyDescent="0.35">
      <c r="E7925" s="1">
        <v>7921</v>
      </c>
      <c r="G7925" s="17">
        <v>0.35722601413726807</v>
      </c>
      <c r="H7925" s="17">
        <v>5.9771180152893066E-2</v>
      </c>
      <c r="I7925" s="17">
        <v>0.57875311374664307</v>
      </c>
      <c r="J7925" s="17">
        <v>0.19688665866851807</v>
      </c>
      <c r="K7925" s="17">
        <v>0.66629278659820557</v>
      </c>
      <c r="M7925" s="17" cm="1">
        <f t="array" ref="M7925:Q7925">runSim(G7925,H7925,I7925,J7925,K7925,hipWeibAlpha,hipWeibBeta,1,vertWeibAlpha,vertWeibBeta,1,meanSurvival,sdSurvival,baseU,hipUMult,vertUMult,hipCost,vertCost,costComp,discC,discCi,discQi,hipFracMort,50, FALSE)</f>
        <v>6.6091317122039461</v>
      </c>
      <c r="N7925" s="17">
        <v>5.64314564611532</v>
      </c>
      <c r="O7925" s="27">
        <v>0</v>
      </c>
      <c r="P7925" s="27">
        <v>0</v>
      </c>
      <c r="Q7925" s="1">
        <v>1</v>
      </c>
      <c r="Y7925" s="17" cm="1">
        <f t="array" ref="Y7925:AC7925">runSim(G7925,H7925,I7925,J7925,K7925,hipWeibAlpha,hipWeibBeta,2,vertWeibAlpha,vertWeibBeta,2,meanSurvival,sdSurvival,baseU,hipUMult,vertUMult,hipCost,vertCost,costInt,discC,discCi,discQi,hipFracMort,50, FALSE)</f>
        <v>6.6091317122039461</v>
      </c>
      <c r="Z7925" s="17">
        <v>5.64314564611532</v>
      </c>
      <c r="AA7925" s="27">
        <v>4720.8083658599617</v>
      </c>
      <c r="AB7925" s="27">
        <v>4030.8183186538008</v>
      </c>
      <c r="AC7925" s="1">
        <v>1</v>
      </c>
    </row>
    <row r="7926" spans="5:29" x14ac:dyDescent="0.35">
      <c r="E7926" s="1">
        <v>7922</v>
      </c>
      <c r="G7926" s="17">
        <v>0.790729820728302</v>
      </c>
      <c r="H7926" s="17">
        <v>0.589344322681427</v>
      </c>
      <c r="I7926" s="17">
        <v>0.469898521900177</v>
      </c>
      <c r="J7926" s="17">
        <v>8.4247887134552002E-2</v>
      </c>
      <c r="K7926" s="17">
        <v>9.7904503345489502E-2</v>
      </c>
      <c r="M7926" s="17" cm="1">
        <f t="array" ref="M7926:Q7926">runSim(G7926,H7926,I7926,J7926,K7926,hipWeibAlpha,hipWeibBeta,1,vertWeibAlpha,vertWeibBeta,1,meanSurvival,sdSurvival,baseU,hipUMult,vertUMult,hipCost,vertCost,costComp,discC,discCi,discQi,hipFracMort,50, FALSE)</f>
        <v>5.2215935798403059</v>
      </c>
      <c r="N7926" s="17">
        <v>4.6013042296264048</v>
      </c>
      <c r="O7926" s="27">
        <v>10000</v>
      </c>
      <c r="P7926" s="27">
        <v>7965.2148205901722</v>
      </c>
      <c r="Q7926" s="1">
        <v>1</v>
      </c>
      <c r="Y7926" s="17" cm="1">
        <f t="array" ref="Y7926:AC7926">runSim(G7926,H7926,I7926,J7926,K7926,hipWeibAlpha,hipWeibBeta,2,vertWeibAlpha,vertWeibBeta,2,meanSurvival,sdSurvival,baseU,hipUMult,vertUMult,hipCost,vertCost,costInt,discC,discCi,discQi,hipFracMort,50, FALSE)</f>
        <v>5.5081881020599139</v>
      </c>
      <c r="Z7926" s="17">
        <v>4.8256114884197858</v>
      </c>
      <c r="AA7926" s="27">
        <v>3934.420072899939</v>
      </c>
      <c r="AB7926" s="27">
        <v>3446.8653488712757</v>
      </c>
      <c r="AC7926" s="1">
        <v>1</v>
      </c>
    </row>
    <row r="7927" spans="5:29" x14ac:dyDescent="0.35">
      <c r="E7927" s="1">
        <v>7923</v>
      </c>
      <c r="G7927" s="17">
        <v>0.6080772876739502</v>
      </c>
      <c r="H7927" s="17">
        <v>0.4934837818145752</v>
      </c>
      <c r="I7927" s="17">
        <v>0.5393211841583252</v>
      </c>
      <c r="J7927" s="17">
        <v>0.2900230884552002</v>
      </c>
      <c r="K7927" s="17">
        <v>0.9834282398223877</v>
      </c>
      <c r="M7927" s="17" cm="1">
        <f t="array" ref="M7927:Q7927">runSim(G7927,H7927,I7927,J7927,K7927,hipWeibAlpha,hipWeibBeta,1,vertWeibAlpha,vertWeibBeta,1,meanSurvival,sdSurvival,baseU,hipUMult,vertUMult,hipCost,vertCost,costComp,discC,discCi,discQi,hipFracMort,50, FALSE)</f>
        <v>6.6790166529201906</v>
      </c>
      <c r="N7927" s="17">
        <v>5.6801643667939841</v>
      </c>
      <c r="O7927" s="27">
        <v>10000</v>
      </c>
      <c r="P7927" s="27">
        <v>7624.0866794289113</v>
      </c>
      <c r="Q7927" s="1">
        <v>1</v>
      </c>
      <c r="Y7927" s="17" cm="1">
        <f t="array" ref="Y7927:AC7927">runSim(G7927,H7927,I7927,J7927,K7927,hipWeibAlpha,hipWeibBeta,2,vertWeibAlpha,vertWeibBeta,2,meanSurvival,sdSurvival,baseU,hipUMult,vertUMult,hipCost,vertCost,costInt,discC,discCi,discQi,hipFracMort,50, FALSE)</f>
        <v>7.2380337315719254</v>
      </c>
      <c r="Z7927" s="17">
        <v>6.0906814426404239</v>
      </c>
      <c r="AA7927" s="27">
        <v>5170.0240939799469</v>
      </c>
      <c r="AB7927" s="27">
        <v>4350.4867447431607</v>
      </c>
      <c r="AC7927" s="1">
        <v>1</v>
      </c>
    </row>
    <row r="7928" spans="5:29" x14ac:dyDescent="0.35">
      <c r="E7928" s="1">
        <v>7924</v>
      </c>
      <c r="G7928" s="17">
        <v>0.48995822668075562</v>
      </c>
      <c r="H7928" s="17">
        <v>0.98998874425888062</v>
      </c>
      <c r="I7928" s="17">
        <v>0.78997653722763062</v>
      </c>
      <c r="J7928" s="17">
        <v>0.75662082433700562</v>
      </c>
      <c r="K7928" s="17">
        <v>0.47328037023544312</v>
      </c>
      <c r="M7928" s="17" cm="1">
        <f t="array" ref="M7928:Q7928">runSim(G7928,H7928,I7928,J7928,K7928,hipWeibAlpha,hipWeibBeta,1,vertWeibAlpha,vertWeibBeta,1,meanSurvival,sdSurvival,baseU,hipUMult,vertUMult,hipCost,vertCost,costComp,discC,discCi,discQi,hipFracMort,50, FALSE)</f>
        <v>8.1595088215439073</v>
      </c>
      <c r="N7928" s="17">
        <v>6.5713211552791915</v>
      </c>
      <c r="O7928" s="27">
        <v>13000</v>
      </c>
      <c r="P7928" s="27">
        <v>10574.165767431939</v>
      </c>
      <c r="Q7928" s="1">
        <v>1</v>
      </c>
      <c r="Y7928" s="17" cm="1">
        <f t="array" ref="Y7928:AC7928">runSim(G7928,H7928,I7928,J7928,K7928,hipWeibAlpha,hipWeibBeta,2,vertWeibAlpha,vertWeibBeta,2,meanSurvival,sdSurvival,baseU,hipUMult,vertUMult,hipCost,vertCost,costInt,discC,discCi,discQi,hipFracMort,50, FALSE)</f>
        <v>8.9867907225265995</v>
      </c>
      <c r="Z7928" s="17">
        <v>7.1425217535880412</v>
      </c>
      <c r="AA7928" s="27">
        <v>13043.210876162841</v>
      </c>
      <c r="AB7928" s="27">
        <v>10904.535881853397</v>
      </c>
      <c r="AC7928" s="1">
        <v>1</v>
      </c>
    </row>
    <row r="7929" spans="5:29" x14ac:dyDescent="0.35">
      <c r="E7929" s="1">
        <v>7925</v>
      </c>
      <c r="G7929" s="17">
        <v>0.78004539012908936</v>
      </c>
      <c r="H7929" s="17">
        <v>0.81120383739471436</v>
      </c>
      <c r="I7929" s="17">
        <v>0.59874045848846436</v>
      </c>
      <c r="J7929" s="17">
        <v>4.2557597160339355E-2</v>
      </c>
      <c r="K7929" s="17">
        <v>0.50195395946502686</v>
      </c>
      <c r="M7929" s="17" cm="1">
        <f t="array" ref="M7929:Q7929">runSim(G7929,H7929,I7929,J7929,K7929,hipWeibAlpha,hipWeibBeta,1,vertWeibAlpha,vertWeibBeta,1,meanSurvival,sdSurvival,baseU,hipUMult,vertUMult,hipCost,vertCost,costComp,discC,discCi,discQi,hipFracMort,50, FALSE)</f>
        <v>4.562053399999793</v>
      </c>
      <c r="N7929" s="17">
        <v>4.0778208030009928</v>
      </c>
      <c r="O7929" s="27">
        <v>3000</v>
      </c>
      <c r="P7929" s="27">
        <v>2645.1406075541827</v>
      </c>
      <c r="Q7929" s="1">
        <v>1</v>
      </c>
      <c r="Y7929" s="17" cm="1">
        <f t="array" ref="Y7929:AC7929">runSim(G7929,H7929,I7929,J7929,K7929,hipWeibAlpha,hipWeibBeta,2,vertWeibAlpha,vertWeibBeta,2,meanSurvival,sdSurvival,baseU,hipUMult,vertUMult,hipCost,vertCost,costInt,discC,discCi,discQi,hipFracMort,50, FALSE)</f>
        <v>4.7843293886468867</v>
      </c>
      <c r="Z7929" s="17">
        <v>4.2634795390281202</v>
      </c>
      <c r="AA7929" s="27">
        <v>3417.3781347477761</v>
      </c>
      <c r="AB7929" s="27">
        <v>3045.3425278772293</v>
      </c>
      <c r="AC7929" s="1">
        <v>1</v>
      </c>
    </row>
    <row r="7930" spans="5:29" x14ac:dyDescent="0.35">
      <c r="E7930" s="1">
        <v>7926</v>
      </c>
      <c r="G7930" s="17">
        <v>0.29009395837783813</v>
      </c>
      <c r="H7930" s="17">
        <v>0.60286861658096313</v>
      </c>
      <c r="I7930" s="17">
        <v>0.67775875329971313</v>
      </c>
      <c r="J7930" s="17">
        <v>0.31505733728408813</v>
      </c>
      <c r="K7930" s="17">
        <v>0.10874325037002563</v>
      </c>
      <c r="M7930" s="17" cm="1">
        <f t="array" ref="M7930:Q7930">runSim(G7930,H7930,I7930,J7930,K7930,hipWeibAlpha,hipWeibBeta,1,vertWeibAlpha,vertWeibBeta,1,meanSurvival,sdSurvival,baseU,hipUMult,vertUMult,hipCost,vertCost,costComp,discC,discCi,discQi,hipFracMort,50, FALSE)</f>
        <v>7.0469491576800127</v>
      </c>
      <c r="N7930" s="17">
        <v>5.9372024487898862</v>
      </c>
      <c r="O7930" s="27">
        <v>10000</v>
      </c>
      <c r="P7930" s="27">
        <v>7336.4581121557603</v>
      </c>
      <c r="Q7930" s="1">
        <v>1</v>
      </c>
      <c r="Y7930" s="17" cm="1">
        <f t="array" ref="Y7930:AC7930">runSim(G7930,H7930,I7930,J7930,K7930,hipWeibAlpha,hipWeibBeta,2,vertWeibAlpha,vertWeibBeta,2,meanSurvival,sdSurvival,baseU,hipUMult,vertUMult,hipCost,vertCost,costInt,discC,discCi,discQi,hipFracMort,50, FALSE)</f>
        <v>7.388712554305954</v>
      </c>
      <c r="Z7930" s="17">
        <v>6.1958682510510767</v>
      </c>
      <c r="AA7930" s="27">
        <v>5277.6518245042525</v>
      </c>
      <c r="AB7930" s="27">
        <v>4425.6201793221981</v>
      </c>
      <c r="AC7930" s="1">
        <v>1</v>
      </c>
    </row>
    <row r="7931" spans="5:29" x14ac:dyDescent="0.35">
      <c r="E7931" s="1">
        <v>7927</v>
      </c>
      <c r="G7931" s="17">
        <v>5.6518077850341797E-2</v>
      </c>
      <c r="H7931" s="17">
        <v>0.8994441032409668</v>
      </c>
      <c r="I7931" s="17">
        <v>0.3622736930847168</v>
      </c>
      <c r="J7931" s="17">
        <v>0.5441279411315918</v>
      </c>
      <c r="K7931" s="17">
        <v>0.6474452018737793</v>
      </c>
      <c r="M7931" s="17" cm="1">
        <f t="array" ref="M7931:Q7931">runSim(G7931,H7931,I7931,J7931,K7931,hipWeibAlpha,hipWeibBeta,1,vertWeibAlpha,vertWeibBeta,1,meanSurvival,sdSurvival,baseU,hipUMult,vertUMult,hipCost,vertCost,costComp,discC,discCi,discQi,hipFracMort,50, FALSE)</f>
        <v>7.9517896603759182</v>
      </c>
      <c r="N7931" s="17">
        <v>6.5060482448987935</v>
      </c>
      <c r="O7931" s="27">
        <v>6000</v>
      </c>
      <c r="P7931" s="27">
        <v>4821.5260926101719</v>
      </c>
      <c r="Q7931" s="1">
        <v>1</v>
      </c>
      <c r="Y7931" s="17" cm="1">
        <f t="array" ref="Y7931:AC7931">runSim(G7931,H7931,I7931,J7931,K7931,hipWeibAlpha,hipWeibBeta,2,vertWeibAlpha,vertWeibBeta,2,meanSurvival,sdSurvival,baseU,hipUMult,vertUMult,hipCost,vertCost,costInt,discC,discCi,discQi,hipFracMort,50, FALSE)</f>
        <v>8.1340938476364126</v>
      </c>
      <c r="Z7931" s="17">
        <v>6.6654808478767844</v>
      </c>
      <c r="AA7931" s="27">
        <v>9166.2583119963674</v>
      </c>
      <c r="AB7931" s="27">
        <v>7532.9868012930528</v>
      </c>
      <c r="AC7931" s="1">
        <v>1</v>
      </c>
    </row>
    <row r="7932" spans="5:29" x14ac:dyDescent="0.35">
      <c r="E7932" s="1">
        <v>7928</v>
      </c>
      <c r="G7932" s="17">
        <v>0.55503624677658081</v>
      </c>
      <c r="H7932" s="17">
        <v>0.68250817060470581</v>
      </c>
      <c r="I7932" s="17">
        <v>0.23151940107345581</v>
      </c>
      <c r="J7932" s="17">
        <v>0.40470665693283081</v>
      </c>
      <c r="K7932" s="17">
        <v>0.64162987470626831</v>
      </c>
      <c r="M7932" s="17" cm="1">
        <f t="array" ref="M7932:Q7932">runSim(G7932,H7932,I7932,J7932,K7932,hipWeibAlpha,hipWeibBeta,1,vertWeibAlpha,vertWeibBeta,1,meanSurvival,sdSurvival,baseU,hipUMult,vertUMult,hipCost,vertCost,costComp,discC,discCi,discQi,hipFracMort,50, FALSE)</f>
        <v>7.053844478602568</v>
      </c>
      <c r="N7932" s="17">
        <v>5.9257010467323878</v>
      </c>
      <c r="O7932" s="27">
        <v>10000</v>
      </c>
      <c r="P7932" s="27">
        <v>7709.5516761970175</v>
      </c>
      <c r="Q7932" s="1">
        <v>1</v>
      </c>
      <c r="Y7932" s="17" cm="1">
        <f t="array" ref="Y7932:AC7932">runSim(G7932,H7932,I7932,J7932,K7932,hipWeibAlpha,hipWeibBeta,2,vertWeibAlpha,vertWeibBeta,2,meanSurvival,sdSurvival,baseU,hipUMult,vertUMult,hipCost,vertCost,costInt,discC,discCi,discQi,hipFracMort,50, FALSE)</f>
        <v>7.7963756473393788</v>
      </c>
      <c r="Z7932" s="17">
        <v>6.475137582376683</v>
      </c>
      <c r="AA7932" s="27">
        <v>8638.2255537657984</v>
      </c>
      <c r="AB7932" s="27">
        <v>6808.2282955654118</v>
      </c>
      <c r="AC7932" s="1">
        <v>1</v>
      </c>
    </row>
    <row r="7933" spans="5:29" x14ac:dyDescent="0.35">
      <c r="E7933" s="1">
        <v>7929</v>
      </c>
      <c r="G7933" s="17">
        <v>0.60361015796661377</v>
      </c>
      <c r="H7933" s="17">
        <v>0.25244438648223877</v>
      </c>
      <c r="I7933" s="17">
        <v>0.79291069507598877</v>
      </c>
      <c r="J7933" s="17">
        <v>0.11709892749786377</v>
      </c>
      <c r="K7933" s="17">
        <v>0.76570427417755127</v>
      </c>
      <c r="M7933" s="17" cm="1">
        <f t="array" ref="M7933:Q7933">runSim(G7933,H7933,I7933,J7933,K7933,hipWeibAlpha,hipWeibBeta,1,vertWeibAlpha,vertWeibBeta,1,meanSurvival,sdSurvival,baseU,hipUMult,vertUMult,hipCost,vertCost,costComp,discC,discCi,discQi,hipFracMort,50, FALSE)</f>
        <v>5.9014641753738575</v>
      </c>
      <c r="N7933" s="17">
        <v>5.1227398683565788</v>
      </c>
      <c r="O7933" s="27">
        <v>7000</v>
      </c>
      <c r="P7933" s="27">
        <v>5237.9707402395479</v>
      </c>
      <c r="Q7933" s="1">
        <v>1</v>
      </c>
      <c r="Y7933" s="17" cm="1">
        <f t="array" ref="Y7933:AC7933">runSim(G7933,H7933,I7933,J7933,K7933,hipWeibAlpha,hipWeibBeta,2,vertWeibAlpha,vertWeibBeta,2,meanSurvival,sdSurvival,baseU,hipUMult,vertUMult,hipCost,vertCost,costInt,discC,discCi,discQi,hipFracMort,50, FALSE)</f>
        <v>5.9018090741045466</v>
      </c>
      <c r="Z7933" s="17">
        <v>5.1229979409591975</v>
      </c>
      <c r="AA7933" s="27">
        <v>4215.5779100746768</v>
      </c>
      <c r="AB7933" s="27">
        <v>3659.2842435422845</v>
      </c>
      <c r="AC7933" s="1">
        <v>1</v>
      </c>
    </row>
    <row r="7934" spans="5:29" x14ac:dyDescent="0.35">
      <c r="E7934" s="1">
        <v>7930</v>
      </c>
      <c r="G7934" s="17">
        <v>1.3003170490264893E-2</v>
      </c>
      <c r="H7934" s="17">
        <v>0.97275048494338989</v>
      </c>
      <c r="I7934" s="17">
        <v>0.78885155916213989</v>
      </c>
      <c r="J7934" s="17">
        <v>0.28503686189651489</v>
      </c>
      <c r="K7934" s="17">
        <v>0.26109582185745239</v>
      </c>
      <c r="M7934" s="17" cm="1">
        <f t="array" ref="M7934:Q7934">runSim(G7934,H7934,I7934,J7934,K7934,hipWeibAlpha,hipWeibBeta,1,vertWeibAlpha,vertWeibBeta,1,meanSurvival,sdSurvival,baseU,hipUMult,vertUMult,hipCost,vertCost,costComp,discC,discCi,discQi,hipFracMort,50, FALSE)</f>
        <v>6.5796686803297506</v>
      </c>
      <c r="N7934" s="17">
        <v>5.5532142364913675</v>
      </c>
      <c r="O7934" s="27">
        <v>6000</v>
      </c>
      <c r="P7934" s="27">
        <v>5372.2333325246691</v>
      </c>
      <c r="Q7934" s="1">
        <v>1</v>
      </c>
      <c r="Y7934" s="17" cm="1">
        <f t="array" ref="Y7934:AC7934">runSim(G7934,H7934,I7934,J7934,K7934,hipWeibAlpha,hipWeibBeta,2,vertWeibAlpha,vertWeibBeta,2,meanSurvival,sdSurvival,baseU,hipUMult,vertUMult,hipCost,vertCost,costInt,discC,discCi,discQi,hipFracMort,50, FALSE)</f>
        <v>6.6727494886073346</v>
      </c>
      <c r="Z7934" s="17">
        <v>5.6401299215716412</v>
      </c>
      <c r="AA7934" s="27">
        <v>11148.085612739815</v>
      </c>
      <c r="AB7934" s="27">
        <v>9467.1229143636519</v>
      </c>
      <c r="AC7934" s="1">
        <v>1</v>
      </c>
    </row>
    <row r="7935" spans="5:29" x14ac:dyDescent="0.35">
      <c r="E7935" s="1">
        <v>7931</v>
      </c>
      <c r="G7935" s="17">
        <v>0.55697989463806152</v>
      </c>
      <c r="H7935" s="17">
        <v>0.95898795127868652</v>
      </c>
      <c r="I7935" s="17">
        <v>0.19818472862243652</v>
      </c>
      <c r="J7935" s="17">
        <v>0.30337882041931152</v>
      </c>
      <c r="K7935" s="17">
        <v>0.60957694053649902</v>
      </c>
      <c r="M7935" s="17" cm="1">
        <f t="array" ref="M7935:Q7935">runSim(G7935,H7935,I7935,J7935,K7935,hipWeibAlpha,hipWeibBeta,1,vertWeibAlpha,vertWeibBeta,1,meanSurvival,sdSurvival,baseU,hipUMult,vertUMult,hipCost,vertCost,costComp,discC,discCi,discQi,hipFracMort,50, FALSE)</f>
        <v>6.4325629542361131</v>
      </c>
      <c r="N7935" s="17">
        <v>5.4505394466998709</v>
      </c>
      <c r="O7935" s="27">
        <v>10000</v>
      </c>
      <c r="P7935" s="27">
        <v>8016.829010507865</v>
      </c>
      <c r="Q7935" s="1">
        <v>1</v>
      </c>
      <c r="Y7935" s="17" cm="1">
        <f t="array" ref="Y7935:AC7935">runSim(G7935,H7935,I7935,J7935,K7935,hipWeibAlpha,hipWeibBeta,2,vertWeibAlpha,vertWeibBeta,2,meanSurvival,sdSurvival,baseU,hipUMult,vertUMult,hipCost,vertCost,costInt,discC,discCi,discQi,hipFracMort,50, FALSE)</f>
        <v>6.8163981064493768</v>
      </c>
      <c r="Z7935" s="17">
        <v>5.7493999272846716</v>
      </c>
      <c r="AA7935" s="27">
        <v>8227.939198843178</v>
      </c>
      <c r="AB7935" s="27">
        <v>7071.4090658127298</v>
      </c>
      <c r="AC7935" s="1">
        <v>1</v>
      </c>
    </row>
    <row r="7936" spans="5:29" x14ac:dyDescent="0.35">
      <c r="E7936" s="1">
        <v>7932</v>
      </c>
      <c r="G7936" s="17">
        <v>0.29608243703842163</v>
      </c>
      <c r="H7936" s="17">
        <v>0.24630826711654663</v>
      </c>
      <c r="I7936" s="17">
        <v>0.46621793508529663</v>
      </c>
      <c r="J7936" s="17">
        <v>0.36938565969467163</v>
      </c>
      <c r="K7936" s="17">
        <v>0.74766629934310913</v>
      </c>
      <c r="M7936" s="17" cm="1">
        <f t="array" ref="M7936:Q7936">runSim(G7936,H7936,I7936,J7936,K7936,hipWeibAlpha,hipWeibBeta,1,vertWeibAlpha,vertWeibBeta,1,meanSurvival,sdSurvival,baseU,hipUMult,vertUMult,hipCost,vertCost,costComp,discC,discCi,discQi,hipFracMort,50, FALSE)</f>
        <v>7.5144666599325785</v>
      </c>
      <c r="N7936" s="17">
        <v>6.281216457951599</v>
      </c>
      <c r="O7936" s="27">
        <v>10000</v>
      </c>
      <c r="P7936" s="27">
        <v>7043.1327844809111</v>
      </c>
      <c r="Q7936" s="1">
        <v>1</v>
      </c>
      <c r="Y7936" s="17" cm="1">
        <f t="array" ref="Y7936:AC7936">runSim(G7936,H7936,I7936,J7936,K7936,hipWeibAlpha,hipWeibBeta,2,vertWeibAlpha,vertWeibBeta,2,meanSurvival,sdSurvival,baseU,hipUMult,vertUMult,hipCost,vertCost,costInt,discC,discCi,discQi,hipFracMort,50, FALSE)</f>
        <v>7.699690150779932</v>
      </c>
      <c r="Z7936" s="17">
        <v>6.4105102714138926</v>
      </c>
      <c r="AA7936" s="27">
        <v>5499.7786791285234</v>
      </c>
      <c r="AB7936" s="27">
        <v>4578.9359081527809</v>
      </c>
      <c r="AC7936" s="1">
        <v>1</v>
      </c>
    </row>
    <row r="7937" spans="5:29" x14ac:dyDescent="0.35">
      <c r="E7937" s="1">
        <v>7933</v>
      </c>
      <c r="G7937" s="17">
        <v>0.90317666530609131</v>
      </c>
      <c r="H7937" s="17">
        <v>0.58374917507171631</v>
      </c>
      <c r="I7937" s="17">
        <v>0.11152017116546631</v>
      </c>
      <c r="J7937" s="17">
        <v>0.74576699733734131</v>
      </c>
      <c r="K7937" s="17">
        <v>0.72030007839202881</v>
      </c>
      <c r="M7937" s="17" cm="1">
        <f t="array" ref="M7937:Q7937">runSim(G7937,H7937,I7937,J7937,K7937,hipWeibAlpha,hipWeibBeta,1,vertWeibAlpha,vertWeibBeta,1,meanSurvival,sdSurvival,baseU,hipUMult,vertUMult,hipCost,vertCost,costComp,discC,discCi,discQi,hipFracMort,50, FALSE)</f>
        <v>7.9040220412134987</v>
      </c>
      <c r="N7937" s="17">
        <v>6.4224496601980245</v>
      </c>
      <c r="O7937" s="27">
        <v>10000</v>
      </c>
      <c r="P7937" s="27">
        <v>8215.1582880692749</v>
      </c>
      <c r="Q7937" s="1">
        <v>1</v>
      </c>
      <c r="Y7937" s="17" cm="1">
        <f t="array" ref="Y7937:AC7937">runSim(G7937,H7937,I7937,J7937,K7937,hipWeibAlpha,hipWeibBeta,2,vertWeibAlpha,vertWeibBeta,2,meanSurvival,sdSurvival,baseU,hipUMult,vertUMult,hipCost,vertCost,costInt,discC,discCi,discQi,hipFracMort,50, FALSE)</f>
        <v>9.2007531669981439</v>
      </c>
      <c r="Z7937" s="17">
        <v>7.3902348637485673</v>
      </c>
      <c r="AA7937" s="27">
        <v>16991.842238549056</v>
      </c>
      <c r="AB7937" s="27">
        <v>12299.18947261522</v>
      </c>
      <c r="AC7937" s="1">
        <v>1</v>
      </c>
    </row>
    <row r="7938" spans="5:29" x14ac:dyDescent="0.35">
      <c r="E7938" s="1">
        <v>7934</v>
      </c>
      <c r="G7938" s="17">
        <v>0.79618841409683228</v>
      </c>
      <c r="H7938" s="17">
        <v>0.16072088479995728</v>
      </c>
      <c r="I7938" s="17">
        <v>1.4907896518707275E-2</v>
      </c>
      <c r="J7938" s="17">
        <v>8.0917418003082275E-2</v>
      </c>
      <c r="K7938" s="17">
        <v>0.82919317483901978</v>
      </c>
      <c r="M7938" s="17" cm="1">
        <f t="array" ref="M7938:Q7938">runSim(G7938,H7938,I7938,J7938,K7938,hipWeibAlpha,hipWeibBeta,1,vertWeibAlpha,vertWeibBeta,1,meanSurvival,sdSurvival,baseU,hipUMult,vertUMult,hipCost,vertCost,costComp,discC,discCi,discQi,hipFracMort,50, FALSE)</f>
        <v>5.3058486830417371</v>
      </c>
      <c r="N7938" s="17">
        <v>4.6690911604500673</v>
      </c>
      <c r="O7938" s="27">
        <v>7000</v>
      </c>
      <c r="P7938" s="27">
        <v>5519.0966487575761</v>
      </c>
      <c r="Q7938" s="1">
        <v>1</v>
      </c>
      <c r="Y7938" s="17" cm="1">
        <f t="array" ref="Y7938:AC7938">runSim(G7938,H7938,I7938,J7938,K7938,hipWeibAlpha,hipWeibBeta,2,vertWeibAlpha,vertWeibBeta,2,meanSurvival,sdSurvival,baseU,hipUMult,vertUMult,hipCost,vertCost,costInt,discC,discCi,discQi,hipFracMort,50, FALSE)</f>
        <v>5.4622530269022347</v>
      </c>
      <c r="Z7938" s="17">
        <v>4.7905305256592072</v>
      </c>
      <c r="AA7938" s="27">
        <v>3901.609304930168</v>
      </c>
      <c r="AB7938" s="27">
        <v>3421.8075183280052</v>
      </c>
      <c r="AC7938" s="1">
        <v>1</v>
      </c>
    </row>
    <row r="7939" spans="5:29" x14ac:dyDescent="0.35">
      <c r="E7939" s="1">
        <v>7935</v>
      </c>
      <c r="G7939" s="17">
        <v>0.41176986694335938</v>
      </c>
      <c r="H7939" s="17">
        <v>9.9422454833984375E-2</v>
      </c>
      <c r="I7939" s="17">
        <v>0.22436141967773438</v>
      </c>
      <c r="J7939" s="17">
        <v>0.12008285522460938</v>
      </c>
      <c r="K7939" s="17">
        <v>0.85963058471679688</v>
      </c>
      <c r="M7939" s="17" cm="1">
        <f t="array" ref="M7939:Q7939">runSim(G7939,H7939,I7939,J7939,K7939,hipWeibAlpha,hipWeibBeta,1,vertWeibAlpha,vertWeibBeta,1,meanSurvival,sdSurvival,baseU,hipUMult,vertUMult,hipCost,vertCost,costComp,discC,discCi,discQi,hipFracMort,50, FALSE)</f>
        <v>5.9333973288944284</v>
      </c>
      <c r="N7939" s="17">
        <v>5.1466149099389922</v>
      </c>
      <c r="O7939" s="27">
        <v>0</v>
      </c>
      <c r="P7939" s="27">
        <v>0</v>
      </c>
      <c r="Q7939" s="1">
        <v>1</v>
      </c>
      <c r="Y7939" s="17" cm="1">
        <f t="array" ref="Y7939:AC7939">runSim(G7939,H7939,I7939,J7939,K7939,hipWeibAlpha,hipWeibBeta,2,vertWeibAlpha,vertWeibBeta,2,meanSurvival,sdSurvival,baseU,hipUMult,vertUMult,hipCost,vertCost,costInt,discC,discCi,discQi,hipFracMort,50, FALSE)</f>
        <v>5.9333973288944284</v>
      </c>
      <c r="Z7939" s="17">
        <v>5.1466149099389922</v>
      </c>
      <c r="AA7939" s="27">
        <v>4238.1409492103066</v>
      </c>
      <c r="AB7939" s="27">
        <v>3676.1535070992804</v>
      </c>
      <c r="AC7939" s="1">
        <v>1</v>
      </c>
    </row>
    <row r="7940" spans="5:29" x14ac:dyDescent="0.35">
      <c r="E7940" s="1">
        <v>7936</v>
      </c>
      <c r="G7940" s="17">
        <v>0.36867541074752808</v>
      </c>
      <c r="H7940" s="17">
        <v>0.96196764707565308</v>
      </c>
      <c r="I7940" s="17">
        <v>0.52465075254440308</v>
      </c>
      <c r="J7940" s="17">
        <v>0.55623644590377808</v>
      </c>
      <c r="K7940" s="17">
        <v>0.38446825742721558</v>
      </c>
      <c r="M7940" s="17" cm="1">
        <f t="array" ref="M7940:Q7940">runSim(G7940,H7940,I7940,J7940,K7940,hipWeibAlpha,hipWeibBeta,1,vertWeibAlpha,vertWeibBeta,1,meanSurvival,sdSurvival,baseU,hipUMult,vertUMult,hipCost,vertCost,costComp,discC,discCi,discQi,hipFracMort,50, FALSE)</f>
        <v>7.5549018544802271</v>
      </c>
      <c r="N7940" s="17">
        <v>6.2164724353596235</v>
      </c>
      <c r="O7940" s="27">
        <v>13000</v>
      </c>
      <c r="P7940" s="27">
        <v>10083.310454558765</v>
      </c>
      <c r="Q7940" s="1">
        <v>1</v>
      </c>
      <c r="Y7940" s="17" cm="1">
        <f t="array" ref="Y7940:AC7940">runSim(G7940,H7940,I7940,J7940,K7940,hipWeibAlpha,hipWeibBeta,2,vertWeibAlpha,vertWeibBeta,2,meanSurvival,sdSurvival,baseU,hipUMult,vertUMult,hipCost,vertCost,costInt,discC,discCi,discQi,hipFracMort,50, FALSE)</f>
        <v>8.0478520238340856</v>
      </c>
      <c r="Z7940" s="17">
        <v>6.5784551080581668</v>
      </c>
      <c r="AA7940" s="27">
        <v>12212.150977052275</v>
      </c>
      <c r="AB7940" s="27">
        <v>9904.991278895377</v>
      </c>
      <c r="AC7940" s="1">
        <v>1</v>
      </c>
    </row>
    <row r="7941" spans="5:29" x14ac:dyDescent="0.35">
      <c r="E7941" s="1">
        <v>7937</v>
      </c>
      <c r="G7941" s="17">
        <v>2.4509072303771973E-2</v>
      </c>
      <c r="H7941" s="17">
        <v>0.27588236331939697</v>
      </c>
      <c r="I7941" s="17">
        <v>0.77533304691314697</v>
      </c>
      <c r="J7941" s="17">
        <v>0.52432596683502197</v>
      </c>
      <c r="K7941" s="17">
        <v>0.89900553226470947</v>
      </c>
      <c r="M7941" s="17" cm="1">
        <f t="array" ref="M7941:Q7941">runSim(G7941,H7941,I7941,J7941,K7941,hipWeibAlpha,hipWeibBeta,1,vertWeibAlpha,vertWeibBeta,1,meanSurvival,sdSurvival,baseU,hipUMult,vertUMult,hipCost,vertCost,costComp,discC,discCi,discQi,hipFracMort,50, FALSE)</f>
        <v>8.3108068330677956</v>
      </c>
      <c r="N7941" s="17">
        <v>6.8157298644378574</v>
      </c>
      <c r="O7941" s="27">
        <v>3000</v>
      </c>
      <c r="P7941" s="27">
        <v>2195.2615620248243</v>
      </c>
      <c r="Q7941" s="1">
        <v>1</v>
      </c>
      <c r="Y7941" s="17" cm="1">
        <f t="array" ref="Y7941:AC7941">runSim(G7941,H7941,I7941,J7941,K7941,hipWeibAlpha,hipWeibBeta,2,vertWeibAlpha,vertWeibBeta,2,meanSurvival,sdSurvival,baseU,hipUMult,vertUMult,hipCost,vertCost,costInt,discC,discCi,discQi,hipFracMort,50, FALSE)</f>
        <v>8.5281293818353738</v>
      </c>
      <c r="Z7941" s="17">
        <v>6.966558651750451</v>
      </c>
      <c r="AA7941" s="27">
        <v>6091.5209870252665</v>
      </c>
      <c r="AB7941" s="27">
        <v>4976.1133226788934</v>
      </c>
      <c r="AC7941" s="1">
        <v>1</v>
      </c>
    </row>
    <row r="7942" spans="5:29" x14ac:dyDescent="0.35">
      <c r="E7942" s="1">
        <v>7938</v>
      </c>
      <c r="G7942" s="17">
        <v>0.66485720872879028</v>
      </c>
      <c r="H7942" s="17">
        <v>0.81698733568191528</v>
      </c>
      <c r="I7942" s="17">
        <v>0.75613528490066528</v>
      </c>
      <c r="J7942" s="17">
        <v>0.97790652513504028</v>
      </c>
      <c r="K7942" s="17">
        <v>0.27574282884597778</v>
      </c>
      <c r="M7942" s="17" cm="1">
        <f t="array" ref="M7942:Q7942">runSim(G7942,H7942,I7942,J7942,K7942,hipWeibAlpha,hipWeibBeta,1,vertWeibAlpha,vertWeibBeta,1,meanSurvival,sdSurvival,baseU,hipUMult,vertUMult,hipCost,vertCost,costComp,discC,discCi,discQi,hipFracMort,50, FALSE)</f>
        <v>10.033133280434008</v>
      </c>
      <c r="N7942" s="17">
        <v>7.6874265494631233</v>
      </c>
      <c r="O7942" s="27">
        <v>13000</v>
      </c>
      <c r="P7942" s="27">
        <v>10259.877049017876</v>
      </c>
      <c r="Q7942" s="1">
        <v>1</v>
      </c>
      <c r="Y7942" s="17" cm="1">
        <f t="array" ref="Y7942:AC7942">runSim(G7942,H7942,I7942,J7942,K7942,hipWeibAlpha,hipWeibBeta,2,vertWeibAlpha,vertWeibBeta,2,meanSurvival,sdSurvival,baseU,hipUMult,vertUMult,hipCost,vertCost,costInt,discC,discCi,discQi,hipFracMort,50, FALSE)</f>
        <v>11.543812840555367</v>
      </c>
      <c r="Z7942" s="17">
        <v>8.7327333216330789</v>
      </c>
      <c r="AA7942" s="27">
        <v>22018.46954530439</v>
      </c>
      <c r="AB7942" s="27">
        <v>15125.867501049746</v>
      </c>
      <c r="AC7942" s="1">
        <v>1</v>
      </c>
    </row>
    <row r="7943" spans="5:29" x14ac:dyDescent="0.35">
      <c r="E7943" s="1">
        <v>7939</v>
      </c>
      <c r="G7943" s="17">
        <v>0.35776543617248535</v>
      </c>
      <c r="H7943" s="17">
        <v>0.18262505531311035</v>
      </c>
      <c r="I7943" s="17">
        <v>5.2681207656860352E-2</v>
      </c>
      <c r="J7943" s="17">
        <v>0.98111748695373535</v>
      </c>
      <c r="K7943" s="17">
        <v>0.82198357582092285</v>
      </c>
      <c r="M7943" s="17" cm="1">
        <f t="array" ref="M7943:Q7943">runSim(G7943,H7943,I7943,J7943,K7943,hipWeibAlpha,hipWeibBeta,1,vertWeibAlpha,vertWeibBeta,1,meanSurvival,sdSurvival,baseU,hipUMult,vertUMult,hipCost,vertCost,costComp,discC,discCi,discQi,hipFracMort,50, FALSE)</f>
        <v>10.924444401482614</v>
      </c>
      <c r="N7943" s="17">
        <v>8.3488333995482122</v>
      </c>
      <c r="O7943" s="27">
        <v>10000</v>
      </c>
      <c r="P7943" s="27">
        <v>7046.0749449169516</v>
      </c>
      <c r="Q7943" s="1">
        <v>1</v>
      </c>
      <c r="Y7943" s="17" cm="1">
        <f t="array" ref="Y7943:AC7943">runSim(G7943,H7943,I7943,J7943,K7943,hipWeibAlpha,hipWeibBeta,2,vertWeibAlpha,vertWeibBeta,2,meanSurvival,sdSurvival,baseU,hipUMult,vertUMult,hipCost,vertCost,costInt,discC,discCi,discQi,hipFracMort,50, FALSE)</f>
        <v>12.762531577001003</v>
      </c>
      <c r="Z7943" s="17">
        <v>9.4805765881715427</v>
      </c>
      <c r="AA7943" s="27">
        <v>9116.0939835721456</v>
      </c>
      <c r="AB7943" s="27">
        <v>6771.8404201225312</v>
      </c>
      <c r="AC7943" s="1">
        <v>1</v>
      </c>
    </row>
    <row r="7944" spans="5:29" x14ac:dyDescent="0.35">
      <c r="E7944" s="1">
        <v>7940</v>
      </c>
      <c r="G7944" s="17">
        <v>0.12468284368515015</v>
      </c>
      <c r="H7944" s="17">
        <v>0.80635398626327515</v>
      </c>
      <c r="I7944" s="17">
        <v>0.13368552923202515</v>
      </c>
      <c r="J7944" s="17">
        <v>0.56712669134140015</v>
      </c>
      <c r="K7944" s="17">
        <v>0.84140342473983765</v>
      </c>
      <c r="M7944" s="17" cm="1">
        <f t="array" ref="M7944:Q7944">runSim(G7944,H7944,I7944,J7944,K7944,hipWeibAlpha,hipWeibBeta,1,vertWeibAlpha,vertWeibBeta,1,meanSurvival,sdSurvival,baseU,hipUMult,vertUMult,hipCost,vertCost,costComp,discC,discCi,discQi,hipFracMort,50, FALSE)</f>
        <v>8.0613563708271414</v>
      </c>
      <c r="N7944" s="17">
        <v>6.5962090216507949</v>
      </c>
      <c r="O7944" s="27">
        <v>10000</v>
      </c>
      <c r="P7944" s="27">
        <v>7270.9607654414904</v>
      </c>
      <c r="Q7944" s="1">
        <v>1</v>
      </c>
      <c r="Y7944" s="17" cm="1">
        <f t="array" ref="Y7944:AC7944">runSim(G7944,H7944,I7944,J7944,K7944,hipWeibAlpha,hipWeibBeta,2,vertWeibAlpha,vertWeibBeta,2,meanSurvival,sdSurvival,baseU,hipUMult,vertUMult,hipCost,vertCost,costInt,discC,discCi,discQi,hipFracMort,50, FALSE)</f>
        <v>8.3991334889827876</v>
      </c>
      <c r="Z7944" s="17">
        <v>6.8620186357175932</v>
      </c>
      <c r="AA7944" s="27">
        <v>9253.5953969744169</v>
      </c>
      <c r="AB7944" s="27">
        <v>7406.0223555810608</v>
      </c>
      <c r="AC7944" s="1">
        <v>1</v>
      </c>
    </row>
    <row r="7945" spans="5:29" x14ac:dyDescent="0.35">
      <c r="E7945" s="1">
        <v>7941</v>
      </c>
      <c r="G7945" s="17">
        <v>0.22450435161590576</v>
      </c>
      <c r="H7945" s="17">
        <v>0.71074092388153076</v>
      </c>
      <c r="I7945" s="17">
        <v>0.91624629497528076</v>
      </c>
      <c r="J7945" s="17">
        <v>0.95967280864715576</v>
      </c>
      <c r="K7945" s="17">
        <v>0.74621760845184326</v>
      </c>
      <c r="M7945" s="17" cm="1">
        <f t="array" ref="M7945:Q7945">runSim(G7945,H7945,I7945,J7945,K7945,hipWeibAlpha,hipWeibBeta,1,vertWeibAlpha,vertWeibBeta,1,meanSurvival,sdSurvival,baseU,hipUMult,vertUMult,hipCost,vertCost,costComp,discC,discCi,discQi,hipFracMort,50, FALSE)</f>
        <v>10.214698421043154</v>
      </c>
      <c r="N7945" s="17">
        <v>7.8955338068700831</v>
      </c>
      <c r="O7945" s="27">
        <v>13000</v>
      </c>
      <c r="P7945" s="27">
        <v>9694.4985045842477</v>
      </c>
      <c r="Q7945" s="1">
        <v>1</v>
      </c>
      <c r="Y7945" s="17" cm="1">
        <f t="array" ref="Y7945:AC7945">runSim(G7945,H7945,I7945,J7945,K7945,hipWeibAlpha,hipWeibBeta,2,vertWeibAlpha,vertWeibBeta,2,meanSurvival,sdSurvival,baseU,hipUMult,vertUMult,hipCost,vertCost,costInt,discC,discCi,discQi,hipFracMort,50, FALSE)</f>
        <v>11.516099412301751</v>
      </c>
      <c r="Z7945" s="17">
        <v>8.7528010872989981</v>
      </c>
      <c r="AA7945" s="27">
        <v>14620.352620878371</v>
      </c>
      <c r="AB7945" s="27">
        <v>10682.28925612925</v>
      </c>
      <c r="AC7945" s="1">
        <v>1</v>
      </c>
    </row>
    <row r="7946" spans="5:29" x14ac:dyDescent="0.35">
      <c r="E7946" s="1">
        <v>7942</v>
      </c>
      <c r="G7946" s="17">
        <v>0.91081863641738892</v>
      </c>
      <c r="H7946" s="17">
        <v>0.85835891962051392</v>
      </c>
      <c r="I7946" s="17">
        <v>0.67934280633926392</v>
      </c>
      <c r="J7946" s="17">
        <v>0.51781326532363892</v>
      </c>
      <c r="K7946" s="17">
        <v>0.33005386590957642</v>
      </c>
      <c r="M7946" s="17" cm="1">
        <f t="array" ref="M7946:Q7946">runSim(G7946,H7946,I7946,J7946,K7946,hipWeibAlpha,hipWeibBeta,1,vertWeibAlpha,vertWeibBeta,1,meanSurvival,sdSurvival,baseU,hipUMult,vertUMult,hipCost,vertCost,costComp,discC,discCi,discQi,hipFracMort,50, FALSE)</f>
        <v>6.8228923428642902</v>
      </c>
      <c r="N7946" s="17">
        <v>5.6876037285411734</v>
      </c>
      <c r="O7946" s="27">
        <v>13000</v>
      </c>
      <c r="P7946" s="27">
        <v>10752.066872874351</v>
      </c>
      <c r="Q7946" s="1">
        <v>1</v>
      </c>
      <c r="Y7946" s="17" cm="1">
        <f t="array" ref="Y7946:AC7946">runSim(G7946,H7946,I7946,J7946,K7946,hipWeibAlpha,hipWeibBeta,2,vertWeibAlpha,vertWeibBeta,2,meanSurvival,sdSurvival,baseU,hipUMult,vertUMult,hipCost,vertCost,costInt,discC,discCi,discQi,hipFracMort,50, FALSE)</f>
        <v>7.9124705145065981</v>
      </c>
      <c r="Z7946" s="17">
        <v>6.529542306129188</v>
      </c>
      <c r="AA7946" s="27">
        <v>19066.999122986221</v>
      </c>
      <c r="AB7946" s="27">
        <v>14203.416688231377</v>
      </c>
      <c r="AC7946" s="1">
        <v>1</v>
      </c>
    </row>
    <row r="7947" spans="5:29" x14ac:dyDescent="0.35">
      <c r="E7947" s="1">
        <v>7943</v>
      </c>
      <c r="G7947" s="17">
        <v>0.33203935623168945</v>
      </c>
      <c r="H7947" s="17">
        <v>0.27066850662231445</v>
      </c>
      <c r="I7947" s="17">
        <v>0.49521684646606445</v>
      </c>
      <c r="J7947" s="17">
        <v>7.3555469512939453E-2</v>
      </c>
      <c r="K7947" s="17">
        <v>0.12120866775512695</v>
      </c>
      <c r="M7947" s="17" cm="1">
        <f t="array" ref="M7947:Q7947">runSim(G7947,H7947,I7947,J7947,K7947,hipWeibAlpha,hipWeibBeta,1,vertWeibAlpha,vertWeibBeta,1,meanSurvival,sdSurvival,baseU,hipUMult,vertUMult,hipCost,vertCost,costComp,discC,discCi,discQi,hipFracMort,50, FALSE)</f>
        <v>5.3553947003789162</v>
      </c>
      <c r="N7947" s="17">
        <v>4.7086149646824209</v>
      </c>
      <c r="O7947" s="27">
        <v>0</v>
      </c>
      <c r="P7947" s="27">
        <v>0</v>
      </c>
      <c r="Q7947" s="1">
        <v>1</v>
      </c>
      <c r="Y7947" s="17" cm="1">
        <f t="array" ref="Y7947:AC7947">runSim(G7947,H7947,I7947,J7947,K7947,hipWeibAlpha,hipWeibBeta,2,vertWeibAlpha,vertWeibBeta,2,meanSurvival,sdSurvival,baseU,hipUMult,vertUMult,hipCost,vertCost,costInt,discC,discCi,discQi,hipFracMort,50, FALSE)</f>
        <v>5.3553947003789162</v>
      </c>
      <c r="Z7947" s="17">
        <v>4.7086149646824209</v>
      </c>
      <c r="AA7947" s="27">
        <v>3825.2819288420833</v>
      </c>
      <c r="AB7947" s="27">
        <v>3363.2964033445869</v>
      </c>
      <c r="AC7947" s="1">
        <v>1</v>
      </c>
    </row>
    <row r="7948" spans="5:29" x14ac:dyDescent="0.35">
      <c r="E7948" s="1">
        <v>7944</v>
      </c>
      <c r="G7948" s="17">
        <v>0.31538647413253784</v>
      </c>
      <c r="H7948" s="17">
        <v>0.15574902296066284</v>
      </c>
      <c r="I7948" s="17">
        <v>0.41960400342941284</v>
      </c>
      <c r="J7948" s="17">
        <v>0.40333813428878784</v>
      </c>
      <c r="K7948" s="17">
        <v>0.80725353956222534</v>
      </c>
      <c r="M7948" s="17" cm="1">
        <f t="array" ref="M7948:Q7948">runSim(G7948,H7948,I7948,J7948,K7948,hipWeibAlpha,hipWeibBeta,1,vertWeibAlpha,vertWeibBeta,1,meanSurvival,sdSurvival,baseU,hipUMult,vertUMult,hipCost,vertCost,costComp,discC,discCi,discQi,hipFracMort,50, FALSE)</f>
        <v>7.7096263598539858</v>
      </c>
      <c r="N7948" s="17">
        <v>6.4160798415626727</v>
      </c>
      <c r="O7948" s="27">
        <v>10000</v>
      </c>
      <c r="P7948" s="27">
        <v>6961.871105344957</v>
      </c>
      <c r="Q7948" s="1">
        <v>1</v>
      </c>
      <c r="Y7948" s="17" cm="1">
        <f t="array" ref="Y7948:AC7948">runSim(G7948,H7948,I7948,J7948,K7948,hipWeibAlpha,hipWeibBeta,2,vertWeibAlpha,vertWeibBeta,2,meanSurvival,sdSurvival,baseU,hipUMult,vertUMult,hipCost,vertCost,costInt,discC,discCi,discQi,hipFracMort,50, FALSE)</f>
        <v>7.8860962104977155</v>
      </c>
      <c r="Z7948" s="17">
        <v>6.5376071968984046</v>
      </c>
      <c r="AA7948" s="27">
        <v>5632.9258646412254</v>
      </c>
      <c r="AB7948" s="27">
        <v>4669.7194263560032</v>
      </c>
      <c r="AC7948" s="1">
        <v>1</v>
      </c>
    </row>
    <row r="7949" spans="5:29" x14ac:dyDescent="0.35">
      <c r="E7949" s="1">
        <v>7945</v>
      </c>
      <c r="G7949" s="17">
        <v>0.56181728839874268</v>
      </c>
      <c r="H7949" s="17">
        <v>7.1979641914367676E-2</v>
      </c>
      <c r="I7949" s="17">
        <v>0.46791470050811768</v>
      </c>
      <c r="J7949" s="17">
        <v>0.36046230792999268</v>
      </c>
      <c r="K7949" s="17">
        <v>0.50809109210968018</v>
      </c>
      <c r="M7949" s="17" cm="1">
        <f t="array" ref="M7949:Q7949">runSim(G7949,H7949,I7949,J7949,K7949,hipWeibAlpha,hipWeibBeta,1,vertWeibAlpha,vertWeibBeta,1,meanSurvival,sdSurvival,baseU,hipUMult,vertUMult,hipCost,vertCost,costComp,discC,discCi,discQi,hipFracMort,50, FALSE)</f>
        <v>7.2623129639065382</v>
      </c>
      <c r="N7949" s="17">
        <v>6.0998357892948167</v>
      </c>
      <c r="O7949" s="27">
        <v>7000</v>
      </c>
      <c r="P7949" s="27">
        <v>5186.9099642826404</v>
      </c>
      <c r="Q7949" s="1">
        <v>1</v>
      </c>
      <c r="Y7949" s="17" cm="1">
        <f t="array" ref="Y7949:AC7949">runSim(G7949,H7949,I7949,J7949,K7949,hipWeibAlpha,hipWeibBeta,2,vertWeibAlpha,vertWeibBeta,2,meanSurvival,sdSurvival,baseU,hipUMult,vertUMult,hipCost,vertCost,costInt,discC,discCi,discQi,hipFracMort,50, FALSE)</f>
        <v>7.6498309904111217</v>
      </c>
      <c r="Z7949" s="17">
        <v>6.3763170580893496</v>
      </c>
      <c r="AA7949" s="27">
        <v>5464.1649931508018</v>
      </c>
      <c r="AB7949" s="27">
        <v>4554.5121843495363</v>
      </c>
      <c r="AC7949" s="1">
        <v>1</v>
      </c>
    </row>
    <row r="7950" spans="5:29" x14ac:dyDescent="0.35">
      <c r="E7950" s="1">
        <v>7946</v>
      </c>
      <c r="G7950" s="17">
        <v>0.42060834169387817</v>
      </c>
      <c r="H7950" s="17">
        <v>0.79637128114700317</v>
      </c>
      <c r="I7950" s="17">
        <v>4.6066105365753174E-2</v>
      </c>
      <c r="J7950" s="17">
        <v>0.83717328310012817</v>
      </c>
      <c r="K7950" s="17">
        <v>0.31616193056106567</v>
      </c>
      <c r="M7950" s="17" cm="1">
        <f t="array" ref="M7950:Q7950">runSim(G7950,H7950,I7950,J7950,K7950,hipWeibAlpha,hipWeibBeta,1,vertWeibAlpha,vertWeibBeta,1,meanSurvival,sdSurvival,baseU,hipUMult,vertUMult,hipCost,vertCost,costComp,discC,discCi,discQi,hipFracMort,50, FALSE)</f>
        <v>8.8498654155305072</v>
      </c>
      <c r="N7950" s="17">
        <v>7.0655887963409354</v>
      </c>
      <c r="O7950" s="27">
        <v>10000</v>
      </c>
      <c r="P7950" s="27">
        <v>7653.8904471767146</v>
      </c>
      <c r="Q7950" s="1">
        <v>1</v>
      </c>
      <c r="Y7950" s="17" cm="1">
        <f t="array" ref="Y7950:AC7950">runSim(G7950,H7950,I7950,J7950,K7950,hipWeibAlpha,hipWeibBeta,2,vertWeibAlpha,vertWeibBeta,2,meanSurvival,sdSurvival,baseU,hipUMult,vertUMult,hipCost,vertCost,costInt,discC,discCi,discQi,hipFracMort,50, FALSE)</f>
        <v>9.9521220889495829</v>
      </c>
      <c r="Z7950" s="17">
        <v>7.8329272882862782</v>
      </c>
      <c r="AA7950" s="27">
        <v>10474.35982511182</v>
      </c>
      <c r="AB7950" s="27">
        <v>8150.6329668314711</v>
      </c>
      <c r="AC7950" s="1">
        <v>1</v>
      </c>
    </row>
    <row r="7951" spans="5:29" x14ac:dyDescent="0.35">
      <c r="E7951" s="1">
        <v>7947</v>
      </c>
      <c r="G7951" s="17">
        <v>0.48748469352722168</v>
      </c>
      <c r="H7951" s="17">
        <v>0.64144587516784668</v>
      </c>
      <c r="I7951" s="17">
        <v>0.57986140251159668</v>
      </c>
      <c r="J7951" s="17">
        <v>0.80028986930847168</v>
      </c>
      <c r="K7951" s="17">
        <v>0.59769892692565918</v>
      </c>
      <c r="M7951" s="17" cm="1">
        <f t="array" ref="M7951:Q7951">runSim(G7951,H7951,I7951,J7951,K7951,hipWeibAlpha,hipWeibBeta,1,vertWeibAlpha,vertWeibBeta,1,meanSurvival,sdSurvival,baseU,hipUMult,vertUMult,hipCost,vertCost,costComp,discC,discCi,discQi,hipFracMort,50, FALSE)</f>
        <v>8.6876882716113677</v>
      </c>
      <c r="N7951" s="17">
        <v>6.9862601513169391</v>
      </c>
      <c r="O7951" s="27">
        <v>13000</v>
      </c>
      <c r="P7951" s="27">
        <v>9635.2301473736425</v>
      </c>
      <c r="Q7951" s="1">
        <v>1</v>
      </c>
      <c r="Y7951" s="17" cm="1">
        <f t="array" ref="Y7951:AC7951">runSim(G7951,H7951,I7951,J7951,K7951,hipWeibAlpha,hipWeibBeta,2,vertWeibAlpha,vertWeibBeta,2,meanSurvival,sdSurvival,baseU,hipUMult,vertUMult,hipCost,vertCost,costInt,discC,discCi,discQi,hipFracMort,50, FALSE)</f>
        <v>9.8989407166669849</v>
      </c>
      <c r="Z7951" s="17">
        <v>7.8280262503847142</v>
      </c>
      <c r="AA7951" s="27">
        <v>10263.985610224783</v>
      </c>
      <c r="AB7951" s="27">
        <v>7795.7713994321384</v>
      </c>
      <c r="AC7951" s="1">
        <v>1</v>
      </c>
    </row>
    <row r="7952" spans="5:29" x14ac:dyDescent="0.35">
      <c r="E7952" s="1">
        <v>7948</v>
      </c>
      <c r="G7952" s="17">
        <v>4.4607102870941162E-2</v>
      </c>
      <c r="H7952" s="17">
        <v>0.73897355794906616</v>
      </c>
      <c r="I7952" s="17">
        <v>0.86122697591781616</v>
      </c>
      <c r="J7952" s="17">
        <v>0.41869157552719116</v>
      </c>
      <c r="K7952" s="17">
        <v>0.32333940267562866</v>
      </c>
      <c r="M7952" s="17" cm="1">
        <f t="array" ref="M7952:Q7952">runSim(G7952,H7952,I7952,J7952,K7952,hipWeibAlpha,hipWeibBeta,1,vertWeibAlpha,vertWeibBeta,1,meanSurvival,sdSurvival,baseU,hipUMult,vertUMult,hipCost,vertCost,costComp,discC,discCi,discQi,hipFracMort,50, FALSE)</f>
        <v>7.4800893559115362</v>
      </c>
      <c r="N7952" s="17">
        <v>6.2201990214074065</v>
      </c>
      <c r="O7952" s="27">
        <v>6000</v>
      </c>
      <c r="P7952" s="27">
        <v>4896.9933712499487</v>
      </c>
      <c r="Q7952" s="1">
        <v>1</v>
      </c>
      <c r="Y7952" s="17" cm="1">
        <f t="array" ref="Y7952:AC7952">runSim(G7952,H7952,I7952,J7952,K7952,hipWeibAlpha,hipWeibBeta,2,vertWeibAlpha,vertWeibBeta,2,meanSurvival,sdSurvival,baseU,hipUMult,vertUMult,hipCost,vertCost,costInt,discC,discCi,discQi,hipFracMort,50, FALSE)</f>
        <v>7.7880858632877317</v>
      </c>
      <c r="Z7952" s="17">
        <v>6.4658707121155441</v>
      </c>
      <c r="AA7952" s="27">
        <v>8692.1371813772548</v>
      </c>
      <c r="AB7952" s="27">
        <v>6926.22256989373</v>
      </c>
      <c r="AC7952" s="1">
        <v>1</v>
      </c>
    </row>
    <row r="7953" spans="5:29" x14ac:dyDescent="0.35">
      <c r="E7953" s="1">
        <v>7949</v>
      </c>
      <c r="G7953" s="17">
        <v>3.7485480308532715E-2</v>
      </c>
      <c r="H7953" s="17">
        <v>0.48563611507415771</v>
      </c>
      <c r="I7953" s="17">
        <v>0.30637586116790771</v>
      </c>
      <c r="J7953" s="17">
        <v>0.97773206233978271</v>
      </c>
      <c r="K7953" s="17">
        <v>0.37316358089447021</v>
      </c>
      <c r="M7953" s="17" cm="1">
        <f t="array" ref="M7953:Q7953">runSim(G7953,H7953,I7953,J7953,K7953,hipWeibAlpha,hipWeibBeta,1,vertWeibAlpha,vertWeibBeta,1,meanSurvival,sdSurvival,baseU,hipUMult,vertUMult,hipCost,vertCost,costComp,discC,discCi,discQi,hipFracMort,50, FALSE)</f>
        <v>11.113897027781018</v>
      </c>
      <c r="N7953" s="17">
        <v>8.4688325528056314</v>
      </c>
      <c r="O7953" s="27">
        <v>13000</v>
      </c>
      <c r="P7953" s="27">
        <v>8539.7868794052665</v>
      </c>
      <c r="Q7953" s="1">
        <v>1</v>
      </c>
      <c r="Y7953" s="17" cm="1">
        <f t="array" ref="Y7953:AC7953">runSim(G7953,H7953,I7953,J7953,K7953,hipWeibAlpha,hipWeibBeta,2,vertWeibAlpha,vertWeibBeta,2,meanSurvival,sdSurvival,baseU,hipUMult,vertUMult,hipCost,vertCost,costInt,discC,discCi,discQi,hipFracMort,50, FALSE)</f>
        <v>12.308897800210811</v>
      </c>
      <c r="Z7953" s="17">
        <v>9.2234829043697957</v>
      </c>
      <c r="AA7953" s="27">
        <v>12013.517799350937</v>
      </c>
      <c r="AB7953" s="27">
        <v>8596.0120182408864</v>
      </c>
      <c r="AC7953" s="1">
        <v>1</v>
      </c>
    </row>
    <row r="7954" spans="5:29" x14ac:dyDescent="0.35">
      <c r="E7954" s="1">
        <v>7950</v>
      </c>
      <c r="G7954" s="17">
        <v>0.25361353158950806</v>
      </c>
      <c r="H7954" s="17">
        <v>0.31541162729263306</v>
      </c>
      <c r="I7954" s="17">
        <v>0.29069238901138306</v>
      </c>
      <c r="J7954" s="17">
        <v>0.24537378549575806</v>
      </c>
      <c r="K7954" s="17">
        <v>0.73095422983169556</v>
      </c>
      <c r="M7954" s="17" cm="1">
        <f t="array" ref="M7954:Q7954">runSim(G7954,H7954,I7954,J7954,K7954,hipWeibAlpha,hipWeibBeta,1,vertWeibAlpha,vertWeibBeta,1,meanSurvival,sdSurvival,baseU,hipUMult,vertUMult,hipCost,vertCost,costComp,discC,discCi,discQi,hipFracMort,50, FALSE)</f>
        <v>6.8591071140733195</v>
      </c>
      <c r="N7954" s="17">
        <v>5.8212853620782505</v>
      </c>
      <c r="O7954" s="27">
        <v>3000</v>
      </c>
      <c r="P7954" s="27">
        <v>2232.1916157259343</v>
      </c>
      <c r="Q7954" s="1">
        <v>1</v>
      </c>
      <c r="Y7954" s="17" cm="1">
        <f t="array" ref="Y7954:AC7954">runSim(G7954,H7954,I7954,J7954,K7954,hipWeibAlpha,hipWeibBeta,2,vertWeibAlpha,vertWeibBeta,2,meanSurvival,sdSurvival,baseU,hipUMult,vertUMult,hipCost,vertCost,costInt,discC,discCi,discQi,hipFracMort,50, FALSE)</f>
        <v>6.9528473857699407</v>
      </c>
      <c r="Z7954" s="17">
        <v>5.8894518893100738</v>
      </c>
      <c r="AA7954" s="27">
        <v>4966.319561264243</v>
      </c>
      <c r="AB7954" s="27">
        <v>4206.7513495071962</v>
      </c>
      <c r="AC7954" s="1">
        <v>1</v>
      </c>
    </row>
    <row r="7955" spans="5:29" x14ac:dyDescent="0.35">
      <c r="E7955" s="1">
        <v>7951</v>
      </c>
      <c r="G7955" s="17">
        <v>0.45843982696533203</v>
      </c>
      <c r="H7955" s="17">
        <v>5.4295539855957031E-2</v>
      </c>
      <c r="I7955" s="17">
        <v>0.81595325469970703</v>
      </c>
      <c r="J7955" s="17">
        <v>4.5659065246582031E-2</v>
      </c>
      <c r="K7955" s="17">
        <v>0.57329273223876953</v>
      </c>
      <c r="M7955" s="17" cm="1">
        <f t="array" ref="M7955:Q7955">runSim(G7955,H7955,I7955,J7955,K7955,hipWeibAlpha,hipWeibBeta,1,vertWeibAlpha,vertWeibBeta,1,meanSurvival,sdSurvival,baseU,hipUMult,vertUMult,hipCost,vertCost,costComp,discC,discCi,discQi,hipFracMort,50, FALSE)</f>
        <v>4.8541811113857776</v>
      </c>
      <c r="N7955" s="17">
        <v>4.318600686549356</v>
      </c>
      <c r="O7955" s="27">
        <v>0</v>
      </c>
      <c r="P7955" s="27">
        <v>0</v>
      </c>
      <c r="Q7955" s="1">
        <v>1</v>
      </c>
      <c r="Y7955" s="17" cm="1">
        <f t="array" ref="Y7955:AC7955">runSim(G7955,H7955,I7955,J7955,K7955,hipWeibAlpha,hipWeibBeta,2,vertWeibAlpha,vertWeibBeta,2,meanSurvival,sdSurvival,baseU,hipUMult,vertUMult,hipCost,vertCost,costInt,discC,discCi,discQi,hipFracMort,50, FALSE)</f>
        <v>4.8541811113857776</v>
      </c>
      <c r="Z7955" s="17">
        <v>4.318600686549356</v>
      </c>
      <c r="AA7955" s="27">
        <v>3467.2722224184131</v>
      </c>
      <c r="AB7955" s="27">
        <v>3084.7147761066831</v>
      </c>
      <c r="AC7955" s="1">
        <v>1</v>
      </c>
    </row>
    <row r="7956" spans="5:29" x14ac:dyDescent="0.35">
      <c r="E7956" s="1">
        <v>7952</v>
      </c>
      <c r="G7956" s="17">
        <v>0.97182959318161011</v>
      </c>
      <c r="H7956" s="17">
        <v>0.84051245450973511</v>
      </c>
      <c r="I7956" s="17">
        <v>0.49303930997848511</v>
      </c>
      <c r="J7956" s="17">
        <v>0.52267187833786011</v>
      </c>
      <c r="K7956" s="17">
        <v>0.98664587736129761</v>
      </c>
      <c r="M7956" s="17" cm="1">
        <f t="array" ref="M7956:Q7956">runSim(G7956,H7956,I7956,J7956,K7956,hipWeibAlpha,hipWeibBeta,1,vertWeibAlpha,vertWeibBeta,1,meanSurvival,sdSurvival,baseU,hipUMult,vertUMult,hipCost,vertCost,costComp,discC,discCi,discQi,hipFracMort,50, FALSE)</f>
        <v>6.6315767616231005</v>
      </c>
      <c r="N7956" s="17">
        <v>5.5229302312259918</v>
      </c>
      <c r="O7956" s="27">
        <v>13000</v>
      </c>
      <c r="P7956" s="27">
        <v>10873.831898185581</v>
      </c>
      <c r="Q7956" s="1">
        <v>1</v>
      </c>
      <c r="Y7956" s="17" cm="1">
        <f t="array" ref="Y7956:AC7956">runSim(G7956,H7956,I7956,J7956,K7956,hipWeibAlpha,hipWeibBeta,2,vertWeibAlpha,vertWeibBeta,2,meanSurvival,sdSurvival,baseU,hipUMult,vertUMult,hipCost,vertCost,costInt,discC,discCi,discQi,hipFracMort,50, FALSE)</f>
        <v>7.5125536283895915</v>
      </c>
      <c r="Z7956" s="17">
        <v>6.2437620938781624</v>
      </c>
      <c r="AA7956" s="27">
        <v>16085.290894028156</v>
      </c>
      <c r="AB7956" s="27">
        <v>12632.245954001783</v>
      </c>
      <c r="AC7956" s="1">
        <v>1</v>
      </c>
    </row>
    <row r="7957" spans="5:29" x14ac:dyDescent="0.35">
      <c r="E7957" s="1">
        <v>7953</v>
      </c>
      <c r="G7957" s="17">
        <v>0.98555433750152588</v>
      </c>
      <c r="H7957" s="17">
        <v>0.41075575351715088</v>
      </c>
      <c r="I7957" s="17">
        <v>0.64067518711090088</v>
      </c>
      <c r="J7957" s="17">
        <v>0.39552748203277588</v>
      </c>
      <c r="K7957" s="17">
        <v>0.86298048496246338</v>
      </c>
      <c r="M7957" s="17" cm="1">
        <f t="array" ref="M7957:Q7957">runSim(G7957,H7957,I7957,J7957,K7957,hipWeibAlpha,hipWeibBeta,1,vertWeibAlpha,vertWeibBeta,1,meanSurvival,sdSurvival,baseU,hipUMult,vertUMult,hipCost,vertCost,costComp,discC,discCi,discQi,hipFracMort,50, FALSE)</f>
        <v>6.2984201951966075</v>
      </c>
      <c r="N7957" s="17">
        <v>5.3152267133936757</v>
      </c>
      <c r="O7957" s="27">
        <v>10000</v>
      </c>
      <c r="P7957" s="27">
        <v>8525.7483474050641</v>
      </c>
      <c r="Q7957" s="1">
        <v>1</v>
      </c>
      <c r="Y7957" s="17" cm="1">
        <f t="array" ref="Y7957:AC7957">runSim(G7957,H7957,I7957,J7957,K7957,hipWeibAlpha,hipWeibBeta,2,vertWeibAlpha,vertWeibBeta,2,meanSurvival,sdSurvival,baseU,hipUMult,vertUMult,hipCost,vertCost,costInt,discC,discCi,discQi,hipFracMort,50, FALSE)</f>
        <v>7.0983199587667283</v>
      </c>
      <c r="Z7957" s="17">
        <v>5.9628331015965239</v>
      </c>
      <c r="AA7957" s="27">
        <v>12602.58859920856</v>
      </c>
      <c r="AB7957" s="27">
        <v>10161.218493897182</v>
      </c>
      <c r="AC7957" s="1">
        <v>1</v>
      </c>
    </row>
    <row r="7958" spans="5:29" x14ac:dyDescent="0.35">
      <c r="E7958" s="1">
        <v>7954</v>
      </c>
      <c r="G7958" s="17">
        <v>0.47019797563552856</v>
      </c>
      <c r="H7958" s="17">
        <v>0.10084372758865356</v>
      </c>
      <c r="I7958" s="17">
        <v>0.84858542680740356</v>
      </c>
      <c r="J7958" s="17">
        <v>5.2778542041778564E-2</v>
      </c>
      <c r="K7958" s="17">
        <v>7.2294533252716064E-2</v>
      </c>
      <c r="M7958" s="17" cm="1">
        <f t="array" ref="M7958:Q7958">runSim(G7958,H7958,I7958,J7958,K7958,hipWeibAlpha,hipWeibBeta,1,vertWeibAlpha,vertWeibBeta,1,meanSurvival,sdSurvival,baseU,hipUMult,vertUMult,hipCost,vertCost,costComp,discC,discCi,discQi,hipFracMort,50, FALSE)</f>
        <v>5.001171428073941</v>
      </c>
      <c r="N7958" s="17">
        <v>4.4339769624693277</v>
      </c>
      <c r="O7958" s="27">
        <v>0</v>
      </c>
      <c r="P7958" s="27">
        <v>0</v>
      </c>
      <c r="Q7958" s="1">
        <v>1</v>
      </c>
      <c r="Y7958" s="17" cm="1">
        <f t="array" ref="Y7958:AC7958">runSim(G7958,H7958,I7958,J7958,K7958,hipWeibAlpha,hipWeibBeta,2,vertWeibAlpha,vertWeibBeta,2,meanSurvival,sdSurvival,baseU,hipUMult,vertUMult,hipCost,vertCost,costInt,discC,discCi,discQi,hipFracMort,50, FALSE)</f>
        <v>5.001171428073941</v>
      </c>
      <c r="Z7958" s="17">
        <v>4.4339769624693277</v>
      </c>
      <c r="AA7958" s="27">
        <v>3572.2653057671009</v>
      </c>
      <c r="AB7958" s="27">
        <v>3167.1264017638059</v>
      </c>
      <c r="AC7958" s="1">
        <v>1</v>
      </c>
    </row>
    <row r="7959" spans="5:29" x14ac:dyDescent="0.35">
      <c r="E7959" s="1">
        <v>7955</v>
      </c>
      <c r="G7959" s="17">
        <v>0.87631344795227051</v>
      </c>
      <c r="H7959" s="17">
        <v>0.26562619209289551</v>
      </c>
      <c r="I7959" s="17">
        <v>0.70990109443664551</v>
      </c>
      <c r="J7959" s="17">
        <v>0.69107174873352051</v>
      </c>
      <c r="K7959" s="17">
        <v>0.36689877510070801</v>
      </c>
      <c r="M7959" s="17" cm="1">
        <f t="array" ref="M7959:Q7959">runSim(G7959,H7959,I7959,J7959,K7959,hipWeibAlpha,hipWeibBeta,1,vertWeibAlpha,vertWeibBeta,1,meanSurvival,sdSurvival,baseU,hipUMult,vertUMult,hipCost,vertCost,costComp,discC,discCi,discQi,hipFracMort,50, FALSE)</f>
        <v>7.9156454975361417</v>
      </c>
      <c r="N7959" s="17">
        <v>6.4686753231120928</v>
      </c>
      <c r="O7959" s="27">
        <v>10000</v>
      </c>
      <c r="P7959" s="27">
        <v>7874.3053320906211</v>
      </c>
      <c r="Q7959" s="1">
        <v>1</v>
      </c>
      <c r="Y7959" s="17" cm="1">
        <f t="array" ref="Y7959:AC7959">runSim(G7959,H7959,I7959,J7959,K7959,hipWeibAlpha,hipWeibBeta,2,vertWeibAlpha,vertWeibBeta,2,meanSurvival,sdSurvival,baseU,hipUMult,vertUMult,hipCost,vertCost,costInt,discC,discCi,discQi,hipFracMort,50, FALSE)</f>
        <v>9.1955336073316847</v>
      </c>
      <c r="Z7959" s="17">
        <v>7.3953359027874255</v>
      </c>
      <c r="AA7959" s="27">
        <v>13748.335802063728</v>
      </c>
      <c r="AB7959" s="27">
        <v>10022.023991473998</v>
      </c>
      <c r="AC7959" s="1">
        <v>1</v>
      </c>
    </row>
    <row r="7960" spans="5:29" x14ac:dyDescent="0.35">
      <c r="E7960" s="1">
        <v>7956</v>
      </c>
      <c r="G7960" s="17">
        <v>0.76532787084579468</v>
      </c>
      <c r="H7960" s="17">
        <v>0.75363963842391968</v>
      </c>
      <c r="I7960" s="17">
        <v>0.35831493139266968</v>
      </c>
      <c r="J7960" s="17">
        <v>0.63355296850204468</v>
      </c>
      <c r="K7960" s="17">
        <v>0.40294688940048218</v>
      </c>
      <c r="M7960" s="17" cm="1">
        <f t="array" ref="M7960:Q7960">runSim(G7960,H7960,I7960,J7960,K7960,hipWeibAlpha,hipWeibBeta,1,vertWeibAlpha,vertWeibBeta,1,meanSurvival,sdSurvival,baseU,hipUMult,vertUMult,hipCost,vertCost,costComp,discC,discCi,discQi,hipFracMort,50, FALSE)</f>
        <v>7.5842248870059654</v>
      </c>
      <c r="N7960" s="17">
        <v>6.2404066285932123</v>
      </c>
      <c r="O7960" s="27">
        <v>13000</v>
      </c>
      <c r="P7960" s="27">
        <v>10018.323263817965</v>
      </c>
      <c r="Q7960" s="1">
        <v>1</v>
      </c>
      <c r="Y7960" s="17" cm="1">
        <f t="array" ref="Y7960:AC7960">runSim(G7960,H7960,I7960,J7960,K7960,hipWeibAlpha,hipWeibBeta,2,vertWeibAlpha,vertWeibBeta,2,meanSurvival,sdSurvival,baseU,hipUMult,vertUMult,hipCost,vertCost,costInt,discC,discCi,discQi,hipFracMort,50, FALSE)</f>
        <v>8.8006633292501295</v>
      </c>
      <c r="Z7960" s="17">
        <v>7.129643492572181</v>
      </c>
      <c r="AA7960" s="27">
        <v>9511.917488760806</v>
      </c>
      <c r="AB7960" s="27">
        <v>7487.2885559189463</v>
      </c>
      <c r="AC7960" s="1">
        <v>1</v>
      </c>
    </row>
    <row r="7961" spans="5:29" x14ac:dyDescent="0.35">
      <c r="E7961" s="1">
        <v>7957</v>
      </c>
      <c r="G7961" s="17">
        <v>0.71370208263397217</v>
      </c>
      <c r="H7961" s="17">
        <v>0.28001677989959717</v>
      </c>
      <c r="I7961" s="17">
        <v>0.65349090099334717</v>
      </c>
      <c r="J7961" s="17">
        <v>0.17152678966522217</v>
      </c>
      <c r="K7961" s="17">
        <v>0.47272002696990967</v>
      </c>
      <c r="M7961" s="17" cm="1">
        <f t="array" ref="M7961:Q7961">runSim(G7961,H7961,I7961,J7961,K7961,hipWeibAlpha,hipWeibBeta,1,vertWeibAlpha,vertWeibBeta,1,meanSurvival,sdSurvival,baseU,hipUMult,vertUMult,hipCost,vertCost,costComp,discC,discCi,discQi,hipFracMort,50, FALSE)</f>
        <v>6.1334964289546239</v>
      </c>
      <c r="N7961" s="17">
        <v>5.2914586435825983</v>
      </c>
      <c r="O7961" s="27">
        <v>10000</v>
      </c>
      <c r="P7961" s="27">
        <v>7584.9166497621973</v>
      </c>
      <c r="Q7961" s="1">
        <v>1</v>
      </c>
      <c r="Y7961" s="17" cm="1">
        <f t="array" ref="Y7961:AC7961">runSim(G7961,H7961,I7961,J7961,K7961,hipWeibAlpha,hipWeibBeta,2,vertWeibAlpha,vertWeibBeta,2,meanSurvival,sdSurvival,baseU,hipUMult,vertUMult,hipCost,vertCost,costInt,discC,discCi,discQi,hipFracMort,50, FALSE)</f>
        <v>6.4088869894524274</v>
      </c>
      <c r="Z7961" s="17">
        <v>5.4977207632399994</v>
      </c>
      <c r="AA7961" s="27">
        <v>4577.7764210374489</v>
      </c>
      <c r="AB7961" s="27">
        <v>3926.9434023142849</v>
      </c>
      <c r="AC7961" s="1">
        <v>1</v>
      </c>
    </row>
    <row r="7962" spans="5:29" x14ac:dyDescent="0.35">
      <c r="E7962" s="1">
        <v>7958</v>
      </c>
      <c r="G7962" s="17">
        <v>0.2098270058631897</v>
      </c>
      <c r="H7962" s="17">
        <v>0.9171329140663147</v>
      </c>
      <c r="I7962" s="17">
        <v>0.2342105507850647</v>
      </c>
      <c r="J7962" s="17">
        <v>0.6488528847694397</v>
      </c>
      <c r="K7962" s="17">
        <v>0.9171481728553772</v>
      </c>
      <c r="M7962" s="17" cm="1">
        <f t="array" ref="M7962:Q7962">runSim(G7962,H7962,I7962,J7962,K7962,hipWeibAlpha,hipWeibBeta,1,vertWeibAlpha,vertWeibBeta,1,meanSurvival,sdSurvival,baseU,hipUMult,vertUMult,hipCost,vertCost,costComp,discC,discCi,discQi,hipFracMort,50, FALSE)</f>
        <v>8.1371218806033561</v>
      </c>
      <c r="N7962" s="17">
        <v>6.6167722701502143</v>
      </c>
      <c r="O7962" s="27">
        <v>13000</v>
      </c>
      <c r="P7962" s="27">
        <v>9517.9509896616819</v>
      </c>
      <c r="Q7962" s="1">
        <v>1</v>
      </c>
      <c r="Y7962" s="17" cm="1">
        <f t="array" ref="Y7962:AC7962">runSim(G7962,H7962,I7962,J7962,K7962,hipWeibAlpha,hipWeibBeta,2,vertWeibAlpha,vertWeibBeta,2,meanSurvival,sdSurvival,baseU,hipUMult,vertUMult,hipCost,vertCost,costInt,discC,discCi,discQi,hipFracMort,50, FALSE)</f>
        <v>8.6118132374216501</v>
      </c>
      <c r="Z7962" s="17">
        <v>6.9667239849665101</v>
      </c>
      <c r="AA7962" s="27">
        <v>9573.3380042369918</v>
      </c>
      <c r="AB7962" s="27">
        <v>7839.3880454654018</v>
      </c>
      <c r="AC7962" s="1">
        <v>1</v>
      </c>
    </row>
    <row r="7963" spans="5:29" x14ac:dyDescent="0.35">
      <c r="E7963" s="1">
        <v>7959</v>
      </c>
      <c r="G7963" s="17">
        <v>0.13520956039428711</v>
      </c>
      <c r="H7963" s="17">
        <v>0.79454183578491211</v>
      </c>
      <c r="I7963" s="17">
        <v>0.53080892562866211</v>
      </c>
      <c r="J7963" s="17">
        <v>0.38063192367553711</v>
      </c>
      <c r="K7963" s="17">
        <v>6.0121059417724609E-2</v>
      </c>
      <c r="M7963" s="17" cm="1">
        <f t="array" ref="M7963:Q7963">runSim(G7963,H7963,I7963,J7963,K7963,hipWeibAlpha,hipWeibBeta,1,vertWeibAlpha,vertWeibBeta,1,meanSurvival,sdSurvival,baseU,hipUMult,vertUMult,hipCost,vertCost,costComp,discC,discCi,discQi,hipFracMort,50, FALSE)</f>
        <v>7.2543377846016295</v>
      </c>
      <c r="N7963" s="17">
        <v>6.0593888769443875</v>
      </c>
      <c r="O7963" s="27">
        <v>6000</v>
      </c>
      <c r="P7963" s="27">
        <v>4741.0028825418176</v>
      </c>
      <c r="Q7963" s="1">
        <v>1</v>
      </c>
      <c r="Y7963" s="17" cm="1">
        <f t="array" ref="Y7963:AC7963">runSim(G7963,H7963,I7963,J7963,K7963,hipWeibAlpha,hipWeibBeta,2,vertWeibAlpha,vertWeibBeta,2,meanSurvival,sdSurvival,baseU,hipUMult,vertUMult,hipCost,vertCost,costInt,discC,discCi,discQi,hipFracMort,50, FALSE)</f>
        <v>7.5228982998781717</v>
      </c>
      <c r="Z7963" s="17">
        <v>6.2798731374735599</v>
      </c>
      <c r="AA7963" s="27">
        <v>8544.2676740675306</v>
      </c>
      <c r="AB7963" s="27">
        <v>6913.3576682127259</v>
      </c>
      <c r="AC7963" s="1">
        <v>1</v>
      </c>
    </row>
    <row r="7964" spans="5:29" x14ac:dyDescent="0.35">
      <c r="E7964" s="1">
        <v>7960</v>
      </c>
      <c r="G7964" s="17">
        <v>0.80528992414474487</v>
      </c>
      <c r="H7964" s="17">
        <v>0.48354309797286987</v>
      </c>
      <c r="I7964" s="17">
        <v>0.21224182844161987</v>
      </c>
      <c r="J7964" s="17">
        <v>0.38152283430099487</v>
      </c>
      <c r="K7964" s="17">
        <v>0.88993042707443237</v>
      </c>
      <c r="M7964" s="17" cm="1">
        <f t="array" ref="M7964:Q7964">runSim(G7964,H7964,I7964,J7964,K7964,hipWeibAlpha,hipWeibBeta,1,vertWeibAlpha,vertWeibBeta,1,meanSurvival,sdSurvival,baseU,hipUMult,vertUMult,hipCost,vertCost,costComp,discC,discCi,discQi,hipFracMort,50, FALSE)</f>
        <v>6.7944141562904949</v>
      </c>
      <c r="N7964" s="17">
        <v>5.7412584428960471</v>
      </c>
      <c r="O7964" s="27">
        <v>10000</v>
      </c>
      <c r="P7964" s="27">
        <v>7908.4664089004154</v>
      </c>
      <c r="Q7964" s="1">
        <v>1</v>
      </c>
      <c r="Y7964" s="17" cm="1">
        <f t="array" ref="Y7964:AC7964">runSim(G7964,H7964,I7964,J7964,K7964,hipWeibAlpha,hipWeibBeta,2,vertWeibAlpha,vertWeibBeta,2,meanSurvival,sdSurvival,baseU,hipUMult,vertUMult,hipCost,vertCost,costInt,discC,discCi,discQi,hipFracMort,50, FALSE)</f>
        <v>7.7668842050280054</v>
      </c>
      <c r="Z7964" s="17">
        <v>6.4564593424045862</v>
      </c>
      <c r="AA7964" s="27">
        <v>5547.7744321628616</v>
      </c>
      <c r="AB7964" s="27">
        <v>4611.7566731461329</v>
      </c>
      <c r="AC7964" s="1">
        <v>1</v>
      </c>
    </row>
    <row r="7965" spans="5:29" x14ac:dyDescent="0.35">
      <c r="E7965" s="1">
        <v>7961</v>
      </c>
      <c r="G7965" s="17">
        <v>0.39386475086212158</v>
      </c>
      <c r="H7965" s="17">
        <v>0.39035522937774658</v>
      </c>
      <c r="I7965" s="17">
        <v>0.39175903797149658</v>
      </c>
      <c r="J7965" s="17">
        <v>0.72766602039337158</v>
      </c>
      <c r="K7965" s="17">
        <v>0.56181824207305908</v>
      </c>
      <c r="M7965" s="17" cm="1">
        <f t="array" ref="M7965:Q7965">runSim(G7965,H7965,I7965,J7965,K7965,hipWeibAlpha,hipWeibBeta,1,vertWeibAlpha,vertWeibBeta,1,meanSurvival,sdSurvival,baseU,hipUMult,vertUMult,hipCost,vertCost,costComp,discC,discCi,discQi,hipFracMort,50, FALSE)</f>
        <v>8.6192287791655851</v>
      </c>
      <c r="N7965" s="17">
        <v>6.9859624805478475</v>
      </c>
      <c r="O7965" s="27">
        <v>10000</v>
      </c>
      <c r="P7965" s="27">
        <v>7289.6160881608212</v>
      </c>
      <c r="Q7965" s="1">
        <v>1</v>
      </c>
      <c r="Y7965" s="17" cm="1">
        <f t="array" ref="Y7965:AC7965">runSim(G7965,H7965,I7965,J7965,K7965,hipWeibAlpha,hipWeibBeta,2,vertWeibAlpha,vertWeibBeta,2,meanSurvival,sdSurvival,baseU,hipUMult,vertUMult,hipCost,vertCost,costInt,discC,discCi,discQi,hipFracMort,50, FALSE)</f>
        <v>9.672115527721056</v>
      </c>
      <c r="Z7965" s="17">
        <v>7.6981200803976479</v>
      </c>
      <c r="AA7965" s="27">
        <v>6908.6539483721835</v>
      </c>
      <c r="AB7965" s="27">
        <v>5498.6572002840348</v>
      </c>
      <c r="AC7965" s="1">
        <v>1</v>
      </c>
    </row>
    <row r="7966" spans="5:29" x14ac:dyDescent="0.35">
      <c r="E7966" s="1">
        <v>7962</v>
      </c>
      <c r="G7966" s="17">
        <v>1.9192516803741455E-2</v>
      </c>
      <c r="H7966" s="17">
        <v>0.93597108125686646</v>
      </c>
      <c r="I7966" s="17">
        <v>0.36925965547561646</v>
      </c>
      <c r="J7966" s="17">
        <v>0.83028870820999146</v>
      </c>
      <c r="K7966" s="17">
        <v>0.24970704317092896</v>
      </c>
      <c r="M7966" s="17" cm="1">
        <f t="array" ref="M7966:Q7966">runSim(G7966,H7966,I7966,J7966,K7966,hipWeibAlpha,hipWeibBeta,1,vertWeibAlpha,vertWeibBeta,1,meanSurvival,sdSurvival,baseU,hipUMult,vertUMult,hipCost,vertCost,costComp,discC,discCi,discQi,hipFracMort,50, FALSE)</f>
        <v>9.3890472445875979</v>
      </c>
      <c r="N7966" s="17">
        <v>7.3975173079741312</v>
      </c>
      <c r="O7966" s="27">
        <v>13000</v>
      </c>
      <c r="P7966" s="27">
        <v>9228.1097583643677</v>
      </c>
      <c r="Q7966" s="1">
        <v>1</v>
      </c>
      <c r="Y7966" s="17" cm="1">
        <f t="array" ref="Y7966:AC7966">runSim(G7966,H7966,I7966,J7966,K7966,hipWeibAlpha,hipWeibBeta,2,vertWeibAlpha,vertWeibBeta,2,meanSurvival,sdSurvival,baseU,hipUMult,vertUMult,hipCost,vertCost,costInt,discC,discCi,discQi,hipFracMort,50, FALSE)</f>
        <v>9.6536348589964511</v>
      </c>
      <c r="Z7966" s="17">
        <v>7.6003226700291817</v>
      </c>
      <c r="AA7966" s="27">
        <v>13432.960158867558</v>
      </c>
      <c r="AB7966" s="27">
        <v>10401.208805034501</v>
      </c>
      <c r="AC7966" s="1">
        <v>1</v>
      </c>
    </row>
    <row r="7967" spans="5:29" x14ac:dyDescent="0.35">
      <c r="E7967" s="1">
        <v>7963</v>
      </c>
      <c r="G7967" s="17">
        <v>0.40755248069763184</v>
      </c>
      <c r="H7967" s="17">
        <v>0.93846678733825684</v>
      </c>
      <c r="I7967" s="17">
        <v>0.32610106468200684</v>
      </c>
      <c r="J7967" s="17">
        <v>0.53676390647888184</v>
      </c>
      <c r="K7967" s="17">
        <v>0.51288390159606934</v>
      </c>
      <c r="M7967" s="17" cm="1">
        <f t="array" ref="M7967:Q7967">runSim(G7967,H7967,I7967,J7967,K7967,hipWeibAlpha,hipWeibBeta,1,vertWeibAlpha,vertWeibBeta,1,meanSurvival,sdSurvival,baseU,hipUMult,vertUMult,hipCost,vertCost,costComp,discC,discCi,discQi,hipFracMort,50, FALSE)</f>
        <v>7.4749631966650716</v>
      </c>
      <c r="N7967" s="17">
        <v>6.1706350876413767</v>
      </c>
      <c r="O7967" s="27">
        <v>13000</v>
      </c>
      <c r="P7967" s="27">
        <v>9898.7218189411924</v>
      </c>
      <c r="Q7967" s="1">
        <v>1</v>
      </c>
      <c r="Y7967" s="17" cm="1">
        <f t="array" ref="Y7967:AC7967">runSim(G7967,H7967,I7967,J7967,K7967,hipWeibAlpha,hipWeibBeta,2,vertWeibAlpha,vertWeibBeta,2,meanSurvival,sdSurvival,baseU,hipUMult,vertUMult,hipCost,vertCost,costInt,discC,discCi,discQi,hipFracMort,50, FALSE)</f>
        <v>8.0166657397201462</v>
      </c>
      <c r="Z7967" s="17">
        <v>6.5722541666927885</v>
      </c>
      <c r="AA7967" s="27">
        <v>9138.4264025726261</v>
      </c>
      <c r="AB7967" s="27">
        <v>7618.3493961109234</v>
      </c>
      <c r="AC7967" s="1">
        <v>1</v>
      </c>
    </row>
    <row r="7968" spans="5:29" x14ac:dyDescent="0.35">
      <c r="E7968" s="1">
        <v>7964</v>
      </c>
      <c r="G7968" s="17">
        <v>0.13694280385971069</v>
      </c>
      <c r="H7968" s="17">
        <v>0.70044988393783569</v>
      </c>
      <c r="I7968" s="17">
        <v>0.47504705190658569</v>
      </c>
      <c r="J7968" s="17">
        <v>6.1808526515960693E-2</v>
      </c>
      <c r="K7968" s="17">
        <v>0.43032354116439819</v>
      </c>
      <c r="M7968" s="17" cm="1">
        <f t="array" ref="M7968:Q7968">runSim(G7968,H7968,I7968,J7968,K7968,hipWeibAlpha,hipWeibBeta,1,vertWeibAlpha,vertWeibBeta,1,meanSurvival,sdSurvival,baseU,hipUMult,vertUMult,hipCost,vertCost,costComp,discC,discCi,discQi,hipFracMort,50, FALSE)</f>
        <v>4.983982903373092</v>
      </c>
      <c r="N7968" s="17">
        <v>4.4146215775913511</v>
      </c>
      <c r="O7968" s="27">
        <v>3000</v>
      </c>
      <c r="P7968" s="27">
        <v>2545.6802129430262</v>
      </c>
      <c r="Q7968" s="1">
        <v>1</v>
      </c>
      <c r="Y7968" s="17" cm="1">
        <f t="array" ref="Y7968:AC7968">runSim(G7968,H7968,I7968,J7968,K7968,hipWeibAlpha,hipWeibBeta,2,vertWeibAlpha,vertWeibBeta,2,meanSurvival,sdSurvival,baseU,hipUMult,vertUMult,hipCost,vertCost,costInt,discC,discCi,discQi,hipFracMort,50, FALSE)</f>
        <v>5.1664883912989277</v>
      </c>
      <c r="Z7968" s="17">
        <v>4.5627463462715685</v>
      </c>
      <c r="AA7968" s="27">
        <v>3690.3488509278059</v>
      </c>
      <c r="AB7968" s="27">
        <v>3259.1045330511211</v>
      </c>
      <c r="AC7968" s="1">
        <v>1</v>
      </c>
    </row>
    <row r="7969" spans="5:29" x14ac:dyDescent="0.35">
      <c r="E7969" s="1">
        <v>7965</v>
      </c>
      <c r="G7969" s="17">
        <v>0.20286118984222412</v>
      </c>
      <c r="H7969" s="17">
        <v>4.3589949607849121E-2</v>
      </c>
      <c r="I7969" s="17">
        <v>0.90729844570159912</v>
      </c>
      <c r="J7969" s="17">
        <v>0.49076402187347412</v>
      </c>
      <c r="K7969" s="17">
        <v>0.49459397792816162</v>
      </c>
      <c r="M7969" s="17" cm="1">
        <f t="array" ref="M7969:Q7969">runSim(G7969,H7969,I7969,J7969,K7969,hipWeibAlpha,hipWeibBeta,1,vertWeibAlpha,vertWeibBeta,1,meanSurvival,sdSurvival,baseU,hipUMult,vertUMult,hipCost,vertCost,costComp,discC,discCi,discQi,hipFracMort,50, FALSE)</f>
        <v>8.230260759934275</v>
      </c>
      <c r="N7969" s="17">
        <v>6.7685062361277621</v>
      </c>
      <c r="O7969" s="27">
        <v>7000</v>
      </c>
      <c r="P7969" s="27">
        <v>4755.4520467094499</v>
      </c>
      <c r="Q7969" s="1">
        <v>1</v>
      </c>
      <c r="Y7969" s="17" cm="1">
        <f t="array" ref="Y7969:AC7969">runSim(G7969,H7969,I7969,J7969,K7969,hipWeibAlpha,hipWeibBeta,2,vertWeibAlpha,vertWeibBeta,2,meanSurvival,sdSurvival,baseU,hipUMult,vertUMult,hipCost,vertCost,costInt,discC,discCi,discQi,hipFracMort,50, FALSE)</f>
        <v>8.351378211994831</v>
      </c>
      <c r="Z7969" s="17">
        <v>6.8498156152207841</v>
      </c>
      <c r="AA7969" s="27">
        <v>5965.2701514248802</v>
      </c>
      <c r="AB7969" s="27">
        <v>4892.7254394434176</v>
      </c>
      <c r="AC7969" s="1">
        <v>1</v>
      </c>
    </row>
    <row r="7970" spans="5:29" x14ac:dyDescent="0.35">
      <c r="E7970" s="1">
        <v>7966</v>
      </c>
      <c r="G7970" s="17">
        <v>0.43033796548843384</v>
      </c>
      <c r="H7970" s="17">
        <v>0.31440168619155884</v>
      </c>
      <c r="I7970" s="17">
        <v>0.16077619791030884</v>
      </c>
      <c r="J7970" s="17">
        <v>0.37912946939468384</v>
      </c>
      <c r="K7970" s="17">
        <v>3.9514601230621338E-2</v>
      </c>
      <c r="M7970" s="17" cm="1">
        <f t="array" ref="M7970:Q7970">runSim(G7970,H7970,I7970,J7970,K7970,hipWeibAlpha,hipWeibBeta,1,vertWeibAlpha,vertWeibBeta,1,meanSurvival,sdSurvival,baseU,hipUMult,vertUMult,hipCost,vertCost,costComp,discC,discCi,discQi,hipFracMort,50, FALSE)</f>
        <v>6.6393800831264214</v>
      </c>
      <c r="N7970" s="17">
        <v>5.6642356288416895</v>
      </c>
      <c r="O7970" s="27">
        <v>10000</v>
      </c>
      <c r="P7970" s="27">
        <v>7265.4878267470103</v>
      </c>
      <c r="Q7970" s="1">
        <v>1</v>
      </c>
      <c r="Y7970" s="17" cm="1">
        <f t="array" ref="Y7970:AC7970">runSim(G7970,H7970,I7970,J7970,K7970,hipWeibAlpha,hipWeibBeta,2,vertWeibAlpha,vertWeibBeta,2,meanSurvival,sdSurvival,baseU,hipUMult,vertUMult,hipCost,vertCost,costInt,discC,discCi,discQi,hipFracMort,50, FALSE)</f>
        <v>7.7536873822775414</v>
      </c>
      <c r="Z7970" s="17">
        <v>6.447446975951693</v>
      </c>
      <c r="AA7970" s="27">
        <v>5538.3481301982447</v>
      </c>
      <c r="AB7970" s="27">
        <v>4605.319268536924</v>
      </c>
      <c r="AC7970" s="1">
        <v>1</v>
      </c>
    </row>
    <row r="7971" spans="5:29" x14ac:dyDescent="0.35">
      <c r="E7971" s="1">
        <v>7967</v>
      </c>
      <c r="G7971" s="17">
        <v>0.90971183776855469</v>
      </c>
      <c r="H7971" s="17">
        <v>3.8770675659179688E-2</v>
      </c>
      <c r="I7971" s="17">
        <v>0.18714714050292969</v>
      </c>
      <c r="J7971" s="17">
        <v>0.62583732604980469</v>
      </c>
      <c r="K7971" s="17">
        <v>0.62905693054199219</v>
      </c>
      <c r="M7971" s="17" cm="1">
        <f t="array" ref="M7971:Q7971">runSim(G7971,H7971,I7971,J7971,K7971,hipWeibAlpha,hipWeibBeta,1,vertWeibAlpha,vertWeibBeta,1,meanSurvival,sdSurvival,baseU,hipUMult,vertUMult,hipCost,vertCost,costComp,discC,discCi,discQi,hipFracMort,50, FALSE)</f>
        <v>7.7759405089073574</v>
      </c>
      <c r="N7971" s="17">
        <v>6.3740970060143303</v>
      </c>
      <c r="O7971" s="27">
        <v>7000</v>
      </c>
      <c r="P7971" s="27">
        <v>5784.0789713524719</v>
      </c>
      <c r="Q7971" s="1">
        <v>1</v>
      </c>
      <c r="Y7971" s="17" cm="1">
        <f t="array" ref="Y7971:AC7971">runSim(G7971,H7971,I7971,J7971,K7971,hipWeibAlpha,hipWeibBeta,2,vertWeibAlpha,vertWeibBeta,2,meanSurvival,sdSurvival,baseU,hipUMult,vertUMult,hipCost,vertCost,costInt,discC,discCi,discQi,hipFracMort,50, FALSE)</f>
        <v>8.7465449311553076</v>
      </c>
      <c r="Z7971" s="17">
        <v>7.1042352510700253</v>
      </c>
      <c r="AA7971" s="27">
        <v>13481.272463485151</v>
      </c>
      <c r="AB7971" s="27">
        <v>10008.386235830807</v>
      </c>
      <c r="AC7971" s="1">
        <v>1</v>
      </c>
    </row>
    <row r="7972" spans="5:29" x14ac:dyDescent="0.35">
      <c r="E7972" s="1">
        <v>7968</v>
      </c>
      <c r="G7972" s="17">
        <v>0.67367762327194214</v>
      </c>
      <c r="H7972" s="17">
        <v>0.94275110960006714</v>
      </c>
      <c r="I7972" s="17">
        <v>0.43512171506881714</v>
      </c>
      <c r="J7972" s="17">
        <v>0.83780115842819214</v>
      </c>
      <c r="K7972" s="17">
        <v>0.87501734495162964</v>
      </c>
      <c r="M7972" s="17" cm="1">
        <f t="array" ref="M7972:Q7972">runSim(G7972,H7972,I7972,J7972,K7972,hipWeibAlpha,hipWeibBeta,1,vertWeibAlpha,vertWeibBeta,1,meanSurvival,sdSurvival,baseU,hipUMult,vertUMult,hipCost,vertCost,costComp,discC,discCi,discQi,hipFracMort,50, FALSE)</f>
        <v>8.4514817802608277</v>
      </c>
      <c r="N7972" s="17">
        <v>6.7487146053035367</v>
      </c>
      <c r="O7972" s="27">
        <v>13000</v>
      </c>
      <c r="P7972" s="27">
        <v>10318.27978742195</v>
      </c>
      <c r="Q7972" s="1">
        <v>1</v>
      </c>
      <c r="Y7972" s="17" cm="1">
        <f t="array" ref="Y7972:AC7972">runSim(G7972,H7972,I7972,J7972,K7972,hipWeibAlpha,hipWeibBeta,2,vertWeibAlpha,vertWeibBeta,2,meanSurvival,sdSurvival,baseU,hipUMult,vertUMult,hipCost,vertCost,costInt,discC,discCi,discQi,hipFracMort,50, FALSE)</f>
        <v>9.6944598713887213</v>
      </c>
      <c r="Z7972" s="17">
        <v>7.6203564710207274</v>
      </c>
      <c r="AA7972" s="27">
        <v>13478.191487844979</v>
      </c>
      <c r="AB7972" s="27">
        <v>10512.557318452451</v>
      </c>
      <c r="AC7972" s="1">
        <v>1</v>
      </c>
    </row>
    <row r="7973" spans="5:29" x14ac:dyDescent="0.35">
      <c r="E7973" s="1">
        <v>7969</v>
      </c>
      <c r="G7973" s="17">
        <v>0.71301805973052979</v>
      </c>
      <c r="H7973" s="17">
        <v>0.93704760074615479</v>
      </c>
      <c r="I7973" s="17">
        <v>0.64743578433990479</v>
      </c>
      <c r="J7973" s="17">
        <v>0.28314745426177979</v>
      </c>
      <c r="K7973" s="17">
        <v>3.0873894691467285E-2</v>
      </c>
      <c r="M7973" s="17" cm="1">
        <f t="array" ref="M7973:Q7973">runSim(G7973,H7973,I7973,J7973,K7973,hipWeibAlpha,hipWeibBeta,1,vertWeibAlpha,vertWeibBeta,1,meanSurvival,sdSurvival,baseU,hipUMult,vertUMult,hipCost,vertCost,costComp,discC,discCi,discQi,hipFracMort,50, FALSE)</f>
        <v>4.9473105495165415</v>
      </c>
      <c r="N7973" s="17">
        <v>4.3638584054716372</v>
      </c>
      <c r="O7973" s="27">
        <v>13000</v>
      </c>
      <c r="P7973" s="27">
        <v>10513.947695840452</v>
      </c>
      <c r="Q7973" s="1">
        <v>1</v>
      </c>
      <c r="Y7973" s="17" cm="1">
        <f t="array" ref="Y7973:AC7973">runSim(G7973,H7973,I7973,J7973,K7973,hipWeibAlpha,hipWeibBeta,2,vertWeibAlpha,vertWeibBeta,2,meanSurvival,sdSurvival,baseU,hipUMult,vertUMult,hipCost,vertCost,costInt,discC,discCi,discQi,hipFracMort,50, FALSE)</f>
        <v>6.7616451224056844</v>
      </c>
      <c r="Z7973" s="17">
        <v>5.7212912211283129</v>
      </c>
      <c r="AA7973" s="27">
        <v>11139.724979864688</v>
      </c>
      <c r="AB7973" s="27">
        <v>9110.8884168708428</v>
      </c>
      <c r="AC7973" s="1">
        <v>1</v>
      </c>
    </row>
    <row r="7974" spans="5:29" x14ac:dyDescent="0.35">
      <c r="E7974" s="1">
        <v>7970</v>
      </c>
      <c r="G7974" s="17">
        <v>0.78878337144851685</v>
      </c>
      <c r="H7974" s="17">
        <v>2.2944748401641846E-2</v>
      </c>
      <c r="I7974" s="17">
        <v>0.32928019762039185</v>
      </c>
      <c r="J7974" s="17">
        <v>0.89089518785476685</v>
      </c>
      <c r="K7974" s="17">
        <v>6.9590866565704346E-2</v>
      </c>
      <c r="M7974" s="17" cm="1">
        <f t="array" ref="M7974:Q7974">runSim(G7974,H7974,I7974,J7974,K7974,hipWeibAlpha,hipWeibBeta,1,vertWeibAlpha,vertWeibBeta,1,meanSurvival,sdSurvival,baseU,hipUMult,vertUMult,hipCost,vertCost,costComp,discC,discCi,discQi,hipFracMort,50, FALSE)</f>
        <v>9.4527347164428601</v>
      </c>
      <c r="N7974" s="17">
        <v>7.4478944727314236</v>
      </c>
      <c r="O7974" s="27">
        <v>10000</v>
      </c>
      <c r="P7974" s="27">
        <v>7263.413321848544</v>
      </c>
      <c r="Q7974" s="1">
        <v>1</v>
      </c>
      <c r="Y7974" s="17" cm="1">
        <f t="array" ref="Y7974:AC7974">runSim(G7974,H7974,I7974,J7974,K7974,hipWeibAlpha,hipWeibBeta,2,vertWeibAlpha,vertWeibBeta,2,meanSurvival,sdSurvival,baseU,hipUMult,vertUMult,hipCost,vertCost,costInt,discC,discCi,discQi,hipFracMort,50, FALSE)</f>
        <v>10.682033852600323</v>
      </c>
      <c r="Z7974" s="17">
        <v>8.306573866570492</v>
      </c>
      <c r="AA7974" s="27">
        <v>14846.954243206554</v>
      </c>
      <c r="AB7974" s="27">
        <v>10394.2020463888</v>
      </c>
      <c r="AC7974" s="1">
        <v>1</v>
      </c>
    </row>
    <row r="7975" spans="5:29" x14ac:dyDescent="0.35">
      <c r="E7975" s="1">
        <v>7971</v>
      </c>
      <c r="G7975" s="17">
        <v>0.41762757301330566</v>
      </c>
      <c r="H7975" s="17">
        <v>0.99639344215393066</v>
      </c>
      <c r="I7975" s="17">
        <v>0.76488709449768066</v>
      </c>
      <c r="J7975" s="17">
        <v>0.67379212379455566</v>
      </c>
      <c r="K7975" s="17">
        <v>0.87208008766174316</v>
      </c>
      <c r="M7975" s="17" cm="1">
        <f t="array" ref="M7975:Q7975">runSim(G7975,H7975,I7975,J7975,K7975,hipWeibAlpha,hipWeibBeta,1,vertWeibAlpha,vertWeibBeta,1,meanSurvival,sdSurvival,baseU,hipUMult,vertUMult,hipCost,vertCost,costComp,discC,discCi,discQi,hipFracMort,50, FALSE)</f>
        <v>7.8646061017017352</v>
      </c>
      <c r="N7975" s="17">
        <v>6.386821255910081</v>
      </c>
      <c r="O7975" s="27">
        <v>13000</v>
      </c>
      <c r="P7975" s="27">
        <v>10529.384116284004</v>
      </c>
      <c r="Q7975" s="1">
        <v>1</v>
      </c>
      <c r="Y7975" s="17" cm="1">
        <f t="array" ref="Y7975:AC7975">runSim(G7975,H7975,I7975,J7975,K7975,hipWeibAlpha,hipWeibBeta,2,vertWeibAlpha,vertWeibBeta,2,meanSurvival,sdSurvival,baseU,hipUMult,vertUMult,hipCost,vertCost,costInt,discC,discCi,discQi,hipFracMort,50, FALSE)</f>
        <v>8.478594439637007</v>
      </c>
      <c r="Z7975" s="17">
        <v>6.8105133707165404</v>
      </c>
      <c r="AA7975" s="27">
        <v>12675.613092719857</v>
      </c>
      <c r="AB7975" s="27">
        <v>10771.927848659092</v>
      </c>
      <c r="AC7975" s="1">
        <v>1</v>
      </c>
    </row>
    <row r="7976" spans="5:29" x14ac:dyDescent="0.35">
      <c r="E7976" s="1">
        <v>7972</v>
      </c>
      <c r="G7976" s="17">
        <v>0.65017455816268921</v>
      </c>
      <c r="H7976" s="17">
        <v>7.0126950740814209E-2</v>
      </c>
      <c r="I7976" s="17">
        <v>0.70214599370956421</v>
      </c>
      <c r="J7976" s="17">
        <v>0.19418090581893921</v>
      </c>
      <c r="K7976" s="17">
        <v>0.39619201421737671</v>
      </c>
      <c r="M7976" s="17" cm="1">
        <f t="array" ref="M7976:Q7976">runSim(G7976,H7976,I7976,J7976,K7976,hipWeibAlpha,hipWeibBeta,1,vertWeibAlpha,vertWeibBeta,1,meanSurvival,sdSurvival,baseU,hipUMult,vertUMult,hipCost,vertCost,costComp,discC,discCi,discQi,hipFracMort,50, FALSE)</f>
        <v>6.3589563939491178</v>
      </c>
      <c r="N7976" s="17">
        <v>5.4583712088400329</v>
      </c>
      <c r="O7976" s="27">
        <v>7000</v>
      </c>
      <c r="P7976" s="27">
        <v>5297.5844683407286</v>
      </c>
      <c r="Q7976" s="1">
        <v>1</v>
      </c>
      <c r="Y7976" s="17" cm="1">
        <f t="array" ref="Y7976:AC7976">runSim(G7976,H7976,I7976,J7976,K7976,hipWeibAlpha,hipWeibBeta,2,vertWeibAlpha,vertWeibBeta,2,meanSurvival,sdSurvival,baseU,hipUMult,vertUMult,hipCost,vertCost,costInt,discC,discCi,discQi,hipFracMort,50, FALSE)</f>
        <v>6.5885567283108157</v>
      </c>
      <c r="Z7976" s="17">
        <v>5.6282692396693355</v>
      </c>
      <c r="AA7976" s="27">
        <v>4706.1119487934402</v>
      </c>
      <c r="AB7976" s="27">
        <v>4020.1923140495251</v>
      </c>
      <c r="AC7976" s="1">
        <v>1</v>
      </c>
    </row>
    <row r="7977" spans="5:29" x14ac:dyDescent="0.35">
      <c r="E7977" s="1">
        <v>7973</v>
      </c>
      <c r="G7977" s="17">
        <v>0.53279483318328857</v>
      </c>
      <c r="H7977" s="17">
        <v>0.80418765544891357</v>
      </c>
      <c r="I7977" s="17">
        <v>9.5630526542663574E-2</v>
      </c>
      <c r="J7977" s="17">
        <v>0.96327579021453857</v>
      </c>
      <c r="K7977" s="17">
        <v>0.96661746501922607</v>
      </c>
      <c r="M7977" s="17" cm="1">
        <f t="array" ref="M7977:Q7977">runSim(G7977,H7977,I7977,J7977,K7977,hipWeibAlpha,hipWeibBeta,1,vertWeibAlpha,vertWeibBeta,1,meanSurvival,sdSurvival,baseU,hipUMult,vertUMult,hipCost,vertCost,costComp,discC,discCi,discQi,hipFracMort,50, FALSE)</f>
        <v>9.8717688445006484</v>
      </c>
      <c r="N7977" s="17">
        <v>7.6322910432468065</v>
      </c>
      <c r="O7977" s="27">
        <v>13000</v>
      </c>
      <c r="P7977" s="27">
        <v>9521.3862493702873</v>
      </c>
      <c r="Q7977" s="1">
        <v>1</v>
      </c>
      <c r="Y7977" s="17" cm="1">
        <f t="array" ref="Y7977:AC7977">runSim(G7977,H7977,I7977,J7977,K7977,hipWeibAlpha,hipWeibBeta,2,vertWeibAlpha,vertWeibBeta,2,meanSurvival,sdSurvival,baseU,hipUMult,vertUMult,hipCost,vertCost,costInt,discC,discCi,discQi,hipFracMort,50, FALSE)</f>
        <v>11.46600503352342</v>
      </c>
      <c r="Z7977" s="17">
        <v>8.6991802515621881</v>
      </c>
      <c r="AA7977" s="27">
        <v>11685.051243969243</v>
      </c>
      <c r="AB7977" s="27">
        <v>8858.4043232630338</v>
      </c>
      <c r="AC7977" s="1">
        <v>1</v>
      </c>
    </row>
    <row r="7978" spans="5:29" x14ac:dyDescent="0.35">
      <c r="E7978" s="1">
        <v>7974</v>
      </c>
      <c r="G7978" s="17">
        <v>0.33165031671524048</v>
      </c>
      <c r="H7978" s="17">
        <v>0.92372184991836548</v>
      </c>
      <c r="I7978" s="17">
        <v>0.48689323663711548</v>
      </c>
      <c r="J7978" s="17">
        <v>0.85270744562149048</v>
      </c>
      <c r="K7978" s="17">
        <v>1.4557421207427979E-2</v>
      </c>
      <c r="M7978" s="17" cm="1">
        <f t="array" ref="M7978:Q7978">runSim(G7978,H7978,I7978,J7978,K7978,hipWeibAlpha,hipWeibBeta,1,vertWeibAlpha,vertWeibBeta,1,meanSurvival,sdSurvival,baseU,hipUMult,vertUMult,hipCost,vertCost,costComp,discC,discCi,discQi,hipFracMort,50, FALSE)</f>
        <v>6.6150384985965491</v>
      </c>
      <c r="N7978" s="17">
        <v>5.5934417541796781</v>
      </c>
      <c r="O7978" s="27">
        <v>13000</v>
      </c>
      <c r="P7978" s="27">
        <v>9894.3535431719483</v>
      </c>
      <c r="Q7978" s="1">
        <v>1</v>
      </c>
      <c r="Y7978" s="17" cm="1">
        <f t="array" ref="Y7978:AC7978">runSim(G7978,H7978,I7978,J7978,K7978,hipWeibAlpha,hipWeibBeta,2,vertWeibAlpha,vertWeibBeta,2,meanSurvival,sdSurvival,baseU,hipUMult,vertUMult,hipCost,vertCost,costInt,discC,discCi,discQi,hipFracMort,50, FALSE)</f>
        <v>9.85642238176559</v>
      </c>
      <c r="Z7978" s="17">
        <v>7.7286091866208508</v>
      </c>
      <c r="AA7978" s="27">
        <v>13572.174184644569</v>
      </c>
      <c r="AB7978" s="27">
        <v>10505.187562629504</v>
      </c>
      <c r="AC7978" s="1">
        <v>1</v>
      </c>
    </row>
    <row r="7979" spans="5:29" x14ac:dyDescent="0.35">
      <c r="E7979" s="1">
        <v>7975</v>
      </c>
      <c r="G7979" s="17">
        <v>3.2434940338134766E-2</v>
      </c>
      <c r="H7979" s="17">
        <v>3.7470340728759766E-2</v>
      </c>
      <c r="I7979" s="17">
        <v>3.5456180572509766E-2</v>
      </c>
      <c r="J7979" s="17">
        <v>3.1763553619384766E-2</v>
      </c>
      <c r="K7979" s="17">
        <v>3.0588626861572266E-2</v>
      </c>
      <c r="M7979" s="17" cm="1">
        <f t="array" ref="M7979:Q7979">runSim(G7979,H7979,I7979,J7979,K7979,hipWeibAlpha,hipWeibBeta,1,vertWeibAlpha,vertWeibBeta,1,meanSurvival,sdSurvival,baseU,hipUMult,vertUMult,hipCost,vertCost,costComp,discC,discCi,discQi,hipFracMort,50, FALSE)</f>
        <v>4.5034830889879194</v>
      </c>
      <c r="N7979" s="17">
        <v>4.0399393543922493</v>
      </c>
      <c r="O7979" s="27">
        <v>0</v>
      </c>
      <c r="P7979" s="27">
        <v>0</v>
      </c>
      <c r="Q7979" s="1">
        <v>1</v>
      </c>
      <c r="Y7979" s="17" cm="1">
        <f t="array" ref="Y7979:AC7979">runSim(G7979,H7979,I7979,J7979,K7979,hipWeibAlpha,hipWeibBeta,2,vertWeibAlpha,vertWeibBeta,2,meanSurvival,sdSurvival,baseU,hipUMult,vertUMult,hipCost,vertCost,costInt,discC,discCi,discQi,hipFracMort,50, FALSE)</f>
        <v>4.5034830889879194</v>
      </c>
      <c r="Z7979" s="17">
        <v>4.0399393543922493</v>
      </c>
      <c r="AA7979" s="27">
        <v>3216.7736349913712</v>
      </c>
      <c r="AB7979" s="27">
        <v>2885.6709674230356</v>
      </c>
      <c r="AC7979" s="1">
        <v>1</v>
      </c>
    </row>
    <row r="7980" spans="5:29" x14ac:dyDescent="0.35">
      <c r="E7980" s="1">
        <v>7976</v>
      </c>
      <c r="G7980" s="17">
        <v>0.3255278468132019</v>
      </c>
      <c r="H7980" s="17">
        <v>0.9666716456413269</v>
      </c>
      <c r="I7980" s="17">
        <v>0.9102141261100769</v>
      </c>
      <c r="J7980" s="17">
        <v>0.6400420069694519</v>
      </c>
      <c r="K7980" s="17">
        <v>0.1904417872428894</v>
      </c>
      <c r="M7980" s="17" cm="1">
        <f t="array" ref="M7980:Q7980">runSim(G7980,H7980,I7980,J7980,K7980,hipWeibAlpha,hipWeibBeta,1,vertWeibAlpha,vertWeibBeta,1,meanSurvival,sdSurvival,baseU,hipUMult,vertUMult,hipCost,vertCost,costComp,discC,discCi,discQi,hipFracMort,50, FALSE)</f>
        <v>7.9024710989610458</v>
      </c>
      <c r="N7980" s="17">
        <v>6.4412941755425948</v>
      </c>
      <c r="O7980" s="27">
        <v>13000</v>
      </c>
      <c r="P7980" s="27">
        <v>10385.434212027641</v>
      </c>
      <c r="Q7980" s="1">
        <v>1</v>
      </c>
      <c r="Y7980" s="17" cm="1">
        <f t="array" ref="Y7980:AC7980">runSim(G7980,H7980,I7980,J7980,K7980,hipWeibAlpha,hipWeibBeta,2,vertWeibAlpha,vertWeibBeta,2,meanSurvival,sdSurvival,baseU,hipUMult,vertUMult,hipCost,vertCost,costInt,discC,discCi,discQi,hipFracMort,50, FALSE)</f>
        <v>8.4439022609353032</v>
      </c>
      <c r="Z7980" s="17">
        <v>6.8302201316319406</v>
      </c>
      <c r="AA7980" s="27">
        <v>12537.856617423118</v>
      </c>
      <c r="AB7980" s="27">
        <v>10467.500516563467</v>
      </c>
      <c r="AC7980" s="1">
        <v>1</v>
      </c>
    </row>
    <row r="7981" spans="5:29" x14ac:dyDescent="0.35">
      <c r="E7981" s="1">
        <v>7977</v>
      </c>
      <c r="G7981" s="17">
        <v>0.19740879535675049</v>
      </c>
      <c r="H7981" s="17">
        <v>0.30522739887237549</v>
      </c>
      <c r="I7981" s="17">
        <v>0.66209995746612549</v>
      </c>
      <c r="J7981" s="17">
        <v>0.31636631488800049</v>
      </c>
      <c r="K7981" s="17">
        <v>2.4541974067687988E-2</v>
      </c>
      <c r="M7981" s="17" cm="1">
        <f t="array" ref="M7981:Q7981">runSim(G7981,H7981,I7981,J7981,K7981,hipWeibAlpha,hipWeibBeta,1,vertWeibAlpha,vertWeibBeta,1,meanSurvival,sdSurvival,baseU,hipUMult,vertUMult,hipCost,vertCost,costComp,discC,discCi,discQi,hipFracMort,50, FALSE)</f>
        <v>7.2668386687514799</v>
      </c>
      <c r="N7981" s="17">
        <v>6.1082060846454231</v>
      </c>
      <c r="O7981" s="27">
        <v>3000</v>
      </c>
      <c r="P7981" s="27">
        <v>2222.8915917780646</v>
      </c>
      <c r="Q7981" s="1">
        <v>1</v>
      </c>
      <c r="Y7981" s="17" cm="1">
        <f t="array" ref="Y7981:AC7981">runSim(G7981,H7981,I7981,J7981,K7981,hipWeibAlpha,hipWeibBeta,2,vertWeibAlpha,vertWeibBeta,2,meanSurvival,sdSurvival,baseU,hipUMult,vertUMult,hipCost,vertCost,costInt,discC,discCi,discQi,hipFracMort,50, FALSE)</f>
        <v>7.3964431864966764</v>
      </c>
      <c r="Z7981" s="17">
        <v>6.2012439208704428</v>
      </c>
      <c r="AA7981" s="27">
        <v>5283.1737046404833</v>
      </c>
      <c r="AB7981" s="27">
        <v>4429.4599434788879</v>
      </c>
      <c r="AC7981" s="1">
        <v>1</v>
      </c>
    </row>
    <row r="7982" spans="5:29" x14ac:dyDescent="0.35">
      <c r="E7982" s="1">
        <v>7978</v>
      </c>
      <c r="G7982" s="17">
        <v>0.51578694581985474</v>
      </c>
      <c r="H7982" s="17">
        <v>9.8581135272979736E-2</v>
      </c>
      <c r="I7982" s="17">
        <v>0.46546345949172974</v>
      </c>
      <c r="J7982" s="17">
        <v>0.97141438722610474</v>
      </c>
      <c r="K7982" s="17">
        <v>0.76876240968704224</v>
      </c>
      <c r="M7982" s="17" cm="1">
        <f t="array" ref="M7982:Q7982">runSim(G7982,H7982,I7982,J7982,K7982,hipWeibAlpha,hipWeibBeta,1,vertWeibAlpha,vertWeibBeta,1,meanSurvival,sdSurvival,baseU,hipUMult,vertUMult,hipCost,vertCost,costComp,discC,discCi,discQi,hipFracMort,50, FALSE)</f>
        <v>10.583943815190201</v>
      </c>
      <c r="N7982" s="17">
        <v>8.1448047859974597</v>
      </c>
      <c r="O7982" s="27">
        <v>10000</v>
      </c>
      <c r="P7982" s="27">
        <v>7105.8138409640233</v>
      </c>
      <c r="Q7982" s="1">
        <v>1</v>
      </c>
      <c r="Y7982" s="17" cm="1">
        <f t="array" ref="Y7982:AC7982">runSim(G7982,H7982,I7982,J7982,K7982,hipWeibAlpha,hipWeibBeta,2,vertWeibAlpha,vertWeibBeta,2,meanSurvival,sdSurvival,baseU,hipUMult,vertUMult,hipCost,vertCost,costInt,discC,discCi,discQi,hipFracMort,50, FALSE)</f>
        <v>12.394198860296298</v>
      </c>
      <c r="Z7982" s="17">
        <v>9.2820669086576117</v>
      </c>
      <c r="AA7982" s="27">
        <v>8852.999185925928</v>
      </c>
      <c r="AB7982" s="27">
        <v>6630.0477918982961</v>
      </c>
      <c r="AC7982" s="1">
        <v>1</v>
      </c>
    </row>
    <row r="7983" spans="5:29" x14ac:dyDescent="0.35">
      <c r="E7983" s="1">
        <v>7979</v>
      </c>
      <c r="G7983" s="17">
        <v>0.19608950614929199</v>
      </c>
      <c r="H7983" s="17">
        <v>0.72895693778991699</v>
      </c>
      <c r="I7983" s="17">
        <v>0.31580996513366699</v>
      </c>
      <c r="J7983" s="17">
        <v>0.39170718193054199</v>
      </c>
      <c r="K7983" s="17">
        <v>0.23403811454772949</v>
      </c>
      <c r="M7983" s="17" cm="1">
        <f t="array" ref="M7983:Q7983">runSim(G7983,H7983,I7983,J7983,K7983,hipWeibAlpha,hipWeibBeta,1,vertWeibAlpha,vertWeibBeta,1,meanSurvival,sdSurvival,baseU,hipUMult,vertUMult,hipCost,vertCost,costComp,discC,discCi,discQi,hipFracMort,50, FALSE)</f>
        <v>7.3553591363010646</v>
      </c>
      <c r="N7983" s="17">
        <v>6.136818648025768</v>
      </c>
      <c r="O7983" s="27">
        <v>3000</v>
      </c>
      <c r="P7983" s="27">
        <v>2569.909961951581</v>
      </c>
      <c r="Q7983" s="1">
        <v>1</v>
      </c>
      <c r="Y7983" s="17" cm="1">
        <f t="array" ref="Y7983:AC7983">runSim(G7983,H7983,I7983,J7983,K7983,hipWeibAlpha,hipWeibBeta,2,vertWeibAlpha,vertWeibBeta,2,meanSurvival,sdSurvival,baseU,hipUMult,vertUMult,hipCost,vertCost,costInt,discC,discCi,discQi,hipFracMort,50, FALSE)</f>
        <v>7.6702268833116047</v>
      </c>
      <c r="Z7983" s="17">
        <v>6.3867129580234554</v>
      </c>
      <c r="AA7983" s="27">
        <v>8587.6915788020033</v>
      </c>
      <c r="AB7983" s="27">
        <v>6840.4497119201133</v>
      </c>
      <c r="AC7983" s="1">
        <v>1</v>
      </c>
    </row>
    <row r="7984" spans="5:29" x14ac:dyDescent="0.35">
      <c r="E7984" s="1">
        <v>7980</v>
      </c>
      <c r="G7984" s="17">
        <v>0.93637079000473022</v>
      </c>
      <c r="H7984" s="17">
        <v>0.49401849508285522</v>
      </c>
      <c r="I7984" s="17">
        <v>0.67095941305160522</v>
      </c>
      <c r="J7984" s="17">
        <v>0.66201776266098022</v>
      </c>
      <c r="K7984" s="17">
        <v>0.43189996480941772</v>
      </c>
      <c r="M7984" s="17" cm="1">
        <f t="array" ref="M7984:Q7984">runSim(G7984,H7984,I7984,J7984,K7984,hipWeibAlpha,hipWeibBeta,1,vertWeibAlpha,vertWeibBeta,1,meanSurvival,sdSurvival,baseU,hipUMult,vertUMult,hipCost,vertCost,costComp,discC,discCi,discQi,hipFracMort,50, FALSE)</f>
        <v>7.5013154969889921</v>
      </c>
      <c r="N7984" s="17">
        <v>6.1572854087886419</v>
      </c>
      <c r="O7984" s="27">
        <v>13000</v>
      </c>
      <c r="P7984" s="27">
        <v>10262.888880872733</v>
      </c>
      <c r="Q7984" s="1">
        <v>1</v>
      </c>
      <c r="Y7984" s="17" cm="1">
        <f t="array" ref="Y7984:AC7984">runSim(G7984,H7984,I7984,J7984,K7984,hipWeibAlpha,hipWeibBeta,2,vertWeibAlpha,vertWeibBeta,2,meanSurvival,sdSurvival,baseU,hipUMult,vertUMult,hipCost,vertCost,costInt,discC,discCi,discQi,hipFracMort,50, FALSE)</f>
        <v>8.7305897760323159</v>
      </c>
      <c r="Z7984" s="17">
        <v>7.0844084941174668</v>
      </c>
      <c r="AA7984" s="27">
        <v>13626.964389681005</v>
      </c>
      <c r="AB7984" s="27">
        <v>10262.576897687304</v>
      </c>
      <c r="AC7984" s="1">
        <v>1</v>
      </c>
    </row>
    <row r="7985" spans="5:29" x14ac:dyDescent="0.35">
      <c r="E7985" s="1">
        <v>7981</v>
      </c>
      <c r="G7985" s="17">
        <v>0.30946004390716553</v>
      </c>
      <c r="H7985" s="17">
        <v>0.16776692867279053</v>
      </c>
      <c r="I7985" s="17">
        <v>0.82444417476654053</v>
      </c>
      <c r="J7985" s="17">
        <v>0.19501912593841553</v>
      </c>
      <c r="K7985" s="17">
        <v>0.99474751949310303</v>
      </c>
      <c r="M7985" s="17" cm="1">
        <f t="array" ref="M7985:Q7985">runSim(G7985,H7985,I7985,J7985,K7985,hipWeibAlpha,hipWeibBeta,1,vertWeibAlpha,vertWeibBeta,1,meanSurvival,sdSurvival,baseU,hipUMult,vertUMult,hipCost,vertCost,costComp,discC,discCi,discQi,hipFracMort,50, FALSE)</f>
        <v>6.5949492078199166</v>
      </c>
      <c r="N7985" s="17">
        <v>5.6328928285489646</v>
      </c>
      <c r="O7985" s="27">
        <v>0</v>
      </c>
      <c r="P7985" s="27">
        <v>0</v>
      </c>
      <c r="Q7985" s="1">
        <v>1</v>
      </c>
      <c r="Y7985" s="17" cm="1">
        <f t="array" ref="Y7985:AC7985">runSim(G7985,H7985,I7985,J7985,K7985,hipWeibAlpha,hipWeibBeta,2,vertWeibAlpha,vertWeibBeta,2,meanSurvival,sdSurvival,baseU,hipUMult,vertUMult,hipCost,vertCost,costInt,discC,discCi,discQi,hipFracMort,50, FALSE)</f>
        <v>6.5949492078199166</v>
      </c>
      <c r="Z7985" s="17">
        <v>5.6328928285489646</v>
      </c>
      <c r="AA7985" s="27">
        <v>4710.6780055856552</v>
      </c>
      <c r="AB7985" s="27">
        <v>4023.4948775349744</v>
      </c>
      <c r="AC7985" s="1">
        <v>1</v>
      </c>
    </row>
    <row r="7986" spans="5:29" x14ac:dyDescent="0.35">
      <c r="E7986" s="1">
        <v>7982</v>
      </c>
      <c r="G7986" s="17">
        <v>0.59589296579360962</v>
      </c>
      <c r="H7986" s="17">
        <v>0.42722231149673462</v>
      </c>
      <c r="I7986" s="17">
        <v>0.89469057321548462</v>
      </c>
      <c r="J7986" s="17">
        <v>0.75171571969985962</v>
      </c>
      <c r="K7986" s="17">
        <v>2.4405539035797119E-2</v>
      </c>
      <c r="M7986" s="17" cm="1">
        <f t="array" ref="M7986:Q7986">runSim(G7986,H7986,I7986,J7986,K7986,hipWeibAlpha,hipWeibBeta,1,vertWeibAlpha,vertWeibBeta,1,meanSurvival,sdSurvival,baseU,hipUMult,vertUMult,hipCost,vertCost,costComp,discC,discCi,discQi,hipFracMort,50, FALSE)</f>
        <v>5.8603381987166792</v>
      </c>
      <c r="N7986" s="17">
        <v>5.090934684432872</v>
      </c>
      <c r="O7986" s="27">
        <v>10000</v>
      </c>
      <c r="P7986" s="27">
        <v>7555.9336451527624</v>
      </c>
      <c r="Q7986" s="1">
        <v>1</v>
      </c>
      <c r="Y7986" s="17" cm="1">
        <f t="array" ref="Y7986:AC7986">runSim(G7986,H7986,I7986,J7986,K7986,hipWeibAlpha,hipWeibBeta,2,vertWeibAlpha,vertWeibBeta,2,meanSurvival,sdSurvival,baseU,hipUMult,vertUMult,hipCost,vertCost,costInt,discC,discCi,discQi,hipFracMort,50, FALSE)</f>
        <v>9.8277874167115247</v>
      </c>
      <c r="Z7986" s="17">
        <v>7.7945284106138164</v>
      </c>
      <c r="AA7986" s="27">
        <v>7019.8481547939464</v>
      </c>
      <c r="AB7986" s="27">
        <v>5567.5202932955835</v>
      </c>
      <c r="AC7986" s="1">
        <v>1</v>
      </c>
    </row>
    <row r="7987" spans="5:29" x14ac:dyDescent="0.35">
      <c r="E7987" s="1">
        <v>7983</v>
      </c>
      <c r="G7987" s="17">
        <v>0.95699214935302734</v>
      </c>
      <c r="H7987" s="17">
        <v>0.24425411224365234</v>
      </c>
      <c r="I7987" s="17">
        <v>0.52934932708740234</v>
      </c>
      <c r="J7987" s="17">
        <v>5.2023887634277344E-2</v>
      </c>
      <c r="K7987" s="17">
        <v>0.21832942962646484</v>
      </c>
      <c r="M7987" s="17" cm="1">
        <f t="array" ref="M7987:Q7987">runSim(G7987,H7987,I7987,J7987,K7987,hipWeibAlpha,hipWeibBeta,1,vertWeibAlpha,vertWeibBeta,1,meanSurvival,sdSurvival,baseU,hipUMult,vertUMult,hipCost,vertCost,costComp,discC,discCi,discQi,hipFracMort,50, FALSE)</f>
        <v>4.5410901147167753</v>
      </c>
      <c r="N7987" s="17">
        <v>4.0581854893429314</v>
      </c>
      <c r="O7987" s="27">
        <v>7000</v>
      </c>
      <c r="P7987" s="27">
        <v>5979.8063926813456</v>
      </c>
      <c r="Q7987" s="1">
        <v>1</v>
      </c>
      <c r="Y7987" s="17" cm="1">
        <f t="array" ref="Y7987:AC7987">runSim(G7987,H7987,I7987,J7987,K7987,hipWeibAlpha,hipWeibBeta,2,vertWeibAlpha,vertWeibBeta,2,meanSurvival,sdSurvival,baseU,hipUMult,vertUMult,hipCost,vertCost,costInt,discC,discCi,discQi,hipFracMort,50, FALSE)</f>
        <v>4.9863682420839481</v>
      </c>
      <c r="Z7987" s="17">
        <v>4.4223952869380314</v>
      </c>
      <c r="AA7987" s="27">
        <v>3561.6916014885346</v>
      </c>
      <c r="AB7987" s="27">
        <v>3158.8537763843083</v>
      </c>
      <c r="AC7987" s="1">
        <v>1</v>
      </c>
    </row>
    <row r="7988" spans="5:29" x14ac:dyDescent="0.35">
      <c r="E7988" s="1">
        <v>7984</v>
      </c>
      <c r="G7988" s="17">
        <v>0.90000075101852417</v>
      </c>
      <c r="H7988" s="17">
        <v>0.69446486234664917</v>
      </c>
      <c r="I7988" s="17">
        <v>0.77667921781539917</v>
      </c>
      <c r="J7988" s="17">
        <v>0.92740553617477417</v>
      </c>
      <c r="K7988" s="17">
        <v>0.47536391019821167</v>
      </c>
      <c r="M7988" s="17" cm="1">
        <f t="array" ref="M7988:Q7988">runSim(G7988,H7988,I7988,J7988,K7988,hipWeibAlpha,hipWeibBeta,1,vertWeibAlpha,vertWeibBeta,1,meanSurvival,sdSurvival,baseU,hipUMult,vertUMult,hipCost,vertCost,costComp,discC,discCi,discQi,hipFracMort,50, FALSE)</f>
        <v>8.9703950053912074</v>
      </c>
      <c r="N7988" s="17">
        <v>7.0405462964637149</v>
      </c>
      <c r="O7988" s="27">
        <v>13000</v>
      </c>
      <c r="P7988" s="27">
        <v>10507.187905894094</v>
      </c>
      <c r="Q7988" s="1">
        <v>1</v>
      </c>
      <c r="Y7988" s="17" cm="1">
        <f t="array" ref="Y7988:AC7988">runSim(G7988,H7988,I7988,J7988,K7988,hipWeibAlpha,hipWeibBeta,2,vertWeibAlpha,vertWeibBeta,2,meanSurvival,sdSurvival,baseU,hipUMult,vertUMult,hipCost,vertCost,costInt,discC,discCi,discQi,hipFracMort,50, FALSE)</f>
        <v>10.205864981998451</v>
      </c>
      <c r="Z7988" s="17">
        <v>7.9742200775928591</v>
      </c>
      <c r="AA7988" s="27">
        <v>21185.10585056504</v>
      </c>
      <c r="AB7988" s="27">
        <v>15013.667794533701</v>
      </c>
      <c r="AC7988" s="1">
        <v>1</v>
      </c>
    </row>
    <row r="7989" spans="5:29" x14ac:dyDescent="0.35">
      <c r="E7989" s="1">
        <v>7985</v>
      </c>
      <c r="G7989" s="17">
        <v>0.92955648899078369</v>
      </c>
      <c r="H7989" s="17">
        <v>0.57741415500640869</v>
      </c>
      <c r="I7989" s="17">
        <v>0.51827108860015869</v>
      </c>
      <c r="J7989" s="17">
        <v>0.90984213352203369</v>
      </c>
      <c r="K7989" s="17">
        <v>0.12534201145172119</v>
      </c>
      <c r="M7989" s="17" cm="1">
        <f t="array" ref="M7989:Q7989">runSim(G7989,H7989,I7989,J7989,K7989,hipWeibAlpha,hipWeibBeta,1,vertWeibAlpha,vertWeibBeta,1,meanSurvival,sdSurvival,baseU,hipUMult,vertUMult,hipCost,vertCost,costComp,discC,discCi,discQi,hipFracMort,50, FALSE)</f>
        <v>8.7901825084348442</v>
      </c>
      <c r="N7989" s="17">
        <v>6.9338073620030389</v>
      </c>
      <c r="O7989" s="27">
        <v>13000</v>
      </c>
      <c r="P7989" s="27">
        <v>10257.400191083436</v>
      </c>
      <c r="Q7989" s="1">
        <v>1</v>
      </c>
      <c r="Y7989" s="17" cm="1">
        <f t="array" ref="Y7989:AC7989">runSim(G7989,H7989,I7989,J7989,K7989,hipWeibAlpha,hipWeibBeta,2,vertWeibAlpha,vertWeibBeta,2,meanSurvival,sdSurvival,baseU,hipUMult,vertUMult,hipCost,vertCost,costInt,discC,discCi,discQi,hipFracMort,50, FALSE)</f>
        <v>10.011221868473097</v>
      </c>
      <c r="Z7989" s="17">
        <v>7.8600671592625808</v>
      </c>
      <c r="AA7989" s="27">
        <v>18009.675289308565</v>
      </c>
      <c r="AB7989" s="27">
        <v>13048.001180213425</v>
      </c>
      <c r="AC7989" s="1">
        <v>1</v>
      </c>
    </row>
    <row r="7990" spans="5:29" x14ac:dyDescent="0.35">
      <c r="E7990" s="1">
        <v>7986</v>
      </c>
      <c r="G7990" s="17">
        <v>0.45264464616775513</v>
      </c>
      <c r="H7990" s="17">
        <v>0.41532164812088013</v>
      </c>
      <c r="I7990" s="17">
        <v>3.0250847339630127E-2</v>
      </c>
      <c r="J7990" s="17">
        <v>0.32428771257400513</v>
      </c>
      <c r="K7990" s="17">
        <v>9.9663078784942627E-2</v>
      </c>
      <c r="M7990" s="17" cm="1">
        <f t="array" ref="M7990:Q7990">runSim(G7990,H7990,I7990,J7990,K7990,hipWeibAlpha,hipWeibBeta,1,vertWeibAlpha,vertWeibBeta,1,meanSurvival,sdSurvival,baseU,hipUMult,vertUMult,hipCost,vertCost,costComp,discC,discCi,discQi,hipFracMort,50, FALSE)</f>
        <v>7.0350334384503839</v>
      </c>
      <c r="N7990" s="17">
        <v>5.9393528307121501</v>
      </c>
      <c r="O7990" s="27">
        <v>10000</v>
      </c>
      <c r="P7990" s="27">
        <v>7377.552836876619</v>
      </c>
      <c r="Q7990" s="1">
        <v>1</v>
      </c>
      <c r="Y7990" s="17" cm="1">
        <f t="array" ref="Y7990:AC7990">runSim(G7990,H7990,I7990,J7990,K7990,hipWeibAlpha,hipWeibBeta,2,vertWeibAlpha,vertWeibBeta,2,meanSurvival,sdSurvival,baseU,hipUMult,vertUMult,hipCost,vertCost,costInt,discC,discCi,discQi,hipFracMort,50, FALSE)</f>
        <v>7.4429415344456693</v>
      </c>
      <c r="Z7990" s="17">
        <v>6.2335345477062472</v>
      </c>
      <c r="AA7990" s="27">
        <v>5316.3868103183358</v>
      </c>
      <c r="AB7990" s="27">
        <v>4452.5246769330333</v>
      </c>
      <c r="AC7990" s="1">
        <v>1</v>
      </c>
    </row>
    <row r="7991" spans="5:29" x14ac:dyDescent="0.35">
      <c r="E7991" s="1">
        <v>7987</v>
      </c>
      <c r="G7991" s="17">
        <v>0.48561406135559082</v>
      </c>
      <c r="H7991" s="17">
        <v>0.87883305549621582</v>
      </c>
      <c r="I7991" s="17">
        <v>0.72154545783996582</v>
      </c>
      <c r="J7991" s="17">
        <v>0.43318486213684082</v>
      </c>
      <c r="K7991" s="17">
        <v>0.84143376350402832</v>
      </c>
      <c r="M7991" s="17" cm="1">
        <f t="array" ref="M7991:Q7991">runSim(G7991,H7991,I7991,J7991,K7991,hipWeibAlpha,hipWeibBeta,1,vertWeibAlpha,vertWeibBeta,1,meanSurvival,sdSurvival,baseU,hipUMult,vertUMult,hipCost,vertCost,costComp,discC,discCi,discQi,hipFracMort,50, FALSE)</f>
        <v>7.0847313411744421</v>
      </c>
      <c r="N7991" s="17">
        <v>5.9220421345585557</v>
      </c>
      <c r="O7991" s="27">
        <v>13000</v>
      </c>
      <c r="P7991" s="27">
        <v>10137.161911576619</v>
      </c>
      <c r="Q7991" s="1">
        <v>1</v>
      </c>
      <c r="Y7991" s="17" cm="1">
        <f t="array" ref="Y7991:AC7991">runSim(G7991,H7991,I7991,J7991,K7991,hipWeibAlpha,hipWeibBeta,2,vertWeibAlpha,vertWeibBeta,2,meanSurvival,sdSurvival,baseU,hipUMult,vertUMult,hipCost,vertCost,costInt,discC,discCi,discQi,hipFracMort,50, FALSE)</f>
        <v>7.6444824178771</v>
      </c>
      <c r="Z7991" s="17">
        <v>6.3467247376351157</v>
      </c>
      <c r="AA7991" s="27">
        <v>11747.592808018184</v>
      </c>
      <c r="AB7991" s="27">
        <v>9312.2413796173478</v>
      </c>
      <c r="AC7991" s="1">
        <v>1</v>
      </c>
    </row>
    <row r="7992" spans="5:29" x14ac:dyDescent="0.35">
      <c r="E7992" s="1">
        <v>7988</v>
      </c>
      <c r="G7992" s="17">
        <v>0.26750415563583374</v>
      </c>
      <c r="H7992" s="17">
        <v>0.24409717321395874</v>
      </c>
      <c r="I7992" s="17">
        <v>0.65345996618270874</v>
      </c>
      <c r="J7992" s="17">
        <v>0.73729175329208374</v>
      </c>
      <c r="K7992" s="17">
        <v>0.30942004919052124</v>
      </c>
      <c r="M7992" s="17" cm="1">
        <f t="array" ref="M7992:Q7992">runSim(G7992,H7992,I7992,J7992,K7992,hipWeibAlpha,hipWeibBeta,1,vertWeibAlpha,vertWeibBeta,1,meanSurvival,sdSurvival,baseU,hipUMult,vertUMult,hipCost,vertCost,costComp,discC,discCi,discQi,hipFracMort,50, FALSE)</f>
        <v>8.9229053180777864</v>
      </c>
      <c r="N7992" s="17">
        <v>7.2008550717391593</v>
      </c>
      <c r="O7992" s="27">
        <v>10000</v>
      </c>
      <c r="P7992" s="27">
        <v>7005.3508583988869</v>
      </c>
      <c r="Q7992" s="1">
        <v>1</v>
      </c>
      <c r="Y7992" s="17" cm="1">
        <f t="array" ref="Y7992:AC7992">runSim(G7992,H7992,I7992,J7992,K7992,hipWeibAlpha,hipWeibBeta,2,vertWeibAlpha,vertWeibBeta,2,meanSurvival,sdSurvival,baseU,hipUMult,vertUMult,hipCost,vertCost,costInt,discC,discCi,discQi,hipFracMort,50, FALSE)</f>
        <v>9.7335383861763152</v>
      </c>
      <c r="Z7992" s="17">
        <v>7.736247664717566</v>
      </c>
      <c r="AA7992" s="27">
        <v>6952.5274186973684</v>
      </c>
      <c r="AB7992" s="27">
        <v>5525.8911890839754</v>
      </c>
      <c r="AC7992" s="1">
        <v>1</v>
      </c>
    </row>
    <row r="7993" spans="5:29" x14ac:dyDescent="0.35">
      <c r="E7993" s="1">
        <v>7989</v>
      </c>
      <c r="G7993" s="17">
        <v>0.21693885326385498</v>
      </c>
      <c r="H7993" s="17">
        <v>0.81840980052947998</v>
      </c>
      <c r="I7993" s="17">
        <v>0.77782142162322998</v>
      </c>
      <c r="J7993" s="17">
        <v>0.87007606029510498</v>
      </c>
      <c r="K7993" s="17">
        <v>0.76306617259979248</v>
      </c>
      <c r="M7993" s="17" cm="1">
        <f t="array" ref="M7993:Q7993">runSim(G7993,H7993,I7993,J7993,K7993,hipWeibAlpha,hipWeibBeta,1,vertWeibAlpha,vertWeibBeta,1,meanSurvival,sdSurvival,baseU,hipUMult,vertUMult,hipCost,vertCost,costComp,discC,discCi,discQi,hipFracMort,50, FALSE)</f>
        <v>9.2689960112658234</v>
      </c>
      <c r="N7993" s="17">
        <v>7.3342229522499469</v>
      </c>
      <c r="O7993" s="27">
        <v>13000</v>
      </c>
      <c r="P7993" s="27">
        <v>9737.8956327092365</v>
      </c>
      <c r="Q7993" s="1">
        <v>1</v>
      </c>
      <c r="Y7993" s="17" cm="1">
        <f t="array" ref="Y7993:AC7993">runSim(G7993,H7993,I7993,J7993,K7993,hipWeibAlpha,hipWeibBeta,2,vertWeibAlpha,vertWeibBeta,2,meanSurvival,sdSurvival,baseU,hipUMult,vertUMult,hipCost,vertCost,costInt,discC,discCi,discQi,hipFracMort,50, FALSE)</f>
        <v>10.19092887423168</v>
      </c>
      <c r="Z7993" s="17">
        <v>7.9686567906894226</v>
      </c>
      <c r="AA7993" s="27">
        <v>13690.126122498594</v>
      </c>
      <c r="AB7993" s="27">
        <v>10359.164922088261</v>
      </c>
      <c r="AC7993" s="1">
        <v>1</v>
      </c>
    </row>
    <row r="7994" spans="5:29" x14ac:dyDescent="0.35">
      <c r="E7994" s="1">
        <v>7990</v>
      </c>
      <c r="G7994" s="17">
        <v>0.67081981897354126</v>
      </c>
      <c r="H7994" s="17">
        <v>0.27265697717666626</v>
      </c>
      <c r="I7994" s="17">
        <v>0.83192211389541626</v>
      </c>
      <c r="J7994" s="17">
        <v>0.52390819787979126</v>
      </c>
      <c r="K7994" s="17">
        <v>1.681286096572876E-2</v>
      </c>
      <c r="M7994" s="17" cm="1">
        <f t="array" ref="M7994:Q7994">runSim(G7994,H7994,I7994,J7994,K7994,hipWeibAlpha,hipWeibBeta,1,vertWeibAlpha,vertWeibBeta,1,meanSurvival,sdSurvival,baseU,hipUMult,vertUMult,hipCost,vertCost,costComp,discC,discCi,discQi,hipFracMort,50, FALSE)</f>
        <v>5.5643001728035948</v>
      </c>
      <c r="N7994" s="17">
        <v>4.8683573819271437</v>
      </c>
      <c r="O7994" s="27">
        <v>7000</v>
      </c>
      <c r="P7994" s="27">
        <v>5325.2156029184953</v>
      </c>
      <c r="Q7994" s="1">
        <v>1</v>
      </c>
      <c r="Y7994" s="17" cm="1">
        <f t="array" ref="Y7994:AC7994">runSim(G7994,H7994,I7994,J7994,K7994,hipWeibAlpha,hipWeibBeta,2,vertWeibAlpha,vertWeibBeta,2,meanSurvival,sdSurvival,baseU,hipUMult,vertUMult,hipCost,vertCost,costInt,discC,discCi,discQi,hipFracMort,50, FALSE)</f>
        <v>8.5259262527273485</v>
      </c>
      <c r="Z7994" s="17">
        <v>6.9651097312702399</v>
      </c>
      <c r="AA7994" s="27">
        <v>6089.9473233766776</v>
      </c>
      <c r="AB7994" s="27">
        <v>4975.078379478743</v>
      </c>
      <c r="AC7994" s="1">
        <v>1</v>
      </c>
    </row>
    <row r="7995" spans="5:29" x14ac:dyDescent="0.35">
      <c r="E7995" s="1">
        <v>7991</v>
      </c>
      <c r="G7995" s="17">
        <v>0.84012174606323242</v>
      </c>
      <c r="H7995" s="17">
        <v>0.81586027145385742</v>
      </c>
      <c r="I7995" s="17">
        <v>0.82556486129760742</v>
      </c>
      <c r="J7995" s="17">
        <v>0.84335660934448242</v>
      </c>
      <c r="K7995" s="17">
        <v>0.84901762008666992</v>
      </c>
      <c r="M7995" s="17" cm="1">
        <f t="array" ref="M7995:Q7995">runSim(G7995,H7995,I7995,J7995,K7995,hipWeibAlpha,hipWeibBeta,1,vertWeibAlpha,vertWeibBeta,1,meanSurvival,sdSurvival,baseU,hipUMult,vertUMult,hipCost,vertCost,costComp,discC,discCi,discQi,hipFracMort,50, FALSE)</f>
        <v>8.369495726649733</v>
      </c>
      <c r="N7995" s="17">
        <v>6.6936916060387901</v>
      </c>
      <c r="O7995" s="27">
        <v>13000</v>
      </c>
      <c r="P7995" s="27">
        <v>10603.672205810053</v>
      </c>
      <c r="Q7995" s="1">
        <v>1</v>
      </c>
      <c r="Y7995" s="17" cm="1">
        <f t="array" ref="Y7995:AC7995">runSim(G7995,H7995,I7995,J7995,K7995,hipWeibAlpha,hipWeibBeta,2,vertWeibAlpha,vertWeibBeta,2,meanSurvival,sdSurvival,baseU,hipUMult,vertUMult,hipCost,vertCost,costInt,discC,discCi,discQi,hipFracMort,50, FALSE)</f>
        <v>9.6396562555936178</v>
      </c>
      <c r="Z7995" s="17">
        <v>7.6340921226723957</v>
      </c>
      <c r="AA7995" s="27">
        <v>20512.524018736345</v>
      </c>
      <c r="AB7995" s="27">
        <v>14769.42622141392</v>
      </c>
      <c r="AC7995" s="1">
        <v>1</v>
      </c>
    </row>
    <row r="7996" spans="5:29" x14ac:dyDescent="0.35">
      <c r="E7996" s="1">
        <v>7992</v>
      </c>
      <c r="G7996" s="17">
        <v>0.42688149213790894</v>
      </c>
      <c r="H7996" s="17">
        <v>0.15591591596603394</v>
      </c>
      <c r="I7996" s="17">
        <v>6.4302146434783936E-2</v>
      </c>
      <c r="J7996" s="17">
        <v>0.72967690229415894</v>
      </c>
      <c r="K7996" s="17">
        <v>0.25956887006759644</v>
      </c>
      <c r="M7996" s="17" cm="1">
        <f t="array" ref="M7996:Q7996">runSim(G7996,H7996,I7996,J7996,K7996,hipWeibAlpha,hipWeibBeta,1,vertWeibAlpha,vertWeibBeta,1,meanSurvival,sdSurvival,baseU,hipUMult,vertUMult,hipCost,vertCost,costComp,discC,discCi,discQi,hipFracMort,50, FALSE)</f>
        <v>8.7907807005633316</v>
      </c>
      <c r="N7996" s="17">
        <v>7.1104305012236839</v>
      </c>
      <c r="O7996" s="27">
        <v>10000</v>
      </c>
      <c r="P7996" s="27">
        <v>7091.7553105810621</v>
      </c>
      <c r="Q7996" s="1">
        <v>1</v>
      </c>
      <c r="Y7996" s="17" cm="1">
        <f t="array" ref="Y7996:AC7996">runSim(G7996,H7996,I7996,J7996,K7996,hipWeibAlpha,hipWeibBeta,2,vertWeibAlpha,vertWeibBeta,2,meanSurvival,sdSurvival,baseU,hipUMult,vertUMult,hipCost,vertCost,costInt,discC,discCi,discQi,hipFracMort,50, FALSE)</f>
        <v>9.6848558327477878</v>
      </c>
      <c r="Z7996" s="17">
        <v>7.7060379520830029</v>
      </c>
      <c r="AA7996" s="27">
        <v>6917.75416624842</v>
      </c>
      <c r="AB7996" s="27">
        <v>5504.3128229164313</v>
      </c>
      <c r="AC7996" s="1">
        <v>1</v>
      </c>
    </row>
    <row r="7997" spans="5:29" x14ac:dyDescent="0.35">
      <c r="E7997" s="1">
        <v>7993</v>
      </c>
      <c r="G7997" s="17">
        <v>0.32010567188262939</v>
      </c>
      <c r="H7997" s="17">
        <v>0.16425240039825439</v>
      </c>
      <c r="I7997" s="17">
        <v>0.62659370899200439</v>
      </c>
      <c r="J7997" s="17">
        <v>0.47421944141387939</v>
      </c>
      <c r="K7997" s="17">
        <v>0.24391853809356689</v>
      </c>
      <c r="M7997" s="17" cm="1">
        <f t="array" ref="M7997:Q7997">runSim(G7997,H7997,I7997,J7997,K7997,hipWeibAlpha,hipWeibBeta,1,vertWeibAlpha,vertWeibBeta,1,meanSurvival,sdSurvival,baseU,hipUMult,vertUMult,hipCost,vertCost,costComp,discC,discCi,discQi,hipFracMort,50, FALSE)</f>
        <v>7.9507351465646883</v>
      </c>
      <c r="N7997" s="17">
        <v>6.5779111689601146</v>
      </c>
      <c r="O7997" s="27">
        <v>10000</v>
      </c>
      <c r="P7997" s="27">
        <v>6978.691574645768</v>
      </c>
      <c r="Q7997" s="1">
        <v>1</v>
      </c>
      <c r="Y7997" s="17" cm="1">
        <f t="array" ref="Y7997:AC7997">runSim(G7997,H7997,I7997,J7997,K7997,hipWeibAlpha,hipWeibBeta,2,vertWeibAlpha,vertWeibBeta,2,meanSurvival,sdSurvival,baseU,hipUMult,vertUMult,hipCost,vertCost,costInt,discC,discCi,discQi,hipFracMort,50, FALSE)</f>
        <v>8.26419862701729</v>
      </c>
      <c r="Z7997" s="17">
        <v>6.7918595307772964</v>
      </c>
      <c r="AA7997" s="27">
        <v>5902.9990192980649</v>
      </c>
      <c r="AB7997" s="27">
        <v>4851.3282362694981</v>
      </c>
      <c r="AC7997" s="1">
        <v>1</v>
      </c>
    </row>
    <row r="7998" spans="5:29" x14ac:dyDescent="0.35">
      <c r="E7998" s="1">
        <v>7994</v>
      </c>
      <c r="G7998" s="17">
        <v>0.86742287874221802</v>
      </c>
      <c r="H7998" s="17">
        <v>0.24123269319534302</v>
      </c>
      <c r="I7998" s="17">
        <v>0.29170876741409302</v>
      </c>
      <c r="J7998" s="17">
        <v>0.21758157014846802</v>
      </c>
      <c r="K7998" s="17">
        <v>0.83035928010940552</v>
      </c>
      <c r="M7998" s="17" cm="1">
        <f t="array" ref="M7998:Q7998">runSim(G7998,H7998,I7998,J7998,K7998,hipWeibAlpha,hipWeibBeta,1,vertWeibAlpha,vertWeibBeta,1,meanSurvival,sdSurvival,baseU,hipUMult,vertUMult,hipCost,vertCost,costComp,discC,discCi,discQi,hipFracMort,50, FALSE)</f>
        <v>6.1393344253567719</v>
      </c>
      <c r="N7998" s="17">
        <v>5.2787359117341843</v>
      </c>
      <c r="O7998" s="27">
        <v>10000</v>
      </c>
      <c r="P7998" s="27">
        <v>7827.623453385746</v>
      </c>
      <c r="Q7998" s="1">
        <v>1</v>
      </c>
      <c r="Y7998" s="17" cm="1">
        <f t="array" ref="Y7998:AC7998">runSim(G7998,H7998,I7998,J7998,K7998,hipWeibAlpha,hipWeibBeta,2,vertWeibAlpha,vertWeibBeta,2,meanSurvival,sdSurvival,baseU,hipUMult,vertUMult,hipCost,vertCost,costInt,discC,discCi,discQi,hipFracMort,50, FALSE)</f>
        <v>6.7611873814959305</v>
      </c>
      <c r="Z7998" s="17">
        <v>5.7526218883505624</v>
      </c>
      <c r="AA7998" s="27">
        <v>4829.4195582113789</v>
      </c>
      <c r="AB7998" s="27">
        <v>4109.0156345361156</v>
      </c>
      <c r="AC7998" s="1">
        <v>1</v>
      </c>
    </row>
    <row r="7999" spans="5:29" x14ac:dyDescent="0.35">
      <c r="E7999" s="1">
        <v>7995</v>
      </c>
      <c r="G7999" s="17">
        <v>0.98200201988220215</v>
      </c>
      <c r="H7999" s="17">
        <v>0.14182257652282715</v>
      </c>
      <c r="I7999" s="17">
        <v>0.67789435386657715</v>
      </c>
      <c r="J7999" s="17">
        <v>0.49402594566345215</v>
      </c>
      <c r="K7999" s="17">
        <v>0.89006781578063965</v>
      </c>
      <c r="M7999" s="17" cm="1">
        <f t="array" ref="M7999:Q7999">runSim(G7999,H7999,I7999,J7999,K7999,hipWeibAlpha,hipWeibBeta,1,vertWeibAlpha,vertWeibBeta,1,meanSurvival,sdSurvival,baseU,hipUMult,vertUMult,hipCost,vertCost,costComp,discC,discCi,discQi,hipFracMort,50, FALSE)</f>
        <v>6.878182301027354</v>
      </c>
      <c r="N7999" s="17">
        <v>5.7221094580348515</v>
      </c>
      <c r="O7999" s="27">
        <v>10000</v>
      </c>
      <c r="P7999" s="27">
        <v>8211.6360368373989</v>
      </c>
      <c r="Q7999" s="1">
        <v>1</v>
      </c>
      <c r="Y7999" s="17" cm="1">
        <f t="array" ref="Y7999:AC7999">runSim(G7999,H7999,I7999,J7999,K7999,hipWeibAlpha,hipWeibBeta,2,vertWeibAlpha,vertWeibBeta,2,meanSurvival,sdSurvival,baseU,hipUMult,vertUMult,hipCost,vertCost,costInt,discC,discCi,discQi,hipFracMort,50, FALSE)</f>
        <v>7.5612817161164223</v>
      </c>
      <c r="Z7999" s="17">
        <v>6.2813458018113568</v>
      </c>
      <c r="AA7999" s="27">
        <v>12977.537060169388</v>
      </c>
      <c r="AB7999" s="27">
        <v>10338.424593778971</v>
      </c>
      <c r="AC7999" s="1">
        <v>1</v>
      </c>
    </row>
    <row r="8000" spans="5:29" x14ac:dyDescent="0.35">
      <c r="E8000" s="1">
        <v>7996</v>
      </c>
      <c r="G8000" s="17">
        <v>5.6172311305999756E-2</v>
      </c>
      <c r="H8000" s="17">
        <v>0.73296064138412476</v>
      </c>
      <c r="I8000" s="17">
        <v>6.2245309352874756E-2</v>
      </c>
      <c r="J8000" s="17">
        <v>0.83260053396224976</v>
      </c>
      <c r="K8000" s="17">
        <v>0.94134992361068726</v>
      </c>
      <c r="M8000" s="17" cm="1">
        <f t="array" ref="M8000:Q8000">runSim(G8000,H8000,I8000,J8000,K8000,hipWeibAlpha,hipWeibBeta,1,vertWeibAlpha,vertWeibBeta,1,meanSurvival,sdSurvival,baseU,hipUMult,vertUMult,hipCost,vertCost,costComp,discC,discCi,discQi,hipFracMort,50, FALSE)</f>
        <v>9.4009475997311789</v>
      </c>
      <c r="N8000" s="17">
        <v>7.4495032853260756</v>
      </c>
      <c r="O8000" s="27">
        <v>10000</v>
      </c>
      <c r="P8000" s="27">
        <v>7045.1452021491405</v>
      </c>
      <c r="Q8000" s="1">
        <v>1</v>
      </c>
      <c r="Y8000" s="17" cm="1">
        <f t="array" ref="Y8000:AC8000">runSim(G8000,H8000,I8000,J8000,K8000,hipWeibAlpha,hipWeibBeta,2,vertWeibAlpha,vertWeibBeta,2,meanSurvival,sdSurvival,baseU,hipUMult,vertUMult,hipCost,vertCost,costInt,discC,discCi,discQi,hipFracMort,50, FALSE)</f>
        <v>10.007147699166337</v>
      </c>
      <c r="Z8000" s="17">
        <v>7.8796740751048127</v>
      </c>
      <c r="AA8000" s="27">
        <v>10446.739153215727</v>
      </c>
      <c r="AB8000" s="27">
        <v>8034.4707785666124</v>
      </c>
      <c r="AC8000" s="1">
        <v>1</v>
      </c>
    </row>
    <row r="8001" spans="5:29" x14ac:dyDescent="0.35">
      <c r="E8001" s="1">
        <v>7997</v>
      </c>
      <c r="G8001" s="17">
        <v>0.51743829250335693</v>
      </c>
      <c r="H8001" s="17">
        <v>1.8323302268981934E-2</v>
      </c>
      <c r="I8001" s="17">
        <v>0.21796929836273193</v>
      </c>
      <c r="J8001" s="17">
        <v>0.25065362453460693</v>
      </c>
      <c r="K8001" s="17">
        <v>3.3780455589294434E-2</v>
      </c>
      <c r="M8001" s="17" cm="1">
        <f t="array" ref="M8001:Q8001">runSim(G8001,H8001,I8001,J8001,K8001,hipWeibAlpha,hipWeibBeta,1,vertWeibAlpha,vertWeibBeta,1,meanSurvival,sdSurvival,baseU,hipUMult,vertUMult,hipCost,vertCost,costComp,discC,discCi,discQi,hipFracMort,50, FALSE)</f>
        <v>6.3066270591477371</v>
      </c>
      <c r="N8001" s="17">
        <v>5.4229020779539763</v>
      </c>
      <c r="O8001" s="27">
        <v>7000</v>
      </c>
      <c r="P8001" s="27">
        <v>5134.4443156999714</v>
      </c>
      <c r="Q8001" s="1">
        <v>1</v>
      </c>
      <c r="Y8001" s="17" cm="1">
        <f t="array" ref="Y8001:AC8001">runSim(G8001,H8001,I8001,J8001,K8001,hipWeibAlpha,hipWeibBeta,2,vertWeibAlpha,vertWeibBeta,2,meanSurvival,sdSurvival,baseU,hipUMult,vertUMult,hipCost,vertCost,costInt,discC,discCi,discQi,hipFracMort,50, FALSE)</f>
        <v>6.9878879574179011</v>
      </c>
      <c r="Z8001" s="17">
        <v>5.9143290144997493</v>
      </c>
      <c r="AA8001" s="27">
        <v>4991.3485410127869</v>
      </c>
      <c r="AB8001" s="27">
        <v>4224.520724642678</v>
      </c>
      <c r="AC8001" s="1">
        <v>1</v>
      </c>
    </row>
    <row r="8002" spans="5:29" x14ac:dyDescent="0.35">
      <c r="E8002" s="1">
        <v>7998</v>
      </c>
      <c r="G8002" s="17">
        <v>0.2698097825050354</v>
      </c>
      <c r="H8002" s="17">
        <v>0.1734047532081604</v>
      </c>
      <c r="I8002" s="17">
        <v>1.19667649269104E-2</v>
      </c>
      <c r="J8002" s="17">
        <v>0.8826637864112854</v>
      </c>
      <c r="K8002" s="17">
        <v>0.2051582932472229</v>
      </c>
      <c r="M8002" s="17" cm="1">
        <f t="array" ref="M8002:Q8002">runSim(G8002,H8002,I8002,J8002,K8002,hipWeibAlpha,hipWeibBeta,1,vertWeibAlpha,vertWeibBeta,1,meanSurvival,sdSurvival,baseU,hipUMult,vertUMult,hipCost,vertCost,costComp,discC,discCi,discQi,hipFracMort,50, FALSE)</f>
        <v>9.78083606849742</v>
      </c>
      <c r="N8002" s="17">
        <v>7.7254967262897143</v>
      </c>
      <c r="O8002" s="27">
        <v>10000</v>
      </c>
      <c r="P8002" s="27">
        <v>6928.6822736535869</v>
      </c>
      <c r="Q8002" s="1">
        <v>1</v>
      </c>
      <c r="Y8002" s="17" cm="1">
        <f t="array" ref="Y8002:AC8002">runSim(G8002,H8002,I8002,J8002,K8002,hipWeibAlpha,hipWeibBeta,2,vertWeibAlpha,vertWeibBeta,2,meanSurvival,sdSurvival,baseU,hipUMult,vertUMult,hipCost,vertCost,costInt,discC,discCi,discQi,hipFracMort,50, FALSE)</f>
        <v>10.895658287626182</v>
      </c>
      <c r="Z8002" s="17">
        <v>8.4363504547281263</v>
      </c>
      <c r="AA8002" s="27">
        <v>7782.6130625901296</v>
      </c>
      <c r="AB8002" s="27">
        <v>6025.9646105200918</v>
      </c>
      <c r="AC8002" s="1">
        <v>1</v>
      </c>
    </row>
    <row r="8003" spans="5:29" x14ac:dyDescent="0.35">
      <c r="E8003" s="1">
        <v>7999</v>
      </c>
      <c r="G8003" s="17">
        <v>4.168701171875E-2</v>
      </c>
      <c r="H8003" s="17">
        <v>0.112152099609375</v>
      </c>
      <c r="I8003" s="17">
        <v>0.283966064453125</v>
      </c>
      <c r="J8003" s="17">
        <v>0.765625</v>
      </c>
      <c r="K8003" s="17">
        <v>0.7825164794921875</v>
      </c>
      <c r="M8003" s="17" cm="1">
        <f t="array" ref="M8003:Q8003">runSim(G8003,H8003,I8003,J8003,K8003,hipWeibAlpha,hipWeibBeta,1,vertWeibAlpha,vertWeibBeta,1,meanSurvival,sdSurvival,baseU,hipUMult,vertUMult,hipCost,vertCost,costComp,discC,discCi,discQi,hipFracMort,50, FALSE)</f>
        <v>9.6281560306912937</v>
      </c>
      <c r="N8003" s="17">
        <v>7.6667703956635469</v>
      </c>
      <c r="O8003" s="27">
        <v>10000</v>
      </c>
      <c r="P8003" s="27">
        <v>6418.8350432240823</v>
      </c>
      <c r="Q8003" s="1">
        <v>1</v>
      </c>
      <c r="Y8003" s="17" cm="1">
        <f t="array" ref="Y8003:AC8003">runSim(G8003,H8003,I8003,J8003,K8003,hipWeibAlpha,hipWeibBeta,2,vertWeibAlpha,vertWeibBeta,2,meanSurvival,sdSurvival,baseU,hipUMult,vertUMult,hipCost,vertCost,costInt,discC,discCi,discQi,hipFracMort,50, FALSE)</f>
        <v>9.9214802053339675</v>
      </c>
      <c r="Z8003" s="17">
        <v>7.8521982465300386</v>
      </c>
      <c r="AA8003" s="27">
        <v>7086.7715752385493</v>
      </c>
      <c r="AB8003" s="27">
        <v>5608.7130332357428</v>
      </c>
      <c r="AC8003" s="1">
        <v>1</v>
      </c>
    </row>
    <row r="8004" spans="5:29" x14ac:dyDescent="0.35">
      <c r="E8004" s="1">
        <v>8000</v>
      </c>
      <c r="G8004" s="17">
        <v>0.3265802264213562</v>
      </c>
      <c r="H8004" s="17">
        <v>0.7714349627494812</v>
      </c>
      <c r="I8004" s="17">
        <v>0.1934930682182312</v>
      </c>
      <c r="J8004" s="17">
        <v>0.4672662615776062</v>
      </c>
      <c r="K8004" s="17">
        <v>0.4634668231010437</v>
      </c>
      <c r="M8004" s="17" cm="1">
        <f t="array" ref="M8004:Q8004">runSim(G8004,H8004,I8004,J8004,K8004,hipWeibAlpha,hipWeibBeta,1,vertWeibAlpha,vertWeibBeta,1,meanSurvival,sdSurvival,baseU,hipUMult,vertUMult,hipCost,vertCost,costComp,discC,discCi,discQi,hipFracMort,50, FALSE)</f>
        <v>7.4587618003488734</v>
      </c>
      <c r="N8004" s="17">
        <v>6.1985153072266703</v>
      </c>
      <c r="O8004" s="27">
        <v>10000</v>
      </c>
      <c r="P8004" s="27">
        <v>7521.5338254652288</v>
      </c>
      <c r="Q8004" s="1">
        <v>1</v>
      </c>
      <c r="Y8004" s="17" cm="1">
        <f t="array" ref="Y8004:AC8004">runSim(G8004,H8004,I8004,J8004,K8004,hipWeibAlpha,hipWeibBeta,2,vertWeibAlpha,vertWeibBeta,2,meanSurvival,sdSurvival,baseU,hipUMult,vertUMult,hipCost,vertCost,costInt,discC,discCi,discQi,hipFracMort,50, FALSE)</f>
        <v>7.9752925932246956</v>
      </c>
      <c r="Z8004" s="17">
        <v>6.5881842619254734</v>
      </c>
      <c r="AA8004" s="27">
        <v>8876.7846013011949</v>
      </c>
      <c r="AB8004" s="27">
        <v>7100.3078098761325</v>
      </c>
      <c r="AC8004" s="1">
        <v>1</v>
      </c>
    </row>
    <row r="8005" spans="5:29" x14ac:dyDescent="0.35">
      <c r="E8005" s="1">
        <v>8001</v>
      </c>
      <c r="G8005" s="17">
        <v>0.6078258752822876</v>
      </c>
      <c r="H8005" s="17">
        <v>0.3045116662979126</v>
      </c>
      <c r="I8005" s="17">
        <v>0.2258373498916626</v>
      </c>
      <c r="J8005" s="17">
        <v>0.2482677698135376</v>
      </c>
      <c r="K8005" s="17">
        <v>0.1190410852432251</v>
      </c>
      <c r="M8005" s="17" cm="1">
        <f t="array" ref="M8005:Q8005">runSim(G8005,H8005,I8005,J8005,K8005,hipWeibAlpha,hipWeibBeta,1,vertWeibAlpha,vertWeibBeta,1,meanSurvival,sdSurvival,baseU,hipUMult,vertUMult,hipCost,vertCost,costComp,discC,discCi,discQi,hipFracMort,50, FALSE)</f>
        <v>6.6341484258186929</v>
      </c>
      <c r="N8005" s="17">
        <v>5.6569265456474911</v>
      </c>
      <c r="O8005" s="27">
        <v>10000</v>
      </c>
      <c r="P8005" s="27">
        <v>7465.4685849516536</v>
      </c>
      <c r="Q8005" s="1">
        <v>1</v>
      </c>
      <c r="Y8005" s="17" cm="1">
        <f t="array" ref="Y8005:AC8005">runSim(G8005,H8005,I8005,J8005,K8005,hipWeibAlpha,hipWeibBeta,2,vertWeibAlpha,vertWeibBeta,2,meanSurvival,sdSurvival,baseU,hipUMult,vertUMult,hipCost,vertCost,costInt,discC,discCi,discQi,hipFracMort,50, FALSE)</f>
        <v>6.9721030727807838</v>
      </c>
      <c r="Z8005" s="17">
        <v>5.9031278058255925</v>
      </c>
      <c r="AA8005" s="27">
        <v>4980.0736234148462</v>
      </c>
      <c r="AB8005" s="27">
        <v>4216.5198613039947</v>
      </c>
      <c r="AC8005" s="1">
        <v>1</v>
      </c>
    </row>
    <row r="8006" spans="5:29" x14ac:dyDescent="0.35">
      <c r="E8006" s="1">
        <v>8002</v>
      </c>
      <c r="G8006" s="17">
        <v>0.54381304979324341</v>
      </c>
      <c r="H8006" s="17">
        <v>0.36000567674636841</v>
      </c>
      <c r="I8006" s="17">
        <v>3.3528625965118408E-2</v>
      </c>
      <c r="J8006" s="17">
        <v>0.43498736619949341</v>
      </c>
      <c r="K8006" s="17">
        <v>0.24454241991043091</v>
      </c>
      <c r="M8006" s="17" cm="1">
        <f t="array" ref="M8006:Q8006">runSim(G8006,H8006,I8006,J8006,K8006,hipWeibAlpha,hipWeibBeta,1,vertWeibAlpha,vertWeibBeta,1,meanSurvival,sdSurvival,baseU,hipUMult,vertUMult,hipCost,vertCost,costComp,discC,discCi,discQi,hipFracMort,50, FALSE)</f>
        <v>7.3954248000380263</v>
      </c>
      <c r="N8006" s="17">
        <v>6.1845071065065893</v>
      </c>
      <c r="O8006" s="27">
        <v>10000</v>
      </c>
      <c r="P8006" s="27">
        <v>7436.9440833268209</v>
      </c>
      <c r="Q8006" s="1">
        <v>1</v>
      </c>
      <c r="Y8006" s="17" cm="1">
        <f t="array" ref="Y8006:AC8006">runSim(G8006,H8006,I8006,J8006,K8006,hipWeibAlpha,hipWeibBeta,2,vertWeibAlpha,vertWeibBeta,2,meanSurvival,sdSurvival,baseU,hipUMult,vertUMult,hipCost,vertCost,costInt,discC,discCi,discQi,hipFracMort,50, FALSE)</f>
        <v>8.0562497788201721</v>
      </c>
      <c r="Z8006" s="17">
        <v>6.6526106119029391</v>
      </c>
      <c r="AA8006" s="27">
        <v>5754.4641277286946</v>
      </c>
      <c r="AB8006" s="27">
        <v>4751.8647227878137</v>
      </c>
      <c r="AC8006" s="1">
        <v>1</v>
      </c>
    </row>
    <row r="8007" spans="5:29" x14ac:dyDescent="0.35">
      <c r="E8007" s="1">
        <v>8003</v>
      </c>
      <c r="G8007" s="17">
        <v>0.83417916297912598</v>
      </c>
      <c r="H8007" s="17">
        <v>0.66685128211975098</v>
      </c>
      <c r="I8007" s="17">
        <v>0.33378243446350098</v>
      </c>
      <c r="J8007" s="17">
        <v>0.72315621376037598</v>
      </c>
      <c r="K8007" s="17">
        <v>2.8866052627563477E-2</v>
      </c>
      <c r="M8007" s="17" cm="1">
        <f t="array" ref="M8007:Q8007">runSim(G8007,H8007,I8007,J8007,K8007,hipWeibAlpha,hipWeibBeta,1,vertWeibAlpha,vertWeibBeta,1,meanSurvival,sdSurvival,baseU,hipUMult,vertUMult,hipCost,vertCost,costComp,discC,discCi,discQi,hipFracMort,50, FALSE)</f>
        <v>4.4674339634754157</v>
      </c>
      <c r="N8007" s="17">
        <v>4.0092115483762694</v>
      </c>
      <c r="O8007" s="27">
        <v>10000</v>
      </c>
      <c r="P8007" s="27">
        <v>8110.4209993899922</v>
      </c>
      <c r="Q8007" s="1">
        <v>1</v>
      </c>
      <c r="Y8007" s="17" cm="1">
        <f t="array" ref="Y8007:AC8007">runSim(G8007,H8007,I8007,J8007,K8007,hipWeibAlpha,hipWeibBeta,2,vertWeibAlpha,vertWeibBeta,2,meanSurvival,sdSurvival,baseU,hipUMult,vertUMult,hipCost,vertCost,costInt,discC,discCi,discQi,hipFracMort,50, FALSE)</f>
        <v>8.9348679269508313</v>
      </c>
      <c r="Z8007" s="17">
        <v>7.2254941460270494</v>
      </c>
      <c r="AA8007" s="27">
        <v>16525.348160897978</v>
      </c>
      <c r="AB8007" s="27">
        <v>11838.510584341391</v>
      </c>
      <c r="AC8007" s="1">
        <v>1</v>
      </c>
    </row>
    <row r="8008" spans="5:29" x14ac:dyDescent="0.35">
      <c r="E8008" s="1">
        <v>8004</v>
      </c>
      <c r="G8008" s="17">
        <v>0.35559791326522827</v>
      </c>
      <c r="H8008" s="17">
        <v>1.3831555843353271E-2</v>
      </c>
      <c r="I8008" s="17">
        <v>0.95053809881210327</v>
      </c>
      <c r="J8008" s="17">
        <v>1.1667609214782715E-3</v>
      </c>
      <c r="K8008" s="17">
        <v>0.88091224431991577</v>
      </c>
      <c r="M8008" s="17" cm="1">
        <f t="array" ref="M8008:Q8008">runSim(G8008,H8008,I8008,J8008,K8008,hipWeibAlpha,hipWeibBeta,1,vertWeibAlpha,vertWeibBeta,1,meanSurvival,sdSurvival,baseU,hipUMult,vertUMult,hipCost,vertCost,costComp,discC,discCi,discQi,hipFracMort,50, FALSE)</f>
        <v>2.0073213290711482</v>
      </c>
      <c r="N8008" s="17">
        <v>1.9114876615713403</v>
      </c>
      <c r="O8008" s="27">
        <v>0</v>
      </c>
      <c r="P8008" s="27">
        <v>0</v>
      </c>
      <c r="Q8008" s="1">
        <v>1</v>
      </c>
      <c r="Y8008" s="17" cm="1">
        <f t="array" ref="Y8008:AC8008">runSim(G8008,H8008,I8008,J8008,K8008,hipWeibAlpha,hipWeibBeta,2,vertWeibAlpha,vertWeibBeta,2,meanSurvival,sdSurvival,baseU,hipUMult,vertUMult,hipCost,vertCost,costInt,discC,discCi,discQi,hipFracMort,50, FALSE)</f>
        <v>2.0073213290711482</v>
      </c>
      <c r="Z8008" s="17">
        <v>1.9114876615713403</v>
      </c>
      <c r="AA8008" s="27">
        <v>1433.8009493365344</v>
      </c>
      <c r="AB8008" s="27">
        <v>1365.3483296938148</v>
      </c>
      <c r="AC8008" s="1">
        <v>1</v>
      </c>
    </row>
    <row r="8009" spans="5:29" x14ac:dyDescent="0.35">
      <c r="E8009" s="1">
        <v>8005</v>
      </c>
      <c r="G8009" s="17">
        <v>0.55129039287567139</v>
      </c>
      <c r="H8009" s="17">
        <v>0.10783946514129639</v>
      </c>
      <c r="I8009" s="17">
        <v>0.48521983623504639</v>
      </c>
      <c r="J8009" s="17">
        <v>0.67708384990692139</v>
      </c>
      <c r="K8009" s="17">
        <v>0.64722239971160889</v>
      </c>
      <c r="M8009" s="17" cm="1">
        <f t="array" ref="M8009:Q8009">runSim(G8009,H8009,I8009,J8009,K8009,hipWeibAlpha,hipWeibBeta,1,vertWeibAlpha,vertWeibBeta,1,meanSurvival,sdSurvival,baseU,hipUMult,vertUMult,hipCost,vertCost,costComp,discC,discCi,discQi,hipFracMort,50, FALSE)</f>
        <v>8.4855086604957801</v>
      </c>
      <c r="N8009" s="17">
        <v>6.9071765784000574</v>
      </c>
      <c r="O8009" s="27">
        <v>10000</v>
      </c>
      <c r="P8009" s="27">
        <v>7163.8605549639924</v>
      </c>
      <c r="Q8009" s="1">
        <v>1</v>
      </c>
      <c r="Y8009" s="17" cm="1">
        <f t="array" ref="Y8009:AC8009">runSim(G8009,H8009,I8009,J8009,K8009,hipWeibAlpha,hipWeibBeta,2,vertWeibAlpha,vertWeibBeta,2,meanSurvival,sdSurvival,baseU,hipUMult,vertUMult,hipCost,vertCost,costInt,discC,discCi,discQi,hipFracMort,50, FALSE)</f>
        <v>9.3650753439716521</v>
      </c>
      <c r="Z8009" s="17">
        <v>7.5057929470575626</v>
      </c>
      <c r="AA8009" s="27">
        <v>6689.3395314083236</v>
      </c>
      <c r="AB8009" s="27">
        <v>5361.280676469687</v>
      </c>
      <c r="AC8009" s="1">
        <v>1</v>
      </c>
    </row>
    <row r="8010" spans="5:29" x14ac:dyDescent="0.35">
      <c r="E8010" s="1">
        <v>8006</v>
      </c>
      <c r="G8010" s="17">
        <v>0.87186676263809204</v>
      </c>
      <c r="H8010" s="17">
        <v>0.60846954584121704</v>
      </c>
      <c r="I8010" s="17">
        <v>0.91382843255996704</v>
      </c>
      <c r="J8010" s="17">
        <v>0.30698639154434204</v>
      </c>
      <c r="K8010" s="17">
        <v>0.56844574213027954</v>
      </c>
      <c r="M8010" s="17" cm="1">
        <f t="array" ref="M8010:Q8010">runSim(G8010,H8010,I8010,J8010,K8010,hipWeibAlpha,hipWeibBeta,1,vertWeibAlpha,vertWeibBeta,1,meanSurvival,sdSurvival,baseU,hipUMult,vertUMult,hipCost,vertCost,costComp,discC,discCi,discQi,hipFracMort,50, FALSE)</f>
        <v>6.308129191080436</v>
      </c>
      <c r="N8010" s="17">
        <v>5.3832008887077016</v>
      </c>
      <c r="O8010" s="27">
        <v>13000</v>
      </c>
      <c r="P8010" s="27">
        <v>10423.939801370339</v>
      </c>
      <c r="Q8010" s="1">
        <v>1</v>
      </c>
      <c r="Y8010" s="17" cm="1">
        <f t="array" ref="Y8010:AC8010">runSim(G8010,H8010,I8010,J8010,K8010,hipWeibAlpha,hipWeibBeta,2,vertWeibAlpha,vertWeibBeta,2,meanSurvival,sdSurvival,baseU,hipUMult,vertUMult,hipCost,vertCost,costInt,discC,discCi,discQi,hipFracMort,50, FALSE)</f>
        <v>7.3407374779473402</v>
      </c>
      <c r="Z8010" s="17">
        <v>6.1624619938014824</v>
      </c>
      <c r="AA8010" s="27">
        <v>5243.3839128195286</v>
      </c>
      <c r="AB8010" s="27">
        <v>4401.7585670010594</v>
      </c>
      <c r="AC8010" s="1">
        <v>1</v>
      </c>
    </row>
    <row r="8011" spans="5:29" x14ac:dyDescent="0.35">
      <c r="E8011" s="1">
        <v>8007</v>
      </c>
      <c r="G8011" s="17">
        <v>0.62467622756958008</v>
      </c>
      <c r="H8011" s="17">
        <v>0.19611787796020508</v>
      </c>
      <c r="I8011" s="17">
        <v>0.96754121780395508</v>
      </c>
      <c r="J8011" s="17">
        <v>0.88181734085083008</v>
      </c>
      <c r="K8011" s="17">
        <v>0.58181428909301758</v>
      </c>
      <c r="M8011" s="17" cm="1">
        <f t="array" ref="M8011:Q8011">runSim(G8011,H8011,I8011,J8011,K8011,hipWeibAlpha,hipWeibBeta,1,vertWeibAlpha,vertWeibBeta,1,meanSurvival,sdSurvival,baseU,hipUMult,vertUMult,hipCost,vertCost,costComp,discC,discCi,discQi,hipFracMort,50, FALSE)</f>
        <v>9.3339354632647087</v>
      </c>
      <c r="N8011" s="17">
        <v>7.4042032724850069</v>
      </c>
      <c r="O8011" s="27">
        <v>13000</v>
      </c>
      <c r="P8011" s="27">
        <v>9384.3595779450079</v>
      </c>
      <c r="Q8011" s="1">
        <v>1</v>
      </c>
      <c r="Y8011" s="17" cm="1">
        <f t="array" ref="Y8011:AC8011">runSim(G8011,H8011,I8011,J8011,K8011,hipWeibAlpha,hipWeibBeta,2,vertWeibAlpha,vertWeibBeta,2,meanSurvival,sdSurvival,baseU,hipUMult,vertUMult,hipCost,vertCost,costInt,discC,discCi,discQi,hipFracMort,50, FALSE)</f>
        <v>10.886653304519799</v>
      </c>
      <c r="Z8011" s="17">
        <v>8.4310778030573079</v>
      </c>
      <c r="AA8011" s="27">
        <v>7776.1809317998568</v>
      </c>
      <c r="AB8011" s="27">
        <v>6022.1984307552202</v>
      </c>
      <c r="AC8011" s="1">
        <v>1</v>
      </c>
    </row>
    <row r="8012" spans="5:29" x14ac:dyDescent="0.35">
      <c r="E8012" s="1">
        <v>8008</v>
      </c>
      <c r="G8012" s="17">
        <v>0.91013211011886597</v>
      </c>
      <c r="H8012" s="17">
        <v>0.85205715894699097</v>
      </c>
      <c r="I8012" s="17">
        <v>0.47528713941574097</v>
      </c>
      <c r="J8012" s="17">
        <v>0.45120877027511597</v>
      </c>
      <c r="K8012" s="17">
        <v>0.89809292554855347</v>
      </c>
      <c r="M8012" s="17" cm="1">
        <f t="array" ref="M8012:Q8012">runSim(G8012,H8012,I8012,J8012,K8012,hipWeibAlpha,hipWeibBeta,1,vertWeibAlpha,vertWeibBeta,1,meanSurvival,sdSurvival,baseU,hipUMult,vertUMult,hipCost,vertCost,costComp,discC,discCi,discQi,hipFracMort,50, FALSE)</f>
        <v>6.5927504323645465</v>
      </c>
      <c r="N8012" s="17">
        <v>5.5361806650853795</v>
      </c>
      <c r="O8012" s="27">
        <v>13000</v>
      </c>
      <c r="P8012" s="27">
        <v>10592.011711144101</v>
      </c>
      <c r="Q8012" s="1">
        <v>1</v>
      </c>
      <c r="Y8012" s="17" cm="1">
        <f t="array" ref="Y8012:AC8012">runSim(G8012,H8012,I8012,J8012,K8012,hipWeibAlpha,hipWeibBeta,2,vertWeibAlpha,vertWeibBeta,2,meanSurvival,sdSurvival,baseU,hipUMult,vertUMult,hipCost,vertCost,costInt,discC,discCi,discQi,hipFracMort,50, FALSE)</f>
        <v>7.6892976664453281</v>
      </c>
      <c r="Z8012" s="17">
        <v>6.3827794481432019</v>
      </c>
      <c r="AA8012" s="27">
        <v>15816.088040511921</v>
      </c>
      <c r="AB8012" s="27">
        <v>11981.831485528699</v>
      </c>
      <c r="AC8012" s="1">
        <v>1</v>
      </c>
    </row>
    <row r="8013" spans="5:29" x14ac:dyDescent="0.35">
      <c r="E8013" s="1">
        <v>8009</v>
      </c>
      <c r="G8013" s="17">
        <v>0.3596116304397583</v>
      </c>
      <c r="H8013" s="17">
        <v>0.5650864839553833</v>
      </c>
      <c r="I8013" s="17">
        <v>0.8828965425491333</v>
      </c>
      <c r="J8013" s="17">
        <v>0.7988816499710083</v>
      </c>
      <c r="K8013" s="17">
        <v>0.8176041841506958</v>
      </c>
      <c r="M8013" s="17" cm="1">
        <f t="array" ref="M8013:Q8013">runSim(G8013,H8013,I8013,J8013,K8013,hipWeibAlpha,hipWeibBeta,1,vertWeibAlpha,vertWeibBeta,1,meanSurvival,sdSurvival,baseU,hipUMult,vertUMult,hipCost,vertCost,costComp,discC,discCi,discQi,hipFracMort,50, FALSE)</f>
        <v>8.8642986623870978</v>
      </c>
      <c r="N8013" s="17">
        <v>7.1190638444890872</v>
      </c>
      <c r="O8013" s="27">
        <v>13000</v>
      </c>
      <c r="P8013" s="27">
        <v>9600.8997742772644</v>
      </c>
      <c r="Q8013" s="1">
        <v>1</v>
      </c>
      <c r="Y8013" s="17" cm="1">
        <f t="array" ref="Y8013:AC8013">runSim(G8013,H8013,I8013,J8013,K8013,hipWeibAlpha,hipWeibBeta,2,vertWeibAlpha,vertWeibBeta,2,meanSurvival,sdSurvival,baseU,hipUMult,vertUMult,hipCost,vertCost,costInt,discC,discCi,discQi,hipFracMort,50, FALSE)</f>
        <v>9.989284098359688</v>
      </c>
      <c r="Z8013" s="17">
        <v>7.889779014900518</v>
      </c>
      <c r="AA8013" s="27">
        <v>10256.449908687726</v>
      </c>
      <c r="AB8013" s="27">
        <v>7691.6587862993911</v>
      </c>
      <c r="AC8013" s="1">
        <v>1</v>
      </c>
    </row>
    <row r="8014" spans="5:29" x14ac:dyDescent="0.35">
      <c r="E8014" s="1">
        <v>8010</v>
      </c>
      <c r="G8014" s="17">
        <v>0.2811315655708313</v>
      </c>
      <c r="H8014" s="17">
        <v>0.5709570050239563</v>
      </c>
      <c r="I8014" s="17">
        <v>5.5026829242706299E-2</v>
      </c>
      <c r="J8014" s="17">
        <v>0.7758215069770813</v>
      </c>
      <c r="K8014" s="17">
        <v>0.6415289044380188</v>
      </c>
      <c r="M8014" s="17" cm="1">
        <f t="array" ref="M8014:Q8014">runSim(G8014,H8014,I8014,J8014,K8014,hipWeibAlpha,hipWeibBeta,1,vertWeibAlpha,vertWeibBeta,1,meanSurvival,sdSurvival,baseU,hipUMult,vertUMult,hipCost,vertCost,costComp,discC,discCi,discQi,hipFracMort,50, FALSE)</f>
        <v>8.8355484470231431</v>
      </c>
      <c r="N8014" s="17">
        <v>7.1087731891991108</v>
      </c>
      <c r="O8014" s="27">
        <v>10000</v>
      </c>
      <c r="P8014" s="27">
        <v>7300.2163185995287</v>
      </c>
      <c r="Q8014" s="1">
        <v>1</v>
      </c>
      <c r="Y8014" s="17" cm="1">
        <f t="array" ref="Y8014:AC8014">runSim(G8014,H8014,I8014,J8014,K8014,hipWeibAlpha,hipWeibBeta,2,vertWeibAlpha,vertWeibBeta,2,meanSurvival,sdSurvival,baseU,hipUMult,vertUMult,hipCost,vertCost,costInt,discC,discCi,discQi,hipFracMort,50, FALSE)</f>
        <v>9.831378254032991</v>
      </c>
      <c r="Z8014" s="17">
        <v>7.7931428631271542</v>
      </c>
      <c r="AA8014" s="27">
        <v>10137.235534527204</v>
      </c>
      <c r="AB8014" s="27">
        <v>7626.501035104031</v>
      </c>
      <c r="AC8014" s="1">
        <v>1</v>
      </c>
    </row>
    <row r="8015" spans="5:29" x14ac:dyDescent="0.35">
      <c r="E8015" s="1">
        <v>8011</v>
      </c>
      <c r="G8015" s="17">
        <v>0.1441962718963623</v>
      </c>
      <c r="H8015" s="17">
        <v>0.5559699535369873</v>
      </c>
      <c r="I8015" s="17">
        <v>0.7912604808807373</v>
      </c>
      <c r="J8015" s="17">
        <v>0.2226264476776123</v>
      </c>
      <c r="K8015" s="17">
        <v>0.8598792552947998</v>
      </c>
      <c r="M8015" s="17" cm="1">
        <f t="array" ref="M8015:Q8015">runSim(G8015,H8015,I8015,J8015,K8015,hipWeibAlpha,hipWeibBeta,1,vertWeibAlpha,vertWeibBeta,1,meanSurvival,sdSurvival,baseU,hipUMult,vertUMult,hipCost,vertCost,costComp,discC,discCi,discQi,hipFracMort,50, FALSE)</f>
        <v>6.5463269842413796</v>
      </c>
      <c r="N8015" s="17">
        <v>5.5872779791779319</v>
      </c>
      <c r="O8015" s="27">
        <v>3000</v>
      </c>
      <c r="P8015" s="27">
        <v>2429.6547018172096</v>
      </c>
      <c r="Q8015" s="1">
        <v>1</v>
      </c>
      <c r="Y8015" s="17" cm="1">
        <f t="array" ref="Y8015:AC8015">runSim(G8015,H8015,I8015,J8015,K8015,hipWeibAlpha,hipWeibBeta,2,vertWeibAlpha,vertWeibBeta,2,meanSurvival,sdSurvival,baseU,hipUMult,vertUMult,hipCost,vertCost,costInt,discC,discCi,discQi,hipFracMort,50, FALSE)</f>
        <v>6.7969586773607285</v>
      </c>
      <c r="Z8015" s="17">
        <v>5.7782576694484797</v>
      </c>
      <c r="AA8015" s="27">
        <v>4854.9704838290918</v>
      </c>
      <c r="AB8015" s="27">
        <v>4127.3269067489136</v>
      </c>
      <c r="AC8015" s="1">
        <v>1</v>
      </c>
    </row>
    <row r="8016" spans="5:29" x14ac:dyDescent="0.35">
      <c r="E8016" s="1">
        <v>8012</v>
      </c>
      <c r="G8016" s="17">
        <v>0.35962861776351929</v>
      </c>
      <c r="H8016" s="17">
        <v>0.28055757284164429</v>
      </c>
      <c r="I8016" s="17">
        <v>0.51218599081039429</v>
      </c>
      <c r="J8016" s="17">
        <v>0.43683809041976929</v>
      </c>
      <c r="K8016" s="17">
        <v>0.82195466756820679</v>
      </c>
      <c r="M8016" s="17" cm="1">
        <f t="array" ref="M8016:Q8016">runSim(G8016,H8016,I8016,J8016,K8016,hipWeibAlpha,hipWeibBeta,1,vertWeibAlpha,vertWeibBeta,1,meanSurvival,sdSurvival,baseU,hipUMult,vertUMult,hipCost,vertCost,costComp,discC,discCi,discQi,hipFracMort,50, FALSE)</f>
        <v>7.6598177298620165</v>
      </c>
      <c r="N8016" s="17">
        <v>6.3767040538402506</v>
      </c>
      <c r="O8016" s="27">
        <v>10000</v>
      </c>
      <c r="P8016" s="27">
        <v>7152.5953842397903</v>
      </c>
      <c r="Q8016" s="1">
        <v>1</v>
      </c>
      <c r="Y8016" s="17" cm="1">
        <f t="array" ref="Y8016:AC8016">runSim(G8016,H8016,I8016,J8016,K8016,hipWeibAlpha,hipWeibBeta,2,vertWeibAlpha,vertWeibBeta,2,meanSurvival,sdSurvival,baseU,hipUMult,vertUMult,hipCost,vertCost,costInt,discC,discCi,discQi,hipFracMort,50, FALSE)</f>
        <v>8.0661194763787503</v>
      </c>
      <c r="Z8016" s="17">
        <v>6.6592518814740638</v>
      </c>
      <c r="AA8016" s="27">
        <v>5761.5139116991068</v>
      </c>
      <c r="AB8016" s="27">
        <v>4756.6084867671889</v>
      </c>
      <c r="AC8016" s="1">
        <v>1</v>
      </c>
    </row>
    <row r="8017" spans="5:29" x14ac:dyDescent="0.35">
      <c r="E8017" s="1">
        <v>8013</v>
      </c>
      <c r="G8017" s="17">
        <v>0.23695218563079834</v>
      </c>
      <c r="H8017" s="17">
        <v>5.4153203964233398E-3</v>
      </c>
      <c r="I8017" s="17">
        <v>0.49803006649017334</v>
      </c>
      <c r="J8017" s="17">
        <v>6.782376766204834E-2</v>
      </c>
      <c r="K8017" s="17">
        <v>2.184903621673584E-2</v>
      </c>
      <c r="M8017" s="17" cm="1">
        <f t="array" ref="M8017:Q8017">runSim(G8017,H8017,I8017,J8017,K8017,hipWeibAlpha,hipWeibBeta,1,vertWeibAlpha,vertWeibBeta,1,meanSurvival,sdSurvival,baseU,hipUMult,vertUMult,hipCost,vertCost,costComp,discC,discCi,discQi,hipFracMort,50, FALSE)</f>
        <v>5.2663865141454087</v>
      </c>
      <c r="N8017" s="17">
        <v>4.6400538193276519</v>
      </c>
      <c r="O8017" s="27">
        <v>0</v>
      </c>
      <c r="P8017" s="27">
        <v>0</v>
      </c>
      <c r="Q8017" s="1">
        <v>1</v>
      </c>
      <c r="Y8017" s="17" cm="1">
        <f t="array" ref="Y8017:AC8017">runSim(G8017,H8017,I8017,J8017,K8017,hipWeibAlpha,hipWeibBeta,2,vertWeibAlpha,vertWeibBeta,2,meanSurvival,sdSurvival,baseU,hipUMult,vertUMult,hipCost,vertCost,costInt,discC,discCi,discQi,hipFracMort,50, FALSE)</f>
        <v>5.2663865141454087</v>
      </c>
      <c r="Z8017" s="17">
        <v>4.6400538193276519</v>
      </c>
      <c r="AA8017" s="27">
        <v>3761.7046529610066</v>
      </c>
      <c r="AB8017" s="27">
        <v>3314.3241566626089</v>
      </c>
      <c r="AC8017" s="1">
        <v>1</v>
      </c>
    </row>
    <row r="8018" spans="5:29" x14ac:dyDescent="0.35">
      <c r="E8018" s="1">
        <v>8014</v>
      </c>
      <c r="G8018" s="17">
        <v>0.22161966562271118</v>
      </c>
      <c r="H8018" s="17">
        <v>0.32248026132583618</v>
      </c>
      <c r="I8018" s="17">
        <v>0.28213602304458618</v>
      </c>
      <c r="J8018" s="17">
        <v>0.54150491952896118</v>
      </c>
      <c r="K8018" s="17">
        <v>0.35130411386489868</v>
      </c>
      <c r="M8018" s="17" cm="1">
        <f t="array" ref="M8018:Q8018">runSim(G8018,H8018,I8018,J8018,K8018,hipWeibAlpha,hipWeibBeta,1,vertWeibAlpha,vertWeibBeta,1,meanSurvival,sdSurvival,baseU,hipUMult,vertUMult,hipCost,vertCost,costComp,discC,discCi,discQi,hipFracMort,50, FALSE)</f>
        <v>8.1584733183155009</v>
      </c>
      <c r="N8018" s="17">
        <v>6.7100306437932131</v>
      </c>
      <c r="O8018" s="27">
        <v>10000</v>
      </c>
      <c r="P8018" s="27">
        <v>7020.1225787782805</v>
      </c>
      <c r="Q8018" s="1">
        <v>1</v>
      </c>
      <c r="Y8018" s="17" cm="1">
        <f t="array" ref="Y8018:AC8018">runSim(G8018,H8018,I8018,J8018,K8018,hipWeibAlpha,hipWeibBeta,2,vertWeibAlpha,vertWeibBeta,2,meanSurvival,sdSurvival,baseU,hipUMult,vertUMult,hipCost,vertCost,costInt,discC,discCi,discQi,hipFracMort,50, FALSE)</f>
        <v>8.6188741775891202</v>
      </c>
      <c r="Z8018" s="17">
        <v>7.0261022093790384</v>
      </c>
      <c r="AA8018" s="27">
        <v>6156.3386982779439</v>
      </c>
      <c r="AB8018" s="27">
        <v>5018.6444352707422</v>
      </c>
      <c r="AC8018" s="1">
        <v>1</v>
      </c>
    </row>
    <row r="8019" spans="5:29" x14ac:dyDescent="0.35">
      <c r="E8019" s="1">
        <v>8015</v>
      </c>
      <c r="G8019" s="17">
        <v>0.85520267486572266</v>
      </c>
      <c r="H8019" s="17">
        <v>0.33387088775634766</v>
      </c>
      <c r="I8019" s="17">
        <v>0.14240360260009766</v>
      </c>
      <c r="J8019" s="17">
        <v>0.45804691314697266</v>
      </c>
      <c r="K8019" s="17">
        <v>1.3024330139160156E-2</v>
      </c>
      <c r="M8019" s="17" cm="1">
        <f t="array" ref="M8019:Q8019">runSim(G8019,H8019,I8019,J8019,K8019,hipWeibAlpha,hipWeibBeta,1,vertWeibAlpha,vertWeibBeta,1,meanSurvival,sdSurvival,baseU,hipUMult,vertUMult,hipCost,vertCost,costComp,discC,discCi,discQi,hipFracMort,50, FALSE)</f>
        <v>4.4021910176714272</v>
      </c>
      <c r="N8019" s="17">
        <v>3.958555658193204</v>
      </c>
      <c r="O8019" s="27">
        <v>7000</v>
      </c>
      <c r="P8019" s="27">
        <v>5638.2003761818532</v>
      </c>
      <c r="Q8019" s="1">
        <v>1</v>
      </c>
      <c r="Y8019" s="17" cm="1">
        <f t="array" ref="Y8019:AC8019">runSim(G8019,H8019,I8019,J8019,K8019,hipWeibAlpha,hipWeibBeta,2,vertWeibAlpha,vertWeibBeta,2,meanSurvival,sdSurvival,baseU,hipUMult,vertUMult,hipCost,vertCost,costInt,discC,discCi,discQi,hipFracMort,50, FALSE)</f>
        <v>8.1787537171919915</v>
      </c>
      <c r="Z8019" s="17">
        <v>6.7348151835033363</v>
      </c>
      <c r="AA8019" s="27">
        <v>5841.9669408514228</v>
      </c>
      <c r="AB8019" s="27">
        <v>4810.5822739309551</v>
      </c>
      <c r="AC8019" s="1">
        <v>1</v>
      </c>
    </row>
    <row r="8020" spans="5:29" x14ac:dyDescent="0.35">
      <c r="E8020" s="1">
        <v>8016</v>
      </c>
      <c r="G8020" s="17">
        <v>0.87919729948043823</v>
      </c>
      <c r="H8020" s="17">
        <v>9.9442660808563232E-2</v>
      </c>
      <c r="I8020" s="17">
        <v>0.61134451627731323</v>
      </c>
      <c r="J8020" s="17">
        <v>0.38316458463668823</v>
      </c>
      <c r="K8020" s="17">
        <v>0.76510733366012573</v>
      </c>
      <c r="M8020" s="17" cm="1">
        <f t="array" ref="M8020:Q8020">runSim(G8020,H8020,I8020,J8020,K8020,hipWeibAlpha,hipWeibBeta,1,vertWeibAlpha,vertWeibBeta,1,meanSurvival,sdSurvival,baseU,hipUMult,vertUMult,hipCost,vertCost,costComp,discC,discCi,discQi,hipFracMort,50, FALSE)</f>
        <v>6.8802075200259276</v>
      </c>
      <c r="N8020" s="17">
        <v>5.7942820963903214</v>
      </c>
      <c r="O8020" s="27">
        <v>7000</v>
      </c>
      <c r="P8020" s="27">
        <v>5696.4460813204032</v>
      </c>
      <c r="Q8020" s="1">
        <v>1</v>
      </c>
      <c r="Y8020" s="17" cm="1">
        <f t="array" ref="Y8020:AC8020">runSim(G8020,H8020,I8020,J8020,K8020,hipWeibAlpha,hipWeibBeta,2,vertWeibAlpha,vertWeibBeta,2,meanSurvival,sdSurvival,baseU,hipUMult,vertUMult,hipCost,vertCost,costInt,discC,discCi,discQi,hipFracMort,50, FALSE)</f>
        <v>7.7759222175422762</v>
      </c>
      <c r="Z8020" s="17">
        <v>6.4626282051851893</v>
      </c>
      <c r="AA8020" s="27">
        <v>5554.2301553873403</v>
      </c>
      <c r="AB8020" s="27">
        <v>4616.1630037037075</v>
      </c>
      <c r="AC8020" s="1">
        <v>1</v>
      </c>
    </row>
    <row r="8021" spans="5:29" x14ac:dyDescent="0.35">
      <c r="E8021" s="1">
        <v>8017</v>
      </c>
      <c r="G8021" s="17">
        <v>0.9704824686050415</v>
      </c>
      <c r="H8021" s="17">
        <v>0.3409963846206665</v>
      </c>
      <c r="I8021" s="17">
        <v>0.9927908182144165</v>
      </c>
      <c r="J8021" s="17">
        <v>0.5210806131362915</v>
      </c>
      <c r="K8021" s="17">
        <v>0.234627366065979</v>
      </c>
      <c r="M8021" s="17" cm="1">
        <f t="array" ref="M8021:Q8021">runSim(G8021,H8021,I8021,J8021,K8021,hipWeibAlpha,hipWeibBeta,1,vertWeibAlpha,vertWeibBeta,1,meanSurvival,sdSurvival,baseU,hipUMult,vertUMult,hipCost,vertCost,costComp,discC,discCi,discQi,hipFracMort,50, FALSE)</f>
        <v>6.9086639387553044</v>
      </c>
      <c r="N8021" s="17">
        <v>5.7521878187160889</v>
      </c>
      <c r="O8021" s="27">
        <v>13000</v>
      </c>
      <c r="P8021" s="27">
        <v>10524.336854486195</v>
      </c>
      <c r="Q8021" s="1">
        <v>1</v>
      </c>
      <c r="Y8021" s="17" cm="1">
        <f t="array" ref="Y8021:AC8021">runSim(G8021,H8021,I8021,J8021,K8021,hipWeibAlpha,hipWeibBeta,2,vertWeibAlpha,vertWeibBeta,2,meanSurvival,sdSurvival,baseU,hipUMult,vertUMult,hipCost,vertCost,costInt,discC,discCi,discQi,hipFracMort,50, FALSE)</f>
        <v>7.8394285581546779</v>
      </c>
      <c r="Z8021" s="17">
        <v>6.4827665151090299</v>
      </c>
      <c r="AA8021" s="27">
        <v>13079.29881331901</v>
      </c>
      <c r="AB8021" s="27">
        <v>10225.584129204697</v>
      </c>
      <c r="AC8021" s="1">
        <v>1</v>
      </c>
    </row>
    <row r="8022" spans="5:29" x14ac:dyDescent="0.35">
      <c r="E8022" s="1">
        <v>8018</v>
      </c>
      <c r="G8022" s="17">
        <v>0.39431983232498169</v>
      </c>
      <c r="H8022" s="17">
        <v>0.18902808427810669</v>
      </c>
      <c r="I8022" s="17">
        <v>0.67114478349685669</v>
      </c>
      <c r="J8022" s="17">
        <v>0.55502539873123169</v>
      </c>
      <c r="K8022" s="17">
        <v>0.83626013994216919</v>
      </c>
      <c r="M8022" s="17" cm="1">
        <f t="array" ref="M8022:Q8022">runSim(G8022,H8022,I8022,J8022,K8022,hipWeibAlpha,hipWeibBeta,1,vertWeibAlpha,vertWeibBeta,1,meanSurvival,sdSurvival,baseU,hipUMult,vertUMult,hipCost,vertCost,costComp,discC,discCi,discQi,hipFracMort,50, FALSE)</f>
        <v>8.1270341689945429</v>
      </c>
      <c r="N8022" s="17">
        <v>6.6890639442370476</v>
      </c>
      <c r="O8022" s="27">
        <v>10000</v>
      </c>
      <c r="P8022" s="27">
        <v>7096.0287921831959</v>
      </c>
      <c r="Q8022" s="1">
        <v>1</v>
      </c>
      <c r="Y8022" s="17" cm="1">
        <f t="array" ref="Y8022:AC8022">runSim(G8022,H8022,I8022,J8022,K8022,hipWeibAlpha,hipWeibBeta,2,vertWeibAlpha,vertWeibBeta,2,meanSurvival,sdSurvival,baseU,hipUMult,vertUMult,hipCost,vertCost,costInt,discC,discCi,discQi,hipFracMort,50, FALSE)</f>
        <v>8.690573819007211</v>
      </c>
      <c r="Z8022" s="17">
        <v>7.0729615686140477</v>
      </c>
      <c r="AA8022" s="27">
        <v>6207.552727862294</v>
      </c>
      <c r="AB8022" s="27">
        <v>5052.1154061528914</v>
      </c>
      <c r="AC8022" s="1">
        <v>1</v>
      </c>
    </row>
    <row r="8023" spans="5:29" x14ac:dyDescent="0.35">
      <c r="E8023" s="1">
        <v>8019</v>
      </c>
      <c r="G8023" s="17">
        <v>0.46722912788391113</v>
      </c>
      <c r="H8023" s="17">
        <v>0.36435437202453613</v>
      </c>
      <c r="I8023" s="17">
        <v>0.60550427436828613</v>
      </c>
      <c r="J8023" s="17">
        <v>0.54761242866516113</v>
      </c>
      <c r="K8023" s="17">
        <v>0.43828320503234863</v>
      </c>
      <c r="M8023" s="17" cm="1">
        <f t="array" ref="M8023:Q8023">runSim(G8023,H8023,I8023,J8023,K8023,hipWeibAlpha,hipWeibBeta,1,vertWeibAlpha,vertWeibBeta,1,meanSurvival,sdSurvival,baseU,hipUMult,vertUMult,hipCost,vertCost,costComp,discC,discCi,discQi,hipFracMort,50, FALSE)</f>
        <v>7.8732834074899287</v>
      </c>
      <c r="N8023" s="17">
        <v>6.5065920804046069</v>
      </c>
      <c r="O8023" s="27">
        <v>10000</v>
      </c>
      <c r="P8023" s="27">
        <v>7351.6549151762756</v>
      </c>
      <c r="Q8023" s="1">
        <v>1</v>
      </c>
      <c r="Y8023" s="17" cm="1">
        <f t="array" ref="Y8023:AC8023">runSim(G8023,H8023,I8023,J8023,K8023,hipWeibAlpha,hipWeibBeta,2,vertWeibAlpha,vertWeibBeta,2,meanSurvival,sdSurvival,baseU,hipUMult,vertUMult,hipCost,vertCost,costInt,discC,discCi,discQi,hipFracMort,50, FALSE)</f>
        <v>8.6512259454937226</v>
      </c>
      <c r="Z8023" s="17">
        <v>7.047266178008857</v>
      </c>
      <c r="AA8023" s="27">
        <v>6179.4471039240889</v>
      </c>
      <c r="AB8023" s="27">
        <v>5033.7615557206118</v>
      </c>
      <c r="AC8023" s="1">
        <v>1</v>
      </c>
    </row>
    <row r="8024" spans="5:29" x14ac:dyDescent="0.35">
      <c r="E8024" s="1">
        <v>8020</v>
      </c>
      <c r="G8024" s="17">
        <v>0.9027370810508728</v>
      </c>
      <c r="H8024" s="17">
        <v>0.3676113486289978</v>
      </c>
      <c r="I8024" s="17">
        <v>0.5816616415977478</v>
      </c>
      <c r="J8024" s="17">
        <v>0.9740871787071228</v>
      </c>
      <c r="K8024" s="17">
        <v>9.8949849605560303E-2</v>
      </c>
      <c r="M8024" s="17" cm="1">
        <f t="array" ref="M8024:Q8024">runSim(G8024,H8024,I8024,J8024,K8024,hipWeibAlpha,hipWeibBeta,1,vertWeibAlpha,vertWeibBeta,1,meanSurvival,sdSurvival,baseU,hipUMult,vertUMult,hipCost,vertCost,costComp,discC,discCi,discQi,hipFracMort,50, FALSE)</f>
        <v>9.836359696869966</v>
      </c>
      <c r="N8024" s="17">
        <v>7.564855282335909</v>
      </c>
      <c r="O8024" s="27">
        <v>13000</v>
      </c>
      <c r="P8024" s="27">
        <v>9900.5934331406606</v>
      </c>
      <c r="Q8024" s="1">
        <v>1</v>
      </c>
      <c r="Y8024" s="17" cm="1">
        <f t="array" ref="Y8024:AC8024">runSim(G8024,H8024,I8024,J8024,K8024,hipWeibAlpha,hipWeibBeta,2,vertWeibAlpha,vertWeibBeta,2,meanSurvival,sdSurvival,baseU,hipUMult,vertUMult,hipCost,vertCost,costInt,discC,discCi,discQi,hipFracMort,50, FALSE)</f>
        <v>11.246278352706568</v>
      </c>
      <c r="Z8024" s="17">
        <v>8.5841446877559751</v>
      </c>
      <c r="AA8024" s="27">
        <v>18916.868826490332</v>
      </c>
      <c r="AB8024" s="27">
        <v>13137.974294116018</v>
      </c>
      <c r="AC8024" s="1">
        <v>1</v>
      </c>
    </row>
    <row r="8025" spans="5:29" x14ac:dyDescent="0.35">
      <c r="E8025" s="1">
        <v>8021</v>
      </c>
      <c r="G8025" s="17">
        <v>0.57100570201873779</v>
      </c>
      <c r="H8025" s="17">
        <v>0.70763289928436279</v>
      </c>
      <c r="I8025" s="17">
        <v>0.25298202037811279</v>
      </c>
      <c r="J8025" s="17">
        <v>0.41945540904998779</v>
      </c>
      <c r="K8025" s="17">
        <v>0.65424239635467529</v>
      </c>
      <c r="M8025" s="17" cm="1">
        <f t="array" ref="M8025:Q8025">runSim(G8025,H8025,I8025,J8025,K8025,hipWeibAlpha,hipWeibBeta,1,vertWeibAlpha,vertWeibBeta,1,meanSurvival,sdSurvival,baseU,hipUMult,vertUMult,hipCost,vertCost,costComp,discC,discCi,discQi,hipFracMort,50, FALSE)</f>
        <v>7.0738501975413639</v>
      </c>
      <c r="N8025" s="17">
        <v>5.9353109496873699</v>
      </c>
      <c r="O8025" s="27">
        <v>10000</v>
      </c>
      <c r="P8025" s="27">
        <v>7749.6967503654114</v>
      </c>
      <c r="Q8025" s="1">
        <v>1</v>
      </c>
      <c r="Y8025" s="17" cm="1">
        <f t="array" ref="Y8025:AC8025">runSim(G8025,H8025,I8025,J8025,K8025,hipWeibAlpha,hipWeibBeta,2,vertWeibAlpha,vertWeibBeta,2,meanSurvival,sdSurvival,baseU,hipUMult,vertUMult,hipCost,vertCost,costInt,discC,discCi,discQi,hipFracMort,50, FALSE)</f>
        <v>7.8344295488568267</v>
      </c>
      <c r="Z8025" s="17">
        <v>6.4995490017117419</v>
      </c>
      <c r="AA8025" s="27">
        <v>8695.0696961687954</v>
      </c>
      <c r="AB8025" s="27">
        <v>6882.2331058256059</v>
      </c>
      <c r="AC8025" s="1">
        <v>1</v>
      </c>
    </row>
    <row r="8026" spans="5:29" x14ac:dyDescent="0.35">
      <c r="E8026" s="1">
        <v>8022</v>
      </c>
      <c r="G8026" s="17">
        <v>0.82932239770889282</v>
      </c>
      <c r="H8026" s="17">
        <v>0.82569080591201782</v>
      </c>
      <c r="I8026" s="17">
        <v>0.62714344263076782</v>
      </c>
      <c r="J8026" s="17">
        <v>9.6473276615142822E-2</v>
      </c>
      <c r="K8026" s="17">
        <v>0.56398731470108032</v>
      </c>
      <c r="M8026" s="17" cm="1">
        <f t="array" ref="M8026:Q8026">runSim(G8026,H8026,I8026,J8026,K8026,hipWeibAlpha,hipWeibBeta,1,vertWeibAlpha,vertWeibBeta,1,meanSurvival,sdSurvival,baseU,hipUMult,vertUMult,hipCost,vertCost,costComp,discC,discCi,discQi,hipFracMort,50, FALSE)</f>
        <v>5.1055415784054823</v>
      </c>
      <c r="N8026" s="17">
        <v>4.4962075024552837</v>
      </c>
      <c r="O8026" s="27">
        <v>10000</v>
      </c>
      <c r="P8026" s="27">
        <v>8242.1107192392155</v>
      </c>
      <c r="Q8026" s="1">
        <v>1</v>
      </c>
      <c r="Y8026" s="17" cm="1">
        <f t="array" ref="Y8026:AC8026">runSim(G8026,H8026,I8026,J8026,K8026,hipWeibAlpha,hipWeibBeta,2,vertWeibAlpha,vertWeibBeta,2,meanSurvival,sdSurvival,baseU,hipUMult,vertUMult,hipCost,vertCost,costInt,discC,discCi,discQi,hipFracMort,50, FALSE)</f>
        <v>5.5895514286550441</v>
      </c>
      <c r="Z8026" s="17">
        <v>4.8865636539396968</v>
      </c>
      <c r="AA8026" s="27">
        <v>7047.1323659435857</v>
      </c>
      <c r="AB8026" s="27">
        <v>5890.2970114471973</v>
      </c>
      <c r="AC8026" s="1">
        <v>1</v>
      </c>
    </row>
    <row r="8027" spans="5:29" x14ac:dyDescent="0.35">
      <c r="E8027" s="1">
        <v>8023</v>
      </c>
      <c r="G8027" s="17">
        <v>0.70250463485717773</v>
      </c>
      <c r="H8027" s="17">
        <v>0.49464941024780273</v>
      </c>
      <c r="I8027" s="17">
        <v>0.77779150009155273</v>
      </c>
      <c r="J8027" s="17">
        <v>0.46355199813842773</v>
      </c>
      <c r="K8027" s="17">
        <v>0.54538488388061523</v>
      </c>
      <c r="M8027" s="17" cm="1">
        <f t="array" ref="M8027:Q8027">runSim(G8027,H8027,I8027,J8027,K8027,hipWeibAlpha,hipWeibBeta,1,vertWeibAlpha,vertWeibBeta,1,meanSurvival,sdSurvival,baseU,hipUMult,vertUMult,hipCost,vertCost,costComp,discC,discCi,discQi,hipFracMort,50, FALSE)</f>
        <v>7.224253553886518</v>
      </c>
      <c r="N8027" s="17">
        <v>6.0451345763852444</v>
      </c>
      <c r="O8027" s="27">
        <v>13000</v>
      </c>
      <c r="P8027" s="27">
        <v>9825.4576845194788</v>
      </c>
      <c r="Q8027" s="1">
        <v>1</v>
      </c>
      <c r="Y8027" s="17" cm="1">
        <f t="array" ref="Y8027:AC8027">runSim(G8027,H8027,I8027,J8027,K8027,hipWeibAlpha,hipWeibBeta,2,vertWeibAlpha,vertWeibBeta,2,meanSurvival,sdSurvival,baseU,hipUMult,vertUMult,hipCost,vertCost,costInt,discC,discCi,discQi,hipFracMort,50, FALSE)</f>
        <v>8.2078729677667059</v>
      </c>
      <c r="Z8027" s="17">
        <v>6.7542825596444604</v>
      </c>
      <c r="AA8027" s="27">
        <v>5862.766405547648</v>
      </c>
      <c r="AB8027" s="27">
        <v>4824.4875426031858</v>
      </c>
      <c r="AC8027" s="1">
        <v>1</v>
      </c>
    </row>
    <row r="8028" spans="5:29" x14ac:dyDescent="0.35">
      <c r="E8028" s="1">
        <v>8024</v>
      </c>
      <c r="G8028" s="17">
        <v>0.826060950756073</v>
      </c>
      <c r="H8028" s="17">
        <v>0.105876624584198</v>
      </c>
      <c r="I8028" s="17">
        <v>0.193950355052948</v>
      </c>
      <c r="J8028" s="17">
        <v>0.855418860912323</v>
      </c>
      <c r="K8028" s="17">
        <v>0.1567952036857605</v>
      </c>
      <c r="M8028" s="17" cm="1">
        <f t="array" ref="M8028:Q8028">runSim(G8028,H8028,I8028,J8028,K8028,hipWeibAlpha,hipWeibBeta,1,vertWeibAlpha,vertWeibBeta,1,meanSurvival,sdSurvival,baseU,hipUMult,vertUMult,hipCost,vertCost,costComp,discC,discCi,discQi,hipFracMort,50, FALSE)</f>
        <v>8.9588947175824103</v>
      </c>
      <c r="N8028" s="17">
        <v>7.1378581215756185</v>
      </c>
      <c r="O8028" s="27">
        <v>10000</v>
      </c>
      <c r="P8028" s="27">
        <v>7562.1147427030228</v>
      </c>
      <c r="Q8028" s="1">
        <v>1</v>
      </c>
      <c r="Y8028" s="17" cm="1">
        <f t="array" ref="Y8028:AC8028">runSim(G8028,H8028,I8028,J8028,K8028,hipWeibAlpha,hipWeibBeta,2,vertWeibAlpha,vertWeibBeta,2,meanSurvival,sdSurvival,baseU,hipUMult,vertUMult,hipCost,vertCost,costInt,discC,discCi,discQi,hipFracMort,50, FALSE)</f>
        <v>10.283504414637582</v>
      </c>
      <c r="Z8028" s="17">
        <v>8.0672793372374247</v>
      </c>
      <c r="AA8028" s="27">
        <v>14589.941711504795</v>
      </c>
      <c r="AB8028" s="27">
        <v>10354.013159902341</v>
      </c>
      <c r="AC8028" s="1">
        <v>1</v>
      </c>
    </row>
    <row r="8029" spans="5:29" x14ac:dyDescent="0.35">
      <c r="E8029" s="1">
        <v>8025</v>
      </c>
      <c r="G8029" s="17">
        <v>0.16358292102813721</v>
      </c>
      <c r="H8029" s="17">
        <v>0.35538589954376221</v>
      </c>
      <c r="I8029" s="17">
        <v>0.27866470813751221</v>
      </c>
      <c r="J8029" s="17">
        <v>0.13800919055938721</v>
      </c>
      <c r="K8029" s="17">
        <v>0.59325516223907471</v>
      </c>
      <c r="M8029" s="17" cm="1">
        <f t="array" ref="M8029:Q8029">runSim(G8029,H8029,I8029,J8029,K8029,hipWeibAlpha,hipWeibBeta,1,vertWeibAlpha,vertWeibBeta,1,meanSurvival,sdSurvival,baseU,hipUMult,vertUMult,hipCost,vertCost,costComp,discC,discCi,discQi,hipFracMort,50, FALSE)</f>
        <v>6.0708012847543458</v>
      </c>
      <c r="N8029" s="17">
        <v>5.2486332165925669</v>
      </c>
      <c r="O8029" s="27">
        <v>3000</v>
      </c>
      <c r="P8029" s="27">
        <v>2267.5202371217792</v>
      </c>
      <c r="Q8029" s="1">
        <v>1</v>
      </c>
      <c r="Y8029" s="17" cm="1">
        <f t="array" ref="Y8029:AC8029">runSim(G8029,H8029,I8029,J8029,K8029,hipWeibAlpha,hipWeibBeta,2,vertWeibAlpha,vertWeibBeta,2,meanSurvival,sdSurvival,baseU,hipUMult,vertUMult,hipCost,vertCost,costInt,discC,discCi,discQi,hipFracMort,50, FALSE)</f>
        <v>6.1124546054175219</v>
      </c>
      <c r="Z8029" s="17">
        <v>5.2797964147369658</v>
      </c>
      <c r="AA8029" s="27">
        <v>4366.0390038696587</v>
      </c>
      <c r="AB8029" s="27">
        <v>3771.2831533835479</v>
      </c>
      <c r="AC8029" s="1">
        <v>1</v>
      </c>
    </row>
    <row r="8030" spans="5:29" x14ac:dyDescent="0.35">
      <c r="E8030" s="1">
        <v>8026</v>
      </c>
      <c r="G8030" s="17">
        <v>0.21394425630569458</v>
      </c>
      <c r="H8030" s="17">
        <v>0.54478532075881958</v>
      </c>
      <c r="I8030" s="17">
        <v>0.21244889497756958</v>
      </c>
      <c r="J8030" s="17">
        <v>0.10316544771194458</v>
      </c>
      <c r="K8030" s="17">
        <v>0.65930253267288208</v>
      </c>
      <c r="M8030" s="17" cm="1">
        <f t="array" ref="M8030:Q8030">runSim(G8030,H8030,I8030,J8030,K8030,hipWeibAlpha,hipWeibBeta,1,vertWeibAlpha,vertWeibBeta,1,meanSurvival,sdSurvival,baseU,hipUMult,vertUMult,hipCost,vertCost,costComp,discC,discCi,discQi,hipFracMort,50, FALSE)</f>
        <v>5.6079988031731265</v>
      </c>
      <c r="N8030" s="17">
        <v>4.8983002945798706</v>
      </c>
      <c r="O8030" s="27">
        <v>3000</v>
      </c>
      <c r="P8030" s="27">
        <v>2420.8781015288237</v>
      </c>
      <c r="Q8030" s="1">
        <v>1</v>
      </c>
      <c r="Y8030" s="17" cm="1">
        <f t="array" ref="Y8030:AC8030">runSim(G8030,H8030,I8030,J8030,K8030,hipWeibAlpha,hipWeibBeta,2,vertWeibAlpha,vertWeibBeta,2,meanSurvival,sdSurvival,baseU,hipUMult,vertUMult,hipCost,vertCost,costInt,discC,discCi,discQi,hipFracMort,50, FALSE)</f>
        <v>5.746190055464826</v>
      </c>
      <c r="Z8030" s="17">
        <v>5.0061126049404727</v>
      </c>
      <c r="AA8030" s="27">
        <v>4104.4214681891617</v>
      </c>
      <c r="AB8030" s="27">
        <v>3575.7947178146233</v>
      </c>
      <c r="AC8030" s="1">
        <v>1</v>
      </c>
    </row>
    <row r="8031" spans="5:29" x14ac:dyDescent="0.35">
      <c r="E8031" s="1">
        <v>8027</v>
      </c>
      <c r="G8031" s="17">
        <v>0.31157851219177246</v>
      </c>
      <c r="H8031" s="17">
        <v>0.60030531883239746</v>
      </c>
      <c r="I8031" s="17">
        <v>0.28481459617614746</v>
      </c>
      <c r="J8031" s="17">
        <v>0.20641493797302246</v>
      </c>
      <c r="K8031" s="17">
        <v>0.77237868309020996</v>
      </c>
      <c r="M8031" s="17" cm="1">
        <f t="array" ref="M8031:Q8031">runSim(G8031,H8031,I8031,J8031,K8031,hipWeibAlpha,hipWeibBeta,1,vertWeibAlpha,vertWeibBeta,1,meanSurvival,sdSurvival,baseU,hipUMult,vertUMult,hipCost,vertCost,costComp,discC,discCi,discQi,hipFracMort,50, FALSE)</f>
        <v>6.4122781889593492</v>
      </c>
      <c r="N8031" s="17">
        <v>5.4881870904707473</v>
      </c>
      <c r="O8031" s="27">
        <v>3000</v>
      </c>
      <c r="P8031" s="27">
        <v>2464.5542921849419</v>
      </c>
      <c r="Q8031" s="1">
        <v>1</v>
      </c>
      <c r="Y8031" s="17" cm="1">
        <f t="array" ref="Y8031:AC8031">runSim(G8031,H8031,I8031,J8031,K8031,hipWeibAlpha,hipWeibBeta,2,vertWeibAlpha,vertWeibBeta,2,meanSurvival,sdSurvival,baseU,hipUMult,vertUMult,hipCost,vertCost,costInt,discC,discCi,discQi,hipFracMort,50, FALSE)</f>
        <v>6.6802599679132504</v>
      </c>
      <c r="Z8031" s="17">
        <v>5.6944580386855153</v>
      </c>
      <c r="AA8031" s="27">
        <v>4771.6142627951785</v>
      </c>
      <c r="AB8031" s="27">
        <v>4067.4700276325116</v>
      </c>
      <c r="AC8031" s="1">
        <v>1</v>
      </c>
    </row>
    <row r="8032" spans="5:29" x14ac:dyDescent="0.35">
      <c r="E8032" s="1">
        <v>8028</v>
      </c>
      <c r="G8032" s="17">
        <v>0.96002095937728882</v>
      </c>
      <c r="H8032" s="17">
        <v>0.25009053945541382</v>
      </c>
      <c r="I8032" s="17">
        <v>0.13406270742416382</v>
      </c>
      <c r="J8032" s="17">
        <v>0.58801168203353882</v>
      </c>
      <c r="K8032" s="17">
        <v>0.18699544668197632</v>
      </c>
      <c r="M8032" s="17" cm="1">
        <f t="array" ref="M8032:Q8032">runSim(G8032,H8032,I8032,J8032,K8032,hipWeibAlpha,hipWeibBeta,1,vertWeibAlpha,vertWeibBeta,1,meanSurvival,sdSurvival,baseU,hipUMult,vertUMult,hipCost,vertCost,costComp,discC,discCi,discQi,hipFracMort,50, FALSE)</f>
        <v>7.2662554265081774</v>
      </c>
      <c r="N8032" s="17">
        <v>6.0027184885776537</v>
      </c>
      <c r="O8032" s="27">
        <v>10000</v>
      </c>
      <c r="P8032" s="27">
        <v>8166.998406173434</v>
      </c>
      <c r="Q8032" s="1">
        <v>1</v>
      </c>
      <c r="Y8032" s="17" cm="1">
        <f t="array" ref="Y8032:AC8032">runSim(G8032,H8032,I8032,J8032,K8032,hipWeibAlpha,hipWeibBeta,2,vertWeibAlpha,vertWeibBeta,2,meanSurvival,sdSurvival,baseU,hipUMult,vertUMult,hipCost,vertCost,costInt,discC,discCi,discQi,hipFracMort,50, FALSE)</f>
        <v>8.2233497204373709</v>
      </c>
      <c r="Z8032" s="17">
        <v>6.7437817104383502</v>
      </c>
      <c r="AA8032" s="27">
        <v>13333.649864164006</v>
      </c>
      <c r="AB8032" s="27">
        <v>10272.144326899233</v>
      </c>
      <c r="AC8032" s="1">
        <v>1</v>
      </c>
    </row>
    <row r="8033" spans="5:29" x14ac:dyDescent="0.35">
      <c r="E8033" s="1">
        <v>8029</v>
      </c>
      <c r="G8033" s="17">
        <v>0.12815797328948975</v>
      </c>
      <c r="H8033" s="17">
        <v>0.78919923305511475</v>
      </c>
      <c r="I8033" s="17">
        <v>0.32478272914886475</v>
      </c>
      <c r="J8033" s="17">
        <v>0.30668580532073975</v>
      </c>
      <c r="K8033" s="17">
        <v>0.61910951137542725</v>
      </c>
      <c r="M8033" s="17" cm="1">
        <f t="array" ref="M8033:Q8033">runSim(G8033,H8033,I8033,J8033,K8033,hipWeibAlpha,hipWeibBeta,1,vertWeibAlpha,vertWeibBeta,1,meanSurvival,sdSurvival,baseU,hipUMult,vertUMult,hipCost,vertCost,costComp,discC,discCi,discQi,hipFracMort,50, FALSE)</f>
        <v>6.8775173667054048</v>
      </c>
      <c r="N8033" s="17">
        <v>5.8001042692085072</v>
      </c>
      <c r="O8033" s="27">
        <v>3000</v>
      </c>
      <c r="P8033" s="27">
        <v>2624.0176537237658</v>
      </c>
      <c r="Q8033" s="1">
        <v>1</v>
      </c>
      <c r="Y8033" s="17" cm="1">
        <f t="array" ref="Y8033:AC8033">runSim(G8033,H8033,I8033,J8033,K8033,hipWeibAlpha,hipWeibBeta,2,vertWeibAlpha,vertWeibBeta,2,meanSurvival,sdSurvival,baseU,hipUMult,vertUMult,hipCost,vertCost,costInt,discC,discCi,discQi,hipFracMort,50, FALSE)</f>
        <v>7.1499885744918394</v>
      </c>
      <c r="Z8033" s="17">
        <v>6.0231599470237454</v>
      </c>
      <c r="AA8033" s="27">
        <v>8242.1001261261663</v>
      </c>
      <c r="AB8033" s="27">
        <v>6696.019755821826</v>
      </c>
      <c r="AC8033" s="1">
        <v>1</v>
      </c>
    </row>
    <row r="8034" spans="5:29" x14ac:dyDescent="0.35">
      <c r="E8034" s="1">
        <v>8030</v>
      </c>
      <c r="G8034" s="17">
        <v>0.47085386514663696</v>
      </c>
      <c r="H8034" s="17">
        <v>0.89398008584976196</v>
      </c>
      <c r="I8034" s="17">
        <v>0.72472959756851196</v>
      </c>
      <c r="J8034" s="17">
        <v>0.74777036905288696</v>
      </c>
      <c r="K8034" s="17">
        <v>0.48237425088882446</v>
      </c>
      <c r="M8034" s="17" cm="1">
        <f t="array" ref="M8034:Q8034">runSim(G8034,H8034,I8034,J8034,K8034,hipWeibAlpha,hipWeibBeta,1,vertWeibAlpha,vertWeibBeta,1,meanSurvival,sdSurvival,baseU,hipUMult,vertUMult,hipCost,vertCost,costComp,discC,discCi,discQi,hipFracMort,50, FALSE)</f>
        <v>8.2709060436870665</v>
      </c>
      <c r="N8034" s="17">
        <v>6.6849200821336305</v>
      </c>
      <c r="O8034" s="27">
        <v>13000</v>
      </c>
      <c r="P8034" s="27">
        <v>10156.93844624536</v>
      </c>
      <c r="Q8034" s="1">
        <v>1</v>
      </c>
      <c r="Y8034" s="17" cm="1">
        <f t="array" ref="Y8034:AC8034">runSim(G8034,H8034,I8034,J8034,K8034,hipWeibAlpha,hipWeibBeta,2,vertWeibAlpha,vertWeibBeta,2,meanSurvival,sdSurvival,baseU,hipUMult,vertUMult,hipCost,vertCost,costInt,discC,discCi,discQi,hipFracMort,50, FALSE)</f>
        <v>9.1964996848713731</v>
      </c>
      <c r="Z8034" s="17">
        <v>7.3430240638046191</v>
      </c>
      <c r="AA8034" s="27">
        <v>13001.234843115244</v>
      </c>
      <c r="AB8034" s="27">
        <v>10185.579620994835</v>
      </c>
      <c r="AC8034" s="1">
        <v>1</v>
      </c>
    </row>
    <row r="8035" spans="5:29" x14ac:dyDescent="0.35">
      <c r="E8035" s="1">
        <v>8031</v>
      </c>
      <c r="G8035" s="17">
        <v>0.33894538879394531</v>
      </c>
      <c r="H8035" s="17">
        <v>0.85081672668457031</v>
      </c>
      <c r="I8035" s="17">
        <v>4.6068191528320313E-2</v>
      </c>
      <c r="J8035" s="17">
        <v>7.0695877075195313E-2</v>
      </c>
      <c r="K8035" s="17">
        <v>0.85125923156738281</v>
      </c>
      <c r="M8035" s="17" cm="1">
        <f t="array" ref="M8035:Q8035">runSim(G8035,H8035,I8035,J8035,K8035,hipWeibAlpha,hipWeibBeta,1,vertWeibAlpha,vertWeibBeta,1,meanSurvival,sdSurvival,baseU,hipUMult,vertUMult,hipCost,vertCost,costComp,discC,discCi,discQi,hipFracMort,50, FALSE)</f>
        <v>5.0056014584352084</v>
      </c>
      <c r="N8035" s="17">
        <v>4.4205681927797507</v>
      </c>
      <c r="O8035" s="27">
        <v>3000</v>
      </c>
      <c r="P8035" s="27">
        <v>2685.8382158793156</v>
      </c>
      <c r="Q8035" s="1">
        <v>1</v>
      </c>
      <c r="Y8035" s="17" cm="1">
        <f t="array" ref="Y8035:AC8035">runSim(G8035,H8035,I8035,J8035,K8035,hipWeibAlpha,hipWeibBeta,2,vertWeibAlpha,vertWeibBeta,2,meanSurvival,sdSurvival,baseU,hipUMult,vertUMult,hipCost,vertCost,costInt,discC,discCi,discQi,hipFracMort,50, FALSE)</f>
        <v>5.2306897896706399</v>
      </c>
      <c r="Z8035" s="17">
        <v>4.6113391592429664</v>
      </c>
      <c r="AA8035" s="27">
        <v>6794.0580374601404</v>
      </c>
      <c r="AB8035" s="27">
        <v>5743.8477016901652</v>
      </c>
      <c r="AC8035" s="1">
        <v>1</v>
      </c>
    </row>
    <row r="8036" spans="5:29" x14ac:dyDescent="0.35">
      <c r="E8036" s="1">
        <v>8032</v>
      </c>
      <c r="G8036" s="17">
        <v>0.73363322019577026</v>
      </c>
      <c r="H8036" s="17">
        <v>0.85426920652389526</v>
      </c>
      <c r="I8036" s="17">
        <v>0.20601481199264526</v>
      </c>
      <c r="J8036" s="17">
        <v>0.85088175535202026</v>
      </c>
      <c r="K8036" s="17">
        <v>0.55606669187545776</v>
      </c>
      <c r="M8036" s="17" cm="1">
        <f t="array" ref="M8036:Q8036">runSim(G8036,H8036,I8036,J8036,K8036,hipWeibAlpha,hipWeibBeta,1,vertWeibAlpha,vertWeibBeta,1,meanSurvival,sdSurvival,baseU,hipUMult,vertUMult,hipCost,vertCost,costComp,discC,discCi,discQi,hipFracMort,50, FALSE)</f>
        <v>8.5417491005420452</v>
      </c>
      <c r="N8036" s="17">
        <v>6.8174892359950086</v>
      </c>
      <c r="O8036" s="27">
        <v>13000</v>
      </c>
      <c r="P8036" s="27">
        <v>10008.183728099517</v>
      </c>
      <c r="Q8036" s="1">
        <v>1</v>
      </c>
      <c r="Y8036" s="17" cm="1">
        <f t="array" ref="Y8036:AC8036">runSim(G8036,H8036,I8036,J8036,K8036,hipWeibAlpha,hipWeibBeta,2,vertWeibAlpha,vertWeibBeta,2,meanSurvival,sdSurvival,baseU,hipUMult,vertUMult,hipCost,vertCost,costInt,discC,discCi,discQi,hipFracMort,50, FALSE)</f>
        <v>9.9389826512092885</v>
      </c>
      <c r="Z8036" s="17">
        <v>7.8079905510970775</v>
      </c>
      <c r="AA8036" s="27">
        <v>17560.333915211428</v>
      </c>
      <c r="AB8036" s="27">
        <v>12495.824430044384</v>
      </c>
      <c r="AC8036" s="1">
        <v>1</v>
      </c>
    </row>
    <row r="8037" spans="5:29" x14ac:dyDescent="0.35">
      <c r="E8037" s="1">
        <v>8033</v>
      </c>
      <c r="G8037" s="17">
        <v>0.49018251895904541</v>
      </c>
      <c r="H8037" s="17">
        <v>0.15952455997467041</v>
      </c>
      <c r="I8037" s="17">
        <v>0.29178774356842041</v>
      </c>
      <c r="J8037" s="17">
        <v>0.20093691349029541</v>
      </c>
      <c r="K8037" s="17">
        <v>0.94475710391998291</v>
      </c>
      <c r="M8037" s="17" cm="1">
        <f t="array" ref="M8037:Q8037">runSim(G8037,H8037,I8037,J8037,K8037,hipWeibAlpha,hipWeibBeta,1,vertWeibAlpha,vertWeibBeta,1,meanSurvival,sdSurvival,baseU,hipUMult,vertUMult,hipCost,vertCost,costComp,discC,discCi,discQi,hipFracMort,50, FALSE)</f>
        <v>6.587787605178117</v>
      </c>
      <c r="N8037" s="17">
        <v>5.627569365238565</v>
      </c>
      <c r="O8037" s="27">
        <v>7000</v>
      </c>
      <c r="P8037" s="27">
        <v>5102.8281713221577</v>
      </c>
      <c r="Q8037" s="1">
        <v>1</v>
      </c>
      <c r="Y8037" s="17" cm="1">
        <f t="array" ref="Y8037:AC8037">runSim(G8037,H8037,I8037,J8037,K8037,hipWeibAlpha,hipWeibBeta,2,vertWeibAlpha,vertWeibBeta,2,meanSurvival,sdSurvival,baseU,hipUMult,vertUMult,hipCost,vertCost,costInt,discC,discCi,discQi,hipFracMort,50, FALSE)</f>
        <v>6.6396133509647974</v>
      </c>
      <c r="Z8037" s="17">
        <v>5.6651572660645906</v>
      </c>
      <c r="AA8037" s="27">
        <v>4742.5809649748562</v>
      </c>
      <c r="AB8037" s="27">
        <v>4046.5409043318509</v>
      </c>
      <c r="AC8037" s="1">
        <v>1</v>
      </c>
    </row>
    <row r="8038" spans="5:29" x14ac:dyDescent="0.35">
      <c r="E8038" s="1">
        <v>8034</v>
      </c>
      <c r="G8038" s="17">
        <v>0.58619624376296997</v>
      </c>
      <c r="H8038" s="17">
        <v>0.48442012071609497</v>
      </c>
      <c r="I8038" s="17">
        <v>0.52513056993484497</v>
      </c>
      <c r="J8038" s="17">
        <v>0.26643306016921997</v>
      </c>
      <c r="K8038" s="17">
        <v>0.45684748888015747</v>
      </c>
      <c r="M8038" s="17" cm="1">
        <f t="array" ref="M8038:Q8038">runSim(G8038,H8038,I8038,J8038,K8038,hipWeibAlpha,hipWeibBeta,1,vertWeibAlpha,vertWeibBeta,1,meanSurvival,sdSurvival,baseU,hipUMult,vertUMult,hipCost,vertCost,costComp,discC,discCi,discQi,hipFracMort,50, FALSE)</f>
        <v>6.6091906697931888</v>
      </c>
      <c r="N8038" s="17">
        <v>5.6326494231802213</v>
      </c>
      <c r="O8038" s="27">
        <v>10000</v>
      </c>
      <c r="P8038" s="27">
        <v>7589.8270858644</v>
      </c>
      <c r="Q8038" s="1">
        <v>1</v>
      </c>
      <c r="Y8038" s="17" cm="1">
        <f t="array" ref="Y8038:AC8038">runSim(G8038,H8038,I8038,J8038,K8038,hipWeibAlpha,hipWeibBeta,2,vertWeibAlpha,vertWeibBeta,2,meanSurvival,sdSurvival,baseU,hipUMult,vertUMult,hipCost,vertCost,costInt,discC,discCi,discQi,hipFracMort,50, FALSE)</f>
        <v>7.0903626663044808</v>
      </c>
      <c r="Z8038" s="17">
        <v>5.9868357895018853</v>
      </c>
      <c r="AA8038" s="27">
        <v>5064.5447616460579</v>
      </c>
      <c r="AB8038" s="27">
        <v>4276.3112782156322</v>
      </c>
      <c r="AC8038" s="1">
        <v>1</v>
      </c>
    </row>
    <row r="8039" spans="5:29" x14ac:dyDescent="0.35">
      <c r="E8039" s="1">
        <v>8035</v>
      </c>
      <c r="G8039" s="17">
        <v>0.63867020606994629</v>
      </c>
      <c r="H8039" s="17">
        <v>0.22524857521057129</v>
      </c>
      <c r="I8039" s="17">
        <v>0.79061722755432129</v>
      </c>
      <c r="J8039" s="17">
        <v>0.16045975685119629</v>
      </c>
      <c r="K8039" s="17">
        <v>0.32359147071838379</v>
      </c>
      <c r="M8039" s="17" cm="1">
        <f t="array" ref="M8039:Q8039">runSim(G8039,H8039,I8039,J8039,K8039,hipWeibAlpha,hipWeibBeta,1,vertWeibAlpha,vertWeibBeta,1,meanSurvival,sdSurvival,baseU,hipUMult,vertUMult,hipCost,vertCost,costComp,discC,discCi,discQi,hipFracMort,50, FALSE)</f>
        <v>6.1687135300836227</v>
      </c>
      <c r="N8039" s="17">
        <v>5.3202197264255018</v>
      </c>
      <c r="O8039" s="27">
        <v>7000</v>
      </c>
      <c r="P8039" s="27">
        <v>5282.5342164193125</v>
      </c>
      <c r="Q8039" s="1">
        <v>1</v>
      </c>
      <c r="Y8039" s="17" cm="1">
        <f t="array" ref="Y8039:AC8039">runSim(G8039,H8039,I8039,J8039,K8039,hipWeibAlpha,hipWeibBeta,2,vertWeibAlpha,vertWeibBeta,2,meanSurvival,sdSurvival,baseU,hipUMult,vertUMult,hipCost,vertCost,costInt,discC,discCi,discQi,hipFracMort,50, FALSE)</f>
        <v>6.3156028407419038</v>
      </c>
      <c r="Z8039" s="17">
        <v>5.4294842904925735</v>
      </c>
      <c r="AA8039" s="27">
        <v>4511.1448862442176</v>
      </c>
      <c r="AB8039" s="27">
        <v>3878.2030646375533</v>
      </c>
      <c r="AC8039" s="1">
        <v>1</v>
      </c>
    </row>
    <row r="8040" spans="5:29" x14ac:dyDescent="0.35">
      <c r="E8040" s="1">
        <v>8036</v>
      </c>
      <c r="G8040" s="17">
        <v>0.14720290899276733</v>
      </c>
      <c r="H8040" s="17">
        <v>0.54371780157089233</v>
      </c>
      <c r="I8040" s="17">
        <v>0.78511184453964233</v>
      </c>
      <c r="J8040" s="17">
        <v>0.89433425664901733</v>
      </c>
      <c r="K8040" s="17">
        <v>0.20181411504745483</v>
      </c>
      <c r="M8040" s="17" cm="1">
        <f t="array" ref="M8040:Q8040">runSim(G8040,H8040,I8040,J8040,K8040,hipWeibAlpha,hipWeibBeta,1,vertWeibAlpha,vertWeibBeta,1,meanSurvival,sdSurvival,baseU,hipUMult,vertUMult,hipCost,vertCost,costComp,discC,discCi,discQi,hipFracMort,50, FALSE)</f>
        <v>9.7318863879755835</v>
      </c>
      <c r="N8040" s="17">
        <v>7.6626519687926038</v>
      </c>
      <c r="O8040" s="27">
        <v>13000</v>
      </c>
      <c r="P8040" s="27">
        <v>9203.7632501787157</v>
      </c>
      <c r="Q8040" s="1">
        <v>1</v>
      </c>
      <c r="Y8040" s="17" cm="1">
        <f t="array" ref="Y8040:AC8040">runSim(G8040,H8040,I8040,J8040,K8040,hipWeibAlpha,hipWeibBeta,2,vertWeibAlpha,vertWeibBeta,2,meanSurvival,sdSurvival,baseU,hipUMult,vertUMult,hipCost,vertCost,costInt,discC,discCi,discQi,hipFracMort,50, FALSE)</f>
        <v>10.796598547866875</v>
      </c>
      <c r="Z8040" s="17">
        <v>8.3712362038529662</v>
      </c>
      <c r="AA8040" s="27">
        <v>10874.868856626104</v>
      </c>
      <c r="AB8040" s="27">
        <v>8031.9984637725702</v>
      </c>
      <c r="AC8040" s="1">
        <v>1</v>
      </c>
    </row>
    <row r="8041" spans="5:29" x14ac:dyDescent="0.35">
      <c r="E8041" s="1">
        <v>8037</v>
      </c>
      <c r="G8041" s="17">
        <v>0.5612410306930542</v>
      </c>
      <c r="H8041" s="17">
        <v>0.9029463529586792</v>
      </c>
      <c r="I8041" s="17">
        <v>0.3662642240524292</v>
      </c>
      <c r="J8041" s="17">
        <v>0.3823469877243042</v>
      </c>
      <c r="K8041" s="17">
        <v>6.9282412528991699E-2</v>
      </c>
      <c r="M8041" s="17" cm="1">
        <f t="array" ref="M8041:Q8041">runSim(G8041,H8041,I8041,J8041,K8041,hipWeibAlpha,hipWeibBeta,1,vertWeibAlpha,vertWeibBeta,1,meanSurvival,sdSurvival,baseU,hipUMult,vertUMult,hipCost,vertCost,costComp,discC,discCi,discQi,hipFracMort,50, FALSE)</f>
        <v>6.7976967813222249</v>
      </c>
      <c r="N8041" s="17">
        <v>5.7177805387713674</v>
      </c>
      <c r="O8041" s="27">
        <v>13000</v>
      </c>
      <c r="P8041" s="27">
        <v>10018.871210633608</v>
      </c>
      <c r="Q8041" s="1">
        <v>1</v>
      </c>
      <c r="Y8041" s="17" cm="1">
        <f t="array" ref="Y8041:AC8041">runSim(G8041,H8041,I8041,J8041,K8041,hipWeibAlpha,hipWeibBeta,2,vertWeibAlpha,vertWeibBeta,2,meanSurvival,sdSurvival,baseU,hipUMult,vertUMult,hipCost,vertCost,costInt,discC,discCi,discQi,hipFracMort,50, FALSE)</f>
        <v>7.3521412768453622</v>
      </c>
      <c r="Z8041" s="17">
        <v>6.1417604225265894</v>
      </c>
      <c r="AA8041" s="27">
        <v>8551.0162241550424</v>
      </c>
      <c r="AB8041" s="27">
        <v>7130.1497870327003</v>
      </c>
      <c r="AC8041" s="1">
        <v>1</v>
      </c>
    </row>
    <row r="8042" spans="5:29" x14ac:dyDescent="0.35">
      <c r="E8042" s="1">
        <v>8038</v>
      </c>
      <c r="G8042" s="17">
        <v>0.6877179741859436</v>
      </c>
      <c r="H8042" s="17">
        <v>6.8852007389068604E-2</v>
      </c>
      <c r="I8042" s="17">
        <v>0.1163983941078186</v>
      </c>
      <c r="J8042" s="17">
        <v>3.6900103092193604E-2</v>
      </c>
      <c r="K8042" s="17">
        <v>0.1479688286781311</v>
      </c>
      <c r="M8042" s="17" cm="1">
        <f t="array" ref="M8042:Q8042">runSim(G8042,H8042,I8042,J8042,K8042,hipWeibAlpha,hipWeibBeta,1,vertWeibAlpha,vertWeibBeta,1,meanSurvival,sdSurvival,baseU,hipUMult,vertUMult,hipCost,vertCost,costComp,discC,discCi,discQi,hipFracMort,50, FALSE)</f>
        <v>4.6455149303022205</v>
      </c>
      <c r="N8042" s="17">
        <v>4.1533754928989763</v>
      </c>
      <c r="O8042" s="27">
        <v>0</v>
      </c>
      <c r="P8042" s="27">
        <v>0</v>
      </c>
      <c r="Q8042" s="1">
        <v>1</v>
      </c>
      <c r="Y8042" s="17" cm="1">
        <f t="array" ref="Y8042:AC8042">runSim(G8042,H8042,I8042,J8042,K8042,hipWeibAlpha,hipWeibBeta,2,vertWeibAlpha,vertWeibBeta,2,meanSurvival,sdSurvival,baseU,hipUMult,vertUMult,hipCost,vertCost,costInt,discC,discCi,discQi,hipFracMort,50, FALSE)</f>
        <v>4.6455149303022205</v>
      </c>
      <c r="Z8042" s="17">
        <v>4.1533754928989763</v>
      </c>
      <c r="AA8042" s="27">
        <v>3318.224950215872</v>
      </c>
      <c r="AB8042" s="27">
        <v>2966.6967806421262</v>
      </c>
      <c r="AC8042" s="1">
        <v>1</v>
      </c>
    </row>
    <row r="8043" spans="5:29" x14ac:dyDescent="0.35">
      <c r="E8043" s="1">
        <v>8039</v>
      </c>
      <c r="G8043" s="17">
        <v>0.64001321792602539</v>
      </c>
      <c r="H8043" s="17">
        <v>0.27786111831665039</v>
      </c>
      <c r="I8043" s="17">
        <v>0.82272195816040039</v>
      </c>
      <c r="J8043" s="17">
        <v>0.15496683120727539</v>
      </c>
      <c r="K8043" s="17">
        <v>0.30613565444946289</v>
      </c>
      <c r="M8043" s="17" cm="1">
        <f t="array" ref="M8043:Q8043">runSim(G8043,H8043,I8043,J8043,K8043,hipWeibAlpha,hipWeibBeta,1,vertWeibAlpha,vertWeibBeta,1,meanSurvival,sdSurvival,baseU,hipUMult,vertUMult,hipCost,vertCost,costComp,discC,discCi,discQi,hipFracMort,50, FALSE)</f>
        <v>6.1311372350457134</v>
      </c>
      <c r="N8043" s="17">
        <v>5.292602693154647</v>
      </c>
      <c r="O8043" s="27">
        <v>7000</v>
      </c>
      <c r="P8043" s="27">
        <v>5284.2793015579318</v>
      </c>
      <c r="Q8043" s="1">
        <v>1</v>
      </c>
      <c r="Y8043" s="17" cm="1">
        <f t="array" ref="Y8043:AC8043">runSim(G8043,H8043,I8043,J8043,K8043,hipWeibAlpha,hipWeibBeta,2,vertWeibAlpha,vertWeibBeta,2,meanSurvival,sdSurvival,baseU,hipUMult,vertUMult,hipCost,vertCost,costInt,discC,discCi,discQi,hipFracMort,50, FALSE)</f>
        <v>6.2677413971496518</v>
      </c>
      <c r="Z8043" s="17">
        <v>5.3943524833071752</v>
      </c>
      <c r="AA8043" s="27">
        <v>4476.9581408211807</v>
      </c>
      <c r="AB8043" s="27">
        <v>3853.1089166479828</v>
      </c>
      <c r="AC8043" s="1">
        <v>1</v>
      </c>
    </row>
    <row r="8044" spans="5:29" x14ac:dyDescent="0.35">
      <c r="E8044" s="1">
        <v>8040</v>
      </c>
      <c r="G8044" s="17">
        <v>0.47544926404953003</v>
      </c>
      <c r="H8044" s="17">
        <v>0.21815556287765503</v>
      </c>
      <c r="I8044" s="17">
        <v>0.52107304334640503</v>
      </c>
      <c r="J8044" s="17">
        <v>0.24308842420578003</v>
      </c>
      <c r="K8044" s="17">
        <v>0.33645695447921753</v>
      </c>
      <c r="M8044" s="17" cm="1">
        <f t="array" ref="M8044:Q8044">runSim(G8044,H8044,I8044,J8044,K8044,hipWeibAlpha,hipWeibBeta,1,vertWeibAlpha,vertWeibBeta,1,meanSurvival,sdSurvival,baseU,hipUMult,vertUMult,hipCost,vertCost,costComp,discC,discCi,discQi,hipFracMort,50, FALSE)</f>
        <v>6.8261097398234396</v>
      </c>
      <c r="N8044" s="17">
        <v>5.7984899983606972</v>
      </c>
      <c r="O8044" s="27">
        <v>10000</v>
      </c>
      <c r="P8044" s="27">
        <v>7222.0573807882665</v>
      </c>
      <c r="Q8044" s="1">
        <v>1</v>
      </c>
      <c r="Y8044" s="17" cm="1">
        <f t="array" ref="Y8044:AC8044">runSim(G8044,H8044,I8044,J8044,K8044,hipWeibAlpha,hipWeibBeta,2,vertWeibAlpha,vertWeibBeta,2,meanSurvival,sdSurvival,baseU,hipUMult,vertUMult,hipCost,vertCost,costInt,discC,discCi,discQi,hipFracMort,50, FALSE)</f>
        <v>6.937554919586745</v>
      </c>
      <c r="Z8044" s="17">
        <v>5.8785815366854433</v>
      </c>
      <c r="AA8044" s="27">
        <v>4955.396371133389</v>
      </c>
      <c r="AB8044" s="27">
        <v>4198.9868119181747</v>
      </c>
      <c r="AC8044" s="1">
        <v>1</v>
      </c>
    </row>
    <row r="8045" spans="5:29" x14ac:dyDescent="0.35">
      <c r="E8045" s="1">
        <v>8041</v>
      </c>
      <c r="G8045" s="17">
        <v>0.82967579364776611</v>
      </c>
      <c r="H8045" s="17">
        <v>0.63280689716339111</v>
      </c>
      <c r="I8045" s="17">
        <v>0.91155445575714111</v>
      </c>
      <c r="J8045" s="17">
        <v>0.58925831317901611</v>
      </c>
      <c r="K8045" s="17">
        <v>0.66852772235870361</v>
      </c>
      <c r="M8045" s="17" cm="1">
        <f t="array" ref="M8045:Q8045">runSim(G8045,H8045,I8045,J8045,K8045,hipWeibAlpha,hipWeibBeta,1,vertWeibAlpha,vertWeibBeta,1,meanSurvival,sdSurvival,baseU,hipUMult,vertUMult,hipCost,vertCost,costComp,discC,discCi,discQi,hipFracMort,50, FALSE)</f>
        <v>7.4039844741188077</v>
      </c>
      <c r="N8045" s="17">
        <v>6.1268461645155261</v>
      </c>
      <c r="O8045" s="27">
        <v>13000</v>
      </c>
      <c r="P8045" s="27">
        <v>10363.984887892018</v>
      </c>
      <c r="Q8045" s="1">
        <v>1</v>
      </c>
      <c r="Y8045" s="17" cm="1">
        <f t="array" ref="Y8045:AC8045">runSim(G8045,H8045,I8045,J8045,K8045,hipWeibAlpha,hipWeibBeta,2,vertWeibAlpha,vertWeibBeta,2,meanSurvival,sdSurvival,baseU,hipUMult,vertUMult,hipCost,vertCost,costInt,discC,discCi,discQi,hipFracMort,50, FALSE)</f>
        <v>8.7440833090813523</v>
      </c>
      <c r="Z8045" s="17">
        <v>7.1053607161317052</v>
      </c>
      <c r="AA8045" s="27">
        <v>9338.4562470412857</v>
      </c>
      <c r="AB8045" s="27">
        <v>7204.502024241976</v>
      </c>
      <c r="AC8045" s="1">
        <v>1</v>
      </c>
    </row>
    <row r="8046" spans="5:29" x14ac:dyDescent="0.35">
      <c r="E8046" s="1">
        <v>8042</v>
      </c>
      <c r="G8046" s="17">
        <v>0.37289220094680786</v>
      </c>
      <c r="H8046" s="17">
        <v>0.86974889039993286</v>
      </c>
      <c r="I8046" s="17">
        <v>0.47100621461868286</v>
      </c>
      <c r="J8046" s="17">
        <v>0.90664464235305786</v>
      </c>
      <c r="K8046" s="17">
        <v>0.59071141481399536</v>
      </c>
      <c r="M8046" s="17" cm="1">
        <f t="array" ref="M8046:Q8046">runSim(G8046,H8046,I8046,J8046,K8046,hipWeibAlpha,hipWeibBeta,1,vertWeibAlpha,vertWeibBeta,1,meanSurvival,sdSurvival,baseU,hipUMult,vertUMult,hipCost,vertCost,costComp,discC,discCi,discQi,hipFracMort,50, FALSE)</f>
        <v>9.3204679082077551</v>
      </c>
      <c r="N8046" s="17">
        <v>7.3309567208146502</v>
      </c>
      <c r="O8046" s="27">
        <v>13000</v>
      </c>
      <c r="P8046" s="27">
        <v>9807.0196526632571</v>
      </c>
      <c r="Q8046" s="1">
        <v>1</v>
      </c>
      <c r="Y8046" s="17" cm="1">
        <f t="array" ref="Y8046:AC8046">runSim(G8046,H8046,I8046,J8046,K8046,hipWeibAlpha,hipWeibBeta,2,vertWeibAlpha,vertWeibBeta,2,meanSurvival,sdSurvival,baseU,hipUMult,vertUMult,hipCost,vertCost,costInt,discC,discCi,discQi,hipFracMort,50, FALSE)</f>
        <v>10.473896525046902</v>
      </c>
      <c r="Z8046" s="17">
        <v>8.1159109067397246</v>
      </c>
      <c r="AA8046" s="27">
        <v>13980.558593445137</v>
      </c>
      <c r="AB8046" s="27">
        <v>10507.08102874854</v>
      </c>
      <c r="AC8046" s="1">
        <v>1</v>
      </c>
    </row>
    <row r="8047" spans="5:29" x14ac:dyDescent="0.35">
      <c r="E8047" s="1">
        <v>8043</v>
      </c>
      <c r="G8047" s="17">
        <v>0.36305499076843262</v>
      </c>
      <c r="H8047" s="17">
        <v>0.15373492240905762</v>
      </c>
      <c r="I8047" s="17">
        <v>3.7462949752807617E-2</v>
      </c>
      <c r="J8047" s="17">
        <v>0.32429766654968262</v>
      </c>
      <c r="K8047" s="17">
        <v>0.50647234916687012</v>
      </c>
      <c r="M8047" s="17" cm="1">
        <f t="array" ref="M8047:Q8047">runSim(G8047,H8047,I8047,J8047,K8047,hipWeibAlpha,hipWeibBeta,1,vertWeibAlpha,vertWeibBeta,1,meanSurvival,sdSurvival,baseU,hipUMult,vertUMult,hipCost,vertCost,costComp,discC,discCi,discQi,hipFracMort,50, FALSE)</f>
        <v>7.337996799356171</v>
      </c>
      <c r="N8047" s="17">
        <v>6.1599825506836412</v>
      </c>
      <c r="O8047" s="27">
        <v>7000</v>
      </c>
      <c r="P8047" s="27">
        <v>4956.8285405705474</v>
      </c>
      <c r="Q8047" s="1">
        <v>1</v>
      </c>
      <c r="Y8047" s="17" cm="1">
        <f t="array" ref="Y8047:AC8047">runSim(G8047,H8047,I8047,J8047,K8047,hipWeibAlpha,hipWeibBeta,2,vertWeibAlpha,vertWeibBeta,2,meanSurvival,sdSurvival,baseU,hipUMult,vertUMult,hipCost,vertCost,costInt,discC,discCi,discQi,hipFracMort,50, FALSE)</f>
        <v>7.4429996650367647</v>
      </c>
      <c r="Z8047" s="17">
        <v>6.233574870142272</v>
      </c>
      <c r="AA8047" s="27">
        <v>5316.4283321691182</v>
      </c>
      <c r="AB8047" s="27">
        <v>4452.5534786730514</v>
      </c>
      <c r="AC8047" s="1">
        <v>1</v>
      </c>
    </row>
    <row r="8048" spans="5:29" x14ac:dyDescent="0.35">
      <c r="E8048" s="1">
        <v>8044</v>
      </c>
      <c r="G8048" s="17">
        <v>0.22063058614730835</v>
      </c>
      <c r="H8048" s="17">
        <v>4.8407912254333496E-3</v>
      </c>
      <c r="I8048" s="17">
        <v>0.29115670919418335</v>
      </c>
      <c r="J8048" s="17">
        <v>0.64940255880355835</v>
      </c>
      <c r="K8048" s="17">
        <v>0.39975351095199585</v>
      </c>
      <c r="M8048" s="17" cm="1">
        <f t="array" ref="M8048:Q8048">runSim(G8048,H8048,I8048,J8048,K8048,hipWeibAlpha,hipWeibBeta,1,vertWeibAlpha,vertWeibBeta,1,meanSurvival,sdSurvival,baseU,hipUMult,vertUMult,hipCost,vertCost,costComp,discC,discCi,discQi,hipFracMort,50, FALSE)</f>
        <v>8.844659576682286</v>
      </c>
      <c r="N8048" s="17">
        <v>7.1668080059096262</v>
      </c>
      <c r="O8048" s="27">
        <v>7000</v>
      </c>
      <c r="P8048" s="27">
        <v>4780.2027356427616</v>
      </c>
      <c r="Q8048" s="1">
        <v>1</v>
      </c>
      <c r="Y8048" s="17" cm="1">
        <f t="array" ref="Y8048:AC8048">runSim(G8048,H8048,I8048,J8048,K8048,hipWeibAlpha,hipWeibBeta,2,vertWeibAlpha,vertWeibBeta,2,meanSurvival,sdSurvival,baseU,hipUMult,vertUMult,hipCost,vertCost,costInt,discC,discCi,discQi,hipFracMort,50, FALSE)</f>
        <v>9.205786800438986</v>
      </c>
      <c r="Z8048" s="17">
        <v>7.4048668726599445</v>
      </c>
      <c r="AA8048" s="27">
        <v>6575.5620003135618</v>
      </c>
      <c r="AB8048" s="27">
        <v>5289.1906233285317</v>
      </c>
      <c r="AC8048" s="1">
        <v>1</v>
      </c>
    </row>
    <row r="8049" spans="5:29" x14ac:dyDescent="0.35">
      <c r="E8049" s="1">
        <v>8045</v>
      </c>
      <c r="G8049" s="17">
        <v>0.10121190547943115</v>
      </c>
      <c r="H8049" s="17">
        <v>0.27983129024505615</v>
      </c>
      <c r="I8049" s="17">
        <v>0.60838353633880615</v>
      </c>
      <c r="J8049" s="17">
        <v>0.87739598751068115</v>
      </c>
      <c r="K8049" s="17">
        <v>0.73571813106536865</v>
      </c>
      <c r="M8049" s="17" cm="1">
        <f t="array" ref="M8049:Q8049">runSim(G8049,H8049,I8049,J8049,K8049,hipWeibAlpha,hipWeibBeta,1,vertWeibAlpha,vertWeibBeta,1,meanSurvival,sdSurvival,baseU,hipUMult,vertUMult,hipCost,vertCost,costComp,discC,discCi,discQi,hipFracMort,50, FALSE)</f>
        <v>9.8868084804106715</v>
      </c>
      <c r="N8049" s="17">
        <v>7.7956978085366142</v>
      </c>
      <c r="O8049" s="27">
        <v>13000</v>
      </c>
      <c r="P8049" s="27">
        <v>8594.8790987441444</v>
      </c>
      <c r="Q8049" s="1">
        <v>1</v>
      </c>
      <c r="Y8049" s="17" cm="1">
        <f t="array" ref="Y8049:AC8049">runSim(G8049,H8049,I8049,J8049,K8049,hipWeibAlpha,hipWeibBeta,2,vertWeibAlpha,vertWeibBeta,2,meanSurvival,sdSurvival,baseU,hipUMult,vertUMult,hipCost,vertCost,costInt,discC,discCi,discQi,hipFracMort,50, FALSE)</f>
        <v>10.840341867010652</v>
      </c>
      <c r="Z8049" s="17">
        <v>8.4039243635068424</v>
      </c>
      <c r="AA8049" s="27">
        <v>7743.1013335790376</v>
      </c>
      <c r="AB8049" s="27">
        <v>6002.8031167906029</v>
      </c>
      <c r="AC8049" s="1">
        <v>1</v>
      </c>
    </row>
    <row r="8050" spans="5:29" x14ac:dyDescent="0.35">
      <c r="E8050" s="1">
        <v>8046</v>
      </c>
      <c r="G8050" s="17">
        <v>0.28704363107681274</v>
      </c>
      <c r="H8050" s="17">
        <v>0.15743547677993774</v>
      </c>
      <c r="I8050" s="17">
        <v>0.60927873849868774</v>
      </c>
      <c r="J8050" s="17">
        <v>0.77099138498306274</v>
      </c>
      <c r="K8050" s="17">
        <v>0.86789995431900024</v>
      </c>
      <c r="M8050" s="17" cm="1">
        <f t="array" ref="M8050:Q8050">runSim(G8050,H8050,I8050,J8050,K8050,hipWeibAlpha,hipWeibBeta,1,vertWeibAlpha,vertWeibBeta,1,meanSurvival,sdSurvival,baseU,hipUMult,vertUMult,hipCost,vertCost,costComp,discC,discCi,discQi,hipFracMort,50, FALSE)</f>
        <v>9.1427201060486087</v>
      </c>
      <c r="N8050" s="17">
        <v>7.3426538096970226</v>
      </c>
      <c r="O8050" s="27">
        <v>10000</v>
      </c>
      <c r="P8050" s="27">
        <v>6929.6332322794278</v>
      </c>
      <c r="Q8050" s="1">
        <v>1</v>
      </c>
      <c r="Y8050" s="17" cm="1">
        <f t="array" ref="Y8050:AC8050">runSim(G8050,H8050,I8050,J8050,K8050,hipWeibAlpha,hipWeibBeta,2,vertWeibAlpha,vertWeibBeta,2,meanSurvival,sdSurvival,baseU,hipUMult,vertUMult,hipCost,vertCost,costInt,discC,discCi,discQi,hipFracMort,50, FALSE)</f>
        <v>9.9584429986068148</v>
      </c>
      <c r="Z8050" s="17">
        <v>7.8748766613848593</v>
      </c>
      <c r="AA8050" s="27">
        <v>7113.1735704334396</v>
      </c>
      <c r="AB8050" s="27">
        <v>5624.9119009891856</v>
      </c>
      <c r="AC8050" s="1">
        <v>1</v>
      </c>
    </row>
    <row r="8051" spans="5:29" x14ac:dyDescent="0.35">
      <c r="E8051" s="1">
        <v>8047</v>
      </c>
      <c r="G8051" s="17">
        <v>0.68432140350341797</v>
      </c>
      <c r="H8051" s="17">
        <v>0.85439586639404297</v>
      </c>
      <c r="I8051" s="17">
        <v>0.18636608123779297</v>
      </c>
      <c r="J8051" s="17">
        <v>0.79497814178466797</v>
      </c>
      <c r="K8051" s="17">
        <v>0.48862743377685547</v>
      </c>
      <c r="M8051" s="17" cm="1">
        <f t="array" ref="M8051:Q8051">runSim(G8051,H8051,I8051,J8051,K8051,hipWeibAlpha,hipWeibBeta,1,vertWeibAlpha,vertWeibBeta,1,meanSurvival,sdSurvival,baseU,hipUMult,vertUMult,hipCost,vertCost,costComp,discC,discCi,discQi,hipFracMort,50, FALSE)</f>
        <v>8.2959496098215801</v>
      </c>
      <c r="N8051" s="17">
        <v>6.6799286233275366</v>
      </c>
      <c r="O8051" s="27">
        <v>13000</v>
      </c>
      <c r="P8051" s="27">
        <v>9916.2198473842473</v>
      </c>
      <c r="Q8051" s="1">
        <v>1</v>
      </c>
      <c r="Y8051" s="17" cm="1">
        <f t="array" ref="Y8051:AC8051">runSim(G8051,H8051,I8051,J8051,K8051,hipWeibAlpha,hipWeibBeta,2,vertWeibAlpha,vertWeibBeta,2,meanSurvival,sdSurvival,baseU,hipUMult,vertUMult,hipCost,vertCost,costInt,discC,discCi,discQi,hipFracMort,50, FALSE)</f>
        <v>9.5613031081958422</v>
      </c>
      <c r="Z8051" s="17">
        <v>7.5807766806891106</v>
      </c>
      <c r="AA8051" s="27">
        <v>10235.725051878544</v>
      </c>
      <c r="AB8051" s="27">
        <v>8111.2615871909638</v>
      </c>
      <c r="AC8051" s="1">
        <v>1</v>
      </c>
    </row>
    <row r="8052" spans="5:29" x14ac:dyDescent="0.35">
      <c r="E8052" s="1">
        <v>8048</v>
      </c>
      <c r="G8052" s="17">
        <v>0.31566923856735229</v>
      </c>
      <c r="H8052" s="17">
        <v>0.46169584989547729</v>
      </c>
      <c r="I8052" s="17">
        <v>0.40328520536422729</v>
      </c>
      <c r="J8052" s="17">
        <v>0.29619902372360229</v>
      </c>
      <c r="K8052" s="17">
        <v>0.26212614774703979</v>
      </c>
      <c r="M8052" s="17" cm="1">
        <f t="array" ref="M8052:Q8052">runSim(G8052,H8052,I8052,J8052,K8052,hipWeibAlpha,hipWeibBeta,1,vertWeibAlpha,vertWeibBeta,1,meanSurvival,sdSurvival,baseU,hipUMult,vertUMult,hipCost,vertCost,costComp,discC,discCi,discQi,hipFracMort,50, FALSE)</f>
        <v>7.0355154709902266</v>
      </c>
      <c r="N8052" s="17">
        <v>5.9391776873882947</v>
      </c>
      <c r="O8052" s="27">
        <v>10000</v>
      </c>
      <c r="P8052" s="27">
        <v>7256.2399296031244</v>
      </c>
      <c r="Q8052" s="1">
        <v>1</v>
      </c>
      <c r="Y8052" s="17" cm="1">
        <f t="array" ref="Y8052:AC8052">runSim(G8052,H8052,I8052,J8052,K8052,hipWeibAlpha,hipWeibBeta,2,vertWeibAlpha,vertWeibBeta,2,meanSurvival,sdSurvival,baseU,hipUMult,vertUMult,hipCost,vertCost,costInt,discC,discCi,discQi,hipFracMort,50, FALSE)</f>
        <v>7.2757352011728553</v>
      </c>
      <c r="Z8052" s="17">
        <v>6.1170734283065737</v>
      </c>
      <c r="AA8052" s="27">
        <v>5196.953715123469</v>
      </c>
      <c r="AB8052" s="27">
        <v>4369.3381630761251</v>
      </c>
      <c r="AC8052" s="1">
        <v>1</v>
      </c>
    </row>
    <row r="8053" spans="5:29" x14ac:dyDescent="0.35">
      <c r="E8053" s="1">
        <v>8049</v>
      </c>
      <c r="G8053" s="17">
        <v>0.88958227634429932</v>
      </c>
      <c r="H8053" s="17">
        <v>0.48275244235992432</v>
      </c>
      <c r="I8053" s="17">
        <v>0.84548437595367432</v>
      </c>
      <c r="J8053" s="17">
        <v>1.0492920875549316E-2</v>
      </c>
      <c r="K8053" s="17">
        <v>0.97208654880523682</v>
      </c>
      <c r="M8053" s="17" cm="1">
        <f t="array" ref="M8053:Q8053">runSim(G8053,H8053,I8053,J8053,K8053,hipWeibAlpha,hipWeibBeta,1,vertWeibAlpha,vertWeibBeta,1,meanSurvival,sdSurvival,baseU,hipUMult,vertUMult,hipCost,vertCost,costComp,discC,discCi,discQi,hipFracMort,50, FALSE)</f>
        <v>3.5526978971236898</v>
      </c>
      <c r="N8053" s="17">
        <v>3.2598417495337886</v>
      </c>
      <c r="O8053" s="27">
        <v>0</v>
      </c>
      <c r="P8053" s="27">
        <v>0</v>
      </c>
      <c r="Q8053" s="1">
        <v>1</v>
      </c>
      <c r="Y8053" s="17" cm="1">
        <f t="array" ref="Y8053:AC8053">runSim(G8053,H8053,I8053,J8053,K8053,hipWeibAlpha,hipWeibBeta,2,vertWeibAlpha,vertWeibBeta,2,meanSurvival,sdSurvival,baseU,hipUMult,vertUMult,hipCost,vertCost,costInt,discC,discCi,discQi,hipFracMort,50, FALSE)</f>
        <v>3.5526978971236898</v>
      </c>
      <c r="Z8053" s="17">
        <v>3.2598417495337886</v>
      </c>
      <c r="AA8053" s="27">
        <v>2537.6413550883499</v>
      </c>
      <c r="AB8053" s="27">
        <v>2328.458392524135</v>
      </c>
      <c r="AC8053" s="1">
        <v>1</v>
      </c>
    </row>
    <row r="8054" spans="5:29" x14ac:dyDescent="0.35">
      <c r="E8054" s="1">
        <v>8050</v>
      </c>
      <c r="G8054" s="17">
        <v>0.95147353410720825</v>
      </c>
      <c r="H8054" s="17">
        <v>7.8213036060333252E-2</v>
      </c>
      <c r="I8054" s="17">
        <v>0.42751723527908325</v>
      </c>
      <c r="J8054" s="17">
        <v>0.40124160051345825</v>
      </c>
      <c r="K8054" s="17">
        <v>0.93833571672439575</v>
      </c>
      <c r="M8054" s="17" cm="1">
        <f t="array" ref="M8054:Q8054">runSim(G8054,H8054,I8054,J8054,K8054,hipWeibAlpha,hipWeibBeta,1,vertWeibAlpha,vertWeibBeta,1,meanSurvival,sdSurvival,baseU,hipUMult,vertUMult,hipCost,vertCost,costComp,discC,discCi,discQi,hipFracMort,50, FALSE)</f>
        <v>6.7324980629108619</v>
      </c>
      <c r="N8054" s="17">
        <v>5.6602288812947972</v>
      </c>
      <c r="O8054" s="27">
        <v>7000</v>
      </c>
      <c r="P8054" s="27">
        <v>5950.3197262351396</v>
      </c>
      <c r="Q8054" s="1">
        <v>1</v>
      </c>
      <c r="Y8054" s="17" cm="1">
        <f t="array" ref="Y8054:AC8054">runSim(G8054,H8054,I8054,J8054,K8054,hipWeibAlpha,hipWeibBeta,2,vertWeibAlpha,vertWeibBeta,2,meanSurvival,sdSurvival,baseU,hipUMult,vertUMult,hipCost,vertCost,costInt,discC,discCi,discQi,hipFracMort,50, FALSE)</f>
        <v>7.5589582395649737</v>
      </c>
      <c r="Z8054" s="17">
        <v>6.3086585121088428</v>
      </c>
      <c r="AA8054" s="27">
        <v>12624.797986911191</v>
      </c>
      <c r="AB8054" s="27">
        <v>9722.2449610865624</v>
      </c>
      <c r="AC8054" s="1">
        <v>1</v>
      </c>
    </row>
    <row r="8055" spans="5:29" x14ac:dyDescent="0.35">
      <c r="E8055" s="1">
        <v>8051</v>
      </c>
      <c r="G8055" s="17">
        <v>0.85240864753723145</v>
      </c>
      <c r="H8055" s="17">
        <v>0.75344014167785645</v>
      </c>
      <c r="I8055" s="17">
        <v>0.39302754402160645</v>
      </c>
      <c r="J8055" s="17">
        <v>6.5604448318481445E-2</v>
      </c>
      <c r="K8055" s="17">
        <v>0.18869709968566895</v>
      </c>
      <c r="M8055" s="17" cm="1">
        <f t="array" ref="M8055:Q8055">runSim(G8055,H8055,I8055,J8055,K8055,hipWeibAlpha,hipWeibBeta,1,vertWeibAlpha,vertWeibBeta,1,meanSurvival,sdSurvival,baseU,hipUMult,vertUMult,hipCost,vertCost,costComp,discC,discCi,discQi,hipFracMort,50, FALSE)</f>
        <v>4.824090207126706</v>
      </c>
      <c r="N8055" s="17">
        <v>4.2852349405073742</v>
      </c>
      <c r="O8055" s="27">
        <v>10000</v>
      </c>
      <c r="P8055" s="27">
        <v>8223.2226888397636</v>
      </c>
      <c r="Q8055" s="1">
        <v>1</v>
      </c>
      <c r="Y8055" s="17" cm="1">
        <f t="array" ref="Y8055:AC8055">runSim(G8055,H8055,I8055,J8055,K8055,hipWeibAlpha,hipWeibBeta,2,vertWeibAlpha,vertWeibBeta,2,meanSurvival,sdSurvival,baseU,hipUMult,vertUMult,hipCost,vertCost,costInt,discC,discCi,discQi,hipFracMort,50, FALSE)</f>
        <v>5.2303611621395003</v>
      </c>
      <c r="Z8055" s="17">
        <v>4.6122188739081729</v>
      </c>
      <c r="AA8055" s="27">
        <v>3735.9722586710718</v>
      </c>
      <c r="AB8055" s="27">
        <v>3294.4420527915522</v>
      </c>
      <c r="AC8055" s="1">
        <v>1</v>
      </c>
    </row>
    <row r="8056" spans="5:29" x14ac:dyDescent="0.35">
      <c r="E8056" s="1">
        <v>8052</v>
      </c>
      <c r="G8056" s="17">
        <v>0.57727664709091187</v>
      </c>
      <c r="H8056" s="17">
        <v>3.0432164669036865E-2</v>
      </c>
      <c r="I8056" s="17">
        <v>4.9169957637786865E-2</v>
      </c>
      <c r="J8056" s="17">
        <v>0.25018924474716187</v>
      </c>
      <c r="K8056" s="17">
        <v>0.67778629064559937</v>
      </c>
      <c r="M8056" s="17" cm="1">
        <f t="array" ref="M8056:Q8056">runSim(G8056,H8056,I8056,J8056,K8056,hipWeibAlpha,hipWeibBeta,1,vertWeibAlpha,vertWeibBeta,1,meanSurvival,sdSurvival,baseU,hipUMult,vertUMult,hipCost,vertCost,costComp,discC,discCi,discQi,hipFracMort,50, FALSE)</f>
        <v>6.7452819887338507</v>
      </c>
      <c r="N8056" s="17">
        <v>5.7381482077786581</v>
      </c>
      <c r="O8056" s="27">
        <v>7000</v>
      </c>
      <c r="P8056" s="27">
        <v>5205.5765309609287</v>
      </c>
      <c r="Q8056" s="1">
        <v>1</v>
      </c>
      <c r="Y8056" s="17" cm="1">
        <f t="array" ref="Y8056:AC8056">runSim(G8056,H8056,I8056,J8056,K8056,hipWeibAlpha,hipWeibBeta,2,vertWeibAlpha,vertWeibBeta,2,meanSurvival,sdSurvival,baseU,hipUMult,vertUMult,hipCost,vertCost,costInt,discC,discCi,discQi,hipFracMort,50, FALSE)</f>
        <v>6.9848218817005723</v>
      </c>
      <c r="Z8056" s="17">
        <v>5.912153957663584</v>
      </c>
      <c r="AA8056" s="27">
        <v>4989.1584869289809</v>
      </c>
      <c r="AB8056" s="27">
        <v>4222.967112616846</v>
      </c>
      <c r="AC8056" s="1">
        <v>1</v>
      </c>
    </row>
    <row r="8057" spans="5:29" x14ac:dyDescent="0.35">
      <c r="E8057" s="1">
        <v>8053</v>
      </c>
      <c r="G8057" s="17">
        <v>5.7152628898620605E-2</v>
      </c>
      <c r="H8057" s="17">
        <v>0.22893607616424561</v>
      </c>
      <c r="I8057" s="17">
        <v>0.36022269725799561</v>
      </c>
      <c r="J8057" s="17">
        <v>0.10091483592987061</v>
      </c>
      <c r="K8057" s="17">
        <v>0.42749869823455811</v>
      </c>
      <c r="M8057" s="17" cm="1">
        <f t="array" ref="M8057:Q8057">runSim(G8057,H8057,I8057,J8057,K8057,hipWeibAlpha,hipWeibBeta,1,vertWeibAlpha,vertWeibBeta,1,meanSurvival,sdSurvival,baseU,hipUMult,vertUMult,hipCost,vertCost,costComp,discC,discCi,discQi,hipFracMort,50, FALSE)</f>
        <v>5.7196522171366704</v>
      </c>
      <c r="N8057" s="17">
        <v>4.9860906816482986</v>
      </c>
      <c r="O8057" s="27">
        <v>0</v>
      </c>
      <c r="P8057" s="27">
        <v>0</v>
      </c>
      <c r="Q8057" s="1">
        <v>1</v>
      </c>
      <c r="Y8057" s="17" cm="1">
        <f t="array" ref="Y8057:AC8057">runSim(G8057,H8057,I8057,J8057,K8057,hipWeibAlpha,hipWeibBeta,2,vertWeibAlpha,vertWeibBeta,2,meanSurvival,sdSurvival,baseU,hipUMult,vertUMult,hipCost,vertCost,costInt,discC,discCi,discQi,hipFracMort,50, FALSE)</f>
        <v>5.7196522171366704</v>
      </c>
      <c r="Z8057" s="17">
        <v>4.9860906816482986</v>
      </c>
      <c r="AA8057" s="27">
        <v>4085.4658693833362</v>
      </c>
      <c r="AB8057" s="27">
        <v>3561.4933440344998</v>
      </c>
      <c r="AC8057" s="1">
        <v>1</v>
      </c>
    </row>
    <row r="8058" spans="5:29" x14ac:dyDescent="0.35">
      <c r="E8058" s="1">
        <v>8054</v>
      </c>
      <c r="G8058" s="17">
        <v>0.84158474206924438</v>
      </c>
      <c r="H8058" s="17">
        <v>0.73248440027236938</v>
      </c>
      <c r="I8058" s="17">
        <v>0.77612453699111938</v>
      </c>
      <c r="J8058" s="17">
        <v>0.52279812097549438</v>
      </c>
      <c r="K8058" s="17">
        <v>0.71492153406143188</v>
      </c>
      <c r="M8058" s="17" cm="1">
        <f t="array" ref="M8058:Q8058">runSim(G8058,H8058,I8058,J8058,K8058,hipWeibAlpha,hipWeibBeta,1,vertWeibAlpha,vertWeibBeta,1,meanSurvival,sdSurvival,baseU,hipUMult,vertUMult,hipCost,vertCost,costComp,discC,discCi,discQi,hipFracMort,50, FALSE)</f>
        <v>7.0784850222229556</v>
      </c>
      <c r="N8058" s="17">
        <v>5.8988439276116331</v>
      </c>
      <c r="O8058" s="27">
        <v>13000</v>
      </c>
      <c r="P8058" s="27">
        <v>10421.152757815173</v>
      </c>
      <c r="Q8058" s="1">
        <v>1</v>
      </c>
      <c r="Y8058" s="17" cm="1">
        <f t="array" ref="Y8058:AC8058">runSim(G8058,H8058,I8058,J8058,K8058,hipWeibAlpha,hipWeibBeta,2,vertWeibAlpha,vertWeibBeta,2,meanSurvival,sdSurvival,baseU,hipUMult,vertUMult,hipCost,vertCost,costInt,discC,discCi,discQi,hipFracMort,50, FALSE)</f>
        <v>8.2929746282999695</v>
      </c>
      <c r="Z8058" s="17">
        <v>6.8031974363750471</v>
      </c>
      <c r="AA8058" s="27">
        <v>9085.7663313146277</v>
      </c>
      <c r="AB8058" s="27">
        <v>7179.0352116617942</v>
      </c>
      <c r="AC8058" s="1">
        <v>1</v>
      </c>
    </row>
    <row r="8059" spans="5:29" x14ac:dyDescent="0.35">
      <c r="E8059" s="1">
        <v>8055</v>
      </c>
      <c r="G8059" s="17">
        <v>0.25360822677612305</v>
      </c>
      <c r="H8059" s="17">
        <v>0.36215925216674805</v>
      </c>
      <c r="I8059" s="17">
        <v>0.91873884201049805</v>
      </c>
      <c r="J8059" s="17">
        <v>0.77246809005737305</v>
      </c>
      <c r="K8059" s="17">
        <v>0.68047285079956055</v>
      </c>
      <c r="M8059" s="17" cm="1">
        <f t="array" ref="M8059:Q8059">runSim(G8059,H8059,I8059,J8059,K8059,hipWeibAlpha,hipWeibBeta,1,vertWeibAlpha,vertWeibBeta,1,meanSurvival,sdSurvival,baseU,hipUMult,vertUMult,hipCost,vertCost,costComp,discC,discCi,discQi,hipFracMort,50, FALSE)</f>
        <v>8.9978184535870387</v>
      </c>
      <c r="N8059" s="17">
        <v>7.235876737816838</v>
      </c>
      <c r="O8059" s="27">
        <v>13000</v>
      </c>
      <c r="P8059" s="27">
        <v>9195.6088097277789</v>
      </c>
      <c r="Q8059" s="1">
        <v>1</v>
      </c>
      <c r="Y8059" s="17" cm="1">
        <f t="array" ref="Y8059:AC8059">runSim(G8059,H8059,I8059,J8059,K8059,hipWeibAlpha,hipWeibBeta,2,vertWeibAlpha,vertWeibBeta,2,meanSurvival,sdSurvival,baseU,hipUMult,vertUMult,hipCost,vertCost,costInt,discC,discCi,discQi,hipFracMort,50, FALSE)</f>
        <v>9.9686990987744633</v>
      </c>
      <c r="Z8059" s="17">
        <v>7.8811619641990784</v>
      </c>
      <c r="AA8059" s="27">
        <v>7120.4993562674745</v>
      </c>
      <c r="AB8059" s="27">
        <v>5629.4014029993414</v>
      </c>
      <c r="AC8059" s="1">
        <v>1</v>
      </c>
    </row>
    <row r="8060" spans="5:29" x14ac:dyDescent="0.35">
      <c r="E8060" s="1">
        <v>8056</v>
      </c>
      <c r="G8060" s="17">
        <v>0.40907829999923706</v>
      </c>
      <c r="H8060" s="17">
        <v>0.73967522382736206</v>
      </c>
      <c r="I8060" s="17">
        <v>7.4364542961120605E-3</v>
      </c>
      <c r="J8060" s="17">
        <v>0.16499871015548706</v>
      </c>
      <c r="K8060" s="17">
        <v>0.98785942792892456</v>
      </c>
      <c r="M8060" s="17" cm="1">
        <f t="array" ref="M8060:Q8060">runSim(G8060,H8060,I8060,J8060,K8060,hipWeibAlpha,hipWeibBeta,1,vertWeibAlpha,vertWeibBeta,1,meanSurvival,sdSurvival,baseU,hipUMult,vertUMult,hipCost,vertCost,costComp,discC,discCi,discQi,hipFracMort,50, FALSE)</f>
        <v>6.0264279143243087</v>
      </c>
      <c r="N8060" s="17">
        <v>5.1974827399780761</v>
      </c>
      <c r="O8060" s="27">
        <v>3000</v>
      </c>
      <c r="P8060" s="27">
        <v>2579.2157119881344</v>
      </c>
      <c r="Q8060" s="1">
        <v>1</v>
      </c>
      <c r="Y8060" s="17" cm="1">
        <f t="array" ref="Y8060:AC8060">runSim(G8060,H8060,I8060,J8060,K8060,hipWeibAlpha,hipWeibBeta,2,vertWeibAlpha,vertWeibBeta,2,meanSurvival,sdSurvival,baseU,hipUMult,vertUMult,hipCost,vertCost,costInt,discC,discCi,discQi,hipFracMort,50, FALSE)</f>
        <v>6.333940876952326</v>
      </c>
      <c r="Z8060" s="17">
        <v>5.4428554486098255</v>
      </c>
      <c r="AA8060" s="27">
        <v>7538.8213902351517</v>
      </c>
      <c r="AB8060" s="27">
        <v>6115.9265294033794</v>
      </c>
      <c r="AC8060" s="1">
        <v>1</v>
      </c>
    </row>
    <row r="8061" spans="5:29" x14ac:dyDescent="0.35">
      <c r="E8061" s="1">
        <v>8057</v>
      </c>
      <c r="G8061" s="17">
        <v>0.70554649829864502</v>
      </c>
      <c r="H8061" s="17">
        <v>0.74500572681427002</v>
      </c>
      <c r="I8061" s="17">
        <v>0.12922203540802002</v>
      </c>
      <c r="J8061" s="17">
        <v>0.50028526782989502</v>
      </c>
      <c r="K8061" s="17">
        <v>0.39107811450958252</v>
      </c>
      <c r="M8061" s="17" cm="1">
        <f t="array" ref="M8061:Q8061">runSim(G8061,H8061,I8061,J8061,K8061,hipWeibAlpha,hipWeibBeta,1,vertWeibAlpha,vertWeibBeta,1,meanSurvival,sdSurvival,baseU,hipUMult,vertUMult,hipCost,vertCost,costComp,discC,discCi,discQi,hipFracMort,50, FALSE)</f>
        <v>7.1852161749132346</v>
      </c>
      <c r="N8061" s="17">
        <v>5.9918694320775225</v>
      </c>
      <c r="O8061" s="27">
        <v>10000</v>
      </c>
      <c r="P8061" s="27">
        <v>7957.7052720276815</v>
      </c>
      <c r="Q8061" s="1">
        <v>1</v>
      </c>
      <c r="Y8061" s="17" cm="1">
        <f t="array" ref="Y8061:AC8061">runSim(G8061,H8061,I8061,J8061,K8061,hipWeibAlpha,hipWeibBeta,2,vertWeibAlpha,vertWeibBeta,2,meanSurvival,sdSurvival,baseU,hipUMult,vertUMult,hipCost,vertCost,costInt,discC,discCi,discQi,hipFracMort,50, FALSE)</f>
        <v>8.1690104277567173</v>
      </c>
      <c r="Z8061" s="17">
        <v>6.7200438115734382</v>
      </c>
      <c r="AA8061" s="27">
        <v>9001.0725907037904</v>
      </c>
      <c r="AB8061" s="27">
        <v>7141.9403819982444</v>
      </c>
      <c r="AC8061" s="1">
        <v>1</v>
      </c>
    </row>
    <row r="8062" spans="5:29" x14ac:dyDescent="0.35">
      <c r="E8062" s="1">
        <v>8058</v>
      </c>
      <c r="G8062" s="17">
        <v>0.71500664949417114</v>
      </c>
      <c r="H8062" s="17">
        <v>0.50287896394729614</v>
      </c>
      <c r="I8062" s="17">
        <v>0.78773003816604614</v>
      </c>
      <c r="J8062" s="17">
        <v>0.14329034090042114</v>
      </c>
      <c r="K8062" s="17">
        <v>0.39278680086135864</v>
      </c>
      <c r="M8062" s="17" cm="1">
        <f t="array" ref="M8062:Q8062">runSim(G8062,H8062,I8062,J8062,K8062,hipWeibAlpha,hipWeibBeta,1,vertWeibAlpha,vertWeibBeta,1,meanSurvival,sdSurvival,baseU,hipUMult,vertUMult,hipCost,vertCost,costComp,discC,discCi,discQi,hipFracMort,50, FALSE)</f>
        <v>5.822381518935142</v>
      </c>
      <c r="N8062" s="17">
        <v>5.058377491978657</v>
      </c>
      <c r="O8062" s="27">
        <v>10000</v>
      </c>
      <c r="P8062" s="27">
        <v>7775.5443899878574</v>
      </c>
      <c r="Q8062" s="1">
        <v>1</v>
      </c>
      <c r="Y8062" s="17" cm="1">
        <f t="array" ref="Y8062:AC8062">runSim(G8062,H8062,I8062,J8062,K8062,hipWeibAlpha,hipWeibBeta,2,vertWeibAlpha,vertWeibBeta,2,meanSurvival,sdSurvival,baseU,hipUMult,vertUMult,hipCost,vertCost,costInt,discC,discCi,discQi,hipFracMort,50, FALSE)</f>
        <v>6.1621293994037618</v>
      </c>
      <c r="Z8062" s="17">
        <v>5.3165369745407203</v>
      </c>
      <c r="AA8062" s="27">
        <v>4401.5209995741152</v>
      </c>
      <c r="AB8062" s="27">
        <v>3797.5264103862287</v>
      </c>
      <c r="AC8062" s="1">
        <v>1</v>
      </c>
    </row>
    <row r="8063" spans="5:29" x14ac:dyDescent="0.35">
      <c r="E8063" s="1">
        <v>8059</v>
      </c>
      <c r="G8063" s="17">
        <v>0.42753195762634277</v>
      </c>
      <c r="H8063" s="17">
        <v>0.34516501426696777</v>
      </c>
      <c r="I8063" s="17">
        <v>0.17811179161071777</v>
      </c>
      <c r="J8063" s="17">
        <v>0.70518088340759277</v>
      </c>
      <c r="K8063" s="17">
        <v>0.19106650352478027</v>
      </c>
      <c r="M8063" s="17" cm="1">
        <f t="array" ref="M8063:Q8063">runSim(G8063,H8063,I8063,J8063,K8063,hipWeibAlpha,hipWeibBeta,1,vertWeibAlpha,vertWeibBeta,1,meanSurvival,sdSurvival,baseU,hipUMult,vertUMult,hipCost,vertCost,costComp,discC,discCi,discQi,hipFracMort,50, FALSE)</f>
        <v>8.524281779271238</v>
      </c>
      <c r="N8063" s="17">
        <v>6.928150383278096</v>
      </c>
      <c r="O8063" s="27">
        <v>10000</v>
      </c>
      <c r="P8063" s="27">
        <v>7289.6517892529992</v>
      </c>
      <c r="Q8063" s="1">
        <v>1</v>
      </c>
      <c r="Y8063" s="17" cm="1">
        <f t="array" ref="Y8063:AC8063">runSim(G8063,H8063,I8063,J8063,K8063,hipWeibAlpha,hipWeibBeta,2,vertWeibAlpha,vertWeibBeta,2,meanSurvival,sdSurvival,baseU,hipUMult,vertUMult,hipCost,vertCost,costInt,discC,discCi,discQi,hipFracMort,50, FALSE)</f>
        <v>9.5326567382855334</v>
      </c>
      <c r="Z8063" s="17">
        <v>7.6111240197813999</v>
      </c>
      <c r="AA8063" s="27">
        <v>6809.0405273468104</v>
      </c>
      <c r="AB8063" s="27">
        <v>5436.5171569867134</v>
      </c>
      <c r="AC8063" s="1">
        <v>1</v>
      </c>
    </row>
    <row r="8064" spans="5:29" x14ac:dyDescent="0.35">
      <c r="E8064" s="1">
        <v>8060</v>
      </c>
      <c r="G8064" s="17">
        <v>0.75473874807357788</v>
      </c>
      <c r="H8064" s="17">
        <v>0.15808957815170288</v>
      </c>
      <c r="I8064" s="17">
        <v>0.59674924612045288</v>
      </c>
      <c r="J8064" s="17">
        <v>0.23429197072982788</v>
      </c>
      <c r="K8064" s="17">
        <v>7.3510110378265381E-2</v>
      </c>
      <c r="M8064" s="17" cm="1">
        <f t="array" ref="M8064:Q8064">runSim(G8064,H8064,I8064,J8064,K8064,hipWeibAlpha,hipWeibBeta,1,vertWeibAlpha,vertWeibBeta,1,meanSurvival,sdSurvival,baseU,hipUMult,vertUMult,hipCost,vertCost,costComp,discC,discCi,discQi,hipFracMort,50, FALSE)</f>
        <v>6.4330308691593032</v>
      </c>
      <c r="N8064" s="17">
        <v>5.5045354943800273</v>
      </c>
      <c r="O8064" s="27">
        <v>7000</v>
      </c>
      <c r="P8064" s="27">
        <v>5448.5867056006855</v>
      </c>
      <c r="Q8064" s="1">
        <v>1</v>
      </c>
      <c r="Y8064" s="17" cm="1">
        <f t="array" ref="Y8064:AC8064">runSim(G8064,H8064,I8064,J8064,K8064,hipWeibAlpha,hipWeibBeta,2,vertWeibAlpha,vertWeibBeta,2,meanSurvival,sdSurvival,baseU,hipUMult,vertUMult,hipCost,vertCost,costInt,discC,discCi,discQi,hipFracMort,50, FALSE)</f>
        <v>6.8779515070457204</v>
      </c>
      <c r="Z8064" s="17">
        <v>5.8361355494604519</v>
      </c>
      <c r="AA8064" s="27">
        <v>4912.8225050326573</v>
      </c>
      <c r="AB8064" s="27">
        <v>4168.6682496146095</v>
      </c>
      <c r="AC8064" s="1">
        <v>1</v>
      </c>
    </row>
    <row r="8065" spans="5:29" x14ac:dyDescent="0.35">
      <c r="E8065" s="1">
        <v>8061</v>
      </c>
      <c r="G8065" s="17">
        <v>0.31627023220062256</v>
      </c>
      <c r="H8065" s="17">
        <v>0.63746774196624756</v>
      </c>
      <c r="I8065" s="17">
        <v>0.50898873805999756</v>
      </c>
      <c r="J8065" s="17">
        <v>0.94011056423187256</v>
      </c>
      <c r="K8065" s="17">
        <v>0.53183114528656006</v>
      </c>
      <c r="M8065" s="17" cm="1">
        <f t="array" ref="M8065:Q8065">runSim(G8065,H8065,I8065,J8065,K8065,hipWeibAlpha,hipWeibBeta,1,vertWeibAlpha,vertWeibBeta,1,meanSurvival,sdSurvival,baseU,hipUMult,vertUMult,hipCost,vertCost,costComp,discC,discCi,discQi,hipFracMort,50, FALSE)</f>
        <v>9.8823870982021074</v>
      </c>
      <c r="N8065" s="17">
        <v>7.7091259882031187</v>
      </c>
      <c r="O8065" s="27">
        <v>13000</v>
      </c>
      <c r="P8065" s="27">
        <v>9385.0893315944431</v>
      </c>
      <c r="Q8065" s="1">
        <v>1</v>
      </c>
      <c r="Y8065" s="17" cm="1">
        <f t="array" ref="Y8065:AC8065">runSim(G8065,H8065,I8065,J8065,K8065,hipWeibAlpha,hipWeibBeta,2,vertWeibAlpha,vertWeibBeta,2,meanSurvival,sdSurvival,baseU,hipUMult,vertUMult,hipCost,vertCost,costInt,discC,discCi,discQi,hipFracMort,50, FALSE)</f>
        <v>11.251806418312359</v>
      </c>
      <c r="Z8065" s="17">
        <v>8.6198461675230575</v>
      </c>
      <c r="AA8065" s="27">
        <v>11333.553625771759</v>
      </c>
      <c r="AB8065" s="27">
        <v>8416.0221307155043</v>
      </c>
      <c r="AC8065" s="1">
        <v>1</v>
      </c>
    </row>
    <row r="8066" spans="5:29" x14ac:dyDescent="0.35">
      <c r="E8066" s="1">
        <v>8062</v>
      </c>
      <c r="G8066" s="17">
        <v>0.18972021341323853</v>
      </c>
      <c r="H8066" s="17">
        <v>0.63237768411636353</v>
      </c>
      <c r="I8066" s="17">
        <v>0.45531469583511353</v>
      </c>
      <c r="J8066" s="17">
        <v>0.13069921731948853</v>
      </c>
      <c r="K8066" s="17">
        <v>2.7412474155426025E-2</v>
      </c>
      <c r="M8066" s="17" cm="1">
        <f t="array" ref="M8066:Q8066">runSim(G8066,H8066,I8066,J8066,K8066,hipWeibAlpha,hipWeibBeta,1,vertWeibAlpha,vertWeibBeta,1,meanSurvival,sdSurvival,baseU,hipUMult,vertUMult,hipCost,vertCost,costComp,discC,discCi,discQi,hipFracMort,50, FALSE)</f>
        <v>5.8164511311397646</v>
      </c>
      <c r="N8066" s="17">
        <v>5.0503252851979408</v>
      </c>
      <c r="O8066" s="27">
        <v>3000</v>
      </c>
      <c r="P8066" s="27">
        <v>2490.0591540341329</v>
      </c>
      <c r="Q8066" s="1">
        <v>1</v>
      </c>
      <c r="Y8066" s="17" cm="1">
        <f t="array" ref="Y8066:AC8066">runSim(G8066,H8066,I8066,J8066,K8066,hipWeibAlpha,hipWeibBeta,2,vertWeibAlpha,vertWeibBeta,2,meanSurvival,sdSurvival,baseU,hipUMult,vertUMult,hipCost,vertCost,costInt,discC,discCi,discQi,hipFracMort,50, FALSE)</f>
        <v>6.0415068554333731</v>
      </c>
      <c r="Z8066" s="17">
        <v>5.2271661349661667</v>
      </c>
      <c r="AA8066" s="27">
        <v>4315.3620395952667</v>
      </c>
      <c r="AB8066" s="27">
        <v>3733.6900964044057</v>
      </c>
      <c r="AC8066" s="1">
        <v>1</v>
      </c>
    </row>
    <row r="8067" spans="5:29" x14ac:dyDescent="0.35">
      <c r="E8067" s="1">
        <v>8063</v>
      </c>
      <c r="G8067" s="17">
        <v>0.33273696899414063</v>
      </c>
      <c r="H8067" s="17">
        <v>0.78601455688476563</v>
      </c>
      <c r="I8067" s="17">
        <v>4.703521728515625E-3</v>
      </c>
      <c r="J8067" s="17">
        <v>7.2299957275390625E-2</v>
      </c>
      <c r="K8067" s="17">
        <v>0.36653518676757813</v>
      </c>
      <c r="M8067" s="17" cm="1">
        <f t="array" ref="M8067:Q8067">runSim(G8067,H8067,I8067,J8067,K8067,hipWeibAlpha,hipWeibBeta,1,vertWeibAlpha,vertWeibBeta,1,meanSurvival,sdSurvival,baseU,hipUMult,vertUMult,hipCost,vertCost,costComp,discC,discCi,discQi,hipFracMort,50, FALSE)</f>
        <v>5.0775172697935158</v>
      </c>
      <c r="N8067" s="17">
        <v>4.4816258923613645</v>
      </c>
      <c r="O8067" s="27">
        <v>3000</v>
      </c>
      <c r="P8067" s="27">
        <v>2621.0313289515411</v>
      </c>
      <c r="Q8067" s="1">
        <v>1</v>
      </c>
      <c r="Y8067" s="17" cm="1">
        <f t="array" ref="Y8067:AC8067">runSim(G8067,H8067,I8067,J8067,K8067,hipWeibAlpha,hipWeibBeta,2,vertWeibAlpha,vertWeibBeta,2,meanSurvival,sdSurvival,baseU,hipUMult,vertUMult,hipCost,vertCost,costInt,discC,discCi,discQi,hipFracMort,50, FALSE)</f>
        <v>5.3363655468965092</v>
      </c>
      <c r="Z8067" s="17">
        <v>4.6939823998275765</v>
      </c>
      <c r="AA8067" s="27">
        <v>3811.6896763546501</v>
      </c>
      <c r="AB8067" s="27">
        <v>3352.8445713054125</v>
      </c>
      <c r="AC8067" s="1">
        <v>1</v>
      </c>
    </row>
    <row r="8068" spans="5:29" x14ac:dyDescent="0.35">
      <c r="E8068" s="1">
        <v>8064</v>
      </c>
      <c r="G8068" s="17">
        <v>0.30108660459518433</v>
      </c>
      <c r="H8068" s="17">
        <v>0.59750384092330933</v>
      </c>
      <c r="I8068" s="17">
        <v>0.87893694639205933</v>
      </c>
      <c r="J8068" s="17">
        <v>0.39489763975143433</v>
      </c>
      <c r="K8068" s="17">
        <v>0.55906695127487183</v>
      </c>
      <c r="M8068" s="17" cm="1">
        <f t="array" ref="M8068:Q8068">runSim(G8068,H8068,I8068,J8068,K8068,hipWeibAlpha,hipWeibBeta,1,vertWeibAlpha,vertWeibBeta,1,meanSurvival,sdSurvival,baseU,hipUMult,vertUMult,hipCost,vertCost,costComp,discC,discCi,discQi,hipFracMort,50, FALSE)</f>
        <v>7.342574394490736</v>
      </c>
      <c r="N8068" s="17">
        <v>6.1409038579144886</v>
      </c>
      <c r="O8068" s="27">
        <v>13000</v>
      </c>
      <c r="P8068" s="27">
        <v>9576.2152469878401</v>
      </c>
      <c r="Q8068" s="1">
        <v>1</v>
      </c>
      <c r="Y8068" s="17" cm="1">
        <f t="array" ref="Y8068:AC8068">runSim(G8068,H8068,I8068,J8068,K8068,hipWeibAlpha,hipWeibBeta,2,vertWeibAlpha,vertWeibBeta,2,meanSurvival,sdSurvival,baseU,hipUMult,vertUMult,hipCost,vertCost,costInt,discC,discCi,discQi,hipFracMort,50, FALSE)</f>
        <v>7.8401894268162966</v>
      </c>
      <c r="Z8068" s="17">
        <v>6.5064146314280142</v>
      </c>
      <c r="AA8068" s="27">
        <v>5600.1353048687834</v>
      </c>
      <c r="AB8068" s="27">
        <v>4647.4390224485815</v>
      </c>
      <c r="AC8068" s="1">
        <v>1</v>
      </c>
    </row>
    <row r="8069" spans="5:29" x14ac:dyDescent="0.35">
      <c r="E8069" s="1">
        <v>8065</v>
      </c>
      <c r="G8069" s="17">
        <v>0.14133799076080322</v>
      </c>
      <c r="H8069" s="17">
        <v>0.28333628177642822</v>
      </c>
      <c r="I8069" s="17">
        <v>0.62653696537017822</v>
      </c>
      <c r="J8069" s="17">
        <v>0.92240488529205322</v>
      </c>
      <c r="K8069" s="17">
        <v>0.28927195072174072</v>
      </c>
      <c r="M8069" s="17" cm="1">
        <f t="array" ref="M8069:Q8069">runSim(G8069,H8069,I8069,J8069,K8069,hipWeibAlpha,hipWeibBeta,1,vertWeibAlpha,vertWeibBeta,1,meanSurvival,sdSurvival,baseU,hipUMult,vertUMult,hipCost,vertCost,costComp,discC,discCi,discQi,hipFracMort,50, FALSE)</f>
        <v>10.176519300900274</v>
      </c>
      <c r="N8069" s="17">
        <v>7.9569499701045192</v>
      </c>
      <c r="O8069" s="27">
        <v>13000</v>
      </c>
      <c r="P8069" s="27">
        <v>8687.1518228504356</v>
      </c>
      <c r="Q8069" s="1">
        <v>1</v>
      </c>
      <c r="Y8069" s="17" cm="1">
        <f t="array" ref="Y8069:AC8069">runSim(G8069,H8069,I8069,J8069,K8069,hipWeibAlpha,hipWeibBeta,2,vertWeibAlpha,vertWeibBeta,2,meanSurvival,sdSurvival,baseU,hipUMult,vertUMult,hipCost,vertCost,costInt,discC,discCi,discQi,hipFracMort,50, FALSE)</f>
        <v>11.385014281222212</v>
      </c>
      <c r="Z8069" s="17">
        <v>8.7194004846329811</v>
      </c>
      <c r="AA8069" s="27">
        <v>8132.1530580158669</v>
      </c>
      <c r="AB8069" s="27">
        <v>6228.1432033092724</v>
      </c>
      <c r="AC8069" s="1">
        <v>1</v>
      </c>
    </row>
    <row r="8070" spans="5:29" x14ac:dyDescent="0.35">
      <c r="E8070" s="1">
        <v>8066</v>
      </c>
      <c r="G8070" s="17">
        <v>0.57218295335769653</v>
      </c>
      <c r="H8070" s="17">
        <v>5.2438080310821533E-2</v>
      </c>
      <c r="I8070" s="17">
        <v>0.46033602952957153</v>
      </c>
      <c r="J8070" s="17">
        <v>4.1482269763946533E-2</v>
      </c>
      <c r="K8070" s="17">
        <v>0.36275607347488403</v>
      </c>
      <c r="M8070" s="17" cm="1">
        <f t="array" ref="M8070:Q8070">runSim(G8070,H8070,I8070,J8070,K8070,hipWeibAlpha,hipWeibBeta,1,vertWeibAlpha,vertWeibBeta,1,meanSurvival,sdSurvival,baseU,hipUMult,vertUMult,hipCost,vertCost,costComp,discC,discCi,discQi,hipFracMort,50, FALSE)</f>
        <v>4.7591497112369288</v>
      </c>
      <c r="N8070" s="17">
        <v>4.2435633954020284</v>
      </c>
      <c r="O8070" s="27">
        <v>0</v>
      </c>
      <c r="P8070" s="27">
        <v>0</v>
      </c>
      <c r="Q8070" s="1">
        <v>1</v>
      </c>
      <c r="Y8070" s="17" cm="1">
        <f t="array" ref="Y8070:AC8070">runSim(G8070,H8070,I8070,J8070,K8070,hipWeibAlpha,hipWeibBeta,2,vertWeibAlpha,vertWeibBeta,2,meanSurvival,sdSurvival,baseU,hipUMult,vertUMult,hipCost,vertCost,costInt,discC,discCi,discQi,hipFracMort,50, FALSE)</f>
        <v>4.7591497112369288</v>
      </c>
      <c r="Z8070" s="17">
        <v>4.2435633954020284</v>
      </c>
      <c r="AA8070" s="27">
        <v>3399.3926508835211</v>
      </c>
      <c r="AB8070" s="27">
        <v>3031.1167110014494</v>
      </c>
      <c r="AC8070" s="1">
        <v>1</v>
      </c>
    </row>
    <row r="8071" spans="5:29" x14ac:dyDescent="0.35">
      <c r="E8071" s="1">
        <v>8067</v>
      </c>
      <c r="G8071" s="17">
        <v>0.8623507022857666</v>
      </c>
      <c r="H8071" s="17">
        <v>0.7028353214263916</v>
      </c>
      <c r="I8071" s="17">
        <v>0.1666414737701416</v>
      </c>
      <c r="J8071" s="17">
        <v>1.6952753067016602E-2</v>
      </c>
      <c r="K8071" s="17">
        <v>0.7875063419342041</v>
      </c>
      <c r="M8071" s="17" cm="1">
        <f t="array" ref="M8071:Q8071">runSim(G8071,H8071,I8071,J8071,K8071,hipWeibAlpha,hipWeibBeta,1,vertWeibAlpha,vertWeibBeta,1,meanSurvival,sdSurvival,baseU,hipUMult,vertUMult,hipCost,vertCost,costComp,discC,discCi,discQi,hipFracMort,50, FALSE)</f>
        <v>3.8834880658414996</v>
      </c>
      <c r="N8071" s="17">
        <v>3.5346837164106937</v>
      </c>
      <c r="O8071" s="27">
        <v>3000</v>
      </c>
      <c r="P8071" s="27">
        <v>2547.6817295189276</v>
      </c>
      <c r="Q8071" s="1">
        <v>1</v>
      </c>
      <c r="Y8071" s="17" cm="1">
        <f t="array" ref="Y8071:AC8071">runSim(G8071,H8071,I8071,J8071,K8071,hipWeibAlpha,hipWeibBeta,2,vertWeibAlpha,vertWeibBeta,2,meanSurvival,sdSurvival,baseU,hipUMult,vertUMult,hipCost,vertCost,costInt,discC,discCi,discQi,hipFracMort,50, FALSE)</f>
        <v>3.9454932527032489</v>
      </c>
      <c r="Z8071" s="17">
        <v>3.5865460133247522</v>
      </c>
      <c r="AA8071" s="27">
        <v>2818.2094662166064</v>
      </c>
      <c r="AB8071" s="27">
        <v>2561.818580946252</v>
      </c>
      <c r="AC8071" s="1">
        <v>1</v>
      </c>
    </row>
    <row r="8072" spans="5:29" x14ac:dyDescent="0.35">
      <c r="E8072" s="1">
        <v>8068</v>
      </c>
      <c r="G8072" s="17">
        <v>0.9312395453453064</v>
      </c>
      <c r="H8072" s="17">
        <v>0.5660356879234314</v>
      </c>
      <c r="I8072" s="17">
        <v>0.1121172308921814</v>
      </c>
      <c r="J8072" s="17">
        <v>0.7799333930015564</v>
      </c>
      <c r="K8072" s="17">
        <v>0.2651476263999939</v>
      </c>
      <c r="M8072" s="17" cm="1">
        <f t="array" ref="M8072:Q8072">runSim(G8072,H8072,I8072,J8072,K8072,hipWeibAlpha,hipWeibBeta,1,vertWeibAlpha,vertWeibBeta,1,meanSurvival,sdSurvival,baseU,hipUMult,vertUMult,hipCost,vertCost,costComp,discC,discCi,discQi,hipFracMort,50, FALSE)</f>
        <v>7.985208446815907</v>
      </c>
      <c r="N8072" s="17">
        <v>6.4558701448632139</v>
      </c>
      <c r="O8072" s="27">
        <v>10000</v>
      </c>
      <c r="P8072" s="27">
        <v>8297.7494296739133</v>
      </c>
      <c r="Q8072" s="1">
        <v>1</v>
      </c>
      <c r="Y8072" s="17" cm="1">
        <f t="array" ref="Y8072:AC8072">runSim(G8072,H8072,I8072,J8072,K8072,hipWeibAlpha,hipWeibBeta,2,vertWeibAlpha,vertWeibBeta,2,meanSurvival,sdSurvival,baseU,hipUMult,vertUMult,hipCost,vertCost,costInt,discC,discCi,discQi,hipFracMort,50, FALSE)</f>
        <v>9.2061518550303436</v>
      </c>
      <c r="Z8072" s="17">
        <v>7.3817839547586042</v>
      </c>
      <c r="AA8072" s="27">
        <v>17157.952421800499</v>
      </c>
      <c r="AB8072" s="27">
        <v>12538.859312367476</v>
      </c>
      <c r="AC8072" s="1">
        <v>1</v>
      </c>
    </row>
    <row r="8073" spans="5:29" x14ac:dyDescent="0.35">
      <c r="E8073" s="1">
        <v>8069</v>
      </c>
      <c r="G8073" s="17">
        <v>0.84389674663543701</v>
      </c>
      <c r="H8073" s="17">
        <v>0.47075831890106201</v>
      </c>
      <c r="I8073" s="17">
        <v>2.0013689994812012E-2</v>
      </c>
      <c r="J8073" s="17">
        <v>0.36031520366668701</v>
      </c>
      <c r="K8073" s="17">
        <v>0.51404750347137451</v>
      </c>
      <c r="M8073" s="17" cm="1">
        <f t="array" ref="M8073:Q8073">runSim(G8073,H8073,I8073,J8073,K8073,hipWeibAlpha,hipWeibBeta,1,vertWeibAlpha,vertWeibBeta,1,meanSurvival,sdSurvival,baseU,hipUMult,vertUMult,hipCost,vertCost,costComp,discC,discCi,discQi,hipFracMort,50, FALSE)</f>
        <v>6.6508807178231697</v>
      </c>
      <c r="N8073" s="17">
        <v>5.6357949454108391</v>
      </c>
      <c r="O8073" s="27">
        <v>10000</v>
      </c>
      <c r="P8073" s="27">
        <v>7975.6244713285232</v>
      </c>
      <c r="Q8073" s="1">
        <v>1</v>
      </c>
      <c r="Y8073" s="17" cm="1">
        <f t="array" ref="Y8073:AC8073">runSim(G8073,H8073,I8073,J8073,K8073,hipWeibAlpha,hipWeibBeta,2,vertWeibAlpha,vertWeibBeta,2,meanSurvival,sdSurvival,baseU,hipUMult,vertUMult,hipCost,vertCost,costInt,discC,discCi,discQi,hipFracMort,50, FALSE)</f>
        <v>7.6490055707199565</v>
      </c>
      <c r="Z8073" s="17">
        <v>6.3757502832517572</v>
      </c>
      <c r="AA8073" s="27">
        <v>5463.575407657112</v>
      </c>
      <c r="AB8073" s="27">
        <v>4554.1073451798266</v>
      </c>
      <c r="AC8073" s="1">
        <v>1</v>
      </c>
    </row>
    <row r="8074" spans="5:29" x14ac:dyDescent="0.35">
      <c r="E8074" s="1">
        <v>8070</v>
      </c>
      <c r="G8074" s="17">
        <v>0.93545395135879517</v>
      </c>
      <c r="H8074" s="17">
        <v>0.46111923456192017</v>
      </c>
      <c r="I8074" s="17">
        <v>0.25085312128067017</v>
      </c>
      <c r="J8074" s="17">
        <v>0.19869858026504517</v>
      </c>
      <c r="K8074" s="17">
        <v>0.90937668085098267</v>
      </c>
      <c r="M8074" s="17" cm="1">
        <f t="array" ref="M8074:Q8074">runSim(G8074,H8074,I8074,J8074,K8074,hipWeibAlpha,hipWeibBeta,1,vertWeibAlpha,vertWeibBeta,1,meanSurvival,sdSurvival,baseU,hipUMult,vertUMult,hipCost,vertCost,costComp,discC,discCi,discQi,hipFracMort,50, FALSE)</f>
        <v>5.7293489879432418</v>
      </c>
      <c r="N8074" s="17">
        <v>4.9599948833663561</v>
      </c>
      <c r="O8074" s="27">
        <v>10000</v>
      </c>
      <c r="P8074" s="27">
        <v>8231.9686643170426</v>
      </c>
      <c r="Q8074" s="1">
        <v>1</v>
      </c>
      <c r="Y8074" s="17" cm="1">
        <f t="array" ref="Y8074:AC8074">runSim(G8074,H8074,I8074,J8074,K8074,hipWeibAlpha,hipWeibBeta,2,vertWeibAlpha,vertWeibBeta,2,meanSurvival,sdSurvival,baseU,hipUMult,vertUMult,hipCost,vertCost,costInt,discC,discCi,discQi,hipFracMort,50, FALSE)</f>
        <v>6.6228142524982063</v>
      </c>
      <c r="Z8074" s="17">
        <v>5.6530302591409898</v>
      </c>
      <c r="AA8074" s="27">
        <v>4730.5816089272903</v>
      </c>
      <c r="AB8074" s="27">
        <v>4037.8787565292787</v>
      </c>
      <c r="AC8074" s="1">
        <v>1</v>
      </c>
    </row>
    <row r="8075" spans="5:29" x14ac:dyDescent="0.35">
      <c r="E8075" s="1">
        <v>8071</v>
      </c>
      <c r="G8075" s="17">
        <v>0.6096959114074707</v>
      </c>
      <c r="H8075" s="17">
        <v>0.8139500617980957</v>
      </c>
      <c r="I8075" s="17">
        <v>0.1322484016418457</v>
      </c>
      <c r="J8075" s="17">
        <v>0.3824620246887207</v>
      </c>
      <c r="K8075" s="17">
        <v>0.7348027229309082</v>
      </c>
      <c r="M8075" s="17" cm="1">
        <f t="array" ref="M8075:Q8075">runSim(G8075,H8075,I8075,J8075,K8075,hipWeibAlpha,hipWeibBeta,1,vertWeibAlpha,vertWeibBeta,1,meanSurvival,sdSurvival,baseU,hipUMult,vertUMult,hipCost,vertCost,costComp,discC,discCi,discQi,hipFracMort,50, FALSE)</f>
        <v>6.8211690447680073</v>
      </c>
      <c r="N8075" s="17">
        <v>5.7468160423216537</v>
      </c>
      <c r="O8075" s="27">
        <v>10000</v>
      </c>
      <c r="P8075" s="27">
        <v>7893.4210991195432</v>
      </c>
      <c r="Q8075" s="1">
        <v>1</v>
      </c>
      <c r="Y8075" s="17" cm="1">
        <f t="array" ref="Y8075:AC8075">runSim(G8075,H8075,I8075,J8075,K8075,hipWeibAlpha,hipWeibBeta,2,vertWeibAlpha,vertWeibBeta,2,meanSurvival,sdSurvival,baseU,hipUMult,vertUMult,hipCost,vertCost,costInt,discC,discCi,discQi,hipFracMort,50, FALSE)</f>
        <v>7.5030098963369447</v>
      </c>
      <c r="Z8075" s="17">
        <v>6.2636658514891952</v>
      </c>
      <c r="AA8075" s="27">
        <v>8551.4685528046393</v>
      </c>
      <c r="AB8075" s="27">
        <v>6951.3011518636577</v>
      </c>
      <c r="AC8075" s="1">
        <v>1</v>
      </c>
    </row>
    <row r="8076" spans="5:29" x14ac:dyDescent="0.35">
      <c r="E8076" s="1">
        <v>8072</v>
      </c>
      <c r="G8076" s="17">
        <v>0.42772930860519409</v>
      </c>
      <c r="H8076" s="17">
        <v>0.47121685743331909</v>
      </c>
      <c r="I8076" s="17">
        <v>0.45382183790206909</v>
      </c>
      <c r="J8076" s="17">
        <v>0.42193096876144409</v>
      </c>
      <c r="K8076" s="17">
        <v>0.91178387403488159</v>
      </c>
      <c r="M8076" s="17" cm="1">
        <f t="array" ref="M8076:Q8076">runSim(G8076,H8076,I8076,J8076,K8076,hipWeibAlpha,hipWeibBeta,1,vertWeibAlpha,vertWeibBeta,1,meanSurvival,sdSurvival,baseU,hipUMult,vertUMult,hipCost,vertCost,costComp,discC,discCi,discQi,hipFracMort,50, FALSE)</f>
        <v>7.3885398628587042</v>
      </c>
      <c r="N8076" s="17">
        <v>6.1785107043616483</v>
      </c>
      <c r="O8076" s="27">
        <v>10000</v>
      </c>
      <c r="P8076" s="27">
        <v>7394.1193063466553</v>
      </c>
      <c r="Q8076" s="1">
        <v>1</v>
      </c>
      <c r="Y8076" s="17" cm="1">
        <f t="array" ref="Y8076:AC8076">runSim(G8076,H8076,I8076,J8076,K8076,hipWeibAlpha,hipWeibBeta,2,vertWeibAlpha,vertWeibBeta,2,meanSurvival,sdSurvival,baseU,hipUMult,vertUMult,hipCost,vertCost,costInt,discC,discCi,discQi,hipFracMort,50, FALSE)</f>
        <v>7.9863923123458367</v>
      </c>
      <c r="Z8076" s="17">
        <v>6.6055116725826224</v>
      </c>
      <c r="AA8076" s="27">
        <v>5704.5659373898834</v>
      </c>
      <c r="AB8076" s="27">
        <v>4718.2226232733028</v>
      </c>
      <c r="AC8076" s="1">
        <v>1</v>
      </c>
    </row>
    <row r="8077" spans="5:29" x14ac:dyDescent="0.35">
      <c r="E8077" s="1">
        <v>8073</v>
      </c>
      <c r="G8077" s="17">
        <v>0.38885128498077393</v>
      </c>
      <c r="H8077" s="17">
        <v>0.28963863849639893</v>
      </c>
      <c r="I8077" s="17">
        <v>0.52932369709014893</v>
      </c>
      <c r="J8077" s="17">
        <v>0.46874630451202393</v>
      </c>
      <c r="K8077" s="17">
        <v>0.35856258869171143</v>
      </c>
      <c r="M8077" s="17" cm="1">
        <f t="array" ref="M8077:Q8077">runSim(G8077,H8077,I8077,J8077,K8077,hipWeibAlpha,hipWeibBeta,1,vertWeibAlpha,vertWeibBeta,1,meanSurvival,sdSurvival,baseU,hipUMult,vertUMult,hipCost,vertCost,costComp,discC,discCi,discQi,hipFracMort,50, FALSE)</f>
        <v>7.7349065422839054</v>
      </c>
      <c r="N8077" s="17">
        <v>6.4252469229457914</v>
      </c>
      <c r="O8077" s="27">
        <v>10000</v>
      </c>
      <c r="P8077" s="27">
        <v>7195.0392188817232</v>
      </c>
      <c r="Q8077" s="1">
        <v>1</v>
      </c>
      <c r="Y8077" s="17" cm="1">
        <f t="array" ref="Y8077:AC8077">runSim(G8077,H8077,I8077,J8077,K8077,hipWeibAlpha,hipWeibBeta,2,vertWeibAlpha,vertWeibBeta,2,meanSurvival,sdSurvival,baseU,hipUMult,vertUMult,hipCost,vertCost,costInt,discC,discCi,discQi,hipFracMort,50, FALSE)</f>
        <v>8.2353144206078905</v>
      </c>
      <c r="Z8077" s="17">
        <v>6.7726027813674881</v>
      </c>
      <c r="AA8077" s="27">
        <v>5882.3674432913504</v>
      </c>
      <c r="AB8077" s="27">
        <v>4837.5734152624918</v>
      </c>
      <c r="AC8077" s="1">
        <v>1</v>
      </c>
    </row>
    <row r="8078" spans="5:29" x14ac:dyDescent="0.35">
      <c r="E8078" s="1">
        <v>8074</v>
      </c>
      <c r="G8078" s="17">
        <v>0.44731885194778442</v>
      </c>
      <c r="H8078" s="17">
        <v>0.65120679140090942</v>
      </c>
      <c r="I8078" s="17">
        <v>0.36965161561965942</v>
      </c>
      <c r="J8078" s="17">
        <v>2.0133793354034424E-2</v>
      </c>
      <c r="K8078" s="17">
        <v>0.27255994081497192</v>
      </c>
      <c r="M8078" s="17" cm="1">
        <f t="array" ref="M8078:Q8078">runSim(G8078,H8078,I8078,J8078,K8078,hipWeibAlpha,hipWeibBeta,1,vertWeibAlpha,vertWeibBeta,1,meanSurvival,sdSurvival,baseU,hipUMult,vertUMult,hipCost,vertCost,costComp,discC,discCi,discQi,hipFracMort,50, FALSE)</f>
        <v>4.0503809671924813</v>
      </c>
      <c r="N8078" s="17">
        <v>3.6723941751170246</v>
      </c>
      <c r="O8078" s="27">
        <v>3000</v>
      </c>
      <c r="P8078" s="27">
        <v>2505.201535654383</v>
      </c>
      <c r="Q8078" s="1">
        <v>1</v>
      </c>
      <c r="Y8078" s="17" cm="1">
        <f t="array" ref="Y8078:AC8078">runSim(G8078,H8078,I8078,J8078,K8078,hipWeibAlpha,hipWeibBeta,2,vertWeibAlpha,vertWeibBeta,2,meanSurvival,sdSurvival,baseU,hipUMult,vertUMult,hipCost,vertCost,costInt,discC,discCi,discQi,hipFracMort,50, FALSE)</f>
        <v>4.0929138001074543</v>
      </c>
      <c r="Z8078" s="17">
        <v>3.7075433118984371</v>
      </c>
      <c r="AA8078" s="27">
        <v>2923.5098572196102</v>
      </c>
      <c r="AB8078" s="27">
        <v>2648.2452227845979</v>
      </c>
      <c r="AC8078" s="1">
        <v>1</v>
      </c>
    </row>
    <row r="8079" spans="5:29" x14ac:dyDescent="0.35">
      <c r="E8079" s="1">
        <v>8075</v>
      </c>
      <c r="G8079" s="17">
        <v>0.88391566276550293</v>
      </c>
      <c r="H8079" s="17">
        <v>0.55350184440612793</v>
      </c>
      <c r="I8079" s="17">
        <v>8.566737174987793E-2</v>
      </c>
      <c r="J8079" s="17">
        <v>0.72797083854675293</v>
      </c>
      <c r="K8079" s="17">
        <v>0.20506739616394043</v>
      </c>
      <c r="M8079" s="17" cm="1">
        <f t="array" ref="M8079:Q8079">runSim(G8079,H8079,I8079,J8079,K8079,hipWeibAlpha,hipWeibBeta,1,vertWeibAlpha,vertWeibBeta,1,meanSurvival,sdSurvival,baseU,hipUMult,vertUMult,hipCost,vertCost,costComp,discC,discCi,discQi,hipFracMort,50, FALSE)</f>
        <v>7.890191748379876</v>
      </c>
      <c r="N8079" s="17">
        <v>6.4264535678535371</v>
      </c>
      <c r="O8079" s="27">
        <v>10000</v>
      </c>
      <c r="P8079" s="27">
        <v>8136.572289580361</v>
      </c>
      <c r="Q8079" s="1">
        <v>1</v>
      </c>
      <c r="Y8079" s="17" cm="1">
        <f t="array" ref="Y8079:AC8079">runSim(G8079,H8079,I8079,J8079,K8079,hipWeibAlpha,hipWeibBeta,2,vertWeibAlpha,vertWeibBeta,2,meanSurvival,sdSurvival,baseU,hipUMult,vertUMult,hipCost,vertCost,costInt,discC,discCi,discQi,hipFracMort,50, FALSE)</f>
        <v>9.2504039733755583</v>
      </c>
      <c r="Z8079" s="17">
        <v>7.4272651028696588</v>
      </c>
      <c r="AA8079" s="27">
        <v>16910.031241676399</v>
      </c>
      <c r="AB8079" s="27">
        <v>12119.977904833373</v>
      </c>
      <c r="AC8079" s="1">
        <v>1</v>
      </c>
    </row>
    <row r="8080" spans="5:29" x14ac:dyDescent="0.35">
      <c r="E8080" s="1">
        <v>8076</v>
      </c>
      <c r="G8080" s="17">
        <v>0.42562669515609741</v>
      </c>
      <c r="H8080" s="17">
        <v>0.57311815023422241</v>
      </c>
      <c r="I8080" s="17">
        <v>0.91412156820297241</v>
      </c>
      <c r="J8080" s="17">
        <v>0.20596116781234741</v>
      </c>
      <c r="K8080" s="17">
        <v>7.1546494960784912E-2</v>
      </c>
      <c r="M8080" s="17" cm="1">
        <f t="array" ref="M8080:Q8080">runSim(G8080,H8080,I8080,J8080,K8080,hipWeibAlpha,hipWeibBeta,1,vertWeibAlpha,vertWeibBeta,1,meanSurvival,sdSurvival,baseU,hipUMult,vertUMult,hipCost,vertCost,costComp,discC,discCi,discQi,hipFracMort,50, FALSE)</f>
        <v>6.4270411498666355</v>
      </c>
      <c r="N8080" s="17">
        <v>5.5005563250698906</v>
      </c>
      <c r="O8080" s="27">
        <v>6000</v>
      </c>
      <c r="P8080" s="27">
        <v>4692.8521508382091</v>
      </c>
      <c r="Q8080" s="1">
        <v>1</v>
      </c>
      <c r="Y8080" s="17" cm="1">
        <f t="array" ref="Y8080:AC8080">runSim(G8080,H8080,I8080,J8080,K8080,hipWeibAlpha,hipWeibBeta,2,vertWeibAlpha,vertWeibBeta,2,meanSurvival,sdSurvival,baseU,hipUMult,vertUMult,hipCost,vertCost,costInt,discC,discCi,discQi,hipFracMort,50, FALSE)</f>
        <v>6.6769175930743074</v>
      </c>
      <c r="Z8080" s="17">
        <v>5.6920508415926845</v>
      </c>
      <c r="AA8080" s="27">
        <v>4769.226852195934</v>
      </c>
      <c r="AB8080" s="27">
        <v>4065.7506011376322</v>
      </c>
      <c r="AC8080" s="1">
        <v>1</v>
      </c>
    </row>
    <row r="8081" spans="5:29" x14ac:dyDescent="0.35">
      <c r="E8081" s="1">
        <v>8077</v>
      </c>
      <c r="G8081" s="17">
        <v>0.18348920345306396</v>
      </c>
      <c r="H8081" s="17">
        <v>0.27226483821868896</v>
      </c>
      <c r="I8081" s="17">
        <v>0.43675458431243896</v>
      </c>
      <c r="J8081" s="17">
        <v>0.90498578548431396</v>
      </c>
      <c r="K8081" s="17">
        <v>0.41760480403900146</v>
      </c>
      <c r="M8081" s="17" cm="1">
        <f t="array" ref="M8081:Q8081">runSim(G8081,H8081,I8081,J8081,K8081,hipWeibAlpha,hipWeibBeta,1,vertWeibAlpha,vertWeibBeta,1,meanSurvival,sdSurvival,baseU,hipUMult,vertUMult,hipCost,vertCost,costComp,discC,discCi,discQi,hipFracMort,50, FALSE)</f>
        <v>9.9636274764214328</v>
      </c>
      <c r="N8081" s="17">
        <v>7.8298691267227776</v>
      </c>
      <c r="O8081" s="27">
        <v>10000</v>
      </c>
      <c r="P8081" s="27">
        <v>6919.0352548921874</v>
      </c>
      <c r="Q8081" s="1">
        <v>1</v>
      </c>
      <c r="Y8081" s="17" cm="1">
        <f t="array" ref="Y8081:AC8081">runSim(G8081,H8081,I8081,J8081,K8081,hipWeibAlpha,hipWeibBeta,2,vertWeibAlpha,vertWeibBeta,2,meanSurvival,sdSurvival,baseU,hipUMult,vertUMult,hipCost,vertCost,costInt,discC,discCi,discQi,hipFracMort,50, FALSE)</f>
        <v>11.152039534500197</v>
      </c>
      <c r="Z8081" s="17">
        <v>8.585493561987791</v>
      </c>
      <c r="AA8081" s="27">
        <v>7965.7425246429984</v>
      </c>
      <c r="AB8081" s="27">
        <v>6132.4954014198511</v>
      </c>
      <c r="AC8081" s="1">
        <v>1</v>
      </c>
    </row>
    <row r="8082" spans="5:29" x14ac:dyDescent="0.35">
      <c r="E8082" s="1">
        <v>8078</v>
      </c>
      <c r="G8082" s="17">
        <v>0.94841486215591431</v>
      </c>
      <c r="H8082" s="17">
        <v>8.8337957859039307E-2</v>
      </c>
      <c r="I8082" s="17">
        <v>3.2368719577789307E-2</v>
      </c>
      <c r="J8082" s="17">
        <v>0.59642511606216431</v>
      </c>
      <c r="K8082" s="17">
        <v>0.73044306039810181</v>
      </c>
      <c r="M8082" s="17" cm="1">
        <f t="array" ref="M8082:Q8082">runSim(G8082,H8082,I8082,J8082,K8082,hipWeibAlpha,hipWeibBeta,1,vertWeibAlpha,vertWeibBeta,1,meanSurvival,sdSurvival,baseU,hipUMult,vertUMult,hipCost,vertCost,costComp,discC,discCi,discQi,hipFracMort,50, FALSE)</f>
        <v>7.5097946812728331</v>
      </c>
      <c r="N8082" s="17">
        <v>6.1774825936659568</v>
      </c>
      <c r="O8082" s="27">
        <v>10000</v>
      </c>
      <c r="P8082" s="27">
        <v>7889.1067799895463</v>
      </c>
      <c r="Q8082" s="1">
        <v>1</v>
      </c>
      <c r="Y8082" s="17" cm="1">
        <f t="array" ref="Y8082:AC8082">runSim(G8082,H8082,I8082,J8082,K8082,hipWeibAlpha,hipWeibBeta,2,vertWeibAlpha,vertWeibBeta,2,meanSurvival,sdSurvival,baseU,hipUMult,vertUMult,hipCost,vertCost,costInt,discC,discCi,discQi,hipFracMort,50, FALSE)</f>
        <v>8.3635074097143356</v>
      </c>
      <c r="Z8082" s="17">
        <v>6.842851604123025</v>
      </c>
      <c r="AA8082" s="27">
        <v>13366.156981612265</v>
      </c>
      <c r="AB8082" s="27">
        <v>10187.162886690116</v>
      </c>
      <c r="AC8082" s="1">
        <v>1</v>
      </c>
    </row>
    <row r="8083" spans="5:29" x14ac:dyDescent="0.35">
      <c r="E8083" s="1">
        <v>8079</v>
      </c>
      <c r="G8083" s="17">
        <v>0.97559833526611328</v>
      </c>
      <c r="H8083" s="17">
        <v>0.33707904815673828</v>
      </c>
      <c r="I8083" s="17">
        <v>0.19248676300048828</v>
      </c>
      <c r="J8083" s="17">
        <v>0.59406757354736328</v>
      </c>
      <c r="K8083" s="17">
        <v>0.17638874053955078</v>
      </c>
      <c r="M8083" s="17" cm="1">
        <f t="array" ref="M8083:Q8083">runSim(G8083,H8083,I8083,J8083,K8083,hipWeibAlpha,hipWeibBeta,1,vertWeibAlpha,vertWeibBeta,1,meanSurvival,sdSurvival,baseU,hipUMult,vertUMult,hipCost,vertCost,costComp,discC,discCi,discQi,hipFracMort,50, FALSE)</f>
        <v>7.139167052711958</v>
      </c>
      <c r="N8083" s="17">
        <v>5.8952297136087353</v>
      </c>
      <c r="O8083" s="27">
        <v>10000</v>
      </c>
      <c r="P8083" s="27">
        <v>8359.0955718492442</v>
      </c>
      <c r="Q8083" s="1">
        <v>1</v>
      </c>
      <c r="Y8083" s="17" cm="1">
        <f t="array" ref="Y8083:AC8083">runSim(G8083,H8083,I8083,J8083,K8083,hipWeibAlpha,hipWeibBeta,2,vertWeibAlpha,vertWeibBeta,2,meanSurvival,sdSurvival,baseU,hipUMult,vertUMult,hipCost,vertCost,costInt,discC,discCi,discQi,hipFracMort,50, FALSE)</f>
        <v>8.0624733154727366</v>
      </c>
      <c r="Z8083" s="17">
        <v>6.6210297849364208</v>
      </c>
      <c r="AA8083" s="27">
        <v>13357.031410371968</v>
      </c>
      <c r="AB8083" s="27">
        <v>10478.000290820606</v>
      </c>
      <c r="AC8083" s="1">
        <v>1</v>
      </c>
    </row>
    <row r="8084" spans="5:29" x14ac:dyDescent="0.35">
      <c r="E8084" s="1">
        <v>8080</v>
      </c>
      <c r="G8084" s="17">
        <v>0.61566656827926636</v>
      </c>
      <c r="H8084" s="17">
        <v>0.18747442960739136</v>
      </c>
      <c r="I8084" s="17">
        <v>0.55875128507614136</v>
      </c>
      <c r="J8084" s="17">
        <v>7.2758853435516357E-2</v>
      </c>
      <c r="K8084" s="17">
        <v>0.37267035245895386</v>
      </c>
      <c r="M8084" s="17" cm="1">
        <f t="array" ref="M8084:Q8084">runSim(G8084,H8084,I8084,J8084,K8084,hipWeibAlpha,hipWeibBeta,1,vertWeibAlpha,vertWeibBeta,1,meanSurvival,sdSurvival,baseU,hipUMult,vertUMult,hipCost,vertCost,costComp,discC,discCi,discQi,hipFracMort,50, FALSE)</f>
        <v>5.3433499211577082</v>
      </c>
      <c r="N8084" s="17">
        <v>4.6993546597441753</v>
      </c>
      <c r="O8084" s="27">
        <v>0</v>
      </c>
      <c r="P8084" s="27">
        <v>0</v>
      </c>
      <c r="Q8084" s="1">
        <v>1</v>
      </c>
      <c r="Y8084" s="17" cm="1">
        <f t="array" ref="Y8084:AC8084">runSim(G8084,H8084,I8084,J8084,K8084,hipWeibAlpha,hipWeibBeta,2,vertWeibAlpha,vertWeibBeta,2,meanSurvival,sdSurvival,baseU,hipUMult,vertUMult,hipCost,vertCost,costInt,discC,discCi,discQi,hipFracMort,50, FALSE)</f>
        <v>5.3433499211577082</v>
      </c>
      <c r="Z8084" s="17">
        <v>4.6993546597441753</v>
      </c>
      <c r="AA8084" s="27">
        <v>3816.6785151126492</v>
      </c>
      <c r="AB8084" s="27">
        <v>3356.6818998172685</v>
      </c>
      <c r="AC8084" s="1">
        <v>1</v>
      </c>
    </row>
    <row r="8085" spans="5:29" x14ac:dyDescent="0.35">
      <c r="E8085" s="1">
        <v>8081</v>
      </c>
      <c r="G8085" s="17">
        <v>0.46810591220855713</v>
      </c>
      <c r="H8085" s="17">
        <v>0.78393232822418213</v>
      </c>
      <c r="I8085" s="17">
        <v>0.85760176181793213</v>
      </c>
      <c r="J8085" s="17">
        <v>0.15932905673980713</v>
      </c>
      <c r="K8085" s="17">
        <v>0.11896955966949463</v>
      </c>
      <c r="M8085" s="17" cm="1">
        <f t="array" ref="M8085:Q8085">runSim(G8085,H8085,I8085,J8085,K8085,hipWeibAlpha,hipWeibBeta,1,vertWeibAlpha,vertWeibBeta,1,meanSurvival,sdSurvival,baseU,hipUMult,vertUMult,hipCost,vertCost,costComp,discC,discCi,discQi,hipFracMort,50, FALSE)</f>
        <v>5.9515534414710674</v>
      </c>
      <c r="N8085" s="17">
        <v>5.1384520998172531</v>
      </c>
      <c r="O8085" s="27">
        <v>6000</v>
      </c>
      <c r="P8085" s="27">
        <v>4970.3685043765254</v>
      </c>
      <c r="Q8085" s="1">
        <v>1</v>
      </c>
      <c r="Y8085" s="17" cm="1">
        <f t="array" ref="Y8085:AC8085">runSim(G8085,H8085,I8085,J8085,K8085,hipWeibAlpha,hipWeibBeta,2,vertWeibAlpha,vertWeibBeta,2,meanSurvival,sdSurvival,baseU,hipUMult,vertUMult,hipCost,vertCost,costInt,discC,discCi,discQi,hipFracMort,50, FALSE)</f>
        <v>6.2278512094416696</v>
      </c>
      <c r="Z8085" s="17">
        <v>5.3640079742509439</v>
      </c>
      <c r="AA8085" s="27">
        <v>7504.171169444814</v>
      </c>
      <c r="AB8085" s="27">
        <v>6159.629003562025</v>
      </c>
      <c r="AC8085" s="1">
        <v>1</v>
      </c>
    </row>
    <row r="8086" spans="5:29" x14ac:dyDescent="0.35">
      <c r="E8086" s="1">
        <v>8082</v>
      </c>
      <c r="G8086" s="17">
        <v>0.78035575151443481</v>
      </c>
      <c r="H8086" s="17">
        <v>0.73912650346755981</v>
      </c>
      <c r="I8086" s="17">
        <v>0.95561820268630981</v>
      </c>
      <c r="J8086" s="17">
        <v>0.51918631792068481</v>
      </c>
      <c r="K8086" s="17">
        <v>6.2139809131622314E-2</v>
      </c>
      <c r="M8086" s="17" cm="1">
        <f t="array" ref="M8086:Q8086">runSim(G8086,H8086,I8086,J8086,K8086,hipWeibAlpha,hipWeibBeta,1,vertWeibAlpha,vertWeibBeta,1,meanSurvival,sdSurvival,baseU,hipUMult,vertUMult,hipCost,vertCost,costComp,discC,discCi,discQi,hipFracMort,50, FALSE)</f>
        <v>7.1575543127608201</v>
      </c>
      <c r="N8086" s="17">
        <v>5.9629573456179319</v>
      </c>
      <c r="O8086" s="27">
        <v>13000</v>
      </c>
      <c r="P8086" s="27">
        <v>10501.782380043476</v>
      </c>
      <c r="Q8086" s="1">
        <v>1</v>
      </c>
      <c r="Y8086" s="17" cm="1">
        <f t="array" ref="Y8086:AC8086">runSim(G8086,H8086,I8086,J8086,K8086,hipWeibAlpha,hipWeibBeta,2,vertWeibAlpha,vertWeibBeta,2,meanSurvival,sdSurvival,baseU,hipUMult,vertUMult,hipCost,vertCost,costInt,discC,discCi,discQi,hipFracMort,50, FALSE)</f>
        <v>8.2667130400873976</v>
      </c>
      <c r="Z8086" s="17">
        <v>6.7851908927002089</v>
      </c>
      <c r="AA8086" s="27">
        <v>12072.167281971979</v>
      </c>
      <c r="AB8086" s="27">
        <v>9270.3904414082463</v>
      </c>
      <c r="AC8086" s="1">
        <v>1</v>
      </c>
    </row>
    <row r="8087" spans="5:29" x14ac:dyDescent="0.35">
      <c r="E8087" s="1">
        <v>8083</v>
      </c>
      <c r="G8087" s="17">
        <v>0.67240262031555176</v>
      </c>
      <c r="H8087" s="17">
        <v>7.7340364456176758E-2</v>
      </c>
      <c r="I8087" s="17">
        <v>0.11536526679992676</v>
      </c>
      <c r="J8087" s="17">
        <v>1.8410921096801758E-2</v>
      </c>
      <c r="K8087" s="17">
        <v>0.12392544746398926</v>
      </c>
      <c r="M8087" s="17" cm="1">
        <f t="array" ref="M8087:Q8087">runSim(G8087,H8087,I8087,J8087,K8087,hipWeibAlpha,hipWeibBeta,1,vertWeibAlpha,vertWeibBeta,1,meanSurvival,sdSurvival,baseU,hipUMult,vertUMult,hipCost,vertCost,costComp,discC,discCi,discQi,hipFracMort,50, FALSE)</f>
        <v>4.0157587429981829</v>
      </c>
      <c r="N8087" s="17">
        <v>3.6443266570095685</v>
      </c>
      <c r="O8087" s="27">
        <v>0</v>
      </c>
      <c r="P8087" s="27">
        <v>0</v>
      </c>
      <c r="Q8087" s="1">
        <v>1</v>
      </c>
      <c r="Y8087" s="17" cm="1">
        <f t="array" ref="Y8087:AC8087">runSim(G8087,H8087,I8087,J8087,K8087,hipWeibAlpha,hipWeibBeta,2,vertWeibAlpha,vertWeibBeta,2,meanSurvival,sdSurvival,baseU,hipUMult,vertUMult,hipCost,vertCost,costInt,discC,discCi,discQi,hipFracMort,50, FALSE)</f>
        <v>4.0157587429981829</v>
      </c>
      <c r="Z8087" s="17">
        <v>3.6443266570095685</v>
      </c>
      <c r="AA8087" s="27">
        <v>2868.3991021415595</v>
      </c>
      <c r="AB8087" s="27">
        <v>2603.0904692925487</v>
      </c>
      <c r="AC8087" s="1">
        <v>1</v>
      </c>
    </row>
    <row r="8088" spans="5:29" x14ac:dyDescent="0.35">
      <c r="E8088" s="1">
        <v>8084</v>
      </c>
      <c r="G8088" s="17">
        <v>0.19737285375595093</v>
      </c>
      <c r="H8088" s="17">
        <v>0.13880962133407593</v>
      </c>
      <c r="I8088" s="17">
        <v>0.96223491430282593</v>
      </c>
      <c r="J8088" s="17">
        <v>0.47184795141220093</v>
      </c>
      <c r="K8088" s="17">
        <v>0.95217937231063843</v>
      </c>
      <c r="M8088" s="17" cm="1">
        <f t="array" ref="M8088:Q8088">runSim(G8088,H8088,I8088,J8088,K8088,hipWeibAlpha,hipWeibBeta,1,vertWeibAlpha,vertWeibBeta,1,meanSurvival,sdSurvival,baseU,hipUMult,vertUMult,hipCost,vertCost,costComp,discC,discCi,discQi,hipFracMort,50, FALSE)</f>
        <v>8.1344275365242762</v>
      </c>
      <c r="N8088" s="17">
        <v>6.7046552464237017</v>
      </c>
      <c r="O8088" s="27">
        <v>10000</v>
      </c>
      <c r="P8088" s="27">
        <v>6785.4227305608074</v>
      </c>
      <c r="Q8088" s="1">
        <v>1</v>
      </c>
      <c r="Y8088" s="17" cm="1">
        <f t="array" ref="Y8088:AC8088">runSim(G8088,H8088,I8088,J8088,K8088,hipWeibAlpha,hipWeibBeta,2,vertWeibAlpha,vertWeibBeta,2,meanSurvival,sdSurvival,baseU,hipUMult,vertUMult,hipCost,vertCost,costInt,discC,discCi,discQi,hipFracMort,50, FALSE)</f>
        <v>8.251686681676583</v>
      </c>
      <c r="Z8088" s="17">
        <v>6.7835213246234369</v>
      </c>
      <c r="AA8088" s="27">
        <v>5894.0619154832739</v>
      </c>
      <c r="AB8088" s="27">
        <v>4845.3723747310269</v>
      </c>
      <c r="AC8088" s="1">
        <v>1</v>
      </c>
    </row>
    <row r="8089" spans="5:29" x14ac:dyDescent="0.35">
      <c r="E8089" s="1">
        <v>8085</v>
      </c>
      <c r="G8089" s="17">
        <v>0.95662963390350342</v>
      </c>
      <c r="H8089" s="17">
        <v>0.66356933116912842</v>
      </c>
      <c r="I8089" s="17">
        <v>0.38079345226287842</v>
      </c>
      <c r="J8089" s="17">
        <v>0.19570434093475342</v>
      </c>
      <c r="K8089" s="17">
        <v>0.36408507823944092</v>
      </c>
      <c r="M8089" s="17" cm="1">
        <f t="array" ref="M8089:Q8089">runSim(G8089,H8089,I8089,J8089,K8089,hipWeibAlpha,hipWeibBeta,1,vertWeibAlpha,vertWeibBeta,1,meanSurvival,sdSurvival,baseU,hipUMult,vertUMult,hipCost,vertCost,costComp,discC,discCi,discQi,hipFracMort,50, FALSE)</f>
        <v>5.5271158001343954</v>
      </c>
      <c r="N8089" s="17">
        <v>4.7942078093411649</v>
      </c>
      <c r="O8089" s="27">
        <v>10000</v>
      </c>
      <c r="P8089" s="27">
        <v>8493.0150411995182</v>
      </c>
      <c r="Q8089" s="1">
        <v>1</v>
      </c>
      <c r="Y8089" s="17" cm="1">
        <f t="array" ref="Y8089:AC8089">runSim(G8089,H8089,I8089,J8089,K8089,hipWeibAlpha,hipWeibBeta,2,vertWeibAlpha,vertWeibBeta,2,meanSurvival,sdSurvival,baseU,hipUMult,vertUMult,hipCost,vertCost,costInt,discC,discCi,discQi,hipFracMort,50, FALSE)</f>
        <v>6.5561917284245403</v>
      </c>
      <c r="Z8089" s="17">
        <v>5.6047343747405307</v>
      </c>
      <c r="AA8089" s="27">
        <v>11714.401737330973</v>
      </c>
      <c r="AB8089" s="27">
        <v>9131.0299354953604</v>
      </c>
      <c r="AC8089" s="1">
        <v>1</v>
      </c>
    </row>
    <row r="8090" spans="5:29" x14ac:dyDescent="0.35">
      <c r="E8090" s="1">
        <v>8086</v>
      </c>
      <c r="G8090" s="17">
        <v>0.86385685205459595</v>
      </c>
      <c r="H8090" s="17">
        <v>0.14928776025772095</v>
      </c>
      <c r="I8090" s="17">
        <v>0.43511539697647095</v>
      </c>
      <c r="J8090" s="17">
        <v>0.95913273096084595</v>
      </c>
      <c r="K8090" s="17">
        <v>0.62586551904678345</v>
      </c>
      <c r="M8090" s="17" cm="1">
        <f t="array" ref="M8090:Q8090">runSim(G8090,H8090,I8090,J8090,K8090,hipWeibAlpha,hipWeibBeta,1,vertWeibAlpha,vertWeibBeta,1,meanSurvival,sdSurvival,baseU,hipUMult,vertUMult,hipCost,vertCost,costComp,discC,discCi,discQi,hipFracMort,50, FALSE)</f>
        <v>9.7990646436296664</v>
      </c>
      <c r="N8090" s="17">
        <v>7.5969874093603593</v>
      </c>
      <c r="O8090" s="27">
        <v>10000</v>
      </c>
      <c r="P8090" s="27">
        <v>7710.8859196307876</v>
      </c>
      <c r="Q8090" s="1">
        <v>1</v>
      </c>
      <c r="Y8090" s="17" cm="1">
        <f t="array" ref="Y8090:AC8090">runSim(G8090,H8090,I8090,J8090,K8090,hipWeibAlpha,hipWeibBeta,2,vertWeibAlpha,vertWeibBeta,2,meanSurvival,sdSurvival,baseU,hipUMult,vertUMult,hipCost,vertCost,costInt,discC,discCi,discQi,hipFracMort,50, FALSE)</f>
        <v>11.206402847912484</v>
      </c>
      <c r="Z8090" s="17">
        <v>8.5853527922856365</v>
      </c>
      <c r="AA8090" s="27">
        <v>15611.064028769617</v>
      </c>
      <c r="AB8090" s="27">
        <v>11071.234161930046</v>
      </c>
      <c r="AC8090" s="1">
        <v>1</v>
      </c>
    </row>
    <row r="8091" spans="5:29" x14ac:dyDescent="0.35">
      <c r="E8091" s="1">
        <v>8087</v>
      </c>
      <c r="G8091" s="17">
        <v>2.4682521820068359E-2</v>
      </c>
      <c r="H8091" s="17">
        <v>0.94963979721069336</v>
      </c>
      <c r="I8091" s="17">
        <v>0.77965688705444336</v>
      </c>
      <c r="J8091" s="17">
        <v>0.30135488510131836</v>
      </c>
      <c r="K8091" s="17">
        <v>0.78553152084350586</v>
      </c>
      <c r="M8091" s="17" cm="1">
        <f t="array" ref="M8091:Q8091">runSim(G8091,H8091,I8091,J8091,K8091,hipWeibAlpha,hipWeibBeta,1,vertWeibAlpha,vertWeibBeta,1,meanSurvival,sdSurvival,baseU,hipUMult,vertUMult,hipCost,vertCost,costComp,discC,discCi,discQi,hipFracMort,50, FALSE)</f>
        <v>6.7035373825920335</v>
      </c>
      <c r="N8091" s="17">
        <v>5.6483855213480165</v>
      </c>
      <c r="O8091" s="27">
        <v>6000</v>
      </c>
      <c r="P8091" s="27">
        <v>5274.5991920588067</v>
      </c>
      <c r="Q8091" s="1">
        <v>1</v>
      </c>
      <c r="Y8091" s="17" cm="1">
        <f t="array" ref="Y8091:AC8091">runSim(G8091,H8091,I8091,J8091,K8091,hipWeibAlpha,hipWeibBeta,2,vertWeibAlpha,vertWeibBeta,2,meanSurvival,sdSurvival,baseU,hipUMult,vertUMult,hipCost,vertCost,costInt,discC,discCi,discQi,hipFracMort,50, FALSE)</f>
        <v>6.8308342973394769</v>
      </c>
      <c r="Z8091" s="17">
        <v>5.7642991616138266</v>
      </c>
      <c r="AA8091" s="27">
        <v>11219.238466543324</v>
      </c>
      <c r="AB8091" s="27">
        <v>9339.6420740861831</v>
      </c>
      <c r="AC8091" s="1">
        <v>1</v>
      </c>
    </row>
    <row r="8092" spans="5:29" x14ac:dyDescent="0.35">
      <c r="E8092" s="1">
        <v>8088</v>
      </c>
      <c r="G8092" s="17">
        <v>0.58218353986740112</v>
      </c>
      <c r="H8092" s="17">
        <v>0.46356171369552612</v>
      </c>
      <c r="I8092" s="17">
        <v>0.91101044416427612</v>
      </c>
      <c r="J8092" s="17">
        <v>6.4666450023651123E-2</v>
      </c>
      <c r="K8092" s="17">
        <v>0.15901154279708862</v>
      </c>
      <c r="M8092" s="17" cm="1">
        <f t="array" ref="M8092:Q8092">runSim(G8092,H8092,I8092,J8092,K8092,hipWeibAlpha,hipWeibBeta,1,vertWeibAlpha,vertWeibBeta,1,meanSurvival,sdSurvival,baseU,hipUMult,vertUMult,hipCost,vertCost,costComp,discC,discCi,discQi,hipFracMort,50, FALSE)</f>
        <v>5.1843855638828309</v>
      </c>
      <c r="N8092" s="17">
        <v>4.5764645023301043</v>
      </c>
      <c r="O8092" s="27">
        <v>3000</v>
      </c>
      <c r="P8092" s="27">
        <v>2356.7912013794016</v>
      </c>
      <c r="Q8092" s="1">
        <v>1</v>
      </c>
      <c r="Y8092" s="17" cm="1">
        <f t="array" ref="Y8092:AC8092">runSim(G8092,H8092,I8092,J8092,K8092,hipWeibAlpha,hipWeibBeta,2,vertWeibAlpha,vertWeibBeta,2,meanSurvival,sdSurvival,baseU,hipUMult,vertUMult,hipCost,vertCost,costInt,discC,discCi,discQi,hipFracMort,50, FALSE)</f>
        <v>5.2148506484975856</v>
      </c>
      <c r="Z8092" s="17">
        <v>4.6002195093223097</v>
      </c>
      <c r="AA8092" s="27">
        <v>3724.8933203554184</v>
      </c>
      <c r="AB8092" s="27">
        <v>3285.8710780873644</v>
      </c>
      <c r="AC8092" s="1">
        <v>1</v>
      </c>
    </row>
    <row r="8093" spans="5:29" x14ac:dyDescent="0.35">
      <c r="E8093" s="1">
        <v>8089</v>
      </c>
      <c r="G8093" s="17">
        <v>0.72724640369415283</v>
      </c>
      <c r="H8093" s="17">
        <v>0.11436188220977783</v>
      </c>
      <c r="I8093" s="17">
        <v>0.95951569080352783</v>
      </c>
      <c r="J8093" s="17">
        <v>0.34229767322540283</v>
      </c>
      <c r="K8093" s="17">
        <v>0.41863739490509033</v>
      </c>
      <c r="M8093" s="17" cm="1">
        <f t="array" ref="M8093:Q8093">runSim(G8093,H8093,I8093,J8093,K8093,hipWeibAlpha,hipWeibBeta,1,vertWeibAlpha,vertWeibBeta,1,meanSurvival,sdSurvival,baseU,hipUMult,vertUMult,hipCost,vertCost,costComp,discC,discCi,discQi,hipFracMort,50, FALSE)</f>
        <v>6.9748898745172419</v>
      </c>
      <c r="N8093" s="17">
        <v>5.8876520254335425</v>
      </c>
      <c r="O8093" s="27">
        <v>7000</v>
      </c>
      <c r="P8093" s="27">
        <v>5405.817641665828</v>
      </c>
      <c r="Q8093" s="1">
        <v>1</v>
      </c>
      <c r="Y8093" s="17" cm="1">
        <f t="array" ref="Y8093:AC8093">runSim(G8093,H8093,I8093,J8093,K8093,hipWeibAlpha,hipWeibBeta,2,vertWeibAlpha,vertWeibBeta,2,meanSurvival,sdSurvival,baseU,hipUMult,vertUMult,hipCost,vertCost,costInt,discC,discCi,discQi,hipFracMort,50, FALSE)</f>
        <v>7.5469791206883903</v>
      </c>
      <c r="Z8093" s="17">
        <v>6.3055164182007211</v>
      </c>
      <c r="AA8093" s="27">
        <v>5390.6993719202792</v>
      </c>
      <c r="AB8093" s="27">
        <v>4503.9402987148014</v>
      </c>
      <c r="AC8093" s="1">
        <v>1</v>
      </c>
    </row>
    <row r="8094" spans="5:29" x14ac:dyDescent="0.35">
      <c r="E8094" s="1">
        <v>8090</v>
      </c>
      <c r="G8094" s="17">
        <v>2.6860058307647705E-2</v>
      </c>
      <c r="H8094" s="17">
        <v>0.77176362276077271</v>
      </c>
      <c r="I8094" s="17">
        <v>0.67380219697952271</v>
      </c>
      <c r="J8094" s="17">
        <v>0.99420624971389771</v>
      </c>
      <c r="K8094" s="17">
        <v>0.68706208467483521</v>
      </c>
      <c r="M8094" s="17" cm="1">
        <f t="array" ref="M8094:Q8094">runSim(G8094,H8094,I8094,J8094,K8094,hipWeibAlpha,hipWeibBeta,1,vertWeibAlpha,vertWeibBeta,1,meanSurvival,sdSurvival,baseU,hipUMult,vertUMult,hipCost,vertCost,costComp,discC,discCi,discQi,hipFracMort,50, FALSE)</f>
        <v>11.70552151079935</v>
      </c>
      <c r="N8094" s="17">
        <v>8.7256127127496583</v>
      </c>
      <c r="O8094" s="27">
        <v>13000</v>
      </c>
      <c r="P8094" s="27">
        <v>9157.2927385848743</v>
      </c>
      <c r="Q8094" s="1">
        <v>1</v>
      </c>
      <c r="Y8094" s="17" cm="1">
        <f t="array" ref="Y8094:AC8094">runSim(G8094,H8094,I8094,J8094,K8094,hipWeibAlpha,hipWeibBeta,2,vertWeibAlpha,vertWeibBeta,2,meanSurvival,sdSurvival,baseU,hipUMult,vertUMult,hipCost,vertCost,costInt,discC,discCi,discQi,hipFracMort,50, FALSE)</f>
        <v>12.901311755755465</v>
      </c>
      <c r="Z8094" s="17">
        <v>9.4707216911925798</v>
      </c>
      <c r="AA8094" s="27">
        <v>15786.695393803044</v>
      </c>
      <c r="AB8094" s="27">
        <v>11295.819466552308</v>
      </c>
      <c r="AC8094" s="1">
        <v>1</v>
      </c>
    </row>
    <row r="8095" spans="5:29" x14ac:dyDescent="0.35">
      <c r="E8095" s="1">
        <v>8091</v>
      </c>
      <c r="G8095" s="17">
        <v>0.36111235618591309</v>
      </c>
      <c r="H8095" s="17">
        <v>0.40765166282653809</v>
      </c>
      <c r="I8095" s="17">
        <v>0.38903594017028809</v>
      </c>
      <c r="J8095" s="17">
        <v>2.1573781967163086E-2</v>
      </c>
      <c r="K8095" s="17">
        <v>0.17738127708435059</v>
      </c>
      <c r="M8095" s="17" cm="1">
        <f t="array" ref="M8095:Q8095">runSim(G8095,H8095,I8095,J8095,K8095,hipWeibAlpha,hipWeibBeta,1,vertWeibAlpha,vertWeibBeta,1,meanSurvival,sdSurvival,baseU,hipUMult,vertUMult,hipCost,vertCost,costComp,discC,discCi,discQi,hipFracMort,50, FALSE)</f>
        <v>4.1532146508153085</v>
      </c>
      <c r="N8095" s="17">
        <v>3.756783938060348</v>
      </c>
      <c r="O8095" s="27">
        <v>0</v>
      </c>
      <c r="P8095" s="27">
        <v>0</v>
      </c>
      <c r="Q8095" s="1">
        <v>1</v>
      </c>
      <c r="Y8095" s="17" cm="1">
        <f t="array" ref="Y8095:AC8095">runSim(G8095,H8095,I8095,J8095,K8095,hipWeibAlpha,hipWeibBeta,2,vertWeibAlpha,vertWeibBeta,2,meanSurvival,sdSurvival,baseU,hipUMult,vertUMult,hipCost,vertCost,costInt,discC,discCi,discQi,hipFracMort,50, FALSE)</f>
        <v>4.1532146508153085</v>
      </c>
      <c r="Z8095" s="17">
        <v>3.756783938060348</v>
      </c>
      <c r="AA8095" s="27">
        <v>2966.5818934395061</v>
      </c>
      <c r="AB8095" s="27">
        <v>2683.4170986145346</v>
      </c>
      <c r="AC8095" s="1">
        <v>1</v>
      </c>
    </row>
    <row r="8096" spans="5:29" x14ac:dyDescent="0.35">
      <c r="E8096" s="1">
        <v>8092</v>
      </c>
      <c r="G8096" s="17">
        <v>0.34657567739486694</v>
      </c>
      <c r="H8096" s="17">
        <v>0.36320775747299194</v>
      </c>
      <c r="I8096" s="17">
        <v>0.35655492544174194</v>
      </c>
      <c r="J8096" s="17">
        <v>0.67769140005111694</v>
      </c>
      <c r="K8096" s="17">
        <v>0.50714391469955444</v>
      </c>
      <c r="M8096" s="17" cm="1">
        <f t="array" ref="M8096:Q8096">runSim(G8096,H8096,I8096,J8096,K8096,hipWeibAlpha,hipWeibBeta,1,vertWeibAlpha,vertWeibBeta,1,meanSurvival,sdSurvival,baseU,hipUMult,vertUMult,hipCost,vertCost,costComp,discC,discCi,discQi,hipFracMort,50, FALSE)</f>
        <v>8.4853739569990356</v>
      </c>
      <c r="N8096" s="17">
        <v>6.9090879375009271</v>
      </c>
      <c r="O8096" s="27">
        <v>10000</v>
      </c>
      <c r="P8096" s="27">
        <v>7211.8293254799864</v>
      </c>
      <c r="Q8096" s="1">
        <v>1</v>
      </c>
      <c r="Y8096" s="17" cm="1">
        <f t="array" ref="Y8096:AC8096">runSim(G8096,H8096,I8096,J8096,K8096,hipWeibAlpha,hipWeibBeta,2,vertWeibAlpha,vertWeibBeta,2,meanSurvival,sdSurvival,baseU,hipUMult,vertUMult,hipCost,vertCost,costInt,discC,discCi,discQi,hipFracMort,50, FALSE)</f>
        <v>9.3686310099297145</v>
      </c>
      <c r="Z8096" s="17">
        <v>7.5080368334479042</v>
      </c>
      <c r="AA8096" s="27">
        <v>6691.8792928069388</v>
      </c>
      <c r="AB8096" s="27">
        <v>5362.8834524627891</v>
      </c>
      <c r="AC8096" s="1">
        <v>1</v>
      </c>
    </row>
    <row r="8097" spans="5:29" x14ac:dyDescent="0.35">
      <c r="E8097" s="1">
        <v>8093</v>
      </c>
      <c r="G8097" s="17">
        <v>0.36302506923675537</v>
      </c>
      <c r="H8097" s="17">
        <v>0.84437882900238037</v>
      </c>
      <c r="I8097" s="17">
        <v>5.1837325096130371E-2</v>
      </c>
      <c r="J8097" s="17">
        <v>0.43217790126800537</v>
      </c>
      <c r="K8097" s="17">
        <v>5.3195357322692871E-2</v>
      </c>
      <c r="M8097" s="17" cm="1">
        <f t="array" ref="M8097:Q8097">runSim(G8097,H8097,I8097,J8097,K8097,hipWeibAlpha,hipWeibBeta,1,vertWeibAlpha,vertWeibBeta,1,meanSurvival,sdSurvival,baseU,hipUMult,vertUMult,hipCost,vertCost,costComp,discC,discCi,discQi,hipFracMort,50, FALSE)</f>
        <v>7.2383687084255763</v>
      </c>
      <c r="N8097" s="17">
        <v>6.0378022735737584</v>
      </c>
      <c r="O8097" s="27">
        <v>10000</v>
      </c>
      <c r="P8097" s="27">
        <v>7635.7369878057361</v>
      </c>
      <c r="Q8097" s="1">
        <v>1</v>
      </c>
      <c r="Y8097" s="17" cm="1">
        <f t="array" ref="Y8097:AC8097">runSim(G8097,H8097,I8097,J8097,K8097,hipWeibAlpha,hipWeibBeta,2,vertWeibAlpha,vertWeibBeta,2,meanSurvival,sdSurvival,baseU,hipUMult,vertUMult,hipCost,vertCost,costInt,discC,discCi,discQi,hipFracMort,50, FALSE)</f>
        <v>7.6977647747276983</v>
      </c>
      <c r="Z8097" s="17">
        <v>6.3904810423997676</v>
      </c>
      <c r="AA8097" s="27">
        <v>8743.7518778749218</v>
      </c>
      <c r="AB8097" s="27">
        <v>7136.8977221257392</v>
      </c>
      <c r="AC8097" s="1">
        <v>1</v>
      </c>
    </row>
    <row r="8098" spans="5:29" x14ac:dyDescent="0.35">
      <c r="E8098" s="1">
        <v>8094</v>
      </c>
      <c r="G8098" s="17">
        <v>0.58265882730484009</v>
      </c>
      <c r="H8098" s="17">
        <v>0.54484754800796509</v>
      </c>
      <c r="I8098" s="17">
        <v>0.35997205972671509</v>
      </c>
      <c r="J8098" s="17">
        <v>0.18770033121109009</v>
      </c>
      <c r="K8098" s="17">
        <v>0.99652296304702759</v>
      </c>
      <c r="M8098" s="17" cm="1">
        <f t="array" ref="M8098:Q8098">runSim(G8098,H8098,I8098,J8098,K8098,hipWeibAlpha,hipWeibBeta,1,vertWeibAlpha,vertWeibBeta,1,meanSurvival,sdSurvival,baseU,hipUMult,vertUMult,hipCost,vertCost,costComp,discC,discCi,discQi,hipFracMort,50, FALSE)</f>
        <v>6.2001476639869226</v>
      </c>
      <c r="N8098" s="17">
        <v>5.3367432977204992</v>
      </c>
      <c r="O8098" s="27">
        <v>10000</v>
      </c>
      <c r="P8098" s="27">
        <v>7633.0596101330084</v>
      </c>
      <c r="Q8098" s="1">
        <v>1</v>
      </c>
      <c r="Y8098" s="17" cm="1">
        <f t="array" ref="Y8098:AC8098">runSim(G8098,H8098,I8098,J8098,K8098,hipWeibAlpha,hipWeibBeta,2,vertWeibAlpha,vertWeibBeta,2,meanSurvival,sdSurvival,baseU,hipUMult,vertUMult,hipCost,vertCost,costInt,discC,discCi,discQi,hipFracMort,50, FALSE)</f>
        <v>6.5385547105837452</v>
      </c>
      <c r="Z8098" s="17">
        <v>5.5920533359338407</v>
      </c>
      <c r="AA8098" s="27">
        <v>4670.3962218455326</v>
      </c>
      <c r="AB8098" s="27">
        <v>3994.3238113813154</v>
      </c>
      <c r="AC8098" s="1">
        <v>1</v>
      </c>
    </row>
    <row r="8099" spans="5:29" x14ac:dyDescent="0.35">
      <c r="E8099" s="1">
        <v>8095</v>
      </c>
      <c r="G8099" s="17">
        <v>0.55431175231933594</v>
      </c>
      <c r="H8099" s="17">
        <v>0.44899559020996094</v>
      </c>
      <c r="I8099" s="17">
        <v>0.69112205505371094</v>
      </c>
      <c r="J8099" s="17">
        <v>0.30168724060058594</v>
      </c>
      <c r="K8099" s="17">
        <v>0.85959434509277344</v>
      </c>
      <c r="M8099" s="17" cm="1">
        <f t="array" ref="M8099:Q8099">runSim(G8099,H8099,I8099,J8099,K8099,hipWeibAlpha,hipWeibBeta,1,vertWeibAlpha,vertWeibBeta,1,meanSurvival,sdSurvival,baseU,hipUMult,vertUMult,hipCost,vertCost,costComp,discC,discCi,discQi,hipFracMort,50, FALSE)</f>
        <v>6.8150239452107426</v>
      </c>
      <c r="N8099" s="17">
        <v>5.7805731300666015</v>
      </c>
      <c r="O8099" s="27">
        <v>10000</v>
      </c>
      <c r="P8099" s="27">
        <v>7523.0602378524691</v>
      </c>
      <c r="Q8099" s="1">
        <v>1</v>
      </c>
      <c r="Y8099" s="17" cm="1">
        <f t="array" ref="Y8099:AC8099">runSim(G8099,H8099,I8099,J8099,K8099,hipWeibAlpha,hipWeibBeta,2,vertWeibAlpha,vertWeibBeta,2,meanSurvival,sdSurvival,baseU,hipUMult,vertUMult,hipCost,vertCost,costInt,discC,discCi,discQi,hipFracMort,50, FALSE)</f>
        <v>7.3089366444208581</v>
      </c>
      <c r="Z8099" s="17">
        <v>6.1402748225076591</v>
      </c>
      <c r="AA8099" s="27">
        <v>5220.669031729185</v>
      </c>
      <c r="AB8099" s="27">
        <v>4385.9105875054702</v>
      </c>
      <c r="AC8099" s="1">
        <v>1</v>
      </c>
    </row>
    <row r="8100" spans="5:29" x14ac:dyDescent="0.35">
      <c r="E8100" s="1">
        <v>8096</v>
      </c>
      <c r="G8100" s="17">
        <v>0.43519037961959839</v>
      </c>
      <c r="H8100" s="17">
        <v>0.40738886594772339</v>
      </c>
      <c r="I8100" s="17">
        <v>0.61850947141647339</v>
      </c>
      <c r="J8100" s="17">
        <v>0.50556391477584839</v>
      </c>
      <c r="K8100" s="17">
        <v>0.87871760129928589</v>
      </c>
      <c r="M8100" s="17" cm="1">
        <f t="array" ref="M8100:Q8100">runSim(G8100,H8100,I8100,J8100,K8100,hipWeibAlpha,hipWeibBeta,1,vertWeibAlpha,vertWeibBeta,1,meanSurvival,sdSurvival,baseU,hipUMult,vertUMult,hipCost,vertCost,costComp,discC,discCi,discQi,hipFracMort,50, FALSE)</f>
        <v>7.7246455677594046</v>
      </c>
      <c r="N8100" s="17">
        <v>6.4076383747158783</v>
      </c>
      <c r="O8100" s="27">
        <v>10000</v>
      </c>
      <c r="P8100" s="27">
        <v>7351.0738549037633</v>
      </c>
      <c r="Q8100" s="1">
        <v>1</v>
      </c>
      <c r="Y8100" s="17" cm="1">
        <f t="array" ref="Y8100:AC8100">runSim(G8100,H8100,I8100,J8100,K8100,hipWeibAlpha,hipWeibBeta,2,vertWeibAlpha,vertWeibBeta,2,meanSurvival,sdSurvival,baseU,hipUMult,vertUMult,hipCost,vertCost,costInt,discC,discCi,discQi,hipFracMort,50, FALSE)</f>
        <v>8.4292889483293223</v>
      </c>
      <c r="Z8100" s="17">
        <v>6.9014001704711427</v>
      </c>
      <c r="AA8100" s="27">
        <v>6020.920677378087</v>
      </c>
      <c r="AB8100" s="27">
        <v>4929.5715503365318</v>
      </c>
      <c r="AC8100" s="1">
        <v>1</v>
      </c>
    </row>
    <row r="8101" spans="5:29" x14ac:dyDescent="0.35">
      <c r="E8101" s="1">
        <v>8097</v>
      </c>
      <c r="G8101" s="17">
        <v>0.34254229068756104</v>
      </c>
      <c r="H8101" s="17">
        <v>0.45719683170318604</v>
      </c>
      <c r="I8101" s="17">
        <v>1.1335015296936035E-2</v>
      </c>
      <c r="J8101" s="17">
        <v>0.19392168521881104</v>
      </c>
      <c r="K8101" s="17">
        <v>0.93383562564849854</v>
      </c>
      <c r="M8101" s="17" cm="1">
        <f t="array" ref="M8101:Q8101">runSim(G8101,H8101,I8101,J8101,K8101,hipWeibAlpha,hipWeibBeta,1,vertWeibAlpha,vertWeibBeta,1,meanSurvival,sdSurvival,baseU,hipUMult,vertUMult,hipCost,vertCost,costComp,discC,discCi,discQi,hipFracMort,50, FALSE)</f>
        <v>6.4233340862873174</v>
      </c>
      <c r="N8101" s="17">
        <v>5.5038691273868317</v>
      </c>
      <c r="O8101" s="27">
        <v>3000</v>
      </c>
      <c r="P8101" s="27">
        <v>2351.7058668267123</v>
      </c>
      <c r="Q8101" s="1">
        <v>1</v>
      </c>
      <c r="Y8101" s="17" cm="1">
        <f t="array" ref="Y8101:AC8101">runSim(G8101,H8101,I8101,J8101,K8101,hipWeibAlpha,hipWeibBeta,2,vertWeibAlpha,vertWeibBeta,2,meanSurvival,sdSurvival,baseU,hipUMult,vertUMult,hipCost,vertCost,costInt,discC,discCi,discQi,hipFracMort,50, FALSE)</f>
        <v>6.5865764460829883</v>
      </c>
      <c r="Z8101" s="17">
        <v>5.626836635187046</v>
      </c>
      <c r="AA8101" s="27">
        <v>4704.6974614878491</v>
      </c>
      <c r="AB8101" s="27">
        <v>4019.1690251336045</v>
      </c>
      <c r="AC8101" s="1">
        <v>1</v>
      </c>
    </row>
    <row r="8102" spans="5:29" x14ac:dyDescent="0.35">
      <c r="E8102" s="1">
        <v>8098</v>
      </c>
      <c r="G8102" s="17">
        <v>0.1580231785774231</v>
      </c>
      <c r="H8102" s="17">
        <v>0.7203095555305481</v>
      </c>
      <c r="I8102" s="17">
        <v>0.4953950047492981</v>
      </c>
      <c r="J8102" s="17">
        <v>0.4163849949836731</v>
      </c>
      <c r="K8102" s="17">
        <v>0.6185181736946106</v>
      </c>
      <c r="M8102" s="17" cm="1">
        <f t="array" ref="M8102:Q8102">runSim(G8102,H8102,I8102,J8102,K8102,hipWeibAlpha,hipWeibBeta,1,vertWeibAlpha,vertWeibBeta,1,meanSurvival,sdSurvival,baseU,hipUMult,vertUMult,hipCost,vertCost,costComp,discC,discCi,discQi,hipFracMort,50, FALSE)</f>
        <v>7.4816814065868247</v>
      </c>
      <c r="N8102" s="17">
        <v>6.2235808946125806</v>
      </c>
      <c r="O8102" s="27">
        <v>6000</v>
      </c>
      <c r="P8102" s="27">
        <v>4597.1362093705629</v>
      </c>
      <c r="Q8102" s="1">
        <v>1</v>
      </c>
      <c r="Y8102" s="17" cm="1">
        <f t="array" ref="Y8102:AC8102">runSim(G8102,H8102,I8102,J8102,K8102,hipWeibAlpha,hipWeibBeta,2,vertWeibAlpha,vertWeibBeta,2,meanSurvival,sdSurvival,baseU,hipUMult,vertUMult,hipCost,vertCost,costInt,discC,discCi,discQi,hipFracMort,50, FALSE)</f>
        <v>7.8024368831527511</v>
      </c>
      <c r="Z8102" s="17">
        <v>6.4770550366889923</v>
      </c>
      <c r="AA8102" s="27">
        <v>8683.274547635634</v>
      </c>
      <c r="AB8102" s="27">
        <v>6892.6082821932578</v>
      </c>
      <c r="AC8102" s="1">
        <v>1</v>
      </c>
    </row>
    <row r="8103" spans="5:29" x14ac:dyDescent="0.35">
      <c r="E8103" s="1">
        <v>8099</v>
      </c>
      <c r="G8103" s="17">
        <v>0.53647065162658691</v>
      </c>
      <c r="H8103" s="17">
        <v>0.13086152076721191</v>
      </c>
      <c r="I8103" s="17">
        <v>0.49310517311096191</v>
      </c>
      <c r="J8103" s="17">
        <v>0.32388520240783691</v>
      </c>
      <c r="K8103" s="17">
        <v>0.45186066627502441</v>
      </c>
      <c r="M8103" s="17" cm="1">
        <f t="array" ref="M8103:Q8103">runSim(G8103,H8103,I8103,J8103,K8103,hipWeibAlpha,hipWeibBeta,1,vertWeibAlpha,vertWeibBeta,1,meanSurvival,sdSurvival,baseU,hipUMult,vertUMult,hipCost,vertCost,costComp,discC,discCi,discQi,hipFracMort,50, FALSE)</f>
        <v>7.1350308028694016</v>
      </c>
      <c r="N8103" s="17">
        <v>6.0134307841632877</v>
      </c>
      <c r="O8103" s="27">
        <v>7000</v>
      </c>
      <c r="P8103" s="27">
        <v>5156.7672103918203</v>
      </c>
      <c r="Q8103" s="1">
        <v>1</v>
      </c>
      <c r="Y8103" s="17" cm="1">
        <f t="array" ref="Y8103:AC8103">runSim(G8103,H8103,I8103,J8103,K8103,hipWeibAlpha,hipWeibBeta,2,vertWeibAlpha,vertWeibBeta,2,meanSurvival,sdSurvival,baseU,hipUMult,vertUMult,hipCost,vertCost,costInt,discC,discCi,discQi,hipFracMort,50, FALSE)</f>
        <v>7.4405902853238564</v>
      </c>
      <c r="Z8103" s="17">
        <v>6.2319035010614465</v>
      </c>
      <c r="AA8103" s="27">
        <v>5314.7073466598977</v>
      </c>
      <c r="AB8103" s="27">
        <v>4451.3596436153193</v>
      </c>
      <c r="AC8103" s="1">
        <v>1</v>
      </c>
    </row>
    <row r="8104" spans="5:29" x14ac:dyDescent="0.35">
      <c r="E8104" s="1">
        <v>8100</v>
      </c>
      <c r="G8104" s="17">
        <v>0.61395782232284546</v>
      </c>
      <c r="H8104" s="17">
        <v>0.98703521490097046</v>
      </c>
      <c r="I8104" s="17">
        <v>0.83780425786972046</v>
      </c>
      <c r="J8104" s="17">
        <v>0.56421416997909546</v>
      </c>
      <c r="K8104" s="17">
        <v>0.97716277837753296</v>
      </c>
      <c r="M8104" s="17" cm="1">
        <f t="array" ref="M8104:Q8104">runSim(G8104,H8104,I8104,J8104,K8104,hipWeibAlpha,hipWeibBeta,1,vertWeibAlpha,vertWeibBeta,1,meanSurvival,sdSurvival,baseU,hipUMult,vertUMult,hipCost,vertCost,costComp,discC,discCi,discQi,hipFracMort,50, FALSE)</f>
        <v>7.2794055144267187</v>
      </c>
      <c r="N8104" s="17">
        <v>6.0027031424416393</v>
      </c>
      <c r="O8104" s="27">
        <v>13000</v>
      </c>
      <c r="P8104" s="27">
        <v>10747.414772311349</v>
      </c>
      <c r="Q8104" s="1">
        <v>1</v>
      </c>
      <c r="Y8104" s="17" cm="1">
        <f t="array" ref="Y8104:AC8104">runSim(G8104,H8104,I8104,J8104,K8104,hipWeibAlpha,hipWeibBeta,2,vertWeibAlpha,vertWeibBeta,2,meanSurvival,sdSurvival,baseU,hipUMult,vertUMult,hipCost,vertCost,costInt,discC,discCi,discQi,hipFracMort,50, FALSE)</f>
        <v>7.993484907330223</v>
      </c>
      <c r="Z8104" s="17">
        <v>6.5183567186135658</v>
      </c>
      <c r="AA8104" s="27">
        <v>12242.493705504823</v>
      </c>
      <c r="AB8104" s="27">
        <v>10401.247553010984</v>
      </c>
      <c r="AC8104" s="1">
        <v>1</v>
      </c>
    </row>
    <row r="8105" spans="5:29" x14ac:dyDescent="0.35">
      <c r="E8105" s="1">
        <v>8101</v>
      </c>
      <c r="G8105" s="17">
        <v>0.68050754070281982</v>
      </c>
      <c r="H8105" s="17">
        <v>9.2525362968444824E-2</v>
      </c>
      <c r="I8105" s="17">
        <v>0.72771823406219482</v>
      </c>
      <c r="J8105" s="17">
        <v>0.89223849773406982</v>
      </c>
      <c r="K8105" s="17">
        <v>0.26276767253875732</v>
      </c>
      <c r="M8105" s="17" cm="1">
        <f t="array" ref="M8105:Q8105">runSim(G8105,H8105,I8105,J8105,K8105,hipWeibAlpha,hipWeibBeta,1,vertWeibAlpha,vertWeibBeta,1,meanSurvival,sdSurvival,baseU,hipUMult,vertUMult,hipCost,vertCost,costComp,discC,discCi,discQi,hipFracMort,50, FALSE)</f>
        <v>9.4519987091421118</v>
      </c>
      <c r="N8105" s="17">
        <v>7.471440056051704</v>
      </c>
      <c r="O8105" s="27">
        <v>10000</v>
      </c>
      <c r="P8105" s="27">
        <v>7300.5805931728592</v>
      </c>
      <c r="Q8105" s="1">
        <v>1</v>
      </c>
      <c r="Y8105" s="17" cm="1">
        <f t="array" ref="Y8105:AC8105">runSim(G8105,H8105,I8105,J8105,K8105,hipWeibAlpha,hipWeibBeta,2,vertWeibAlpha,vertWeibBeta,2,meanSurvival,sdSurvival,baseU,hipUMult,vertUMult,hipCost,vertCost,costInt,discC,discCi,discQi,hipFracMort,50, FALSE)</f>
        <v>11.000893736337453</v>
      </c>
      <c r="Z8105" s="17">
        <v>8.4977958835405918</v>
      </c>
      <c r="AA8105" s="27">
        <v>7857.7812402410382</v>
      </c>
      <c r="AB8105" s="27">
        <v>6069.8542025289935</v>
      </c>
      <c r="AC8105" s="1">
        <v>1</v>
      </c>
    </row>
    <row r="8106" spans="5:29" x14ac:dyDescent="0.35">
      <c r="E8106" s="1">
        <v>8102</v>
      </c>
      <c r="G8106" s="17">
        <v>0.77132469415664673</v>
      </c>
      <c r="H8106" s="17">
        <v>0.94152122735977173</v>
      </c>
      <c r="I8106" s="17">
        <v>0.47344261407852173</v>
      </c>
      <c r="J8106" s="17">
        <v>0.94863182306289673</v>
      </c>
      <c r="K8106" s="17">
        <v>8.9192986488342285E-3</v>
      </c>
      <c r="M8106" s="17" cm="1">
        <f t="array" ref="M8106:Q8106">runSim(G8106,H8106,I8106,J8106,K8106,hipWeibAlpha,hipWeibBeta,1,vertWeibAlpha,vertWeibBeta,1,meanSurvival,sdSurvival,baseU,hipUMult,vertUMult,hipCost,vertCost,costComp,discC,discCi,discQi,hipFracMort,50, FALSE)</f>
        <v>4.6346012102776948</v>
      </c>
      <c r="N8106" s="17">
        <v>4.1204393221875</v>
      </c>
      <c r="O8106" s="27">
        <v>10000</v>
      </c>
      <c r="P8106" s="27">
        <v>8279.8417413976858</v>
      </c>
      <c r="Q8106" s="1">
        <v>1</v>
      </c>
      <c r="Y8106" s="17" cm="1">
        <f t="array" ref="Y8106:AC8106">runSim(G8106,H8106,I8106,J8106,K8106,hipWeibAlpha,hipWeibBeta,2,vertWeibAlpha,vertWeibBeta,2,meanSurvival,sdSurvival,baseU,hipUMult,vertUMult,hipCost,vertCost,costInt,discC,discCi,discQi,hipFracMort,50, FALSE)</f>
        <v>9.2692024205553896</v>
      </c>
      <c r="Z8106" s="17">
        <v>7.3639542052190397</v>
      </c>
      <c r="AA8106" s="27">
        <v>20138.309116718083</v>
      </c>
      <c r="AB8106" s="27">
        <v>14610.469209948</v>
      </c>
      <c r="AC8106" s="1">
        <v>1</v>
      </c>
    </row>
    <row r="8107" spans="5:29" x14ac:dyDescent="0.35">
      <c r="E8107" s="1">
        <v>8103</v>
      </c>
      <c r="G8107" s="17">
        <v>6.4974308013916016E-2</v>
      </c>
      <c r="H8107" s="17">
        <v>0.33563470840454102</v>
      </c>
      <c r="I8107" s="17">
        <v>0.42737054824829102</v>
      </c>
      <c r="J8107" s="17">
        <v>9.5552921295166016E-2</v>
      </c>
      <c r="K8107" s="17">
        <v>0.39906549453735352</v>
      </c>
      <c r="M8107" s="17" cm="1">
        <f t="array" ref="M8107:Q8107">runSim(G8107,H8107,I8107,J8107,K8107,hipWeibAlpha,hipWeibBeta,1,vertWeibAlpha,vertWeibBeta,1,meanSurvival,sdSurvival,baseU,hipUMult,vertUMult,hipCost,vertCost,costComp,discC,discCi,discQi,hipFracMort,50, FALSE)</f>
        <v>5.6546390609155353</v>
      </c>
      <c r="N8107" s="17">
        <v>4.9369299139388376</v>
      </c>
      <c r="O8107" s="27">
        <v>0</v>
      </c>
      <c r="P8107" s="27">
        <v>0</v>
      </c>
      <c r="Q8107" s="1">
        <v>1</v>
      </c>
      <c r="Y8107" s="17" cm="1">
        <f t="array" ref="Y8107:AC8107">runSim(G8107,H8107,I8107,J8107,K8107,hipWeibAlpha,hipWeibBeta,2,vertWeibAlpha,vertWeibBeta,2,meanSurvival,sdSurvival,baseU,hipUMult,vertUMult,hipCost,vertCost,costInt,discC,discCi,discQi,hipFracMort,50, FALSE)</f>
        <v>5.6546390609155353</v>
      </c>
      <c r="Z8107" s="17">
        <v>4.9369299139388376</v>
      </c>
      <c r="AA8107" s="27">
        <v>4039.027900653954</v>
      </c>
      <c r="AB8107" s="27">
        <v>3526.3785099563129</v>
      </c>
      <c r="AC8107" s="1">
        <v>1</v>
      </c>
    </row>
    <row r="8108" spans="5:29" x14ac:dyDescent="0.35">
      <c r="E8108" s="1">
        <v>8104</v>
      </c>
      <c r="G8108" s="17">
        <v>0.17322224378585815</v>
      </c>
      <c r="H8108" s="17">
        <v>1.7491042613983154E-2</v>
      </c>
      <c r="I8108" s="17">
        <v>0.67978352308273315</v>
      </c>
      <c r="J8108" s="17">
        <v>0.39398640394210815</v>
      </c>
      <c r="K8108" s="17">
        <v>3.0323684215545654E-2</v>
      </c>
      <c r="M8108" s="17" cm="1">
        <f t="array" ref="M8108:Q8108">runSim(G8108,H8108,I8108,J8108,K8108,hipWeibAlpha,hipWeibBeta,1,vertWeibAlpha,vertWeibBeta,1,meanSurvival,sdSurvival,baseU,hipUMult,vertUMult,hipCost,vertCost,costComp,discC,discCi,discQi,hipFracMort,50, FALSE)</f>
        <v>7.8352176847669739</v>
      </c>
      <c r="N8108" s="17">
        <v>6.5030322258243691</v>
      </c>
      <c r="O8108" s="27">
        <v>0</v>
      </c>
      <c r="P8108" s="27">
        <v>0</v>
      </c>
      <c r="Q8108" s="1">
        <v>1</v>
      </c>
      <c r="Y8108" s="17" cm="1">
        <f t="array" ref="Y8108:AC8108">runSim(G8108,H8108,I8108,J8108,K8108,hipWeibAlpha,hipWeibBeta,2,vertWeibAlpha,vertWeibBeta,2,meanSurvival,sdSurvival,baseU,hipUMult,vertUMult,hipCost,vertCost,costInt,discC,discCi,discQi,hipFracMort,50, FALSE)</f>
        <v>7.8352176847669739</v>
      </c>
      <c r="Z8108" s="17">
        <v>6.5030322258243691</v>
      </c>
      <c r="AA8108" s="27">
        <v>5596.5840605478388</v>
      </c>
      <c r="AB8108" s="27">
        <v>4645.0230184459779</v>
      </c>
      <c r="AC8108" s="1">
        <v>1</v>
      </c>
    </row>
    <row r="8109" spans="5:29" x14ac:dyDescent="0.35">
      <c r="E8109" s="1">
        <v>8105</v>
      </c>
      <c r="G8109" s="17">
        <v>0.81838810443878174</v>
      </c>
      <c r="H8109" s="17">
        <v>0.31683170795440674</v>
      </c>
      <c r="I8109" s="17">
        <v>0.51745426654815674</v>
      </c>
      <c r="J8109" s="17">
        <v>0.21859562397003174</v>
      </c>
      <c r="K8109" s="17">
        <v>0.66895878314971924</v>
      </c>
      <c r="M8109" s="17" cm="1">
        <f t="array" ref="M8109:Q8109">runSim(G8109,H8109,I8109,J8109,K8109,hipWeibAlpha,hipWeibBeta,1,vertWeibAlpha,vertWeibBeta,1,meanSurvival,sdSurvival,baseU,hipUMult,vertUMult,hipCost,vertCost,costComp,discC,discCi,discQi,hipFracMort,50, FALSE)</f>
        <v>6.1898672215366446</v>
      </c>
      <c r="N8109" s="17">
        <v>5.3223690454196397</v>
      </c>
      <c r="O8109" s="27">
        <v>10000</v>
      </c>
      <c r="P8109" s="27">
        <v>7794.231501484408</v>
      </c>
      <c r="Q8109" s="1">
        <v>1</v>
      </c>
      <c r="Y8109" s="17" cm="1">
        <f t="array" ref="Y8109:AC8109">runSim(G8109,H8109,I8109,J8109,K8109,hipWeibAlpha,hipWeibBeta,2,vertWeibAlpha,vertWeibBeta,2,meanSurvival,sdSurvival,baseU,hipUMult,vertUMult,hipCost,vertCost,costInt,discC,discCi,discQi,hipFracMort,50, FALSE)</f>
        <v>6.768415598470586</v>
      </c>
      <c r="Z8109" s="17">
        <v>5.7578056808707956</v>
      </c>
      <c r="AA8109" s="27">
        <v>4834.5825703361334</v>
      </c>
      <c r="AB8109" s="27">
        <v>4112.7183434791395</v>
      </c>
      <c r="AC8109" s="1">
        <v>1</v>
      </c>
    </row>
    <row r="8110" spans="5:29" x14ac:dyDescent="0.35">
      <c r="E8110" s="1">
        <v>8106</v>
      </c>
      <c r="G8110" s="17">
        <v>0.16066151857376099</v>
      </c>
      <c r="H8110" s="17">
        <v>0.57158070802688599</v>
      </c>
      <c r="I8110" s="17">
        <v>0.40721303224563599</v>
      </c>
      <c r="J8110" s="17">
        <v>0.77253895998001099</v>
      </c>
      <c r="K8110" s="17">
        <v>0.34332448244094849</v>
      </c>
      <c r="M8110" s="17" cm="1">
        <f t="array" ref="M8110:Q8110">runSim(G8110,H8110,I8110,J8110,K8110,hipWeibAlpha,hipWeibBeta,1,vertWeibAlpha,vertWeibBeta,1,meanSurvival,sdSurvival,baseU,hipUMult,vertUMult,hipCost,vertCost,costComp,discC,discCi,discQi,hipFracMort,50, FALSE)</f>
        <v>8.9795047525807057</v>
      </c>
      <c r="N8110" s="17">
        <v>7.2079980194807955</v>
      </c>
      <c r="O8110" s="27">
        <v>13000</v>
      </c>
      <c r="P8110" s="27">
        <v>9015.2186835854372</v>
      </c>
      <c r="Q8110" s="1">
        <v>1</v>
      </c>
      <c r="Y8110" s="17" cm="1">
        <f t="array" ref="Y8110:AC8110">runSim(G8110,H8110,I8110,J8110,K8110,hipWeibAlpha,hipWeibBeta,2,vertWeibAlpha,vertWeibBeta,2,meanSurvival,sdSurvival,baseU,hipUMult,vertUMult,hipCost,vertCost,costInt,discC,discCi,discQi,hipFracMort,50, FALSE)</f>
        <v>9.8099174108264329</v>
      </c>
      <c r="Z8110" s="17">
        <v>7.7799610034054618</v>
      </c>
      <c r="AA8110" s="27">
        <v>10120.851606446884</v>
      </c>
      <c r="AB8110" s="27">
        <v>7617.2668106502324</v>
      </c>
      <c r="AC8110" s="1">
        <v>1</v>
      </c>
    </row>
    <row r="8111" spans="5:29" x14ac:dyDescent="0.35">
      <c r="E8111" s="1">
        <v>8107</v>
      </c>
      <c r="G8111" s="17">
        <v>0.73802828788757324</v>
      </c>
      <c r="H8111" s="17">
        <v>0.78652071952819824</v>
      </c>
      <c r="I8111" s="17">
        <v>0.96712374687194824</v>
      </c>
      <c r="J8111" s="17">
        <v>0.46489596366882324</v>
      </c>
      <c r="K8111" s="17">
        <v>0.98691439628601074</v>
      </c>
      <c r="M8111" s="17" cm="1">
        <f t="array" ref="M8111:Q8111">runSim(G8111,H8111,I8111,J8111,K8111,hipWeibAlpha,hipWeibBeta,1,vertWeibAlpha,vertWeibBeta,1,meanSurvival,sdSurvival,baseU,hipUMult,vertUMult,hipCost,vertCost,costComp,discC,discCi,discQi,hipFracMort,50, FALSE)</f>
        <v>6.9888078593360081</v>
      </c>
      <c r="N8111" s="17">
        <v>5.8509672914887254</v>
      </c>
      <c r="O8111" s="27">
        <v>13000</v>
      </c>
      <c r="P8111" s="27">
        <v>10536.632319518878</v>
      </c>
      <c r="Q8111" s="1">
        <v>1</v>
      </c>
      <c r="Y8111" s="17" cm="1">
        <f t="array" ref="Y8111:AC8111">runSim(G8111,H8111,I8111,J8111,K8111,hipWeibAlpha,hipWeibBeta,2,vertWeibAlpha,vertWeibBeta,2,meanSurvival,sdSurvival,baseU,hipUMult,vertUMult,hipCost,vertCost,costInt,discC,discCi,discQi,hipFracMort,50, FALSE)</f>
        <v>7.9423198549192291</v>
      </c>
      <c r="Z8111" s="17">
        <v>6.5641762861486201</v>
      </c>
      <c r="AA8111" s="27">
        <v>11867.840055830853</v>
      </c>
      <c r="AB8111" s="27">
        <v>9296.9860696211399</v>
      </c>
      <c r="AC8111" s="1">
        <v>1</v>
      </c>
    </row>
    <row r="8112" spans="5:29" x14ac:dyDescent="0.35">
      <c r="E8112" s="1">
        <v>8108</v>
      </c>
      <c r="G8112" s="17">
        <v>0.88086694478988647</v>
      </c>
      <c r="H8112" s="17">
        <v>0.89163964986801147</v>
      </c>
      <c r="I8112" s="17">
        <v>0.28733056783676147</v>
      </c>
      <c r="J8112" s="17">
        <v>1.2763917446136475E-2</v>
      </c>
      <c r="K8112" s="17">
        <v>0.74358361959457397</v>
      </c>
      <c r="M8112" s="17" cm="1">
        <f t="array" ref="M8112:Q8112">runSim(G8112,H8112,I8112,J8112,K8112,hipWeibAlpha,hipWeibBeta,1,vertWeibAlpha,vertWeibBeta,1,meanSurvival,sdSurvival,baseU,hipUMult,vertUMult,hipCost,vertCost,costComp,discC,discCi,discQi,hipFracMort,50, FALSE)</f>
        <v>3.5286765397167672</v>
      </c>
      <c r="N8112" s="17">
        <v>3.2333931797023867</v>
      </c>
      <c r="O8112" s="27">
        <v>3000</v>
      </c>
      <c r="P8112" s="27">
        <v>2733.022473205699</v>
      </c>
      <c r="Q8112" s="1">
        <v>1</v>
      </c>
      <c r="Y8112" s="17" cm="1">
        <f t="array" ref="Y8112:AC8112">runSim(G8112,H8112,I8112,J8112,K8112,hipWeibAlpha,hipWeibBeta,2,vertWeibAlpha,vertWeibBeta,2,meanSurvival,sdSurvival,baseU,hipUMult,vertUMult,hipCost,vertCost,costInt,discC,discCi,discQi,hipFracMort,50, FALSE)</f>
        <v>3.7100275331493182</v>
      </c>
      <c r="Z8112" s="17">
        <v>3.3914569802727201</v>
      </c>
      <c r="AA8112" s="27">
        <v>2650.0196665352273</v>
      </c>
      <c r="AB8112" s="27">
        <v>2422.4692716233722</v>
      </c>
      <c r="AC8112" s="1">
        <v>1</v>
      </c>
    </row>
    <row r="8113" spans="5:29" x14ac:dyDescent="0.35">
      <c r="E8113" s="1">
        <v>8109</v>
      </c>
      <c r="G8113" s="17">
        <v>0.76503407955169678</v>
      </c>
      <c r="H8113" s="17">
        <v>0.26396596431732178</v>
      </c>
      <c r="I8113" s="17">
        <v>0.26439321041107178</v>
      </c>
      <c r="J8113" s="17">
        <v>0.43184316158294678</v>
      </c>
      <c r="K8113" s="17">
        <v>0.34875905513763428</v>
      </c>
      <c r="M8113" s="17" cm="1">
        <f t="array" ref="M8113:Q8113">runSim(G8113,H8113,I8113,J8113,K8113,hipWeibAlpha,hipWeibBeta,1,vertWeibAlpha,vertWeibBeta,1,meanSurvival,sdSurvival,baseU,hipUMult,vertUMult,hipCost,vertCost,costComp,discC,discCi,discQi,hipFracMort,50, FALSE)</f>
        <v>7.1702978863429747</v>
      </c>
      <c r="N8113" s="17">
        <v>6.0134175027012731</v>
      </c>
      <c r="O8113" s="27">
        <v>10000</v>
      </c>
      <c r="P8113" s="27">
        <v>7648.9888574596753</v>
      </c>
      <c r="Q8113" s="1">
        <v>1</v>
      </c>
      <c r="Y8113" s="17" cm="1">
        <f t="array" ref="Y8113:AC8113">runSim(G8113,H8113,I8113,J8113,K8113,hipWeibAlpha,hipWeibBeta,2,vertWeibAlpha,vertWeibBeta,2,meanSurvival,sdSurvival,baseU,hipUMult,vertUMult,hipCost,vertCost,costInt,discC,discCi,discQi,hipFracMort,50, FALSE)</f>
        <v>8.0394645561784657</v>
      </c>
      <c r="Z8113" s="17">
        <v>6.6413085200868736</v>
      </c>
      <c r="AA8113" s="27">
        <v>5742.474682984619</v>
      </c>
      <c r="AB8113" s="27">
        <v>4743.791800062053</v>
      </c>
      <c r="AC8113" s="1">
        <v>1</v>
      </c>
    </row>
    <row r="8114" spans="5:29" x14ac:dyDescent="0.35">
      <c r="E8114" s="1">
        <v>8110</v>
      </c>
      <c r="G8114" s="17">
        <v>0.36198335886001587</v>
      </c>
      <c r="H8114" s="17">
        <v>0.27143770456314087</v>
      </c>
      <c r="I8114" s="17">
        <v>0.70765596628189087</v>
      </c>
      <c r="J8114" s="17">
        <v>0.17405611276626587</v>
      </c>
      <c r="K8114" s="17">
        <v>9.5183432102203369E-2</v>
      </c>
      <c r="M8114" s="17" cm="1">
        <f t="array" ref="M8114:Q8114">runSim(G8114,H8114,I8114,J8114,K8114,hipWeibAlpha,hipWeibBeta,1,vertWeibAlpha,vertWeibBeta,1,meanSurvival,sdSurvival,baseU,hipUMult,vertUMult,hipCost,vertCost,costComp,discC,discCi,discQi,hipFracMort,50, FALSE)</f>
        <v>6.4261791386068596</v>
      </c>
      <c r="N8114" s="17">
        <v>5.5103335191524536</v>
      </c>
      <c r="O8114" s="27">
        <v>3000</v>
      </c>
      <c r="P8114" s="27">
        <v>2190.9558085390177</v>
      </c>
      <c r="Q8114" s="1">
        <v>1</v>
      </c>
      <c r="Y8114" s="17" cm="1">
        <f t="array" ref="Y8114:AC8114">runSim(G8114,H8114,I8114,J8114,K8114,hipWeibAlpha,hipWeibBeta,2,vertWeibAlpha,vertWeibBeta,2,meanSurvival,sdSurvival,baseU,hipUMult,vertUMult,hipCost,vertCost,costInt,discC,discCi,discQi,hipFracMort,50, FALSE)</f>
        <v>6.4296597831734239</v>
      </c>
      <c r="Z8114" s="17">
        <v>5.5128733257653266</v>
      </c>
      <c r="AA8114" s="27">
        <v>4592.6141308381602</v>
      </c>
      <c r="AB8114" s="27">
        <v>3937.7666612609478</v>
      </c>
      <c r="AC8114" s="1">
        <v>1</v>
      </c>
    </row>
    <row r="8115" spans="5:29" x14ac:dyDescent="0.35">
      <c r="E8115" s="1">
        <v>8111</v>
      </c>
      <c r="G8115" s="17">
        <v>0.26028347015380859</v>
      </c>
      <c r="H8115" s="17">
        <v>0.31317043304443359</v>
      </c>
      <c r="I8115" s="17">
        <v>0.69201564788818359</v>
      </c>
      <c r="J8115" s="17">
        <v>0.38656520843505859</v>
      </c>
      <c r="K8115" s="17">
        <v>0.60755825042724609</v>
      </c>
      <c r="M8115" s="17" cm="1">
        <f t="array" ref="M8115:Q8115">runSim(G8115,H8115,I8115,J8115,K8115,hipWeibAlpha,hipWeibBeta,1,vertWeibAlpha,vertWeibBeta,1,meanSurvival,sdSurvival,baseU,hipUMult,vertUMult,hipCost,vertCost,costComp,discC,discCi,discQi,hipFracMort,50, FALSE)</f>
        <v>7.5612076961736596</v>
      </c>
      <c r="N8115" s="17">
        <v>6.3106566969532549</v>
      </c>
      <c r="O8115" s="27">
        <v>10000</v>
      </c>
      <c r="P8115" s="27">
        <v>7062.681152305222</v>
      </c>
      <c r="Q8115" s="1">
        <v>1</v>
      </c>
      <c r="Y8115" s="17" cm="1">
        <f t="array" ref="Y8115:AC8115">runSim(G8115,H8115,I8115,J8115,K8115,hipWeibAlpha,hipWeibBeta,2,vertWeibAlpha,vertWeibBeta,2,meanSurvival,sdSurvival,baseU,hipUMult,vertUMult,hipCost,vertCost,costInt,discC,discCi,discQi,hipFracMort,50, FALSE)</f>
        <v>7.7946065170377867</v>
      </c>
      <c r="Z8115" s="17">
        <v>6.4753724222461395</v>
      </c>
      <c r="AA8115" s="27">
        <v>5567.5760835984192</v>
      </c>
      <c r="AB8115" s="27">
        <v>4625.2660158900999</v>
      </c>
      <c r="AC8115" s="1">
        <v>1</v>
      </c>
    </row>
    <row r="8116" spans="5:29" x14ac:dyDescent="0.35">
      <c r="E8116" s="1">
        <v>8112</v>
      </c>
      <c r="G8116" s="17">
        <v>0.18543928861618042</v>
      </c>
      <c r="H8116" s="17">
        <v>0.68302839994430542</v>
      </c>
      <c r="I8116" s="17">
        <v>0.48399275541305542</v>
      </c>
      <c r="J8116" s="17">
        <v>0.11909407377243042</v>
      </c>
      <c r="K8116" s="17">
        <v>0.50298994779586792</v>
      </c>
      <c r="M8116" s="17" cm="1">
        <f t="array" ref="M8116:Q8116">runSim(G8116,H8116,I8116,J8116,K8116,hipWeibAlpha,hipWeibBeta,1,vertWeibAlpha,vertWeibBeta,1,meanSurvival,sdSurvival,baseU,hipUMult,vertUMult,hipCost,vertCost,costComp,discC,discCi,discQi,hipFracMort,50, FALSE)</f>
        <v>5.6764531713704027</v>
      </c>
      <c r="N8116" s="17">
        <v>4.9429349884955087</v>
      </c>
      <c r="O8116" s="27">
        <v>3000</v>
      </c>
      <c r="P8116" s="27">
        <v>2531.187906307629</v>
      </c>
      <c r="Q8116" s="1">
        <v>1</v>
      </c>
      <c r="Y8116" s="17" cm="1">
        <f t="array" ref="Y8116:AC8116">runSim(G8116,H8116,I8116,J8116,K8116,hipWeibAlpha,hipWeibBeta,2,vertWeibAlpha,vertWeibBeta,2,meanSurvival,sdSurvival,baseU,hipUMult,vertUMult,hipCost,vertCost,costInt,discC,discCi,discQi,hipFracMort,50, FALSE)</f>
        <v>5.9229920103941591</v>
      </c>
      <c r="Z8116" s="17">
        <v>5.1388394191958486</v>
      </c>
      <c r="AA8116" s="27">
        <v>4230.7085788529712</v>
      </c>
      <c r="AB8116" s="27">
        <v>3670.5995851398925</v>
      </c>
      <c r="AC8116" s="1">
        <v>1</v>
      </c>
    </row>
    <row r="8117" spans="5:29" x14ac:dyDescent="0.35">
      <c r="E8117" s="1">
        <v>8113</v>
      </c>
      <c r="G8117" s="17">
        <v>0.48730337619781494</v>
      </c>
      <c r="H8117" s="17">
        <v>2.5786042213439941E-2</v>
      </c>
      <c r="I8117" s="17">
        <v>0.81039297580718994</v>
      </c>
      <c r="J8117" s="17">
        <v>0.74883902072906494</v>
      </c>
      <c r="K8117" s="17">
        <v>0.45652639865875244</v>
      </c>
      <c r="M8117" s="17" cm="1">
        <f t="array" ref="M8117:Q8117">runSim(G8117,H8117,I8117,J8117,K8117,hipWeibAlpha,hipWeibBeta,1,vertWeibAlpha,vertWeibBeta,1,meanSurvival,sdSurvival,baseU,hipUMult,vertUMult,hipCost,vertCost,costComp,discC,discCi,discQi,hipFracMort,50, FALSE)</f>
        <v>8.9679632550996331</v>
      </c>
      <c r="N8117" s="17">
        <v>7.2182053217666704</v>
      </c>
      <c r="O8117" s="27">
        <v>7000</v>
      </c>
      <c r="P8117" s="27">
        <v>5099.5075304055035</v>
      </c>
      <c r="Q8117" s="1">
        <v>1</v>
      </c>
      <c r="Y8117" s="17" cm="1">
        <f t="array" ref="Y8117:AC8117">runSim(G8117,H8117,I8117,J8117,K8117,hipWeibAlpha,hipWeibBeta,2,vertWeibAlpha,vertWeibBeta,2,meanSurvival,sdSurvival,baseU,hipUMult,vertUMult,hipCost,vertCost,costInt,discC,discCi,discQi,hipFracMort,50, FALSE)</f>
        <v>9.8087656611536556</v>
      </c>
      <c r="Z8117" s="17">
        <v>7.7827876662406581</v>
      </c>
      <c r="AA8117" s="27">
        <v>7006.261186538326</v>
      </c>
      <c r="AB8117" s="27">
        <v>5559.1340473147557</v>
      </c>
      <c r="AC8117" s="1">
        <v>1</v>
      </c>
    </row>
    <row r="8118" spans="5:29" x14ac:dyDescent="0.35">
      <c r="E8118" s="1">
        <v>8114</v>
      </c>
      <c r="G8118" s="17">
        <v>0.53721648454666138</v>
      </c>
      <c r="H8118" s="17">
        <v>0.82801848649978638</v>
      </c>
      <c r="I8118" s="17">
        <v>0.91169768571853638</v>
      </c>
      <c r="J8118" s="17">
        <v>0.56510955095291138</v>
      </c>
      <c r="K8118" s="17">
        <v>0.86392241716384888</v>
      </c>
      <c r="M8118" s="17" cm="1">
        <f t="array" ref="M8118:Q8118">runSim(G8118,H8118,I8118,J8118,K8118,hipWeibAlpha,hipWeibBeta,1,vertWeibAlpha,vertWeibBeta,1,meanSurvival,sdSurvival,baseU,hipUMult,vertUMult,hipCost,vertCost,costComp,discC,discCi,discQi,hipFracMort,50, FALSE)</f>
        <v>7.5440032955438987</v>
      </c>
      <c r="N8118" s="17">
        <v>6.2321349704897671</v>
      </c>
      <c r="O8118" s="27">
        <v>13000</v>
      </c>
      <c r="P8118" s="27">
        <v>10267.84578196541</v>
      </c>
      <c r="Q8118" s="1">
        <v>1</v>
      </c>
      <c r="Y8118" s="17" cm="1">
        <f t="array" ref="Y8118:AC8118">runSim(G8118,H8118,I8118,J8118,K8118,hipWeibAlpha,hipWeibBeta,2,vertWeibAlpha,vertWeibBeta,2,meanSurvival,sdSurvival,baseU,hipUMult,vertUMult,hipCost,vertCost,costInt,discC,discCi,discQi,hipFracMort,50, FALSE)</f>
        <v>8.3563897393746558</v>
      </c>
      <c r="Z8118" s="17">
        <v>6.8299013486717648</v>
      </c>
      <c r="AA8118" s="27">
        <v>12245.905197495005</v>
      </c>
      <c r="AB8118" s="27">
        <v>9611.4514173954267</v>
      </c>
      <c r="AC8118" s="1">
        <v>1</v>
      </c>
    </row>
    <row r="8119" spans="5:29" x14ac:dyDescent="0.35">
      <c r="E8119" s="1">
        <v>8115</v>
      </c>
      <c r="G8119" s="17">
        <v>0.95846104621887207</v>
      </c>
      <c r="H8119" s="17">
        <v>0.36730504035949707</v>
      </c>
      <c r="I8119" s="17">
        <v>0.80376744270324707</v>
      </c>
      <c r="J8119" s="17">
        <v>0.43728184700012207</v>
      </c>
      <c r="K8119" s="17">
        <v>0.27521824836730957</v>
      </c>
      <c r="M8119" s="17" cm="1">
        <f t="array" ref="M8119:Q8119">runSim(G8119,H8119,I8119,J8119,K8119,hipWeibAlpha,hipWeibBeta,1,vertWeibAlpha,vertWeibBeta,1,meanSurvival,sdSurvival,baseU,hipUMult,vertUMult,hipCost,vertCost,costComp,discC,discCi,discQi,hipFracMort,50, FALSE)</f>
        <v>6.6607865865929021</v>
      </c>
      <c r="N8119" s="17">
        <v>5.5988144424996342</v>
      </c>
      <c r="O8119" s="27">
        <v>10000</v>
      </c>
      <c r="P8119" s="27">
        <v>8265.8829478693369</v>
      </c>
      <c r="Q8119" s="1">
        <v>1</v>
      </c>
      <c r="Y8119" s="17" cm="1">
        <f t="array" ref="Y8119:AC8119">runSim(G8119,H8119,I8119,J8119,K8119,hipWeibAlpha,hipWeibBeta,2,vertWeibAlpha,vertWeibBeta,2,meanSurvival,sdSurvival,baseU,hipUMult,vertUMult,hipCost,vertCost,costInt,discC,discCi,discQi,hipFracMort,50, FALSE)</f>
        <v>7.6398262110255111</v>
      </c>
      <c r="Z8119" s="17">
        <v>6.3600072328086155</v>
      </c>
      <c r="AA8119" s="27">
        <v>12763.203481980952</v>
      </c>
      <c r="AB8119" s="27">
        <v>9880.2872786446187</v>
      </c>
      <c r="AC8119" s="1">
        <v>1</v>
      </c>
    </row>
    <row r="8120" spans="5:29" x14ac:dyDescent="0.35">
      <c r="E8120" s="1">
        <v>8116</v>
      </c>
      <c r="G8120" s="17">
        <v>0.66927570104598999</v>
      </c>
      <c r="H8120" s="17">
        <v>0.59899371862411499</v>
      </c>
      <c r="I8120" s="17">
        <v>0.22710651159286499</v>
      </c>
      <c r="J8120" s="17">
        <v>0.54531329870223999</v>
      </c>
      <c r="K8120" s="17">
        <v>0.82837909460067749</v>
      </c>
      <c r="M8120" s="17" cm="1">
        <f t="array" ref="M8120:Q8120">runSim(G8120,H8120,I8120,J8120,K8120,hipWeibAlpha,hipWeibBeta,1,vertWeibAlpha,vertWeibBeta,1,meanSurvival,sdSurvival,baseU,hipUMult,vertUMult,hipCost,vertCost,costComp,discC,discCi,discQi,hipFracMort,50, FALSE)</f>
        <v>7.4860233566702874</v>
      </c>
      <c r="N8120" s="17">
        <v>6.2121564651682712</v>
      </c>
      <c r="O8120" s="27">
        <v>10000</v>
      </c>
      <c r="P8120" s="27">
        <v>7786.6364685857825</v>
      </c>
      <c r="Q8120" s="1">
        <v>1</v>
      </c>
      <c r="Y8120" s="17" cm="1">
        <f t="array" ref="Y8120:AC8120">runSim(G8120,H8120,I8120,J8120,K8120,hipWeibAlpha,hipWeibBeta,2,vertWeibAlpha,vertWeibBeta,2,meanSurvival,sdSurvival,baseU,hipUMult,vertUMult,hipCost,vertCost,costInt,discC,discCi,discQi,hipFracMort,50, FALSE)</f>
        <v>8.5769379224107389</v>
      </c>
      <c r="Z8120" s="17">
        <v>6.9980539532814721</v>
      </c>
      <c r="AA8120" s="27">
        <v>9170.7433991992348</v>
      </c>
      <c r="AB8120" s="27">
        <v>7051.042951332337</v>
      </c>
      <c r="AC8120" s="1">
        <v>1</v>
      </c>
    </row>
    <row r="8121" spans="5:29" x14ac:dyDescent="0.35">
      <c r="E8121" s="1">
        <v>8117</v>
      </c>
      <c r="G8121" s="17">
        <v>0.55068671703338623</v>
      </c>
      <c r="H8121" s="17">
        <v>0.29278266429901123</v>
      </c>
      <c r="I8121" s="17">
        <v>0.59594428539276123</v>
      </c>
      <c r="J8121" s="17">
        <v>0.98507392406463623</v>
      </c>
      <c r="K8121" s="17">
        <v>0.74525153636932373</v>
      </c>
      <c r="M8121" s="17" cm="1">
        <f t="array" ref="M8121:Q8121">runSim(G8121,H8121,I8121,J8121,K8121,hipWeibAlpha,hipWeibBeta,1,vertWeibAlpha,vertWeibBeta,1,meanSurvival,sdSurvival,baseU,hipUMult,vertUMult,hipCost,vertCost,costComp,discC,discCi,discQi,hipFracMort,50, FALSE)</f>
        <v>10.752363178281527</v>
      </c>
      <c r="N8121" s="17">
        <v>8.1991548575783941</v>
      </c>
      <c r="O8121" s="27">
        <v>13000</v>
      </c>
      <c r="P8121" s="27">
        <v>9199.052691386667</v>
      </c>
      <c r="Q8121" s="1">
        <v>1</v>
      </c>
      <c r="Y8121" s="17" cm="1">
        <f t="array" ref="Y8121:AC8121">runSim(G8121,H8121,I8121,J8121,K8121,hipWeibAlpha,hipWeibBeta,2,vertWeibAlpha,vertWeibBeta,2,meanSurvival,sdSurvival,baseU,hipUMult,vertUMult,hipCost,vertCost,costInt,discC,discCi,discQi,hipFracMort,50, FALSE)</f>
        <v>12.755850370555708</v>
      </c>
      <c r="Z8121" s="17">
        <v>9.4758434997498426</v>
      </c>
      <c r="AA8121" s="27">
        <v>19258.069826462804</v>
      </c>
      <c r="AB8121" s="27">
        <v>12301.042981233382</v>
      </c>
      <c r="AC8121" s="1">
        <v>1</v>
      </c>
    </row>
    <row r="8122" spans="5:29" x14ac:dyDescent="0.35">
      <c r="E8122" s="1">
        <v>8118</v>
      </c>
      <c r="G8122" s="17">
        <v>5.238872766494751E-2</v>
      </c>
      <c r="H8122" s="17">
        <v>0.23235088586807251</v>
      </c>
      <c r="I8122" s="17">
        <v>0.76036602258682251</v>
      </c>
      <c r="J8122" s="17">
        <v>0.56172710657119751</v>
      </c>
      <c r="K8122" s="17">
        <v>0.45306926965713501</v>
      </c>
      <c r="M8122" s="17" cm="1">
        <f t="array" ref="M8122:Q8122">runSim(G8122,H8122,I8122,J8122,K8122,hipWeibAlpha,hipWeibBeta,1,vertWeibAlpha,vertWeibBeta,1,meanSurvival,sdSurvival,baseU,hipUMult,vertUMult,hipCost,vertCost,costComp,discC,discCi,discQi,hipFracMort,50, FALSE)</f>
        <v>8.5301468038277211</v>
      </c>
      <c r="N8122" s="17">
        <v>6.9621469115566779</v>
      </c>
      <c r="O8122" s="27">
        <v>3000</v>
      </c>
      <c r="P8122" s="27">
        <v>2151.4225311266287</v>
      </c>
      <c r="Q8122" s="1">
        <v>1</v>
      </c>
      <c r="Y8122" s="17" cm="1">
        <f t="array" ref="Y8122:AC8122">runSim(G8122,H8122,I8122,J8122,K8122,hipWeibAlpha,hipWeibBeta,2,vertWeibAlpha,vertWeibBeta,2,meanSurvival,sdSurvival,baseU,hipUMult,vertUMult,hipCost,vertCost,costInt,discC,discCi,discQi,hipFracMort,50, FALSE)</f>
        <v>8.7262339687448325</v>
      </c>
      <c r="Z8122" s="17">
        <v>7.0962058779364385</v>
      </c>
      <c r="AA8122" s="27">
        <v>6233.0242633891667</v>
      </c>
      <c r="AB8122" s="27">
        <v>5068.718484240314</v>
      </c>
      <c r="AC8122" s="1">
        <v>1</v>
      </c>
    </row>
    <row r="8123" spans="5:29" x14ac:dyDescent="0.35">
      <c r="E8123" s="1">
        <v>8119</v>
      </c>
      <c r="G8123" s="17">
        <v>0.54697751998901367</v>
      </c>
      <c r="H8123" s="17">
        <v>0.78834104537963867</v>
      </c>
      <c r="I8123" s="17">
        <v>0.89179563522338867</v>
      </c>
      <c r="J8123" s="17">
        <v>0.58146238327026367</v>
      </c>
      <c r="K8123" s="17">
        <v>0.39181089401245117</v>
      </c>
      <c r="M8123" s="17" cm="1">
        <f t="array" ref="M8123:Q8123">runSim(G8123,H8123,I8123,J8123,K8123,hipWeibAlpha,hipWeibBeta,1,vertWeibAlpha,vertWeibBeta,1,meanSurvival,sdSurvival,baseU,hipUMult,vertUMult,hipCost,vertCost,costComp,discC,discCi,discQi,hipFracMort,50, FALSE)</f>
        <v>7.6226911007741709</v>
      </c>
      <c r="N8123" s="17">
        <v>6.2892262433946513</v>
      </c>
      <c r="O8123" s="27">
        <v>13000</v>
      </c>
      <c r="P8123" s="27">
        <v>10182.345222912259</v>
      </c>
      <c r="Q8123" s="1">
        <v>1</v>
      </c>
      <c r="Y8123" s="17" cm="1">
        <f t="array" ref="Y8123:AC8123">runSim(G8123,H8123,I8123,J8123,K8123,hipWeibAlpha,hipWeibBeta,2,vertWeibAlpha,vertWeibBeta,2,meanSurvival,sdSurvival,baseU,hipUMult,vertUMult,hipCost,vertCost,costInt,discC,discCi,discQi,hipFracMort,50, FALSE)</f>
        <v>8.4948453102192971</v>
      </c>
      <c r="Z8123" s="17">
        <v>6.9273499968043106</v>
      </c>
      <c r="AA8123" s="27">
        <v>12308.454040424953</v>
      </c>
      <c r="AB8123" s="27">
        <v>9501.229451270061</v>
      </c>
      <c r="AC8123" s="1">
        <v>1</v>
      </c>
    </row>
    <row r="8124" spans="5:29" x14ac:dyDescent="0.35">
      <c r="E8124" s="1">
        <v>8120</v>
      </c>
      <c r="G8124" s="17">
        <v>0.75162667036056519</v>
      </c>
      <c r="H8124" s="17">
        <v>0.68378609418869019</v>
      </c>
      <c r="I8124" s="17">
        <v>0.31092232465744019</v>
      </c>
      <c r="J8124" s="17">
        <v>0.96067208051681519</v>
      </c>
      <c r="K8124" s="17">
        <v>7.6501548290252686E-2</v>
      </c>
      <c r="M8124" s="17" cm="1">
        <f t="array" ref="M8124:Q8124">runSim(G8124,H8124,I8124,J8124,K8124,hipWeibAlpha,hipWeibBeta,1,vertWeibAlpha,vertWeibBeta,1,meanSurvival,sdSurvival,baseU,hipUMult,vertUMult,hipCost,vertCost,costComp,discC,discCi,discQi,hipFracMort,50, FALSE)</f>
        <v>9.6592849017223479</v>
      </c>
      <c r="N8124" s="17">
        <v>7.4894847969159706</v>
      </c>
      <c r="O8124" s="27">
        <v>13000</v>
      </c>
      <c r="P8124" s="27">
        <v>9855.804231863216</v>
      </c>
      <c r="Q8124" s="1">
        <v>1</v>
      </c>
      <c r="Y8124" s="17" cm="1">
        <f t="array" ref="Y8124:AC8124">runSim(G8124,H8124,I8124,J8124,K8124,hipWeibAlpha,hipWeibBeta,2,vertWeibAlpha,vertWeibBeta,2,meanSurvival,sdSurvival,baseU,hipUMult,vertUMult,hipCost,vertCost,costInt,discC,discCi,discQi,hipFracMort,50, FALSE)</f>
        <v>11.15584074755126</v>
      </c>
      <c r="Z8124" s="17">
        <v>8.5490973553803098</v>
      </c>
      <c r="AA8124" s="27">
        <v>18637.808524754957</v>
      </c>
      <c r="AB8124" s="27">
        <v>12882.104847225317</v>
      </c>
      <c r="AC8124" s="1">
        <v>1</v>
      </c>
    </row>
    <row r="8125" spans="5:29" x14ac:dyDescent="0.35">
      <c r="E8125" s="1">
        <v>8121</v>
      </c>
      <c r="G8125" s="17">
        <v>9.9326372146606445E-3</v>
      </c>
      <c r="H8125" s="17">
        <v>0.24470436573028564</v>
      </c>
      <c r="I8125" s="17">
        <v>0.55079567432403564</v>
      </c>
      <c r="J8125" s="17">
        <v>0.44529640674591064</v>
      </c>
      <c r="K8125" s="17">
        <v>0.45718300342559814</v>
      </c>
      <c r="M8125" s="17" cm="1">
        <f t="array" ref="M8125:Q8125">runSim(G8125,H8125,I8125,J8125,K8125,hipWeibAlpha,hipWeibBeta,1,vertWeibAlpha,vertWeibBeta,1,meanSurvival,sdSurvival,baseU,hipUMult,vertUMult,hipCost,vertCost,costComp,discC,discCi,discQi,hipFracMort,50, FALSE)</f>
        <v>7.9644443472157782</v>
      </c>
      <c r="N8125" s="17">
        <v>6.5874002523023298</v>
      </c>
      <c r="O8125" s="27">
        <v>3000</v>
      </c>
      <c r="P8125" s="27">
        <v>2164.2696648733022</v>
      </c>
      <c r="Q8125" s="1">
        <v>1</v>
      </c>
      <c r="Y8125" s="17" cm="1">
        <f t="array" ref="Y8125:AC8125">runSim(G8125,H8125,I8125,J8125,K8125,hipWeibAlpha,hipWeibBeta,2,vertWeibAlpha,vertWeibBeta,2,meanSurvival,sdSurvival,baseU,hipUMult,vertUMult,hipCost,vertCost,costInt,discC,discCi,discQi,hipFracMort,50, FALSE)</f>
        <v>8.1111363369025842</v>
      </c>
      <c r="Z8125" s="17">
        <v>6.6895026784415714</v>
      </c>
      <c r="AA8125" s="27">
        <v>5793.6688120732742</v>
      </c>
      <c r="AB8125" s="27">
        <v>4778.2161988868374</v>
      </c>
      <c r="AC8125" s="1">
        <v>1</v>
      </c>
    </row>
    <row r="8126" spans="5:29" x14ac:dyDescent="0.35">
      <c r="E8126" s="1">
        <v>8122</v>
      </c>
      <c r="G8126" s="17">
        <v>0.80575448274612427</v>
      </c>
      <c r="H8126" s="17">
        <v>7.6892971992492676E-3</v>
      </c>
      <c r="I8126" s="17">
        <v>0.52691537141799927</v>
      </c>
      <c r="J8126" s="17">
        <v>0.31216317415237427</v>
      </c>
      <c r="K8126" s="17">
        <v>0.19837838411331177</v>
      </c>
      <c r="M8126" s="17" cm="1">
        <f t="array" ref="M8126:Q8126">runSim(G8126,H8126,I8126,J8126,K8126,hipWeibAlpha,hipWeibBeta,1,vertWeibAlpha,vertWeibBeta,1,meanSurvival,sdSurvival,baseU,hipUMult,vertUMult,hipCost,vertCost,costComp,discC,discCi,discQi,hipFracMort,50, FALSE)</f>
        <v>6.7216757797886135</v>
      </c>
      <c r="N8126" s="17">
        <v>5.7013865751619672</v>
      </c>
      <c r="O8126" s="27">
        <v>7000</v>
      </c>
      <c r="P8126" s="27">
        <v>5536.6587627793615</v>
      </c>
      <c r="Q8126" s="1">
        <v>1</v>
      </c>
      <c r="Y8126" s="17" cm="1">
        <f t="array" ref="Y8126:AC8126">runSim(G8126,H8126,I8126,J8126,K8126,hipWeibAlpha,hipWeibBeta,2,vertWeibAlpha,vertWeibBeta,2,meanSurvival,sdSurvival,baseU,hipUMult,vertUMult,hipCost,vertCost,costInt,discC,discCi,discQi,hipFracMort,50, FALSE)</f>
        <v>7.3715710893672393</v>
      </c>
      <c r="Z8126" s="17">
        <v>6.183941258525933</v>
      </c>
      <c r="AA8126" s="27">
        <v>5265.4079209765996</v>
      </c>
      <c r="AB8126" s="27">
        <v>4417.1008989470947</v>
      </c>
      <c r="AC8126" s="1">
        <v>1</v>
      </c>
    </row>
    <row r="8127" spans="5:29" x14ac:dyDescent="0.35">
      <c r="E8127" s="1">
        <v>8123</v>
      </c>
      <c r="G8127" s="17">
        <v>0.1435697078704834</v>
      </c>
      <c r="H8127" s="17">
        <v>0.8190152645111084</v>
      </c>
      <c r="I8127" s="17">
        <v>0.9488370418548584</v>
      </c>
      <c r="J8127" s="17">
        <v>0.1868436336517334</v>
      </c>
      <c r="K8127" s="17">
        <v>0.7625730037689209</v>
      </c>
      <c r="M8127" s="17" cm="1">
        <f t="array" ref="M8127:Q8127">runSim(G8127,H8127,I8127,J8127,K8127,hipWeibAlpha,hipWeibBeta,1,vertWeibAlpha,vertWeibBeta,1,meanSurvival,sdSurvival,baseU,hipUMult,vertUMult,hipCost,vertCost,costComp,discC,discCi,discQi,hipFracMort,50, FALSE)</f>
        <v>6.1289010710548695</v>
      </c>
      <c r="N8127" s="17">
        <v>5.263930234871129</v>
      </c>
      <c r="O8127" s="27">
        <v>6000</v>
      </c>
      <c r="P8127" s="27">
        <v>5143.5853883542677</v>
      </c>
      <c r="Q8127" s="1">
        <v>1</v>
      </c>
      <c r="Y8127" s="17" cm="1">
        <f t="array" ref="Y8127:AC8127">runSim(G8127,H8127,I8127,J8127,K8127,hipWeibAlpha,hipWeibBeta,2,vertWeibAlpha,vertWeibBeta,2,meanSurvival,sdSurvival,baseU,hipUMult,vertUMult,hipCost,vertCost,costInt,discC,discCi,discQi,hipFracMort,50, FALSE)</f>
        <v>6.3791230564484671</v>
      </c>
      <c r="Z8127" s="17">
        <v>5.4721348802676788</v>
      </c>
      <c r="AA8127" s="27">
        <v>10665.618321953392</v>
      </c>
      <c r="AB8127" s="27">
        <v>8539.2744513976068</v>
      </c>
      <c r="AC8127" s="1">
        <v>1</v>
      </c>
    </row>
    <row r="8128" spans="5:29" x14ac:dyDescent="0.35">
      <c r="E8128" s="1">
        <v>8124</v>
      </c>
      <c r="G8128" s="17">
        <v>0.64178174734115601</v>
      </c>
      <c r="H8128" s="17">
        <v>0.77169507741928101</v>
      </c>
      <c r="I8128" s="17">
        <v>0.31972974538803101</v>
      </c>
      <c r="J8128" s="17">
        <v>0.82445996999740601</v>
      </c>
      <c r="K8128" s="17">
        <v>0.39414685964584351</v>
      </c>
      <c r="M8128" s="17" cm="1">
        <f t="array" ref="M8128:Q8128">runSim(G8128,H8128,I8128,J8128,K8128,hipWeibAlpha,hipWeibBeta,1,vertWeibAlpha,vertWeibBeta,1,meanSurvival,sdSurvival,baseU,hipUMult,vertUMult,hipCost,vertCost,costComp,discC,discCi,discQi,hipFracMort,50, FALSE)</f>
        <v>8.5622037019131465</v>
      </c>
      <c r="N8128" s="17">
        <v>6.8660163818578148</v>
      </c>
      <c r="O8128" s="27">
        <v>13000</v>
      </c>
      <c r="P8128" s="27">
        <v>9838.1437340637276</v>
      </c>
      <c r="Q8128" s="1">
        <v>1</v>
      </c>
      <c r="Y8128" s="17" cm="1">
        <f t="array" ref="Y8128:AC8128">runSim(G8128,H8128,I8128,J8128,K8128,hipWeibAlpha,hipWeibBeta,2,vertWeibAlpha,vertWeibBeta,2,meanSurvival,sdSurvival,baseU,hipUMult,vertUMult,hipCost,vertCost,costInt,discC,discCi,discQi,hipFracMort,50, FALSE)</f>
        <v>9.8925914177016399</v>
      </c>
      <c r="Z8128" s="17">
        <v>7.803057618936549</v>
      </c>
      <c r="AA8128" s="27">
        <v>10398.744560170917</v>
      </c>
      <c r="AB8128" s="27">
        <v>8065.128285207471</v>
      </c>
      <c r="AC8128" s="1">
        <v>1</v>
      </c>
    </row>
    <row r="8129" spans="5:29" x14ac:dyDescent="0.35">
      <c r="E8129" s="1">
        <v>8125</v>
      </c>
      <c r="G8129" s="17">
        <v>0.54967248439788818</v>
      </c>
      <c r="H8129" s="17">
        <v>0.69118249416351318</v>
      </c>
      <c r="I8129" s="17">
        <v>0.23457849025726318</v>
      </c>
      <c r="J8129" s="17">
        <v>6.4137816429138184E-2</v>
      </c>
      <c r="K8129" s="17">
        <v>0.46445214748382568</v>
      </c>
      <c r="M8129" s="17" cm="1">
        <f t="array" ref="M8129:Q8129">runSim(G8129,H8129,I8129,J8129,K8129,hipWeibAlpha,hipWeibBeta,1,vertWeibAlpha,vertWeibBeta,1,meanSurvival,sdSurvival,baseU,hipUMult,vertUMult,hipCost,vertCost,costComp,discC,discCi,discQi,hipFracMort,50, FALSE)</f>
        <v>5.0257649614939695</v>
      </c>
      <c r="N8129" s="17">
        <v>4.4474506078288032</v>
      </c>
      <c r="O8129" s="27">
        <v>3000</v>
      </c>
      <c r="P8129" s="27">
        <v>2537.9445367527742</v>
      </c>
      <c r="Q8129" s="1">
        <v>1</v>
      </c>
      <c r="Y8129" s="17" cm="1">
        <f t="array" ref="Y8129:AC8129">runSim(G8129,H8129,I8129,J8129,K8129,hipWeibAlpha,hipWeibBeta,2,vertWeibAlpha,vertWeibBeta,2,meanSurvival,sdSurvival,baseU,hipUMult,vertUMult,hipCost,vertCost,costInt,discC,discCi,discQi,hipFracMort,50, FALSE)</f>
        <v>5.2060321752728838</v>
      </c>
      <c r="Z8129" s="17">
        <v>4.5933932136757587</v>
      </c>
      <c r="AA8129" s="27">
        <v>3718.5944109092029</v>
      </c>
      <c r="AB8129" s="27">
        <v>3280.9951526255418</v>
      </c>
      <c r="AC8129" s="1">
        <v>1</v>
      </c>
    </row>
    <row r="8130" spans="5:29" x14ac:dyDescent="0.35">
      <c r="E8130" s="1">
        <v>8126</v>
      </c>
      <c r="G8130" s="17">
        <v>0.80591970682144165</v>
      </c>
      <c r="H8130" s="17">
        <v>0.78763967752456665</v>
      </c>
      <c r="I8130" s="17">
        <v>0.59495168924331665</v>
      </c>
      <c r="J8130" s="17">
        <v>7.502371072769165E-2</v>
      </c>
      <c r="K8130" s="17">
        <v>0.54595571756362915</v>
      </c>
      <c r="M8130" s="17" cm="1">
        <f t="array" ref="M8130:Q8130">runSim(G8130,H8130,I8130,J8130,K8130,hipWeibAlpha,hipWeibBeta,1,vertWeibAlpha,vertWeibBeta,1,meanSurvival,sdSurvival,baseU,hipUMult,vertUMult,hipCost,vertCost,costComp,discC,discCi,discQi,hipFracMort,50, FALSE)</f>
        <v>4.9767515173185259</v>
      </c>
      <c r="N8130" s="17">
        <v>4.4025874256107844</v>
      </c>
      <c r="O8130" s="27">
        <v>10000</v>
      </c>
      <c r="P8130" s="27">
        <v>8159.5202040604017</v>
      </c>
      <c r="Q8130" s="1">
        <v>1</v>
      </c>
      <c r="Y8130" s="17" cm="1">
        <f t="array" ref="Y8130:AC8130">runSim(G8130,H8130,I8130,J8130,K8130,hipWeibAlpha,hipWeibBeta,2,vertWeibAlpha,vertWeibBeta,2,meanSurvival,sdSurvival,baseU,hipUMult,vertUMult,hipCost,vertCost,costInt,discC,discCi,discQi,hipFracMort,50, FALSE)</f>
        <v>5.3773356215143977</v>
      </c>
      <c r="Z8130" s="17">
        <v>4.7254695716956583</v>
      </c>
      <c r="AA8130" s="27">
        <v>3840.9540153674275</v>
      </c>
      <c r="AB8130" s="27">
        <v>3375.3354083540421</v>
      </c>
      <c r="AC8130" s="1">
        <v>1</v>
      </c>
    </row>
    <row r="8131" spans="5:29" x14ac:dyDescent="0.35">
      <c r="E8131" s="1">
        <v>8127</v>
      </c>
      <c r="G8131" s="17">
        <v>0.53491973876953125</v>
      </c>
      <c r="H8131" s="17">
        <v>0.37100982666015625</v>
      </c>
      <c r="I8131" s="17">
        <v>0.63657379150390625</v>
      </c>
      <c r="J8131" s="17">
        <v>0.29010772705078125</v>
      </c>
      <c r="K8131" s="17">
        <v>0.86168670654296875</v>
      </c>
      <c r="M8131" s="17" cm="1">
        <f t="array" ref="M8131:Q8131">runSim(G8131,H8131,I8131,J8131,K8131,hipWeibAlpha,hipWeibBeta,1,vertWeibAlpha,vertWeibBeta,1,meanSurvival,sdSurvival,baseU,hipUMult,vertUMult,hipCost,vertCost,costComp,discC,discCi,discQi,hipFracMort,50, FALSE)</f>
        <v>6.8443982574067412</v>
      </c>
      <c r="N8131" s="17">
        <v>5.8059466223482437</v>
      </c>
      <c r="O8131" s="27">
        <v>10000</v>
      </c>
      <c r="P8131" s="27">
        <v>7435.8373424586807</v>
      </c>
      <c r="Q8131" s="1">
        <v>1</v>
      </c>
      <c r="Y8131" s="17" cm="1">
        <f t="array" ref="Y8131:AC8131">runSim(G8131,H8131,I8131,J8131,K8131,hipWeibAlpha,hipWeibBeta,2,vertWeibAlpha,vertWeibBeta,2,meanSurvival,sdSurvival,baseU,hipUMult,vertUMult,hipCost,vertCost,costInt,discC,discCi,discQi,hipFracMort,50, FALSE)</f>
        <v>7.2385529257041208</v>
      </c>
      <c r="Z8131" s="17">
        <v>6.0910452238796609</v>
      </c>
      <c r="AA8131" s="27">
        <v>5170.3949469315157</v>
      </c>
      <c r="AB8131" s="27">
        <v>4350.7465884854728</v>
      </c>
      <c r="AC8131" s="1">
        <v>1</v>
      </c>
    </row>
    <row r="8132" spans="5:29" x14ac:dyDescent="0.35">
      <c r="E8132" s="1">
        <v>8128</v>
      </c>
      <c r="G8132" s="17">
        <v>0.54219454526901245</v>
      </c>
      <c r="H8132" s="17">
        <v>0.69017428159713745</v>
      </c>
      <c r="I8132" s="17">
        <v>0.83098238706588745</v>
      </c>
      <c r="J8132" s="17">
        <v>0.58913058042526245</v>
      </c>
      <c r="K8132" s="17">
        <v>0.92126864194869995</v>
      </c>
      <c r="M8132" s="17" cm="1">
        <f t="array" ref="M8132:Q8132">runSim(G8132,H8132,I8132,J8132,K8132,hipWeibAlpha,hipWeibBeta,1,vertWeibAlpha,vertWeibBeta,1,meanSurvival,sdSurvival,baseU,hipUMult,vertUMult,hipCost,vertCost,costComp,discC,discCi,discQi,hipFracMort,50, FALSE)</f>
        <v>7.7235131735560216</v>
      </c>
      <c r="N8132" s="17">
        <v>6.3693852647622</v>
      </c>
      <c r="O8132" s="27">
        <v>13000</v>
      </c>
      <c r="P8132" s="27">
        <v>9954.4062590317517</v>
      </c>
      <c r="Q8132" s="1">
        <v>1</v>
      </c>
      <c r="Y8132" s="17" cm="1">
        <f t="array" ref="Y8132:AC8132">runSim(G8132,H8132,I8132,J8132,K8132,hipWeibAlpha,hipWeibBeta,2,vertWeibAlpha,vertWeibBeta,2,meanSurvival,sdSurvival,baseU,hipUMult,vertUMult,hipCost,vertCost,costInt,discC,discCi,discQi,hipFracMort,50, FALSE)</f>
        <v>8.6678499044840471</v>
      </c>
      <c r="Z8132" s="17">
        <v>7.0518727168389077</v>
      </c>
      <c r="AA8132" s="27">
        <v>9337.9636147840301</v>
      </c>
      <c r="AB8132" s="27">
        <v>7282.4516691191484</v>
      </c>
      <c r="AC8132" s="1">
        <v>1</v>
      </c>
    </row>
    <row r="8133" spans="5:29" x14ac:dyDescent="0.35">
      <c r="E8133" s="1">
        <v>8129</v>
      </c>
      <c r="G8133" s="17">
        <v>0.87504541873931885</v>
      </c>
      <c r="H8133" s="17">
        <v>0.46235620975494385</v>
      </c>
      <c r="I8133" s="17">
        <v>0.22743189334869385</v>
      </c>
      <c r="J8133" s="17">
        <v>0.79673731327056885</v>
      </c>
      <c r="K8133" s="17">
        <v>0.65969812870025635</v>
      </c>
      <c r="M8133" s="17" cm="1">
        <f t="array" ref="M8133:Q8133">runSim(G8133,H8133,I8133,J8133,K8133,hipWeibAlpha,hipWeibBeta,1,vertWeibAlpha,vertWeibBeta,1,meanSurvival,sdSurvival,baseU,hipUMult,vertUMult,hipCost,vertCost,costComp,discC,discCi,discQi,hipFracMort,50, FALSE)</f>
        <v>8.2732177801306612</v>
      </c>
      <c r="N8133" s="17">
        <v>6.6743092019954275</v>
      </c>
      <c r="O8133" s="27">
        <v>10000</v>
      </c>
      <c r="P8133" s="27">
        <v>8041.6411544102302</v>
      </c>
      <c r="Q8133" s="1">
        <v>1</v>
      </c>
      <c r="Y8133" s="17" cm="1">
        <f t="array" ref="Y8133:AC8133">runSim(G8133,H8133,I8133,J8133,K8133,hipWeibAlpha,hipWeibBeta,2,vertWeibAlpha,vertWeibBeta,2,meanSurvival,sdSurvival,baseU,hipUMult,vertUMult,hipCost,vertCost,costInt,discC,discCi,discQi,hipFracMort,50, FALSE)</f>
        <v>9.6998769389086661</v>
      </c>
      <c r="Z8133" s="17">
        <v>7.7073748879994843</v>
      </c>
      <c r="AA8133" s="27">
        <v>17245.035578150957</v>
      </c>
      <c r="AB8133" s="27">
        <v>12173.704597180866</v>
      </c>
      <c r="AC8133" s="1">
        <v>1</v>
      </c>
    </row>
    <row r="8134" spans="5:29" x14ac:dyDescent="0.35">
      <c r="E8134" s="1">
        <v>8130</v>
      </c>
      <c r="G8134" s="17">
        <v>0.99996691942214966</v>
      </c>
      <c r="H8134" s="17">
        <v>0.14428454637527466</v>
      </c>
      <c r="I8134" s="17">
        <v>0.28655749559402466</v>
      </c>
      <c r="J8134" s="17">
        <v>4.7391235828399658E-2</v>
      </c>
      <c r="K8134" s="17">
        <v>0.88038378953933716</v>
      </c>
      <c r="M8134" s="17" cm="1">
        <f t="array" ref="M8134:Q8134">runSim(G8134,H8134,I8134,J8134,K8134,hipWeibAlpha,hipWeibBeta,1,vertWeibAlpha,vertWeibBeta,1,meanSurvival,sdSurvival,baseU,hipUMult,vertUMult,hipCost,vertCost,costComp,discC,discCi,discQi,hipFracMort,50, FALSE)</f>
        <v>3.8013786410166452</v>
      </c>
      <c r="N8134" s="17">
        <v>3.3920090223736103</v>
      </c>
      <c r="O8134" s="27">
        <v>7000</v>
      </c>
      <c r="P8134" s="27">
        <v>6819.7328714220439</v>
      </c>
      <c r="Q8134" s="1">
        <v>1</v>
      </c>
      <c r="Y8134" s="17" cm="1">
        <f t="array" ref="Y8134:AC8134">runSim(G8134,H8134,I8134,J8134,K8134,hipWeibAlpha,hipWeibBeta,2,vertWeibAlpha,vertWeibBeta,2,meanSurvival,sdSurvival,baseU,hipUMult,vertUMult,hipCost,vertCost,costInt,discC,discCi,discQi,hipFracMort,50, FALSE)</f>
        <v>3.9340976457851529</v>
      </c>
      <c r="Z8134" s="17">
        <v>3.5196380378482752</v>
      </c>
      <c r="AA8134" s="27">
        <v>10493.961558331559</v>
      </c>
      <c r="AB8134" s="27">
        <v>9749.8284129773365</v>
      </c>
      <c r="AC8134" s="1">
        <v>1</v>
      </c>
    </row>
    <row r="8135" spans="5:29" x14ac:dyDescent="0.35">
      <c r="E8135" s="1">
        <v>8131</v>
      </c>
      <c r="G8135" s="17">
        <v>0.69228005409240723</v>
      </c>
      <c r="H8135" s="17">
        <v>0.54057717323303223</v>
      </c>
      <c r="I8135" s="17">
        <v>0.80125832557678223</v>
      </c>
      <c r="J8135" s="17">
        <v>0.11250710487365723</v>
      </c>
      <c r="K8135" s="17">
        <v>0.34790444374084473</v>
      </c>
      <c r="M8135" s="17" cm="1">
        <f t="array" ref="M8135:Q8135">runSim(G8135,H8135,I8135,J8135,K8135,hipWeibAlpha,hipWeibBeta,1,vertWeibAlpha,vertWeibBeta,1,meanSurvival,sdSurvival,baseU,hipUMult,vertUMult,hipCost,vertCost,costComp,discC,discCi,discQi,hipFracMort,50, FALSE)</f>
        <v>5.6158642916947965</v>
      </c>
      <c r="N8135" s="17">
        <v>4.9038718008634143</v>
      </c>
      <c r="O8135" s="27">
        <v>10000</v>
      </c>
      <c r="P8135" s="27">
        <v>7772.4785622288473</v>
      </c>
      <c r="Q8135" s="1">
        <v>1</v>
      </c>
      <c r="Y8135" s="17" cm="1">
        <f t="array" ref="Y8135:AC8135">runSim(G8135,H8135,I8135,J8135,K8135,hipWeibAlpha,hipWeibBeta,2,vertWeibAlpha,vertWeibBeta,2,meanSurvival,sdSurvival,baseU,hipUMult,vertUMult,hipCost,vertCost,costInt,discC,discCi,discQi,hipFracMort,50, FALSE)</f>
        <v>5.8520648725303772</v>
      </c>
      <c r="Z8135" s="17">
        <v>5.0857322644471079</v>
      </c>
      <c r="AA8135" s="27">
        <v>4180.0463375216987</v>
      </c>
      <c r="AB8135" s="27">
        <v>3632.6659031765057</v>
      </c>
      <c r="AC8135" s="1">
        <v>1</v>
      </c>
    </row>
    <row r="8136" spans="5:29" x14ac:dyDescent="0.35">
      <c r="E8136" s="1">
        <v>8132</v>
      </c>
      <c r="G8136" s="17">
        <v>0.10160773992538452</v>
      </c>
      <c r="H8136" s="17">
        <v>0.71296638250350952</v>
      </c>
      <c r="I8136" s="17">
        <v>0.86842292547225952</v>
      </c>
      <c r="J8136" s="17">
        <v>0.15342658758163452</v>
      </c>
      <c r="K8136" s="17">
        <v>0.24410957098007202</v>
      </c>
      <c r="M8136" s="17" cm="1">
        <f t="array" ref="M8136:Q8136">runSim(G8136,H8136,I8136,J8136,K8136,hipWeibAlpha,hipWeibBeta,1,vertWeibAlpha,vertWeibBeta,1,meanSurvival,sdSurvival,baseU,hipUMult,vertUMult,hipCost,vertCost,costComp,discC,discCi,discQi,hipFracMort,50, FALSE)</f>
        <v>5.9544346535012416</v>
      </c>
      <c r="N8136" s="17">
        <v>5.1468978823921079</v>
      </c>
      <c r="O8136" s="27">
        <v>6000</v>
      </c>
      <c r="P8136" s="27">
        <v>4861.4264592175678</v>
      </c>
      <c r="Q8136" s="1">
        <v>1</v>
      </c>
      <c r="Y8136" s="17" cm="1">
        <f t="array" ref="Y8136:AC8136">runSim(G8136,H8136,I8136,J8136,K8136,hipWeibAlpha,hipWeibBeta,2,vertWeibAlpha,vertWeibBeta,2,meanSurvival,sdSurvival,baseU,hipUMult,vertUMult,hipCost,vertCost,costInt,discC,discCi,discQi,hipFracMort,50, FALSE)</f>
        <v>6.2541206555692357</v>
      </c>
      <c r="Z8136" s="17">
        <v>5.3843393159159678</v>
      </c>
      <c r="AA8136" s="27">
        <v>4467.2290396923117</v>
      </c>
      <c r="AB8136" s="27">
        <v>3845.9566542256921</v>
      </c>
      <c r="AC8136" s="1">
        <v>1</v>
      </c>
    </row>
    <row r="8137" spans="5:29" x14ac:dyDescent="0.35">
      <c r="E8137" s="1">
        <v>8133</v>
      </c>
      <c r="G8137" s="17">
        <v>0.35232341289520264</v>
      </c>
      <c r="H8137" s="17">
        <v>4.9497485160827637E-2</v>
      </c>
      <c r="I8137" s="17">
        <v>0.77062785625457764</v>
      </c>
      <c r="J8137" s="17">
        <v>0.25936686992645264</v>
      </c>
      <c r="K8137" s="17">
        <v>0.59669291973114014</v>
      </c>
      <c r="M8137" s="17" cm="1">
        <f t="array" ref="M8137:Q8137">runSim(G8137,H8137,I8137,J8137,K8137,hipWeibAlpha,hipWeibBeta,1,vertWeibAlpha,vertWeibBeta,1,meanSurvival,sdSurvival,baseU,hipUMult,vertUMult,hipCost,vertCost,costComp,discC,discCi,discQi,hipFracMort,50, FALSE)</f>
        <v>7.0448730698367914</v>
      </c>
      <c r="N8137" s="17">
        <v>5.9546943380760977</v>
      </c>
      <c r="O8137" s="27">
        <v>0</v>
      </c>
      <c r="P8137" s="27">
        <v>0</v>
      </c>
      <c r="Q8137" s="1">
        <v>1</v>
      </c>
      <c r="Y8137" s="17" cm="1">
        <f t="array" ref="Y8137:AC8137">runSim(G8137,H8137,I8137,J8137,K8137,hipWeibAlpha,hipWeibBeta,2,vertWeibAlpha,vertWeibBeta,2,meanSurvival,sdSurvival,baseU,hipUMult,vertUMult,hipCost,vertCost,costInt,discC,discCi,discQi,hipFracMort,50, FALSE)</f>
        <v>7.0448730698367914</v>
      </c>
      <c r="Z8137" s="17">
        <v>5.9546943380760977</v>
      </c>
      <c r="AA8137" s="27">
        <v>5032.0521927405662</v>
      </c>
      <c r="AB8137" s="27">
        <v>4253.3530986257847</v>
      </c>
      <c r="AC8137" s="1">
        <v>1</v>
      </c>
    </row>
    <row r="8138" spans="5:29" x14ac:dyDescent="0.35">
      <c r="E8138" s="1">
        <v>8134</v>
      </c>
      <c r="G8138" s="17">
        <v>0.35158020257949829</v>
      </c>
      <c r="H8138" s="17">
        <v>0.66630798578262329</v>
      </c>
      <c r="I8138" s="17">
        <v>0.94041687250137329</v>
      </c>
      <c r="J8138" s="17">
        <v>0.44294983148574829</v>
      </c>
      <c r="K8138" s="17">
        <v>0.60284668207168579</v>
      </c>
      <c r="M8138" s="17" cm="1">
        <f t="array" ref="M8138:Q8138">runSim(G8138,H8138,I8138,J8138,K8138,hipWeibAlpha,hipWeibBeta,1,vertWeibAlpha,vertWeibBeta,1,meanSurvival,sdSurvival,baseU,hipUMult,vertUMult,hipCost,vertCost,costComp,discC,discCi,discQi,hipFracMort,50, FALSE)</f>
        <v>7.4159677962112101</v>
      </c>
      <c r="N8138" s="17">
        <v>6.1821214484028069</v>
      </c>
      <c r="O8138" s="27">
        <v>13000</v>
      </c>
      <c r="P8138" s="27">
        <v>9812.3787525955086</v>
      </c>
      <c r="Q8138" s="1">
        <v>1</v>
      </c>
      <c r="Y8138" s="17" cm="1">
        <f t="array" ref="Y8138:AC8138">runSim(G8138,H8138,I8138,J8138,K8138,hipWeibAlpha,hipWeibBeta,2,vertWeibAlpha,vertWeibBeta,2,meanSurvival,sdSurvival,baseU,hipUMult,vertUMult,hipCost,vertCost,costInt,discC,discCi,discQi,hipFracMort,50, FALSE)</f>
        <v>8.002441340519324</v>
      </c>
      <c r="Z8138" s="17">
        <v>6.6149471283938173</v>
      </c>
      <c r="AA8138" s="27">
        <v>8784.7582657780549</v>
      </c>
      <c r="AB8138" s="27">
        <v>6884.7747481292317</v>
      </c>
      <c r="AC8138" s="1">
        <v>1</v>
      </c>
    </row>
    <row r="8139" spans="5:29" x14ac:dyDescent="0.35">
      <c r="E8139" s="1">
        <v>8135</v>
      </c>
      <c r="G8139" s="17">
        <v>0.53709840774536133</v>
      </c>
      <c r="H8139" s="17">
        <v>0.37416505813598633</v>
      </c>
      <c r="I8139" s="17">
        <v>0.23933839797973633</v>
      </c>
      <c r="J8139" s="17">
        <v>0.82548952102661133</v>
      </c>
      <c r="K8139" s="17">
        <v>0.83017396926879883</v>
      </c>
      <c r="M8139" s="17" cm="1">
        <f t="array" ref="M8139:Q8139">runSim(G8139,H8139,I8139,J8139,K8139,hipWeibAlpha,hipWeibBeta,1,vertWeibAlpha,vertWeibBeta,1,meanSurvival,sdSurvival,baseU,hipUMult,vertUMult,hipCost,vertCost,costComp,discC,discCi,discQi,hipFracMort,50, FALSE)</f>
        <v>8.9511825696010483</v>
      </c>
      <c r="N8139" s="17">
        <v>7.1737491228592578</v>
      </c>
      <c r="O8139" s="27">
        <v>10000</v>
      </c>
      <c r="P8139" s="27">
        <v>7441.082463886285</v>
      </c>
      <c r="Q8139" s="1">
        <v>1</v>
      </c>
      <c r="Y8139" s="17" cm="1">
        <f t="array" ref="Y8139:AC8139">runSim(G8139,H8139,I8139,J8139,K8139,hipWeibAlpha,hipWeibBeta,2,vertWeibAlpha,vertWeibBeta,2,meanSurvival,sdSurvival,baseU,hipUMult,vertUMult,hipCost,vertCost,costInt,discC,discCi,discQi,hipFracMort,50, FALSE)</f>
        <v>10.366629003866079</v>
      </c>
      <c r="Z8139" s="17">
        <v>8.1225976247727321</v>
      </c>
      <c r="AA8139" s="27">
        <v>7404.7350027614848</v>
      </c>
      <c r="AB8139" s="27">
        <v>5801.8554462662378</v>
      </c>
      <c r="AC8139" s="1">
        <v>1</v>
      </c>
    </row>
    <row r="8140" spans="5:29" x14ac:dyDescent="0.35">
      <c r="E8140" s="1">
        <v>8136</v>
      </c>
      <c r="G8140" s="17">
        <v>0.11817806959152222</v>
      </c>
      <c r="H8140" s="17">
        <v>0.26322811841964722</v>
      </c>
      <c r="I8140" s="17">
        <v>0.60520809888839722</v>
      </c>
      <c r="J8140" s="17">
        <v>0.56550472974777222</v>
      </c>
      <c r="K8140" s="17">
        <v>9.8326385021209717E-2</v>
      </c>
      <c r="M8140" s="17" cm="1">
        <f t="array" ref="M8140:Q8140">runSim(G8140,H8140,I8140,J8140,K8140,hipWeibAlpha,hipWeibBeta,1,vertWeibAlpha,vertWeibBeta,1,meanSurvival,sdSurvival,baseU,hipUMult,vertUMult,hipCost,vertCost,costComp,discC,discCi,discQi,hipFracMort,50, FALSE)</f>
        <v>8.4547391692031066</v>
      </c>
      <c r="N8140" s="17">
        <v>6.9106777914901958</v>
      </c>
      <c r="O8140" s="27">
        <v>10000</v>
      </c>
      <c r="P8140" s="27">
        <v>6801.2852461329194</v>
      </c>
      <c r="Q8140" s="1">
        <v>1</v>
      </c>
      <c r="Y8140" s="17" cm="1">
        <f t="array" ref="Y8140:AC8140">runSim(G8140,H8140,I8140,J8140,K8140,hipWeibAlpha,hipWeibBeta,2,vertWeibAlpha,vertWeibBeta,2,meanSurvival,sdSurvival,baseU,hipUMult,vertUMult,hipCost,vertCost,costInt,discC,discCi,discQi,hipFracMort,50, FALSE)</f>
        <v>8.7463757811667513</v>
      </c>
      <c r="Z8140" s="17">
        <v>7.1093168983139439</v>
      </c>
      <c r="AA8140" s="27">
        <v>6247.4112722619657</v>
      </c>
      <c r="AB8140" s="27">
        <v>5078.0834987956741</v>
      </c>
      <c r="AC8140" s="1">
        <v>1</v>
      </c>
    </row>
    <row r="8141" spans="5:29" x14ac:dyDescent="0.35">
      <c r="E8141" s="1">
        <v>8137</v>
      </c>
      <c r="G8141" s="17">
        <v>0.89953625202178955</v>
      </c>
      <c r="H8141" s="17">
        <v>0.49563610553741455</v>
      </c>
      <c r="I8141" s="17">
        <v>0.65719616413116455</v>
      </c>
      <c r="J8141" s="17">
        <v>0.62005627155303955</v>
      </c>
      <c r="K8141" s="17">
        <v>0.38096630573272705</v>
      </c>
      <c r="M8141" s="17" cm="1">
        <f t="array" ref="M8141:Q8141">runSim(G8141,H8141,I8141,J8141,K8141,hipWeibAlpha,hipWeibBeta,1,vertWeibAlpha,vertWeibBeta,1,meanSurvival,sdSurvival,baseU,hipUMult,vertUMult,hipCost,vertCost,costComp,discC,discCi,discQi,hipFracMort,50, FALSE)</f>
        <v>7.4533511050792205</v>
      </c>
      <c r="N8141" s="17">
        <v>6.1482612262036787</v>
      </c>
      <c r="O8141" s="27">
        <v>13000</v>
      </c>
      <c r="P8141" s="27">
        <v>10128.149129707643</v>
      </c>
      <c r="Q8141" s="1">
        <v>1</v>
      </c>
      <c r="Y8141" s="17" cm="1">
        <f t="array" ref="Y8141:AC8141">runSim(G8141,H8141,I8141,J8141,K8141,hipWeibAlpha,hipWeibBeta,2,vertWeibAlpha,vertWeibBeta,2,meanSurvival,sdSurvival,baseU,hipUMult,vertUMult,hipCost,vertCost,costInt,discC,discCi,discQi,hipFracMort,50, FALSE)</f>
        <v>8.7778559728801291</v>
      </c>
      <c r="Z8141" s="17">
        <v>7.1264166628331083</v>
      </c>
      <c r="AA8141" s="27">
        <v>13458.442870951518</v>
      </c>
      <c r="AB8141" s="27">
        <v>9942.1008109793402</v>
      </c>
      <c r="AC8141" s="1">
        <v>1</v>
      </c>
    </row>
    <row r="8142" spans="5:29" x14ac:dyDescent="0.35">
      <c r="E8142" s="1">
        <v>8138</v>
      </c>
      <c r="G8142" s="17">
        <v>0.16917020082473755</v>
      </c>
      <c r="H8142" s="17">
        <v>0.28712064027786255</v>
      </c>
      <c r="I8142" s="17">
        <v>0.23994046449661255</v>
      </c>
      <c r="J8142" s="17">
        <v>0.82011014223098755</v>
      </c>
      <c r="K8142" s="17">
        <v>0.45925503969192505</v>
      </c>
      <c r="M8142" s="17" cm="1">
        <f t="array" ref="M8142:Q8142">runSim(G8142,H8142,I8142,J8142,K8142,hipWeibAlpha,hipWeibBeta,1,vertWeibAlpha,vertWeibBeta,1,meanSurvival,sdSurvival,baseU,hipUMult,vertUMult,hipCost,vertCost,costComp,discC,discCi,discQi,hipFracMort,50, FALSE)</f>
        <v>9.4121021954241133</v>
      </c>
      <c r="N8142" s="17">
        <v>7.5043560622399568</v>
      </c>
      <c r="O8142" s="27">
        <v>10000</v>
      </c>
      <c r="P8142" s="27">
        <v>6911.4835764449917</v>
      </c>
      <c r="Q8142" s="1">
        <v>1</v>
      </c>
      <c r="Y8142" s="17" cm="1">
        <f t="array" ref="Y8142:AC8142">runSim(G8142,H8142,I8142,J8142,K8142,hipWeibAlpha,hipWeibBeta,2,vertWeibAlpha,vertWeibBeta,2,meanSurvival,sdSurvival,baseU,hipUMult,vertUMult,hipCost,vertCost,costInt,discC,discCi,discQi,hipFracMort,50, FALSE)</f>
        <v>10.323148327469401</v>
      </c>
      <c r="Z8142" s="17">
        <v>8.0964458164924835</v>
      </c>
      <c r="AA8142" s="27">
        <v>7373.6773767638579</v>
      </c>
      <c r="AB8142" s="27">
        <v>5783.1755832089175</v>
      </c>
      <c r="AC8142" s="1">
        <v>1</v>
      </c>
    </row>
    <row r="8143" spans="5:29" x14ac:dyDescent="0.35">
      <c r="E8143" s="1">
        <v>8139</v>
      </c>
      <c r="G8143" s="17">
        <v>0.95664286613464355</v>
      </c>
      <c r="H8143" s="17">
        <v>0.88404154777526855</v>
      </c>
      <c r="I8143" s="17">
        <v>0.71308207511901855</v>
      </c>
      <c r="J8143" s="17">
        <v>0.56632304191589355</v>
      </c>
      <c r="K8143" s="17">
        <v>0.88326334953308105</v>
      </c>
      <c r="M8143" s="17" cm="1">
        <f t="array" ref="M8143:Q8143">runSim(G8143,H8143,I8143,J8143,K8143,hipWeibAlpha,hipWeibBeta,1,vertWeibAlpha,vertWeibBeta,1,meanSurvival,sdSurvival,baseU,hipUMult,vertUMult,hipCost,vertCost,costComp,discC,discCi,discQi,hipFracMort,50, FALSE)</f>
        <v>6.8260267034095827</v>
      </c>
      <c r="N8143" s="17">
        <v>5.6566326346928104</v>
      </c>
      <c r="O8143" s="27">
        <v>13000</v>
      </c>
      <c r="P8143" s="27">
        <v>11022.460826812654</v>
      </c>
      <c r="Q8143" s="1">
        <v>1</v>
      </c>
      <c r="Y8143" s="17" cm="1">
        <f t="array" ref="Y8143:AC8143">runSim(G8143,H8143,I8143,J8143,K8143,hipWeibAlpha,hipWeibBeta,2,vertWeibAlpha,vertWeibBeta,2,meanSurvival,sdSurvival,baseU,hipUMult,vertUMult,hipCost,vertCost,costInt,discC,discCi,discQi,hipFracMort,50, FALSE)</f>
        <v>7.7453018432899938</v>
      </c>
      <c r="Z8143" s="17">
        <v>6.3976810753953917</v>
      </c>
      <c r="AA8143" s="27">
        <v>19250.530755057323</v>
      </c>
      <c r="AB8143" s="27">
        <v>14765.086480021833</v>
      </c>
      <c r="AC8143" s="1">
        <v>1</v>
      </c>
    </row>
    <row r="8144" spans="5:29" x14ac:dyDescent="0.35">
      <c r="E8144" s="1">
        <v>8140</v>
      </c>
      <c r="G8144" s="17">
        <v>0.49260133504867554</v>
      </c>
      <c r="H8144" s="17">
        <v>0.86665529012680054</v>
      </c>
      <c r="I8144" s="17">
        <v>0.31703370809555054</v>
      </c>
      <c r="J8144" s="17">
        <v>0.97606080770492554</v>
      </c>
      <c r="K8144" s="17">
        <v>0.32211488485336304</v>
      </c>
      <c r="M8144" s="17" cm="1">
        <f t="array" ref="M8144:Q8144">runSim(G8144,H8144,I8144,J8144,K8144,hipWeibAlpha,hipWeibBeta,1,vertWeibAlpha,vertWeibBeta,1,meanSurvival,sdSurvival,baseU,hipUMult,vertUMult,hipCost,vertCost,costComp,discC,discCi,discQi,hipFracMort,50, FALSE)</f>
        <v>10.13106322079881</v>
      </c>
      <c r="N8144" s="17">
        <v>7.7642950302052576</v>
      </c>
      <c r="O8144" s="27">
        <v>13000</v>
      </c>
      <c r="P8144" s="27">
        <v>9821.7918291974092</v>
      </c>
      <c r="Q8144" s="1">
        <v>1</v>
      </c>
      <c r="Y8144" s="17" cm="1">
        <f t="array" ref="Y8144:AC8144">runSim(G8144,H8144,I8144,J8144,K8144,hipWeibAlpha,hipWeibBeta,2,vertWeibAlpha,vertWeibBeta,2,meanSurvival,sdSurvival,baseU,hipUMult,vertUMult,hipCost,vertCost,costInt,discC,discCi,discQi,hipFracMort,50, FALSE)</f>
        <v>11.72296400554352</v>
      </c>
      <c r="Z8144" s="17">
        <v>8.8146230392196312</v>
      </c>
      <c r="AA8144" s="27">
        <v>14967.669401173129</v>
      </c>
      <c r="AB8144" s="27">
        <v>10942.014215404502</v>
      </c>
      <c r="AC8144" s="1">
        <v>1</v>
      </c>
    </row>
    <row r="8145" spans="5:29" x14ac:dyDescent="0.35">
      <c r="E8145" s="1">
        <v>8141</v>
      </c>
      <c r="G8145" s="17">
        <v>0.12709653377532959</v>
      </c>
      <c r="H8145" s="17">
        <v>0.53618466854095459</v>
      </c>
      <c r="I8145" s="17">
        <v>0.37254941463470459</v>
      </c>
      <c r="J8145" s="17">
        <v>0.73921811580657959</v>
      </c>
      <c r="K8145" s="17">
        <v>0.81043088436126709</v>
      </c>
      <c r="M8145" s="17" cm="1">
        <f t="array" ref="M8145:Q8145">runSim(G8145,H8145,I8145,J8145,K8145,hipWeibAlpha,hipWeibBeta,1,vertWeibAlpha,vertWeibBeta,1,meanSurvival,sdSurvival,baseU,hipUMult,vertUMult,hipCost,vertCost,costComp,discC,discCi,discQi,hipFracMort,50, FALSE)</f>
        <v>8.9081721025802931</v>
      </c>
      <c r="N8145" s="17">
        <v>7.1713677917274685</v>
      </c>
      <c r="O8145" s="27">
        <v>10000</v>
      </c>
      <c r="P8145" s="27">
        <v>7049.1061846002058</v>
      </c>
      <c r="Q8145" s="1">
        <v>1</v>
      </c>
      <c r="Y8145" s="17" cm="1">
        <f t="array" ref="Y8145:AC8145">runSim(G8145,H8145,I8145,J8145,K8145,hipWeibAlpha,hipWeibBeta,2,vertWeibAlpha,vertWeibBeta,2,meanSurvival,sdSurvival,baseU,hipUMult,vertUMult,hipCost,vertCost,costInt,discC,discCi,discQi,hipFracMort,50, FALSE)</f>
        <v>9.6555866493142268</v>
      </c>
      <c r="Z8145" s="17">
        <v>7.6867028588505599</v>
      </c>
      <c r="AA8145" s="27">
        <v>9961.4051468275793</v>
      </c>
      <c r="AB8145" s="27">
        <v>7474.0655736004483</v>
      </c>
      <c r="AC8145" s="1">
        <v>1</v>
      </c>
    </row>
    <row r="8146" spans="5:29" x14ac:dyDescent="0.35">
      <c r="E8146" s="1">
        <v>8142</v>
      </c>
      <c r="G8146" s="17">
        <v>0.68399912118911743</v>
      </c>
      <c r="H8146" s="17">
        <v>0.86298471689224243</v>
      </c>
      <c r="I8146" s="17">
        <v>0.79139047861099243</v>
      </c>
      <c r="J8146" s="17">
        <v>0.66013437509536743</v>
      </c>
      <c r="K8146" s="17">
        <v>0.11837106943130493</v>
      </c>
      <c r="M8146" s="17" cm="1">
        <f t="array" ref="M8146:Q8146">runSim(G8146,H8146,I8146,J8146,K8146,hipWeibAlpha,hipWeibBeta,1,vertWeibAlpha,vertWeibBeta,1,meanSurvival,sdSurvival,baseU,hipUMult,vertUMult,hipCost,vertCost,costComp,discC,discCi,discQi,hipFracMort,50, FALSE)</f>
        <v>7.706583344276563</v>
      </c>
      <c r="N8146" s="17">
        <v>6.3120454804309833</v>
      </c>
      <c r="O8146" s="27">
        <v>13000</v>
      </c>
      <c r="P8146" s="27">
        <v>10405.348541938165</v>
      </c>
      <c r="Q8146" s="1">
        <v>1</v>
      </c>
      <c r="Y8146" s="17" cm="1">
        <f t="array" ref="Y8146:AC8146">runSim(G8146,H8146,I8146,J8146,K8146,hipWeibAlpha,hipWeibBeta,2,vertWeibAlpha,vertWeibBeta,2,meanSurvival,sdSurvival,baseU,hipUMult,vertUMult,hipCost,vertCost,costInt,discC,discCi,discQi,hipFracMort,50, FALSE)</f>
        <v>8.7701859875238686</v>
      </c>
      <c r="Z8146" s="17">
        <v>7.0868913923567547</v>
      </c>
      <c r="AA8146" s="27">
        <v>12619.244836656715</v>
      </c>
      <c r="AB8146" s="27">
        <v>9871.4588892799911</v>
      </c>
      <c r="AC8146" s="1">
        <v>1</v>
      </c>
    </row>
    <row r="8147" spans="5:29" x14ac:dyDescent="0.35">
      <c r="E8147" s="1">
        <v>8143</v>
      </c>
      <c r="G8147" s="17">
        <v>6.9626808166503906E-2</v>
      </c>
      <c r="H8147" s="17">
        <v>0.31392002105712891</v>
      </c>
      <c r="I8147" s="17">
        <v>0.21620273590087891</v>
      </c>
      <c r="J8147" s="17">
        <v>0.70372104644775391</v>
      </c>
      <c r="K8147" s="17">
        <v>0.31338596343994141</v>
      </c>
      <c r="M8147" s="17" cm="1">
        <f t="array" ref="M8147:Q8147">runSim(G8147,H8147,I8147,J8147,K8147,hipWeibAlpha,hipWeibBeta,1,vertWeibAlpha,vertWeibBeta,1,meanSurvival,sdSurvival,baseU,hipUMult,vertUMult,hipCost,vertCost,costComp,discC,discCi,discQi,hipFracMort,50, FALSE)</f>
        <v>9.0436115832819581</v>
      </c>
      <c r="N8147" s="17">
        <v>7.2837637248969349</v>
      </c>
      <c r="O8147" s="27">
        <v>10000</v>
      </c>
      <c r="P8147" s="27">
        <v>6741.2297618963612</v>
      </c>
      <c r="Q8147" s="1">
        <v>1</v>
      </c>
      <c r="Y8147" s="17" cm="1">
        <f t="array" ref="Y8147:AC8147">runSim(G8147,H8147,I8147,J8147,K8147,hipWeibAlpha,hipWeibBeta,2,vertWeibAlpha,vertWeibBeta,2,meanSurvival,sdSurvival,baseU,hipUMult,vertUMult,hipCost,vertCost,costInt,discC,discCi,discQi,hipFracMort,50, FALSE)</f>
        <v>9.5237792545363522</v>
      </c>
      <c r="Z8147" s="17">
        <v>7.6055659277626537</v>
      </c>
      <c r="AA8147" s="27">
        <v>6802.6994675259666</v>
      </c>
      <c r="AB8147" s="27">
        <v>5432.547091259039</v>
      </c>
      <c r="AC8147" s="1">
        <v>1</v>
      </c>
    </row>
    <row r="8148" spans="5:29" x14ac:dyDescent="0.35">
      <c r="E8148" s="1">
        <v>8144</v>
      </c>
      <c r="G8148" s="17">
        <v>0.43123739957809448</v>
      </c>
      <c r="H8148" s="17">
        <v>0.35460776090621948</v>
      </c>
      <c r="I8148" s="17">
        <v>0.58525961637496948</v>
      </c>
      <c r="J8148" s="17">
        <v>0.84145468473434448</v>
      </c>
      <c r="K8148" s="17">
        <v>5.9334933757781982E-2</v>
      </c>
      <c r="M8148" s="17" cm="1">
        <f t="array" ref="M8148:Q8148">runSim(G8148,H8148,I8148,J8148,K8148,hipWeibAlpha,hipWeibBeta,1,vertWeibAlpha,vertWeibBeta,1,meanSurvival,sdSurvival,baseU,hipUMult,vertUMult,hipCost,vertCost,costComp,discC,discCi,discQi,hipFracMort,50, FALSE)</f>
        <v>9.1666543068194066</v>
      </c>
      <c r="N8148" s="17">
        <v>7.3193581948272159</v>
      </c>
      <c r="O8148" s="27">
        <v>13000</v>
      </c>
      <c r="P8148" s="27">
        <v>9155.3728285083616</v>
      </c>
      <c r="Q8148" s="1">
        <v>1</v>
      </c>
      <c r="Y8148" s="17" cm="1">
        <f t="array" ref="Y8148:AC8148">runSim(G8148,H8148,I8148,J8148,K8148,hipWeibAlpha,hipWeibBeta,2,vertWeibAlpha,vertWeibBeta,2,meanSurvival,sdSurvival,baseU,hipUMult,vertUMult,hipCost,vertCost,costInt,discC,discCi,discQi,hipFracMort,50, FALSE)</f>
        <v>10.500954345490751</v>
      </c>
      <c r="Z8148" s="17">
        <v>8.2030366137452475</v>
      </c>
      <c r="AA8148" s="27">
        <v>7500.6816753505364</v>
      </c>
      <c r="AB8148" s="27">
        <v>5859.3118669608921</v>
      </c>
      <c r="AC8148" s="1">
        <v>1</v>
      </c>
    </row>
    <row r="8149" spans="5:29" x14ac:dyDescent="0.35">
      <c r="E8149" s="1">
        <v>8145</v>
      </c>
      <c r="G8149" s="17">
        <v>0.72842466831207275</v>
      </c>
      <c r="H8149" s="17">
        <v>0.98956358432769775</v>
      </c>
      <c r="I8149" s="17">
        <v>0.48510801792144775</v>
      </c>
      <c r="J8149" s="17">
        <v>0.56027281284332275</v>
      </c>
      <c r="K8149" s="17">
        <v>0.76600706577301025</v>
      </c>
      <c r="M8149" s="17" cm="1">
        <f t="array" ref="M8149:Q8149">runSim(G8149,H8149,I8149,J8149,K8149,hipWeibAlpha,hipWeibBeta,1,vertWeibAlpha,vertWeibBeta,1,meanSurvival,sdSurvival,baseU,hipUMult,vertUMult,hipCost,vertCost,costComp,discC,discCi,discQi,hipFracMort,50, FALSE)</f>
        <v>7.1240219852315754</v>
      </c>
      <c r="N8149" s="17">
        <v>5.8845910263417416</v>
      </c>
      <c r="O8149" s="27">
        <v>13000</v>
      </c>
      <c r="P8149" s="27">
        <v>10632.13919517158</v>
      </c>
      <c r="Q8149" s="1">
        <v>1</v>
      </c>
      <c r="Y8149" s="17" cm="1">
        <f t="array" ref="Y8149:AC8149">runSim(G8149,H8149,I8149,J8149,K8149,hipWeibAlpha,hipWeibBeta,2,vertWeibAlpha,vertWeibBeta,2,meanSurvival,sdSurvival,baseU,hipUMult,vertUMult,hipCost,vertCost,costInt,discC,discCi,discQi,hipFracMort,50, FALSE)</f>
        <v>7.9613572144305227</v>
      </c>
      <c r="Z8149" s="17">
        <v>6.4935884290399644</v>
      </c>
      <c r="AA8149" s="27">
        <v>12227.491394356572</v>
      </c>
      <c r="AB8149" s="27">
        <v>10144.438653530815</v>
      </c>
      <c r="AC8149" s="1">
        <v>1</v>
      </c>
    </row>
    <row r="8150" spans="5:29" x14ac:dyDescent="0.35">
      <c r="E8150" s="1">
        <v>8146</v>
      </c>
      <c r="G8150" s="17">
        <v>0.87830573320388794</v>
      </c>
      <c r="H8150" s="17">
        <v>1.1389851570129395E-3</v>
      </c>
      <c r="I8150" s="17">
        <v>0.95200568437576294</v>
      </c>
      <c r="J8150" s="17">
        <v>0.19526129961013794</v>
      </c>
      <c r="K8150" s="17">
        <v>0.99993354082107544</v>
      </c>
      <c r="M8150" s="17" cm="1">
        <f t="array" ref="M8150:Q8150">runSim(G8150,H8150,I8150,J8150,K8150,hipWeibAlpha,hipWeibBeta,1,vertWeibAlpha,vertWeibBeta,1,meanSurvival,sdSurvival,baseU,hipUMult,vertUMult,hipCost,vertCost,costComp,discC,discCi,discQi,hipFracMort,50, FALSE)</f>
        <v>5.9979197274716149</v>
      </c>
      <c r="N8150" s="17">
        <v>5.174655882658139</v>
      </c>
      <c r="O8150" s="27">
        <v>7000</v>
      </c>
      <c r="P8150" s="27">
        <v>5694.140711895705</v>
      </c>
      <c r="Q8150" s="1">
        <v>1</v>
      </c>
      <c r="Y8150" s="17" cm="1">
        <f t="array" ref="Y8150:AC8150">runSim(G8150,H8150,I8150,J8150,K8150,hipWeibAlpha,hipWeibBeta,2,vertWeibAlpha,vertWeibBeta,2,meanSurvival,sdSurvival,baseU,hipUMult,vertUMult,hipCost,vertCost,costInt,discC,discCi,discQi,hipFracMort,50, FALSE)</f>
        <v>6.5967929731739927</v>
      </c>
      <c r="Z8150" s="17">
        <v>5.6342261277525658</v>
      </c>
      <c r="AA8150" s="27">
        <v>4711.9949808385663</v>
      </c>
      <c r="AB8150" s="27">
        <v>4024.4472341089754</v>
      </c>
      <c r="AC8150" s="1">
        <v>1</v>
      </c>
    </row>
    <row r="8151" spans="5:29" x14ac:dyDescent="0.35">
      <c r="E8151" s="1">
        <v>8147</v>
      </c>
      <c r="G8151" s="17">
        <v>0.74183392524719238</v>
      </c>
      <c r="H8151" s="17">
        <v>0.65458416938781738</v>
      </c>
      <c r="I8151" s="17">
        <v>0.48948407173156738</v>
      </c>
      <c r="J8151" s="17">
        <v>0.35346722602844238</v>
      </c>
      <c r="K8151" s="17">
        <v>0.67382550239562988</v>
      </c>
      <c r="M8151" s="17" cm="1">
        <f t="array" ref="M8151:Q8151">runSim(G8151,H8151,I8151,J8151,K8151,hipWeibAlpha,hipWeibBeta,1,vertWeibAlpha,vertWeibBeta,1,meanSurvival,sdSurvival,baseU,hipUMult,vertUMult,hipCost,vertCost,costComp,discC,discCi,discQi,hipFracMort,50, FALSE)</f>
        <v>6.6658909868030936</v>
      </c>
      <c r="N8151" s="17">
        <v>5.6475386308965909</v>
      </c>
      <c r="O8151" s="27">
        <v>10000</v>
      </c>
      <c r="P8151" s="27">
        <v>7936.1054188123508</v>
      </c>
      <c r="Q8151" s="1">
        <v>1</v>
      </c>
      <c r="Y8151" s="17" cm="1">
        <f t="array" ref="Y8151:AC8151">runSim(G8151,H8151,I8151,J8151,K8151,hipWeibAlpha,hipWeibBeta,2,vertWeibAlpha,vertWeibBeta,2,meanSurvival,sdSurvival,baseU,hipUMult,vertUMult,hipCost,vertCost,costInt,discC,discCi,discQi,hipFracMort,50, FALSE)</f>
        <v>7.5784851477276289</v>
      </c>
      <c r="Z8151" s="17">
        <v>6.3270860594983436</v>
      </c>
      <c r="AA8151" s="27">
        <v>8436.0354221720518</v>
      </c>
      <c r="AB8151" s="27">
        <v>6631.7565649720891</v>
      </c>
      <c r="AC8151" s="1">
        <v>1</v>
      </c>
    </row>
    <row r="8152" spans="5:29" x14ac:dyDescent="0.35">
      <c r="E8152" s="1">
        <v>8148</v>
      </c>
      <c r="G8152" s="17">
        <v>0.89923518896102905</v>
      </c>
      <c r="H8152" s="17">
        <v>0.31723445653915405</v>
      </c>
      <c r="I8152" s="17">
        <v>0.75003474950790405</v>
      </c>
      <c r="J8152" s="17">
        <v>0.37683528661727905</v>
      </c>
      <c r="K8152" s="17">
        <v>0.21263545751571655</v>
      </c>
      <c r="M8152" s="17" cm="1">
        <f t="array" ref="M8152:Q8152">runSim(G8152,H8152,I8152,J8152,K8152,hipWeibAlpha,hipWeibBeta,1,vertWeibAlpha,vertWeibBeta,1,meanSurvival,sdSurvival,baseU,hipUMult,vertUMult,hipCost,vertCost,costComp,discC,discCi,discQi,hipFracMort,50, FALSE)</f>
        <v>6.6742480227838374</v>
      </c>
      <c r="N8152" s="17">
        <v>5.6429773748636043</v>
      </c>
      <c r="O8152" s="27">
        <v>10000</v>
      </c>
      <c r="P8152" s="27">
        <v>7985.6863688816893</v>
      </c>
      <c r="Q8152" s="1">
        <v>1</v>
      </c>
      <c r="Y8152" s="17" cm="1">
        <f t="array" ref="Y8152:AC8152">runSim(G8152,H8152,I8152,J8152,K8152,hipWeibAlpha,hipWeibBeta,2,vertWeibAlpha,vertWeibBeta,2,meanSurvival,sdSurvival,baseU,hipUMult,vertUMult,hipCost,vertCost,costInt,discC,discCi,discQi,hipFracMort,50, FALSE)</f>
        <v>7.7410134442676606</v>
      </c>
      <c r="Z8152" s="17">
        <v>6.4387861936727555</v>
      </c>
      <c r="AA8152" s="27">
        <v>5529.2953173340438</v>
      </c>
      <c r="AB8152" s="27">
        <v>4599.1329954805406</v>
      </c>
      <c r="AC8152" s="1">
        <v>1</v>
      </c>
    </row>
    <row r="8153" spans="5:29" x14ac:dyDescent="0.35">
      <c r="E8153" s="1">
        <v>8149</v>
      </c>
      <c r="G8153" s="17">
        <v>0.12057387828826904</v>
      </c>
      <c r="H8153" s="17">
        <v>0.39782607555389404</v>
      </c>
      <c r="I8153" s="17">
        <v>0.28692519664764404</v>
      </c>
      <c r="J8153" s="17">
        <v>0.75027358531951904</v>
      </c>
      <c r="K8153" s="17">
        <v>0.85224807262420654</v>
      </c>
      <c r="M8153" s="17" cm="1">
        <f t="array" ref="M8153:Q8153">runSim(G8153,H8153,I8153,J8153,K8153,hipWeibAlpha,hipWeibBeta,1,vertWeibAlpha,vertWeibBeta,1,meanSurvival,sdSurvival,baseU,hipUMult,vertUMult,hipCost,vertCost,costComp,discC,discCi,discQi,hipFracMort,50, FALSE)</f>
        <v>9.0644252549460234</v>
      </c>
      <c r="N8153" s="17">
        <v>7.2845249647029471</v>
      </c>
      <c r="O8153" s="27">
        <v>10000</v>
      </c>
      <c r="P8153" s="27">
        <v>6926.3132324084136</v>
      </c>
      <c r="Q8153" s="1">
        <v>1</v>
      </c>
      <c r="Y8153" s="17" cm="1">
        <f t="array" ref="Y8153:AC8153">runSim(G8153,H8153,I8153,J8153,K8153,hipWeibAlpha,hipWeibBeta,2,vertWeibAlpha,vertWeibBeta,2,meanSurvival,sdSurvival,baseU,hipUMult,vertUMult,hipCost,vertCost,costInt,discC,discCi,discQi,hipFracMort,50, FALSE)</f>
        <v>9.8182369665607503</v>
      </c>
      <c r="Z8153" s="17">
        <v>7.7886349851997636</v>
      </c>
      <c r="AA8153" s="27">
        <v>7013.0264046862503</v>
      </c>
      <c r="AB8153" s="27">
        <v>5563.3107037141172</v>
      </c>
      <c r="AC8153" s="1">
        <v>1</v>
      </c>
    </row>
    <row r="8154" spans="5:29" x14ac:dyDescent="0.35">
      <c r="E8154" s="1">
        <v>8150</v>
      </c>
      <c r="G8154" s="17">
        <v>0.56343036890029907</v>
      </c>
      <c r="H8154" s="17">
        <v>0.13792377710342407</v>
      </c>
      <c r="I8154" s="17">
        <v>0.90812641382217407</v>
      </c>
      <c r="J8154" s="17">
        <v>0.48683124780654907</v>
      </c>
      <c r="K8154" s="17">
        <v>0.35278278589248657</v>
      </c>
      <c r="M8154" s="17" cm="1">
        <f t="array" ref="M8154:Q8154">runSim(G8154,H8154,I8154,J8154,K8154,hipWeibAlpha,hipWeibBeta,1,vertWeibAlpha,vertWeibBeta,1,meanSurvival,sdSurvival,baseU,hipUMult,vertUMult,hipCost,vertCost,costComp,discC,discCi,discQi,hipFracMort,50, FALSE)</f>
        <v>7.7373911468151233</v>
      </c>
      <c r="N8154" s="17">
        <v>6.4206496251662397</v>
      </c>
      <c r="O8154" s="27">
        <v>10000</v>
      </c>
      <c r="P8154" s="27">
        <v>7225.38718291245</v>
      </c>
      <c r="Q8154" s="1">
        <v>1</v>
      </c>
      <c r="Y8154" s="17" cm="1">
        <f t="array" ref="Y8154:AC8154">runSim(G8154,H8154,I8154,J8154,K8154,hipWeibAlpha,hipWeibBeta,2,vertWeibAlpha,vertWeibBeta,2,meanSurvival,sdSurvival,baseU,hipUMult,vertUMult,hipCost,vertCost,costInt,discC,discCi,discQi,hipFracMort,50, FALSE)</f>
        <v>8.3306681569241441</v>
      </c>
      <c r="Z8154" s="17">
        <v>6.8360702641016227</v>
      </c>
      <c r="AA8154" s="27">
        <v>5950.4772549458175</v>
      </c>
      <c r="AB8154" s="27">
        <v>4882.9073315011592</v>
      </c>
      <c r="AC8154" s="1">
        <v>1</v>
      </c>
    </row>
    <row r="8155" spans="5:29" x14ac:dyDescent="0.35">
      <c r="E8155" s="1">
        <v>8151</v>
      </c>
      <c r="G8155" s="17">
        <v>0.35174322128295898</v>
      </c>
      <c r="H8155" s="17">
        <v>0.40951299667358398</v>
      </c>
      <c r="I8155" s="17">
        <v>0.78640508651733398</v>
      </c>
      <c r="J8155" s="17">
        <v>0.14404058456420898</v>
      </c>
      <c r="K8155" s="17">
        <v>3.0560970306396484E-2</v>
      </c>
      <c r="M8155" s="17" cm="1">
        <f t="array" ref="M8155:Q8155">runSim(G8155,H8155,I8155,J8155,K8155,hipWeibAlpha,hipWeibBeta,1,vertWeibAlpha,vertWeibBeta,1,meanSurvival,sdSurvival,baseU,hipUMult,vertUMult,hipCost,vertCost,costComp,discC,discCi,discQi,hipFracMort,50, FALSE)</f>
        <v>6.081305968036582</v>
      </c>
      <c r="N8155" s="17">
        <v>5.2554339255376448</v>
      </c>
      <c r="O8155" s="27">
        <v>3000</v>
      </c>
      <c r="P8155" s="27">
        <v>2313.062060184664</v>
      </c>
      <c r="Q8155" s="1">
        <v>1</v>
      </c>
      <c r="Y8155" s="17" cm="1">
        <f t="array" ref="Y8155:AC8155">runSim(G8155,H8155,I8155,J8155,K8155,hipWeibAlpha,hipWeibBeta,2,vertWeibAlpha,vertWeibBeta,2,meanSurvival,sdSurvival,baseU,hipUMult,vertUMult,hipCost,vertCost,costInt,discC,discCi,discQi,hipFracMort,50, FALSE)</f>
        <v>6.1690851093817765</v>
      </c>
      <c r="Z8155" s="17">
        <v>5.3216744139383039</v>
      </c>
      <c r="AA8155" s="27">
        <v>4406.4893638441263</v>
      </c>
      <c r="AB8155" s="27">
        <v>3801.1960099559315</v>
      </c>
      <c r="AC8155" s="1">
        <v>1</v>
      </c>
    </row>
    <row r="8156" spans="5:29" x14ac:dyDescent="0.35">
      <c r="E8156" s="1">
        <v>8152</v>
      </c>
      <c r="G8156" s="17">
        <v>0.32365769147872925</v>
      </c>
      <c r="H8156" s="17">
        <v>0.80659836530685425</v>
      </c>
      <c r="I8156" s="17">
        <v>0.61342209577560425</v>
      </c>
      <c r="J8156" s="17">
        <v>0.25926560163497925</v>
      </c>
      <c r="K8156" s="17">
        <v>0.14657944440841675</v>
      </c>
      <c r="M8156" s="17" cm="1">
        <f t="array" ref="M8156:Q8156">runSim(G8156,H8156,I8156,J8156,K8156,hipWeibAlpha,hipWeibBeta,1,vertWeibAlpha,vertWeibBeta,1,meanSurvival,sdSurvival,baseU,hipUMult,vertUMult,hipCost,vertCost,costComp,discC,discCi,discQi,hipFracMort,50, FALSE)</f>
        <v>6.599413589255624</v>
      </c>
      <c r="N8156" s="17">
        <v>5.6025458327061903</v>
      </c>
      <c r="O8156" s="27">
        <v>6000</v>
      </c>
      <c r="P8156" s="27">
        <v>4819.1306610049633</v>
      </c>
      <c r="Q8156" s="1">
        <v>1</v>
      </c>
      <c r="Y8156" s="17" cm="1">
        <f t="array" ref="Y8156:AC8156">runSim(G8156,H8156,I8156,J8156,K8156,hipWeibAlpha,hipWeibBeta,2,vertWeibAlpha,vertWeibBeta,2,meanSurvival,sdSurvival,baseU,hipUMult,vertUMult,hipCost,vertCost,costInt,discC,discCi,discQi,hipFracMort,50, FALSE)</f>
        <v>6.8590322848706755</v>
      </c>
      <c r="Z8156" s="17">
        <v>5.8170884061528998</v>
      </c>
      <c r="AA8156" s="27">
        <v>8031.5832489210898</v>
      </c>
      <c r="AB8156" s="27">
        <v>6577.3555450743861</v>
      </c>
      <c r="AC8156" s="1">
        <v>1</v>
      </c>
    </row>
    <row r="8157" spans="5:29" x14ac:dyDescent="0.35">
      <c r="E8157" s="1">
        <v>8153</v>
      </c>
      <c r="G8157" s="17">
        <v>0.33485519886016846</v>
      </c>
      <c r="H8157" s="17">
        <v>0.91728317737579346</v>
      </c>
      <c r="I8157" s="17">
        <v>0.68431198596954346</v>
      </c>
      <c r="J8157" s="17">
        <v>0.59053146839141846</v>
      </c>
      <c r="K8157" s="17">
        <v>0.28796494007110596</v>
      </c>
      <c r="M8157" s="17" cm="1">
        <f t="array" ref="M8157:Q8157">runSim(G8157,H8157,I8157,J8157,K8157,hipWeibAlpha,hipWeibBeta,1,vertWeibAlpha,vertWeibBeta,1,meanSurvival,sdSurvival,baseU,hipUMult,vertUMult,hipCost,vertCost,costComp,discC,discCi,discQi,hipFracMort,50, FALSE)</f>
        <v>7.7698268947937654</v>
      </c>
      <c r="N8157" s="17">
        <v>6.3735962058682967</v>
      </c>
      <c r="O8157" s="27">
        <v>13000</v>
      </c>
      <c r="P8157" s="27">
        <v>10026.268065519373</v>
      </c>
      <c r="Q8157" s="1">
        <v>1</v>
      </c>
      <c r="Y8157" s="17" cm="1">
        <f t="array" ref="Y8157:AC8157">runSim(G8157,H8157,I8157,J8157,K8157,hipWeibAlpha,hipWeibBeta,2,vertWeibAlpha,vertWeibBeta,2,meanSurvival,sdSurvival,baseU,hipUMult,vertUMult,hipCost,vertCost,costInt,discC,discCi,discQi,hipFracMort,50, FALSE)</f>
        <v>8.3217395624402819</v>
      </c>
      <c r="Z8157" s="17">
        <v>6.7806501732713382</v>
      </c>
      <c r="AA8157" s="27">
        <v>12343.368483094222</v>
      </c>
      <c r="AB8157" s="27">
        <v>9846.4149260852682</v>
      </c>
      <c r="AC8157" s="1">
        <v>1</v>
      </c>
    </row>
    <row r="8158" spans="5:29" x14ac:dyDescent="0.35">
      <c r="E8158" s="1">
        <v>8154</v>
      </c>
      <c r="G8158" s="17">
        <v>0.70793992280960083</v>
      </c>
      <c r="H8158" s="17">
        <v>0.86690598726272583</v>
      </c>
      <c r="I8158" s="17">
        <v>3.3195614814758301E-3</v>
      </c>
      <c r="J8158" s="17">
        <v>0.75341111421585083</v>
      </c>
      <c r="K8158" s="17">
        <v>0.58298569917678833</v>
      </c>
      <c r="M8158" s="17" cm="1">
        <f t="array" ref="M8158:Q8158">runSim(G8158,H8158,I8158,J8158,K8158,hipWeibAlpha,hipWeibBeta,1,vertWeibAlpha,vertWeibBeta,1,meanSurvival,sdSurvival,baseU,hipUMult,vertUMult,hipCost,vertCost,costComp,discC,discCi,discQi,hipFracMort,50, FALSE)</f>
        <v>8.0604211219669395</v>
      </c>
      <c r="N8158" s="17">
        <v>6.5283276828482686</v>
      </c>
      <c r="O8158" s="27">
        <v>10000</v>
      </c>
      <c r="P8158" s="27">
        <v>8080.9320016894853</v>
      </c>
      <c r="Q8158" s="1">
        <v>1</v>
      </c>
      <c r="Y8158" s="17" cm="1">
        <f t="array" ref="Y8158:AC8158">runSim(G8158,H8158,I8158,J8158,K8158,hipWeibAlpha,hipWeibBeta,2,vertWeibAlpha,vertWeibBeta,2,meanSurvival,sdSurvival,baseU,hipUMult,vertUMult,hipCost,vertCost,costInt,discC,discCi,discQi,hipFracMort,50, FALSE)</f>
        <v>9.2784198826639326</v>
      </c>
      <c r="Z8158" s="17">
        <v>7.4034775465040772</v>
      </c>
      <c r="AA8158" s="27">
        <v>10027.894984517954</v>
      </c>
      <c r="AB8158" s="27">
        <v>8009.0637861860687</v>
      </c>
      <c r="AC8158" s="1">
        <v>1</v>
      </c>
    </row>
    <row r="8159" spans="5:29" x14ac:dyDescent="0.35">
      <c r="E8159" s="1">
        <v>8155</v>
      </c>
      <c r="G8159" s="17">
        <v>0.80615401268005371</v>
      </c>
      <c r="H8159" s="17">
        <v>0.61050581932067871</v>
      </c>
      <c r="I8159" s="17">
        <v>0.88876509666442871</v>
      </c>
      <c r="J8159" s="17">
        <v>0.23224043846130371</v>
      </c>
      <c r="K8159" s="17">
        <v>0.97789168357849121</v>
      </c>
      <c r="M8159" s="17" cm="1">
        <f t="array" ref="M8159:Q8159">runSim(G8159,H8159,I8159,J8159,K8159,hipWeibAlpha,hipWeibBeta,1,vertWeibAlpha,vertWeibBeta,1,meanSurvival,sdSurvival,baseU,hipUMult,vertUMult,hipCost,vertCost,costComp,discC,discCi,discQi,hipFracMort,50, FALSE)</f>
        <v>6.099580785061991</v>
      </c>
      <c r="N8159" s="17">
        <v>5.2469070589365447</v>
      </c>
      <c r="O8159" s="27">
        <v>13000</v>
      </c>
      <c r="P8159" s="27">
        <v>10259.693032918261</v>
      </c>
      <c r="Q8159" s="1">
        <v>1</v>
      </c>
      <c r="Y8159" s="17" cm="1">
        <f t="array" ref="Y8159:AC8159">runSim(G8159,H8159,I8159,J8159,K8159,hipWeibAlpha,hipWeibBeta,2,vertWeibAlpha,vertWeibBeta,2,meanSurvival,sdSurvival,baseU,hipUMult,vertUMult,hipCost,vertCost,costInt,discC,discCi,discQi,hipFracMort,50, FALSE)</f>
        <v>6.8638743241605766</v>
      </c>
      <c r="Z8159" s="17">
        <v>5.8260924580573104</v>
      </c>
      <c r="AA8159" s="27">
        <v>4902.7673744004114</v>
      </c>
      <c r="AB8159" s="27">
        <v>4161.4946128980782</v>
      </c>
      <c r="AC8159" s="1">
        <v>1</v>
      </c>
    </row>
    <row r="8160" spans="5:29" x14ac:dyDescent="0.35">
      <c r="E8160" s="1">
        <v>8156</v>
      </c>
      <c r="G8160" s="17">
        <v>0.54660695791244507</v>
      </c>
      <c r="H8160" s="17">
        <v>0.28980153799057007</v>
      </c>
      <c r="I8160" s="17">
        <v>0.39252370595932007</v>
      </c>
      <c r="J8160" s="17">
        <v>0.58084768056869507</v>
      </c>
      <c r="K8160" s="17">
        <v>0.64076894521713257</v>
      </c>
      <c r="M8160" s="17" cm="1">
        <f t="array" ref="M8160:Q8160">runSim(G8160,H8160,I8160,J8160,K8160,hipWeibAlpha,hipWeibBeta,1,vertWeibAlpha,vertWeibBeta,1,meanSurvival,sdSurvival,baseU,hipUMult,vertUMult,hipCost,vertCost,costComp,discC,discCi,discQi,hipFracMort,50, FALSE)</f>
        <v>7.9694512732025364</v>
      </c>
      <c r="N8160" s="17">
        <v>6.5682042095069679</v>
      </c>
      <c r="O8160" s="27">
        <v>10000</v>
      </c>
      <c r="P8160" s="27">
        <v>7377.2908100284367</v>
      </c>
      <c r="Q8160" s="1">
        <v>1</v>
      </c>
      <c r="Y8160" s="17" cm="1">
        <f t="array" ref="Y8160:AC8160">runSim(G8160,H8160,I8160,J8160,K8160,hipWeibAlpha,hipWeibBeta,2,vertWeibAlpha,vertWeibBeta,2,meanSurvival,sdSurvival,baseU,hipUMult,vertUMult,hipCost,vertCost,costInt,discC,discCi,discQi,hipFracMort,50, FALSE)</f>
        <v>8.8285313024073098</v>
      </c>
      <c r="Z8160" s="17">
        <v>7.1626606177141072</v>
      </c>
      <c r="AA8160" s="27">
        <v>6306.0937874337933</v>
      </c>
      <c r="AB8160" s="27">
        <v>5116.1861555100768</v>
      </c>
      <c r="AC8160" s="1">
        <v>1</v>
      </c>
    </row>
    <row r="8161" spans="5:29" x14ac:dyDescent="0.35">
      <c r="E8161" s="1">
        <v>8157</v>
      </c>
      <c r="G8161" s="17">
        <v>0.157462477684021</v>
      </c>
      <c r="H8161" s="17">
        <v>0.459128737449646</v>
      </c>
      <c r="I8161" s="17">
        <v>0.338462233543396</v>
      </c>
      <c r="J8161" s="17">
        <v>0.117240309715271</v>
      </c>
      <c r="K8161" s="17">
        <v>4.6851515769958496E-2</v>
      </c>
      <c r="M8161" s="17" cm="1">
        <f t="array" ref="M8161:Q8161">runSim(G8161,H8161,I8161,J8161,K8161,hipWeibAlpha,hipWeibBeta,1,vertWeibAlpha,vertWeibBeta,1,meanSurvival,sdSurvival,baseU,hipUMult,vertUMult,hipCost,vertCost,costComp,discC,discCi,discQi,hipFracMort,50, FALSE)</f>
        <v>5.8070655863465799</v>
      </c>
      <c r="N8161" s="17">
        <v>5.0503828125930106</v>
      </c>
      <c r="O8161" s="27">
        <v>3000</v>
      </c>
      <c r="P8161" s="27">
        <v>2353.2508850705431</v>
      </c>
      <c r="Q8161" s="1">
        <v>1</v>
      </c>
      <c r="Y8161" s="17" cm="1">
        <f t="array" ref="Y8161:AC8161">runSim(G8161,H8161,I8161,J8161,K8161,hipWeibAlpha,hipWeibBeta,2,vertWeibAlpha,vertWeibBeta,2,meanSurvival,sdSurvival,baseU,hipUMult,vertUMult,hipCost,vertCost,costInt,discC,discCi,discQi,hipFracMort,50, FALSE)</f>
        <v>5.9033185336900882</v>
      </c>
      <c r="Z8161" s="17">
        <v>5.1241273232256868</v>
      </c>
      <c r="AA8161" s="27">
        <v>4216.6560954929209</v>
      </c>
      <c r="AB8161" s="27">
        <v>3660.0909451612051</v>
      </c>
      <c r="AC8161" s="1">
        <v>1</v>
      </c>
    </row>
    <row r="8162" spans="5:29" x14ac:dyDescent="0.35">
      <c r="E8162" s="1">
        <v>8158</v>
      </c>
      <c r="G8162" s="17">
        <v>1.5752851963043213E-2</v>
      </c>
      <c r="H8162" s="17">
        <v>0.51700407266616821</v>
      </c>
      <c r="I8162" s="17">
        <v>0.31650358438491821</v>
      </c>
      <c r="J8162" s="17">
        <v>0.94891935586929321</v>
      </c>
      <c r="K8162" s="17">
        <v>0.83196073770523071</v>
      </c>
      <c r="M8162" s="17" cm="1">
        <f t="array" ref="M8162:Q8162">runSim(G8162,H8162,I8162,J8162,K8162,hipWeibAlpha,hipWeibBeta,1,vertWeibAlpha,vertWeibBeta,1,meanSurvival,sdSurvival,baseU,hipUMult,vertUMult,hipCost,vertCost,costComp,discC,discCi,discQi,hipFracMort,50, FALSE)</f>
        <v>10.689778271668768</v>
      </c>
      <c r="N8162" s="17">
        <v>8.2402749337100403</v>
      </c>
      <c r="O8162" s="27">
        <v>13000</v>
      </c>
      <c r="P8162" s="27">
        <v>8468.8872458321657</v>
      </c>
      <c r="Q8162" s="1">
        <v>1</v>
      </c>
      <c r="Y8162" s="17" cm="1">
        <f t="array" ref="Y8162:AC8162">runSim(G8162,H8162,I8162,J8162,K8162,hipWeibAlpha,hipWeibBeta,2,vertWeibAlpha,vertWeibBeta,2,meanSurvival,sdSurvival,baseU,hipUMult,vertUMult,hipCost,vertCost,costInt,discC,discCi,discQi,hipFracMort,50, FALSE)</f>
        <v>11.558827106695322</v>
      </c>
      <c r="Z8162" s="17">
        <v>8.8085854666333425</v>
      </c>
      <c r="AA8162" s="27">
        <v>11451.697223301131</v>
      </c>
      <c r="AB8162" s="27">
        <v>8327.2714319518655</v>
      </c>
      <c r="AC8162" s="1">
        <v>1</v>
      </c>
    </row>
    <row r="8163" spans="5:29" x14ac:dyDescent="0.35">
      <c r="E8163" s="1">
        <v>8159</v>
      </c>
      <c r="G8163" s="17">
        <v>0.80581092834472656</v>
      </c>
      <c r="H8163" s="17">
        <v>8.3307266235351563E-2</v>
      </c>
      <c r="I8163" s="17">
        <v>0.37230873107910156</v>
      </c>
      <c r="J8163" s="17">
        <v>0.56881141662597656</v>
      </c>
      <c r="K8163" s="17">
        <v>0.90406227111816406</v>
      </c>
      <c r="M8163" s="17" cm="1">
        <f t="array" ref="M8163:Q8163">runSim(G8163,H8163,I8163,J8163,K8163,hipWeibAlpha,hipWeibBeta,1,vertWeibAlpha,vertWeibBeta,1,meanSurvival,sdSurvival,baseU,hipUMult,vertUMult,hipCost,vertCost,costComp,discC,discCi,discQi,hipFracMort,50, FALSE)</f>
        <v>7.7659252772308971</v>
      </c>
      <c r="N8163" s="17">
        <v>6.4039539392041149</v>
      </c>
      <c r="O8163" s="27">
        <v>7000</v>
      </c>
      <c r="P8163" s="27">
        <v>5536.7640629093912</v>
      </c>
      <c r="Q8163" s="1">
        <v>1</v>
      </c>
      <c r="Y8163" s="17" cm="1">
        <f t="array" ref="Y8163:AC8163">runSim(G8163,H8163,I8163,J8163,K8163,hipWeibAlpha,hipWeibBeta,2,vertWeibAlpha,vertWeibBeta,2,meanSurvival,sdSurvival,baseU,hipUMult,vertUMult,hipCost,vertCost,costInt,discC,discCi,discQi,hipFracMort,50, FALSE)</f>
        <v>8.7640327489525163</v>
      </c>
      <c r="Z8163" s="17">
        <v>7.1207997746935208</v>
      </c>
      <c r="AA8163" s="27">
        <v>6260.0233921089412</v>
      </c>
      <c r="AB8163" s="27">
        <v>5086.2855533525153</v>
      </c>
      <c r="AC8163" s="1">
        <v>1</v>
      </c>
    </row>
    <row r="8164" spans="5:29" x14ac:dyDescent="0.35">
      <c r="E8164" s="1">
        <v>8160</v>
      </c>
      <c r="G8164" s="17">
        <v>2.8349101543426514E-2</v>
      </c>
      <c r="H8164" s="17">
        <v>0.85211008787155151</v>
      </c>
      <c r="I8164" s="17">
        <v>0.92260569334030151</v>
      </c>
      <c r="J8164" s="17">
        <v>5.1847636699676514E-2</v>
      </c>
      <c r="K8164" s="17">
        <v>9.2970073223114014E-2</v>
      </c>
      <c r="M8164" s="17" cm="1">
        <f t="array" ref="M8164:Q8164">runSim(G8164,H8164,I8164,J8164,K8164,hipWeibAlpha,hipWeibBeta,1,vertWeibAlpha,vertWeibBeta,1,meanSurvival,sdSurvival,baseU,hipUMult,vertUMult,hipCost,vertCost,costComp,discC,discCi,discQi,hipFracMort,50, FALSE)</f>
        <v>4.708625430278774</v>
      </c>
      <c r="N8164" s="17">
        <v>4.1898385157498446</v>
      </c>
      <c r="O8164" s="27">
        <v>6000</v>
      </c>
      <c r="P8164" s="27">
        <v>5172.5645806736111</v>
      </c>
      <c r="Q8164" s="1">
        <v>1</v>
      </c>
      <c r="Y8164" s="17" cm="1">
        <f t="array" ref="Y8164:AC8164">runSim(G8164,H8164,I8164,J8164,K8164,hipWeibAlpha,hipWeibBeta,2,vertWeibAlpha,vertWeibBeta,2,meanSurvival,sdSurvival,baseU,hipUMult,vertUMult,hipCost,vertCost,costInt,discC,discCi,discQi,hipFracMort,50, FALSE)</f>
        <v>4.9326531131363023</v>
      </c>
      <c r="Z8164" s="17">
        <v>4.3798581469724578</v>
      </c>
      <c r="AA8164" s="27">
        <v>6559.2045614454337</v>
      </c>
      <c r="AB8164" s="27">
        <v>5563.990838154321</v>
      </c>
      <c r="AC8164" s="1">
        <v>1</v>
      </c>
    </row>
    <row r="8165" spans="5:29" x14ac:dyDescent="0.35">
      <c r="E8165" s="1">
        <v>8161</v>
      </c>
      <c r="G8165" s="17">
        <v>0.52009737491607666</v>
      </c>
      <c r="H8165" s="17">
        <v>8.006441593170166E-2</v>
      </c>
      <c r="I8165" s="17">
        <v>5.607759952545166E-2</v>
      </c>
      <c r="J8165" s="17">
        <v>0.51210176944732666</v>
      </c>
      <c r="K8165" s="17">
        <v>0.24810945987701416</v>
      </c>
      <c r="M8165" s="17" cm="1">
        <f t="array" ref="M8165:Q8165">runSim(G8165,H8165,I8165,J8165,K8165,hipWeibAlpha,hipWeibBeta,1,vertWeibAlpha,vertWeibBeta,1,meanSurvival,sdSurvival,baseU,hipUMult,vertUMult,hipCost,vertCost,costComp,discC,discCi,discQi,hipFracMort,50, FALSE)</f>
        <v>7.9213656794310428</v>
      </c>
      <c r="N8165" s="17">
        <v>6.54656583874349</v>
      </c>
      <c r="O8165" s="27">
        <v>7000</v>
      </c>
      <c r="P8165" s="27">
        <v>5137.5494079302098</v>
      </c>
      <c r="Q8165" s="1">
        <v>1</v>
      </c>
      <c r="Y8165" s="17" cm="1">
        <f t="array" ref="Y8165:AC8165">runSim(G8165,H8165,I8165,J8165,K8165,hipWeibAlpha,hipWeibBeta,2,vertWeibAlpha,vertWeibBeta,2,meanSurvival,sdSurvival,baseU,hipUMult,vertUMult,hipCost,vertCost,costInt,discC,discCi,discQi,hipFracMort,50, FALSE)</f>
        <v>8.4637125116071754</v>
      </c>
      <c r="Z8165" s="17">
        <v>6.9241291111906973</v>
      </c>
      <c r="AA8165" s="27">
        <v>6045.5089368622685</v>
      </c>
      <c r="AB8165" s="27">
        <v>4945.8065079933558</v>
      </c>
      <c r="AC8165" s="1">
        <v>1</v>
      </c>
    </row>
    <row r="8166" spans="5:29" x14ac:dyDescent="0.35">
      <c r="E8166" s="1">
        <v>8162</v>
      </c>
      <c r="G8166" s="17">
        <v>0.75426417589187622</v>
      </c>
      <c r="H8166" s="17">
        <v>0.98061305284500122</v>
      </c>
      <c r="I8166" s="17">
        <v>0.49007350206375122</v>
      </c>
      <c r="J8166" s="17">
        <v>0.59075099229812622</v>
      </c>
      <c r="K8166" s="17">
        <v>0.80460292100906372</v>
      </c>
      <c r="M8166" s="17" cm="1">
        <f t="array" ref="M8166:Q8166">runSim(G8166,H8166,I8166,J8166,K8166,hipWeibAlpha,hipWeibBeta,1,vertWeibAlpha,vertWeibBeta,1,meanSurvival,sdSurvival,baseU,hipUMult,vertUMult,hipCost,vertCost,costComp,discC,discCi,discQi,hipFracMort,50, FALSE)</f>
        <v>7.221389663141542</v>
      </c>
      <c r="N8166" s="17">
        <v>5.9501636537925862</v>
      </c>
      <c r="O8166" s="27">
        <v>13000</v>
      </c>
      <c r="P8166" s="27">
        <v>10622.516006489583</v>
      </c>
      <c r="Q8166" s="1">
        <v>1</v>
      </c>
      <c r="Y8166" s="17" cm="1">
        <f t="array" ref="Y8166:AC8166">runSim(G8166,H8166,I8166,J8166,K8166,hipWeibAlpha,hipWeibBeta,2,vertWeibAlpha,vertWeibBeta,2,meanSurvival,sdSurvival,baseU,hipUMult,vertUMult,hipCost,vertCost,costInt,discC,discCi,discQi,hipFracMort,50, FALSE)</f>
        <v>8.150421295751304</v>
      </c>
      <c r="Z8166" s="17">
        <v>6.628306126215592</v>
      </c>
      <c r="AA8166" s="27">
        <v>12344.215846724172</v>
      </c>
      <c r="AB8166" s="27">
        <v>10120.072365254066</v>
      </c>
      <c r="AC8166" s="1">
        <v>1</v>
      </c>
    </row>
    <row r="8167" spans="5:29" x14ac:dyDescent="0.35">
      <c r="E8167" s="1">
        <v>8163</v>
      </c>
      <c r="G8167" s="17">
        <v>0.36102890968322754</v>
      </c>
      <c r="H8167" s="17">
        <v>0.96323227882385254</v>
      </c>
      <c r="I8167" s="17">
        <v>0.12235093116760254</v>
      </c>
      <c r="J8167" s="17">
        <v>0.41406846046447754</v>
      </c>
      <c r="K8167" s="17">
        <v>0.50688767433166504</v>
      </c>
      <c r="M8167" s="17" cm="1">
        <f t="array" ref="M8167:Q8167">runSim(G8167,H8167,I8167,J8167,K8167,hipWeibAlpha,hipWeibBeta,1,vertWeibAlpha,vertWeibBeta,1,meanSurvival,sdSurvival,baseU,hipUMult,vertUMult,hipCost,vertCost,costComp,discC,discCi,discQi,hipFracMort,50, FALSE)</f>
        <v>7.0530090762539599</v>
      </c>
      <c r="N8167" s="17">
        <v>5.8828370571108861</v>
      </c>
      <c r="O8167" s="27">
        <v>10000</v>
      </c>
      <c r="P8167" s="27">
        <v>7798.8534543246715</v>
      </c>
      <c r="Q8167" s="1">
        <v>1</v>
      </c>
      <c r="Y8167" s="17" cm="1">
        <f t="array" ref="Y8167:AC8167">runSim(G8167,H8167,I8167,J8167,K8167,hipWeibAlpha,hipWeibBeta,2,vertWeibAlpha,vertWeibBeta,2,meanSurvival,sdSurvival,baseU,hipUMult,vertUMult,hipCost,vertCost,costInt,discC,discCi,discQi,hipFracMort,50, FALSE)</f>
        <v>7.3664701492860258</v>
      </c>
      <c r="Z8167" s="17">
        <v>6.1248575405310177</v>
      </c>
      <c r="AA8167" s="27">
        <v>8674.3625245991207</v>
      </c>
      <c r="AB8167" s="27">
        <v>7394.6388758822268</v>
      </c>
      <c r="AC8167" s="1">
        <v>1</v>
      </c>
    </row>
    <row r="8168" spans="5:29" x14ac:dyDescent="0.35">
      <c r="E8168" s="1">
        <v>8164</v>
      </c>
      <c r="G8168" s="17">
        <v>0.30043929815292358</v>
      </c>
      <c r="H8168" s="17">
        <v>0.65007919073104858</v>
      </c>
      <c r="I8168" s="17">
        <v>0.11022323369979858</v>
      </c>
      <c r="J8168" s="17">
        <v>0.45382064580917358</v>
      </c>
      <c r="K8168" s="17">
        <v>0.97223800420761108</v>
      </c>
      <c r="M8168" s="17" cm="1">
        <f t="array" ref="M8168:Q8168">runSim(G8168,H8168,I8168,J8168,K8168,hipWeibAlpha,hipWeibBeta,1,vertWeibAlpha,vertWeibBeta,1,meanSurvival,sdSurvival,baseU,hipUMult,vertUMult,hipCost,vertCost,costComp,discC,discCi,discQi,hipFracMort,50, FALSE)</f>
        <v>7.5223601272074463</v>
      </c>
      <c r="N8168" s="17">
        <v>6.2570219109132266</v>
      </c>
      <c r="O8168" s="27">
        <v>10000</v>
      </c>
      <c r="P8168" s="27">
        <v>7386.8257803143115</v>
      </c>
      <c r="Q8168" s="1">
        <v>1</v>
      </c>
      <c r="Y8168" s="17" cm="1">
        <f t="array" ref="Y8168:AC8168">runSim(G8168,H8168,I8168,J8168,K8168,hipWeibAlpha,hipWeibBeta,2,vertWeibAlpha,vertWeibBeta,2,meanSurvival,sdSurvival,baseU,hipUMult,vertUMult,hipCost,vertCost,costInt,discC,discCi,discQi,hipFracMort,50, FALSE)</f>
        <v>8.0757306359100554</v>
      </c>
      <c r="Z8168" s="17">
        <v>6.6647387802896239</v>
      </c>
      <c r="AA8168" s="27">
        <v>8825.9787071951141</v>
      </c>
      <c r="AB8168" s="27">
        <v>6890.3701065484938</v>
      </c>
      <c r="AC8168" s="1">
        <v>1</v>
      </c>
    </row>
    <row r="8169" spans="5:29" x14ac:dyDescent="0.35">
      <c r="E8169" s="1">
        <v>8165</v>
      </c>
      <c r="G8169" s="17">
        <v>0.14059436321258545</v>
      </c>
      <c r="H8169" s="17">
        <v>0.62292468547821045</v>
      </c>
      <c r="I8169" s="17">
        <v>0.42999255657196045</v>
      </c>
      <c r="J8169" s="17">
        <v>0.74295032024383545</v>
      </c>
      <c r="K8169" s="17">
        <v>0.79707324504852295</v>
      </c>
      <c r="M8169" s="17" cm="1">
        <f t="array" ref="M8169:Q8169">runSim(G8169,H8169,I8169,J8169,K8169,hipWeibAlpha,hipWeibBeta,1,vertWeibAlpha,vertWeibBeta,1,meanSurvival,sdSurvival,baseU,hipUMult,vertUMult,hipCost,vertCost,costComp,discC,discCi,discQi,hipFracMort,50, FALSE)</f>
        <v>8.8441584325754405</v>
      </c>
      <c r="N8169" s="17">
        <v>7.119489978440229</v>
      </c>
      <c r="O8169" s="27">
        <v>13000</v>
      </c>
      <c r="P8169" s="27">
        <v>9069.272991950671</v>
      </c>
      <c r="Q8169" s="1">
        <v>1</v>
      </c>
      <c r="Y8169" s="17" cm="1">
        <f t="array" ref="Y8169:AC8169">runSim(G8169,H8169,I8169,J8169,K8169,hipWeibAlpha,hipWeibBeta,2,vertWeibAlpha,vertWeibBeta,2,meanSurvival,sdSurvival,baseU,hipUMult,vertUMult,hipCost,vertCost,costInt,discC,discCi,discQi,hipFracMort,50, FALSE)</f>
        <v>9.5637126998073789</v>
      </c>
      <c r="Z8169" s="17">
        <v>7.6244932692089415</v>
      </c>
      <c r="AA8169" s="27">
        <v>9978.7018840905075</v>
      </c>
      <c r="AB8169" s="27">
        <v>7596.3830903199359</v>
      </c>
      <c r="AC8169" s="1">
        <v>1</v>
      </c>
    </row>
    <row r="8170" spans="5:29" x14ac:dyDescent="0.35">
      <c r="E8170" s="1">
        <v>8166</v>
      </c>
      <c r="G8170" s="17">
        <v>0.83247047662734985</v>
      </c>
      <c r="H8170" s="17">
        <v>0.79172950983047485</v>
      </c>
      <c r="I8170" s="17">
        <v>0.80802589654922485</v>
      </c>
      <c r="J8170" s="17">
        <v>0.83790260553359985</v>
      </c>
      <c r="K8170" s="17">
        <v>0.84740883111953735</v>
      </c>
      <c r="M8170" s="17" cm="1">
        <f t="array" ref="M8170:Q8170">runSim(G8170,H8170,I8170,J8170,K8170,hipWeibAlpha,hipWeibBeta,1,vertWeibAlpha,vertWeibBeta,1,meanSurvival,sdSurvival,baseU,hipUMult,vertUMult,hipCost,vertCost,costComp,discC,discCi,discQi,hipFracMort,50, FALSE)</f>
        <v>8.3687355359268949</v>
      </c>
      <c r="N8170" s="17">
        <v>6.7009706746115327</v>
      </c>
      <c r="O8170" s="27">
        <v>13000</v>
      </c>
      <c r="P8170" s="27">
        <v>10528.396955022303</v>
      </c>
      <c r="Q8170" s="1">
        <v>1</v>
      </c>
      <c r="Y8170" s="17" cm="1">
        <f t="array" ref="Y8170:AC8170">runSim(G8170,H8170,I8170,J8170,K8170,hipWeibAlpha,hipWeibBeta,2,vertWeibAlpha,vertWeibBeta,2,meanSurvival,sdSurvival,baseU,hipUMult,vertUMult,hipCost,vertCost,costInt,discC,discCi,discQi,hipFracMort,50, FALSE)</f>
        <v>9.6699942204910911</v>
      </c>
      <c r="Z8170" s="17">
        <v>7.6596538596402608</v>
      </c>
      <c r="AA8170" s="27">
        <v>20478.811482923491</v>
      </c>
      <c r="AB8170" s="27">
        <v>14632.932851137204</v>
      </c>
      <c r="AC8170" s="1">
        <v>1</v>
      </c>
    </row>
    <row r="8171" spans="5:29" x14ac:dyDescent="0.35">
      <c r="E8171" s="1">
        <v>8167</v>
      </c>
      <c r="G8171" s="17">
        <v>0.55731821060180664</v>
      </c>
      <c r="H8171" s="17">
        <v>0.46079111099243164</v>
      </c>
      <c r="I8171" s="17">
        <v>9.9401950836181641E-2</v>
      </c>
      <c r="J8171" s="17">
        <v>0.10352182388305664</v>
      </c>
      <c r="K8171" s="17">
        <v>0.55937814712524414</v>
      </c>
      <c r="M8171" s="17" cm="1">
        <f t="array" ref="M8171:Q8171">runSim(G8171,H8171,I8171,J8171,K8171,hipWeibAlpha,hipWeibBeta,1,vertWeibAlpha,vertWeibBeta,1,meanSurvival,sdSurvival,baseU,hipUMult,vertUMult,hipCost,vertCost,costComp,discC,discCi,discQi,hipFracMort,50, FALSE)</f>
        <v>5.6682487532852237</v>
      </c>
      <c r="N8171" s="17">
        <v>4.9460934943890065</v>
      </c>
      <c r="O8171" s="27">
        <v>3000</v>
      </c>
      <c r="P8171" s="27">
        <v>2354.5792977710021</v>
      </c>
      <c r="Q8171" s="1">
        <v>1</v>
      </c>
      <c r="Y8171" s="17" cm="1">
        <f t="array" ref="Y8171:AC8171">runSim(G8171,H8171,I8171,J8171,K8171,hipWeibAlpha,hipWeibBeta,2,vertWeibAlpha,vertWeibBeta,2,meanSurvival,sdSurvival,baseU,hipUMult,vertUMult,hipCost,vertCost,costInt,discC,discCi,discQi,hipFracMort,50, FALSE)</f>
        <v>5.7503535218045103</v>
      </c>
      <c r="Z8171" s="17">
        <v>5.0092514338403058</v>
      </c>
      <c r="AA8171" s="27">
        <v>4107.3953727175076</v>
      </c>
      <c r="AB8171" s="27">
        <v>3578.0367384573619</v>
      </c>
      <c r="AC8171" s="1">
        <v>1</v>
      </c>
    </row>
    <row r="8172" spans="5:29" x14ac:dyDescent="0.35">
      <c r="E8172" s="1">
        <v>8168</v>
      </c>
      <c r="G8172" s="17">
        <v>0.66884678602218628</v>
      </c>
      <c r="H8172" s="17">
        <v>0.61467808485031128</v>
      </c>
      <c r="I8172" s="17">
        <v>0.63634556531906128</v>
      </c>
      <c r="J8172" s="17">
        <v>0.34273594617843628</v>
      </c>
      <c r="K8172" s="17">
        <v>0.52204197645187378</v>
      </c>
      <c r="M8172" s="17" cm="1">
        <f t="array" ref="M8172:Q8172">runSim(G8172,H8172,I8172,J8172,K8172,hipWeibAlpha,hipWeibBeta,1,vertWeibAlpha,vertWeibBeta,1,meanSurvival,sdSurvival,baseU,hipUMult,vertUMult,hipCost,vertCost,costComp,discC,discCi,discQi,hipFracMort,50, FALSE)</f>
        <v>6.7408323322553949</v>
      </c>
      <c r="N8172" s="17">
        <v>5.7099701628276893</v>
      </c>
      <c r="O8172" s="27">
        <v>10000</v>
      </c>
      <c r="P8172" s="27">
        <v>7798.4841218141828</v>
      </c>
      <c r="Q8172" s="1">
        <v>1</v>
      </c>
      <c r="Y8172" s="17" cm="1">
        <f t="array" ref="Y8172:AC8172">runSim(G8172,H8172,I8172,J8172,K8172,hipWeibAlpha,hipWeibBeta,2,vertWeibAlpha,vertWeibBeta,2,meanSurvival,sdSurvival,baseU,hipUMult,vertUMult,hipCost,vertCost,costInt,discC,discCi,discQi,hipFracMort,50, FALSE)</f>
        <v>7.5494839481643039</v>
      </c>
      <c r="Z8172" s="17">
        <v>6.3072449334668796</v>
      </c>
      <c r="AA8172" s="27">
        <v>5392.4885344030745</v>
      </c>
      <c r="AB8172" s="27">
        <v>4505.1749524763427</v>
      </c>
      <c r="AC8172" s="1">
        <v>1</v>
      </c>
    </row>
    <row r="8173" spans="5:29" x14ac:dyDescent="0.35">
      <c r="E8173" s="1">
        <v>8169</v>
      </c>
      <c r="G8173" s="17">
        <v>0.41354572772979736</v>
      </c>
      <c r="H8173" s="17">
        <v>0.60730183124542236</v>
      </c>
      <c r="I8173" s="17">
        <v>0.72979938983917236</v>
      </c>
      <c r="J8173" s="17">
        <v>0.45437824726104736</v>
      </c>
      <c r="K8173" s="17">
        <v>0.27583515644073486</v>
      </c>
      <c r="M8173" s="17" cm="1">
        <f t="array" ref="M8173:Q8173">runSim(G8173,H8173,I8173,J8173,K8173,hipWeibAlpha,hipWeibBeta,1,vertWeibAlpha,vertWeibBeta,1,meanSurvival,sdSurvival,baseU,hipUMult,vertUMult,hipCost,vertCost,costComp,discC,discCi,discQi,hipFracMort,50, FALSE)</f>
        <v>7.4297749852731148</v>
      </c>
      <c r="N8173" s="17">
        <v>6.1949137490369734</v>
      </c>
      <c r="O8173" s="27">
        <v>13000</v>
      </c>
      <c r="P8173" s="27">
        <v>9601.6660742517397</v>
      </c>
      <c r="Q8173" s="1">
        <v>1</v>
      </c>
      <c r="Y8173" s="17" cm="1">
        <f t="array" ref="Y8173:AC8173">runSim(G8173,H8173,I8173,J8173,K8173,hipWeibAlpha,hipWeibBeta,2,vertWeibAlpha,vertWeibBeta,2,meanSurvival,sdSurvival,baseU,hipUMult,vertUMult,hipCost,vertCost,costInt,discC,discCi,discQi,hipFracMort,50, FALSE)</f>
        <v>8.1343451042120503</v>
      </c>
      <c r="Z8173" s="17">
        <v>6.704979740390737</v>
      </c>
      <c r="AA8173" s="27">
        <v>8828.0892415914932</v>
      </c>
      <c r="AB8173" s="27">
        <v>6835.0801210584987</v>
      </c>
      <c r="AC8173" s="1">
        <v>1</v>
      </c>
    </row>
    <row r="8174" spans="5:29" x14ac:dyDescent="0.35">
      <c r="E8174" s="1">
        <v>8170</v>
      </c>
      <c r="G8174" s="17">
        <v>0.12909489870071411</v>
      </c>
      <c r="H8174" s="17">
        <v>0.45407658815383911</v>
      </c>
      <c r="I8174" s="17">
        <v>0.52408391237258911</v>
      </c>
      <c r="J8174" s="17">
        <v>0.81909734010696411</v>
      </c>
      <c r="K8174" s="17">
        <v>0.27660161256790161</v>
      </c>
      <c r="M8174" s="17" cm="1">
        <f t="array" ref="M8174:Q8174">runSim(G8174,H8174,I8174,J8174,K8174,hipWeibAlpha,hipWeibBeta,1,vertWeibAlpha,vertWeibBeta,1,meanSurvival,sdSurvival,baseU,hipUMult,vertUMult,hipCost,vertCost,costComp,discC,discCi,discQi,hipFracMort,50, FALSE)</f>
        <v>9.3441966163864816</v>
      </c>
      <c r="N8174" s="17">
        <v>7.4476765312670876</v>
      </c>
      <c r="O8174" s="27">
        <v>13000</v>
      </c>
      <c r="P8174" s="27">
        <v>8870.8003946650988</v>
      </c>
      <c r="Q8174" s="1">
        <v>1</v>
      </c>
      <c r="Y8174" s="17" cm="1">
        <f t="array" ref="Y8174:AC8174">runSim(G8174,H8174,I8174,J8174,K8174,hipWeibAlpha,hipWeibBeta,2,vertWeibAlpha,vertWeibBeta,2,meanSurvival,sdSurvival,baseU,hipUMult,vertUMult,hipCost,vertCost,costInt,discC,discCi,discQi,hipFracMort,50, FALSE)</f>
        <v>10.278704609459934</v>
      </c>
      <c r="Z8174" s="17">
        <v>8.0694797995206873</v>
      </c>
      <c r="AA8174" s="27">
        <v>10367.895706835585</v>
      </c>
      <c r="AB8174" s="27">
        <v>7619.2859200494549</v>
      </c>
      <c r="AC8174" s="1">
        <v>1</v>
      </c>
    </row>
    <row r="8175" spans="5:29" x14ac:dyDescent="0.35">
      <c r="E8175" s="1">
        <v>8171</v>
      </c>
      <c r="G8175" s="17">
        <v>0.57100939750671387</v>
      </c>
      <c r="H8175" s="17">
        <v>0.87731432914733887</v>
      </c>
      <c r="I8175" s="17">
        <v>0.35479235649108887</v>
      </c>
      <c r="J8175" s="17">
        <v>6.3502073287963867E-2</v>
      </c>
      <c r="K8175" s="17">
        <v>0.92536425590515137</v>
      </c>
      <c r="M8175" s="17" cm="1">
        <f t="array" ref="M8175:Q8175">runSim(G8175,H8175,I8175,J8175,K8175,hipWeibAlpha,hipWeibBeta,1,vertWeibAlpha,vertWeibBeta,1,meanSurvival,sdSurvival,baseU,hipUMult,vertUMult,hipCost,vertCost,costComp,discC,discCi,discQi,hipFracMort,50, FALSE)</f>
        <v>4.8784174056843117</v>
      </c>
      <c r="N8175" s="17">
        <v>4.319450610334691</v>
      </c>
      <c r="O8175" s="27">
        <v>3000</v>
      </c>
      <c r="P8175" s="27">
        <v>2715.6853096358273</v>
      </c>
      <c r="Q8175" s="1">
        <v>1</v>
      </c>
      <c r="Y8175" s="17" cm="1">
        <f t="array" ref="Y8175:AC8175">runSim(G8175,H8175,I8175,J8175,K8175,hipWeibAlpha,hipWeibBeta,2,vertWeibAlpha,vertWeibBeta,2,meanSurvival,sdSurvival,baseU,hipUMult,vertUMult,hipCost,vertCost,costInt,discC,discCi,discQi,hipFracMort,50, FALSE)</f>
        <v>5.0810182056913851</v>
      </c>
      <c r="Z8175" s="17">
        <v>4.4940158702118165</v>
      </c>
      <c r="AA8175" s="27">
        <v>6710.9655600613014</v>
      </c>
      <c r="AB8175" s="27">
        <v>5733.4024690633787</v>
      </c>
      <c r="AC8175" s="1">
        <v>1</v>
      </c>
    </row>
    <row r="8176" spans="5:29" x14ac:dyDescent="0.35">
      <c r="E8176" s="1">
        <v>8172</v>
      </c>
      <c r="G8176" s="17">
        <v>0.1670798659324646</v>
      </c>
      <c r="H8176" s="17">
        <v>0.4044150710105896</v>
      </c>
      <c r="I8176" s="17">
        <v>0.9094809889793396</v>
      </c>
      <c r="J8176" s="17">
        <v>2.1018385887145996E-3</v>
      </c>
      <c r="K8176" s="17">
        <v>0.7133902907371521</v>
      </c>
      <c r="M8176" s="17" cm="1">
        <f t="array" ref="M8176:Q8176">runSim(G8176,H8176,I8176,J8176,K8176,hipWeibAlpha,hipWeibBeta,1,vertWeibAlpha,vertWeibBeta,1,meanSurvival,sdSurvival,baseU,hipUMult,vertUMult,hipCost,vertCost,costComp,discC,discCi,discQi,hipFracMort,50, FALSE)</f>
        <v>2.3888362170252275</v>
      </c>
      <c r="N8176" s="17">
        <v>2.2539426304002612</v>
      </c>
      <c r="O8176" s="27">
        <v>0</v>
      </c>
      <c r="P8176" s="27">
        <v>0</v>
      </c>
      <c r="Q8176" s="1">
        <v>1</v>
      </c>
      <c r="Y8176" s="17" cm="1">
        <f t="array" ref="Y8176:AC8176">runSim(G8176,H8176,I8176,J8176,K8176,hipWeibAlpha,hipWeibBeta,2,vertWeibAlpha,vertWeibBeta,2,meanSurvival,sdSurvival,baseU,hipUMult,vertUMult,hipCost,vertCost,costInt,discC,discCi,discQi,hipFracMort,50, FALSE)</f>
        <v>2.3888362170252275</v>
      </c>
      <c r="Z8176" s="17">
        <v>2.2539426304002612</v>
      </c>
      <c r="AA8176" s="27">
        <v>1706.3115835894482</v>
      </c>
      <c r="AB8176" s="27">
        <v>1609.9590217144723</v>
      </c>
      <c r="AC8176" s="1">
        <v>1</v>
      </c>
    </row>
    <row r="8177" spans="5:29" x14ac:dyDescent="0.35">
      <c r="E8177" s="1">
        <v>8173</v>
      </c>
      <c r="G8177" s="17">
        <v>0.5509265661239624</v>
      </c>
      <c r="H8177" s="17">
        <v>0.3701709508895874</v>
      </c>
      <c r="I8177" s="17">
        <v>4.2473196983337402E-2</v>
      </c>
      <c r="J8177" s="17">
        <v>0.1083606481552124</v>
      </c>
      <c r="K8177" s="17">
        <v>8.3870291709899902E-2</v>
      </c>
      <c r="M8177" s="17" cm="1">
        <f t="array" ref="M8177:Q8177">runSim(G8177,H8177,I8177,J8177,K8177,hipWeibAlpha,hipWeibBeta,1,vertWeibAlpha,vertWeibBeta,1,meanSurvival,sdSurvival,baseU,hipUMult,vertUMult,hipCost,vertCost,costComp,discC,discCi,discQi,hipFracMort,50, FALSE)</f>
        <v>5.7835538976498011</v>
      </c>
      <c r="N8177" s="17">
        <v>5.0341749311821378</v>
      </c>
      <c r="O8177" s="27">
        <v>3000</v>
      </c>
      <c r="P8177" s="27">
        <v>2280.1852479514669</v>
      </c>
      <c r="Q8177" s="1">
        <v>1</v>
      </c>
      <c r="Y8177" s="17" cm="1">
        <f t="array" ref="Y8177:AC8177">runSim(G8177,H8177,I8177,J8177,K8177,hipWeibAlpha,hipWeibBeta,2,vertWeibAlpha,vertWeibBeta,2,meanSurvival,sdSurvival,baseU,hipUMult,vertUMult,hipCost,vertCost,costInt,discC,discCi,discQi,hipFracMort,50, FALSE)</f>
        <v>5.8058836745254006</v>
      </c>
      <c r="Z8177" s="17">
        <v>5.0510541552207986</v>
      </c>
      <c r="AA8177" s="27">
        <v>4147.0597675181434</v>
      </c>
      <c r="AB8177" s="27">
        <v>3607.8958251577137</v>
      </c>
      <c r="AC8177" s="1">
        <v>1</v>
      </c>
    </row>
    <row r="8178" spans="5:29" x14ac:dyDescent="0.35">
      <c r="E8178" s="1">
        <v>8174</v>
      </c>
      <c r="G8178" s="17">
        <v>7.0712149143218994E-2</v>
      </c>
      <c r="H8178" s="17">
        <v>1.9228994846343994E-2</v>
      </c>
      <c r="I8178" s="17">
        <v>0.43982225656509399</v>
      </c>
      <c r="J8178" s="17">
        <v>0.21090990304946899</v>
      </c>
      <c r="K8178" s="17">
        <v>0.95625597238540649</v>
      </c>
      <c r="M8178" s="17" cm="1">
        <f t="array" ref="M8178:Q8178">runSim(G8178,H8178,I8178,J8178,K8178,hipWeibAlpha,hipWeibBeta,1,vertWeibAlpha,vertWeibBeta,1,meanSurvival,sdSurvival,baseU,hipUMult,vertUMult,hipCost,vertCost,costComp,discC,discCi,discQi,hipFracMort,50, FALSE)</f>
        <v>6.7131370423877454</v>
      </c>
      <c r="N8178" s="17">
        <v>5.718115230260131</v>
      </c>
      <c r="O8178" s="27">
        <v>0</v>
      </c>
      <c r="P8178" s="27">
        <v>0</v>
      </c>
      <c r="Q8178" s="1">
        <v>1</v>
      </c>
      <c r="Y8178" s="17" cm="1">
        <f t="array" ref="Y8178:AC8178">runSim(G8178,H8178,I8178,J8178,K8178,hipWeibAlpha,hipWeibBeta,2,vertWeibAlpha,vertWeibBeta,2,meanSurvival,sdSurvival,baseU,hipUMult,vertUMult,hipCost,vertCost,costInt,discC,discCi,discQi,hipFracMort,50, FALSE)</f>
        <v>6.7131370423877454</v>
      </c>
      <c r="Z8178" s="17">
        <v>5.718115230260131</v>
      </c>
      <c r="AA8178" s="27">
        <v>4795.097887419819</v>
      </c>
      <c r="AB8178" s="27">
        <v>4084.3680216143798</v>
      </c>
      <c r="AC8178" s="1">
        <v>1</v>
      </c>
    </row>
    <row r="8179" spans="5:29" x14ac:dyDescent="0.35">
      <c r="E8179" s="1">
        <v>8175</v>
      </c>
      <c r="G8179" s="17">
        <v>0.93487834930419922</v>
      </c>
      <c r="H8179" s="17">
        <v>0.87057781219482422</v>
      </c>
      <c r="I8179" s="17">
        <v>0.29629802703857422</v>
      </c>
      <c r="J8179" s="17">
        <v>7.6785087585449219E-2</v>
      </c>
      <c r="K8179" s="17">
        <v>0.82512187957763672</v>
      </c>
      <c r="M8179" s="17" cm="1">
        <f t="array" ref="M8179:Q8179">runSim(G8179,H8179,I8179,J8179,K8179,hipWeibAlpha,hipWeibBeta,1,vertWeibAlpha,vertWeibBeta,1,meanSurvival,sdSurvival,baseU,hipUMult,vertUMult,hipCost,vertCost,costComp,discC,discCi,discQi,hipFracMort,50, FALSE)</f>
        <v>4.6579796878466588</v>
      </c>
      <c r="N8179" s="17">
        <v>4.1372099743585338</v>
      </c>
      <c r="O8179" s="27">
        <v>10000</v>
      </c>
      <c r="P8179" s="27">
        <v>8582.6147776640864</v>
      </c>
      <c r="Q8179" s="1">
        <v>1</v>
      </c>
      <c r="Y8179" s="17" cm="1">
        <f t="array" ref="Y8179:AC8179">runSim(G8179,H8179,I8179,J8179,K8179,hipWeibAlpha,hipWeibBeta,2,vertWeibAlpha,vertWeibBeta,2,meanSurvival,sdSurvival,baseU,hipUMult,vertUMult,hipCost,vertCost,costInt,discC,discCi,discQi,hipFracMort,50, FALSE)</f>
        <v>5.2798684984311963</v>
      </c>
      <c r="Z8179" s="17">
        <v>4.6478191350167632</v>
      </c>
      <c r="AA8179" s="27">
        <v>6859.4494190595688</v>
      </c>
      <c r="AB8179" s="27">
        <v>5833.6746435557288</v>
      </c>
      <c r="AC8179" s="1">
        <v>1</v>
      </c>
    </row>
    <row r="8180" spans="5:29" x14ac:dyDescent="0.35">
      <c r="E8180" s="1">
        <v>8176</v>
      </c>
      <c r="G8180" s="17">
        <v>0.75931090116500854</v>
      </c>
      <c r="H8180" s="17">
        <v>0.60846251249313354</v>
      </c>
      <c r="I8180" s="17">
        <v>0.26880186796188354</v>
      </c>
      <c r="J8180" s="17">
        <v>0.64609068632125854</v>
      </c>
      <c r="K8180" s="17">
        <v>0.44795531034469604</v>
      </c>
      <c r="M8180" s="17" cm="1">
        <f t="array" ref="M8180:Q8180">runSim(G8180,H8180,I8180,J8180,K8180,hipWeibAlpha,hipWeibBeta,1,vertWeibAlpha,vertWeibBeta,1,meanSurvival,sdSurvival,baseU,hipUMult,vertUMult,hipCost,vertCost,costComp,discC,discCi,discQi,hipFracMort,50, FALSE)</f>
        <v>7.7368845330165463</v>
      </c>
      <c r="N8180" s="17">
        <v>6.3588889993530726</v>
      </c>
      <c r="O8180" s="27">
        <v>10000</v>
      </c>
      <c r="P8180" s="27">
        <v>7926.9901288980172</v>
      </c>
      <c r="Q8180" s="1">
        <v>1</v>
      </c>
      <c r="Y8180" s="17" cm="1">
        <f t="array" ref="Y8180:AC8180">runSim(G8180,H8180,I8180,J8180,K8180,hipWeibAlpha,hipWeibBeta,2,vertWeibAlpha,vertWeibBeta,2,meanSurvival,sdSurvival,baseU,hipUMult,vertUMult,hipCost,vertCost,costInt,discC,discCi,discQi,hipFracMort,50, FALSE)</f>
        <v>9.0577852066141276</v>
      </c>
      <c r="Z8180" s="17">
        <v>7.3079730095410111</v>
      </c>
      <c r="AA8180" s="27">
        <v>9562.1810160722416</v>
      </c>
      <c r="AB8180" s="27">
        <v>7315.9772707311013</v>
      </c>
      <c r="AC8180" s="1">
        <v>1</v>
      </c>
    </row>
    <row r="8181" spans="5:29" x14ac:dyDescent="0.35">
      <c r="E8181" s="1">
        <v>8177</v>
      </c>
      <c r="G8181" s="17">
        <v>0.97271978855133057</v>
      </c>
      <c r="H8181" s="17">
        <v>0.45651495456695557</v>
      </c>
      <c r="I8181" s="17">
        <v>0.66299688816070557</v>
      </c>
      <c r="J8181" s="17">
        <v>0.37488043308258057</v>
      </c>
      <c r="K8181" s="17">
        <v>0.82866156101226807</v>
      </c>
      <c r="M8181" s="17" cm="1">
        <f t="array" ref="M8181:Q8181">runSim(G8181,H8181,I8181,J8181,K8181,hipWeibAlpha,hipWeibBeta,1,vertWeibAlpha,vertWeibBeta,1,meanSurvival,sdSurvival,baseU,hipUMult,vertUMult,hipCost,vertCost,costComp,discC,discCi,discQi,hipFracMort,50, FALSE)</f>
        <v>6.3034683101374149</v>
      </c>
      <c r="N8181" s="17">
        <v>5.3371230586080527</v>
      </c>
      <c r="O8181" s="27">
        <v>10000</v>
      </c>
      <c r="P8181" s="27">
        <v>8434.8841852484729</v>
      </c>
      <c r="Q8181" s="1">
        <v>1</v>
      </c>
      <c r="Y8181" s="17" cm="1">
        <f t="array" ref="Y8181:AC8181">runSim(G8181,H8181,I8181,J8181,K8181,hipWeibAlpha,hipWeibBeta,2,vertWeibAlpha,vertWeibBeta,2,meanSurvival,sdSurvival,baseU,hipUMult,vertUMult,hipCost,vertCost,costInt,discC,discCi,discQi,hipFracMort,50, FALSE)</f>
        <v>7.2249883594532038</v>
      </c>
      <c r="Z8181" s="17">
        <v>6.0681230402100281</v>
      </c>
      <c r="AA8181" s="27">
        <v>12521.567953947972</v>
      </c>
      <c r="AB8181" s="27">
        <v>9881.2347421190498</v>
      </c>
      <c r="AC8181" s="1">
        <v>1</v>
      </c>
    </row>
    <row r="8182" spans="5:29" x14ac:dyDescent="0.35">
      <c r="E8182" s="1">
        <v>8178</v>
      </c>
      <c r="G8182" s="17">
        <v>0.4598734974861145</v>
      </c>
      <c r="H8182" s="17">
        <v>0.9147379994392395</v>
      </c>
      <c r="I8182" s="17">
        <v>0.7327921986579895</v>
      </c>
      <c r="J8182" s="17">
        <v>6.5891563892364502E-2</v>
      </c>
      <c r="K8182" s="17">
        <v>0.126423180103302</v>
      </c>
      <c r="M8182" s="17" cm="1">
        <f t="array" ref="M8182:Q8182">runSim(G8182,H8182,I8182,J8182,K8182,hipWeibAlpha,hipWeibBeta,1,vertWeibAlpha,vertWeibBeta,1,meanSurvival,sdSurvival,baseU,hipUMult,vertUMult,hipCost,vertCost,costComp,discC,discCi,discQi,hipFracMort,50, FALSE)</f>
        <v>4.8787413878951984</v>
      </c>
      <c r="N8182" s="17">
        <v>4.3147683762117399</v>
      </c>
      <c r="O8182" s="27">
        <v>6000</v>
      </c>
      <c r="P8182" s="27">
        <v>5133.6475855910739</v>
      </c>
      <c r="Q8182" s="1">
        <v>1</v>
      </c>
      <c r="Y8182" s="17" cm="1">
        <f t="array" ref="Y8182:AC8182">runSim(G8182,H8182,I8182,J8182,K8182,hipWeibAlpha,hipWeibBeta,2,vertWeibAlpha,vertWeibBeta,2,meanSurvival,sdSurvival,baseU,hipUMult,vertUMult,hipCost,vertCost,costInt,discC,discCi,discQi,hipFracMort,50, FALSE)</f>
        <v>5.0459157804202102</v>
      </c>
      <c r="Z8182" s="17">
        <v>4.4626012261548631</v>
      </c>
      <c r="AA8182" s="27">
        <v>6739.3388852144326</v>
      </c>
      <c r="AB8182" s="27">
        <v>5842.4684880513378</v>
      </c>
      <c r="AC8182" s="1">
        <v>1</v>
      </c>
    </row>
    <row r="8183" spans="5:29" x14ac:dyDescent="0.35">
      <c r="E8183" s="1">
        <v>8179</v>
      </c>
      <c r="G8183" s="17">
        <v>5.3771257400512695E-2</v>
      </c>
      <c r="H8183" s="17">
        <v>0.9704277515411377</v>
      </c>
      <c r="I8183" s="17">
        <v>0.2037651538848877</v>
      </c>
      <c r="J8183" s="17">
        <v>0.7982170581817627</v>
      </c>
      <c r="K8183" s="17">
        <v>0.3509972095489502</v>
      </c>
      <c r="M8183" s="17" cm="1">
        <f t="array" ref="M8183:Q8183">runSim(G8183,H8183,I8183,J8183,K8183,hipWeibAlpha,hipWeibBeta,1,vertWeibAlpha,vertWeibBeta,1,meanSurvival,sdSurvival,baseU,hipUMult,vertUMult,hipCost,vertCost,costComp,discC,discCi,discQi,hipFracMort,50, FALSE)</f>
        <v>9.0104081188782725</v>
      </c>
      <c r="N8183" s="17">
        <v>7.1493515969136885</v>
      </c>
      <c r="O8183" s="27">
        <v>13000</v>
      </c>
      <c r="P8183" s="27">
        <v>9345.9812567213085</v>
      </c>
      <c r="Q8183" s="1">
        <v>1</v>
      </c>
      <c r="Y8183" s="17" cm="1">
        <f t="array" ref="Y8183:AC8183">runSim(G8183,H8183,I8183,J8183,K8183,hipWeibAlpha,hipWeibBeta,2,vertWeibAlpha,vertWeibBeta,2,meanSurvival,sdSurvival,baseU,hipUMult,vertUMult,hipCost,vertCost,costInt,discC,discCi,discQi,hipFracMort,50, FALSE)</f>
        <v>9.3327086238399009</v>
      </c>
      <c r="Z8183" s="17">
        <v>7.3798789278828103</v>
      </c>
      <c r="AA8183" s="27">
        <v>13252.904522933393</v>
      </c>
      <c r="AB8183" s="27">
        <v>10364.602687373377</v>
      </c>
      <c r="AC8183" s="1">
        <v>1</v>
      </c>
    </row>
    <row r="8184" spans="5:29" x14ac:dyDescent="0.35">
      <c r="E8184" s="1">
        <v>8180</v>
      </c>
      <c r="G8184" s="17">
        <v>0.79350131750106812</v>
      </c>
      <c r="H8184" s="17">
        <v>0.19978183507919312</v>
      </c>
      <c r="I8184" s="17">
        <v>0.43726962804794312</v>
      </c>
      <c r="J8184" s="17">
        <v>0.87266391515731812</v>
      </c>
      <c r="K8184" s="17">
        <v>1.1198461055755615E-2</v>
      </c>
      <c r="M8184" s="17" cm="1">
        <f t="array" ref="M8184:Q8184">runSim(G8184,H8184,I8184,J8184,K8184,hipWeibAlpha,hipWeibBeta,1,vertWeibAlpha,vertWeibBeta,1,meanSurvival,sdSurvival,baseU,hipUMult,vertUMult,hipCost,vertCost,costComp,discC,discCi,discQi,hipFracMort,50, FALSE)</f>
        <v>4.854471828447112</v>
      </c>
      <c r="N8184" s="17">
        <v>4.3188297010058143</v>
      </c>
      <c r="O8184" s="27">
        <v>7000</v>
      </c>
      <c r="P8184" s="27">
        <v>5514.2609653621021</v>
      </c>
      <c r="Q8184" s="1">
        <v>1</v>
      </c>
      <c r="Y8184" s="17" cm="1">
        <f t="array" ref="Y8184:AC8184">runSim(G8184,H8184,I8184,J8184,K8184,hipWeibAlpha,hipWeibBeta,2,vertWeibAlpha,vertWeibBeta,2,meanSurvival,sdSurvival,baseU,hipUMult,vertUMult,hipCost,vertCost,costInt,discC,discCi,discQi,hipFracMort,50, FALSE)</f>
        <v>9.708943656894224</v>
      </c>
      <c r="Z8184" s="17">
        <v>7.7209945633347905</v>
      </c>
      <c r="AA8184" s="27">
        <v>13934.959754924446</v>
      </c>
      <c r="AB8184" s="27">
        <v>9858.8638301128776</v>
      </c>
      <c r="AC8184" s="1">
        <v>1</v>
      </c>
    </row>
    <row r="8185" spans="5:29" x14ac:dyDescent="0.35">
      <c r="E8185" s="1">
        <v>8181</v>
      </c>
      <c r="G8185" s="17">
        <v>0.94754111766815186</v>
      </c>
      <c r="H8185" s="17">
        <v>0.25994956493377686</v>
      </c>
      <c r="I8185" s="17">
        <v>0.73498618602752686</v>
      </c>
      <c r="J8185" s="17">
        <v>0.77255332469940186</v>
      </c>
      <c r="K8185" s="17">
        <v>0.96632468700408936</v>
      </c>
      <c r="M8185" s="17" cm="1">
        <f t="array" ref="M8185:Q8185">runSim(G8185,H8185,I8185,J8185,K8185,hipWeibAlpha,hipWeibBeta,1,vertWeibAlpha,vertWeibBeta,1,meanSurvival,sdSurvival,baseU,hipUMult,vertUMult,hipCost,vertCost,costComp,discC,discCi,discQi,hipFracMort,50, FALSE)</f>
        <v>8.0599241893286742</v>
      </c>
      <c r="N8185" s="17">
        <v>6.5143173852492131</v>
      </c>
      <c r="O8185" s="27">
        <v>13000</v>
      </c>
      <c r="P8185" s="27">
        <v>9981.4602034296331</v>
      </c>
      <c r="Q8185" s="1">
        <v>1</v>
      </c>
      <c r="Y8185" s="17" cm="1">
        <f t="array" ref="Y8185:AC8185">runSim(G8185,H8185,I8185,J8185,K8185,hipWeibAlpha,hipWeibBeta,2,vertWeibAlpha,vertWeibBeta,2,meanSurvival,sdSurvival,baseU,hipUMult,vertUMult,hipCost,vertCost,costInt,discC,discCi,discQi,hipFracMort,50, FALSE)</f>
        <v>9.1632694319893417</v>
      </c>
      <c r="Z8185" s="17">
        <v>7.3464316630316064</v>
      </c>
      <c r="AA8185" s="27">
        <v>14120.923012040817</v>
      </c>
      <c r="AB8185" s="27">
        <v>10654.623249179316</v>
      </c>
      <c r="AC8185" s="1">
        <v>1</v>
      </c>
    </row>
    <row r="8186" spans="5:29" x14ac:dyDescent="0.35">
      <c r="E8186" s="1">
        <v>8182</v>
      </c>
      <c r="G8186" s="17">
        <v>0.55323177576065063</v>
      </c>
      <c r="H8186" s="17">
        <v>2.2256433963775635E-2</v>
      </c>
      <c r="I8186" s="17">
        <v>3.4646570682525635E-2</v>
      </c>
      <c r="J8186" s="17">
        <v>0.89069515466690063</v>
      </c>
      <c r="K8186" s="17">
        <v>0.48125606775283813</v>
      </c>
      <c r="M8186" s="17" cm="1">
        <f t="array" ref="M8186:Q8186">runSim(G8186,H8186,I8186,J8186,K8186,hipWeibAlpha,hipWeibBeta,1,vertWeibAlpha,vertWeibBeta,1,meanSurvival,sdSurvival,baseU,hipUMult,vertUMult,hipCost,vertCost,costComp,discC,discCi,discQi,hipFracMort,50, FALSE)</f>
        <v>9.7681600690791637</v>
      </c>
      <c r="N8186" s="17">
        <v>7.6881885991001182</v>
      </c>
      <c r="O8186" s="27">
        <v>10000</v>
      </c>
      <c r="P8186" s="27">
        <v>6930.4052395725221</v>
      </c>
      <c r="Q8186" s="1">
        <v>1</v>
      </c>
      <c r="Y8186" s="17" cm="1">
        <f t="array" ref="Y8186:AC8186">runSim(G8186,H8186,I8186,J8186,K8186,hipWeibAlpha,hipWeibBeta,2,vertWeibAlpha,vertWeibBeta,2,meanSurvival,sdSurvival,baseU,hipUMult,vertUMult,hipCost,vertCost,costInt,discC,discCi,discQi,hipFracMort,50, FALSE)</f>
        <v>10.983490281569091</v>
      </c>
      <c r="Z8186" s="17">
        <v>8.4876561812139464</v>
      </c>
      <c r="AA8186" s="27">
        <v>7845.3502011207793</v>
      </c>
      <c r="AB8186" s="27">
        <v>6062.6115580099622</v>
      </c>
      <c r="AC8186" s="1">
        <v>1</v>
      </c>
    </row>
    <row r="8187" spans="5:29" x14ac:dyDescent="0.35">
      <c r="E8187" s="1">
        <v>8183</v>
      </c>
      <c r="G8187" s="17">
        <v>0.9702296257019043</v>
      </c>
      <c r="H8187" s="17">
        <v>0.3444056510925293</v>
      </c>
      <c r="I8187" s="17">
        <v>0.9947352409362793</v>
      </c>
      <c r="J8187" s="17">
        <v>0.5203394889831543</v>
      </c>
      <c r="K8187" s="17">
        <v>0.2330317497253418</v>
      </c>
      <c r="M8187" s="17" cm="1">
        <f t="array" ref="M8187:Q8187">runSim(G8187,H8187,I8187,J8187,K8187,hipWeibAlpha,hipWeibBeta,1,vertWeibAlpha,vertWeibBeta,1,meanSurvival,sdSurvival,baseU,hipUMult,vertUMult,hipCost,vertCost,costComp,discC,discCi,discQi,hipFracMort,50, FALSE)</f>
        <v>6.9055860874357267</v>
      </c>
      <c r="N8187" s="17">
        <v>5.750300839527938</v>
      </c>
      <c r="O8187" s="27">
        <v>13000</v>
      </c>
      <c r="P8187" s="27">
        <v>10535.900365434223</v>
      </c>
      <c r="Q8187" s="1">
        <v>1</v>
      </c>
      <c r="Y8187" s="17" cm="1">
        <f t="array" ref="Y8187:AC8187">runSim(G8187,H8187,I8187,J8187,K8187,hipWeibAlpha,hipWeibBeta,2,vertWeibAlpha,vertWeibBeta,2,meanSurvival,sdSurvival,baseU,hipUMult,vertUMult,hipCost,vertCost,costInt,discC,discCi,discQi,hipFracMort,50, FALSE)</f>
        <v>7.8396543452280971</v>
      </c>
      <c r="Z8187" s="17">
        <v>6.4832073344949448</v>
      </c>
      <c r="AA8187" s="27">
        <v>13076.508468087446</v>
      </c>
      <c r="AB8187" s="27">
        <v>10220.486982727507</v>
      </c>
      <c r="AC8187" s="1">
        <v>1</v>
      </c>
    </row>
    <row r="8188" spans="5:29" x14ac:dyDescent="0.35">
      <c r="E8188" s="1">
        <v>8184</v>
      </c>
      <c r="G8188" s="17">
        <v>0.70452660322189331</v>
      </c>
      <c r="H8188" s="17">
        <v>0.23824852705001831</v>
      </c>
      <c r="I8188" s="17">
        <v>0.22475975751876831</v>
      </c>
      <c r="J8188" s="17">
        <v>0.36669701337814331</v>
      </c>
      <c r="K8188" s="17">
        <v>0.77549523115158081</v>
      </c>
      <c r="M8188" s="17" cm="1">
        <f t="array" ref="M8188:Q8188">runSim(G8188,H8188,I8188,J8188,K8188,hipWeibAlpha,hipWeibBeta,1,vertWeibAlpha,vertWeibBeta,1,meanSurvival,sdSurvival,baseU,hipUMult,vertUMult,hipCost,vertCost,costComp,discC,discCi,discQi,hipFracMort,50, FALSE)</f>
        <v>7.036456860649106</v>
      </c>
      <c r="N8188" s="17">
        <v>5.9315337063204785</v>
      </c>
      <c r="O8188" s="27">
        <v>10000</v>
      </c>
      <c r="P8188" s="27">
        <v>7529.9461248661319</v>
      </c>
      <c r="Q8188" s="1">
        <v>1</v>
      </c>
      <c r="Y8188" s="17" cm="1">
        <f t="array" ref="Y8188:AC8188">runSim(G8188,H8188,I8188,J8188,K8188,hipWeibAlpha,hipWeibBeta,2,vertWeibAlpha,vertWeibBeta,2,meanSurvival,sdSurvival,baseU,hipUMult,vertUMult,hipCost,vertCost,costInt,discC,discCi,discQi,hipFracMort,50, FALSE)</f>
        <v>7.6847101486408755</v>
      </c>
      <c r="Z8188" s="17">
        <v>6.4002458490920269</v>
      </c>
      <c r="AA8188" s="27">
        <v>5489.0786776006253</v>
      </c>
      <c r="AB8188" s="27">
        <v>4571.6041779228763</v>
      </c>
      <c r="AC8188" s="1">
        <v>1</v>
      </c>
    </row>
    <row r="8189" spans="5:29" x14ac:dyDescent="0.35">
      <c r="E8189" s="1">
        <v>8185</v>
      </c>
      <c r="G8189" s="17">
        <v>0.48326408863067627</v>
      </c>
      <c r="H8189" s="17">
        <v>0.91334831714630127</v>
      </c>
      <c r="I8189" s="17">
        <v>0.14131462574005127</v>
      </c>
      <c r="J8189" s="17">
        <v>0.55925285816192627</v>
      </c>
      <c r="K8189" s="17">
        <v>0.69223320484161377</v>
      </c>
      <c r="M8189" s="17" cm="1">
        <f t="array" ref="M8189:Q8189">runSim(G8189,H8189,I8189,J8189,K8189,hipWeibAlpha,hipWeibBeta,1,vertWeibAlpha,vertWeibBeta,1,meanSurvival,sdSurvival,baseU,hipUMult,vertUMult,hipCost,vertCost,costComp,discC,discCi,discQi,hipFracMort,50, FALSE)</f>
        <v>7.50433852427226</v>
      </c>
      <c r="N8189" s="17">
        <v>6.1919905915046263</v>
      </c>
      <c r="O8189" s="27">
        <v>10000</v>
      </c>
      <c r="P8189" s="27">
        <v>7856.3062341729719</v>
      </c>
      <c r="Q8189" s="1">
        <v>1</v>
      </c>
      <c r="Y8189" s="17" cm="1">
        <f t="array" ref="Y8189:AC8189">runSim(G8189,H8189,I8189,J8189,K8189,hipWeibAlpha,hipWeibBeta,2,vertWeibAlpha,vertWeibBeta,2,meanSurvival,sdSurvival,baseU,hipUMult,vertUMult,hipCost,vertCost,costInt,discC,discCi,discQi,hipFracMort,50, FALSE)</f>
        <v>8.1789409154175097</v>
      </c>
      <c r="Z8189" s="17">
        <v>6.6895920496527221</v>
      </c>
      <c r="AA8189" s="27">
        <v>9223.6128210233001</v>
      </c>
      <c r="AB8189" s="27">
        <v>7604.4602612279741</v>
      </c>
      <c r="AC8189" s="1">
        <v>1</v>
      </c>
    </row>
    <row r="8190" spans="5:29" x14ac:dyDescent="0.35">
      <c r="E8190" s="1">
        <v>8186</v>
      </c>
      <c r="G8190" s="17">
        <v>0.38966637849807739</v>
      </c>
      <c r="H8190" s="17">
        <v>5.6636929512023926E-3</v>
      </c>
      <c r="I8190" s="17">
        <v>0.75926476716995239</v>
      </c>
      <c r="J8190" s="17">
        <v>0.97420006990432739</v>
      </c>
      <c r="K8190" s="17">
        <v>0.49713402986526489</v>
      </c>
      <c r="M8190" s="17" cm="1">
        <f t="array" ref="M8190:Q8190">runSim(G8190,H8190,I8190,J8190,K8190,hipWeibAlpha,hipWeibBeta,1,vertWeibAlpha,vertWeibBeta,1,meanSurvival,sdSurvival,baseU,hipUMult,vertUMult,hipCost,vertCost,costComp,discC,discCi,discQi,hipFracMort,50, FALSE)</f>
        <v>11.089935947486563</v>
      </c>
      <c r="N8190" s="17">
        <v>8.4619826128800817</v>
      </c>
      <c r="O8190" s="27">
        <v>7000</v>
      </c>
      <c r="P8190" s="27">
        <v>4987.5990816718268</v>
      </c>
      <c r="Q8190" s="1">
        <v>1</v>
      </c>
      <c r="Y8190" s="17" cm="1">
        <f t="array" ref="Y8190:AC8190">runSim(G8190,H8190,I8190,J8190,K8190,hipWeibAlpha,hipWeibBeta,2,vertWeibAlpha,vertWeibBeta,2,meanSurvival,sdSurvival,baseU,hipUMult,vertUMult,hipCost,vertCost,costInt,discC,discCi,discQi,hipFracMort,50, FALSE)</f>
        <v>12.487559843112091</v>
      </c>
      <c r="Z8190" s="17">
        <v>9.3327234656350964</v>
      </c>
      <c r="AA8190" s="27">
        <v>8919.685602222924</v>
      </c>
      <c r="AB8190" s="27">
        <v>6666.2310468822125</v>
      </c>
      <c r="AC8190" s="1">
        <v>1</v>
      </c>
    </row>
    <row r="8191" spans="5:29" x14ac:dyDescent="0.35">
      <c r="E8191" s="1">
        <v>8187</v>
      </c>
      <c r="G8191" s="17">
        <v>0.38011527061462402</v>
      </c>
      <c r="H8191" s="17">
        <v>0.81337332725524902</v>
      </c>
      <c r="I8191" s="17">
        <v>0.24007010459899902</v>
      </c>
      <c r="J8191" s="17">
        <v>0.18901419639587402</v>
      </c>
      <c r="K8191" s="17">
        <v>0.85458731651306152</v>
      </c>
      <c r="M8191" s="17" cm="1">
        <f t="array" ref="M8191:Q8191">runSim(G8191,H8191,I8191,J8191,K8191,hipWeibAlpha,hipWeibBeta,1,vertWeibAlpha,vertWeibBeta,1,meanSurvival,sdSurvival,baseU,hipUMult,vertUMult,hipCost,vertCost,costComp,discC,discCi,discQi,hipFracMort,50, FALSE)</f>
        <v>6.148415921806178</v>
      </c>
      <c r="N8191" s="17">
        <v>5.2787603837942845</v>
      </c>
      <c r="O8191" s="27">
        <v>3000</v>
      </c>
      <c r="P8191" s="27">
        <v>2647.2735653427108</v>
      </c>
      <c r="Q8191" s="1">
        <v>1</v>
      </c>
      <c r="Y8191" s="17" cm="1">
        <f t="array" ref="Y8191:AC8191">runSim(G8191,H8191,I8191,J8191,K8191,hipWeibAlpha,hipWeibBeta,2,vertWeibAlpha,vertWeibBeta,2,meanSurvival,sdSurvival,baseU,hipUMult,vertUMult,hipCost,vertCost,costInt,discC,discCi,discQi,hipFracMort,50, FALSE)</f>
        <v>6.4029327353413379</v>
      </c>
      <c r="Z8191" s="17">
        <v>5.4898738361379982</v>
      </c>
      <c r="AA8191" s="27">
        <v>7677.6977049769966</v>
      </c>
      <c r="AB8191" s="27">
        <v>6335.6364746913023</v>
      </c>
      <c r="AC8191" s="1">
        <v>1</v>
      </c>
    </row>
    <row r="8192" spans="5:29" x14ac:dyDescent="0.35">
      <c r="E8192" s="1">
        <v>8188</v>
      </c>
      <c r="G8192" s="17">
        <v>0.96730130910873413</v>
      </c>
      <c r="H8192" s="17">
        <v>0.82377713918685913</v>
      </c>
      <c r="I8192" s="17">
        <v>0.48118680715560913</v>
      </c>
      <c r="J8192" s="17">
        <v>0.85310453176498413</v>
      </c>
      <c r="K8192" s="17">
        <v>0.15326017141342163</v>
      </c>
      <c r="M8192" s="17" cm="1">
        <f t="array" ref="M8192:Q8192">runSim(G8192,H8192,I8192,J8192,K8192,hipWeibAlpha,hipWeibBeta,1,vertWeibAlpha,vertWeibBeta,1,meanSurvival,sdSurvival,baseU,hipUMult,vertUMult,hipCost,vertCost,costComp,discC,discCi,discQi,hipFracMort,50, FALSE)</f>
        <v>8.0772448326518589</v>
      </c>
      <c r="N8192" s="17">
        <v>6.4364055082888543</v>
      </c>
      <c r="O8192" s="27">
        <v>13000</v>
      </c>
      <c r="P8192" s="27">
        <v>10801.583196973452</v>
      </c>
      <c r="Q8192" s="1">
        <v>1</v>
      </c>
      <c r="Y8192" s="17" cm="1">
        <f t="array" ref="Y8192:AC8192">runSim(G8192,H8192,I8192,J8192,K8192,hipWeibAlpha,hipWeibBeta,2,vertWeibAlpha,vertWeibBeta,2,meanSurvival,sdSurvival,baseU,hipUMult,vertUMult,hipCost,vertCost,costInt,discC,discCi,discQi,hipFracMort,50, FALSE)</f>
        <v>8.9963391695597217</v>
      </c>
      <c r="Z8192" s="17">
        <v>7.1821349712574714</v>
      </c>
      <c r="AA8192" s="27">
        <v>20574.762429358729</v>
      </c>
      <c r="AB8192" s="27">
        <v>15336.367738220393</v>
      </c>
      <c r="AC8192" s="1">
        <v>1</v>
      </c>
    </row>
    <row r="8193" spans="5:29" x14ac:dyDescent="0.35">
      <c r="E8193" s="1">
        <v>8189</v>
      </c>
      <c r="G8193" s="17">
        <v>0.46764504909515381</v>
      </c>
      <c r="H8193" s="17">
        <v>0.42946755886077881</v>
      </c>
      <c r="I8193" s="17">
        <v>0.64473855495452881</v>
      </c>
      <c r="J8193" s="17">
        <v>0.87273538112640381</v>
      </c>
      <c r="K8193" s="17">
        <v>8.1643462181091309E-2</v>
      </c>
      <c r="M8193" s="17" cm="1">
        <f t="array" ref="M8193:Q8193">runSim(G8193,H8193,I8193,J8193,K8193,hipWeibAlpha,hipWeibBeta,1,vertWeibAlpha,vertWeibBeta,1,meanSurvival,sdSurvival,baseU,hipUMult,vertUMult,hipCost,vertCost,costComp,discC,discCi,discQi,hipFracMort,50, FALSE)</f>
        <v>9.2705473202112962</v>
      </c>
      <c r="N8193" s="17">
        <v>7.3664342760635799</v>
      </c>
      <c r="O8193" s="27">
        <v>13000</v>
      </c>
      <c r="P8193" s="27">
        <v>9347.3969172394718</v>
      </c>
      <c r="Q8193" s="1">
        <v>1</v>
      </c>
      <c r="Y8193" s="17" cm="1">
        <f t="array" ref="Y8193:AC8193">runSim(G8193,H8193,I8193,J8193,K8193,hipWeibAlpha,hipWeibBeta,2,vertWeibAlpha,vertWeibBeta,2,meanSurvival,sdSurvival,baseU,hipUMult,vertUMult,hipCost,vertCost,costInt,discC,discCi,discQi,hipFracMort,50, FALSE)</f>
        <v>10.743173103030232</v>
      </c>
      <c r="Z8193" s="17">
        <v>8.3464278405389418</v>
      </c>
      <c r="AA8193" s="27">
        <v>10709.125611465639</v>
      </c>
      <c r="AB8193" s="27">
        <v>7791.4844969341621</v>
      </c>
      <c r="AC8193" s="1">
        <v>1</v>
      </c>
    </row>
    <row r="8194" spans="5:29" x14ac:dyDescent="0.35">
      <c r="E8194" s="1">
        <v>8190</v>
      </c>
      <c r="G8194" s="17">
        <v>0.36840826272964478</v>
      </c>
      <c r="H8194" s="17">
        <v>0.88919073343276978</v>
      </c>
      <c r="I8194" s="17">
        <v>0.68087774515151978</v>
      </c>
      <c r="J8194" s="17">
        <v>0.96563726663589478</v>
      </c>
      <c r="K8194" s="17">
        <v>1.0788023471832275E-2</v>
      </c>
      <c r="M8194" s="17" cm="1">
        <f t="array" ref="M8194:Q8194">runSim(G8194,H8194,I8194,J8194,K8194,hipWeibAlpha,hipWeibBeta,1,vertWeibAlpha,vertWeibBeta,1,meanSurvival,sdSurvival,baseU,hipUMult,vertUMult,hipCost,vertCost,costComp,discC,discCi,discQi,hipFracMort,50, FALSE)</f>
        <v>6.4896485519254377</v>
      </c>
      <c r="N8194" s="17">
        <v>5.5121614101768088</v>
      </c>
      <c r="O8194" s="27">
        <v>13000</v>
      </c>
      <c r="P8194" s="27">
        <v>9994.7891195974626</v>
      </c>
      <c r="Q8194" s="1">
        <v>1</v>
      </c>
      <c r="Y8194" s="17" cm="1">
        <f t="array" ref="Y8194:AC8194">runSim(G8194,H8194,I8194,J8194,K8194,hipWeibAlpha,hipWeibBeta,2,vertWeibAlpha,vertWeibBeta,2,meanSurvival,sdSurvival,baseU,hipUMult,vertUMult,hipCost,vertCost,costInt,discC,discCi,discQi,hipFracMort,50, FALSE)</f>
        <v>11.384040692226558</v>
      </c>
      <c r="Z8194" s="17">
        <v>8.6192448166281039</v>
      </c>
      <c r="AA8194" s="27">
        <v>14730.330412182735</v>
      </c>
      <c r="AB8194" s="27">
        <v>11141.921108156828</v>
      </c>
      <c r="AC8194" s="1">
        <v>1</v>
      </c>
    </row>
    <row r="8195" spans="5:29" x14ac:dyDescent="0.35">
      <c r="E8195" s="1">
        <v>8191</v>
      </c>
      <c r="G8195" s="17">
        <v>0.89823532104492188</v>
      </c>
      <c r="H8195" s="17">
        <v>0.11713790893554688</v>
      </c>
      <c r="I8195" s="17">
        <v>0.42957687377929688</v>
      </c>
      <c r="J8195" s="17">
        <v>0.66904830932617188</v>
      </c>
      <c r="K8195" s="17">
        <v>0.51797103881835938</v>
      </c>
      <c r="M8195" s="17" cm="1">
        <f t="array" ref="M8195:Q8195">runSim(G8195,H8195,I8195,J8195,K8195,hipWeibAlpha,hipWeibBeta,1,vertWeibAlpha,vertWeibBeta,1,meanSurvival,sdSurvival,baseU,hipUMult,vertUMult,hipCost,vertCost,costComp,discC,discCi,discQi,hipFracMort,50, FALSE)</f>
        <v>7.9065323381593045</v>
      </c>
      <c r="N8195" s="17">
        <v>6.4618570341225299</v>
      </c>
      <c r="O8195" s="27">
        <v>10000</v>
      </c>
      <c r="P8195" s="27">
        <v>7753.8075906681952</v>
      </c>
      <c r="Q8195" s="1">
        <v>1</v>
      </c>
      <c r="Y8195" s="17" cm="1">
        <f t="array" ref="Y8195:AC8195">runSim(G8195,H8195,I8195,J8195,K8195,hipWeibAlpha,hipWeibBeta,2,vertWeibAlpha,vertWeibBeta,2,meanSurvival,sdSurvival,baseU,hipUMult,vertUMult,hipCost,vertCost,costInt,discC,discCi,discQi,hipFracMort,50, FALSE)</f>
        <v>8.9920056976624654</v>
      </c>
      <c r="Z8195" s="17">
        <v>7.2630664438629884</v>
      </c>
      <c r="AA8195" s="27">
        <v>13655.930170465821</v>
      </c>
      <c r="AB8195" s="27">
        <v>10061.575696306209</v>
      </c>
      <c r="AC8195" s="1">
        <v>1</v>
      </c>
    </row>
    <row r="8196" spans="5:29" x14ac:dyDescent="0.35">
      <c r="E8196" s="1">
        <v>8192</v>
      </c>
      <c r="G8196" s="17">
        <v>0.29990404844284058</v>
      </c>
      <c r="H8196" s="17">
        <v>0.29944628477096558</v>
      </c>
      <c r="I8196" s="17">
        <v>0.29962939023971558</v>
      </c>
      <c r="J8196" s="17">
        <v>0.29996508359909058</v>
      </c>
      <c r="K8196" s="17">
        <v>0.80007189512252808</v>
      </c>
      <c r="M8196" s="17" cm="1">
        <f t="array" ref="M8196:Q8196">runSim(G8196,H8196,I8196,J8196,K8196,hipWeibAlpha,hipWeibBeta,1,vertWeibAlpha,vertWeibBeta,1,meanSurvival,sdSurvival,baseU,hipUMult,vertUMult,hipCost,vertCost,costComp,discC,discCi,discQi,hipFracMort,50, FALSE)</f>
        <v>7.1836283635884941</v>
      </c>
      <c r="N8196" s="17">
        <v>6.0504267944995469</v>
      </c>
      <c r="O8196" s="27">
        <v>3000</v>
      </c>
      <c r="P8196" s="27">
        <v>2217.5501691738878</v>
      </c>
      <c r="Q8196" s="1">
        <v>1</v>
      </c>
      <c r="Y8196" s="17" cm="1">
        <f t="array" ref="Y8196:AC8196">runSim(G8196,H8196,I8196,J8196,K8196,hipWeibAlpha,hipWeibBeta,2,vertWeibAlpha,vertWeibBeta,2,meanSurvival,sdSurvival,baseU,hipUMult,vertUMult,hipCost,vertCost,costInt,discC,discCi,discQi,hipFracMort,50, FALSE)</f>
        <v>7.2985480290639666</v>
      </c>
      <c r="Z8196" s="17">
        <v>6.1330192565858708</v>
      </c>
      <c r="AA8196" s="27">
        <v>5213.2485921885482</v>
      </c>
      <c r="AB8196" s="27">
        <v>4380.7280404184794</v>
      </c>
      <c r="AC8196" s="1">
        <v>1</v>
      </c>
    </row>
    <row r="8197" spans="5:29" x14ac:dyDescent="0.35">
      <c r="E8197" s="1">
        <v>8193</v>
      </c>
      <c r="G8197" s="17">
        <v>5.8948159217834473E-2</v>
      </c>
      <c r="H8197" s="17">
        <v>9.1571450233459473E-2</v>
      </c>
      <c r="I8197" s="17">
        <v>0.27852213382720947</v>
      </c>
      <c r="J8197" s="17">
        <v>0.12126505374908447</v>
      </c>
      <c r="K8197" s="17">
        <v>0.48031961917877197</v>
      </c>
      <c r="M8197" s="17" cm="1">
        <f t="array" ref="M8197:Q8197">runSim(G8197,H8197,I8197,J8197,K8197,hipWeibAlpha,hipWeibBeta,1,vertWeibAlpha,vertWeibBeta,1,meanSurvival,sdSurvival,baseU,hipUMult,vertUMult,hipCost,vertCost,costComp,discC,discCi,discQi,hipFracMort,50, FALSE)</f>
        <v>5.9457591026718708</v>
      </c>
      <c r="N8197" s="17">
        <v>5.1558472174365928</v>
      </c>
      <c r="O8197" s="27">
        <v>0</v>
      </c>
      <c r="P8197" s="27">
        <v>0</v>
      </c>
      <c r="Q8197" s="1">
        <v>1</v>
      </c>
      <c r="Y8197" s="17" cm="1">
        <f t="array" ref="Y8197:AC8197">runSim(G8197,H8197,I8197,J8197,K8197,hipWeibAlpha,hipWeibBeta,2,vertWeibAlpha,vertWeibBeta,2,meanSurvival,sdSurvival,baseU,hipUMult,vertUMult,hipCost,vertCost,costInt,discC,discCi,discQi,hipFracMort,50, FALSE)</f>
        <v>5.9457591026718708</v>
      </c>
      <c r="Z8197" s="17">
        <v>5.1558472174365928</v>
      </c>
      <c r="AA8197" s="27">
        <v>4246.9707876227658</v>
      </c>
      <c r="AB8197" s="27">
        <v>3682.7480124547092</v>
      </c>
      <c r="AC8197" s="1">
        <v>1</v>
      </c>
    </row>
    <row r="8198" spans="5:29" x14ac:dyDescent="0.35">
      <c r="E8198" s="1">
        <v>8194</v>
      </c>
      <c r="G8198" s="17">
        <v>7.7164947986602783E-2</v>
      </c>
      <c r="H8198" s="17">
        <v>0.88554507493972778</v>
      </c>
      <c r="I8198" s="17">
        <v>0.76219302415847778</v>
      </c>
      <c r="J8198" s="17">
        <v>0.70271426439285278</v>
      </c>
      <c r="K8198" s="17">
        <v>4.7425568103790283E-2</v>
      </c>
      <c r="M8198" s="17" cm="1">
        <f t="array" ref="M8198:Q8198">runSim(G8198,H8198,I8198,J8198,K8198,hipWeibAlpha,hipWeibBeta,1,vertWeibAlpha,vertWeibBeta,1,meanSurvival,sdSurvival,baseU,hipUMult,vertUMult,hipCost,vertCost,costComp,discC,discCi,discQi,hipFracMort,50, FALSE)</f>
        <v>8.1655879392662989</v>
      </c>
      <c r="N8198" s="17">
        <v>6.6485354582487552</v>
      </c>
      <c r="O8198" s="27">
        <v>13000</v>
      </c>
      <c r="P8198" s="27">
        <v>9616.7436677590285</v>
      </c>
      <c r="Q8198" s="1">
        <v>1</v>
      </c>
      <c r="Y8198" s="17" cm="1">
        <f t="array" ref="Y8198:AC8198">runSim(G8198,H8198,I8198,J8198,K8198,hipWeibAlpha,hipWeibBeta,2,vertWeibAlpha,vertWeibBeta,2,meanSurvival,sdSurvival,baseU,hipUMult,vertUMult,hipCost,vertCost,costInt,discC,discCi,discQi,hipFracMort,50, FALSE)</f>
        <v>8.9563818236308013</v>
      </c>
      <c r="Z8198" s="17">
        <v>7.1968640964802519</v>
      </c>
      <c r="AA8198" s="27">
        <v>12798.334681427965</v>
      </c>
      <c r="AB8198" s="27">
        <v>10051.314282648273</v>
      </c>
      <c r="AC8198" s="1">
        <v>1</v>
      </c>
    </row>
    <row r="8199" spans="5:29" x14ac:dyDescent="0.35">
      <c r="E8199" s="1">
        <v>8195</v>
      </c>
      <c r="G8199" s="17">
        <v>0.57396721839904785</v>
      </c>
      <c r="H8199" s="17">
        <v>0.43007683753967285</v>
      </c>
      <c r="I8199" s="17">
        <v>0.48763298988342285</v>
      </c>
      <c r="J8199" s="17">
        <v>0.25981926918029785</v>
      </c>
      <c r="K8199" s="17">
        <v>0.96006035804748535</v>
      </c>
      <c r="M8199" s="17" cm="1">
        <f t="array" ref="M8199:Q8199">runSim(G8199,H8199,I8199,J8199,K8199,hipWeibAlpha,hipWeibBeta,1,vertWeibAlpha,vertWeibBeta,1,meanSurvival,sdSurvival,baseU,hipUMult,vertUMult,hipCost,vertCost,costComp,discC,discCi,discQi,hipFracMort,50, FALSE)</f>
        <v>6.6312059124834377</v>
      </c>
      <c r="N8199" s="17">
        <v>5.6516076556495358</v>
      </c>
      <c r="O8199" s="27">
        <v>10000</v>
      </c>
      <c r="P8199" s="27">
        <v>7531.420654785019</v>
      </c>
      <c r="Q8199" s="1">
        <v>1</v>
      </c>
      <c r="Y8199" s="17" cm="1">
        <f t="array" ref="Y8199:AC8199">runSim(G8199,H8199,I8199,J8199,K8199,hipWeibAlpha,hipWeibBeta,2,vertWeibAlpha,vertWeibBeta,2,meanSurvival,sdSurvival,baseU,hipUMult,vertUMult,hipCost,vertCost,costInt,discC,discCi,discQi,hipFracMort,50, FALSE)</f>
        <v>7.0478043543185676</v>
      </c>
      <c r="Z8199" s="17">
        <v>5.9567676538299255</v>
      </c>
      <c r="AA8199" s="27">
        <v>5034.1459673704057</v>
      </c>
      <c r="AB8199" s="27">
        <v>4254.834038449947</v>
      </c>
      <c r="AC8199" s="1">
        <v>1</v>
      </c>
    </row>
    <row r="8200" spans="5:29" x14ac:dyDescent="0.35">
      <c r="E8200" s="1">
        <v>8196</v>
      </c>
      <c r="G8200" s="17">
        <v>0.11670249700546265</v>
      </c>
      <c r="H8200" s="17">
        <v>0.70462363958358765</v>
      </c>
      <c r="I8200" s="17">
        <v>0.46945518255233765</v>
      </c>
      <c r="J8200" s="17">
        <v>0.37164634466171265</v>
      </c>
      <c r="K8200" s="17">
        <v>6.7798078060150146E-2</v>
      </c>
      <c r="M8200" s="17" cm="1">
        <f t="array" ref="M8200:Q8200">runSim(G8200,H8200,I8200,J8200,K8200,hipWeibAlpha,hipWeibBeta,1,vertWeibAlpha,vertWeibBeta,1,meanSurvival,sdSurvival,baseU,hipUMult,vertUMult,hipCost,vertCost,costComp,discC,discCi,discQi,hipFracMort,50, FALSE)</f>
        <v>7.2723761170836934</v>
      </c>
      <c r="N8200" s="17">
        <v>6.0829771511789366</v>
      </c>
      <c r="O8200" s="27">
        <v>3000</v>
      </c>
      <c r="P8200" s="27">
        <v>2549.1851216593868</v>
      </c>
      <c r="Q8200" s="1">
        <v>1</v>
      </c>
      <c r="Y8200" s="17" cm="1">
        <f t="array" ref="Y8200:AC8200">runSim(G8200,H8200,I8200,J8200,K8200,hipWeibAlpha,hipWeibBeta,2,vertWeibAlpha,vertWeibBeta,2,meanSurvival,sdSurvival,baseU,hipUMult,vertUMult,hipCost,vertCost,costInt,discC,discCi,discQi,hipFracMort,50, FALSE)</f>
        <v>7.6037198704335163</v>
      </c>
      <c r="Z8200" s="17">
        <v>6.3428008087369481</v>
      </c>
      <c r="AA8200" s="27">
        <v>8508.7558442332302</v>
      </c>
      <c r="AB8200" s="27">
        <v>6751.1979021314874</v>
      </c>
      <c r="AC8200" s="1">
        <v>1</v>
      </c>
    </row>
    <row r="8201" spans="5:29" x14ac:dyDescent="0.35">
      <c r="E8201" s="1">
        <v>8197</v>
      </c>
      <c r="G8201" s="17">
        <v>0.32657039165496826</v>
      </c>
      <c r="H8201" s="17">
        <v>9.4056963920593262E-2</v>
      </c>
      <c r="I8201" s="17">
        <v>0.98706233501434326</v>
      </c>
      <c r="J8201" s="17">
        <v>0.62423884868621826</v>
      </c>
      <c r="K8201" s="17">
        <v>0.14515864849090576</v>
      </c>
      <c r="M8201" s="17" cm="1">
        <f t="array" ref="M8201:Q8201">runSim(G8201,H8201,I8201,J8201,K8201,hipWeibAlpha,hipWeibBeta,1,vertWeibAlpha,vertWeibBeta,1,meanSurvival,sdSurvival,baseU,hipUMult,vertUMult,hipCost,vertCost,costComp,discC,discCi,discQi,hipFracMort,50, FALSE)</f>
        <v>8.5645023446894264</v>
      </c>
      <c r="N8201" s="17">
        <v>6.9800681729351117</v>
      </c>
      <c r="O8201" s="27">
        <v>10000</v>
      </c>
      <c r="P8201" s="27">
        <v>6878.9348551484863</v>
      </c>
      <c r="Q8201" s="1">
        <v>1</v>
      </c>
      <c r="Y8201" s="17" cm="1">
        <f t="array" ref="Y8201:AC8201">runSim(G8201,H8201,I8201,J8201,K8201,hipWeibAlpha,hipWeibBeta,2,vertWeibAlpha,vertWeibBeta,2,meanSurvival,sdSurvival,baseU,hipUMult,vertUMult,hipCost,vertCost,costInt,discC,discCi,discQi,hipFracMort,50, FALSE)</f>
        <v>9.0649287193760557</v>
      </c>
      <c r="Z8201" s="17">
        <v>7.3149578174142951</v>
      </c>
      <c r="AA8201" s="27">
        <v>6474.9490852686122</v>
      </c>
      <c r="AB8201" s="27">
        <v>5224.9698695816405</v>
      </c>
      <c r="AC8201" s="1">
        <v>1</v>
      </c>
    </row>
    <row r="8202" spans="5:29" x14ac:dyDescent="0.35">
      <c r="E8202" s="1">
        <v>8198</v>
      </c>
      <c r="G8202" s="17">
        <v>0.37024551630020142</v>
      </c>
      <c r="H8202" s="17">
        <v>0.47403579950332642</v>
      </c>
      <c r="I8202" s="17">
        <v>0.23251968622207642</v>
      </c>
      <c r="J8202" s="17">
        <v>0.28974014520645142</v>
      </c>
      <c r="K8202" s="17">
        <v>0.89885574579238892</v>
      </c>
      <c r="M8202" s="17" cm="1">
        <f t="array" ref="M8202:Q8202">runSim(G8202,H8202,I8202,J8202,K8202,hipWeibAlpha,hipWeibBeta,1,vertWeibAlpha,vertWeibBeta,1,meanSurvival,sdSurvival,baseU,hipUMult,vertUMult,hipCost,vertCost,costComp,discC,discCi,discQi,hipFracMort,50, FALSE)</f>
        <v>6.9408027753061754</v>
      </c>
      <c r="N8202" s="17">
        <v>5.87186137881704</v>
      </c>
      <c r="O8202" s="27">
        <v>10000</v>
      </c>
      <c r="P8202" s="27">
        <v>7330.3061413118676</v>
      </c>
      <c r="Q8202" s="1">
        <v>1</v>
      </c>
      <c r="Y8202" s="17" cm="1">
        <f t="array" ref="Y8202:AC8202">runSim(G8202,H8202,I8202,J8202,K8202,hipWeibAlpha,hipWeibBeta,2,vertWeibAlpha,vertWeibBeta,2,meanSurvival,sdSurvival,baseU,hipUMult,vertUMult,hipCost,vertCost,costInt,discC,discCi,discQi,hipFracMort,50, FALSE)</f>
        <v>7.2362975715790618</v>
      </c>
      <c r="Z8202" s="17">
        <v>6.0894649084045298</v>
      </c>
      <c r="AA8202" s="27">
        <v>5168.7839796993303</v>
      </c>
      <c r="AB8202" s="27">
        <v>4349.6177917175219</v>
      </c>
      <c r="AC8202" s="1">
        <v>1</v>
      </c>
    </row>
    <row r="8203" spans="5:29" x14ac:dyDescent="0.35">
      <c r="E8203" s="1">
        <v>8199</v>
      </c>
      <c r="G8203" s="17">
        <v>0.65688371658325195</v>
      </c>
      <c r="H8203" s="17">
        <v>0.12676286697387695</v>
      </c>
      <c r="I8203" s="17">
        <v>0.53881120681762695</v>
      </c>
      <c r="J8203" s="17">
        <v>0.46089982986450195</v>
      </c>
      <c r="K8203" s="17">
        <v>0.11792802810668945</v>
      </c>
      <c r="M8203" s="17" cm="1">
        <f t="array" ref="M8203:Q8203">runSim(G8203,H8203,I8203,J8203,K8203,hipWeibAlpha,hipWeibBeta,1,vertWeibAlpha,vertWeibBeta,1,meanSurvival,sdSurvival,baseU,hipUMult,vertUMult,hipCost,vertCost,costComp,discC,discCi,discQi,hipFracMort,50, FALSE)</f>
        <v>7.543468117995066</v>
      </c>
      <c r="N8203" s="17">
        <v>6.2820599658160656</v>
      </c>
      <c r="O8203" s="27">
        <v>10000</v>
      </c>
      <c r="P8203" s="27">
        <v>7326.4544147391425</v>
      </c>
      <c r="Q8203" s="1">
        <v>1</v>
      </c>
      <c r="Y8203" s="17" cm="1">
        <f t="array" ref="Y8203:AC8203">runSim(G8203,H8203,I8203,J8203,K8203,hipWeibAlpha,hipWeibBeta,2,vertWeibAlpha,vertWeibBeta,2,meanSurvival,sdSurvival,baseU,hipUMult,vertUMult,hipCost,vertCost,costInt,discC,discCi,discQi,hipFracMort,50, FALSE)</f>
        <v>8.19384923039018</v>
      </c>
      <c r="Z8203" s="17">
        <v>6.7449106115679829</v>
      </c>
      <c r="AA8203" s="27">
        <v>5852.7494502786994</v>
      </c>
      <c r="AB8203" s="27">
        <v>4817.7932939771308</v>
      </c>
      <c r="AC8203" s="1">
        <v>1</v>
      </c>
    </row>
    <row r="8204" spans="5:29" x14ac:dyDescent="0.35">
      <c r="E8204" s="1">
        <v>8200</v>
      </c>
      <c r="G8204" s="17">
        <v>0.23147839307785034</v>
      </c>
      <c r="H8204" s="17">
        <v>0.47809094190597534</v>
      </c>
      <c r="I8204" s="17">
        <v>0.17944592237472534</v>
      </c>
      <c r="J8204" s="17">
        <v>0.13193005323410034</v>
      </c>
      <c r="K8204" s="17">
        <v>0.70772045850753784</v>
      </c>
      <c r="M8204" s="17" cm="1">
        <f t="array" ref="M8204:Q8204">runSim(G8204,H8204,I8204,J8204,K8204,hipWeibAlpha,hipWeibBeta,1,vertWeibAlpha,vertWeibBeta,1,meanSurvival,sdSurvival,baseU,hipUMult,vertUMult,hipCost,vertCost,costComp,discC,discCi,discQi,hipFracMort,50, FALSE)</f>
        <v>5.9293405013280989</v>
      </c>
      <c r="N8204" s="17">
        <v>5.1409885104024022</v>
      </c>
      <c r="O8204" s="27">
        <v>3000</v>
      </c>
      <c r="P8204" s="27">
        <v>2368.3510201289637</v>
      </c>
      <c r="Q8204" s="1">
        <v>1</v>
      </c>
      <c r="Y8204" s="17" cm="1">
        <f t="array" ref="Y8204:AC8204">runSim(G8204,H8204,I8204,J8204,K8204,hipWeibAlpha,hipWeibBeta,2,vertWeibAlpha,vertWeibBeta,2,meanSurvival,sdSurvival,baseU,hipUMult,vertUMult,hipCost,vertCost,costInt,discC,discCi,discQi,hipFracMort,50, FALSE)</f>
        <v>6.0536406732320316</v>
      </c>
      <c r="Z8204" s="17">
        <v>5.2361802262302737</v>
      </c>
      <c r="AA8204" s="27">
        <v>4324.0290523085941</v>
      </c>
      <c r="AB8204" s="27">
        <v>3740.1287330216251</v>
      </c>
      <c r="AC8204" s="1">
        <v>1</v>
      </c>
    </row>
    <row r="8205" spans="5:29" x14ac:dyDescent="0.35">
      <c r="E8205" s="1">
        <v>8201</v>
      </c>
      <c r="G8205" s="17">
        <v>0.14166653156280518</v>
      </c>
      <c r="H8205" s="17">
        <v>0.43307888507843018</v>
      </c>
      <c r="I8205" s="17">
        <v>0.51651394367218018</v>
      </c>
      <c r="J8205" s="17">
        <v>0.50281155109405518</v>
      </c>
      <c r="K8205" s="17">
        <v>0.13481533527374268</v>
      </c>
      <c r="M8205" s="17" cm="1">
        <f t="array" ref="M8205:Q8205">runSim(G8205,H8205,I8205,J8205,K8205,hipWeibAlpha,hipWeibBeta,1,vertWeibAlpha,vertWeibBeta,1,meanSurvival,sdSurvival,baseU,hipUMult,vertUMult,hipCost,vertCost,costComp,discC,discCi,discQi,hipFracMort,50, FALSE)</f>
        <v>8.0544745376812816</v>
      </c>
      <c r="N8205" s="17">
        <v>6.6348682359962314</v>
      </c>
      <c r="O8205" s="27">
        <v>10000</v>
      </c>
      <c r="P8205" s="27">
        <v>6992.9880277254797</v>
      </c>
      <c r="Q8205" s="1">
        <v>1</v>
      </c>
      <c r="Y8205" s="17" cm="1">
        <f t="array" ref="Y8205:AC8205">runSim(G8205,H8205,I8205,J8205,K8205,hipWeibAlpha,hipWeibBeta,2,vertWeibAlpha,vertWeibBeta,2,meanSurvival,sdSurvival,baseU,hipUMult,vertUMult,hipCost,vertCost,costInt,discC,discCi,discQi,hipFracMort,50, FALSE)</f>
        <v>8.4147999007959768</v>
      </c>
      <c r="Z8205" s="17">
        <v>6.8918219429991385</v>
      </c>
      <c r="AA8205" s="27">
        <v>6010.5713577114129</v>
      </c>
      <c r="AB8205" s="27">
        <v>4922.7299592850995</v>
      </c>
      <c r="AC8205" s="1">
        <v>1</v>
      </c>
    </row>
    <row r="8206" spans="5:29" x14ac:dyDescent="0.35">
      <c r="E8206" s="1">
        <v>8202</v>
      </c>
      <c r="G8206" s="17">
        <v>0.69668561220169067</v>
      </c>
      <c r="H8206" s="17">
        <v>0.72869855165481567</v>
      </c>
      <c r="I8206" s="17">
        <v>0.91589337587356567</v>
      </c>
      <c r="J8206" s="17">
        <v>0.42575055360794067</v>
      </c>
      <c r="K8206" s="17">
        <v>0.45161420106887817</v>
      </c>
      <c r="M8206" s="17" cm="1">
        <f t="array" ref="M8206:Q8206">runSim(G8206,H8206,I8206,J8206,K8206,hipWeibAlpha,hipWeibBeta,1,vertWeibAlpha,vertWeibBeta,1,meanSurvival,sdSurvival,baseU,hipUMult,vertUMult,hipCost,vertCost,costComp,discC,discCi,discQi,hipFracMort,50, FALSE)</f>
        <v>6.9408752247856755</v>
      </c>
      <c r="N8206" s="17">
        <v>5.8318081735312468</v>
      </c>
      <c r="O8206" s="27">
        <v>13000</v>
      </c>
      <c r="P8206" s="27">
        <v>10299.209636025291</v>
      </c>
      <c r="Q8206" s="1">
        <v>1</v>
      </c>
      <c r="Y8206" s="17" cm="1">
        <f t="array" ref="Y8206:AC8206">runSim(G8206,H8206,I8206,J8206,K8206,hipWeibAlpha,hipWeibBeta,2,vertWeibAlpha,vertWeibBeta,2,meanSurvival,sdSurvival,baseU,hipUMult,vertUMult,hipCost,vertCost,costInt,discC,discCi,discQi,hipFracMort,50, FALSE)</f>
        <v>7.836273939394176</v>
      </c>
      <c r="Z8206" s="17">
        <v>6.4992719287041512</v>
      </c>
      <c r="AA8206" s="27">
        <v>11719.19480063656</v>
      </c>
      <c r="AB8206" s="27">
        <v>8957.8684199827785</v>
      </c>
      <c r="AC8206" s="1">
        <v>1</v>
      </c>
    </row>
    <row r="8207" spans="5:29" x14ac:dyDescent="0.35">
      <c r="E8207" s="1">
        <v>8203</v>
      </c>
      <c r="G8207" s="17">
        <v>0.61237788200378418</v>
      </c>
      <c r="H8207" s="17">
        <v>0.79758906364440918</v>
      </c>
      <c r="I8207" s="17">
        <v>0.92350459098815918</v>
      </c>
      <c r="J8207" s="17">
        <v>0.98768305778503418</v>
      </c>
      <c r="K8207" s="17">
        <v>0.14446711540222168</v>
      </c>
      <c r="M8207" s="17" cm="1">
        <f t="array" ref="M8207:Q8207">runSim(G8207,H8207,I8207,J8207,K8207,hipWeibAlpha,hipWeibBeta,1,vertWeibAlpha,vertWeibBeta,1,meanSurvival,sdSurvival,baseU,hipUMult,vertUMult,hipCost,vertCost,costComp,discC,discCi,discQi,hipFracMort,50, FALSE)</f>
        <v>10.439587222122146</v>
      </c>
      <c r="N8207" s="17">
        <v>7.9216305609998994</v>
      </c>
      <c r="O8207" s="27">
        <v>13000</v>
      </c>
      <c r="P8207" s="27">
        <v>10316.274973824495</v>
      </c>
      <c r="Q8207" s="1">
        <v>1</v>
      </c>
      <c r="Y8207" s="17" cm="1">
        <f t="array" ref="Y8207:AC8207">runSim(G8207,H8207,I8207,J8207,K8207,hipWeibAlpha,hipWeibBeta,2,vertWeibAlpha,vertWeibBeta,2,meanSurvival,sdSurvival,baseU,hipUMult,vertUMult,hipCost,vertCost,costInt,discC,discCi,discQi,hipFracMort,50, FALSE)</f>
        <v>12.023915684924535</v>
      </c>
      <c r="Z8207" s="17">
        <v>8.9994066930901333</v>
      </c>
      <c r="AA8207" s="27">
        <v>22370.644189756356</v>
      </c>
      <c r="AB8207" s="27">
        <v>15288.207485484083</v>
      </c>
      <c r="AC8207" s="1">
        <v>1</v>
      </c>
    </row>
    <row r="8208" spans="5:29" x14ac:dyDescent="0.35">
      <c r="E8208" s="1">
        <v>8204</v>
      </c>
      <c r="G8208" s="17">
        <v>0.81055253744125366</v>
      </c>
      <c r="H8208" s="17">
        <v>0.41116899251937866</v>
      </c>
      <c r="I8208" s="17">
        <v>0.97092241048812866</v>
      </c>
      <c r="J8208" s="17">
        <v>0.99713701009750366</v>
      </c>
      <c r="K8208" s="17">
        <v>0.82365983724594116</v>
      </c>
      <c r="M8208" s="17" cm="1">
        <f t="array" ref="M8208:Q8208">runSim(G8208,H8208,I8208,J8208,K8208,hipWeibAlpha,hipWeibBeta,1,vertWeibAlpha,vertWeibBeta,1,meanSurvival,sdSurvival,baseU,hipUMult,vertUMult,hipCost,vertCost,costComp,discC,discCi,discQi,hipFracMort,50, FALSE)</f>
        <v>11.167319191956704</v>
      </c>
      <c r="N8208" s="17">
        <v>8.3061695612484794</v>
      </c>
      <c r="O8208" s="27">
        <v>13000</v>
      </c>
      <c r="P8208" s="27">
        <v>10067.659162641205</v>
      </c>
      <c r="Q8208" s="1">
        <v>1</v>
      </c>
      <c r="Y8208" s="17" cm="1">
        <f t="array" ref="Y8208:AC8208">runSim(G8208,H8208,I8208,J8208,K8208,hipWeibAlpha,hipWeibBeta,2,vertWeibAlpha,vertWeibBeta,2,meanSurvival,sdSurvival,baseU,hipUMult,vertUMult,hipCost,vertCost,costInt,discC,discCi,discQi,hipFracMort,50, FALSE)</f>
        <v>12.747981110093159</v>
      </c>
      <c r="Z8208" s="17">
        <v>9.4125205268168841</v>
      </c>
      <c r="AA8208" s="27">
        <v>23144.610871767462</v>
      </c>
      <c r="AB8208" s="27">
        <v>15184.266852975892</v>
      </c>
      <c r="AC8208" s="1">
        <v>1</v>
      </c>
    </row>
    <row r="8209" spans="5:29" x14ac:dyDescent="0.35">
      <c r="E8209" s="1">
        <v>8205</v>
      </c>
      <c r="G8209" s="17">
        <v>0.31777417659759521</v>
      </c>
      <c r="H8209" s="17">
        <v>4.7174811363220215E-2</v>
      </c>
      <c r="I8209" s="17">
        <v>0.55541455745697021</v>
      </c>
      <c r="J8209" s="17">
        <v>0.82052075862884521</v>
      </c>
      <c r="K8209" s="17">
        <v>0.45032727718353271</v>
      </c>
      <c r="M8209" s="17" cm="1">
        <f t="array" ref="M8209:Q8209">runSim(G8209,H8209,I8209,J8209,K8209,hipWeibAlpha,hipWeibBeta,1,vertWeibAlpha,vertWeibBeta,1,meanSurvival,sdSurvival,baseU,hipUMult,vertUMult,hipCost,vertCost,costComp,discC,discCi,discQi,hipFracMort,50, FALSE)</f>
        <v>9.5151247786011677</v>
      </c>
      <c r="N8209" s="17">
        <v>7.5726861592387404</v>
      </c>
      <c r="O8209" s="27">
        <v>10000</v>
      </c>
      <c r="P8209" s="27">
        <v>6758.0623349824018</v>
      </c>
      <c r="Q8209" s="1">
        <v>1</v>
      </c>
      <c r="Y8209" s="17" cm="1">
        <f t="array" ref="Y8209:AC8209">runSim(G8209,H8209,I8209,J8209,K8209,hipWeibAlpha,hipWeibBeta,2,vertWeibAlpha,vertWeibBeta,2,meanSurvival,sdSurvival,baseU,hipUMult,vertUMult,hipCost,vertCost,costInt,discC,discCi,discQi,hipFracMort,50, FALSE)</f>
        <v>10.326438133785924</v>
      </c>
      <c r="Z8209" s="17">
        <v>8.0984264521084466</v>
      </c>
      <c r="AA8209" s="27">
        <v>7376.0272384185173</v>
      </c>
      <c r="AB8209" s="27">
        <v>5784.590322934605</v>
      </c>
      <c r="AC8209" s="1">
        <v>1</v>
      </c>
    </row>
    <row r="8210" spans="5:29" x14ac:dyDescent="0.35">
      <c r="E8210" s="1">
        <v>8206</v>
      </c>
      <c r="G8210" s="17">
        <v>0.67837244272232056</v>
      </c>
      <c r="H8210" s="17">
        <v>0.89642053842544556</v>
      </c>
      <c r="I8210" s="17">
        <v>0.80920130014419556</v>
      </c>
      <c r="J8210" s="17">
        <v>0.98263269662857056</v>
      </c>
      <c r="K8210" s="17">
        <v>0.76508814096450806</v>
      </c>
      <c r="M8210" s="17" cm="1">
        <f t="array" ref="M8210:Q8210">runSim(G8210,H8210,I8210,J8210,K8210,hipWeibAlpha,hipWeibBeta,1,vertWeibAlpha,vertWeibBeta,1,meanSurvival,sdSurvival,baseU,hipUMult,vertUMult,hipCost,vertCost,costComp,discC,discCi,discQi,hipFracMort,50, FALSE)</f>
        <v>10.091239118353938</v>
      </c>
      <c r="N8210" s="17">
        <v>7.690743357646733</v>
      </c>
      <c r="O8210" s="27">
        <v>13000</v>
      </c>
      <c r="P8210" s="27">
        <v>10487.839334437951</v>
      </c>
      <c r="Q8210" s="1">
        <v>1</v>
      </c>
      <c r="Y8210" s="17" cm="1">
        <f t="array" ref="Y8210:AC8210">runSim(G8210,H8210,I8210,J8210,K8210,hipWeibAlpha,hipWeibBeta,2,vertWeibAlpha,vertWeibBeta,2,meanSurvival,sdSurvival,baseU,hipUMult,vertUMult,hipCost,vertCost,costInt,discC,discCi,discQi,hipFracMort,50, FALSE)</f>
        <v>11.519513633682728</v>
      </c>
      <c r="Z8210" s="17">
        <v>8.6821206929236396</v>
      </c>
      <c r="AA8210" s="27">
        <v>22167.158310079521</v>
      </c>
      <c r="AB8210" s="27">
        <v>15570.037529065437</v>
      </c>
      <c r="AC8210" s="1">
        <v>1</v>
      </c>
    </row>
    <row r="8211" spans="5:29" x14ac:dyDescent="0.35">
      <c r="E8211" s="1">
        <v>8207</v>
      </c>
      <c r="G8211" s="17">
        <v>0.38728809356689453</v>
      </c>
      <c r="H8211" s="17">
        <v>0.51439380645751953</v>
      </c>
      <c r="I8211" s="17">
        <v>0.46355152130126953</v>
      </c>
      <c r="J8211" s="17">
        <v>3.7007331848144531E-2</v>
      </c>
      <c r="K8211" s="17">
        <v>0.67401599884033203</v>
      </c>
      <c r="M8211" s="17" cm="1">
        <f t="array" ref="M8211:Q8211">runSim(G8211,H8211,I8211,J8211,K8211,hipWeibAlpha,hipWeibBeta,1,vertWeibAlpha,vertWeibBeta,1,meanSurvival,sdSurvival,baseU,hipUMult,vertUMult,hipCost,vertCost,costComp,discC,discCi,discQi,hipFracMort,50, FALSE)</f>
        <v>4.6400579577012326</v>
      </c>
      <c r="N8211" s="17">
        <v>4.1490198203488466</v>
      </c>
      <c r="O8211" s="27">
        <v>3000</v>
      </c>
      <c r="P8211" s="27">
        <v>2397.0136191175438</v>
      </c>
      <c r="Q8211" s="1">
        <v>1</v>
      </c>
      <c r="Y8211" s="17" cm="1">
        <f t="array" ref="Y8211:AC8211">runSim(G8211,H8211,I8211,J8211,K8211,hipWeibAlpha,hipWeibBeta,2,vertWeibAlpha,vertWeibBeta,2,meanSurvival,sdSurvival,baseU,hipUMult,vertUMult,hipCost,vertCost,costInt,discC,discCi,discQi,hipFracMort,50, FALSE)</f>
        <v>4.6483023113398172</v>
      </c>
      <c r="Z8211" s="17">
        <v>4.1555937695739047</v>
      </c>
      <c r="AA8211" s="27">
        <v>3320.2159366712981</v>
      </c>
      <c r="AB8211" s="27">
        <v>2968.281263981361</v>
      </c>
      <c r="AC8211" s="1">
        <v>1</v>
      </c>
    </row>
    <row r="8212" spans="5:29" x14ac:dyDescent="0.35">
      <c r="E8212" s="1">
        <v>8208</v>
      </c>
      <c r="G8212" s="17">
        <v>0.57590979337692261</v>
      </c>
      <c r="H8212" s="17">
        <v>0.85084265470504761</v>
      </c>
      <c r="I8212" s="17">
        <v>0.94086951017379761</v>
      </c>
      <c r="J8212" s="17">
        <v>0.93925207853317261</v>
      </c>
      <c r="K8212" s="17">
        <v>7.5101077556610107E-2</v>
      </c>
      <c r="M8212" s="17" cm="1">
        <f t="array" ref="M8212:Q8212">runSim(G8212,H8212,I8212,J8212,K8212,hipWeibAlpha,hipWeibBeta,1,vertWeibAlpha,vertWeibBeta,1,meanSurvival,sdSurvival,baseU,hipUMult,vertUMult,hipCost,vertCost,costComp,discC,discCi,discQi,hipFracMort,50, FALSE)</f>
        <v>9.4475612020123876</v>
      </c>
      <c r="N8212" s="17">
        <v>7.375658004001151</v>
      </c>
      <c r="O8212" s="27">
        <v>13000</v>
      </c>
      <c r="P8212" s="27">
        <v>10399.219864726992</v>
      </c>
      <c r="Q8212" s="1">
        <v>1</v>
      </c>
      <c r="Y8212" s="17" cm="1">
        <f t="array" ref="Y8212:AC8212">runSim(G8212,H8212,I8212,J8212,K8212,hipWeibAlpha,hipWeibBeta,2,vertWeibAlpha,vertWeibBeta,2,meanSurvival,sdSurvival,baseU,hipUMult,vertUMult,hipCost,vertCost,costInt,discC,discCi,discQi,hipFracMort,50, FALSE)</f>
        <v>10.936847274411232</v>
      </c>
      <c r="Z8212" s="17">
        <v>8.3876575051773621</v>
      </c>
      <c r="AA8212" s="27">
        <v>14322.78815158006</v>
      </c>
      <c r="AB8212" s="27">
        <v>10987.673807750587</v>
      </c>
      <c r="AC8212" s="1">
        <v>1</v>
      </c>
    </row>
    <row r="8213" spans="5:29" x14ac:dyDescent="0.35">
      <c r="E8213" s="1">
        <v>8209</v>
      </c>
      <c r="G8213" s="17">
        <v>1.4387369155883789E-3</v>
      </c>
      <c r="H8213" s="17">
        <v>0.20789015293121338</v>
      </c>
      <c r="I8213" s="17">
        <v>0.12530958652496338</v>
      </c>
      <c r="J8213" s="17">
        <v>0.97391188144683838</v>
      </c>
      <c r="K8213" s="17">
        <v>0.42573988437652588</v>
      </c>
      <c r="M8213" s="17" cm="1">
        <f t="array" ref="M8213:Q8213">runSim(G8213,H8213,I8213,J8213,K8213,hipWeibAlpha,hipWeibBeta,1,vertWeibAlpha,vertWeibBeta,1,meanSurvival,sdSurvival,baseU,hipUMult,vertUMult,hipCost,vertCost,costComp,discC,discCi,discQi,hipFracMort,50, FALSE)</f>
        <v>11.643247085683701</v>
      </c>
      <c r="N8213" s="17">
        <v>8.8269516805589259</v>
      </c>
      <c r="O8213" s="27">
        <v>10000</v>
      </c>
      <c r="P8213" s="27">
        <v>6162.5859209737591</v>
      </c>
      <c r="Q8213" s="1">
        <v>1</v>
      </c>
      <c r="Y8213" s="17" cm="1">
        <f t="array" ref="Y8213:AC8213">runSim(G8213,H8213,I8213,J8213,K8213,hipWeibAlpha,hipWeibBeta,2,vertWeibAlpha,vertWeibBeta,2,meanSurvival,sdSurvival,baseU,hipUMult,vertUMult,hipCost,vertCost,costInt,discC,discCi,discQi,hipFracMort,50, FALSE)</f>
        <v>12.477521312779711</v>
      </c>
      <c r="Z8213" s="17">
        <v>9.3272878239304191</v>
      </c>
      <c r="AA8213" s="27">
        <v>8912.5152234140787</v>
      </c>
      <c r="AB8213" s="27">
        <v>6662.3484456645865</v>
      </c>
      <c r="AC8213" s="1">
        <v>1</v>
      </c>
    </row>
    <row r="8214" spans="5:29" x14ac:dyDescent="0.35">
      <c r="E8214" s="1">
        <v>8210</v>
      </c>
      <c r="G8214" s="17">
        <v>0.93816977739334106</v>
      </c>
      <c r="H8214" s="17">
        <v>0.22506552934646606</v>
      </c>
      <c r="I8214" s="17">
        <v>0.91030722856521606</v>
      </c>
      <c r="J8214" s="17">
        <v>0.83325034379959106</v>
      </c>
      <c r="K8214" s="17">
        <v>0.89964133501052856</v>
      </c>
      <c r="M8214" s="17" cm="1">
        <f t="array" ref="M8214:Q8214">runSim(G8214,H8214,I8214,J8214,K8214,hipWeibAlpha,hipWeibBeta,1,vertWeibAlpha,vertWeibBeta,1,meanSurvival,sdSurvival,baseU,hipUMult,vertUMult,hipCost,vertCost,costComp,discC,discCi,discQi,hipFracMort,50, FALSE)</f>
        <v>8.4333580331701867</v>
      </c>
      <c r="N8214" s="17">
        <v>6.7521389991583023</v>
      </c>
      <c r="O8214" s="27">
        <v>13000</v>
      </c>
      <c r="P8214" s="27">
        <v>10002.395869326981</v>
      </c>
      <c r="Q8214" s="1">
        <v>1</v>
      </c>
      <c r="Y8214" s="17" cm="1">
        <f t="array" ref="Y8214:AC8214">runSim(G8214,H8214,I8214,J8214,K8214,hipWeibAlpha,hipWeibBeta,2,vertWeibAlpha,vertWeibBeta,2,meanSurvival,sdSurvival,baseU,hipUMult,vertUMult,hipCost,vertCost,costInt,discC,discCi,discQi,hipFracMort,50, FALSE)</f>
        <v>9.5823635675387635</v>
      </c>
      <c r="Z8214" s="17">
        <v>7.6081023643652728</v>
      </c>
      <c r="AA8214" s="27">
        <v>14450.634194907889</v>
      </c>
      <c r="AB8214" s="27">
        <v>10782.856272630486</v>
      </c>
      <c r="AC8214" s="1">
        <v>1</v>
      </c>
    </row>
    <row r="8215" spans="5:29" x14ac:dyDescent="0.35">
      <c r="E8215" s="1">
        <v>8211</v>
      </c>
      <c r="G8215" s="17">
        <v>0.92552304267883301</v>
      </c>
      <c r="H8215" s="17">
        <v>0.34608578681945801</v>
      </c>
      <c r="I8215" s="17">
        <v>0.97786068916320801</v>
      </c>
      <c r="J8215" s="17">
        <v>0.80278134346008301</v>
      </c>
      <c r="K8215" s="17">
        <v>0.33798336982727051</v>
      </c>
      <c r="M8215" s="17" cm="1">
        <f t="array" ref="M8215:Q8215">runSim(G8215,H8215,I8215,J8215,K8215,hipWeibAlpha,hipWeibBeta,1,vertWeibAlpha,vertWeibBeta,1,meanSurvival,sdSurvival,baseU,hipUMult,vertUMult,hipCost,vertCost,costComp,discC,discCi,discQi,hipFracMort,50, FALSE)</f>
        <v>8.2328090767513231</v>
      </c>
      <c r="N8215" s="17">
        <v>6.6309896430342405</v>
      </c>
      <c r="O8215" s="27">
        <v>13000</v>
      </c>
      <c r="P8215" s="27">
        <v>10266.171542602235</v>
      </c>
      <c r="Q8215" s="1">
        <v>1</v>
      </c>
      <c r="Y8215" s="17" cm="1">
        <f t="array" ref="Y8215:AC8215">runSim(G8215,H8215,I8215,J8215,K8215,hipWeibAlpha,hipWeibBeta,2,vertWeibAlpha,vertWeibBeta,2,meanSurvival,sdSurvival,baseU,hipUMult,vertUMult,hipCost,vertCost,costInt,discC,discCi,discQi,hipFracMort,50, FALSE)</f>
        <v>9.4873360714698691</v>
      </c>
      <c r="Z8215" s="17">
        <v>7.5594590062426281</v>
      </c>
      <c r="AA8215" s="27">
        <v>14277.396829681835</v>
      </c>
      <c r="AB8215" s="27">
        <v>10594.606695868384</v>
      </c>
      <c r="AC8215" s="1">
        <v>1</v>
      </c>
    </row>
    <row r="8216" spans="5:29" x14ac:dyDescent="0.35">
      <c r="E8216" s="1">
        <v>8212</v>
      </c>
      <c r="G8216" s="17">
        <v>0.25832408666610718</v>
      </c>
      <c r="H8216" s="17">
        <v>0.15288585424423218</v>
      </c>
      <c r="I8216" s="17">
        <v>0.19506114721298218</v>
      </c>
      <c r="J8216" s="17">
        <v>0.93904918432235718</v>
      </c>
      <c r="K8216" s="17">
        <v>0.13031810522079468</v>
      </c>
      <c r="M8216" s="17" cm="1">
        <f t="array" ref="M8216:Q8216">runSim(G8216,H8216,I8216,J8216,K8216,hipWeibAlpha,hipWeibBeta,1,vertWeibAlpha,vertWeibBeta,1,meanSurvival,sdSurvival,baseU,hipUMult,vertUMult,hipCost,vertCost,costComp,discC,discCi,discQi,hipFracMort,50, FALSE)</f>
        <v>10.325807322151652</v>
      </c>
      <c r="N8216" s="17">
        <v>8.0429734142928684</v>
      </c>
      <c r="O8216" s="27">
        <v>10000</v>
      </c>
      <c r="P8216" s="27">
        <v>6887.4435146421065</v>
      </c>
      <c r="Q8216" s="1">
        <v>1</v>
      </c>
      <c r="Y8216" s="17" cm="1">
        <f t="array" ref="Y8216:AC8216">runSim(G8216,H8216,I8216,J8216,K8216,hipWeibAlpha,hipWeibBeta,2,vertWeibAlpha,vertWeibBeta,2,meanSurvival,sdSurvival,baseU,hipUMult,vertUMult,hipCost,vertCost,costInt,discC,discCi,discQi,hipFracMort,50, FALSE)</f>
        <v>11.648365747976706</v>
      </c>
      <c r="Z8216" s="17">
        <v>8.8689324177996127</v>
      </c>
      <c r="AA8216" s="27">
        <v>8320.2612485547907</v>
      </c>
      <c r="AB8216" s="27">
        <v>6334.9517269997241</v>
      </c>
      <c r="AC8216" s="1">
        <v>1</v>
      </c>
    </row>
    <row r="8217" spans="5:29" x14ac:dyDescent="0.35">
      <c r="E8217" s="1">
        <v>8213</v>
      </c>
      <c r="G8217" s="17">
        <v>0.31283843517303467</v>
      </c>
      <c r="H8217" s="17">
        <v>0.16040313243865967</v>
      </c>
      <c r="I8217" s="17">
        <v>0.22137725353240967</v>
      </c>
      <c r="J8217" s="17">
        <v>0.33316314220428467</v>
      </c>
      <c r="K8217" s="17">
        <v>0.36873137950897217</v>
      </c>
      <c r="M8217" s="17" cm="1">
        <f t="array" ref="M8217:Q8217">runSim(G8217,H8217,I8217,J8217,K8217,hipWeibAlpha,hipWeibBeta,1,vertWeibAlpha,vertWeibBeta,1,meanSurvival,sdSurvival,baseU,hipUMult,vertUMult,hipCost,vertCost,costComp,discC,discCi,discQi,hipFracMort,50, FALSE)</f>
        <v>7.437829747516588</v>
      </c>
      <c r="N8217" s="17">
        <v>6.2298237875423803</v>
      </c>
      <c r="O8217" s="27">
        <v>7000</v>
      </c>
      <c r="P8217" s="27">
        <v>4897.5369488164588</v>
      </c>
      <c r="Q8217" s="1">
        <v>1</v>
      </c>
      <c r="Y8217" s="17" cm="1">
        <f t="array" ref="Y8217:AC8217">runSim(G8217,H8217,I8217,J8217,K8217,hipWeibAlpha,hipWeibBeta,2,vertWeibAlpha,vertWeibBeta,2,meanSurvival,sdSurvival,baseU,hipUMult,vertUMult,hipCost,vertCost,costInt,discC,discCi,discQi,hipFracMort,50, FALSE)</f>
        <v>7.494489619668335</v>
      </c>
      <c r="Z8217" s="17">
        <v>6.2692458092326317</v>
      </c>
      <c r="AA8217" s="27">
        <v>5353.2068711916681</v>
      </c>
      <c r="AB8217" s="27">
        <v>4478.032720880452</v>
      </c>
      <c r="AC8217" s="1">
        <v>1</v>
      </c>
    </row>
    <row r="8218" spans="5:29" x14ac:dyDescent="0.35">
      <c r="E8218" s="1">
        <v>8214</v>
      </c>
      <c r="G8218" s="17">
        <v>0.1780429482460022</v>
      </c>
      <c r="H8218" s="17">
        <v>4.1598856449127197E-2</v>
      </c>
      <c r="I8218" s="17">
        <v>0.2961764931678772</v>
      </c>
      <c r="J8218" s="17">
        <v>0.9295688271522522</v>
      </c>
      <c r="K8218" s="17">
        <v>0.9947391152381897</v>
      </c>
      <c r="M8218" s="17" cm="1">
        <f t="array" ref="M8218:Q8218">runSim(G8218,H8218,I8218,J8218,K8218,hipWeibAlpha,hipWeibBeta,1,vertWeibAlpha,vertWeibBeta,1,meanSurvival,sdSurvival,baseU,hipUMult,vertUMult,hipCost,vertCost,costComp,discC,discCi,discQi,hipFracMort,50, FALSE)</f>
        <v>10.512093174479697</v>
      </c>
      <c r="N8218" s="17">
        <v>8.1763601915881949</v>
      </c>
      <c r="O8218" s="27">
        <v>10000</v>
      </c>
      <c r="P8218" s="27">
        <v>6555.5982018770192</v>
      </c>
      <c r="Q8218" s="1">
        <v>1</v>
      </c>
      <c r="Y8218" s="17" cm="1">
        <f t="array" ref="Y8218:AC8218">runSim(G8218,H8218,I8218,J8218,K8218,hipWeibAlpha,hipWeibBeta,2,vertWeibAlpha,vertWeibBeta,2,meanSurvival,sdSurvival,baseU,hipUMult,vertUMult,hipCost,vertCost,costInt,discC,discCi,discQi,hipFracMort,50, FALSE)</f>
        <v>11.492433373901811</v>
      </c>
      <c r="Z8218" s="17">
        <v>8.7806272363873763</v>
      </c>
      <c r="AA8218" s="27">
        <v>8208.8809813584376</v>
      </c>
      <c r="AB8218" s="27">
        <v>6271.8765974195558</v>
      </c>
      <c r="AC8218" s="1">
        <v>1</v>
      </c>
    </row>
    <row r="8219" spans="5:29" x14ac:dyDescent="0.35">
      <c r="E8219" s="1">
        <v>8215</v>
      </c>
      <c r="G8219" s="17">
        <v>0.93368673324584961</v>
      </c>
      <c r="H8219" s="17">
        <v>0.12426900863647461</v>
      </c>
      <c r="I8219" s="17">
        <v>4.8036098480224609E-2</v>
      </c>
      <c r="J8219" s="17">
        <v>0.24160909652709961</v>
      </c>
      <c r="K8219" s="17">
        <v>0.53047323226928711</v>
      </c>
      <c r="M8219" s="17" cm="1">
        <f t="array" ref="M8219:Q8219">runSim(G8219,H8219,I8219,J8219,K8219,hipWeibAlpha,hipWeibBeta,1,vertWeibAlpha,vertWeibBeta,1,meanSurvival,sdSurvival,baseU,hipUMult,vertUMult,hipCost,vertCost,costComp,discC,discCi,discQi,hipFracMort,50, FALSE)</f>
        <v>6.0913678868090209</v>
      </c>
      <c r="N8219" s="17">
        <v>5.2248730132914858</v>
      </c>
      <c r="O8219" s="27">
        <v>7000</v>
      </c>
      <c r="P8219" s="27">
        <v>5869.9274687847255</v>
      </c>
      <c r="Q8219" s="1">
        <v>1</v>
      </c>
      <c r="Y8219" s="17" cm="1">
        <f t="array" ref="Y8219:AC8219">runSim(G8219,H8219,I8219,J8219,K8219,hipWeibAlpha,hipWeibBeta,2,vertWeibAlpha,vertWeibBeta,2,meanSurvival,sdSurvival,baseU,hipUMult,vertUMult,hipCost,vertCost,costInt,discC,discCi,discQi,hipFracMort,50, FALSE)</f>
        <v>6.9276145594935228</v>
      </c>
      <c r="Z8219" s="17">
        <v>5.871511242387216</v>
      </c>
      <c r="AA8219" s="27">
        <v>4948.2961139239451</v>
      </c>
      <c r="AB8219" s="27">
        <v>4193.9366017051552</v>
      </c>
      <c r="AC8219" s="1">
        <v>1</v>
      </c>
    </row>
    <row r="8220" spans="5:29" x14ac:dyDescent="0.35">
      <c r="E8220" s="1">
        <v>8216</v>
      </c>
      <c r="G8220" s="17">
        <v>0.30048340559005737</v>
      </c>
      <c r="H8220" s="17">
        <v>0.38498657941818237</v>
      </c>
      <c r="I8220" s="17">
        <v>0.55118530988693237</v>
      </c>
      <c r="J8220" s="17">
        <v>0.68921631574630737</v>
      </c>
      <c r="K8220" s="17">
        <v>0.36949890851974487</v>
      </c>
      <c r="M8220" s="17" cm="1">
        <f t="array" ref="M8220:Q8220">runSim(G8220,H8220,I8220,J8220,K8220,hipWeibAlpha,hipWeibBeta,1,vertWeibAlpha,vertWeibBeta,1,meanSurvival,sdSurvival,baseU,hipUMult,vertUMult,hipCost,vertCost,costComp,discC,discCi,discQi,hipFracMort,50, FALSE)</f>
        <v>8.5661070892326698</v>
      </c>
      <c r="N8220" s="17">
        <v>6.9614549414368936</v>
      </c>
      <c r="O8220" s="27">
        <v>10000</v>
      </c>
      <c r="P8220" s="27">
        <v>7175.2846322169407</v>
      </c>
      <c r="Q8220" s="1">
        <v>1</v>
      </c>
      <c r="Y8220" s="17" cm="1">
        <f t="array" ref="Y8220:AC8220">runSim(G8220,H8220,I8220,J8220,K8220,hipWeibAlpha,hipWeibBeta,2,vertWeibAlpha,vertWeibBeta,2,meanSurvival,sdSurvival,baseU,hipUMult,vertUMult,hipCost,vertCost,costInt,discC,discCi,discQi,hipFracMort,50, FALSE)</f>
        <v>9.4366234199361045</v>
      </c>
      <c r="Z8220" s="17">
        <v>7.5508696870862888</v>
      </c>
      <c r="AA8220" s="27">
        <v>6740.445299954361</v>
      </c>
      <c r="AB8220" s="27">
        <v>5393.478347918779</v>
      </c>
      <c r="AC8220" s="1">
        <v>1</v>
      </c>
    </row>
    <row r="8221" spans="5:29" x14ac:dyDescent="0.35">
      <c r="E8221" s="1">
        <v>8217</v>
      </c>
      <c r="G8221" s="17">
        <v>0.23640930652618408</v>
      </c>
      <c r="H8221" s="17">
        <v>1.4149785041809082E-2</v>
      </c>
      <c r="I8221" s="17">
        <v>0.70305359363555908</v>
      </c>
      <c r="J8221" s="17">
        <v>0.13271057605743408</v>
      </c>
      <c r="K8221" s="17">
        <v>0.45123779773712158</v>
      </c>
      <c r="M8221" s="17" cm="1">
        <f t="array" ref="M8221:Q8221">runSim(G8221,H8221,I8221,J8221,K8221,hipWeibAlpha,hipWeibBeta,1,vertWeibAlpha,vertWeibBeta,1,meanSurvival,sdSurvival,baseU,hipUMult,vertUMult,hipCost,vertCost,costComp,discC,discCi,discQi,hipFracMort,50, FALSE)</f>
        <v>6.0612948015239905</v>
      </c>
      <c r="N8221" s="17">
        <v>5.2418636369786586</v>
      </c>
      <c r="O8221" s="27">
        <v>0</v>
      </c>
      <c r="P8221" s="27">
        <v>0</v>
      </c>
      <c r="Q8221" s="1">
        <v>1</v>
      </c>
      <c r="Y8221" s="17" cm="1">
        <f t="array" ref="Y8221:AC8221">runSim(G8221,H8221,I8221,J8221,K8221,hipWeibAlpha,hipWeibBeta,2,vertWeibAlpha,vertWeibBeta,2,meanSurvival,sdSurvival,baseU,hipUMult,vertUMult,hipCost,vertCost,costInt,discC,discCi,discQi,hipFracMort,50, FALSE)</f>
        <v>6.0612948015239905</v>
      </c>
      <c r="Z8221" s="17">
        <v>5.2418636369786586</v>
      </c>
      <c r="AA8221" s="27">
        <v>4329.4962868028506</v>
      </c>
      <c r="AB8221" s="27">
        <v>3744.1883121276137</v>
      </c>
      <c r="AC8221" s="1">
        <v>1</v>
      </c>
    </row>
    <row r="8222" spans="5:29" x14ac:dyDescent="0.35">
      <c r="E8222" s="1">
        <v>8218</v>
      </c>
      <c r="G8222" s="17">
        <v>0.50718384981155396</v>
      </c>
      <c r="H8222" s="17">
        <v>8.0212414264678955E-2</v>
      </c>
      <c r="I8222" s="17">
        <v>0.45100098848342896</v>
      </c>
      <c r="J8222" s="17">
        <v>0.63078004121780396</v>
      </c>
      <c r="K8222" s="17">
        <v>0.59707337617874146</v>
      </c>
      <c r="M8222" s="17" cm="1">
        <f t="array" ref="M8222:Q8222">runSim(G8222,H8222,I8222,J8222,K8222,hipWeibAlpha,hipWeibBeta,1,vertWeibAlpha,vertWeibBeta,1,meanSurvival,sdSurvival,baseU,hipUMult,vertUMult,hipCost,vertCost,costComp,discC,discCi,discQi,hipFracMort,50, FALSE)</f>
        <v>8.3989655229453337</v>
      </c>
      <c r="N8222" s="17">
        <v>6.8581104878957362</v>
      </c>
      <c r="O8222" s="27">
        <v>10000</v>
      </c>
      <c r="P8222" s="27">
        <v>7060.1281584920162</v>
      </c>
      <c r="Q8222" s="1">
        <v>1</v>
      </c>
      <c r="Y8222" s="17" cm="1">
        <f t="array" ref="Y8222:AC8222">runSim(G8222,H8222,I8222,J8222,K8222,hipWeibAlpha,hipWeibBeta,2,vertWeibAlpha,vertWeibBeta,2,meanSurvival,sdSurvival,baseU,hipUMult,vertUMult,hipCost,vertCost,costInt,discC,discCi,discQi,hipFracMort,50, FALSE)</f>
        <v>9.1012320272633023</v>
      </c>
      <c r="Z8222" s="17">
        <v>7.3381896158411539</v>
      </c>
      <c r="AA8222" s="27">
        <v>6500.8800194737878</v>
      </c>
      <c r="AB8222" s="27">
        <v>5241.5640113151103</v>
      </c>
      <c r="AC8222" s="1">
        <v>1</v>
      </c>
    </row>
    <row r="8223" spans="5:29" x14ac:dyDescent="0.35">
      <c r="E8223" s="1">
        <v>8219</v>
      </c>
      <c r="G8223" s="17">
        <v>0.89670348167419434</v>
      </c>
      <c r="H8223" s="17">
        <v>0.45886778831481934</v>
      </c>
      <c r="I8223" s="17">
        <v>3.4002065658569336E-2</v>
      </c>
      <c r="J8223" s="17">
        <v>8.8414907455444336E-2</v>
      </c>
      <c r="K8223" s="17">
        <v>0.42390990257263184</v>
      </c>
      <c r="M8223" s="17" cm="1">
        <f t="array" ref="M8223:Q8223">runSim(G8223,H8223,I8223,J8223,K8223,hipWeibAlpha,hipWeibBeta,1,vertWeibAlpha,vertWeibBeta,1,meanSurvival,sdSurvival,baseU,hipUMult,vertUMult,hipCost,vertCost,costComp,discC,discCi,discQi,hipFracMort,50, FALSE)</f>
        <v>5.1318448928693776</v>
      </c>
      <c r="N8223" s="17">
        <v>4.5274248856481565</v>
      </c>
      <c r="O8223" s="27">
        <v>10000</v>
      </c>
      <c r="P8223" s="27">
        <v>8097.4684782209833</v>
      </c>
      <c r="Q8223" s="1">
        <v>1</v>
      </c>
      <c r="Y8223" s="17" cm="1">
        <f t="array" ref="Y8223:AC8223">runSim(G8223,H8223,I8223,J8223,K8223,hipWeibAlpha,hipWeibBeta,2,vertWeibAlpha,vertWeibBeta,2,meanSurvival,sdSurvival,baseU,hipUMult,vertUMult,hipCost,vertCost,costInt,discC,discCi,discQi,hipFracMort,50, FALSE)</f>
        <v>5.5637807149528413</v>
      </c>
      <c r="Z8223" s="17">
        <v>4.8679622018755344</v>
      </c>
      <c r="AA8223" s="27">
        <v>3974.1290821091725</v>
      </c>
      <c r="AB8223" s="27">
        <v>3477.1158584825243</v>
      </c>
      <c r="AC8223" s="1">
        <v>1</v>
      </c>
    </row>
    <row r="8224" spans="5:29" x14ac:dyDescent="0.35">
      <c r="E8224" s="1">
        <v>8220</v>
      </c>
      <c r="G8224" s="17">
        <v>0.81011480093002319</v>
      </c>
      <c r="H8224" s="17">
        <v>0.27987188100814819</v>
      </c>
      <c r="I8224" s="17">
        <v>0.49196904897689819</v>
      </c>
      <c r="J8224" s="17">
        <v>0.54748052358627319</v>
      </c>
      <c r="K8224" s="17">
        <v>0.83787053823471069</v>
      </c>
      <c r="M8224" s="17" cm="1">
        <f t="array" ref="M8224:Q8224">runSim(G8224,H8224,I8224,J8224,K8224,hipWeibAlpha,hipWeibBeta,1,vertWeibAlpha,vertWeibBeta,1,meanSurvival,sdSurvival,baseU,hipUMult,vertUMult,hipCost,vertCost,costComp,discC,discCi,discQi,hipFracMort,50, FALSE)</f>
        <v>7.4985327734413731</v>
      </c>
      <c r="N8224" s="17">
        <v>6.2214904893981</v>
      </c>
      <c r="O8224" s="27">
        <v>10000</v>
      </c>
      <c r="P8224" s="27">
        <v>7743.9509891389644</v>
      </c>
      <c r="Q8224" s="1">
        <v>1</v>
      </c>
      <c r="Y8224" s="17" cm="1">
        <f t="array" ref="Y8224:AC8224">runSim(G8224,H8224,I8224,J8224,K8224,hipWeibAlpha,hipWeibBeta,2,vertWeibAlpha,vertWeibBeta,2,meanSurvival,sdSurvival,baseU,hipUMult,vertUMult,hipCost,vertCost,costInt,discC,discCi,discQi,hipFracMort,50, FALSE)</f>
        <v>8.6505266353233488</v>
      </c>
      <c r="Z8224" s="17">
        <v>7.0468090570808153</v>
      </c>
      <c r="AA8224" s="27">
        <v>6178.9475966595355</v>
      </c>
      <c r="AB8224" s="27">
        <v>5033.4350407720112</v>
      </c>
      <c r="AC8224" s="1">
        <v>1</v>
      </c>
    </row>
    <row r="8225" spans="5:29" x14ac:dyDescent="0.35">
      <c r="E8225" s="1">
        <v>8221</v>
      </c>
      <c r="G8225" s="17">
        <v>0.76147019863128662</v>
      </c>
      <c r="H8225" s="17">
        <v>0.88344895839691162</v>
      </c>
      <c r="I8225" s="17">
        <v>0.43465745449066162</v>
      </c>
      <c r="J8225" s="17">
        <v>0.61187303066253662</v>
      </c>
      <c r="K8225" s="17">
        <v>0.85007798671722412</v>
      </c>
      <c r="M8225" s="17" cm="1">
        <f t="array" ref="M8225:Q8225">runSim(G8225,H8225,I8225,J8225,K8225,hipWeibAlpha,hipWeibBeta,1,vertWeibAlpha,vertWeibBeta,1,meanSurvival,sdSurvival,baseU,hipUMult,vertUMult,hipCost,vertCost,costComp,discC,discCi,discQi,hipFracMort,50, FALSE)</f>
        <v>7.4079453248770379</v>
      </c>
      <c r="N8225" s="17">
        <v>6.1035450225901728</v>
      </c>
      <c r="O8225" s="27">
        <v>13000</v>
      </c>
      <c r="P8225" s="27">
        <v>10300.587315363427</v>
      </c>
      <c r="Q8225" s="1">
        <v>1</v>
      </c>
      <c r="Y8225" s="17" cm="1">
        <f t="array" ref="Y8225:AC8225">runSim(G8225,H8225,I8225,J8225,K8225,hipWeibAlpha,hipWeibBeta,2,vertWeibAlpha,vertWeibBeta,2,meanSurvival,sdSurvival,baseU,hipUMult,vertUMult,hipCost,vertCost,costInt,discC,discCi,discQi,hipFracMort,50, FALSE)</f>
        <v>8.4914140902132296</v>
      </c>
      <c r="Z8225" s="17">
        <v>6.9025626355438217</v>
      </c>
      <c r="AA8225" s="27">
        <v>9426.3062184034898</v>
      </c>
      <c r="AB8225" s="27">
        <v>7665.3216626561489</v>
      </c>
      <c r="AC8225" s="1">
        <v>1</v>
      </c>
    </row>
    <row r="8226" spans="5:29" x14ac:dyDescent="0.35">
      <c r="E8226" s="1">
        <v>8222</v>
      </c>
      <c r="G8226" s="17">
        <v>2.0135939121246338E-2</v>
      </c>
      <c r="H8226" s="17">
        <v>6.0449659824371338E-2</v>
      </c>
      <c r="I8226" s="17">
        <v>0.84432417154312134</v>
      </c>
      <c r="J8226" s="17">
        <v>0.28142744302749634</v>
      </c>
      <c r="K8226" s="17">
        <v>0.23868757486343384</v>
      </c>
      <c r="M8226" s="17" cm="1">
        <f t="array" ref="M8226:Q8226">runSim(G8226,H8226,I8226,J8226,K8226,hipWeibAlpha,hipWeibBeta,1,vertWeibAlpha,vertWeibBeta,1,meanSurvival,sdSurvival,baseU,hipUMult,vertUMult,hipCost,vertCost,costComp,discC,discCi,discQi,hipFracMort,50, FALSE)</f>
        <v>7.1849268733668401</v>
      </c>
      <c r="N8226" s="17">
        <v>6.0534222418415942</v>
      </c>
      <c r="O8226" s="27">
        <v>0</v>
      </c>
      <c r="P8226" s="27">
        <v>0</v>
      </c>
      <c r="Q8226" s="1">
        <v>1</v>
      </c>
      <c r="Y8226" s="17" cm="1">
        <f t="array" ref="Y8226:AC8226">runSim(G8226,H8226,I8226,J8226,K8226,hipWeibAlpha,hipWeibBeta,2,vertWeibAlpha,vertWeibBeta,2,meanSurvival,sdSurvival,baseU,hipUMult,vertUMult,hipCost,vertCost,costInt,discC,discCi,discQi,hipFracMort,50, FALSE)</f>
        <v>7.1849268733668401</v>
      </c>
      <c r="Z8226" s="17">
        <v>6.0534222418415942</v>
      </c>
      <c r="AA8226" s="27">
        <v>5132.0906238334574</v>
      </c>
      <c r="AB8226" s="27">
        <v>4323.8730298868531</v>
      </c>
      <c r="AC8226" s="1">
        <v>1</v>
      </c>
    </row>
    <row r="8227" spans="5:29" x14ac:dyDescent="0.35">
      <c r="E8227" s="1">
        <v>8223</v>
      </c>
      <c r="G8227" s="17">
        <v>0.34344291687011719</v>
      </c>
      <c r="H8227" s="17">
        <v>3.7517547607421875E-3</v>
      </c>
      <c r="I8227" s="17">
        <v>0.33962821960449219</v>
      </c>
      <c r="J8227" s="17">
        <v>0.12206840515136719</v>
      </c>
      <c r="K8227" s="17">
        <v>0.23466300964355469</v>
      </c>
      <c r="M8227" s="17" cm="1">
        <f t="array" ref="M8227:Q8227">runSim(G8227,H8227,I8227,J8227,K8227,hipWeibAlpha,hipWeibBeta,1,vertWeibAlpha,vertWeibBeta,1,meanSurvival,sdSurvival,baseU,hipUMult,vertUMult,hipCost,vertCost,costComp,discC,discCi,discQi,hipFracMort,50, FALSE)</f>
        <v>5.9541111290856517</v>
      </c>
      <c r="N8227" s="17">
        <v>5.1620816979781008</v>
      </c>
      <c r="O8227" s="27">
        <v>0</v>
      </c>
      <c r="P8227" s="27">
        <v>0</v>
      </c>
      <c r="Q8227" s="1">
        <v>1</v>
      </c>
      <c r="Y8227" s="17" cm="1">
        <f t="array" ref="Y8227:AC8227">runSim(G8227,H8227,I8227,J8227,K8227,hipWeibAlpha,hipWeibBeta,2,vertWeibAlpha,vertWeibBeta,2,meanSurvival,sdSurvival,baseU,hipUMult,vertUMult,hipCost,vertCost,costInt,discC,discCi,discQi,hipFracMort,50, FALSE)</f>
        <v>5.9541111290856517</v>
      </c>
      <c r="Z8227" s="17">
        <v>5.1620816979781008</v>
      </c>
      <c r="AA8227" s="27">
        <v>4252.9365207754654</v>
      </c>
      <c r="AB8227" s="27">
        <v>3687.2012128415013</v>
      </c>
      <c r="AC8227" s="1">
        <v>1</v>
      </c>
    </row>
    <row r="8228" spans="5:29" x14ac:dyDescent="0.35">
      <c r="E8228" s="1">
        <v>8224</v>
      </c>
      <c r="G8228" s="17">
        <v>0.76310938596725464</v>
      </c>
      <c r="H8228" s="17">
        <v>0.43843287229537964</v>
      </c>
      <c r="I8228" s="17">
        <v>0.36830347776412964</v>
      </c>
      <c r="J8228" s="17">
        <v>0.73973292112350464</v>
      </c>
      <c r="K8228" s="17">
        <v>0.44882410764694214</v>
      </c>
      <c r="M8228" s="17" cm="1">
        <f t="array" ref="M8228:Q8228">runSim(G8228,H8228,I8228,J8228,K8228,hipWeibAlpha,hipWeibBeta,1,vertWeibAlpha,vertWeibBeta,1,meanSurvival,sdSurvival,baseU,hipUMult,vertUMult,hipCost,vertCost,costComp,discC,discCi,discQi,hipFracMort,50, FALSE)</f>
        <v>8.2240439742971922</v>
      </c>
      <c r="N8228" s="17">
        <v>6.6835694984160492</v>
      </c>
      <c r="O8228" s="27">
        <v>10000</v>
      </c>
      <c r="P8228" s="27">
        <v>7798.8077341225726</v>
      </c>
      <c r="Q8228" s="1">
        <v>1</v>
      </c>
      <c r="Y8228" s="17" cm="1">
        <f t="array" ref="Y8228:AC8228">runSim(G8228,H8228,I8228,J8228,K8228,hipWeibAlpha,hipWeibBeta,2,vertWeibAlpha,vertWeibBeta,2,meanSurvival,sdSurvival,baseU,hipUMult,vertUMult,hipCost,vertCost,costInt,discC,discCi,discQi,hipFracMort,50, FALSE)</f>
        <v>9.7492966912314341</v>
      </c>
      <c r="Z8228" s="17">
        <v>7.7460109271604258</v>
      </c>
      <c r="AA8228" s="27">
        <v>6963.7833508795966</v>
      </c>
      <c r="AB8228" s="27">
        <v>5532.8649479717333</v>
      </c>
      <c r="AC8228" s="1">
        <v>1</v>
      </c>
    </row>
    <row r="8229" spans="5:29" x14ac:dyDescent="0.35">
      <c r="E8229" s="1">
        <v>8225</v>
      </c>
      <c r="G8229" s="17">
        <v>0.27284777164459229</v>
      </c>
      <c r="H8229" s="17">
        <v>0.27812731266021729</v>
      </c>
      <c r="I8229" s="17">
        <v>0.67601549625396729</v>
      </c>
      <c r="J8229" s="17">
        <v>0.40547716617584229</v>
      </c>
      <c r="K8229" s="17">
        <v>0.13757860660552979</v>
      </c>
      <c r="M8229" s="17" cm="1">
        <f t="array" ref="M8229:Q8229">runSim(G8229,H8229,I8229,J8229,K8229,hipWeibAlpha,hipWeibBeta,1,vertWeibAlpha,vertWeibBeta,1,meanSurvival,sdSurvival,baseU,hipUMult,vertUMult,hipCost,vertCost,costComp,discC,discCi,discQi,hipFracMort,50, FALSE)</f>
        <v>7.6458228853710768</v>
      </c>
      <c r="N8229" s="17">
        <v>6.3697675970939844</v>
      </c>
      <c r="O8229" s="27">
        <v>10000</v>
      </c>
      <c r="P8229" s="27">
        <v>7045.8636044562427</v>
      </c>
      <c r="Q8229" s="1">
        <v>1</v>
      </c>
      <c r="Y8229" s="17" cm="1">
        <f t="array" ref="Y8229:AC8229">runSim(G8229,H8229,I8229,J8229,K8229,hipWeibAlpha,hipWeibBeta,2,vertWeibAlpha,vertWeibBeta,2,meanSurvival,sdSurvival,baseU,hipUMult,vertUMult,hipCost,vertCost,costInt,discC,discCi,discQi,hipFracMort,50, FALSE)</f>
        <v>7.8976903721013381</v>
      </c>
      <c r="Z8229" s="17">
        <v>6.5454740286247208</v>
      </c>
      <c r="AA8229" s="27">
        <v>5641.2074086438133</v>
      </c>
      <c r="AB8229" s="27">
        <v>4675.3385918748008</v>
      </c>
      <c r="AC8229" s="1">
        <v>1</v>
      </c>
    </row>
    <row r="8230" spans="5:29" x14ac:dyDescent="0.35">
      <c r="E8230" s="1">
        <v>8226</v>
      </c>
      <c r="G8230" s="17">
        <v>0.62491923570632935</v>
      </c>
      <c r="H8230" s="17">
        <v>0.51533061265945435</v>
      </c>
      <c r="I8230" s="17">
        <v>0.75916606187820435</v>
      </c>
      <c r="J8230" s="17">
        <v>3.9531052112579346E-2</v>
      </c>
      <c r="K8230" s="17">
        <v>0.26510173082351685</v>
      </c>
      <c r="M8230" s="17" cm="1">
        <f t="array" ref="M8230:Q8230">runSim(G8230,H8230,I8230,J8230,K8230,hipWeibAlpha,hipWeibBeta,1,vertWeibAlpha,vertWeibBeta,1,meanSurvival,sdSurvival,baseU,hipUMult,vertUMult,hipCost,vertCost,costComp,discC,discCi,discQi,hipFracMort,50, FALSE)</f>
        <v>4.6968293912052035</v>
      </c>
      <c r="N8230" s="17">
        <v>4.1941234399579139</v>
      </c>
      <c r="O8230" s="27">
        <v>3000</v>
      </c>
      <c r="P8230" s="27">
        <v>2397.750327434876</v>
      </c>
      <c r="Q8230" s="1">
        <v>1</v>
      </c>
      <c r="Y8230" s="17" cm="1">
        <f t="array" ref="Y8230:AC8230">runSim(G8230,H8230,I8230,J8230,K8230,hipWeibAlpha,hipWeibBeta,2,vertWeibAlpha,vertWeibBeta,2,meanSurvival,sdSurvival,baseU,hipUMult,vertUMult,hipCost,vertCost,costInt,discC,discCi,discQi,hipFracMort,50, FALSE)</f>
        <v>4.7120764460764581</v>
      </c>
      <c r="Z8230" s="17">
        <v>4.2062641075061107</v>
      </c>
      <c r="AA8230" s="27">
        <v>3365.7688900546132</v>
      </c>
      <c r="AB8230" s="27">
        <v>3004.4743625043648</v>
      </c>
      <c r="AC8230" s="1">
        <v>1</v>
      </c>
    </row>
    <row r="8231" spans="5:29" x14ac:dyDescent="0.35">
      <c r="E8231" s="1">
        <v>8227</v>
      </c>
      <c r="G8231" s="17">
        <v>0.36234498023986816</v>
      </c>
      <c r="H8231" s="17">
        <v>0.97236084938049316</v>
      </c>
      <c r="I8231" s="17">
        <v>0.92835450172424316</v>
      </c>
      <c r="J8231" s="17">
        <v>0.68100953102111816</v>
      </c>
      <c r="K8231" s="17">
        <v>0.73867249488830566</v>
      </c>
      <c r="M8231" s="17" cm="1">
        <f t="array" ref="M8231:Q8231">runSim(G8231,H8231,I8231,J8231,K8231,hipWeibAlpha,hipWeibBeta,1,vertWeibAlpha,vertWeibBeta,1,meanSurvival,sdSurvival,baseU,hipUMult,vertUMult,hipCost,vertCost,costComp,discC,discCi,discQi,hipFracMort,50, FALSE)</f>
        <v>8.0116555877770157</v>
      </c>
      <c r="N8231" s="17">
        <v>6.5047008409858815</v>
      </c>
      <c r="O8231" s="27">
        <v>13000</v>
      </c>
      <c r="P8231" s="27">
        <v>10478.715162326396</v>
      </c>
      <c r="Q8231" s="1">
        <v>1</v>
      </c>
      <c r="Y8231" s="17" cm="1">
        <f t="array" ref="Y8231:AC8231">runSim(G8231,H8231,I8231,J8231,K8231,hipWeibAlpha,hipWeibBeta,2,vertWeibAlpha,vertWeibBeta,2,meanSurvival,sdSurvival,baseU,hipUMult,vertUMult,hipCost,vertCost,costInt,discC,discCi,discQi,hipFracMort,50, FALSE)</f>
        <v>8.6367962372168385</v>
      </c>
      <c r="Z8231" s="17">
        <v>6.9474109842453409</v>
      </c>
      <c r="AA8231" s="27">
        <v>12705.785482510091</v>
      </c>
      <c r="AB8231" s="27">
        <v>10645.681046120066</v>
      </c>
      <c r="AC8231" s="1">
        <v>1</v>
      </c>
    </row>
    <row r="8232" spans="5:29" x14ac:dyDescent="0.35">
      <c r="E8232" s="1">
        <v>8228</v>
      </c>
      <c r="G8232" s="17">
        <v>0.45664733648300171</v>
      </c>
      <c r="H8232" s="17">
        <v>0.78284972906112671</v>
      </c>
      <c r="I8232" s="17">
        <v>0.85236877202987671</v>
      </c>
      <c r="J8232" s="17">
        <v>0.81315368413925171</v>
      </c>
      <c r="K8232" s="17">
        <v>0.43703979253768921</v>
      </c>
      <c r="M8232" s="17" cm="1">
        <f t="array" ref="M8232:Q8232">runSim(G8232,H8232,I8232,J8232,K8232,hipWeibAlpha,hipWeibBeta,1,vertWeibAlpha,vertWeibBeta,1,meanSurvival,sdSurvival,baseU,hipUMult,vertUMult,hipCost,vertCost,costComp,discC,discCi,discQi,hipFracMort,50, FALSE)</f>
        <v>8.6900224572459202</v>
      </c>
      <c r="N8232" s="17">
        <v>6.9677746919738128</v>
      </c>
      <c r="O8232" s="27">
        <v>13000</v>
      </c>
      <c r="P8232" s="27">
        <v>10027.764038114245</v>
      </c>
      <c r="Q8232" s="1">
        <v>1</v>
      </c>
      <c r="Y8232" s="17" cm="1">
        <f t="array" ref="Y8232:AC8232">runSim(G8232,H8232,I8232,J8232,K8232,hipWeibAlpha,hipWeibBeta,2,vertWeibAlpha,vertWeibBeta,2,meanSurvival,sdSurvival,baseU,hipUMult,vertUMult,hipCost,vertCost,costInt,discC,discCi,discQi,hipFracMort,50, FALSE)</f>
        <v>9.7954638675529466</v>
      </c>
      <c r="Z8232" s="17">
        <v>7.7420471903175709</v>
      </c>
      <c r="AA8232" s="27">
        <v>13334.366697939509</v>
      </c>
      <c r="AB8232" s="27">
        <v>10091.052623191943</v>
      </c>
      <c r="AC8232" s="1">
        <v>1</v>
      </c>
    </row>
    <row r="8233" spans="5:29" x14ac:dyDescent="0.35">
      <c r="E8233" s="1">
        <v>8229</v>
      </c>
      <c r="G8233" s="17">
        <v>0.19150149822235107</v>
      </c>
      <c r="H8233" s="17">
        <v>0.74414432048797607</v>
      </c>
      <c r="I8233" s="17">
        <v>0.72308719158172607</v>
      </c>
      <c r="J8233" s="17">
        <v>0.18448245525360107</v>
      </c>
      <c r="K8233" s="17">
        <v>0.92219913005828857</v>
      </c>
      <c r="M8233" s="17" cm="1">
        <f t="array" ref="M8233:Q8233">runSim(G8233,H8233,I8233,J8233,K8233,hipWeibAlpha,hipWeibBeta,1,vertWeibAlpha,vertWeibBeta,1,meanSurvival,sdSurvival,baseU,hipUMult,vertUMult,hipCost,vertCost,costComp,discC,discCi,discQi,hipFracMort,50, FALSE)</f>
        <v>6.1664236176779497</v>
      </c>
      <c r="N8233" s="17">
        <v>5.2991229129729014</v>
      </c>
      <c r="O8233" s="27">
        <v>6000</v>
      </c>
      <c r="P8233" s="27">
        <v>4791.5904206304267</v>
      </c>
      <c r="Q8233" s="1">
        <v>1</v>
      </c>
      <c r="Y8233" s="17" cm="1">
        <f t="array" ref="Y8233:AC8233">runSim(G8233,H8233,I8233,J8233,K8233,hipWeibAlpha,hipWeibBeta,2,vertWeibAlpha,vertWeibBeta,2,meanSurvival,sdSurvival,baseU,hipUMult,vertUMult,hipCost,vertCost,costInt,discC,discCi,discQi,hipFracMort,50, FALSE)</f>
        <v>6.4708495709126161</v>
      </c>
      <c r="Z8233" s="17">
        <v>5.5425811979962827</v>
      </c>
      <c r="AA8233" s="27">
        <v>7652.3790987645098</v>
      </c>
      <c r="AB8233" s="27">
        <v>6205.4397395822416</v>
      </c>
      <c r="AC8233" s="1">
        <v>1</v>
      </c>
    </row>
    <row r="8234" spans="5:29" x14ac:dyDescent="0.35">
      <c r="E8234" s="1">
        <v>8230</v>
      </c>
      <c r="G8234" s="17">
        <v>0.12115532159805298</v>
      </c>
      <c r="H8234" s="17">
        <v>0.86947685480117798</v>
      </c>
      <c r="I8234" s="17">
        <v>0.37014824151992798</v>
      </c>
      <c r="J8234" s="17">
        <v>0.95471245050430298</v>
      </c>
      <c r="K8234" s="17">
        <v>0.91343742609024048</v>
      </c>
      <c r="M8234" s="17" cm="1">
        <f t="array" ref="M8234:Q8234">runSim(G8234,H8234,I8234,J8234,K8234,hipWeibAlpha,hipWeibBeta,1,vertWeibAlpha,vertWeibBeta,1,meanSurvival,sdSurvival,baseU,hipUMult,vertUMult,hipCost,vertCost,costComp,discC,discCi,discQi,hipFracMort,50, FALSE)</f>
        <v>10.176761339298197</v>
      </c>
      <c r="N8234" s="17">
        <v>7.855055786361385</v>
      </c>
      <c r="O8234" s="27">
        <v>13000</v>
      </c>
      <c r="P8234" s="27">
        <v>9387.7377551355385</v>
      </c>
      <c r="Q8234" s="1">
        <v>1</v>
      </c>
      <c r="Y8234" s="17" cm="1">
        <f t="array" ref="Y8234:AC8234">runSim(G8234,H8234,I8234,J8234,K8234,hipWeibAlpha,hipWeibBeta,2,vertWeibAlpha,vertWeibBeta,2,meanSurvival,sdSurvival,baseU,hipUMult,vertUMult,hipCost,vertCost,costInt,discC,discCi,discQi,hipFracMort,50, FALSE)</f>
        <v>11.177444147983321</v>
      </c>
      <c r="Z8234" s="17">
        <v>8.5146099349192337</v>
      </c>
      <c r="AA8234" s="27">
        <v>14538.557752675788</v>
      </c>
      <c r="AB8234" s="27">
        <v>10755.003382620554</v>
      </c>
      <c r="AC8234" s="1">
        <v>1</v>
      </c>
    </row>
    <row r="8235" spans="5:29" x14ac:dyDescent="0.35">
      <c r="E8235" s="1">
        <v>8231</v>
      </c>
      <c r="G8235" s="17">
        <v>0.36704492568969727</v>
      </c>
      <c r="H8235" s="17">
        <v>0.90333032608032227</v>
      </c>
      <c r="I8235" s="17">
        <v>8.8816165924072266E-2</v>
      </c>
      <c r="J8235" s="17">
        <v>0.42887353897094727</v>
      </c>
      <c r="K8235" s="17">
        <v>3.7073612213134766E-2</v>
      </c>
      <c r="M8235" s="17" cm="1">
        <f t="array" ref="M8235:Q8235">runSim(G8235,H8235,I8235,J8235,K8235,hipWeibAlpha,hipWeibBeta,1,vertWeibAlpha,vertWeibBeta,1,meanSurvival,sdSurvival,baseU,hipUMult,vertUMult,hipCost,vertCost,costComp,discC,discCi,discQi,hipFracMort,50, FALSE)</f>
        <v>6.4821312804097779</v>
      </c>
      <c r="N8235" s="17">
        <v>5.5041068277035503</v>
      </c>
      <c r="O8235" s="27">
        <v>10000</v>
      </c>
      <c r="P8235" s="27">
        <v>7709.4277532077122</v>
      </c>
      <c r="Q8235" s="1">
        <v>1</v>
      </c>
      <c r="Y8235" s="17" cm="1">
        <f t="array" ref="Y8235:AC8235">runSim(G8235,H8235,I8235,J8235,K8235,hipWeibAlpha,hipWeibBeta,2,vertWeibAlpha,vertWeibBeta,2,meanSurvival,sdSurvival,baseU,hipUMult,vertUMult,hipCost,vertCost,costInt,discC,discCi,discQi,hipFracMort,50, FALSE)</f>
        <v>7.5783460712743427</v>
      </c>
      <c r="Z8235" s="17">
        <v>6.2950830338496342</v>
      </c>
      <c r="AA8235" s="27">
        <v>8731.1358374633746</v>
      </c>
      <c r="AB8235" s="27">
        <v>7253.2535677344831</v>
      </c>
      <c r="AC8235" s="1">
        <v>1</v>
      </c>
    </row>
    <row r="8236" spans="5:29" x14ac:dyDescent="0.35">
      <c r="E8236" s="1">
        <v>8232</v>
      </c>
      <c r="G8236" s="17">
        <v>0.2123228907585144</v>
      </c>
      <c r="H8236" s="17">
        <v>0.2597166895866394</v>
      </c>
      <c r="I8236" s="17">
        <v>0.6407591700553894</v>
      </c>
      <c r="J8236" s="17">
        <v>0.3393370509147644</v>
      </c>
      <c r="K8236" s="17">
        <v>6.1611831188201904E-2</v>
      </c>
      <c r="M8236" s="17" cm="1">
        <f t="array" ref="M8236:Q8236">runSim(G8236,H8236,I8236,J8236,K8236,hipWeibAlpha,hipWeibBeta,1,vertWeibAlpha,vertWeibBeta,1,meanSurvival,sdSurvival,baseU,hipUMult,vertUMult,hipCost,vertCost,costComp,discC,discCi,discQi,hipFracMort,50, FALSE)</f>
        <v>7.4272423923543123</v>
      </c>
      <c r="N8236" s="17">
        <v>6.220996592473794</v>
      </c>
      <c r="O8236" s="27">
        <v>3000</v>
      </c>
      <c r="P8236" s="27">
        <v>2179.4292913478262</v>
      </c>
      <c r="Q8236" s="1">
        <v>1</v>
      </c>
      <c r="Y8236" s="17" cm="1">
        <f t="array" ref="Y8236:AC8236">runSim(G8236,H8236,I8236,J8236,K8236,hipWeibAlpha,hipWeibBeta,2,vertWeibAlpha,vertWeibBeta,2,meanSurvival,sdSurvival,baseU,hipUMult,vertUMult,hipCost,vertCost,costInt,discC,discCi,discQi,hipFracMort,50, FALSE)</f>
        <v>7.5300264611776981</v>
      </c>
      <c r="Z8236" s="17">
        <v>6.2938122407720067</v>
      </c>
      <c r="AA8236" s="27">
        <v>5378.5903294126419</v>
      </c>
      <c r="AB8236" s="27">
        <v>4495.5801719800047</v>
      </c>
      <c r="AC8236" s="1">
        <v>1</v>
      </c>
    </row>
    <row r="8237" spans="5:29" x14ac:dyDescent="0.35">
      <c r="E8237" s="1">
        <v>8233</v>
      </c>
      <c r="G8237" s="17">
        <v>0.86514866352081299</v>
      </c>
      <c r="H8237" s="17">
        <v>0.75421726703643799</v>
      </c>
      <c r="I8237" s="17">
        <v>0.79858982563018799</v>
      </c>
      <c r="J8237" s="17">
        <v>0.54660618305206299</v>
      </c>
      <c r="K8237" s="17">
        <v>0.73915684223175049</v>
      </c>
      <c r="M8237" s="17" cm="1">
        <f t="array" ref="M8237:Q8237">runSim(G8237,H8237,I8237,J8237,K8237,hipWeibAlpha,hipWeibBeta,1,vertWeibAlpha,vertWeibBeta,1,meanSurvival,sdSurvival,baseU,hipUMult,vertUMult,hipCost,vertCost,costComp,discC,discCi,discQi,hipFracMort,50, FALSE)</f>
        <v>7.1050543544903153</v>
      </c>
      <c r="N8237" s="17">
        <v>5.9067283130686379</v>
      </c>
      <c r="O8237" s="27">
        <v>13000</v>
      </c>
      <c r="P8237" s="27">
        <v>10528.366936198328</v>
      </c>
      <c r="Q8237" s="1">
        <v>1</v>
      </c>
      <c r="Y8237" s="17" cm="1">
        <f t="array" ref="Y8237:AC8237">runSim(G8237,H8237,I8237,J8237,K8237,hipWeibAlpha,hipWeibBeta,2,vertWeibAlpha,vertWeibBeta,2,meanSurvival,sdSurvival,baseU,hipUMult,vertUMult,hipCost,vertCost,costInt,discC,discCi,discQi,hipFracMort,50, FALSE)</f>
        <v>8.3741316659971776</v>
      </c>
      <c r="Z8237" s="17">
        <v>6.8538678530088335</v>
      </c>
      <c r="AA8237" s="27">
        <v>19175.637082522171</v>
      </c>
      <c r="AB8237" s="27">
        <v>13815.208487933658</v>
      </c>
      <c r="AC8237" s="1">
        <v>1</v>
      </c>
    </row>
    <row r="8238" spans="5:29" x14ac:dyDescent="0.35">
      <c r="E8238" s="1">
        <v>8234</v>
      </c>
      <c r="G8238" s="17">
        <v>0.52819234132766724</v>
      </c>
      <c r="H8238" s="17">
        <v>0.76723653078079224</v>
      </c>
      <c r="I8238" s="17">
        <v>7.1618854999542236E-2</v>
      </c>
      <c r="J8238" s="17">
        <v>0.29631978273391724</v>
      </c>
      <c r="K8238" s="17">
        <v>0.64054280519485474</v>
      </c>
      <c r="M8238" s="17" cm="1">
        <f t="array" ref="M8238:Q8238">runSim(G8238,H8238,I8238,J8238,K8238,hipWeibAlpha,hipWeibBeta,1,vertWeibAlpha,vertWeibBeta,1,meanSurvival,sdSurvival,baseU,hipUMult,vertUMult,hipCost,vertCost,costComp,discC,discCi,discQi,hipFracMort,50, FALSE)</f>
        <v>6.6076558991545413</v>
      </c>
      <c r="N8238" s="17">
        <v>5.6100623814819937</v>
      </c>
      <c r="O8238" s="27">
        <v>10000</v>
      </c>
      <c r="P8238" s="27">
        <v>7750.7695424597196</v>
      </c>
      <c r="Q8238" s="1">
        <v>1</v>
      </c>
      <c r="Y8238" s="17" cm="1">
        <f t="array" ref="Y8238:AC8238">runSim(G8238,H8238,I8238,J8238,K8238,hipWeibAlpha,hipWeibBeta,2,vertWeibAlpha,vertWeibBeta,2,meanSurvival,sdSurvival,baseU,hipUMult,vertUMult,hipCost,vertCost,costInt,discC,discCi,discQi,hipFracMort,50, FALSE)</f>
        <v>7.1253337959346341</v>
      </c>
      <c r="Z8238" s="17">
        <v>6.007865609883261</v>
      </c>
      <c r="AA8238" s="27">
        <v>8197.4776746670268</v>
      </c>
      <c r="AB8238" s="27">
        <v>6629.5267308729326</v>
      </c>
      <c r="AC8238" s="1">
        <v>1</v>
      </c>
    </row>
    <row r="8239" spans="5:29" x14ac:dyDescent="0.35">
      <c r="E8239" s="1">
        <v>8235</v>
      </c>
      <c r="G8239" s="17">
        <v>0.11199831962585449</v>
      </c>
      <c r="H8239" s="17">
        <v>0.67611575126647949</v>
      </c>
      <c r="I8239" s="17">
        <v>0.45046877861022949</v>
      </c>
      <c r="J8239" s="17">
        <v>0.37011599540710449</v>
      </c>
      <c r="K8239" s="17">
        <v>0.57182192802429199</v>
      </c>
      <c r="M8239" s="17" cm="1">
        <f t="array" ref="M8239:Q8239">runSim(G8239,H8239,I8239,J8239,K8239,hipWeibAlpha,hipWeibBeta,1,vertWeibAlpha,vertWeibBeta,1,meanSurvival,sdSurvival,baseU,hipUMult,vertUMult,hipCost,vertCost,costComp,discC,discCi,discQi,hipFracMort,50, FALSE)</f>
        <v>7.2837207792021026</v>
      </c>
      <c r="N8239" s="17">
        <v>6.0938053002980936</v>
      </c>
      <c r="O8239" s="27">
        <v>3000</v>
      </c>
      <c r="P8239" s="27">
        <v>2525.4937566117683</v>
      </c>
      <c r="Q8239" s="1">
        <v>1</v>
      </c>
      <c r="Y8239" s="17" cm="1">
        <f t="array" ref="Y8239:AC8239">runSim(G8239,H8239,I8239,J8239,K8239,hipWeibAlpha,hipWeibBeta,2,vertWeibAlpha,vertWeibBeta,2,meanSurvival,sdSurvival,baseU,hipUMult,vertUMult,hipCost,vertCost,costInt,discC,discCi,discQi,hipFracMort,50, FALSE)</f>
        <v>7.6340637737225689</v>
      </c>
      <c r="Z8239" s="17">
        <v>6.3647416695293426</v>
      </c>
      <c r="AA8239" s="27">
        <v>8502.6807814933636</v>
      </c>
      <c r="AB8239" s="27">
        <v>6706.9630941162677</v>
      </c>
      <c r="AC8239" s="1">
        <v>1</v>
      </c>
    </row>
    <row r="8240" spans="5:29" x14ac:dyDescent="0.35">
      <c r="E8240" s="1">
        <v>8236</v>
      </c>
      <c r="G8240" s="17">
        <v>0.32926934957504272</v>
      </c>
      <c r="H8240" s="17">
        <v>0.79316705465316772</v>
      </c>
      <c r="I8240" s="17">
        <v>0.40760797262191772</v>
      </c>
      <c r="J8240" s="17">
        <v>0.86741632223129272</v>
      </c>
      <c r="K8240" s="17">
        <v>0.55917352437973022</v>
      </c>
      <c r="M8240" s="17" cm="1">
        <f t="array" ref="M8240:Q8240">runSim(G8240,H8240,I8240,J8240,K8240,hipWeibAlpha,hipWeibBeta,1,vertWeibAlpha,vertWeibBeta,1,meanSurvival,sdSurvival,baseU,hipUMult,vertUMult,hipCost,vertCost,costComp,discC,discCi,discQi,hipFracMort,50, FALSE)</f>
        <v>9.1359867946311688</v>
      </c>
      <c r="N8240" s="17">
        <v>7.2475107527985951</v>
      </c>
      <c r="O8240" s="27">
        <v>13000</v>
      </c>
      <c r="P8240" s="27">
        <v>9569.614238110631</v>
      </c>
      <c r="Q8240" s="1">
        <v>1</v>
      </c>
      <c r="Y8240" s="17" cm="1">
        <f t="array" ref="Y8240:AC8240">runSim(G8240,H8240,I8240,J8240,K8240,hipWeibAlpha,hipWeibBeta,2,vertWeibAlpha,vertWeibBeta,2,meanSurvival,sdSurvival,baseU,hipUMult,vertUMult,hipCost,vertCost,costInt,discC,discCi,discQi,hipFracMort,50, FALSE)</f>
        <v>10.205092199746543</v>
      </c>
      <c r="Z8240" s="17">
        <v>7.983989408634879</v>
      </c>
      <c r="AA8240" s="27">
        <v>13671.391071152077</v>
      </c>
      <c r="AB8240" s="27">
        <v>10035.780610805004</v>
      </c>
      <c r="AC8240" s="1">
        <v>1</v>
      </c>
    </row>
    <row r="8241" spans="5:29" x14ac:dyDescent="0.35">
      <c r="E8241" s="1">
        <v>8237</v>
      </c>
      <c r="G8241" s="17">
        <v>0.70888936519622803</v>
      </c>
      <c r="H8241" s="17">
        <v>0.84844624996185303</v>
      </c>
      <c r="I8241" s="17">
        <v>0.19262349605560303</v>
      </c>
      <c r="J8241" s="17">
        <v>0.15694844722747803</v>
      </c>
      <c r="K8241" s="17">
        <v>0.19105184078216553</v>
      </c>
      <c r="M8241" s="17" cm="1">
        <f t="array" ref="M8241:Q8241">runSim(G8241,H8241,I8241,J8241,K8241,hipWeibAlpha,hipWeibBeta,1,vertWeibAlpha,vertWeibBeta,1,meanSurvival,sdSurvival,baseU,hipUMult,vertUMult,hipCost,vertCost,costComp,discC,discCi,discQi,hipFracMort,50, FALSE)</f>
        <v>5.6757405993556791</v>
      </c>
      <c r="N8241" s="17">
        <v>4.9250570588213058</v>
      </c>
      <c r="O8241" s="27">
        <v>10000</v>
      </c>
      <c r="P8241" s="27">
        <v>8061.9415383309006</v>
      </c>
      <c r="Q8241" s="1">
        <v>1</v>
      </c>
      <c r="Y8241" s="17" cm="1">
        <f t="array" ref="Y8241:AC8241">runSim(G8241,H8241,I8241,J8241,K8241,hipWeibAlpha,hipWeibBeta,2,vertWeibAlpha,vertWeibBeta,2,meanSurvival,sdSurvival,baseU,hipUMult,vertUMult,hipCost,vertCost,costInt,discC,discCi,discQi,hipFracMort,50, FALSE)</f>
        <v>6.1106681628729671</v>
      </c>
      <c r="Z8241" s="17">
        <v>5.2733718949882187</v>
      </c>
      <c r="AA8241" s="27">
        <v>7489.3817575846542</v>
      </c>
      <c r="AB8241" s="27">
        <v>6262.2412043774093</v>
      </c>
      <c r="AC8241" s="1">
        <v>1</v>
      </c>
    </row>
    <row r="8242" spans="5:29" x14ac:dyDescent="0.35">
      <c r="E8242" s="1">
        <v>8238</v>
      </c>
      <c r="G8242" s="17">
        <v>0.66323000192642212</v>
      </c>
      <c r="H8242" s="17">
        <v>0.65080934762954712</v>
      </c>
      <c r="I8242" s="17">
        <v>5.5777609348297119E-2</v>
      </c>
      <c r="J8242" s="17">
        <v>0.13155275583267212</v>
      </c>
      <c r="K8242" s="17">
        <v>0.70111757516860962</v>
      </c>
      <c r="M8242" s="17" cm="1">
        <f t="array" ref="M8242:Q8242">runSim(G8242,H8242,I8242,J8242,K8242,hipWeibAlpha,hipWeibBeta,1,vertWeibAlpha,vertWeibBeta,1,meanSurvival,sdSurvival,baseU,hipUMult,vertUMult,hipCost,vertCost,costComp,discC,discCi,discQi,hipFracMort,50, FALSE)</f>
        <v>5.711515910201709</v>
      </c>
      <c r="N8242" s="17">
        <v>4.9704727854553861</v>
      </c>
      <c r="O8242" s="27">
        <v>10000</v>
      </c>
      <c r="P8242" s="27">
        <v>7819.8393702683925</v>
      </c>
      <c r="Q8242" s="1">
        <v>1</v>
      </c>
      <c r="Y8242" s="17" cm="1">
        <f t="array" ref="Y8242:AC8242">runSim(G8242,H8242,I8242,J8242,K8242,hipWeibAlpha,hipWeibBeta,2,vertWeibAlpha,vertWeibBeta,2,meanSurvival,sdSurvival,baseU,hipUMult,vertUMult,hipCost,vertCost,costInt,discC,discCi,discQi,hipFracMort,50, FALSE)</f>
        <v>6.0499295402840625</v>
      </c>
      <c r="Z8242" s="17">
        <v>5.2334238334460119</v>
      </c>
      <c r="AA8242" s="27">
        <v>4321.378243060045</v>
      </c>
      <c r="AB8242" s="27">
        <v>3738.1598810328655</v>
      </c>
      <c r="AC8242" s="1">
        <v>1</v>
      </c>
    </row>
    <row r="8243" spans="5:29" x14ac:dyDescent="0.35">
      <c r="E8243" s="1">
        <v>8239</v>
      </c>
      <c r="G8243" s="17">
        <v>0.95810604095458984</v>
      </c>
      <c r="H8243" s="17">
        <v>0.77661800384521484</v>
      </c>
      <c r="I8243" s="17">
        <v>0.24921321868896484</v>
      </c>
      <c r="J8243" s="17">
        <v>0.11563777923583984</v>
      </c>
      <c r="K8243" s="17">
        <v>0.39131832122802734</v>
      </c>
      <c r="M8243" s="17" cm="1">
        <f t="array" ref="M8243:Q8243">runSim(G8243,H8243,I8243,J8243,K8243,hipWeibAlpha,hipWeibBeta,1,vertWeibAlpha,vertWeibBeta,1,meanSurvival,sdSurvival,baseU,hipUMult,vertUMult,hipCost,vertCost,costComp,discC,discCi,discQi,hipFracMort,50, FALSE)</f>
        <v>4.9710705834748063</v>
      </c>
      <c r="N8243" s="17">
        <v>4.3761890814590476</v>
      </c>
      <c r="O8243" s="27">
        <v>10000</v>
      </c>
      <c r="P8243" s="27">
        <v>8598.4177107613123</v>
      </c>
      <c r="Q8243" s="1">
        <v>1</v>
      </c>
      <c r="Y8243" s="17" cm="1">
        <f t="array" ref="Y8243:AC8243">runSim(G8243,H8243,I8243,J8243,K8243,hipWeibAlpha,hipWeibBeta,2,vertWeibAlpha,vertWeibBeta,2,meanSurvival,sdSurvival,baseU,hipUMult,vertUMult,hipCost,vertCost,costInt,discC,discCi,discQi,hipFracMort,50, FALSE)</f>
        <v>5.8606543988401603</v>
      </c>
      <c r="Z8243" s="17">
        <v>5.0920655880038561</v>
      </c>
      <c r="AA8243" s="27">
        <v>7204.3807078320078</v>
      </c>
      <c r="AB8243" s="27">
        <v>5925.6305636616635</v>
      </c>
      <c r="AC8243" s="1">
        <v>1</v>
      </c>
    </row>
    <row r="8244" spans="5:29" x14ac:dyDescent="0.35">
      <c r="E8244" s="1">
        <v>8240</v>
      </c>
      <c r="G8244" s="17">
        <v>0.28728407621383667</v>
      </c>
      <c r="H8244" s="17">
        <v>0.48799818754196167</v>
      </c>
      <c r="I8244" s="17">
        <v>7.7125430107116699E-3</v>
      </c>
      <c r="J8244" s="17">
        <v>0.12718886137008667</v>
      </c>
      <c r="K8244" s="17">
        <v>0.34702223539352417</v>
      </c>
      <c r="M8244" s="17" cm="1">
        <f t="array" ref="M8244:Q8244">runSim(G8244,H8244,I8244,J8244,K8244,hipWeibAlpha,hipWeibBeta,1,vertWeibAlpha,vertWeibBeta,1,meanSurvival,sdSurvival,baseU,hipUMult,vertUMult,hipCost,vertCost,costComp,discC,discCi,discQi,hipFracMort,50, FALSE)</f>
        <v>5.8801461210740857</v>
      </c>
      <c r="N8244" s="17">
        <v>5.104093047951733</v>
      </c>
      <c r="O8244" s="27">
        <v>3000</v>
      </c>
      <c r="P8244" s="27">
        <v>2376.2000692357174</v>
      </c>
      <c r="Q8244" s="1">
        <v>1</v>
      </c>
      <c r="Y8244" s="17" cm="1">
        <f t="array" ref="Y8244:AC8244">runSim(G8244,H8244,I8244,J8244,K8244,hipWeibAlpha,hipWeibBeta,2,vertWeibAlpha,vertWeibBeta,2,meanSurvival,sdSurvival,baseU,hipUMult,vertUMult,hipCost,vertCost,costInt,discC,discCi,discQi,hipFracMort,50, FALSE)</f>
        <v>6.0064607638114715</v>
      </c>
      <c r="Z8244" s="17">
        <v>5.2011005419722967</v>
      </c>
      <c r="AA8244" s="27">
        <v>4290.3291170081939</v>
      </c>
      <c r="AB8244" s="27">
        <v>3715.0718156944977</v>
      </c>
      <c r="AC8244" s="1">
        <v>1</v>
      </c>
    </row>
    <row r="8245" spans="5:29" x14ac:dyDescent="0.35">
      <c r="E8245" s="1">
        <v>8241</v>
      </c>
      <c r="G8245" s="17">
        <v>0.59583151340484619</v>
      </c>
      <c r="H8245" s="17">
        <v>2.4939179420471191E-2</v>
      </c>
      <c r="I8245" s="17">
        <v>0.65329611301422119</v>
      </c>
      <c r="J8245" s="17">
        <v>0.13861715793609619</v>
      </c>
      <c r="K8245" s="17">
        <v>0.33849203586578369</v>
      </c>
      <c r="M8245" s="17" cm="1">
        <f t="array" ref="M8245:Q8245">runSim(G8245,H8245,I8245,J8245,K8245,hipWeibAlpha,hipWeibBeta,1,vertWeibAlpha,vertWeibBeta,1,meanSurvival,sdSurvival,baseU,hipUMult,vertUMult,hipCost,vertCost,costComp,discC,discCi,discQi,hipFracMort,50, FALSE)</f>
        <v>6.0731711914327278</v>
      </c>
      <c r="N8245" s="17">
        <v>5.250566715334557</v>
      </c>
      <c r="O8245" s="27">
        <v>7000</v>
      </c>
      <c r="P8245" s="27">
        <v>5228.3159993207746</v>
      </c>
      <c r="Q8245" s="1">
        <v>1</v>
      </c>
      <c r="Y8245" s="17" cm="1">
        <f t="array" ref="Y8245:AC8245">runSim(G8245,H8245,I8245,J8245,K8245,hipWeibAlpha,hipWeibBeta,2,vertWeibAlpha,vertWeibBeta,2,meanSurvival,sdSurvival,baseU,hipUMult,vertUMult,hipCost,vertCost,costInt,discC,discCi,discQi,hipFracMort,50, FALSE)</f>
        <v>6.1182382723439845</v>
      </c>
      <c r="Z8245" s="17">
        <v>5.284078755814174</v>
      </c>
      <c r="AA8245" s="27">
        <v>4370.1701945314171</v>
      </c>
      <c r="AB8245" s="27">
        <v>3774.3419684386963</v>
      </c>
      <c r="AC8245" s="1">
        <v>1</v>
      </c>
    </row>
    <row r="8246" spans="5:29" x14ac:dyDescent="0.35">
      <c r="E8246" s="1">
        <v>8242</v>
      </c>
      <c r="G8246" s="17">
        <v>0.96944457292556763</v>
      </c>
      <c r="H8246" s="17">
        <v>0.58837157487869263</v>
      </c>
      <c r="I8246" s="17">
        <v>0.14080077409744263</v>
      </c>
      <c r="J8246" s="17">
        <v>0.15358763933181763</v>
      </c>
      <c r="K8246" s="17">
        <v>0.97583800554275513</v>
      </c>
      <c r="M8246" s="17" cm="1">
        <f t="array" ref="M8246:Q8246">runSim(G8246,H8246,I8246,J8246,K8246,hipWeibAlpha,hipWeibBeta,1,vertWeibAlpha,vertWeibBeta,1,meanSurvival,sdSurvival,baseU,hipUMult,vertUMult,hipCost,vertCost,costComp,discC,discCi,discQi,hipFracMort,50, FALSE)</f>
        <v>5.2628722846213236</v>
      </c>
      <c r="N8246" s="17">
        <v>4.5962466585680408</v>
      </c>
      <c r="O8246" s="27">
        <v>10000</v>
      </c>
      <c r="P8246" s="27">
        <v>8513.9992467612647</v>
      </c>
      <c r="Q8246" s="1">
        <v>1</v>
      </c>
      <c r="Y8246" s="17" cm="1">
        <f t="array" ref="Y8246:AC8246">runSim(G8246,H8246,I8246,J8246,K8246,hipWeibAlpha,hipWeibBeta,2,vertWeibAlpha,vertWeibBeta,2,meanSurvival,sdSurvival,baseU,hipUMult,vertUMult,hipCost,vertCost,costInt,discC,discCi,discQi,hipFracMort,50, FALSE)</f>
        <v>6.1606571177901062</v>
      </c>
      <c r="Z8246" s="17">
        <v>5.3149574137157529</v>
      </c>
      <c r="AA8246" s="27">
        <v>11468.249355899054</v>
      </c>
      <c r="AB8246" s="27">
        <v>9090.9749484225486</v>
      </c>
      <c r="AC8246" s="1">
        <v>1</v>
      </c>
    </row>
    <row r="8247" spans="5:29" x14ac:dyDescent="0.35">
      <c r="E8247" s="1">
        <v>8243</v>
      </c>
      <c r="G8247" s="17">
        <v>0.38833928108215332</v>
      </c>
      <c r="H8247" s="17">
        <v>0.81280827522277832</v>
      </c>
      <c r="I8247" s="17">
        <v>0.84302067756652832</v>
      </c>
      <c r="J8247" s="17">
        <v>0.39841008186340332</v>
      </c>
      <c r="K8247" s="17">
        <v>0.66603398323059082</v>
      </c>
      <c r="M8247" s="17" cm="1">
        <f t="array" ref="M8247:Q8247">runSim(G8247,H8247,I8247,J8247,K8247,hipWeibAlpha,hipWeibBeta,1,vertWeibAlpha,vertWeibBeta,1,meanSurvival,sdSurvival,baseU,hipUMult,vertUMult,hipCost,vertCost,costComp,discC,discCi,discQi,hipFracMort,50, FALSE)</f>
        <v>7.1132304579409178</v>
      </c>
      <c r="N8247" s="17">
        <v>5.9574268982788672</v>
      </c>
      <c r="O8247" s="27">
        <v>13000</v>
      </c>
      <c r="P8247" s="27">
        <v>9994.987296234478</v>
      </c>
      <c r="Q8247" s="1">
        <v>1</v>
      </c>
      <c r="Y8247" s="17" cm="1">
        <f t="array" ref="Y8247:AC8247">runSim(G8247,H8247,I8247,J8247,K8247,hipWeibAlpha,hipWeibBeta,2,vertWeibAlpha,vertWeibBeta,2,meanSurvival,sdSurvival,baseU,hipUMult,vertUMult,hipCost,vertCost,costInt,discC,discCi,discQi,hipFracMort,50, FALSE)</f>
        <v>7.5832811400354192</v>
      </c>
      <c r="Z8247" s="17">
        <v>6.318504461058339</v>
      </c>
      <c r="AA8247" s="27">
        <v>11613.803147118295</v>
      </c>
      <c r="AB8247" s="27">
        <v>9075.7931195013698</v>
      </c>
      <c r="AC8247" s="1">
        <v>1</v>
      </c>
    </row>
    <row r="8248" spans="5:29" x14ac:dyDescent="0.35">
      <c r="E8248" s="1">
        <v>8244</v>
      </c>
      <c r="G8248" s="17">
        <v>0.19995349645614624</v>
      </c>
      <c r="H8248" s="17">
        <v>8.279651403427124E-2</v>
      </c>
      <c r="I8248" s="17">
        <v>0.92965930700302124</v>
      </c>
      <c r="J8248" s="17">
        <v>0.48224109411239624</v>
      </c>
      <c r="K8248" s="17">
        <v>0.47624439001083374</v>
      </c>
      <c r="M8248" s="17" cm="1">
        <f t="array" ref="M8248:Q8248">runSim(G8248,H8248,I8248,J8248,K8248,hipWeibAlpha,hipWeibBeta,1,vertWeibAlpha,vertWeibBeta,1,meanSurvival,sdSurvival,baseU,hipUMult,vertUMult,hipCost,vertCost,costComp,discC,discCi,discQi,hipFracMort,50, FALSE)</f>
        <v>8.2010276231608934</v>
      </c>
      <c r="N8248" s="17">
        <v>6.7491588689773749</v>
      </c>
      <c r="O8248" s="27">
        <v>7000</v>
      </c>
      <c r="P8248" s="27">
        <v>4751.3081110276453</v>
      </c>
      <c r="Q8248" s="1">
        <v>1</v>
      </c>
      <c r="Y8248" s="17" cm="1">
        <f t="array" ref="Y8248:AC8248">runSim(G8248,H8248,I8248,J8248,K8248,hipWeibAlpha,hipWeibBeta,2,vertWeibAlpha,vertWeibBeta,2,meanSurvival,sdSurvival,baseU,hipUMult,vertUMult,hipCost,vertCost,costInt,discC,discCi,discQi,hipFracMort,50, FALSE)</f>
        <v>8.3064876562155039</v>
      </c>
      <c r="Z8248" s="17">
        <v>6.8200038506656826</v>
      </c>
      <c r="AA8248" s="27">
        <v>5933.2054687253603</v>
      </c>
      <c r="AB8248" s="27">
        <v>4871.4313219040587</v>
      </c>
      <c r="AC8248" s="1">
        <v>1</v>
      </c>
    </row>
    <row r="8249" spans="5:29" x14ac:dyDescent="0.35">
      <c r="E8249" s="1">
        <v>8245</v>
      </c>
      <c r="G8249" s="17">
        <v>0.49771583080291748</v>
      </c>
      <c r="H8249" s="17">
        <v>0.38043677806854248</v>
      </c>
      <c r="I8249" s="17">
        <v>2.734839916229248E-2</v>
      </c>
      <c r="J8249" s="17">
        <v>0.71335303783416748</v>
      </c>
      <c r="K8249" s="17">
        <v>0.34071815013885498</v>
      </c>
      <c r="M8249" s="17" cm="1">
        <f t="array" ref="M8249:Q8249">runSim(G8249,H8249,I8249,J8249,K8249,hipWeibAlpha,hipWeibBeta,1,vertWeibAlpha,vertWeibBeta,1,meanSurvival,sdSurvival,baseU,hipUMult,vertUMult,hipCost,vertCost,costComp,discC,discCi,discQi,hipFracMort,50, FALSE)</f>
        <v>8.4583348414307675</v>
      </c>
      <c r="N8249" s="17">
        <v>6.8761145113682529</v>
      </c>
      <c r="O8249" s="27">
        <v>10000</v>
      </c>
      <c r="P8249" s="27">
        <v>7400.4038344503206</v>
      </c>
      <c r="Q8249" s="1">
        <v>1</v>
      </c>
      <c r="Y8249" s="17" cm="1">
        <f t="array" ref="Y8249:AC8249">runSim(G8249,H8249,I8249,J8249,K8249,hipWeibAlpha,hipWeibBeta,2,vertWeibAlpha,vertWeibBeta,2,meanSurvival,sdSurvival,baseU,hipUMult,vertUMult,hipCost,vertCost,costInt,discC,discCi,discQi,hipFracMort,50, FALSE)</f>
        <v>9.5827347385718937</v>
      </c>
      <c r="Z8249" s="17">
        <v>7.6424319081862491</v>
      </c>
      <c r="AA8249" s="27">
        <v>6844.8105275513535</v>
      </c>
      <c r="AB8249" s="27">
        <v>5458.8799344187501</v>
      </c>
      <c r="AC8249" s="1">
        <v>1</v>
      </c>
    </row>
    <row r="8250" spans="5:29" x14ac:dyDescent="0.35">
      <c r="E8250" s="1">
        <v>8246</v>
      </c>
      <c r="G8250" s="17">
        <v>0.59411388635635376</v>
      </c>
      <c r="H8250" s="17">
        <v>0.35220104455947876</v>
      </c>
      <c r="I8250" s="17">
        <v>0.84896618127822876</v>
      </c>
      <c r="J8250" s="17">
        <v>0.75970226526260376</v>
      </c>
      <c r="K8250" s="17">
        <v>4.948192834854126E-2</v>
      </c>
      <c r="M8250" s="17" cm="1">
        <f t="array" ref="M8250:Q8250">runSim(G8250,H8250,I8250,J8250,K8250,hipWeibAlpha,hipWeibBeta,1,vertWeibAlpha,vertWeibBeta,1,meanSurvival,sdSurvival,baseU,hipUMult,vertUMult,hipCost,vertCost,costComp,discC,discCi,discQi,hipFracMort,50, FALSE)</f>
        <v>5.9236712488537862</v>
      </c>
      <c r="N8250" s="17">
        <v>5.1392627470061392</v>
      </c>
      <c r="O8250" s="27">
        <v>10000</v>
      </c>
      <c r="P8250" s="27">
        <v>7490.9605710283777</v>
      </c>
      <c r="Q8250" s="1">
        <v>1</v>
      </c>
      <c r="Y8250" s="17" cm="1">
        <f t="array" ref="Y8250:AC8250">runSim(G8250,H8250,I8250,J8250,K8250,hipWeibAlpha,hipWeibBeta,2,vertWeibAlpha,vertWeibBeta,2,meanSurvival,sdSurvival,baseU,hipUMult,vertUMult,hipCost,vertCost,costInt,discC,discCi,discQi,hipFracMort,50, FALSE)</f>
        <v>9.881224814056635</v>
      </c>
      <c r="Z8250" s="17">
        <v>7.8274527585086515</v>
      </c>
      <c r="AA8250" s="27">
        <v>7058.0177243261687</v>
      </c>
      <c r="AB8250" s="27">
        <v>5591.0376846490371</v>
      </c>
      <c r="AC8250" s="1">
        <v>1</v>
      </c>
    </row>
    <row r="8251" spans="5:29" x14ac:dyDescent="0.35">
      <c r="E8251" s="1">
        <v>8247</v>
      </c>
      <c r="G8251" s="17">
        <v>0.77336454391479492</v>
      </c>
      <c r="H8251" s="17">
        <v>0.28035306930541992</v>
      </c>
      <c r="I8251" s="17">
        <v>0.47755765914916992</v>
      </c>
      <c r="J8251" s="17">
        <v>0.83909940719604492</v>
      </c>
      <c r="K8251" s="17">
        <v>0.45413541793823242</v>
      </c>
      <c r="M8251" s="17" cm="1">
        <f t="array" ref="M8251:Q8251">runSim(G8251,H8251,I8251,J8251,K8251,hipWeibAlpha,hipWeibBeta,1,vertWeibAlpha,vertWeibBeta,1,meanSurvival,sdSurvival,baseU,hipUMult,vertUMult,hipCost,vertCost,costComp,discC,discCi,discQi,hipFracMort,50, FALSE)</f>
        <v>8.7940557940109993</v>
      </c>
      <c r="N8251" s="17">
        <v>7.0411781912088216</v>
      </c>
      <c r="O8251" s="27">
        <v>10000</v>
      </c>
      <c r="P8251" s="27">
        <v>7678.8126116931044</v>
      </c>
      <c r="Q8251" s="1">
        <v>1</v>
      </c>
      <c r="Y8251" s="17" cm="1">
        <f t="array" ref="Y8251:AC8251">runSim(G8251,H8251,I8251,J8251,K8251,hipWeibAlpha,hipWeibBeta,2,vertWeibAlpha,vertWeibBeta,2,meanSurvival,sdSurvival,baseU,hipUMult,vertUMult,hipCost,vertCost,costInt,discC,discCi,discQi,hipFracMort,50, FALSE)</f>
        <v>10.352482524356921</v>
      </c>
      <c r="Z8251" s="17">
        <v>8.1133646433710798</v>
      </c>
      <c r="AA8251" s="27">
        <v>14486.144913358561</v>
      </c>
      <c r="AB8251" s="27">
        <v>10139.520670026184</v>
      </c>
      <c r="AC8251" s="1">
        <v>1</v>
      </c>
    </row>
    <row r="8252" spans="5:29" x14ac:dyDescent="0.35">
      <c r="E8252" s="1">
        <v>8248</v>
      </c>
      <c r="G8252" s="17">
        <v>0.51777809858322144</v>
      </c>
      <c r="H8252" s="17">
        <v>0.65306252241134644</v>
      </c>
      <c r="I8252" s="17">
        <v>0.99894875288009644</v>
      </c>
      <c r="J8252" s="17">
        <v>0.63307350873947144</v>
      </c>
      <c r="K8252" s="17">
        <v>0.33484047651290894</v>
      </c>
      <c r="M8252" s="17" cm="1">
        <f t="array" ref="M8252:Q8252">runSim(G8252,H8252,I8252,J8252,K8252,hipWeibAlpha,hipWeibBeta,1,vertWeibAlpha,vertWeibBeta,1,meanSurvival,sdSurvival,baseU,hipUMult,vertUMult,hipCost,vertCost,costComp,discC,discCi,discQi,hipFracMort,50, FALSE)</f>
        <v>7.9361340927325559</v>
      </c>
      <c r="N8252" s="17">
        <v>6.5132716799955359</v>
      </c>
      <c r="O8252" s="27">
        <v>13000</v>
      </c>
      <c r="P8252" s="27">
        <v>10125.971474134825</v>
      </c>
      <c r="Q8252" s="1">
        <v>1</v>
      </c>
      <c r="Y8252" s="17" cm="1">
        <f t="array" ref="Y8252:AC8252">runSim(G8252,H8252,I8252,J8252,K8252,hipWeibAlpha,hipWeibBeta,2,vertWeibAlpha,vertWeibBeta,2,meanSurvival,sdSurvival,baseU,hipUMult,vertUMult,hipCost,vertCost,costInt,discC,discCi,discQi,hipFracMort,50, FALSE)</f>
        <v>8.9336887653008699</v>
      </c>
      <c r="Z8252" s="17">
        <v>7.2258785856242147</v>
      </c>
      <c r="AA8252" s="27">
        <v>12510.00706187214</v>
      </c>
      <c r="AB8252" s="27">
        <v>9417.8238951136664</v>
      </c>
      <c r="AC8252" s="1">
        <v>1</v>
      </c>
    </row>
    <row r="8253" spans="5:29" x14ac:dyDescent="0.35">
      <c r="E8253" s="1">
        <v>8249</v>
      </c>
      <c r="G8253" s="17">
        <v>0.37554085254669189</v>
      </c>
      <c r="H8253" s="17">
        <v>9.3758106231689453E-4</v>
      </c>
      <c r="I8253" s="17">
        <v>0.15077888965606689</v>
      </c>
      <c r="J8253" s="17">
        <v>9.2154622077941895E-2</v>
      </c>
      <c r="K8253" s="17">
        <v>0.34622871875762939</v>
      </c>
      <c r="M8253" s="17" cm="1">
        <f t="array" ref="M8253:Q8253">runSim(G8253,H8253,I8253,J8253,K8253,hipWeibAlpha,hipWeibBeta,1,vertWeibAlpha,vertWeibBeta,1,meanSurvival,sdSurvival,baseU,hipUMult,vertUMult,hipCost,vertCost,costComp,discC,discCi,discQi,hipFracMort,50, FALSE)</f>
        <v>5.6120333899159789</v>
      </c>
      <c r="N8253" s="17">
        <v>4.9046276334825114</v>
      </c>
      <c r="O8253" s="27">
        <v>0</v>
      </c>
      <c r="P8253" s="27">
        <v>0</v>
      </c>
      <c r="Q8253" s="1">
        <v>1</v>
      </c>
      <c r="Y8253" s="17" cm="1">
        <f t="array" ref="Y8253:AC8253">runSim(G8253,H8253,I8253,J8253,K8253,hipWeibAlpha,hipWeibBeta,2,vertWeibAlpha,vertWeibBeta,2,meanSurvival,sdSurvival,baseU,hipUMult,vertUMult,hipCost,vertCost,costInt,discC,discCi,discQi,hipFracMort,50, FALSE)</f>
        <v>5.6120333899159789</v>
      </c>
      <c r="Z8253" s="17">
        <v>4.9046276334825114</v>
      </c>
      <c r="AA8253" s="27">
        <v>4008.5952785114137</v>
      </c>
      <c r="AB8253" s="27">
        <v>3503.3054524875088</v>
      </c>
      <c r="AC8253" s="1">
        <v>1</v>
      </c>
    </row>
    <row r="8254" spans="5:29" x14ac:dyDescent="0.35">
      <c r="E8254" s="1">
        <v>8250</v>
      </c>
      <c r="G8254" s="17">
        <v>0.71674233675003052</v>
      </c>
      <c r="H8254" s="17">
        <v>0.74680215120315552</v>
      </c>
      <c r="I8254" s="17">
        <v>0.73477822542190552</v>
      </c>
      <c r="J8254" s="17">
        <v>0.37940102815628052</v>
      </c>
      <c r="K8254" s="17">
        <v>0.53905373811721802</v>
      </c>
      <c r="M8254" s="17" cm="1">
        <f t="array" ref="M8254:Q8254">runSim(G8254,H8254,I8254,J8254,K8254,hipWeibAlpha,hipWeibBeta,1,vertWeibAlpha,vertWeibBeta,1,meanSurvival,sdSurvival,baseU,hipUMult,vertUMult,hipCost,vertCost,costComp,discC,discCi,discQi,hipFracMort,50, FALSE)</f>
        <v>6.7338113844460192</v>
      </c>
      <c r="N8254" s="17">
        <v>5.6867880999089984</v>
      </c>
      <c r="O8254" s="27">
        <v>13000</v>
      </c>
      <c r="P8254" s="27">
        <v>10194.775337460731</v>
      </c>
      <c r="Q8254" s="1">
        <v>1</v>
      </c>
      <c r="Y8254" s="17" cm="1">
        <f t="array" ref="Y8254:AC8254">runSim(G8254,H8254,I8254,J8254,K8254,hipWeibAlpha,hipWeibBeta,2,vertWeibAlpha,vertWeibBeta,2,meanSurvival,sdSurvival,baseU,hipUMult,vertUMult,hipCost,vertCost,costInt,discC,discCi,discQi,hipFracMort,50, FALSE)</f>
        <v>7.5848354316068249</v>
      </c>
      <c r="Z8254" s="17">
        <v>6.3270960602894997</v>
      </c>
      <c r="AA8254" s="27">
        <v>8539.41857870081</v>
      </c>
      <c r="AB8254" s="27">
        <v>6834.2705914841272</v>
      </c>
      <c r="AC8254" s="1">
        <v>1</v>
      </c>
    </row>
    <row r="8255" spans="5:29" x14ac:dyDescent="0.35">
      <c r="E8255" s="1">
        <v>8251</v>
      </c>
      <c r="G8255" s="17">
        <v>0.38716864585876465</v>
      </c>
      <c r="H8255" s="17">
        <v>0.57823920249938965</v>
      </c>
      <c r="I8255" s="17">
        <v>0.30181097984313965</v>
      </c>
      <c r="J8255" s="17">
        <v>0.96169257164001465</v>
      </c>
      <c r="K8255" s="17">
        <v>0.71710944175720215</v>
      </c>
      <c r="M8255" s="17" cm="1">
        <f t="array" ref="M8255:Q8255">runSim(G8255,H8255,I8255,J8255,K8255,hipWeibAlpha,hipWeibBeta,1,vertWeibAlpha,vertWeibBeta,1,meanSurvival,sdSurvival,baseU,hipUMult,vertUMult,hipCost,vertCost,costComp,discC,discCi,discQi,hipFracMort,50, FALSE)</f>
        <v>10.148874250201919</v>
      </c>
      <c r="N8255" s="17">
        <v>7.8565249831479802</v>
      </c>
      <c r="O8255" s="27">
        <v>13000</v>
      </c>
      <c r="P8255" s="27">
        <v>9242.555455823247</v>
      </c>
      <c r="Q8255" s="1">
        <v>1</v>
      </c>
      <c r="Y8255" s="17" cm="1">
        <f t="array" ref="Y8255:AC8255">runSim(G8255,H8255,I8255,J8255,K8255,hipWeibAlpha,hipWeibBeta,2,vertWeibAlpha,vertWeibBeta,2,meanSurvival,sdSurvival,baseU,hipUMult,vertUMult,hipCost,vertCost,costInt,discC,discCi,discQi,hipFracMort,50, FALSE)</f>
        <v>11.735501536107385</v>
      </c>
      <c r="Z8255" s="17">
        <v>8.8988145842678055</v>
      </c>
      <c r="AA8255" s="27">
        <v>11656.011646799179</v>
      </c>
      <c r="AB8255" s="27">
        <v>8518.3734341028558</v>
      </c>
      <c r="AC8255" s="1">
        <v>1</v>
      </c>
    </row>
    <row r="8256" spans="5:29" x14ac:dyDescent="0.35">
      <c r="E8256" s="1">
        <v>8252</v>
      </c>
      <c r="G8256" s="17">
        <v>0.98129743337631226</v>
      </c>
      <c r="H8256" s="17">
        <v>0.56433576345443726</v>
      </c>
      <c r="I8256" s="17">
        <v>0.33112043142318726</v>
      </c>
      <c r="J8256" s="17">
        <v>0.57022565603256226</v>
      </c>
      <c r="K8256" s="17">
        <v>0.60085004568099976</v>
      </c>
      <c r="M8256" s="17" cm="1">
        <f t="array" ref="M8256:Q8256">runSim(G8256,H8256,I8256,J8256,K8256,hipWeibAlpha,hipWeibBeta,1,vertWeibAlpha,vertWeibBeta,1,meanSurvival,sdSurvival,baseU,hipUMult,vertUMult,hipCost,vertCost,costComp,discC,discCi,discQi,hipFracMort,50, FALSE)</f>
        <v>6.887192220270407</v>
      </c>
      <c r="N8256" s="17">
        <v>5.7056821368233894</v>
      </c>
      <c r="O8256" s="27">
        <v>10000</v>
      </c>
      <c r="P8256" s="27">
        <v>8598.1592165325801</v>
      </c>
      <c r="Q8256" s="1">
        <v>1</v>
      </c>
      <c r="Y8256" s="17" cm="1">
        <f t="array" ref="Y8256:AC8256">runSim(G8256,H8256,I8256,J8256,K8256,hipWeibAlpha,hipWeibBeta,2,vertWeibAlpha,vertWeibBeta,2,meanSurvival,sdSurvival,baseU,hipUMult,vertUMult,hipCost,vertCost,costInt,discC,discCi,discQi,hipFracMort,50, FALSE)</f>
        <v>7.8535596634722538</v>
      </c>
      <c r="Z8256" s="17">
        <v>6.4746967671086422</v>
      </c>
      <c r="AA8256" s="27">
        <v>16265.423044516996</v>
      </c>
      <c r="AB8256" s="27">
        <v>12492.397429331424</v>
      </c>
      <c r="AC8256" s="1">
        <v>1</v>
      </c>
    </row>
    <row r="8257" spans="5:29" x14ac:dyDescent="0.35">
      <c r="E8257" s="1">
        <v>8253</v>
      </c>
      <c r="G8257" s="17">
        <v>0.32018792629241943</v>
      </c>
      <c r="H8257" s="17">
        <v>0.10232293605804443</v>
      </c>
      <c r="I8257" s="17">
        <v>0.98946893215179443</v>
      </c>
      <c r="J8257" s="17">
        <v>0.61590325832366943</v>
      </c>
      <c r="K8257" s="17">
        <v>0.63340508937835693</v>
      </c>
      <c r="M8257" s="17" cm="1">
        <f t="array" ref="M8257:Q8257">runSim(G8257,H8257,I8257,J8257,K8257,hipWeibAlpha,hipWeibBeta,1,vertWeibAlpha,vertWeibBeta,1,meanSurvival,sdSurvival,baseU,hipUMult,vertUMult,hipCost,vertCost,costComp,discC,discCi,discQi,hipFracMort,50, FALSE)</f>
        <v>8.5297423481863923</v>
      </c>
      <c r="N8257" s="17">
        <v>6.9580650122717245</v>
      </c>
      <c r="O8257" s="27">
        <v>10000</v>
      </c>
      <c r="P8257" s="27">
        <v>6886.3298508224834</v>
      </c>
      <c r="Q8257" s="1">
        <v>1</v>
      </c>
      <c r="Y8257" s="17" cm="1">
        <f t="array" ref="Y8257:AC8257">runSim(G8257,H8257,I8257,J8257,K8257,hipWeibAlpha,hipWeibBeta,2,vertWeibAlpha,vertWeibBeta,2,meanSurvival,sdSurvival,baseU,hipUMult,vertUMult,hipCost,vertCost,costInt,discC,discCi,discQi,hipFracMort,50, FALSE)</f>
        <v>9.0189513085302462</v>
      </c>
      <c r="Z8257" s="17">
        <v>7.2854756606573607</v>
      </c>
      <c r="AA8257" s="27">
        <v>6442.1080775216042</v>
      </c>
      <c r="AB8257" s="27">
        <v>5203.9111861838292</v>
      </c>
      <c r="AC8257" s="1">
        <v>1</v>
      </c>
    </row>
    <row r="8258" spans="5:29" x14ac:dyDescent="0.35">
      <c r="E8258" s="1">
        <v>8254</v>
      </c>
      <c r="G8258" s="17">
        <v>0.1271858811378479</v>
      </c>
      <c r="H8258" s="17">
        <v>0.1870308518409729</v>
      </c>
      <c r="I8258" s="17">
        <v>0.9630928635597229</v>
      </c>
      <c r="J8258" s="17">
        <v>5.25398850440979E-2</v>
      </c>
      <c r="K8258" s="17">
        <v>0.6719093918800354</v>
      </c>
      <c r="M8258" s="17" cm="1">
        <f t="array" ref="M8258:Q8258">runSim(G8258,H8258,I8258,J8258,K8258,hipWeibAlpha,hipWeibBeta,1,vertWeibAlpha,vertWeibBeta,1,meanSurvival,sdSurvival,baseU,hipUMult,vertUMult,hipCost,vertCost,costComp,discC,discCi,discQi,hipFracMort,50, FALSE)</f>
        <v>4.9965082377194552</v>
      </c>
      <c r="N8258" s="17">
        <v>4.4303294975587422</v>
      </c>
      <c r="O8258" s="27">
        <v>0</v>
      </c>
      <c r="P8258" s="27">
        <v>0</v>
      </c>
      <c r="Q8258" s="1">
        <v>1</v>
      </c>
      <c r="Y8258" s="17" cm="1">
        <f t="array" ref="Y8258:AC8258">runSim(G8258,H8258,I8258,J8258,K8258,hipWeibAlpha,hipWeibBeta,2,vertWeibAlpha,vertWeibBeta,2,meanSurvival,sdSurvival,baseU,hipUMult,vertUMult,hipCost,vertCost,costInt,discC,discCi,discQi,hipFracMort,50, FALSE)</f>
        <v>4.9965082377194552</v>
      </c>
      <c r="Z8258" s="17">
        <v>4.4303294975587422</v>
      </c>
      <c r="AA8258" s="27">
        <v>3568.9344555138969</v>
      </c>
      <c r="AB8258" s="27">
        <v>3164.5210696848158</v>
      </c>
      <c r="AC8258" s="1">
        <v>1</v>
      </c>
    </row>
    <row r="8259" spans="5:29" x14ac:dyDescent="0.35">
      <c r="E8259" s="1">
        <v>8255</v>
      </c>
      <c r="G8259" s="17">
        <v>0.6726837158203125</v>
      </c>
      <c r="H8259" s="17">
        <v>0.2743988037109375</v>
      </c>
      <c r="I8259" s="17">
        <v>0.6337127685546875</v>
      </c>
      <c r="J8259" s="17">
        <v>0.4591217041015625</v>
      </c>
      <c r="K8259" s="17">
        <v>0.58538818359375</v>
      </c>
      <c r="M8259" s="17" cm="1">
        <f t="array" ref="M8259:Q8259">runSim(G8259,H8259,I8259,J8259,K8259,hipWeibAlpha,hipWeibBeta,1,vertWeibAlpha,vertWeibBeta,1,meanSurvival,sdSurvival,baseU,hipUMult,vertUMult,hipCost,vertCost,costComp,discC,discCi,discQi,hipFracMort,50, FALSE)</f>
        <v>7.3907647676948951</v>
      </c>
      <c r="N8259" s="17">
        <v>6.1739135841569341</v>
      </c>
      <c r="O8259" s="27">
        <v>10000</v>
      </c>
      <c r="P8259" s="27">
        <v>7521.5810746407224</v>
      </c>
      <c r="Q8259" s="1">
        <v>1</v>
      </c>
      <c r="Y8259" s="17" cm="1">
        <f t="array" ref="Y8259:AC8259">runSim(G8259,H8259,I8259,J8259,K8259,hipWeibAlpha,hipWeibBeta,2,vertWeibAlpha,vertWeibBeta,2,meanSurvival,sdSurvival,baseU,hipUMult,vertUMult,hipCost,vertCost,costInt,discC,discCi,discQi,hipFracMort,50, FALSE)</f>
        <v>8.184442011698227</v>
      </c>
      <c r="Z8259" s="17">
        <v>6.7386202242526192</v>
      </c>
      <c r="AA8259" s="27">
        <v>5846.0300083558768</v>
      </c>
      <c r="AB8259" s="27">
        <v>4813.3001601804426</v>
      </c>
      <c r="AC8259" s="1">
        <v>1</v>
      </c>
    </row>
    <row r="8260" spans="5:29" x14ac:dyDescent="0.35">
      <c r="E8260" s="1">
        <v>8256</v>
      </c>
      <c r="G8260" s="17">
        <v>0.8242151141166687</v>
      </c>
      <c r="H8260" s="17">
        <v>0.6753198504447937</v>
      </c>
      <c r="I8260" s="17">
        <v>0.5348779559135437</v>
      </c>
      <c r="J8260" s="17">
        <v>0.7774011492729187</v>
      </c>
      <c r="K8260" s="17">
        <v>0.4454767107963562</v>
      </c>
      <c r="M8260" s="17" cm="1">
        <f t="array" ref="M8260:Q8260">runSim(G8260,H8260,I8260,J8260,K8260,hipWeibAlpha,hipWeibBeta,1,vertWeibAlpha,vertWeibBeta,1,meanSurvival,sdSurvival,baseU,hipUMult,vertUMult,hipCost,vertCost,costComp,discC,discCi,discQi,hipFracMort,50, FALSE)</f>
        <v>8.1474177681452193</v>
      </c>
      <c r="N8260" s="17">
        <v>6.5901516787402024</v>
      </c>
      <c r="O8260" s="27">
        <v>13000</v>
      </c>
      <c r="P8260" s="27">
        <v>10127.987348104896</v>
      </c>
      <c r="Q8260" s="1">
        <v>1</v>
      </c>
      <c r="Y8260" s="17" cm="1">
        <f t="array" ref="Y8260:AC8260">runSim(G8260,H8260,I8260,J8260,K8260,hipWeibAlpha,hipWeibBeta,2,vertWeibAlpha,vertWeibBeta,2,meanSurvival,sdSurvival,baseU,hipUMult,vertUMult,hipCost,vertCost,costInt,discC,discCi,discQi,hipFracMort,50, FALSE)</f>
        <v>9.5426514166184546</v>
      </c>
      <c r="Z8260" s="17">
        <v>7.6047379254434713</v>
      </c>
      <c r="AA8260" s="27">
        <v>17145.168380605272</v>
      </c>
      <c r="AB8260" s="27">
        <v>12205.146879805077</v>
      </c>
      <c r="AC8260" s="1">
        <v>1</v>
      </c>
    </row>
    <row r="8261" spans="5:29" x14ac:dyDescent="0.35">
      <c r="E8261" s="1">
        <v>8257</v>
      </c>
      <c r="G8261" s="17">
        <v>0.9430462121963501</v>
      </c>
      <c r="H8261" s="17">
        <v>0.4209820032119751</v>
      </c>
      <c r="I8261" s="17">
        <v>2.9807686805725098E-2</v>
      </c>
      <c r="J8261" s="17">
        <v>0.1459881067276001</v>
      </c>
      <c r="K8261" s="17">
        <v>1.1364221572875977E-3</v>
      </c>
      <c r="M8261" s="17" cm="1">
        <f t="array" ref="M8261:Q8261">runSim(G8261,H8261,I8261,J8261,K8261,hipWeibAlpha,hipWeibBeta,1,vertWeibAlpha,vertWeibBeta,1,meanSurvival,sdSurvival,baseU,hipUMult,vertUMult,hipCost,vertCost,costComp,discC,discCi,discQi,hipFracMort,50, FALSE)</f>
        <v>3.4446612191621209</v>
      </c>
      <c r="N8261" s="17">
        <v>3.1688717556855965</v>
      </c>
      <c r="O8261" s="27">
        <v>7000</v>
      </c>
      <c r="P8261" s="27">
        <v>5909.8629052015776</v>
      </c>
      <c r="Q8261" s="1">
        <v>1</v>
      </c>
      <c r="Y8261" s="17" cm="1">
        <f t="array" ref="Y8261:AC8261">runSim(G8261,H8261,I8261,J8261,K8261,hipWeibAlpha,hipWeibBeta,2,vertWeibAlpha,vertWeibBeta,2,meanSurvival,sdSurvival,baseU,hipUMult,vertUMult,hipCost,vertCost,costInt,discC,discCi,discQi,hipFracMort,50, FALSE)</f>
        <v>6.1870278873679556</v>
      </c>
      <c r="Z8261" s="17">
        <v>5.334918720755665</v>
      </c>
      <c r="AA8261" s="27">
        <v>4419.305633834254</v>
      </c>
      <c r="AB8261" s="27">
        <v>3810.6562291111891</v>
      </c>
      <c r="AC8261" s="1">
        <v>1</v>
      </c>
    </row>
    <row r="8262" spans="5:29" x14ac:dyDescent="0.35">
      <c r="E8262" s="1">
        <v>8258</v>
      </c>
      <c r="G8262" s="17">
        <v>5.3777039051055908E-2</v>
      </c>
      <c r="H8262" s="17">
        <v>0.52621966600418091</v>
      </c>
      <c r="I8262" s="17">
        <v>0.13724261522293091</v>
      </c>
      <c r="J8262" s="17">
        <v>0.25745135545730591</v>
      </c>
      <c r="K8262" s="17">
        <v>0.11388140916824341</v>
      </c>
      <c r="M8262" s="17" cm="1">
        <f t="array" ref="M8262:Q8262">runSim(G8262,H8262,I8262,J8262,K8262,hipWeibAlpha,hipWeibBeta,1,vertWeibAlpha,vertWeibBeta,1,meanSurvival,sdSurvival,baseU,hipUMult,vertUMult,hipCost,vertCost,costComp,discC,discCi,discQi,hipFracMort,50, FALSE)</f>
        <v>6.7779012368295772</v>
      </c>
      <c r="N8262" s="17">
        <v>5.7539845364412407</v>
      </c>
      <c r="O8262" s="27">
        <v>3000</v>
      </c>
      <c r="P8262" s="27">
        <v>2406.3068312025694</v>
      </c>
      <c r="Q8262" s="1">
        <v>1</v>
      </c>
      <c r="Y8262" s="17" cm="1">
        <f t="array" ref="Y8262:AC8262">runSim(G8262,H8262,I8262,J8262,K8262,hipWeibAlpha,hipWeibBeta,2,vertWeibAlpha,vertWeibBeta,2,meanSurvival,sdSurvival,baseU,hipUMult,vertUMult,hipCost,vertCost,costInt,discC,discCi,discQi,hipFracMort,50, FALSE)</f>
        <v>7.0324322387362797</v>
      </c>
      <c r="Z8262" s="17">
        <v>5.9458915362375189</v>
      </c>
      <c r="AA8262" s="27">
        <v>5023.1658848116285</v>
      </c>
      <c r="AB8262" s="27">
        <v>4247.0653830267993</v>
      </c>
      <c r="AC8262" s="1">
        <v>1</v>
      </c>
    </row>
    <row r="8263" spans="5:29" x14ac:dyDescent="0.35">
      <c r="E8263" s="1">
        <v>8259</v>
      </c>
      <c r="G8263" s="17">
        <v>0.75741219520568848</v>
      </c>
      <c r="H8263" s="17">
        <v>0.62133431434631348</v>
      </c>
      <c r="I8263" s="17">
        <v>0.47576546669006348</v>
      </c>
      <c r="J8263" s="17">
        <v>0.70888924598693848</v>
      </c>
      <c r="K8263" s="17">
        <v>0.87397408485412598</v>
      </c>
      <c r="M8263" s="17" cm="1">
        <f t="array" ref="M8263:Q8263">runSim(G8263,H8263,I8263,J8263,K8263,hipWeibAlpha,hipWeibBeta,1,vertWeibAlpha,vertWeibBeta,1,meanSurvival,sdSurvival,baseU,hipUMult,vertUMult,hipCost,vertCost,costComp,discC,discCi,discQi,hipFracMort,50, FALSE)</f>
        <v>7.9796300782496621</v>
      </c>
      <c r="N8263" s="17">
        <v>6.5107977858844261</v>
      </c>
      <c r="O8263" s="27">
        <v>13000</v>
      </c>
      <c r="P8263" s="27">
        <v>9891.4294150519381</v>
      </c>
      <c r="Q8263" s="1">
        <v>1</v>
      </c>
      <c r="Y8263" s="17" cm="1">
        <f t="array" ref="Y8263:AC8263">runSim(G8263,H8263,I8263,J8263,K8263,hipWeibAlpha,hipWeibBeta,2,vertWeibAlpha,vertWeibBeta,2,meanSurvival,sdSurvival,baseU,hipUMult,vertUMult,hipCost,vertCost,costInt,discC,discCi,discQi,hipFracMort,50, FALSE)</f>
        <v>9.3723959783644837</v>
      </c>
      <c r="Z8263" s="17">
        <v>7.5056305218687642</v>
      </c>
      <c r="AA8263" s="27">
        <v>9825.2140351614617</v>
      </c>
      <c r="AB8263" s="27">
        <v>7498.8220628983063</v>
      </c>
      <c r="AC8263" s="1">
        <v>1</v>
      </c>
    </row>
    <row r="8264" spans="5:29" x14ac:dyDescent="0.35">
      <c r="E8264" s="1">
        <v>8260</v>
      </c>
      <c r="G8264" s="17">
        <v>0.22652381658554077</v>
      </c>
      <c r="H8264" s="17">
        <v>0.79100745916366577</v>
      </c>
      <c r="I8264" s="17">
        <v>0.16521400213241577</v>
      </c>
      <c r="J8264" s="17">
        <v>0.68459266424179077</v>
      </c>
      <c r="K8264" s="17">
        <v>0.98621314764022827</v>
      </c>
      <c r="M8264" s="17" cm="1">
        <f t="array" ref="M8264:Q8264">runSim(G8264,H8264,I8264,J8264,K8264,hipWeibAlpha,hipWeibBeta,1,vertWeibAlpha,vertWeibBeta,1,meanSurvival,sdSurvival,baseU,hipUMult,vertUMult,hipCost,vertCost,costComp,discC,discCi,discQi,hipFracMort,50, FALSE)</f>
        <v>8.3609961278374136</v>
      </c>
      <c r="N8264" s="17">
        <v>6.7856598578178815</v>
      </c>
      <c r="O8264" s="27">
        <v>10000</v>
      </c>
      <c r="P8264" s="27">
        <v>7413.9334625921347</v>
      </c>
      <c r="Q8264" s="1">
        <v>1</v>
      </c>
      <c r="Y8264" s="17" cm="1">
        <f t="array" ref="Y8264:AC8264">runSim(G8264,H8264,I8264,J8264,K8264,hipWeibAlpha,hipWeibBeta,2,vertWeibAlpha,vertWeibBeta,2,meanSurvival,sdSurvival,baseU,hipUMult,vertUMult,hipCost,vertCost,costInt,discC,discCi,discQi,hipFracMort,50, FALSE)</f>
        <v>9.010599126236853</v>
      </c>
      <c r="Z8264" s="17">
        <v>7.2563112962965937</v>
      </c>
      <c r="AA8264" s="27">
        <v>9720.8707621875983</v>
      </c>
      <c r="AB8264" s="27">
        <v>7679.2958168778405</v>
      </c>
      <c r="AC8264" s="1">
        <v>1</v>
      </c>
    </row>
    <row r="8265" spans="5:29" x14ac:dyDescent="0.35">
      <c r="E8265" s="1">
        <v>8261</v>
      </c>
      <c r="G8265" s="17">
        <v>1.6637682914733887E-2</v>
      </c>
      <c r="H8265" s="17">
        <v>0.85443675518035889</v>
      </c>
      <c r="I8265" s="17">
        <v>0.91931712627410889</v>
      </c>
      <c r="J8265" s="17">
        <v>0.70493113994598389</v>
      </c>
      <c r="K8265" s="17">
        <v>0.40944468975067139</v>
      </c>
      <c r="M8265" s="17" cm="1">
        <f t="array" ref="M8265:Q8265">runSim(G8265,H8265,I8265,J8265,K8265,hipWeibAlpha,hipWeibBeta,1,vertWeibAlpha,vertWeibBeta,1,meanSurvival,sdSurvival,baseU,hipUMult,vertUMult,hipCost,vertCost,costComp,discC,discCi,discQi,hipFracMort,50, FALSE)</f>
        <v>8.800133911971372</v>
      </c>
      <c r="N8265" s="17">
        <v>7.0595730866083901</v>
      </c>
      <c r="O8265" s="27">
        <v>6000</v>
      </c>
      <c r="P8265" s="27">
        <v>5173.1827706298282</v>
      </c>
      <c r="Q8265" s="1">
        <v>1</v>
      </c>
      <c r="Y8265" s="17" cm="1">
        <f t="array" ref="Y8265:AC8265">runSim(G8265,H8265,I8265,J8265,K8265,hipWeibAlpha,hipWeibBeta,2,vertWeibAlpha,vertWeibBeta,2,meanSurvival,sdSurvival,baseU,hipUMult,vertUMult,hipCost,vertCost,costInt,discC,discCi,discQi,hipFracMort,50, FALSE)</f>
        <v>9.0222449019834272</v>
      </c>
      <c r="Z8265" s="17">
        <v>7.2482317378431773</v>
      </c>
      <c r="AA8265" s="27">
        <v>12807.954699967711</v>
      </c>
      <c r="AB8265" s="27">
        <v>10074.063191224799</v>
      </c>
      <c r="AC8265" s="1">
        <v>1</v>
      </c>
    </row>
    <row r="8266" spans="5:29" x14ac:dyDescent="0.35">
      <c r="E8266" s="1">
        <v>8262</v>
      </c>
      <c r="G8266" s="17">
        <v>0.24144989252090454</v>
      </c>
      <c r="H8266" s="17">
        <v>0.13430267572402954</v>
      </c>
      <c r="I8266" s="17">
        <v>0.37716156244277954</v>
      </c>
      <c r="J8266" s="17">
        <v>0.98906952142715454</v>
      </c>
      <c r="K8266" s="17">
        <v>4.7403872013092041E-2</v>
      </c>
      <c r="M8266" s="17" cm="1">
        <f t="array" ref="M8266:Q8266">runSim(G8266,H8266,I8266,J8266,K8266,hipWeibAlpha,hipWeibBeta,1,vertWeibAlpha,vertWeibBeta,1,meanSurvival,sdSurvival,baseU,hipUMult,vertUMult,hipCost,vertCost,costComp,discC,discCi,discQi,hipFracMort,50, FALSE)</f>
        <v>7.6428210115017272</v>
      </c>
      <c r="N8266" s="17">
        <v>6.3715029210465213</v>
      </c>
      <c r="O8266" s="27">
        <v>7000</v>
      </c>
      <c r="P8266" s="27">
        <v>4808.1120918234938</v>
      </c>
      <c r="Q8266" s="1">
        <v>1</v>
      </c>
      <c r="Y8266" s="17" cm="1">
        <f t="array" ref="Y8266:AC8266">runSim(G8266,H8266,I8266,J8266,K8266,hipWeibAlpha,hipWeibBeta,2,vertWeibAlpha,vertWeibBeta,2,meanSurvival,sdSurvival,baseU,hipUMult,vertUMult,hipCost,vertCost,costInt,discC,discCi,discQi,hipFracMort,50, FALSE)</f>
        <v>13.214827678246849</v>
      </c>
      <c r="Z8266" s="17">
        <v>9.7194730736399393</v>
      </c>
      <c r="AA8266" s="27">
        <v>9439.1626273191778</v>
      </c>
      <c r="AB8266" s="27">
        <v>6942.4807668856711</v>
      </c>
      <c r="AC8266" s="1">
        <v>1</v>
      </c>
    </row>
    <row r="8267" spans="5:29" x14ac:dyDescent="0.35">
      <c r="E8267" s="1">
        <v>8263</v>
      </c>
      <c r="G8267" s="17">
        <v>0.21905183792114258</v>
      </c>
      <c r="H8267" s="17">
        <v>0.32174348831176758</v>
      </c>
      <c r="I8267" s="17">
        <v>0.28066682815551758</v>
      </c>
      <c r="J8267" s="17">
        <v>0.53869295120239258</v>
      </c>
      <c r="K8267" s="17">
        <v>0.84806489944458008</v>
      </c>
      <c r="M8267" s="17" cm="1">
        <f t="array" ref="M8267:Q8267">runSim(G8267,H8267,I8267,J8267,K8267,hipWeibAlpha,hipWeibBeta,1,vertWeibAlpha,vertWeibBeta,1,meanSurvival,sdSurvival,baseU,hipUMult,vertUMult,hipCost,vertCost,costComp,discC,discCi,discQi,hipFracMort,50, FALSE)</f>
        <v>8.1523973407629029</v>
      </c>
      <c r="N8267" s="17">
        <v>6.7061998878630416</v>
      </c>
      <c r="O8267" s="27">
        <v>10000</v>
      </c>
      <c r="P8267" s="27">
        <v>7015.9481980161345</v>
      </c>
      <c r="Q8267" s="1">
        <v>1</v>
      </c>
      <c r="Y8267" s="17" cm="1">
        <f t="array" ref="Y8267:AC8267">runSim(G8267,H8267,I8267,J8267,K8267,hipWeibAlpha,hipWeibBeta,2,vertWeibAlpha,vertWeibBeta,2,meanSurvival,sdSurvival,baseU,hipUMult,vertUMult,hipCost,vertCost,costInt,discC,discCi,discQi,hipFracMort,50, FALSE)</f>
        <v>8.6039969565753331</v>
      </c>
      <c r="Z8267" s="17">
        <v>7.0163584874296019</v>
      </c>
      <c r="AA8267" s="27">
        <v>6145.7121118395244</v>
      </c>
      <c r="AB8267" s="27">
        <v>5011.684633878288</v>
      </c>
      <c r="AC8267" s="1">
        <v>1</v>
      </c>
    </row>
    <row r="8268" spans="5:29" x14ac:dyDescent="0.35">
      <c r="E8268" s="1">
        <v>8264</v>
      </c>
      <c r="G8268" s="17">
        <v>1.7630279064178467E-2</v>
      </c>
      <c r="H8268" s="17">
        <v>0.36580532789230347</v>
      </c>
      <c r="I8268" s="17">
        <v>0.42653530836105347</v>
      </c>
      <c r="J8268" s="17">
        <v>0.37120693922042847</v>
      </c>
      <c r="K8268" s="17">
        <v>0.98996609449386597</v>
      </c>
      <c r="M8268" s="17" cm="1">
        <f t="array" ref="M8268:Q8268">runSim(G8268,H8268,I8268,J8268,K8268,hipWeibAlpha,hipWeibBeta,1,vertWeibAlpha,vertWeibBeta,1,meanSurvival,sdSurvival,baseU,hipUMult,vertUMult,hipCost,vertCost,costComp,discC,discCi,discQi,hipFracMort,50, FALSE)</f>
        <v>7.5004164499862691</v>
      </c>
      <c r="N8268" s="17">
        <v>6.2664499551802617</v>
      </c>
      <c r="O8268" s="27">
        <v>3000</v>
      </c>
      <c r="P8268" s="27">
        <v>2276.4653430865351</v>
      </c>
      <c r="Q8268" s="1">
        <v>1</v>
      </c>
      <c r="Y8268" s="17" cm="1">
        <f t="array" ref="Y8268:AC8268">runSim(G8268,H8268,I8268,J8268,K8268,hipWeibAlpha,hipWeibBeta,2,vertWeibAlpha,vertWeibBeta,2,meanSurvival,sdSurvival,baseU,hipUMult,vertUMult,hipCost,vertCost,costInt,discC,discCi,discQi,hipFracMort,50, FALSE)</f>
        <v>7.7098172972668939</v>
      </c>
      <c r="Z8268" s="17">
        <v>6.4174451967287158</v>
      </c>
      <c r="AA8268" s="27">
        <v>5507.012355190639</v>
      </c>
      <c r="AB8268" s="27">
        <v>4583.8894262347976</v>
      </c>
      <c r="AC8268" s="1">
        <v>1</v>
      </c>
    </row>
    <row r="8269" spans="5:29" x14ac:dyDescent="0.35">
      <c r="E8269" s="1">
        <v>8265</v>
      </c>
      <c r="G8269" s="17">
        <v>0.3652421236038208</v>
      </c>
      <c r="H8269" s="17">
        <v>0.3519669771194458</v>
      </c>
      <c r="I8269" s="17">
        <v>0.3572770357131958</v>
      </c>
      <c r="J8269" s="17">
        <v>0.3670121431350708</v>
      </c>
      <c r="K8269" s="17">
        <v>0.8701096773147583</v>
      </c>
      <c r="M8269" s="17" cm="1">
        <f t="array" ref="M8269:Q8269">runSim(G8269,H8269,I8269,J8269,K8269,hipWeibAlpha,hipWeibBeta,1,vertWeibAlpha,vertWeibBeta,1,meanSurvival,sdSurvival,baseU,hipUMult,vertUMult,hipCost,vertCost,costComp,discC,discCi,discQi,hipFracMort,50, FALSE)</f>
        <v>7.3384381926593667</v>
      </c>
      <c r="N8269" s="17">
        <v>6.1544598793365379</v>
      </c>
      <c r="O8269" s="27">
        <v>10000</v>
      </c>
      <c r="P8269" s="27">
        <v>7223.9338081226433</v>
      </c>
      <c r="Q8269" s="1">
        <v>1</v>
      </c>
      <c r="Y8269" s="17" cm="1">
        <f t="array" ref="Y8269:AC8269">runSim(G8269,H8269,I8269,J8269,K8269,hipWeibAlpha,hipWeibBeta,2,vertWeibAlpha,vertWeibBeta,2,meanSurvival,sdSurvival,baseU,hipUMult,vertUMult,hipCost,vertCost,costInt,discC,discCi,discQi,hipFracMort,50, FALSE)</f>
        <v>7.686467788065289</v>
      </c>
      <c r="Z8269" s="17">
        <v>6.4014505896121063</v>
      </c>
      <c r="AA8269" s="27">
        <v>5490.3341343323491</v>
      </c>
      <c r="AB8269" s="27">
        <v>4572.4647068657896</v>
      </c>
      <c r="AC8269" s="1">
        <v>1</v>
      </c>
    </row>
    <row r="8270" spans="5:29" x14ac:dyDescent="0.35">
      <c r="E8270" s="1">
        <v>8266</v>
      </c>
      <c r="G8270" s="17">
        <v>0.2798650860786438</v>
      </c>
      <c r="H8270" s="17">
        <v>0.2259405255317688</v>
      </c>
      <c r="I8270" s="17">
        <v>0.6475103497505188</v>
      </c>
      <c r="J8270" s="17">
        <v>8.7055027484893799E-2</v>
      </c>
      <c r="K8270" s="17">
        <v>0.4996374249458313</v>
      </c>
      <c r="M8270" s="17" cm="1">
        <f t="array" ref="M8270:Q8270">runSim(G8270,H8270,I8270,J8270,K8270,hipWeibAlpha,hipWeibBeta,1,vertWeibAlpha,vertWeibBeta,1,meanSurvival,sdSurvival,baseU,hipUMult,vertUMult,hipCost,vertCost,costComp,discC,discCi,discQi,hipFracMort,50, FALSE)</f>
        <v>5.545857867852038</v>
      </c>
      <c r="N8270" s="17">
        <v>4.85432112917439</v>
      </c>
      <c r="O8270" s="27">
        <v>0</v>
      </c>
      <c r="P8270" s="27">
        <v>0</v>
      </c>
      <c r="Q8270" s="1">
        <v>1</v>
      </c>
      <c r="Y8270" s="17" cm="1">
        <f t="array" ref="Y8270:AC8270">runSim(G8270,H8270,I8270,J8270,K8270,hipWeibAlpha,hipWeibBeta,2,vertWeibAlpha,vertWeibBeta,2,meanSurvival,sdSurvival,baseU,hipUMult,vertUMult,hipCost,vertCost,costInt,discC,discCi,discQi,hipFracMort,50, FALSE)</f>
        <v>5.545857867852038</v>
      </c>
      <c r="Z8270" s="17">
        <v>4.85432112917439</v>
      </c>
      <c r="AA8270" s="27">
        <v>3961.3270484657414</v>
      </c>
      <c r="AB8270" s="27">
        <v>3467.3722351245647</v>
      </c>
      <c r="AC8270" s="1">
        <v>1</v>
      </c>
    </row>
    <row r="8271" spans="5:29" x14ac:dyDescent="0.35">
      <c r="E8271" s="1">
        <v>8267</v>
      </c>
      <c r="G8271" s="17">
        <v>0.1011207103729248</v>
      </c>
      <c r="H8271" s="17">
        <v>0.5441443920135498</v>
      </c>
      <c r="I8271" s="17">
        <v>0.9669349193572998</v>
      </c>
      <c r="J8271" s="17">
        <v>0.2420508861541748</v>
      </c>
      <c r="K8271" s="17">
        <v>0.2386786937713623</v>
      </c>
      <c r="M8271" s="17" cm="1">
        <f t="array" ref="M8271:Q8271">runSim(G8271,H8271,I8271,J8271,K8271,hipWeibAlpha,hipWeibBeta,1,vertWeibAlpha,vertWeibBeta,1,meanSurvival,sdSurvival,baseU,hipUMult,vertUMult,hipCost,vertCost,costComp,discC,discCi,discQi,hipFracMort,50, FALSE)</f>
        <v>6.6743784385019707</v>
      </c>
      <c r="N8271" s="17">
        <v>5.6794030302296949</v>
      </c>
      <c r="O8271" s="27">
        <v>6000</v>
      </c>
      <c r="P8271" s="27">
        <v>4721.6366244149785</v>
      </c>
      <c r="Q8271" s="1">
        <v>1</v>
      </c>
      <c r="Y8271" s="17" cm="1">
        <f t="array" ref="Y8271:AC8271">runSim(G8271,H8271,I8271,J8271,K8271,hipWeibAlpha,hipWeibBeta,2,vertWeibAlpha,vertWeibBeta,2,meanSurvival,sdSurvival,baseU,hipUMult,vertUMult,hipCost,vertCost,costInt,discC,discCi,discQi,hipFracMort,50, FALSE)</f>
        <v>6.9305866166225636</v>
      </c>
      <c r="Z8271" s="17">
        <v>5.873625543737278</v>
      </c>
      <c r="AA8271" s="27">
        <v>4950.4190118732595</v>
      </c>
      <c r="AB8271" s="27">
        <v>4195.4468169551992</v>
      </c>
      <c r="AC8271" s="1">
        <v>1</v>
      </c>
    </row>
    <row r="8272" spans="5:29" x14ac:dyDescent="0.35">
      <c r="E8272" s="1">
        <v>8268</v>
      </c>
      <c r="G8272" s="17">
        <v>0.62948030233383179</v>
      </c>
      <c r="H8272" s="17">
        <v>0.45665925741195679</v>
      </c>
      <c r="I8272" s="17">
        <v>0.12578767538070679</v>
      </c>
      <c r="J8272" s="17">
        <v>0.51918977499008179</v>
      </c>
      <c r="K8272" s="17">
        <v>0.82618135213851929</v>
      </c>
      <c r="M8272" s="17" cm="1">
        <f t="array" ref="M8272:Q8272">runSim(G8272,H8272,I8272,J8272,K8272,hipWeibAlpha,hipWeibBeta,1,vertWeibAlpha,vertWeibBeta,1,meanSurvival,sdSurvival,baseU,hipUMult,vertUMult,hipCost,vertCost,costComp,discC,discCi,discQi,hipFracMort,50, FALSE)</f>
        <v>7.5330995518912935</v>
      </c>
      <c r="N8272" s="17">
        <v>6.2614610673993631</v>
      </c>
      <c r="O8272" s="27">
        <v>10000</v>
      </c>
      <c r="P8272" s="27">
        <v>7621.9488309182616</v>
      </c>
      <c r="Q8272" s="1">
        <v>1</v>
      </c>
      <c r="Y8272" s="17" cm="1">
        <f t="array" ref="Y8272:AC8272">runSim(G8272,H8272,I8272,J8272,K8272,hipWeibAlpha,hipWeibBeta,2,vertWeibAlpha,vertWeibBeta,2,meanSurvival,sdSurvival,baseU,hipUMult,vertUMult,hipCost,vertCost,costInt,discC,discCi,discQi,hipFracMort,50, FALSE)</f>
        <v>8.5010524135726673</v>
      </c>
      <c r="Z8272" s="17">
        <v>6.948740193819618</v>
      </c>
      <c r="AA8272" s="27">
        <v>6072.180295409049</v>
      </c>
      <c r="AB8272" s="27">
        <v>4963.3858527282982</v>
      </c>
      <c r="AC8272" s="1">
        <v>1</v>
      </c>
    </row>
    <row r="8273" spans="5:29" x14ac:dyDescent="0.35">
      <c r="E8273" s="1">
        <v>8269</v>
      </c>
      <c r="G8273" s="17">
        <v>5.5221319198608398E-3</v>
      </c>
      <c r="H8273" s="17">
        <v>5.523526668548584E-2</v>
      </c>
      <c r="I8273" s="17">
        <v>0.23535001277923584</v>
      </c>
      <c r="J8273" s="17">
        <v>0.39889371395111084</v>
      </c>
      <c r="K8273" s="17">
        <v>0.58729398250579834</v>
      </c>
      <c r="M8273" s="17" cm="1">
        <f t="array" ref="M8273:Q8273">runSim(G8273,H8273,I8273,J8273,K8273,hipWeibAlpha,hipWeibBeta,1,vertWeibAlpha,vertWeibBeta,1,meanSurvival,sdSurvival,baseU,hipUMult,vertUMult,hipCost,vertCost,costComp,discC,discCi,discQi,hipFracMort,50, FALSE)</f>
        <v>7.8619555744367311</v>
      </c>
      <c r="N8273" s="17">
        <v>6.5212129832763024</v>
      </c>
      <c r="O8273" s="27">
        <v>0</v>
      </c>
      <c r="P8273" s="27">
        <v>0</v>
      </c>
      <c r="Q8273" s="1">
        <v>1</v>
      </c>
      <c r="Y8273" s="17" cm="1">
        <f t="array" ref="Y8273:AC8273">runSim(G8273,H8273,I8273,J8273,K8273,hipWeibAlpha,hipWeibBeta,2,vertWeibAlpha,vertWeibBeta,2,meanSurvival,sdSurvival,baseU,hipUMult,vertUMult,hipCost,vertCost,costInt,discC,discCi,discQi,hipFracMort,50, FALSE)</f>
        <v>7.8619555744367311</v>
      </c>
      <c r="Z8273" s="17">
        <v>6.5212129832763024</v>
      </c>
      <c r="AA8273" s="27">
        <v>5615.6825531690938</v>
      </c>
      <c r="AB8273" s="27">
        <v>4658.0092737687883</v>
      </c>
      <c r="AC8273" s="1">
        <v>1</v>
      </c>
    </row>
    <row r="8274" spans="5:29" x14ac:dyDescent="0.35">
      <c r="E8274" s="1">
        <v>8270</v>
      </c>
      <c r="G8274" s="17">
        <v>0.18153482675552368</v>
      </c>
      <c r="H8274" s="17">
        <v>0.43864542245864868</v>
      </c>
      <c r="I8274" s="17">
        <v>0.33580118417739868</v>
      </c>
      <c r="J8274" s="17">
        <v>0.81392008066177368</v>
      </c>
      <c r="K8274" s="17">
        <v>0.92059427499771118</v>
      </c>
      <c r="M8274" s="17" cm="1">
        <f t="array" ref="M8274:Q8274">runSim(G8274,H8274,I8274,J8274,K8274,hipWeibAlpha,hipWeibBeta,1,vertWeibAlpha,vertWeibBeta,1,meanSurvival,sdSurvival,baseU,hipUMult,vertUMult,hipCost,vertCost,costComp,discC,discCi,discQi,hipFracMort,50, FALSE)</f>
        <v>9.2434759800410191</v>
      </c>
      <c r="N8274" s="17">
        <v>7.3833467934209045</v>
      </c>
      <c r="O8274" s="27">
        <v>10000</v>
      </c>
      <c r="P8274" s="27">
        <v>7061.1499234318953</v>
      </c>
      <c r="Q8274" s="1">
        <v>1</v>
      </c>
      <c r="Y8274" s="17" cm="1">
        <f t="array" ref="Y8274:AC8274">runSim(G8274,H8274,I8274,J8274,K8274,hipWeibAlpha,hipWeibBeta,2,vertWeibAlpha,vertWeibBeta,2,meanSurvival,sdSurvival,baseU,hipUMult,vertUMult,hipCost,vertCost,costInt,discC,discCi,discQi,hipFracMort,50, FALSE)</f>
        <v>10.263415281302233</v>
      </c>
      <c r="Z8274" s="17">
        <v>8.0604123414814541</v>
      </c>
      <c r="AA8274" s="27">
        <v>10338.652442541617</v>
      </c>
      <c r="AB8274" s="27">
        <v>7582.2675455167482</v>
      </c>
      <c r="AC8274" s="1">
        <v>1</v>
      </c>
    </row>
    <row r="8275" spans="5:29" x14ac:dyDescent="0.35">
      <c r="E8275" s="1">
        <v>8271</v>
      </c>
      <c r="G8275" s="17">
        <v>0.17858219146728516</v>
      </c>
      <c r="H8275" s="17">
        <v>0.18850040435791016</v>
      </c>
      <c r="I8275" s="17">
        <v>0.18453311920166016</v>
      </c>
      <c r="J8275" s="17">
        <v>0.84392642974853516</v>
      </c>
      <c r="K8275" s="17">
        <v>0.50827884674072266</v>
      </c>
      <c r="M8275" s="17" cm="1">
        <f t="array" ref="M8275:Q8275">runSim(G8275,H8275,I8275,J8275,K8275,hipWeibAlpha,hipWeibBeta,1,vertWeibAlpha,vertWeibBeta,1,meanSurvival,sdSurvival,baseU,hipUMult,vertUMult,hipCost,vertCost,costComp,discC,discCi,discQi,hipFracMort,50, FALSE)</f>
        <v>9.6304957611540019</v>
      </c>
      <c r="N8275" s="17">
        <v>7.6457902900214947</v>
      </c>
      <c r="O8275" s="27">
        <v>10000</v>
      </c>
      <c r="P8275" s="27">
        <v>6822.3599750156891</v>
      </c>
      <c r="Q8275" s="1">
        <v>1</v>
      </c>
      <c r="Y8275" s="17" cm="1">
        <f t="array" ref="Y8275:AC8275">runSim(G8275,H8275,I8275,J8275,K8275,hipWeibAlpha,hipWeibBeta,2,vertWeibAlpha,vertWeibBeta,2,meanSurvival,sdSurvival,baseU,hipUMult,vertUMult,hipCost,vertCost,costInt,discC,discCi,discQi,hipFracMort,50, FALSE)</f>
        <v>10.522526568927891</v>
      </c>
      <c r="Z8275" s="17">
        <v>8.2159054448945152</v>
      </c>
      <c r="AA8275" s="27">
        <v>7516.0904063770658</v>
      </c>
      <c r="AB8275" s="27">
        <v>5868.5038892103694</v>
      </c>
      <c r="AC8275" s="1">
        <v>1</v>
      </c>
    </row>
    <row r="8276" spans="5:29" x14ac:dyDescent="0.35">
      <c r="E8276" s="1">
        <v>8272</v>
      </c>
      <c r="G8276" s="17">
        <v>0.29968374967575073</v>
      </c>
      <c r="H8276" s="17">
        <v>0.92617911100387573</v>
      </c>
      <c r="I8276" s="17">
        <v>0.87558096647262573</v>
      </c>
      <c r="J8276" s="17">
        <v>0.61615103483200073</v>
      </c>
      <c r="K8276" s="17">
        <v>0.66996878385543823</v>
      </c>
      <c r="M8276" s="17" cm="1">
        <f t="array" ref="M8276:Q8276">runSim(G8276,H8276,I8276,J8276,K8276,hipWeibAlpha,hipWeibBeta,1,vertWeibAlpha,vertWeibBeta,1,meanSurvival,sdSurvival,baseU,hipUMult,vertUMult,hipCost,vertCost,costComp,discC,discCi,discQi,hipFracMort,50, FALSE)</f>
        <v>7.8939641030541043</v>
      </c>
      <c r="N8276" s="17">
        <v>6.4531162154193087</v>
      </c>
      <c r="O8276" s="27">
        <v>13000</v>
      </c>
      <c r="P8276" s="27">
        <v>10175.991820340361</v>
      </c>
      <c r="Q8276" s="1">
        <v>1</v>
      </c>
      <c r="Y8276" s="17" cm="1">
        <f t="array" ref="Y8276:AC8276">runSim(G8276,H8276,I8276,J8276,K8276,hipWeibAlpha,hipWeibBeta,2,vertWeibAlpha,vertWeibBeta,2,meanSurvival,sdSurvival,baseU,hipUMult,vertUMult,hipCost,vertCost,costInt,discC,discCi,discQi,hipFracMort,50, FALSE)</f>
        <v>8.4284386231953707</v>
      </c>
      <c r="Z8276" s="17">
        <v>6.8453901808886926</v>
      </c>
      <c r="AA8276" s="27">
        <v>12443.081153271238</v>
      </c>
      <c r="AB8276" s="27">
        <v>10110.404564904551</v>
      </c>
      <c r="AC8276" s="1">
        <v>1</v>
      </c>
    </row>
    <row r="8277" spans="5:29" x14ac:dyDescent="0.35">
      <c r="E8277" s="1">
        <v>8273</v>
      </c>
      <c r="G8277" s="17">
        <v>0.537148118019104</v>
      </c>
      <c r="H8277" s="17">
        <v>0.688912034034729</v>
      </c>
      <c r="I8277" s="17">
        <v>2.8206467628479004E-2</v>
      </c>
      <c r="J8277" s="17">
        <v>0.650246262550354</v>
      </c>
      <c r="K8277" s="17">
        <v>0.3481680154800415</v>
      </c>
      <c r="M8277" s="17" cm="1">
        <f t="array" ref="M8277:Q8277">runSim(G8277,H8277,I8277,J8277,K8277,hipWeibAlpha,hipWeibBeta,1,vertWeibAlpha,vertWeibBeta,1,meanSurvival,sdSurvival,baseU,hipUMult,vertUMult,hipCost,vertCost,costComp,discC,discCi,discQi,hipFracMort,50, FALSE)</f>
        <v>7.9574027579630524</v>
      </c>
      <c r="N8277" s="17">
        <v>6.5200443710631699</v>
      </c>
      <c r="O8277" s="27">
        <v>10000</v>
      </c>
      <c r="P8277" s="27">
        <v>7693.62497673287</v>
      </c>
      <c r="Q8277" s="1">
        <v>1</v>
      </c>
      <c r="Y8277" s="17" cm="1">
        <f t="array" ref="Y8277:AC8277">runSim(G8277,H8277,I8277,J8277,K8277,hipWeibAlpha,hipWeibBeta,2,vertWeibAlpha,vertWeibBeta,2,meanSurvival,sdSurvival,baseU,hipUMult,vertUMult,hipCost,vertCost,costInt,discC,discCi,discQi,hipFracMort,50, FALSE)</f>
        <v>8.9732095297793926</v>
      </c>
      <c r="Z8277" s="17">
        <v>7.2478057330624113</v>
      </c>
      <c r="AA8277" s="27">
        <v>9578.9781136775273</v>
      </c>
      <c r="AB8277" s="27">
        <v>7435.2278612424452</v>
      </c>
      <c r="AC8277" s="1">
        <v>1</v>
      </c>
    </row>
    <row r="8278" spans="5:29" x14ac:dyDescent="0.35">
      <c r="E8278" s="1">
        <v>8274</v>
      </c>
      <c r="G8278" s="17">
        <v>0.20994788408279419</v>
      </c>
      <c r="H8278" s="17">
        <v>0.66090613603591919</v>
      </c>
      <c r="I8278" s="17">
        <v>8.0522835254669189E-2</v>
      </c>
      <c r="J8278" s="17">
        <v>0.68315345048904419</v>
      </c>
      <c r="K8278" s="17">
        <v>1.1263191699981689E-2</v>
      </c>
      <c r="M8278" s="17" cm="1">
        <f t="array" ref="M8278:Q8278">runSim(G8278,H8278,I8278,J8278,K8278,hipWeibAlpha,hipWeibBeta,1,vertWeibAlpha,vertWeibBeta,1,meanSurvival,sdSurvival,baseU,hipUMult,vertUMult,hipCost,vertCost,costComp,discC,discCi,discQi,hipFracMort,50, FALSE)</f>
        <v>7.402187981842598</v>
      </c>
      <c r="N8278" s="17">
        <v>6.176270024693931</v>
      </c>
      <c r="O8278" s="27">
        <v>10000</v>
      </c>
      <c r="P8278" s="27">
        <v>7278.5012332001279</v>
      </c>
      <c r="Q8278" s="1">
        <v>1</v>
      </c>
      <c r="Y8278" s="17" cm="1">
        <f t="array" ref="Y8278:AC8278">runSim(G8278,H8278,I8278,J8278,K8278,hipWeibAlpha,hipWeibBeta,2,vertWeibAlpha,vertWeibBeta,2,meanSurvival,sdSurvival,baseU,hipUMult,vertUMult,hipCost,vertCost,costInt,discC,discCi,discQi,hipFracMort,50, FALSE)</f>
        <v>9.1814161833417867</v>
      </c>
      <c r="Z8278" s="17">
        <v>7.3823822729281581</v>
      </c>
      <c r="AA8278" s="27">
        <v>9714.802878162609</v>
      </c>
      <c r="AB8278" s="27">
        <v>7482.501101640335</v>
      </c>
      <c r="AC8278" s="1">
        <v>1</v>
      </c>
    </row>
    <row r="8279" spans="5:29" x14ac:dyDescent="0.35">
      <c r="E8279" s="1">
        <v>8275</v>
      </c>
      <c r="G8279" s="17">
        <v>0.47346997261047363</v>
      </c>
      <c r="H8279" s="17">
        <v>0.40184521675109863</v>
      </c>
      <c r="I8279" s="17">
        <v>0.83049511909484863</v>
      </c>
      <c r="J8279" s="17">
        <v>0.61635327339172363</v>
      </c>
      <c r="K8279" s="17">
        <v>0.36639904975891113</v>
      </c>
      <c r="M8279" s="17" cm="1">
        <f t="array" ref="M8279:Q8279">runSim(G8279,H8279,I8279,J8279,K8279,hipWeibAlpha,hipWeibBeta,1,vertWeibAlpha,vertWeibBeta,1,meanSurvival,sdSurvival,baseU,hipUMult,vertUMult,hipCost,vertCost,costComp,discC,discCi,discQi,hipFracMort,50, FALSE)</f>
        <v>8.0887250341502579</v>
      </c>
      <c r="N8279" s="17">
        <v>6.6423979749018924</v>
      </c>
      <c r="O8279" s="27">
        <v>13000</v>
      </c>
      <c r="P8279" s="27">
        <v>9439.0722040080982</v>
      </c>
      <c r="Q8279" s="1">
        <v>1</v>
      </c>
      <c r="Y8279" s="17" cm="1">
        <f t="array" ref="Y8279:AC8279">runSim(G8279,H8279,I8279,J8279,K8279,hipWeibAlpha,hipWeibBeta,2,vertWeibAlpha,vertWeibBeta,2,meanSurvival,sdSurvival,baseU,hipUMult,vertUMult,hipCost,vertCost,costInt,discC,discCi,discQi,hipFracMort,50, FALSE)</f>
        <v>9.0214257408243661</v>
      </c>
      <c r="Z8279" s="17">
        <v>7.2870640408870049</v>
      </c>
      <c r="AA8279" s="27">
        <v>6443.8755291602629</v>
      </c>
      <c r="AB8279" s="27">
        <v>5205.0457434907185</v>
      </c>
      <c r="AC8279" s="1">
        <v>1</v>
      </c>
    </row>
    <row r="8280" spans="5:29" x14ac:dyDescent="0.35">
      <c r="E8280" s="1">
        <v>8276</v>
      </c>
      <c r="G8280" s="17">
        <v>0.5246395468711853</v>
      </c>
      <c r="H8280" s="17">
        <v>0.8957638144493103</v>
      </c>
      <c r="I8280" s="17">
        <v>0.5473141074180603</v>
      </c>
      <c r="J8280" s="17">
        <v>0.4084896445274353</v>
      </c>
      <c r="K8280" s="17">
        <v>0.9552273154258728</v>
      </c>
      <c r="M8280" s="17" cm="1">
        <f t="array" ref="M8280:Q8280">runSim(G8280,H8280,I8280,J8280,K8280,hipWeibAlpha,hipWeibBeta,1,vertWeibAlpha,vertWeibBeta,1,meanSurvival,sdSurvival,baseU,hipUMult,vertUMult,hipCost,vertCost,costComp,discC,discCi,discQi,hipFracMort,50, FALSE)</f>
        <v>6.9392327291583396</v>
      </c>
      <c r="N8280" s="17">
        <v>5.8178701363269711</v>
      </c>
      <c r="O8280" s="27">
        <v>13000</v>
      </c>
      <c r="P8280" s="27">
        <v>10092.498601954125</v>
      </c>
      <c r="Q8280" s="1">
        <v>1</v>
      </c>
      <c r="Y8280" s="17" cm="1">
        <f t="array" ref="Y8280:AC8280">runSim(G8280,H8280,I8280,J8280,K8280,hipWeibAlpha,hipWeibBeta,2,vertWeibAlpha,vertWeibBeta,2,meanSurvival,sdSurvival,baseU,hipUMult,vertUMult,hipCost,vertCost,costInt,discC,discCi,discQi,hipFracMort,50, FALSE)</f>
        <v>7.494188216988765</v>
      </c>
      <c r="Z8280" s="17">
        <v>6.2405140041318745</v>
      </c>
      <c r="AA8280" s="27">
        <v>8652.8521575696941</v>
      </c>
      <c r="AB8280" s="27">
        <v>7182.4890187134479</v>
      </c>
      <c r="AC8280" s="1">
        <v>1</v>
      </c>
    </row>
    <row r="8281" spans="5:29" x14ac:dyDescent="0.35">
      <c r="E8281" s="1">
        <v>8277</v>
      </c>
      <c r="G8281" s="17">
        <v>0.78342330455780029</v>
      </c>
      <c r="H8281" s="17">
        <v>0.20130050182342529</v>
      </c>
      <c r="I8281" s="17">
        <v>0.43414962291717529</v>
      </c>
      <c r="J8281" s="17">
        <v>0.19437301158905029</v>
      </c>
      <c r="K8281" s="17">
        <v>0.16353499889373779</v>
      </c>
      <c r="M8281" s="17" cm="1">
        <f t="array" ref="M8281:Q8281">runSim(G8281,H8281,I8281,J8281,K8281,hipWeibAlpha,hipWeibBeta,1,vertWeibAlpha,vertWeibBeta,1,meanSurvival,sdSurvival,baseU,hipUMult,vertUMult,hipCost,vertCost,costComp,discC,discCi,discQi,hipFracMort,50, FALSE)</f>
        <v>6.1725653770650544</v>
      </c>
      <c r="N8281" s="17">
        <v>5.3146268522494857</v>
      </c>
      <c r="O8281" s="27">
        <v>7000</v>
      </c>
      <c r="P8281" s="27">
        <v>5496.479746340302</v>
      </c>
      <c r="Q8281" s="1">
        <v>1</v>
      </c>
      <c r="Y8281" s="17" cm="1">
        <f t="array" ref="Y8281:AC8281">runSim(G8281,H8281,I8281,J8281,K8281,hipWeibAlpha,hipWeibBeta,2,vertWeibAlpha,vertWeibBeta,2,meanSurvival,sdSurvival,baseU,hipUMult,vertUMult,hipCost,vertCost,costInt,discC,discCi,discQi,hipFracMort,50, FALSE)</f>
        <v>6.5900232568733204</v>
      </c>
      <c r="Z8281" s="17">
        <v>5.6293300871717529</v>
      </c>
      <c r="AA8281" s="27">
        <v>4707.1594691952296</v>
      </c>
      <c r="AB8281" s="27">
        <v>4020.9500622655382</v>
      </c>
      <c r="AC8281" s="1">
        <v>1</v>
      </c>
    </row>
    <row r="8282" spans="5:29" x14ac:dyDescent="0.35">
      <c r="E8282" s="1">
        <v>8278</v>
      </c>
      <c r="G8282" s="17">
        <v>0.95769459009170532</v>
      </c>
      <c r="H8282" s="17">
        <v>0.11031299829483032</v>
      </c>
      <c r="I8282" s="17">
        <v>0.84926563501358032</v>
      </c>
      <c r="J8282" s="17">
        <v>0.53734546899795532</v>
      </c>
      <c r="K8282" s="17">
        <v>0.80173450708389282</v>
      </c>
      <c r="M8282" s="17" cm="1">
        <f t="array" ref="M8282:Q8282">runSim(G8282,H8282,I8282,J8282,K8282,hipWeibAlpha,hipWeibBeta,1,vertWeibAlpha,vertWeibBeta,1,meanSurvival,sdSurvival,baseU,hipUMult,vertUMult,hipCost,vertCost,costComp,discC,discCi,discQi,hipFracMort,50, FALSE)</f>
        <v>7.2244254558861876</v>
      </c>
      <c r="N8282" s="17">
        <v>5.9833039679905857</v>
      </c>
      <c r="O8282" s="27">
        <v>10000</v>
      </c>
      <c r="P8282" s="27">
        <v>7977.472009617748</v>
      </c>
      <c r="Q8282" s="1">
        <v>1</v>
      </c>
      <c r="Y8282" s="17" cm="1">
        <f t="array" ref="Y8282:AC8282">runSim(G8282,H8282,I8282,J8282,K8282,hipWeibAlpha,hipWeibBeta,2,vertWeibAlpha,vertWeibBeta,2,meanSurvival,sdSurvival,baseU,hipUMult,vertUMult,hipCost,vertCost,costInt,discC,discCi,discQi,hipFracMort,50, FALSE)</f>
        <v>8.0435518658771361</v>
      </c>
      <c r="Z8282" s="17">
        <v>6.628579229239044</v>
      </c>
      <c r="AA8282" s="27">
        <v>13140.622524286497</v>
      </c>
      <c r="AB8282" s="27">
        <v>10123.409529912917</v>
      </c>
      <c r="AC8282" s="1">
        <v>1</v>
      </c>
    </row>
    <row r="8283" spans="5:29" x14ac:dyDescent="0.35">
      <c r="E8283" s="1">
        <v>8279</v>
      </c>
      <c r="G8283" s="17">
        <v>2.0513057708740234E-2</v>
      </c>
      <c r="H8283" s="17">
        <v>0.34390783309936523</v>
      </c>
      <c r="I8283" s="17">
        <v>0.81454992294311523</v>
      </c>
      <c r="J8283" s="17">
        <v>0.84406042098999023</v>
      </c>
      <c r="K8283" s="17">
        <v>0.53526830673217773</v>
      </c>
      <c r="M8283" s="17" cm="1">
        <f t="array" ref="M8283:Q8283">runSim(G8283,H8283,I8283,J8283,K8283,hipWeibAlpha,hipWeibBeta,1,vertWeibAlpha,vertWeibBeta,1,meanSurvival,sdSurvival,baseU,hipUMult,vertUMult,hipCost,vertCost,costComp,discC,discCi,discQi,hipFracMort,50, FALSE)</f>
        <v>9.8935008279391532</v>
      </c>
      <c r="N8283" s="17">
        <v>7.8036749072375589</v>
      </c>
      <c r="O8283" s="27">
        <v>13000</v>
      </c>
      <c r="P8283" s="27">
        <v>8568.9316578926973</v>
      </c>
      <c r="Q8283" s="1">
        <v>1</v>
      </c>
      <c r="Y8283" s="17" cm="1">
        <f t="array" ref="Y8283:AC8283">runSim(G8283,H8283,I8283,J8283,K8283,hipWeibAlpha,hipWeibBeta,2,vertWeibAlpha,vertWeibBeta,2,meanSurvival,sdSurvival,baseU,hipUMult,vertUMult,hipCost,vertCost,costInt,discC,discCi,discQi,hipFracMort,50, FALSE)</f>
        <v>10.523702385079833</v>
      </c>
      <c r="Z8283" s="17">
        <v>8.216606481723673</v>
      </c>
      <c r="AA8283" s="27">
        <v>7516.930275057025</v>
      </c>
      <c r="AB8283" s="27">
        <v>5869.0046298026236</v>
      </c>
      <c r="AC8283" s="1">
        <v>1</v>
      </c>
    </row>
    <row r="8284" spans="5:29" x14ac:dyDescent="0.35">
      <c r="E8284" s="1">
        <v>8280</v>
      </c>
      <c r="G8284" s="17">
        <v>0.7626606822013855</v>
      </c>
      <c r="H8284" s="17">
        <v>0.4487263560295105</v>
      </c>
      <c r="I8284" s="17">
        <v>0.9743000864982605</v>
      </c>
      <c r="J8284" s="17">
        <v>0.6045185923576355</v>
      </c>
      <c r="K8284" s="17">
        <v>7.7769935131072998E-2</v>
      </c>
      <c r="M8284" s="17" cm="1">
        <f t="array" ref="M8284:Q8284">runSim(G8284,H8284,I8284,J8284,K8284,hipWeibAlpha,hipWeibBeta,1,vertWeibAlpha,vertWeibBeta,1,meanSurvival,sdSurvival,baseU,hipUMult,vertUMult,hipCost,vertCost,costComp,discC,discCi,discQi,hipFracMort,50, FALSE)</f>
        <v>7.6833399294342737</v>
      </c>
      <c r="N8284" s="17">
        <v>6.341249758469802</v>
      </c>
      <c r="O8284" s="27">
        <v>13000</v>
      </c>
      <c r="P8284" s="27">
        <v>10049.424666607409</v>
      </c>
      <c r="Q8284" s="1">
        <v>1</v>
      </c>
      <c r="Y8284" s="17" cm="1">
        <f t="array" ref="Y8284:AC8284">runSim(G8284,H8284,I8284,J8284,K8284,hipWeibAlpha,hipWeibBeta,2,vertWeibAlpha,vertWeibBeta,2,meanSurvival,sdSurvival,baseU,hipUMult,vertUMult,hipCost,vertCost,costInt,discC,discCi,discQi,hipFracMort,50, FALSE)</f>
        <v>8.9566271602071996</v>
      </c>
      <c r="Z8284" s="17">
        <v>7.2454049606494895</v>
      </c>
      <c r="AA8284" s="27">
        <v>6397.5908287194288</v>
      </c>
      <c r="AB8284" s="27">
        <v>5175.2892576067779</v>
      </c>
      <c r="AC8284" s="1">
        <v>1</v>
      </c>
    </row>
    <row r="8285" spans="5:29" x14ac:dyDescent="0.35">
      <c r="E8285" s="1">
        <v>8281</v>
      </c>
      <c r="G8285" s="17">
        <v>0.68190872669219971</v>
      </c>
      <c r="H8285" s="17">
        <v>0.65496170520782471</v>
      </c>
      <c r="I8285" s="17">
        <v>0.26574051380157471</v>
      </c>
      <c r="J8285" s="17">
        <v>0.21883499622344971</v>
      </c>
      <c r="K8285" s="17">
        <v>0.15845596790313721</v>
      </c>
      <c r="M8285" s="17" cm="1">
        <f t="array" ref="M8285:Q8285">runSim(G8285,H8285,I8285,J8285,K8285,hipWeibAlpha,hipWeibBeta,1,vertWeibAlpha,vertWeibBeta,1,meanSurvival,sdSurvival,baseU,hipUMult,vertUMult,hipCost,vertCost,costComp,discC,discCi,discQi,hipFracMort,50, FALSE)</f>
        <v>6.1730343546656306</v>
      </c>
      <c r="N8285" s="17">
        <v>5.306321788024019</v>
      </c>
      <c r="O8285" s="27">
        <v>10000</v>
      </c>
      <c r="P8285" s="27">
        <v>7848.6628515660341</v>
      </c>
      <c r="Q8285" s="1">
        <v>1</v>
      </c>
      <c r="Y8285" s="17" cm="1">
        <f t="array" ref="Y8285:AC8285">runSim(G8285,H8285,I8285,J8285,K8285,hipWeibAlpha,hipWeibBeta,2,vertWeibAlpha,vertWeibBeta,2,meanSurvival,sdSurvival,baseU,hipUMult,vertUMult,hipCost,vertCost,costInt,discC,discCi,discQi,hipFracMort,50, FALSE)</f>
        <v>6.7701190341419659</v>
      </c>
      <c r="Z8285" s="17">
        <v>5.7590270497495339</v>
      </c>
      <c r="AA8285" s="27">
        <v>4835.7993101014044</v>
      </c>
      <c r="AB8285" s="27">
        <v>4113.5907498210963</v>
      </c>
      <c r="AC8285" s="1">
        <v>1</v>
      </c>
    </row>
    <row r="8286" spans="5:29" x14ac:dyDescent="0.35">
      <c r="E8286" s="1">
        <v>8282</v>
      </c>
      <c r="G8286" s="17">
        <v>0.67459183931350708</v>
      </c>
      <c r="H8286" s="17">
        <v>0.66168290376663208</v>
      </c>
      <c r="I8286" s="17">
        <v>0.26684647798538208</v>
      </c>
      <c r="J8286" s="17">
        <v>0.87631303071975708</v>
      </c>
      <c r="K8286" s="17">
        <v>0.97932511568069458</v>
      </c>
      <c r="M8286" s="17" cm="1">
        <f t="array" ref="M8286:Q8286">runSim(G8286,H8286,I8286,J8286,K8286,hipWeibAlpha,hipWeibBeta,1,vertWeibAlpha,vertWeibBeta,1,meanSurvival,sdSurvival,baseU,hipUMult,vertUMult,hipCost,vertCost,costComp,discC,discCi,discQi,hipFracMort,50, FALSE)</f>
        <v>8.917114418698814</v>
      </c>
      <c r="N8286" s="17">
        <v>7.0900851309005759</v>
      </c>
      <c r="O8286" s="27">
        <v>13000</v>
      </c>
      <c r="P8286" s="27">
        <v>9676.0952191840042</v>
      </c>
      <c r="Q8286" s="1">
        <v>1</v>
      </c>
      <c r="Y8286" s="17" cm="1">
        <f t="array" ref="Y8286:AC8286">runSim(G8286,H8286,I8286,J8286,K8286,hipWeibAlpha,hipWeibBeta,2,vertWeibAlpha,vertWeibBeta,2,meanSurvival,sdSurvival,baseU,hipUMult,vertUMult,hipCost,vertCost,costInt,discC,discCi,discQi,hipFracMort,50, FALSE)</f>
        <v>10.466001861194565</v>
      </c>
      <c r="Z8286" s="17">
        <v>8.1638519077326759</v>
      </c>
      <c r="AA8286" s="27">
        <v>10735.127116430704</v>
      </c>
      <c r="AB8286" s="27">
        <v>8104.343394469649</v>
      </c>
      <c r="AC8286" s="1">
        <v>1</v>
      </c>
    </row>
    <row r="8287" spans="5:29" x14ac:dyDescent="0.35">
      <c r="E8287" s="1">
        <v>8283</v>
      </c>
      <c r="G8287" s="17">
        <v>0.88276076316833496</v>
      </c>
      <c r="H8287" s="17">
        <v>0.20273756980895996</v>
      </c>
      <c r="I8287" s="17">
        <v>7.4746847152709961E-2</v>
      </c>
      <c r="J8287" s="17">
        <v>0.84009718894958496</v>
      </c>
      <c r="K8287" s="17">
        <v>0.76543593406677246</v>
      </c>
      <c r="M8287" s="17" cm="1">
        <f t="array" ref="M8287:Q8287">runSim(G8287,H8287,I8287,J8287,K8287,hipWeibAlpha,hipWeibBeta,1,vertWeibAlpha,vertWeibBeta,1,meanSurvival,sdSurvival,baseU,hipUMult,vertUMult,hipCost,vertCost,costComp,discC,discCi,discQi,hipFracMort,50, FALSE)</f>
        <v>8.6507159298542007</v>
      </c>
      <c r="N8287" s="17">
        <v>6.9209994367566221</v>
      </c>
      <c r="O8287" s="27">
        <v>10000</v>
      </c>
      <c r="P8287" s="27">
        <v>7824.7897841724025</v>
      </c>
      <c r="Q8287" s="1">
        <v>1</v>
      </c>
      <c r="Y8287" s="17" cm="1">
        <f t="array" ref="Y8287:AC8287">runSim(G8287,H8287,I8287,J8287,K8287,hipWeibAlpha,hipWeibBeta,2,vertWeibAlpha,vertWeibBeta,2,meanSurvival,sdSurvival,baseU,hipUMult,vertUMult,hipCost,vertCost,costInt,discC,discCi,discQi,hipFracMort,50, FALSE)</f>
        <v>9.9467674551176213</v>
      </c>
      <c r="Z8287" s="17">
        <v>7.8541721282277388</v>
      </c>
      <c r="AA8287" s="27">
        <v>14492.286106995216</v>
      </c>
      <c r="AB8287" s="27">
        <v>10505.152944512658</v>
      </c>
      <c r="AC8287" s="1">
        <v>1</v>
      </c>
    </row>
    <row r="8288" spans="5:29" x14ac:dyDescent="0.35">
      <c r="E8288" s="1">
        <v>8284</v>
      </c>
      <c r="G8288" s="17">
        <v>0.38709920644760132</v>
      </c>
      <c r="H8288" s="17">
        <v>0.58341878652572632</v>
      </c>
      <c r="I8288" s="17">
        <v>0.90489095449447632</v>
      </c>
      <c r="J8288" s="17">
        <v>0.82758992910385132</v>
      </c>
      <c r="K8288" s="17">
        <v>0.34844869375228882</v>
      </c>
      <c r="M8288" s="17" cm="1">
        <f t="array" ref="M8288:Q8288">runSim(G8288,H8288,I8288,J8288,K8288,hipWeibAlpha,hipWeibBeta,1,vertWeibAlpha,vertWeibBeta,1,meanSurvival,sdSurvival,baseU,hipUMult,vertUMult,hipCost,vertCost,costComp,discC,discCi,discQi,hipFracMort,50, FALSE)</f>
        <v>8.9747189418884652</v>
      </c>
      <c r="N8288" s="17">
        <v>7.1800711590337603</v>
      </c>
      <c r="O8288" s="27">
        <v>13000</v>
      </c>
      <c r="P8288" s="27">
        <v>9682.8493909684294</v>
      </c>
      <c r="Q8288" s="1">
        <v>1</v>
      </c>
      <c r="Y8288" s="17" cm="1">
        <f t="array" ref="Y8288:AC8288">runSim(G8288,H8288,I8288,J8288,K8288,hipWeibAlpha,hipWeibBeta,2,vertWeibAlpha,vertWeibBeta,2,meanSurvival,sdSurvival,baseU,hipUMult,vertUMult,hipCost,vertCost,costInt,discC,discCi,discQi,hipFracMort,50, FALSE)</f>
        <v>10.167604807711967</v>
      </c>
      <c r="Z8288" s="17">
        <v>7.9959782232912744</v>
      </c>
      <c r="AA8288" s="27">
        <v>13417.026252977543</v>
      </c>
      <c r="AB8288" s="27">
        <v>9648.0297408459301</v>
      </c>
      <c r="AC8288" s="1">
        <v>1</v>
      </c>
    </row>
    <row r="8289" spans="5:29" x14ac:dyDescent="0.35">
      <c r="E8289" s="1">
        <v>8285</v>
      </c>
      <c r="G8289" s="17">
        <v>0.42504823207855225</v>
      </c>
      <c r="H8289" s="17">
        <v>0.36733949184417725</v>
      </c>
      <c r="I8289" s="17">
        <v>0.59042298793792725</v>
      </c>
      <c r="J8289" s="17">
        <v>0.16607606410980225</v>
      </c>
      <c r="K8289" s="17">
        <v>0.71287477016448975</v>
      </c>
      <c r="M8289" s="17" cm="1">
        <f t="array" ref="M8289:Q8289">runSim(G8289,H8289,I8289,J8289,K8289,hipWeibAlpha,hipWeibBeta,1,vertWeibAlpha,vertWeibBeta,1,meanSurvival,sdSurvival,baseU,hipUMult,vertUMult,hipCost,vertCost,costComp,discC,discCi,discQi,hipFracMort,50, FALSE)</f>
        <v>6.2875116173251948</v>
      </c>
      <c r="N8289" s="17">
        <v>5.4079288884420107</v>
      </c>
      <c r="O8289" s="27">
        <v>3000</v>
      </c>
      <c r="P8289" s="27">
        <v>2277.7744141533713</v>
      </c>
      <c r="Q8289" s="1">
        <v>1</v>
      </c>
      <c r="Y8289" s="17" cm="1">
        <f t="array" ref="Y8289:AC8289">runSim(G8289,H8289,I8289,J8289,K8289,hipWeibAlpha,hipWeibBeta,2,vertWeibAlpha,vertWeibBeta,2,meanSurvival,sdSurvival,baseU,hipUMult,vertUMult,hipCost,vertCost,costInt,discC,discCi,discQi,hipFracMort,50, FALSE)</f>
        <v>6.3634450007766548</v>
      </c>
      <c r="Z8289" s="17">
        <v>5.4645194547707971</v>
      </c>
      <c r="AA8289" s="27">
        <v>4545.3178576976106</v>
      </c>
      <c r="AB8289" s="27">
        <v>3903.228181979141</v>
      </c>
      <c r="AC8289" s="1">
        <v>1</v>
      </c>
    </row>
    <row r="8290" spans="5:29" x14ac:dyDescent="0.35">
      <c r="E8290" s="1">
        <v>8286</v>
      </c>
      <c r="G8290" s="17">
        <v>0.84580808877944946</v>
      </c>
      <c r="H8290" s="17">
        <v>0.42518430948257446</v>
      </c>
      <c r="I8290" s="17">
        <v>0.19343382120132446</v>
      </c>
      <c r="J8290" s="17">
        <v>0.43522459268569946</v>
      </c>
      <c r="K8290" s="17">
        <v>0.46670347452163696</v>
      </c>
      <c r="M8290" s="17" cm="1">
        <f t="array" ref="M8290:Q8290">runSim(G8290,H8290,I8290,J8290,K8290,hipWeibAlpha,hipWeibBeta,1,vertWeibAlpha,vertWeibBeta,1,meanSurvival,sdSurvival,baseU,hipUMult,vertUMult,hipCost,vertCost,costComp,discC,discCi,discQi,hipFracMort,50, FALSE)</f>
        <v>6.946717043554024</v>
      </c>
      <c r="N8290" s="17">
        <v>5.8388722127517489</v>
      </c>
      <c r="O8290" s="27">
        <v>10000</v>
      </c>
      <c r="P8290" s="27">
        <v>7943.1359121714104</v>
      </c>
      <c r="Q8290" s="1">
        <v>1</v>
      </c>
      <c r="Y8290" s="17" cm="1">
        <f t="array" ref="Y8290:AC8290">runSim(G8290,H8290,I8290,J8290,K8290,hipWeibAlpha,hipWeibBeta,2,vertWeibAlpha,vertWeibBeta,2,meanSurvival,sdSurvival,baseU,hipUMult,vertUMult,hipCost,vertCost,costInt,discC,discCi,discQi,hipFracMort,50, FALSE)</f>
        <v>8.0575152999058073</v>
      </c>
      <c r="Z8290" s="17">
        <v>6.6534623546941338</v>
      </c>
      <c r="AA8290" s="27">
        <v>5755.3680713612912</v>
      </c>
      <c r="AB8290" s="27">
        <v>4752.4731104958109</v>
      </c>
      <c r="AC8290" s="1">
        <v>1</v>
      </c>
    </row>
    <row r="8291" spans="5:29" x14ac:dyDescent="0.35">
      <c r="E8291" s="1">
        <v>8287</v>
      </c>
      <c r="G8291" s="17">
        <v>0.41720771789550781</v>
      </c>
      <c r="H8291" s="17">
        <v>0.46032905578613281</v>
      </c>
      <c r="I8291" s="17">
        <v>0.84308052062988281</v>
      </c>
      <c r="J8291" s="17">
        <v>0.21145820617675781</v>
      </c>
      <c r="K8291" s="17">
        <v>0.10139656066894531</v>
      </c>
      <c r="M8291" s="17" cm="1">
        <f t="array" ref="M8291:Q8291">runSim(G8291,H8291,I8291,J8291,K8291,hipWeibAlpha,hipWeibBeta,1,vertWeibAlpha,vertWeibBeta,1,meanSurvival,sdSurvival,baseU,hipUMult,vertUMult,hipCost,vertCost,costComp,discC,discCi,discQi,hipFracMort,50, FALSE)</f>
        <v>6.5386568325971162</v>
      </c>
      <c r="N8291" s="17">
        <v>5.5868977853503914</v>
      </c>
      <c r="O8291" s="27">
        <v>3000</v>
      </c>
      <c r="P8291" s="27">
        <v>2354.2101628965229</v>
      </c>
      <c r="Q8291" s="1">
        <v>1</v>
      </c>
      <c r="Y8291" s="17" cm="1">
        <f t="array" ref="Y8291:AC8291">runSim(G8291,H8291,I8291,J8291,K8291,hipWeibAlpha,hipWeibBeta,2,vertWeibAlpha,vertWeibBeta,2,meanSurvival,sdSurvival,baseU,hipUMult,vertUMult,hipCost,vertCost,costInt,discC,discCi,discQi,hipFracMort,50, FALSE)</f>
        <v>6.717119135527434</v>
      </c>
      <c r="Z8291" s="17">
        <v>5.7209780106881825</v>
      </c>
      <c r="AA8291" s="27">
        <v>4797.9422396624532</v>
      </c>
      <c r="AB8291" s="27">
        <v>4086.4128647772741</v>
      </c>
      <c r="AC8291" s="1">
        <v>1</v>
      </c>
    </row>
    <row r="8292" spans="5:29" x14ac:dyDescent="0.35">
      <c r="E8292" s="1">
        <v>8288</v>
      </c>
      <c r="G8292" s="17">
        <v>0.88947123289108276</v>
      </c>
      <c r="H8292" s="17">
        <v>0.41635721921920776</v>
      </c>
      <c r="I8292" s="17">
        <v>0.20560282468795776</v>
      </c>
      <c r="J8292" s="17">
        <v>0.81921976804733276</v>
      </c>
      <c r="K8292" s="17">
        <v>0.19627970457077026</v>
      </c>
      <c r="M8292" s="17" cm="1">
        <f t="array" ref="M8292:Q8292">runSim(G8292,H8292,I8292,J8292,K8292,hipWeibAlpha,hipWeibBeta,1,vertWeibAlpha,vertWeibBeta,1,meanSurvival,sdSurvival,baseU,hipUMult,vertUMult,hipCost,vertCost,costComp,discC,discCi,discQi,hipFracMort,50, FALSE)</f>
        <v>8.3802390355314618</v>
      </c>
      <c r="N8292" s="17">
        <v>6.7361264112952348</v>
      </c>
      <c r="O8292" s="27">
        <v>10000</v>
      </c>
      <c r="P8292" s="27">
        <v>8042.6188004103133</v>
      </c>
      <c r="Q8292" s="1">
        <v>1</v>
      </c>
      <c r="Y8292" s="17" cm="1">
        <f t="array" ref="Y8292:AC8292">runSim(G8292,H8292,I8292,J8292,K8292,hipWeibAlpha,hipWeibBeta,2,vertWeibAlpha,vertWeibBeta,2,meanSurvival,sdSurvival,baseU,hipUMult,vertUMult,hipCost,vertCost,costInt,discC,discCi,discQi,hipFracMort,50, FALSE)</f>
        <v>9.7845676076558874</v>
      </c>
      <c r="Z8292" s="17">
        <v>7.7547337191357686</v>
      </c>
      <c r="AA8292" s="27">
        <v>14368.593516930319</v>
      </c>
      <c r="AB8292" s="27">
        <v>10460.613037642266</v>
      </c>
      <c r="AC8292" s="1">
        <v>1</v>
      </c>
    </row>
    <row r="8293" spans="5:29" x14ac:dyDescent="0.35">
      <c r="E8293" s="1">
        <v>8289</v>
      </c>
      <c r="G8293" s="17">
        <v>0.85079348087310791</v>
      </c>
      <c r="H8293" s="17">
        <v>0.30138552188873291</v>
      </c>
      <c r="I8293" s="17">
        <v>0.12114870548248291</v>
      </c>
      <c r="J8293" s="17">
        <v>0.12404787540435791</v>
      </c>
      <c r="K8293" s="17">
        <v>0.85224306583404541</v>
      </c>
      <c r="M8293" s="17" cm="1">
        <f t="array" ref="M8293:Q8293">runSim(G8293,H8293,I8293,J8293,K8293,hipWeibAlpha,hipWeibBeta,1,vertWeibAlpha,vertWeibBeta,1,meanSurvival,sdSurvival,baseU,hipUMult,vertUMult,hipCost,vertCost,costComp,discC,discCi,discQi,hipFracMort,50, FALSE)</f>
        <v>5.590425060028994</v>
      </c>
      <c r="N8293" s="17">
        <v>4.879850148873321</v>
      </c>
      <c r="O8293" s="27">
        <v>7000</v>
      </c>
      <c r="P8293" s="27">
        <v>5628.2541051550579</v>
      </c>
      <c r="Q8293" s="1">
        <v>1</v>
      </c>
      <c r="Y8293" s="17" cm="1">
        <f t="array" ref="Y8293:AC8293">runSim(G8293,H8293,I8293,J8293,K8293,hipWeibAlpha,hipWeibBeta,2,vertWeibAlpha,vertWeibBeta,2,meanSurvival,sdSurvival,baseU,hipUMult,vertUMult,hipCost,vertCost,costInt,discC,discCi,discQi,hipFracMort,50, FALSE)</f>
        <v>5.9745273037154512</v>
      </c>
      <c r="Z8293" s="17">
        <v>5.177310852618568</v>
      </c>
      <c r="AA8293" s="27">
        <v>4267.5195026538941</v>
      </c>
      <c r="AB8293" s="27">
        <v>3698.0791804418341</v>
      </c>
      <c r="AC8293" s="1">
        <v>1</v>
      </c>
    </row>
    <row r="8294" spans="5:29" x14ac:dyDescent="0.35">
      <c r="E8294" s="1">
        <v>8290</v>
      </c>
      <c r="G8294" s="17">
        <v>1.9988358020782471E-2</v>
      </c>
      <c r="H8294" s="17">
        <v>0.57446223497390747</v>
      </c>
      <c r="I8294" s="17">
        <v>0.55267268419265747</v>
      </c>
      <c r="J8294" s="17">
        <v>1.2725174427032471E-2</v>
      </c>
      <c r="K8294" s="17">
        <v>0.25001460313796997</v>
      </c>
      <c r="M8294" s="17" cm="1">
        <f t="array" ref="M8294:Q8294">runSim(G8294,H8294,I8294,J8294,K8294,hipWeibAlpha,hipWeibBeta,1,vertWeibAlpha,vertWeibBeta,1,meanSurvival,sdSurvival,baseU,hipUMult,vertUMult,hipCost,vertCost,costComp,discC,discCi,discQi,hipFracMort,50, FALSE)</f>
        <v>3.7075549943126296</v>
      </c>
      <c r="N8294" s="17">
        <v>3.3893964212132404</v>
      </c>
      <c r="O8294" s="27">
        <v>0</v>
      </c>
      <c r="P8294" s="27">
        <v>0</v>
      </c>
      <c r="Q8294" s="1">
        <v>1</v>
      </c>
      <c r="Y8294" s="17" cm="1">
        <f t="array" ref="Y8294:AC8294">runSim(G8294,H8294,I8294,J8294,K8294,hipWeibAlpha,hipWeibBeta,2,vertWeibAlpha,vertWeibBeta,2,meanSurvival,sdSurvival,baseU,hipUMult,vertUMult,hipCost,vertCost,costInt,discC,discCi,discQi,hipFracMort,50, FALSE)</f>
        <v>3.7075549943126296</v>
      </c>
      <c r="Z8294" s="17">
        <v>3.3893964212132404</v>
      </c>
      <c r="AA8294" s="27">
        <v>2648.2535673661641</v>
      </c>
      <c r="AB8294" s="27">
        <v>2420.9974437237433</v>
      </c>
      <c r="AC8294" s="1">
        <v>1</v>
      </c>
    </row>
    <row r="8295" spans="5:29" x14ac:dyDescent="0.35">
      <c r="E8295" s="1">
        <v>8291</v>
      </c>
      <c r="G8295" s="17">
        <v>0.79041886329650879</v>
      </c>
      <c r="H8295" s="17">
        <v>0.40824723243713379</v>
      </c>
      <c r="I8295" s="17">
        <v>0.16111588478088379</v>
      </c>
      <c r="J8295" s="17">
        <v>0.37470841407775879</v>
      </c>
      <c r="K8295" s="17">
        <v>0.39721512794494629</v>
      </c>
      <c r="M8295" s="17" cm="1">
        <f t="array" ref="M8295:Q8295">runSim(G8295,H8295,I8295,J8295,K8295,hipWeibAlpha,hipWeibBeta,1,vertWeibAlpha,vertWeibBeta,1,meanSurvival,sdSurvival,baseU,hipUMult,vertUMult,hipCost,vertCost,costComp,discC,discCi,discQi,hipFracMort,50, FALSE)</f>
        <v>6.8334645954874693</v>
      </c>
      <c r="N8295" s="17">
        <v>5.7744251247008798</v>
      </c>
      <c r="O8295" s="27">
        <v>10000</v>
      </c>
      <c r="P8295" s="27">
        <v>7820.7843343136765</v>
      </c>
      <c r="Q8295" s="1">
        <v>1</v>
      </c>
      <c r="Y8295" s="17" cm="1">
        <f t="array" ref="Y8295:AC8295">runSim(G8295,H8295,I8295,J8295,K8295,hipWeibAlpha,hipWeibBeta,2,vertWeibAlpha,vertWeibBeta,2,meanSurvival,sdSurvival,baseU,hipUMult,vertUMult,hipCost,vertCost,costInt,discC,discCi,discQi,hipFracMort,50, FALSE)</f>
        <v>7.7292423219355051</v>
      </c>
      <c r="Z8295" s="17">
        <v>6.4307375206498696</v>
      </c>
      <c r="AA8295" s="27">
        <v>5520.8873728110757</v>
      </c>
      <c r="AB8295" s="27">
        <v>4593.3839433213352</v>
      </c>
      <c r="AC8295" s="1">
        <v>1</v>
      </c>
    </row>
    <row r="8296" spans="5:29" x14ac:dyDescent="0.35">
      <c r="E8296" s="1">
        <v>8292</v>
      </c>
      <c r="G8296" s="17">
        <v>0.33258193731307983</v>
      </c>
      <c r="H8296" s="17">
        <v>0.63534682989120483</v>
      </c>
      <c r="I8296" s="17">
        <v>0.31424087285995483</v>
      </c>
      <c r="J8296" s="17">
        <v>0.89221328496932983</v>
      </c>
      <c r="K8296" s="17">
        <v>0.62156814336776733</v>
      </c>
      <c r="M8296" s="17" cm="1">
        <f t="array" ref="M8296:Q8296">runSim(G8296,H8296,I8296,J8296,K8296,hipWeibAlpha,hipWeibBeta,1,vertWeibAlpha,vertWeibBeta,1,meanSurvival,sdSurvival,baseU,hipUMult,vertUMult,hipCost,vertCost,costComp,discC,discCi,discQi,hipFracMort,50, FALSE)</f>
        <v>9.415860442147018</v>
      </c>
      <c r="N8296" s="17">
        <v>7.4398557771064224</v>
      </c>
      <c r="O8296" s="27">
        <v>13000</v>
      </c>
      <c r="P8296" s="27">
        <v>9267.1813854877364</v>
      </c>
      <c r="Q8296" s="1">
        <v>1</v>
      </c>
      <c r="Y8296" s="17" cm="1">
        <f t="array" ref="Y8296:AC8296">runSim(G8296,H8296,I8296,J8296,K8296,hipWeibAlpha,hipWeibBeta,2,vertWeibAlpha,vertWeibBeta,2,meanSurvival,sdSurvival,baseU,hipUMult,vertUMult,hipCost,vertCost,costInt,discC,discCi,discQi,hipFracMort,50, FALSE)</f>
        <v>10.654852215123888</v>
      </c>
      <c r="Z8296" s="17">
        <v>8.2781470008107121</v>
      </c>
      <c r="AA8296" s="27">
        <v>10857.577134805115</v>
      </c>
      <c r="AB8296" s="27">
        <v>8140.4832919886248</v>
      </c>
      <c r="AC8296" s="1">
        <v>1</v>
      </c>
    </row>
    <row r="8297" spans="5:29" x14ac:dyDescent="0.35">
      <c r="E8297" s="1">
        <v>8293</v>
      </c>
      <c r="G8297" s="17">
        <v>8.3228945732116699E-2</v>
      </c>
      <c r="H8297" s="17">
        <v>0.7061842679977417</v>
      </c>
      <c r="I8297" s="17">
        <v>0.8570021390914917</v>
      </c>
      <c r="J8297" s="17">
        <v>0.4668349027633667</v>
      </c>
      <c r="K8297" s="17">
        <v>0.8881453275680542</v>
      </c>
      <c r="M8297" s="17" cm="1">
        <f t="array" ref="M8297:Q8297">runSim(G8297,H8297,I8297,J8297,K8297,hipWeibAlpha,hipWeibBeta,1,vertWeibAlpha,vertWeibBeta,1,meanSurvival,sdSurvival,baseU,hipUMult,vertUMult,hipCost,vertCost,costComp,discC,discCi,discQi,hipFracMort,50, FALSE)</f>
        <v>7.7329931619326757</v>
      </c>
      <c r="N8297" s="17">
        <v>6.3941612066871496</v>
      </c>
      <c r="O8297" s="27">
        <v>6000</v>
      </c>
      <c r="P8297" s="27">
        <v>4839.6432350596306</v>
      </c>
      <c r="Q8297" s="1">
        <v>1</v>
      </c>
      <c r="Y8297" s="17" cm="1">
        <f t="array" ref="Y8297:AC8297">runSim(G8297,H8297,I8297,J8297,K8297,hipWeibAlpha,hipWeibBeta,2,vertWeibAlpha,vertWeibBeta,2,meanSurvival,sdSurvival,baseU,hipUMult,vertUMult,hipCost,vertCost,costInt,discC,discCi,discQi,hipFracMort,50, FALSE)</f>
        <v>8.0632882984443732</v>
      </c>
      <c r="Z8297" s="17">
        <v>6.65336106966088</v>
      </c>
      <c r="AA8297" s="27">
        <v>8875.1571630325216</v>
      </c>
      <c r="AB8297" s="27">
        <v>7001.1104606042481</v>
      </c>
      <c r="AC8297" s="1">
        <v>1</v>
      </c>
    </row>
    <row r="8298" spans="5:29" x14ac:dyDescent="0.35">
      <c r="E8298" s="1">
        <v>8294</v>
      </c>
      <c r="G8298" s="17">
        <v>0.8873792290687561</v>
      </c>
      <c r="H8298" s="17">
        <v>0.4247632622718811</v>
      </c>
      <c r="I8298" s="17">
        <v>0.4098096489906311</v>
      </c>
      <c r="J8298" s="17">
        <v>0.5490613579750061</v>
      </c>
      <c r="K8298" s="17">
        <v>0.4570050835609436</v>
      </c>
      <c r="M8298" s="17" cm="1">
        <f t="array" ref="M8298:Q8298">runSim(G8298,H8298,I8298,J8298,K8298,hipWeibAlpha,hipWeibBeta,1,vertWeibAlpha,vertWeibBeta,1,meanSurvival,sdSurvival,baseU,hipUMult,vertUMult,hipCost,vertCost,costComp,discC,discCi,discQi,hipFracMort,50, FALSE)</f>
        <v>7.2622790162286703</v>
      </c>
      <c r="N8298" s="17">
        <v>6.0348958080825232</v>
      </c>
      <c r="O8298" s="27">
        <v>10000</v>
      </c>
      <c r="P8298" s="27">
        <v>8043.7377370912382</v>
      </c>
      <c r="Q8298" s="1">
        <v>1</v>
      </c>
      <c r="Y8298" s="17" cm="1">
        <f t="array" ref="Y8298:AC8298">runSim(G8298,H8298,I8298,J8298,K8298,hipWeibAlpha,hipWeibBeta,2,vertWeibAlpha,vertWeibBeta,2,meanSurvival,sdSurvival,baseU,hipUMult,vertUMult,hipCost,vertCost,costInt,discC,discCi,discQi,hipFracMort,50, FALSE)</f>
        <v>8.5519407427632075</v>
      </c>
      <c r="Z8298" s="17">
        <v>6.9816525295733971</v>
      </c>
      <c r="AA8298" s="27">
        <v>13184.935331908804</v>
      </c>
      <c r="AB8298" s="27">
        <v>9708.4587293400873</v>
      </c>
      <c r="AC8298" s="1">
        <v>1</v>
      </c>
    </row>
    <row r="8299" spans="5:29" x14ac:dyDescent="0.35">
      <c r="E8299" s="1">
        <v>8295</v>
      </c>
      <c r="G8299" s="17">
        <v>0.74415445327758789</v>
      </c>
      <c r="H8299" s="17">
        <v>0.91325235366821289</v>
      </c>
      <c r="I8299" s="17">
        <v>0.64561319351196289</v>
      </c>
      <c r="J8299" s="17">
        <v>0.32160806655883789</v>
      </c>
      <c r="K8299" s="17">
        <v>8.2151889801025391E-2</v>
      </c>
      <c r="M8299" s="17" cm="1">
        <f t="array" ref="M8299:Q8299">runSim(G8299,H8299,I8299,J8299,K8299,hipWeibAlpha,hipWeibBeta,1,vertWeibAlpha,vertWeibBeta,1,meanSurvival,sdSurvival,baseU,hipUMult,vertUMult,hipCost,vertCost,costComp,discC,discCi,discQi,hipFracMort,50, FALSE)</f>
        <v>6.3433374653111603</v>
      </c>
      <c r="N8299" s="17">
        <v>5.3878543650895887</v>
      </c>
      <c r="O8299" s="27">
        <v>13000</v>
      </c>
      <c r="P8299" s="27">
        <v>10494.848348461022</v>
      </c>
      <c r="Q8299" s="1">
        <v>1</v>
      </c>
      <c r="Y8299" s="17" cm="1">
        <f t="array" ref="Y8299:AC8299">runSim(G8299,H8299,I8299,J8299,K8299,hipWeibAlpha,hipWeibBeta,2,vertWeibAlpha,vertWeibBeta,2,meanSurvival,sdSurvival,baseU,hipUMult,vertUMult,hipCost,vertCost,costInt,discC,discCi,discQi,hipFracMort,50, FALSE)</f>
        <v>7.0219232727975589</v>
      </c>
      <c r="Z8299" s="17">
        <v>5.9112887678715058</v>
      </c>
      <c r="AA8299" s="27">
        <v>11305.189780268734</v>
      </c>
      <c r="AB8299" s="27">
        <v>9104.9903257092446</v>
      </c>
      <c r="AC8299" s="1">
        <v>1</v>
      </c>
    </row>
    <row r="8300" spans="5:29" x14ac:dyDescent="0.35">
      <c r="E8300" s="1">
        <v>8296</v>
      </c>
      <c r="G8300" s="17">
        <v>5.3650557994842529E-2</v>
      </c>
      <c r="H8300" s="17">
        <v>0.20260685682296753</v>
      </c>
      <c r="I8300" s="17">
        <v>0.94302433729171753</v>
      </c>
      <c r="J8300" s="17">
        <v>0.63378971815109253</v>
      </c>
      <c r="K8300" s="17">
        <v>0.89903324842453003</v>
      </c>
      <c r="M8300" s="17" cm="1">
        <f t="array" ref="M8300:Q8300">runSim(G8300,H8300,I8300,J8300,K8300,hipWeibAlpha,hipWeibBeta,1,vertWeibAlpha,vertWeibBeta,1,meanSurvival,sdSurvival,baseU,hipUMult,vertUMult,hipCost,vertCost,costComp,discC,discCi,discQi,hipFracMort,50, FALSE)</f>
        <v>8.9137773480040288</v>
      </c>
      <c r="N8300" s="17">
        <v>7.2116686543363695</v>
      </c>
      <c r="O8300" s="27">
        <v>6000</v>
      </c>
      <c r="P8300" s="27">
        <v>4101.0798814872505</v>
      </c>
      <c r="Q8300" s="1">
        <v>1</v>
      </c>
      <c r="Y8300" s="17" cm="1">
        <f t="array" ref="Y8300:AC8300">runSim(G8300,H8300,I8300,J8300,K8300,hipWeibAlpha,hipWeibBeta,2,vertWeibAlpha,vertWeibBeta,2,meanSurvival,sdSurvival,baseU,hipUMult,vertUMult,hipCost,vertCost,costInt,discC,discCi,discQi,hipFracMort,50, FALSE)</f>
        <v>9.1180055868889909</v>
      </c>
      <c r="Z8300" s="17">
        <v>7.3489096311161974</v>
      </c>
      <c r="AA8300" s="27">
        <v>6512.861133492137</v>
      </c>
      <c r="AB8300" s="27">
        <v>5249.2211650829986</v>
      </c>
      <c r="AC8300" s="1">
        <v>1</v>
      </c>
    </row>
    <row r="8301" spans="5:29" x14ac:dyDescent="0.35">
      <c r="E8301" s="1">
        <v>8297</v>
      </c>
      <c r="G8301" s="17">
        <v>0.42319691181182861</v>
      </c>
      <c r="H8301" s="17">
        <v>7.5780153274536133E-3</v>
      </c>
      <c r="I8301" s="17">
        <v>0.97382557392120361</v>
      </c>
      <c r="J8301" s="17">
        <v>0.74527943134307861</v>
      </c>
      <c r="K8301" s="17">
        <v>0.30892384052276611</v>
      </c>
      <c r="M8301" s="17" cm="1">
        <f t="array" ref="M8301:Q8301">runSim(G8301,H8301,I8301,J8301,K8301,hipWeibAlpha,hipWeibBeta,1,vertWeibAlpha,vertWeibBeta,1,meanSurvival,sdSurvival,baseU,hipUMult,vertUMult,hipCost,vertCost,costComp,discC,discCi,discQi,hipFracMort,50, FALSE)</f>
        <v>9.0242435129247767</v>
      </c>
      <c r="N8301" s="17">
        <v>7.2607570777936523</v>
      </c>
      <c r="O8301" s="27">
        <v>7000</v>
      </c>
      <c r="P8301" s="27">
        <v>5026.0461103433809</v>
      </c>
      <c r="Q8301" s="1">
        <v>1</v>
      </c>
      <c r="Y8301" s="17" cm="1">
        <f t="array" ref="Y8301:AC8301">runSim(G8301,H8301,I8301,J8301,K8301,hipWeibAlpha,hipWeibBeta,2,vertWeibAlpha,vertWeibBeta,2,meanSurvival,sdSurvival,baseU,hipUMult,vertUMult,hipCost,vertCost,costInt,discC,discCi,discQi,hipFracMort,50, FALSE)</f>
        <v>9.7853871093313352</v>
      </c>
      <c r="Z8301" s="17">
        <v>7.7683427465397239</v>
      </c>
      <c r="AA8301" s="27">
        <v>6989.5622209509547</v>
      </c>
      <c r="AB8301" s="27">
        <v>5548.8162475283743</v>
      </c>
      <c r="AC8301" s="1">
        <v>1</v>
      </c>
    </row>
    <row r="8302" spans="5:29" x14ac:dyDescent="0.35">
      <c r="E8302" s="1">
        <v>8298</v>
      </c>
      <c r="G8302" s="17">
        <v>0.60795384645462036</v>
      </c>
      <c r="H8302" s="17">
        <v>0.76106053590774536</v>
      </c>
      <c r="I8302" s="17">
        <v>0.29981786012649536</v>
      </c>
      <c r="J8302" s="17">
        <v>0.45420628786087036</v>
      </c>
      <c r="K8302" s="17">
        <v>0.68514806032180786</v>
      </c>
      <c r="M8302" s="17" cm="1">
        <f t="array" ref="M8302:Q8302">runSim(G8302,H8302,I8302,J8302,K8302,hipWeibAlpha,hipWeibBeta,1,vertWeibAlpha,vertWeibBeta,1,meanSurvival,sdSurvival,baseU,hipUMult,vertUMult,hipCost,vertCost,costComp,discC,discCi,discQi,hipFracMort,50, FALSE)</f>
        <v>7.122405767616999</v>
      </c>
      <c r="N8302" s="17">
        <v>5.9582566162525072</v>
      </c>
      <c r="O8302" s="27">
        <v>10000</v>
      </c>
      <c r="P8302" s="27">
        <v>7841.5593700911804</v>
      </c>
      <c r="Q8302" s="1">
        <v>1</v>
      </c>
      <c r="Y8302" s="17" cm="1">
        <f t="array" ref="Y8302:AC8302">runSim(G8302,H8302,I8302,J8302,K8302,hipWeibAlpha,hipWeibBeta,2,vertWeibAlpha,vertWeibBeta,2,meanSurvival,sdSurvival,baseU,hipUMult,vertUMult,hipCost,vertCost,costInt,discC,discCi,discQi,hipFracMort,50, FALSE)</f>
        <v>7.9278111117598353</v>
      </c>
      <c r="Z8302" s="17">
        <v>6.5576779282434421</v>
      </c>
      <c r="AA8302" s="27">
        <v>8827.4384077710874</v>
      </c>
      <c r="AB8302" s="27">
        <v>7051.0085798153559</v>
      </c>
      <c r="AC8302" s="1">
        <v>1</v>
      </c>
    </row>
    <row r="8303" spans="5:29" x14ac:dyDescent="0.35">
      <c r="E8303" s="1">
        <v>8299</v>
      </c>
      <c r="G8303" s="17">
        <v>0.61099505424499512</v>
      </c>
      <c r="H8303" s="17">
        <v>0.43292498588562012</v>
      </c>
      <c r="I8303" s="17">
        <v>0.50415301322937012</v>
      </c>
      <c r="J8303" s="17">
        <v>0.63473773002624512</v>
      </c>
      <c r="K8303" s="17">
        <v>0.17628741264343262</v>
      </c>
      <c r="M8303" s="17" cm="1">
        <f t="array" ref="M8303:Q8303">runSim(G8303,H8303,I8303,J8303,K8303,hipWeibAlpha,hipWeibBeta,1,vertWeibAlpha,vertWeibBeta,1,meanSurvival,sdSurvival,baseU,hipUMult,vertUMult,hipCost,vertCost,costComp,discC,discCi,discQi,hipFracMort,50, FALSE)</f>
        <v>7.9901445969023621</v>
      </c>
      <c r="N8303" s="17">
        <v>6.5621628204206424</v>
      </c>
      <c r="O8303" s="27">
        <v>10000</v>
      </c>
      <c r="P8303" s="27">
        <v>7579.3790299787006</v>
      </c>
      <c r="Q8303" s="1">
        <v>1</v>
      </c>
      <c r="Y8303" s="17" cm="1">
        <f t="array" ref="Y8303:AC8303">runSim(G8303,H8303,I8303,J8303,K8303,hipWeibAlpha,hipWeibBeta,2,vertWeibAlpha,vertWeibBeta,2,meanSurvival,sdSurvival,baseU,hipUMult,vertUMult,hipCost,vertCost,costInt,discC,discCi,discQi,hipFracMort,50, FALSE)</f>
        <v>9.1232985058181164</v>
      </c>
      <c r="Z8303" s="17">
        <v>7.3522905123276932</v>
      </c>
      <c r="AA8303" s="27">
        <v>6516.6417898700838</v>
      </c>
      <c r="AB8303" s="27">
        <v>5251.6360802340669</v>
      </c>
      <c r="AC8303" s="1">
        <v>1</v>
      </c>
    </row>
    <row r="8304" spans="5:29" x14ac:dyDescent="0.35">
      <c r="E8304" s="1">
        <v>8300</v>
      </c>
      <c r="G8304" s="17">
        <v>0.61743539571762085</v>
      </c>
      <c r="H8304" s="17">
        <v>0.30789560079574585</v>
      </c>
      <c r="I8304" s="17">
        <v>3.171151876449585E-2</v>
      </c>
      <c r="J8304" s="17">
        <v>0.85870736837387085</v>
      </c>
      <c r="K8304" s="17">
        <v>0.53093332052230835</v>
      </c>
      <c r="M8304" s="17" cm="1">
        <f t="array" ref="M8304:Q8304">runSim(G8304,H8304,I8304,J8304,K8304,hipWeibAlpha,hipWeibBeta,1,vertWeibAlpha,vertWeibBeta,1,meanSurvival,sdSurvival,baseU,hipUMult,vertUMult,hipCost,vertCost,costComp,discC,discCi,discQi,hipFracMort,50, FALSE)</f>
        <v>9.1072737192008404</v>
      </c>
      <c r="N8304" s="17">
        <v>7.2614291832894224</v>
      </c>
      <c r="O8304" s="27">
        <v>10000</v>
      </c>
      <c r="P8304" s="27">
        <v>7480.6689020813055</v>
      </c>
      <c r="Q8304" s="1">
        <v>1</v>
      </c>
      <c r="Y8304" s="17" cm="1">
        <f t="array" ref="Y8304:AC8304">runSim(G8304,H8304,I8304,J8304,K8304,hipWeibAlpha,hipWeibBeta,2,vertWeibAlpha,vertWeibBeta,2,meanSurvival,sdSurvival,baseU,hipUMult,vertUMult,hipCost,vertCost,costInt,discC,discCi,discQi,hipFracMort,50, FALSE)</f>
        <v>10.656512733443893</v>
      </c>
      <c r="Z8304" s="17">
        <v>8.2955296010981687</v>
      </c>
      <c r="AA8304" s="27">
        <v>7611.7948096027812</v>
      </c>
      <c r="AB8304" s="27">
        <v>5925.3782864986924</v>
      </c>
      <c r="AC8304" s="1">
        <v>1</v>
      </c>
    </row>
    <row r="8305" spans="5:29" x14ac:dyDescent="0.35">
      <c r="E8305" s="1">
        <v>8301</v>
      </c>
      <c r="G8305" s="17">
        <v>0.48892247676849365</v>
      </c>
      <c r="H8305" s="17">
        <v>0.94879186153411865</v>
      </c>
      <c r="I8305" s="17">
        <v>0.96484410762786865</v>
      </c>
      <c r="J8305" s="17">
        <v>0.82760655879974365</v>
      </c>
      <c r="K8305" s="17">
        <v>0.92030370235443115</v>
      </c>
      <c r="M8305" s="17" cm="1">
        <f t="array" ref="M8305:Q8305">runSim(G8305,H8305,I8305,J8305,K8305,hipWeibAlpha,hipWeibBeta,1,vertWeibAlpha,vertWeibBeta,1,meanSurvival,sdSurvival,baseU,hipUMult,vertUMult,hipCost,vertCost,costComp,discC,discCi,discQi,hipFracMort,50, FALSE)</f>
        <v>8.5861489060778471</v>
      </c>
      <c r="N8305" s="17">
        <v>6.8559922276383345</v>
      </c>
      <c r="O8305" s="27">
        <v>13000</v>
      </c>
      <c r="P8305" s="27">
        <v>10591.59142734641</v>
      </c>
      <c r="Q8305" s="1">
        <v>1</v>
      </c>
      <c r="Y8305" s="17" cm="1">
        <f t="array" ref="Y8305:AC8305">runSim(G8305,H8305,I8305,J8305,K8305,hipWeibAlpha,hipWeibBeta,2,vertWeibAlpha,vertWeibBeta,2,meanSurvival,sdSurvival,baseU,hipUMult,vertUMult,hipCost,vertCost,costInt,discC,discCi,discQi,hipFracMort,50, FALSE)</f>
        <v>9.6023612488129721</v>
      </c>
      <c r="Z8305" s="17">
        <v>7.5609556017198258</v>
      </c>
      <c r="AA8305" s="27">
        <v>13417.123946816941</v>
      </c>
      <c r="AB8305" s="27">
        <v>10963.791958377687</v>
      </c>
      <c r="AC8305" s="1">
        <v>1</v>
      </c>
    </row>
    <row r="8306" spans="5:29" x14ac:dyDescent="0.35">
      <c r="E8306" s="1">
        <v>8302</v>
      </c>
      <c r="G8306" s="17">
        <v>0.38953691720962524</v>
      </c>
      <c r="H8306" s="17">
        <v>0.41617876291275024</v>
      </c>
      <c r="I8306" s="17">
        <v>0.80552202463150024</v>
      </c>
      <c r="J8306" s="17">
        <v>0.18598467111587524</v>
      </c>
      <c r="K8306" s="17">
        <v>0.57976824045181274</v>
      </c>
      <c r="M8306" s="17" cm="1">
        <f t="array" ref="M8306:Q8306">runSim(G8306,H8306,I8306,J8306,K8306,hipWeibAlpha,hipWeibBeta,1,vertWeibAlpha,vertWeibBeta,1,meanSurvival,sdSurvival,baseU,hipUMult,vertUMult,hipCost,vertCost,costComp,discC,discCi,discQi,hipFracMort,50, FALSE)</f>
        <v>6.3969486674731089</v>
      </c>
      <c r="N8306" s="17">
        <v>5.4863063674082015</v>
      </c>
      <c r="O8306" s="27">
        <v>3000</v>
      </c>
      <c r="P8306" s="27">
        <v>2318.5323649122029</v>
      </c>
      <c r="Q8306" s="1">
        <v>1</v>
      </c>
      <c r="Y8306" s="17" cm="1">
        <f t="array" ref="Y8306:AC8306">runSim(G8306,H8306,I8306,J8306,K8306,hipWeibAlpha,hipWeibBeta,2,vertWeibAlpha,vertWeibBeta,2,meanSurvival,sdSurvival,baseU,hipUMult,vertUMult,hipCost,vertCost,costInt,discC,discCi,discQi,hipFracMort,50, FALSE)</f>
        <v>6.5251398225683515</v>
      </c>
      <c r="Z8306" s="17">
        <v>5.5823219317162751</v>
      </c>
      <c r="AA8306" s="27">
        <v>4660.8141589773941</v>
      </c>
      <c r="AB8306" s="27">
        <v>3987.3728083687688</v>
      </c>
      <c r="AC8306" s="1">
        <v>1</v>
      </c>
    </row>
    <row r="8307" spans="5:29" x14ac:dyDescent="0.35">
      <c r="E8307" s="1">
        <v>8303</v>
      </c>
      <c r="G8307" s="17">
        <v>0.57996654510498047</v>
      </c>
      <c r="H8307" s="17">
        <v>0.28129100799560547</v>
      </c>
      <c r="I8307" s="17">
        <v>0.80076122283935547</v>
      </c>
      <c r="J8307" s="17">
        <v>0.75312328338623047</v>
      </c>
      <c r="K8307" s="17">
        <v>0.55614757537841797</v>
      </c>
      <c r="M8307" s="17" cm="1">
        <f t="array" ref="M8307:Q8307">runSim(G8307,H8307,I8307,J8307,K8307,hipWeibAlpha,hipWeibBeta,1,vertWeibAlpha,vertWeibBeta,1,meanSurvival,sdSurvival,baseU,hipUMult,vertUMult,hipCost,vertCost,costComp,discC,discCi,discQi,hipFracMort,50, FALSE)</f>
        <v>8.6165474970073817</v>
      </c>
      <c r="N8307" s="17">
        <v>6.9735819837808917</v>
      </c>
      <c r="O8307" s="27">
        <v>13000</v>
      </c>
      <c r="P8307" s="27">
        <v>9342.0419578551064</v>
      </c>
      <c r="Q8307" s="1">
        <v>1</v>
      </c>
      <c r="Y8307" s="17" cm="1">
        <f t="array" ref="Y8307:AC8307">runSim(G8307,H8307,I8307,J8307,K8307,hipWeibAlpha,hipWeibBeta,2,vertWeibAlpha,vertWeibBeta,2,meanSurvival,sdSurvival,baseU,hipUMult,vertUMult,hipCost,vertCost,costInt,discC,discCi,discQi,hipFracMort,50, FALSE)</f>
        <v>9.8371374872705548</v>
      </c>
      <c r="Z8307" s="17">
        <v>7.8002955060354422</v>
      </c>
      <c r="AA8307" s="27">
        <v>7026.5267766218249</v>
      </c>
      <c r="AB8307" s="27">
        <v>5571.6396471681746</v>
      </c>
      <c r="AC8307" s="1">
        <v>1</v>
      </c>
    </row>
    <row r="8308" spans="5:29" x14ac:dyDescent="0.35">
      <c r="E8308" s="1">
        <v>8304</v>
      </c>
      <c r="G8308" s="17">
        <v>1.9358813762664795E-2</v>
      </c>
      <c r="H8308" s="17">
        <v>0.57163542509078979</v>
      </c>
      <c r="I8308" s="17">
        <v>0.95072478055953979</v>
      </c>
      <c r="J8308" s="17">
        <v>0.81238859891891479</v>
      </c>
      <c r="K8308" s="17">
        <v>0.45019072294235229</v>
      </c>
      <c r="M8308" s="17" cm="1">
        <f t="array" ref="M8308:Q8308">runSim(G8308,H8308,I8308,J8308,K8308,hipWeibAlpha,hipWeibBeta,1,vertWeibAlpha,vertWeibBeta,1,meanSurvival,sdSurvival,baseU,hipUMult,vertUMult,hipCost,vertCost,costComp,discC,discCi,discQi,hipFracMort,50, FALSE)</f>
        <v>9.5653647299372899</v>
      </c>
      <c r="N8308" s="17">
        <v>7.5777051634259855</v>
      </c>
      <c r="O8308" s="27">
        <v>13000</v>
      </c>
      <c r="P8308" s="27">
        <v>9048.09400748197</v>
      </c>
      <c r="Q8308" s="1">
        <v>1</v>
      </c>
      <c r="Y8308" s="17" cm="1">
        <f t="array" ref="Y8308:AC8308">runSim(G8308,H8308,I8308,J8308,K8308,hipWeibAlpha,hipWeibBeta,2,vertWeibAlpha,vertWeibBeta,2,meanSurvival,sdSurvival,baseU,hipUMult,vertUMult,hipCost,vertCost,costInt,discC,discCi,discQi,hipFracMort,50, FALSE)</f>
        <v>10.073497604074907</v>
      </c>
      <c r="Z8308" s="17">
        <v>7.940286917226322</v>
      </c>
      <c r="AA8308" s="27">
        <v>13330.099123770124</v>
      </c>
      <c r="AB8308" s="27">
        <v>9613.0934764878566</v>
      </c>
      <c r="AC8308" s="1">
        <v>1</v>
      </c>
    </row>
    <row r="8309" spans="5:29" x14ac:dyDescent="0.35">
      <c r="E8309" s="1">
        <v>8305</v>
      </c>
      <c r="G8309" s="17">
        <v>0.60663855075836182</v>
      </c>
      <c r="H8309" s="17">
        <v>0.98105871677398682</v>
      </c>
      <c r="I8309" s="17">
        <v>3.1290650367736816E-2</v>
      </c>
      <c r="J8309" s="17">
        <v>0.29004919528961182</v>
      </c>
      <c r="K8309" s="17">
        <v>0.23601782321929932</v>
      </c>
      <c r="M8309" s="17" cm="1">
        <f t="array" ref="M8309:Q8309">runSim(G8309,H8309,I8309,J8309,K8309,hipWeibAlpha,hipWeibBeta,1,vertWeibAlpha,vertWeibBeta,1,meanSurvival,sdSurvival,baseU,hipUMult,vertUMult,hipCost,vertCost,costComp,discC,discCi,discQi,hipFracMort,50, FALSE)</f>
        <v>6.2875149840016054</v>
      </c>
      <c r="N8309" s="17">
        <v>5.3372408145749262</v>
      </c>
      <c r="O8309" s="27">
        <v>10000</v>
      </c>
      <c r="P8309" s="27">
        <v>8129.7223313471204</v>
      </c>
      <c r="Q8309" s="1">
        <v>1</v>
      </c>
      <c r="Y8309" s="17" cm="1">
        <f t="array" ref="Y8309:AC8309">runSim(G8309,H8309,I8309,J8309,K8309,hipWeibAlpha,hipWeibBeta,2,vertWeibAlpha,vertWeibBeta,2,meanSurvival,sdSurvival,baseU,hipUMult,vertUMult,hipCost,vertCost,costInt,discC,discCi,discQi,hipFracMort,50, FALSE)</f>
        <v>6.6692546115869842</v>
      </c>
      <c r="Z8309" s="17">
        <v>5.6308467540847351</v>
      </c>
      <c r="AA8309" s="27">
        <v>8170.138489243911</v>
      </c>
      <c r="AB8309" s="27">
        <v>7130.6939207831319</v>
      </c>
      <c r="AC8309" s="1">
        <v>1</v>
      </c>
    </row>
    <row r="8310" spans="5:29" x14ac:dyDescent="0.35">
      <c r="E8310" s="1">
        <v>8306</v>
      </c>
      <c r="G8310" s="17">
        <v>0.31592971086502075</v>
      </c>
      <c r="H8310" s="17">
        <v>9.8919212818145752E-2</v>
      </c>
      <c r="I8310" s="17">
        <v>0.38572341203689575</v>
      </c>
      <c r="J8310" s="17">
        <v>7.8197777271270752E-2</v>
      </c>
      <c r="K8310" s="17">
        <v>0.66216689348220825</v>
      </c>
      <c r="M8310" s="17" cm="1">
        <f t="array" ref="M8310:Q8310">runSim(G8310,H8310,I8310,J8310,K8310,hipWeibAlpha,hipWeibBeta,1,vertWeibAlpha,vertWeibBeta,1,meanSurvival,sdSurvival,baseU,hipUMult,vertUMult,hipCost,vertCost,costComp,discC,discCi,discQi,hipFracMort,50, FALSE)</f>
        <v>5.4236722948837643</v>
      </c>
      <c r="N8310" s="17">
        <v>4.7610048779061627</v>
      </c>
      <c r="O8310" s="27">
        <v>0</v>
      </c>
      <c r="P8310" s="27">
        <v>0</v>
      </c>
      <c r="Q8310" s="1">
        <v>1</v>
      </c>
      <c r="Y8310" s="17" cm="1">
        <f t="array" ref="Y8310:AC8310">runSim(G8310,H8310,I8310,J8310,K8310,hipWeibAlpha,hipWeibBeta,2,vertWeibAlpha,vertWeibBeta,2,meanSurvival,sdSurvival,baseU,hipUMult,vertUMult,hipCost,vertCost,costInt,discC,discCi,discQi,hipFracMort,50, FALSE)</f>
        <v>5.4236722948837643</v>
      </c>
      <c r="Z8310" s="17">
        <v>4.7610048779061627</v>
      </c>
      <c r="AA8310" s="27">
        <v>3874.0516392026893</v>
      </c>
      <c r="AB8310" s="27">
        <v>3400.7177699329741</v>
      </c>
      <c r="AC8310" s="1">
        <v>1</v>
      </c>
    </row>
    <row r="8311" spans="5:29" x14ac:dyDescent="0.35">
      <c r="E8311" s="1">
        <v>8307</v>
      </c>
      <c r="G8311" s="17">
        <v>0.21216511726379395</v>
      </c>
      <c r="H8311" s="17">
        <v>0.14444661140441895</v>
      </c>
      <c r="I8311" s="17">
        <v>0.97153401374816895</v>
      </c>
      <c r="J8311" s="17">
        <v>0.48786091804504395</v>
      </c>
      <c r="K8311" s="17">
        <v>0.47032856941223145</v>
      </c>
      <c r="M8311" s="17" cm="1">
        <f t="array" ref="M8311:Q8311">runSim(G8311,H8311,I8311,J8311,K8311,hipWeibAlpha,hipWeibBeta,1,vertWeibAlpha,vertWeibBeta,1,meanSurvival,sdSurvival,baseU,hipUMult,vertUMult,hipCost,vertCost,costComp,discC,discCi,discQi,hipFracMort,50, FALSE)</f>
        <v>8.1632960049679983</v>
      </c>
      <c r="N8311" s="17">
        <v>6.7234458654228755</v>
      </c>
      <c r="O8311" s="27">
        <v>10000</v>
      </c>
      <c r="P8311" s="27">
        <v>6814.3451221384985</v>
      </c>
      <c r="Q8311" s="1">
        <v>1</v>
      </c>
      <c r="Y8311" s="17" cm="1">
        <f t="array" ref="Y8311:AC8311">runSim(G8311,H8311,I8311,J8311,K8311,hipWeibAlpha,hipWeibBeta,2,vertWeibAlpha,vertWeibBeta,2,meanSurvival,sdSurvival,baseU,hipUMult,vertUMult,hipCost,vertCost,costInt,discC,discCi,discQi,hipFracMort,50, FALSE)</f>
        <v>8.3360909876658784</v>
      </c>
      <c r="Z8311" s="17">
        <v>6.8396707719067038</v>
      </c>
      <c r="AA8311" s="27">
        <v>5954.3507054756283</v>
      </c>
      <c r="AB8311" s="27">
        <v>4885.4791227905025</v>
      </c>
      <c r="AC8311" s="1">
        <v>1</v>
      </c>
    </row>
    <row r="8312" spans="5:29" x14ac:dyDescent="0.35">
      <c r="E8312" s="1">
        <v>8308</v>
      </c>
      <c r="G8312" s="17">
        <v>0.13863223791122437</v>
      </c>
      <c r="H8312" s="17">
        <v>0.49803775548934937</v>
      </c>
      <c r="I8312" s="17">
        <v>0.95427554845809937</v>
      </c>
      <c r="J8312" s="17">
        <v>0.62404483556747437</v>
      </c>
      <c r="K8312" s="17">
        <v>0.47351688146591187</v>
      </c>
      <c r="M8312" s="17" cm="1">
        <f t="array" ref="M8312:Q8312">runSim(G8312,H8312,I8312,J8312,K8312,hipWeibAlpha,hipWeibBeta,1,vertWeibAlpha,vertWeibBeta,1,meanSurvival,sdSurvival,baseU,hipUMult,vertUMult,hipCost,vertCost,costComp,discC,discCi,discQi,hipFracMort,50, FALSE)</f>
        <v>8.4529936683035309</v>
      </c>
      <c r="N8312" s="17">
        <v>6.8882795626271518</v>
      </c>
      <c r="O8312" s="27">
        <v>13000</v>
      </c>
      <c r="P8312" s="27">
        <v>9285.9240840587026</v>
      </c>
      <c r="Q8312" s="1">
        <v>1</v>
      </c>
      <c r="Y8312" s="17" cm="1">
        <f t="array" ref="Y8312:AC8312">runSim(G8312,H8312,I8312,J8312,K8312,hipWeibAlpha,hipWeibBeta,2,vertWeibAlpha,vertWeibBeta,2,meanSurvival,sdSurvival,baseU,hipUMult,vertUMult,hipCost,vertCost,costInt,discC,discCi,discQi,hipFracMort,50, FALSE)</f>
        <v>9.063855037639085</v>
      </c>
      <c r="Z8312" s="17">
        <v>7.3142700984261353</v>
      </c>
      <c r="AA8312" s="27">
        <v>6474.1821697422038</v>
      </c>
      <c r="AB8312" s="27">
        <v>5224.4786417329533</v>
      </c>
      <c r="AC8312" s="1">
        <v>1</v>
      </c>
    </row>
    <row r="8313" spans="5:29" x14ac:dyDescent="0.35">
      <c r="E8313" s="1">
        <v>8309</v>
      </c>
      <c r="G8313" s="17">
        <v>0.45121085643768311</v>
      </c>
      <c r="H8313" s="17">
        <v>0.90424430370330811</v>
      </c>
      <c r="I8313" s="17">
        <v>0.72303092479705811</v>
      </c>
      <c r="J8313" s="17">
        <v>5.7473063468933105E-2</v>
      </c>
      <c r="K8313" s="17">
        <v>0.11843192577362061</v>
      </c>
      <c r="M8313" s="17" cm="1">
        <f t="array" ref="M8313:Q8313">runSim(G8313,H8313,I8313,J8313,K8313,hipWeibAlpha,hipWeibBeta,1,vertWeibAlpha,vertWeibBeta,1,meanSurvival,sdSurvival,baseU,hipUMult,vertUMult,hipCost,vertCost,costComp,discC,discCi,discQi,hipFracMort,50, FALSE)</f>
        <v>4.7583735853571829</v>
      </c>
      <c r="N8313" s="17">
        <v>4.2228709673029572</v>
      </c>
      <c r="O8313" s="27">
        <v>6000</v>
      </c>
      <c r="P8313" s="27">
        <v>5099.534090526271</v>
      </c>
      <c r="Q8313" s="1">
        <v>1</v>
      </c>
      <c r="Y8313" s="17" cm="1">
        <f t="array" ref="Y8313:AC8313">runSim(G8313,H8313,I8313,J8313,K8313,hipWeibAlpha,hipWeibBeta,2,vertWeibAlpha,vertWeibBeta,2,meanSurvival,sdSurvival,baseU,hipUMult,vertUMult,hipCost,vertCost,costInt,discC,discCi,discQi,hipFracMort,50, FALSE)</f>
        <v>4.9360407739885108</v>
      </c>
      <c r="Z8313" s="17">
        <v>4.3787777342176248</v>
      </c>
      <c r="AA8313" s="27">
        <v>6635.4812672427424</v>
      </c>
      <c r="AB8313" s="27">
        <v>5735.7660652981194</v>
      </c>
      <c r="AC8313" s="1">
        <v>1</v>
      </c>
    </row>
    <row r="8314" spans="5:29" x14ac:dyDescent="0.35">
      <c r="E8314" s="1">
        <v>8310</v>
      </c>
      <c r="G8314" s="17">
        <v>0.42503505945205688</v>
      </c>
      <c r="H8314" s="17">
        <v>0.47218471765518188</v>
      </c>
      <c r="I8314" s="17">
        <v>0.45332485437393188</v>
      </c>
      <c r="J8314" s="17">
        <v>0.41874843835830688</v>
      </c>
      <c r="K8314" s="17">
        <v>0.40774685144424438</v>
      </c>
      <c r="M8314" s="17" cm="1">
        <f t="array" ref="M8314:Q8314">runSim(G8314,H8314,I8314,J8314,K8314,hipWeibAlpha,hipWeibBeta,1,vertWeibAlpha,vertWeibBeta,1,meanSurvival,sdSurvival,baseU,hipUMult,vertUMult,hipCost,vertCost,costComp,discC,discCi,discQi,hipFracMort,50, FALSE)</f>
        <v>7.3791428489636628</v>
      </c>
      <c r="N8314" s="17">
        <v>6.1722074860114118</v>
      </c>
      <c r="O8314" s="27">
        <v>10000</v>
      </c>
      <c r="P8314" s="27">
        <v>7391.8079612350266</v>
      </c>
      <c r="Q8314" s="1">
        <v>1</v>
      </c>
      <c r="Y8314" s="17" cm="1">
        <f t="array" ref="Y8314:AC8314">runSim(G8314,H8314,I8314,J8314,K8314,hipWeibAlpha,hipWeibBeta,2,vertWeibAlpha,vertWeibBeta,2,meanSurvival,sdSurvival,baseU,hipUMult,vertUMult,hipCost,vertCost,costInt,discC,discCi,discQi,hipFracMort,50, FALSE)</f>
        <v>7.9692977419219888</v>
      </c>
      <c r="Z8314" s="17">
        <v>6.5939616133564511</v>
      </c>
      <c r="AA8314" s="27">
        <v>5692.3555299442778</v>
      </c>
      <c r="AB8314" s="27">
        <v>4709.9725809688944</v>
      </c>
      <c r="AC8314" s="1">
        <v>1</v>
      </c>
    </row>
    <row r="8315" spans="5:29" x14ac:dyDescent="0.35">
      <c r="E8315" s="1">
        <v>8311</v>
      </c>
      <c r="G8315" s="17">
        <v>0.20638227462768555</v>
      </c>
      <c r="H8315" s="17">
        <v>0.84618330001831055</v>
      </c>
      <c r="I8315" s="17">
        <v>0.59026288986206055</v>
      </c>
      <c r="J8315" s="17">
        <v>0.78774213790893555</v>
      </c>
      <c r="K8315" s="17">
        <v>0.30512189865112305</v>
      </c>
      <c r="M8315" s="17" cm="1">
        <f t="array" ref="M8315:Q8315">runSim(G8315,H8315,I8315,J8315,K8315,hipWeibAlpha,hipWeibBeta,1,vertWeibAlpha,vertWeibBeta,1,meanSurvival,sdSurvival,baseU,hipUMult,vertUMult,hipCost,vertCost,costComp,discC,discCi,discQi,hipFracMort,50, FALSE)</f>
        <v>8.7961539874754813</v>
      </c>
      <c r="N8315" s="17">
        <v>7.0457207647322884</v>
      </c>
      <c r="O8315" s="27">
        <v>13000</v>
      </c>
      <c r="P8315" s="27">
        <v>9636.5868591775561</v>
      </c>
      <c r="Q8315" s="1">
        <v>1</v>
      </c>
      <c r="Y8315" s="17" cm="1">
        <f t="array" ref="Y8315:AC8315">runSim(G8315,H8315,I8315,J8315,K8315,hipWeibAlpha,hipWeibBeta,2,vertWeibAlpha,vertWeibBeta,2,meanSurvival,sdSurvival,baseU,hipUMult,vertUMult,hipCost,vertCost,costInt,discC,discCi,discQi,hipFracMort,50, FALSE)</f>
        <v>9.5270972218691252</v>
      </c>
      <c r="Z8315" s="17">
        <v>7.5625443419318179</v>
      </c>
      <c r="AA8315" s="27">
        <v>13197.917232254271</v>
      </c>
      <c r="AB8315" s="27">
        <v>10034.141876200658</v>
      </c>
      <c r="AC8315" s="1">
        <v>1</v>
      </c>
    </row>
    <row r="8316" spans="5:29" x14ac:dyDescent="0.35">
      <c r="E8316" s="1">
        <v>8312</v>
      </c>
      <c r="G8316" s="17">
        <v>0.44138115644454956</v>
      </c>
      <c r="H8316" s="17">
        <v>0.17822808027267456</v>
      </c>
      <c r="I8316" s="17">
        <v>0.88348931074142456</v>
      </c>
      <c r="J8316" s="17">
        <v>9.8015666007995605E-3</v>
      </c>
      <c r="K8316" s="17">
        <v>4.5372843742370605E-3</v>
      </c>
      <c r="M8316" s="17" cm="1">
        <f t="array" ref="M8316:Q8316">runSim(G8316,H8316,I8316,J8316,K8316,hipWeibAlpha,hipWeibBeta,1,vertWeibAlpha,vertWeibBeta,1,meanSurvival,sdSurvival,baseU,hipUMult,vertUMult,hipCost,vertCost,costComp,discC,discCi,discQi,hipFracMort,50, FALSE)</f>
        <v>3.4988971820515742</v>
      </c>
      <c r="N8316" s="17">
        <v>3.214600372070036</v>
      </c>
      <c r="O8316" s="27">
        <v>0</v>
      </c>
      <c r="P8316" s="27">
        <v>0</v>
      </c>
      <c r="Q8316" s="1">
        <v>1</v>
      </c>
      <c r="Y8316" s="17" cm="1">
        <f t="array" ref="Y8316:AC8316">runSim(G8316,H8316,I8316,J8316,K8316,hipWeibAlpha,hipWeibBeta,2,vertWeibAlpha,vertWeibBeta,2,meanSurvival,sdSurvival,baseU,hipUMult,vertUMult,hipCost,vertCost,costInt,discC,discCi,discQi,hipFracMort,50, FALSE)</f>
        <v>3.4988971820515742</v>
      </c>
      <c r="Z8316" s="17">
        <v>3.214600372070036</v>
      </c>
      <c r="AA8316" s="27">
        <v>2499.2122728939817</v>
      </c>
      <c r="AB8316" s="27">
        <v>2296.1431229071686</v>
      </c>
      <c r="AC8316" s="1">
        <v>1</v>
      </c>
    </row>
    <row r="8317" spans="5:29" x14ac:dyDescent="0.35">
      <c r="E8317" s="1">
        <v>8313</v>
      </c>
      <c r="G8317" s="17">
        <v>0.93676292896270752</v>
      </c>
      <c r="H8317" s="17">
        <v>0.75747215747833252</v>
      </c>
      <c r="I8317" s="17">
        <v>0.82918846607208252</v>
      </c>
      <c r="J8317" s="17">
        <v>0.29400169849395752</v>
      </c>
      <c r="K8317" s="17">
        <v>0.66916954517364502</v>
      </c>
      <c r="M8317" s="17" cm="1">
        <f t="array" ref="M8317:Q8317">runSim(G8317,H8317,I8317,J8317,K8317,hipWeibAlpha,hipWeibBeta,1,vertWeibAlpha,vertWeibBeta,1,meanSurvival,sdSurvival,baseU,hipUMult,vertUMult,hipCost,vertCost,costComp,discC,discCi,discQi,hipFracMort,50, FALSE)</f>
        <v>5.9934882937238605</v>
      </c>
      <c r="N8317" s="17">
        <v>5.1283006463647771</v>
      </c>
      <c r="O8317" s="27">
        <v>13000</v>
      </c>
      <c r="P8317" s="27">
        <v>10781.063900087642</v>
      </c>
      <c r="Q8317" s="1">
        <v>1</v>
      </c>
      <c r="Y8317" s="17" cm="1">
        <f t="array" ref="Y8317:AC8317">runSim(G8317,H8317,I8317,J8317,K8317,hipWeibAlpha,hipWeibBeta,2,vertWeibAlpha,vertWeibBeta,2,meanSurvival,sdSurvival,baseU,hipUMult,vertUMult,hipCost,vertCost,costInt,discC,discCi,discQi,hipFracMort,50, FALSE)</f>
        <v>7.0848811725776706</v>
      </c>
      <c r="Z8317" s="17">
        <v>5.9801270599389964</v>
      </c>
      <c r="AA8317" s="27">
        <v>15187.402555418043</v>
      </c>
      <c r="AB8317" s="27">
        <v>11550.732537306398</v>
      </c>
      <c r="AC8317" s="1">
        <v>1</v>
      </c>
    </row>
    <row r="8318" spans="5:29" x14ac:dyDescent="0.35">
      <c r="E8318" s="1">
        <v>8314</v>
      </c>
      <c r="G8318" s="17">
        <v>3.6982357501983643E-2</v>
      </c>
      <c r="H8318" s="17">
        <v>0.48110467195510864</v>
      </c>
      <c r="I8318" s="17">
        <v>0.70345574617385864</v>
      </c>
      <c r="J8318" s="17">
        <v>0.77776604890823364</v>
      </c>
      <c r="K8318" s="17">
        <v>0.57413750886917114</v>
      </c>
      <c r="M8318" s="17" cm="1">
        <f t="array" ref="M8318:Q8318">runSim(G8318,H8318,I8318,J8318,K8318,hipWeibAlpha,hipWeibBeta,1,vertWeibAlpha,vertWeibBeta,1,meanSurvival,sdSurvival,baseU,hipUMult,vertUMult,hipCost,vertCost,costComp,discC,discCi,discQi,hipFracMort,50, FALSE)</f>
        <v>9.3552992382849691</v>
      </c>
      <c r="N8318" s="17">
        <v>7.4603189181874008</v>
      </c>
      <c r="O8318" s="27">
        <v>13000</v>
      </c>
      <c r="P8318" s="27">
        <v>8787.6834293837564</v>
      </c>
      <c r="Q8318" s="1">
        <v>1</v>
      </c>
      <c r="Y8318" s="17" cm="1">
        <f t="array" ref="Y8318:AC8318">runSim(G8318,H8318,I8318,J8318,K8318,hipWeibAlpha,hipWeibBeta,2,vertWeibAlpha,vertWeibBeta,2,meanSurvival,sdSurvival,baseU,hipUMult,vertUMult,hipCost,vertCost,costInt,discC,discCi,discQi,hipFracMort,50, FALSE)</f>
        <v>9.9632494846625956</v>
      </c>
      <c r="Z8318" s="17">
        <v>7.8775757910445936</v>
      </c>
      <c r="AA8318" s="27">
        <v>10147.005434232979</v>
      </c>
      <c r="AB8318" s="27">
        <v>7519.097763891974</v>
      </c>
      <c r="AC8318" s="1">
        <v>1</v>
      </c>
    </row>
    <row r="8319" spans="5:29" x14ac:dyDescent="0.35">
      <c r="E8319" s="1">
        <v>8315</v>
      </c>
      <c r="G8319" s="17">
        <v>0.41472983360290527</v>
      </c>
      <c r="H8319" s="17">
        <v>0.36361289024353027</v>
      </c>
      <c r="I8319" s="17">
        <v>0.38405966758728027</v>
      </c>
      <c r="J8319" s="17">
        <v>0.75487875938415527</v>
      </c>
      <c r="K8319" s="17">
        <v>0.60013937950134277</v>
      </c>
      <c r="M8319" s="17" cm="1">
        <f t="array" ref="M8319:Q8319">runSim(G8319,H8319,I8319,J8319,K8319,hipWeibAlpha,hipWeibBeta,1,vertWeibAlpha,vertWeibBeta,1,meanSurvival,sdSurvival,baseU,hipUMult,vertUMult,hipCost,vertCost,costComp,discC,discCi,discQi,hipFracMort,50, FALSE)</f>
        <v>8.7367398738137503</v>
      </c>
      <c r="N8319" s="17">
        <v>7.0594759181292774</v>
      </c>
      <c r="O8319" s="27">
        <v>10000</v>
      </c>
      <c r="P8319" s="27">
        <v>7290.9485958695386</v>
      </c>
      <c r="Q8319" s="1">
        <v>1</v>
      </c>
      <c r="Y8319" s="17" cm="1">
        <f t="array" ref="Y8319:AC8319">runSim(G8319,H8319,I8319,J8319,K8319,hipWeibAlpha,hipWeibBeta,2,vertWeibAlpha,vertWeibBeta,2,meanSurvival,sdSurvival,baseU,hipUMult,vertUMult,hipCost,vertCost,costInt,discC,discCi,discQi,hipFracMort,50, FALSE)</f>
        <v>9.8488387336876162</v>
      </c>
      <c r="Z8319" s="17">
        <v>7.807509067282977</v>
      </c>
      <c r="AA8319" s="27">
        <v>7034.8848097768696</v>
      </c>
      <c r="AB8319" s="27">
        <v>5576.7921909164124</v>
      </c>
      <c r="AC8319" s="1">
        <v>1</v>
      </c>
    </row>
    <row r="8320" spans="5:29" x14ac:dyDescent="0.35">
      <c r="E8320" s="1">
        <v>8316</v>
      </c>
      <c r="G8320" s="17">
        <v>0.93377012014389038</v>
      </c>
      <c r="H8320" s="17">
        <v>0.24337095022201538</v>
      </c>
      <c r="I8320" s="17">
        <v>0.11953061819076538</v>
      </c>
      <c r="J8320" s="17">
        <v>0.22582334280014038</v>
      </c>
      <c r="K8320" s="17">
        <v>0.98691648244857788</v>
      </c>
      <c r="M8320" s="17" cm="1">
        <f t="array" ref="M8320:Q8320">runSim(G8320,H8320,I8320,J8320,K8320,hipWeibAlpha,hipWeibBeta,1,vertWeibAlpha,vertWeibBeta,1,meanSurvival,sdSurvival,baseU,hipUMult,vertUMult,hipCost,vertCost,costComp,discC,discCi,discQi,hipFracMort,50, FALSE)</f>
        <v>5.9977343937317844</v>
      </c>
      <c r="N8320" s="17">
        <v>5.1579860050077189</v>
      </c>
      <c r="O8320" s="27">
        <v>10000</v>
      </c>
      <c r="P8320" s="27">
        <v>8033.1638417403738</v>
      </c>
      <c r="Q8320" s="1">
        <v>1</v>
      </c>
      <c r="Y8320" s="17" cm="1">
        <f t="array" ref="Y8320:AC8320">runSim(G8320,H8320,I8320,J8320,K8320,hipWeibAlpha,hipWeibBeta,2,vertWeibAlpha,vertWeibBeta,2,meanSurvival,sdSurvival,baseU,hipUMult,vertUMult,hipCost,vertCost,costInt,discC,discCi,discQi,hipFracMort,50, FALSE)</f>
        <v>6.8193875630298022</v>
      </c>
      <c r="Z8320" s="17">
        <v>5.7943085347709413</v>
      </c>
      <c r="AA8320" s="27">
        <v>4870.991116449859</v>
      </c>
      <c r="AB8320" s="27">
        <v>4138.7918105506724</v>
      </c>
      <c r="AC8320" s="1">
        <v>1</v>
      </c>
    </row>
    <row r="8321" spans="5:29" x14ac:dyDescent="0.35">
      <c r="E8321" s="1">
        <v>8317</v>
      </c>
      <c r="G8321" s="17">
        <v>0.35730111598968506</v>
      </c>
      <c r="H8321" s="17">
        <v>0.95974862575531006</v>
      </c>
      <c r="I8321" s="17">
        <v>0.51876962184906006</v>
      </c>
      <c r="J8321" s="17">
        <v>0.54364144802093506</v>
      </c>
      <c r="K8321" s="17">
        <v>0.36973702907562256</v>
      </c>
      <c r="M8321" s="17" cm="1">
        <f t="array" ref="M8321:Q8321">runSim(G8321,H8321,I8321,J8321,K8321,hipWeibAlpha,hipWeibBeta,1,vertWeibAlpha,vertWeibBeta,1,meanSurvival,sdSurvival,baseU,hipUMult,vertUMult,hipCost,vertCost,costComp,discC,discCi,discQi,hipFracMort,50, FALSE)</f>
        <v>7.5252468833508424</v>
      </c>
      <c r="N8321" s="17">
        <v>6.1987188065621552</v>
      </c>
      <c r="O8321" s="27">
        <v>13000</v>
      </c>
      <c r="P8321" s="27">
        <v>10057.577384109627</v>
      </c>
      <c r="Q8321" s="1">
        <v>1</v>
      </c>
      <c r="Y8321" s="17" cm="1">
        <f t="array" ref="Y8321:AC8321">runSim(G8321,H8321,I8321,J8321,K8321,hipWeibAlpha,hipWeibBeta,2,vertWeibAlpha,vertWeibBeta,2,meanSurvival,sdSurvival,baseU,hipUMult,vertUMult,hipCost,vertCost,costInt,discC,discCi,discQi,hipFracMort,50, FALSE)</f>
        <v>7.9941812254433096</v>
      </c>
      <c r="Z8321" s="17">
        <v>6.5449640458759042</v>
      </c>
      <c r="AA8321" s="27">
        <v>12164.41798000109</v>
      </c>
      <c r="AB8321" s="27">
        <v>9854.2728718303315</v>
      </c>
      <c r="AC8321" s="1">
        <v>1</v>
      </c>
    </row>
    <row r="8322" spans="5:29" x14ac:dyDescent="0.35">
      <c r="E8322" s="1">
        <v>8318</v>
      </c>
      <c r="G8322" s="17">
        <v>0.33225256204605103</v>
      </c>
      <c r="H8322" s="17">
        <v>0.93116003274917603</v>
      </c>
      <c r="I8322" s="17">
        <v>0.69159704446792603</v>
      </c>
      <c r="J8322" s="17">
        <v>0.58573156595230103</v>
      </c>
      <c r="K8322" s="17">
        <v>0.77931982278823853</v>
      </c>
      <c r="M8322" s="17" cm="1">
        <f t="array" ref="M8322:Q8322">runSim(G8322,H8322,I8322,J8322,K8322,hipWeibAlpha,hipWeibBeta,1,vertWeibAlpha,vertWeibBeta,1,meanSurvival,sdSurvival,baseU,hipUMult,vertUMult,hipCost,vertCost,costComp,discC,discCi,discQi,hipFracMort,50, FALSE)</f>
        <v>7.7402172370909881</v>
      </c>
      <c r="N8322" s="17">
        <v>6.3504258807272533</v>
      </c>
      <c r="O8322" s="27">
        <v>13000</v>
      </c>
      <c r="P8322" s="27">
        <v>10066.531025433038</v>
      </c>
      <c r="Q8322" s="1">
        <v>1</v>
      </c>
      <c r="Y8322" s="17" cm="1">
        <f t="array" ref="Y8322:AC8322">runSim(G8322,H8322,I8322,J8322,K8322,hipWeibAlpha,hipWeibBeta,2,vertWeibAlpha,vertWeibBeta,2,meanSurvival,sdSurvival,baseU,hipUMult,vertUMult,hipCost,vertCost,costInt,discC,discCi,discQi,hipFracMort,50, FALSE)</f>
        <v>8.2684469604253188</v>
      </c>
      <c r="Z8322" s="17">
        <v>6.7398807222116464</v>
      </c>
      <c r="AA8322" s="27">
        <v>12324.867700876061</v>
      </c>
      <c r="AB8322" s="27">
        <v>9909.5197320225234</v>
      </c>
      <c r="AC8322" s="1">
        <v>1</v>
      </c>
    </row>
    <row r="8323" spans="5:29" x14ac:dyDescent="0.35">
      <c r="E8323" s="1">
        <v>8319</v>
      </c>
      <c r="G8323" s="17">
        <v>0.10826492309570313</v>
      </c>
      <c r="H8323" s="17">
        <v>9.2792510986328125E-2</v>
      </c>
      <c r="I8323" s="17">
        <v>0.49898147583007813</v>
      </c>
      <c r="J8323" s="17">
        <v>0.91032791137695313</v>
      </c>
      <c r="K8323" s="17">
        <v>0.31393814086914063</v>
      </c>
      <c r="M8323" s="17" cm="1">
        <f t="array" ref="M8323:Q8323">runSim(G8323,H8323,I8323,J8323,K8323,hipWeibAlpha,hipWeibBeta,1,vertWeibAlpha,vertWeibBeta,1,meanSurvival,sdSurvival,baseU,hipUMult,vertUMult,hipCost,vertCost,costComp,discC,discCi,discQi,hipFracMort,50, FALSE)</f>
        <v>10.357861744981664</v>
      </c>
      <c r="N8323" s="17">
        <v>8.0941722009267796</v>
      </c>
      <c r="O8323" s="27">
        <v>10000</v>
      </c>
      <c r="P8323" s="27">
        <v>6561.613220434062</v>
      </c>
      <c r="Q8323" s="1">
        <v>1</v>
      </c>
      <c r="Y8323" s="17" cm="1">
        <f t="array" ref="Y8323:AC8323">runSim(G8323,H8323,I8323,J8323,K8323,hipWeibAlpha,hipWeibBeta,2,vertWeibAlpha,vertWeibBeta,2,meanSurvival,sdSurvival,baseU,hipUMult,vertUMult,hipCost,vertCost,costInt,discC,discCi,discQi,hipFracMort,50, FALSE)</f>
        <v>11.219831802305654</v>
      </c>
      <c r="Z8323" s="17">
        <v>8.624616813942799</v>
      </c>
      <c r="AA8323" s="27">
        <v>8014.1655730754683</v>
      </c>
      <c r="AB8323" s="27">
        <v>6160.4405813877138</v>
      </c>
      <c r="AC8323" s="1">
        <v>1</v>
      </c>
    </row>
    <row r="8324" spans="5:29" x14ac:dyDescent="0.35">
      <c r="E8324" s="1">
        <v>8320</v>
      </c>
      <c r="G8324" s="17">
        <v>0.36512774229049683</v>
      </c>
      <c r="H8324" s="17">
        <v>6.7794978618621826E-2</v>
      </c>
      <c r="I8324" s="17">
        <v>0.78672808408737183</v>
      </c>
      <c r="J8324" s="17">
        <v>0.27143877744674683</v>
      </c>
      <c r="K8324" s="17">
        <v>0.10748308897018433</v>
      </c>
      <c r="M8324" s="17" cm="1">
        <f t="array" ref="M8324:Q8324">runSim(G8324,H8324,I8324,J8324,K8324,hipWeibAlpha,hipWeibBeta,1,vertWeibAlpha,vertWeibBeta,1,meanSurvival,sdSurvival,baseU,hipUMult,vertUMult,hipCost,vertCost,costComp,discC,discCi,discQi,hipFracMort,50, FALSE)</f>
        <v>7.0949394706785238</v>
      </c>
      <c r="N8324" s="17">
        <v>5.9900268896200943</v>
      </c>
      <c r="O8324" s="27">
        <v>7000</v>
      </c>
      <c r="P8324" s="27">
        <v>4959.2373881582134</v>
      </c>
      <c r="Q8324" s="1">
        <v>1</v>
      </c>
      <c r="Y8324" s="17" cm="1">
        <f t="array" ref="Y8324:AC8324">runSim(G8324,H8324,I8324,J8324,K8324,hipWeibAlpha,hipWeibBeta,2,vertWeibAlpha,vertWeibBeta,2,meanSurvival,sdSurvival,baseU,hipUMult,vertUMult,hipCost,vertCost,costInt,discC,discCi,discQi,hipFracMort,50, FALSE)</f>
        <v>7.1222185669657962</v>
      </c>
      <c r="Z8324" s="17">
        <v>6.0093013798932429</v>
      </c>
      <c r="AA8324" s="27">
        <v>5087.2989764041404</v>
      </c>
      <c r="AB8324" s="27">
        <v>4292.3581284951742</v>
      </c>
      <c r="AC8324" s="1">
        <v>1</v>
      </c>
    </row>
    <row r="8325" spans="5:29" x14ac:dyDescent="0.35">
      <c r="E8325" s="1">
        <v>8321</v>
      </c>
      <c r="G8325" s="17">
        <v>0.77733957767486572</v>
      </c>
      <c r="H8325" s="17">
        <v>0.70058786869049072</v>
      </c>
      <c r="I8325" s="17">
        <v>0.73128855228424072</v>
      </c>
      <c r="J8325" s="17">
        <v>0.12090647220611572</v>
      </c>
      <c r="K8325" s="17">
        <v>0.47214853763580322</v>
      </c>
      <c r="M8325" s="17" cm="1">
        <f t="array" ref="M8325:Q8325">runSim(G8325,H8325,I8325,J8325,K8325,hipWeibAlpha,hipWeibBeta,1,vertWeibAlpha,vertWeibBeta,1,meanSurvival,sdSurvival,baseU,hipUMult,vertUMult,hipCost,vertCost,costComp,discC,discCi,discQi,hipFracMort,50, FALSE)</f>
        <v>5.46069224773027</v>
      </c>
      <c r="N8325" s="17">
        <v>4.7766021788465451</v>
      </c>
      <c r="O8325" s="27">
        <v>10000</v>
      </c>
      <c r="P8325" s="27">
        <v>8031.7979955601013</v>
      </c>
      <c r="Q8325" s="1">
        <v>1</v>
      </c>
      <c r="Y8325" s="17" cm="1">
        <f t="array" ref="Y8325:AC8325">runSim(G8325,H8325,I8325,J8325,K8325,hipWeibAlpha,hipWeibBeta,2,vertWeibAlpha,vertWeibBeta,2,meanSurvival,sdSurvival,baseU,hipUMult,vertUMult,hipCost,vertCost,costInt,discC,discCi,discQi,hipFracMort,50, FALSE)</f>
        <v>5.9420185569157722</v>
      </c>
      <c r="Z8325" s="17">
        <v>5.1530542078145825</v>
      </c>
      <c r="AA8325" s="27">
        <v>4244.2989692255524</v>
      </c>
      <c r="AB8325" s="27">
        <v>3680.7530055818452</v>
      </c>
      <c r="AC8325" s="1">
        <v>1</v>
      </c>
    </row>
    <row r="8326" spans="5:29" x14ac:dyDescent="0.35">
      <c r="E8326" s="1">
        <v>8322</v>
      </c>
      <c r="G8326" s="17">
        <v>0.17980319261550903</v>
      </c>
      <c r="H8326" s="17">
        <v>0.31630831956863403</v>
      </c>
      <c r="I8326" s="17">
        <v>0.66170626878738403</v>
      </c>
      <c r="J8326" s="17">
        <v>0.96160250902175903</v>
      </c>
      <c r="K8326" s="17">
        <v>0.32975131273269653</v>
      </c>
      <c r="M8326" s="17" cm="1">
        <f t="array" ref="M8326:Q8326">runSim(G8326,H8326,I8326,J8326,K8326,hipWeibAlpha,hipWeibBeta,1,vertWeibAlpha,vertWeibBeta,1,meanSurvival,sdSurvival,baseU,hipUMult,vertUMult,hipCost,vertCost,costComp,discC,discCi,discQi,hipFracMort,50, FALSE)</f>
        <v>10.581817333069637</v>
      </c>
      <c r="N8326" s="17">
        <v>8.172923970643863</v>
      </c>
      <c r="O8326" s="27">
        <v>13000</v>
      </c>
      <c r="P8326" s="27">
        <v>8825.8003437672633</v>
      </c>
      <c r="Q8326" s="1">
        <v>1</v>
      </c>
      <c r="Y8326" s="17" cm="1">
        <f t="array" ref="Y8326:AC8326">runSim(G8326,H8326,I8326,J8326,K8326,hipWeibAlpha,hipWeibBeta,2,vertWeibAlpha,vertWeibBeta,2,meanSurvival,sdSurvival,baseU,hipUMult,vertUMult,hipCost,vertCost,costInt,discC,discCi,discQi,hipFracMort,50, FALSE)</f>
        <v>12.106138623773072</v>
      </c>
      <c r="Z8326" s="17">
        <v>9.1242836644122427</v>
      </c>
      <c r="AA8326" s="27">
        <v>11654.389354668096</v>
      </c>
      <c r="AB8326" s="27">
        <v>8183.3980516108277</v>
      </c>
      <c r="AC8326" s="1">
        <v>1</v>
      </c>
    </row>
    <row r="8327" spans="5:29" x14ac:dyDescent="0.35">
      <c r="E8327" s="1">
        <v>8323</v>
      </c>
      <c r="G8327" s="17">
        <v>0.4926149845123291</v>
      </c>
      <c r="H8327" s="17">
        <v>0.3643496036529541</v>
      </c>
      <c r="I8327" s="17">
        <v>1.5655755996704102E-2</v>
      </c>
      <c r="J8327" s="17">
        <v>0.7097170352935791</v>
      </c>
      <c r="K8327" s="17">
        <v>0.3396456241607666</v>
      </c>
      <c r="M8327" s="17" cm="1">
        <f t="array" ref="M8327:Q8327">runSim(G8327,H8327,I8327,J8327,K8327,hipWeibAlpha,hipWeibBeta,1,vertWeibAlpha,vertWeibBeta,1,meanSurvival,sdSurvival,baseU,hipUMult,vertUMult,hipCost,vertCost,costComp,discC,discCi,discQi,hipFracMort,50, FALSE)</f>
        <v>8.4606956796928294</v>
      </c>
      <c r="N8327" s="17">
        <v>6.8797988799062182</v>
      </c>
      <c r="O8327" s="27">
        <v>10000</v>
      </c>
      <c r="P8327" s="27">
        <v>7380.8574546409473</v>
      </c>
      <c r="Q8327" s="1">
        <v>1</v>
      </c>
      <c r="Y8327" s="17" cm="1">
        <f t="array" ref="Y8327:AC8327">runSim(G8327,H8327,I8327,J8327,K8327,hipWeibAlpha,hipWeibBeta,2,vertWeibAlpha,vertWeibBeta,2,meanSurvival,sdSurvival,baseU,hipUMult,vertUMult,hipCost,vertCost,costInt,discC,discCi,discQi,hipFracMort,50, FALSE)</f>
        <v>9.5603723486319367</v>
      </c>
      <c r="Z8327" s="17">
        <v>7.6284608547053505</v>
      </c>
      <c r="AA8327" s="27">
        <v>6828.8373918799552</v>
      </c>
      <c r="AB8327" s="27">
        <v>5448.9006105038225</v>
      </c>
      <c r="AC8327" s="1">
        <v>1</v>
      </c>
    </row>
    <row r="8328" spans="5:29" x14ac:dyDescent="0.35">
      <c r="E8328" s="1">
        <v>8324</v>
      </c>
      <c r="G8328" s="17">
        <v>0.6810716986656189</v>
      </c>
      <c r="H8328" s="17">
        <v>0.2221178412437439</v>
      </c>
      <c r="I8328" s="17">
        <v>0.2056993842124939</v>
      </c>
      <c r="J8328" s="17">
        <v>0.3422655463218689</v>
      </c>
      <c r="K8328" s="17">
        <v>0.2493547797203064</v>
      </c>
      <c r="M8328" s="17" cm="1">
        <f t="array" ref="M8328:Q8328">runSim(G8328,H8328,I8328,J8328,K8328,hipWeibAlpha,hipWeibBeta,1,vertWeibAlpha,vertWeibBeta,1,meanSurvival,sdSurvival,baseU,hipUMult,vertUMult,hipCost,vertCost,costComp,discC,discCi,discQi,hipFracMort,50, FALSE)</f>
        <v>6.9869302912279947</v>
      </c>
      <c r="N8328" s="17">
        <v>5.9002462561432951</v>
      </c>
      <c r="O8328" s="27">
        <v>10000</v>
      </c>
      <c r="P8328" s="27">
        <v>7479.7623259812935</v>
      </c>
      <c r="Q8328" s="1">
        <v>1</v>
      </c>
      <c r="Y8328" s="17" cm="1">
        <f t="array" ref="Y8328:AC8328">runSim(G8328,H8328,I8328,J8328,K8328,hipWeibAlpha,hipWeibBeta,2,vertWeibAlpha,vertWeibBeta,2,meanSurvival,sdSurvival,baseU,hipUMult,vertUMult,hipCost,vertCost,costInt,discC,discCi,discQi,hipFracMort,50, FALSE)</f>
        <v>7.5467954605772647</v>
      </c>
      <c r="Z8328" s="17">
        <v>6.3053896708372257</v>
      </c>
      <c r="AA8328" s="27">
        <v>5390.5681861266185</v>
      </c>
      <c r="AB8328" s="27">
        <v>4503.8497648837338</v>
      </c>
      <c r="AC8328" s="1">
        <v>1</v>
      </c>
    </row>
    <row r="8329" spans="5:29" x14ac:dyDescent="0.35">
      <c r="E8329" s="1">
        <v>8325</v>
      </c>
      <c r="G8329" s="17">
        <v>0.67252528667449951</v>
      </c>
      <c r="H8329" s="17">
        <v>0.58063685894012451</v>
      </c>
      <c r="I8329" s="17">
        <v>0.81739223003387451</v>
      </c>
      <c r="J8329" s="17">
        <v>0.75144374370574951</v>
      </c>
      <c r="K8329" s="17">
        <v>0.63955104351043701</v>
      </c>
      <c r="M8329" s="17" cm="1">
        <f t="array" ref="M8329:Q8329">runSim(G8329,H8329,I8329,J8329,K8329,hipWeibAlpha,hipWeibBeta,1,vertWeibAlpha,vertWeibBeta,1,meanSurvival,sdSurvival,baseU,hipUMult,vertUMult,hipCost,vertCost,costComp,discC,discCi,discQi,hipFracMort,50, FALSE)</f>
        <v>8.295406461859649</v>
      </c>
      <c r="N8329" s="17">
        <v>6.7281165612645131</v>
      </c>
      <c r="O8329" s="27">
        <v>13000</v>
      </c>
      <c r="P8329" s="27">
        <v>9940.9138099396641</v>
      </c>
      <c r="Q8329" s="1">
        <v>1</v>
      </c>
      <c r="Y8329" s="17" cm="1">
        <f t="array" ref="Y8329:AC8329">runSim(G8329,H8329,I8329,J8329,K8329,hipWeibAlpha,hipWeibBeta,2,vertWeibAlpha,vertWeibBeta,2,meanSurvival,sdSurvival,baseU,hipUMult,vertUMult,hipCost,vertCost,costInt,discC,discCi,discQi,hipFracMort,50, FALSE)</f>
        <v>9.6691756321919726</v>
      </c>
      <c r="Z8329" s="17">
        <v>7.6928404723389505</v>
      </c>
      <c r="AA8329" s="27">
        <v>10018.560011970161</v>
      </c>
      <c r="AB8329" s="27">
        <v>7565.9886261259107</v>
      </c>
      <c r="AC8329" s="1">
        <v>1</v>
      </c>
    </row>
    <row r="8330" spans="5:29" x14ac:dyDescent="0.35">
      <c r="E8330" s="1">
        <v>8326</v>
      </c>
      <c r="G8330" s="17">
        <v>0.21519333124160767</v>
      </c>
      <c r="H8330" s="17">
        <v>0.89710861444473267</v>
      </c>
      <c r="I8330" s="17">
        <v>0.62434250116348267</v>
      </c>
      <c r="J8330" s="17">
        <v>0.79093796014785767</v>
      </c>
      <c r="K8330" s="17">
        <v>0.29849106073379517</v>
      </c>
      <c r="M8330" s="17" cm="1">
        <f t="array" ref="M8330:Q8330">runSim(G8330,H8330,I8330,J8330,K8330,hipWeibAlpha,hipWeibBeta,1,vertWeibAlpha,vertWeibBeta,1,meanSurvival,sdSurvival,baseU,hipUMult,vertUMult,hipCost,vertCost,costComp,discC,discCi,discQi,hipFracMort,50, FALSE)</f>
        <v>8.7557000377384444</v>
      </c>
      <c r="N8330" s="17">
        <v>7.0071828434510719</v>
      </c>
      <c r="O8330" s="27">
        <v>13000</v>
      </c>
      <c r="P8330" s="27">
        <v>9780.9630126597222</v>
      </c>
      <c r="Q8330" s="1">
        <v>1</v>
      </c>
      <c r="Y8330" s="17" cm="1">
        <f t="array" ref="Y8330:AC8330">runSim(G8330,H8330,I8330,J8330,K8330,hipWeibAlpha,hipWeibBeta,2,vertWeibAlpha,vertWeibBeta,2,meanSurvival,sdSurvival,baseU,hipUMult,vertUMult,hipCost,vertCost,costInt,discC,discCi,discQi,hipFracMort,50, FALSE)</f>
        <v>9.4593490637663606</v>
      </c>
      <c r="Z8330" s="17">
        <v>7.5029142302147616</v>
      </c>
      <c r="AA8330" s="27">
        <v>13214.520093846591</v>
      </c>
      <c r="AB8330" s="27">
        <v>10260.865164209372</v>
      </c>
      <c r="AC8330" s="1">
        <v>1</v>
      </c>
    </row>
    <row r="8331" spans="5:29" x14ac:dyDescent="0.35">
      <c r="E8331" s="1">
        <v>8327</v>
      </c>
      <c r="G8331" s="17">
        <v>0.4736027717590332</v>
      </c>
      <c r="H8331" s="17">
        <v>0.2091069221496582</v>
      </c>
      <c r="I8331" s="17">
        <v>0.7149052619934082</v>
      </c>
      <c r="J8331" s="17">
        <v>0.3088688850402832</v>
      </c>
      <c r="K8331" s="17">
        <v>0.2705845832824707</v>
      </c>
      <c r="M8331" s="17" cm="1">
        <f t="array" ref="M8331:Q8331">runSim(G8331,H8331,I8331,J8331,K8331,hipWeibAlpha,hipWeibBeta,1,vertWeibAlpha,vertWeibBeta,1,meanSurvival,sdSurvival,baseU,hipUMult,vertUMult,hipCost,vertCost,costComp,discC,discCi,discQi,hipFracMort,50, FALSE)</f>
        <v>7.1151262325511198</v>
      </c>
      <c r="N8331" s="17">
        <v>6.0020244482218814</v>
      </c>
      <c r="O8331" s="27">
        <v>10000</v>
      </c>
      <c r="P8331" s="27">
        <v>7209.9370088468004</v>
      </c>
      <c r="Q8331" s="1">
        <v>1</v>
      </c>
      <c r="Y8331" s="17" cm="1">
        <f t="array" ref="Y8331:AC8331">runSim(G8331,H8331,I8331,J8331,K8331,hipWeibAlpha,hipWeibBeta,2,vertWeibAlpha,vertWeibBeta,2,meanSurvival,sdSurvival,baseU,hipUMult,vertUMult,hipCost,vertCost,costInt,discC,discCi,discQi,hipFracMort,50, FALSE)</f>
        <v>7.3519759506024789</v>
      </c>
      <c r="Z8331" s="17">
        <v>6.1702946918698034</v>
      </c>
      <c r="AA8331" s="27">
        <v>5251.4113932874852</v>
      </c>
      <c r="AB8331" s="27">
        <v>4407.3533513355742</v>
      </c>
      <c r="AC8331" s="1">
        <v>1</v>
      </c>
    </row>
    <row r="8332" spans="5:29" x14ac:dyDescent="0.35">
      <c r="E8332" s="1">
        <v>8328</v>
      </c>
      <c r="G8332" s="17">
        <v>0.72663372755050659</v>
      </c>
      <c r="H8332" s="17">
        <v>0.17637127637863159</v>
      </c>
      <c r="I8332" s="17">
        <v>0.59647625684738159</v>
      </c>
      <c r="J8332" s="17">
        <v>0.53333538770675659</v>
      </c>
      <c r="K8332" s="17">
        <v>0.19506329298019409</v>
      </c>
      <c r="M8332" s="17" cm="1">
        <f t="array" ref="M8332:Q8332">runSim(G8332,H8332,I8332,J8332,K8332,hipWeibAlpha,hipWeibBeta,1,vertWeibAlpha,vertWeibBeta,1,meanSurvival,sdSurvival,baseU,hipUMult,vertUMult,hipCost,vertCost,costComp,discC,discCi,discQi,hipFracMort,50, FALSE)</f>
        <v>7.6573556860591792</v>
      </c>
      <c r="N8332" s="17">
        <v>6.3467555072500978</v>
      </c>
      <c r="O8332" s="27">
        <v>10000</v>
      </c>
      <c r="P8332" s="27">
        <v>7492.6473273775109</v>
      </c>
      <c r="Q8332" s="1">
        <v>1</v>
      </c>
      <c r="Y8332" s="17" cm="1">
        <f t="array" ref="Y8332:AC8332">runSim(G8332,H8332,I8332,J8332,K8332,hipWeibAlpha,hipWeibBeta,2,vertWeibAlpha,vertWeibBeta,2,meanSurvival,sdSurvival,baseU,hipUMult,vertUMult,hipCost,vertCost,costInt,discC,discCi,discQi,hipFracMort,50, FALSE)</f>
        <v>8.575679493165941</v>
      </c>
      <c r="Z8332" s="17">
        <v>6.9977924851021678</v>
      </c>
      <c r="AA8332" s="27">
        <v>6125.4853522613876</v>
      </c>
      <c r="AB8332" s="27">
        <v>4998.4232036444055</v>
      </c>
      <c r="AC8332" s="1">
        <v>1</v>
      </c>
    </row>
    <row r="8333" spans="5:29" x14ac:dyDescent="0.35">
      <c r="E8333" s="1">
        <v>8329</v>
      </c>
      <c r="G8333" s="17">
        <v>0.82026302814483643</v>
      </c>
      <c r="H8333" s="17">
        <v>0.50230038166046143</v>
      </c>
      <c r="I8333" s="17">
        <v>0.42948544025421143</v>
      </c>
      <c r="J8333" s="17">
        <v>0.46265804767608643</v>
      </c>
      <c r="K8333" s="17">
        <v>0.83684933185577393</v>
      </c>
      <c r="M8333" s="17" cm="1">
        <f t="array" ref="M8333:Q8333">runSim(G8333,H8333,I8333,J8333,K8333,hipWeibAlpha,hipWeibBeta,1,vertWeibAlpha,vertWeibBeta,1,meanSurvival,sdSurvival,baseU,hipUMult,vertUMult,hipCost,vertCost,costComp,discC,discCi,discQi,hipFracMort,50, FALSE)</f>
        <v>7.0526041173866663</v>
      </c>
      <c r="N8333" s="17">
        <v>5.9113803063567296</v>
      </c>
      <c r="O8333" s="27">
        <v>10000</v>
      </c>
      <c r="P8333" s="27">
        <v>7951.9169058820162</v>
      </c>
      <c r="Q8333" s="1">
        <v>1</v>
      </c>
      <c r="Y8333" s="17" cm="1">
        <f t="array" ref="Y8333:AC8333">runSim(G8333,H8333,I8333,J8333,K8333,hipWeibAlpha,hipWeibBeta,2,vertWeibAlpha,vertWeibBeta,2,meanSurvival,sdSurvival,baseU,hipUMult,vertUMult,hipCost,vertCost,costInt,discC,discCi,discQi,hipFracMort,50, FALSE)</f>
        <v>8.2031470590052642</v>
      </c>
      <c r="Z8333" s="17">
        <v>6.7511249953275998</v>
      </c>
      <c r="AA8333" s="27">
        <v>5859.3907564323326</v>
      </c>
      <c r="AB8333" s="27">
        <v>4822.2321395197141</v>
      </c>
      <c r="AC8333" s="1">
        <v>1</v>
      </c>
    </row>
    <row r="8334" spans="5:29" x14ac:dyDescent="0.35">
      <c r="E8334" s="1">
        <v>8330</v>
      </c>
      <c r="G8334" s="17">
        <v>0.16870862245559692</v>
      </c>
      <c r="H8334" s="17">
        <v>2.8846561908721924E-2</v>
      </c>
      <c r="I8334" s="17">
        <v>0.68479138612747192</v>
      </c>
      <c r="J8334" s="17">
        <v>5.4023563861846924E-2</v>
      </c>
      <c r="K8334" s="17">
        <v>0.85332471132278442</v>
      </c>
      <c r="M8334" s="17" cm="1">
        <f t="array" ref="M8334:Q8334">runSim(G8334,H8334,I8334,J8334,K8334,hipWeibAlpha,hipWeibBeta,1,vertWeibAlpha,vertWeibBeta,1,meanSurvival,sdSurvival,baseU,hipUMult,vertUMult,hipCost,vertCost,costComp,discC,discCi,discQi,hipFracMort,50, FALSE)</f>
        <v>5.02523068551029</v>
      </c>
      <c r="N8334" s="17">
        <v>4.4527824113932644</v>
      </c>
      <c r="O8334" s="27">
        <v>0</v>
      </c>
      <c r="P8334" s="27">
        <v>0</v>
      </c>
      <c r="Q8334" s="1">
        <v>1</v>
      </c>
      <c r="Y8334" s="17" cm="1">
        <f t="array" ref="Y8334:AC8334">runSim(G8334,H8334,I8334,J8334,K8334,hipWeibAlpha,hipWeibBeta,2,vertWeibAlpha,vertWeibBeta,2,meanSurvival,sdSurvival,baseU,hipUMult,vertUMult,hipCost,vertCost,costInt,discC,discCi,discQi,hipFracMort,50, FALSE)</f>
        <v>5.02523068551029</v>
      </c>
      <c r="Z8334" s="17">
        <v>4.4527824113932644</v>
      </c>
      <c r="AA8334" s="27">
        <v>3589.4504896502071</v>
      </c>
      <c r="AB8334" s="27">
        <v>3180.5588652809033</v>
      </c>
      <c r="AC8334" s="1">
        <v>1</v>
      </c>
    </row>
    <row r="8335" spans="5:29" x14ac:dyDescent="0.35">
      <c r="E8335" s="1">
        <v>8331</v>
      </c>
      <c r="G8335" s="17">
        <v>0.67287135124206543</v>
      </c>
      <c r="H8335" s="17">
        <v>0.37370753288269043</v>
      </c>
      <c r="I8335" s="17">
        <v>9.337306022644043E-2</v>
      </c>
      <c r="J8335" s="17">
        <v>0.57942652702331543</v>
      </c>
      <c r="K8335" s="17">
        <v>0.41589808464050293</v>
      </c>
      <c r="M8335" s="17" cm="1">
        <f t="array" ref="M8335:Q8335">runSim(G8335,H8335,I8335,J8335,K8335,hipWeibAlpha,hipWeibBeta,1,vertWeibAlpha,vertWeibBeta,1,meanSurvival,sdSurvival,baseU,hipUMult,vertUMult,hipCost,vertCost,costComp,discC,discCi,discQi,hipFracMort,50, FALSE)</f>
        <v>7.7591984037910011</v>
      </c>
      <c r="N8335" s="17">
        <v>6.4111577100491246</v>
      </c>
      <c r="O8335" s="27">
        <v>10000</v>
      </c>
      <c r="P8335" s="27">
        <v>7611.1959078129894</v>
      </c>
      <c r="Q8335" s="1">
        <v>1</v>
      </c>
      <c r="Y8335" s="17" cm="1">
        <f t="array" ref="Y8335:AC8335">runSim(G8335,H8335,I8335,J8335,K8335,hipWeibAlpha,hipWeibBeta,2,vertWeibAlpha,vertWeibBeta,2,meanSurvival,sdSurvival,baseU,hipUMult,vertUMult,hipCost,vertCost,costInt,discC,discCi,discQi,hipFracMort,50, FALSE)</f>
        <v>8.8208958916459252</v>
      </c>
      <c r="Z8335" s="17">
        <v>7.1577120057943331</v>
      </c>
      <c r="AA8335" s="27">
        <v>6300.6399226042331</v>
      </c>
      <c r="AB8335" s="27">
        <v>5112.6514327102377</v>
      </c>
      <c r="AC8335" s="1">
        <v>1</v>
      </c>
    </row>
    <row r="8336" spans="5:29" x14ac:dyDescent="0.35">
      <c r="E8336" s="1">
        <v>8332</v>
      </c>
      <c r="G8336" s="17">
        <v>0.19938462972640991</v>
      </c>
      <c r="H8336" s="17">
        <v>0.25312608480453491</v>
      </c>
      <c r="I8336" s="17">
        <v>3.1629502773284912E-2</v>
      </c>
      <c r="J8336" s="17">
        <v>0.79221910238265991</v>
      </c>
      <c r="K8336" s="17">
        <v>0.57967942953109741</v>
      </c>
      <c r="M8336" s="17" cm="1">
        <f t="array" ref="M8336:Q8336">runSim(G8336,H8336,I8336,J8336,K8336,hipWeibAlpha,hipWeibBeta,1,vertWeibAlpha,vertWeibBeta,1,meanSurvival,sdSurvival,baseU,hipUMult,vertUMult,hipCost,vertCost,costComp,discC,discCi,discQi,hipFracMort,50, FALSE)</f>
        <v>9.2552686791898253</v>
      </c>
      <c r="N8336" s="17">
        <v>7.410210389941021</v>
      </c>
      <c r="O8336" s="27">
        <v>10000</v>
      </c>
      <c r="P8336" s="27">
        <v>6923.3257016133011</v>
      </c>
      <c r="Q8336" s="1">
        <v>1</v>
      </c>
      <c r="Y8336" s="17" cm="1">
        <f t="array" ref="Y8336:AC8336">runSim(G8336,H8336,I8336,J8336,K8336,hipWeibAlpha,hipWeibBeta,2,vertWeibAlpha,vertWeibBeta,2,meanSurvival,sdSurvival,baseU,hipUMult,vertUMult,hipCost,vertCost,costInt,discC,discCi,discQi,hipFracMort,50, FALSE)</f>
        <v>10.109704844221961</v>
      </c>
      <c r="Z8336" s="17">
        <v>7.9672548781980446</v>
      </c>
      <c r="AA8336" s="27">
        <v>7221.2177458728293</v>
      </c>
      <c r="AB8336" s="27">
        <v>5690.8963415700318</v>
      </c>
      <c r="AC8336" s="1">
        <v>1</v>
      </c>
    </row>
    <row r="8337" spans="5:29" x14ac:dyDescent="0.35">
      <c r="E8337" s="1">
        <v>8333</v>
      </c>
      <c r="G8337" s="17">
        <v>0.44034039974212646</v>
      </c>
      <c r="H8337" s="17">
        <v>0.81036603450775146</v>
      </c>
      <c r="I8337" s="17">
        <v>0.66235578060150146</v>
      </c>
      <c r="J8337" s="17">
        <v>0.72433698177337646</v>
      </c>
      <c r="K8337" s="17">
        <v>0.47133100032806396</v>
      </c>
      <c r="M8337" s="17" cm="1">
        <f t="array" ref="M8337:Q8337">runSim(G8337,H8337,I8337,J8337,K8337,hipWeibAlpha,hipWeibBeta,1,vertWeibAlpha,vertWeibBeta,1,meanSurvival,sdSurvival,baseU,hipUMult,vertUMult,hipCost,vertCost,costComp,discC,discCi,discQi,hipFracMort,50, FALSE)</f>
        <v>8.2701600457827631</v>
      </c>
      <c r="N8337" s="17">
        <v>6.7068938688493542</v>
      </c>
      <c r="O8337" s="27">
        <v>13000</v>
      </c>
      <c r="P8337" s="27">
        <v>9906.1224403141168</v>
      </c>
      <c r="Q8337" s="1">
        <v>1</v>
      </c>
      <c r="Y8337" s="17" cm="1">
        <f t="array" ref="Y8337:AC8337">runSim(G8337,H8337,I8337,J8337,K8337,hipWeibAlpha,hipWeibBeta,2,vertWeibAlpha,vertWeibBeta,2,meanSurvival,sdSurvival,baseU,hipUMult,vertUMult,hipCost,vertCost,costInt,discC,discCi,discQi,hipFracMort,50, FALSE)</f>
        <v>9.1995907532511527</v>
      </c>
      <c r="Z8337" s="17">
        <v>7.3704482746363125</v>
      </c>
      <c r="AA8337" s="27">
        <v>12893.66140110471</v>
      </c>
      <c r="AB8337" s="27">
        <v>9773.5470530009734</v>
      </c>
      <c r="AC8337" s="1">
        <v>1</v>
      </c>
    </row>
    <row r="8338" spans="5:29" x14ac:dyDescent="0.35">
      <c r="E8338" s="1">
        <v>8334</v>
      </c>
      <c r="G8338" s="17">
        <v>0.44348627328872681</v>
      </c>
      <c r="H8338" s="17">
        <v>0.73965936899185181</v>
      </c>
      <c r="I8338" s="17">
        <v>0.62119013071060181</v>
      </c>
      <c r="J8338" s="17">
        <v>0.40399652719497681</v>
      </c>
      <c r="K8338" s="17">
        <v>0.83488947153091431</v>
      </c>
      <c r="M8338" s="17" cm="1">
        <f t="array" ref="M8338:Q8338">runSim(G8338,H8338,I8338,J8338,K8338,hipWeibAlpha,hipWeibBeta,1,vertWeibAlpha,vertWeibBeta,1,meanSurvival,sdSurvival,baseU,hipUMult,vertUMult,hipCost,vertCost,costComp,discC,discCi,discQi,hipFracMort,50, FALSE)</f>
        <v>7.1286472458237471</v>
      </c>
      <c r="N8338" s="17">
        <v>5.9758099937581139</v>
      </c>
      <c r="O8338" s="27">
        <v>13000</v>
      </c>
      <c r="P8338" s="27">
        <v>9761.5567270177035</v>
      </c>
      <c r="Q8338" s="1">
        <v>1</v>
      </c>
      <c r="Y8338" s="17" cm="1">
        <f t="array" ref="Y8338:AC8338">runSim(G8338,H8338,I8338,J8338,K8338,hipWeibAlpha,hipWeibBeta,2,vertWeibAlpha,vertWeibBeta,2,meanSurvival,sdSurvival,baseU,hipUMult,vertUMult,hipCost,vertCost,costInt,discC,discCi,discQi,hipFracMort,50, FALSE)</f>
        <v>7.7157476702980334</v>
      </c>
      <c r="Z8338" s="17">
        <v>6.4168199102782477</v>
      </c>
      <c r="AA8338" s="27">
        <v>8635.4761000356357</v>
      </c>
      <c r="AB8338" s="27">
        <v>6888.8775533563839</v>
      </c>
      <c r="AC8338" s="1">
        <v>1</v>
      </c>
    </row>
    <row r="8339" spans="5:29" x14ac:dyDescent="0.35">
      <c r="E8339" s="1">
        <v>8335</v>
      </c>
      <c r="G8339" s="17">
        <v>0.69350910186767578</v>
      </c>
      <c r="H8339" s="17">
        <v>0.58623981475830078</v>
      </c>
      <c r="I8339" s="17">
        <v>0.62914752960205078</v>
      </c>
      <c r="J8339" s="17">
        <v>0.37447834014892578</v>
      </c>
      <c r="K8339" s="17">
        <v>6.6174507141113281E-2</v>
      </c>
      <c r="M8339" s="17" cm="1">
        <f t="array" ref="M8339:Q8339">runSim(G8339,H8339,I8339,J8339,K8339,hipWeibAlpha,hipWeibBeta,1,vertWeibAlpha,vertWeibBeta,1,meanSurvival,sdSurvival,baseU,hipUMult,vertUMult,hipCost,vertCost,costComp,discC,discCi,discQi,hipFracMort,50, FALSE)</f>
        <v>6.8506439823147929</v>
      </c>
      <c r="N8339" s="17">
        <v>5.7856954069740194</v>
      </c>
      <c r="O8339" s="27">
        <v>10000</v>
      </c>
      <c r="P8339" s="27">
        <v>7810.0868799516375</v>
      </c>
      <c r="Q8339" s="1">
        <v>1</v>
      </c>
      <c r="Y8339" s="17" cm="1">
        <f t="array" ref="Y8339:AC8339">runSim(G8339,H8339,I8339,J8339,K8339,hipWeibAlpha,hipWeibBeta,2,vertWeibAlpha,vertWeibBeta,2,meanSurvival,sdSurvival,baseU,hipUMult,vertUMult,hipCost,vertCost,costInt,discC,discCi,discQi,hipFracMort,50, FALSE)</f>
        <v>7.7279677260866331</v>
      </c>
      <c r="Z8339" s="17">
        <v>6.4298657181202294</v>
      </c>
      <c r="AA8339" s="27">
        <v>5519.9769472047383</v>
      </c>
      <c r="AB8339" s="27">
        <v>4592.7612272287361</v>
      </c>
      <c r="AC8339" s="1">
        <v>1</v>
      </c>
    </row>
    <row r="8340" spans="5:29" x14ac:dyDescent="0.35">
      <c r="E8340" s="1">
        <v>8336</v>
      </c>
      <c r="G8340" s="17">
        <v>0.85255926847457886</v>
      </c>
      <c r="H8340" s="17">
        <v>0.83061712980270386</v>
      </c>
      <c r="I8340" s="17">
        <v>0.63939398527145386</v>
      </c>
      <c r="J8340" s="17">
        <v>0.12215155363082886</v>
      </c>
      <c r="K8340" s="17">
        <v>9.3938052654266357E-2</v>
      </c>
      <c r="M8340" s="17" cm="1">
        <f t="array" ref="M8340:Q8340">runSim(G8340,H8340,I8340,J8340,K8340,hipWeibAlpha,hipWeibBeta,1,vertWeibAlpha,vertWeibBeta,1,meanSurvival,sdSurvival,baseU,hipUMult,vertUMult,hipCost,vertCost,costComp,discC,discCi,discQi,hipFracMort,50, FALSE)</f>
        <v>5.2562114315922663</v>
      </c>
      <c r="N8340" s="17">
        <v>4.6069251176986636</v>
      </c>
      <c r="O8340" s="27">
        <v>10000</v>
      </c>
      <c r="P8340" s="27">
        <v>8296.8070358567802</v>
      </c>
      <c r="Q8340" s="1">
        <v>1</v>
      </c>
      <c r="Y8340" s="17" cm="1">
        <f t="array" ref="Y8340:AC8340">runSim(G8340,H8340,I8340,J8340,K8340,hipWeibAlpha,hipWeibBeta,2,vertWeibAlpha,vertWeibBeta,2,meanSurvival,sdSurvival,baseU,hipUMult,vertUMult,hipCost,vertCost,costInt,discC,discCi,discQi,hipFracMort,50, FALSE)</f>
        <v>5.8419690258900427</v>
      </c>
      <c r="Z8340" s="17">
        <v>5.076006777124709</v>
      </c>
      <c r="AA8340" s="27">
        <v>7253.5524092994347</v>
      </c>
      <c r="AB8340" s="27">
        <v>6054.3490938394571</v>
      </c>
      <c r="AC8340" s="1">
        <v>1</v>
      </c>
    </row>
    <row r="8341" spans="5:29" x14ac:dyDescent="0.35">
      <c r="E8341" s="1">
        <v>8337</v>
      </c>
      <c r="G8341" s="17">
        <v>0.58555281162261963</v>
      </c>
      <c r="H8341" s="17">
        <v>0.68262922763824463</v>
      </c>
      <c r="I8341" s="17">
        <v>0.44379866123199463</v>
      </c>
      <c r="J8341" s="17">
        <v>0.83927595615386963</v>
      </c>
      <c r="K8341" s="17">
        <v>0.78329145908355713</v>
      </c>
      <c r="M8341" s="17" cm="1">
        <f t="array" ref="M8341:Q8341">runSim(G8341,H8341,I8341,J8341,K8341,hipWeibAlpha,hipWeibBeta,1,vertWeibAlpha,vertWeibBeta,1,meanSurvival,sdSurvival,baseU,hipUMult,vertUMult,hipCost,vertCost,costComp,discC,discCi,discQi,hipFracMort,50, FALSE)</f>
        <v>8.768587006791023</v>
      </c>
      <c r="N8341" s="17">
        <v>7.0146891746138689</v>
      </c>
      <c r="O8341" s="27">
        <v>13000</v>
      </c>
      <c r="P8341" s="27">
        <v>9721.4019600708507</v>
      </c>
      <c r="Q8341" s="1">
        <v>1</v>
      </c>
      <c r="Y8341" s="17" cm="1">
        <f t="array" ref="Y8341:AC8341">runSim(G8341,H8341,I8341,J8341,K8341,hipWeibAlpha,hipWeibBeta,2,vertWeibAlpha,vertWeibBeta,2,meanSurvival,sdSurvival,baseU,hipUMult,vertUMult,hipCost,vertCost,costInt,discC,discCi,discQi,hipFracMort,50, FALSE)</f>
        <v>10.125960192387062</v>
      </c>
      <c r="Z8341" s="17">
        <v>7.9592571706871293</v>
      </c>
      <c r="AA8341" s="27">
        <v>10487.229729857198</v>
      </c>
      <c r="AB8341" s="27">
        <v>7986.3603906566086</v>
      </c>
      <c r="AC8341" s="1">
        <v>1</v>
      </c>
    </row>
    <row r="8342" spans="5:29" x14ac:dyDescent="0.35">
      <c r="E8342" s="1">
        <v>8338</v>
      </c>
      <c r="G8342" s="17">
        <v>0.94364005327224731</v>
      </c>
      <c r="H8342" s="17">
        <v>0.55866080522537231</v>
      </c>
      <c r="I8342" s="17">
        <v>0.71265250444412231</v>
      </c>
      <c r="J8342" s="17">
        <v>0.99497061967849731</v>
      </c>
      <c r="K8342" s="17">
        <v>0.58479911088943481</v>
      </c>
      <c r="M8342" s="17" cm="1">
        <f t="array" ref="M8342:Q8342">runSim(G8342,H8342,I8342,J8342,K8342,hipWeibAlpha,hipWeibBeta,1,vertWeibAlpha,vertWeibBeta,1,meanSurvival,sdSurvival,baseU,hipUMult,vertUMult,hipCost,vertCost,costComp,discC,discCi,discQi,hipFracMort,50, FALSE)</f>
        <v>10.497682184694899</v>
      </c>
      <c r="N8342" s="17">
        <v>7.8450509339714039</v>
      </c>
      <c r="O8342" s="27">
        <v>13000</v>
      </c>
      <c r="P8342" s="27">
        <v>10416.164415946647</v>
      </c>
      <c r="Q8342" s="1">
        <v>1</v>
      </c>
      <c r="Y8342" s="17" cm="1">
        <f t="array" ref="Y8342:AC8342">runSim(G8342,H8342,I8342,J8342,K8342,hipWeibAlpha,hipWeibBeta,2,vertWeibAlpha,vertWeibBeta,2,meanSurvival,sdSurvival,baseU,hipUMult,vertUMult,hipCost,vertCost,costInt,discC,discCi,discQi,hipFracMort,50, FALSE)</f>
        <v>11.676998998768337</v>
      </c>
      <c r="Z8342" s="17">
        <v>8.7468526391944899</v>
      </c>
      <c r="AA8342" s="27">
        <v>22860.704095895726</v>
      </c>
      <c r="AB8342" s="27">
        <v>15804.128963004205</v>
      </c>
      <c r="AC8342" s="1">
        <v>1</v>
      </c>
    </row>
    <row r="8343" spans="5:29" x14ac:dyDescent="0.35">
      <c r="E8343" s="1">
        <v>8339</v>
      </c>
      <c r="G8343" s="17">
        <v>0.63567471504211426</v>
      </c>
      <c r="H8343" s="17">
        <v>7.1862459182739258E-2</v>
      </c>
      <c r="I8343" s="17">
        <v>0.29738736152648926</v>
      </c>
      <c r="J8343" s="17">
        <v>4.4183015823364258E-2</v>
      </c>
      <c r="K8343" s="17">
        <v>9.0725421905517578E-3</v>
      </c>
      <c r="M8343" s="17" cm="1">
        <f t="array" ref="M8343:Q8343">runSim(G8343,H8343,I8343,J8343,K8343,hipWeibAlpha,hipWeibBeta,1,vertWeibAlpha,vertWeibBeta,1,meanSurvival,sdSurvival,baseU,hipUMult,vertUMult,hipCost,vertCost,costComp,discC,discCi,discQi,hipFracMort,50, FALSE)</f>
        <v>4.821430753713944</v>
      </c>
      <c r="N8343" s="17">
        <v>4.2927803989198789</v>
      </c>
      <c r="O8343" s="27">
        <v>0</v>
      </c>
      <c r="P8343" s="27">
        <v>0</v>
      </c>
      <c r="Q8343" s="1">
        <v>1</v>
      </c>
      <c r="Y8343" s="17" cm="1">
        <f t="array" ref="Y8343:AC8343">runSim(G8343,H8343,I8343,J8343,K8343,hipWeibAlpha,hipWeibBeta,2,vertWeibAlpha,vertWeibBeta,2,meanSurvival,sdSurvival,baseU,hipUMult,vertUMult,hipCost,vertCost,costInt,discC,discCi,discQi,hipFracMort,50, FALSE)</f>
        <v>4.821430753713944</v>
      </c>
      <c r="Z8343" s="17">
        <v>4.2927803989198789</v>
      </c>
      <c r="AA8343" s="27">
        <v>3443.8791097956741</v>
      </c>
      <c r="AB8343" s="27">
        <v>3066.2717135141997</v>
      </c>
      <c r="AC8343" s="1">
        <v>1</v>
      </c>
    </row>
    <row r="8344" spans="5:29" x14ac:dyDescent="0.35">
      <c r="E8344" s="1">
        <v>8340</v>
      </c>
      <c r="G8344" s="17">
        <v>0.94818156957626343</v>
      </c>
      <c r="H8344" s="17">
        <v>0.79586833715438843</v>
      </c>
      <c r="I8344" s="17">
        <v>5.6793630123138428E-2</v>
      </c>
      <c r="J8344" s="17">
        <v>3.5156667232513428E-2</v>
      </c>
      <c r="K8344" s="17">
        <v>0.93736308813095093</v>
      </c>
      <c r="M8344" s="17" cm="1">
        <f t="array" ref="M8344:Q8344">runSim(G8344,H8344,I8344,J8344,K8344,hipWeibAlpha,hipWeibBeta,1,vertWeibAlpha,vertWeibBeta,1,meanSurvival,sdSurvival,baseU,hipUMult,vertUMult,hipCost,vertCost,costComp,discC,discCi,discQi,hipFracMort,50, FALSE)</f>
        <v>4.1285152122874251</v>
      </c>
      <c r="N8344" s="17">
        <v>3.7266337641886729</v>
      </c>
      <c r="O8344" s="27">
        <v>10000</v>
      </c>
      <c r="P8344" s="27">
        <v>8564.252857603944</v>
      </c>
      <c r="Q8344" s="1">
        <v>1</v>
      </c>
      <c r="Y8344" s="17" cm="1">
        <f t="array" ref="Y8344:AC8344">runSim(G8344,H8344,I8344,J8344,K8344,hipWeibAlpha,hipWeibBeta,2,vertWeibAlpha,vertWeibBeta,2,meanSurvival,sdSurvival,baseU,hipUMult,vertUMult,hipCost,vertCost,costInt,discC,discCi,discQi,hipFracMort,50, FALSE)</f>
        <v>4.5992375970621691</v>
      </c>
      <c r="Z8344" s="17">
        <v>4.1165022450961191</v>
      </c>
      <c r="AA8344" s="27">
        <v>3285.1697121872635</v>
      </c>
      <c r="AB8344" s="27">
        <v>2940.3587464972279</v>
      </c>
      <c r="AC8344" s="1">
        <v>1</v>
      </c>
    </row>
    <row r="8345" spans="5:29" x14ac:dyDescent="0.35">
      <c r="E8345" s="1">
        <v>8341</v>
      </c>
      <c r="G8345" s="17">
        <v>0.78232848644256592</v>
      </c>
      <c r="H8345" s="17">
        <v>0.77051818370819092</v>
      </c>
      <c r="I8345" s="17">
        <v>0.17524230480194092</v>
      </c>
      <c r="J8345" s="17">
        <v>0.58390319347381592</v>
      </c>
      <c r="K8345" s="17">
        <v>0.48665893077850342</v>
      </c>
      <c r="M8345" s="17" cm="1">
        <f t="array" ref="M8345:Q8345">runSim(G8345,H8345,I8345,J8345,K8345,hipWeibAlpha,hipWeibBeta,1,vertWeibAlpha,vertWeibBeta,1,meanSurvival,sdSurvival,baseU,hipUMult,vertUMult,hipCost,vertCost,costComp,discC,discCi,discQi,hipFracMort,50, FALSE)</f>
        <v>7.3649029745387153</v>
      </c>
      <c r="N8345" s="17">
        <v>6.0933353763835285</v>
      </c>
      <c r="O8345" s="27">
        <v>10000</v>
      </c>
      <c r="P8345" s="27">
        <v>8101.3059139161296</v>
      </c>
      <c r="Q8345" s="1">
        <v>1</v>
      </c>
      <c r="Y8345" s="17" cm="1">
        <f t="array" ref="Y8345:AC8345">runSim(G8345,H8345,I8345,J8345,K8345,hipWeibAlpha,hipWeibBeta,2,vertWeibAlpha,vertWeibBeta,2,meanSurvival,sdSurvival,baseU,hipUMult,vertUMult,hipCost,vertCost,costInt,discC,discCi,discQi,hipFracMort,50, FALSE)</f>
        <v>8.5323199538379768</v>
      </c>
      <c r="Z8345" s="17">
        <v>6.9544976845964772</v>
      </c>
      <c r="AA8345" s="27">
        <v>9317.8335373646423</v>
      </c>
      <c r="AB8345" s="27">
        <v>7388.7962231725542</v>
      </c>
      <c r="AC8345" s="1">
        <v>1</v>
      </c>
    </row>
    <row r="8346" spans="5:29" x14ac:dyDescent="0.35">
      <c r="E8346" s="1">
        <v>8342</v>
      </c>
      <c r="G8346" s="17">
        <v>0.15238529443740845</v>
      </c>
      <c r="H8346" s="17">
        <v>0.59406620264053345</v>
      </c>
      <c r="I8346" s="17">
        <v>0.81739383935928345</v>
      </c>
      <c r="J8346" s="17">
        <v>0.56016117334365845</v>
      </c>
      <c r="K8346" s="17">
        <v>2.3768961429595947E-2</v>
      </c>
      <c r="M8346" s="17" cm="1">
        <f t="array" ref="M8346:Q8346">runSim(G8346,H8346,I8346,J8346,K8346,hipWeibAlpha,hipWeibBeta,1,vertWeibAlpha,vertWeibBeta,1,meanSurvival,sdSurvival,baseU,hipUMult,vertUMult,hipCost,vertCost,costComp,discC,discCi,discQi,hipFracMort,50, FALSE)</f>
        <v>7.7824396054828044</v>
      </c>
      <c r="N8346" s="17">
        <v>6.4395162351000756</v>
      </c>
      <c r="O8346" s="27">
        <v>13000</v>
      </c>
      <c r="P8346" s="27">
        <v>9311.9887203387225</v>
      </c>
      <c r="Q8346" s="1">
        <v>1</v>
      </c>
      <c r="Y8346" s="17" cm="1">
        <f t="array" ref="Y8346:AC8346">runSim(G8346,H8346,I8346,J8346,K8346,hipWeibAlpha,hipWeibBeta,2,vertWeibAlpha,vertWeibBeta,2,meanSurvival,sdSurvival,baseU,hipUMult,vertUMult,hipCost,vertCost,costInt,discC,discCi,discQi,hipFracMort,50, FALSE)</f>
        <v>8.65434112929875</v>
      </c>
      <c r="Z8346" s="17">
        <v>7.0487136350598414</v>
      </c>
      <c r="AA8346" s="27">
        <v>9227.0667900741282</v>
      </c>
      <c r="AB8346" s="27">
        <v>7081.4220064188848</v>
      </c>
      <c r="AC8346" s="1">
        <v>1</v>
      </c>
    </row>
    <row r="8347" spans="5:29" x14ac:dyDescent="0.35">
      <c r="E8347" s="1">
        <v>8343</v>
      </c>
      <c r="G8347" s="17">
        <v>0.86222219467163086</v>
      </c>
      <c r="H8347" s="17">
        <v>0.31842947006225586</v>
      </c>
      <c r="I8347" s="17">
        <v>0.33594655990600586</v>
      </c>
      <c r="J8347" s="17">
        <v>0.20139455795288086</v>
      </c>
      <c r="K8347" s="17">
        <v>0.29494619369506836</v>
      </c>
      <c r="M8347" s="17" cm="1">
        <f t="array" ref="M8347:Q8347">runSim(G8347,H8347,I8347,J8347,K8347,hipWeibAlpha,hipWeibBeta,1,vertWeibAlpha,vertWeibBeta,1,meanSurvival,sdSurvival,baseU,hipUMult,vertUMult,hipCost,vertCost,costComp,discC,discCi,discQi,hipFracMort,50, FALSE)</f>
        <v>6.0192190431242096</v>
      </c>
      <c r="N8347" s="17">
        <v>5.1926483941231218</v>
      </c>
      <c r="O8347" s="27">
        <v>10000</v>
      </c>
      <c r="P8347" s="27">
        <v>7889.4049128412698</v>
      </c>
      <c r="Q8347" s="1">
        <v>1</v>
      </c>
      <c r="Y8347" s="17" cm="1">
        <f t="array" ref="Y8347:AC8347">runSim(G8347,H8347,I8347,J8347,K8347,hipWeibAlpha,hipWeibBeta,2,vertWeibAlpha,vertWeibBeta,2,meanSurvival,sdSurvival,baseU,hipUMult,vertUMult,hipCost,vertCost,costInt,discC,discCi,discQi,hipFracMort,50, FALSE)</f>
        <v>6.6430341937069928</v>
      </c>
      <c r="Z8347" s="17">
        <v>5.6676254923169793</v>
      </c>
      <c r="AA8347" s="27">
        <v>4745.0244240764241</v>
      </c>
      <c r="AB8347" s="27">
        <v>4048.303923083557</v>
      </c>
      <c r="AC8347" s="1">
        <v>1</v>
      </c>
    </row>
    <row r="8348" spans="5:29" x14ac:dyDescent="0.35">
      <c r="E8348" s="1">
        <v>8344</v>
      </c>
      <c r="G8348" s="17">
        <v>0.96018952131271362</v>
      </c>
      <c r="H8348" s="17">
        <v>0.24781769514083862</v>
      </c>
      <c r="I8348" s="17">
        <v>0.13276642560958862</v>
      </c>
      <c r="J8348" s="17">
        <v>0.25517243146896362</v>
      </c>
      <c r="K8348" s="17">
        <v>0.52139252424240112</v>
      </c>
      <c r="M8348" s="17" cm="1">
        <f t="array" ref="M8348:Q8348">runSim(G8348,H8348,I8348,J8348,K8348,hipWeibAlpha,hipWeibBeta,1,vertWeibAlpha,vertWeibBeta,1,meanSurvival,sdSurvival,baseU,hipUMult,vertUMult,hipCost,vertCost,costComp,discC,discCi,discQi,hipFracMort,50, FALSE)</f>
        <v>6.0185933275286754</v>
      </c>
      <c r="N8348" s="17">
        <v>5.1578865346294629</v>
      </c>
      <c r="O8348" s="27">
        <v>10000</v>
      </c>
      <c r="P8348" s="27">
        <v>8165.6872049579306</v>
      </c>
      <c r="Q8348" s="1">
        <v>1</v>
      </c>
      <c r="Y8348" s="17" cm="1">
        <f t="array" ref="Y8348:AC8348">runSim(G8348,H8348,I8348,J8348,K8348,hipWeibAlpha,hipWeibBeta,2,vertWeibAlpha,vertWeibBeta,2,meanSurvival,sdSurvival,baseU,hipUMult,vertUMult,hipCost,vertCost,costInt,discC,discCi,discQi,hipFracMort,50, FALSE)</f>
        <v>6.8344986604689275</v>
      </c>
      <c r="Z8348" s="17">
        <v>5.8033361404476995</v>
      </c>
      <c r="AA8348" s="27">
        <v>12012.548797434756</v>
      </c>
      <c r="AB8348" s="27">
        <v>9379.3792059058669</v>
      </c>
      <c r="AC8348" s="1">
        <v>1</v>
      </c>
    </row>
    <row r="8349" spans="5:29" x14ac:dyDescent="0.35">
      <c r="E8349" s="1">
        <v>8345</v>
      </c>
      <c r="G8349" s="17">
        <v>0.92135345935821533</v>
      </c>
      <c r="H8349" s="17">
        <v>8.9718937873840332E-2</v>
      </c>
      <c r="I8349" s="17">
        <v>0.62237274646759033</v>
      </c>
      <c r="J8349" s="17">
        <v>9.8904728889465332E-2</v>
      </c>
      <c r="K8349" s="17">
        <v>0.65961945056915283</v>
      </c>
      <c r="M8349" s="17" cm="1">
        <f t="array" ref="M8349:Q8349">runSim(G8349,H8349,I8349,J8349,K8349,hipWeibAlpha,hipWeibBeta,1,vertWeibAlpha,vertWeibBeta,1,meanSurvival,sdSurvival,baseU,hipUMult,vertUMult,hipCost,vertCost,costComp,discC,discCi,discQi,hipFracMort,50, FALSE)</f>
        <v>5.2078995011262039</v>
      </c>
      <c r="N8349" s="17">
        <v>4.5810439529772031</v>
      </c>
      <c r="O8349" s="27">
        <v>7000</v>
      </c>
      <c r="P8349" s="27">
        <v>5823.3164542563845</v>
      </c>
      <c r="Q8349" s="1">
        <v>1</v>
      </c>
      <c r="Y8349" s="17" cm="1">
        <f t="array" ref="Y8349:AC8349">runSim(G8349,H8349,I8349,J8349,K8349,hipWeibAlpha,hipWeibBeta,2,vertWeibAlpha,vertWeibBeta,2,meanSurvival,sdSurvival,baseU,hipUMult,vertUMult,hipCost,vertCost,costInt,discC,discCi,discQi,hipFracMort,50, FALSE)</f>
        <v>5.6955830011755575</v>
      </c>
      <c r="Z8349" s="17">
        <v>4.9679086566896835</v>
      </c>
      <c r="AA8349" s="27">
        <v>4068.2735722682555</v>
      </c>
      <c r="AB8349" s="27">
        <v>3548.5061833497743</v>
      </c>
      <c r="AC8349" s="1">
        <v>1</v>
      </c>
    </row>
    <row r="8350" spans="5:29" x14ac:dyDescent="0.35">
      <c r="E8350" s="1">
        <v>8346</v>
      </c>
      <c r="G8350" s="17">
        <v>0.46016389131546021</v>
      </c>
      <c r="H8350" s="17">
        <v>0.86131745576858521</v>
      </c>
      <c r="I8350" s="17">
        <v>0.70085602998733521</v>
      </c>
      <c r="J8350" s="17">
        <v>0.74001008272171021</v>
      </c>
      <c r="K8350" s="17">
        <v>0.97974091768264771</v>
      </c>
      <c r="M8350" s="17" cm="1">
        <f t="array" ref="M8350:Q8350">runSim(G8350,H8350,I8350,J8350,K8350,hipWeibAlpha,hipWeibBeta,1,vertWeibAlpha,vertWeibBeta,1,meanSurvival,sdSurvival,baseU,hipUMult,vertUMult,hipCost,vertCost,costComp,discC,discCi,discQi,hipFracMort,50, FALSE)</f>
        <v>8.2766865941268701</v>
      </c>
      <c r="N8350" s="17">
        <v>6.6979684646238988</v>
      </c>
      <c r="O8350" s="27">
        <v>13000</v>
      </c>
      <c r="P8350" s="27">
        <v>10054.877730717913</v>
      </c>
      <c r="Q8350" s="1">
        <v>1</v>
      </c>
      <c r="Y8350" s="17" cm="1">
        <f t="array" ref="Y8350:AC8350">runSim(G8350,H8350,I8350,J8350,K8350,hipWeibAlpha,hipWeibBeta,2,vertWeibAlpha,vertWeibBeta,2,meanSurvival,sdSurvival,baseU,hipUMult,vertUMult,hipCost,vertCost,costInt,discC,discCi,discQi,hipFracMort,50, FALSE)</f>
        <v>9.2087309814299321</v>
      </c>
      <c r="Z8350" s="17">
        <v>7.3622377110799091</v>
      </c>
      <c r="AA8350" s="27">
        <v>12965.064735264717</v>
      </c>
      <c r="AB8350" s="27">
        <v>10017.169436641172</v>
      </c>
      <c r="AC8350" s="1">
        <v>1</v>
      </c>
    </row>
    <row r="8351" spans="5:29" x14ac:dyDescent="0.35">
      <c r="E8351" s="1">
        <v>8347</v>
      </c>
      <c r="G8351" s="17">
        <v>1.4325857162475586E-2</v>
      </c>
      <c r="H8351" s="17">
        <v>9.2115163803100586E-2</v>
      </c>
      <c r="I8351" s="17">
        <v>0.26099944114685059</v>
      </c>
      <c r="J8351" s="17">
        <v>0.73728728294372559</v>
      </c>
      <c r="K8351" s="17">
        <v>0.25246977806091309</v>
      </c>
      <c r="M8351" s="17" cm="1">
        <f t="array" ref="M8351:Q8351">runSim(G8351,H8351,I8351,J8351,K8351,hipWeibAlpha,hipWeibBeta,1,vertWeibAlpha,vertWeibBeta,1,meanSurvival,sdSurvival,baseU,hipUMult,vertUMult,hipCost,vertCost,costComp,discC,discCi,discQi,hipFracMort,50, FALSE)</f>
        <v>9.6249400238633367</v>
      </c>
      <c r="N8351" s="17">
        <v>7.6671104030656787</v>
      </c>
      <c r="O8351" s="27">
        <v>3000</v>
      </c>
      <c r="P8351" s="27">
        <v>1961.3173838037444</v>
      </c>
      <c r="Q8351" s="1">
        <v>1</v>
      </c>
      <c r="Y8351" s="17" cm="1">
        <f t="array" ref="Y8351:AC8351">runSim(G8351,H8351,I8351,J8351,K8351,hipWeibAlpha,hipWeibBeta,2,vertWeibAlpha,vertWeibBeta,2,meanSurvival,sdSurvival,baseU,hipUMult,vertUMult,hipCost,vertCost,costInt,discC,discCi,discQi,hipFracMort,50, FALSE)</f>
        <v>9.7335095980802429</v>
      </c>
      <c r="Z8351" s="17">
        <v>7.7362298217589824</v>
      </c>
      <c r="AA8351" s="27">
        <v>6952.5068557716022</v>
      </c>
      <c r="AB8351" s="27">
        <v>5525.8784441135595</v>
      </c>
      <c r="AC8351" s="1">
        <v>1</v>
      </c>
    </row>
    <row r="8352" spans="5:29" x14ac:dyDescent="0.35">
      <c r="E8352" s="1">
        <v>8348</v>
      </c>
      <c r="G8352" s="17">
        <v>0.52756017446517944</v>
      </c>
      <c r="H8352" s="17">
        <v>0.45044225454330444</v>
      </c>
      <c r="I8352" s="17">
        <v>0.88128942251205444</v>
      </c>
      <c r="J8352" s="17">
        <v>0.67117589712142944</v>
      </c>
      <c r="K8352" s="17">
        <v>0.42250341176986694</v>
      </c>
      <c r="M8352" s="17" cm="1">
        <f t="array" ref="M8352:Q8352">runSim(G8352,H8352,I8352,J8352,K8352,hipWeibAlpha,hipWeibBeta,1,vertWeibAlpha,vertWeibBeta,1,meanSurvival,sdSurvival,baseU,hipUMult,vertUMult,hipCost,vertCost,costComp,discC,discCi,discQi,hipFracMort,50, FALSE)</f>
        <v>8.2067301752774569</v>
      </c>
      <c r="N8352" s="17">
        <v>6.7075232586850593</v>
      </c>
      <c r="O8352" s="27">
        <v>13000</v>
      </c>
      <c r="P8352" s="27">
        <v>9620.1987827053763</v>
      </c>
      <c r="Q8352" s="1">
        <v>1</v>
      </c>
      <c r="Y8352" s="17" cm="1">
        <f t="array" ref="Y8352:AC8352">runSim(G8352,H8352,I8352,J8352,K8352,hipWeibAlpha,hipWeibBeta,2,vertWeibAlpha,vertWeibBeta,2,meanSurvival,sdSurvival,baseU,hipUMult,vertUMult,hipCost,vertCost,costInt,discC,discCi,discQi,hipFracMort,50, FALSE)</f>
        <v>9.3306412358466986</v>
      </c>
      <c r="Z8352" s="17">
        <v>7.4840421981232996</v>
      </c>
      <c r="AA8352" s="27">
        <v>6664.7437398904995</v>
      </c>
      <c r="AB8352" s="27">
        <v>5345.7444272309285</v>
      </c>
      <c r="AC8352" s="1">
        <v>1</v>
      </c>
    </row>
    <row r="8353" spans="5:29" x14ac:dyDescent="0.35">
      <c r="E8353" s="1">
        <v>8349</v>
      </c>
      <c r="G8353" s="17">
        <v>0.39819657802581787</v>
      </c>
      <c r="H8353" s="17">
        <v>0.16080033779144287</v>
      </c>
      <c r="I8353" s="17">
        <v>5.5758833885192871E-2</v>
      </c>
      <c r="J8353" s="17">
        <v>2.9849410057067871E-2</v>
      </c>
      <c r="K8353" s="17">
        <v>0.88524186611175537</v>
      </c>
      <c r="M8353" s="17" cm="1">
        <f t="array" ref="M8353:Q8353">runSim(G8353,H8353,I8353,J8353,K8353,hipWeibAlpha,hipWeibBeta,1,vertWeibAlpha,vertWeibBeta,1,meanSurvival,sdSurvival,baseU,hipUMult,vertUMult,hipCost,vertCost,costComp,discC,discCi,discQi,hipFracMort,50, FALSE)</f>
        <v>4.4456760145153726</v>
      </c>
      <c r="N8353" s="17">
        <v>3.9935435628052343</v>
      </c>
      <c r="O8353" s="27">
        <v>0</v>
      </c>
      <c r="P8353" s="27">
        <v>0</v>
      </c>
      <c r="Q8353" s="1">
        <v>1</v>
      </c>
      <c r="Y8353" s="17" cm="1">
        <f t="array" ref="Y8353:AC8353">runSim(G8353,H8353,I8353,J8353,K8353,hipWeibAlpha,hipWeibBeta,2,vertWeibAlpha,vertWeibBeta,2,meanSurvival,sdSurvival,baseU,hipUMult,vertUMult,hipCost,vertCost,costInt,discC,discCi,discQi,hipFracMort,50, FALSE)</f>
        <v>4.4456760145153726</v>
      </c>
      <c r="Z8353" s="17">
        <v>3.9935435628052343</v>
      </c>
      <c r="AA8353" s="27">
        <v>3175.4828675109811</v>
      </c>
      <c r="AB8353" s="27">
        <v>2852.5311162894527</v>
      </c>
      <c r="AC8353" s="1">
        <v>1</v>
      </c>
    </row>
    <row r="8354" spans="5:29" x14ac:dyDescent="0.35">
      <c r="E8354" s="1">
        <v>8350</v>
      </c>
      <c r="G8354" s="17">
        <v>0.74276930093765259</v>
      </c>
      <c r="H8354" s="17">
        <v>0.86120802164077759</v>
      </c>
      <c r="I8354" s="17">
        <v>0.61383253335952759</v>
      </c>
      <c r="J8354" s="17">
        <v>0.66031080484390259</v>
      </c>
      <c r="K8354" s="17">
        <v>0.76600843667984009</v>
      </c>
      <c r="M8354" s="17" cm="1">
        <f t="array" ref="M8354:Q8354">runSim(G8354,H8354,I8354,J8354,K8354,hipWeibAlpha,hipWeibBeta,1,vertWeibAlpha,vertWeibBeta,1,meanSurvival,sdSurvival,baseU,hipUMult,vertUMult,hipCost,vertCost,costComp,discC,discCi,discQi,hipFracMort,50, FALSE)</f>
        <v>7.6354029326020516</v>
      </c>
      <c r="N8354" s="17">
        <v>6.2573758347146553</v>
      </c>
      <c r="O8354" s="27">
        <v>13000</v>
      </c>
      <c r="P8354" s="27">
        <v>10352.344285862879</v>
      </c>
      <c r="Q8354" s="1">
        <v>1</v>
      </c>
      <c r="Y8354" s="17" cm="1">
        <f t="array" ref="Y8354:AC8354">runSim(G8354,H8354,I8354,J8354,K8354,hipWeibAlpha,hipWeibBeta,2,vertWeibAlpha,vertWeibBeta,2,meanSurvival,sdSurvival,baseU,hipUMult,vertUMult,hipCost,vertCost,costInt,discC,discCi,discQi,hipFracMort,50, FALSE)</f>
        <v>8.7740923059975593</v>
      </c>
      <c r="Z8354" s="17">
        <v>7.0898922795941379</v>
      </c>
      <c r="AA8354" s="27">
        <v>12619.967280813373</v>
      </c>
      <c r="AB8354" s="27">
        <v>9743.3111283634753</v>
      </c>
      <c r="AC8354" s="1">
        <v>1</v>
      </c>
    </row>
    <row r="8355" spans="5:29" x14ac:dyDescent="0.35">
      <c r="E8355" s="1">
        <v>8351</v>
      </c>
      <c r="G8355" s="17">
        <v>0.27710533142089844</v>
      </c>
      <c r="H8355" s="17">
        <v>0.70303916931152344</v>
      </c>
      <c r="I8355" s="17">
        <v>0.13266563415527344</v>
      </c>
      <c r="J8355" s="17">
        <v>8.6980819702148438E-2</v>
      </c>
      <c r="K8355" s="17">
        <v>0.75426292419433594</v>
      </c>
      <c r="M8355" s="17" cm="1">
        <f t="array" ref="M8355:Q8355">runSim(G8355,H8355,I8355,J8355,K8355,hipWeibAlpha,hipWeibBeta,1,vertWeibAlpha,vertWeibBeta,1,meanSurvival,sdSurvival,baseU,hipUMult,vertUMult,hipCost,vertCost,costComp,discC,discCi,discQi,hipFracMort,50, FALSE)</f>
        <v>5.3227938235329368</v>
      </c>
      <c r="N8355" s="17">
        <v>4.6748908055760232</v>
      </c>
      <c r="O8355" s="27">
        <v>3000</v>
      </c>
      <c r="P8355" s="27">
        <v>2547.8529729482702</v>
      </c>
      <c r="Q8355" s="1">
        <v>1</v>
      </c>
      <c r="Y8355" s="17" cm="1">
        <f t="array" ref="Y8355:AC8355">runSim(G8355,H8355,I8355,J8355,K8355,hipWeibAlpha,hipWeibBeta,2,vertWeibAlpha,vertWeibBeta,2,meanSurvival,sdSurvival,baseU,hipUMult,vertUMult,hipCost,vertCost,costInt,discC,discCi,discQi,hipFracMort,50, FALSE)</f>
        <v>5.5448738337390475</v>
      </c>
      <c r="Z8355" s="17">
        <v>4.853571833143679</v>
      </c>
      <c r="AA8355" s="27">
        <v>3960.6241669564629</v>
      </c>
      <c r="AB8355" s="27">
        <v>3466.8370236740566</v>
      </c>
      <c r="AC8355" s="1">
        <v>1</v>
      </c>
    </row>
    <row r="8356" spans="5:29" x14ac:dyDescent="0.35">
      <c r="E8356" s="1">
        <v>8352</v>
      </c>
      <c r="G8356" s="17">
        <v>0.65743464231491089</v>
      </c>
      <c r="H8356" s="17">
        <v>3.5883128643035889E-2</v>
      </c>
      <c r="I8356" s="17">
        <v>0.68450373411178589</v>
      </c>
      <c r="J8356" s="17">
        <v>0.54030817747116089</v>
      </c>
      <c r="K8356" s="17">
        <v>0.58533686399459839</v>
      </c>
      <c r="M8356" s="17" cm="1">
        <f t="array" ref="M8356:Q8356">runSim(G8356,H8356,I8356,J8356,K8356,hipWeibAlpha,hipWeibBeta,1,vertWeibAlpha,vertWeibBeta,1,meanSurvival,sdSurvival,baseU,hipUMult,vertUMult,hipCost,vertCost,costComp,discC,discCi,discQi,hipFracMort,50, FALSE)</f>
        <v>7.8677142274802954</v>
      </c>
      <c r="N8356" s="17">
        <v>6.4966438011801397</v>
      </c>
      <c r="O8356" s="27">
        <v>7000</v>
      </c>
      <c r="P8356" s="27">
        <v>5307.2059089318855</v>
      </c>
      <c r="Q8356" s="1">
        <v>1</v>
      </c>
      <c r="Y8356" s="17" cm="1">
        <f t="array" ref="Y8356:AC8356">runSim(G8356,H8356,I8356,J8356,K8356,hipWeibAlpha,hipWeibBeta,2,vertWeibAlpha,vertWeibBeta,2,meanSurvival,sdSurvival,baseU,hipUMult,vertUMult,hipCost,vertCost,costInt,discC,discCi,discQi,hipFracMort,50, FALSE)</f>
        <v>8.6125413004550957</v>
      </c>
      <c r="Z8356" s="17">
        <v>7.0219554108173829</v>
      </c>
      <c r="AA8356" s="27">
        <v>6151.8152146107823</v>
      </c>
      <c r="AB8356" s="27">
        <v>5015.6824362981306</v>
      </c>
      <c r="AC8356" s="1">
        <v>1</v>
      </c>
    </row>
    <row r="8357" spans="5:29" x14ac:dyDescent="0.35">
      <c r="E8357" s="1">
        <v>8353</v>
      </c>
      <c r="G8357" s="17">
        <v>0.50393450260162354</v>
      </c>
      <c r="H8357" s="17">
        <v>0.39983904361724854</v>
      </c>
      <c r="I8357" s="17">
        <v>0.64147722721099854</v>
      </c>
      <c r="J8357" s="17">
        <v>0.91781389713287354</v>
      </c>
      <c r="K8357" s="17">
        <v>0.64210283756256104</v>
      </c>
      <c r="M8357" s="17" cm="1">
        <f t="array" ref="M8357:Q8357">runSim(G8357,H8357,I8357,J8357,K8357,hipWeibAlpha,hipWeibBeta,1,vertWeibAlpha,vertWeibBeta,1,meanSurvival,sdSurvival,baseU,hipUMult,vertUMult,hipCost,vertCost,costComp,discC,discCi,discQi,hipFracMort,50, FALSE)</f>
        <v>9.6102432576709127</v>
      </c>
      <c r="N8357" s="17">
        <v>7.5622790098859287</v>
      </c>
      <c r="O8357" s="27">
        <v>13000</v>
      </c>
      <c r="P8357" s="27">
        <v>9342.6785342315707</v>
      </c>
      <c r="Q8357" s="1">
        <v>1</v>
      </c>
      <c r="Y8357" s="17" cm="1">
        <f t="array" ref="Y8357:AC8357">runSim(G8357,H8357,I8357,J8357,K8357,hipWeibAlpha,hipWeibBeta,2,vertWeibAlpha,vertWeibBeta,2,meanSurvival,sdSurvival,baseU,hipUMult,vertUMult,hipCost,vertCost,costInt,discC,discCi,discQi,hipFracMort,50, FALSE)</f>
        <v>11.260409361477725</v>
      </c>
      <c r="Z8357" s="17">
        <v>8.6475156470884293</v>
      </c>
      <c r="AA8357" s="27">
        <v>11085.774189922329</v>
      </c>
      <c r="AB8357" s="27">
        <v>7972.7209740507396</v>
      </c>
      <c r="AC8357" s="1">
        <v>1</v>
      </c>
    </row>
    <row r="8358" spans="5:29" x14ac:dyDescent="0.35">
      <c r="E8358" s="1">
        <v>8354</v>
      </c>
      <c r="G8358" s="17">
        <v>0.1894715428352356</v>
      </c>
      <c r="H8358" s="17">
        <v>0.4080079197883606</v>
      </c>
      <c r="I8358" s="17">
        <v>0.1205933690071106</v>
      </c>
      <c r="J8358" s="17">
        <v>0.7603333592414856</v>
      </c>
      <c r="K8358" s="17">
        <v>9.3415379524230957E-3</v>
      </c>
      <c r="M8358" s="17" cm="1">
        <f t="array" ref="M8358:Q8358">runSim(G8358,H8358,I8358,J8358,K8358,hipWeibAlpha,hipWeibBeta,1,vertWeibAlpha,vertWeibBeta,1,meanSurvival,sdSurvival,baseU,hipUMult,vertUMult,hipCost,vertCost,costComp,discC,discCi,discQi,hipFracMort,50, FALSE)</f>
        <v>7.6850164911959089</v>
      </c>
      <c r="N8358" s="17">
        <v>6.3894500476129519</v>
      </c>
      <c r="O8358" s="27">
        <v>10000</v>
      </c>
      <c r="P8358" s="27">
        <v>7047.9484193856315</v>
      </c>
      <c r="Q8358" s="1">
        <v>1</v>
      </c>
      <c r="Y8358" s="17" cm="1">
        <f t="array" ref="Y8358:AC8358">runSim(G8358,H8358,I8358,J8358,K8358,hipWeibAlpha,hipWeibBeta,2,vertWeibAlpha,vertWeibBeta,2,meanSurvival,sdSurvival,baseU,hipUMult,vertUMult,hipCost,vertCost,costInt,discC,discCi,discQi,hipFracMort,50, FALSE)</f>
        <v>9.8854881325960449</v>
      </c>
      <c r="Z8358" s="17">
        <v>7.8300757916599766</v>
      </c>
      <c r="AA8358" s="27">
        <v>7061.0629518543174</v>
      </c>
      <c r="AB8358" s="27">
        <v>5592.911279757127</v>
      </c>
      <c r="AC8358" s="1">
        <v>1</v>
      </c>
    </row>
    <row r="8359" spans="5:29" x14ac:dyDescent="0.35">
      <c r="E8359" s="1">
        <v>8355</v>
      </c>
      <c r="G8359" s="17">
        <v>0.89525055885314941</v>
      </c>
      <c r="H8359" s="17">
        <v>0.52089142799377441</v>
      </c>
      <c r="I8359" s="17">
        <v>7.0635080337524414E-2</v>
      </c>
      <c r="J8359" s="17">
        <v>0.74516510963439941</v>
      </c>
      <c r="K8359" s="17">
        <v>0.73251557350158691</v>
      </c>
      <c r="M8359" s="17" cm="1">
        <f t="array" ref="M8359:Q8359">runSim(G8359,H8359,I8359,J8359,K8359,hipWeibAlpha,hipWeibBeta,1,vertWeibAlpha,vertWeibBeta,1,meanSurvival,sdSurvival,baseU,hipUMult,vertUMult,hipCost,vertCost,costComp,discC,discCi,discQi,hipFracMort,50, FALSE)</f>
        <v>7.9531391780723091</v>
      </c>
      <c r="N8359" s="17">
        <v>6.4629534069269123</v>
      </c>
      <c r="O8359" s="27">
        <v>10000</v>
      </c>
      <c r="P8359" s="27">
        <v>8142.3501565909519</v>
      </c>
      <c r="Q8359" s="1">
        <v>1</v>
      </c>
      <c r="Y8359" s="17" cm="1">
        <f t="array" ref="Y8359:AC8359">runSim(G8359,H8359,I8359,J8359,K8359,hipWeibAlpha,hipWeibBeta,2,vertWeibAlpha,vertWeibBeta,2,meanSurvival,sdSurvival,baseU,hipUMult,vertUMult,hipCost,vertCost,costInt,discC,discCi,discQi,hipFracMort,50, FALSE)</f>
        <v>9.301646946909857</v>
      </c>
      <c r="Z8359" s="17">
        <v>7.4572156179942759</v>
      </c>
      <c r="AA8359" s="27">
        <v>16989.02794628017</v>
      </c>
      <c r="AB8359" s="27">
        <v>12179.056848727372</v>
      </c>
      <c r="AC8359" s="1">
        <v>1</v>
      </c>
    </row>
    <row r="8360" spans="5:29" x14ac:dyDescent="0.35">
      <c r="E8360" s="1">
        <v>8356</v>
      </c>
      <c r="G8360" s="17">
        <v>0.17824310064315796</v>
      </c>
      <c r="H8360" s="17">
        <v>0.45757049322128296</v>
      </c>
      <c r="I8360" s="17">
        <v>0.74583953619003296</v>
      </c>
      <c r="J8360" s="17">
        <v>0.94099944829940796</v>
      </c>
      <c r="K8360" s="17">
        <v>0.77582305669784546</v>
      </c>
      <c r="M8360" s="17" cm="1">
        <f t="array" ref="M8360:Q8360">runSim(G8360,H8360,I8360,J8360,K8360,hipWeibAlpha,hipWeibBeta,1,vertWeibAlpha,vertWeibBeta,1,meanSurvival,sdSurvival,baseU,hipUMult,vertUMult,hipCost,vertCost,costComp,discC,discCi,discQi,hipFracMort,50, FALSE)</f>
        <v>10.185919287116745</v>
      </c>
      <c r="N8360" s="17">
        <v>7.9307411552193123</v>
      </c>
      <c r="O8360" s="27">
        <v>13000</v>
      </c>
      <c r="P8360" s="27">
        <v>9097.7489519521878</v>
      </c>
      <c r="Q8360" s="1">
        <v>1</v>
      </c>
      <c r="Y8360" s="17" cm="1">
        <f t="array" ref="Y8360:AC8360">runSim(G8360,H8360,I8360,J8360,K8360,hipWeibAlpha,hipWeibBeta,2,vertWeibAlpha,vertWeibBeta,2,meanSurvival,sdSurvival,baseU,hipUMult,vertUMult,hipCost,vertCost,costInt,discC,discCi,discQi,hipFracMort,50, FALSE)</f>
        <v>11.504797122318456</v>
      </c>
      <c r="Z8360" s="17">
        <v>8.7835797025852074</v>
      </c>
      <c r="AA8360" s="27">
        <v>11344.828431171596</v>
      </c>
      <c r="AB8360" s="27">
        <v>8192.7748125202525</v>
      </c>
      <c r="AC8360" s="1">
        <v>1</v>
      </c>
    </row>
    <row r="8361" spans="5:29" x14ac:dyDescent="0.35">
      <c r="E8361" s="1">
        <v>8357</v>
      </c>
      <c r="G8361" s="17">
        <v>6.5776705741882324E-2</v>
      </c>
      <c r="H8361" s="17">
        <v>0.75904452800750732</v>
      </c>
      <c r="I8361" s="17">
        <v>8.1737399101257324E-2</v>
      </c>
      <c r="J8361" s="17">
        <v>0.84000766277313232</v>
      </c>
      <c r="K8361" s="17">
        <v>0.94491183757781982</v>
      </c>
      <c r="M8361" s="17" cm="1">
        <f t="array" ref="M8361:Q8361">runSim(G8361,H8361,I8361,J8361,K8361,hipWeibAlpha,hipWeibBeta,1,vertWeibAlpha,vertWeibBeta,1,meanSurvival,sdSurvival,baseU,hipUMult,vertUMult,hipCost,vertCost,costComp,discC,discCi,discQi,hipFracMort,50, FALSE)</f>
        <v>9.3966623160159486</v>
      </c>
      <c r="N8361" s="17">
        <v>7.4409483453740677</v>
      </c>
      <c r="O8361" s="27">
        <v>10000</v>
      </c>
      <c r="P8361" s="27">
        <v>7096.2610382533976</v>
      </c>
      <c r="Q8361" s="1">
        <v>1</v>
      </c>
      <c r="Y8361" s="17" cm="1">
        <f t="array" ref="Y8361:AC8361">runSim(G8361,H8361,I8361,J8361,K8361,hipWeibAlpha,hipWeibBeta,2,vertWeibAlpha,vertWeibBeta,2,meanSurvival,sdSurvival,baseU,hipUMult,vertUMult,hipCost,vertCost,costInt,discC,discCi,discQi,hipFracMort,50, FALSE)</f>
        <v>10.027659410872189</v>
      </c>
      <c r="Z8361" s="17">
        <v>7.8867247486751193</v>
      </c>
      <c r="AA8361" s="27">
        <v>10491.734066019106</v>
      </c>
      <c r="AB8361" s="27">
        <v>8100.9870404517615</v>
      </c>
      <c r="AC8361" s="1">
        <v>1</v>
      </c>
    </row>
    <row r="8362" spans="5:29" x14ac:dyDescent="0.35">
      <c r="E8362" s="1">
        <v>8358</v>
      </c>
      <c r="G8362" s="17">
        <v>0.38114219903945923</v>
      </c>
      <c r="H8362" s="17">
        <v>0.70758873224258423</v>
      </c>
      <c r="I8362" s="17">
        <v>0.17701011896133423</v>
      </c>
      <c r="J8362" s="17">
        <v>0.87094932794570923</v>
      </c>
      <c r="K8362" s="17">
        <v>0.72811180353164673</v>
      </c>
      <c r="M8362" s="17" cm="1">
        <f t="array" ref="M8362:Q8362">runSim(G8362,H8362,I8362,J8362,K8362,hipWeibAlpha,hipWeibBeta,1,vertWeibAlpha,vertWeibBeta,1,meanSurvival,sdSurvival,baseU,hipUMult,vertUMult,hipCost,vertCost,costComp,discC,discCi,discQi,hipFracMort,50, FALSE)</f>
        <v>9.1632526393604952</v>
      </c>
      <c r="N8362" s="17">
        <v>7.2733645662865349</v>
      </c>
      <c r="O8362" s="27">
        <v>13000</v>
      </c>
      <c r="P8362" s="27">
        <v>9305.8920447125256</v>
      </c>
      <c r="Q8362" s="1">
        <v>1</v>
      </c>
      <c r="Y8362" s="17" cm="1">
        <f t="array" ref="Y8362:AC8362">runSim(G8362,H8362,I8362,J8362,K8362,hipWeibAlpha,hipWeibBeta,2,vertWeibAlpha,vertWeibBeta,2,meanSurvival,sdSurvival,baseU,hipUMult,vertUMult,hipCost,vertCost,costInt,discC,discCi,discQi,hipFracMort,50, FALSE)</f>
        <v>10.356083484971915</v>
      </c>
      <c r="Z8362" s="17">
        <v>8.0916027713131822</v>
      </c>
      <c r="AA8362" s="27">
        <v>10696.335173375302</v>
      </c>
      <c r="AB8362" s="27">
        <v>8145.6703219493793</v>
      </c>
      <c r="AC8362" s="1">
        <v>1</v>
      </c>
    </row>
    <row r="8363" spans="5:29" x14ac:dyDescent="0.35">
      <c r="E8363" s="1">
        <v>8359</v>
      </c>
      <c r="G8363" s="17">
        <v>0.93864679336547852</v>
      </c>
      <c r="H8363" s="17">
        <v>0.74055719375610352</v>
      </c>
      <c r="I8363" s="17">
        <v>1.9793033599853516E-2</v>
      </c>
      <c r="J8363" s="17">
        <v>3.1725406646728516E-2</v>
      </c>
      <c r="K8363" s="17">
        <v>0.94461297988891602</v>
      </c>
      <c r="M8363" s="17" cm="1">
        <f t="array" ref="M8363:Q8363">runSim(G8363,H8363,I8363,J8363,K8363,hipWeibAlpha,hipWeibBeta,1,vertWeibAlpha,vertWeibBeta,1,meanSurvival,sdSurvival,baseU,hipUMult,vertUMult,hipCost,vertCost,costComp,discC,discCi,discQi,hipFracMort,50, FALSE)</f>
        <v>4.1360554184326084</v>
      </c>
      <c r="N8363" s="17">
        <v>3.7368792646365354</v>
      </c>
      <c r="O8363" s="27">
        <v>10000</v>
      </c>
      <c r="P8363" s="27">
        <v>8470.506893643842</v>
      </c>
      <c r="Q8363" s="1">
        <v>1</v>
      </c>
      <c r="Y8363" s="17" cm="1">
        <f t="array" ref="Y8363:AC8363">runSim(G8363,H8363,I8363,J8363,K8363,hipWeibAlpha,hipWeibBeta,2,vertWeibAlpha,vertWeibBeta,2,meanSurvival,sdSurvival,baseU,hipUMult,vertUMult,hipCost,vertCost,costInt,discC,discCi,discQi,hipFracMort,50, FALSE)</f>
        <v>4.5023595604089497</v>
      </c>
      <c r="Z8363" s="17">
        <v>4.0390388690097998</v>
      </c>
      <c r="AA8363" s="27">
        <v>3215.9711145778215</v>
      </c>
      <c r="AB8363" s="27">
        <v>2885.0277635784287</v>
      </c>
      <c r="AC8363" s="1">
        <v>1</v>
      </c>
    </row>
    <row r="8364" spans="5:29" x14ac:dyDescent="0.35">
      <c r="E8364" s="1">
        <v>8360</v>
      </c>
      <c r="G8364" s="17">
        <v>0.44282978773117065</v>
      </c>
      <c r="H8364" s="17">
        <v>0.69334858655929565</v>
      </c>
      <c r="I8364" s="17">
        <v>0.79314106702804565</v>
      </c>
      <c r="J8364" s="17">
        <v>0.47609394788742065</v>
      </c>
      <c r="K8364" s="17">
        <v>0.28430622816085815</v>
      </c>
      <c r="M8364" s="17" cm="1">
        <f t="array" ref="M8364:Q8364">runSim(G8364,H8364,I8364,J8364,K8364,hipWeibAlpha,hipWeibBeta,1,vertWeibAlpha,vertWeibBeta,1,meanSurvival,sdSurvival,baseU,hipUMult,vertUMult,hipCost,vertCost,costComp,discC,discCi,discQi,hipFracMort,50, FALSE)</f>
        <v>7.4201779502708138</v>
      </c>
      <c r="N8364" s="17">
        <v>6.1774914606919111</v>
      </c>
      <c r="O8364" s="27">
        <v>13000</v>
      </c>
      <c r="P8364" s="27">
        <v>9812.8383546305304</v>
      </c>
      <c r="Q8364" s="1">
        <v>1</v>
      </c>
      <c r="Y8364" s="17" cm="1">
        <f t="array" ref="Y8364:AC8364">runSim(G8364,H8364,I8364,J8364,K8364,hipWeibAlpha,hipWeibBeta,2,vertWeibAlpha,vertWeibBeta,2,meanSurvival,sdSurvival,baseU,hipUMult,vertUMult,hipCost,vertCost,costInt,discC,discCi,discQi,hipFracMort,50, FALSE)</f>
        <v>8.1244592448933872</v>
      </c>
      <c r="Z8364" s="17">
        <v>6.6950552109801569</v>
      </c>
      <c r="AA8364" s="27">
        <v>8910.060759101545</v>
      </c>
      <c r="AB8364" s="27">
        <v>7006.136767313873</v>
      </c>
      <c r="AC8364" s="1">
        <v>1</v>
      </c>
    </row>
    <row r="8365" spans="5:29" x14ac:dyDescent="0.35">
      <c r="E8365" s="1">
        <v>8361</v>
      </c>
      <c r="G8365" s="17">
        <v>0.33769047260284424</v>
      </c>
      <c r="H8365" s="17">
        <v>0.61738407611846924</v>
      </c>
      <c r="I8365" s="17">
        <v>0.50550663471221924</v>
      </c>
      <c r="J8365" s="17">
        <v>0.30039799213409424</v>
      </c>
      <c r="K8365" s="17">
        <v>0.23513615131378174</v>
      </c>
      <c r="M8365" s="17" cm="1">
        <f t="array" ref="M8365:Q8365">runSim(G8365,H8365,I8365,J8365,K8365,hipWeibAlpha,hipWeibBeta,1,vertWeibAlpha,vertWeibBeta,1,meanSurvival,sdSurvival,baseU,hipUMult,vertUMult,hipCost,vertCost,costComp,discC,discCi,discQi,hipFracMort,50, FALSE)</f>
        <v>6.9248611948483587</v>
      </c>
      <c r="N8365" s="17">
        <v>5.8507535924092613</v>
      </c>
      <c r="O8365" s="27">
        <v>10000</v>
      </c>
      <c r="P8365" s="27">
        <v>7405.2294442775437</v>
      </c>
      <c r="Q8365" s="1">
        <v>1</v>
      </c>
      <c r="Y8365" s="17" cm="1">
        <f t="array" ref="Y8365:AC8365">runSim(G8365,H8365,I8365,J8365,K8365,hipWeibAlpha,hipWeibBeta,2,vertWeibAlpha,vertWeibBeta,2,meanSurvival,sdSurvival,baseU,hipUMult,vertUMult,hipCost,vertCost,costInt,discC,discCi,discQi,hipFracMort,50, FALSE)</f>
        <v>7.3011620025988506</v>
      </c>
      <c r="Z8365" s="17">
        <v>6.1348452439842429</v>
      </c>
      <c r="AA8365" s="27">
        <v>5215.115716142036</v>
      </c>
      <c r="AB8365" s="27">
        <v>4382.0323171316022</v>
      </c>
      <c r="AC8365" s="1">
        <v>1</v>
      </c>
    </row>
    <row r="8366" spans="5:29" x14ac:dyDescent="0.35">
      <c r="E8366" s="1">
        <v>8362</v>
      </c>
      <c r="G8366" s="17">
        <v>0.61837941408157349</v>
      </c>
      <c r="H8366" s="17">
        <v>0.68554860353469849</v>
      </c>
      <c r="I8366" s="17">
        <v>0.45868092775344849</v>
      </c>
      <c r="J8366" s="17">
        <v>0.54275685548782349</v>
      </c>
      <c r="K8366" s="17">
        <v>0.66041737794876099</v>
      </c>
      <c r="M8366" s="17" cm="1">
        <f t="array" ref="M8366:Q8366">runSim(G8366,H8366,I8366,J8366,K8366,hipWeibAlpha,hipWeibBeta,1,vertWeibAlpha,vertWeibBeta,1,meanSurvival,sdSurvival,baseU,hipUMult,vertUMult,hipCost,vertCost,costComp,discC,discCi,discQi,hipFracMort,50, FALSE)</f>
        <v>7.4777094543045299</v>
      </c>
      <c r="N8366" s="17">
        <v>6.2024221706958613</v>
      </c>
      <c r="O8366" s="27">
        <v>13000</v>
      </c>
      <c r="P8366" s="27">
        <v>9776.6326608736654</v>
      </c>
      <c r="Q8366" s="1">
        <v>1</v>
      </c>
      <c r="Y8366" s="17" cm="1">
        <f t="array" ref="Y8366:AC8366">runSim(G8366,H8366,I8366,J8366,K8366,hipWeibAlpha,hipWeibBeta,2,vertWeibAlpha,vertWeibBeta,2,meanSurvival,sdSurvival,baseU,hipUMult,vertUMult,hipCost,vertCost,costInt,discC,discCi,discQi,hipFracMort,50, FALSE)</f>
        <v>8.4511233565164741</v>
      </c>
      <c r="Z8366" s="17">
        <v>6.9112786974645797</v>
      </c>
      <c r="AA8366" s="27">
        <v>9161.0723284235901</v>
      </c>
      <c r="AB8366" s="27">
        <v>7160.8977934477371</v>
      </c>
      <c r="AC8366" s="1">
        <v>1</v>
      </c>
    </row>
    <row r="8367" spans="5:29" x14ac:dyDescent="0.35">
      <c r="E8367" s="1">
        <v>8363</v>
      </c>
      <c r="G8367" s="17">
        <v>0.31799960136413574</v>
      </c>
      <c r="H8367" s="17">
        <v>0.39774203300476074</v>
      </c>
      <c r="I8367" s="17">
        <v>0.76584506034851074</v>
      </c>
      <c r="J8367" s="17">
        <v>0.10736727714538574</v>
      </c>
      <c r="K8367" s="17">
        <v>0.98876070976257324</v>
      </c>
      <c r="M8367" s="17" cm="1">
        <f t="array" ref="M8367:Q8367">runSim(G8367,H8367,I8367,J8367,K8367,hipWeibAlpha,hipWeibBeta,1,vertWeibAlpha,vertWeibBeta,1,meanSurvival,sdSurvival,baseU,hipUMult,vertUMult,hipCost,vertCost,costComp,discC,discCi,discQi,hipFracMort,50, FALSE)</f>
        <v>5.7528714020753187</v>
      </c>
      <c r="N8367" s="17">
        <v>5.0108570521059974</v>
      </c>
      <c r="O8367" s="27">
        <v>3000</v>
      </c>
      <c r="P8367" s="27">
        <v>2303.3369796203392</v>
      </c>
      <c r="Q8367" s="1">
        <v>1</v>
      </c>
      <c r="Y8367" s="17" cm="1">
        <f t="array" ref="Y8367:AC8367">runSim(G8367,H8367,I8367,J8367,K8367,hipWeibAlpha,hipWeibBeta,2,vertWeibAlpha,vertWeibBeta,2,meanSurvival,sdSurvival,baseU,hipUMult,vertUMult,hipCost,vertCost,costInt,discC,discCi,discQi,hipFracMort,50, FALSE)</f>
        <v>5.7946320550789077</v>
      </c>
      <c r="Z8367" s="17">
        <v>5.0425932259007498</v>
      </c>
      <c r="AA8367" s="27">
        <v>4139.0228964849339</v>
      </c>
      <c r="AB8367" s="27">
        <v>3601.8523042148213</v>
      </c>
      <c r="AC8367" s="1">
        <v>1</v>
      </c>
    </row>
    <row r="8368" spans="5:29" x14ac:dyDescent="0.35">
      <c r="E8368" s="1">
        <v>8364</v>
      </c>
      <c r="G8368" s="17">
        <v>0.28157800436019897</v>
      </c>
      <c r="H8368" s="17">
        <v>0.19860070943832397</v>
      </c>
      <c r="I8368" s="17">
        <v>3.1791627407073975E-2</v>
      </c>
      <c r="J8368" s="17">
        <v>0.22597497701644897</v>
      </c>
      <c r="K8368" s="17">
        <v>0.87866967916488647</v>
      </c>
      <c r="M8368" s="17" cm="1">
        <f t="array" ref="M8368:Q8368">runSim(G8368,H8368,I8368,J8368,K8368,hipWeibAlpha,hipWeibBeta,1,vertWeibAlpha,vertWeibBeta,1,meanSurvival,sdSurvival,baseU,hipUMult,vertUMult,hipCost,vertCost,costComp,discC,discCi,discQi,hipFracMort,50, FALSE)</f>
        <v>6.8204469177337685</v>
      </c>
      <c r="N8368" s="17">
        <v>5.7950662071792358</v>
      </c>
      <c r="O8368" s="27">
        <v>0</v>
      </c>
      <c r="P8368" s="27">
        <v>0</v>
      </c>
      <c r="Q8368" s="1">
        <v>1</v>
      </c>
      <c r="Y8368" s="17" cm="1">
        <f t="array" ref="Y8368:AC8368">runSim(G8368,H8368,I8368,J8368,K8368,hipWeibAlpha,hipWeibBeta,2,vertWeibAlpha,vertWeibBeta,2,meanSurvival,sdSurvival,baseU,hipUMult,vertUMult,hipCost,vertCost,costInt,discC,discCi,discQi,hipFracMort,50, FALSE)</f>
        <v>6.8204469177337685</v>
      </c>
      <c r="Z8368" s="17">
        <v>5.7950662071792358</v>
      </c>
      <c r="AA8368" s="27">
        <v>4871.7477983812632</v>
      </c>
      <c r="AB8368" s="27">
        <v>4139.3330051280263</v>
      </c>
      <c r="AC8368" s="1">
        <v>1</v>
      </c>
    </row>
    <row r="8369" spans="5:29" x14ac:dyDescent="0.35">
      <c r="E8369" s="1">
        <v>8365</v>
      </c>
      <c r="G8369" s="17">
        <v>0.14102590084075928</v>
      </c>
      <c r="H8369" s="17">
        <v>0.92120778560638428</v>
      </c>
      <c r="I8369" s="17">
        <v>0.60913503170013428</v>
      </c>
      <c r="J8369" s="17">
        <v>0.37033498287200928</v>
      </c>
      <c r="K8369" s="17">
        <v>0.52162587642669678</v>
      </c>
      <c r="M8369" s="17" cm="1">
        <f t="array" ref="M8369:Q8369">runSim(G8369,H8369,I8369,J8369,K8369,hipWeibAlpha,hipWeibBeta,1,vertWeibAlpha,vertWeibBeta,1,meanSurvival,sdSurvival,baseU,hipUMult,vertUMult,hipCost,vertCost,costComp,discC,discCi,discQi,hipFracMort,50, FALSE)</f>
        <v>7.0949014494557021</v>
      </c>
      <c r="N8369" s="17">
        <v>5.9269806100637847</v>
      </c>
      <c r="O8369" s="27">
        <v>6000</v>
      </c>
      <c r="P8369" s="27">
        <v>5056.7261430278522</v>
      </c>
      <c r="Q8369" s="1">
        <v>1</v>
      </c>
      <c r="Y8369" s="17" cm="1">
        <f t="array" ref="Y8369:AC8369">runSim(G8369,H8369,I8369,J8369,K8369,hipWeibAlpha,hipWeibBeta,2,vertWeibAlpha,vertWeibBeta,2,meanSurvival,sdSurvival,baseU,hipUMult,vertUMult,hipCost,vertCost,costInt,discC,discCi,discQi,hipFracMort,50, FALSE)</f>
        <v>7.2553291441121157</v>
      </c>
      <c r="Z8369" s="17">
        <v>6.0695514923904428</v>
      </c>
      <c r="AA8369" s="27">
        <v>11503.550599047054</v>
      </c>
      <c r="AB8369" s="27">
        <v>9254.8742420271265</v>
      </c>
      <c r="AC8369" s="1">
        <v>1</v>
      </c>
    </row>
    <row r="8370" spans="5:29" x14ac:dyDescent="0.35">
      <c r="E8370" s="1">
        <v>8366</v>
      </c>
      <c r="G8370" s="17">
        <v>0.49963289499282837</v>
      </c>
      <c r="H8370" s="17">
        <v>0.56533724069595337</v>
      </c>
      <c r="I8370" s="17">
        <v>0.93905550241470337</v>
      </c>
      <c r="J8370" s="17">
        <v>0.62420564889907837</v>
      </c>
      <c r="K8370" s="17">
        <v>0.84220796823501587</v>
      </c>
      <c r="M8370" s="17" cm="1">
        <f t="array" ref="M8370:Q8370">runSim(G8370,H8370,I8370,J8370,K8370,hipWeibAlpha,hipWeibBeta,1,vertWeibAlpha,vertWeibBeta,1,meanSurvival,sdSurvival,baseU,hipUMult,vertUMult,hipCost,vertCost,costComp,discC,discCi,discQi,hipFracMort,50, FALSE)</f>
        <v>7.9790973389199369</v>
      </c>
      <c r="N8370" s="17">
        <v>6.5530621482468074</v>
      </c>
      <c r="O8370" s="27">
        <v>13000</v>
      </c>
      <c r="P8370" s="27">
        <v>9825.2584602372972</v>
      </c>
      <c r="Q8370" s="1">
        <v>1</v>
      </c>
      <c r="Y8370" s="17" cm="1">
        <f t="array" ref="Y8370:AC8370">runSim(G8370,H8370,I8370,J8370,K8370,hipWeibAlpha,hipWeibBeta,2,vertWeibAlpha,vertWeibBeta,2,meanSurvival,sdSurvival,baseU,hipUMult,vertUMult,hipCost,vertCost,costInt,discC,discCi,discQi,hipFracMort,50, FALSE)</f>
        <v>9.0040987800920451</v>
      </c>
      <c r="Z8370" s="17">
        <v>7.2754107868636746</v>
      </c>
      <c r="AA8370" s="27">
        <v>9474.8178408473741</v>
      </c>
      <c r="AB8370" s="27">
        <v>7204.5571754899993</v>
      </c>
      <c r="AC8370" s="1">
        <v>1</v>
      </c>
    </row>
    <row r="8371" spans="5:29" x14ac:dyDescent="0.35">
      <c r="E8371" s="1">
        <v>8367</v>
      </c>
      <c r="G8371" s="17">
        <v>5.0459861755371094E-2</v>
      </c>
      <c r="H8371" s="17">
        <v>0.63459682464599609</v>
      </c>
      <c r="I8371" s="17">
        <v>0.20094203948974609</v>
      </c>
      <c r="J8371" s="17">
        <v>0.23924160003662109</v>
      </c>
      <c r="K8371" s="17">
        <v>0.56960964202880859</v>
      </c>
      <c r="M8371" s="17" cm="1">
        <f t="array" ref="M8371:Q8371">runSim(G8371,H8371,I8371,J8371,K8371,hipWeibAlpha,hipWeibBeta,1,vertWeibAlpha,vertWeibBeta,1,meanSurvival,sdSurvival,baseU,hipUMult,vertUMult,hipCost,vertCost,costComp,discC,discCi,discQi,hipFracMort,50, FALSE)</f>
        <v>6.5981166271741003</v>
      </c>
      <c r="N8371" s="17">
        <v>5.6187960991828438</v>
      </c>
      <c r="O8371" s="27">
        <v>3000</v>
      </c>
      <c r="P8371" s="27">
        <v>2491.836290432951</v>
      </c>
      <c r="Q8371" s="1">
        <v>1</v>
      </c>
      <c r="Y8371" s="17" cm="1">
        <f t="array" ref="Y8371:AC8371">runSim(G8371,H8371,I8371,J8371,K8371,hipWeibAlpha,hipWeibBeta,2,vertWeibAlpha,vertWeibBeta,2,meanSurvival,sdSurvival,baseU,hipUMult,vertUMult,hipCost,vertCost,costInt,discC,discCi,discQi,hipFracMort,50, FALSE)</f>
        <v>6.9116370765041166</v>
      </c>
      <c r="Z8371" s="17">
        <v>5.860139674931542</v>
      </c>
      <c r="AA8371" s="27">
        <v>4936.8836260743692</v>
      </c>
      <c r="AB8371" s="27">
        <v>4185.8140535225302</v>
      </c>
      <c r="AC8371" s="1">
        <v>1</v>
      </c>
    </row>
    <row r="8372" spans="5:29" x14ac:dyDescent="0.35">
      <c r="E8372" s="1">
        <v>8368</v>
      </c>
      <c r="G8372" s="17">
        <v>0.20553511381149292</v>
      </c>
      <c r="H8372" s="17">
        <v>0.10937422513961792</v>
      </c>
      <c r="I8372" s="17">
        <v>0.34783858060836792</v>
      </c>
      <c r="J8372" s="17">
        <v>0.95168989896774292</v>
      </c>
      <c r="K8372" s="17">
        <v>7.4607729911804199E-3</v>
      </c>
      <c r="M8372" s="17" cm="1">
        <f t="array" ref="M8372:Q8372">runSim(G8372,H8372,I8372,J8372,K8372,hipWeibAlpha,hipWeibBeta,1,vertWeibAlpha,vertWeibBeta,1,meanSurvival,sdSurvival,baseU,hipUMult,vertUMult,hipCost,vertCost,costComp,discC,discCi,discQi,hipFracMort,50, FALSE)</f>
        <v>7.8507140137796787</v>
      </c>
      <c r="N8372" s="17">
        <v>6.5135720561681101</v>
      </c>
      <c r="O8372" s="27">
        <v>7000</v>
      </c>
      <c r="P8372" s="27">
        <v>4759.2382824166916</v>
      </c>
      <c r="Q8372" s="1">
        <v>1</v>
      </c>
      <c r="Y8372" s="17" cm="1">
        <f t="array" ref="Y8372:AC8372">runSim(G8372,H8372,I8372,J8372,K8372,hipWeibAlpha,hipWeibBeta,2,vertWeibAlpha,vertWeibBeta,2,meanSurvival,sdSurvival,baseU,hipUMult,vertUMult,hipCost,vertCost,costInt,discC,discCi,discQi,hipFracMort,50, FALSE)</f>
        <v>11.889075355076562</v>
      </c>
      <c r="Z8372" s="17">
        <v>9.003925636937625</v>
      </c>
      <c r="AA8372" s="27">
        <v>8492.1966821975439</v>
      </c>
      <c r="AB8372" s="27">
        <v>6431.3754549554478</v>
      </c>
      <c r="AC8372" s="1">
        <v>1</v>
      </c>
    </row>
    <row r="8373" spans="5:29" x14ac:dyDescent="0.35">
      <c r="E8373" s="1">
        <v>8369</v>
      </c>
      <c r="G8373" s="17">
        <v>0.25514090061187744</v>
      </c>
      <c r="H8373" s="17">
        <v>0.57487356662750244</v>
      </c>
      <c r="I8373" s="17">
        <v>4.6980500221252441E-2</v>
      </c>
      <c r="J8373" s="17">
        <v>7.9176545143127441E-2</v>
      </c>
      <c r="K8373" s="17">
        <v>0.77123892307281494</v>
      </c>
      <c r="M8373" s="17" cm="1">
        <f t="array" ref="M8373:Q8373">runSim(G8373,H8373,I8373,J8373,K8373,hipWeibAlpha,hipWeibBeta,1,vertWeibAlpha,vertWeibBeta,1,meanSurvival,sdSurvival,baseU,hipUMult,vertUMult,hipCost,vertCost,costComp,discC,discCi,discQi,hipFracMort,50, FALSE)</f>
        <v>5.3105711532675297</v>
      </c>
      <c r="N8373" s="17">
        <v>4.6713273318518702</v>
      </c>
      <c r="O8373" s="27">
        <v>3000</v>
      </c>
      <c r="P8373" s="27">
        <v>2444.5039241493732</v>
      </c>
      <c r="Q8373" s="1">
        <v>1</v>
      </c>
      <c r="Y8373" s="17" cm="1">
        <f t="array" ref="Y8373:AC8373">runSim(G8373,H8373,I8373,J8373,K8373,hipWeibAlpha,hipWeibBeta,2,vertWeibAlpha,vertWeibBeta,2,meanSurvival,sdSurvival,baseU,hipUMult,vertUMult,hipCost,vertCost,costInt,discC,discCi,discQi,hipFracMort,50, FALSE)</f>
        <v>5.4376723680088679</v>
      </c>
      <c r="Z8373" s="17">
        <v>4.7717255382110766</v>
      </c>
      <c r="AA8373" s="27">
        <v>3884.0516914349059</v>
      </c>
      <c r="AB8373" s="27">
        <v>3408.3753844364837</v>
      </c>
      <c r="AC8373" s="1">
        <v>1</v>
      </c>
    </row>
    <row r="8374" spans="5:29" x14ac:dyDescent="0.35">
      <c r="E8374" s="1">
        <v>8370</v>
      </c>
      <c r="G8374" s="17">
        <v>0.74932891130447388</v>
      </c>
      <c r="H8374" s="17">
        <v>0.69638091325759888</v>
      </c>
      <c r="I8374" s="17">
        <v>0.71756011247634888</v>
      </c>
      <c r="J8374" s="17">
        <v>8.9721977710723877E-2</v>
      </c>
      <c r="K8374" s="17">
        <v>0.43540984392166138</v>
      </c>
      <c r="M8374" s="17" cm="1">
        <f t="array" ref="M8374:Q8374">runSim(G8374,H8374,I8374,J8374,K8374,hipWeibAlpha,hipWeibBeta,1,vertWeibAlpha,vertWeibBeta,1,meanSurvival,sdSurvival,baseU,hipUMult,vertUMult,hipCost,vertCost,costComp,discC,discCi,discQi,hipFracMort,50, FALSE)</f>
        <v>5.2582890758886212</v>
      </c>
      <c r="N8374" s="17">
        <v>4.6254156958300054</v>
      </c>
      <c r="O8374" s="27">
        <v>10000</v>
      </c>
      <c r="P8374" s="27">
        <v>7982.2268334153669</v>
      </c>
      <c r="Q8374" s="1">
        <v>1</v>
      </c>
      <c r="Y8374" s="17" cm="1">
        <f t="array" ref="Y8374:AC8374">runSim(G8374,H8374,I8374,J8374,K8374,hipWeibAlpha,hipWeibBeta,2,vertWeibAlpha,vertWeibBeta,2,meanSurvival,sdSurvival,baseU,hipUMult,vertUMult,hipCost,vertCost,costInt,discC,discCi,discQi,hipFracMort,50, FALSE)</f>
        <v>5.5808149714192403</v>
      </c>
      <c r="Z8374" s="17">
        <v>4.8809158367987404</v>
      </c>
      <c r="AA8374" s="27">
        <v>3986.2964081566001</v>
      </c>
      <c r="AB8374" s="27">
        <v>3486.3684548562433</v>
      </c>
      <c r="AC8374" s="1">
        <v>1</v>
      </c>
    </row>
    <row r="8375" spans="5:29" x14ac:dyDescent="0.35">
      <c r="E8375" s="1">
        <v>8371</v>
      </c>
      <c r="G8375" s="17">
        <v>0.77524876594543457</v>
      </c>
      <c r="H8375" s="17">
        <v>0.21534276008605957</v>
      </c>
      <c r="I8375" s="17">
        <v>0.83930516242980957</v>
      </c>
      <c r="J8375" s="17">
        <v>0.31656956672668457</v>
      </c>
      <c r="K8375" s="17">
        <v>1.388096809387207E-2</v>
      </c>
      <c r="M8375" s="17" cm="1">
        <f t="array" ref="M8375:Q8375">runSim(G8375,H8375,I8375,J8375,K8375,hipWeibAlpha,hipWeibBeta,1,vertWeibAlpha,vertWeibBeta,1,meanSurvival,sdSurvival,baseU,hipUMult,vertUMult,hipCost,vertCost,costComp,discC,discCi,discQi,hipFracMort,50, FALSE)</f>
        <v>4.9722207951647981</v>
      </c>
      <c r="N8375" s="17">
        <v>4.4113187698422003</v>
      </c>
      <c r="O8375" s="27">
        <v>7000</v>
      </c>
      <c r="P8375" s="27">
        <v>5482.4434061248094</v>
      </c>
      <c r="Q8375" s="1">
        <v>1</v>
      </c>
      <c r="Y8375" s="17" cm="1">
        <f t="array" ref="Y8375:AC8375">runSim(G8375,H8375,I8375,J8375,K8375,hipWeibAlpha,hipWeibBeta,2,vertWeibAlpha,vertWeibBeta,2,meanSurvival,sdSurvival,baseU,hipUMult,vertUMult,hipCost,vertCost,costInt,discC,discCi,discQi,hipFracMort,50, FALSE)</f>
        <v>7.3976423409134213</v>
      </c>
      <c r="Z8375" s="17">
        <v>6.2020775970412849</v>
      </c>
      <c r="AA8375" s="27">
        <v>5284.0302435095873</v>
      </c>
      <c r="AB8375" s="27">
        <v>4430.0554264580605</v>
      </c>
      <c r="AC8375" s="1">
        <v>1</v>
      </c>
    </row>
    <row r="8376" spans="5:29" x14ac:dyDescent="0.35">
      <c r="E8376" s="1">
        <v>8372</v>
      </c>
      <c r="G8376" s="17">
        <v>0.85953754186630249</v>
      </c>
      <c r="H8376" s="17">
        <v>0.69550555944442749</v>
      </c>
      <c r="I8376" s="17">
        <v>0.76111835241317749</v>
      </c>
      <c r="J8376" s="17">
        <v>0.54807513952255249</v>
      </c>
      <c r="K8376" s="17">
        <v>0.25301593542098999</v>
      </c>
      <c r="M8376" s="17" cm="1">
        <f t="array" ref="M8376:Q8376">runSim(G8376,H8376,I8376,J8376,K8376,hipWeibAlpha,hipWeibBeta,1,vertWeibAlpha,vertWeibBeta,1,meanSurvival,sdSurvival,baseU,hipUMult,vertUMult,hipCost,vertCost,costComp,discC,discCi,discQi,hipFracMort,50, FALSE)</f>
        <v>7.1610745565455467</v>
      </c>
      <c r="N8376" s="17">
        <v>5.9530840763542807</v>
      </c>
      <c r="O8376" s="27">
        <v>13000</v>
      </c>
      <c r="P8376" s="27">
        <v>10390.894195451729</v>
      </c>
      <c r="Q8376" s="1">
        <v>1</v>
      </c>
      <c r="Y8376" s="17" cm="1">
        <f t="array" ref="Y8376:AC8376">runSim(G8376,H8376,I8376,J8376,K8376,hipWeibAlpha,hipWeibBeta,2,vertWeibAlpha,vertWeibBeta,2,meanSurvival,sdSurvival,baseU,hipUMult,vertUMult,hipCost,vertCost,costInt,discC,discCi,discQi,hipFracMort,50, FALSE)</f>
        <v>8.4632136091334633</v>
      </c>
      <c r="Z8376" s="17">
        <v>6.9183721220585586</v>
      </c>
      <c r="AA8376" s="27">
        <v>9181.1994870822346</v>
      </c>
      <c r="AB8376" s="27">
        <v>7188.0578062445802</v>
      </c>
      <c r="AC8376" s="1">
        <v>1</v>
      </c>
    </row>
    <row r="8377" spans="5:29" x14ac:dyDescent="0.35">
      <c r="E8377" s="1">
        <v>8373</v>
      </c>
      <c r="G8377" s="17">
        <v>5.802619457244873E-2</v>
      </c>
      <c r="H8377" s="17">
        <v>8.137214183807373E-2</v>
      </c>
      <c r="I8377" s="17">
        <v>7.203376293182373E-2</v>
      </c>
      <c r="J8377" s="17">
        <v>5.491340160369873E-2</v>
      </c>
      <c r="K8377" s="17">
        <v>0.54946601390838623</v>
      </c>
      <c r="M8377" s="17" cm="1">
        <f t="array" ref="M8377:Q8377">runSim(G8377,H8377,I8377,J8377,K8377,hipWeibAlpha,hipWeibBeta,1,vertWeibAlpha,vertWeibBeta,1,meanSurvival,sdSurvival,baseU,hipUMult,vertUMult,hipCost,vertCost,costComp,discC,discCi,discQi,hipFracMort,50, FALSE)</f>
        <v>5.0421586011443855</v>
      </c>
      <c r="N8377" s="17">
        <v>4.4660004664777162</v>
      </c>
      <c r="O8377" s="27">
        <v>0</v>
      </c>
      <c r="P8377" s="27">
        <v>0</v>
      </c>
      <c r="Q8377" s="1">
        <v>1</v>
      </c>
      <c r="Y8377" s="17" cm="1">
        <f t="array" ref="Y8377:AC8377">runSim(G8377,H8377,I8377,J8377,K8377,hipWeibAlpha,hipWeibBeta,2,vertWeibAlpha,vertWeibBeta,2,meanSurvival,sdSurvival,baseU,hipUMult,vertUMult,hipCost,vertCost,costInt,discC,discCi,discQi,hipFracMort,50, FALSE)</f>
        <v>5.0421586011443855</v>
      </c>
      <c r="Z8377" s="17">
        <v>4.4660004664777162</v>
      </c>
      <c r="AA8377" s="27">
        <v>3601.5418579602756</v>
      </c>
      <c r="AB8377" s="27">
        <v>3190.0003331983689</v>
      </c>
      <c r="AC8377" s="1">
        <v>1</v>
      </c>
    </row>
    <row r="8378" spans="5:29" x14ac:dyDescent="0.35">
      <c r="E8378" s="1">
        <v>8374</v>
      </c>
      <c r="G8378" s="17">
        <v>0.29599529504776001</v>
      </c>
      <c r="H8378" s="17">
        <v>0.63220745325088501</v>
      </c>
      <c r="I8378" s="17">
        <v>9.772258996963501E-2</v>
      </c>
      <c r="J8378" s="17">
        <v>0.11783367395401001</v>
      </c>
      <c r="K8378" s="17">
        <v>0.80605083703994751</v>
      </c>
      <c r="M8378" s="17" cm="1">
        <f t="array" ref="M8378:Q8378">runSim(G8378,H8378,I8378,J8378,K8378,hipWeibAlpha,hipWeibBeta,1,vertWeibAlpha,vertWeibBeta,1,meanSurvival,sdSurvival,baseU,hipUMult,vertUMult,hipCost,vertCost,costComp,discC,discCi,discQi,hipFracMort,50, FALSE)</f>
        <v>5.6978818828662074</v>
      </c>
      <c r="N8378" s="17">
        <v>4.961938400966357</v>
      </c>
      <c r="O8378" s="27">
        <v>3000</v>
      </c>
      <c r="P8378" s="27">
        <v>2489.9229058561032</v>
      </c>
      <c r="Q8378" s="1">
        <v>1</v>
      </c>
      <c r="Y8378" s="17" cm="1">
        <f t="array" ref="Y8378:AC8378">runSim(G8378,H8378,I8378,J8378,K8378,hipWeibAlpha,hipWeibBeta,2,vertWeibAlpha,vertWeibBeta,2,meanSurvival,sdSurvival,baseU,hipUMult,vertUMult,hipCost,vertCost,costInt,discC,discCi,discQi,hipFracMort,50, FALSE)</f>
        <v>5.9096395341923245</v>
      </c>
      <c r="Z8378" s="17">
        <v>5.128855805189878</v>
      </c>
      <c r="AA8378" s="27">
        <v>4221.1710958516605</v>
      </c>
      <c r="AB8378" s="27">
        <v>3663.4684322784847</v>
      </c>
      <c r="AC8378" s="1">
        <v>1</v>
      </c>
    </row>
    <row r="8379" spans="5:29" x14ac:dyDescent="0.35">
      <c r="E8379" s="1">
        <v>8375</v>
      </c>
      <c r="G8379" s="17">
        <v>0.51928281784057617</v>
      </c>
      <c r="H8379" s="17">
        <v>0.29189634323120117</v>
      </c>
      <c r="I8379" s="17">
        <v>0.58285093307495117</v>
      </c>
      <c r="J8379" s="17">
        <v>0.61626768112182617</v>
      </c>
      <c r="K8379" s="17">
        <v>3.5991191864013672E-2</v>
      </c>
      <c r="M8379" s="17" cm="1">
        <f t="array" ref="M8379:Q8379">runSim(G8379,H8379,I8379,J8379,K8379,hipWeibAlpha,hipWeibBeta,1,vertWeibAlpha,vertWeibBeta,1,meanSurvival,sdSurvival,baseU,hipUMult,vertUMult,hipCost,vertCost,costComp,discC,discCi,discQi,hipFracMort,50, FALSE)</f>
        <v>6.289697549953833</v>
      </c>
      <c r="N8379" s="17">
        <v>5.4104677906599266</v>
      </c>
      <c r="O8379" s="27">
        <v>10000</v>
      </c>
      <c r="P8379" s="27">
        <v>7347.1001403222836</v>
      </c>
      <c r="Q8379" s="1">
        <v>1</v>
      </c>
      <c r="Y8379" s="17" cm="1">
        <f t="array" ref="Y8379:AC8379">runSim(G8379,H8379,I8379,J8379,K8379,hipWeibAlpha,hipWeibBeta,2,vertWeibAlpha,vertWeibBeta,2,meanSurvival,sdSurvival,baseU,hipUMult,vertUMult,hipCost,vertCost,costInt,discC,discCi,discQi,hipFracMort,50, FALSE)</f>
        <v>9.020955040735311</v>
      </c>
      <c r="Z8379" s="17">
        <v>7.286761905360402</v>
      </c>
      <c r="AA8379" s="27">
        <v>6443.539314810937</v>
      </c>
      <c r="AB8379" s="27">
        <v>5204.8299324002874</v>
      </c>
      <c r="AC8379" s="1">
        <v>1</v>
      </c>
    </row>
    <row r="8380" spans="5:29" x14ac:dyDescent="0.35">
      <c r="E8380" s="1">
        <v>8376</v>
      </c>
      <c r="G8380" s="17">
        <v>0.72533577680587769</v>
      </c>
      <c r="H8380" s="17">
        <v>6.3745200634002686E-2</v>
      </c>
      <c r="I8380" s="17">
        <v>0.12838143110275269</v>
      </c>
      <c r="J8380" s="17">
        <v>0.74688118696212769</v>
      </c>
      <c r="K8380" s="17">
        <v>3.4585654735565186E-2</v>
      </c>
      <c r="M8380" s="17" cm="1">
        <f t="array" ref="M8380:Q8380">runSim(G8380,H8380,I8380,J8380,K8380,hipWeibAlpha,hipWeibBeta,1,vertWeibAlpha,vertWeibBeta,1,meanSurvival,sdSurvival,baseU,hipUMult,vertUMult,hipCost,vertCost,costComp,discC,discCi,discQi,hipFracMort,50, FALSE)</f>
        <v>5.2694474592743603</v>
      </c>
      <c r="N8380" s="17">
        <v>4.6424165842394371</v>
      </c>
      <c r="O8380" s="27">
        <v>7000</v>
      </c>
      <c r="P8380" s="27">
        <v>5402.9424608595873</v>
      </c>
      <c r="Q8380" s="1">
        <v>1</v>
      </c>
      <c r="Y8380" s="17" cm="1">
        <f t="array" ref="Y8380:AC8380">runSim(G8380,H8380,I8380,J8380,K8380,hipWeibAlpha,hipWeibBeta,2,vertWeibAlpha,vertWeibBeta,2,meanSurvival,sdSurvival,baseU,hipUMult,vertUMult,hipCost,vertCost,costInt,discC,discCi,discQi,hipFracMort,50, FALSE)</f>
        <v>9.7958856507757019</v>
      </c>
      <c r="Z8380" s="17">
        <v>7.7748315396281891</v>
      </c>
      <c r="AA8380" s="27">
        <v>6997.0611791255023</v>
      </c>
      <c r="AB8380" s="27">
        <v>5553.4510997344223</v>
      </c>
      <c r="AC8380" s="1">
        <v>1</v>
      </c>
    </row>
    <row r="8381" spans="5:29" x14ac:dyDescent="0.35">
      <c r="E8381" s="1">
        <v>8377</v>
      </c>
      <c r="G8381" s="17">
        <v>0.41693031787872314</v>
      </c>
      <c r="H8381" s="17">
        <v>0.43295204639434814</v>
      </c>
      <c r="I8381" s="17">
        <v>0.42654335498809814</v>
      </c>
      <c r="J8381" s="17">
        <v>0.41479408740997314</v>
      </c>
      <c r="K8381" s="17">
        <v>0.91105568408966064</v>
      </c>
      <c r="M8381" s="17" cm="1">
        <f t="array" ref="M8381:Q8381">runSim(G8381,H8381,I8381,J8381,K8381,hipWeibAlpha,hipWeibBeta,1,vertWeibAlpha,vertWeibBeta,1,meanSurvival,sdSurvival,baseU,hipUMult,vertUMult,hipCost,vertCost,costComp,discC,discCi,discQi,hipFracMort,50, FALSE)</f>
        <v>7.4005008227335658</v>
      </c>
      <c r="N8381" s="17">
        <v>6.1899011529983889</v>
      </c>
      <c r="O8381" s="27">
        <v>10000</v>
      </c>
      <c r="P8381" s="27">
        <v>7351.0677930925649</v>
      </c>
      <c r="Q8381" s="1">
        <v>1</v>
      </c>
      <c r="Y8381" s="17" cm="1">
        <f t="array" ref="Y8381:AC8381">runSim(G8381,H8381,I8381,J8381,K8381,hipWeibAlpha,hipWeibBeta,2,vertWeibAlpha,vertWeibBeta,2,meanSurvival,sdSurvival,baseU,hipUMult,vertUMult,hipCost,vertCost,costInt,discC,discCi,discQi,hipFracMort,50, FALSE)</f>
        <v>7.9480174645421924</v>
      </c>
      <c r="Z8381" s="17">
        <v>6.579569888912336</v>
      </c>
      <c r="AA8381" s="27">
        <v>5677.1553318158522</v>
      </c>
      <c r="AB8381" s="27">
        <v>4699.6927777945257</v>
      </c>
      <c r="AC8381" s="1">
        <v>1</v>
      </c>
    </row>
    <row r="8382" spans="5:29" x14ac:dyDescent="0.35">
      <c r="E8382" s="1">
        <v>8378</v>
      </c>
      <c r="G8382" s="17">
        <v>0.60038644075393677</v>
      </c>
      <c r="H8382" s="17">
        <v>0.45857125520706177</v>
      </c>
      <c r="I8382" s="17">
        <v>0.91529732942581177</v>
      </c>
      <c r="J8382" s="17">
        <v>0.41929513216018677</v>
      </c>
      <c r="K8382" s="17">
        <v>0.85238534212112427</v>
      </c>
      <c r="M8382" s="17" cm="1">
        <f t="array" ref="M8382:Q8382">runSim(G8382,H8382,I8382,J8382,K8382,hipWeibAlpha,hipWeibBeta,1,vertWeibAlpha,vertWeibBeta,1,meanSurvival,sdSurvival,baseU,hipUMult,vertUMult,hipCost,vertCost,costComp,discC,discCi,discQi,hipFracMort,50, FALSE)</f>
        <v>7.2068271874837686</v>
      </c>
      <c r="N8382" s="17">
        <v>6.0463005494273645</v>
      </c>
      <c r="O8382" s="27">
        <v>13000</v>
      </c>
      <c r="P8382" s="27">
        <v>9754.6088962940485</v>
      </c>
      <c r="Q8382" s="1">
        <v>1</v>
      </c>
      <c r="Y8382" s="17" cm="1">
        <f t="array" ref="Y8382:AC8382">runSim(G8382,H8382,I8382,J8382,K8382,hipWeibAlpha,hipWeibBeta,2,vertWeibAlpha,vertWeibBeta,2,meanSurvival,sdSurvival,baseU,hipUMult,vertUMult,hipCost,vertCost,costInt,discC,discCi,discQi,hipFracMort,50, FALSE)</f>
        <v>7.9722362398595106</v>
      </c>
      <c r="Z8382" s="17">
        <v>6.5959477195529432</v>
      </c>
      <c r="AA8382" s="27">
        <v>5694.4544570425078</v>
      </c>
      <c r="AB8382" s="27">
        <v>4711.3912282521023</v>
      </c>
      <c r="AC8382" s="1">
        <v>1</v>
      </c>
    </row>
    <row r="8383" spans="5:29" x14ac:dyDescent="0.35">
      <c r="E8383" s="1">
        <v>8379</v>
      </c>
      <c r="G8383" s="17">
        <v>0.7127988338470459</v>
      </c>
      <c r="H8383" s="17">
        <v>0.4194943904876709</v>
      </c>
      <c r="I8383" s="17">
        <v>0.7368161678314209</v>
      </c>
      <c r="J8383" s="17">
        <v>0.8185727596282959</v>
      </c>
      <c r="K8383" s="17">
        <v>0.7536771297454834</v>
      </c>
      <c r="M8383" s="17" cm="1">
        <f t="array" ref="M8383:Q8383">runSim(G8383,H8383,I8383,J8383,K8383,hipWeibAlpha,hipWeibBeta,1,vertWeibAlpha,vertWeibBeta,1,meanSurvival,sdSurvival,baseU,hipUMult,vertUMult,hipCost,vertCost,costComp,discC,discCi,discQi,hipFracMort,50, FALSE)</f>
        <v>8.6831850229738166</v>
      </c>
      <c r="N8383" s="17">
        <v>6.9771871501488558</v>
      </c>
      <c r="O8383" s="27">
        <v>13000</v>
      </c>
      <c r="P8383" s="27">
        <v>9699.334519532229</v>
      </c>
      <c r="Q8383" s="1">
        <v>1</v>
      </c>
      <c r="Y8383" s="17" cm="1">
        <f t="array" ref="Y8383:AC8383">runSim(G8383,H8383,I8383,J8383,K8383,hipWeibAlpha,hipWeibBeta,2,vertWeibAlpha,vertWeibBeta,2,meanSurvival,sdSurvival,baseU,hipUMult,vertUMult,hipCost,vertCost,costInt,discC,discCi,discQi,hipFracMort,50, FALSE)</f>
        <v>10.31087269585063</v>
      </c>
      <c r="Z8383" s="17">
        <v>8.089052416260575</v>
      </c>
      <c r="AA8383" s="27">
        <v>7364.9090684647372</v>
      </c>
      <c r="AB8383" s="27">
        <v>5777.8945830432685</v>
      </c>
      <c r="AC8383" s="1">
        <v>1</v>
      </c>
    </row>
    <row r="8384" spans="5:29" x14ac:dyDescent="0.35">
      <c r="E8384" s="1">
        <v>8380</v>
      </c>
      <c r="G8384" s="17">
        <v>7.4719369411468506E-2</v>
      </c>
      <c r="H8384" s="17">
        <v>0.11088269948959351</v>
      </c>
      <c r="I8384" s="17">
        <v>9.6417367458343506E-2</v>
      </c>
      <c r="J8384" s="17">
        <v>6.9897592067718506E-2</v>
      </c>
      <c r="K8384" s="17">
        <v>0.56145948171615601</v>
      </c>
      <c r="M8384" s="17" cm="1">
        <f t="array" ref="M8384:Q8384">runSim(G8384,H8384,I8384,J8384,K8384,hipWeibAlpha,hipWeibBeta,1,vertWeibAlpha,vertWeibBeta,1,meanSurvival,sdSurvival,baseU,hipUMult,vertUMult,hipCost,vertCost,costComp,discC,discCi,discQi,hipFracMort,50, FALSE)</f>
        <v>5.2992362404947242</v>
      </c>
      <c r="N8384" s="17">
        <v>4.6653922010707447</v>
      </c>
      <c r="O8384" s="27">
        <v>0</v>
      </c>
      <c r="P8384" s="27">
        <v>0</v>
      </c>
      <c r="Q8384" s="1">
        <v>1</v>
      </c>
      <c r="Y8384" s="17" cm="1">
        <f t="array" ref="Y8384:AC8384">runSim(G8384,H8384,I8384,J8384,K8384,hipWeibAlpha,hipWeibBeta,2,vertWeibAlpha,vertWeibBeta,2,meanSurvival,sdSurvival,baseU,hipUMult,vertUMult,hipCost,vertCost,costInt,discC,discCi,discQi,hipFracMort,50, FALSE)</f>
        <v>5.2992362404947242</v>
      </c>
      <c r="Z8384" s="17">
        <v>4.6653922010707447</v>
      </c>
      <c r="AA8384" s="27">
        <v>3785.1687432105177</v>
      </c>
      <c r="AB8384" s="27">
        <v>3332.423000764818</v>
      </c>
      <c r="AC8384" s="1">
        <v>1</v>
      </c>
    </row>
    <row r="8385" spans="5:29" x14ac:dyDescent="0.35">
      <c r="E8385" s="1">
        <v>8381</v>
      </c>
      <c r="G8385" s="17">
        <v>0.82898461818695068</v>
      </c>
      <c r="H8385" s="17">
        <v>0.25174462795257568</v>
      </c>
      <c r="I8385" s="17">
        <v>0.48264062404632568</v>
      </c>
      <c r="J8385" s="17">
        <v>0.90594995021820068</v>
      </c>
      <c r="K8385" s="17">
        <v>0.54063928127288818</v>
      </c>
      <c r="M8385" s="17" cm="1">
        <f t="array" ref="M8385:Q8385">runSim(G8385,H8385,I8385,J8385,K8385,hipWeibAlpha,hipWeibBeta,1,vertWeibAlpha,vertWeibBeta,1,meanSurvival,sdSurvival,baseU,hipUMult,vertUMult,hipCost,vertCost,costComp,discC,discCi,discQi,hipFracMort,50, FALSE)</f>
        <v>9.1806598025568746</v>
      </c>
      <c r="N8385" s="17">
        <v>7.2519790356232825</v>
      </c>
      <c r="O8385" s="27">
        <v>10000</v>
      </c>
      <c r="P8385" s="27">
        <v>7753.2850859800274</v>
      </c>
      <c r="Q8385" s="1">
        <v>1</v>
      </c>
      <c r="Y8385" s="17" cm="1">
        <f t="array" ref="Y8385:AC8385">runSim(G8385,H8385,I8385,J8385,K8385,hipWeibAlpha,hipWeibBeta,2,vertWeibAlpha,vertWeibBeta,2,meanSurvival,sdSurvival,baseU,hipUMult,vertUMult,hipCost,vertCost,costInt,discC,discCi,discQi,hipFracMort,50, FALSE)</f>
        <v>10.67634137507738</v>
      </c>
      <c r="Z8385" s="17">
        <v>8.2967230499877029</v>
      </c>
      <c r="AA8385" s="27">
        <v>14974.330506194416</v>
      </c>
      <c r="AB8385" s="27">
        <v>10588.461573521636</v>
      </c>
      <c r="AC8385" s="1">
        <v>1</v>
      </c>
    </row>
    <row r="8386" spans="5:29" x14ac:dyDescent="0.35">
      <c r="E8386" s="1">
        <v>8382</v>
      </c>
      <c r="G8386" s="17">
        <v>0.23360830545425415</v>
      </c>
      <c r="H8386" s="17">
        <v>0.37157827615737915</v>
      </c>
      <c r="I8386" s="17">
        <v>0.11639028787612915</v>
      </c>
      <c r="J8386" s="17">
        <v>0.81521230936050415</v>
      </c>
      <c r="K8386" s="17">
        <v>0.58301931619644165</v>
      </c>
      <c r="M8386" s="17" cm="1">
        <f t="array" ref="M8386:Q8386">runSim(G8386,H8386,I8386,J8386,K8386,hipWeibAlpha,hipWeibBeta,1,vertWeibAlpha,vertWeibBeta,1,meanSurvival,sdSurvival,baseU,hipUMult,vertUMult,hipCost,vertCost,costComp,discC,discCi,discQi,hipFracMort,50, FALSE)</f>
        <v>9.2286075136397443</v>
      </c>
      <c r="N8386" s="17">
        <v>7.377080379842857</v>
      </c>
      <c r="O8386" s="27">
        <v>10000</v>
      </c>
      <c r="P8386" s="27">
        <v>7079.1051379997134</v>
      </c>
      <c r="Q8386" s="1">
        <v>1</v>
      </c>
      <c r="Y8386" s="17" cm="1">
        <f t="array" ref="Y8386:AC8386">runSim(G8386,H8386,I8386,J8386,K8386,hipWeibAlpha,hipWeibBeta,2,vertWeibAlpha,vertWeibBeta,2,meanSurvival,sdSurvival,baseU,hipUMult,vertUMult,hipCost,vertCost,costInt,discC,discCi,discQi,hipFracMort,50, FALSE)</f>
        <v>10.284264950416439</v>
      </c>
      <c r="Z8386" s="17">
        <v>8.0730117123749388</v>
      </c>
      <c r="AA8386" s="27">
        <v>7345.9035360117432</v>
      </c>
      <c r="AB8386" s="27">
        <v>5766.4369374106709</v>
      </c>
      <c r="AC8386" s="1">
        <v>1</v>
      </c>
    </row>
    <row r="8387" spans="5:29" x14ac:dyDescent="0.35">
      <c r="E8387" s="1">
        <v>8383</v>
      </c>
      <c r="G8387" s="17">
        <v>0.45497894287109375</v>
      </c>
      <c r="H8387" s="17">
        <v>0.82231903076171875</v>
      </c>
      <c r="I8387" s="17">
        <v>0.27538299560546875</v>
      </c>
      <c r="J8387" s="17">
        <v>0.27266693115234375</v>
      </c>
      <c r="K8387" s="17">
        <v>0.95362091064453125</v>
      </c>
      <c r="M8387" s="17" cm="1">
        <f t="array" ref="M8387:Q8387">runSim(G8387,H8387,I8387,J8387,K8387,hipWeibAlpha,hipWeibBeta,1,vertWeibAlpha,vertWeibBeta,1,meanSurvival,sdSurvival,baseU,hipUMult,vertUMult,hipCost,vertCost,costComp,discC,discCi,discQi,hipFracMort,50, FALSE)</f>
        <v>6.5441213623169059</v>
      </c>
      <c r="N8387" s="17">
        <v>5.5604559116599406</v>
      </c>
      <c r="O8387" s="27">
        <v>10000</v>
      </c>
      <c r="P8387" s="27">
        <v>7718.5689525479065</v>
      </c>
      <c r="Q8387" s="1">
        <v>1</v>
      </c>
      <c r="Y8387" s="17" cm="1">
        <f t="array" ref="Y8387:AC8387">runSim(G8387,H8387,I8387,J8387,K8387,hipWeibAlpha,hipWeibBeta,2,vertWeibAlpha,vertWeibBeta,2,meanSurvival,sdSurvival,baseU,hipUMult,vertUMult,hipCost,vertCost,costInt,discC,discCi,discQi,hipFracMort,50, FALSE)</f>
        <v>6.9123633842602654</v>
      </c>
      <c r="Z8387" s="17">
        <v>5.852981558324811</v>
      </c>
      <c r="AA8387" s="27">
        <v>8092.8495882911138</v>
      </c>
      <c r="AB8387" s="27">
        <v>6648.0236007158092</v>
      </c>
      <c r="AC8387" s="1">
        <v>1</v>
      </c>
    </row>
    <row r="8388" spans="5:29" x14ac:dyDescent="0.35">
      <c r="E8388" s="1">
        <v>8384</v>
      </c>
      <c r="G8388" s="17">
        <v>0.17264193296432495</v>
      </c>
      <c r="H8388" s="17">
        <v>0.72687166929244995</v>
      </c>
      <c r="I8388" s="17">
        <v>0.30517977476119995</v>
      </c>
      <c r="J8388" s="17">
        <v>3.2077968120574951E-2</v>
      </c>
      <c r="K8388" s="17">
        <v>3.6091029644012451E-2</v>
      </c>
      <c r="M8388" s="17" cm="1">
        <f t="array" ref="M8388:Q8388">runSim(G8388,H8388,I8388,J8388,K8388,hipWeibAlpha,hipWeibBeta,1,vertWeibAlpha,vertWeibBeta,1,meanSurvival,sdSurvival,baseU,hipUMult,vertUMult,hipCost,vertCost,costComp,discC,discCi,discQi,hipFracMort,50, FALSE)</f>
        <v>4.377722215350853</v>
      </c>
      <c r="N8388" s="17">
        <v>3.9355275855193987</v>
      </c>
      <c r="O8388" s="27">
        <v>3000</v>
      </c>
      <c r="P8388" s="27">
        <v>2568.1128967957316</v>
      </c>
      <c r="Q8388" s="1">
        <v>1</v>
      </c>
      <c r="Y8388" s="17" cm="1">
        <f t="array" ref="Y8388:AC8388">runSim(G8388,H8388,I8388,J8388,K8388,hipWeibAlpha,hipWeibBeta,2,vertWeibAlpha,vertWeibBeta,2,meanSurvival,sdSurvival,baseU,hipUMult,vertUMult,hipCost,vertCost,costInt,discC,discCi,discQi,hipFracMort,50, FALSE)</f>
        <v>4.5127012146153742</v>
      </c>
      <c r="Z8388" s="17">
        <v>4.0473256180621613</v>
      </c>
      <c r="AA8388" s="27">
        <v>3223.3580104395533</v>
      </c>
      <c r="AB8388" s="27">
        <v>2890.9468700444013</v>
      </c>
      <c r="AC8388" s="1">
        <v>1</v>
      </c>
    </row>
    <row r="8389" spans="5:29" x14ac:dyDescent="0.35">
      <c r="E8389" s="1">
        <v>8385</v>
      </c>
      <c r="G8389" s="17">
        <v>0.81182825565338135</v>
      </c>
      <c r="H8389" s="17">
        <v>0.18038904666900635</v>
      </c>
      <c r="I8389" s="17">
        <v>0.63296473026275635</v>
      </c>
      <c r="J8389" s="17">
        <v>0.29602015018463135</v>
      </c>
      <c r="K8389" s="17">
        <v>0.14335596561431885</v>
      </c>
      <c r="M8389" s="17" cm="1">
        <f t="array" ref="M8389:Q8389">runSim(G8389,H8389,I8389,J8389,K8389,hipWeibAlpha,hipWeibBeta,1,vertWeibAlpha,vertWeibBeta,1,meanSurvival,sdSurvival,baseU,hipUMult,vertUMult,hipCost,vertCost,costComp,discC,discCi,discQi,hipFracMort,50, FALSE)</f>
        <v>6.638475272113693</v>
      </c>
      <c r="N8389" s="17">
        <v>5.6423453302215831</v>
      </c>
      <c r="O8389" s="27">
        <v>7000</v>
      </c>
      <c r="P8389" s="27">
        <v>5548.1079569418889</v>
      </c>
      <c r="Q8389" s="1">
        <v>1</v>
      </c>
      <c r="Y8389" s="17" cm="1">
        <f t="array" ref="Y8389:AC8389">runSim(G8389,H8389,I8389,J8389,K8389,hipWeibAlpha,hipWeibBeta,2,vertWeibAlpha,vertWeibBeta,2,meanSurvival,sdSurvival,baseU,hipUMult,vertUMult,hipCost,vertCost,costInt,discC,discCi,discQi,hipFracMort,50, FALSE)</f>
        <v>7.2746483924211667</v>
      </c>
      <c r="Z8389" s="17">
        <v>6.1163133188907279</v>
      </c>
      <c r="AA8389" s="27">
        <v>5196.1774231579766</v>
      </c>
      <c r="AB8389" s="27">
        <v>4368.795227779091</v>
      </c>
      <c r="AC8389" s="1">
        <v>1</v>
      </c>
    </row>
    <row r="8390" spans="5:29" x14ac:dyDescent="0.35">
      <c r="E8390" s="1">
        <v>8386</v>
      </c>
      <c r="G8390" s="17">
        <v>0.70524340867996216</v>
      </c>
      <c r="H8390" s="17">
        <v>0.50581103563308716</v>
      </c>
      <c r="I8390" s="17">
        <v>0.58558398485183716</v>
      </c>
      <c r="J8390" s="17">
        <v>6.5167725086212158E-2</v>
      </c>
      <c r="K8390" s="17">
        <v>0.94503527879714966</v>
      </c>
      <c r="M8390" s="17" cm="1">
        <f t="array" ref="M8390:Q8390">runSim(G8390,H8390,I8390,J8390,K8390,hipWeibAlpha,hipWeibBeta,1,vertWeibAlpha,vertWeibBeta,1,meanSurvival,sdSurvival,baseU,hipUMult,vertUMult,hipCost,vertCost,costComp,discC,discCi,discQi,hipFracMort,50, FALSE)</f>
        <v>5.1631731728660339</v>
      </c>
      <c r="N8390" s="17">
        <v>4.559551945277688</v>
      </c>
      <c r="O8390" s="27">
        <v>3000</v>
      </c>
      <c r="P8390" s="27">
        <v>2390.2587361267288</v>
      </c>
      <c r="Q8390" s="1">
        <v>1</v>
      </c>
      <c r="Y8390" s="17" cm="1">
        <f t="array" ref="Y8390:AC8390">runSim(G8390,H8390,I8390,J8390,K8390,hipWeibAlpha,hipWeibBeta,2,vertWeibAlpha,vertWeibBeta,2,meanSurvival,sdSurvival,baseU,hipUMult,vertUMult,hipCost,vertCost,costInt,discC,discCi,discQi,hipFracMort,50, FALSE)</f>
        <v>5.2231611693409885</v>
      </c>
      <c r="Z8390" s="17">
        <v>4.6066498967626277</v>
      </c>
      <c r="AA8390" s="27">
        <v>3730.8294066721346</v>
      </c>
      <c r="AB8390" s="27">
        <v>3290.4642119733057</v>
      </c>
      <c r="AC8390" s="1">
        <v>1</v>
      </c>
    </row>
    <row r="8391" spans="5:29" x14ac:dyDescent="0.35">
      <c r="E8391" s="1">
        <v>8387</v>
      </c>
      <c r="G8391" s="17">
        <v>2.9575586318969727E-2</v>
      </c>
      <c r="H8391" s="17">
        <v>0.90912270545959473</v>
      </c>
      <c r="I8391" s="17">
        <v>0.35730385780334473</v>
      </c>
      <c r="J8391" s="17">
        <v>0.51230263710021973</v>
      </c>
      <c r="K8391" s="17">
        <v>0.60707497596740723</v>
      </c>
      <c r="M8391" s="17" cm="1">
        <f t="array" ref="M8391:Q8391">runSim(G8391,H8391,I8391,J8391,K8391,hipWeibAlpha,hipWeibBeta,1,vertWeibAlpha,vertWeibBeta,1,meanSurvival,sdSurvival,baseU,hipUMult,vertUMult,hipCost,vertCost,costComp,discC,discCi,discQi,hipFracMort,50, FALSE)</f>
        <v>7.7911467398157646</v>
      </c>
      <c r="N8391" s="17">
        <v>6.3980594114230769</v>
      </c>
      <c r="O8391" s="27">
        <v>6000</v>
      </c>
      <c r="P8391" s="27">
        <v>4840.0497816437792</v>
      </c>
      <c r="Q8391" s="1">
        <v>1</v>
      </c>
      <c r="Y8391" s="17" cm="1">
        <f t="array" ref="Y8391:AC8391">runSim(G8391,H8391,I8391,J8391,K8391,hipWeibAlpha,hipWeibBeta,2,vertWeibAlpha,vertWeibBeta,2,meanSurvival,sdSurvival,baseU,hipUMult,vertUMult,hipCost,vertCost,costInt,discC,discCi,discQi,hipFracMort,50, FALSE)</f>
        <v>7.9640001577834365</v>
      </c>
      <c r="Z8391" s="17">
        <v>6.5502786214643871</v>
      </c>
      <c r="AA8391" s="27">
        <v>9046.2645411492795</v>
      </c>
      <c r="AB8391" s="27">
        <v>7477.5594689967929</v>
      </c>
      <c r="AC8391" s="1">
        <v>1</v>
      </c>
    </row>
    <row r="8392" spans="5:29" x14ac:dyDescent="0.35">
      <c r="E8392" s="1">
        <v>8388</v>
      </c>
      <c r="G8392" s="17">
        <v>0.73034614324569702</v>
      </c>
      <c r="H8392" s="17">
        <v>0.24795478582382202</v>
      </c>
      <c r="I8392" s="17">
        <v>0.84091132879257202</v>
      </c>
      <c r="J8392" s="17">
        <v>0.59466499090194702</v>
      </c>
      <c r="K8392" s="17">
        <v>0.10722297430038452</v>
      </c>
      <c r="M8392" s="17" cm="1">
        <f t="array" ref="M8392:Q8392">runSim(G8392,H8392,I8392,J8392,K8392,hipWeibAlpha,hipWeibBeta,1,vertWeibAlpha,vertWeibBeta,1,meanSurvival,sdSurvival,baseU,hipUMult,vertUMult,hipCost,vertCost,costComp,discC,discCi,discQi,hipFracMort,50, FALSE)</f>
        <v>7.8157982248527897</v>
      </c>
      <c r="N8392" s="17">
        <v>6.4458955883905222</v>
      </c>
      <c r="O8392" s="27">
        <v>10000</v>
      </c>
      <c r="P8392" s="27">
        <v>7578.0996491056303</v>
      </c>
      <c r="Q8392" s="1">
        <v>1</v>
      </c>
      <c r="Y8392" s="17" cm="1">
        <f t="array" ref="Y8392:AC8392">runSim(G8392,H8392,I8392,J8392,K8392,hipWeibAlpha,hipWeibBeta,2,vertWeibAlpha,vertWeibBeta,2,meanSurvival,sdSurvival,baseU,hipUMult,vertUMult,hipCost,vertCost,costInt,discC,discCi,discQi,hipFracMort,50, FALSE)</f>
        <v>8.9030796810359281</v>
      </c>
      <c r="Z8392" s="17">
        <v>7.2108789732463183</v>
      </c>
      <c r="AA8392" s="27">
        <v>6359.342629311378</v>
      </c>
      <c r="AB8392" s="27">
        <v>5150.627838033085</v>
      </c>
      <c r="AC8392" s="1">
        <v>1</v>
      </c>
    </row>
    <row r="8393" spans="5:29" x14ac:dyDescent="0.35">
      <c r="E8393" s="1">
        <v>8389</v>
      </c>
      <c r="G8393" s="17">
        <v>0.54423320293426514</v>
      </c>
      <c r="H8393" s="17">
        <v>0.52265727519989014</v>
      </c>
      <c r="I8393" s="17">
        <v>0.93128764629364014</v>
      </c>
      <c r="J8393" s="17">
        <v>1.3776659965515137E-2</v>
      </c>
      <c r="K8393" s="17">
        <v>8.5477709770202637E-2</v>
      </c>
      <c r="M8393" s="17" cm="1">
        <f t="array" ref="M8393:Q8393">runSim(G8393,H8393,I8393,J8393,K8393,hipWeibAlpha,hipWeibBeta,1,vertWeibAlpha,vertWeibBeta,1,meanSurvival,sdSurvival,baseU,hipUMult,vertUMult,hipCost,vertCost,costComp,discC,discCi,discQi,hipFracMort,50, FALSE)</f>
        <v>3.7724648407434151</v>
      </c>
      <c r="N8393" s="17">
        <v>3.4434079412219876</v>
      </c>
      <c r="O8393" s="27">
        <v>0</v>
      </c>
      <c r="P8393" s="27">
        <v>0</v>
      </c>
      <c r="Q8393" s="1">
        <v>1</v>
      </c>
      <c r="Y8393" s="17" cm="1">
        <f t="array" ref="Y8393:AC8393">runSim(G8393,H8393,I8393,J8393,K8393,hipWeibAlpha,hipWeibBeta,2,vertWeibAlpha,vertWeibBeta,2,meanSurvival,sdSurvival,baseU,hipUMult,vertUMult,hipCost,vertCost,costInt,discC,discCi,discQi,hipFracMort,50, FALSE)</f>
        <v>3.7724648407434151</v>
      </c>
      <c r="Z8393" s="17">
        <v>3.4434079412219876</v>
      </c>
      <c r="AA8393" s="27">
        <v>2694.6177433881539</v>
      </c>
      <c r="AB8393" s="27">
        <v>2459.5771008728484</v>
      </c>
      <c r="AC8393" s="1">
        <v>1</v>
      </c>
    </row>
    <row r="8394" spans="5:29" x14ac:dyDescent="0.35">
      <c r="E8394" s="1">
        <v>8390</v>
      </c>
      <c r="G8394" s="17">
        <v>0.54147583246231079</v>
      </c>
      <c r="H8394" s="17">
        <v>1.2453615665435791E-2</v>
      </c>
      <c r="I8394" s="17">
        <v>0.22406250238418579</v>
      </c>
      <c r="J8394" s="17">
        <v>0.94534546136856079</v>
      </c>
      <c r="K8394" s="17">
        <v>0.90211731195449829</v>
      </c>
      <c r="M8394" s="17" cm="1">
        <f t="array" ref="M8394:Q8394">runSim(G8394,H8394,I8394,J8394,K8394,hipWeibAlpha,hipWeibBeta,1,vertWeibAlpha,vertWeibBeta,1,meanSurvival,sdSurvival,baseU,hipUMult,vertUMult,hipCost,vertCost,costComp,discC,discCi,discQi,hipFracMort,50, FALSE)</f>
        <v>10.368182620989241</v>
      </c>
      <c r="N8394" s="17">
        <v>8.0336848808956489</v>
      </c>
      <c r="O8394" s="27">
        <v>10000</v>
      </c>
      <c r="P8394" s="27">
        <v>6848.5120437034575</v>
      </c>
      <c r="Q8394" s="1">
        <v>1</v>
      </c>
      <c r="Y8394" s="17" cm="1">
        <f t="array" ref="Y8394:AC8394">runSim(G8394,H8394,I8394,J8394,K8394,hipWeibAlpha,hipWeibBeta,2,vertWeibAlpha,vertWeibBeta,2,meanSurvival,sdSurvival,baseU,hipUMult,vertUMult,hipCost,vertCost,costInt,discC,discCi,discQi,hipFracMort,50, FALSE)</f>
        <v>11.762743392011421</v>
      </c>
      <c r="Z8394" s="17">
        <v>8.9332760969553409</v>
      </c>
      <c r="AA8394" s="27">
        <v>8401.9595657224454</v>
      </c>
      <c r="AB8394" s="27">
        <v>6380.9114978252428</v>
      </c>
      <c r="AC8394" s="1">
        <v>1</v>
      </c>
    </row>
    <row r="8395" spans="5:29" x14ac:dyDescent="0.35">
      <c r="E8395" s="1">
        <v>8391</v>
      </c>
      <c r="G8395" s="17">
        <v>0.67053651809692383</v>
      </c>
      <c r="H8395" s="17">
        <v>3.8853168487548828E-2</v>
      </c>
      <c r="I8395" s="17">
        <v>9.1526508331298828E-2</v>
      </c>
      <c r="J8395" s="17">
        <v>2.1427631378173828E-2</v>
      </c>
      <c r="K8395" s="17">
        <v>0.63548707962036133</v>
      </c>
      <c r="M8395" s="17" cm="1">
        <f t="array" ref="M8395:Q8395">runSim(G8395,H8395,I8395,J8395,K8395,hipWeibAlpha,hipWeibBeta,1,vertWeibAlpha,vertWeibBeta,1,meanSurvival,sdSurvival,baseU,hipUMult,vertUMult,hipCost,vertCost,costComp,discC,discCi,discQi,hipFracMort,50, FALSE)</f>
        <v>4.1472524809295122</v>
      </c>
      <c r="N8395" s="17">
        <v>3.7519218319548369</v>
      </c>
      <c r="O8395" s="27">
        <v>0</v>
      </c>
      <c r="P8395" s="27">
        <v>0</v>
      </c>
      <c r="Q8395" s="1">
        <v>1</v>
      </c>
      <c r="Y8395" s="17" cm="1">
        <f t="array" ref="Y8395:AC8395">runSim(G8395,H8395,I8395,J8395,K8395,hipWeibAlpha,hipWeibBeta,2,vertWeibAlpha,vertWeibBeta,2,meanSurvival,sdSurvival,baseU,hipUMult,vertUMult,hipCost,vertCost,costInt,discC,discCi,discQi,hipFracMort,50, FALSE)</f>
        <v>4.1472524809295122</v>
      </c>
      <c r="Z8395" s="17">
        <v>3.7519218319548369</v>
      </c>
      <c r="AA8395" s="27">
        <v>2962.3232006639373</v>
      </c>
      <c r="AB8395" s="27">
        <v>2679.9441656820268</v>
      </c>
      <c r="AC8395" s="1">
        <v>1</v>
      </c>
    </row>
    <row r="8396" spans="5:29" x14ac:dyDescent="0.35">
      <c r="E8396" s="1">
        <v>8392</v>
      </c>
      <c r="G8396" s="17">
        <v>0.60848873853683472</v>
      </c>
      <c r="H8396" s="17">
        <v>0.15978878736495972</v>
      </c>
      <c r="I8396" s="17">
        <v>0.93926876783370972</v>
      </c>
      <c r="J8396" s="17">
        <v>0.86831539869308472</v>
      </c>
      <c r="K8396" s="17">
        <v>0.57301205396652222</v>
      </c>
      <c r="M8396" s="17" cm="1">
        <f t="array" ref="M8396:Q8396">runSim(G8396,H8396,I8396,J8396,K8396,hipWeibAlpha,hipWeibBeta,1,vertWeibAlpha,vertWeibBeta,1,meanSurvival,sdSurvival,baseU,hipUMult,vertUMult,hipCost,vertCost,costComp,discC,discCi,discQi,hipFracMort,50, FALSE)</f>
        <v>9.2933840170057813</v>
      </c>
      <c r="N8396" s="17">
        <v>7.38715603012675</v>
      </c>
      <c r="O8396" s="27">
        <v>13000</v>
      </c>
      <c r="P8396" s="27">
        <v>9239.7427233707131</v>
      </c>
      <c r="Q8396" s="1">
        <v>1</v>
      </c>
      <c r="Y8396" s="17" cm="1">
        <f t="array" ref="Y8396:AC8396">runSim(G8396,H8396,I8396,J8396,K8396,hipWeibAlpha,hipWeibBeta,2,vertWeibAlpha,vertWeibBeta,2,meanSurvival,sdSurvival,baseU,hipUMult,vertUMult,hipCost,vertCost,costInt,discC,discCi,discQi,hipFracMort,50, FALSE)</f>
        <v>10.748772781344023</v>
      </c>
      <c r="Z8396" s="17">
        <v>8.3500531008067487</v>
      </c>
      <c r="AA8396" s="27">
        <v>7677.6948438171603</v>
      </c>
      <c r="AB8396" s="27">
        <v>5964.323643433393</v>
      </c>
      <c r="AC8396" s="1">
        <v>1</v>
      </c>
    </row>
    <row r="8397" spans="5:29" x14ac:dyDescent="0.35">
      <c r="E8397" s="1">
        <v>8393</v>
      </c>
      <c r="G8397" s="17">
        <v>0.75672924518585205</v>
      </c>
      <c r="H8397" s="17">
        <v>0.13407909870147705</v>
      </c>
      <c r="I8397" s="17">
        <v>0.98313915729522705</v>
      </c>
      <c r="J8397" s="17">
        <v>3.9749264717102051E-2</v>
      </c>
      <c r="K8397" s="17">
        <v>0.28503429889678955</v>
      </c>
      <c r="M8397" s="17" cm="1">
        <f t="array" ref="M8397:Q8397">runSim(G8397,H8397,I8397,J8397,K8397,hipWeibAlpha,hipWeibBeta,1,vertWeibAlpha,vertWeibBeta,1,meanSurvival,sdSurvival,baseU,hipUMult,vertUMult,hipCost,vertCost,costComp,discC,discCi,discQi,hipFracMort,50, FALSE)</f>
        <v>4.717433366976624</v>
      </c>
      <c r="N8397" s="17">
        <v>4.2105131056219047</v>
      </c>
      <c r="O8397" s="27">
        <v>0</v>
      </c>
      <c r="P8397" s="27">
        <v>0</v>
      </c>
      <c r="Q8397" s="1">
        <v>1</v>
      </c>
      <c r="Y8397" s="17" cm="1">
        <f t="array" ref="Y8397:AC8397">runSim(G8397,H8397,I8397,J8397,K8397,hipWeibAlpha,hipWeibBeta,2,vertWeibAlpha,vertWeibBeta,2,meanSurvival,sdSurvival,baseU,hipUMult,vertUMult,hipCost,vertCost,costInt,discC,discCi,discQi,hipFracMort,50, FALSE)</f>
        <v>4.717433366976624</v>
      </c>
      <c r="Z8397" s="17">
        <v>4.2105131056219047</v>
      </c>
      <c r="AA8397" s="27">
        <v>3369.5952621261604</v>
      </c>
      <c r="AB8397" s="27">
        <v>3007.5093611585035</v>
      </c>
      <c r="AC8397" s="1">
        <v>1</v>
      </c>
    </row>
    <row r="8398" spans="5:29" x14ac:dyDescent="0.35">
      <c r="E8398" s="1">
        <v>8394</v>
      </c>
      <c r="G8398" s="17">
        <v>0.61321622133255005</v>
      </c>
      <c r="H8398" s="17">
        <v>0.38741666078567505</v>
      </c>
      <c r="I8398" s="17">
        <v>0.27773648500442505</v>
      </c>
      <c r="J8398" s="17">
        <v>0.57665616273880005</v>
      </c>
      <c r="K8398" s="17">
        <v>0.76267606019973755</v>
      </c>
      <c r="M8398" s="17" cm="1">
        <f t="array" ref="M8398:Q8398">runSim(G8398,H8398,I8398,J8398,K8398,hipWeibAlpha,hipWeibBeta,1,vertWeibAlpha,vertWeibBeta,1,meanSurvival,sdSurvival,baseU,hipUMult,vertUMult,hipCost,vertCost,costComp,discC,discCi,discQi,hipFracMort,50, FALSE)</f>
        <v>7.8064794530183299</v>
      </c>
      <c r="N8398" s="17">
        <v>6.4478801405827362</v>
      </c>
      <c r="O8398" s="27">
        <v>10000</v>
      </c>
      <c r="P8398" s="27">
        <v>7544.7343431819536</v>
      </c>
      <c r="Q8398" s="1">
        <v>1</v>
      </c>
      <c r="Y8398" s="17" cm="1">
        <f t="array" ref="Y8398:AC8398">runSim(G8398,H8398,I8398,J8398,K8398,hipWeibAlpha,hipWeibBeta,2,vertWeibAlpha,vertWeibBeta,2,meanSurvival,sdSurvival,baseU,hipUMult,vertUMult,hipCost,vertCost,costInt,discC,discCi,discQi,hipFracMort,50, FALSE)</f>
        <v>8.8060274811970949</v>
      </c>
      <c r="Z8398" s="17">
        <v>7.1480702596397281</v>
      </c>
      <c r="AA8398" s="27">
        <v>6290.019629426497</v>
      </c>
      <c r="AB8398" s="27">
        <v>5105.7644711712346</v>
      </c>
      <c r="AC8398" s="1">
        <v>1</v>
      </c>
    </row>
    <row r="8399" spans="5:29" x14ac:dyDescent="0.35">
      <c r="E8399" s="1">
        <v>8395</v>
      </c>
      <c r="G8399" s="17">
        <v>0.57762980461120605</v>
      </c>
      <c r="H8399" s="17">
        <v>0.53627848625183105</v>
      </c>
      <c r="I8399" s="17">
        <v>0.55281901359558105</v>
      </c>
      <c r="J8399" s="17">
        <v>0.24980998039245605</v>
      </c>
      <c r="K8399" s="17">
        <v>0.92612528800964355</v>
      </c>
      <c r="M8399" s="17" cm="1">
        <f t="array" ref="M8399:Q8399">runSim(G8399,H8399,I8399,J8399,K8399,hipWeibAlpha,hipWeibBeta,1,vertWeibAlpha,vertWeibBeta,1,meanSurvival,sdSurvival,baseU,hipUMult,vertUMult,hipCost,vertCost,costComp,discC,discCi,discQi,hipFracMort,50, FALSE)</f>
        <v>6.5107305373442665</v>
      </c>
      <c r="N8399" s="17">
        <v>5.5601787583834694</v>
      </c>
      <c r="O8399" s="27">
        <v>10000</v>
      </c>
      <c r="P8399" s="27">
        <v>7620.2088181843628</v>
      </c>
      <c r="Q8399" s="1">
        <v>1</v>
      </c>
      <c r="Y8399" s="17" cm="1">
        <f t="array" ref="Y8399:AC8399">runSim(G8399,H8399,I8399,J8399,K8399,hipWeibAlpha,hipWeibBeta,2,vertWeibAlpha,vertWeibBeta,2,meanSurvival,sdSurvival,baseU,hipUMult,vertUMult,hipCost,vertCost,costInt,discC,discCi,discQi,hipFracMort,50, FALSE)</f>
        <v>6.9823155424717633</v>
      </c>
      <c r="Z8399" s="17">
        <v>5.9103757312666581</v>
      </c>
      <c r="AA8399" s="27">
        <v>4987.3682446226885</v>
      </c>
      <c r="AB8399" s="27">
        <v>4221.6969509047558</v>
      </c>
      <c r="AC8399" s="1">
        <v>1</v>
      </c>
    </row>
    <row r="8400" spans="5:29" x14ac:dyDescent="0.35">
      <c r="E8400" s="1">
        <v>8396</v>
      </c>
      <c r="G8400" s="17">
        <v>0.77026551961898804</v>
      </c>
      <c r="H8400" s="17">
        <v>5.0569474697113037E-2</v>
      </c>
      <c r="I8400" s="17">
        <v>0.93844789266586304</v>
      </c>
      <c r="J8400" s="17">
        <v>6.6224992275238037E-2</v>
      </c>
      <c r="K8400" s="17">
        <v>0.33415406942367554</v>
      </c>
      <c r="M8400" s="17" cm="1">
        <f t="array" ref="M8400:Q8400">runSim(G8400,H8400,I8400,J8400,K8400,hipWeibAlpha,hipWeibBeta,1,vertWeibAlpha,vertWeibBeta,1,meanSurvival,sdSurvival,baseU,hipUMult,vertUMult,hipCost,vertCost,costComp,discC,discCi,discQi,hipFracMort,50, FALSE)</f>
        <v>5.1812496670494363</v>
      </c>
      <c r="N8400" s="17">
        <v>4.5739922673237947</v>
      </c>
      <c r="O8400" s="27">
        <v>7000</v>
      </c>
      <c r="P8400" s="27">
        <v>5474.0451952389467</v>
      </c>
      <c r="Q8400" s="1">
        <v>1</v>
      </c>
      <c r="Y8400" s="17" cm="1">
        <f t="array" ref="Y8400:AC8400">runSim(G8400,H8400,I8400,J8400,K8400,hipWeibAlpha,hipWeibBeta,2,vertWeibAlpha,vertWeibBeta,2,meanSurvival,sdSurvival,baseU,hipUMult,vertUMult,hipCost,vertCost,costInt,discC,discCi,discQi,hipFracMort,50, FALSE)</f>
        <v>5.2405280538457744</v>
      </c>
      <c r="Z8400" s="17">
        <v>4.6200793027342817</v>
      </c>
      <c r="AA8400" s="27">
        <v>3743.2343241755534</v>
      </c>
      <c r="AB8400" s="27">
        <v>3300.0566448102018</v>
      </c>
      <c r="AC8400" s="1">
        <v>1</v>
      </c>
    </row>
    <row r="8401" spans="5:29" x14ac:dyDescent="0.35">
      <c r="E8401" s="1">
        <v>8397</v>
      </c>
      <c r="G8401" s="17">
        <v>0.87222898006439209</v>
      </c>
      <c r="H8401" s="17">
        <v>0.56256711483001709</v>
      </c>
      <c r="I8401" s="17">
        <v>8.643186092376709E-2</v>
      </c>
      <c r="J8401" s="17">
        <v>4.685056209564209E-2</v>
      </c>
      <c r="K8401" s="17">
        <v>0.35243833065032959</v>
      </c>
      <c r="M8401" s="17" cm="1">
        <f t="array" ref="M8401:Q8401">runSim(G8401,H8401,I8401,J8401,K8401,hipWeibAlpha,hipWeibBeta,1,vertWeibAlpha,vertWeibBeta,1,meanSurvival,sdSurvival,baseU,hipUMult,vertUMult,hipCost,vertCost,costComp,discC,discCi,discQi,hipFracMort,50, FALSE)</f>
        <v>4.676423903144407</v>
      </c>
      <c r="N8401" s="17">
        <v>4.1762697167098075</v>
      </c>
      <c r="O8401" s="27">
        <v>10000</v>
      </c>
      <c r="P8401" s="27">
        <v>8113.5752720598566</v>
      </c>
      <c r="Q8401" s="1">
        <v>1</v>
      </c>
      <c r="Y8401" s="17" cm="1">
        <f t="array" ref="Y8401:AC8401">runSim(G8401,H8401,I8401,J8401,K8401,hipWeibAlpha,hipWeibBeta,2,vertWeibAlpha,vertWeibBeta,2,meanSurvival,sdSurvival,baseU,hipUMult,vertUMult,hipCost,vertCost,costInt,discC,discCi,discQi,hipFracMort,50, FALSE)</f>
        <v>4.8800025215581773</v>
      </c>
      <c r="Z8401" s="17">
        <v>4.3389289325750768</v>
      </c>
      <c r="AA8401" s="27">
        <v>3485.7160868272699</v>
      </c>
      <c r="AB8401" s="27">
        <v>3099.2349518393412</v>
      </c>
      <c r="AC8401" s="1">
        <v>1</v>
      </c>
    </row>
    <row r="8402" spans="5:29" x14ac:dyDescent="0.35">
      <c r="E8402" s="1">
        <v>8398</v>
      </c>
      <c r="G8402" s="17">
        <v>0.71422678232192993</v>
      </c>
      <c r="H8402" s="17">
        <v>4.9462378025054932E-2</v>
      </c>
      <c r="I8402" s="17">
        <v>0.91536813974380493</v>
      </c>
      <c r="J8402" s="17">
        <v>2.8620362281799316E-3</v>
      </c>
      <c r="K8402" s="17">
        <v>0.75797373056411743</v>
      </c>
      <c r="M8402" s="17" cm="1">
        <f t="array" ref="M8402:Q8402">runSim(G8402,H8402,I8402,J8402,K8402,hipWeibAlpha,hipWeibBeta,1,vertWeibAlpha,vertWeibBeta,1,meanSurvival,sdSurvival,baseU,hipUMult,vertUMult,hipCost,vertCost,costComp,discC,discCi,discQi,hipFracMort,50, FALSE)</f>
        <v>2.5973164290145454</v>
      </c>
      <c r="N8402" s="17">
        <v>2.4383830586585158</v>
      </c>
      <c r="O8402" s="27">
        <v>0</v>
      </c>
      <c r="P8402" s="27">
        <v>0</v>
      </c>
      <c r="Q8402" s="1">
        <v>1</v>
      </c>
      <c r="Y8402" s="17" cm="1">
        <f t="array" ref="Y8402:AC8402">runSim(G8402,H8402,I8402,J8402,K8402,hipWeibAlpha,hipWeibBeta,2,vertWeibAlpha,vertWeibBeta,2,meanSurvival,sdSurvival,baseU,hipUMult,vertUMult,hipCost,vertCost,costInt,discC,discCi,discQi,hipFracMort,50, FALSE)</f>
        <v>2.5973164290145454</v>
      </c>
      <c r="Z8402" s="17">
        <v>2.4383830586585158</v>
      </c>
      <c r="AA8402" s="27">
        <v>1855.2260207246754</v>
      </c>
      <c r="AB8402" s="27">
        <v>1741.7021847560829</v>
      </c>
      <c r="AC8402" s="1">
        <v>1</v>
      </c>
    </row>
    <row r="8403" spans="5:29" x14ac:dyDescent="0.35">
      <c r="E8403" s="1">
        <v>8399</v>
      </c>
      <c r="G8403" s="17">
        <v>0.18206882476806641</v>
      </c>
      <c r="H8403" s="17">
        <v>0.95761203765869141</v>
      </c>
      <c r="I8403" s="17">
        <v>4.7394752502441406E-2</v>
      </c>
      <c r="J8403" s="17">
        <v>0.87866306304931641</v>
      </c>
      <c r="K8403" s="17">
        <v>0.59770298004150391</v>
      </c>
      <c r="M8403" s="17" cm="1">
        <f t="array" ref="M8403:Q8403">runSim(G8403,H8403,I8403,J8403,K8403,hipWeibAlpha,hipWeibBeta,1,vertWeibAlpha,vertWeibBeta,1,meanSurvival,sdSurvival,baseU,hipUMult,vertUMult,hipCost,vertCost,costComp,discC,discCi,discQi,hipFracMort,50, FALSE)</f>
        <v>9.2419700769190722</v>
      </c>
      <c r="N8403" s="17">
        <v>7.2789747847607256</v>
      </c>
      <c r="O8403" s="27">
        <v>10000</v>
      </c>
      <c r="P8403" s="27">
        <v>7558.1533543659989</v>
      </c>
      <c r="Q8403" s="1">
        <v>1</v>
      </c>
      <c r="Y8403" s="17" cm="1">
        <f t="array" ref="Y8403:AC8403">runSim(G8403,H8403,I8403,J8403,K8403,hipWeibAlpha,hipWeibBeta,2,vertWeibAlpha,vertWeibBeta,2,meanSurvival,sdSurvival,baseU,hipUMult,vertUMult,hipCost,vertCost,costInt,discC,discCi,discQi,hipFracMort,50, FALSE)</f>
        <v>10.001233471359413</v>
      </c>
      <c r="Z8403" s="17">
        <v>7.790712441285919</v>
      </c>
      <c r="AA8403" s="27">
        <v>10752.494274023189</v>
      </c>
      <c r="AB8403" s="27">
        <v>8683.6111294683469</v>
      </c>
      <c r="AC8403" s="1">
        <v>1</v>
      </c>
    </row>
    <row r="8404" spans="5:29" x14ac:dyDescent="0.35">
      <c r="E8404" s="1">
        <v>8400</v>
      </c>
      <c r="G8404" s="17">
        <v>0.48453634977340698</v>
      </c>
      <c r="H8404" s="17">
        <v>0.81415671110153198</v>
      </c>
      <c r="I8404" s="17">
        <v>0.48230856657028198</v>
      </c>
      <c r="J8404" s="17">
        <v>0.70725363492965698</v>
      </c>
      <c r="K8404" s="17">
        <v>0.59700888395309448</v>
      </c>
      <c r="M8404" s="17" cm="1">
        <f t="array" ref="M8404:Q8404">runSim(G8404,H8404,I8404,J8404,K8404,hipWeibAlpha,hipWeibBeta,1,vertWeibAlpha,vertWeibBeta,1,meanSurvival,sdSurvival,baseU,hipUMult,vertUMult,hipCost,vertCost,costComp,discC,discCi,discQi,hipFracMort,50, FALSE)</f>
        <v>8.1501117034645549</v>
      </c>
      <c r="N8404" s="17">
        <v>6.626654522196131</v>
      </c>
      <c r="O8404" s="27">
        <v>13000</v>
      </c>
      <c r="P8404" s="27">
        <v>9837.8182021701632</v>
      </c>
      <c r="Q8404" s="1">
        <v>1</v>
      </c>
      <c r="Y8404" s="17" cm="1">
        <f t="array" ref="Y8404:AC8404">runSim(G8404,H8404,I8404,J8404,K8404,hipWeibAlpha,hipWeibBeta,2,vertWeibAlpha,vertWeibBeta,2,meanSurvival,sdSurvival,baseU,hipUMult,vertUMult,hipCost,vertCost,costInt,discC,discCi,discQi,hipFracMort,50, FALSE)</f>
        <v>9.0986128272083597</v>
      </c>
      <c r="Z8404" s="17">
        <v>7.3065610186957493</v>
      </c>
      <c r="AA8404" s="27">
        <v>9818.0688280024297</v>
      </c>
      <c r="AB8404" s="27">
        <v>7779.5495108932837</v>
      </c>
      <c r="AC8404" s="1">
        <v>1</v>
      </c>
    </row>
    <row r="8405" spans="5:29" x14ac:dyDescent="0.35">
      <c r="E8405" s="1">
        <v>8401</v>
      </c>
      <c r="G8405" s="17">
        <v>0.39665281772613525</v>
      </c>
      <c r="H8405" s="17">
        <v>0.43904173374176025</v>
      </c>
      <c r="I8405" s="17">
        <v>0.62208616733551025</v>
      </c>
      <c r="J8405" s="17">
        <v>0.79100096225738525</v>
      </c>
      <c r="K8405" s="17">
        <v>0.98111021518707275</v>
      </c>
      <c r="M8405" s="17" cm="1">
        <f t="array" ref="M8405:Q8405">runSim(G8405,H8405,I8405,J8405,K8405,hipWeibAlpha,hipWeibBeta,1,vertWeibAlpha,vertWeibBeta,1,meanSurvival,sdSurvival,baseU,hipUMult,vertUMult,hipCost,vertCost,costComp,discC,discCi,discQi,hipFracMort,50, FALSE)</f>
        <v>8.8705822385351016</v>
      </c>
      <c r="N8405" s="17">
        <v>7.1347882947190451</v>
      </c>
      <c r="O8405" s="27">
        <v>13000</v>
      </c>
      <c r="P8405" s="27">
        <v>9266.1983088743036</v>
      </c>
      <c r="Q8405" s="1">
        <v>1</v>
      </c>
      <c r="Y8405" s="17" cm="1">
        <f t="array" ref="Y8405:AC8405">runSim(G8405,H8405,I8405,J8405,K8405,hipWeibAlpha,hipWeibBeta,2,vertWeibAlpha,vertWeibBeta,2,meanSurvival,sdSurvival,baseU,hipUMult,vertUMult,hipCost,vertCost,costInt,discC,discCi,discQi,hipFracMort,50, FALSE)</f>
        <v>10.100788452231376</v>
      </c>
      <c r="Z8405" s="17">
        <v>7.9618285098439445</v>
      </c>
      <c r="AA8405" s="27">
        <v>7214.8488944509836</v>
      </c>
      <c r="AB8405" s="27">
        <v>5687.0203641742464</v>
      </c>
      <c r="AC8405" s="1">
        <v>1</v>
      </c>
    </row>
    <row r="8406" spans="5:29" x14ac:dyDescent="0.35">
      <c r="E8406" s="1">
        <v>8402</v>
      </c>
      <c r="G8406" s="17">
        <v>0.38924628496170044</v>
      </c>
      <c r="H8406" s="17">
        <v>0.16832953691482544</v>
      </c>
      <c r="I8406" s="17">
        <v>5.6696236133575439E-2</v>
      </c>
      <c r="J8406" s="17">
        <v>1.8701851367950439E-2</v>
      </c>
      <c r="K8406" s="17">
        <v>0.87024909257888794</v>
      </c>
      <c r="M8406" s="17" cm="1">
        <f t="array" ref="M8406:Q8406">runSim(G8406,H8406,I8406,J8406,K8406,hipWeibAlpha,hipWeibBeta,1,vertWeibAlpha,vertWeibBeta,1,meanSurvival,sdSurvival,baseU,hipUMult,vertUMult,hipCost,vertCost,costComp,discC,discCi,discQi,hipFracMort,50, FALSE)</f>
        <v>4.0292068097023543</v>
      </c>
      <c r="N8406" s="17">
        <v>3.6553625270411536</v>
      </c>
      <c r="O8406" s="27">
        <v>0</v>
      </c>
      <c r="P8406" s="27">
        <v>0</v>
      </c>
      <c r="Q8406" s="1">
        <v>1</v>
      </c>
      <c r="Y8406" s="17" cm="1">
        <f t="array" ref="Y8406:AC8406">runSim(G8406,H8406,I8406,J8406,K8406,hipWeibAlpha,hipWeibBeta,2,vertWeibAlpha,vertWeibBeta,2,meanSurvival,sdSurvival,baseU,hipUMult,vertUMult,hipCost,vertCost,costInt,discC,discCi,discQi,hipFracMort,50, FALSE)</f>
        <v>4.0292068097023543</v>
      </c>
      <c r="Z8406" s="17">
        <v>3.6553625270411536</v>
      </c>
      <c r="AA8406" s="27">
        <v>2878.0048640731106</v>
      </c>
      <c r="AB8406" s="27">
        <v>2610.9732336008237</v>
      </c>
      <c r="AC8406" s="1">
        <v>1</v>
      </c>
    </row>
    <row r="8407" spans="5:29" x14ac:dyDescent="0.35">
      <c r="E8407" s="1">
        <v>8403</v>
      </c>
      <c r="G8407" s="17">
        <v>0.66213726997375488</v>
      </c>
      <c r="H8407" s="17">
        <v>0.60613751411437988</v>
      </c>
      <c r="I8407" s="17">
        <v>0.62853741645812988</v>
      </c>
      <c r="J8407" s="17">
        <v>0.33627057075500488</v>
      </c>
      <c r="K8407" s="17">
        <v>0.51600384712219238</v>
      </c>
      <c r="M8407" s="17" cm="1">
        <f t="array" ref="M8407:Q8407">runSim(G8407,H8407,I8407,J8407,K8407,hipWeibAlpha,hipWeibBeta,1,vertWeibAlpha,vertWeibBeta,1,meanSurvival,sdSurvival,baseU,hipUMult,vertUMult,hipCost,vertCost,costComp,discC,discCi,discQi,hipFracMort,50, FALSE)</f>
        <v>6.7291694638611048</v>
      </c>
      <c r="N8407" s="17">
        <v>5.7031974132230845</v>
      </c>
      <c r="O8407" s="27">
        <v>10000</v>
      </c>
      <c r="P8407" s="27">
        <v>7782.6626498422183</v>
      </c>
      <c r="Q8407" s="1">
        <v>1</v>
      </c>
      <c r="Y8407" s="17" cm="1">
        <f t="array" ref="Y8407:AC8407">runSim(G8407,H8407,I8407,J8407,K8407,hipWeibAlpha,hipWeibBeta,2,vertWeibAlpha,vertWeibBeta,2,meanSurvival,sdSurvival,baseU,hipUMult,vertUMult,hipCost,vertCost,costInt,discC,discCi,discQi,hipFracMort,50, FALSE)</f>
        <v>7.5124076625764964</v>
      </c>
      <c r="Z8407" s="17">
        <v>6.2816378206348586</v>
      </c>
      <c r="AA8407" s="27">
        <v>5366.0054732689268</v>
      </c>
      <c r="AB8407" s="27">
        <v>4486.884157596327</v>
      </c>
      <c r="AC8407" s="1">
        <v>1</v>
      </c>
    </row>
    <row r="8408" spans="5:29" x14ac:dyDescent="0.35">
      <c r="E8408" s="1">
        <v>8404</v>
      </c>
      <c r="G8408" s="17">
        <v>0.77895015478134155</v>
      </c>
      <c r="H8408" s="17">
        <v>0.10319942235946655</v>
      </c>
      <c r="I8408" s="17">
        <v>0.97349971532821655</v>
      </c>
      <c r="J8408" s="17">
        <v>6.9050252437591553E-2</v>
      </c>
      <c r="K8408" s="17">
        <v>0.32672542333602905</v>
      </c>
      <c r="M8408" s="17" cm="1">
        <f t="array" ref="M8408:Q8408">runSim(G8408,H8408,I8408,J8408,K8408,hipWeibAlpha,hipWeibBeta,1,vertWeibAlpha,vertWeibBeta,1,meanSurvival,sdSurvival,baseU,hipUMult,vertUMult,hipCost,vertCost,costComp,discC,discCi,discQi,hipFracMort,50, FALSE)</f>
        <v>5.2016291600114224</v>
      </c>
      <c r="N8408" s="17">
        <v>4.5895771716193154</v>
      </c>
      <c r="O8408" s="27">
        <v>7000</v>
      </c>
      <c r="P8408" s="27">
        <v>5488.7579561312277</v>
      </c>
      <c r="Q8408" s="1">
        <v>1</v>
      </c>
      <c r="Y8408" s="17" cm="1">
        <f t="array" ref="Y8408:AC8408">runSim(G8408,H8408,I8408,J8408,K8408,hipWeibAlpha,hipWeibBeta,2,vertWeibAlpha,vertWeibBeta,2,meanSurvival,sdSurvival,baseU,hipUMult,vertUMult,hipCost,vertCost,costInt,discC,discCi,discQi,hipFracMort,50, FALSE)</f>
        <v>5.285906233658463</v>
      </c>
      <c r="Z8408" s="17">
        <v>4.6551151351239728</v>
      </c>
      <c r="AA8408" s="27">
        <v>3775.6473097560456</v>
      </c>
      <c r="AB8408" s="27">
        <v>3325.0822393742674</v>
      </c>
      <c r="AC8408" s="1">
        <v>1</v>
      </c>
    </row>
    <row r="8409" spans="5:29" x14ac:dyDescent="0.35">
      <c r="E8409" s="1">
        <v>8405</v>
      </c>
      <c r="G8409" s="17">
        <v>0.55955398082733154</v>
      </c>
      <c r="H8409" s="17">
        <v>0.11805617809295654</v>
      </c>
      <c r="I8409" s="17">
        <v>0.69465529918670654</v>
      </c>
      <c r="J8409" s="17">
        <v>0.75175368785858154</v>
      </c>
      <c r="K8409" s="17">
        <v>0.58810317516326904</v>
      </c>
      <c r="M8409" s="17" cm="1">
        <f t="array" ref="M8409:Q8409">runSim(G8409,H8409,I8409,J8409,K8409,hipWeibAlpha,hipWeibBeta,1,vertWeibAlpha,vertWeibBeta,1,meanSurvival,sdSurvival,baseU,hipUMult,vertUMult,hipCost,vertCost,costComp,discC,discCi,discQi,hipFracMort,50, FALSE)</f>
        <v>8.7754462971388971</v>
      </c>
      <c r="N8409" s="17">
        <v>7.086434861687656</v>
      </c>
      <c r="O8409" s="27">
        <v>10000</v>
      </c>
      <c r="P8409" s="27">
        <v>7190.5784025848479</v>
      </c>
      <c r="Q8409" s="1">
        <v>1</v>
      </c>
      <c r="Y8409" s="17" cm="1">
        <f t="array" ref="Y8409:AC8409">runSim(G8409,H8409,I8409,J8409,K8409,hipWeibAlpha,hipWeibBeta,2,vertWeibAlpha,vertWeibBeta,2,meanSurvival,sdSurvival,baseU,hipUMult,vertUMult,hipCost,vertCost,costInt,discC,discCi,discQi,hipFracMort,50, FALSE)</f>
        <v>9.8280392571476227</v>
      </c>
      <c r="Z8409" s="17">
        <v>7.7946837797679409</v>
      </c>
      <c r="AA8409" s="27">
        <v>7020.0280408197314</v>
      </c>
      <c r="AB8409" s="27">
        <v>5567.631271262816</v>
      </c>
      <c r="AC8409" s="1">
        <v>1</v>
      </c>
    </row>
    <row r="8410" spans="5:29" x14ac:dyDescent="0.35">
      <c r="E8410" s="1">
        <v>8406</v>
      </c>
      <c r="G8410" s="17">
        <v>1.2115061283111572E-2</v>
      </c>
      <c r="H8410" s="17">
        <v>0.74285846948623657</v>
      </c>
      <c r="I8410" s="17">
        <v>0.45056110620498657</v>
      </c>
      <c r="J8410" s="17">
        <v>0.24801594018936157</v>
      </c>
      <c r="K8410" s="17">
        <v>0.91084247827529907</v>
      </c>
      <c r="M8410" s="17" cm="1">
        <f t="array" ref="M8410:Q8410">runSim(G8410,H8410,I8410,J8410,K8410,hipWeibAlpha,hipWeibBeta,1,vertWeibAlpha,vertWeibBeta,1,meanSurvival,sdSurvival,baseU,hipUMult,vertUMult,hipCost,vertCost,costComp,discC,discCi,discQi,hipFracMort,50, FALSE)</f>
        <v>6.5787044731396644</v>
      </c>
      <c r="N8410" s="17">
        <v>5.5952610414683601</v>
      </c>
      <c r="O8410" s="27">
        <v>3000</v>
      </c>
      <c r="P8410" s="27">
        <v>2582.0026931228608</v>
      </c>
      <c r="Q8410" s="1">
        <v>1</v>
      </c>
      <c r="Y8410" s="17" cm="1">
        <f t="array" ref="Y8410:AC8410">runSim(G8410,H8410,I8410,J8410,K8410,hipWeibAlpha,hipWeibBeta,2,vertWeibAlpha,vertWeibBeta,2,meanSurvival,sdSurvival,baseU,hipUMult,vertUMult,hipCost,vertCost,costInt,discC,discCi,discQi,hipFracMort,50, FALSE)</f>
        <v>6.8840199128384603</v>
      </c>
      <c r="Z8410" s="17">
        <v>5.8392719550143699</v>
      </c>
      <c r="AA8410" s="27">
        <v>7978.880185270531</v>
      </c>
      <c r="AB8410" s="27">
        <v>6437.9185841404105</v>
      </c>
      <c r="AC8410" s="1">
        <v>1</v>
      </c>
    </row>
    <row r="8411" spans="5:29" x14ac:dyDescent="0.35">
      <c r="E8411" s="1">
        <v>8407</v>
      </c>
      <c r="G8411" s="17">
        <v>0.70881414413452148</v>
      </c>
      <c r="H8411" s="17">
        <v>0.29783391952514648</v>
      </c>
      <c r="I8411" s="17">
        <v>0.86222600936889648</v>
      </c>
      <c r="J8411" s="17">
        <v>0.56361150741577148</v>
      </c>
      <c r="K8411" s="17">
        <v>5.9506893157958984E-2</v>
      </c>
      <c r="M8411" s="17" cm="1">
        <f t="array" ref="M8411:Q8411">runSim(G8411,H8411,I8411,J8411,K8411,hipWeibAlpha,hipWeibBeta,1,vertWeibAlpha,vertWeibBeta,1,meanSurvival,sdSurvival,baseU,hipUMult,vertUMult,hipCost,vertCost,costComp,discC,discCi,discQi,hipFracMort,50, FALSE)</f>
        <v>7.6996025319137473</v>
      </c>
      <c r="N8411" s="17">
        <v>6.3714796685473987</v>
      </c>
      <c r="O8411" s="27">
        <v>13000</v>
      </c>
      <c r="P8411" s="27">
        <v>9587.8488827374931</v>
      </c>
      <c r="Q8411" s="1">
        <v>1</v>
      </c>
      <c r="Y8411" s="17" cm="1">
        <f t="array" ref="Y8411:AC8411">runSim(G8411,H8411,I8411,J8411,K8411,hipWeibAlpha,hipWeibBeta,2,vertWeibAlpha,vertWeibBeta,2,meanSurvival,sdSurvival,baseU,hipUMult,vertUMult,hipCost,vertCost,costInt,discC,discCi,discQi,hipFracMort,50, FALSE)</f>
        <v>8.7362774903176952</v>
      </c>
      <c r="Z8411" s="17">
        <v>7.102745184752524</v>
      </c>
      <c r="AA8411" s="27">
        <v>6240.1982073697818</v>
      </c>
      <c r="AB8411" s="27">
        <v>5073.3894176803742</v>
      </c>
      <c r="AC8411" s="1">
        <v>1</v>
      </c>
    </row>
    <row r="8412" spans="5:29" x14ac:dyDescent="0.35">
      <c r="E8412" s="1">
        <v>8408</v>
      </c>
      <c r="G8412" s="17">
        <v>0.14306992292404175</v>
      </c>
      <c r="H8412" s="17">
        <v>3.2260596752166748E-2</v>
      </c>
      <c r="I8412" s="17">
        <v>0.27658432722091675</v>
      </c>
      <c r="J8412" s="17">
        <v>0.89117783308029175</v>
      </c>
      <c r="K8412" s="17">
        <v>0.95036667585372925</v>
      </c>
      <c r="M8412" s="17" cm="1">
        <f t="array" ref="M8412:Q8412">runSim(G8412,H8412,I8412,J8412,K8412,hipWeibAlpha,hipWeibBeta,1,vertWeibAlpha,vertWeibBeta,1,meanSurvival,sdSurvival,baseU,hipUMult,vertUMult,hipCost,vertCost,costComp,discC,discCi,discQi,hipFracMort,50, FALSE)</f>
        <v>10.262312208000344</v>
      </c>
      <c r="N8412" s="17">
        <v>8.0392407210902821</v>
      </c>
      <c r="O8412" s="27">
        <v>10000</v>
      </c>
      <c r="P8412" s="27">
        <v>6464.5959986084072</v>
      </c>
      <c r="Q8412" s="1">
        <v>1</v>
      </c>
      <c r="Y8412" s="17" cm="1">
        <f t="array" ref="Y8412:AC8412">runSim(G8412,H8412,I8412,J8412,K8412,hipWeibAlpha,hipWeibBeta,2,vertWeibAlpha,vertWeibBeta,2,meanSurvival,sdSurvival,baseU,hipUMult,vertUMult,hipCost,vertCost,costInt,discC,discCi,discQi,hipFracMort,50, FALSE)</f>
        <v>10.988914087684599</v>
      </c>
      <c r="Z8412" s="17">
        <v>8.4908171610399936</v>
      </c>
      <c r="AA8412" s="27">
        <v>7849.2243483461425</v>
      </c>
      <c r="AB8412" s="27">
        <v>6064.869400742853</v>
      </c>
      <c r="AC8412" s="1">
        <v>1</v>
      </c>
    </row>
    <row r="8413" spans="5:29" x14ac:dyDescent="0.35">
      <c r="E8413" s="1">
        <v>8409</v>
      </c>
      <c r="G8413" s="17">
        <v>0.20474350452423096</v>
      </c>
      <c r="H8413" s="17">
        <v>0.56842148303985596</v>
      </c>
      <c r="I8413" s="17">
        <v>2.2950291633605957E-2</v>
      </c>
      <c r="J8413" s="17">
        <v>2.2919774055480957E-2</v>
      </c>
      <c r="K8413" s="17">
        <v>0.20472824573516846</v>
      </c>
      <c r="M8413" s="17" cm="1">
        <f t="array" ref="M8413:Q8413">runSim(G8413,H8413,I8413,J8413,K8413,hipWeibAlpha,hipWeibBeta,1,vertWeibAlpha,vertWeibBeta,1,meanSurvival,sdSurvival,baseU,hipUMult,vertUMult,hipCost,vertCost,costComp,discC,discCi,discQi,hipFracMort,50, FALSE)</f>
        <v>4.2065776619029087</v>
      </c>
      <c r="N8413" s="17">
        <v>3.8002377055792018</v>
      </c>
      <c r="O8413" s="27">
        <v>0</v>
      </c>
      <c r="P8413" s="27">
        <v>0</v>
      </c>
      <c r="Q8413" s="1">
        <v>1</v>
      </c>
      <c r="Y8413" s="17" cm="1">
        <f t="array" ref="Y8413:AC8413">runSim(G8413,H8413,I8413,J8413,K8413,hipWeibAlpha,hipWeibBeta,2,vertWeibAlpha,vertWeibBeta,2,meanSurvival,sdSurvival,baseU,hipUMult,vertUMult,hipCost,vertCost,costInt,discC,discCi,discQi,hipFracMort,50, FALSE)</f>
        <v>4.2065776619029087</v>
      </c>
      <c r="Z8413" s="17">
        <v>3.8002377055792018</v>
      </c>
      <c r="AA8413" s="27">
        <v>3004.6983299306494</v>
      </c>
      <c r="AB8413" s="27">
        <v>2714.4555039851439</v>
      </c>
      <c r="AC8413" s="1">
        <v>1</v>
      </c>
    </row>
    <row r="8414" spans="5:29" x14ac:dyDescent="0.35">
      <c r="E8414" s="1">
        <v>8410</v>
      </c>
      <c r="G8414" s="17">
        <v>0.11390000581741333</v>
      </c>
      <c r="H8414" s="17">
        <v>0.92911607027053833</v>
      </c>
      <c r="I8414" s="17">
        <v>3.0296444892883301E-3</v>
      </c>
      <c r="J8414" s="17">
        <v>0.47187119722366333</v>
      </c>
      <c r="K8414" s="17">
        <v>0.84832078218460083</v>
      </c>
      <c r="M8414" s="17" cm="1">
        <f t="array" ref="M8414:Q8414">runSim(G8414,H8414,I8414,J8414,K8414,hipWeibAlpha,hipWeibBeta,1,vertWeibAlpha,vertWeibBeta,1,meanSurvival,sdSurvival,baseU,hipUMult,vertUMult,hipCost,vertCost,costComp,discC,discCi,discQi,hipFracMort,50, FALSE)</f>
        <v>7.578471676975524</v>
      </c>
      <c r="N8414" s="17">
        <v>6.2515588700316762</v>
      </c>
      <c r="O8414" s="27">
        <v>3000</v>
      </c>
      <c r="P8414" s="27">
        <v>2784.2793453410613</v>
      </c>
      <c r="Q8414" s="1">
        <v>1</v>
      </c>
      <c r="Y8414" s="17" cm="1">
        <f t="array" ref="Y8414:AC8414">runSim(G8414,H8414,I8414,J8414,K8414,hipWeibAlpha,hipWeibBeta,2,vertWeibAlpha,vertWeibBeta,2,meanSurvival,sdSurvival,baseU,hipUMult,vertUMult,hipCost,vertCost,costInt,discC,discCi,discQi,hipFracMort,50, FALSE)</f>
        <v>7.7303149380019569</v>
      </c>
      <c r="Z8414" s="17">
        <v>6.3873538175448417</v>
      </c>
      <c r="AA8414" s="27">
        <v>8894.1495364675338</v>
      </c>
      <c r="AB8414" s="27">
        <v>7429.5012758188568</v>
      </c>
      <c r="AC8414" s="1">
        <v>1</v>
      </c>
    </row>
    <row r="8415" spans="5:29" x14ac:dyDescent="0.35">
      <c r="E8415" s="1">
        <v>8411</v>
      </c>
      <c r="G8415" s="17">
        <v>0.54139876365661621</v>
      </c>
      <c r="H8415" s="17">
        <v>0.37700057029724121</v>
      </c>
      <c r="I8415" s="17">
        <v>0.84275984764099121</v>
      </c>
      <c r="J8415" s="17">
        <v>2.9985189437866211E-2</v>
      </c>
      <c r="K8415" s="17">
        <v>0.13501143455505371</v>
      </c>
      <c r="M8415" s="17" cm="1">
        <f t="array" ref="M8415:Q8415">runSim(G8415,H8415,I8415,J8415,K8415,hipWeibAlpha,hipWeibBeta,1,vertWeibAlpha,vertWeibBeta,1,meanSurvival,sdSurvival,baseU,hipUMult,vertUMult,hipCost,vertCost,costComp,discC,discCi,discQi,hipFracMort,50, FALSE)</f>
        <v>4.4498762262814688</v>
      </c>
      <c r="N8415" s="17">
        <v>3.9969190830346353</v>
      </c>
      <c r="O8415" s="27">
        <v>0</v>
      </c>
      <c r="P8415" s="27">
        <v>0</v>
      </c>
      <c r="Q8415" s="1">
        <v>1</v>
      </c>
      <c r="Y8415" s="17" cm="1">
        <f t="array" ref="Y8415:AC8415">runSim(G8415,H8415,I8415,J8415,K8415,hipWeibAlpha,hipWeibBeta,2,vertWeibAlpha,vertWeibBeta,2,meanSurvival,sdSurvival,baseU,hipUMult,vertUMult,hipCost,vertCost,costInt,discC,discCi,discQi,hipFracMort,50, FALSE)</f>
        <v>4.4498762262814688</v>
      </c>
      <c r="Z8415" s="17">
        <v>3.9969190830346353</v>
      </c>
      <c r="AA8415" s="27">
        <v>3178.4830187724783</v>
      </c>
      <c r="AB8415" s="27">
        <v>2854.9422021675973</v>
      </c>
      <c r="AC8415" s="1">
        <v>1</v>
      </c>
    </row>
    <row r="8416" spans="5:29" x14ac:dyDescent="0.35">
      <c r="E8416" s="1">
        <v>8412</v>
      </c>
      <c r="G8416" s="17">
        <v>0.48149770498275757</v>
      </c>
      <c r="H8416" s="17">
        <v>0.13094228506088257</v>
      </c>
      <c r="I8416" s="17">
        <v>0.67116445302963257</v>
      </c>
      <c r="J8416" s="17">
        <v>0.32823842763900757</v>
      </c>
      <c r="K8416" s="17">
        <v>0.31003469228744507</v>
      </c>
      <c r="M8416" s="17" cm="1">
        <f t="array" ref="M8416:Q8416">runSim(G8416,H8416,I8416,J8416,K8416,hipWeibAlpha,hipWeibBeta,1,vertWeibAlpha,vertWeibBeta,1,meanSurvival,sdSurvival,baseU,hipUMult,vertUMult,hipCost,vertCost,costComp,discC,discCi,discQi,hipFracMort,50, FALSE)</f>
        <v>7.217531308401087</v>
      </c>
      <c r="N8416" s="17">
        <v>6.0730915249427673</v>
      </c>
      <c r="O8416" s="27">
        <v>7000</v>
      </c>
      <c r="P8416" s="27">
        <v>5092.8205782976747</v>
      </c>
      <c r="Q8416" s="1">
        <v>1</v>
      </c>
      <c r="Y8416" s="17" cm="1">
        <f t="array" ref="Y8416:AC8416">runSim(G8416,H8416,I8416,J8416,K8416,hipWeibAlpha,hipWeibBeta,2,vertWeibAlpha,vertWeibBeta,2,meanSurvival,sdSurvival,baseU,hipUMult,vertUMult,hipCost,vertCost,costInt,discC,discCi,discQi,hipFracMort,50, FALSE)</f>
        <v>7.4659564972707662</v>
      </c>
      <c r="Z8416" s="17">
        <v>6.2494899344459984</v>
      </c>
      <c r="AA8416" s="27">
        <v>5332.8260694791188</v>
      </c>
      <c r="AB8416" s="27">
        <v>4463.9213817471418</v>
      </c>
      <c r="AC8416" s="1">
        <v>1</v>
      </c>
    </row>
    <row r="8417" spans="5:29" x14ac:dyDescent="0.35">
      <c r="E8417" s="1">
        <v>8413</v>
      </c>
      <c r="G8417" s="17">
        <v>0.9309152364730835</v>
      </c>
      <c r="H8417" s="17">
        <v>0.5138314962387085</v>
      </c>
      <c r="I8417" s="17">
        <v>8.0664992332458496E-2</v>
      </c>
      <c r="J8417" s="17">
        <v>0.4531930685043335</v>
      </c>
      <c r="K8417" s="17">
        <v>0.617179274559021</v>
      </c>
      <c r="M8417" s="17" cm="1">
        <f t="array" ref="M8417:Q8417">runSim(G8417,H8417,I8417,J8417,K8417,hipWeibAlpha,hipWeibBeta,1,vertWeibAlpha,vertWeibBeta,1,meanSurvival,sdSurvival,baseU,hipUMult,vertUMult,hipCost,vertCost,costComp,discC,discCi,discQi,hipFracMort,50, FALSE)</f>
        <v>6.7512301666761569</v>
      </c>
      <c r="N8417" s="17">
        <v>5.6705850001589946</v>
      </c>
      <c r="O8417" s="27">
        <v>10000</v>
      </c>
      <c r="P8417" s="27">
        <v>8255.4922809908203</v>
      </c>
      <c r="Q8417" s="1">
        <v>1</v>
      </c>
      <c r="Y8417" s="17" cm="1">
        <f t="array" ref="Y8417:AC8417">runSim(G8417,H8417,I8417,J8417,K8417,hipWeibAlpha,hipWeibBeta,2,vertWeibAlpha,vertWeibBeta,2,meanSurvival,sdSurvival,baseU,hipUMult,vertUMult,hipCost,vertCost,costInt,discC,discCi,discQi,hipFracMort,50, FALSE)</f>
        <v>7.9251918920825544</v>
      </c>
      <c r="Z8417" s="17">
        <v>6.5615042645610364</v>
      </c>
      <c r="AA8417" s="27">
        <v>12823.602900217273</v>
      </c>
      <c r="AB8417" s="27">
        <v>9702.1392452542186</v>
      </c>
      <c r="AC8417" s="1">
        <v>1</v>
      </c>
    </row>
    <row r="8418" spans="5:29" x14ac:dyDescent="0.35">
      <c r="E8418" s="1">
        <v>8414</v>
      </c>
      <c r="G8418" s="17">
        <v>0.96101957559585571</v>
      </c>
      <c r="H8418" s="17">
        <v>0.61852079629898071</v>
      </c>
      <c r="I8418" s="17">
        <v>0.35552030801773071</v>
      </c>
      <c r="J8418" s="17">
        <v>0.20668607950210571</v>
      </c>
      <c r="K8418" s="17">
        <v>0.38660246133804321</v>
      </c>
      <c r="M8418" s="17" cm="1">
        <f t="array" ref="M8418:Q8418">runSim(G8418,H8418,I8418,J8418,K8418,hipWeibAlpha,hipWeibBeta,1,vertWeibAlpha,vertWeibBeta,1,meanSurvival,sdSurvival,baseU,hipUMult,vertUMult,hipCost,vertCost,costComp,discC,discCi,discQi,hipFracMort,50, FALSE)</f>
        <v>5.5830849957829258</v>
      </c>
      <c r="N8418" s="17">
        <v>4.8341473229984109</v>
      </c>
      <c r="O8418" s="27">
        <v>10000</v>
      </c>
      <c r="P8418" s="27">
        <v>8482.204353377947</v>
      </c>
      <c r="Q8418" s="1">
        <v>1</v>
      </c>
      <c r="Y8418" s="17" cm="1">
        <f t="array" ref="Y8418:AC8418">runSim(G8418,H8418,I8418,J8418,K8418,hipWeibAlpha,hipWeibBeta,2,vertWeibAlpha,vertWeibBeta,2,meanSurvival,sdSurvival,baseU,hipUMult,vertUMult,hipCost,vertCost,costInt,discC,discCi,discQi,hipFracMort,50, FALSE)</f>
        <v>6.5745906228235151</v>
      </c>
      <c r="Z8418" s="17">
        <v>5.6175419364854067</v>
      </c>
      <c r="AA8418" s="27">
        <v>11773.039329364714</v>
      </c>
      <c r="AB8418" s="27">
        <v>9216.8450953604806</v>
      </c>
      <c r="AC8418" s="1">
        <v>1</v>
      </c>
    </row>
    <row r="8419" spans="5:29" x14ac:dyDescent="0.35">
      <c r="E8419" s="1">
        <v>8415</v>
      </c>
      <c r="G8419" s="17">
        <v>0.17313575744628906</v>
      </c>
      <c r="H8419" s="17">
        <v>0.98188209533691406</v>
      </c>
      <c r="I8419" s="17">
        <v>0.45838356018066406</v>
      </c>
      <c r="J8419" s="17">
        <v>0.99863624572753906</v>
      </c>
      <c r="K8419" s="17">
        <v>0.44326210021972656</v>
      </c>
      <c r="M8419" s="17" cm="1">
        <f t="array" ref="M8419:Q8419">runSim(G8419,H8419,I8419,J8419,K8419,hipWeibAlpha,hipWeibBeta,1,vertWeibAlpha,vertWeibBeta,1,meanSurvival,sdSurvival,baseU,hipUMult,vertUMult,hipCost,vertCost,costComp,discC,discCi,discQi,hipFracMort,50, FALSE)</f>
        <v>11.806269794888587</v>
      </c>
      <c r="N8419" s="17">
        <v>8.6345227146213333</v>
      </c>
      <c r="O8419" s="27">
        <v>13000</v>
      </c>
      <c r="P8419" s="27">
        <v>9868.7342722672365</v>
      </c>
      <c r="Q8419" s="1">
        <v>1</v>
      </c>
      <c r="Y8419" s="17" cm="1">
        <f t="array" ref="Y8419:AC8419">runSim(G8419,H8419,I8419,J8419,K8419,hipWeibAlpha,hipWeibBeta,2,vertWeibAlpha,vertWeibBeta,2,meanSurvival,sdSurvival,baseU,hipUMult,vertUMult,hipCost,vertCost,costInt,discC,discCi,discQi,hipFracMort,50, FALSE)</f>
        <v>13.375563141278246</v>
      </c>
      <c r="Z8419" s="17">
        <v>9.5639296167474015</v>
      </c>
      <c r="AA8419" s="27">
        <v>16495.332077282488</v>
      </c>
      <c r="AB8419" s="27">
        <v>12443.325467082275</v>
      </c>
      <c r="AC8419" s="1">
        <v>1</v>
      </c>
    </row>
    <row r="8420" spans="5:29" x14ac:dyDescent="0.35">
      <c r="E8420" s="1">
        <v>8416</v>
      </c>
      <c r="G8420" s="17">
        <v>0.31699961423873901</v>
      </c>
      <c r="H8420" s="17">
        <v>0.54701060056686401</v>
      </c>
      <c r="I8420" s="17">
        <v>5.5006206035614014E-2</v>
      </c>
      <c r="J8420" s="17">
        <v>0.15299814939498901</v>
      </c>
      <c r="K8420" s="17">
        <v>0.86599558591842651</v>
      </c>
      <c r="M8420" s="17" cm="1">
        <f t="array" ref="M8420:Q8420">runSim(G8420,H8420,I8420,J8420,K8420,hipWeibAlpha,hipWeibBeta,1,vertWeibAlpha,vertWeibBeta,1,meanSurvival,sdSurvival,baseU,hipUMult,vertUMult,hipCost,vertCost,costComp,discC,discCi,discQi,hipFracMort,50, FALSE)</f>
        <v>6.0602449428154905</v>
      </c>
      <c r="N8420" s="17">
        <v>5.2350016005612332</v>
      </c>
      <c r="O8420" s="27">
        <v>3000</v>
      </c>
      <c r="P8420" s="27">
        <v>2422.6241081995199</v>
      </c>
      <c r="Q8420" s="1">
        <v>1</v>
      </c>
      <c r="Y8420" s="17" cm="1">
        <f t="array" ref="Y8420:AC8420">runSim(G8420,H8420,I8420,J8420,K8420,hipWeibAlpha,hipWeibBeta,2,vertWeibAlpha,vertWeibBeta,2,meanSurvival,sdSurvival,baseU,hipUMult,vertUMult,hipCost,vertCost,costInt,discC,discCi,discQi,hipFracMort,50, FALSE)</f>
        <v>6.2503157957645783</v>
      </c>
      <c r="Z8420" s="17">
        <v>5.3815410090686191</v>
      </c>
      <c r="AA8420" s="27">
        <v>4464.5112826889854</v>
      </c>
      <c r="AB8420" s="27">
        <v>3843.9578636204428</v>
      </c>
      <c r="AC8420" s="1">
        <v>1</v>
      </c>
    </row>
    <row r="8421" spans="5:29" x14ac:dyDescent="0.35">
      <c r="E8421" s="1">
        <v>8417</v>
      </c>
      <c r="G8421" s="17">
        <v>0.48227083683013916</v>
      </c>
      <c r="H8421" s="17">
        <v>0.82348787784576416</v>
      </c>
      <c r="I8421" s="17">
        <v>0.48700106143951416</v>
      </c>
      <c r="J8421" s="17">
        <v>3.677523136138916E-2</v>
      </c>
      <c r="K8421" s="17">
        <v>0.75715792179107666</v>
      </c>
      <c r="M8421" s="17" cm="1">
        <f t="array" ref="M8421:Q8421">runSim(G8421,H8421,I8421,J8421,K8421,hipWeibAlpha,hipWeibBeta,1,vertWeibAlpha,vertWeibBeta,1,meanSurvival,sdSurvival,baseU,hipUMult,vertUMult,hipCost,vertCost,costComp,discC,discCi,discQi,hipFracMort,50, FALSE)</f>
        <v>4.4248201303321748</v>
      </c>
      <c r="N8421" s="17">
        <v>3.9681140072741865</v>
      </c>
      <c r="O8421" s="27">
        <v>3000</v>
      </c>
      <c r="P8421" s="27">
        <v>2657.3509780640552</v>
      </c>
      <c r="Q8421" s="1">
        <v>1</v>
      </c>
      <c r="Y8421" s="17" cm="1">
        <f t="array" ref="Y8421:AC8421">runSim(G8421,H8421,I8421,J8421,K8421,hipWeibAlpha,hipWeibBeta,2,vertWeibAlpha,vertWeibBeta,2,meanSurvival,sdSurvival,baseU,hipUMult,vertUMult,hipCost,vertCost,costInt,discC,discCi,discQi,hipFracMort,50, FALSE)</f>
        <v>4.6422605661238432</v>
      </c>
      <c r="Z8421" s="17">
        <v>4.1507851933020214</v>
      </c>
      <c r="AA8421" s="27">
        <v>3315.9004043741743</v>
      </c>
      <c r="AB8421" s="27">
        <v>2964.8465666443012</v>
      </c>
      <c r="AC8421" s="1">
        <v>1</v>
      </c>
    </row>
    <row r="8422" spans="5:29" x14ac:dyDescent="0.35">
      <c r="E8422" s="1">
        <v>8418</v>
      </c>
      <c r="G8422" s="17">
        <v>0.38336879014968872</v>
      </c>
      <c r="H8422" s="17">
        <v>0.26596766710281372</v>
      </c>
      <c r="I8422" s="17">
        <v>0.71292811632156372</v>
      </c>
      <c r="J8422" s="17">
        <v>0.53235560655593872</v>
      </c>
      <c r="K8422" s="17">
        <v>0.79308253526687622</v>
      </c>
      <c r="M8422" s="17" cm="1">
        <f t="array" ref="M8422:Q8422">runSim(G8422,H8422,I8422,J8422,K8422,hipWeibAlpha,hipWeibBeta,1,vertWeibAlpha,vertWeibBeta,1,meanSurvival,sdSurvival,baseU,hipUMult,vertUMult,hipCost,vertCost,costComp,discC,discCi,discQi,hipFracMort,50, FALSE)</f>
        <v>7.9880517471997337</v>
      </c>
      <c r="N8422" s="17">
        <v>6.5945331148593258</v>
      </c>
      <c r="O8422" s="27">
        <v>10000</v>
      </c>
      <c r="P8422" s="27">
        <v>7165.9528950043186</v>
      </c>
      <c r="Q8422" s="1">
        <v>1</v>
      </c>
      <c r="Y8422" s="17" cm="1">
        <f t="array" ref="Y8422:AC8422">runSim(G8422,H8422,I8422,J8422,K8422,hipWeibAlpha,hipWeibBeta,2,vertWeibAlpha,vertWeibBeta,2,meanSurvival,sdSurvival,baseU,hipUMult,vertUMult,hipCost,vertCost,costInt,discC,discCi,discQi,hipFracMort,50, FALSE)</f>
        <v>8.5705044535149923</v>
      </c>
      <c r="Z8422" s="17">
        <v>6.9943967396979758</v>
      </c>
      <c r="AA8422" s="27">
        <v>6121.7888953678521</v>
      </c>
      <c r="AB8422" s="27">
        <v>4995.9976712128409</v>
      </c>
      <c r="AC8422" s="1">
        <v>1</v>
      </c>
    </row>
    <row r="8423" spans="5:29" x14ac:dyDescent="0.35">
      <c r="E8423" s="1">
        <v>8419</v>
      </c>
      <c r="G8423" s="17">
        <v>0.92684006690979004</v>
      </c>
      <c r="H8423" s="17">
        <v>0.56029343605041504</v>
      </c>
      <c r="I8423" s="17">
        <v>0.90691208839416504</v>
      </c>
      <c r="J8423" s="17">
        <v>4.2379617691040039E-2</v>
      </c>
      <c r="K8423" s="17">
        <v>0.99457383155822754</v>
      </c>
      <c r="M8423" s="17" cm="1">
        <f t="array" ref="M8423:Q8423">runSim(G8423,H8423,I8423,J8423,K8423,hipWeibAlpha,hipWeibBeta,1,vertWeibAlpha,vertWeibBeta,1,meanSurvival,sdSurvival,baseU,hipUMult,vertUMult,hipCost,vertCost,costComp,discC,discCi,discQi,hipFracMort,50, FALSE)</f>
        <v>4.4650668130926201</v>
      </c>
      <c r="N8423" s="17">
        <v>4.0046255591776019</v>
      </c>
      <c r="O8423" s="27">
        <v>10000</v>
      </c>
      <c r="P8423" s="27">
        <v>8276.3713871562759</v>
      </c>
      <c r="Q8423" s="1">
        <v>1</v>
      </c>
      <c r="Y8423" s="17" cm="1">
        <f t="array" ref="Y8423:AC8423">runSim(G8423,H8423,I8423,J8423,K8423,hipWeibAlpha,hipWeibBeta,2,vertWeibAlpha,vertWeibBeta,2,meanSurvival,sdSurvival,baseU,hipUMult,vertUMult,hipCost,vertCost,costInt,discC,discCi,discQi,hipFracMort,50, FALSE)</f>
        <v>4.7801976815879046</v>
      </c>
      <c r="Z8423" s="17">
        <v>4.2602132097352401</v>
      </c>
      <c r="AA8423" s="27">
        <v>3414.4269154199319</v>
      </c>
      <c r="AB8423" s="27">
        <v>3043.0094355251717</v>
      </c>
      <c r="AC8423" s="1">
        <v>1</v>
      </c>
    </row>
    <row r="8424" spans="5:29" x14ac:dyDescent="0.35">
      <c r="E8424" s="1">
        <v>8420</v>
      </c>
      <c r="G8424" s="17">
        <v>0.24363082647323608</v>
      </c>
      <c r="H8424" s="17">
        <v>0.49952071905136108</v>
      </c>
      <c r="I8424" s="17">
        <v>0.39716476202011108</v>
      </c>
      <c r="J8424" s="17">
        <v>0.20951217412948608</v>
      </c>
      <c r="K8424" s="17">
        <v>0.14980453252792358</v>
      </c>
      <c r="M8424" s="17" cm="1">
        <f t="array" ref="M8424:Q8424">runSim(G8424,H8424,I8424,J8424,K8424,hipWeibAlpha,hipWeibBeta,1,vertWeibAlpha,vertWeibBeta,1,meanSurvival,sdSurvival,baseU,hipUMult,vertUMult,hipCost,vertCost,costComp,discC,discCi,discQi,hipFracMort,50, FALSE)</f>
        <v>6.4992155382223684</v>
      </c>
      <c r="N8424" s="17">
        <v>5.5566453239285076</v>
      </c>
      <c r="O8424" s="27">
        <v>3000</v>
      </c>
      <c r="P8424" s="27">
        <v>2385.3009564474523</v>
      </c>
      <c r="Q8424" s="1">
        <v>1</v>
      </c>
      <c r="Y8424" s="17" cm="1">
        <f t="array" ref="Y8424:AC8424">runSim(G8424,H8424,I8424,J8424,K8424,hipWeibAlpha,hipWeibBeta,2,vertWeibAlpha,vertWeibBeta,2,meanSurvival,sdSurvival,baseU,hipUMult,vertUMult,hipCost,vertCost,costInt,discC,discCi,discQi,hipFracMort,50, FALSE)</f>
        <v>6.7029583720017349</v>
      </c>
      <c r="Z8424" s="17">
        <v>5.7107951001655506</v>
      </c>
      <c r="AA8424" s="27">
        <v>4787.827408572668</v>
      </c>
      <c r="AB8424" s="27">
        <v>4079.1393572611073</v>
      </c>
      <c r="AC8424" s="1">
        <v>1</v>
      </c>
    </row>
    <row r="8425" spans="5:29" x14ac:dyDescent="0.35">
      <c r="E8425" s="1">
        <v>8421</v>
      </c>
      <c r="G8425" s="17">
        <v>0.38914477825164795</v>
      </c>
      <c r="H8425" s="17">
        <v>0.15272510051727295</v>
      </c>
      <c r="I8425" s="17">
        <v>0.64729297161102295</v>
      </c>
      <c r="J8425" s="17">
        <v>0.55400073528289795</v>
      </c>
      <c r="K8425" s="17">
        <v>0.34249866008758545</v>
      </c>
      <c r="M8425" s="17" cm="1">
        <f t="array" ref="M8425:Q8425">runSim(G8425,H8425,I8425,J8425,K8425,hipWeibAlpha,hipWeibBeta,1,vertWeibAlpha,vertWeibBeta,1,meanSurvival,sdSurvival,baseU,hipUMult,vertUMult,hipCost,vertCost,costComp,discC,discCi,discQi,hipFracMort,50, FALSE)</f>
        <v>8.1630801099762351</v>
      </c>
      <c r="N8425" s="17">
        <v>6.7143250212464238</v>
      </c>
      <c r="O8425" s="27">
        <v>10000</v>
      </c>
      <c r="P8425" s="27">
        <v>7044.2076684864433</v>
      </c>
      <c r="Q8425" s="1">
        <v>1</v>
      </c>
      <c r="Y8425" s="17" cm="1">
        <f t="array" ref="Y8425:AC8425">runSim(G8425,H8425,I8425,J8425,K8425,hipWeibAlpha,hipWeibBeta,2,vertWeibAlpha,vertWeibBeta,2,meanSurvival,sdSurvival,baseU,hipUMult,vertUMult,hipCost,vertCost,costInt,discC,discCi,discQi,hipFracMort,50, FALSE)</f>
        <v>8.685129162044948</v>
      </c>
      <c r="Z8425" s="17">
        <v>7.0694089988993998</v>
      </c>
      <c r="AA8425" s="27">
        <v>6203.6636871749624</v>
      </c>
      <c r="AB8425" s="27">
        <v>5049.5778563567146</v>
      </c>
      <c r="AC8425" s="1">
        <v>1</v>
      </c>
    </row>
    <row r="8426" spans="5:29" x14ac:dyDescent="0.35">
      <c r="E8426" s="1">
        <v>8422</v>
      </c>
      <c r="G8426" s="17">
        <v>0.85244423151016235</v>
      </c>
      <c r="H8426" s="17">
        <v>0.96795326471328735</v>
      </c>
      <c r="I8426" s="17">
        <v>0.92174965143203735</v>
      </c>
      <c r="J8426" s="17">
        <v>0.17037636041641235</v>
      </c>
      <c r="K8426" s="17">
        <v>0.97675758600234985</v>
      </c>
      <c r="M8426" s="17" cm="1">
        <f t="array" ref="M8426:Q8426">runSim(G8426,H8426,I8426,J8426,K8426,hipWeibAlpha,hipWeibBeta,1,vertWeibAlpha,vertWeibBeta,1,meanSurvival,sdSurvival,baseU,hipUMult,vertUMult,hipCost,vertCost,costComp,discC,discCi,discQi,hipFracMort,50, FALSE)</f>
        <v>5.4162122074484396</v>
      </c>
      <c r="N8426" s="17">
        <v>4.6996323474014252</v>
      </c>
      <c r="O8426" s="27">
        <v>13000</v>
      </c>
      <c r="P8426" s="27">
        <v>11125.544897030722</v>
      </c>
      <c r="Q8426" s="1">
        <v>1</v>
      </c>
      <c r="Y8426" s="17" cm="1">
        <f t="array" ref="Y8426:AC8426">runSim(G8426,H8426,I8426,J8426,K8426,hipWeibAlpha,hipWeibBeta,2,vertWeibAlpha,vertWeibBeta,2,meanSurvival,sdSurvival,baseU,hipUMult,vertUMult,hipCost,vertCost,costInt,discC,discCi,discQi,hipFracMort,50, FALSE)</f>
        <v>5.9615693992833094</v>
      </c>
      <c r="Z8426" s="17">
        <v>5.1341161870989493</v>
      </c>
      <c r="AA8426" s="27">
        <v>10570.981453419359</v>
      </c>
      <c r="AB8426" s="27">
        <v>9149.3791100282815</v>
      </c>
      <c r="AC8426" s="1">
        <v>1</v>
      </c>
    </row>
    <row r="8427" spans="5:29" x14ac:dyDescent="0.35">
      <c r="E8427" s="1">
        <v>8423</v>
      </c>
      <c r="G8427" s="17">
        <v>0.20052194595336914</v>
      </c>
      <c r="H8427" s="17">
        <v>0.63524484634399414</v>
      </c>
      <c r="I8427" s="17">
        <v>0.46135568618774414</v>
      </c>
      <c r="J8427" s="17">
        <v>0.80922555923461914</v>
      </c>
      <c r="K8427" s="17">
        <v>0.87445688247680664</v>
      </c>
      <c r="M8427" s="17" cm="1">
        <f t="array" ref="M8427:Q8427">runSim(G8427,H8427,I8427,J8427,K8427,hipWeibAlpha,hipWeibBeta,1,vertWeibAlpha,vertWeibBeta,1,meanSurvival,sdSurvival,baseU,hipUMult,vertUMult,hipCost,vertCost,costComp,discC,discCi,discQi,hipFracMort,50, FALSE)</f>
        <v>9.0608599215458714</v>
      </c>
      <c r="N8427" s="17">
        <v>7.2447851763812983</v>
      </c>
      <c r="O8427" s="27">
        <v>13000</v>
      </c>
      <c r="P8427" s="27">
        <v>9201.000324678831</v>
      </c>
      <c r="Q8427" s="1">
        <v>1</v>
      </c>
      <c r="Y8427" s="17" cm="1">
        <f t="array" ref="Y8427:AC8427">runSim(G8427,H8427,I8427,J8427,K8427,hipWeibAlpha,hipWeibBeta,2,vertWeibAlpha,vertWeibBeta,2,meanSurvival,sdSurvival,baseU,hipUMult,vertUMult,hipCost,vertCost,costInt,discC,discCi,discQi,hipFracMort,50, FALSE)</f>
        <v>9.968275417304314</v>
      </c>
      <c r="Z8427" s="17">
        <v>7.8707165276671711</v>
      </c>
      <c r="AA8427" s="27">
        <v>10312.568987919569</v>
      </c>
      <c r="AB8427" s="27">
        <v>7816.9168396409259</v>
      </c>
      <c r="AC8427" s="1">
        <v>1</v>
      </c>
    </row>
    <row r="8428" spans="5:29" x14ac:dyDescent="0.35">
      <c r="E8428" s="1">
        <v>8424</v>
      </c>
      <c r="G8428" s="17">
        <v>0.62986057996749878</v>
      </c>
      <c r="H8428" s="17">
        <v>0.98194187879562378</v>
      </c>
      <c r="I8428" s="17">
        <v>0.44110935926437378</v>
      </c>
      <c r="J8428" s="17">
        <v>0.11624974012374878</v>
      </c>
      <c r="K8428" s="17">
        <v>0.46743077039718628</v>
      </c>
      <c r="M8428" s="17" cm="1">
        <f t="array" ref="M8428:Q8428">runSim(G8428,H8428,I8428,J8428,K8428,hipWeibAlpha,hipWeibBeta,1,vertWeibAlpha,vertWeibBeta,1,meanSurvival,sdSurvival,baseU,hipUMult,vertUMult,hipCost,vertCost,costComp,discC,discCi,discQi,hipFracMort,50, FALSE)</f>
        <v>5.3518568294189262</v>
      </c>
      <c r="N8428" s="17">
        <v>4.6583732405436367</v>
      </c>
      <c r="O8428" s="27">
        <v>13000</v>
      </c>
      <c r="P8428" s="27">
        <v>10415.240568689054</v>
      </c>
      <c r="Q8428" s="1">
        <v>1</v>
      </c>
      <c r="Y8428" s="17" cm="1">
        <f t="array" ref="Y8428:AC8428">runSim(G8428,H8428,I8428,J8428,K8428,hipWeibAlpha,hipWeibBeta,2,vertWeibAlpha,vertWeibBeta,2,meanSurvival,sdSurvival,baseU,hipUMult,vertUMult,hipCost,vertCost,costInt,discC,discCi,discQi,hipFracMort,50, FALSE)</f>
        <v>5.4546362986143313</v>
      </c>
      <c r="Z8428" s="17">
        <v>4.7502849749968288</v>
      </c>
      <c r="AA8428" s="27">
        <v>7209.0824887218359</v>
      </c>
      <c r="AB8428" s="27">
        <v>6439.5932151615343</v>
      </c>
      <c r="AC8428" s="1">
        <v>1</v>
      </c>
    </row>
    <row r="8429" spans="5:29" x14ac:dyDescent="0.35">
      <c r="E8429" s="1">
        <v>8425</v>
      </c>
      <c r="G8429" s="17">
        <v>0.85862934589385986</v>
      </c>
      <c r="H8429" s="17">
        <v>0.83363544940948486</v>
      </c>
      <c r="I8429" s="17">
        <v>0.64363300800323486</v>
      </c>
      <c r="J8429" s="17">
        <v>0.46196186542510986</v>
      </c>
      <c r="K8429" s="17">
        <v>0.76779377460479736</v>
      </c>
      <c r="M8429" s="17" cm="1">
        <f t="array" ref="M8429:Q8429">runSim(G8429,H8429,I8429,J8429,K8429,hipWeibAlpha,hipWeibBeta,1,vertWeibAlpha,vertWeibBeta,1,meanSurvival,sdSurvival,baseU,hipUMult,vertUMult,hipCost,vertCost,costComp,discC,discCi,discQi,hipFracMort,50, FALSE)</f>
        <v>6.7576176361939435</v>
      </c>
      <c r="N8429" s="17">
        <v>5.6662603282474837</v>
      </c>
      <c r="O8429" s="27">
        <v>13000</v>
      </c>
      <c r="P8429" s="27">
        <v>10536.052509815332</v>
      </c>
      <c r="Q8429" s="1">
        <v>1</v>
      </c>
      <c r="Y8429" s="17" cm="1">
        <f t="array" ref="Y8429:AC8429">runSim(G8429,H8429,I8429,J8429,K8429,hipWeibAlpha,hipWeibBeta,2,vertWeibAlpha,vertWeibBeta,2,meanSurvival,sdSurvival,baseU,hipUMult,vertUMult,hipCost,vertCost,costInt,discC,discCi,discQi,hipFracMort,50, FALSE)</f>
        <v>7.8572739910233285</v>
      </c>
      <c r="Z8429" s="17">
        <v>6.4996101779326523</v>
      </c>
      <c r="AA8429" s="27">
        <v>8856.7614080328021</v>
      </c>
      <c r="AB8429" s="27">
        <v>7192.6809075756119</v>
      </c>
      <c r="AC8429" s="1">
        <v>1</v>
      </c>
    </row>
    <row r="8430" spans="5:29" x14ac:dyDescent="0.35">
      <c r="E8430" s="1">
        <v>8426</v>
      </c>
      <c r="G8430" s="17">
        <v>0.80946904420852661</v>
      </c>
      <c r="H8430" s="17">
        <v>0.79070073366165161</v>
      </c>
      <c r="I8430" s="17">
        <v>0.79820805788040161</v>
      </c>
      <c r="J8430" s="17">
        <v>0.81197148561477661</v>
      </c>
      <c r="K8430" s="17">
        <v>0.81635075807571411</v>
      </c>
      <c r="M8430" s="17" cm="1">
        <f t="array" ref="M8430:Q8430">runSim(G8430,H8430,I8430,J8430,K8430,hipWeibAlpha,hipWeibBeta,1,vertWeibAlpha,vertWeibBeta,1,meanSurvival,sdSurvival,baseU,hipUMult,vertUMult,hipCost,vertCost,costComp,discC,discCi,discQi,hipFracMort,50, FALSE)</f>
        <v>8.2640595658464449</v>
      </c>
      <c r="N8430" s="17">
        <v>6.6455270407462432</v>
      </c>
      <c r="O8430" s="27">
        <v>13000</v>
      </c>
      <c r="P8430" s="27">
        <v>10472.93064517231</v>
      </c>
      <c r="Q8430" s="1">
        <v>1</v>
      </c>
      <c r="Y8430" s="17" cm="1">
        <f t="array" ref="Y8430:AC8430">runSim(G8430,H8430,I8430,J8430,K8430,hipWeibAlpha,hipWeibBeta,2,vertWeibAlpha,vertWeibBeta,2,meanSurvival,sdSurvival,baseU,hipUMult,vertUMult,hipCost,vertCost,costInt,discC,discCi,discQi,hipFracMort,50, FALSE)</f>
        <v>9.6033698349228587</v>
      </c>
      <c r="Z8430" s="17">
        <v>7.6222148098146203</v>
      </c>
      <c r="AA8430" s="27">
        <v>20327.777033619081</v>
      </c>
      <c r="AB8430" s="27">
        <v>14459.605624031818</v>
      </c>
      <c r="AC8430" s="1">
        <v>1</v>
      </c>
    </row>
    <row r="8431" spans="5:29" x14ac:dyDescent="0.35">
      <c r="E8431" s="1">
        <v>8427</v>
      </c>
      <c r="G8431" s="17">
        <v>0.48301196098327637</v>
      </c>
      <c r="H8431" s="17">
        <v>0.82056689262390137</v>
      </c>
      <c r="I8431" s="17">
        <v>0.48554491996765137</v>
      </c>
      <c r="J8431" s="17">
        <v>3.8004636764526367E-2</v>
      </c>
      <c r="K8431" s="17">
        <v>0.25924181938171387</v>
      </c>
      <c r="M8431" s="17" cm="1">
        <f t="array" ref="M8431:Q8431">runSim(G8431,H8431,I8431,J8431,K8431,hipWeibAlpha,hipWeibBeta,1,vertWeibAlpha,vertWeibBeta,1,meanSurvival,sdSurvival,baseU,hipUMult,vertUMult,hipCost,vertCost,costComp,discC,discCi,discQi,hipFracMort,50, FALSE)</f>
        <v>4.4555573219803328</v>
      </c>
      <c r="N8431" s="17">
        <v>3.9927641568636334</v>
      </c>
      <c r="O8431" s="27">
        <v>3000</v>
      </c>
      <c r="P8431" s="27">
        <v>2654.4174910447555</v>
      </c>
      <c r="Q8431" s="1">
        <v>1</v>
      </c>
      <c r="Y8431" s="17" cm="1">
        <f t="array" ref="Y8431:AC8431">runSim(G8431,H8431,I8431,J8431,K8431,hipWeibAlpha,hipWeibBeta,2,vertWeibAlpha,vertWeibBeta,2,meanSurvival,sdSurvival,baseU,hipUMult,vertUMult,hipCost,vertCost,costInt,discC,discCi,discQi,hipFracMort,50, FALSE)</f>
        <v>4.673915796550232</v>
      </c>
      <c r="Z8431" s="17">
        <v>4.1759634863945871</v>
      </c>
      <c r="AA8431" s="27">
        <v>3338.5112832501659</v>
      </c>
      <c r="AB8431" s="27">
        <v>2982.8310617104194</v>
      </c>
      <c r="AC8431" s="1">
        <v>1</v>
      </c>
    </row>
    <row r="8432" spans="5:29" x14ac:dyDescent="0.35">
      <c r="E8432" s="1">
        <v>8428</v>
      </c>
      <c r="G8432" s="17">
        <v>0.5716971755027771</v>
      </c>
      <c r="H8432" s="17">
        <v>0.7152823805809021</v>
      </c>
      <c r="I8432" s="17">
        <v>0.6578482985496521</v>
      </c>
      <c r="J8432" s="17">
        <v>0.2192191481590271</v>
      </c>
      <c r="K8432" s="17">
        <v>0.8523826003074646</v>
      </c>
      <c r="M8432" s="17" cm="1">
        <f t="array" ref="M8432:Q8432">runSim(G8432,H8432,I8432,J8432,K8432,hipWeibAlpha,hipWeibBeta,1,vertWeibAlpha,vertWeibBeta,1,meanSurvival,sdSurvival,baseU,hipUMult,vertUMult,hipCost,vertCost,costComp,discC,discCi,discQi,hipFracMort,50, FALSE)</f>
        <v>6.2577873042556647</v>
      </c>
      <c r="N8432" s="17">
        <v>5.3663772285486484</v>
      </c>
      <c r="O8432" s="27">
        <v>10000</v>
      </c>
      <c r="P8432" s="27">
        <v>7757.0116169385765</v>
      </c>
      <c r="Q8432" s="1">
        <v>1</v>
      </c>
      <c r="Y8432" s="17" cm="1">
        <f t="array" ref="Y8432:AC8432">runSim(G8432,H8432,I8432,J8432,K8432,hipWeibAlpha,hipWeibBeta,2,vertWeibAlpha,vertWeibBeta,2,meanSurvival,sdSurvival,baseU,hipUMult,vertUMult,hipCost,vertCost,costInt,discC,discCi,discQi,hipFracMort,50, FALSE)</f>
        <v>6.7438876788984334</v>
      </c>
      <c r="Z8432" s="17">
        <v>5.7400740565760593</v>
      </c>
      <c r="AA8432" s="27">
        <v>7837.7503720485711</v>
      </c>
      <c r="AB8432" s="27">
        <v>6296.4509108525408</v>
      </c>
      <c r="AC8432" s="1">
        <v>1</v>
      </c>
    </row>
    <row r="8433" spans="5:29" x14ac:dyDescent="0.35">
      <c r="E8433" s="1">
        <v>8429</v>
      </c>
      <c r="G8433" s="17">
        <v>0.9151996374130249</v>
      </c>
      <c r="H8433" s="17">
        <v>1.5694022178649902E-2</v>
      </c>
      <c r="I8433" s="17">
        <v>0.3754962682723999</v>
      </c>
      <c r="J8433" s="17">
        <v>3.5133719444274902E-2</v>
      </c>
      <c r="K8433" s="17">
        <v>0.2450183629989624</v>
      </c>
      <c r="M8433" s="17" cm="1">
        <f t="array" ref="M8433:Q8433">runSim(G8433,H8433,I8433,J8433,K8433,hipWeibAlpha,hipWeibBeta,1,vertWeibAlpha,vertWeibBeta,1,meanSurvival,sdSurvival,baseU,hipUMult,vertUMult,hipCost,vertCost,costComp,discC,discCi,discQi,hipFracMort,50, FALSE)</f>
        <v>4.403762181253434</v>
      </c>
      <c r="N8433" s="17">
        <v>3.9575523800896559</v>
      </c>
      <c r="O8433" s="27">
        <v>7000</v>
      </c>
      <c r="P8433" s="27">
        <v>5802.0768829915614</v>
      </c>
      <c r="Q8433" s="1">
        <v>1</v>
      </c>
      <c r="Y8433" s="17" cm="1">
        <f t="array" ref="Y8433:AC8433">runSim(G8433,H8433,I8433,J8433,K8433,hipWeibAlpha,hipWeibBeta,2,vertWeibAlpha,vertWeibBeta,2,meanSurvival,sdSurvival,baseU,hipUMult,vertUMult,hipCost,vertCost,costInt,discC,discCi,discQi,hipFracMort,50, FALSE)</f>
        <v>4.5986160507034137</v>
      </c>
      <c r="Z8433" s="17">
        <v>4.1160064331456923</v>
      </c>
      <c r="AA8433" s="27">
        <v>3284.7257505024386</v>
      </c>
      <c r="AB8433" s="27">
        <v>2940.0045951040665</v>
      </c>
      <c r="AC8433" s="1">
        <v>1</v>
      </c>
    </row>
    <row r="8434" spans="5:29" x14ac:dyDescent="0.35">
      <c r="E8434" s="1">
        <v>8430</v>
      </c>
      <c r="G8434" s="17">
        <v>0.24351793527603149</v>
      </c>
      <c r="H8434" s="17">
        <v>0.34828478097915649</v>
      </c>
      <c r="I8434" s="17">
        <v>0.70637804269790649</v>
      </c>
      <c r="J8434" s="17">
        <v>0.69621568918228149</v>
      </c>
      <c r="K8434" s="17">
        <v>0.73843675851821899</v>
      </c>
      <c r="M8434" s="17" cm="1">
        <f t="array" ref="M8434:Q8434">runSim(G8434,H8434,I8434,J8434,K8434,hipWeibAlpha,hipWeibBeta,1,vertWeibAlpha,vertWeibBeta,1,meanSurvival,sdSurvival,baseU,hipUMult,vertUMult,hipCost,vertCost,costComp,discC,discCi,discQi,hipFracMort,50, FALSE)</f>
        <v>8.6901235211371013</v>
      </c>
      <c r="N8434" s="17">
        <v>7.0473760872579128</v>
      </c>
      <c r="O8434" s="27">
        <v>13000</v>
      </c>
      <c r="P8434" s="27">
        <v>8994.8564165015378</v>
      </c>
      <c r="Q8434" s="1">
        <v>1</v>
      </c>
      <c r="Y8434" s="17" cm="1">
        <f t="array" ref="Y8434:AC8434">runSim(G8434,H8434,I8434,J8434,K8434,hipWeibAlpha,hipWeibBeta,2,vertWeibAlpha,vertWeibBeta,2,meanSurvival,sdSurvival,baseU,hipUMult,vertUMult,hipCost,vertCost,costInt,discC,discCi,discQi,hipFracMort,50, FALSE)</f>
        <v>9.4784490634778855</v>
      </c>
      <c r="Z8434" s="17">
        <v>7.5771473742123767</v>
      </c>
      <c r="AA8434" s="27">
        <v>6770.3207596270613</v>
      </c>
      <c r="AB8434" s="27">
        <v>5412.248124437413</v>
      </c>
      <c r="AC8434" s="1">
        <v>1</v>
      </c>
    </row>
    <row r="8435" spans="5:29" x14ac:dyDescent="0.35">
      <c r="E8435" s="1">
        <v>8431</v>
      </c>
      <c r="G8435" s="17">
        <v>0.61958599090576172</v>
      </c>
      <c r="H8435" s="17">
        <v>8.6535453796386719E-2</v>
      </c>
      <c r="I8435" s="17">
        <v>0.69975566864013672</v>
      </c>
      <c r="J8435" s="17">
        <v>0.82399272918701172</v>
      </c>
      <c r="K8435" s="17">
        <v>0.68170452117919922</v>
      </c>
      <c r="M8435" s="17" cm="1">
        <f t="array" ref="M8435:Q8435">runSim(G8435,H8435,I8435,J8435,K8435,hipWeibAlpha,hipWeibBeta,1,vertWeibAlpha,vertWeibBeta,1,meanSurvival,sdSurvival,baseU,hipUMult,vertUMult,hipCost,vertCost,costComp,discC,discCi,discQi,hipFracMort,50, FALSE)</f>
        <v>9.1019224215557344</v>
      </c>
      <c r="N8435" s="17">
        <v>7.2775915172984398</v>
      </c>
      <c r="O8435" s="27">
        <v>10000</v>
      </c>
      <c r="P8435" s="27">
        <v>7208.5489664051247</v>
      </c>
      <c r="Q8435" s="1">
        <v>1</v>
      </c>
      <c r="Y8435" s="17" cm="1">
        <f t="array" ref="Y8435:AC8435">runSim(G8435,H8435,I8435,J8435,K8435,hipWeibAlpha,hipWeibBeta,2,vertWeibAlpha,vertWeibBeta,2,meanSurvival,sdSurvival,baseU,hipUMult,vertUMult,hipCost,vertCost,costInt,discC,discCi,discQi,hipFracMort,50, FALSE)</f>
        <v>10.354446574377457</v>
      </c>
      <c r="Z8435" s="17">
        <v>8.1152760372604398</v>
      </c>
      <c r="AA8435" s="27">
        <v>7396.0332674124702</v>
      </c>
      <c r="AB8435" s="27">
        <v>5796.6257409003138</v>
      </c>
      <c r="AC8435" s="1">
        <v>1</v>
      </c>
    </row>
    <row r="8436" spans="5:29" x14ac:dyDescent="0.35">
      <c r="E8436" s="1">
        <v>8432</v>
      </c>
      <c r="G8436" s="17">
        <v>9.5812976360321045E-2</v>
      </c>
      <c r="H8436" s="17">
        <v>0.35121458768844604</v>
      </c>
      <c r="I8436" s="17">
        <v>0.44905394315719604</v>
      </c>
      <c r="J8436" s="17">
        <v>0.79509276151657104</v>
      </c>
      <c r="K8436" s="17">
        <v>0.26883238554000854</v>
      </c>
      <c r="M8436" s="17" cm="1">
        <f t="array" ref="M8436:Q8436">runSim(G8436,H8436,I8436,J8436,K8436,hipWeibAlpha,hipWeibBeta,1,vertWeibAlpha,vertWeibBeta,1,meanSurvival,sdSurvival,baseU,hipUMult,vertUMult,hipCost,vertCost,costComp,discC,discCi,discQi,hipFracMort,50, FALSE)</f>
        <v>9.360259322123694</v>
      </c>
      <c r="N8436" s="17">
        <v>7.4731593634882953</v>
      </c>
      <c r="O8436" s="27">
        <v>10000</v>
      </c>
      <c r="P8436" s="27">
        <v>6836.9852612629729</v>
      </c>
      <c r="Q8436" s="1">
        <v>1</v>
      </c>
      <c r="Y8436" s="17" cm="1">
        <f t="array" ref="Y8436:AC8436">runSim(G8436,H8436,I8436,J8436,K8436,hipWeibAlpha,hipWeibBeta,2,vertWeibAlpha,vertWeibBeta,2,meanSurvival,sdSurvival,baseU,hipUMult,vertUMult,hipCost,vertCost,costInt,discC,discCi,discQi,hipFracMort,50, FALSE)</f>
        <v>10.130862325362058</v>
      </c>
      <c r="Z8436" s="17">
        <v>7.9801214591873419</v>
      </c>
      <c r="AA8436" s="27">
        <v>7236.3302324014703</v>
      </c>
      <c r="AB8436" s="27">
        <v>5700.0867565623876</v>
      </c>
      <c r="AC8436" s="1">
        <v>1</v>
      </c>
    </row>
    <row r="8437" spans="5:29" x14ac:dyDescent="0.35">
      <c r="E8437" s="1">
        <v>8433</v>
      </c>
      <c r="G8437" s="17">
        <v>0.79133856296539307</v>
      </c>
      <c r="H8437" s="17">
        <v>5.6383728981018066E-2</v>
      </c>
      <c r="I8437" s="17">
        <v>0.95036566257476807</v>
      </c>
      <c r="J8437" s="17">
        <v>0.75599920749664307</v>
      </c>
      <c r="K8437" s="17">
        <v>0.19415533542633057</v>
      </c>
      <c r="M8437" s="17" cm="1">
        <f t="array" ref="M8437:Q8437">runSim(G8437,H8437,I8437,J8437,K8437,hipWeibAlpha,hipWeibBeta,1,vertWeibAlpha,vertWeibBeta,1,meanSurvival,sdSurvival,baseU,hipUMult,vertUMult,hipCost,vertCost,costComp,discC,discCi,discQi,hipFracMort,50, FALSE)</f>
        <v>8.5824214030149513</v>
      </c>
      <c r="N8437" s="17">
        <v>6.9248208002434071</v>
      </c>
      <c r="O8437" s="27">
        <v>10000</v>
      </c>
      <c r="P8437" s="27">
        <v>7391.6213638042218</v>
      </c>
      <c r="Q8437" s="1">
        <v>1</v>
      </c>
      <c r="Y8437" s="17" cm="1">
        <f t="array" ref="Y8437:AC8437">runSim(G8437,H8437,I8437,J8437,K8437,hipWeibAlpha,hipWeibBeta,2,vertWeibAlpha,vertWeibBeta,2,meanSurvival,sdSurvival,baseU,hipUMult,vertUMult,hipCost,vertCost,costInt,discC,discCi,discQi,hipFracMort,50, FALSE)</f>
        <v>9.8266127402352037</v>
      </c>
      <c r="Z8437" s="17">
        <v>7.7937634795836921</v>
      </c>
      <c r="AA8437" s="27">
        <v>14040.236229634444</v>
      </c>
      <c r="AB8437" s="27">
        <v>9917.8742635650888</v>
      </c>
      <c r="AC8437" s="1">
        <v>1</v>
      </c>
    </row>
    <row r="8438" spans="5:29" x14ac:dyDescent="0.35">
      <c r="E8438" s="1">
        <v>8434</v>
      </c>
      <c r="G8438" s="17">
        <v>0.519642174243927</v>
      </c>
      <c r="H8438" s="17">
        <v>0.630756676197052</v>
      </c>
      <c r="I8438" s="17">
        <v>0.386310875415802</v>
      </c>
      <c r="J8438" s="17">
        <v>0.438160240650177</v>
      </c>
      <c r="K8438" s="17">
        <v>0.5455668568611145</v>
      </c>
      <c r="M8438" s="17" cm="1">
        <f t="array" ref="M8438:Q8438">runSim(G8438,H8438,I8438,J8438,K8438,hipWeibAlpha,hipWeibBeta,1,vertWeibAlpha,vertWeibBeta,1,meanSurvival,sdSurvival,baseU,hipUMult,vertUMult,hipCost,vertCost,costComp,discC,discCi,discQi,hipFracMort,50, FALSE)</f>
        <v>7.2462391607268497</v>
      </c>
      <c r="N8438" s="17">
        <v>6.0634195845067103</v>
      </c>
      <c r="O8438" s="27">
        <v>10000</v>
      </c>
      <c r="P8438" s="27">
        <v>7625.7797385326685</v>
      </c>
      <c r="Q8438" s="1">
        <v>1</v>
      </c>
      <c r="Y8438" s="17" cm="1">
        <f t="array" ref="Y8438:AC8438">runSim(G8438,H8438,I8438,J8438,K8438,hipWeibAlpha,hipWeibBeta,2,vertWeibAlpha,vertWeibBeta,2,meanSurvival,sdSurvival,baseU,hipUMult,vertUMult,hipCost,vertCost,costInt,discC,discCi,discQi,hipFracMort,50, FALSE)</f>
        <v>8.0261594138857308</v>
      </c>
      <c r="Z8438" s="17">
        <v>6.6320116427223237</v>
      </c>
      <c r="AA8438" s="27">
        <v>8766.5470170834305</v>
      </c>
      <c r="AB8438" s="27">
        <v>6824.639556416807</v>
      </c>
      <c r="AC8438" s="1">
        <v>1</v>
      </c>
    </row>
    <row r="8439" spans="5:29" x14ac:dyDescent="0.35">
      <c r="E8439" s="1">
        <v>8435</v>
      </c>
      <c r="G8439" s="17">
        <v>0.3275902271270752</v>
      </c>
      <c r="H8439" s="17">
        <v>0.2754967212677002</v>
      </c>
      <c r="I8439" s="17">
        <v>0.6963341236114502</v>
      </c>
      <c r="J8439" s="17">
        <v>0.1345360279083252</v>
      </c>
      <c r="K8439" s="17">
        <v>0.5466911792755127</v>
      </c>
      <c r="M8439" s="17" cm="1">
        <f t="array" ref="M8439:Q8439">runSim(G8439,H8439,I8439,J8439,K8439,hipWeibAlpha,hipWeibBeta,1,vertWeibAlpha,vertWeibBeta,1,meanSurvival,sdSurvival,baseU,hipUMult,vertUMult,hipCost,vertCost,costComp,discC,discCi,discQi,hipFracMort,50, FALSE)</f>
        <v>6.0790757290615769</v>
      </c>
      <c r="N8439" s="17">
        <v>5.2550582390060008</v>
      </c>
      <c r="O8439" s="27">
        <v>0</v>
      </c>
      <c r="P8439" s="27">
        <v>0</v>
      </c>
      <c r="Q8439" s="1">
        <v>1</v>
      </c>
      <c r="Y8439" s="17" cm="1">
        <f t="array" ref="Y8439:AC8439">runSim(G8439,H8439,I8439,J8439,K8439,hipWeibAlpha,hipWeibBeta,2,vertWeibAlpha,vertWeibBeta,2,meanSurvival,sdSurvival,baseU,hipUMult,vertUMult,hipCost,vertCost,costInt,discC,discCi,discQi,hipFracMort,50, FALSE)</f>
        <v>6.0790757290615769</v>
      </c>
      <c r="Z8439" s="17">
        <v>5.2550582390060008</v>
      </c>
      <c r="AA8439" s="27">
        <v>4342.1969493296983</v>
      </c>
      <c r="AB8439" s="27">
        <v>3753.6130278614291</v>
      </c>
      <c r="AC8439" s="1">
        <v>1</v>
      </c>
    </row>
    <row r="8440" spans="5:29" x14ac:dyDescent="0.35">
      <c r="E8440" s="1">
        <v>8436</v>
      </c>
      <c r="G8440" s="17">
        <v>0.61266940832138062</v>
      </c>
      <c r="H8440" s="17">
        <v>0.92519992589950562</v>
      </c>
      <c r="I8440" s="17">
        <v>0.60018771886825562</v>
      </c>
      <c r="J8440" s="17">
        <v>0.50433200597763062</v>
      </c>
      <c r="K8440" s="17">
        <v>6.4741551876068115E-2</v>
      </c>
      <c r="M8440" s="17" cm="1">
        <f t="array" ref="M8440:Q8440">runSim(G8440,H8440,I8440,J8440,K8440,hipWeibAlpha,hipWeibBeta,1,vertWeibAlpha,vertWeibBeta,1,meanSurvival,sdSurvival,baseU,hipUMult,vertUMult,hipCost,vertCost,costComp,discC,discCi,discQi,hipFracMort,50, FALSE)</f>
        <v>7.1592289428997553</v>
      </c>
      <c r="N8440" s="17">
        <v>5.9508783226086912</v>
      </c>
      <c r="O8440" s="27">
        <v>13000</v>
      </c>
      <c r="P8440" s="27">
        <v>10310.135311686401</v>
      </c>
      <c r="Q8440" s="1">
        <v>1</v>
      </c>
      <c r="Y8440" s="17" cm="1">
        <f t="array" ref="Y8440:AC8440">runSim(G8440,H8440,I8440,J8440,K8440,hipWeibAlpha,hipWeibBeta,2,vertWeibAlpha,vertWeibBeta,2,meanSurvival,sdSurvival,baseU,hipUMult,vertUMult,hipCost,vertCost,costInt,discC,discCi,discQi,hipFracMort,50, FALSE)</f>
        <v>7.8928115139367572</v>
      </c>
      <c r="Z8440" s="17">
        <v>6.4969069253295597</v>
      </c>
      <c r="AA8440" s="27">
        <v>12016.288413110882</v>
      </c>
      <c r="AB8440" s="27">
        <v>9613.505966883502</v>
      </c>
      <c r="AC8440" s="1">
        <v>1</v>
      </c>
    </row>
    <row r="8441" spans="5:29" x14ac:dyDescent="0.35">
      <c r="E8441" s="1">
        <v>8437</v>
      </c>
      <c r="G8441" s="17">
        <v>0.56816184520721436</v>
      </c>
      <c r="H8441" s="17">
        <v>0.16182029247283936</v>
      </c>
      <c r="I8441" s="17">
        <v>0.32435691356658936</v>
      </c>
      <c r="J8441" s="17">
        <v>0.95567405223846436</v>
      </c>
      <c r="K8441" s="17">
        <v>0.88382041454315186</v>
      </c>
      <c r="M8441" s="17" cm="1">
        <f t="array" ref="M8441:Q8441">runSim(G8441,H8441,I8441,J8441,K8441,hipWeibAlpha,hipWeibBeta,1,vertWeibAlpha,vertWeibBeta,1,meanSurvival,sdSurvival,baseU,hipUMult,vertUMult,hipCost,vertCost,costComp,discC,discCi,discQi,hipFracMort,50, FALSE)</f>
        <v>10.167636062381831</v>
      </c>
      <c r="N8441" s="17">
        <v>7.8955578613077462</v>
      </c>
      <c r="O8441" s="27">
        <v>10000</v>
      </c>
      <c r="P8441" s="27">
        <v>7263.8258485243859</v>
      </c>
      <c r="Q8441" s="1">
        <v>1</v>
      </c>
      <c r="Y8441" s="17" cm="1">
        <f t="array" ref="Y8441:AC8441">runSim(G8441,H8441,I8441,J8441,K8441,hipWeibAlpha,hipWeibBeta,2,vertWeibAlpha,vertWeibBeta,2,meanSurvival,sdSurvival,baseU,hipUMult,vertUMult,hipCost,vertCost,costInt,discC,discCi,discQi,hipFracMort,50, FALSE)</f>
        <v>11.97535969103485</v>
      </c>
      <c r="Z8441" s="17">
        <v>9.0519275681162377</v>
      </c>
      <c r="AA8441" s="27">
        <v>8553.8283507391789</v>
      </c>
      <c r="AB8441" s="27">
        <v>6465.6625486544563</v>
      </c>
      <c r="AC8441" s="1">
        <v>1</v>
      </c>
    </row>
    <row r="8442" spans="5:29" x14ac:dyDescent="0.35">
      <c r="E8442" s="1">
        <v>8438</v>
      </c>
      <c r="G8442" s="17">
        <v>0.45699459314346313</v>
      </c>
      <c r="H8442" s="17">
        <v>8.2269251346588135E-2</v>
      </c>
      <c r="I8442" s="17">
        <v>3.2159388065338135E-2</v>
      </c>
      <c r="J8442" s="17">
        <v>0.10695797204971313</v>
      </c>
      <c r="K8442" s="17">
        <v>0.49439388513565063</v>
      </c>
      <c r="M8442" s="17" cm="1">
        <f t="array" ref="M8442:Q8442">runSim(G8442,H8442,I8442,J8442,K8442,hipWeibAlpha,hipWeibBeta,1,vertWeibAlpha,vertWeibBeta,1,meanSurvival,sdSurvival,baseU,hipUMult,vertUMult,hipCost,vertCost,costComp,discC,discCi,discQi,hipFracMort,50, FALSE)</f>
        <v>5.7899741499659232</v>
      </c>
      <c r="N8442" s="17">
        <v>5.039089231156674</v>
      </c>
      <c r="O8442" s="27">
        <v>0</v>
      </c>
      <c r="P8442" s="27">
        <v>0</v>
      </c>
      <c r="Q8442" s="1">
        <v>1</v>
      </c>
      <c r="Y8442" s="17" cm="1">
        <f t="array" ref="Y8442:AC8442">runSim(G8442,H8442,I8442,J8442,K8442,hipWeibAlpha,hipWeibBeta,2,vertWeibAlpha,vertWeibBeta,2,meanSurvival,sdSurvival,baseU,hipUMult,vertUMult,hipCost,vertCost,costInt,discC,discCi,discQi,hipFracMort,50, FALSE)</f>
        <v>5.7899741499659232</v>
      </c>
      <c r="Z8442" s="17">
        <v>5.039089231156674</v>
      </c>
      <c r="AA8442" s="27">
        <v>4135.6958214042306</v>
      </c>
      <c r="AB8442" s="27">
        <v>3599.3494508261961</v>
      </c>
      <c r="AC8442" s="1">
        <v>1</v>
      </c>
    </row>
    <row r="8443" spans="5:29" x14ac:dyDescent="0.35">
      <c r="E8443" s="1">
        <v>8439</v>
      </c>
      <c r="G8443" s="17">
        <v>0.9620661735534668</v>
      </c>
      <c r="H8443" s="17">
        <v>0.8674921989440918</v>
      </c>
      <c r="I8443" s="17">
        <v>0.7053217887878418</v>
      </c>
      <c r="J8443" s="17">
        <v>0.5746760368347168</v>
      </c>
      <c r="K8443" s="17">
        <v>0.8967432975769043</v>
      </c>
      <c r="M8443" s="17" cm="1">
        <f t="array" ref="M8443:Q8443">runSim(G8443,H8443,I8443,J8443,K8443,hipWeibAlpha,hipWeibBeta,1,vertWeibAlpha,vertWeibBeta,1,meanSurvival,sdSurvival,baseU,hipUMult,vertUMult,hipCost,vertCost,costComp,discC,discCi,discQi,hipFracMort,50, FALSE)</f>
        <v>6.8464794581271882</v>
      </c>
      <c r="N8443" s="17">
        <v>5.668623094842359</v>
      </c>
      <c r="O8443" s="27">
        <v>13000</v>
      </c>
      <c r="P8443" s="27">
        <v>11012.369741888764</v>
      </c>
      <c r="Q8443" s="1">
        <v>1</v>
      </c>
      <c r="Y8443" s="17" cm="1">
        <f t="array" ref="Y8443:AC8443">runSim(G8443,H8443,I8443,J8443,K8443,hipWeibAlpha,hipWeibBeta,2,vertWeibAlpha,vertWeibBeta,2,meanSurvival,sdSurvival,baseU,hipUMult,vertUMult,hipCost,vertCost,costInt,discC,discCi,discQi,hipFracMort,50, FALSE)</f>
        <v>7.7560553137813439</v>
      </c>
      <c r="Z8443" s="17">
        <v>6.405529274443742</v>
      </c>
      <c r="AA8443" s="27">
        <v>19282.437674574634</v>
      </c>
      <c r="AB8443" s="27">
        <v>14769.854688726455</v>
      </c>
      <c r="AC8443" s="1">
        <v>1</v>
      </c>
    </row>
    <row r="8444" spans="5:29" x14ac:dyDescent="0.35">
      <c r="E8444" s="1">
        <v>8440</v>
      </c>
      <c r="G8444" s="17">
        <v>0.61964195966720581</v>
      </c>
      <c r="H8444" s="17">
        <v>0.55961388349533081</v>
      </c>
      <c r="I8444" s="17">
        <v>0.98362511396408081</v>
      </c>
      <c r="J8444" s="17">
        <v>9.4312369823455811E-2</v>
      </c>
      <c r="K8444" s="17">
        <v>0.67498558759689331</v>
      </c>
      <c r="M8444" s="17" cm="1">
        <f t="array" ref="M8444:Q8444">runSim(G8444,H8444,I8444,J8444,K8444,hipWeibAlpha,hipWeibBeta,1,vertWeibAlpha,vertWeibBeta,1,meanSurvival,sdSurvival,baseU,hipUMult,vertUMult,hipCost,vertCost,costComp,discC,discCi,discQi,hipFracMort,50, FALSE)</f>
        <v>5.5019657655448047</v>
      </c>
      <c r="N8444" s="17">
        <v>4.8176269695793783</v>
      </c>
      <c r="O8444" s="27">
        <v>6000</v>
      </c>
      <c r="P8444" s="27">
        <v>4780.5128758193805</v>
      </c>
      <c r="Q8444" s="1">
        <v>1</v>
      </c>
      <c r="Y8444" s="17" cm="1">
        <f t="array" ref="Y8444:AC8444">runSim(G8444,H8444,I8444,J8444,K8444,hipWeibAlpha,hipWeibBeta,2,vertWeibAlpha,vertWeibBeta,2,meanSurvival,sdSurvival,baseU,hipUMult,vertUMult,hipCost,vertCost,costInt,discC,discCi,discQi,hipFracMort,50, FALSE)</f>
        <v>5.6392173987427414</v>
      </c>
      <c r="Z8444" s="17">
        <v>4.9252455038424001</v>
      </c>
      <c r="AA8444" s="27">
        <v>4028.0124276733868</v>
      </c>
      <c r="AB8444" s="27">
        <v>3518.032502744572</v>
      </c>
      <c r="AC8444" s="1">
        <v>1</v>
      </c>
    </row>
    <row r="8445" spans="5:29" x14ac:dyDescent="0.35">
      <c r="E8445" s="1">
        <v>8441</v>
      </c>
      <c r="G8445" s="17">
        <v>6.604301929473877E-2</v>
      </c>
      <c r="H8445" s="17">
        <v>0.27737724781036377</v>
      </c>
      <c r="I8445" s="17">
        <v>0.19284355640411377</v>
      </c>
      <c r="J8445" s="17">
        <v>0.70453178882598877</v>
      </c>
      <c r="K8445" s="17">
        <v>0.32188713550567627</v>
      </c>
      <c r="M8445" s="17" cm="1">
        <f t="array" ref="M8445:Q8445">runSim(G8445,H8445,I8445,J8445,K8445,hipWeibAlpha,hipWeibBeta,1,vertWeibAlpha,vertWeibBeta,1,meanSurvival,sdSurvival,baseU,hipUMult,vertUMult,hipCost,vertCost,costComp,discC,discCi,discQi,hipFracMort,50, FALSE)</f>
        <v>9.0882179616514094</v>
      </c>
      <c r="N8445" s="17">
        <v>7.3153739007069989</v>
      </c>
      <c r="O8445" s="27">
        <v>10000</v>
      </c>
      <c r="P8445" s="27">
        <v>6697.3479816454364</v>
      </c>
      <c r="Q8445" s="1">
        <v>1</v>
      </c>
      <c r="Y8445" s="17" cm="1">
        <f t="array" ref="Y8445:AC8445">runSim(G8445,H8445,I8445,J8445,K8445,hipWeibAlpha,hipWeibBeta,2,vertWeibAlpha,vertWeibBeta,2,meanSurvival,sdSurvival,baseU,hipUMult,vertUMult,hipCost,vertCost,costInt,discC,discCi,discQi,hipFracMort,50, FALSE)</f>
        <v>9.5287070085317289</v>
      </c>
      <c r="Z8445" s="17">
        <v>7.6086514381530268</v>
      </c>
      <c r="AA8445" s="27">
        <v>6806.2192918083792</v>
      </c>
      <c r="AB8445" s="27">
        <v>5434.7510272521613</v>
      </c>
      <c r="AC8445" s="1">
        <v>1</v>
      </c>
    </row>
    <row r="8446" spans="5:29" x14ac:dyDescent="0.35">
      <c r="E8446" s="1">
        <v>8442</v>
      </c>
      <c r="G8446" s="17">
        <v>0.65695458650588989</v>
      </c>
      <c r="H8446" s="17">
        <v>0.92920190095901489</v>
      </c>
      <c r="I8446" s="17">
        <v>0.62030297517776489</v>
      </c>
      <c r="J8446" s="17">
        <v>0.55398827791213989</v>
      </c>
      <c r="K8446" s="17">
        <v>0.62379723787307739</v>
      </c>
      <c r="M8446" s="17" cm="1">
        <f t="array" ref="M8446:Q8446">runSim(G8446,H8446,I8446,J8446,K8446,hipWeibAlpha,hipWeibBeta,1,vertWeibAlpha,vertWeibBeta,1,meanSurvival,sdSurvival,baseU,hipUMult,vertUMult,hipCost,vertCost,costComp,discC,discCi,discQi,hipFracMort,50, FALSE)</f>
        <v>7.2821942927727097</v>
      </c>
      <c r="N8446" s="17">
        <v>6.0256270778668526</v>
      </c>
      <c r="O8446" s="27">
        <v>13000</v>
      </c>
      <c r="P8446" s="27">
        <v>10393.145472647655</v>
      </c>
      <c r="Q8446" s="1">
        <v>1</v>
      </c>
      <c r="Y8446" s="17" cm="1">
        <f t="array" ref="Y8446:AC8446">runSim(G8446,H8446,I8446,J8446,K8446,hipWeibAlpha,hipWeibBeta,2,vertWeibAlpha,vertWeibBeta,2,meanSurvival,sdSurvival,baseU,hipUMult,vertUMult,hipCost,vertCost,costInt,discC,discCi,discQi,hipFracMort,50, FALSE)</f>
        <v>8.1200523643036977</v>
      </c>
      <c r="Z8446" s="17">
        <v>6.6443758688248726</v>
      </c>
      <c r="AA8446" s="27">
        <v>12203.616414543536</v>
      </c>
      <c r="AB8446" s="27">
        <v>9770.5871959044125</v>
      </c>
      <c r="AC8446" s="1">
        <v>1</v>
      </c>
    </row>
    <row r="8447" spans="5:29" x14ac:dyDescent="0.35">
      <c r="E8447" s="1">
        <v>8443</v>
      </c>
      <c r="G8447" s="17">
        <v>0.53137564659118652</v>
      </c>
      <c r="H8447" s="17">
        <v>0.99588370323181152</v>
      </c>
      <c r="I8447" s="17">
        <v>0.61008048057556152</v>
      </c>
      <c r="J8447" s="17">
        <v>0.40277457237243652</v>
      </c>
      <c r="K8447" s="17">
        <v>0.42772269248962402</v>
      </c>
      <c r="M8447" s="17" cm="1">
        <f t="array" ref="M8447:Q8447">runSim(G8447,H8447,I8447,J8447,K8447,hipWeibAlpha,hipWeibBeta,1,vertWeibAlpha,vertWeibBeta,1,meanSurvival,sdSurvival,baseU,hipUMult,vertUMult,hipCost,vertCost,costComp,discC,discCi,discQi,hipFracMort,50, FALSE)</f>
        <v>6.7614757029137644</v>
      </c>
      <c r="N8447" s="17">
        <v>5.6566105048828481</v>
      </c>
      <c r="O8447" s="27">
        <v>13000</v>
      </c>
      <c r="P8447" s="27">
        <v>10527.189425633425</v>
      </c>
      <c r="Q8447" s="1">
        <v>1</v>
      </c>
      <c r="Y8447" s="17" cm="1">
        <f t="array" ref="Y8447:AC8447">runSim(G8447,H8447,I8447,J8447,K8447,hipWeibAlpha,hipWeibBeta,2,vertWeibAlpha,vertWeibBeta,2,meanSurvival,sdSurvival,baseU,hipUMult,vertUMult,hipCost,vertCost,costInt,discC,discCi,discQi,hipFracMort,50, FALSE)</f>
        <v>7.166666544118705</v>
      </c>
      <c r="Z8447" s="17">
        <v>5.9526537698063926</v>
      </c>
      <c r="AA8447" s="27">
        <v>11630.742107108688</v>
      </c>
      <c r="AB8447" s="27">
        <v>9950.4635621849557</v>
      </c>
      <c r="AC8447" s="1">
        <v>1</v>
      </c>
    </row>
    <row r="8448" spans="5:29" x14ac:dyDescent="0.35">
      <c r="E8448" s="1">
        <v>8444</v>
      </c>
      <c r="G8448" s="17">
        <v>0.65414518117904663</v>
      </c>
      <c r="H8448" s="17">
        <v>0.41687101125717163</v>
      </c>
      <c r="I8448" s="17">
        <v>0.51178067922592163</v>
      </c>
      <c r="J8448" s="17">
        <v>0.35244840383529663</v>
      </c>
      <c r="K8448" s="17">
        <v>0.57447904348373413</v>
      </c>
      <c r="M8448" s="17" cm="1">
        <f t="array" ref="M8448:Q8448">runSim(G8448,H8448,I8448,J8448,K8448,hipWeibAlpha,hipWeibBeta,1,vertWeibAlpha,vertWeibBeta,1,meanSurvival,sdSurvival,baseU,hipUMult,vertUMult,hipCost,vertCost,costComp,discC,discCi,discQi,hipFracMort,50, FALSE)</f>
        <v>6.9282421287325988</v>
      </c>
      <c r="N8448" s="17">
        <v>5.8549203115981365</v>
      </c>
      <c r="O8448" s="27">
        <v>10000</v>
      </c>
      <c r="P8448" s="27">
        <v>7621.9332652452795</v>
      </c>
      <c r="Q8448" s="1">
        <v>1</v>
      </c>
      <c r="Y8448" s="17" cm="1">
        <f t="array" ref="Y8448:AC8448">runSim(G8448,H8448,I8448,J8448,K8448,hipWeibAlpha,hipWeibBeta,2,vertWeibAlpha,vertWeibBeta,2,meanSurvival,sdSurvival,baseU,hipUMult,vertUMult,hipCost,vertCost,costInt,discC,discCi,discQi,hipFracMort,50, FALSE)</f>
        <v>7.6046908495056416</v>
      </c>
      <c r="Z8448" s="17">
        <v>6.3452877816979001</v>
      </c>
      <c r="AA8448" s="27">
        <v>5431.9220353611727</v>
      </c>
      <c r="AB8448" s="27">
        <v>4532.3484154984999</v>
      </c>
      <c r="AC8448" s="1">
        <v>1</v>
      </c>
    </row>
    <row r="8449" spans="5:29" x14ac:dyDescent="0.35">
      <c r="E8449" s="1">
        <v>8445</v>
      </c>
      <c r="G8449" s="17">
        <v>0.98523843288421631</v>
      </c>
      <c r="H8449" s="17">
        <v>0.22831094264984131</v>
      </c>
      <c r="I8449" s="17">
        <v>0.13108193874359131</v>
      </c>
      <c r="J8449" s="17">
        <v>0.95282876491546631</v>
      </c>
      <c r="K8449" s="17">
        <v>0.39611184597015381</v>
      </c>
      <c r="M8449" s="17" cm="1">
        <f t="array" ref="M8449:Q8449">runSim(G8449,H8449,I8449,J8449,K8449,hipWeibAlpha,hipWeibBeta,1,vertWeibAlpha,vertWeibBeta,1,meanSurvival,sdSurvival,baseU,hipUMult,vertUMult,hipCost,vertCost,costComp,discC,discCi,discQi,hipFracMort,50, FALSE)</f>
        <v>9.1629316710081596</v>
      </c>
      <c r="N8449" s="17">
        <v>7.096388712619766</v>
      </c>
      <c r="O8449" s="27">
        <v>10000</v>
      </c>
      <c r="P8449" s="27">
        <v>8354.7526099417646</v>
      </c>
      <c r="Q8449" s="1">
        <v>1</v>
      </c>
      <c r="Y8449" s="17" cm="1">
        <f t="array" ref="Y8449:AC8449">runSim(G8449,H8449,I8449,J8449,K8449,hipWeibAlpha,hipWeibBeta,2,vertWeibAlpha,vertWeibBeta,2,meanSurvival,sdSurvival,baseU,hipUMult,vertUMult,hipCost,vertCost,costInt,discC,discCi,discQi,hipFracMort,50, FALSE)</f>
        <v>10.157096418987891</v>
      </c>
      <c r="Z8449" s="17">
        <v>7.8494955003729654</v>
      </c>
      <c r="AA8449" s="27">
        <v>15509.384386984771</v>
      </c>
      <c r="AB8449" s="27">
        <v>11945.871608531661</v>
      </c>
      <c r="AC8449" s="1">
        <v>1</v>
      </c>
    </row>
    <row r="8450" spans="5:29" x14ac:dyDescent="0.35">
      <c r="E8450" s="1">
        <v>8446</v>
      </c>
      <c r="G8450" s="17">
        <v>8.1253111362457275E-2</v>
      </c>
      <c r="H8450" s="17">
        <v>0.75828558206558228</v>
      </c>
      <c r="I8450" s="17">
        <v>0.48747259378433228</v>
      </c>
      <c r="J8450" s="17">
        <v>0.99098211526870728</v>
      </c>
      <c r="K8450" s="17">
        <v>0.33300787210464478</v>
      </c>
      <c r="M8450" s="17" cm="1">
        <f t="array" ref="M8450:Q8450">runSim(G8450,H8450,I8450,J8450,K8450,hipWeibAlpha,hipWeibBeta,1,vertWeibAlpha,vertWeibBeta,1,meanSurvival,sdSurvival,baseU,hipUMult,vertUMult,hipCost,vertCost,costComp,discC,discCi,discQi,hipFracMort,50, FALSE)</f>
        <v>11.299263730322266</v>
      </c>
      <c r="N8450" s="17">
        <v>8.4971163248691486</v>
      </c>
      <c r="O8450" s="27">
        <v>13000</v>
      </c>
      <c r="P8450" s="27">
        <v>9191.1157984659021</v>
      </c>
      <c r="Q8450" s="1">
        <v>1</v>
      </c>
      <c r="Y8450" s="17" cm="1">
        <f t="array" ref="Y8450:AC8450">runSim(G8450,H8450,I8450,J8450,K8450,hipWeibAlpha,hipWeibBeta,2,vertWeibAlpha,vertWeibBeta,2,meanSurvival,sdSurvival,baseU,hipUMult,vertUMult,hipCost,vertCost,costInt,discC,discCi,discQi,hipFracMort,50, FALSE)</f>
        <v>12.618769251750425</v>
      </c>
      <c r="Z8450" s="17">
        <v>9.3299688251497699</v>
      </c>
      <c r="AA8450" s="27">
        <v>15547.324447332319</v>
      </c>
      <c r="AB8450" s="27">
        <v>11023.152689468719</v>
      </c>
      <c r="AC8450" s="1">
        <v>1</v>
      </c>
    </row>
    <row r="8451" spans="5:29" x14ac:dyDescent="0.35">
      <c r="E8451" s="1">
        <v>8447</v>
      </c>
      <c r="G8451" s="17">
        <v>0.96282577514648438</v>
      </c>
      <c r="H8451" s="17">
        <v>0.71297836303710938</v>
      </c>
      <c r="I8451" s="17">
        <v>0.21291732788085938</v>
      </c>
      <c r="J8451" s="17">
        <v>0.79613876342773438</v>
      </c>
      <c r="K8451" s="17">
        <v>0.75443649291992188</v>
      </c>
      <c r="M8451" s="17" cm="1">
        <f t="array" ref="M8451:Q8451">runSim(G8451,H8451,I8451,J8451,K8451,hipWeibAlpha,hipWeibBeta,1,vertWeibAlpha,vertWeibBeta,1,meanSurvival,sdSurvival,baseU,hipUMult,vertUMult,hipCost,vertCost,costComp,discC,discCi,discQi,hipFracMort,50, FALSE)</f>
        <v>7.8599039910097757</v>
      </c>
      <c r="N8451" s="17">
        <v>6.3318209982295945</v>
      </c>
      <c r="O8451" s="27">
        <v>10000</v>
      </c>
      <c r="P8451" s="27">
        <v>8570.5417172448724</v>
      </c>
      <c r="Q8451" s="1">
        <v>1</v>
      </c>
      <c r="Y8451" s="17" cm="1">
        <f t="array" ref="Y8451:AC8451">runSim(G8451,H8451,I8451,J8451,K8451,hipWeibAlpha,hipWeibBeta,2,vertWeibAlpha,vertWeibBeta,2,meanSurvival,sdSurvival,baseU,hipUMult,vertUMult,hipCost,vertCost,costInt,discC,discCi,discQi,hipFracMort,50, FALSE)</f>
        <v>8.8762480645731063</v>
      </c>
      <c r="Z8451" s="17">
        <v>7.1396233053528446</v>
      </c>
      <c r="AA8451" s="27">
        <v>17241.862346504175</v>
      </c>
      <c r="AB8451" s="27">
        <v>13048.973165401112</v>
      </c>
      <c r="AC8451" s="1">
        <v>1</v>
      </c>
    </row>
    <row r="8452" spans="5:29" x14ac:dyDescent="0.35">
      <c r="E8452" s="1">
        <v>8448</v>
      </c>
      <c r="G8452" s="17">
        <v>0.49675768613815308</v>
      </c>
      <c r="H8452" s="17">
        <v>0.90254992246627808</v>
      </c>
      <c r="I8452" s="17">
        <v>0.34023302793502808</v>
      </c>
      <c r="J8452" s="17">
        <v>0.30931872129440308</v>
      </c>
      <c r="K8452" s="17">
        <v>0.48130053281784058</v>
      </c>
      <c r="M8452" s="17" cm="1">
        <f t="array" ref="M8452:Q8452">runSim(G8452,H8452,I8452,J8452,K8452,hipWeibAlpha,hipWeibBeta,1,vertWeibAlpha,vertWeibBeta,1,meanSurvival,sdSurvival,baseU,hipUMult,vertUMult,hipCost,vertCost,costComp,discC,discCi,discQi,hipFracMort,50, FALSE)</f>
        <v>6.5841683793153223</v>
      </c>
      <c r="N8452" s="17">
        <v>5.5737141187954693</v>
      </c>
      <c r="O8452" s="27">
        <v>10000</v>
      </c>
      <c r="P8452" s="27">
        <v>7857.365531512758</v>
      </c>
      <c r="Q8452" s="1">
        <v>1</v>
      </c>
      <c r="Y8452" s="17" cm="1">
        <f t="array" ref="Y8452:AC8452">runSim(G8452,H8452,I8452,J8452,K8452,hipWeibAlpha,hipWeibBeta,2,vertWeibAlpha,vertWeibBeta,2,meanSurvival,sdSurvival,baseU,hipUMult,vertUMult,hipCost,vertCost,costInt,discC,discCi,discQi,hipFracMort,50, FALSE)</f>
        <v>6.9778209752506939</v>
      </c>
      <c r="Z8452" s="17">
        <v>5.8837498193293465</v>
      </c>
      <c r="AA8452" s="27">
        <v>8253.3264431455573</v>
      </c>
      <c r="AB8452" s="27">
        <v>6923.9172659086307</v>
      </c>
      <c r="AC8452" s="1">
        <v>1</v>
      </c>
    </row>
    <row r="8453" spans="5:29" x14ac:dyDescent="0.35">
      <c r="E8453" s="1">
        <v>8449</v>
      </c>
      <c r="G8453" s="17">
        <v>0.29651224613189697</v>
      </c>
      <c r="H8453" s="17">
        <v>0.11038553714752197</v>
      </c>
      <c r="I8453" s="17">
        <v>0.98483622074127197</v>
      </c>
      <c r="J8453" s="17">
        <v>0.92132914066314697</v>
      </c>
      <c r="K8453" s="17">
        <v>0.26475870609283447</v>
      </c>
      <c r="M8453" s="17" cm="1">
        <f t="array" ref="M8453:Q8453">runSim(G8453,H8453,I8453,J8453,K8453,hipWeibAlpha,hipWeibBeta,1,vertWeibAlpha,vertWeibBeta,1,meanSurvival,sdSurvival,baseU,hipUMult,vertUMult,hipCost,vertCost,costComp,discC,discCi,discQi,hipFracMort,50, FALSE)</f>
        <v>10.135498185061875</v>
      </c>
      <c r="N8453" s="17">
        <v>7.9337355272128853</v>
      </c>
      <c r="O8453" s="27">
        <v>13000</v>
      </c>
      <c r="P8453" s="27">
        <v>8798.7186970844014</v>
      </c>
      <c r="Q8453" s="1">
        <v>1</v>
      </c>
      <c r="Y8453" s="17" cm="1">
        <f t="array" ref="Y8453:AC8453">runSim(G8453,H8453,I8453,J8453,K8453,hipWeibAlpha,hipWeibBeta,2,vertWeibAlpha,vertWeibBeta,2,meanSurvival,sdSurvival,baseU,hipUMult,vertUMult,hipCost,vertCost,costInt,discC,discCi,discQi,hipFracMort,50, FALSE)</f>
        <v>11.369544366619117</v>
      </c>
      <c r="Z8453" s="17">
        <v>8.7105562838347197</v>
      </c>
      <c r="AA8453" s="27">
        <v>8121.1031190136555</v>
      </c>
      <c r="AB8453" s="27">
        <v>6221.8259170248002</v>
      </c>
      <c r="AC8453" s="1">
        <v>1</v>
      </c>
    </row>
    <row r="8454" spans="5:29" x14ac:dyDescent="0.35">
      <c r="E8454" s="1">
        <v>8450</v>
      </c>
      <c r="G8454" s="17">
        <v>0.88009768724441528</v>
      </c>
      <c r="H8454" s="17">
        <v>0.34472781419754028</v>
      </c>
      <c r="I8454" s="17">
        <v>0.15887576341629028</v>
      </c>
      <c r="J8454" s="17">
        <v>0.81814700365066528</v>
      </c>
      <c r="K8454" s="17">
        <v>0.20973330736160278</v>
      </c>
      <c r="M8454" s="17" cm="1">
        <f t="array" ref="M8454:Q8454">runSim(G8454,H8454,I8454,J8454,K8454,hipWeibAlpha,hipWeibBeta,1,vertWeibAlpha,vertWeibBeta,1,meanSurvival,sdSurvival,baseU,hipUMult,vertUMult,hipCost,vertCost,costComp,discC,discCi,discQi,hipFracMort,50, FALSE)</f>
        <v>8.437163381361394</v>
      </c>
      <c r="N8454" s="17">
        <v>6.7816623908841676</v>
      </c>
      <c r="O8454" s="27">
        <v>10000</v>
      </c>
      <c r="P8454" s="27">
        <v>7957.0527650661406</v>
      </c>
      <c r="Q8454" s="1">
        <v>1</v>
      </c>
      <c r="Y8454" s="17" cm="1">
        <f t="array" ref="Y8454:AC8454">runSim(G8454,H8454,I8454,J8454,K8454,hipWeibAlpha,hipWeibBeta,2,vertWeibAlpha,vertWeibBeta,2,meanSurvival,sdSurvival,baseU,hipUMult,vertUMult,hipCost,vertCost,costInt,discC,discCi,discQi,hipFracMort,50, FALSE)</f>
        <v>9.8229656817645061</v>
      </c>
      <c r="Z8454" s="17">
        <v>7.780701098976512</v>
      </c>
      <c r="AA8454" s="27">
        <v>14362.489048284666</v>
      </c>
      <c r="AB8454" s="27">
        <v>10415.889310051913</v>
      </c>
      <c r="AC8454" s="1">
        <v>1</v>
      </c>
    </row>
    <row r="8455" spans="5:29" x14ac:dyDescent="0.35">
      <c r="E8455" s="1">
        <v>8451</v>
      </c>
      <c r="G8455" s="17">
        <v>0.61829400062561035</v>
      </c>
      <c r="H8455" s="17">
        <v>0.50565361976623535</v>
      </c>
      <c r="I8455" s="17">
        <v>0.75070977210998535</v>
      </c>
      <c r="J8455" s="17">
        <v>0.36664605140686035</v>
      </c>
      <c r="K8455" s="17">
        <v>0.92626214027404785</v>
      </c>
      <c r="M8455" s="17" cm="1">
        <f t="array" ref="M8455:Q8455">runSim(G8455,H8455,I8455,J8455,K8455,hipWeibAlpha,hipWeibBeta,1,vertWeibAlpha,vertWeibBeta,1,meanSurvival,sdSurvival,baseU,hipUMult,vertUMult,hipCost,vertCost,costComp,discC,discCi,discQi,hipFracMort,50, FALSE)</f>
        <v>6.9609253337574639</v>
      </c>
      <c r="N8455" s="17">
        <v>5.8740649635331286</v>
      </c>
      <c r="O8455" s="27">
        <v>13000</v>
      </c>
      <c r="P8455" s="27">
        <v>9709.1756242593146</v>
      </c>
      <c r="Q8455" s="1">
        <v>1</v>
      </c>
      <c r="Y8455" s="17" cm="1">
        <f t="array" ref="Y8455:AC8455">runSim(G8455,H8455,I8455,J8455,K8455,hipWeibAlpha,hipWeibBeta,2,vertWeibAlpha,vertWeibBeta,2,meanSurvival,sdSurvival,baseU,hipUMult,vertUMult,hipCost,vertCost,costInt,discC,discCi,discQi,hipFracMort,50, FALSE)</f>
        <v>7.6844258606856224</v>
      </c>
      <c r="Z8455" s="17">
        <v>6.4000509795418319</v>
      </c>
      <c r="AA8455" s="27">
        <v>5488.8756147754448</v>
      </c>
      <c r="AB8455" s="27">
        <v>4571.4649853870233</v>
      </c>
      <c r="AC8455" s="1">
        <v>1</v>
      </c>
    </row>
    <row r="8456" spans="5:29" x14ac:dyDescent="0.35">
      <c r="E8456" s="1">
        <v>8452</v>
      </c>
      <c r="G8456" s="17">
        <v>0.62434715032577515</v>
      </c>
      <c r="H8456" s="17">
        <v>0.11851829290390015</v>
      </c>
      <c r="I8456" s="17">
        <v>0.32084983587265015</v>
      </c>
      <c r="J8456" s="17">
        <v>0.69179099798202515</v>
      </c>
      <c r="K8456" s="17">
        <v>0.80981773138046265</v>
      </c>
      <c r="M8456" s="17" cm="1">
        <f t="array" ref="M8456:Q8456">runSim(G8456,H8456,I8456,J8456,K8456,hipWeibAlpha,hipWeibBeta,1,vertWeibAlpha,vertWeibBeta,1,meanSurvival,sdSurvival,baseU,hipUMult,vertUMult,hipCost,vertCost,costComp,discC,discCi,discQi,hipFracMort,50, FALSE)</f>
        <v>8.4432175721700951</v>
      </c>
      <c r="N8456" s="17">
        <v>6.869921099974885</v>
      </c>
      <c r="O8456" s="27">
        <v>10000</v>
      </c>
      <c r="P8456" s="27">
        <v>7271.2269785176986</v>
      </c>
      <c r="Q8456" s="1">
        <v>1</v>
      </c>
      <c r="Y8456" s="17" cm="1">
        <f t="array" ref="Y8456:AC8456">runSim(G8456,H8456,I8456,J8456,K8456,hipWeibAlpha,hipWeibBeta,2,vertWeibAlpha,vertWeibBeta,2,meanSurvival,sdSurvival,baseU,hipUMult,vertUMult,hipCost,vertCost,costInt,discC,discCi,discQi,hipFracMort,50, FALSE)</f>
        <v>9.4519601140454075</v>
      </c>
      <c r="Z8456" s="17">
        <v>7.560511503912811</v>
      </c>
      <c r="AA8456" s="27">
        <v>6751.4000814610063</v>
      </c>
      <c r="AB8456" s="27">
        <v>5400.3653599377221</v>
      </c>
      <c r="AC8456" s="1">
        <v>1</v>
      </c>
    </row>
    <row r="8457" spans="5:29" x14ac:dyDescent="0.35">
      <c r="E8457" s="1">
        <v>8453</v>
      </c>
      <c r="G8457" s="17">
        <v>0.88176143169403076</v>
      </c>
      <c r="H8457" s="17">
        <v>0.93049800395965576</v>
      </c>
      <c r="I8457" s="17">
        <v>0.51100337505340576</v>
      </c>
      <c r="J8457" s="17">
        <v>0.74192988872528076</v>
      </c>
      <c r="K8457" s="17">
        <v>0.99722468852996826</v>
      </c>
      <c r="M8457" s="17" cm="1">
        <f t="array" ref="M8457:Q8457">runSim(G8457,H8457,I8457,J8457,K8457,hipWeibAlpha,hipWeibBeta,1,vertWeibAlpha,vertWeibBeta,1,meanSurvival,sdSurvival,baseU,hipUMult,vertUMult,hipCost,vertCost,costComp,discC,discCi,discQi,hipFracMort,50, FALSE)</f>
        <v>7.6787510683465126</v>
      </c>
      <c r="N8457" s="17">
        <v>6.2275934424724468</v>
      </c>
      <c r="O8457" s="27">
        <v>13000</v>
      </c>
      <c r="P8457" s="27">
        <v>10713.397865802901</v>
      </c>
      <c r="Q8457" s="1">
        <v>1</v>
      </c>
      <c r="Y8457" s="17" cm="1">
        <f t="array" ref="Y8457:AC8457">runSim(G8457,H8457,I8457,J8457,K8457,hipWeibAlpha,hipWeibBeta,2,vertWeibAlpha,vertWeibBeta,2,meanSurvival,sdSurvival,baseU,hipUMult,vertUMult,hipCost,vertCost,costInt,discC,discCi,discQi,hipFracMort,50, FALSE)</f>
        <v>8.7671100354790479</v>
      </c>
      <c r="Z8457" s="17">
        <v>7.053218045109694</v>
      </c>
      <c r="AA8457" s="27">
        <v>19973.959895464526</v>
      </c>
      <c r="AB8457" s="27">
        <v>14839.225003704758</v>
      </c>
      <c r="AC8457" s="1">
        <v>1</v>
      </c>
    </row>
    <row r="8458" spans="5:29" x14ac:dyDescent="0.35">
      <c r="E8458" s="1">
        <v>8454</v>
      </c>
      <c r="G8458" s="17">
        <v>0.47029739618301392</v>
      </c>
      <c r="H8458" s="17">
        <v>0.73033767938613892</v>
      </c>
      <c r="I8458" s="17">
        <v>0.42632156610488892</v>
      </c>
      <c r="J8458" s="17">
        <v>0.70229202508926392</v>
      </c>
      <c r="K8458" s="17">
        <v>0.10828262567520142</v>
      </c>
      <c r="M8458" s="17" cm="1">
        <f t="array" ref="M8458:Q8458">runSim(G8458,H8458,I8458,J8458,K8458,hipWeibAlpha,hipWeibBeta,1,vertWeibAlpha,vertWeibBeta,1,meanSurvival,sdSurvival,baseU,hipUMult,vertUMult,hipCost,vertCost,costComp,discC,discCi,discQi,hipFracMort,50, FALSE)</f>
        <v>8.2044650445689342</v>
      </c>
      <c r="N8458" s="17">
        <v>6.6767928924789839</v>
      </c>
      <c r="O8458" s="27">
        <v>13000</v>
      </c>
      <c r="P8458" s="27">
        <v>9645.2066239522519</v>
      </c>
      <c r="Q8458" s="1">
        <v>1</v>
      </c>
      <c r="Y8458" s="17" cm="1">
        <f t="array" ref="Y8458:AC8458">runSim(G8458,H8458,I8458,J8458,K8458,hipWeibAlpha,hipWeibBeta,2,vertWeibAlpha,vertWeibBeta,2,meanSurvival,sdSurvival,baseU,hipUMult,vertUMult,hipCost,vertCost,costInt,discC,discCi,discQi,hipFracMort,50, FALSE)</f>
        <v>9.1914456593636746</v>
      </c>
      <c r="Z8458" s="17">
        <v>7.3803456471495554</v>
      </c>
      <c r="AA8458" s="27">
        <v>9796.5061244099488</v>
      </c>
      <c r="AB8458" s="27">
        <v>7632.1900246464038</v>
      </c>
      <c r="AC8458" s="1">
        <v>1</v>
      </c>
    </row>
    <row r="8459" spans="5:29" x14ac:dyDescent="0.35">
      <c r="E8459" s="1">
        <v>8455</v>
      </c>
      <c r="G8459" s="17">
        <v>5.9853076934814453E-2</v>
      </c>
      <c r="H8459" s="17">
        <v>6.0982227325439453E-2</v>
      </c>
      <c r="I8459" s="17">
        <v>0.66053056716918945</v>
      </c>
      <c r="J8459" s="17">
        <v>0.92636919021606445</v>
      </c>
      <c r="K8459" s="17">
        <v>0.19277238845825195</v>
      </c>
      <c r="M8459" s="17" cm="1">
        <f t="array" ref="M8459:Q8459">runSim(G8459,H8459,I8459,J8459,K8459,hipWeibAlpha,hipWeibBeta,1,vertWeibAlpha,vertWeibBeta,1,meanSurvival,sdSurvival,baseU,hipUMult,vertUMult,hipCost,vertCost,costComp,discC,discCi,discQi,hipFracMort,50, FALSE)</f>
        <v>10.693727275722312</v>
      </c>
      <c r="N8459" s="17">
        <v>8.3002803123811013</v>
      </c>
      <c r="O8459" s="27">
        <v>10000</v>
      </c>
      <c r="P8459" s="27">
        <v>6376.2350141659372</v>
      </c>
      <c r="Q8459" s="1">
        <v>1</v>
      </c>
      <c r="Y8459" s="17" cm="1">
        <f t="array" ref="Y8459:AC8459">runSim(G8459,H8459,I8459,J8459,K8459,hipWeibAlpha,hipWeibBeta,2,vertWeibAlpha,vertWeibBeta,2,meanSurvival,sdSurvival,baseU,hipUMult,vertUMult,hipCost,vertCost,costInt,discC,discCi,discQi,hipFracMort,50, FALSE)</f>
        <v>11.44347133334032</v>
      </c>
      <c r="Z8459" s="17">
        <v>8.7527599285723294</v>
      </c>
      <c r="AA8459" s="27">
        <v>8173.908095243085</v>
      </c>
      <c r="AB8459" s="27">
        <v>6251.9713775516657</v>
      </c>
      <c r="AC8459" s="1">
        <v>1</v>
      </c>
    </row>
    <row r="8460" spans="5:29" x14ac:dyDescent="0.35">
      <c r="E8460" s="1">
        <v>8456</v>
      </c>
      <c r="G8460" s="17">
        <v>0.91319531202316284</v>
      </c>
      <c r="H8460" s="17">
        <v>0.56605786085128784</v>
      </c>
      <c r="I8460" s="17">
        <v>0.70491284132003784</v>
      </c>
      <c r="J8460" s="17">
        <v>0.62614697217941284</v>
      </c>
      <c r="K8460" s="17">
        <v>0.37381237745285034</v>
      </c>
      <c r="M8460" s="17" cm="1">
        <f t="array" ref="M8460:Q8460">runSim(G8460,H8460,I8460,J8460,K8460,hipWeibAlpha,hipWeibBeta,1,vertWeibAlpha,vertWeibBeta,1,meanSurvival,sdSurvival,baseU,hipUMult,vertUMult,hipCost,vertCost,costComp,discC,discCi,discQi,hipFracMort,50, FALSE)</f>
        <v>7.403444137573743</v>
      </c>
      <c r="N8460" s="17">
        <v>6.1036652933073761</v>
      </c>
      <c r="O8460" s="27">
        <v>13000</v>
      </c>
      <c r="P8460" s="27">
        <v>10304.456202439997</v>
      </c>
      <c r="Q8460" s="1">
        <v>1</v>
      </c>
      <c r="Y8460" s="17" cm="1">
        <f t="array" ref="Y8460:AC8460">runSim(G8460,H8460,I8460,J8460,K8460,hipWeibAlpha,hipWeibBeta,2,vertWeibAlpha,vertWeibBeta,2,meanSurvival,sdSurvival,baseU,hipUMult,vertUMult,hipCost,vertCost,costInt,discC,discCi,discQi,hipFracMort,50, FALSE)</f>
        <v>8.6809273144024655</v>
      </c>
      <c r="Z8460" s="17">
        <v>7.0608860291389242</v>
      </c>
      <c r="AA8460" s="27">
        <v>16482.498371158752</v>
      </c>
      <c r="AB8460" s="27">
        <v>12008.499945929856</v>
      </c>
      <c r="AC8460" s="1">
        <v>1</v>
      </c>
    </row>
    <row r="8461" spans="5:29" x14ac:dyDescent="0.35">
      <c r="E8461" s="1">
        <v>8457</v>
      </c>
      <c r="G8461" s="17">
        <v>0.42464077472686768</v>
      </c>
      <c r="H8461" s="17">
        <v>0.49730312824249268</v>
      </c>
      <c r="I8461" s="17">
        <v>0.26823818683624268</v>
      </c>
      <c r="J8461" s="17">
        <v>0.34828579425811768</v>
      </c>
      <c r="K8461" s="17">
        <v>0.46466457843780518</v>
      </c>
      <c r="M8461" s="17" cm="1">
        <f t="array" ref="M8461:Q8461">runSim(G8461,H8461,I8461,J8461,K8461,hipWeibAlpha,hipWeibBeta,1,vertWeibAlpha,vertWeibBeta,1,meanSurvival,sdSurvival,baseU,hipUMult,vertUMult,hipCost,vertCost,costComp,discC,discCi,discQi,hipFracMort,50, FALSE)</f>
        <v>7.1004669173440558</v>
      </c>
      <c r="N8461" s="17">
        <v>5.9801907588651044</v>
      </c>
      <c r="O8461" s="27">
        <v>10000</v>
      </c>
      <c r="P8461" s="27">
        <v>7411.249030233972</v>
      </c>
      <c r="Q8461" s="1">
        <v>1</v>
      </c>
      <c r="Y8461" s="17" cm="1">
        <f t="array" ref="Y8461:AC8461">runSim(G8461,H8461,I8461,J8461,K8461,hipWeibAlpha,hipWeibBeta,2,vertWeibAlpha,vertWeibBeta,2,meanSurvival,sdSurvival,baseU,hipUMult,vertUMult,hipCost,vertCost,costInt,discC,discCi,discQi,hipFracMort,50, FALSE)</f>
        <v>7.5810995146677103</v>
      </c>
      <c r="Z8461" s="17">
        <v>6.3290437186047557</v>
      </c>
      <c r="AA8461" s="27">
        <v>5415.0710819055075</v>
      </c>
      <c r="AB8461" s="27">
        <v>4520.7455132891109</v>
      </c>
      <c r="AC8461" s="1">
        <v>1</v>
      </c>
    </row>
    <row r="8462" spans="5:29" x14ac:dyDescent="0.35">
      <c r="E8462" s="1">
        <v>8458</v>
      </c>
      <c r="G8462" s="17">
        <v>0.86338788270950317</v>
      </c>
      <c r="H8462" s="17">
        <v>0.55165082216262817</v>
      </c>
      <c r="I8462" s="17">
        <v>0.67634564638137817</v>
      </c>
      <c r="J8462" s="17">
        <v>0.90495282411575317</v>
      </c>
      <c r="K8462" s="17">
        <v>0.47769147157669067</v>
      </c>
      <c r="M8462" s="17" cm="1">
        <f t="array" ref="M8462:Q8462">runSim(G8462,H8462,I8462,J8462,K8462,hipWeibAlpha,hipWeibBeta,1,vertWeibAlpha,vertWeibBeta,1,meanSurvival,sdSurvival,baseU,hipUMult,vertUMult,hipCost,vertCost,costComp,discC,discCi,discQi,hipFracMort,50, FALSE)</f>
        <v>8.9343111187995881</v>
      </c>
      <c r="N8462" s="17">
        <v>7.0624136577636314</v>
      </c>
      <c r="O8462" s="27">
        <v>13000</v>
      </c>
      <c r="P8462" s="27">
        <v>10126.166980705972</v>
      </c>
      <c r="Q8462" s="1">
        <v>1</v>
      </c>
      <c r="Y8462" s="17" cm="1">
        <f t="array" ref="Y8462:AC8462">runSim(G8462,H8462,I8462,J8462,K8462,hipWeibAlpha,hipWeibBeta,2,vertWeibAlpha,vertWeibBeta,2,meanSurvival,sdSurvival,baseU,hipUMult,vertUMult,hipCost,vertCost,costInt,discC,discCi,discQi,hipFracMort,50, FALSE)</f>
        <v>10.341271921759663</v>
      </c>
      <c r="Z8462" s="17">
        <v>8.0868945947712731</v>
      </c>
      <c r="AA8462" s="27">
        <v>17965.450069671442</v>
      </c>
      <c r="AB8462" s="27">
        <v>12666.637853815108</v>
      </c>
      <c r="AC8462" s="1">
        <v>1</v>
      </c>
    </row>
    <row r="8463" spans="5:29" x14ac:dyDescent="0.35">
      <c r="E8463" s="1">
        <v>8459</v>
      </c>
      <c r="G8463" s="17">
        <v>6.539607048034668E-2</v>
      </c>
      <c r="H8463" s="17">
        <v>0.28185725212097168</v>
      </c>
      <c r="I8463" s="17">
        <v>0.59527277946472168</v>
      </c>
      <c r="J8463" s="17">
        <v>0.50320124626159668</v>
      </c>
      <c r="K8463" s="17">
        <v>1.936030387878418E-2</v>
      </c>
      <c r="M8463" s="17" cm="1">
        <f t="array" ref="M8463:Q8463">runSim(G8463,H8463,I8463,J8463,K8463,hipWeibAlpha,hipWeibBeta,1,vertWeibAlpha,vertWeibBeta,1,meanSurvival,sdSurvival,baseU,hipUMult,vertUMult,hipCost,vertCost,costComp,discC,discCi,discQi,hipFracMort,50, FALSE)</f>
        <v>8.2053477016010383</v>
      </c>
      <c r="N8463" s="17">
        <v>6.7457978519914406</v>
      </c>
      <c r="O8463" s="27">
        <v>3000</v>
      </c>
      <c r="P8463" s="27">
        <v>2200.9965326892598</v>
      </c>
      <c r="Q8463" s="1">
        <v>1</v>
      </c>
      <c r="Y8463" s="17" cm="1">
        <f t="array" ref="Y8463:AC8463">runSim(G8463,H8463,I8463,J8463,K8463,hipWeibAlpha,hipWeibBeta,2,vertWeibAlpha,vertWeibBeta,2,meanSurvival,sdSurvival,baseU,hipUMult,vertUMult,hipCost,vertCost,costInt,discC,discCi,discQi,hipFracMort,50, FALSE)</f>
        <v>8.4168512830704127</v>
      </c>
      <c r="Z8463" s="17">
        <v>6.8931784580913398</v>
      </c>
      <c r="AA8463" s="27">
        <v>6012.0366307645809</v>
      </c>
      <c r="AB8463" s="27">
        <v>4923.6988986366714</v>
      </c>
      <c r="AC8463" s="1">
        <v>1</v>
      </c>
    </row>
    <row r="8464" spans="5:29" x14ac:dyDescent="0.35">
      <c r="E8464" s="1">
        <v>8460</v>
      </c>
      <c r="G8464" s="17">
        <v>0.59212297201156616</v>
      </c>
      <c r="H8464" s="17">
        <v>9.8989427089691162E-2</v>
      </c>
      <c r="I8464" s="17">
        <v>9.6242845058441162E-2</v>
      </c>
      <c r="J8464" s="17">
        <v>0.59120744466781616</v>
      </c>
      <c r="K8464" s="17">
        <v>0.33960527181625366</v>
      </c>
      <c r="M8464" s="17" cm="1">
        <f t="array" ref="M8464:Q8464">runSim(G8464,H8464,I8464,J8464,K8464,hipWeibAlpha,hipWeibBeta,1,vertWeibAlpha,vertWeibBeta,1,meanSurvival,sdSurvival,baseU,hipUMult,vertUMult,hipCost,vertCost,costComp,discC,discCi,discQi,hipFracMort,50, FALSE)</f>
        <v>8.1246202199830915</v>
      </c>
      <c r="N8464" s="17">
        <v>6.6719282075212796</v>
      </c>
      <c r="O8464" s="27">
        <v>10000</v>
      </c>
      <c r="P8464" s="27">
        <v>7197.772918603182</v>
      </c>
      <c r="Q8464" s="1">
        <v>1</v>
      </c>
      <c r="Y8464" s="17" cm="1">
        <f t="array" ref="Y8464:AC8464">runSim(G8464,H8464,I8464,J8464,K8464,hipWeibAlpha,hipWeibBeta,2,vertWeibAlpha,vertWeibBeta,2,meanSurvival,sdSurvival,baseU,hipUMult,vertUMult,hipCost,vertCost,costInt,discC,discCi,discQi,hipFracMort,50, FALSE)</f>
        <v>8.8843693508178347</v>
      </c>
      <c r="Z8464" s="17">
        <v>7.198793614917947</v>
      </c>
      <c r="AA8464" s="27">
        <v>6345.9781077270254</v>
      </c>
      <c r="AB8464" s="27">
        <v>5141.9954392271056</v>
      </c>
      <c r="AC8464" s="1">
        <v>1</v>
      </c>
    </row>
    <row r="8465" spans="5:29" x14ac:dyDescent="0.35">
      <c r="E8465" s="1">
        <v>8461</v>
      </c>
      <c r="G8465" s="17">
        <v>0.55118787288665771</v>
      </c>
      <c r="H8465" s="17">
        <v>0.56183850765228271</v>
      </c>
      <c r="I8465" s="17">
        <v>0.75757825374603271</v>
      </c>
      <c r="J8465" s="17">
        <v>0.61643445491790771</v>
      </c>
      <c r="K8465" s="17">
        <v>0.48061597347259521</v>
      </c>
      <c r="M8465" s="17" cm="1">
        <f t="array" ref="M8465:Q8465">runSim(G8465,H8465,I8465,J8465,K8465,hipWeibAlpha,hipWeibBeta,1,vertWeibAlpha,vertWeibBeta,1,meanSurvival,sdSurvival,baseU,hipUMult,vertUMult,hipCost,vertCost,costComp,discC,discCi,discQi,hipFracMort,50, FALSE)</f>
        <v>7.8986471905409639</v>
      </c>
      <c r="N8465" s="17">
        <v>6.4968309018849419</v>
      </c>
      <c r="O8465" s="27">
        <v>13000</v>
      </c>
      <c r="P8465" s="27">
        <v>9714.1356697851115</v>
      </c>
      <c r="Q8465" s="1">
        <v>1</v>
      </c>
      <c r="Y8465" s="17" cm="1">
        <f t="array" ref="Y8465:AC8465">runSim(G8465,H8465,I8465,J8465,K8465,hipWeibAlpha,hipWeibBeta,2,vertWeibAlpha,vertWeibBeta,2,meanSurvival,sdSurvival,baseU,hipUMult,vertUMult,hipCost,vertCost,costInt,discC,discCi,discQi,hipFracMort,50, FALSE)</f>
        <v>8.970104188173595</v>
      </c>
      <c r="Z8465" s="17">
        <v>7.2536963009729529</v>
      </c>
      <c r="AA8465" s="27">
        <v>9444.1944383077134</v>
      </c>
      <c r="AB8465" s="27">
        <v>7180.4603300669105</v>
      </c>
      <c r="AC8465" s="1">
        <v>1</v>
      </c>
    </row>
    <row r="8466" spans="5:29" x14ac:dyDescent="0.35">
      <c r="E8466" s="1">
        <v>8462</v>
      </c>
      <c r="G8466" s="17">
        <v>0.24375635385513306</v>
      </c>
      <c r="H8466" s="17">
        <v>0.61805444955825806</v>
      </c>
      <c r="I8466" s="17">
        <v>0.46833521127700806</v>
      </c>
      <c r="J8466" s="17">
        <v>0.86051660776138306</v>
      </c>
      <c r="K8466" s="17">
        <v>0.93984705209732056</v>
      </c>
      <c r="M8466" s="17" cm="1">
        <f t="array" ref="M8466:Q8466">runSim(G8466,H8466,I8466,J8466,K8466,hipWeibAlpha,hipWeibBeta,1,vertWeibAlpha,vertWeibBeta,1,meanSurvival,sdSurvival,baseU,hipUMult,vertUMult,hipCost,vertCost,costComp,discC,discCi,discQi,hipFracMort,50, FALSE)</f>
        <v>9.3098536922166346</v>
      </c>
      <c r="N8466" s="17">
        <v>7.3915260821144599</v>
      </c>
      <c r="O8466" s="27">
        <v>13000</v>
      </c>
      <c r="P8466" s="27">
        <v>9240.1205163471241</v>
      </c>
      <c r="Q8466" s="1">
        <v>1</v>
      </c>
      <c r="Y8466" s="17" cm="1">
        <f t="array" ref="Y8466:AC8466">runSim(G8466,H8466,I8466,J8466,K8466,hipWeibAlpha,hipWeibBeta,2,vertWeibAlpha,vertWeibBeta,2,meanSurvival,sdSurvival,baseU,hipUMult,vertUMult,hipCost,vertCost,costInt,discC,discCi,discQi,hipFracMort,50, FALSE)</f>
        <v>10.383106743472975</v>
      </c>
      <c r="Z8466" s="17">
        <v>8.1208534708340867</v>
      </c>
      <c r="AA8466" s="27">
        <v>10623.964935226566</v>
      </c>
      <c r="AB8466" s="27">
        <v>7980.4538409565275</v>
      </c>
      <c r="AC8466" s="1">
        <v>1</v>
      </c>
    </row>
    <row r="8467" spans="5:29" x14ac:dyDescent="0.35">
      <c r="E8467" s="1">
        <v>8463</v>
      </c>
      <c r="G8467" s="17">
        <v>0.89426136016845703</v>
      </c>
      <c r="H8467" s="17">
        <v>0.55261707305908203</v>
      </c>
      <c r="I8467" s="17">
        <v>0.68927478790283203</v>
      </c>
      <c r="J8467" s="17">
        <v>0.60648059844970703</v>
      </c>
      <c r="K8467" s="17">
        <v>0.35286426544189453</v>
      </c>
      <c r="M8467" s="17" cm="1">
        <f t="array" ref="M8467:Q8467">runSim(G8467,H8467,I8467,J8467,K8467,hipWeibAlpha,hipWeibBeta,1,vertWeibAlpha,vertWeibBeta,1,meanSurvival,sdSurvival,baseU,hipUMult,vertUMult,hipCost,vertCost,costComp,discC,discCi,discQi,hipFracMort,50, FALSE)</f>
        <v>7.3882291241748836</v>
      </c>
      <c r="N8467" s="17">
        <v>6.1043254956525432</v>
      </c>
      <c r="O8467" s="27">
        <v>13000</v>
      </c>
      <c r="P8467" s="27">
        <v>10216.353405813719</v>
      </c>
      <c r="Q8467" s="1">
        <v>1</v>
      </c>
      <c r="Y8467" s="17" cm="1">
        <f t="array" ref="Y8467:AC8467">runSim(G8467,H8467,I8467,J8467,K8467,hipWeibAlpha,hipWeibBeta,2,vertWeibAlpha,vertWeibBeta,2,meanSurvival,sdSurvival,baseU,hipUMult,vertUMult,hipCost,vertCost,costInt,discC,discCi,discQi,hipFracMort,50, FALSE)</f>
        <v>8.723509468170926</v>
      </c>
      <c r="Z8467" s="17">
        <v>7.0921812263182966</v>
      </c>
      <c r="AA8467" s="27">
        <v>16405.236804422053</v>
      </c>
      <c r="AB8467" s="27">
        <v>11846.221388503451</v>
      </c>
      <c r="AC8467" s="1">
        <v>1</v>
      </c>
    </row>
    <row r="8468" spans="5:29" x14ac:dyDescent="0.35">
      <c r="E8468" s="1">
        <v>8464</v>
      </c>
      <c r="G8468" s="17">
        <v>0.44561499357223511</v>
      </c>
      <c r="H8468" s="17">
        <v>0.12679785490036011</v>
      </c>
      <c r="I8468" s="17">
        <v>0.65432471036911011</v>
      </c>
      <c r="J8468" s="17">
        <v>0.62145727872848511</v>
      </c>
      <c r="K8468" s="17">
        <v>0.42918127775192261</v>
      </c>
      <c r="M8468" s="17" cm="1">
        <f t="array" ref="M8468:Q8468">runSim(G8468,H8468,I8468,J8468,K8468,hipWeibAlpha,hipWeibBeta,1,vertWeibAlpha,vertWeibBeta,1,meanSurvival,sdSurvival,baseU,hipUMult,vertUMult,hipCost,vertCost,costComp,discC,discCi,discQi,hipFracMort,50, FALSE)</f>
        <v>8.3713394968641879</v>
      </c>
      <c r="N8468" s="17">
        <v>6.8453249126805895</v>
      </c>
      <c r="O8468" s="27">
        <v>10000</v>
      </c>
      <c r="P8468" s="27">
        <v>7071.7158948250135</v>
      </c>
      <c r="Q8468" s="1">
        <v>1</v>
      </c>
      <c r="Y8468" s="17" cm="1">
        <f t="array" ref="Y8468:AC8468">runSim(G8468,H8468,I8468,J8468,K8468,hipWeibAlpha,hipWeibBeta,2,vertWeibAlpha,vertWeibBeta,2,meanSurvival,sdSurvival,baseU,hipUMult,vertUMult,hipCost,vertCost,costInt,discC,discCi,discQi,hipFracMort,50, FALSE)</f>
        <v>9.0495517793059914</v>
      </c>
      <c r="Z8468" s="17">
        <v>7.305105054752965</v>
      </c>
      <c r="AA8468" s="27">
        <v>6463.9655566471374</v>
      </c>
      <c r="AB8468" s="27">
        <v>5217.9321819664037</v>
      </c>
      <c r="AC8468" s="1">
        <v>1</v>
      </c>
    </row>
    <row r="8469" spans="5:29" x14ac:dyDescent="0.35">
      <c r="E8469" s="1">
        <v>8465</v>
      </c>
      <c r="G8469" s="17">
        <v>0.22044813632965088</v>
      </c>
      <c r="H8469" s="17">
        <v>0.20814955234527588</v>
      </c>
      <c r="I8469" s="17">
        <v>0.81306898593902588</v>
      </c>
      <c r="J8469" s="17">
        <v>0.75542128086090088</v>
      </c>
      <c r="K8469" s="17">
        <v>0.19162428379058838</v>
      </c>
      <c r="M8469" s="17" cm="1">
        <f t="array" ref="M8469:Q8469">runSim(G8469,H8469,I8469,J8469,K8469,hipWeibAlpha,hipWeibBeta,1,vertWeibAlpha,vertWeibBeta,1,meanSurvival,sdSurvival,baseU,hipUMult,vertUMult,hipCost,vertCost,costComp,discC,discCi,discQi,hipFracMort,50, FALSE)</f>
        <v>9.0985056012999372</v>
      </c>
      <c r="N8469" s="17">
        <v>7.3169833302593501</v>
      </c>
      <c r="O8469" s="27">
        <v>13000</v>
      </c>
      <c r="P8469" s="27">
        <v>8780.119650028244</v>
      </c>
      <c r="Q8469" s="1">
        <v>1</v>
      </c>
      <c r="Y8469" s="17" cm="1">
        <f t="array" ref="Y8469:AC8469">runSim(G8469,H8469,I8469,J8469,K8469,hipWeibAlpha,hipWeibBeta,2,vertWeibAlpha,vertWeibBeta,2,meanSurvival,sdSurvival,baseU,hipUMult,vertUMult,hipCost,vertCost,costInt,discC,discCi,discQi,hipFracMort,50, FALSE)</f>
        <v>9.8524640489235775</v>
      </c>
      <c r="Z8469" s="17">
        <v>7.8097431528814001</v>
      </c>
      <c r="AA8469" s="27">
        <v>7037.4743206596995</v>
      </c>
      <c r="AB8469" s="27">
        <v>5578.3879663438584</v>
      </c>
      <c r="AC8469" s="1">
        <v>1</v>
      </c>
    </row>
    <row r="8470" spans="5:29" x14ac:dyDescent="0.35">
      <c r="E8470" s="1">
        <v>8466</v>
      </c>
      <c r="G8470" s="17">
        <v>0.79676657915115356</v>
      </c>
      <c r="H8470" s="17">
        <v>0.73991233110427856</v>
      </c>
      <c r="I8470" s="17">
        <v>0.36265403032302856</v>
      </c>
      <c r="J8470" s="17">
        <v>4.3471455574035645E-3</v>
      </c>
      <c r="K8470" s="17">
        <v>0.11761313676834106</v>
      </c>
      <c r="M8470" s="17" cm="1">
        <f t="array" ref="M8470:Q8470">runSim(G8470,H8470,I8470,J8470,K8470,hipWeibAlpha,hipWeibBeta,1,vertWeibAlpha,vertWeibBeta,1,meanSurvival,sdSurvival,baseU,hipUMult,vertUMult,hipCost,vertCost,costComp,discC,discCi,discQi,hipFracMort,50, FALSE)</f>
        <v>2.8899219568610786</v>
      </c>
      <c r="N8470" s="17">
        <v>2.6940815848966397</v>
      </c>
      <c r="O8470" s="27">
        <v>0</v>
      </c>
      <c r="P8470" s="27">
        <v>0</v>
      </c>
      <c r="Q8470" s="1">
        <v>1</v>
      </c>
      <c r="Y8470" s="17" cm="1">
        <f t="array" ref="Y8470:AC8470">runSim(G8470,H8470,I8470,J8470,K8470,hipWeibAlpha,hipWeibBeta,2,vertWeibAlpha,vertWeibBeta,2,meanSurvival,sdSurvival,baseU,hipUMult,vertUMult,hipCost,vertCost,costInt,discC,discCi,discQi,hipFracMort,50, FALSE)</f>
        <v>2.8899219568610786</v>
      </c>
      <c r="Z8470" s="17">
        <v>2.6940815848966397</v>
      </c>
      <c r="AA8470" s="27">
        <v>2064.2299691864851</v>
      </c>
      <c r="AB8470" s="27">
        <v>1924.3439892118856</v>
      </c>
      <c r="AC8470" s="1">
        <v>1</v>
      </c>
    </row>
    <row r="8471" spans="5:29" x14ac:dyDescent="0.35">
      <c r="E8471" s="1">
        <v>8467</v>
      </c>
      <c r="G8471" s="17">
        <v>0.80285763740539551</v>
      </c>
      <c r="H8471" s="17">
        <v>0.25467038154602051</v>
      </c>
      <c r="I8471" s="17">
        <v>7.3945283889770508E-2</v>
      </c>
      <c r="J8471" s="17">
        <v>0.74261593818664551</v>
      </c>
      <c r="K8471" s="17">
        <v>0.13719296455383301</v>
      </c>
      <c r="M8471" s="17" cm="1">
        <f t="array" ref="M8471:Q8471">runSim(G8471,H8471,I8471,J8471,K8471,hipWeibAlpha,hipWeibBeta,1,vertWeibAlpha,vertWeibBeta,1,meanSurvival,sdSurvival,baseU,hipUMult,vertUMult,hipCost,vertCost,costComp,discC,discCi,discQi,hipFracMort,50, FALSE)</f>
        <v>8.2825440470827179</v>
      </c>
      <c r="N8471" s="17">
        <v>6.7237032371142478</v>
      </c>
      <c r="O8471" s="27">
        <v>10000</v>
      </c>
      <c r="P8471" s="27">
        <v>7705.6670324611168</v>
      </c>
      <c r="Q8471" s="1">
        <v>1</v>
      </c>
      <c r="Y8471" s="17" cm="1">
        <f t="array" ref="Y8471:AC8471">runSim(G8471,H8471,I8471,J8471,K8471,hipWeibAlpha,hipWeibBeta,2,vertWeibAlpha,vertWeibBeta,2,meanSurvival,sdSurvival,baseU,hipUMult,vertUMult,hipCost,vertCost,costInt,discC,discCi,discQi,hipFracMort,50, FALSE)</f>
        <v>9.7218849496753847</v>
      </c>
      <c r="Z8471" s="17">
        <v>7.7289253704644523</v>
      </c>
      <c r="AA8471" s="27">
        <v>13977.146921088053</v>
      </c>
      <c r="AB8471" s="27">
        <v>9911.8626367997804</v>
      </c>
      <c r="AC8471" s="1">
        <v>1</v>
      </c>
    </row>
    <row r="8472" spans="5:29" x14ac:dyDescent="0.35">
      <c r="E8472" s="1">
        <v>8468</v>
      </c>
      <c r="G8472" s="17">
        <v>0.26694530248641968</v>
      </c>
      <c r="H8472" s="17">
        <v>6.7757070064544678E-2</v>
      </c>
      <c r="I8472" s="17">
        <v>0.54743236303329468</v>
      </c>
      <c r="J8472" s="17">
        <v>0.76017040014266968</v>
      </c>
      <c r="K8472" s="17">
        <v>0.37331432104110718</v>
      </c>
      <c r="M8472" s="17" cm="1">
        <f t="array" ref="M8472:Q8472">runSim(G8472,H8472,I8472,J8472,K8472,hipWeibAlpha,hipWeibBeta,1,vertWeibAlpha,vertWeibBeta,1,meanSurvival,sdSurvival,baseU,hipUMult,vertUMult,hipCost,vertCost,costComp,discC,discCi,discQi,hipFracMort,50, FALSE)</f>
        <v>9.2370771724736223</v>
      </c>
      <c r="N8472" s="17">
        <v>7.4083279821130121</v>
      </c>
      <c r="O8472" s="27">
        <v>10000</v>
      </c>
      <c r="P8472" s="27">
        <v>6750.9505267083205</v>
      </c>
      <c r="Q8472" s="1">
        <v>1</v>
      </c>
      <c r="Y8472" s="17" cm="1">
        <f t="array" ref="Y8472:AC8472">runSim(G8472,H8472,I8472,J8472,K8472,hipWeibAlpha,hipWeibBeta,2,vertWeibAlpha,vertWeibBeta,2,meanSurvival,sdSurvival,baseU,hipUMult,vertUMult,hipCost,vertCost,costInt,discC,discCi,discQi,hipFracMort,50, FALSE)</f>
        <v>9.8843866861348673</v>
      </c>
      <c r="Z8472" s="17">
        <v>7.8293981725498059</v>
      </c>
      <c r="AA8472" s="27">
        <v>7060.2762043820485</v>
      </c>
      <c r="AB8472" s="27">
        <v>5592.4272661070054</v>
      </c>
      <c r="AC8472" s="1">
        <v>1</v>
      </c>
    </row>
    <row r="8473" spans="5:29" x14ac:dyDescent="0.35">
      <c r="E8473" s="1">
        <v>8469</v>
      </c>
      <c r="G8473" s="17">
        <v>0.36509978771209717</v>
      </c>
      <c r="H8473" s="17">
        <v>0.49391448497772217</v>
      </c>
      <c r="I8473" s="17">
        <v>0.24238860607147217</v>
      </c>
      <c r="J8473" s="17">
        <v>0.94792449474334717</v>
      </c>
      <c r="K8473" s="17">
        <v>0.71786773204803467</v>
      </c>
      <c r="M8473" s="17" cm="1">
        <f t="array" ref="M8473:Q8473">runSim(G8473,H8473,I8473,J8473,K8473,hipWeibAlpha,hipWeibBeta,1,vertWeibAlpha,vertWeibBeta,1,meanSurvival,sdSurvival,baseU,hipUMult,vertUMult,hipCost,vertCost,costComp,discC,discCi,discQi,hipFracMort,50, FALSE)</f>
        <v>10.021823253806154</v>
      </c>
      <c r="N8473" s="17">
        <v>7.8035198947468247</v>
      </c>
      <c r="O8473" s="27">
        <v>13000</v>
      </c>
      <c r="P8473" s="27">
        <v>9055.8107892481894</v>
      </c>
      <c r="Q8473" s="1">
        <v>1</v>
      </c>
      <c r="Y8473" s="17" cm="1">
        <f t="array" ref="Y8473:AC8473">runSim(G8473,H8473,I8473,J8473,K8473,hipWeibAlpha,hipWeibBeta,2,vertWeibAlpha,vertWeibBeta,2,meanSurvival,sdSurvival,baseU,hipUMult,vertUMult,hipCost,vertCost,costInt,discC,discCi,discQi,hipFracMort,50, FALSE)</f>
        <v>11.572014351293973</v>
      </c>
      <c r="Z8473" s="17">
        <v>8.8182946856688336</v>
      </c>
      <c r="AA8473" s="27">
        <v>11437.581300545182</v>
      </c>
      <c r="AB8473" s="27">
        <v>8290.3939941501958</v>
      </c>
      <c r="AC8473" s="1">
        <v>1</v>
      </c>
    </row>
    <row r="8474" spans="5:29" x14ac:dyDescent="0.35">
      <c r="E8474" s="1">
        <v>8470</v>
      </c>
      <c r="G8474" s="17">
        <v>0.7868838906288147</v>
      </c>
      <c r="H8474" s="17">
        <v>0.8066897988319397</v>
      </c>
      <c r="I8474" s="17">
        <v>0.9987674355506897</v>
      </c>
      <c r="J8474" s="17">
        <v>0.8509097695350647</v>
      </c>
      <c r="K8474" s="17">
        <v>0.7129550576210022</v>
      </c>
      <c r="M8474" s="17" cm="1">
        <f t="array" ref="M8474:Q8474">runSim(G8474,H8474,I8474,J8474,K8474,hipWeibAlpha,hipWeibBeta,1,vertWeibAlpha,vertWeibBeta,1,meanSurvival,sdSurvival,baseU,hipUMult,vertUMult,hipCost,vertCost,costComp,discC,discCi,discQi,hipFracMort,50, FALSE)</f>
        <v>8.5062480780058962</v>
      </c>
      <c r="N8474" s="17">
        <v>6.7938201213849805</v>
      </c>
      <c r="O8474" s="27">
        <v>13000</v>
      </c>
      <c r="P8474" s="27">
        <v>10758.590481127978</v>
      </c>
      <c r="Q8474" s="1">
        <v>1</v>
      </c>
      <c r="Y8474" s="17" cm="1">
        <f t="array" ref="Y8474:AC8474">runSim(G8474,H8474,I8474,J8474,K8474,hipWeibAlpha,hipWeibBeta,2,vertWeibAlpha,vertWeibBeta,2,meanSurvival,sdSurvival,baseU,hipUMult,vertUMult,hipCost,vertCost,costInt,discC,discCi,discQi,hipFracMort,50, FALSE)</f>
        <v>9.8678096104229418</v>
      </c>
      <c r="Z8474" s="17">
        <v>7.7782089066745712</v>
      </c>
      <c r="AA8474" s="27">
        <v>20560.514863056986</v>
      </c>
      <c r="AB8474" s="27">
        <v>14846.969513741951</v>
      </c>
      <c r="AC8474" s="1">
        <v>1</v>
      </c>
    </row>
    <row r="8475" spans="5:29" x14ac:dyDescent="0.35">
      <c r="E8475" s="1">
        <v>8471</v>
      </c>
      <c r="G8475" s="17">
        <v>0.81028890609741211</v>
      </c>
      <c r="H8475" s="17">
        <v>0.53212118148803711</v>
      </c>
      <c r="I8475" s="17">
        <v>0.64338827133178711</v>
      </c>
      <c r="J8475" s="17">
        <v>0.18071126937866211</v>
      </c>
      <c r="K8475" s="17">
        <v>7.8950405120849609E-2</v>
      </c>
      <c r="M8475" s="17" cm="1">
        <f t="array" ref="M8475:Q8475">runSim(G8475,H8475,I8475,J8475,K8475,hipWeibAlpha,hipWeibBeta,1,vertWeibAlpha,vertWeibBeta,1,meanSurvival,sdSurvival,baseU,hipUMult,vertUMult,hipCost,vertCost,costComp,discC,discCi,discQi,hipFracMort,50, FALSE)</f>
        <v>5.8877596767129008</v>
      </c>
      <c r="N8475" s="17">
        <v>5.0986621687399563</v>
      </c>
      <c r="O8475" s="27">
        <v>10000</v>
      </c>
      <c r="P8475" s="27">
        <v>7956.1234762809454</v>
      </c>
      <c r="Q8475" s="1">
        <v>1</v>
      </c>
      <c r="Y8475" s="17" cm="1">
        <f t="array" ref="Y8475:AC8475">runSim(G8475,H8475,I8475,J8475,K8475,hipWeibAlpha,hipWeibBeta,2,vertWeibAlpha,vertWeibBeta,2,meanSurvival,sdSurvival,baseU,hipUMult,vertUMult,hipCost,vertCost,costInt,discC,discCi,discQi,hipFracMort,50, FALSE)</f>
        <v>6.4834185953423225</v>
      </c>
      <c r="Z8475" s="17">
        <v>5.5520155563094598</v>
      </c>
      <c r="AA8475" s="27">
        <v>4631.0132823873737</v>
      </c>
      <c r="AB8475" s="27">
        <v>3965.7253973638999</v>
      </c>
      <c r="AC8475" s="1">
        <v>1</v>
      </c>
    </row>
    <row r="8476" spans="5:29" x14ac:dyDescent="0.35">
      <c r="E8476" s="1">
        <v>8472</v>
      </c>
      <c r="G8476" s="17">
        <v>0.56130188703536987</v>
      </c>
      <c r="H8476" s="17">
        <v>5.2055060863494873E-2</v>
      </c>
      <c r="I8476" s="17">
        <v>0.65575379133224487</v>
      </c>
      <c r="J8476" s="17">
        <v>0.76253479719161987</v>
      </c>
      <c r="K8476" s="17">
        <v>0.61469238996505737</v>
      </c>
      <c r="M8476" s="17" cm="1">
        <f t="array" ref="M8476:Q8476">runSim(G8476,H8476,I8476,J8476,K8476,hipWeibAlpha,hipWeibBeta,1,vertWeibAlpha,vertWeibBeta,1,meanSurvival,sdSurvival,baseU,hipUMult,vertUMult,hipCost,vertCost,costComp,discC,discCi,discQi,hipFracMort,50, FALSE)</f>
        <v>8.9303617770998684</v>
      </c>
      <c r="N8476" s="17">
        <v>7.1848043758404225</v>
      </c>
      <c r="O8476" s="27">
        <v>10000</v>
      </c>
      <c r="P8476" s="27">
        <v>7055.4428739661871</v>
      </c>
      <c r="Q8476" s="1">
        <v>1</v>
      </c>
      <c r="Y8476" s="17" cm="1">
        <f t="array" ref="Y8476:AC8476">runSim(G8476,H8476,I8476,J8476,K8476,hipWeibAlpha,hipWeibBeta,2,vertWeibAlpha,vertWeibBeta,2,meanSurvival,sdSurvival,baseU,hipUMult,vertUMult,hipCost,vertCost,costInt,discC,discCi,discQi,hipFracMort,50, FALSE)</f>
        <v>9.9004080453710586</v>
      </c>
      <c r="Z8476" s="17">
        <v>7.839251034607063</v>
      </c>
      <c r="AA8476" s="27">
        <v>7071.7200324078995</v>
      </c>
      <c r="AB8476" s="27">
        <v>5599.4650247193304</v>
      </c>
      <c r="AC8476" s="1">
        <v>1</v>
      </c>
    </row>
    <row r="8477" spans="5:29" x14ac:dyDescent="0.35">
      <c r="E8477" s="1">
        <v>8473</v>
      </c>
      <c r="G8477" s="17">
        <v>0.78207886219024658</v>
      </c>
      <c r="H8477" s="17">
        <v>0.34106934070587158</v>
      </c>
      <c r="I8477" s="17">
        <v>0.71747314929962158</v>
      </c>
      <c r="J8477" s="17">
        <v>0.24088013172149658</v>
      </c>
      <c r="K8477" s="17">
        <v>4.3782353401184082E-2</v>
      </c>
      <c r="M8477" s="17" cm="1">
        <f t="array" ref="M8477:Q8477">runSim(G8477,H8477,I8477,J8477,K8477,hipWeibAlpha,hipWeibBeta,1,vertWeibAlpha,vertWeibBeta,1,meanSurvival,sdSurvival,baseU,hipUMult,vertUMult,hipCost,vertCost,costComp,discC,discCi,discQi,hipFracMort,50, FALSE)</f>
        <v>4.9288247397956297</v>
      </c>
      <c r="N8477" s="17">
        <v>4.3772944413290586</v>
      </c>
      <c r="O8477" s="27">
        <v>7000</v>
      </c>
      <c r="P8477" s="27">
        <v>5494.1482605643223</v>
      </c>
      <c r="Q8477" s="1">
        <v>1</v>
      </c>
      <c r="Y8477" s="17" cm="1">
        <f t="array" ref="Y8477:AC8477">runSim(G8477,H8477,I8477,J8477,K8477,hipWeibAlpha,hipWeibBeta,2,vertWeibAlpha,vertWeibBeta,2,meanSurvival,sdSurvival,baseU,hipUMult,vertUMult,hipCost,vertCost,costInt,discC,discCi,discQi,hipFracMort,50, FALSE)</f>
        <v>6.9227041252583241</v>
      </c>
      <c r="Z8477" s="17">
        <v>5.8680173159817457</v>
      </c>
      <c r="AA8477" s="27">
        <v>4944.7886608988028</v>
      </c>
      <c r="AB8477" s="27">
        <v>4191.4409399869619</v>
      </c>
      <c r="AC8477" s="1">
        <v>1</v>
      </c>
    </row>
    <row r="8478" spans="5:29" x14ac:dyDescent="0.35">
      <c r="E8478" s="1">
        <v>8474</v>
      </c>
      <c r="G8478" s="17">
        <v>0.88580018281936646</v>
      </c>
      <c r="H8478" s="17">
        <v>0.11507874727249146</v>
      </c>
      <c r="I8478" s="17">
        <v>0.42336732149124146</v>
      </c>
      <c r="J8478" s="17">
        <v>0.32189637422561646</v>
      </c>
      <c r="K8478" s="17">
        <v>0.83506470918655396</v>
      </c>
      <c r="M8478" s="17" cm="1">
        <f t="array" ref="M8478:Q8478">runSim(G8478,H8478,I8478,J8478,K8478,hipWeibAlpha,hipWeibBeta,1,vertWeibAlpha,vertWeibBeta,1,meanSurvival,sdSurvival,baseU,hipUMult,vertUMult,hipCost,vertCost,costComp,discC,discCi,discQi,hipFracMort,50, FALSE)</f>
        <v>6.6044083964059688</v>
      </c>
      <c r="N8478" s="17">
        <v>5.6024900434330842</v>
      </c>
      <c r="O8478" s="27">
        <v>7000</v>
      </c>
      <c r="P8478" s="27">
        <v>5713.912214534449</v>
      </c>
      <c r="Q8478" s="1">
        <v>1</v>
      </c>
      <c r="Y8478" s="17" cm="1">
        <f t="array" ref="Y8478:AC8478">runSim(G8478,H8478,I8478,J8478,K8478,hipWeibAlpha,hipWeibBeta,2,vertWeibAlpha,vertWeibBeta,2,meanSurvival,sdSurvival,baseU,hipUMult,vertUMult,hipCost,vertCost,costInt,discC,discCi,discQi,hipFracMort,50, FALSE)</f>
        <v>7.4289548718273331</v>
      </c>
      <c r="Z8478" s="17">
        <v>6.2238293136915495</v>
      </c>
      <c r="AA8478" s="27">
        <v>5306.3963370195233</v>
      </c>
      <c r="AB8478" s="27">
        <v>4445.5923669225358</v>
      </c>
      <c r="AC8478" s="1">
        <v>1</v>
      </c>
    </row>
    <row r="8479" spans="5:29" x14ac:dyDescent="0.35">
      <c r="E8479" s="1">
        <v>8475</v>
      </c>
      <c r="G8479" s="17">
        <v>0.71397948265075684</v>
      </c>
      <c r="H8479" s="17">
        <v>0.30739378929138184</v>
      </c>
      <c r="I8479" s="17">
        <v>7.0028066635131836E-2</v>
      </c>
      <c r="J8479" s="17">
        <v>0.96819090843200684</v>
      </c>
      <c r="K8479" s="17">
        <v>0.66306090354919434</v>
      </c>
      <c r="M8479" s="17" cm="1">
        <f t="array" ref="M8479:Q8479">runSim(G8479,H8479,I8479,J8479,K8479,hipWeibAlpha,hipWeibBeta,1,vertWeibAlpha,vertWeibBeta,1,meanSurvival,sdSurvival,baseU,hipUMult,vertUMult,hipCost,vertCost,costComp,discC,discCi,discQi,hipFracMort,50, FALSE)</f>
        <v>10.088665275400601</v>
      </c>
      <c r="N8479" s="17">
        <v>7.796112725941553</v>
      </c>
      <c r="O8479" s="27">
        <v>10000</v>
      </c>
      <c r="P8479" s="27">
        <v>7610.9685764390852</v>
      </c>
      <c r="Q8479" s="1">
        <v>1</v>
      </c>
      <c r="Y8479" s="17" cm="1">
        <f t="array" ref="Y8479:AC8479">runSim(G8479,H8479,I8479,J8479,K8479,hipWeibAlpha,hipWeibBeta,2,vertWeibAlpha,vertWeibBeta,2,meanSurvival,sdSurvival,baseU,hipUMult,vertUMult,hipCost,vertCost,costInt,discC,discCi,discQi,hipFracMort,50, FALSE)</f>
        <v>11.878085969471515</v>
      </c>
      <c r="Z8479" s="17">
        <v>8.9909796090000995</v>
      </c>
      <c r="AA8479" s="27">
        <v>18782.269398232474</v>
      </c>
      <c r="AB8479" s="27">
        <v>12385.797652706897</v>
      </c>
      <c r="AC8479" s="1">
        <v>1</v>
      </c>
    </row>
    <row r="8480" spans="5:29" x14ac:dyDescent="0.35">
      <c r="E8480" s="1">
        <v>8476</v>
      </c>
      <c r="G8480" s="17">
        <v>0.49891179800033569</v>
      </c>
      <c r="H8480" s="17">
        <v>0.87491887807846069</v>
      </c>
      <c r="I8480" s="17">
        <v>0.52451604604721069</v>
      </c>
      <c r="J8480" s="17">
        <v>4.8777520656585693E-2</v>
      </c>
      <c r="K8480" s="17">
        <v>0.26104253530502319</v>
      </c>
      <c r="M8480" s="17" cm="1">
        <f t="array" ref="M8480:Q8480">runSim(G8480,H8480,I8480,J8480,K8480,hipWeibAlpha,hipWeibBeta,1,vertWeibAlpha,vertWeibBeta,1,meanSurvival,sdSurvival,baseU,hipUMult,vertUMult,hipCost,vertCost,costComp,discC,discCi,discQi,hipFracMort,50, FALSE)</f>
        <v>4.633308370486052</v>
      </c>
      <c r="N8480" s="17">
        <v>4.1285487253310169</v>
      </c>
      <c r="O8480" s="27">
        <v>3000</v>
      </c>
      <c r="P8480" s="27">
        <v>2712.8772045973083</v>
      </c>
      <c r="Q8480" s="1">
        <v>1</v>
      </c>
      <c r="Y8480" s="17" cm="1">
        <f t="array" ref="Y8480:AC8480">runSim(G8480,H8480,I8480,J8480,K8480,hipWeibAlpha,hipWeibBeta,2,vertWeibAlpha,vertWeibBeta,2,meanSurvival,sdSurvival,baseU,hipUMult,vertUMult,hipCost,vertCost,costInt,discC,discCi,discQi,hipFracMort,50, FALSE)</f>
        <v>4.838014306334415</v>
      </c>
      <c r="Z8480" s="17">
        <v>4.3046558337425163</v>
      </c>
      <c r="AA8480" s="27">
        <v>6514.7638370140394</v>
      </c>
      <c r="AB8480" s="27">
        <v>5575.3000901793275</v>
      </c>
      <c r="AC8480" s="1">
        <v>1</v>
      </c>
    </row>
    <row r="8481" spans="5:29" x14ac:dyDescent="0.35">
      <c r="E8481" s="1">
        <v>8477</v>
      </c>
      <c r="G8481" s="17">
        <v>0.27320420742034912</v>
      </c>
      <c r="H8481" s="17">
        <v>0.67643296718597412</v>
      </c>
      <c r="I8481" s="17">
        <v>0.91514146327972412</v>
      </c>
      <c r="J8481" s="17">
        <v>0.68610703945159912</v>
      </c>
      <c r="K8481" s="17">
        <v>0.15868699550628662</v>
      </c>
      <c r="M8481" s="17" cm="1">
        <f t="array" ref="M8481:Q8481">runSim(G8481,H8481,I8481,J8481,K8481,hipWeibAlpha,hipWeibBeta,1,vertWeibAlpha,vertWeibBeta,1,meanSurvival,sdSurvival,baseU,hipUMult,vertUMult,hipCost,vertCost,costComp,discC,discCi,discQi,hipFracMort,50, FALSE)</f>
        <v>8.3883731984827712</v>
      </c>
      <c r="N8481" s="17">
        <v>6.8175860457522184</v>
      </c>
      <c r="O8481" s="27">
        <v>13000</v>
      </c>
      <c r="P8481" s="27">
        <v>9701.655619552359</v>
      </c>
      <c r="Q8481" s="1">
        <v>1</v>
      </c>
      <c r="Y8481" s="17" cm="1">
        <f t="array" ref="Y8481:AC8481">runSim(G8481,H8481,I8481,J8481,K8481,hipWeibAlpha,hipWeibBeta,2,vertWeibAlpha,vertWeibBeta,2,meanSurvival,sdSurvival,baseU,hipUMult,vertUMult,hipCost,vertCost,costInt,discC,discCi,discQi,hipFracMort,50, FALSE)</f>
        <v>9.176624050558285</v>
      </c>
      <c r="Z8481" s="17">
        <v>7.3778164809194493</v>
      </c>
      <c r="AA8481" s="27">
        <v>12727.268299387975</v>
      </c>
      <c r="AB8481" s="27">
        <v>9470.8206100394327</v>
      </c>
      <c r="AC8481" s="1">
        <v>1</v>
      </c>
    </row>
    <row r="8482" spans="5:29" x14ac:dyDescent="0.35">
      <c r="E8482" s="1">
        <v>8478</v>
      </c>
      <c r="G8482" s="17">
        <v>0.75055891275405884</v>
      </c>
      <c r="H8482" s="17">
        <v>0.94712263345718384</v>
      </c>
      <c r="I8482" s="17">
        <v>0.66849714517593384</v>
      </c>
      <c r="J8482" s="17">
        <v>0.32435041666030884</v>
      </c>
      <c r="K8482" s="17">
        <v>0.57848554849624634</v>
      </c>
      <c r="M8482" s="17" cm="1">
        <f t="array" ref="M8482:Q8482">runSim(G8482,H8482,I8482,J8482,K8482,hipWeibAlpha,hipWeibBeta,1,vertWeibAlpha,vertWeibBeta,1,meanSurvival,sdSurvival,baseU,hipUMult,vertUMult,hipCost,vertCost,costComp,discC,discCi,discQi,hipFracMort,50, FALSE)</f>
        <v>6.3074870714086853</v>
      </c>
      <c r="N8482" s="17">
        <v>5.3532953673744865</v>
      </c>
      <c r="O8482" s="27">
        <v>13000</v>
      </c>
      <c r="P8482" s="27">
        <v>10618.23121457866</v>
      </c>
      <c r="Q8482" s="1">
        <v>1</v>
      </c>
      <c r="Y8482" s="17" cm="1">
        <f t="array" ref="Y8482:AC8482">runSim(G8482,H8482,I8482,J8482,K8482,hipWeibAlpha,hipWeibBeta,2,vertWeibAlpha,vertWeibBeta,2,meanSurvival,sdSurvival,baseU,hipUMult,vertUMult,hipCost,vertCost,costInt,discC,discCi,discQi,hipFracMort,50, FALSE)</f>
        <v>6.960027526564101</v>
      </c>
      <c r="Z8482" s="17">
        <v>5.8554085097980311</v>
      </c>
      <c r="AA8482" s="27">
        <v>11316.648364373255</v>
      </c>
      <c r="AB8482" s="27">
        <v>9307.4153467171272</v>
      </c>
      <c r="AC8482" s="1">
        <v>1</v>
      </c>
    </row>
    <row r="8483" spans="5:29" x14ac:dyDescent="0.35">
      <c r="E8483" s="1">
        <v>8479</v>
      </c>
      <c r="G8483" s="17">
        <v>0.35529899597167969</v>
      </c>
      <c r="H8483" s="17">
        <v>0.54685783386230469</v>
      </c>
      <c r="I8483" s="17">
        <v>7.0234298706054688E-2</v>
      </c>
      <c r="J8483" s="17">
        <v>0.19642448425292969</v>
      </c>
      <c r="K8483" s="17">
        <v>0.41839408874511719</v>
      </c>
      <c r="M8483" s="17" cm="1">
        <f t="array" ref="M8483:Q8483">runSim(G8483,H8483,I8483,J8483,K8483,hipWeibAlpha,hipWeibBeta,1,vertWeibAlpha,vertWeibBeta,1,meanSurvival,sdSurvival,baseU,hipUMult,vertUMult,hipCost,vertCost,costComp,discC,discCi,discQi,hipFracMort,50, FALSE)</f>
        <v>6.380127928079796</v>
      </c>
      <c r="N8483" s="17">
        <v>5.4682490147657354</v>
      </c>
      <c r="O8483" s="27">
        <v>3000</v>
      </c>
      <c r="P8483" s="27">
        <v>2422.5042430099065</v>
      </c>
      <c r="Q8483" s="1">
        <v>1</v>
      </c>
      <c r="Y8483" s="17" cm="1">
        <f t="array" ref="Y8483:AC8483">runSim(G8483,H8483,I8483,J8483,K8483,hipWeibAlpha,hipWeibBeta,2,vertWeibAlpha,vertWeibBeta,2,meanSurvival,sdSurvival,baseU,hipUMult,vertUMult,hipCost,vertCost,costInt,discC,discCi,discQi,hipFracMort,50, FALSE)</f>
        <v>6.6056294692682958</v>
      </c>
      <c r="Z8483" s="17">
        <v>5.6406144687005151</v>
      </c>
      <c r="AA8483" s="27">
        <v>4718.3067637630693</v>
      </c>
      <c r="AB8483" s="27">
        <v>4029.0103347860818</v>
      </c>
      <c r="AC8483" s="1">
        <v>1</v>
      </c>
    </row>
    <row r="8484" spans="5:29" x14ac:dyDescent="0.35">
      <c r="E8484" s="1">
        <v>8480</v>
      </c>
      <c r="G8484" s="17">
        <v>0.11816614866256714</v>
      </c>
      <c r="H8484" s="17">
        <v>0.19973963499069214</v>
      </c>
      <c r="I8484" s="17">
        <v>0.56711024045944214</v>
      </c>
      <c r="J8484" s="17">
        <v>0.90728968381881714</v>
      </c>
      <c r="K8484" s="17">
        <v>0.28825587034225464</v>
      </c>
      <c r="M8484" s="17" cm="1">
        <f t="array" ref="M8484:Q8484">runSim(G8484,H8484,I8484,J8484,K8484,hipWeibAlpha,hipWeibBeta,1,vertWeibAlpha,vertWeibBeta,1,meanSurvival,sdSurvival,baseU,hipUMult,vertUMult,hipCost,vertCost,costComp,discC,discCi,discQi,hipFracMort,50, FALSE)</f>
        <v>10.161831636820828</v>
      </c>
      <c r="N8484" s="17">
        <v>7.9640423620026288</v>
      </c>
      <c r="O8484" s="27">
        <v>10000</v>
      </c>
      <c r="P8484" s="27">
        <v>6733.9306163146885</v>
      </c>
      <c r="Q8484" s="1">
        <v>1</v>
      </c>
      <c r="Y8484" s="17" cm="1">
        <f t="array" ref="Y8484:AC8484">runSim(G8484,H8484,I8484,J8484,K8484,hipWeibAlpha,hipWeibBeta,2,vertWeibAlpha,vertWeibBeta,2,meanSurvival,sdSurvival,baseU,hipUMult,vertUMult,hipCost,vertCost,costInt,discC,discCi,discQi,hipFracMort,50, FALSE)</f>
        <v>11.180921190866187</v>
      </c>
      <c r="Z8484" s="17">
        <v>8.6021772460787709</v>
      </c>
      <c r="AA8484" s="27">
        <v>7986.3722791901337</v>
      </c>
      <c r="AB8484" s="27">
        <v>6144.4123186276938</v>
      </c>
      <c r="AC8484" s="1">
        <v>1</v>
      </c>
    </row>
    <row r="8485" spans="5:29" x14ac:dyDescent="0.35">
      <c r="E8485" s="1">
        <v>8481</v>
      </c>
      <c r="G8485" s="17">
        <v>3.5802483558654785E-2</v>
      </c>
      <c r="H8485" s="17">
        <v>0.82233202457427979</v>
      </c>
      <c r="I8485" s="17">
        <v>0.90772020816802979</v>
      </c>
      <c r="J8485" s="17">
        <v>0.73093187808990479</v>
      </c>
      <c r="K8485" s="17">
        <v>0.44740831851959229</v>
      </c>
      <c r="M8485" s="17" cm="1">
        <f t="array" ref="M8485:Q8485">runSim(G8485,H8485,I8485,J8485,K8485,hipWeibAlpha,hipWeibBeta,1,vertWeibAlpha,vertWeibBeta,1,meanSurvival,sdSurvival,baseU,hipUMult,vertUMult,hipCost,vertCost,costComp,discC,discCi,discQi,hipFracMort,50, FALSE)</f>
        <v>8.917903508308612</v>
      </c>
      <c r="N8485" s="17">
        <v>7.1397807313531576</v>
      </c>
      <c r="O8485" s="27">
        <v>13000</v>
      </c>
      <c r="P8485" s="27">
        <v>9492.6177624723987</v>
      </c>
      <c r="Q8485" s="1">
        <v>1</v>
      </c>
      <c r="Y8485" s="17" cm="1">
        <f t="array" ref="Y8485:AC8485">runSim(G8485,H8485,I8485,J8485,K8485,hipWeibAlpha,hipWeibBeta,2,vertWeibAlpha,vertWeibBeta,2,meanSurvival,sdSurvival,baseU,hipUMult,vertUMult,hipCost,vertCost,costInt,discC,discCi,discQi,hipFracMort,50, FALSE)</f>
        <v>9.2189007619586381</v>
      </c>
      <c r="Z8485" s="17">
        <v>7.3795598953183763</v>
      </c>
      <c r="AA8485" s="27">
        <v>12923.450687017721</v>
      </c>
      <c r="AB8485" s="27">
        <v>10018.396845179828</v>
      </c>
      <c r="AC8485" s="1">
        <v>1</v>
      </c>
    </row>
    <row r="8486" spans="5:29" x14ac:dyDescent="0.35">
      <c r="E8486" s="1">
        <v>8482</v>
      </c>
      <c r="G8486" s="17">
        <v>0.85168009996414185</v>
      </c>
      <c r="H8486" s="17">
        <v>0.39834147691726685</v>
      </c>
      <c r="I8486" s="17">
        <v>0.57967692613601685</v>
      </c>
      <c r="J8486" s="17">
        <v>0.57879191637039185</v>
      </c>
      <c r="K8486" s="17">
        <v>0.85123759508132935</v>
      </c>
      <c r="M8486" s="17" cm="1">
        <f t="array" ref="M8486:Q8486">runSim(G8486,H8486,I8486,J8486,K8486,hipWeibAlpha,hipWeibBeta,1,vertWeibAlpha,vertWeibBeta,1,meanSurvival,sdSurvival,baseU,hipUMult,vertUMult,hipCost,vertCost,costComp,discC,discCi,discQi,hipFracMort,50, FALSE)</f>
        <v>7.4624891625689944</v>
      </c>
      <c r="N8486" s="17">
        <v>6.1795293985200539</v>
      </c>
      <c r="O8486" s="27">
        <v>10000</v>
      </c>
      <c r="P8486" s="27">
        <v>7934.0718283343413</v>
      </c>
      <c r="Q8486" s="1">
        <v>1</v>
      </c>
      <c r="Y8486" s="17" cm="1">
        <f t="array" ref="Y8486:AC8486">runSim(G8486,H8486,I8486,J8486,K8486,hipWeibAlpha,hipWeibBeta,2,vertWeibAlpha,vertWeibBeta,2,meanSurvival,sdSurvival,baseU,hipUMult,vertUMult,hipCost,vertCost,costInt,discC,discCi,discQi,hipFracMort,50, FALSE)</f>
        <v>8.8174881305933166</v>
      </c>
      <c r="Z8486" s="17">
        <v>7.1555027908449524</v>
      </c>
      <c r="AA8486" s="27">
        <v>6298.2058075666555</v>
      </c>
      <c r="AB8486" s="27">
        <v>5111.0734220321092</v>
      </c>
      <c r="AC8486" s="1">
        <v>1</v>
      </c>
    </row>
    <row r="8487" spans="5:29" x14ac:dyDescent="0.35">
      <c r="E8487" s="1">
        <v>8483</v>
      </c>
      <c r="G8487" s="17">
        <v>0.13518738746643066</v>
      </c>
      <c r="H8487" s="17">
        <v>0.77645325660705566</v>
      </c>
      <c r="I8487" s="17">
        <v>0.91994690895080566</v>
      </c>
      <c r="J8487" s="17">
        <v>0.51635193824768066</v>
      </c>
      <c r="K8487" s="17">
        <v>0.43338990211486816</v>
      </c>
      <c r="M8487" s="17" cm="1">
        <f t="array" ref="M8487:Q8487">runSim(G8487,H8487,I8487,J8487,K8487,hipWeibAlpha,hipWeibBeta,1,vertWeibAlpha,vertWeibBeta,1,meanSurvival,sdSurvival,baseU,hipUMult,vertUMult,hipCost,vertCost,costComp,discC,discCi,discQi,hipFracMort,50, FALSE)</f>
        <v>7.88305971825943</v>
      </c>
      <c r="N8487" s="17">
        <v>6.4841647562670293</v>
      </c>
      <c r="O8487" s="27">
        <v>13000</v>
      </c>
      <c r="P8487" s="27">
        <v>9674.159408604879</v>
      </c>
      <c r="Q8487" s="1">
        <v>1</v>
      </c>
      <c r="Y8487" s="17" cm="1">
        <f t="array" ref="Y8487:AC8487">runSim(G8487,H8487,I8487,J8487,K8487,hipWeibAlpha,hipWeibBeta,2,vertWeibAlpha,vertWeibBeta,2,meanSurvival,sdSurvival,baseU,hipUMult,vertUMult,hipCost,vertCost,costInt,discC,discCi,discQi,hipFracMort,50, FALSE)</f>
        <v>8.2008604105494189</v>
      </c>
      <c r="Z8487" s="17">
        <v>6.7371079716058375</v>
      </c>
      <c r="AA8487" s="27">
        <v>12061.499571681397</v>
      </c>
      <c r="AB8487" s="27">
        <v>9331.4639508679866</v>
      </c>
      <c r="AC8487" s="1">
        <v>1</v>
      </c>
    </row>
    <row r="8488" spans="5:29" x14ac:dyDescent="0.35">
      <c r="E8488" s="1">
        <v>8484</v>
      </c>
      <c r="G8488" s="17">
        <v>0.77874511480331421</v>
      </c>
      <c r="H8488" s="17">
        <v>1.1197507381439209E-2</v>
      </c>
      <c r="I8488" s="17">
        <v>0.51821655035018921</v>
      </c>
      <c r="J8488" s="17">
        <v>0.94775146245956421</v>
      </c>
      <c r="K8488" s="17">
        <v>0.99351257085800171</v>
      </c>
      <c r="M8488" s="17" cm="1">
        <f t="array" ref="M8488:Q8488">runSim(G8488,H8488,I8488,J8488,K8488,hipWeibAlpha,hipWeibBeta,1,vertWeibAlpha,vertWeibBeta,1,meanSurvival,sdSurvival,baseU,hipUMult,vertUMult,hipCost,vertCost,costComp,discC,discCi,discQi,hipFracMort,50, FALSE)</f>
        <v>10.09443081259178</v>
      </c>
      <c r="N8488" s="17">
        <v>7.8179799013762681</v>
      </c>
      <c r="O8488" s="27">
        <v>7000</v>
      </c>
      <c r="P8488" s="27">
        <v>5488.4064069640172</v>
      </c>
      <c r="Q8488" s="1">
        <v>1</v>
      </c>
      <c r="Y8488" s="17" cm="1">
        <f t="array" ref="Y8488:AC8488">runSim(G8488,H8488,I8488,J8488,K8488,hipWeibAlpha,hipWeibBeta,2,vertWeibAlpha,vertWeibBeta,2,meanSurvival,sdSurvival,baseU,hipUMult,vertUMult,hipCost,vertCost,costInt,discC,discCi,discQi,hipFracMort,50, FALSE)</f>
        <v>11.331956124679655</v>
      </c>
      <c r="Z8488" s="17">
        <v>8.679264774084821</v>
      </c>
      <c r="AA8488" s="27">
        <v>15435.148095718007</v>
      </c>
      <c r="AB8488" s="27">
        <v>10702.737465316946</v>
      </c>
      <c r="AC8488" s="1">
        <v>1</v>
      </c>
    </row>
    <row r="8489" spans="5:29" x14ac:dyDescent="0.35">
      <c r="E8489" s="1">
        <v>8485</v>
      </c>
      <c r="G8489" s="17">
        <v>0.30333316326141357</v>
      </c>
      <c r="H8489" s="17">
        <v>0.13722598552703857</v>
      </c>
      <c r="I8489" s="17">
        <v>0.80366885662078857</v>
      </c>
      <c r="J8489" s="17">
        <v>0.85881412029266357</v>
      </c>
      <c r="K8489" s="17">
        <v>0.33090579509735107</v>
      </c>
      <c r="M8489" s="17" cm="1">
        <f t="array" ref="M8489:Q8489">runSim(G8489,H8489,I8489,J8489,K8489,hipWeibAlpha,hipWeibBeta,1,vertWeibAlpha,vertWeibBeta,1,meanSurvival,sdSurvival,baseU,hipUMult,vertUMult,hipCost,vertCost,costComp,discC,discCi,discQi,hipFracMort,50, FALSE)</f>
        <v>9.6146330756248215</v>
      </c>
      <c r="N8489" s="17">
        <v>7.6267431298029393</v>
      </c>
      <c r="O8489" s="27">
        <v>13000</v>
      </c>
      <c r="P8489" s="27">
        <v>8711.3627516199704</v>
      </c>
      <c r="Q8489" s="1">
        <v>1</v>
      </c>
      <c r="Y8489" s="17" cm="1">
        <f t="array" ref="Y8489:AC8489">runSim(G8489,H8489,I8489,J8489,K8489,hipWeibAlpha,hipWeibBeta,2,vertWeibAlpha,vertWeibBeta,2,meanSurvival,sdSurvival,baseU,hipUMult,vertUMult,hipCost,vertCost,costInt,discC,discCi,discQi,hipFracMort,50, FALSE)</f>
        <v>10.65751392577619</v>
      </c>
      <c r="Z8489" s="17">
        <v>8.2961226098139758</v>
      </c>
      <c r="AA8489" s="27">
        <v>7612.5099469829929</v>
      </c>
      <c r="AB8489" s="27">
        <v>5925.8018641528415</v>
      </c>
      <c r="AC8489" s="1">
        <v>1</v>
      </c>
    </row>
    <row r="8490" spans="5:29" x14ac:dyDescent="0.35">
      <c r="E8490" s="1">
        <v>8486</v>
      </c>
      <c r="G8490" s="17">
        <v>0.55128532648086548</v>
      </c>
      <c r="H8490" s="17">
        <v>0.45585685968399048</v>
      </c>
      <c r="I8490" s="17">
        <v>0.89402824640274048</v>
      </c>
      <c r="J8490" s="17">
        <v>0.69734245538711548</v>
      </c>
      <c r="K8490" s="17">
        <v>0.45294243097305298</v>
      </c>
      <c r="M8490" s="17" cm="1">
        <f t="array" ref="M8490:Q8490">runSim(G8490,H8490,I8490,J8490,K8490,hipWeibAlpha,hipWeibBeta,1,vertWeibAlpha,vertWeibBeta,1,meanSurvival,sdSurvival,baseU,hipUMult,vertUMult,hipCost,vertCost,costComp,discC,discCi,discQi,hipFracMort,50, FALSE)</f>
        <v>8.282439362948443</v>
      </c>
      <c r="N8490" s="17">
        <v>6.7519588059391804</v>
      </c>
      <c r="O8490" s="27">
        <v>13000</v>
      </c>
      <c r="P8490" s="27">
        <v>9668.7418567882214</v>
      </c>
      <c r="Q8490" s="1">
        <v>1</v>
      </c>
      <c r="Y8490" s="17" cm="1">
        <f t="array" ref="Y8490:AC8490">runSim(G8490,H8490,I8490,J8490,K8490,hipWeibAlpha,hipWeibBeta,2,vertWeibAlpha,vertWeibBeta,2,meanSurvival,sdSurvival,baseU,hipUMult,vertUMult,hipCost,vertCost,costInt,discC,discCi,discQi,hipFracMort,50, FALSE)</f>
        <v>9.4852219187299642</v>
      </c>
      <c r="Z8490" s="17">
        <v>7.5813974590339042</v>
      </c>
      <c r="AA8490" s="27">
        <v>6775.1585133785466</v>
      </c>
      <c r="AB8490" s="27">
        <v>5415.2838993099322</v>
      </c>
      <c r="AC8490" s="1">
        <v>1</v>
      </c>
    </row>
    <row r="8491" spans="5:29" x14ac:dyDescent="0.35">
      <c r="E8491" s="1">
        <v>8487</v>
      </c>
      <c r="G8491" s="17">
        <v>0.77977991104125977</v>
      </c>
      <c r="H8491" s="17">
        <v>0.84731531143188477</v>
      </c>
      <c r="I8491" s="17">
        <v>0.22030115127563477</v>
      </c>
      <c r="J8491" s="17">
        <v>0.90410852432250977</v>
      </c>
      <c r="K8491" s="17">
        <v>0.12168359756469727</v>
      </c>
      <c r="M8491" s="17" cm="1">
        <f t="array" ref="M8491:Q8491">runSim(G8491,H8491,I8491,J8491,K8491,hipWeibAlpha,hipWeibBeta,1,vertWeibAlpha,vertWeibBeta,1,meanSurvival,sdSurvival,baseU,hipUMult,vertUMult,hipCost,vertCost,costComp,discC,discCi,discQi,hipFracMort,50, FALSE)</f>
        <v>8.8605292963446374</v>
      </c>
      <c r="N8491" s="17">
        <v>6.9940930375610773</v>
      </c>
      <c r="O8491" s="27">
        <v>13000</v>
      </c>
      <c r="P8491" s="27">
        <v>10084.151957688251</v>
      </c>
      <c r="Q8491" s="1">
        <v>1</v>
      </c>
      <c r="Y8491" s="17" cm="1">
        <f t="array" ref="Y8491:AC8491">runSim(G8491,H8491,I8491,J8491,K8491,hipWeibAlpha,hipWeibBeta,2,vertWeibAlpha,vertWeibBeta,2,meanSurvival,sdSurvival,baseU,hipUMult,vertUMult,hipCost,vertCost,costInt,discC,discCi,discQi,hipFracMort,50, FALSE)</f>
        <v>10.20076351455543</v>
      </c>
      <c r="Z8491" s="17">
        <v>7.9613758674993571</v>
      </c>
      <c r="AA8491" s="27">
        <v>17957.984209665447</v>
      </c>
      <c r="AB8491" s="27">
        <v>12831.862887898271</v>
      </c>
      <c r="AC8491" s="1">
        <v>1</v>
      </c>
    </row>
    <row r="8492" spans="5:29" x14ac:dyDescent="0.35">
      <c r="E8492" s="1">
        <v>8488</v>
      </c>
      <c r="G8492" s="17">
        <v>0.8647429347038269</v>
      </c>
      <c r="H8492" s="17">
        <v>0.3183867335319519</v>
      </c>
      <c r="I8492" s="17">
        <v>0.1369292140007019</v>
      </c>
      <c r="J8492" s="17">
        <v>0.8042570948600769</v>
      </c>
      <c r="K8492" s="17">
        <v>0.6984068751335144</v>
      </c>
      <c r="M8492" s="17" cm="1">
        <f t="array" ref="M8492:Q8492">runSim(G8492,H8492,I8492,J8492,K8492,hipWeibAlpha,hipWeibBeta,1,vertWeibAlpha,vertWeibBeta,1,meanSurvival,sdSurvival,baseU,hipUMult,vertUMult,hipCost,vertCost,costComp,discC,discCi,discQi,hipFracMort,50, FALSE)</f>
        <v>8.414503969542416</v>
      </c>
      <c r="N8492" s="17">
        <v>6.7773810870083997</v>
      </c>
      <c r="O8492" s="27">
        <v>10000</v>
      </c>
      <c r="P8492" s="27">
        <v>7895.35619892253</v>
      </c>
      <c r="Q8492" s="1">
        <v>1</v>
      </c>
      <c r="Y8492" s="17" cm="1">
        <f t="array" ref="Y8492:AC8492">runSim(G8492,H8492,I8492,J8492,K8492,hipWeibAlpha,hipWeibBeta,2,vertWeibAlpha,vertWeibBeta,2,meanSurvival,sdSurvival,baseU,hipUMult,vertUMult,hipCost,vertCost,costInt,discC,discCi,discQi,hipFracMort,50, FALSE)</f>
        <v>9.8106427832089302</v>
      </c>
      <c r="Z8492" s="17">
        <v>7.776973303828238</v>
      </c>
      <c r="AA8492" s="27">
        <v>14285.388924913965</v>
      </c>
      <c r="AB8492" s="27">
        <v>10307.134331644625</v>
      </c>
      <c r="AC8492" s="1">
        <v>1</v>
      </c>
    </row>
    <row r="8493" spans="5:29" x14ac:dyDescent="0.35">
      <c r="E8493" s="1">
        <v>8489</v>
      </c>
      <c r="G8493" s="17">
        <v>0.23601353168487549</v>
      </c>
      <c r="H8493" s="17">
        <v>0.90633213520050049</v>
      </c>
      <c r="I8493" s="17">
        <v>0.63820469379425049</v>
      </c>
      <c r="J8493" s="17">
        <v>0.47997105121612549</v>
      </c>
      <c r="K8493" s="17">
        <v>0.15689671039581299</v>
      </c>
      <c r="M8493" s="17" cm="1">
        <f t="array" ref="M8493:Q8493">runSim(G8493,H8493,I8493,J8493,K8493,hipWeibAlpha,hipWeibBeta,1,vertWeibAlpha,vertWeibBeta,1,meanSurvival,sdSurvival,baseU,hipUMult,vertUMult,hipCost,vertCost,costComp,discC,discCi,discQi,hipFracMort,50, FALSE)</f>
        <v>7.5009072496144116</v>
      </c>
      <c r="N8493" s="17">
        <v>6.2046757773365409</v>
      </c>
      <c r="O8493" s="27">
        <v>13000</v>
      </c>
      <c r="P8493" s="27">
        <v>9841.3036648152483</v>
      </c>
      <c r="Q8493" s="1">
        <v>1</v>
      </c>
      <c r="Y8493" s="17" cm="1">
        <f t="array" ref="Y8493:AC8493">runSim(G8493,H8493,I8493,J8493,K8493,hipWeibAlpha,hipWeibBeta,2,vertWeibAlpha,vertWeibBeta,2,meanSurvival,sdSurvival,baseU,hipUMult,vertUMult,hipCost,vertCost,costInt,discC,discCi,discQi,hipFracMort,50, FALSE)</f>
        <v>7.816312417540126</v>
      </c>
      <c r="Z8493" s="17">
        <v>6.4534400935797631</v>
      </c>
      <c r="AA8493" s="27">
        <v>11924.660641863527</v>
      </c>
      <c r="AB8493" s="27">
        <v>9489.3451824585045</v>
      </c>
      <c r="AC8493" s="1">
        <v>1</v>
      </c>
    </row>
    <row r="8494" spans="5:29" x14ac:dyDescent="0.35">
      <c r="E8494" s="1">
        <v>8490</v>
      </c>
      <c r="G8494" s="17">
        <v>0.43122273683547974</v>
      </c>
      <c r="H8494" s="17">
        <v>0.32651692628860474</v>
      </c>
      <c r="I8494" s="17">
        <v>0.56839925050735474</v>
      </c>
      <c r="J8494" s="17">
        <v>0.51185017824172974</v>
      </c>
      <c r="K8494" s="17">
        <v>0.40294820070266724</v>
      </c>
      <c r="M8494" s="17" cm="1">
        <f t="array" ref="M8494:Q8494">runSim(G8494,H8494,I8494,J8494,K8494,hipWeibAlpha,hipWeibBeta,1,vertWeibAlpha,vertWeibBeta,1,meanSurvival,sdSurvival,baseU,hipUMult,vertUMult,hipCost,vertCost,costComp,discC,discCi,discQi,hipFracMort,50, FALSE)</f>
        <v>7.8128977815874689</v>
      </c>
      <c r="N8494" s="17">
        <v>6.4722455185320049</v>
      </c>
      <c r="O8494" s="27">
        <v>10000</v>
      </c>
      <c r="P8494" s="27">
        <v>7277.4080752339105</v>
      </c>
      <c r="Q8494" s="1">
        <v>1</v>
      </c>
      <c r="Y8494" s="17" cm="1">
        <f t="array" ref="Y8494:AC8494">runSim(G8494,H8494,I8494,J8494,K8494,hipWeibAlpha,hipWeibBeta,2,vertWeibAlpha,vertWeibBeta,2,meanSurvival,sdSurvival,baseU,hipUMult,vertUMult,hipCost,vertCost,costInt,discC,discCi,discQi,hipFracMort,50, FALSE)</f>
        <v>8.4623875587213959</v>
      </c>
      <c r="Z8494" s="17">
        <v>6.9232549922343321</v>
      </c>
      <c r="AA8494" s="27">
        <v>6044.5625419438547</v>
      </c>
      <c r="AB8494" s="27">
        <v>4945.1821373102375</v>
      </c>
      <c r="AC8494" s="1">
        <v>1</v>
      </c>
    </row>
    <row r="8495" spans="5:29" x14ac:dyDescent="0.35">
      <c r="E8495" s="1">
        <v>8491</v>
      </c>
      <c r="G8495" s="17">
        <v>0.35603213310241699</v>
      </c>
      <c r="H8495" s="17">
        <v>0.95139956474304199</v>
      </c>
      <c r="I8495" s="17">
        <v>0.91325259208679199</v>
      </c>
      <c r="J8495" s="17">
        <v>0.67664980888366699</v>
      </c>
      <c r="K8495" s="17">
        <v>0.23773074150085449</v>
      </c>
      <c r="M8495" s="17" cm="1">
        <f t="array" ref="M8495:Q8495">runSim(G8495,H8495,I8495,J8495,K8495,hipWeibAlpha,hipWeibBeta,1,vertWeibAlpha,vertWeibBeta,1,meanSurvival,sdSurvival,baseU,hipUMult,vertUMult,hipCost,vertCost,costComp,discC,discCi,discQi,hipFracMort,50, FALSE)</f>
        <v>8.0324418755587512</v>
      </c>
      <c r="N8495" s="17">
        <v>6.5282339177999607</v>
      </c>
      <c r="O8495" s="27">
        <v>13000</v>
      </c>
      <c r="P8495" s="27">
        <v>10366.707691953408</v>
      </c>
      <c r="Q8495" s="1">
        <v>1</v>
      </c>
      <c r="Y8495" s="17" cm="1">
        <f t="array" ref="Y8495:AC8495">runSim(G8495,H8495,I8495,J8495,K8495,hipWeibAlpha,hipWeibBeta,2,vertWeibAlpha,vertWeibBeta,2,meanSurvival,sdSurvival,baseU,hipUMult,vertUMult,hipCost,vertCost,costInt,discC,discCi,discQi,hipFracMort,50, FALSE)</f>
        <v>8.6762744523162318</v>
      </c>
      <c r="Z8495" s="17">
        <v>6.989016287672678</v>
      </c>
      <c r="AA8495" s="27">
        <v>12687.52630566498</v>
      </c>
      <c r="AB8495" s="27">
        <v>10455.385890137713</v>
      </c>
      <c r="AC8495" s="1">
        <v>1</v>
      </c>
    </row>
    <row r="8496" spans="5:29" x14ac:dyDescent="0.35">
      <c r="E8496" s="1">
        <v>8492</v>
      </c>
      <c r="G8496" s="17">
        <v>0.73779290914535522</v>
      </c>
      <c r="H8496" s="17">
        <v>0.10794061422348022</v>
      </c>
      <c r="I8496" s="17">
        <v>0.15988153219223022</v>
      </c>
      <c r="J8496" s="17">
        <v>8.8439881801605225E-2</v>
      </c>
      <c r="K8496" s="17">
        <v>0.70207208395004272</v>
      </c>
      <c r="M8496" s="17" cm="1">
        <f t="array" ref="M8496:Q8496">runSim(G8496,H8496,I8496,J8496,K8496,hipWeibAlpha,hipWeibBeta,1,vertWeibAlpha,vertWeibBeta,1,meanSurvival,sdSurvival,baseU,hipUMult,vertUMult,hipCost,vertCost,costComp,discC,discCi,discQi,hipFracMort,50, FALSE)</f>
        <v>5.4726200081754373</v>
      </c>
      <c r="N8496" s="17">
        <v>4.7979818570334851</v>
      </c>
      <c r="O8496" s="27">
        <v>7000</v>
      </c>
      <c r="P8496" s="27">
        <v>5421.9054160428668</v>
      </c>
      <c r="Q8496" s="1">
        <v>1</v>
      </c>
      <c r="Y8496" s="17" cm="1">
        <f t="array" ref="Y8496:AC8496">runSim(G8496,H8496,I8496,J8496,K8496,hipWeibAlpha,hipWeibBeta,2,vertWeibAlpha,vertWeibBeta,2,meanSurvival,sdSurvival,baseU,hipUMult,vertUMult,hipCost,vertCost,costInt,discC,discCi,discQi,hipFracMort,50, FALSE)</f>
        <v>5.5641079418462516</v>
      </c>
      <c r="Z8496" s="17">
        <v>4.8682111424801695</v>
      </c>
      <c r="AA8496" s="27">
        <v>3974.362815604466</v>
      </c>
      <c r="AB8496" s="27">
        <v>3477.2936732001212</v>
      </c>
      <c r="AC8496" s="1">
        <v>1</v>
      </c>
    </row>
    <row r="8497" spans="5:29" x14ac:dyDescent="0.35">
      <c r="E8497" s="1">
        <v>8493</v>
      </c>
      <c r="G8497" s="17">
        <v>6.1443686485290527E-2</v>
      </c>
      <c r="H8497" s="17">
        <v>0.48225057125091553</v>
      </c>
      <c r="I8497" s="17">
        <v>0.51392781734466553</v>
      </c>
      <c r="J8497" s="17">
        <v>7.2002768516540527E-2</v>
      </c>
      <c r="K8497" s="17">
        <v>0.34048116207122803</v>
      </c>
      <c r="M8497" s="17" cm="1">
        <f t="array" ref="M8497:Q8497">runSim(G8497,H8497,I8497,J8497,K8497,hipWeibAlpha,hipWeibBeta,1,vertWeibAlpha,vertWeibBeta,1,meanSurvival,sdSurvival,baseU,hipUMult,vertUMult,hipCost,vertCost,costComp,discC,discCi,discQi,hipFracMort,50, FALSE)</f>
        <v>5.2768737354335444</v>
      </c>
      <c r="N8497" s="17">
        <v>4.6476285305771556</v>
      </c>
      <c r="O8497" s="27">
        <v>3000</v>
      </c>
      <c r="P8497" s="27">
        <v>2371.6494850509944</v>
      </c>
      <c r="Q8497" s="1">
        <v>1</v>
      </c>
      <c r="Y8497" s="17" cm="1">
        <f t="array" ref="Y8497:AC8497">runSim(G8497,H8497,I8497,J8497,K8497,hipWeibAlpha,hipWeibBeta,2,vertWeibAlpha,vertWeibBeta,2,meanSurvival,sdSurvival,baseU,hipUMult,vertUMult,hipCost,vertCost,costInt,discC,discCi,discQi,hipFracMort,50, FALSE)</f>
        <v>5.331824207881791</v>
      </c>
      <c r="Z8497" s="17">
        <v>4.690488290946659</v>
      </c>
      <c r="AA8497" s="27">
        <v>3808.4458627727076</v>
      </c>
      <c r="AB8497" s="27">
        <v>3350.3487792476135</v>
      </c>
      <c r="AC8497" s="1">
        <v>1</v>
      </c>
    </row>
    <row r="8498" spans="5:29" x14ac:dyDescent="0.35">
      <c r="E8498" s="1">
        <v>8494</v>
      </c>
      <c r="G8498" s="17">
        <v>0.87119203805923462</v>
      </c>
      <c r="H8498" s="17">
        <v>1.5021383762359619E-2</v>
      </c>
      <c r="I8498" s="17">
        <v>0.35748964548110962</v>
      </c>
      <c r="J8498" s="17">
        <v>0.65201479196548462</v>
      </c>
      <c r="K8498" s="17">
        <v>0.51845461130142212</v>
      </c>
      <c r="M8498" s="17" cm="1">
        <f t="array" ref="M8498:Q8498">runSim(G8498,H8498,I8498,J8498,K8498,hipWeibAlpha,hipWeibBeta,1,vertWeibAlpha,vertWeibBeta,1,meanSurvival,sdSurvival,baseU,hipUMult,vertUMult,hipCost,vertCost,costComp,discC,discCi,discQi,hipFracMort,50, FALSE)</f>
        <v>7.9818642254587591</v>
      </c>
      <c r="N8498" s="17">
        <v>6.5227667828893265</v>
      </c>
      <c r="O8498" s="27">
        <v>7000</v>
      </c>
      <c r="P8498" s="27">
        <v>5676.1663603313218</v>
      </c>
      <c r="Q8498" s="1">
        <v>1</v>
      </c>
      <c r="Y8498" s="17" cm="1">
        <f t="array" ref="Y8498:AC8498">runSim(G8498,H8498,I8498,J8498,K8498,hipWeibAlpha,hipWeibBeta,2,vertWeibAlpha,vertWeibBeta,2,meanSurvival,sdSurvival,baseU,hipUMult,vertUMult,hipCost,vertCost,costInt,discC,discCi,discQi,hipFracMort,50, FALSE)</f>
        <v>9.0482724425863417</v>
      </c>
      <c r="Z8498" s="17">
        <v>7.3028735451866131</v>
      </c>
      <c r="AA8498" s="27">
        <v>13586.148579363027</v>
      </c>
      <c r="AB8498" s="27">
        <v>9898.6171093509402</v>
      </c>
      <c r="AC8498" s="1">
        <v>1</v>
      </c>
    </row>
    <row r="8499" spans="5:29" x14ac:dyDescent="0.35">
      <c r="E8499" s="1">
        <v>8495</v>
      </c>
      <c r="G8499" s="17">
        <v>0.53734493255615234</v>
      </c>
      <c r="H8499" s="17">
        <v>0.88710689544677734</v>
      </c>
      <c r="I8499" s="17">
        <v>0.54720211029052734</v>
      </c>
      <c r="J8499" s="17">
        <v>0.75737667083740234</v>
      </c>
      <c r="K8499" s="17">
        <v>0.14243221282958984</v>
      </c>
      <c r="M8499" s="17" cm="1">
        <f t="array" ref="M8499:Q8499">runSim(G8499,H8499,I8499,J8499,K8499,hipWeibAlpha,hipWeibBeta,1,vertWeibAlpha,vertWeibBeta,1,meanSurvival,sdSurvival,baseU,hipUMult,vertUMult,hipCost,vertCost,costComp,discC,discCi,discQi,hipFracMort,50, FALSE)</f>
        <v>8.2512910259386825</v>
      </c>
      <c r="N8499" s="17">
        <v>6.6667780390830744</v>
      </c>
      <c r="O8499" s="27">
        <v>13000</v>
      </c>
      <c r="P8499" s="27">
        <v>10087.877790415954</v>
      </c>
      <c r="Q8499" s="1">
        <v>1</v>
      </c>
      <c r="Y8499" s="17" cm="1">
        <f t="array" ref="Y8499:AC8499">runSim(G8499,H8499,I8499,J8499,K8499,hipWeibAlpha,hipWeibBeta,2,vertWeibAlpha,vertWeibBeta,2,meanSurvival,sdSurvival,baseU,hipUMult,vertUMult,hipCost,vertCost,costInt,discC,discCi,discQi,hipFracMort,50, FALSE)</f>
        <v>9.2666494876270757</v>
      </c>
      <c r="Z8499" s="17">
        <v>7.3889858453092385</v>
      </c>
      <c r="AA8499" s="27">
        <v>13046.83339394492</v>
      </c>
      <c r="AB8499" s="27">
        <v>10066.301905475975</v>
      </c>
      <c r="AC8499" s="1">
        <v>1</v>
      </c>
    </row>
    <row r="8500" spans="5:29" x14ac:dyDescent="0.35">
      <c r="E8500" s="1">
        <v>8496</v>
      </c>
      <c r="G8500" s="17">
        <v>0.94019240140914917</v>
      </c>
      <c r="H8500" s="17">
        <v>0.54715651273727417</v>
      </c>
      <c r="I8500" s="17">
        <v>0.50437086820602417</v>
      </c>
      <c r="J8500" s="17">
        <v>0.59259718656539917</v>
      </c>
      <c r="K8500" s="17">
        <v>0.48430556058883667</v>
      </c>
      <c r="M8500" s="17" cm="1">
        <f t="array" ref="M8500:Q8500">runSim(G8500,H8500,I8500,J8500,K8500,hipWeibAlpha,hipWeibBeta,1,vertWeibAlpha,vertWeibBeta,1,meanSurvival,sdSurvival,baseU,hipUMult,vertUMult,hipCost,vertCost,costComp,discC,discCi,discQi,hipFracMort,50, FALSE)</f>
        <v>7.2002539556970238</v>
      </c>
      <c r="N8500" s="17">
        <v>5.9575417622553015</v>
      </c>
      <c r="O8500" s="27">
        <v>10000</v>
      </c>
      <c r="P8500" s="27">
        <v>8319.9313265015844</v>
      </c>
      <c r="Q8500" s="1">
        <v>1</v>
      </c>
      <c r="Y8500" s="17" cm="1">
        <f t="array" ref="Y8500:AC8500">runSim(G8500,H8500,I8500,J8500,K8500,hipWeibAlpha,hipWeibBeta,2,vertWeibAlpha,vertWeibBeta,2,meanSurvival,sdSurvival,baseU,hipUMult,vertUMult,hipCost,vertCost,costInt,discC,discCi,discQi,hipFracMort,50, FALSE)</f>
        <v>8.398485427015455</v>
      </c>
      <c r="Z8500" s="17">
        <v>6.869855568596007</v>
      </c>
      <c r="AA8500" s="27">
        <v>16351.346544315973</v>
      </c>
      <c r="AB8500" s="27">
        <v>12070.144084401574</v>
      </c>
      <c r="AC8500" s="1">
        <v>1</v>
      </c>
    </row>
    <row r="8501" spans="5:29" x14ac:dyDescent="0.35">
      <c r="E8501" s="1">
        <v>8497</v>
      </c>
      <c r="G8501" s="17">
        <v>0.46523153781890869</v>
      </c>
      <c r="H8501" s="17">
        <v>0.67558920383453369</v>
      </c>
      <c r="I8501" s="17">
        <v>0.99144613742828369</v>
      </c>
      <c r="J8501" s="17">
        <v>0.57051718235015869</v>
      </c>
      <c r="K8501" s="17">
        <v>0.75476706027984619</v>
      </c>
      <c r="M8501" s="17" cm="1">
        <f t="array" ref="M8501:Q8501">runSim(G8501,H8501,I8501,J8501,K8501,hipWeibAlpha,hipWeibBeta,1,vertWeibAlpha,vertWeibBeta,1,meanSurvival,sdSurvival,baseU,hipUMult,vertUMult,hipCost,vertCost,costComp,discC,discCi,discQi,hipFracMort,50, FALSE)</f>
        <v>7.7456512918720213</v>
      </c>
      <c r="N8501" s="17">
        <v>6.3922702946628736</v>
      </c>
      <c r="O8501" s="27">
        <v>13000</v>
      </c>
      <c r="P8501" s="27">
        <v>10060.666122077517</v>
      </c>
      <c r="Q8501" s="1">
        <v>1</v>
      </c>
      <c r="Y8501" s="17" cm="1">
        <f t="array" ref="Y8501:AC8501">runSim(G8501,H8501,I8501,J8501,K8501,hipWeibAlpha,hipWeibBeta,2,vertWeibAlpha,vertWeibBeta,2,meanSurvival,sdSurvival,baseU,hipUMult,vertUMult,hipCost,vertCost,costInt,discC,discCi,discQi,hipFracMort,50, FALSE)</f>
        <v>8.5972190546638707</v>
      </c>
      <c r="Z8501" s="17">
        <v>7.0073251872912676</v>
      </c>
      <c r="AA8501" s="27">
        <v>12266.536535195122</v>
      </c>
      <c r="AB8501" s="27">
        <v>9287.6140364109378</v>
      </c>
      <c r="AC8501" s="1">
        <v>1</v>
      </c>
    </row>
    <row r="8502" spans="5:29" x14ac:dyDescent="0.35">
      <c r="E8502" s="1">
        <v>8498</v>
      </c>
      <c r="G8502" s="17">
        <v>0.87686949968338013</v>
      </c>
      <c r="H8502" s="17">
        <v>0.15204650163650513</v>
      </c>
      <c r="I8502" s="17">
        <v>0.64197570085525513</v>
      </c>
      <c r="J8502" s="17">
        <v>0.37351256608963013</v>
      </c>
      <c r="K8502" s="17">
        <v>0.24263793230056763</v>
      </c>
      <c r="M8502" s="17" cm="1">
        <f t="array" ref="M8502:Q8502">runSim(G8502,H8502,I8502,J8502,K8502,hipWeibAlpha,hipWeibBeta,1,vertWeibAlpha,vertWeibBeta,1,meanSurvival,sdSurvival,baseU,hipUMult,vertUMult,hipCost,vertCost,costComp,discC,discCi,discQi,hipFracMort,50, FALSE)</f>
        <v>6.8428074288067355</v>
      </c>
      <c r="N8502" s="17">
        <v>5.7694193125231186</v>
      </c>
      <c r="O8502" s="27">
        <v>10000</v>
      </c>
      <c r="P8502" s="27">
        <v>7746.7423583799427</v>
      </c>
      <c r="Q8502" s="1">
        <v>1</v>
      </c>
      <c r="Y8502" s="17" cm="1">
        <f t="array" ref="Y8502:AC8502">runSim(G8502,H8502,I8502,J8502,K8502,hipWeibAlpha,hipWeibBeta,2,vertWeibAlpha,vertWeibBeta,2,meanSurvival,sdSurvival,baseU,hipUMult,vertUMult,hipCost,vertCost,costInt,discC,discCi,discQi,hipFracMort,50, FALSE)</f>
        <v>7.7226146875206521</v>
      </c>
      <c r="Z8502" s="17">
        <v>6.4262037317246437</v>
      </c>
      <c r="AA8502" s="27">
        <v>5516.1533482290379</v>
      </c>
      <c r="AB8502" s="27">
        <v>4590.1455226604603</v>
      </c>
      <c r="AC8502" s="1">
        <v>1</v>
      </c>
    </row>
    <row r="8503" spans="5:29" x14ac:dyDescent="0.35">
      <c r="E8503" s="1">
        <v>8499</v>
      </c>
      <c r="G8503" s="17">
        <v>0.11918950080871582</v>
      </c>
      <c r="H8503" s="17">
        <v>0.57490849494934082</v>
      </c>
      <c r="I8503" s="17">
        <v>0.79262089729309082</v>
      </c>
      <c r="J8503" s="17">
        <v>0.19176030158996582</v>
      </c>
      <c r="K8503" s="17">
        <v>0.31875920295715332</v>
      </c>
      <c r="M8503" s="17" cm="1">
        <f t="array" ref="M8503:Q8503">runSim(G8503,H8503,I8503,J8503,K8503,hipWeibAlpha,hipWeibBeta,1,vertWeibAlpha,vertWeibBeta,1,meanSurvival,sdSurvival,baseU,hipUMult,vertUMult,hipCost,vertCost,costComp,discC,discCi,discQi,hipFracMort,50, FALSE)</f>
        <v>6.3296445846547096</v>
      </c>
      <c r="N8503" s="17">
        <v>5.4301120231091282</v>
      </c>
      <c r="O8503" s="27">
        <v>3000</v>
      </c>
      <c r="P8503" s="27">
        <v>2444.5313925686801</v>
      </c>
      <c r="Q8503" s="1">
        <v>1</v>
      </c>
      <c r="Y8503" s="17" cm="1">
        <f t="array" ref="Y8503:AC8503">runSim(G8503,H8503,I8503,J8503,K8503,hipWeibAlpha,hipWeibBeta,2,vertWeibAlpha,vertWeibBeta,2,meanSurvival,sdSurvival,baseU,hipUMult,vertUMult,hipCost,vertCost,costInt,discC,discCi,discQi,hipFracMort,50, FALSE)</f>
        <v>6.570001585682733</v>
      </c>
      <c r="Z8503" s="17">
        <v>5.6148403406158724</v>
      </c>
      <c r="AA8503" s="27">
        <v>4692.858275487667</v>
      </c>
      <c r="AB8503" s="27">
        <v>4010.6002432970517</v>
      </c>
      <c r="AC8503" s="1">
        <v>1</v>
      </c>
    </row>
    <row r="8504" spans="5:29" x14ac:dyDescent="0.35">
      <c r="E8504" s="1">
        <v>8500</v>
      </c>
      <c r="G8504" s="17">
        <v>0.64802783727645874</v>
      </c>
      <c r="H8504" s="17">
        <v>0.43712085485458374</v>
      </c>
      <c r="I8504" s="17">
        <v>0.72148364782333374</v>
      </c>
      <c r="J8504" s="17">
        <v>0.74281543493270874</v>
      </c>
      <c r="K8504" s="17">
        <v>0.15869373083114624</v>
      </c>
      <c r="M8504" s="17" cm="1">
        <f t="array" ref="M8504:Q8504">runSim(G8504,H8504,I8504,J8504,K8504,hipWeibAlpha,hipWeibBeta,1,vertWeibAlpha,vertWeibBeta,1,meanSurvival,sdSurvival,baseU,hipUMult,vertUMult,hipCost,vertCost,costComp,discC,discCi,discQi,hipFracMort,50, FALSE)</f>
        <v>8.3819378747421105</v>
      </c>
      <c r="N8504" s="17">
        <v>6.8028822084113463</v>
      </c>
      <c r="O8504" s="27">
        <v>13000</v>
      </c>
      <c r="P8504" s="27">
        <v>9626.0544251742158</v>
      </c>
      <c r="Q8504" s="1">
        <v>1</v>
      </c>
      <c r="Y8504" s="17" cm="1">
        <f t="array" ref="Y8504:AC8504">runSim(G8504,H8504,I8504,J8504,K8504,hipWeibAlpha,hipWeibBeta,2,vertWeibAlpha,vertWeibBeta,2,meanSurvival,sdSurvival,baseU,hipUMult,vertUMult,hipCost,vertCost,costInt,discC,discCi,discQi,hipFracMort,50, FALSE)</f>
        <v>9.7693043084785636</v>
      </c>
      <c r="Z8504" s="17">
        <v>7.7583960168204102</v>
      </c>
      <c r="AA8504" s="27">
        <v>6978.0745060561176</v>
      </c>
      <c r="AB8504" s="27">
        <v>5541.7114405860075</v>
      </c>
      <c r="AC8504" s="1">
        <v>1</v>
      </c>
    </row>
    <row r="8505" spans="5:29" x14ac:dyDescent="0.35">
      <c r="E8505" s="1">
        <v>8501</v>
      </c>
      <c r="G8505" s="17">
        <v>0.23161780834197998</v>
      </c>
      <c r="H8505" s="17">
        <v>0.39558875560760498</v>
      </c>
      <c r="I8505" s="17">
        <v>0.73000037670135498</v>
      </c>
      <c r="J8505" s="17">
        <v>9.7550153732299805E-3</v>
      </c>
      <c r="K8505" s="17">
        <v>0.37149512767791748</v>
      </c>
      <c r="M8505" s="17" cm="1">
        <f t="array" ref="M8505:Q8505">runSim(G8505,H8505,I8505,J8505,K8505,hipWeibAlpha,hipWeibBeta,1,vertWeibAlpha,vertWeibBeta,1,meanSurvival,sdSurvival,baseU,hipUMult,vertUMult,hipCost,vertCost,costComp,discC,discCi,discQi,hipFracMort,50, FALSE)</f>
        <v>3.4951567542961128</v>
      </c>
      <c r="N8505" s="17">
        <v>3.2114505720813602</v>
      </c>
      <c r="O8505" s="27">
        <v>0</v>
      </c>
      <c r="P8505" s="27">
        <v>0</v>
      </c>
      <c r="Q8505" s="1">
        <v>1</v>
      </c>
      <c r="Y8505" s="17" cm="1">
        <f t="array" ref="Y8505:AC8505">runSim(G8505,H8505,I8505,J8505,K8505,hipWeibAlpha,hipWeibBeta,2,vertWeibAlpha,vertWeibBeta,2,meanSurvival,sdSurvival,baseU,hipUMult,vertUMult,hipCost,vertCost,costInt,discC,discCi,discQi,hipFracMort,50, FALSE)</f>
        <v>3.4951567542961128</v>
      </c>
      <c r="Z8505" s="17">
        <v>3.2114505720813602</v>
      </c>
      <c r="AA8505" s="27">
        <v>2496.5405387829378</v>
      </c>
      <c r="AB8505" s="27">
        <v>2293.8932657724004</v>
      </c>
      <c r="AC8505" s="1">
        <v>1</v>
      </c>
    </row>
    <row r="8506" spans="5:29" x14ac:dyDescent="0.35">
      <c r="E8506" s="1">
        <v>8502</v>
      </c>
      <c r="G8506" s="17">
        <v>0.15803295373916626</v>
      </c>
      <c r="H8506" s="17">
        <v>7.237011194229126E-2</v>
      </c>
      <c r="I8506" s="17">
        <v>0.50663524866104126</v>
      </c>
      <c r="J8506" s="17">
        <v>0.63612133264541626</v>
      </c>
      <c r="K8506" s="17">
        <v>0.72277599573135376</v>
      </c>
      <c r="M8506" s="17" cm="1">
        <f t="array" ref="M8506:Q8506">runSim(G8506,H8506,I8506,J8506,K8506,hipWeibAlpha,hipWeibBeta,1,vertWeibAlpha,vertWeibBeta,1,meanSurvival,sdSurvival,baseU,hipUMult,vertUMult,hipCost,vertCost,costComp,discC,discCi,discQi,hipFracMort,50, FALSE)</f>
        <v>8.8835985430769746</v>
      </c>
      <c r="N8506" s="17">
        <v>7.1954845107956471</v>
      </c>
      <c r="O8506" s="27">
        <v>10000</v>
      </c>
      <c r="P8506" s="27">
        <v>6608.4596671776926</v>
      </c>
      <c r="Q8506" s="1">
        <v>1</v>
      </c>
      <c r="Y8506" s="17" cm="1">
        <f t="array" ref="Y8506:AC8506">runSim(G8506,H8506,I8506,J8506,K8506,hipWeibAlpha,hipWeibBeta,2,vertWeibAlpha,vertWeibBeta,2,meanSurvival,sdSurvival,baseU,hipUMult,vertUMult,hipCost,vertCost,costInt,discC,discCi,discQi,hipFracMort,50, FALSE)</f>
        <v>9.1310316707020842</v>
      </c>
      <c r="Z8506" s="17">
        <v>7.3572285333136058</v>
      </c>
      <c r="AA8506" s="27">
        <v>6522.1654790729172</v>
      </c>
      <c r="AB8506" s="27">
        <v>5255.1632380811479</v>
      </c>
      <c r="AC8506" s="1">
        <v>1</v>
      </c>
    </row>
    <row r="8507" spans="5:29" x14ac:dyDescent="0.35">
      <c r="E8507" s="1">
        <v>8503</v>
      </c>
      <c r="G8507" s="17">
        <v>0.78473234176635742</v>
      </c>
      <c r="H8507" s="17">
        <v>0.82297086715698242</v>
      </c>
      <c r="I8507" s="17">
        <v>0.20767545700073242</v>
      </c>
      <c r="J8507" s="17">
        <v>0.91296720504760742</v>
      </c>
      <c r="K8507" s="17">
        <v>0.13737821578979492</v>
      </c>
      <c r="M8507" s="17" cm="1">
        <f t="array" ref="M8507:Q8507">runSim(G8507,H8507,I8507,J8507,K8507,hipWeibAlpha,hipWeibBeta,1,vertWeibAlpha,vertWeibBeta,1,meanSurvival,sdSurvival,baseU,hipUMult,vertUMult,hipCost,vertCost,costComp,discC,discCi,discQi,hipFracMort,50, FALSE)</f>
        <v>8.9490744413618355</v>
      </c>
      <c r="N8507" s="17">
        <v>7.0496989790668696</v>
      </c>
      <c r="O8507" s="27">
        <v>13000</v>
      </c>
      <c r="P8507" s="27">
        <v>10037.146078674727</v>
      </c>
      <c r="Q8507" s="1">
        <v>1</v>
      </c>
      <c r="Y8507" s="17" cm="1">
        <f t="array" ref="Y8507:AC8507">runSim(G8507,H8507,I8507,J8507,K8507,hipWeibAlpha,hipWeibBeta,2,vertWeibAlpha,vertWeibBeta,2,meanSurvival,sdSurvival,baseU,hipUMult,vertUMult,hipCost,vertCost,costInt,discC,discCi,discQi,hipFracMort,50, FALSE)</f>
        <v>10.301403987758109</v>
      </c>
      <c r="Z8507" s="17">
        <v>8.0271337239513194</v>
      </c>
      <c r="AA8507" s="27">
        <v>18038.883486736042</v>
      </c>
      <c r="AB8507" s="27">
        <v>12847.063660151513</v>
      </c>
      <c r="AC8507" s="1">
        <v>1</v>
      </c>
    </row>
    <row r="8508" spans="5:29" x14ac:dyDescent="0.35">
      <c r="E8508" s="1">
        <v>8504</v>
      </c>
      <c r="G8508" s="17">
        <v>0.37429970502853394</v>
      </c>
      <c r="H8508" s="17">
        <v>0.91583412885665894</v>
      </c>
      <c r="I8508" s="17">
        <v>0.69922035932540894</v>
      </c>
      <c r="J8508" s="17">
        <v>0.30209511518478394</v>
      </c>
      <c r="K8508" s="17">
        <v>0.17573708295822144</v>
      </c>
      <c r="M8508" s="17" cm="1">
        <f t="array" ref="M8508:Q8508">runSim(G8508,H8508,I8508,J8508,K8508,hipWeibAlpha,hipWeibBeta,1,vertWeibAlpha,vertWeibBeta,1,meanSurvival,sdSurvival,baseU,hipUMult,vertUMult,hipCost,vertCost,costComp,discC,discCi,discQi,hipFracMort,50, FALSE)</f>
        <v>6.6693805792285383</v>
      </c>
      <c r="N8508" s="17">
        <v>5.6330878530124204</v>
      </c>
      <c r="O8508" s="27">
        <v>13000</v>
      </c>
      <c r="P8508" s="27">
        <v>10080.024856896136</v>
      </c>
      <c r="Q8508" s="1">
        <v>1</v>
      </c>
      <c r="Y8508" s="17" cm="1">
        <f t="array" ref="Y8508:AC8508">runSim(G8508,H8508,I8508,J8508,K8508,hipWeibAlpha,hipWeibBeta,2,vertWeibAlpha,vertWeibBeta,2,meanSurvival,sdSurvival,baseU,hipUMult,vertUMult,hipCost,vertCost,costInt,discC,discCi,discQi,hipFracMort,50, FALSE)</f>
        <v>6.9123485072117683</v>
      </c>
      <c r="Z8508" s="17">
        <v>5.8342015091454806</v>
      </c>
      <c r="AA8508" s="27">
        <v>11222.423687331298</v>
      </c>
      <c r="AB8508" s="27">
        <v>9096.8439759583925</v>
      </c>
      <c r="AC8508" s="1">
        <v>1</v>
      </c>
    </row>
    <row r="8509" spans="5:29" x14ac:dyDescent="0.35">
      <c r="E8509" s="1">
        <v>8505</v>
      </c>
      <c r="G8509" s="17">
        <v>0.13410103321075439</v>
      </c>
      <c r="H8509" s="17">
        <v>0.54074776172637939</v>
      </c>
      <c r="I8509" s="17">
        <v>0.37808907032012939</v>
      </c>
      <c r="J8509" s="17">
        <v>0.41321480274200439</v>
      </c>
      <c r="K8509" s="17">
        <v>0.15166389942169189</v>
      </c>
      <c r="M8509" s="17" cm="1">
        <f t="array" ref="M8509:Q8509">runSim(G8509,H8509,I8509,J8509,K8509,hipWeibAlpha,hipWeibBeta,1,vertWeibAlpha,vertWeibBeta,1,meanSurvival,sdSurvival,baseU,hipUMult,vertUMult,hipCost,vertCost,costComp,discC,discCi,discQi,hipFracMort,50, FALSE)</f>
        <v>7.5846474002999926</v>
      </c>
      <c r="N8509" s="17">
        <v>6.3113759955845232</v>
      </c>
      <c r="O8509" s="27">
        <v>3000</v>
      </c>
      <c r="P8509" s="27">
        <v>2417.7101041602255</v>
      </c>
      <c r="Q8509" s="1">
        <v>1</v>
      </c>
      <c r="Y8509" s="17" cm="1">
        <f t="array" ref="Y8509:AC8509">runSim(G8509,H8509,I8509,J8509,K8509,hipWeibAlpha,hipWeibBeta,2,vertWeibAlpha,vertWeibBeta,2,meanSurvival,sdSurvival,baseU,hipUMult,vertUMult,hipCost,vertCost,costInt,discC,discCi,discQi,hipFracMort,50, FALSE)</f>
        <v>7.9395057048377211</v>
      </c>
      <c r="Z8509" s="17">
        <v>6.5738092212716417</v>
      </c>
      <c r="AA8509" s="27">
        <v>5671.0755034555159</v>
      </c>
      <c r="AB8509" s="27">
        <v>4695.5780151940307</v>
      </c>
      <c r="AC8509" s="1">
        <v>1</v>
      </c>
    </row>
    <row r="8510" spans="5:29" x14ac:dyDescent="0.35">
      <c r="E8510" s="1">
        <v>8506</v>
      </c>
      <c r="G8510" s="17">
        <v>0.45668679475784302</v>
      </c>
      <c r="H8510" s="17">
        <v>0.14299660921096802</v>
      </c>
      <c r="I8510" s="17">
        <v>6.8472683429718018E-2</v>
      </c>
      <c r="J8510" s="17">
        <v>0.43184548616409302</v>
      </c>
      <c r="K8510" s="17">
        <v>0.13837319612503052</v>
      </c>
      <c r="M8510" s="17" cm="1">
        <f t="array" ref="M8510:Q8510">runSim(G8510,H8510,I8510,J8510,K8510,hipWeibAlpha,hipWeibBeta,1,vertWeibAlpha,vertWeibBeta,1,meanSurvival,sdSurvival,baseU,hipUMult,vertUMult,hipCost,vertCost,costComp,discC,discCi,discQi,hipFracMort,50, FALSE)</f>
        <v>7.6589651655114803</v>
      </c>
      <c r="N8510" s="17">
        <v>6.3759834850247783</v>
      </c>
      <c r="O8510" s="27">
        <v>10000</v>
      </c>
      <c r="P8510" s="27">
        <v>7108.127154997519</v>
      </c>
      <c r="Q8510" s="1">
        <v>1</v>
      </c>
      <c r="Y8510" s="17" cm="1">
        <f t="array" ref="Y8510:AC8510">runSim(G8510,H8510,I8510,J8510,K8510,hipWeibAlpha,hipWeibBeta,2,vertWeibAlpha,vertWeibBeta,2,meanSurvival,sdSurvival,baseU,hipUMult,vertUMult,hipCost,vertCost,costInt,discC,discCi,discQi,hipFracMort,50, FALSE)</f>
        <v>8.039476974250837</v>
      </c>
      <c r="Z8510" s="17">
        <v>6.6413168850666073</v>
      </c>
      <c r="AA8510" s="27">
        <v>5742.4835530363116</v>
      </c>
      <c r="AB8510" s="27">
        <v>4743.7977750475766</v>
      </c>
      <c r="AC8510" s="1">
        <v>1</v>
      </c>
    </row>
    <row r="8511" spans="5:29" x14ac:dyDescent="0.35">
      <c r="E8511" s="1">
        <v>8507</v>
      </c>
      <c r="G8511" s="17">
        <v>0.12046027183532715</v>
      </c>
      <c r="H8511" s="17">
        <v>0.34278082847595215</v>
      </c>
      <c r="I8511" s="17">
        <v>0.25385260581970215</v>
      </c>
      <c r="J8511" s="17">
        <v>0.75748419761657715</v>
      </c>
      <c r="K8511" s="17">
        <v>0.87227606773376465</v>
      </c>
      <c r="M8511" s="17" cm="1">
        <f t="array" ref="M8511:Q8511">runSim(G8511,H8511,I8511,J8511,K8511,hipWeibAlpha,hipWeibBeta,1,vertWeibAlpha,vertWeibBeta,1,meanSurvival,sdSurvival,baseU,hipUMult,vertUMult,hipCost,vertCost,costComp,discC,discCi,discQi,hipFracMort,50, FALSE)</f>
        <v>9.1388791685373665</v>
      </c>
      <c r="N8511" s="17">
        <v>7.3364331134700054</v>
      </c>
      <c r="O8511" s="27">
        <v>10000</v>
      </c>
      <c r="P8511" s="27">
        <v>6879.256357696524</v>
      </c>
      <c r="Q8511" s="1">
        <v>1</v>
      </c>
      <c r="Y8511" s="17" cm="1">
        <f t="array" ref="Y8511:AC8511">runSim(G8511,H8511,I8511,J8511,K8511,hipWeibAlpha,hipWeibBeta,2,vertWeibAlpha,vertWeibBeta,2,meanSurvival,sdSurvival,baseU,hipUMult,vertUMult,hipCost,vertCost,costInt,discC,discCi,discQi,hipFracMort,50, FALSE)</f>
        <v>9.866288921327623</v>
      </c>
      <c r="Z8511" s="17">
        <v>7.818259021438096</v>
      </c>
      <c r="AA8511" s="27">
        <v>7047.349229519732</v>
      </c>
      <c r="AB8511" s="27">
        <v>5584.47072959864</v>
      </c>
      <c r="AC8511" s="1">
        <v>1</v>
      </c>
    </row>
    <row r="8512" spans="5:29" x14ac:dyDescent="0.35">
      <c r="E8512" s="1">
        <v>8508</v>
      </c>
      <c r="G8512" s="17">
        <v>0.92204755544662476</v>
      </c>
      <c r="H8512" s="17">
        <v>0.41133588552474976</v>
      </c>
      <c r="I8512" s="17">
        <v>0.61562055349349976</v>
      </c>
      <c r="J8512" s="17">
        <v>0.32347577810287476</v>
      </c>
      <c r="K8512" s="17">
        <v>0.27597516775131226</v>
      </c>
      <c r="M8512" s="17" cm="1">
        <f t="array" ref="M8512:Q8512">runSim(G8512,H8512,I8512,J8512,K8512,hipWeibAlpha,hipWeibBeta,1,vertWeibAlpha,vertWeibBeta,1,meanSurvival,sdSurvival,baseU,hipUMult,vertUMult,hipCost,vertCost,costComp,discC,discCi,discQi,hipFracMort,50, FALSE)</f>
        <v>6.3506949288606362</v>
      </c>
      <c r="N8512" s="17">
        <v>5.4074130085186418</v>
      </c>
      <c r="O8512" s="27">
        <v>10000</v>
      </c>
      <c r="P8512" s="27">
        <v>8140.3493325065747</v>
      </c>
      <c r="Q8512" s="1">
        <v>1</v>
      </c>
      <c r="Y8512" s="17" cm="1">
        <f t="array" ref="Y8512:AC8512">runSim(G8512,H8512,I8512,J8512,K8512,hipWeibAlpha,hipWeibBeta,2,vertWeibAlpha,vertWeibBeta,2,meanSurvival,sdSurvival,baseU,hipUMult,vertUMult,hipCost,vertCost,costInt,discC,discCi,discQi,hipFracMort,50, FALSE)</f>
        <v>7.438197412962289</v>
      </c>
      <c r="Z8512" s="17">
        <v>6.2302433871224876</v>
      </c>
      <c r="AA8512" s="27">
        <v>5312.9981521159207</v>
      </c>
      <c r="AB8512" s="27">
        <v>4450.173847944634</v>
      </c>
      <c r="AC8512" s="1">
        <v>1</v>
      </c>
    </row>
    <row r="8513" spans="5:29" x14ac:dyDescent="0.35">
      <c r="E8513" s="1">
        <v>8509</v>
      </c>
      <c r="G8513" s="17">
        <v>7.6062560081481934E-2</v>
      </c>
      <c r="H8513" s="17">
        <v>0.13944756984710693</v>
      </c>
      <c r="I8513" s="17">
        <v>0.71409356594085693</v>
      </c>
      <c r="J8513" s="17">
        <v>0.93427789211273193</v>
      </c>
      <c r="K8513" s="17">
        <v>0.18615472316741943</v>
      </c>
      <c r="M8513" s="17" cm="1">
        <f t="array" ref="M8513:Q8513">runSim(G8513,H8513,I8513,J8513,K8513,hipWeibAlpha,hipWeibBeta,1,vertWeibAlpha,vertWeibBeta,1,meanSurvival,sdSurvival,baseU,hipUMult,vertUMult,hipCost,vertCost,costComp,discC,discCi,discQi,hipFracMort,50, FALSE)</f>
        <v>10.589590975175653</v>
      </c>
      <c r="N8513" s="17">
        <v>8.2251479375554961</v>
      </c>
      <c r="O8513" s="27">
        <v>13000</v>
      </c>
      <c r="P8513" s="27">
        <v>8303.6147929418712</v>
      </c>
      <c r="Q8513" s="1">
        <v>1</v>
      </c>
      <c r="Y8513" s="17" cm="1">
        <f t="array" ref="Y8513:AC8513">runSim(G8513,H8513,I8513,J8513,K8513,hipWeibAlpha,hipWeibBeta,2,vertWeibAlpha,vertWeibBeta,2,meanSurvival,sdSurvival,baseU,hipUMult,vertUMult,hipCost,vertCost,costInt,discC,discCi,discQi,hipFracMort,50, FALSE)</f>
        <v>11.567705413404369</v>
      </c>
      <c r="Z8513" s="17">
        <v>8.823338610670195</v>
      </c>
      <c r="AA8513" s="27">
        <v>8262.6467238602636</v>
      </c>
      <c r="AB8513" s="27">
        <v>6302.3847219072832</v>
      </c>
      <c r="AC8513" s="1">
        <v>1</v>
      </c>
    </row>
    <row r="8514" spans="5:29" x14ac:dyDescent="0.35">
      <c r="E8514" s="1">
        <v>8510</v>
      </c>
      <c r="G8514" s="17">
        <v>0.1251869797706604</v>
      </c>
      <c r="H8514" s="17">
        <v>0.3412819504737854</v>
      </c>
      <c r="I8514" s="17">
        <v>5.48439621925354E-2</v>
      </c>
      <c r="J8514" s="17">
        <v>0.3630409836769104</v>
      </c>
      <c r="K8514" s="17">
        <v>0.2792854905128479</v>
      </c>
      <c r="M8514" s="17" cm="1">
        <f t="array" ref="M8514:Q8514">runSim(G8514,H8514,I8514,J8514,K8514,hipWeibAlpha,hipWeibBeta,1,vertWeibAlpha,vertWeibBeta,1,meanSurvival,sdSurvival,baseU,hipUMult,vertUMult,hipCost,vertCost,costComp,discC,discCi,discQi,hipFracMort,50, FALSE)</f>
        <v>7.4784862791317881</v>
      </c>
      <c r="N8514" s="17">
        <v>6.2527511164146361</v>
      </c>
      <c r="O8514" s="27">
        <v>3000</v>
      </c>
      <c r="P8514" s="27">
        <v>2255.2500993581907</v>
      </c>
      <c r="Q8514" s="1">
        <v>1</v>
      </c>
      <c r="Y8514" s="17" cm="1">
        <f t="array" ref="Y8514:AC8514">runSim(G8514,H8514,I8514,J8514,K8514,hipWeibAlpha,hipWeibBeta,2,vertWeibAlpha,vertWeibBeta,2,meanSurvival,sdSurvival,baseU,hipUMult,vertUMult,hipCost,vertCost,costInt,discC,discCi,discQi,hipFracMort,50, FALSE)</f>
        <v>7.664281572580971</v>
      </c>
      <c r="Z8514" s="17">
        <v>6.3862358337660412</v>
      </c>
      <c r="AA8514" s="27">
        <v>5474.4868375578371</v>
      </c>
      <c r="AB8514" s="27">
        <v>4561.5970241186014</v>
      </c>
      <c r="AC8514" s="1">
        <v>1</v>
      </c>
    </row>
    <row r="8515" spans="5:29" x14ac:dyDescent="0.35">
      <c r="E8515" s="1">
        <v>8511</v>
      </c>
      <c r="G8515" s="17">
        <v>0.881805419921875</v>
      </c>
      <c r="H8515" s="17">
        <v>1.47705078125E-2</v>
      </c>
      <c r="I8515" s="17">
        <v>0.56158447265625</v>
      </c>
      <c r="J8515" s="17">
        <v>0.730743408203125</v>
      </c>
      <c r="K8515" s="17">
        <v>0.9663848876953125</v>
      </c>
      <c r="M8515" s="17" cm="1">
        <f t="array" ref="M8515:Q8515">runSim(G8515,H8515,I8515,J8515,K8515,hipWeibAlpha,hipWeibBeta,1,vertWeibAlpha,vertWeibBeta,1,meanSurvival,sdSurvival,baseU,hipUMult,vertUMult,hipCost,vertCost,costComp,discC,discCi,discQi,hipFracMort,50, FALSE)</f>
        <v>8.3109077668386746</v>
      </c>
      <c r="N8515" s="17">
        <v>6.7250438988548868</v>
      </c>
      <c r="O8515" s="27">
        <v>7000</v>
      </c>
      <c r="P8515" s="27">
        <v>5703.2609801656081</v>
      </c>
      <c r="Q8515" s="1">
        <v>1</v>
      </c>
      <c r="Y8515" s="17" cm="1">
        <f t="array" ref="Y8515:AC8515">runSim(G8515,H8515,I8515,J8515,K8515,hipWeibAlpha,hipWeibBeta,2,vertWeibAlpha,vertWeibBeta,2,meanSurvival,sdSurvival,baseU,hipUMult,vertUMult,hipCost,vertCost,costInt,discC,discCi,discQi,hipFracMort,50, FALSE)</f>
        <v>9.3530914703795904</v>
      </c>
      <c r="Z8515" s="17">
        <v>7.4928319321461236</v>
      </c>
      <c r="AA8515" s="27">
        <v>13922.594345997866</v>
      </c>
      <c r="AB8515" s="27">
        <v>10154.060295474937</v>
      </c>
      <c r="AC8515" s="1">
        <v>1</v>
      </c>
    </row>
    <row r="8516" spans="5:29" x14ac:dyDescent="0.35">
      <c r="E8516" s="1">
        <v>8512</v>
      </c>
      <c r="G8516" s="17">
        <v>0.5874750018119812</v>
      </c>
      <c r="H8516" s="17">
        <v>0.8448297381401062</v>
      </c>
      <c r="I8516" s="17">
        <v>0.1418878436088562</v>
      </c>
      <c r="J8516" s="17">
        <v>0.3531610369682312</v>
      </c>
      <c r="K8516" s="17">
        <v>0.6931115984916687</v>
      </c>
      <c r="M8516" s="17" cm="1">
        <f t="array" ref="M8516:Q8516">runSim(G8516,H8516,I8516,J8516,K8516,hipWeibAlpha,hipWeibBeta,1,vertWeibAlpha,vertWeibBeta,1,meanSurvival,sdSurvival,baseU,hipUMult,vertUMult,hipCost,vertCost,costComp,discC,discCi,discQi,hipFracMort,50, FALSE)</f>
        <v>6.7109031317089922</v>
      </c>
      <c r="N8516" s="17">
        <v>5.667864359436205</v>
      </c>
      <c r="O8516" s="27">
        <v>10000</v>
      </c>
      <c r="P8516" s="27">
        <v>7897.4485248579549</v>
      </c>
      <c r="Q8516" s="1">
        <v>1</v>
      </c>
      <c r="Y8516" s="17" cm="1">
        <f t="array" ref="Y8516:AC8516">runSim(G8516,H8516,I8516,J8516,K8516,hipWeibAlpha,hipWeibBeta,2,vertWeibAlpha,vertWeibBeta,2,meanSurvival,sdSurvival,baseU,hipUMult,vertUMult,hipCost,vertCost,costInt,discC,discCi,discQi,hipFracMort,50, FALSE)</f>
        <v>7.3077574966560537</v>
      </c>
      <c r="Z8516" s="17">
        <v>6.1248930855207755</v>
      </c>
      <c r="AA8516" s="27">
        <v>8434.7996633408602</v>
      </c>
      <c r="AB8516" s="27">
        <v>6927.4295522574484</v>
      </c>
      <c r="AC8516" s="1">
        <v>1</v>
      </c>
    </row>
    <row r="8517" spans="5:29" x14ac:dyDescent="0.35">
      <c r="E8517" s="1">
        <v>8513</v>
      </c>
      <c r="G8517" s="17">
        <v>0.4813915491104126</v>
      </c>
      <c r="H8517" s="17">
        <v>0.7405773401260376</v>
      </c>
      <c r="I8517" s="17">
        <v>3.6903023719787598E-2</v>
      </c>
      <c r="J8517" s="17">
        <v>0.2468334436416626</v>
      </c>
      <c r="K8517" s="17">
        <v>8.6356759071350098E-2</v>
      </c>
      <c r="M8517" s="17" cm="1">
        <f t="array" ref="M8517:Q8517">runSim(G8517,H8517,I8517,J8517,K8517,hipWeibAlpha,hipWeibBeta,1,vertWeibAlpha,vertWeibBeta,1,meanSurvival,sdSurvival,baseU,hipUMult,vertUMult,hipCost,vertCost,costComp,discC,discCi,discQi,hipFracMort,50, FALSE)</f>
        <v>6.4629960638654396</v>
      </c>
      <c r="N8517" s="17">
        <v>5.5123698645300632</v>
      </c>
      <c r="O8517" s="27">
        <v>10000</v>
      </c>
      <c r="P8517" s="27">
        <v>7672.7028248938122</v>
      </c>
      <c r="Q8517" s="1">
        <v>1</v>
      </c>
      <c r="Y8517" s="17" cm="1">
        <f t="array" ref="Y8517:AC8517">runSim(G8517,H8517,I8517,J8517,K8517,hipWeibAlpha,hipWeibBeta,2,vertWeibAlpha,vertWeibBeta,2,meanSurvival,sdSurvival,baseU,hipUMult,vertUMult,hipCost,vertCost,costInt,discC,discCi,discQi,hipFracMort,50, FALSE)</f>
        <v>6.8800988215062047</v>
      </c>
      <c r="Z8517" s="17">
        <v>5.8365824429509212</v>
      </c>
      <c r="AA8517" s="27">
        <v>7973.2675792655436</v>
      </c>
      <c r="AB8517" s="27">
        <v>6430.4947648799534</v>
      </c>
      <c r="AC8517" s="1">
        <v>1</v>
      </c>
    </row>
    <row r="8518" spans="5:29" x14ac:dyDescent="0.35">
      <c r="E8518" s="1">
        <v>8514</v>
      </c>
      <c r="G8518" s="17">
        <v>0.95436602830886841</v>
      </c>
      <c r="H8518" s="17">
        <v>8.3058655261993408E-2</v>
      </c>
      <c r="I8518" s="17">
        <v>0.63158160448074341</v>
      </c>
      <c r="J8518" s="17">
        <v>0.47054034471511841</v>
      </c>
      <c r="K8518" s="17">
        <v>0.37384539842605591</v>
      </c>
      <c r="M8518" s="17" cm="1">
        <f t="array" ref="M8518:Q8518">runSim(G8518,H8518,I8518,J8518,K8518,hipWeibAlpha,hipWeibBeta,1,vertWeibAlpha,vertWeibBeta,1,meanSurvival,sdSurvival,baseU,hipUMult,vertUMult,hipCost,vertCost,costComp,discC,discCi,discQi,hipFracMort,50, FALSE)</f>
        <v>6.9971422035951605</v>
      </c>
      <c r="N8518" s="17">
        <v>5.8360218743975665</v>
      </c>
      <c r="O8518" s="27">
        <v>7000</v>
      </c>
      <c r="P8518" s="27">
        <v>5965.4365141020253</v>
      </c>
      <c r="Q8518" s="1">
        <v>1</v>
      </c>
      <c r="Y8518" s="17" cm="1">
        <f t="array" ref="Y8518:AC8518">runSim(G8518,H8518,I8518,J8518,K8518,hipWeibAlpha,hipWeibBeta,2,vertWeibAlpha,vertWeibBeta,2,meanSurvival,sdSurvival,baseU,hipUMult,vertUMult,hipCost,vertCost,costInt,discC,discCi,discQi,hipFracMort,50, FALSE)</f>
        <v>7.8106952488472565</v>
      </c>
      <c r="Z8518" s="17">
        <v>6.4767368704066284</v>
      </c>
      <c r="AA8518" s="27">
        <v>12889.132531755302</v>
      </c>
      <c r="AB8518" s="27">
        <v>9925.8618840206145</v>
      </c>
      <c r="AC8518" s="1">
        <v>1</v>
      </c>
    </row>
    <row r="8519" spans="5:29" x14ac:dyDescent="0.35">
      <c r="E8519" s="1">
        <v>8515</v>
      </c>
      <c r="G8519" s="17">
        <v>0.50877022743225098</v>
      </c>
      <c r="H8519" s="17">
        <v>0.40394234657287598</v>
      </c>
      <c r="I8519" s="17">
        <v>0.44587349891662598</v>
      </c>
      <c r="J8519" s="17">
        <v>0.52274727821350098</v>
      </c>
      <c r="K8519" s="17">
        <v>0.54720711708068848</v>
      </c>
      <c r="M8519" s="17" cm="1">
        <f t="array" ref="M8519:Q8519">runSim(G8519,H8519,I8519,J8519,K8519,hipWeibAlpha,hipWeibBeta,1,vertWeibAlpha,vertWeibBeta,1,meanSurvival,sdSurvival,baseU,hipUMult,vertUMult,hipCost,vertCost,costComp,discC,discCi,discQi,hipFracMort,50, FALSE)</f>
        <v>7.7120418217339841</v>
      </c>
      <c r="N8519" s="17">
        <v>6.3945274839420172</v>
      </c>
      <c r="O8519" s="27">
        <v>10000</v>
      </c>
      <c r="P8519" s="27">
        <v>7432.8203557218148</v>
      </c>
      <c r="Q8519" s="1">
        <v>1</v>
      </c>
      <c r="Y8519" s="17" cm="1">
        <f t="array" ref="Y8519:AC8519">runSim(G8519,H8519,I8519,J8519,K8519,hipWeibAlpha,hipWeibBeta,2,vertWeibAlpha,vertWeibBeta,2,meanSurvival,sdSurvival,baseU,hipUMult,vertUMult,hipCost,vertCost,costInt,discC,discCi,discQi,hipFracMort,50, FALSE)</f>
        <v>8.5198047947789437</v>
      </c>
      <c r="Z8519" s="17">
        <v>6.9610830401977175</v>
      </c>
      <c r="AA8519" s="27">
        <v>6085.5748534135319</v>
      </c>
      <c r="AB8519" s="27">
        <v>4972.2021715697992</v>
      </c>
      <c r="AC8519" s="1">
        <v>1</v>
      </c>
    </row>
    <row r="8520" spans="5:29" x14ac:dyDescent="0.35">
      <c r="E8520" s="1">
        <v>8516</v>
      </c>
      <c r="G8520" s="17">
        <v>0.61307471990585327</v>
      </c>
      <c r="H8520" s="17">
        <v>8.3808362483978271E-2</v>
      </c>
      <c r="I8520" s="17">
        <v>0.89551490545272827</v>
      </c>
      <c r="J8520" s="17">
        <v>0.88364356756210327</v>
      </c>
      <c r="K8520" s="17">
        <v>0.60713905096054077</v>
      </c>
      <c r="M8520" s="17" cm="1">
        <f t="array" ref="M8520:Q8520">runSim(G8520,H8520,I8520,J8520,K8520,hipWeibAlpha,hipWeibBeta,1,vertWeibAlpha,vertWeibBeta,1,meanSurvival,sdSurvival,baseU,hipUMult,vertUMult,hipCost,vertCost,costComp,discC,discCi,discQi,hipFracMort,50, FALSE)</f>
        <v>9.4865653392141596</v>
      </c>
      <c r="N8520" s="17">
        <v>7.5072177334773054</v>
      </c>
      <c r="O8520" s="27">
        <v>13000</v>
      </c>
      <c r="P8520" s="27">
        <v>8969.9446817156822</v>
      </c>
      <c r="Q8520" s="1">
        <v>1</v>
      </c>
      <c r="Y8520" s="17" cm="1">
        <f t="array" ref="Y8520:AC8520">runSim(G8520,H8520,I8520,J8520,K8520,hipWeibAlpha,hipWeibBeta,2,vertWeibAlpha,vertWeibBeta,2,meanSurvival,sdSurvival,baseU,hipUMult,vertUMult,hipCost,vertCost,costInt,discC,discCi,discQi,hipFracMort,50, FALSE)</f>
        <v>10.9061394105183</v>
      </c>
      <c r="Z8520" s="17">
        <v>8.4424844868211952</v>
      </c>
      <c r="AA8520" s="27">
        <v>7790.0995789416438</v>
      </c>
      <c r="AB8520" s="27">
        <v>6030.3460620151382</v>
      </c>
      <c r="AC8520" s="1">
        <v>1</v>
      </c>
    </row>
    <row r="8521" spans="5:29" x14ac:dyDescent="0.35">
      <c r="E8521" s="1">
        <v>8517</v>
      </c>
      <c r="G8521" s="17">
        <v>0.93510997295379639</v>
      </c>
      <c r="H8521" s="17">
        <v>5.4159045219421387E-2</v>
      </c>
      <c r="I8521" s="17">
        <v>0.80653941631317139</v>
      </c>
      <c r="J8521" s="17">
        <v>0.18590342998504639</v>
      </c>
      <c r="K8521" s="17">
        <v>0.62479197978973389</v>
      </c>
      <c r="M8521" s="17" cm="1">
        <f t="array" ref="M8521:Q8521">runSim(G8521,H8521,I8521,J8521,K8521,hipWeibAlpha,hipWeibBeta,1,vertWeibAlpha,vertWeibBeta,1,meanSurvival,sdSurvival,baseU,hipUMult,vertUMult,hipCost,vertCost,costComp,discC,discCi,discQi,hipFracMort,50, FALSE)</f>
        <v>5.7840214158154089</v>
      </c>
      <c r="N8521" s="17">
        <v>5.0034288527993054</v>
      </c>
      <c r="O8521" s="27">
        <v>7000</v>
      </c>
      <c r="P8521" s="27">
        <v>5875.714366184282</v>
      </c>
      <c r="Q8521" s="1">
        <v>1</v>
      </c>
      <c r="Y8521" s="17" cm="1">
        <f t="array" ref="Y8521:AC8521">runSim(G8521,H8521,I8521,J8521,K8521,hipWeibAlpha,hipWeibBeta,2,vertWeibAlpha,vertWeibBeta,2,meanSurvival,sdSurvival,baseU,hipUMult,vertUMult,hipCost,vertCost,costInt,discC,discCi,discQi,hipFracMort,50, FALSE)</f>
        <v>6.5245026946349185</v>
      </c>
      <c r="Z8521" s="17">
        <v>5.5818595878954653</v>
      </c>
      <c r="AA8521" s="27">
        <v>4660.3590675963706</v>
      </c>
      <c r="AB8521" s="27">
        <v>3987.0425627824757</v>
      </c>
      <c r="AC8521" s="1">
        <v>1</v>
      </c>
    </row>
    <row r="8522" spans="5:29" x14ac:dyDescent="0.35">
      <c r="E8522" s="1">
        <v>8518</v>
      </c>
      <c r="G8522" s="17">
        <v>0.25165802240371704</v>
      </c>
      <c r="H8522" s="17">
        <v>0.30076080560684204</v>
      </c>
      <c r="I8522" s="17">
        <v>0.48111969232559204</v>
      </c>
      <c r="J8522" s="17">
        <v>0.31177765130996704</v>
      </c>
      <c r="K8522" s="17">
        <v>0.16698700189590454</v>
      </c>
      <c r="M8522" s="17" cm="1">
        <f t="array" ref="M8522:Q8522">runSim(G8522,H8522,I8522,J8522,K8522,hipWeibAlpha,hipWeibBeta,1,vertWeibAlpha,vertWeibBeta,1,meanSurvival,sdSurvival,baseU,hipUMult,vertUMult,hipCost,vertCost,costComp,discC,discCi,discQi,hipFracMort,50, FALSE)</f>
        <v>7.2461715359453205</v>
      </c>
      <c r="N8522" s="17">
        <v>6.0939962290842855</v>
      </c>
      <c r="O8522" s="27">
        <v>3000</v>
      </c>
      <c r="P8522" s="27">
        <v>2218.768821735795</v>
      </c>
      <c r="Q8522" s="1">
        <v>1</v>
      </c>
      <c r="Y8522" s="17" cm="1">
        <f t="array" ref="Y8522:AC8522">runSim(G8522,H8522,I8522,J8522,K8522,hipWeibAlpha,hipWeibBeta,2,vertWeibAlpha,vertWeibBeta,2,meanSurvival,sdSurvival,baseU,hipUMult,vertUMult,hipCost,vertCost,costInt,discC,discCi,discQi,hipFracMort,50, FALSE)</f>
        <v>7.3692825704238949</v>
      </c>
      <c r="Z8522" s="17">
        <v>6.1823481518338079</v>
      </c>
      <c r="AA8522" s="27">
        <v>5263.7732645884962</v>
      </c>
      <c r="AB8522" s="27">
        <v>4415.9629655955769</v>
      </c>
      <c r="AC8522" s="1">
        <v>1</v>
      </c>
    </row>
    <row r="8523" spans="5:29" x14ac:dyDescent="0.35">
      <c r="E8523" s="1">
        <v>8519</v>
      </c>
      <c r="G8523" s="17">
        <v>0.89155244827270508</v>
      </c>
      <c r="H8523" s="17">
        <v>0.52549409866333008</v>
      </c>
      <c r="I8523" s="17">
        <v>0.67191743850708008</v>
      </c>
      <c r="J8523" s="17">
        <v>0.27369356155395508</v>
      </c>
      <c r="K8523" s="17">
        <v>0.19244050979614258</v>
      </c>
      <c r="M8523" s="17" cm="1">
        <f t="array" ref="M8523:Q8523">runSim(G8523,H8523,I8523,J8523,K8523,hipWeibAlpha,hipWeibBeta,1,vertWeibAlpha,vertWeibBeta,1,meanSurvival,sdSurvival,baseU,hipUMult,vertUMult,hipCost,vertCost,costComp,discC,discCi,discQi,hipFracMort,50, FALSE)</f>
        <v>6.1726407158317151</v>
      </c>
      <c r="N8523" s="17">
        <v>5.2884779617201678</v>
      </c>
      <c r="O8523" s="27">
        <v>10000</v>
      </c>
      <c r="P8523" s="27">
        <v>8135.470146929717</v>
      </c>
      <c r="Q8523" s="1">
        <v>1</v>
      </c>
      <c r="Y8523" s="17" cm="1">
        <f t="array" ref="Y8523:AC8523">runSim(G8523,H8523,I8523,J8523,K8523,hipWeibAlpha,hipWeibBeta,2,vertWeibAlpha,vertWeibBeta,2,meanSurvival,sdSurvival,baseU,hipUMult,vertUMult,hipCost,vertCost,costInt,discC,discCi,discQi,hipFracMort,50, FALSE)</f>
        <v>7.1364718663904494</v>
      </c>
      <c r="Z8523" s="17">
        <v>6.0193417855210614</v>
      </c>
      <c r="AA8523" s="27">
        <v>5097.4799045646068</v>
      </c>
      <c r="AB8523" s="27">
        <v>4299.5298468007595</v>
      </c>
      <c r="AC8523" s="1">
        <v>1</v>
      </c>
    </row>
    <row r="8524" spans="5:29" x14ac:dyDescent="0.35">
      <c r="E8524" s="1">
        <v>8520</v>
      </c>
      <c r="G8524" s="17">
        <v>0.89075344800949097</v>
      </c>
      <c r="H8524" s="17">
        <v>0.64517849683761597</v>
      </c>
      <c r="I8524" s="17">
        <v>0.14340847730636597</v>
      </c>
      <c r="J8524" s="17">
        <v>5.6830108165740967E-2</v>
      </c>
      <c r="K8524" s="17">
        <v>0.84746426343917847</v>
      </c>
      <c r="M8524" s="17" cm="1">
        <f t="array" ref="M8524:Q8524">runSim(G8524,H8524,I8524,J8524,K8524,hipWeibAlpha,hipWeibBeta,1,vertWeibAlpha,vertWeibBeta,1,meanSurvival,sdSurvival,baseU,hipUMult,vertUMult,hipCost,vertCost,costComp,discC,discCi,discQi,hipFracMort,50, FALSE)</f>
        <v>4.7168433077896994</v>
      </c>
      <c r="N8524" s="17">
        <v>4.2045369908025627</v>
      </c>
      <c r="O8524" s="27">
        <v>10000</v>
      </c>
      <c r="P8524" s="27">
        <v>8227.8369576733658</v>
      </c>
      <c r="Q8524" s="1">
        <v>1</v>
      </c>
      <c r="Y8524" s="17" cm="1">
        <f t="array" ref="Y8524:AC8524">runSim(G8524,H8524,I8524,J8524,K8524,hipWeibAlpha,hipWeibBeta,2,vertWeibAlpha,vertWeibBeta,2,meanSurvival,sdSurvival,baseU,hipUMult,vertUMult,hipCost,vertCost,costInt,discC,discCi,discQi,hipFracMort,50, FALSE)</f>
        <v>5.0778979271040861</v>
      </c>
      <c r="Z8524" s="17">
        <v>4.4938712016350726</v>
      </c>
      <c r="AA8524" s="27">
        <v>3627.0699479314903</v>
      </c>
      <c r="AB8524" s="27">
        <v>3209.9080011679093</v>
      </c>
      <c r="AC8524" s="1">
        <v>1</v>
      </c>
    </row>
    <row r="8525" spans="5:29" x14ac:dyDescent="0.35">
      <c r="E8525" s="1">
        <v>8521</v>
      </c>
      <c r="G8525" s="17">
        <v>7.3997616767883301E-2</v>
      </c>
      <c r="H8525" s="17">
        <v>0.8419724702835083</v>
      </c>
      <c r="I8525" s="17">
        <v>0.5347825288772583</v>
      </c>
      <c r="J8525" s="17">
        <v>0.6382676362991333</v>
      </c>
      <c r="K8525" s="17">
        <v>0.6257401704788208</v>
      </c>
      <c r="M8525" s="17" cm="1">
        <f t="array" ref="M8525:Q8525">runSim(G8525,H8525,I8525,J8525,K8525,hipWeibAlpha,hipWeibBeta,1,vertWeibAlpha,vertWeibBeta,1,meanSurvival,sdSurvival,baseU,hipUMult,vertUMult,hipCost,vertCost,costComp,discC,discCi,discQi,hipFracMort,50, FALSE)</f>
        <v>8.4044978535852923</v>
      </c>
      <c r="N8525" s="17">
        <v>6.8116244133975483</v>
      </c>
      <c r="O8525" s="27">
        <v>13000</v>
      </c>
      <c r="P8525" s="27">
        <v>9350.9672219181011</v>
      </c>
      <c r="Q8525" s="1">
        <v>1</v>
      </c>
      <c r="Y8525" s="17" cm="1">
        <f t="array" ref="Y8525:AC8525">runSim(G8525,H8525,I8525,J8525,K8525,hipWeibAlpha,hipWeibBeta,2,vertWeibAlpha,vertWeibBeta,2,meanSurvival,sdSurvival,baseU,hipUMult,vertUMult,hipCost,vertCost,costInt,discC,discCi,discQi,hipFracMort,50, FALSE)</f>
        <v>8.6932496743469017</v>
      </c>
      <c r="Z8525" s="17">
        <v>7.0437098737630928</v>
      </c>
      <c r="AA8525" s="27">
        <v>12530.748125963486</v>
      </c>
      <c r="AB8525" s="27">
        <v>9568.8718460431373</v>
      </c>
      <c r="AC8525" s="1">
        <v>1</v>
      </c>
    </row>
    <row r="8526" spans="5:29" x14ac:dyDescent="0.35">
      <c r="E8526" s="1">
        <v>8522</v>
      </c>
      <c r="G8526" s="17">
        <v>0.1692236065864563</v>
      </c>
      <c r="H8526" s="17">
        <v>0.7715490460395813</v>
      </c>
      <c r="I8526" s="17">
        <v>0.1306188702583313</v>
      </c>
      <c r="J8526" s="17">
        <v>0.2889135479927063</v>
      </c>
      <c r="K8526" s="17">
        <v>0.2483709454536438</v>
      </c>
      <c r="M8526" s="17" cm="1">
        <f t="array" ref="M8526:Q8526">runSim(G8526,H8526,I8526,J8526,K8526,hipWeibAlpha,hipWeibBeta,1,vertWeibAlpha,vertWeibBeta,1,meanSurvival,sdSurvival,baseU,hipUMult,vertUMult,hipCost,vertCost,costComp,discC,discCi,discQi,hipFracMort,50, FALSE)</f>
        <v>6.7932895594812539</v>
      </c>
      <c r="N8526" s="17">
        <v>5.7434232972186052</v>
      </c>
      <c r="O8526" s="27">
        <v>3000</v>
      </c>
      <c r="P8526" s="27">
        <v>2607.6661192219021</v>
      </c>
      <c r="Q8526" s="1">
        <v>1</v>
      </c>
      <c r="Y8526" s="17" cm="1">
        <f t="array" ref="Y8526:AC8526">runSim(G8526,H8526,I8526,J8526,K8526,hipWeibAlpha,hipWeibBeta,2,vertWeibAlpha,vertWeibBeta,2,meanSurvival,sdSurvival,baseU,hipUMult,vertUMult,hipCost,vertCost,costInt,discC,discCi,discQi,hipFracMort,50, FALSE)</f>
        <v>7.0784802668466629</v>
      </c>
      <c r="Z8526" s="17">
        <v>5.9747292846494853</v>
      </c>
      <c r="AA8526" s="27">
        <v>8165.1578191395593</v>
      </c>
      <c r="AB8526" s="27">
        <v>6613.7173642546113</v>
      </c>
      <c r="AC8526" s="1">
        <v>1</v>
      </c>
    </row>
    <row r="8527" spans="5:29" x14ac:dyDescent="0.35">
      <c r="E8527" s="1">
        <v>8523</v>
      </c>
      <c r="G8527" s="17">
        <v>0.3861701488494873</v>
      </c>
      <c r="H8527" s="17">
        <v>0.8604438304901123</v>
      </c>
      <c r="I8527" s="17">
        <v>0.4707343578338623</v>
      </c>
      <c r="J8527" s="17">
        <v>0.5896003246307373</v>
      </c>
      <c r="K8527" s="17">
        <v>0.9456031322479248</v>
      </c>
      <c r="M8527" s="17" cm="1">
        <f t="array" ref="M8527:Q8527">runSim(G8527,H8527,I8527,J8527,K8527,hipWeibAlpha,hipWeibBeta,1,vertWeibAlpha,vertWeibBeta,1,meanSurvival,sdSurvival,baseU,hipUMult,vertUMult,hipCost,vertCost,costComp,discC,discCi,discQi,hipFracMort,50, FALSE)</f>
        <v>7.7637330027974647</v>
      </c>
      <c r="N8527" s="17">
        <v>6.3801536222041157</v>
      </c>
      <c r="O8527" s="27">
        <v>13000</v>
      </c>
      <c r="P8527" s="27">
        <v>9803.3782768801975</v>
      </c>
      <c r="Q8527" s="1">
        <v>1</v>
      </c>
      <c r="Y8527" s="17" cm="1">
        <f t="array" ref="Y8527:AC8527">runSim(G8527,H8527,I8527,J8527,K8527,hipWeibAlpha,hipWeibBeta,2,vertWeibAlpha,vertWeibBeta,2,meanSurvival,sdSurvival,baseU,hipUMult,vertUMult,hipCost,vertCost,costInt,discC,discCi,discQi,hipFracMort,50, FALSE)</f>
        <v>8.4223348188437477</v>
      </c>
      <c r="Z8527" s="17">
        <v>6.8648773664139515</v>
      </c>
      <c r="AA8527" s="27">
        <v>9339.7754768307823</v>
      </c>
      <c r="AB8527" s="27">
        <v>7561.4952370916599</v>
      </c>
      <c r="AC8527" s="1">
        <v>1</v>
      </c>
    </row>
    <row r="8528" spans="5:29" x14ac:dyDescent="0.35">
      <c r="E8528" s="1">
        <v>8524</v>
      </c>
      <c r="G8528" s="17">
        <v>0.91495698690414429</v>
      </c>
      <c r="H8528" s="17">
        <v>0.64838594198226929</v>
      </c>
      <c r="I8528" s="17">
        <v>0.75501435995101929</v>
      </c>
      <c r="J8528" s="17">
        <v>0.61716645956039429</v>
      </c>
      <c r="K8528" s="17">
        <v>0.84603303670883179</v>
      </c>
      <c r="M8528" s="17" cm="1">
        <f t="array" ref="M8528:Q8528">runSim(G8528,H8528,I8528,J8528,K8528,hipWeibAlpha,hipWeibBeta,1,vertWeibAlpha,vertWeibBeta,1,meanSurvival,sdSurvival,baseU,hipUMult,vertUMult,hipCost,vertCost,costComp,discC,discCi,discQi,hipFracMort,50, FALSE)</f>
        <v>7.3210541258753441</v>
      </c>
      <c r="N8528" s="17">
        <v>6.041881713759266</v>
      </c>
      <c r="O8528" s="27">
        <v>13000</v>
      </c>
      <c r="P8528" s="27">
        <v>10467.338750772238</v>
      </c>
      <c r="Q8528" s="1">
        <v>1</v>
      </c>
      <c r="Y8528" s="17" cm="1">
        <f t="array" ref="Y8528:AC8528">runSim(G8528,H8528,I8528,J8528,K8528,hipWeibAlpha,hipWeibBeta,2,vertWeibAlpha,vertWeibBeta,2,meanSurvival,sdSurvival,baseU,hipUMult,vertUMult,hipCost,vertCost,costInt,discC,discCi,discQi,hipFracMort,50, FALSE)</f>
        <v>8.5496262371910525</v>
      </c>
      <c r="Z8528" s="17">
        <v>6.9729311520973836</v>
      </c>
      <c r="AA8528" s="27">
        <v>16447.070914877921</v>
      </c>
      <c r="AB8528" s="27">
        <v>12103.112652791153</v>
      </c>
      <c r="AC8528" s="1">
        <v>1</v>
      </c>
    </row>
    <row r="8529" spans="5:29" x14ac:dyDescent="0.35">
      <c r="E8529" s="1">
        <v>8525</v>
      </c>
      <c r="G8529" s="17">
        <v>0.72721707820892334</v>
      </c>
      <c r="H8529" s="17">
        <v>5.818021297454834E-2</v>
      </c>
      <c r="I8529" s="17">
        <v>0.92579495906829834</v>
      </c>
      <c r="J8529" s="17">
        <v>0.68308866024017334</v>
      </c>
      <c r="K8529" s="17">
        <v>0.10586392879486084</v>
      </c>
      <c r="M8529" s="17" cm="1">
        <f t="array" ref="M8529:Q8529">runSim(G8529,H8529,I8529,J8529,K8529,hipWeibAlpha,hipWeibBeta,1,vertWeibAlpha,vertWeibBeta,1,meanSurvival,sdSurvival,baseU,hipUMult,vertUMult,hipCost,vertCost,costComp,discC,discCi,discQi,hipFracMort,50, FALSE)</f>
        <v>8.3649536355551728</v>
      </c>
      <c r="N8529" s="17">
        <v>6.8045704387951105</v>
      </c>
      <c r="O8529" s="27">
        <v>7000</v>
      </c>
      <c r="P8529" s="27">
        <v>5405.7734229562966</v>
      </c>
      <c r="Q8529" s="1">
        <v>1</v>
      </c>
      <c r="Y8529" s="17" cm="1">
        <f t="array" ref="Y8529:AC8529">runSim(G8529,H8529,I8529,J8529,K8529,hipWeibAlpha,hipWeibBeta,2,vertWeibAlpha,vertWeibBeta,2,meanSurvival,sdSurvival,baseU,hipUMult,vertUMult,hipCost,vertCost,costInt,discC,discCi,discQi,hipFracMort,50, FALSE)</f>
        <v>9.4003419874196137</v>
      </c>
      <c r="Z8529" s="17">
        <v>7.5280314568730589</v>
      </c>
      <c r="AA8529" s="27">
        <v>6714.5299910140102</v>
      </c>
      <c r="AB8529" s="27">
        <v>5377.1653263378994</v>
      </c>
      <c r="AC8529" s="1">
        <v>1</v>
      </c>
    </row>
    <row r="8530" spans="5:29" x14ac:dyDescent="0.35">
      <c r="E8530" s="1">
        <v>8526</v>
      </c>
      <c r="G8530" s="17">
        <v>0.28207498788833618</v>
      </c>
      <c r="H8530" s="17">
        <v>0.69543558359146118</v>
      </c>
      <c r="I8530" s="17">
        <v>0.53009134531021118</v>
      </c>
      <c r="J8530" s="17">
        <v>0.22696024179458618</v>
      </c>
      <c r="K8530" s="17">
        <v>0.63050943613052368</v>
      </c>
      <c r="M8530" s="17" cm="1">
        <f t="array" ref="M8530:Q8530">runSim(G8530,H8530,I8530,J8530,K8530,hipWeibAlpha,hipWeibBeta,1,vertWeibAlpha,vertWeibBeta,1,meanSurvival,sdSurvival,baseU,hipUMult,vertUMult,hipCost,vertCost,costComp,discC,discCi,discQi,hipFracMort,50, FALSE)</f>
        <v>6.4820862936985648</v>
      </c>
      <c r="N8530" s="17">
        <v>5.5309772532625523</v>
      </c>
      <c r="O8530" s="27">
        <v>3000</v>
      </c>
      <c r="P8530" s="27">
        <v>2541.4869175724907</v>
      </c>
      <c r="Q8530" s="1">
        <v>1</v>
      </c>
      <c r="Y8530" s="17" cm="1">
        <f t="array" ref="Y8530:AC8530">runSim(G8530,H8530,I8530,J8530,K8530,hipWeibAlpha,hipWeibBeta,2,vertWeibAlpha,vertWeibBeta,2,meanSurvival,sdSurvival,baseU,hipUMult,vertUMult,hipCost,vertCost,costInt,discC,discCi,discQi,hipFracMort,50, FALSE)</f>
        <v>6.8195841706414884</v>
      </c>
      <c r="Z8530" s="17">
        <v>5.7944396791640047</v>
      </c>
      <c r="AA8530" s="27">
        <v>7876.657473615589</v>
      </c>
      <c r="AB8530" s="27">
        <v>6295.89573944518</v>
      </c>
      <c r="AC8530" s="1">
        <v>1</v>
      </c>
    </row>
    <row r="8531" spans="5:29" x14ac:dyDescent="0.35">
      <c r="E8531" s="1">
        <v>8527</v>
      </c>
      <c r="G8531" s="17">
        <v>8.0086708068847656E-2</v>
      </c>
      <c r="H8531" s="17">
        <v>0.62125492095947266</v>
      </c>
      <c r="I8531" s="17">
        <v>0.80478763580322266</v>
      </c>
      <c r="J8531" s="17">
        <v>0.80793094635009766</v>
      </c>
      <c r="K8531" s="17">
        <v>0.58165836334228516</v>
      </c>
      <c r="M8531" s="17" cm="1">
        <f t="array" ref="M8531:Q8531">runSim(G8531,H8531,I8531,J8531,K8531,hipWeibAlpha,hipWeibBeta,1,vertWeibAlpha,vertWeibBeta,1,meanSurvival,sdSurvival,baseU,hipUMult,vertUMult,hipCost,vertCost,costComp,discC,discCi,discQi,hipFracMort,50, FALSE)</f>
        <v>9.2753316602708082</v>
      </c>
      <c r="N8531" s="17">
        <v>7.3889724704945765</v>
      </c>
      <c r="O8531" s="27">
        <v>13000</v>
      </c>
      <c r="P8531" s="27">
        <v>9200.7271390617971</v>
      </c>
      <c r="Q8531" s="1">
        <v>1</v>
      </c>
      <c r="Y8531" s="17" cm="1">
        <f t="array" ref="Y8531:AC8531">runSim(G8531,H8531,I8531,J8531,K8531,hipWeibAlpha,hipWeibBeta,2,vertWeibAlpha,vertWeibBeta,2,meanSurvival,sdSurvival,baseU,hipUMult,vertUMult,hipCost,vertCost,costInt,discC,discCi,discQi,hipFracMort,50, FALSE)</f>
        <v>9.9775913885834413</v>
      </c>
      <c r="Z8531" s="17">
        <v>7.8778565478897962</v>
      </c>
      <c r="AA8531" s="27">
        <v>10305.44552933711</v>
      </c>
      <c r="AB8531" s="27">
        <v>7794.0786196904719</v>
      </c>
      <c r="AC8531" s="1">
        <v>1</v>
      </c>
    </row>
    <row r="8532" spans="5:29" x14ac:dyDescent="0.35">
      <c r="E8532" s="1">
        <v>8528</v>
      </c>
      <c r="G8532" s="17">
        <v>0.98579519987106323</v>
      </c>
      <c r="H8532" s="17">
        <v>1.8540561199188232E-2</v>
      </c>
      <c r="I8532" s="17">
        <v>0.40544241666793823</v>
      </c>
      <c r="J8532" s="17">
        <v>0.11476248502731323</v>
      </c>
      <c r="K8532" s="17">
        <v>0.84045523405075073</v>
      </c>
      <c r="M8532" s="17" cm="1">
        <f t="array" ref="M8532:Q8532">runSim(G8532,H8532,I8532,J8532,K8532,hipWeibAlpha,hipWeibBeta,1,vertWeibAlpha,vertWeibBeta,1,meanSurvival,sdSurvival,baseU,hipUMult,vertUMult,hipCost,vertCost,costComp,discC,discCi,discQi,hipFracMort,50, FALSE)</f>
        <v>5.0127390749136298</v>
      </c>
      <c r="N8532" s="17">
        <v>4.3987502056536325</v>
      </c>
      <c r="O8532" s="27">
        <v>7000</v>
      </c>
      <c r="P8532" s="27">
        <v>6214.801019410048</v>
      </c>
      <c r="Q8532" s="1">
        <v>1</v>
      </c>
      <c r="Y8532" s="17" cm="1">
        <f t="array" ref="Y8532:AC8532">runSim(G8532,H8532,I8532,J8532,K8532,hipWeibAlpha,hipWeibBeta,2,vertWeibAlpha,vertWeibBeta,2,meanSurvival,sdSurvival,baseU,hipUMult,vertUMult,hipCost,vertCost,costInt,discC,discCi,discQi,hipFracMort,50, FALSE)</f>
        <v>5.6179720296211233</v>
      </c>
      <c r="Z8532" s="17">
        <v>4.9053587028105632</v>
      </c>
      <c r="AA8532" s="27">
        <v>11197.624876386797</v>
      </c>
      <c r="AB8532" s="27">
        <v>9163.5217467959064</v>
      </c>
      <c r="AC8532" s="1">
        <v>1</v>
      </c>
    </row>
    <row r="8533" spans="5:29" x14ac:dyDescent="0.35">
      <c r="E8533" s="1">
        <v>8529</v>
      </c>
      <c r="G8533" s="17">
        <v>0.3069387674331665</v>
      </c>
      <c r="H8533" s="17">
        <v>0.2399526834487915</v>
      </c>
      <c r="I8533" s="17">
        <v>0.2667471170425415</v>
      </c>
      <c r="J8533" s="17">
        <v>0.9825369119644165</v>
      </c>
      <c r="K8533" s="17">
        <v>0.664833664894104</v>
      </c>
      <c r="M8533" s="17" cm="1">
        <f t="array" ref="M8533:Q8533">runSim(G8533,H8533,I8533,J8533,K8533,hipWeibAlpha,hipWeibBeta,1,vertWeibAlpha,vertWeibBeta,1,meanSurvival,sdSurvival,baseU,hipUMult,vertUMult,hipCost,vertCost,costComp,discC,discCi,discQi,hipFracMort,50, FALSE)</f>
        <v>10.970766413832457</v>
      </c>
      <c r="N8533" s="17">
        <v>8.3733628493217722</v>
      </c>
      <c r="O8533" s="27">
        <v>10000</v>
      </c>
      <c r="P8533" s="27">
        <v>7049.7910628737991</v>
      </c>
      <c r="Q8533" s="1">
        <v>1</v>
      </c>
      <c r="Y8533" s="17" cm="1">
        <f t="array" ref="Y8533:AC8533">runSim(G8533,H8533,I8533,J8533,K8533,hipWeibAlpha,hipWeibBeta,2,vertWeibAlpha,vertWeibBeta,2,meanSurvival,sdSurvival,baseU,hipUMult,vertUMult,hipCost,vertCost,costInt,discC,discCi,discQi,hipFracMort,50, FALSE)</f>
        <v>12.82934788969648</v>
      </c>
      <c r="Z8533" s="17">
        <v>9.5162031893677383</v>
      </c>
      <c r="AA8533" s="27">
        <v>9163.8199212117725</v>
      </c>
      <c r="AB8533" s="27">
        <v>6797.2879924055278</v>
      </c>
      <c r="AC8533" s="1">
        <v>1</v>
      </c>
    </row>
    <row r="8534" spans="5:29" x14ac:dyDescent="0.35">
      <c r="E8534" s="1">
        <v>8530</v>
      </c>
      <c r="G8534" s="17">
        <v>0.41620093584060669</v>
      </c>
      <c r="H8534" s="17">
        <v>0.52340918779373169</v>
      </c>
      <c r="I8534" s="17">
        <v>0.88052588701248169</v>
      </c>
      <c r="J8534" s="17">
        <v>0.20190650224685669</v>
      </c>
      <c r="K8534" s="17">
        <v>0.57689124345779419</v>
      </c>
      <c r="M8534" s="17" cm="1">
        <f t="array" ref="M8534:Q8534">runSim(G8534,H8534,I8534,J8534,K8534,hipWeibAlpha,hipWeibBeta,1,vertWeibAlpha,vertWeibBeta,1,meanSurvival,sdSurvival,baseU,hipUMult,vertUMult,hipCost,vertCost,costComp,discC,discCi,discQi,hipFracMort,50, FALSE)</f>
        <v>6.4327495450690986</v>
      </c>
      <c r="N8534" s="17">
        <v>5.507523253227995</v>
      </c>
      <c r="O8534" s="27">
        <v>6000</v>
      </c>
      <c r="P8534" s="27">
        <v>4583.4066920279474</v>
      </c>
      <c r="Q8534" s="1">
        <v>1</v>
      </c>
      <c r="Y8534" s="17" cm="1">
        <f t="array" ref="Y8534:AC8534">runSim(G8534,H8534,I8534,J8534,K8534,hipWeibAlpha,hipWeibBeta,2,vertWeibAlpha,vertWeibBeta,2,meanSurvival,sdSurvival,baseU,hipUMult,vertUMult,hipCost,vertCost,costInt,discC,discCi,discQi,hipFracMort,50, FALSE)</f>
        <v>6.6468554055563329</v>
      </c>
      <c r="Z8534" s="17">
        <v>5.6703821046087572</v>
      </c>
      <c r="AA8534" s="27">
        <v>4747.753861111667</v>
      </c>
      <c r="AB8534" s="27">
        <v>4050.2729318633983</v>
      </c>
      <c r="AC8534" s="1">
        <v>1</v>
      </c>
    </row>
    <row r="8535" spans="5:29" x14ac:dyDescent="0.35">
      <c r="E8535" s="1">
        <v>8531</v>
      </c>
      <c r="G8535" s="17">
        <v>0.30783581733703613</v>
      </c>
      <c r="H8535" s="17">
        <v>0.26746106147766113</v>
      </c>
      <c r="I8535" s="17">
        <v>0.88361096382141113</v>
      </c>
      <c r="J8535" s="17">
        <v>0.51321911811828613</v>
      </c>
      <c r="K8535" s="17">
        <v>0.12263989448547363</v>
      </c>
      <c r="M8535" s="17" cm="1">
        <f t="array" ref="M8535:Q8535">runSim(G8535,H8535,I8535,J8535,K8535,hipWeibAlpha,hipWeibBeta,1,vertWeibAlpha,vertWeibBeta,1,meanSurvival,sdSurvival,baseU,hipUMult,vertUMult,hipCost,vertCost,costComp,discC,discCi,discQi,hipFracMort,50, FALSE)</f>
        <v>8.0009801335981852</v>
      </c>
      <c r="N8535" s="17">
        <v>6.6068332245790229</v>
      </c>
      <c r="O8535" s="27">
        <v>13000</v>
      </c>
      <c r="P8535" s="27">
        <v>9063.8488404785021</v>
      </c>
      <c r="Q8535" s="1">
        <v>1</v>
      </c>
      <c r="Y8535" s="17" cm="1">
        <f t="array" ref="Y8535:AC8535">runSim(G8535,H8535,I8535,J8535,K8535,hipWeibAlpha,hipWeibBeta,2,vertWeibAlpha,vertWeibBeta,2,meanSurvival,sdSurvival,baseU,hipUMult,vertUMult,hipCost,vertCost,costInt,discC,discCi,discQi,hipFracMort,50, FALSE)</f>
        <v>8.4695971103284577</v>
      </c>
      <c r="Z8535" s="17">
        <v>6.9280107044021415</v>
      </c>
      <c r="AA8535" s="27">
        <v>6049.7122216631842</v>
      </c>
      <c r="AB8535" s="27">
        <v>4948.5790745729591</v>
      </c>
      <c r="AC8535" s="1">
        <v>1</v>
      </c>
    </row>
    <row r="8536" spans="5:29" x14ac:dyDescent="0.35">
      <c r="E8536" s="1">
        <v>8532</v>
      </c>
      <c r="G8536" s="17">
        <v>0.6621670126914978</v>
      </c>
      <c r="H8536" s="17">
        <v>0.9395412802696228</v>
      </c>
      <c r="I8536" s="17">
        <v>2.8591573238372803E-2</v>
      </c>
      <c r="J8536" s="17">
        <v>0.3585171103477478</v>
      </c>
      <c r="K8536" s="17">
        <v>0.3271297812461853</v>
      </c>
      <c r="M8536" s="17" cm="1">
        <f t="array" ref="M8536:Q8536">runSim(G8536,H8536,I8536,J8536,K8536,hipWeibAlpha,hipWeibBeta,1,vertWeibAlpha,vertWeibBeta,1,meanSurvival,sdSurvival,baseU,hipUMult,vertUMult,hipCost,vertCost,costComp,discC,discCi,discQi,hipFracMort,50, FALSE)</f>
        <v>6.5581326179230404</v>
      </c>
      <c r="N8536" s="17">
        <v>5.5371211336661883</v>
      </c>
      <c r="O8536" s="27">
        <v>10000</v>
      </c>
      <c r="P8536" s="27">
        <v>8114.2745795600613</v>
      </c>
      <c r="Q8536" s="1">
        <v>1</v>
      </c>
      <c r="Y8536" s="17" cm="1">
        <f t="array" ref="Y8536:AC8536">runSim(G8536,H8536,I8536,J8536,K8536,hipWeibAlpha,hipWeibBeta,2,vertWeibAlpha,vertWeibBeta,2,meanSurvival,sdSurvival,baseU,hipUMult,vertUMult,hipCost,vertCost,costInt,discC,discCi,discQi,hipFracMort,50, FALSE)</f>
        <v>7.1547102674497189</v>
      </c>
      <c r="Z8536" s="17">
        <v>5.9932553975860365</v>
      </c>
      <c r="AA8536" s="27">
        <v>8456.3620190700203</v>
      </c>
      <c r="AB8536" s="27">
        <v>7163.8726438965277</v>
      </c>
      <c r="AC8536" s="1">
        <v>1</v>
      </c>
    </row>
    <row r="8537" spans="5:29" x14ac:dyDescent="0.35">
      <c r="E8537" s="1">
        <v>8533</v>
      </c>
      <c r="G8537" s="17">
        <v>0.44896590709686279</v>
      </c>
      <c r="H8537" s="17">
        <v>0.14809310436248779</v>
      </c>
      <c r="I8537" s="17">
        <v>6.8442225456237793E-2</v>
      </c>
      <c r="J8537" s="17">
        <v>0.42241561412811279</v>
      </c>
      <c r="K8537" s="17">
        <v>0.12595260143280029</v>
      </c>
      <c r="M8537" s="17" cm="1">
        <f t="array" ref="M8537:Q8537">runSim(G8537,H8537,I8537,J8537,K8537,hipWeibAlpha,hipWeibBeta,1,vertWeibAlpha,vertWeibBeta,1,meanSurvival,sdSurvival,baseU,hipUMult,vertUMult,hipCost,vertCost,costComp,discC,discCi,discQi,hipFracMort,50, FALSE)</f>
        <v>7.6284745623065406</v>
      </c>
      <c r="N8537" s="17">
        <v>6.355806700544516</v>
      </c>
      <c r="O8537" s="27">
        <v>10000</v>
      </c>
      <c r="P8537" s="27">
        <v>7106.3976656518334</v>
      </c>
      <c r="Q8537" s="1">
        <v>1</v>
      </c>
      <c r="Y8537" s="17" cm="1">
        <f t="array" ref="Y8537:AC8537">runSim(G8537,H8537,I8537,J8537,K8537,hipWeibAlpha,hipWeibBeta,2,vertWeibAlpha,vertWeibBeta,2,meanSurvival,sdSurvival,baseU,hipUMult,vertUMult,hipCost,vertCost,costInt,discC,discCi,discQi,hipFracMort,50, FALSE)</f>
        <v>7.9889930943020655</v>
      </c>
      <c r="Z8537" s="17">
        <v>6.6072680577788754</v>
      </c>
      <c r="AA8537" s="27">
        <v>5706.4236387871906</v>
      </c>
      <c r="AB8537" s="27">
        <v>4719.4771841277689</v>
      </c>
      <c r="AC8537" s="1">
        <v>1</v>
      </c>
    </row>
    <row r="8538" spans="5:29" x14ac:dyDescent="0.35">
      <c r="E8538" s="1">
        <v>8534</v>
      </c>
      <c r="G8538" s="17">
        <v>0.72669178247451782</v>
      </c>
      <c r="H8538" s="17">
        <v>3.5560190677642822E-2</v>
      </c>
      <c r="I8538" s="17">
        <v>0.71201282739639282</v>
      </c>
      <c r="J8538" s="17">
        <v>0.61884266138076782</v>
      </c>
      <c r="K8538" s="17">
        <v>0.68010669946670532</v>
      </c>
      <c r="M8538" s="17" cm="1">
        <f t="array" ref="M8538:Q8538">runSim(G8538,H8538,I8538,J8538,K8538,hipWeibAlpha,hipWeibBeta,1,vertWeibAlpha,vertWeibBeta,1,meanSurvival,sdSurvival,baseU,hipUMult,vertUMult,hipCost,vertCost,costComp,discC,discCi,discQi,hipFracMort,50, FALSE)</f>
        <v>8.0917892309499582</v>
      </c>
      <c r="N8538" s="17">
        <v>6.6310150204974558</v>
      </c>
      <c r="O8538" s="27">
        <v>7000</v>
      </c>
      <c r="P8538" s="27">
        <v>5404.9818206153859</v>
      </c>
      <c r="Q8538" s="1">
        <v>1</v>
      </c>
      <c r="Y8538" s="17" cm="1">
        <f t="array" ref="Y8538:AC8538">runSim(G8538,H8538,I8538,J8538,K8538,hipWeibAlpha,hipWeibBeta,2,vertWeibAlpha,vertWeibBeta,2,meanSurvival,sdSurvival,baseU,hipUMult,vertUMult,hipCost,vertCost,costInt,discC,discCi,discQi,hipFracMort,50, FALSE)</f>
        <v>9.0351294791595524</v>
      </c>
      <c r="Z8538" s="17">
        <v>7.295857207756141</v>
      </c>
      <c r="AA8538" s="27">
        <v>6453.6639136853946</v>
      </c>
      <c r="AB8538" s="27">
        <v>5211.3265769686732</v>
      </c>
      <c r="AC8538" s="1">
        <v>1</v>
      </c>
    </row>
    <row r="8539" spans="5:29" x14ac:dyDescent="0.35">
      <c r="E8539" s="1">
        <v>8535</v>
      </c>
      <c r="G8539" s="17">
        <v>0.41664648056030273</v>
      </c>
      <c r="H8539" s="17">
        <v>0.27129125595092773</v>
      </c>
      <c r="I8539" s="17">
        <v>0.92943334579467773</v>
      </c>
      <c r="J8539" s="17">
        <v>0.30269384384155273</v>
      </c>
      <c r="K8539" s="17">
        <v>0.60327672958374023</v>
      </c>
      <c r="M8539" s="17" cm="1">
        <f t="array" ref="M8539:Q8539">runSim(G8539,H8539,I8539,J8539,K8539,hipWeibAlpha,hipWeibBeta,1,vertWeibAlpha,vertWeibBeta,1,meanSurvival,sdSurvival,baseU,hipUMult,vertUMult,hipCost,vertCost,costComp,discC,discCi,discQi,hipFracMort,50, FALSE)</f>
        <v>7.100755222082018</v>
      </c>
      <c r="N8539" s="17">
        <v>5.9923371364225106</v>
      </c>
      <c r="O8539" s="27">
        <v>10000</v>
      </c>
      <c r="P8539" s="27">
        <v>7209.3647737461024</v>
      </c>
      <c r="Q8539" s="1">
        <v>1</v>
      </c>
      <c r="Y8539" s="17" cm="1">
        <f t="array" ref="Y8539:AC8539">runSim(G8539,H8539,I8539,J8539,K8539,hipWeibAlpha,hipWeibBeta,2,vertWeibAlpha,vertWeibBeta,2,meanSurvival,sdSurvival,baseU,hipUMult,vertUMult,hipCost,vertCost,costInt,discC,discCi,discQi,hipFracMort,50, FALSE)</f>
        <v>7.3149964472212616</v>
      </c>
      <c r="Z8539" s="17">
        <v>6.1445053700683454</v>
      </c>
      <c r="AA8539" s="27">
        <v>5224.997462300902</v>
      </c>
      <c r="AB8539" s="27">
        <v>4388.9324071916762</v>
      </c>
      <c r="AC8539" s="1">
        <v>1</v>
      </c>
    </row>
    <row r="8540" spans="5:29" x14ac:dyDescent="0.35">
      <c r="E8540" s="1">
        <v>8536</v>
      </c>
      <c r="G8540" s="17">
        <v>0.464885413646698</v>
      </c>
      <c r="H8540" s="17">
        <v>0.557201087474823</v>
      </c>
      <c r="I8540" s="17">
        <v>0.520274817943573</v>
      </c>
      <c r="J8540" s="17">
        <v>0.119243323802948</v>
      </c>
      <c r="K8540" s="17">
        <v>0.7643696665763855</v>
      </c>
      <c r="M8540" s="17" cm="1">
        <f t="array" ref="M8540:Q8540">runSim(G8540,H8540,I8540,J8540,K8540,hipWeibAlpha,hipWeibBeta,1,vertWeibAlpha,vertWeibBeta,1,meanSurvival,sdSurvival,baseU,hipUMult,vertUMult,hipCost,vertCost,costComp,discC,discCi,discQi,hipFracMort,50, FALSE)</f>
        <v>5.760364933940525</v>
      </c>
      <c r="N8540" s="17">
        <v>5.0122052814570948</v>
      </c>
      <c r="O8540" s="27">
        <v>3000</v>
      </c>
      <c r="P8540" s="27">
        <v>2430.6210116071356</v>
      </c>
      <c r="Q8540" s="1">
        <v>1</v>
      </c>
      <c r="Y8540" s="17" cm="1">
        <f t="array" ref="Y8540:AC8540">runSim(G8540,H8540,I8540,J8540,K8540,hipWeibAlpha,hipWeibBeta,2,vertWeibAlpha,vertWeibBeta,2,meanSurvival,sdSurvival,baseU,hipUMult,vertUMult,hipCost,vertCost,costInt,discC,discCi,discQi,hipFracMort,50, FALSE)</f>
        <v>5.9245665204178088</v>
      </c>
      <c r="Z8540" s="17">
        <v>5.1400162447631494</v>
      </c>
      <c r="AA8540" s="27">
        <v>4231.8332288698639</v>
      </c>
      <c r="AB8540" s="27">
        <v>3671.440174830821</v>
      </c>
      <c r="AC8540" s="1">
        <v>1</v>
      </c>
    </row>
    <row r="8541" spans="5:29" x14ac:dyDescent="0.35">
      <c r="E8541" s="1">
        <v>8537</v>
      </c>
      <c r="G8541" s="17">
        <v>0.90335953235626221</v>
      </c>
      <c r="H8541" s="17">
        <v>0.65766251087188721</v>
      </c>
      <c r="I8541" s="17">
        <v>0.95594131946563721</v>
      </c>
      <c r="J8541" s="17">
        <v>2.785801887512207E-3</v>
      </c>
      <c r="K8541" s="17">
        <v>0.42678177356719971</v>
      </c>
      <c r="M8541" s="17" cm="1">
        <f t="array" ref="M8541:Q8541">runSim(G8541,H8541,I8541,J8541,K8541,hipWeibAlpha,hipWeibBeta,1,vertWeibAlpha,vertWeibBeta,1,meanSurvival,sdSurvival,baseU,hipUMult,vertUMult,hipCost,vertCost,costComp,discC,discCi,discQi,hipFracMort,50, FALSE)</f>
        <v>2.5788368229577112</v>
      </c>
      <c r="N8541" s="17">
        <v>2.4221105511442369</v>
      </c>
      <c r="O8541" s="27">
        <v>0</v>
      </c>
      <c r="P8541" s="27">
        <v>0</v>
      </c>
      <c r="Q8541" s="1">
        <v>1</v>
      </c>
      <c r="Y8541" s="17" cm="1">
        <f t="array" ref="Y8541:AC8541">runSim(G8541,H8541,I8541,J8541,K8541,hipWeibAlpha,hipWeibBeta,2,vertWeibAlpha,vertWeibBeta,2,meanSurvival,sdSurvival,baseU,hipUMult,vertUMult,hipCost,vertCost,costInt,discC,discCi,discQi,hipFracMort,50, FALSE)</f>
        <v>2.5788368229577112</v>
      </c>
      <c r="Z8541" s="17">
        <v>2.4221105511442369</v>
      </c>
      <c r="AA8541" s="27">
        <v>1842.0263021126511</v>
      </c>
      <c r="AB8541" s="27">
        <v>1730.0789651030263</v>
      </c>
      <c r="AC8541" s="1">
        <v>1</v>
      </c>
    </row>
    <row r="8542" spans="5:29" x14ac:dyDescent="0.35">
      <c r="E8542" s="1">
        <v>8538</v>
      </c>
      <c r="G8542" s="17">
        <v>2.586442232131958E-2</v>
      </c>
      <c r="H8542" s="17">
        <v>0.66920548677444458</v>
      </c>
      <c r="I8542" s="17">
        <v>0.21186906099319458</v>
      </c>
      <c r="J8542" s="17">
        <v>0.54008561372756958</v>
      </c>
      <c r="K8542" s="17">
        <v>0.18997269868850708</v>
      </c>
      <c r="M8542" s="17" cm="1">
        <f t="array" ref="M8542:Q8542">runSim(G8542,H8542,I8542,J8542,K8542,hipWeibAlpha,hipWeibBeta,1,vertWeibAlpha,vertWeibBeta,1,meanSurvival,sdSurvival,baseU,hipUMult,vertUMult,hipCost,vertCost,costComp,discC,discCi,discQi,hipFracMort,50, FALSE)</f>
        <v>8.1051384509276794</v>
      </c>
      <c r="N8542" s="17">
        <v>6.6447486829746136</v>
      </c>
      <c r="O8542" s="27">
        <v>3000</v>
      </c>
      <c r="P8542" s="27">
        <v>2519.8304475827003</v>
      </c>
      <c r="Q8542" s="1">
        <v>1</v>
      </c>
      <c r="Y8542" s="17" cm="1">
        <f t="array" ref="Y8542:AC8542">runSim(G8542,H8542,I8542,J8542,K8542,hipWeibAlpha,hipWeibBeta,2,vertWeibAlpha,vertWeibBeta,2,meanSurvival,sdSurvival,baseU,hipUMult,vertUMult,hipCost,vertCost,costInt,discC,discCi,discQi,hipFracMort,50, FALSE)</f>
        <v>8.4600495175028119</v>
      </c>
      <c r="Z8542" s="17">
        <v>6.9183039074546127</v>
      </c>
      <c r="AA8542" s="27">
        <v>9150.9741145655134</v>
      </c>
      <c r="AB8542" s="27">
        <v>7131.6467397951128</v>
      </c>
      <c r="AC8542" s="1">
        <v>1</v>
      </c>
    </row>
    <row r="8543" spans="5:29" x14ac:dyDescent="0.35">
      <c r="E8543" s="1">
        <v>8539</v>
      </c>
      <c r="G8543" s="17">
        <v>0.78206801414489746</v>
      </c>
      <c r="H8543" s="17">
        <v>0.13329482078552246</v>
      </c>
      <c r="I8543" s="17">
        <v>0.19280409812927246</v>
      </c>
      <c r="J8543" s="17">
        <v>0.80190443992614746</v>
      </c>
      <c r="K8543" s="17">
        <v>8.6618185043334961E-2</v>
      </c>
      <c r="M8543" s="17" cm="1">
        <f t="array" ref="M8543:Q8543">runSim(G8543,H8543,I8543,J8543,K8543,hipWeibAlpha,hipWeibBeta,1,vertWeibAlpha,vertWeibBeta,1,meanSurvival,sdSurvival,baseU,hipUMult,vertUMult,hipCost,vertCost,costComp,discC,discCi,discQi,hipFracMort,50, FALSE)</f>
        <v>8.7011133003124215</v>
      </c>
      <c r="N8543" s="17">
        <v>6.9953123551234482</v>
      </c>
      <c r="O8543" s="27">
        <v>10000</v>
      </c>
      <c r="P8543" s="27">
        <v>7523.9130515676743</v>
      </c>
      <c r="Q8543" s="1">
        <v>1</v>
      </c>
      <c r="Y8543" s="17" cm="1">
        <f t="array" ref="Y8543:AC8543">runSim(G8543,H8543,I8543,J8543,K8543,hipWeibAlpha,hipWeibBeta,2,vertWeibAlpha,vertWeibBeta,2,meanSurvival,sdSurvival,baseU,hipUMult,vertUMult,hipCost,vertCost,costInt,discC,discCi,discQi,hipFracMort,50, FALSE)</f>
        <v>10.100745381733908</v>
      </c>
      <c r="Z8543" s="17">
        <v>7.9615072007770822</v>
      </c>
      <c r="AA8543" s="27">
        <v>14272.664995112938</v>
      </c>
      <c r="AB8543" s="27">
        <v>10034.352489372062</v>
      </c>
      <c r="AC8543" s="1">
        <v>1</v>
      </c>
    </row>
    <row r="8544" spans="5:29" x14ac:dyDescent="0.35">
      <c r="E8544" s="1">
        <v>8540</v>
      </c>
      <c r="G8544" s="17">
        <v>0.82980245351791382</v>
      </c>
      <c r="H8544" s="17">
        <v>0.93237203359603882</v>
      </c>
      <c r="I8544" s="17">
        <v>0.69134420156478882</v>
      </c>
      <c r="J8544" s="17">
        <v>8.2793176174163818E-2</v>
      </c>
      <c r="K8544" s="17">
        <v>0.52552694082260132</v>
      </c>
      <c r="M8544" s="17" cm="1">
        <f t="array" ref="M8544:Q8544">runSim(G8544,H8544,I8544,J8544,K8544,hipWeibAlpha,hipWeibBeta,1,vertWeibAlpha,vertWeibBeta,1,meanSurvival,sdSurvival,baseU,hipUMult,vertUMult,hipCost,vertCost,costComp,discC,discCi,discQi,hipFracMort,50, FALSE)</f>
        <v>4.8879036534129776</v>
      </c>
      <c r="N8544" s="17">
        <v>4.3164026013537544</v>
      </c>
      <c r="O8544" s="27">
        <v>13000</v>
      </c>
      <c r="P8544" s="27">
        <v>10732.609479458228</v>
      </c>
      <c r="Q8544" s="1">
        <v>1</v>
      </c>
      <c r="Y8544" s="17" cm="1">
        <f t="array" ref="Y8544:AC8544">runSim(G8544,H8544,I8544,J8544,K8544,hipWeibAlpha,hipWeibBeta,2,vertWeibAlpha,vertWeibBeta,2,meanSurvival,sdSurvival,baseU,hipUMult,vertUMult,hipCost,vertCost,costInt,discC,discCi,discQi,hipFracMort,50, FALSE)</f>
        <v>5.2358394943754689</v>
      </c>
      <c r="Z8544" s="17">
        <v>4.6051867898942431</v>
      </c>
      <c r="AA8544" s="27">
        <v>6920.2110274556726</v>
      </c>
      <c r="AB8544" s="27">
        <v>6029.3949003099551</v>
      </c>
      <c r="AC8544" s="1">
        <v>1</v>
      </c>
    </row>
    <row r="8545" spans="5:29" x14ac:dyDescent="0.35">
      <c r="E8545" s="1">
        <v>8541</v>
      </c>
      <c r="G8545" s="17">
        <v>0.67506349086761475</v>
      </c>
      <c r="H8545" s="17">
        <v>0.89860475063323975</v>
      </c>
      <c r="I8545" s="17">
        <v>0.80918824672698975</v>
      </c>
      <c r="J8545" s="17">
        <v>0.97859132289886475</v>
      </c>
      <c r="K8545" s="17">
        <v>0.75976502895355225</v>
      </c>
      <c r="M8545" s="17" cm="1">
        <f t="array" ref="M8545:Q8545">runSim(G8545,H8545,I8545,J8545,K8545,hipWeibAlpha,hipWeibBeta,1,vertWeibAlpha,vertWeibBeta,1,meanSurvival,sdSurvival,baseU,hipUMult,vertUMult,hipCost,vertCost,costComp,discC,discCi,discQi,hipFracMort,50, FALSE)</f>
        <v>9.9712279673781108</v>
      </c>
      <c r="N8545" s="17">
        <v>7.6266895090788065</v>
      </c>
      <c r="O8545" s="27">
        <v>13000</v>
      </c>
      <c r="P8545" s="27">
        <v>10488.537316608554</v>
      </c>
      <c r="Q8545" s="1">
        <v>1</v>
      </c>
      <c r="Y8545" s="17" cm="1">
        <f t="array" ref="Y8545:AC8545">runSim(G8545,H8545,I8545,J8545,K8545,hipWeibAlpha,hipWeibBeta,2,vertWeibAlpha,vertWeibBeta,2,meanSurvival,sdSurvival,baseU,hipUMult,vertUMult,hipCost,vertCost,costInt,discC,discCi,discQi,hipFracMort,50, FALSE)</f>
        <v>11.401327727918099</v>
      </c>
      <c r="Z8545" s="17">
        <v>8.6180568380020084</v>
      </c>
      <c r="AA8545" s="27">
        <v>22038.230906707009</v>
      </c>
      <c r="AB8545" s="27">
        <v>15503.778753933853</v>
      </c>
      <c r="AC8545" s="1">
        <v>1</v>
      </c>
    </row>
    <row r="8546" spans="5:29" x14ac:dyDescent="0.35">
      <c r="E8546" s="1">
        <v>8542</v>
      </c>
      <c r="G8546" s="17">
        <v>0.36138731241226196</v>
      </c>
      <c r="H8546" s="17">
        <v>9.7013533115386963E-2</v>
      </c>
      <c r="I8546" s="17">
        <v>0.80276304483413696</v>
      </c>
      <c r="J8546" s="17">
        <v>0.26330381631851196</v>
      </c>
      <c r="K8546" s="17">
        <v>0.59165769815444946</v>
      </c>
      <c r="M8546" s="17" cm="1">
        <f t="array" ref="M8546:Q8546">runSim(G8546,H8546,I8546,J8546,K8546,hipWeibAlpha,hipWeibBeta,1,vertWeibAlpha,vertWeibBeta,1,meanSurvival,sdSurvival,baseU,hipUMult,vertUMult,hipCost,vertCost,costComp,discC,discCi,discQi,hipFracMort,50, FALSE)</f>
        <v>7.060459278225327</v>
      </c>
      <c r="N8546" s="17">
        <v>5.9657100908870522</v>
      </c>
      <c r="O8546" s="27">
        <v>7000</v>
      </c>
      <c r="P8546" s="27">
        <v>4954.8887081971179</v>
      </c>
      <c r="Q8546" s="1">
        <v>1</v>
      </c>
      <c r="Y8546" s="17" cm="1">
        <f t="array" ref="Y8546:AC8546">runSim(G8546,H8546,I8546,J8546,K8546,hipWeibAlpha,hipWeibBeta,2,vertWeibAlpha,vertWeibBeta,2,meanSurvival,sdSurvival,baseU,hipUMult,vertUMult,hipCost,vertCost,costInt,discC,discCi,discQi,hipFracMort,50, FALSE)</f>
        <v>7.070294752370148</v>
      </c>
      <c r="Z8546" s="17">
        <v>5.9726653191697894</v>
      </c>
      <c r="AA8546" s="27">
        <v>5050.2105374072489</v>
      </c>
      <c r="AB8546" s="27">
        <v>4266.1895136927069</v>
      </c>
      <c r="AC8546" s="1">
        <v>1</v>
      </c>
    </row>
    <row r="8547" spans="5:29" x14ac:dyDescent="0.35">
      <c r="E8547" s="1">
        <v>8543</v>
      </c>
      <c r="G8547" s="17">
        <v>7.3595046997070313E-2</v>
      </c>
      <c r="H8547" s="17">
        <v>0.64796638488769531</v>
      </c>
      <c r="I8547" s="17">
        <v>0.21821784973144531</v>
      </c>
      <c r="J8547" s="17">
        <v>0.93034553527832031</v>
      </c>
      <c r="K8547" s="17">
        <v>0.92965888977050781</v>
      </c>
      <c r="M8547" s="17" cm="1">
        <f t="array" ref="M8547:Q8547">runSim(G8547,H8547,I8547,J8547,K8547,hipWeibAlpha,hipWeibBeta,1,vertWeibAlpha,vertWeibBeta,1,meanSurvival,sdSurvival,baseU,hipUMult,vertUMult,hipCost,vertCost,costComp,discC,discCi,discQi,hipFracMort,50, FALSE)</f>
        <v>10.136208176665566</v>
      </c>
      <c r="N8547" s="17">
        <v>7.8904673585583964</v>
      </c>
      <c r="O8547" s="27">
        <v>13000</v>
      </c>
      <c r="P8547" s="27">
        <v>8805.4365418720718</v>
      </c>
      <c r="Q8547" s="1">
        <v>1</v>
      </c>
      <c r="Y8547" s="17" cm="1">
        <f t="array" ref="Y8547:AC8547">runSim(G8547,H8547,I8547,J8547,K8547,hipWeibAlpha,hipWeibBeta,2,vertWeibAlpha,vertWeibBeta,2,meanSurvival,sdSurvival,baseU,hipUMult,vertUMult,hipCost,vertCost,costInt,discC,discCi,discQi,hipFracMort,50, FALSE)</f>
        <v>11.091888336568944</v>
      </c>
      <c r="Z8547" s="17">
        <v>8.5275958563289613</v>
      </c>
      <c r="AA8547" s="27">
        <v>11217.55410980279</v>
      </c>
      <c r="AB8547" s="27">
        <v>8364.4490982729585</v>
      </c>
      <c r="AC8547" s="1">
        <v>1</v>
      </c>
    </row>
    <row r="8548" spans="5:29" x14ac:dyDescent="0.35">
      <c r="E8548" s="1">
        <v>8544</v>
      </c>
      <c r="G8548" s="17">
        <v>0.31093424558639526</v>
      </c>
      <c r="H8548" s="17">
        <v>0.24407023191452026</v>
      </c>
      <c r="I8548" s="17">
        <v>0.47081583738327026</v>
      </c>
      <c r="J8548" s="17">
        <v>5.3182780742645264E-2</v>
      </c>
      <c r="K8548" s="17">
        <v>0.10211771726608276</v>
      </c>
      <c r="M8548" s="17" cm="1">
        <f t="array" ref="M8548:Q8548">runSim(G8548,H8548,I8548,J8548,K8548,hipWeibAlpha,hipWeibBeta,1,vertWeibAlpha,vertWeibBeta,1,meanSurvival,sdSurvival,baseU,hipUMult,vertUMult,hipCost,vertCost,costComp,discC,discCi,discQi,hipFracMort,50, FALSE)</f>
        <v>5.0090319458427448</v>
      </c>
      <c r="N8548" s="17">
        <v>4.4401234284905513</v>
      </c>
      <c r="O8548" s="27">
        <v>0</v>
      </c>
      <c r="P8548" s="27">
        <v>0</v>
      </c>
      <c r="Q8548" s="1">
        <v>1</v>
      </c>
      <c r="Y8548" s="17" cm="1">
        <f t="array" ref="Y8548:AC8548">runSim(G8548,H8548,I8548,J8548,K8548,hipWeibAlpha,hipWeibBeta,2,vertWeibAlpha,vertWeibBeta,2,meanSurvival,sdSurvival,baseU,hipUMult,vertUMult,hipCost,vertCost,costInt,discC,discCi,discQi,hipFracMort,50, FALSE)</f>
        <v>5.0090319458427448</v>
      </c>
      <c r="Z8548" s="17">
        <v>4.4401234284905513</v>
      </c>
      <c r="AA8548" s="27">
        <v>3577.8799613162464</v>
      </c>
      <c r="AB8548" s="27">
        <v>3171.5167346361081</v>
      </c>
      <c r="AC8548" s="1">
        <v>1</v>
      </c>
    </row>
    <row r="8549" spans="5:29" x14ac:dyDescent="0.35">
      <c r="E8549" s="1">
        <v>8545</v>
      </c>
      <c r="G8549" s="17">
        <v>0.41452944278717041</v>
      </c>
      <c r="H8549" s="17">
        <v>0.64637148380279541</v>
      </c>
      <c r="I8549" s="17">
        <v>0.15363466739654541</v>
      </c>
      <c r="J8549" s="17">
        <v>0.25028383731842041</v>
      </c>
      <c r="K8549" s="17">
        <v>0.96285402774810791</v>
      </c>
      <c r="M8549" s="17" cm="1">
        <f t="array" ref="M8549:Q8549">runSim(G8549,H8549,I8549,J8549,K8549,hipWeibAlpha,hipWeibBeta,1,vertWeibAlpha,vertWeibBeta,1,meanSurvival,sdSurvival,baseU,hipUMult,vertUMult,hipCost,vertCost,costComp,discC,discCi,discQi,hipFracMort,50, FALSE)</f>
        <v>6.6108338942095664</v>
      </c>
      <c r="N8549" s="17">
        <v>5.6267923920962488</v>
      </c>
      <c r="O8549" s="27">
        <v>10000</v>
      </c>
      <c r="P8549" s="27">
        <v>7517.4266507656885</v>
      </c>
      <c r="Q8549" s="1">
        <v>1</v>
      </c>
      <c r="Y8549" s="17" cm="1">
        <f t="array" ref="Y8549:AC8549">runSim(G8549,H8549,I8549,J8549,K8549,hipWeibAlpha,hipWeibBeta,2,vertWeibAlpha,vertWeibBeta,2,meanSurvival,sdSurvival,baseU,hipUMult,vertUMult,hipCost,vertCost,costInt,discC,discCi,discQi,hipFracMort,50, FALSE)</f>
        <v>6.9854466753156981</v>
      </c>
      <c r="Z8549" s="17">
        <v>5.9125972093220707</v>
      </c>
      <c r="AA8549" s="27">
        <v>4989.6047680826423</v>
      </c>
      <c r="AB8549" s="27">
        <v>4223.2837209443369</v>
      </c>
      <c r="AC8549" s="1">
        <v>1</v>
      </c>
    </row>
    <row r="8550" spans="5:29" x14ac:dyDescent="0.35">
      <c r="E8550" s="1">
        <v>8546</v>
      </c>
      <c r="G8550" s="17">
        <v>0.84440547227859497</v>
      </c>
      <c r="H8550" s="17">
        <v>5.5129349231719971E-2</v>
      </c>
      <c r="I8550" s="17">
        <v>0.97083979845046997</v>
      </c>
      <c r="J8550" s="17">
        <v>0.14964228868484497</v>
      </c>
      <c r="K8550" s="17">
        <v>0.43380671739578247</v>
      </c>
      <c r="M8550" s="17" cm="1">
        <f t="array" ref="M8550:Q8550">runSim(G8550,H8550,I8550,J8550,K8550,hipWeibAlpha,hipWeibBeta,1,vertWeibAlpha,vertWeibBeta,1,meanSurvival,sdSurvival,baseU,hipUMult,vertUMult,hipCost,vertCost,costComp,discC,discCi,discQi,hipFracMort,50, FALSE)</f>
        <v>5.7874459518860668</v>
      </c>
      <c r="N8550" s="17">
        <v>5.0266458233700462</v>
      </c>
      <c r="O8550" s="27">
        <v>7000</v>
      </c>
      <c r="P8550" s="27">
        <v>5614.2013244507953</v>
      </c>
      <c r="Q8550" s="1">
        <v>1</v>
      </c>
      <c r="Y8550" s="17" cm="1">
        <f t="array" ref="Y8550:AC8550">runSim(G8550,H8550,I8550,J8550,K8550,hipWeibAlpha,hipWeibBeta,2,vertWeibAlpha,vertWeibBeta,2,meanSurvival,sdSurvival,baseU,hipUMult,vertUMult,hipCost,vertCost,costInt,discC,discCi,discQi,hipFracMort,50, FALSE)</f>
        <v>6.220265504494364</v>
      </c>
      <c r="Z8550" s="17">
        <v>5.359421947782212</v>
      </c>
      <c r="AA8550" s="27">
        <v>4443.0467889245456</v>
      </c>
      <c r="AB8550" s="27">
        <v>3828.1585341301516</v>
      </c>
      <c r="AC8550" s="1">
        <v>1</v>
      </c>
    </row>
    <row r="8551" spans="5:29" x14ac:dyDescent="0.35">
      <c r="E8551" s="1">
        <v>8547</v>
      </c>
      <c r="G8551" s="17">
        <v>0.77029252052307129</v>
      </c>
      <c r="H8551" s="17">
        <v>0.41937088966369629</v>
      </c>
      <c r="I8551" s="17">
        <v>0.35973954200744629</v>
      </c>
      <c r="J8551" s="17">
        <v>0.41708207130432129</v>
      </c>
      <c r="K8551" s="17">
        <v>0.29896378517150879</v>
      </c>
      <c r="M8551" s="17" cm="1">
        <f t="array" ref="M8551:Q8551">runSim(G8551,H8551,I8551,J8551,K8551,hipWeibAlpha,hipWeibBeta,1,vertWeibAlpha,vertWeibBeta,1,meanSurvival,sdSurvival,baseU,hipUMult,vertUMult,hipCost,vertCost,costComp,discC,discCi,discQi,hipFracMort,50, FALSE)</f>
        <v>7.0155628631647575</v>
      </c>
      <c r="N8551" s="17">
        <v>5.9010684918467318</v>
      </c>
      <c r="O8551" s="27">
        <v>10000</v>
      </c>
      <c r="P8551" s="27">
        <v>7795.2335478686609</v>
      </c>
      <c r="Q8551" s="1">
        <v>1</v>
      </c>
      <c r="Y8551" s="17" cm="1">
        <f t="array" ref="Y8551:AC8551">runSim(G8551,H8551,I8551,J8551,K8551,hipWeibAlpha,hipWeibBeta,2,vertWeibAlpha,vertWeibBeta,2,meanSurvival,sdSurvival,baseU,hipUMult,vertUMult,hipCost,vertCost,costInt,discC,discCi,discQi,hipFracMort,50, FALSE)</f>
        <v>7.9603357312546832</v>
      </c>
      <c r="Z8551" s="17">
        <v>6.5879024936289552</v>
      </c>
      <c r="AA8551" s="27">
        <v>5685.9540937533457</v>
      </c>
      <c r="AB8551" s="27">
        <v>4705.6446383063967</v>
      </c>
      <c r="AC8551" s="1">
        <v>1</v>
      </c>
    </row>
    <row r="8552" spans="5:29" x14ac:dyDescent="0.35">
      <c r="E8552" s="1">
        <v>8548</v>
      </c>
      <c r="G8552" s="17">
        <v>3.3585965633392334E-2</v>
      </c>
      <c r="H8552" s="17">
        <v>0.24260085821151733</v>
      </c>
      <c r="I8552" s="17">
        <v>0.35899490118026733</v>
      </c>
      <c r="J8552" s="17">
        <v>0.40571731328964233</v>
      </c>
      <c r="K8552" s="17">
        <v>0.55694717168807983</v>
      </c>
      <c r="M8552" s="17" cm="1">
        <f t="array" ref="M8552:Q8552">runSim(G8552,H8552,I8552,J8552,K8552,hipWeibAlpha,hipWeibBeta,1,vertWeibAlpha,vertWeibBeta,1,meanSurvival,sdSurvival,baseU,hipUMult,vertUMult,hipCost,vertCost,costComp,discC,discCi,discQi,hipFracMort,50, FALSE)</f>
        <v>7.7755479058641148</v>
      </c>
      <c r="N8552" s="17">
        <v>6.4600353633308201</v>
      </c>
      <c r="O8552" s="27">
        <v>3000</v>
      </c>
      <c r="P8552" s="27">
        <v>2162.1070143205252</v>
      </c>
      <c r="Q8552" s="1">
        <v>1</v>
      </c>
      <c r="Y8552" s="17" cm="1">
        <f t="array" ref="Y8552:AC8552">runSim(G8552,H8552,I8552,J8552,K8552,hipWeibAlpha,hipWeibBeta,2,vertWeibAlpha,vertWeibBeta,2,meanSurvival,sdSurvival,baseU,hipUMult,vertUMult,hipCost,vertCost,costInt,discC,discCi,discQi,hipFracMort,50, FALSE)</f>
        <v>7.8989910758116499</v>
      </c>
      <c r="Z8552" s="17">
        <v>6.5463562981422712</v>
      </c>
      <c r="AA8552" s="27">
        <v>5642.1364827226071</v>
      </c>
      <c r="AB8552" s="27">
        <v>4675.9687843873371</v>
      </c>
      <c r="AC8552" s="1">
        <v>1</v>
      </c>
    </row>
    <row r="8553" spans="5:29" x14ac:dyDescent="0.35">
      <c r="E8553" s="1">
        <v>8549</v>
      </c>
      <c r="G8553" s="17">
        <v>5.8341860771179199E-2</v>
      </c>
      <c r="H8553" s="17">
        <v>0.9625471830368042</v>
      </c>
      <c r="I8553" s="17">
        <v>0.8008650541305542</v>
      </c>
      <c r="J8553" s="17">
        <v>4.4478178024291992E-3</v>
      </c>
      <c r="K8553" s="17">
        <v>0.1601332426071167</v>
      </c>
      <c r="M8553" s="17" cm="1">
        <f t="array" ref="M8553:Q8553">runSim(G8553,H8553,I8553,J8553,K8553,hipWeibAlpha,hipWeibBeta,1,vertWeibAlpha,vertWeibBeta,1,meanSurvival,sdSurvival,baseU,hipUMult,vertUMult,hipCost,vertCost,costComp,discC,discCi,discQi,hipFracMort,50, FALSE)</f>
        <v>2.7250971468127112</v>
      </c>
      <c r="N8553" s="17">
        <v>2.5439924267228733</v>
      </c>
      <c r="O8553" s="27">
        <v>3000</v>
      </c>
      <c r="P8553" s="27">
        <v>2842.950137457231</v>
      </c>
      <c r="Q8553" s="1">
        <v>1</v>
      </c>
      <c r="Y8553" s="17" cm="1">
        <f t="array" ref="Y8553:AC8553">runSim(G8553,H8553,I8553,J8553,K8553,hipWeibAlpha,hipWeibBeta,2,vertWeibAlpha,vertWeibBeta,2,meanSurvival,sdSurvival,baseU,hipUMult,vertUMult,hipCost,vertCost,costInt,discC,discCi,discQi,hipFracMort,50, FALSE)</f>
        <v>2.8345082962717232</v>
      </c>
      <c r="Z8553" s="17">
        <v>2.6449376747791944</v>
      </c>
      <c r="AA8553" s="27">
        <v>5075.941267741031</v>
      </c>
      <c r="AB8553" s="27">
        <v>4628.6224431687124</v>
      </c>
      <c r="AC8553" s="1">
        <v>1</v>
      </c>
    </row>
    <row r="8554" spans="5:29" x14ac:dyDescent="0.35">
      <c r="E8554" s="1">
        <v>8550</v>
      </c>
      <c r="G8554" s="17">
        <v>0.7276654839515686</v>
      </c>
      <c r="H8554" s="17">
        <v>0.4212995171546936</v>
      </c>
      <c r="I8554" s="17">
        <v>0.3438459038734436</v>
      </c>
      <c r="J8554" s="17">
        <v>0.7018476128578186</v>
      </c>
      <c r="K8554" s="17">
        <v>0.4066663384437561</v>
      </c>
      <c r="M8554" s="17" cm="1">
        <f t="array" ref="M8554:Q8554">runSim(G8554,H8554,I8554,J8554,K8554,hipWeibAlpha,hipWeibBeta,1,vertWeibAlpha,vertWeibBeta,1,meanSurvival,sdSurvival,baseU,hipUMult,vertUMult,hipCost,vertCost,costComp,discC,discCi,discQi,hipFracMort,50, FALSE)</f>
        <v>8.1241881713165736</v>
      </c>
      <c r="N8554" s="17">
        <v>6.6305798456174099</v>
      </c>
      <c r="O8554" s="27">
        <v>10000</v>
      </c>
      <c r="P8554" s="27">
        <v>7729.1677399826185</v>
      </c>
      <c r="Q8554" s="1">
        <v>1</v>
      </c>
      <c r="Y8554" s="17" cm="1">
        <f t="array" ref="Y8554:AC8554">runSim(G8554,H8554,I8554,J8554,K8554,hipWeibAlpha,hipWeibBeta,2,vertWeibAlpha,vertWeibBeta,2,meanSurvival,sdSurvival,baseU,hipUMult,vertUMult,hipCost,vertCost,costInt,discC,discCi,discQi,hipFracMort,50, FALSE)</f>
        <v>9.5124159515397935</v>
      </c>
      <c r="Z8554" s="17">
        <v>7.5984479530783355</v>
      </c>
      <c r="AA8554" s="27">
        <v>6794.582822528424</v>
      </c>
      <c r="AB8554" s="27">
        <v>5427.4628236273829</v>
      </c>
      <c r="AC8554" s="1">
        <v>1</v>
      </c>
    </row>
    <row r="8555" spans="5:29" x14ac:dyDescent="0.35">
      <c r="E8555" s="1">
        <v>8551</v>
      </c>
      <c r="G8555" s="17">
        <v>0.92642068862915039</v>
      </c>
      <c r="H8555" s="17">
        <v>0.62676858901977539</v>
      </c>
      <c r="I8555" s="17">
        <v>0.54662942886352539</v>
      </c>
      <c r="J8555" s="17">
        <v>0.56637430191040039</v>
      </c>
      <c r="K8555" s="17">
        <v>0.93629312515258789</v>
      </c>
      <c r="M8555" s="17" cm="1">
        <f t="array" ref="M8555:Q8555">runSim(G8555,H8555,I8555,J8555,K8555,hipWeibAlpha,hipWeibBeta,1,vertWeibAlpha,vertWeibBeta,1,meanSurvival,sdSurvival,baseU,hipUMult,vertUMult,hipCost,vertCost,costComp,discC,discCi,discQi,hipFracMort,50, FALSE)</f>
        <v>7.1141386962483093</v>
      </c>
      <c r="N8555" s="17">
        <v>5.9042275517598606</v>
      </c>
      <c r="O8555" s="27">
        <v>13000</v>
      </c>
      <c r="P8555" s="27">
        <v>10334.287290427445</v>
      </c>
      <c r="Q8555" s="1">
        <v>1</v>
      </c>
      <c r="Y8555" s="17" cm="1">
        <f t="array" ref="Y8555:AC8555">runSim(G8555,H8555,I8555,J8555,K8555,hipWeibAlpha,hipWeibBeta,2,vertWeibAlpha,vertWeibBeta,2,meanSurvival,sdSurvival,baseU,hipUMult,vertUMult,hipCost,vertCost,costInt,discC,discCi,discQi,hipFracMort,50, FALSE)</f>
        <v>8.3213411345407753</v>
      </c>
      <c r="Z8555" s="17">
        <v>6.82348257708753</v>
      </c>
      <c r="AA8555" s="27">
        <v>16250.726198895072</v>
      </c>
      <c r="AB8555" s="27">
        <v>12014.758665222238</v>
      </c>
      <c r="AC8555" s="1">
        <v>1</v>
      </c>
    </row>
    <row r="8556" spans="5:29" x14ac:dyDescent="0.35">
      <c r="E8556" s="1">
        <v>8552</v>
      </c>
      <c r="G8556" s="17">
        <v>0.39747685194015503</v>
      </c>
      <c r="H8556" s="17">
        <v>0.95268315076828003</v>
      </c>
      <c r="I8556" s="17">
        <v>0.13060063123703003</v>
      </c>
      <c r="J8556" s="17">
        <v>0.79011601209640503</v>
      </c>
      <c r="K8556" s="17">
        <v>0.22723454236984253</v>
      </c>
      <c r="M8556" s="17" cm="1">
        <f t="array" ref="M8556:Q8556">runSim(G8556,H8556,I8556,J8556,K8556,hipWeibAlpha,hipWeibBeta,1,vertWeibAlpha,vertWeibBeta,1,meanSurvival,sdSurvival,baseU,hipUMult,vertUMult,hipCost,vertCost,costComp,discC,discCi,discQi,hipFracMort,50, FALSE)</f>
        <v>8.4805703167827282</v>
      </c>
      <c r="N8556" s="17">
        <v>6.8015353589783132</v>
      </c>
      <c r="O8556" s="27">
        <v>13000</v>
      </c>
      <c r="P8556" s="27">
        <v>9726.8778035352116</v>
      </c>
      <c r="Q8556" s="1">
        <v>1</v>
      </c>
      <c r="Y8556" s="17" cm="1">
        <f t="array" ref="Y8556:AC8556">runSim(G8556,H8556,I8556,J8556,K8556,hipWeibAlpha,hipWeibBeta,2,vertWeibAlpha,vertWeibBeta,2,meanSurvival,sdSurvival,baseU,hipUMult,vertUMult,hipCost,vertCost,costInt,discC,discCi,discQi,hipFracMort,50, FALSE)</f>
        <v>9.3314825876300596</v>
      </c>
      <c r="Z8556" s="17">
        <v>7.3943369827532379</v>
      </c>
      <c r="AA8556" s="27">
        <v>10210.235776237623</v>
      </c>
      <c r="AB8556" s="27">
        <v>8341.8241627389725</v>
      </c>
      <c r="AC8556" s="1">
        <v>1</v>
      </c>
    </row>
    <row r="8557" spans="5:29" x14ac:dyDescent="0.35">
      <c r="E8557" s="1">
        <v>8553</v>
      </c>
      <c r="G8557" s="17">
        <v>0.71984302997589111</v>
      </c>
      <c r="H8557" s="17">
        <v>8.5474133491516113E-2</v>
      </c>
      <c r="I8557" s="17">
        <v>0.73922169208526611</v>
      </c>
      <c r="J8557" s="17">
        <v>0.60442554950714111</v>
      </c>
      <c r="K8557" s="17">
        <v>0.65244495868682861</v>
      </c>
      <c r="M8557" s="17" cm="1">
        <f t="array" ref="M8557:Q8557">runSim(G8557,H8557,I8557,J8557,K8557,hipWeibAlpha,hipWeibBeta,1,vertWeibAlpha,vertWeibBeta,1,meanSurvival,sdSurvival,baseU,hipUMult,vertUMult,hipCost,vertCost,costComp,discC,discCi,discQi,hipFracMort,50, FALSE)</f>
        <v>8.0291534880712767</v>
      </c>
      <c r="N8557" s="17">
        <v>6.5919491081210202</v>
      </c>
      <c r="O8557" s="27">
        <v>10000</v>
      </c>
      <c r="P8557" s="27">
        <v>7343.1248469228849</v>
      </c>
      <c r="Q8557" s="1">
        <v>1</v>
      </c>
      <c r="Y8557" s="17" cm="1">
        <f t="array" ref="Y8557:AC8557">runSim(G8557,H8557,I8557,J8557,K8557,hipWeibAlpha,hipWeibBeta,2,vertWeibAlpha,vertWeibBeta,2,meanSurvival,sdSurvival,baseU,hipUMult,vertUMult,hipCost,vertCost,costInt,discC,discCi,discQi,hipFracMort,50, FALSE)</f>
        <v>8.9561198957053367</v>
      </c>
      <c r="Z8557" s="17">
        <v>7.2450783161153334</v>
      </c>
      <c r="AA8557" s="27">
        <v>6397.2284969323837</v>
      </c>
      <c r="AB8557" s="27">
        <v>5175.0559400823822</v>
      </c>
      <c r="AC8557" s="1">
        <v>1</v>
      </c>
    </row>
    <row r="8558" spans="5:29" x14ac:dyDescent="0.35">
      <c r="E8558" s="1">
        <v>8554</v>
      </c>
      <c r="G8558" s="17">
        <v>0.73364049196243286</v>
      </c>
      <c r="H8558" s="17">
        <v>0.54299718141555786</v>
      </c>
      <c r="I8558" s="17">
        <v>1.9254505634307861E-2</v>
      </c>
      <c r="J8558" s="17">
        <v>0.89239293336868286</v>
      </c>
      <c r="K8558" s="17">
        <v>0.67020970582962036</v>
      </c>
      <c r="M8558" s="17" cm="1">
        <f t="array" ref="M8558:Q8558">runSim(G8558,H8558,I8558,J8558,K8558,hipWeibAlpha,hipWeibBeta,1,vertWeibAlpha,vertWeibBeta,1,meanSurvival,sdSurvival,baseU,hipUMult,vertUMult,hipCost,vertCost,costComp,discC,discCi,discQi,hipFracMort,50, FALSE)</f>
        <v>9.0393675437027134</v>
      </c>
      <c r="N8558" s="17">
        <v>7.1667644793924765</v>
      </c>
      <c r="O8558" s="27">
        <v>10000</v>
      </c>
      <c r="P8558" s="27">
        <v>7835.0015454920413</v>
      </c>
      <c r="Q8558" s="1">
        <v>1</v>
      </c>
      <c r="Y8558" s="17" cm="1">
        <f t="array" ref="Y8558:AC8558">runSim(G8558,H8558,I8558,J8558,K8558,hipWeibAlpha,hipWeibBeta,2,vertWeibAlpha,vertWeibBeta,2,meanSurvival,sdSurvival,baseU,hipUMult,vertUMult,hipCost,vertCost,costInt,discC,discCi,discQi,hipFracMort,50, FALSE)</f>
        <v>10.651949660604432</v>
      </c>
      <c r="Z8558" s="17">
        <v>8.2860613112331425</v>
      </c>
      <c r="AA8558" s="27">
        <v>17859.032197673012</v>
      </c>
      <c r="AB8558" s="27">
        <v>12211.573096964366</v>
      </c>
      <c r="AC8558" s="1">
        <v>1</v>
      </c>
    </row>
    <row r="8559" spans="5:29" x14ac:dyDescent="0.35">
      <c r="E8559" s="1">
        <v>8555</v>
      </c>
      <c r="G8559" s="17">
        <v>0.18706011772155762</v>
      </c>
      <c r="H8559" s="17">
        <v>4.0240049362182617E-2</v>
      </c>
      <c r="I8559" s="17">
        <v>0.29896807670593262</v>
      </c>
      <c r="J8559" s="17">
        <v>0.27330279350280762</v>
      </c>
      <c r="K8559" s="17">
        <v>0.17422747611999512</v>
      </c>
      <c r="M8559" s="17" cm="1">
        <f t="array" ref="M8559:Q8559">runSim(G8559,H8559,I8559,J8559,K8559,hipWeibAlpha,hipWeibBeta,1,vertWeibAlpha,vertWeibBeta,1,meanSurvival,sdSurvival,baseU,hipUMult,vertUMult,hipCost,vertCost,costComp,discC,discCi,discQi,hipFracMort,50, FALSE)</f>
        <v>7.1340058656769907</v>
      </c>
      <c r="N8559" s="17">
        <v>6.0176051717168741</v>
      </c>
      <c r="O8559" s="27">
        <v>0</v>
      </c>
      <c r="P8559" s="27">
        <v>0</v>
      </c>
      <c r="Q8559" s="1">
        <v>1</v>
      </c>
      <c r="Y8559" s="17" cm="1">
        <f t="array" ref="Y8559:AC8559">runSim(G8559,H8559,I8559,J8559,K8559,hipWeibAlpha,hipWeibBeta,2,vertWeibAlpha,vertWeibBeta,2,meanSurvival,sdSurvival,baseU,hipUMult,vertUMult,hipCost,vertCost,costInt,discC,discCi,discQi,hipFracMort,50, FALSE)</f>
        <v>7.1340058656769907</v>
      </c>
      <c r="Z8559" s="17">
        <v>6.0176051717168741</v>
      </c>
      <c r="AA8559" s="27">
        <v>5095.7184754835653</v>
      </c>
      <c r="AB8559" s="27">
        <v>4298.2894083691963</v>
      </c>
      <c r="AC8559" s="1">
        <v>1</v>
      </c>
    </row>
    <row r="8560" spans="5:29" x14ac:dyDescent="0.35">
      <c r="E8560" s="1">
        <v>8556</v>
      </c>
      <c r="G8560" s="17">
        <v>2.986520528793335E-2</v>
      </c>
      <c r="H8560" s="17">
        <v>0.62657541036605835</v>
      </c>
      <c r="I8560" s="17">
        <v>0.78789132833480835</v>
      </c>
      <c r="J8560" s="17">
        <v>8.363717794418335E-2</v>
      </c>
      <c r="K8560" s="17">
        <v>0.67773813009262085</v>
      </c>
      <c r="M8560" s="17" cm="1">
        <f t="array" ref="M8560:Q8560">runSim(G8560,H8560,I8560,J8560,K8560,hipWeibAlpha,hipWeibBeta,1,vertWeibAlpha,vertWeibBeta,1,meanSurvival,sdSurvival,baseU,hipUMult,vertUMult,hipCost,vertCost,costComp,discC,discCi,discQi,hipFracMort,50, FALSE)</f>
        <v>5.3327702617233177</v>
      </c>
      <c r="N8560" s="17">
        <v>4.6863588874007807</v>
      </c>
      <c r="O8560" s="27">
        <v>3000</v>
      </c>
      <c r="P8560" s="27">
        <v>2485.4211031752552</v>
      </c>
      <c r="Q8560" s="1">
        <v>1</v>
      </c>
      <c r="Y8560" s="17" cm="1">
        <f t="array" ref="Y8560:AC8560">runSim(G8560,H8560,I8560,J8560,K8560,hipWeibAlpha,hipWeibBeta,2,vertWeibAlpha,vertWeibBeta,2,meanSurvival,sdSurvival,baseU,hipUMult,vertUMult,hipCost,vertCost,costInt,discC,discCi,discQi,hipFracMort,50, FALSE)</f>
        <v>5.4998685495800572</v>
      </c>
      <c r="Z8560" s="17">
        <v>4.8192636549043719</v>
      </c>
      <c r="AA8560" s="27">
        <v>3928.4775354143267</v>
      </c>
      <c r="AB8560" s="27">
        <v>3442.3311820745516</v>
      </c>
      <c r="AC8560" s="1">
        <v>1</v>
      </c>
    </row>
    <row r="8561" spans="5:29" x14ac:dyDescent="0.35">
      <c r="E8561" s="1">
        <v>8557</v>
      </c>
      <c r="G8561" s="17">
        <v>0.82975804805755615</v>
      </c>
      <c r="H8561" s="17">
        <v>0.57087743282318115</v>
      </c>
      <c r="I8561" s="17">
        <v>0.27442967891693115</v>
      </c>
      <c r="J8561" s="17">
        <v>0.73094213008880615</v>
      </c>
      <c r="K8561" s="17">
        <v>5.8014273643493652E-2</v>
      </c>
      <c r="M8561" s="17" cm="1">
        <f t="array" ref="M8561:Q8561">runSim(G8561,H8561,I8561,J8561,K8561,hipWeibAlpha,hipWeibBeta,1,vertWeibAlpha,vertWeibBeta,1,meanSurvival,sdSurvival,baseU,hipUMult,vertUMult,hipCost,vertCost,costComp,discC,discCi,discQi,hipFracMort,50, FALSE)</f>
        <v>7.9971794455319207</v>
      </c>
      <c r="N8561" s="17">
        <v>6.5103548113287966</v>
      </c>
      <c r="O8561" s="27">
        <v>10000</v>
      </c>
      <c r="P8561" s="27">
        <v>8024.7837524464276</v>
      </c>
      <c r="Q8561" s="1">
        <v>1</v>
      </c>
      <c r="Y8561" s="17" cm="1">
        <f t="array" ref="Y8561:AC8561">runSim(G8561,H8561,I8561,J8561,K8561,hipWeibAlpha,hipWeibBeta,2,vertWeibAlpha,vertWeibBeta,2,meanSurvival,sdSurvival,baseU,hipUMult,vertUMult,hipCost,vertCost,costInt,discC,discCi,discQi,hipFracMort,50, FALSE)</f>
        <v>9.451653964173774</v>
      </c>
      <c r="Z8561" s="17">
        <v>7.5577110340110902</v>
      </c>
      <c r="AA8561" s="27">
        <v>16923.497277132345</v>
      </c>
      <c r="AB8561" s="27">
        <v>11948.143786198387</v>
      </c>
      <c r="AC8561" s="1">
        <v>1</v>
      </c>
    </row>
    <row r="8562" spans="5:29" x14ac:dyDescent="0.35">
      <c r="E8562" s="1">
        <v>8558</v>
      </c>
      <c r="G8562" s="17">
        <v>0.63265520334243774</v>
      </c>
      <c r="H8562" s="17">
        <v>0.81554704904556274</v>
      </c>
      <c r="I8562" s="17">
        <v>0.14239031076431274</v>
      </c>
      <c r="J8562" s="17">
        <v>0.74160295724868774</v>
      </c>
      <c r="K8562" s="17">
        <v>0.43226152658462524</v>
      </c>
      <c r="M8562" s="17" cm="1">
        <f t="array" ref="M8562:Q8562">runSim(G8562,H8562,I8562,J8562,K8562,hipWeibAlpha,hipWeibBeta,1,vertWeibAlpha,vertWeibBeta,1,meanSurvival,sdSurvival,baseU,hipUMult,vertUMult,hipCost,vertCost,costComp,discC,discCi,discQi,hipFracMort,50, FALSE)</f>
        <v>8.1373826502935795</v>
      </c>
      <c r="N8562" s="17">
        <v>6.5997936950326181</v>
      </c>
      <c r="O8562" s="27">
        <v>10000</v>
      </c>
      <c r="P8562" s="27">
        <v>7924.1758752175283</v>
      </c>
      <c r="Q8562" s="1">
        <v>1</v>
      </c>
      <c r="Y8562" s="17" cm="1">
        <f t="array" ref="Y8562:AC8562">runSim(G8562,H8562,I8562,J8562,K8562,hipWeibAlpha,hipWeibBeta,2,vertWeibAlpha,vertWeibBeta,2,meanSurvival,sdSurvival,baseU,hipUMult,vertUMult,hipCost,vertCost,costInt,discC,discCi,discQi,hipFracMort,50, FALSE)</f>
        <v>9.2910122545451976</v>
      </c>
      <c r="Z8562" s="17">
        <v>7.425950016538577</v>
      </c>
      <c r="AA8562" s="27">
        <v>9972.4426898015299</v>
      </c>
      <c r="AB8562" s="27">
        <v>7878.0360117121054</v>
      </c>
      <c r="AC8562" s="1">
        <v>1</v>
      </c>
    </row>
    <row r="8563" spans="5:29" x14ac:dyDescent="0.35">
      <c r="E8563" s="1">
        <v>8559</v>
      </c>
      <c r="G8563" s="17">
        <v>5.3736686706542969E-2</v>
      </c>
      <c r="H8563" s="17">
        <v>0.28631114959716797</v>
      </c>
      <c r="I8563" s="17">
        <v>0.99328136444091797</v>
      </c>
      <c r="J8563" s="17">
        <v>0.28939342498779297</v>
      </c>
      <c r="K8563" s="17">
        <v>0.20179271697998047</v>
      </c>
      <c r="M8563" s="17" cm="1">
        <f t="array" ref="M8563:Q8563">runSim(G8563,H8563,I8563,J8563,K8563,hipWeibAlpha,hipWeibBeta,1,vertWeibAlpha,vertWeibBeta,1,meanSurvival,sdSurvival,baseU,hipUMult,vertUMult,hipCost,vertCost,costComp,discC,discCi,discQi,hipFracMort,50, FALSE)</f>
        <v>7.1370204266974566</v>
      </c>
      <c r="N8563" s="17">
        <v>6.0182394243735997</v>
      </c>
      <c r="O8563" s="27">
        <v>6000</v>
      </c>
      <c r="P8563" s="27">
        <v>4361.1953923824822</v>
      </c>
      <c r="Q8563" s="1">
        <v>1</v>
      </c>
      <c r="Y8563" s="17" cm="1">
        <f t="array" ref="Y8563:AC8563">runSim(G8563,H8563,I8563,J8563,K8563,hipWeibAlpha,hipWeibBeta,2,vertWeibAlpha,vertWeibBeta,2,meanSurvival,sdSurvival,baseU,hipUMult,vertUMult,hipCost,vertCost,costInt,discC,discCi,discQi,hipFracMort,50, FALSE)</f>
        <v>7.2341689863169769</v>
      </c>
      <c r="Z8563" s="17">
        <v>6.0879732585664579</v>
      </c>
      <c r="AA8563" s="27">
        <v>5167.2635616549842</v>
      </c>
      <c r="AB8563" s="27">
        <v>4348.5523275474707</v>
      </c>
      <c r="AC8563" s="1">
        <v>1</v>
      </c>
    </row>
    <row r="8564" spans="5:29" x14ac:dyDescent="0.35">
      <c r="E8564" s="1">
        <v>8560</v>
      </c>
      <c r="G8564" s="17">
        <v>0.98867338895797729</v>
      </c>
      <c r="H8564" s="17">
        <v>0.94720000028610229</v>
      </c>
      <c r="I8564" s="17">
        <v>0.76378935575485229</v>
      </c>
      <c r="J8564" s="17">
        <v>0.59420317411422729</v>
      </c>
      <c r="K8564" s="17">
        <v>0.90388029813766479</v>
      </c>
      <c r="M8564" s="17" cm="1">
        <f t="array" ref="M8564:Q8564">runSim(G8564,H8564,I8564,J8564,K8564,hipWeibAlpha,hipWeibBeta,1,vertWeibAlpha,vertWeibBeta,1,meanSurvival,sdSurvival,baseU,hipUMult,vertUMult,hipCost,vertCost,costComp,discC,discCi,discQi,hipFracMort,50, FALSE)</f>
        <v>6.6528624864022179</v>
      </c>
      <c r="N8564" s="17">
        <v>5.4792722508709932</v>
      </c>
      <c r="O8564" s="27">
        <v>13000</v>
      </c>
      <c r="P8564" s="27">
        <v>11508.777872349234</v>
      </c>
      <c r="Q8564" s="1">
        <v>1</v>
      </c>
      <c r="Y8564" s="17" cm="1">
        <f t="array" ref="Y8564:AC8564">runSim(G8564,H8564,I8564,J8564,K8564,hipWeibAlpha,hipWeibBeta,2,vertWeibAlpha,vertWeibBeta,2,meanSurvival,sdSurvival,baseU,hipUMult,vertUMult,hipCost,vertCost,costInt,discC,discCi,discQi,hipFracMort,50, FALSE)</f>
        <v>7.297834617483538</v>
      </c>
      <c r="Z8564" s="17">
        <v>6.0327118724718716</v>
      </c>
      <c r="AA8564" s="27">
        <v>19357.555931556504</v>
      </c>
      <c r="AB8564" s="27">
        <v>15667.099254456405</v>
      </c>
      <c r="AC8564" s="1">
        <v>1</v>
      </c>
    </row>
    <row r="8565" spans="5:29" x14ac:dyDescent="0.35">
      <c r="E8565" s="1">
        <v>8561</v>
      </c>
      <c r="G8565" s="17">
        <v>0.52681982517242432</v>
      </c>
      <c r="H8565" s="17">
        <v>0.68248999118804932</v>
      </c>
      <c r="I8565" s="17">
        <v>0.42022192478179932</v>
      </c>
      <c r="J8565" s="17">
        <v>0.77273046970367432</v>
      </c>
      <c r="K8565" s="17">
        <v>0.70307409763336182</v>
      </c>
      <c r="M8565" s="17" cm="1">
        <f t="array" ref="M8565:Q8565">runSim(G8565,H8565,I8565,J8565,K8565,hipWeibAlpha,hipWeibBeta,1,vertWeibAlpha,vertWeibBeta,1,meanSurvival,sdSurvival,baseU,hipUMult,vertUMult,hipCost,vertCost,costComp,discC,discCi,discQi,hipFracMort,50, FALSE)</f>
        <v>8.4854383668172435</v>
      </c>
      <c r="N8565" s="17">
        <v>6.8517959498841368</v>
      </c>
      <c r="O8565" s="27">
        <v>13000</v>
      </c>
      <c r="P8565" s="27">
        <v>9634.8207675906851</v>
      </c>
      <c r="Q8565" s="1">
        <v>1</v>
      </c>
      <c r="Y8565" s="17" cm="1">
        <f t="array" ref="Y8565:AC8565">runSim(G8565,H8565,I8565,J8565,K8565,hipWeibAlpha,hipWeibBeta,2,vertWeibAlpha,vertWeibBeta,2,meanSurvival,sdSurvival,baseU,hipUMult,vertUMult,hipCost,vertCost,costInt,discC,discCi,discQi,hipFracMort,50, FALSE)</f>
        <v>9.6657083609588419</v>
      </c>
      <c r="Z8565" s="17">
        <v>7.68082966479097</v>
      </c>
      <c r="AA8565" s="27">
        <v>10121.803791194528</v>
      </c>
      <c r="AB8565" s="27">
        <v>7765.0878210731489</v>
      </c>
      <c r="AC8565" s="1">
        <v>1</v>
      </c>
    </row>
    <row r="8566" spans="5:29" x14ac:dyDescent="0.35">
      <c r="E8566" s="1">
        <v>8562</v>
      </c>
      <c r="G8566" s="17">
        <v>7.1010887622833252E-2</v>
      </c>
      <c r="H8566" s="17">
        <v>0.51025038957595825</v>
      </c>
      <c r="I8566" s="17">
        <v>0.73455458879470825</v>
      </c>
      <c r="J8566" s="17">
        <v>0.14577895402908325</v>
      </c>
      <c r="K8566" s="17">
        <v>0.77662307024002075</v>
      </c>
      <c r="M8566" s="17" cm="1">
        <f t="array" ref="M8566:Q8566">runSim(G8566,H8566,I8566,J8566,K8566,hipWeibAlpha,hipWeibBeta,1,vertWeibAlpha,vertWeibBeta,1,meanSurvival,sdSurvival,baseU,hipUMult,vertUMult,hipCost,vertCost,costComp,discC,discCi,discQi,hipFracMort,50, FALSE)</f>
        <v>6.025952716290659</v>
      </c>
      <c r="N8566" s="17">
        <v>5.2113487566712653</v>
      </c>
      <c r="O8566" s="27">
        <v>3000</v>
      </c>
      <c r="P8566" s="27">
        <v>2393.7539012171551</v>
      </c>
      <c r="Q8566" s="1">
        <v>1</v>
      </c>
      <c r="Y8566" s="17" cm="1">
        <f t="array" ref="Y8566:AC8566">runSim(G8566,H8566,I8566,J8566,K8566,hipWeibAlpha,hipWeibBeta,2,vertWeibAlpha,vertWeibBeta,2,meanSurvival,sdSurvival,baseU,hipUMult,vertUMult,hipCost,vertCost,costInt,discC,discCi,discQi,hipFracMort,50, FALSE)</f>
        <v>6.1851086841732581</v>
      </c>
      <c r="Z8566" s="17">
        <v>5.3335026351927626</v>
      </c>
      <c r="AA8566" s="27">
        <v>4417.9347744094703</v>
      </c>
      <c r="AB8566" s="27">
        <v>3809.6447394234024</v>
      </c>
      <c r="AC8566" s="1">
        <v>1</v>
      </c>
    </row>
    <row r="8567" spans="5:29" x14ac:dyDescent="0.35">
      <c r="E8567" s="1">
        <v>8563</v>
      </c>
      <c r="G8567" s="17">
        <v>0.40004658699035645</v>
      </c>
      <c r="H8567" s="17">
        <v>0.36357808113098145</v>
      </c>
      <c r="I8567" s="17">
        <v>0.37816548347473145</v>
      </c>
      <c r="J8567" s="17">
        <v>0.73824238777160645</v>
      </c>
      <c r="K8567" s="17">
        <v>0.58008503913879395</v>
      </c>
      <c r="M8567" s="17" cm="1">
        <f t="array" ref="M8567:Q8567">runSim(G8567,H8567,I8567,J8567,K8567,hipWeibAlpha,hipWeibBeta,1,vertWeibAlpha,vertWeibBeta,1,meanSurvival,sdSurvival,baseU,hipUMult,vertUMult,hipCost,vertCost,costComp,discC,discCi,discQi,hipFracMort,50, FALSE)</f>
        <v>8.6784602667028281</v>
      </c>
      <c r="N8567" s="17">
        <v>7.0249648585083904</v>
      </c>
      <c r="O8567" s="27">
        <v>10000</v>
      </c>
      <c r="P8567" s="27">
        <v>7274.0896511370511</v>
      </c>
      <c r="Q8567" s="1">
        <v>1</v>
      </c>
      <c r="Y8567" s="17" cm="1">
        <f t="array" ref="Y8567:AC8567">runSim(G8567,H8567,I8567,J8567,K8567,hipWeibAlpha,hipWeibBeta,2,vertWeibAlpha,vertWeibBeta,2,meanSurvival,sdSurvival,baseU,hipUMult,vertUMult,hipCost,vertCost,costInt,discC,discCi,discQi,hipFracMort,50, FALSE)</f>
        <v>9.7396659795634228</v>
      </c>
      <c r="Z8567" s="17">
        <v>7.7400449931894739</v>
      </c>
      <c r="AA8567" s="27">
        <v>6956.9042711167313</v>
      </c>
      <c r="AB8567" s="27">
        <v>5528.603566563911</v>
      </c>
      <c r="AC8567" s="1">
        <v>1</v>
      </c>
    </row>
    <row r="8568" spans="5:29" x14ac:dyDescent="0.35">
      <c r="E8568" s="1">
        <v>8564</v>
      </c>
      <c r="G8568" s="17">
        <v>0.21561282873153687</v>
      </c>
      <c r="H8568" s="17">
        <v>0.48126834630966187</v>
      </c>
      <c r="I8568" s="17">
        <v>0.37500613927841187</v>
      </c>
      <c r="J8568" s="17">
        <v>0.51352542638778687</v>
      </c>
      <c r="K8568" s="17">
        <v>0.78487247228622437</v>
      </c>
      <c r="M8568" s="17" cm="1">
        <f t="array" ref="M8568:Q8568">runSim(G8568,H8568,I8568,J8568,K8568,hipWeibAlpha,hipWeibBeta,1,vertWeibAlpha,vertWeibBeta,1,meanSurvival,sdSurvival,baseU,hipUMult,vertUMult,hipCost,vertCost,costComp,discC,discCi,discQi,hipFracMort,50, FALSE)</f>
        <v>7.9498626696662029</v>
      </c>
      <c r="N8568" s="17">
        <v>6.5601939100055677</v>
      </c>
      <c r="O8568" s="27">
        <v>10000</v>
      </c>
      <c r="P8568" s="27">
        <v>7144.1791442288686</v>
      </c>
      <c r="Q8568" s="1">
        <v>1</v>
      </c>
      <c r="Y8568" s="17" cm="1">
        <f t="array" ref="Y8568:AC8568">runSim(G8568,H8568,I8568,J8568,K8568,hipWeibAlpha,hipWeibBeta,2,vertWeibAlpha,vertWeibBeta,2,meanSurvival,sdSurvival,baseU,hipUMult,vertUMult,hipCost,vertCost,costInt,discC,discCi,discQi,hipFracMort,50, FALSE)</f>
        <v>8.4712103987888607</v>
      </c>
      <c r="Z8568" s="17">
        <v>6.9290746641001393</v>
      </c>
      <c r="AA8568" s="27">
        <v>6050.8645705634726</v>
      </c>
      <c r="AB8568" s="27">
        <v>4949.3390457858141</v>
      </c>
      <c r="AC8568" s="1">
        <v>1</v>
      </c>
    </row>
    <row r="8569" spans="5:29" x14ac:dyDescent="0.35">
      <c r="E8569" s="1">
        <v>8565</v>
      </c>
      <c r="G8569" s="17">
        <v>0.29839408397674561</v>
      </c>
      <c r="H8569" s="17">
        <v>3.2677531242370605E-2</v>
      </c>
      <c r="I8569" s="17">
        <v>0.53896415233612061</v>
      </c>
      <c r="J8569" s="17">
        <v>0.46715629100799561</v>
      </c>
      <c r="K8569" s="17">
        <v>0.26249015331268311</v>
      </c>
      <c r="M8569" s="17" cm="1">
        <f t="array" ref="M8569:Q8569">runSim(G8569,H8569,I8569,J8569,K8569,hipWeibAlpha,hipWeibBeta,1,vertWeibAlpha,vertWeibBeta,1,meanSurvival,sdSurvival,baseU,hipUMult,vertUMult,hipCost,vertCost,costComp,discC,discCi,discQi,hipFracMort,50, FALSE)</f>
        <v>8.0053534409674647</v>
      </c>
      <c r="N8569" s="17">
        <v>6.6158518576493144</v>
      </c>
      <c r="O8569" s="27">
        <v>7000</v>
      </c>
      <c r="P8569" s="27">
        <v>4880.0435054400859</v>
      </c>
      <c r="Q8569" s="1">
        <v>1</v>
      </c>
      <c r="Y8569" s="17" cm="1">
        <f t="array" ref="Y8569:AC8569">runSim(G8569,H8569,I8569,J8569,K8569,hipWeibAlpha,hipWeibBeta,2,vertWeibAlpha,vertWeibBeta,2,meanSurvival,sdSurvival,baseU,hipUMult,vertUMult,hipCost,vertCost,costInt,discC,discCi,discQi,hipFracMort,50, FALSE)</f>
        <v>8.2269176027013611</v>
      </c>
      <c r="Z8569" s="17">
        <v>6.766999594687781</v>
      </c>
      <c r="AA8569" s="27">
        <v>5876.3697162152584</v>
      </c>
      <c r="AB8569" s="27">
        <v>4833.5711390627011</v>
      </c>
      <c r="AC8569" s="1">
        <v>1</v>
      </c>
    </row>
    <row r="8570" spans="5:29" x14ac:dyDescent="0.35">
      <c r="E8570" s="1">
        <v>8566</v>
      </c>
      <c r="G8570" s="17">
        <v>0.64911037683486938</v>
      </c>
      <c r="H8570" s="17">
        <v>0.85251003503799438</v>
      </c>
      <c r="I8570" s="17">
        <v>0.77115017175674438</v>
      </c>
      <c r="J8570" s="17">
        <v>0.95532375574111938</v>
      </c>
      <c r="K8570" s="17">
        <v>0.74119716882705688</v>
      </c>
      <c r="M8570" s="17" cm="1">
        <f t="array" ref="M8570:Q8570">runSim(G8570,H8570,I8570,J8570,K8570,hipWeibAlpha,hipWeibBeta,1,vertWeibAlpha,vertWeibBeta,1,meanSurvival,sdSurvival,baseU,hipUMult,vertUMult,hipCost,vertCost,costComp,discC,discCi,discQi,hipFracMort,50, FALSE)</f>
        <v>9.5787778089371685</v>
      </c>
      <c r="N8570" s="17">
        <v>7.4333266572535379</v>
      </c>
      <c r="O8570" s="27">
        <v>13000</v>
      </c>
      <c r="P8570" s="27">
        <v>10319.713180648518</v>
      </c>
      <c r="Q8570" s="1">
        <v>1</v>
      </c>
      <c r="Y8570" s="17" cm="1">
        <f t="array" ref="Y8570:AC8570">runSim(G8570,H8570,I8570,J8570,K8570,hipWeibAlpha,hipWeibBeta,2,vertWeibAlpha,vertWeibBeta,2,meanSurvival,sdSurvival,baseU,hipUMult,vertUMult,hipCost,vertCost,costInt,discC,discCi,discQi,hipFracMort,50, FALSE)</f>
        <v>11.07947363846257</v>
      </c>
      <c r="Z8570" s="17">
        <v>8.4662422616715904</v>
      </c>
      <c r="AA8570" s="27">
        <v>21548.23489884843</v>
      </c>
      <c r="AB8570" s="27">
        <v>14970.170554492797</v>
      </c>
      <c r="AC8570" s="1">
        <v>1</v>
      </c>
    </row>
    <row r="8571" spans="5:29" x14ac:dyDescent="0.35">
      <c r="E8571" s="1">
        <v>8567</v>
      </c>
      <c r="G8571" s="17">
        <v>0.23728132247924805</v>
      </c>
      <c r="H8571" s="17">
        <v>0.40833234786987305</v>
      </c>
      <c r="I8571" s="17">
        <v>0.33991193771362305</v>
      </c>
      <c r="J8571" s="17">
        <v>0.88114118576049805</v>
      </c>
      <c r="K8571" s="17">
        <v>7.8959465026855469E-3</v>
      </c>
      <c r="M8571" s="17" cm="1">
        <f t="array" ref="M8571:Q8571">runSim(G8571,H8571,I8571,J8571,K8571,hipWeibAlpha,hipWeibBeta,1,vertWeibAlpha,vertWeibBeta,1,meanSurvival,sdSurvival,baseU,hipUMult,vertUMult,hipCost,vertCost,costComp,discC,discCi,discQi,hipFracMort,50, FALSE)</f>
        <v>7.4295011575444168</v>
      </c>
      <c r="N8571" s="17">
        <v>6.2153395486145895</v>
      </c>
      <c r="O8571" s="27">
        <v>10000</v>
      </c>
      <c r="P8571" s="27">
        <v>7114.6979551357017</v>
      </c>
      <c r="Q8571" s="1">
        <v>1</v>
      </c>
      <c r="Y8571" s="17" cm="1">
        <f t="array" ref="Y8571:AC8571">runSim(G8571,H8571,I8571,J8571,K8571,hipWeibAlpha,hipWeibBeta,2,vertWeibAlpha,vertWeibBeta,2,meanSurvival,sdSurvival,baseU,hipUMult,vertUMult,hipCost,vertCost,costInt,discC,discCi,discQi,hipFracMort,50, FALSE)</f>
        <v>10.851511948955475</v>
      </c>
      <c r="Z8571" s="17">
        <v>8.4103773386642722</v>
      </c>
      <c r="AA8571" s="27">
        <v>10771.066204414738</v>
      </c>
      <c r="AB8571" s="27">
        <v>7801.1231993937718</v>
      </c>
      <c r="AC8571" s="1">
        <v>1</v>
      </c>
    </row>
    <row r="8572" spans="5:29" x14ac:dyDescent="0.35">
      <c r="E8572" s="1">
        <v>8568</v>
      </c>
      <c r="G8572" s="17">
        <v>0.23930901288986206</v>
      </c>
      <c r="H8572" s="17">
        <v>0.38240593671798706</v>
      </c>
      <c r="I8572" s="17">
        <v>0.52516716718673706</v>
      </c>
      <c r="J8572" s="17">
        <v>0.62022942304611206</v>
      </c>
      <c r="K8572" s="17">
        <v>0.78684014081954956</v>
      </c>
      <c r="M8572" s="17" cm="1">
        <f t="array" ref="M8572:Q8572">runSim(G8572,H8572,I8572,J8572,K8572,hipWeibAlpha,hipWeibBeta,1,vertWeibAlpha,vertWeibBeta,1,meanSurvival,sdSurvival,baseU,hipUMult,vertUMult,hipCost,vertCost,costComp,discC,discCi,discQi,hipFracMort,50, FALSE)</f>
        <v>8.3752452081543094</v>
      </c>
      <c r="N8572" s="17">
        <v>6.8446579793668318</v>
      </c>
      <c r="O8572" s="27">
        <v>10000</v>
      </c>
      <c r="P8572" s="27">
        <v>7095.8185415699281</v>
      </c>
      <c r="Q8572" s="1">
        <v>1</v>
      </c>
      <c r="Y8572" s="17" cm="1">
        <f t="array" ref="Y8572:AC8572">runSim(G8572,H8572,I8572,J8572,K8572,hipWeibAlpha,hipWeibBeta,2,vertWeibAlpha,vertWeibBeta,2,meanSurvival,sdSurvival,baseU,hipUMult,vertUMult,hipCost,vertCost,costInt,discC,discCi,discQi,hipFracMort,50, FALSE)</f>
        <v>9.0427751199763069</v>
      </c>
      <c r="Z8572" s="17">
        <v>7.3007605511560696</v>
      </c>
      <c r="AA8572" s="27">
        <v>6459.125085697362</v>
      </c>
      <c r="AB8572" s="27">
        <v>5214.8289651114792</v>
      </c>
      <c r="AC8572" s="1">
        <v>1</v>
      </c>
    </row>
    <row r="8573" spans="5:29" x14ac:dyDescent="0.35">
      <c r="E8573" s="1">
        <v>8569</v>
      </c>
      <c r="G8573" s="17">
        <v>0.87110435962677002</v>
      </c>
      <c r="H8573" s="17">
        <v>0.47306358814239502</v>
      </c>
      <c r="I8573" s="17">
        <v>0.23227989673614502</v>
      </c>
      <c r="J8573" s="17">
        <v>0.79084312915802002</v>
      </c>
      <c r="K8573" s="17">
        <v>0.65038597583770752</v>
      </c>
      <c r="M8573" s="17" cm="1">
        <f t="array" ref="M8573:Q8573">runSim(G8573,H8573,I8573,J8573,K8573,hipWeibAlpha,hipWeibBeta,1,vertWeibAlpha,vertWeibBeta,1,meanSurvival,sdSurvival,baseU,hipUMult,vertUMult,hipCost,vertCost,costComp,discC,discCi,discQi,hipFracMort,50, FALSE)</f>
        <v>8.2472295933855868</v>
      </c>
      <c r="N8573" s="17">
        <v>6.6593175716347339</v>
      </c>
      <c r="O8573" s="27">
        <v>10000</v>
      </c>
      <c r="P8573" s="27">
        <v>8040.307522712983</v>
      </c>
      <c r="Q8573" s="1">
        <v>1</v>
      </c>
      <c r="Y8573" s="17" cm="1">
        <f t="array" ref="Y8573:AC8573">runSim(G8573,H8573,I8573,J8573,K8573,hipWeibAlpha,hipWeibBeta,2,vertWeibAlpha,vertWeibBeta,2,meanSurvival,sdSurvival,baseU,hipUMult,vertUMult,hipCost,vertCost,costInt,discC,discCi,discQi,hipFracMort,50, FALSE)</f>
        <v>9.6772052857820654</v>
      </c>
      <c r="Z8573" s="17">
        <v>7.6943614994421212</v>
      </c>
      <c r="AA8573" s="27">
        <v>17214.025292051963</v>
      </c>
      <c r="AB8573" s="27">
        <v>12152.258533265387</v>
      </c>
      <c r="AC8573" s="1">
        <v>1</v>
      </c>
    </row>
    <row r="8574" spans="5:29" x14ac:dyDescent="0.35">
      <c r="E8574" s="1">
        <v>8570</v>
      </c>
      <c r="G8574" s="17">
        <v>0.24958306550979614</v>
      </c>
      <c r="H8574" s="17">
        <v>0.34995537996292114</v>
      </c>
      <c r="I8574" s="17">
        <v>0.50980645418167114</v>
      </c>
      <c r="J8574" s="17">
        <v>0.30286675691604614</v>
      </c>
      <c r="K8574" s="17">
        <v>0.64611321687698364</v>
      </c>
      <c r="M8574" s="17" cm="1">
        <f t="array" ref="M8574:Q8574">runSim(G8574,H8574,I8574,J8574,K8574,hipWeibAlpha,hipWeibBeta,1,vertWeibAlpha,vertWeibBeta,1,meanSurvival,sdSurvival,baseU,hipUMult,vertUMult,hipCost,vertCost,costComp,discC,discCi,discQi,hipFracMort,50, FALSE)</f>
        <v>7.1582483102728469</v>
      </c>
      <c r="N8574" s="17">
        <v>6.0307134931814756</v>
      </c>
      <c r="O8574" s="27">
        <v>3000</v>
      </c>
      <c r="P8574" s="27">
        <v>2262.8187570854961</v>
      </c>
      <c r="Q8574" s="1">
        <v>1</v>
      </c>
      <c r="Y8574" s="17" cm="1">
        <f t="array" ref="Y8574:AC8574">runSim(G8574,H8574,I8574,J8574,K8574,hipWeibAlpha,hipWeibBeta,2,vertWeibAlpha,vertWeibBeta,2,meanSurvival,sdSurvival,baseU,hipUMult,vertUMult,hipCost,vertCost,costInt,discC,discCi,discQi,hipFracMort,50, FALSE)</f>
        <v>7.3160364826730024</v>
      </c>
      <c r="Z8574" s="17">
        <v>6.1452313263457592</v>
      </c>
      <c r="AA8574" s="27">
        <v>5225.740344766431</v>
      </c>
      <c r="AB8574" s="27">
        <v>4389.4509473898279</v>
      </c>
      <c r="AC8574" s="1">
        <v>1</v>
      </c>
    </row>
    <row r="8575" spans="5:29" x14ac:dyDescent="0.35">
      <c r="E8575" s="1">
        <v>8571</v>
      </c>
      <c r="G8575" s="17">
        <v>0.73005270957946777</v>
      </c>
      <c r="H8575" s="17">
        <v>0.71018576622009277</v>
      </c>
      <c r="I8575" s="17">
        <v>0.91813254356384277</v>
      </c>
      <c r="J8575" s="17">
        <v>0.13270163536071777</v>
      </c>
      <c r="K8575" s="17">
        <v>0.33733725547790527</v>
      </c>
      <c r="M8575" s="17" cm="1">
        <f t="array" ref="M8575:Q8575">runSim(G8575,H8575,I8575,J8575,K8575,hipWeibAlpha,hipWeibBeta,1,vertWeibAlpha,vertWeibBeta,1,meanSurvival,sdSurvival,baseU,hipUMult,vertUMult,hipCost,vertCost,costComp,discC,discCi,discQi,hipFracMort,50, FALSE)</f>
        <v>5.5985133714010438</v>
      </c>
      <c r="N8575" s="17">
        <v>4.8806913013997768</v>
      </c>
      <c r="O8575" s="27">
        <v>13000</v>
      </c>
      <c r="P8575" s="27">
        <v>10320.446802612232</v>
      </c>
      <c r="Q8575" s="1">
        <v>1</v>
      </c>
      <c r="Y8575" s="17" cm="1">
        <f t="array" ref="Y8575:AC8575">runSim(G8575,H8575,I8575,J8575,K8575,hipWeibAlpha,hipWeibBeta,2,vertWeibAlpha,vertWeibBeta,2,meanSurvival,sdSurvival,baseU,hipUMult,vertUMult,hipCost,vertCost,costInt,discC,discCi,discQi,hipFracMort,50, FALSE)</f>
        <v>6.0612073012366441</v>
      </c>
      <c r="Z8575" s="17">
        <v>5.2417986775741401</v>
      </c>
      <c r="AA8575" s="27">
        <v>4329.4337865976031</v>
      </c>
      <c r="AB8575" s="27">
        <v>3744.1419125529574</v>
      </c>
      <c r="AC8575" s="1">
        <v>1</v>
      </c>
    </row>
    <row r="8576" spans="5:29" x14ac:dyDescent="0.35">
      <c r="E8576" s="1">
        <v>8572</v>
      </c>
      <c r="G8576" s="17">
        <v>0.12842649221420288</v>
      </c>
      <c r="H8576" s="17">
        <v>0.34427732229232788</v>
      </c>
      <c r="I8576" s="17">
        <v>0.65793699026107788</v>
      </c>
      <c r="J8576" s="17">
        <v>0.23297971487045288</v>
      </c>
      <c r="K8576" s="17">
        <v>0.91594785451889038</v>
      </c>
      <c r="M8576" s="17" cm="1">
        <f t="array" ref="M8576:Q8576">runSim(G8576,H8576,I8576,J8576,K8576,hipWeibAlpha,hipWeibBeta,1,vertWeibAlpha,vertWeibBeta,1,meanSurvival,sdSurvival,baseU,hipUMult,vertUMult,hipCost,vertCost,costComp,discC,discCi,discQi,hipFracMort,50, FALSE)</f>
        <v>6.7603277149702539</v>
      </c>
      <c r="N8576" s="17">
        <v>5.7501063791322906</v>
      </c>
      <c r="O8576" s="27">
        <v>3000</v>
      </c>
      <c r="P8576" s="27">
        <v>2257.8724676032575</v>
      </c>
      <c r="Q8576" s="1">
        <v>1</v>
      </c>
      <c r="Y8576" s="17" cm="1">
        <f t="array" ref="Y8576:AC8576">runSim(G8576,H8576,I8576,J8576,K8576,hipWeibAlpha,hipWeibBeta,2,vertWeibAlpha,vertWeibBeta,2,meanSurvival,sdSurvival,baseU,hipUMult,vertUMult,hipCost,vertCost,costInt,discC,discCi,discQi,hipFracMort,50, FALSE)</f>
        <v>6.8689550092212794</v>
      </c>
      <c r="Z8576" s="17">
        <v>5.8297179749876475</v>
      </c>
      <c r="AA8576" s="27">
        <v>4906.3964351580571</v>
      </c>
      <c r="AB8576" s="27">
        <v>4164.0842678483195</v>
      </c>
      <c r="AC8576" s="1">
        <v>1</v>
      </c>
    </row>
    <row r="8577" spans="5:29" x14ac:dyDescent="0.35">
      <c r="E8577" s="1">
        <v>8573</v>
      </c>
      <c r="G8577" s="17">
        <v>0.35145699977874756</v>
      </c>
      <c r="H8577" s="17">
        <v>0.23515450954437256</v>
      </c>
      <c r="I8577" s="17">
        <v>0.48167550563812256</v>
      </c>
      <c r="J8577" s="17">
        <v>0.10029733180999756</v>
      </c>
      <c r="K8577" s="17">
        <v>0.16076791286468506</v>
      </c>
      <c r="M8577" s="17" cm="1">
        <f t="array" ref="M8577:Q8577">runSim(G8577,H8577,I8577,J8577,K8577,hipWeibAlpha,hipWeibBeta,1,vertWeibAlpha,vertWeibBeta,1,meanSurvival,sdSurvival,baseU,hipUMult,vertUMult,hipCost,vertCost,costComp,discC,discCi,discQi,hipFracMort,50, FALSE)</f>
        <v>5.7122957075361365</v>
      </c>
      <c r="N8577" s="17">
        <v>4.9805358137358864</v>
      </c>
      <c r="O8577" s="27">
        <v>0</v>
      </c>
      <c r="P8577" s="27">
        <v>0</v>
      </c>
      <c r="Q8577" s="1">
        <v>1</v>
      </c>
      <c r="Y8577" s="17" cm="1">
        <f t="array" ref="Y8577:AC8577">runSim(G8577,H8577,I8577,J8577,K8577,hipWeibAlpha,hipWeibBeta,2,vertWeibAlpha,vertWeibBeta,2,meanSurvival,sdSurvival,baseU,hipUMult,vertUMult,hipCost,vertCost,costInt,discC,discCi,discQi,hipFracMort,50, FALSE)</f>
        <v>5.7122957075361365</v>
      </c>
      <c r="Z8577" s="17">
        <v>4.9805358137358864</v>
      </c>
      <c r="AA8577" s="27">
        <v>4080.2112196686694</v>
      </c>
      <c r="AB8577" s="27">
        <v>3557.5255812399191</v>
      </c>
      <c r="AC8577" s="1">
        <v>1</v>
      </c>
    </row>
    <row r="8578" spans="5:29" x14ac:dyDescent="0.35">
      <c r="E8578" s="1">
        <v>8574</v>
      </c>
      <c r="G8578" s="17">
        <v>0.61540991067886353</v>
      </c>
      <c r="H8578" s="17">
        <v>0.37056738138198853</v>
      </c>
      <c r="I8578" s="17">
        <v>6.8504393100738525E-2</v>
      </c>
      <c r="J8578" s="17">
        <v>0.18138891458511353</v>
      </c>
      <c r="K8578" s="17">
        <v>0.67185217142105103</v>
      </c>
      <c r="M8578" s="17" cm="1">
        <f t="array" ref="M8578:Q8578">runSim(G8578,H8578,I8578,J8578,K8578,hipWeibAlpha,hipWeibBeta,1,vertWeibAlpha,vertWeibBeta,1,meanSurvival,sdSurvival,baseU,hipUMult,vertUMult,hipCost,vertCost,costComp,discC,discCi,discQi,hipFracMort,50, FALSE)</f>
        <v>6.2525938813214887</v>
      </c>
      <c r="N8578" s="17">
        <v>5.3810240946743324</v>
      </c>
      <c r="O8578" s="27">
        <v>10000</v>
      </c>
      <c r="P8578" s="27">
        <v>7533.2903398081107</v>
      </c>
      <c r="Q8578" s="1">
        <v>1</v>
      </c>
      <c r="Y8578" s="17" cm="1">
        <f t="array" ref="Y8578:AC8578">runSim(G8578,H8578,I8578,J8578,K8578,hipWeibAlpha,hipWeibBeta,2,vertWeibAlpha,vertWeibBeta,2,meanSurvival,sdSurvival,baseU,hipUMult,vertUMult,hipCost,vertCost,costInt,discC,discCi,discQi,hipFracMort,50, FALSE)</f>
        <v>6.4888220759185415</v>
      </c>
      <c r="Z8578" s="17">
        <v>5.5559441581434967</v>
      </c>
      <c r="AA8578" s="27">
        <v>4634.8729113703866</v>
      </c>
      <c r="AB8578" s="27">
        <v>3968.5315415310697</v>
      </c>
      <c r="AC8578" s="1">
        <v>1</v>
      </c>
    </row>
    <row r="8579" spans="5:29" x14ac:dyDescent="0.35">
      <c r="E8579" s="1">
        <v>8575</v>
      </c>
      <c r="G8579" s="17">
        <v>0.46191787719726563</v>
      </c>
      <c r="H8579" s="17">
        <v>0.97769546508789063</v>
      </c>
      <c r="I8579" s="17">
        <v>0.57138442993164063</v>
      </c>
      <c r="J8579" s="17">
        <v>0.32648086547851563</v>
      </c>
      <c r="K8579" s="17">
        <v>0.83946609497070313</v>
      </c>
      <c r="M8579" s="17" cm="1">
        <f t="array" ref="M8579:Q8579">runSim(G8579,H8579,I8579,J8579,K8579,hipWeibAlpha,hipWeibBeta,1,vertWeibAlpha,vertWeibBeta,1,meanSurvival,sdSurvival,baseU,hipUMult,vertUMult,hipCost,vertCost,costComp,discC,discCi,discQi,hipFracMort,50, FALSE)</f>
        <v>6.5932362483650664</v>
      </c>
      <c r="N8579" s="17">
        <v>5.5580937824151517</v>
      </c>
      <c r="O8579" s="27">
        <v>13000</v>
      </c>
      <c r="P8579" s="27">
        <v>10291.757034070875</v>
      </c>
      <c r="Q8579" s="1">
        <v>1</v>
      </c>
      <c r="Y8579" s="17" cm="1">
        <f t="array" ref="Y8579:AC8579">runSim(G8579,H8579,I8579,J8579,K8579,hipWeibAlpha,hipWeibBeta,2,vertWeibAlpha,vertWeibBeta,2,meanSurvival,sdSurvival,baseU,hipUMult,vertUMult,hipCost,vertCost,costInt,discC,discCi,discQi,hipFracMort,50, FALSE)</f>
        <v>6.8783714465530084</v>
      </c>
      <c r="Z8579" s="17">
        <v>5.7796110113784014</v>
      </c>
      <c r="AA8579" s="27">
        <v>11325.522715448391</v>
      </c>
      <c r="AB8579" s="27">
        <v>9468.8535005390167</v>
      </c>
      <c r="AC8579" s="1">
        <v>1</v>
      </c>
    </row>
    <row r="8580" spans="5:29" x14ac:dyDescent="0.35">
      <c r="E8580" s="1">
        <v>8576</v>
      </c>
      <c r="G8580" s="17">
        <v>0.69479387998580933</v>
      </c>
      <c r="H8580" s="17">
        <v>0.80371111631393433</v>
      </c>
      <c r="I8580" s="17">
        <v>0.96014422178268433</v>
      </c>
      <c r="J8580" s="17">
        <v>0.41360491514205933</v>
      </c>
      <c r="K8580" s="17">
        <v>0.92152422666549683</v>
      </c>
      <c r="M8580" s="17" cm="1">
        <f t="array" ref="M8580:Q8580">runSim(G8580,H8580,I8580,J8580,K8580,hipWeibAlpha,hipWeibBeta,1,vertWeibAlpha,vertWeibBeta,1,meanSurvival,sdSurvival,baseU,hipUMult,vertUMult,hipCost,vertCost,costComp,discC,discCi,discQi,hipFracMort,50, FALSE)</f>
        <v>6.8458438168742042</v>
      </c>
      <c r="N8580" s="17">
        <v>5.7575613782185489</v>
      </c>
      <c r="O8580" s="27">
        <v>13000</v>
      </c>
      <c r="P8580" s="27">
        <v>10491.726584986704</v>
      </c>
      <c r="Q8580" s="1">
        <v>1</v>
      </c>
      <c r="Y8580" s="17" cm="1">
        <f t="array" ref="Y8580:AC8580">runSim(G8580,H8580,I8580,J8580,K8580,hipWeibAlpha,hipWeibBeta,2,vertWeibAlpha,vertWeibBeta,2,meanSurvival,sdSurvival,baseU,hipUMult,vertUMult,hipCost,vertCost,costInt,discC,discCi,discQi,hipFracMort,50, FALSE)</f>
        <v>7.6709991121227885</v>
      </c>
      <c r="Z8580" s="17">
        <v>6.3793296658137519</v>
      </c>
      <c r="AA8580" s="27">
        <v>11672.577831801405</v>
      </c>
      <c r="AB8580" s="27">
        <v>9210.1928296473525</v>
      </c>
      <c r="AC8580" s="1">
        <v>1</v>
      </c>
    </row>
    <row r="8581" spans="5:29" x14ac:dyDescent="0.35">
      <c r="E8581" s="1">
        <v>8577</v>
      </c>
      <c r="G8581" s="17">
        <v>0.61646616458892822</v>
      </c>
      <c r="H8581" s="17">
        <v>0.32096445560455322</v>
      </c>
      <c r="I8581" s="17">
        <v>3.9165139198303223E-2</v>
      </c>
      <c r="J8581" s="17">
        <v>0.52253305912017822</v>
      </c>
      <c r="K8581" s="17">
        <v>0.85815012454986572</v>
      </c>
      <c r="M8581" s="17" cm="1">
        <f t="array" ref="M8581:Q8581">runSim(G8581,H8581,I8581,J8581,K8581,hipWeibAlpha,hipWeibBeta,1,vertWeibAlpha,vertWeibBeta,1,meanSurvival,sdSurvival,baseU,hipUMult,vertUMult,hipCost,vertCost,costComp,discC,discCi,discQi,hipFracMort,50, FALSE)</f>
        <v>7.6573045019175954</v>
      </c>
      <c r="N8581" s="17">
        <v>6.3550309075175599</v>
      </c>
      <c r="O8581" s="27">
        <v>10000</v>
      </c>
      <c r="P8581" s="27">
        <v>7491.308646828591</v>
      </c>
      <c r="Q8581" s="1">
        <v>1</v>
      </c>
      <c r="Y8581" s="17" cm="1">
        <f t="array" ref="Y8581:AC8581">runSim(G8581,H8581,I8581,J8581,K8581,hipWeibAlpha,hipWeibBeta,2,vertWeibAlpha,vertWeibBeta,2,meanSurvival,sdSurvival,baseU,hipUMult,vertUMult,hipCost,vertCost,costInt,discC,discCi,discQi,hipFracMort,50, FALSE)</f>
        <v>8.5186753434750955</v>
      </c>
      <c r="Z8581" s="17">
        <v>6.9603399554789629</v>
      </c>
      <c r="AA8581" s="27">
        <v>6084.7681024822114</v>
      </c>
      <c r="AB8581" s="27">
        <v>4971.6713967706883</v>
      </c>
      <c r="AC8581" s="1">
        <v>1</v>
      </c>
    </row>
    <row r="8582" spans="5:29" x14ac:dyDescent="0.35">
      <c r="E8582" s="1">
        <v>8578</v>
      </c>
      <c r="G8582" s="17">
        <v>0.17804843187332153</v>
      </c>
      <c r="H8582" s="17">
        <v>0.97080355882644653</v>
      </c>
      <c r="I8582" s="17">
        <v>0.25370150804519653</v>
      </c>
      <c r="J8582" s="17">
        <v>0.27234774827957153</v>
      </c>
      <c r="K8582" s="17">
        <v>0.68737155199050903</v>
      </c>
      <c r="M8582" s="17" cm="1">
        <f t="array" ref="M8582:Q8582">runSim(G8582,H8582,I8582,J8582,K8582,hipWeibAlpha,hipWeibBeta,1,vertWeibAlpha,vertWeibBeta,1,meanSurvival,sdSurvival,baseU,hipUMult,vertUMult,hipCost,vertCost,costComp,discC,discCi,discQi,hipFracMort,50, FALSE)</f>
        <v>6.5115710978131567</v>
      </c>
      <c r="N8582" s="17">
        <v>5.5061682901667863</v>
      </c>
      <c r="O8582" s="27">
        <v>3000</v>
      </c>
      <c r="P8582" s="27">
        <v>2861.1917319642739</v>
      </c>
      <c r="Q8582" s="1">
        <v>1</v>
      </c>
      <c r="Y8582" s="17" cm="1">
        <f t="array" ref="Y8582:AC8582">runSim(G8582,H8582,I8582,J8582,K8582,hipWeibAlpha,hipWeibBeta,2,vertWeibAlpha,vertWeibBeta,2,meanSurvival,sdSurvival,baseU,hipUMult,vertUMult,hipCost,vertCost,costInt,discC,discCi,discQi,hipFracMort,50, FALSE)</f>
        <v>6.6079678056096069</v>
      </c>
      <c r="Z8582" s="17">
        <v>5.5959610609617636</v>
      </c>
      <c r="AA8582" s="27">
        <v>8091.4082460450036</v>
      </c>
      <c r="AB8582" s="27">
        <v>7024.0594550112273</v>
      </c>
      <c r="AC8582" s="1">
        <v>1</v>
      </c>
    </row>
    <row r="8583" spans="5:29" x14ac:dyDescent="0.35">
      <c r="E8583" s="1">
        <v>8579</v>
      </c>
      <c r="G8583" s="17">
        <v>0.9510042667388916</v>
      </c>
      <c r="H8583" s="17">
        <v>0.8539888858795166</v>
      </c>
      <c r="I8583" s="17">
        <v>0.6927950382232666</v>
      </c>
      <c r="J8583" s="17">
        <v>0.2306063175201416</v>
      </c>
      <c r="K8583" s="17">
        <v>0.7199099063873291</v>
      </c>
      <c r="M8583" s="17" cm="1">
        <f t="array" ref="M8583:Q8583">runSim(G8583,H8583,I8583,J8583,K8583,hipWeibAlpha,hipWeibBeta,1,vertWeibAlpha,vertWeibBeta,1,meanSurvival,sdSurvival,baseU,hipUMult,vertUMult,hipCost,vertCost,costComp,discC,discCi,discQi,hipFracMort,50, FALSE)</f>
        <v>5.5936452613394412</v>
      </c>
      <c r="N8583" s="17">
        <v>4.8260319882211018</v>
      </c>
      <c r="O8583" s="27">
        <v>13000</v>
      </c>
      <c r="P8583" s="27">
        <v>10913.50011485162</v>
      </c>
      <c r="Q8583" s="1">
        <v>1</v>
      </c>
      <c r="Y8583" s="17" cm="1">
        <f t="array" ref="Y8583:AC8583">runSim(G8583,H8583,I8583,J8583,K8583,hipWeibAlpha,hipWeibBeta,2,vertWeibAlpha,vertWeibBeta,2,meanSurvival,sdSurvival,baseU,hipUMult,vertUMult,hipCost,vertCost,costInt,discC,discCi,discQi,hipFracMort,50, FALSE)</f>
        <v>6.5617775839133863</v>
      </c>
      <c r="Z8583" s="17">
        <v>5.5996329055415153</v>
      </c>
      <c r="AA8583" s="27">
        <v>14894.722686524336</v>
      </c>
      <c r="AB8583" s="27">
        <v>11620.483418458592</v>
      </c>
      <c r="AC8583" s="1">
        <v>1</v>
      </c>
    </row>
    <row r="8584" spans="5:29" x14ac:dyDescent="0.35">
      <c r="E8584" s="1">
        <v>8580</v>
      </c>
      <c r="G8584" s="17">
        <v>0.9465288519859314</v>
      </c>
      <c r="H8584" s="17">
        <v>0.3938249945640564</v>
      </c>
      <c r="I8584" s="17">
        <v>0.8149065375328064</v>
      </c>
      <c r="J8584" s="17">
        <v>0.4202226996421814</v>
      </c>
      <c r="K8584" s="17">
        <v>0.7491869330406189</v>
      </c>
      <c r="M8584" s="17" cm="1">
        <f t="array" ref="M8584:Q8584">runSim(G8584,H8584,I8584,J8584,K8584,hipWeibAlpha,hipWeibBeta,1,vertWeibAlpha,vertWeibBeta,1,meanSurvival,sdSurvival,baseU,hipUMult,vertUMult,hipCost,vertCost,costComp,discC,discCi,discQi,hipFracMort,50, FALSE)</f>
        <v>6.637359851735769</v>
      </c>
      <c r="N8584" s="17">
        <v>5.591083165824922</v>
      </c>
      <c r="O8584" s="27">
        <v>13000</v>
      </c>
      <c r="P8584" s="27">
        <v>10256.881476860155</v>
      </c>
      <c r="Q8584" s="1">
        <v>1</v>
      </c>
      <c r="Y8584" s="17" cm="1">
        <f t="array" ref="Y8584:AC8584">runSim(G8584,H8584,I8584,J8584,K8584,hipWeibAlpha,hipWeibBeta,2,vertWeibAlpha,vertWeibBeta,2,meanSurvival,sdSurvival,baseU,hipUMult,vertUMult,hipCost,vertCost,costInt,discC,discCi,discQi,hipFracMort,50, FALSE)</f>
        <v>7.6775162973065951</v>
      </c>
      <c r="Z8584" s="17">
        <v>6.3907283561030379</v>
      </c>
      <c r="AA8584" s="27">
        <v>12698.014310460638</v>
      </c>
      <c r="AB8584" s="27">
        <v>9730.5660346345394</v>
      </c>
      <c r="AC8584" s="1">
        <v>1</v>
      </c>
    </row>
    <row r="8585" spans="5:29" x14ac:dyDescent="0.35">
      <c r="E8585" s="1">
        <v>8581</v>
      </c>
      <c r="G8585" s="17">
        <v>0.95427882671356201</v>
      </c>
      <c r="H8585" s="17">
        <v>0.14364039897918701</v>
      </c>
      <c r="I8585" s="17">
        <v>6.7895770072937012E-2</v>
      </c>
      <c r="J8585" s="17">
        <v>0.59569728374481201</v>
      </c>
      <c r="K8585" s="17">
        <v>0.21817958354949951</v>
      </c>
      <c r="M8585" s="17" cm="1">
        <f t="array" ref="M8585:Q8585">runSim(G8585,H8585,I8585,J8585,K8585,hipWeibAlpha,hipWeibBeta,1,vertWeibAlpha,vertWeibBeta,1,meanSurvival,sdSurvival,baseU,hipUMult,vertUMult,hipCost,vertCost,costComp,discC,discCi,discQi,hipFracMort,50, FALSE)</f>
        <v>7.4123642939704908</v>
      </c>
      <c r="N8585" s="17">
        <v>6.1079202841527165</v>
      </c>
      <c r="O8585" s="27">
        <v>10000</v>
      </c>
      <c r="P8585" s="27">
        <v>8009.6546705190376</v>
      </c>
      <c r="Q8585" s="1">
        <v>1</v>
      </c>
      <c r="Y8585" s="17" cm="1">
        <f t="array" ref="Y8585:AC8585">runSim(G8585,H8585,I8585,J8585,K8585,hipWeibAlpha,hipWeibBeta,2,vertWeibAlpha,vertWeibBeta,2,meanSurvival,sdSurvival,baseU,hipUMult,vertUMult,hipCost,vertCost,costInt,discC,discCi,discQi,hipFracMort,50, FALSE)</f>
        <v>8.3094064608583906</v>
      </c>
      <c r="Z8585" s="17">
        <v>6.8039917912807715</v>
      </c>
      <c r="AA8585" s="27">
        <v>13363.33825897383</v>
      </c>
      <c r="AB8585" s="27">
        <v>10236.188632520116</v>
      </c>
      <c r="AC8585" s="1">
        <v>1</v>
      </c>
    </row>
    <row r="8586" spans="5:29" x14ac:dyDescent="0.35">
      <c r="E8586" s="1">
        <v>8582</v>
      </c>
      <c r="G8586" s="17">
        <v>0.13555771112442017</v>
      </c>
      <c r="H8586" s="17">
        <v>0.97372299432754517</v>
      </c>
      <c r="I8586" s="17">
        <v>0.63845688104629517</v>
      </c>
      <c r="J8586" s="17">
        <v>2.3802340030670166E-2</v>
      </c>
      <c r="K8586" s="17">
        <v>0.32823044061660767</v>
      </c>
      <c r="M8586" s="17" cm="1">
        <f t="array" ref="M8586:Q8586">runSim(G8586,H8586,I8586,J8586,K8586,hipWeibAlpha,hipWeibBeta,1,vertWeibAlpha,vertWeibBeta,1,meanSurvival,sdSurvival,baseU,hipUMult,vertUMult,hipCost,vertCost,costComp,discC,discCi,discQi,hipFracMort,50, FALSE)</f>
        <v>3.907517924141092</v>
      </c>
      <c r="N8586" s="17">
        <v>3.5341269008694187</v>
      </c>
      <c r="O8586" s="27">
        <v>3000</v>
      </c>
      <c r="P8586" s="27">
        <v>2868.2517475322506</v>
      </c>
      <c r="Q8586" s="1">
        <v>1</v>
      </c>
      <c r="Y8586" s="17" cm="1">
        <f t="array" ref="Y8586:AC8586">runSim(G8586,H8586,I8586,J8586,K8586,hipWeibAlpha,hipWeibBeta,2,vertWeibAlpha,vertWeibBeta,2,meanSurvival,sdSurvival,baseU,hipUMult,vertUMult,hipCost,vertCost,costInt,discC,discCi,discQi,hipFracMort,50, FALSE)</f>
        <v>3.998899931203479</v>
      </c>
      <c r="Z8586" s="17">
        <v>3.6195629597786292</v>
      </c>
      <c r="AA8586" s="27">
        <v>6028.6792992688133</v>
      </c>
      <c r="AB8586" s="27">
        <v>5476.2310150247449</v>
      </c>
      <c r="AC8586" s="1">
        <v>1</v>
      </c>
    </row>
    <row r="8587" spans="5:29" x14ac:dyDescent="0.35">
      <c r="E8587" s="1">
        <v>8583</v>
      </c>
      <c r="G8587" s="17">
        <v>0.4156346321105957</v>
      </c>
      <c r="H8587" s="17">
        <v>0.6823887825012207</v>
      </c>
      <c r="I8587" s="17">
        <v>0.3756871223449707</v>
      </c>
      <c r="J8587" s="17">
        <v>0.3134007453918457</v>
      </c>
      <c r="K8587" s="17">
        <v>0.8844914436340332</v>
      </c>
      <c r="M8587" s="17" cm="1">
        <f t="array" ref="M8587:Q8587">runSim(G8587,H8587,I8587,J8587,K8587,hipWeibAlpha,hipWeibBeta,1,vertWeibAlpha,vertWeibBeta,1,meanSurvival,sdSurvival,baseU,hipUMult,vertUMult,hipCost,vertCost,costComp,discC,discCi,discQi,hipFracMort,50, FALSE)</f>
        <v>6.8515203814366537</v>
      </c>
      <c r="N8587" s="17">
        <v>5.7926547265579735</v>
      </c>
      <c r="O8587" s="27">
        <v>10000</v>
      </c>
      <c r="P8587" s="27">
        <v>7548.0530329287703</v>
      </c>
      <c r="Q8587" s="1">
        <v>1</v>
      </c>
      <c r="Y8587" s="17" cm="1">
        <f t="array" ref="Y8587:AC8587">runSim(G8587,H8587,I8587,J8587,K8587,hipWeibAlpha,hipWeibBeta,2,vertWeibAlpha,vertWeibBeta,2,meanSurvival,sdSurvival,baseU,hipUMult,vertUMult,hipCost,vertCost,costInt,discC,discCi,discQi,hipFracMort,50, FALSE)</f>
        <v>7.3333882769745093</v>
      </c>
      <c r="Z8587" s="17">
        <v>6.1570160913349339</v>
      </c>
      <c r="AA8587" s="27">
        <v>8270.6494721198324</v>
      </c>
      <c r="AB8587" s="27">
        <v>6555.4951260060716</v>
      </c>
      <c r="AC8587" s="1">
        <v>1</v>
      </c>
    </row>
    <row r="8588" spans="5:29" x14ac:dyDescent="0.35">
      <c r="E8588" s="1">
        <v>8584</v>
      </c>
      <c r="G8588" s="17">
        <v>0.79116314649581909</v>
      </c>
      <c r="H8588" s="17">
        <v>0.64715069532394409</v>
      </c>
      <c r="I8588" s="17">
        <v>0.50475567579269409</v>
      </c>
      <c r="J8588" s="17">
        <v>0.41036480665206909</v>
      </c>
      <c r="K8588" s="17">
        <v>0.24396771192550659</v>
      </c>
      <c r="M8588" s="17" cm="1">
        <f t="array" ref="M8588:Q8588">runSim(G8588,H8588,I8588,J8588,K8588,hipWeibAlpha,hipWeibBeta,1,vertWeibAlpha,vertWeibBeta,1,meanSurvival,sdSurvival,baseU,hipUMult,vertUMult,hipCost,vertCost,costComp,discC,discCi,discQi,hipFracMort,50, FALSE)</f>
        <v>6.8139286334705549</v>
      </c>
      <c r="N8588" s="17">
        <v>5.7425844991415129</v>
      </c>
      <c r="O8588" s="27">
        <v>10000</v>
      </c>
      <c r="P8588" s="27">
        <v>8012.013225804988</v>
      </c>
      <c r="Q8588" s="1">
        <v>1</v>
      </c>
      <c r="Y8588" s="17" cm="1">
        <f t="array" ref="Y8588:AC8588">runSim(G8588,H8588,I8588,J8588,K8588,hipWeibAlpha,hipWeibBeta,2,vertWeibAlpha,vertWeibBeta,2,meanSurvival,sdSurvival,baseU,hipUMult,vertUMult,hipCost,vertCost,costInt,discC,discCi,discQi,hipFracMort,50, FALSE)</f>
        <v>7.8705536508888247</v>
      </c>
      <c r="Z8588" s="17">
        <v>6.5266201213268005</v>
      </c>
      <c r="AA8588" s="27">
        <v>8660.0900104390003</v>
      </c>
      <c r="AB8588" s="27">
        <v>6774.6847017808223</v>
      </c>
      <c r="AC8588" s="1">
        <v>1</v>
      </c>
    </row>
    <row r="8589" spans="5:29" x14ac:dyDescent="0.35">
      <c r="E8589" s="1">
        <v>8585</v>
      </c>
      <c r="G8589" s="17">
        <v>0.95479977130889893</v>
      </c>
      <c r="H8589" s="17">
        <v>0.41808712482452393</v>
      </c>
      <c r="I8589" s="17">
        <v>3.2772183418273926E-2</v>
      </c>
      <c r="J8589" s="17">
        <v>0.15969479084014893</v>
      </c>
      <c r="K8589" s="17">
        <v>1.8261075019836426E-2</v>
      </c>
      <c r="M8589" s="17" cm="1">
        <f t="array" ref="M8589:Q8589">runSim(G8589,H8589,I8589,J8589,K8589,hipWeibAlpha,hipWeibBeta,1,vertWeibAlpha,vertWeibBeta,1,meanSurvival,sdSurvival,baseU,hipUMult,vertUMult,hipCost,vertCost,costComp,discC,discCi,discQi,hipFracMort,50, FALSE)</f>
        <v>3.2462688280263001</v>
      </c>
      <c r="N8589" s="17">
        <v>3.0005565786578878</v>
      </c>
      <c r="O8589" s="27">
        <v>7000</v>
      </c>
      <c r="P8589" s="27">
        <v>5967.7657274809126</v>
      </c>
      <c r="Q8589" s="1">
        <v>1</v>
      </c>
      <c r="Y8589" s="17" cm="1">
        <f t="array" ref="Y8589:AC8589">runSim(G8589,H8589,I8589,J8589,K8589,hipWeibAlpha,hipWeibBeta,2,vertWeibAlpha,vertWeibBeta,2,meanSurvival,sdSurvival,baseU,hipUMult,vertUMult,hipCost,vertCost,costInt,discC,discCi,discQi,hipFracMort,50, FALSE)</f>
        <v>6.3090025695611605</v>
      </c>
      <c r="Z8589" s="17">
        <v>5.4246443942406248</v>
      </c>
      <c r="AA8589" s="27">
        <v>4506.4304068294005</v>
      </c>
      <c r="AB8589" s="27">
        <v>3874.7459958861614</v>
      </c>
      <c r="AC8589" s="1">
        <v>1</v>
      </c>
    </row>
    <row r="8590" spans="5:29" x14ac:dyDescent="0.35">
      <c r="E8590" s="1">
        <v>8586</v>
      </c>
      <c r="G8590" s="17">
        <v>0.78072339296340942</v>
      </c>
      <c r="H8590" s="17">
        <v>0.29711133241653442</v>
      </c>
      <c r="I8590" s="17">
        <v>0.89055615663528442</v>
      </c>
      <c r="J8590" s="17">
        <v>0.97853833436965942</v>
      </c>
      <c r="K8590" s="17">
        <v>0.32471448183059692</v>
      </c>
      <c r="M8590" s="17" cm="1">
        <f t="array" ref="M8590:Q8590">runSim(G8590,H8590,I8590,J8590,K8590,hipWeibAlpha,hipWeibBeta,1,vertWeibAlpha,vertWeibBeta,1,meanSurvival,sdSurvival,baseU,hipUMult,vertUMult,hipCost,vertCost,costComp,discC,discCi,discQi,hipFracMort,50, FALSE)</f>
        <v>10.236735752080296</v>
      </c>
      <c r="N8590" s="17">
        <v>7.8543618557533605</v>
      </c>
      <c r="O8590" s="27">
        <v>13000</v>
      </c>
      <c r="P8590" s="27">
        <v>9724.4193879156355</v>
      </c>
      <c r="Q8590" s="1">
        <v>1</v>
      </c>
      <c r="Y8590" s="17" cm="1">
        <f t="array" ref="Y8590:AC8590">runSim(G8590,H8590,I8590,J8590,K8590,hipWeibAlpha,hipWeibBeta,2,vertWeibAlpha,vertWeibBeta,2,meanSurvival,sdSurvival,baseU,hipUMult,vertUMult,hipCost,vertCost,costInt,discC,discCi,discQi,hipFracMort,50, FALSE)</f>
        <v>11.933806178123348</v>
      </c>
      <c r="Z8590" s="17">
        <v>9.0089877426879585</v>
      </c>
      <c r="AA8590" s="27">
        <v>19036.682884695496</v>
      </c>
      <c r="AB8590" s="27">
        <v>12673.84464927189</v>
      </c>
      <c r="AC8590" s="1">
        <v>1</v>
      </c>
    </row>
    <row r="8591" spans="5:29" x14ac:dyDescent="0.35">
      <c r="E8591" s="1">
        <v>8587</v>
      </c>
      <c r="G8591" s="17">
        <v>0.78995203971862793</v>
      </c>
      <c r="H8591" s="17">
        <v>0.52203822135925293</v>
      </c>
      <c r="I8591" s="17">
        <v>0.42920374870300293</v>
      </c>
      <c r="J8591" s="17">
        <v>0.75900721549987793</v>
      </c>
      <c r="K8591" s="17">
        <v>0.95485377311706543</v>
      </c>
      <c r="M8591" s="17" cm="1">
        <f t="array" ref="M8591:Q8591">runSim(G8591,H8591,I8591,J8591,K8591,hipWeibAlpha,hipWeibBeta,1,vertWeibAlpha,vertWeibBeta,1,meanSurvival,sdSurvival,baseU,hipUMult,vertUMult,hipCost,vertCost,costComp,discC,discCi,discQi,hipFracMort,50, FALSE)</f>
        <v>8.2156641400333168</v>
      </c>
      <c r="N8591" s="17">
        <v>6.662366457362265</v>
      </c>
      <c r="O8591" s="27">
        <v>13000</v>
      </c>
      <c r="P8591" s="27">
        <v>9776.6261759867921</v>
      </c>
      <c r="Q8591" s="1">
        <v>1</v>
      </c>
      <c r="Y8591" s="17" cm="1">
        <f t="array" ref="Y8591:AC8591">runSim(G8591,H8591,I8591,J8591,K8591,hipWeibAlpha,hipWeibBeta,2,vertWeibAlpha,vertWeibBeta,2,meanSurvival,sdSurvival,baseU,hipUMult,vertUMult,hipCost,vertCost,costInt,discC,discCi,discQi,hipFracMort,50, FALSE)</f>
        <v>9.764666143410242</v>
      </c>
      <c r="Z8591" s="17">
        <v>7.7545663665955598</v>
      </c>
      <c r="AA8591" s="27">
        <v>17054.668927678722</v>
      </c>
      <c r="AB8591" s="27">
        <v>11847.724250180579</v>
      </c>
      <c r="AC8591" s="1">
        <v>1</v>
      </c>
    </row>
    <row r="8592" spans="5:29" x14ac:dyDescent="0.35">
      <c r="E8592" s="1">
        <v>8588</v>
      </c>
      <c r="G8592" s="17">
        <v>0.98876756429672241</v>
      </c>
      <c r="H8592" s="17">
        <v>0.94875901937484741</v>
      </c>
      <c r="I8592" s="17">
        <v>0.16476243734359741</v>
      </c>
      <c r="J8592" s="17">
        <v>0.39410203695297241</v>
      </c>
      <c r="K8592" s="17">
        <v>0.10343736410140991</v>
      </c>
      <c r="M8592" s="17" cm="1">
        <f t="array" ref="M8592:Q8592">runSim(G8592,H8592,I8592,J8592,K8592,hipWeibAlpha,hipWeibBeta,1,vertWeibAlpha,vertWeibBeta,1,meanSurvival,sdSurvival,baseU,hipUMult,vertUMult,hipCost,vertCost,costComp,discC,discCi,discQi,hipFracMort,50, FALSE)</f>
        <v>5.9310987150633174</v>
      </c>
      <c r="N8592" s="17">
        <v>5.0000217250198027</v>
      </c>
      <c r="O8592" s="27">
        <v>10000</v>
      </c>
      <c r="P8592" s="27">
        <v>9073.8525159547589</v>
      </c>
      <c r="Q8592" s="1">
        <v>1</v>
      </c>
      <c r="Y8592" s="17" cm="1">
        <f t="array" ref="Y8592:AC8592">runSim(G8592,H8592,I8592,J8592,K8592,hipWeibAlpha,hipWeibBeta,2,vertWeibAlpha,vertWeibBeta,2,meanSurvival,sdSurvival,baseU,hipUMult,vertUMult,hipCost,vertCost,costInt,discC,discCi,discQi,hipFracMort,50, FALSE)</f>
        <v>6.5729995182759211</v>
      </c>
      <c r="Z8592" s="17">
        <v>5.5510626561232206</v>
      </c>
      <c r="AA8592" s="27">
        <v>15597.034827355252</v>
      </c>
      <c r="AB8592" s="27">
        <v>12883.047695378076</v>
      </c>
      <c r="AC8592" s="1">
        <v>1</v>
      </c>
    </row>
    <row r="8593" spans="5:29" x14ac:dyDescent="0.35">
      <c r="E8593" s="1">
        <v>8589</v>
      </c>
      <c r="G8593" s="17">
        <v>0.65031659603118896</v>
      </c>
      <c r="H8593" s="17">
        <v>0.30159223079681396</v>
      </c>
      <c r="I8593" s="17">
        <v>0.84108197689056396</v>
      </c>
      <c r="J8593" s="17">
        <v>0.49681317806243896</v>
      </c>
      <c r="K8593" s="17">
        <v>0.47818219661712646</v>
      </c>
      <c r="M8593" s="17" cm="1">
        <f t="array" ref="M8593:Q8593">runSim(G8593,H8593,I8593,J8593,K8593,hipWeibAlpha,hipWeibBeta,1,vertWeibAlpha,vertWeibBeta,1,meanSurvival,sdSurvival,baseU,hipUMult,vertUMult,hipCost,vertCost,costComp,discC,discCi,discQi,hipFracMort,50, FALSE)</f>
        <v>7.5358693570791342</v>
      </c>
      <c r="N8593" s="17">
        <v>6.2719282234103728</v>
      </c>
      <c r="O8593" s="27">
        <v>10000</v>
      </c>
      <c r="P8593" s="27">
        <v>7517.3101113440725</v>
      </c>
      <c r="Q8593" s="1">
        <v>1</v>
      </c>
      <c r="Y8593" s="17" cm="1">
        <f t="array" ref="Y8593:AC8593">runSim(G8593,H8593,I8593,J8593,K8593,hipWeibAlpha,hipWeibBeta,2,vertWeibAlpha,vertWeibBeta,2,meanSurvival,sdSurvival,baseU,hipUMult,vertUMult,hipCost,vertCost,costInt,discC,discCi,discQi,hipFracMort,50, FALSE)</f>
        <v>8.3832246478419812</v>
      </c>
      <c r="Z8593" s="17">
        <v>6.8709249515080417</v>
      </c>
      <c r="AA8593" s="27">
        <v>5988.0176056014152</v>
      </c>
      <c r="AB8593" s="27">
        <v>4907.8035367914581</v>
      </c>
      <c r="AC8593" s="1">
        <v>1</v>
      </c>
    </row>
    <row r="8594" spans="5:29" x14ac:dyDescent="0.35">
      <c r="E8594" s="1">
        <v>8590</v>
      </c>
      <c r="G8594" s="17">
        <v>7.9182684421539307E-2</v>
      </c>
      <c r="H8594" s="17">
        <v>0.53160578012466431</v>
      </c>
      <c r="I8594" s="17">
        <v>0.35063654184341431</v>
      </c>
      <c r="J8594" s="17">
        <v>0.35219293832778931</v>
      </c>
      <c r="K8594" s="17">
        <v>7.9960882663726807E-2</v>
      </c>
      <c r="M8594" s="17" cm="1">
        <f t="array" ref="M8594:Q8594">runSim(G8594,H8594,I8594,J8594,K8594,hipWeibAlpha,hipWeibBeta,1,vertWeibAlpha,vertWeibBeta,1,meanSurvival,sdSurvival,baseU,hipUMult,vertUMult,hipCost,vertCost,costComp,discC,discCi,discQi,hipFracMort,50, FALSE)</f>
        <v>7.2880607838830107</v>
      </c>
      <c r="N8594" s="17">
        <v>6.1096779728264288</v>
      </c>
      <c r="O8594" s="27">
        <v>3000</v>
      </c>
      <c r="P8594" s="27">
        <v>2410.5356262652413</v>
      </c>
      <c r="Q8594" s="1">
        <v>1</v>
      </c>
      <c r="Y8594" s="17" cm="1">
        <f t="array" ref="Y8594:AC8594">runSim(G8594,H8594,I8594,J8594,K8594,hipWeibAlpha,hipWeibBeta,2,vertWeibAlpha,vertWeibBeta,2,meanSurvival,sdSurvival,baseU,hipUMult,vertUMult,hipCost,vertCost,costInt,discC,discCi,discQi,hipFracMort,50, FALSE)</f>
        <v>7.6032459319417791</v>
      </c>
      <c r="Z8594" s="17">
        <v>6.3442934097602723</v>
      </c>
      <c r="AA8594" s="27">
        <v>5430.8899513869856</v>
      </c>
      <c r="AB8594" s="27">
        <v>4531.6381498287665</v>
      </c>
      <c r="AC8594" s="1">
        <v>1</v>
      </c>
    </row>
    <row r="8595" spans="5:29" x14ac:dyDescent="0.35">
      <c r="E8595" s="1">
        <v>8591</v>
      </c>
      <c r="G8595" s="17">
        <v>0.98954486846923828</v>
      </c>
      <c r="H8595" s="17">
        <v>0.41352558135986328</v>
      </c>
      <c r="I8595" s="17">
        <v>0.64393329620361328</v>
      </c>
      <c r="J8595" s="17">
        <v>0.73301410675048828</v>
      </c>
      <c r="K8595" s="17">
        <v>0.53408527374267578</v>
      </c>
      <c r="M8595" s="17" cm="1">
        <f t="array" ref="M8595:Q8595">runSim(G8595,H8595,I8595,J8595,K8595,hipWeibAlpha,hipWeibBeta,1,vertWeibAlpha,vertWeibBeta,1,meanSurvival,sdSurvival,baseU,hipUMult,vertUMult,hipCost,vertCost,costComp,discC,discCi,discQi,hipFracMort,50, FALSE)</f>
        <v>7.5066200921800519</v>
      </c>
      <c r="N8595" s="17">
        <v>6.0888191335559796</v>
      </c>
      <c r="O8595" s="27">
        <v>13000</v>
      </c>
      <c r="P8595" s="27">
        <v>10516.049862733069</v>
      </c>
      <c r="Q8595" s="1">
        <v>1</v>
      </c>
      <c r="Y8595" s="17" cm="1">
        <f t="array" ref="Y8595:AC8595">runSim(G8595,H8595,I8595,J8595,K8595,hipWeibAlpha,hipWeibBeta,2,vertWeibAlpha,vertWeibBeta,2,meanSurvival,sdSurvival,baseU,hipUMult,vertUMult,hipCost,vertCost,costInt,discC,discCi,discQi,hipFracMort,50, FALSE)</f>
        <v>8.4002295978920927</v>
      </c>
      <c r="Z8595" s="17">
        <v>6.7952238966331784</v>
      </c>
      <c r="AA8595" s="27">
        <v>13932.931751125989</v>
      </c>
      <c r="AB8595" s="27">
        <v>11129.700070970875</v>
      </c>
      <c r="AC8595" s="1">
        <v>1</v>
      </c>
    </row>
    <row r="8596" spans="5:29" x14ac:dyDescent="0.35">
      <c r="E8596" s="1">
        <v>8592</v>
      </c>
      <c r="G8596" s="17">
        <v>0.35507696866989136</v>
      </c>
      <c r="H8596" s="17">
        <v>0.73938482999801636</v>
      </c>
      <c r="I8596" s="17">
        <v>0.98566168546676636</v>
      </c>
      <c r="J8596" s="17">
        <v>0.43716925382614136</v>
      </c>
      <c r="K8596" s="17">
        <v>8.0830752849578857E-2</v>
      </c>
      <c r="M8596" s="17" cm="1">
        <f t="array" ref="M8596:Q8596">runSim(G8596,H8596,I8596,J8596,K8596,hipWeibAlpha,hipWeibBeta,1,vertWeibAlpha,vertWeibBeta,1,meanSurvival,sdSurvival,baseU,hipUMult,vertUMult,hipCost,vertCost,costComp,discC,discCi,discQi,hipFracMort,50, FALSE)</f>
        <v>7.3423007099421369</v>
      </c>
      <c r="N8596" s="17">
        <v>6.1237729618309507</v>
      </c>
      <c r="O8596" s="27">
        <v>13000</v>
      </c>
      <c r="P8596" s="27">
        <v>10021.557292386224</v>
      </c>
      <c r="Q8596" s="1">
        <v>1</v>
      </c>
      <c r="Y8596" s="17" cm="1">
        <f t="array" ref="Y8596:AC8596">runSim(G8596,H8596,I8596,J8596,K8596,hipWeibAlpha,hipWeibBeta,2,vertWeibAlpha,vertWeibBeta,2,meanSurvival,sdSurvival,baseU,hipUMult,vertUMult,hipCost,vertCost,costInt,discC,discCi,discQi,hipFracMort,50, FALSE)</f>
        <v>7.8765225148346323</v>
      </c>
      <c r="Z8596" s="17">
        <v>6.525467881637784</v>
      </c>
      <c r="AA8596" s="27">
        <v>11762.774820345388</v>
      </c>
      <c r="AB8596" s="27">
        <v>9119.3613504668319</v>
      </c>
      <c r="AC8596" s="1">
        <v>1</v>
      </c>
    </row>
    <row r="8597" spans="5:29" x14ac:dyDescent="0.35">
      <c r="E8597" s="1">
        <v>8593</v>
      </c>
      <c r="G8597" s="17">
        <v>0.90612471103668213</v>
      </c>
      <c r="H8597" s="17">
        <v>0.78445112705230713</v>
      </c>
      <c r="I8597" s="17">
        <v>0.23312056064605713</v>
      </c>
      <c r="J8597" s="17">
        <v>0.72234785556793213</v>
      </c>
      <c r="K8597" s="17">
        <v>0.65073835849761963</v>
      </c>
      <c r="M8597" s="17" cm="1">
        <f t="array" ref="M8597:Q8597">runSim(G8597,H8597,I8597,J8597,K8597,hipWeibAlpha,hipWeibBeta,1,vertWeibAlpha,vertWeibBeta,1,meanSurvival,sdSurvival,baseU,hipUMult,vertUMult,hipCost,vertCost,costComp,discC,discCi,discQi,hipFracMort,50, FALSE)</f>
        <v>7.6645295904577857</v>
      </c>
      <c r="N8597" s="17">
        <v>6.2428819157502362</v>
      </c>
      <c r="O8597" s="27">
        <v>13000</v>
      </c>
      <c r="P8597" s="27">
        <v>10271.627592932462</v>
      </c>
      <c r="Q8597" s="1">
        <v>1</v>
      </c>
      <c r="Y8597" s="17" cm="1">
        <f t="array" ref="Y8597:AC8597">runSim(G8597,H8597,I8597,J8597,K8597,hipWeibAlpha,hipWeibBeta,2,vertWeibAlpha,vertWeibBeta,2,meanSurvival,sdSurvival,baseU,hipUMult,vertUMult,hipCost,vertCost,costInt,discC,discCi,discQi,hipFracMort,50, FALSE)</f>
        <v>8.8229744395564236</v>
      </c>
      <c r="Z8597" s="17">
        <v>7.1301423833752562</v>
      </c>
      <c r="AA8597" s="27">
        <v>16884.745758052009</v>
      </c>
      <c r="AB8597" s="27">
        <v>12531.823932123705</v>
      </c>
      <c r="AC8597" s="1">
        <v>1</v>
      </c>
    </row>
    <row r="8598" spans="5:29" x14ac:dyDescent="0.35">
      <c r="E8598" s="1">
        <v>8594</v>
      </c>
      <c r="G8598" s="17">
        <v>0.49754935503005981</v>
      </c>
      <c r="H8598" s="17">
        <v>0.76882010698318481</v>
      </c>
      <c r="I8598" s="17">
        <v>0.86031180620193481</v>
      </c>
      <c r="J8598" s="17">
        <v>0.86137992143630981</v>
      </c>
      <c r="K8598" s="17">
        <v>0.49808341264724731</v>
      </c>
      <c r="M8598" s="17" cm="1">
        <f t="array" ref="M8598:Q8598">runSim(G8598,H8598,I8598,J8598,K8598,hipWeibAlpha,hipWeibBeta,1,vertWeibAlpha,vertWeibBeta,1,meanSurvival,sdSurvival,baseU,hipUMult,vertUMult,hipCost,vertCost,costComp,discC,discCi,discQi,hipFracMort,50, FALSE)</f>
        <v>8.9369423771336507</v>
      </c>
      <c r="N8598" s="17">
        <v>7.1126182164861689</v>
      </c>
      <c r="O8598" s="27">
        <v>13000</v>
      </c>
      <c r="P8598" s="27">
        <v>10057.918883560531</v>
      </c>
      <c r="Q8598" s="1">
        <v>1</v>
      </c>
      <c r="Y8598" s="17" cm="1">
        <f t="array" ref="Y8598:AC8598">runSim(G8598,H8598,I8598,J8598,K8598,hipWeibAlpha,hipWeibBeta,2,vertWeibAlpha,vertWeibBeta,2,meanSurvival,sdSurvival,baseU,hipUMult,vertUMult,hipCost,vertCost,costInt,discC,discCi,discQi,hipFracMort,50, FALSE)</f>
        <v>10.187824974610708</v>
      </c>
      <c r="Z8598" s="17">
        <v>7.979757256275505</v>
      </c>
      <c r="AA8598" s="27">
        <v>13629.809989384823</v>
      </c>
      <c r="AB8598" s="27">
        <v>10231.61763513679</v>
      </c>
      <c r="AC8598" s="1">
        <v>1</v>
      </c>
    </row>
    <row r="8599" spans="5:29" x14ac:dyDescent="0.35">
      <c r="E8599" s="1">
        <v>8595</v>
      </c>
      <c r="G8599" s="17">
        <v>0.42707180976867676</v>
      </c>
      <c r="H8599" s="17">
        <v>0.89450955390930176</v>
      </c>
      <c r="I8599" s="17">
        <v>0.30753445625305176</v>
      </c>
      <c r="J8599" s="17">
        <v>0.89808011054992676</v>
      </c>
      <c r="K8599" s="17">
        <v>0.72234463691711426</v>
      </c>
      <c r="M8599" s="17" cm="1">
        <f t="array" ref="M8599:Q8599">runSim(G8599,H8599,I8599,J8599,K8599,hipWeibAlpha,hipWeibBeta,1,vertWeibAlpha,vertWeibBeta,1,meanSurvival,sdSurvival,baseU,hipUMult,vertUMult,hipCost,vertCost,costComp,discC,discCi,discQi,hipFracMort,50, FALSE)</f>
        <v>9.1708236296656622</v>
      </c>
      <c r="N8599" s="17">
        <v>7.2293167696843827</v>
      </c>
      <c r="O8599" s="27">
        <v>13000</v>
      </c>
      <c r="P8599" s="27">
        <v>9796.7647906030852</v>
      </c>
      <c r="Q8599" s="1">
        <v>1</v>
      </c>
      <c r="Y8599" s="17" cm="1">
        <f t="array" ref="Y8599:AC8599">runSim(G8599,H8599,I8599,J8599,K8599,hipWeibAlpha,hipWeibBeta,2,vertWeibAlpha,vertWeibBeta,2,meanSurvival,sdSurvival,baseU,hipUMult,vertUMult,hipCost,vertCost,costInt,discC,discCi,discQi,hipFracMort,50, FALSE)</f>
        <v>10.33555176434864</v>
      </c>
      <c r="Z8599" s="17">
        <v>8.0249650327043298</v>
      </c>
      <c r="AA8599" s="27">
        <v>13906.031525515111</v>
      </c>
      <c r="AB8599" s="27">
        <v>10445.744273472767</v>
      </c>
      <c r="AC8599" s="1">
        <v>1</v>
      </c>
    </row>
    <row r="8600" spans="5:29" x14ac:dyDescent="0.35">
      <c r="E8600" s="1">
        <v>8596</v>
      </c>
      <c r="G8600" s="17">
        <v>0.21461528539657593</v>
      </c>
      <c r="H8600" s="17">
        <v>0.96855205297470093</v>
      </c>
      <c r="I8600" s="17">
        <v>0.66697734594345093</v>
      </c>
      <c r="J8600" s="17">
        <v>0.11409038305282593</v>
      </c>
      <c r="K8600" s="17">
        <v>0.43817180395126343</v>
      </c>
      <c r="M8600" s="17" cm="1">
        <f t="array" ref="M8600:Q8600">runSim(G8600,H8600,I8600,J8600,K8600,hipWeibAlpha,hipWeibBeta,1,vertWeibAlpha,vertWeibBeta,1,meanSurvival,sdSurvival,baseU,hipUMult,vertUMult,hipCost,vertCost,costComp,discC,discCi,discQi,hipFracMort,50, FALSE)</f>
        <v>5.3825419976252471</v>
      </c>
      <c r="N8600" s="17">
        <v>4.6865209387072326</v>
      </c>
      <c r="O8600" s="27">
        <v>6000</v>
      </c>
      <c r="P8600" s="27">
        <v>5253.1197582906634</v>
      </c>
      <c r="Q8600" s="1">
        <v>1</v>
      </c>
      <c r="Y8600" s="17" cm="1">
        <f t="array" ref="Y8600:AC8600">runSim(G8600,H8600,I8600,J8600,K8600,hipWeibAlpha,hipWeibBeta,2,vertWeibAlpha,vertWeibBeta,2,meanSurvival,sdSurvival,baseU,hipUMult,vertUMult,hipCost,vertCost,costInt,discC,discCi,discQi,hipFracMort,50, FALSE)</f>
        <v>5.4826443301844821</v>
      </c>
      <c r="Z8600" s="17">
        <v>4.7795117836435388</v>
      </c>
      <c r="AA8600" s="27">
        <v>10192.412432592073</v>
      </c>
      <c r="AB8600" s="27">
        <v>8642.8825926008431</v>
      </c>
      <c r="AC8600" s="1">
        <v>1</v>
      </c>
    </row>
    <row r="8601" spans="5:29" x14ac:dyDescent="0.35">
      <c r="E8601" s="1">
        <v>8597</v>
      </c>
      <c r="G8601" s="17">
        <v>6.1152338981628418E-2</v>
      </c>
      <c r="H8601" s="17">
        <v>0.33059203624725342</v>
      </c>
      <c r="I8601" s="17">
        <v>0.42281615734100342</v>
      </c>
      <c r="J8601" s="17">
        <v>0.42522704601287842</v>
      </c>
      <c r="K8601" s="17">
        <v>6.2357783317565918E-2</v>
      </c>
      <c r="M8601" s="17" cm="1">
        <f t="array" ref="M8601:Q8601">runSim(G8601,H8601,I8601,J8601,K8601,hipWeibAlpha,hipWeibBeta,1,vertWeibAlpha,vertWeibBeta,1,meanSurvival,sdSurvival,baseU,hipUMult,vertUMult,hipCost,vertCost,costComp,discC,discCi,discQi,hipFracMort,50, FALSE)</f>
        <v>7.7928253891168051</v>
      </c>
      <c r="N8601" s="17">
        <v>6.4672386183810069</v>
      </c>
      <c r="O8601" s="27">
        <v>3000</v>
      </c>
      <c r="P8601" s="27">
        <v>2245.8142378163639</v>
      </c>
      <c r="Q8601" s="1">
        <v>1</v>
      </c>
      <c r="Y8601" s="17" cm="1">
        <f t="array" ref="Y8601:AC8601">runSim(G8601,H8601,I8601,J8601,K8601,hipWeibAlpha,hipWeibBeta,2,vertWeibAlpha,vertWeibBeta,2,meanSurvival,sdSurvival,baseU,hipUMult,vertUMult,hipCost,vertCost,costInt,discC,discCi,discQi,hipFracMort,50, FALSE)</f>
        <v>8.0040679551642029</v>
      </c>
      <c r="Z8601" s="17">
        <v>6.6174441379014342</v>
      </c>
      <c r="AA8601" s="27">
        <v>5717.1913965458598</v>
      </c>
      <c r="AB8601" s="27">
        <v>4726.7458127867394</v>
      </c>
      <c r="AC8601" s="1">
        <v>1</v>
      </c>
    </row>
    <row r="8602" spans="5:29" x14ac:dyDescent="0.35">
      <c r="E8602" s="1">
        <v>8598</v>
      </c>
      <c r="G8602" s="17">
        <v>8.1538736820220947E-2</v>
      </c>
      <c r="H8602" s="17">
        <v>0.67946964502334595</v>
      </c>
      <c r="I8602" s="17">
        <v>0.84029728174209595</v>
      </c>
      <c r="J8602" s="17">
        <v>0.80181461572647095</v>
      </c>
      <c r="K8602" s="17">
        <v>6.2297403812408447E-2</v>
      </c>
      <c r="M8602" s="17" cm="1">
        <f t="array" ref="M8602:Q8602">runSim(G8602,H8602,I8602,J8602,K8602,hipWeibAlpha,hipWeibBeta,1,vertWeibAlpha,vertWeibBeta,1,meanSurvival,sdSurvival,baseU,hipUMult,vertUMult,hipCost,vertCost,costComp,discC,discCi,discQi,hipFracMort,50, FALSE)</f>
        <v>9.2021110480394182</v>
      </c>
      <c r="N8602" s="17">
        <v>7.3357090875613862</v>
      </c>
      <c r="O8602" s="27">
        <v>13000</v>
      </c>
      <c r="P8602" s="27">
        <v>9322.8460059254139</v>
      </c>
      <c r="Q8602" s="1">
        <v>1</v>
      </c>
      <c r="Y8602" s="17" cm="1">
        <f t="array" ref="Y8602:AC8602">runSim(G8602,H8602,I8602,J8602,K8602,hipWeibAlpha,hipWeibBeta,2,vertWeibAlpha,vertWeibBeta,2,meanSurvival,sdSurvival,baseU,hipUMult,vertUMult,hipCost,vertCost,costInt,discC,discCi,discQi,hipFracMort,50, FALSE)</f>
        <v>9.8591906673631051</v>
      </c>
      <c r="Z8602" s="17">
        <v>7.7991574566514403</v>
      </c>
      <c r="AA8602" s="27">
        <v>13272.181012373596</v>
      </c>
      <c r="AB8602" s="27">
        <v>9752.141017396003</v>
      </c>
      <c r="AC8602" s="1">
        <v>1</v>
      </c>
    </row>
    <row r="8603" spans="5:29" x14ac:dyDescent="0.35">
      <c r="E8603" s="1">
        <v>8599</v>
      </c>
      <c r="G8603" s="17">
        <v>0.77788686752319336</v>
      </c>
      <c r="H8603" s="17">
        <v>0.76534414291381836</v>
      </c>
      <c r="I8603" s="17">
        <v>0.97036123275756836</v>
      </c>
      <c r="J8603" s="17">
        <v>0.17955923080444336</v>
      </c>
      <c r="K8603" s="17">
        <v>0.88248586654663086</v>
      </c>
      <c r="M8603" s="17" cm="1">
        <f t="array" ref="M8603:Q8603">runSim(G8603,H8603,I8603,J8603,K8603,hipWeibAlpha,hipWeibBeta,1,vertWeibAlpha,vertWeibBeta,1,meanSurvival,sdSurvival,baseU,hipUMult,vertUMult,hipCost,vertCost,costComp,discC,discCi,discQi,hipFracMort,50, FALSE)</f>
        <v>5.7746818371795623</v>
      </c>
      <c r="N8603" s="17">
        <v>5.0026260100675994</v>
      </c>
      <c r="O8603" s="27">
        <v>13000</v>
      </c>
      <c r="P8603" s="27">
        <v>10569.695331485444</v>
      </c>
      <c r="Q8603" s="1">
        <v>1</v>
      </c>
      <c r="Y8603" s="17" cm="1">
        <f t="array" ref="Y8603:AC8603">runSim(G8603,H8603,I8603,J8603,K8603,hipWeibAlpha,hipWeibBeta,2,vertWeibAlpha,vertWeibBeta,2,meanSurvival,sdSurvival,baseU,hipUMult,vertUMult,hipCost,vertCost,costInt,discC,discCi,discQi,hipFracMort,50, FALSE)</f>
        <v>6.4059751592433081</v>
      </c>
      <c r="Z8603" s="17">
        <v>5.4948373095739038</v>
      </c>
      <c r="AA8603" s="27">
        <v>7624.4307871545834</v>
      </c>
      <c r="AB8603" s="27">
        <v>6217.7850979420145</v>
      </c>
      <c r="AC8603" s="1">
        <v>1</v>
      </c>
    </row>
    <row r="8604" spans="5:29" x14ac:dyDescent="0.35">
      <c r="E8604" s="1">
        <v>8600</v>
      </c>
      <c r="G8604" s="17">
        <v>0.10382050275802612</v>
      </c>
      <c r="H8604" s="17">
        <v>0.79769867658615112</v>
      </c>
      <c r="I8604" s="17">
        <v>0.12014740705490112</v>
      </c>
      <c r="J8604" s="17">
        <v>0.21130341291427612</v>
      </c>
      <c r="K8604" s="17">
        <v>0.64939850568771362</v>
      </c>
      <c r="M8604" s="17" cm="1">
        <f t="array" ref="M8604:Q8604">runSim(G8604,H8604,I8604,J8604,K8604,hipWeibAlpha,hipWeibBeta,1,vertWeibAlpha,vertWeibBeta,1,meanSurvival,sdSurvival,baseU,hipUMult,vertUMult,hipCost,vertCost,costComp,discC,discCi,discQi,hipFracMort,50, FALSE)</f>
        <v>6.3106312989682847</v>
      </c>
      <c r="N8604" s="17">
        <v>5.3977067441854008</v>
      </c>
      <c r="O8604" s="27">
        <v>3000</v>
      </c>
      <c r="P8604" s="27">
        <v>2632.0716290627734</v>
      </c>
      <c r="Q8604" s="1">
        <v>1</v>
      </c>
      <c r="Y8604" s="17" cm="1">
        <f t="array" ref="Y8604:AC8604">runSim(G8604,H8604,I8604,J8604,K8604,hipWeibAlpha,hipWeibBeta,2,vertWeibAlpha,vertWeibBeta,2,meanSurvival,sdSurvival,baseU,hipUMult,vertUMult,hipCost,vertCost,costInt,discC,discCi,discQi,hipFracMort,50, FALSE)</f>
        <v>6.5768666018603863</v>
      </c>
      <c r="Z8604" s="17">
        <v>5.6166542780381414</v>
      </c>
      <c r="AA8604" s="27">
        <v>7797.1396794255434</v>
      </c>
      <c r="AB8604" s="27">
        <v>6395.1029541047992</v>
      </c>
      <c r="AC8604" s="1">
        <v>1</v>
      </c>
    </row>
    <row r="8605" spans="5:29" x14ac:dyDescent="0.35">
      <c r="E8605" s="1">
        <v>8601</v>
      </c>
      <c r="G8605" s="17">
        <v>0.81858551502227783</v>
      </c>
      <c r="H8605" s="17">
        <v>0.76820099353790283</v>
      </c>
      <c r="I8605" s="17">
        <v>0.98835480213165283</v>
      </c>
      <c r="J8605" s="17">
        <v>0.55863678455352783</v>
      </c>
      <c r="K8605" s="17">
        <v>0.60372650623321533</v>
      </c>
      <c r="M8605" s="17" cm="1">
        <f t="array" ref="M8605:Q8605">runSim(G8605,H8605,I8605,J8605,K8605,hipWeibAlpha,hipWeibBeta,1,vertWeibAlpha,vertWeibBeta,1,meanSurvival,sdSurvival,baseU,hipUMult,vertUMult,hipCost,vertCost,costComp,discC,discCi,discQi,hipFracMort,50, FALSE)</f>
        <v>7.220172180134389</v>
      </c>
      <c r="N8605" s="17">
        <v>5.9919543498935814</v>
      </c>
      <c r="O8605" s="27">
        <v>13000</v>
      </c>
      <c r="P8605" s="27">
        <v>10693.935154011273</v>
      </c>
      <c r="Q8605" s="1">
        <v>1</v>
      </c>
      <c r="Y8605" s="17" cm="1">
        <f t="array" ref="Y8605:AC8605">runSim(G8605,H8605,I8605,J8605,K8605,hipWeibAlpha,hipWeibBeta,2,vertWeibAlpha,vertWeibBeta,2,meanSurvival,sdSurvival,baseU,hipUMult,vertUMult,hipCost,vertCost,costInt,discC,discCi,discQi,hipFracMort,50, FALSE)</f>
        <v>8.4139447959314673</v>
      </c>
      <c r="Z8605" s="17">
        <v>6.8779434075302524</v>
      </c>
      <c r="AA8605" s="27">
        <v>12221.270808650906</v>
      </c>
      <c r="AB8605" s="27">
        <v>9517.3826583226019</v>
      </c>
      <c r="AC8605" s="1">
        <v>1</v>
      </c>
    </row>
    <row r="8606" spans="5:29" x14ac:dyDescent="0.35">
      <c r="E8606" s="1">
        <v>8602</v>
      </c>
      <c r="G8606" s="17">
        <v>0.78409272432327271</v>
      </c>
      <c r="H8606" s="17">
        <v>0.84149628877639771</v>
      </c>
      <c r="I8606" s="17">
        <v>0.61853486299514771</v>
      </c>
      <c r="J8606" s="17">
        <v>0.37643891572952271</v>
      </c>
      <c r="K8606" s="17">
        <v>0.16304475069046021</v>
      </c>
      <c r="M8606" s="17" cm="1">
        <f t="array" ref="M8606:Q8606">runSim(G8606,H8606,I8606,J8606,K8606,hipWeibAlpha,hipWeibBeta,1,vertWeibAlpha,vertWeibBeta,1,meanSurvival,sdSurvival,baseU,hipUMult,vertUMult,hipCost,vertCost,costComp,discC,discCi,discQi,hipFracMort,50, FALSE)</f>
        <v>6.5624129227277344</v>
      </c>
      <c r="N8606" s="17">
        <v>5.5476033666965989</v>
      </c>
      <c r="O8606" s="27">
        <v>13000</v>
      </c>
      <c r="P8606" s="27">
        <v>10384.732286373728</v>
      </c>
      <c r="Q8606" s="1">
        <v>1</v>
      </c>
      <c r="Y8606" s="17" cm="1">
        <f t="array" ref="Y8606:AC8606">runSim(G8606,H8606,I8606,J8606,K8606,hipWeibAlpha,hipWeibBeta,2,vertWeibAlpha,vertWeibBeta,2,meanSurvival,sdSurvival,baseU,hipUMult,vertUMult,hipCost,vertCost,costInt,discC,discCi,discQi,hipFracMort,50, FALSE)</f>
        <v>7.4302094520126696</v>
      </c>
      <c r="Z8606" s="17">
        <v>6.2094683909018764</v>
      </c>
      <c r="AA8606" s="27">
        <v>8527.729514192426</v>
      </c>
      <c r="AB8606" s="27">
        <v>6984.8677335475222</v>
      </c>
      <c r="AC8606" s="1">
        <v>1</v>
      </c>
    </row>
    <row r="8607" spans="5:29" x14ac:dyDescent="0.35">
      <c r="E8607" s="1">
        <v>8603</v>
      </c>
      <c r="G8607" s="17">
        <v>0.99566435813903809</v>
      </c>
      <c r="H8607" s="17">
        <v>0.10470366477966309</v>
      </c>
      <c r="I8607" s="17">
        <v>0.46108794212341309</v>
      </c>
      <c r="J8607" s="17">
        <v>0.78112578392028809</v>
      </c>
      <c r="K8607" s="17">
        <v>0.65568327903747559</v>
      </c>
      <c r="M8607" s="17" cm="1">
        <f t="array" ref="M8607:Q8607">runSim(G8607,H8607,I8607,J8607,K8607,hipWeibAlpha,hipWeibBeta,1,vertWeibAlpha,vertWeibBeta,1,meanSurvival,sdSurvival,baseU,hipUMult,vertUMult,hipCost,vertCost,costComp,discC,discCi,discQi,hipFracMort,50, FALSE)</f>
        <v>7.8502084121511455</v>
      </c>
      <c r="N8607" s="17">
        <v>6.2917292117072003</v>
      </c>
      <c r="O8607" s="27">
        <v>10000</v>
      </c>
      <c r="P8607" s="27">
        <v>8392.3988397761786</v>
      </c>
      <c r="Q8607" s="1">
        <v>1</v>
      </c>
      <c r="Y8607" s="17" cm="1">
        <f t="array" ref="Y8607:AC8607">runSim(G8607,H8607,I8607,J8607,K8607,hipWeibAlpha,hipWeibBeta,2,vertWeibAlpha,vertWeibBeta,2,meanSurvival,sdSurvival,baseU,hipUMult,vertUMult,hipCost,vertCost,costInt,discC,discCi,discQi,hipFracMort,50, FALSE)</f>
        <v>8.4208030800669604</v>
      </c>
      <c r="Z8607" s="17">
        <v>6.7625232868412128</v>
      </c>
      <c r="AA8607" s="27">
        <v>14164.001406669351</v>
      </c>
      <c r="AB8607" s="27">
        <v>11522.545054302784</v>
      </c>
      <c r="AC8607" s="1">
        <v>1</v>
      </c>
    </row>
    <row r="8608" spans="5:29" x14ac:dyDescent="0.35">
      <c r="E8608" s="1">
        <v>8604</v>
      </c>
      <c r="G8608" s="17">
        <v>0.72416967153549194</v>
      </c>
      <c r="H8608" s="17">
        <v>0.55330175161361694</v>
      </c>
      <c r="I8608" s="17">
        <v>0.42164891958236694</v>
      </c>
      <c r="J8608" s="17">
        <v>0.68028539419174194</v>
      </c>
      <c r="K8608" s="17">
        <v>0.35348790884017944</v>
      </c>
      <c r="M8608" s="17" cm="1">
        <f t="array" ref="M8608:Q8608">runSim(G8608,H8608,I8608,J8608,K8608,hipWeibAlpha,hipWeibBeta,1,vertWeibAlpha,vertWeibBeta,1,meanSurvival,sdSurvival,baseU,hipUMult,vertUMult,hipCost,vertCost,costComp,discC,discCi,discQi,hipFracMort,50, FALSE)</f>
        <v>7.952021196467193</v>
      </c>
      <c r="N8608" s="17">
        <v>6.5083561928824949</v>
      </c>
      <c r="O8608" s="27">
        <v>10000</v>
      </c>
      <c r="P8608" s="27">
        <v>7828.7540495710546</v>
      </c>
      <c r="Q8608" s="1">
        <v>1</v>
      </c>
      <c r="Y8608" s="17" cm="1">
        <f t="array" ref="Y8608:AC8608">runSim(G8608,H8608,I8608,J8608,K8608,hipWeibAlpha,hipWeibBeta,2,vertWeibAlpha,vertWeibBeta,2,meanSurvival,sdSurvival,baseU,hipUMult,vertUMult,hipCost,vertCost,costInt,discC,discCi,discQi,hipFracMort,50, FALSE)</f>
        <v>9.3070966500066685</v>
      </c>
      <c r="Z8608" s="17">
        <v>7.4683159296657395</v>
      </c>
      <c r="AA8608" s="27">
        <v>9702.7455088944007</v>
      </c>
      <c r="AB8608" s="27">
        <v>7334.0879335766003</v>
      </c>
      <c r="AC8608" s="1">
        <v>1</v>
      </c>
    </row>
    <row r="8609" spans="5:29" x14ac:dyDescent="0.35">
      <c r="E8609" s="1">
        <v>8605</v>
      </c>
      <c r="G8609" s="17">
        <v>0.38649308681488037</v>
      </c>
      <c r="H8609" s="17">
        <v>0.43034684658050537</v>
      </c>
      <c r="I8609" s="17">
        <v>1.2805342674255371E-2</v>
      </c>
      <c r="J8609" s="17">
        <v>0.58064591884613037</v>
      </c>
      <c r="K8609" s="17">
        <v>0.67041337490081787</v>
      </c>
      <c r="M8609" s="17" cm="1">
        <f t="array" ref="M8609:Q8609">runSim(G8609,H8609,I8609,J8609,K8609,hipWeibAlpha,hipWeibBeta,1,vertWeibAlpha,vertWeibBeta,1,meanSurvival,sdSurvival,baseU,hipUMult,vertUMult,hipCost,vertCost,costComp,discC,discCi,discQi,hipFracMort,50, FALSE)</f>
        <v>8.0279353712291517</v>
      </c>
      <c r="N8609" s="17">
        <v>6.6072920439331213</v>
      </c>
      <c r="O8609" s="27">
        <v>10000</v>
      </c>
      <c r="P8609" s="27">
        <v>7314.0246697746788</v>
      </c>
      <c r="Q8609" s="1">
        <v>1</v>
      </c>
      <c r="Y8609" s="17" cm="1">
        <f t="array" ref="Y8609:AC8609">runSim(G8609,H8609,I8609,J8609,K8609,hipWeibAlpha,hipWeibBeta,2,vertWeibAlpha,vertWeibBeta,2,meanSurvival,sdSurvival,baseU,hipUMult,vertUMult,hipCost,vertCost,costInt,discC,discCi,discQi,hipFracMort,50, FALSE)</f>
        <v>8.8274469573992302</v>
      </c>
      <c r="Z8609" s="17">
        <v>7.1619579523248653</v>
      </c>
      <c r="AA8609" s="27">
        <v>6305.3192552851642</v>
      </c>
      <c r="AB8609" s="27">
        <v>5115.6842516606175</v>
      </c>
      <c r="AC8609" s="1">
        <v>1</v>
      </c>
    </row>
    <row r="8610" spans="5:29" x14ac:dyDescent="0.35">
      <c r="E8610" s="1">
        <v>8606</v>
      </c>
      <c r="G8610" s="17">
        <v>4.3504774570465088E-2</v>
      </c>
      <c r="H8610" s="17">
        <v>0.31819349527359009</v>
      </c>
      <c r="I8610" s="17">
        <v>8.3180069923400879E-3</v>
      </c>
      <c r="J8610" s="17">
        <v>0.27354627847671509</v>
      </c>
      <c r="K8610" s="17">
        <v>0.67611891031265259</v>
      </c>
      <c r="M8610" s="17" cm="1">
        <f t="array" ref="M8610:Q8610">runSim(G8610,H8610,I8610,J8610,K8610,hipWeibAlpha,hipWeibBeta,1,vertWeibAlpha,vertWeibBeta,1,meanSurvival,sdSurvival,baseU,hipUMult,vertUMult,hipCost,vertCost,costComp,discC,discCi,discQi,hipFracMort,50, FALSE)</f>
        <v>7.0212395414886259</v>
      </c>
      <c r="N8610" s="17">
        <v>5.9358900229017637</v>
      </c>
      <c r="O8610" s="27">
        <v>3000</v>
      </c>
      <c r="P8610" s="27">
        <v>2234.7087837808185</v>
      </c>
      <c r="Q8610" s="1">
        <v>1</v>
      </c>
      <c r="Y8610" s="17" cm="1">
        <f t="array" ref="Y8610:AC8610">runSim(G8610,H8610,I8610,J8610,K8610,hipWeibAlpha,hipWeibBeta,2,vertWeibAlpha,vertWeibBeta,2,meanSurvival,sdSurvival,baseU,hipUMult,vertUMult,hipCost,vertCost,costInt,discC,discCi,discQi,hipFracMort,50, FALSE)</f>
        <v>7.1355426190854949</v>
      </c>
      <c r="Z8610" s="17">
        <v>6.0186874131395252</v>
      </c>
      <c r="AA8610" s="27">
        <v>5096.8161564896391</v>
      </c>
      <c r="AB8610" s="27">
        <v>4299.0624379568044</v>
      </c>
      <c r="AC8610" s="1">
        <v>1</v>
      </c>
    </row>
    <row r="8611" spans="5:29" x14ac:dyDescent="0.35">
      <c r="E8611" s="1">
        <v>8607</v>
      </c>
      <c r="G8611" s="17">
        <v>0.57802391052246094</v>
      </c>
      <c r="H8611" s="17">
        <v>0.53520774841308594</v>
      </c>
      <c r="I8611" s="17">
        <v>0.15233421325683594</v>
      </c>
      <c r="J8611" s="17">
        <v>0.45039939880371094</v>
      </c>
      <c r="K8611" s="17">
        <v>0.22705650329589844</v>
      </c>
      <c r="M8611" s="17" cm="1">
        <f t="array" ref="M8611:Q8611">runSim(G8611,H8611,I8611,J8611,K8611,hipWeibAlpha,hipWeibBeta,1,vertWeibAlpha,vertWeibBeta,1,meanSurvival,sdSurvival,baseU,hipUMult,vertUMult,hipCost,vertCost,costComp,discC,discCi,discQi,hipFracMort,50, FALSE)</f>
        <v>7.291259862105731</v>
      </c>
      <c r="N8611" s="17">
        <v>6.0986137585603135</v>
      </c>
      <c r="O8611" s="27">
        <v>10000</v>
      </c>
      <c r="P8611" s="27">
        <v>7619.8476838594579</v>
      </c>
      <c r="Q8611" s="1">
        <v>1</v>
      </c>
      <c r="Y8611" s="17" cm="1">
        <f t="array" ref="Y8611:AC8611">runSim(G8611,H8611,I8611,J8611,K8611,hipWeibAlpha,hipWeibBeta,2,vertWeibAlpha,vertWeibBeta,2,meanSurvival,sdSurvival,baseU,hipUMult,vertUMult,hipCost,vertCost,costInt,discC,discCi,discQi,hipFracMort,50, FALSE)</f>
        <v>8.1382301057136335</v>
      </c>
      <c r="Z8611" s="17">
        <v>6.7076771352423163</v>
      </c>
      <c r="AA8611" s="27">
        <v>5813.0215040811672</v>
      </c>
      <c r="AB8611" s="27">
        <v>4791.1979537445113</v>
      </c>
      <c r="AC8611" s="1">
        <v>1</v>
      </c>
    </row>
    <row r="8612" spans="5:29" x14ac:dyDescent="0.35">
      <c r="E8612" s="1">
        <v>8608</v>
      </c>
      <c r="G8612" s="17">
        <v>0.14530390501022339</v>
      </c>
      <c r="H8612" s="17">
        <v>0.93000239133834839</v>
      </c>
      <c r="I8612" s="17">
        <v>1.6122996807098389E-2</v>
      </c>
      <c r="J8612" s="17">
        <v>0.84067744016647339</v>
      </c>
      <c r="K8612" s="17">
        <v>0.55758112668991089</v>
      </c>
      <c r="M8612" s="17" cm="1">
        <f t="array" ref="M8612:Q8612">runSim(G8612,H8612,I8612,J8612,K8612,hipWeibAlpha,hipWeibBeta,1,vertWeibAlpha,vertWeibBeta,1,meanSurvival,sdSurvival,baseU,hipUMult,vertUMult,hipCost,vertCost,costComp,discC,discCi,discQi,hipFracMort,50, FALSE)</f>
        <v>9.0905866069420895</v>
      </c>
      <c r="N8612" s="17">
        <v>7.2056964216319974</v>
      </c>
      <c r="O8612" s="27">
        <v>10000</v>
      </c>
      <c r="P8612" s="27">
        <v>7452.5073002449426</v>
      </c>
      <c r="Q8612" s="1">
        <v>1</v>
      </c>
      <c r="Y8612" s="17" cm="1">
        <f t="array" ref="Y8612:AC8612">runSim(G8612,H8612,I8612,J8612,K8612,hipWeibAlpha,hipWeibBeta,2,vertWeibAlpha,vertWeibBeta,2,meanSurvival,sdSurvival,baseU,hipUMult,vertUMult,hipCost,vertCost,costInt,discC,discCi,discQi,hipFracMort,50, FALSE)</f>
        <v>9.7465058071044002</v>
      </c>
      <c r="Z8612" s="17">
        <v>7.6595214556835707</v>
      </c>
      <c r="AA8612" s="27">
        <v>10495.868994358931</v>
      </c>
      <c r="AB8612" s="27">
        <v>8443.019543011409</v>
      </c>
      <c r="AC8612" s="1">
        <v>1</v>
      </c>
    </row>
    <row r="8613" spans="5:29" x14ac:dyDescent="0.35">
      <c r="E8613" s="1">
        <v>8609</v>
      </c>
      <c r="G8613" s="17">
        <v>0.86845171451568604</v>
      </c>
      <c r="H8613" s="17">
        <v>0.54560625553131104</v>
      </c>
      <c r="I8613" s="17">
        <v>0.47474443912506104</v>
      </c>
      <c r="J8613" s="17">
        <v>0.84483110904693604</v>
      </c>
      <c r="K8613" s="17">
        <v>0.55349504947662354</v>
      </c>
      <c r="M8613" s="17" cm="1">
        <f t="array" ref="M8613:Q8613">runSim(G8613,H8613,I8613,J8613,K8613,hipWeibAlpha,hipWeibBeta,1,vertWeibAlpha,vertWeibBeta,1,meanSurvival,sdSurvival,baseU,hipUMult,vertUMult,hipCost,vertCost,costComp,discC,discCi,discQi,hipFracMort,50, FALSE)</f>
        <v>8.5074355195352354</v>
      </c>
      <c r="N8613" s="17">
        <v>6.8101503166686701</v>
      </c>
      <c r="O8613" s="27">
        <v>13000</v>
      </c>
      <c r="P8613" s="27">
        <v>10000.480364014697</v>
      </c>
      <c r="Q8613" s="1">
        <v>1</v>
      </c>
      <c r="Y8613" s="17" cm="1">
        <f t="array" ref="Y8613:AC8613">runSim(G8613,H8613,I8613,J8613,K8613,hipWeibAlpha,hipWeibBeta,2,vertWeibAlpha,vertWeibBeta,2,meanSurvival,sdSurvival,baseU,hipUMult,vertUMult,hipCost,vertCost,costInt,discC,discCi,discQi,hipFracMort,50, FALSE)</f>
        <v>9.9067981258551256</v>
      </c>
      <c r="Z8613" s="17">
        <v>7.8308239255122603</v>
      </c>
      <c r="AA8613" s="27">
        <v>17521.770278534757</v>
      </c>
      <c r="AB8613" s="27">
        <v>12418.258446283522</v>
      </c>
      <c r="AC8613" s="1">
        <v>1</v>
      </c>
    </row>
    <row r="8614" spans="5:29" x14ac:dyDescent="0.35">
      <c r="E8614" s="1">
        <v>8610</v>
      </c>
      <c r="G8614" s="17">
        <v>0.6115449070930481</v>
      </c>
      <c r="H8614" s="17">
        <v>0.4863312840461731</v>
      </c>
      <c r="I8614" s="17">
        <v>0.1364167332649231</v>
      </c>
      <c r="J8614" s="17">
        <v>0.4949067234992981</v>
      </c>
      <c r="K8614" s="17">
        <v>0.7907899022102356</v>
      </c>
      <c r="M8614" s="17" cm="1">
        <f t="array" ref="M8614:Q8614">runSim(G8614,H8614,I8614,J8614,K8614,hipWeibAlpha,hipWeibBeta,1,vertWeibAlpha,vertWeibBeta,1,meanSurvival,sdSurvival,baseU,hipUMult,vertUMult,hipCost,vertCost,costComp,discC,discCi,discQi,hipFracMort,50, FALSE)</f>
        <v>7.4462893857188739</v>
      </c>
      <c r="N8614" s="17">
        <v>6.2033315150116071</v>
      </c>
      <c r="O8614" s="27">
        <v>10000</v>
      </c>
      <c r="P8614" s="27">
        <v>7622.7814065754792</v>
      </c>
      <c r="Q8614" s="1">
        <v>1</v>
      </c>
      <c r="Y8614" s="17" cm="1">
        <f t="array" ref="Y8614:AC8614">runSim(G8614,H8614,I8614,J8614,K8614,hipWeibAlpha,hipWeibBeta,2,vertWeibAlpha,vertWeibBeta,2,meanSurvival,sdSurvival,baseU,hipUMult,vertUMult,hipCost,vertCost,costInt,discC,discCi,discQi,hipFracMort,50, FALSE)</f>
        <v>8.3731886747630213</v>
      </c>
      <c r="Z8614" s="17">
        <v>6.8642761948602464</v>
      </c>
      <c r="AA8614" s="27">
        <v>5980.8490534021585</v>
      </c>
      <c r="AB8614" s="27">
        <v>4903.0544249001759</v>
      </c>
      <c r="AC8614" s="1">
        <v>1</v>
      </c>
    </row>
    <row r="8615" spans="5:29" x14ac:dyDescent="0.35">
      <c r="E8615" s="1">
        <v>8611</v>
      </c>
      <c r="G8615" s="17">
        <v>8.2155466079711914E-2</v>
      </c>
      <c r="H8615" s="17">
        <v>0.73904633522033691</v>
      </c>
      <c r="I8615" s="17">
        <v>0.47628998756408691</v>
      </c>
      <c r="J8615" s="17">
        <v>0.99457001686096191</v>
      </c>
      <c r="K8615" s="17">
        <v>0.84129548072814941</v>
      </c>
      <c r="M8615" s="17" cm="1">
        <f t="array" ref="M8615:Q8615">runSim(G8615,H8615,I8615,J8615,K8615,hipWeibAlpha,hipWeibBeta,1,vertWeibAlpha,vertWeibBeta,1,meanSurvival,sdSurvival,baseU,hipUMult,vertUMult,hipCost,vertCost,costComp,discC,discCi,discQi,hipFracMort,50, FALSE)</f>
        <v>11.568851405095279</v>
      </c>
      <c r="N8615" s="17">
        <v>8.6399515987970759</v>
      </c>
      <c r="O8615" s="27">
        <v>13000</v>
      </c>
      <c r="P8615" s="27">
        <v>9155.1884705013836</v>
      </c>
      <c r="Q8615" s="1">
        <v>1</v>
      </c>
      <c r="Y8615" s="17" cm="1">
        <f t="array" ref="Y8615:AC8615">runSim(G8615,H8615,I8615,J8615,K8615,hipWeibAlpha,hipWeibBeta,2,vertWeibAlpha,vertWeibBeta,2,meanSurvival,sdSurvival,baseU,hipUMult,vertUMult,hipCost,vertCost,costInt,discC,discCi,discQi,hipFracMort,50, FALSE)</f>
        <v>12.990049203177108</v>
      </c>
      <c r="Z8615" s="17">
        <v>9.5268205733475195</v>
      </c>
      <c r="AA8615" s="27">
        <v>15820.759101333028</v>
      </c>
      <c r="AB8615" s="27">
        <v>11104.481755442372</v>
      </c>
      <c r="AC8615" s="1">
        <v>1</v>
      </c>
    </row>
    <row r="8616" spans="5:29" x14ac:dyDescent="0.35">
      <c r="E8616" s="1">
        <v>8612</v>
      </c>
      <c r="G8616" s="17">
        <v>0.25815337896347046</v>
      </c>
      <c r="H8616" s="17">
        <v>0.44373077154159546</v>
      </c>
      <c r="I8616" s="17">
        <v>0.16949981451034546</v>
      </c>
      <c r="J8616" s="17">
        <v>0.83340972661972046</v>
      </c>
      <c r="K8616" s="17">
        <v>9.0108335018157959E-2</v>
      </c>
      <c r="M8616" s="17" cm="1">
        <f t="array" ref="M8616:Q8616">runSim(G8616,H8616,I8616,J8616,K8616,hipWeibAlpha,hipWeibBeta,1,vertWeibAlpha,vertWeibBeta,1,meanSurvival,sdSurvival,baseU,hipUMult,vertUMult,hipCost,vertCost,costComp,discC,discCi,discQi,hipFracMort,50, FALSE)</f>
        <v>9.245573564696878</v>
      </c>
      <c r="N8616" s="17">
        <v>7.3757655024383855</v>
      </c>
      <c r="O8616" s="27">
        <v>10000</v>
      </c>
      <c r="P8616" s="27">
        <v>7170.6959845365436</v>
      </c>
      <c r="Q8616" s="1">
        <v>1</v>
      </c>
      <c r="Y8616" s="17" cm="1">
        <f t="array" ref="Y8616:AC8616">runSim(G8616,H8616,I8616,J8616,K8616,hipWeibAlpha,hipWeibBeta,2,vertWeibAlpha,vertWeibBeta,2,meanSurvival,sdSurvival,baseU,hipUMult,vertUMult,hipCost,vertCost,costInt,discC,discCi,discQi,hipFracMort,50, FALSE)</f>
        <v>10.398582235143605</v>
      </c>
      <c r="Z8616" s="17">
        <v>8.14162972528068</v>
      </c>
      <c r="AA8616" s="27">
        <v>10451.591050176285</v>
      </c>
      <c r="AB8616" s="27">
        <v>7656.5622658043549</v>
      </c>
      <c r="AC8616" s="1">
        <v>1</v>
      </c>
    </row>
    <row r="8617" spans="5:29" x14ac:dyDescent="0.35">
      <c r="E8617" s="1">
        <v>8613</v>
      </c>
      <c r="G8617" s="17">
        <v>0.90417087078094482</v>
      </c>
      <c r="H8617" s="17">
        <v>0.87868869304656982</v>
      </c>
      <c r="I8617" s="17">
        <v>0.88888156414031982</v>
      </c>
      <c r="J8617" s="17">
        <v>0.24090182781219482</v>
      </c>
      <c r="K8617" s="17">
        <v>8.0181002616882324E-2</v>
      </c>
      <c r="M8617" s="17" cm="1">
        <f t="array" ref="M8617:Q8617">runSim(G8617,H8617,I8617,J8617,K8617,hipWeibAlpha,hipWeibBeta,1,vertWeibAlpha,vertWeibBeta,1,meanSurvival,sdSurvival,baseU,hipUMult,vertUMult,hipCost,vertCost,costComp,discC,discCi,discQi,hipFracMort,50, FALSE)</f>
        <v>5.7616245028590996</v>
      </c>
      <c r="N8617" s="17">
        <v>4.9593486706238643</v>
      </c>
      <c r="O8617" s="27">
        <v>13000</v>
      </c>
      <c r="P8617" s="27">
        <v>10956.409027526743</v>
      </c>
      <c r="Q8617" s="1">
        <v>1</v>
      </c>
      <c r="Y8617" s="17" cm="1">
        <f t="array" ref="Y8617:AC8617">runSim(G8617,H8617,I8617,J8617,K8617,hipWeibAlpha,hipWeibBeta,2,vertWeibAlpha,vertWeibBeta,2,meanSurvival,sdSurvival,baseU,hipUMult,vertUMult,hipCost,vertCost,costInt,discC,discCi,discQi,hipFracMort,50, FALSE)</f>
        <v>6.633336730415329</v>
      </c>
      <c r="Z8617" s="17">
        <v>5.6467230275641231</v>
      </c>
      <c r="AA8617" s="27">
        <v>10944.893136047231</v>
      </c>
      <c r="AB8617" s="27">
        <v>8892.1869350297566</v>
      </c>
      <c r="AC8617" s="1">
        <v>1</v>
      </c>
    </row>
    <row r="8618" spans="5:29" x14ac:dyDescent="0.35">
      <c r="E8618" s="1">
        <v>8614</v>
      </c>
      <c r="G8618" s="17">
        <v>0.63158470392227173</v>
      </c>
      <c r="H8618" s="17">
        <v>0.11428123712539673</v>
      </c>
      <c r="I8618" s="17">
        <v>0.52120262384414673</v>
      </c>
      <c r="J8618" s="17">
        <v>0.43389183282852173</v>
      </c>
      <c r="K8618" s="17">
        <v>8.7929308414459229E-2</v>
      </c>
      <c r="M8618" s="17" cm="1">
        <f t="array" ref="M8618:Q8618">runSim(G8618,H8618,I8618,J8618,K8618,hipWeibAlpha,hipWeibBeta,1,vertWeibAlpha,vertWeibBeta,1,meanSurvival,sdSurvival,baseU,hipUMult,vertUMult,hipCost,vertCost,costComp,discC,discCi,discQi,hipFracMort,50, FALSE)</f>
        <v>7.4786400960204951</v>
      </c>
      <c r="N8618" s="17">
        <v>6.241267657776473</v>
      </c>
      <c r="O8618" s="27">
        <v>7000</v>
      </c>
      <c r="P8618" s="27">
        <v>5273.37711213272</v>
      </c>
      <c r="Q8618" s="1">
        <v>1</v>
      </c>
      <c r="Y8618" s="17" cm="1">
        <f t="array" ref="Y8618:AC8618">runSim(G8618,H8618,I8618,J8618,K8618,hipWeibAlpha,hipWeibBeta,2,vertWeibAlpha,vertWeibBeta,2,meanSurvival,sdSurvival,baseU,hipUMult,vertUMult,hipCost,vertCost,costInt,discC,discCi,discQi,hipFracMort,50, FALSE)</f>
        <v>8.0504038607968589</v>
      </c>
      <c r="Z8618" s="17">
        <v>6.648675403885461</v>
      </c>
      <c r="AA8618" s="27">
        <v>5750.2884719977565</v>
      </c>
      <c r="AB8618" s="27">
        <v>4749.0538599181873</v>
      </c>
      <c r="AC8618" s="1">
        <v>1</v>
      </c>
    </row>
    <row r="8619" spans="5:29" x14ac:dyDescent="0.35">
      <c r="E8619" s="1">
        <v>8615</v>
      </c>
      <c r="G8619" s="17">
        <v>0.89044427871704102</v>
      </c>
      <c r="H8619" s="17">
        <v>0.22360467910766602</v>
      </c>
      <c r="I8619" s="17">
        <v>0.69034051895141602</v>
      </c>
      <c r="J8619" s="17">
        <v>4.6022891998291016E-2</v>
      </c>
      <c r="K8619" s="17">
        <v>0.56828546524047852</v>
      </c>
      <c r="M8619" s="17" cm="1">
        <f t="array" ref="M8619:Q8619">runSim(G8619,H8619,I8619,J8619,K8619,hipWeibAlpha,hipWeibBeta,1,vertWeibAlpha,vertWeibBeta,1,meanSurvival,sdSurvival,baseU,hipUMult,vertUMult,hipCost,vertCost,costComp,discC,discCi,discQi,hipFracMort,50, FALSE)</f>
        <v>4.6679665643558712</v>
      </c>
      <c r="N8619" s="17">
        <v>4.1690111046533538</v>
      </c>
      <c r="O8619" s="27">
        <v>7000</v>
      </c>
      <c r="P8619" s="27">
        <v>5726.6387404657062</v>
      </c>
      <c r="Q8619" s="1">
        <v>1</v>
      </c>
      <c r="Y8619" s="17" cm="1">
        <f t="array" ref="Y8619:AC8619">runSim(G8619,H8619,I8619,J8619,K8619,hipWeibAlpha,hipWeibBeta,2,vertWeibAlpha,vertWeibBeta,2,meanSurvival,sdSurvival,baseU,hipUMult,vertUMult,hipCost,vertCost,costInt,discC,discCi,discQi,hipFracMort,50, FALSE)</f>
        <v>4.8621225747861443</v>
      </c>
      <c r="Z8619" s="17">
        <v>4.3248554555209706</v>
      </c>
      <c r="AA8619" s="27">
        <v>3472.9446962758175</v>
      </c>
      <c r="AB8619" s="27">
        <v>3089.1824682292649</v>
      </c>
      <c r="AC8619" s="1">
        <v>1</v>
      </c>
    </row>
    <row r="8620" spans="5:29" x14ac:dyDescent="0.35">
      <c r="E8620" s="1">
        <v>8616</v>
      </c>
      <c r="G8620" s="17">
        <v>0.47806233167648315</v>
      </c>
      <c r="H8620" s="17">
        <v>0.13483113050460815</v>
      </c>
      <c r="I8620" s="17">
        <v>0.67212361097335815</v>
      </c>
      <c r="J8620" s="17">
        <v>0.32382649183273315</v>
      </c>
      <c r="K8620" s="17">
        <v>0.30391377210617065</v>
      </c>
      <c r="M8620" s="17" cm="1">
        <f t="array" ref="M8620:Q8620">runSim(G8620,H8620,I8620,J8620,K8620,hipWeibAlpha,hipWeibBeta,1,vertWeibAlpha,vertWeibBeta,1,meanSurvival,sdSurvival,baseU,hipUMult,vertUMult,hipCost,vertCost,costComp,discC,discCi,discQi,hipFracMort,50, FALSE)</f>
        <v>7.202198013957255</v>
      </c>
      <c r="N8620" s="17">
        <v>6.0625949200197891</v>
      </c>
      <c r="O8620" s="27">
        <v>7000</v>
      </c>
      <c r="P8620" s="27">
        <v>5088.8689360989138</v>
      </c>
      <c r="Q8620" s="1">
        <v>1</v>
      </c>
      <c r="Y8620" s="17" cm="1">
        <f t="array" ref="Y8620:AC8620">runSim(G8620,H8620,I8620,J8620,K8620,hipWeibAlpha,hipWeibBeta,2,vertWeibAlpha,vertWeibBeta,2,meanSurvival,sdSurvival,baseU,hipUMult,vertUMult,hipCost,vertCost,costInt,discC,discCi,discQi,hipFracMort,50, FALSE)</f>
        <v>7.4402472290826402</v>
      </c>
      <c r="Z8620" s="17">
        <v>6.2316655093609015</v>
      </c>
      <c r="AA8620" s="27">
        <v>5314.4623064876005</v>
      </c>
      <c r="AB8620" s="27">
        <v>4451.1896495435012</v>
      </c>
      <c r="AC8620" s="1">
        <v>1</v>
      </c>
    </row>
    <row r="8621" spans="5:29" x14ac:dyDescent="0.35">
      <c r="E8621" s="1">
        <v>8617</v>
      </c>
      <c r="G8621" s="17">
        <v>0.56011784076690674</v>
      </c>
      <c r="H8621" s="17">
        <v>0.62106144428253174</v>
      </c>
      <c r="I8621" s="17">
        <v>0.19668400287628174</v>
      </c>
      <c r="J8621" s="17">
        <v>8.5325360298156738E-2</v>
      </c>
      <c r="K8621" s="17">
        <v>0.50443851947784424</v>
      </c>
      <c r="M8621" s="17" cm="1">
        <f t="array" ref="M8621:Q8621">runSim(G8621,H8621,I8621,J8621,K8621,hipWeibAlpha,hipWeibBeta,1,vertWeibAlpha,vertWeibBeta,1,meanSurvival,sdSurvival,baseU,hipUMult,vertUMult,hipCost,vertCost,costComp,discC,discCi,discQi,hipFracMort,50, FALSE)</f>
        <v>5.3569723190358332</v>
      </c>
      <c r="N8621" s="17">
        <v>4.7050527191645255</v>
      </c>
      <c r="O8621" s="27">
        <v>3000</v>
      </c>
      <c r="P8621" s="27">
        <v>2481.0242914472587</v>
      </c>
      <c r="Q8621" s="1">
        <v>1</v>
      </c>
      <c r="Y8621" s="17" cm="1">
        <f t="array" ref="Y8621:AC8621">runSim(G8621,H8621,I8621,J8621,K8621,hipWeibAlpha,hipWeibBeta,2,vertWeibAlpha,vertWeibBeta,2,meanSurvival,sdSurvival,baseU,hipUMult,vertUMult,hipCost,vertCost,costInt,discC,discCi,discQi,hipFracMort,50, FALSE)</f>
        <v>5.5227565787368533</v>
      </c>
      <c r="Z8621" s="17">
        <v>4.8367210125849285</v>
      </c>
      <c r="AA8621" s="27">
        <v>3944.826127669181</v>
      </c>
      <c r="AB8621" s="27">
        <v>3454.8007232749492</v>
      </c>
      <c r="AC8621" s="1">
        <v>1</v>
      </c>
    </row>
    <row r="8622" spans="5:29" x14ac:dyDescent="0.35">
      <c r="E8622" s="1">
        <v>8618</v>
      </c>
      <c r="G8622" s="17">
        <v>0.96672230958938599</v>
      </c>
      <c r="H8622" s="17">
        <v>0.69014149904251099</v>
      </c>
      <c r="I8622" s="17">
        <v>0.40077382326126099</v>
      </c>
      <c r="J8622" s="17">
        <v>0.20359975099563599</v>
      </c>
      <c r="K8622" s="17">
        <v>0.86813527345657349</v>
      </c>
      <c r="M8622" s="17" cm="1">
        <f t="array" ref="M8622:Q8622">runSim(G8622,H8622,I8622,J8622,K8622,hipWeibAlpha,hipWeibBeta,1,vertWeibAlpha,vertWeibBeta,1,meanSurvival,sdSurvival,baseU,hipUMult,vertUMult,hipCost,vertCost,costComp,discC,discCi,discQi,hipFracMort,50, FALSE)</f>
        <v>5.5015027853205547</v>
      </c>
      <c r="N8622" s="17">
        <v>4.7669767135017818</v>
      </c>
      <c r="O8622" s="27">
        <v>10000</v>
      </c>
      <c r="P8622" s="27">
        <v>8576.798844579409</v>
      </c>
      <c r="Q8622" s="1">
        <v>1</v>
      </c>
      <c r="Y8622" s="17" cm="1">
        <f t="array" ref="Y8622:AC8622">runSim(G8622,H8622,I8622,J8622,K8622,hipWeibAlpha,hipWeibBeta,2,vertWeibAlpha,vertWeibBeta,2,meanSurvival,sdSurvival,baseU,hipUMult,vertUMult,hipCost,vertCost,costInt,discC,discCi,discQi,hipFracMort,50, FALSE)</f>
        <v>6.4957892641581969</v>
      </c>
      <c r="Z8622" s="17">
        <v>5.559565431279653</v>
      </c>
      <c r="AA8622" s="27">
        <v>11756.752063545635</v>
      </c>
      <c r="AB8622" s="27">
        <v>9267.9345228361763</v>
      </c>
      <c r="AC8622" s="1">
        <v>1</v>
      </c>
    </row>
    <row r="8623" spans="5:29" x14ac:dyDescent="0.35">
      <c r="E8623" s="1">
        <v>8619</v>
      </c>
      <c r="G8623" s="17">
        <v>0.22609591484069824</v>
      </c>
      <c r="H8623" s="17">
        <v>0.33708834648132324</v>
      </c>
      <c r="I8623" s="17">
        <v>0.89269137382507324</v>
      </c>
      <c r="J8623" s="17">
        <v>7.7963590621948242E-2</v>
      </c>
      <c r="K8623" s="17">
        <v>0.31873202323913574</v>
      </c>
      <c r="M8623" s="17" cm="1">
        <f t="array" ref="M8623:Q8623">runSim(G8623,H8623,I8623,J8623,K8623,hipWeibAlpha,hipWeibBeta,1,vertWeibAlpha,vertWeibBeta,1,meanSurvival,sdSurvival,baseU,hipUMult,vertUMult,hipCost,vertCost,costComp,discC,discCi,discQi,hipFracMort,50, FALSE)</f>
        <v>5.4203028622415976</v>
      </c>
      <c r="N8623" s="17">
        <v>4.7584236083240983</v>
      </c>
      <c r="O8623" s="27">
        <v>0</v>
      </c>
      <c r="P8623" s="27">
        <v>0</v>
      </c>
      <c r="Q8623" s="1">
        <v>1</v>
      </c>
      <c r="Y8623" s="17" cm="1">
        <f t="array" ref="Y8623:AC8623">runSim(G8623,H8623,I8623,J8623,K8623,hipWeibAlpha,hipWeibBeta,2,vertWeibAlpha,vertWeibBeta,2,meanSurvival,sdSurvival,baseU,hipUMult,vertUMult,hipCost,vertCost,costInt,discC,discCi,discQi,hipFracMort,50, FALSE)</f>
        <v>5.4203028622415976</v>
      </c>
      <c r="Z8623" s="17">
        <v>4.7584236083240983</v>
      </c>
      <c r="AA8623" s="27">
        <v>3871.6449016011411</v>
      </c>
      <c r="AB8623" s="27">
        <v>3398.8740059457846</v>
      </c>
      <c r="AC8623" s="1">
        <v>1</v>
      </c>
    </row>
    <row r="8624" spans="5:29" x14ac:dyDescent="0.35">
      <c r="E8624" s="1">
        <v>8620</v>
      </c>
      <c r="G8624" s="17">
        <v>0.69791406393051147</v>
      </c>
      <c r="H8624" s="17">
        <v>0.52118676900863647</v>
      </c>
      <c r="I8624" s="17">
        <v>0.79187768697738647</v>
      </c>
      <c r="J8624" s="17">
        <v>0.45481103658676147</v>
      </c>
      <c r="K8624" s="17">
        <v>2.9380738735198975E-2</v>
      </c>
      <c r="M8624" s="17" cm="1">
        <f t="array" ref="M8624:Q8624">runSim(G8624,H8624,I8624,J8624,K8624,hipWeibAlpha,hipWeibBeta,1,vertWeibAlpha,vertWeibBeta,1,meanSurvival,sdSurvival,baseU,hipUMult,vertUMult,hipCost,vertCost,costComp,discC,discCi,discQi,hipFracMort,50, FALSE)</f>
        <v>5.3308620342235384</v>
      </c>
      <c r="N8624" s="17">
        <v>4.688352022257626</v>
      </c>
      <c r="O8624" s="27">
        <v>10000</v>
      </c>
      <c r="P8624" s="27">
        <v>7765.2321888679744</v>
      </c>
      <c r="Q8624" s="1">
        <v>1</v>
      </c>
      <c r="Y8624" s="17" cm="1">
        <f t="array" ref="Y8624:AC8624">runSim(G8624,H8624,I8624,J8624,K8624,hipWeibAlpha,hipWeibBeta,2,vertWeibAlpha,vertWeibBeta,2,meanSurvival,sdSurvival,baseU,hipUMult,vertUMult,hipCost,vertCost,costInt,discC,discCi,discQi,hipFracMort,50, FALSE)</f>
        <v>8.1616179742009081</v>
      </c>
      <c r="Z8624" s="17">
        <v>6.7233462308298346</v>
      </c>
      <c r="AA8624" s="27">
        <v>5829.7271244292206</v>
      </c>
      <c r="AB8624" s="27">
        <v>4802.390164878454</v>
      </c>
      <c r="AC8624" s="1">
        <v>1</v>
      </c>
    </row>
    <row r="8625" spans="5:29" x14ac:dyDescent="0.35">
      <c r="E8625" s="1">
        <v>8621</v>
      </c>
      <c r="G8625" s="17">
        <v>0.47014272212982178</v>
      </c>
      <c r="H8625" s="17">
        <v>0.53157460689544678</v>
      </c>
      <c r="I8625" s="17">
        <v>0.90700185298919678</v>
      </c>
      <c r="J8625" s="17">
        <v>0.26195180416107178</v>
      </c>
      <c r="K8625" s="17">
        <v>0.64761769771575928</v>
      </c>
      <c r="M8625" s="17" cm="1">
        <f t="array" ref="M8625:Q8625">runSim(G8625,H8625,I8625,J8625,K8625,hipWeibAlpha,hipWeibBeta,1,vertWeibAlpha,vertWeibBeta,1,meanSurvival,sdSurvival,baseU,hipUMult,vertUMult,hipCost,vertCost,costComp,discC,discCi,discQi,hipFracMort,50, FALSE)</f>
        <v>6.6797338682848926</v>
      </c>
      <c r="N8625" s="17">
        <v>5.6831369830590299</v>
      </c>
      <c r="O8625" s="27">
        <v>13000</v>
      </c>
      <c r="P8625" s="27">
        <v>9702.1908207085307</v>
      </c>
      <c r="Q8625" s="1">
        <v>1</v>
      </c>
      <c r="Y8625" s="17" cm="1">
        <f t="array" ref="Y8625:AC8625">runSim(G8625,H8625,I8625,J8625,K8625,hipWeibAlpha,hipWeibBeta,2,vertWeibAlpha,vertWeibBeta,2,meanSurvival,sdSurvival,baseU,hipUMult,vertUMult,hipCost,vertCost,costInt,discC,discCi,discQi,hipFracMort,50, FALSE)</f>
        <v>7.0615866671546517</v>
      </c>
      <c r="Z8625" s="17">
        <v>5.9665119668842612</v>
      </c>
      <c r="AA8625" s="27">
        <v>5043.9904765390374</v>
      </c>
      <c r="AB8625" s="27">
        <v>4261.7942620601871</v>
      </c>
      <c r="AC8625" s="1">
        <v>1</v>
      </c>
    </row>
    <row r="8626" spans="5:29" x14ac:dyDescent="0.35">
      <c r="E8626" s="1">
        <v>8622</v>
      </c>
      <c r="G8626" s="17">
        <v>0.77790743112564087</v>
      </c>
      <c r="H8626" s="17">
        <v>0.99986177682876587</v>
      </c>
      <c r="I8626" s="17">
        <v>0.31108003854751587</v>
      </c>
      <c r="J8626" s="17">
        <v>0.21498018503189087</v>
      </c>
      <c r="K8626" s="17">
        <v>0.72985750436782837</v>
      </c>
      <c r="M8626" s="17" cm="1">
        <f t="array" ref="M8626:Q8626">runSim(G8626,H8626,I8626,J8626,K8626,hipWeibAlpha,hipWeibBeta,1,vertWeibAlpha,vertWeibBeta,1,meanSurvival,sdSurvival,baseU,hipUMult,vertUMult,hipCost,vertCost,costComp,discC,discCi,discQi,hipFracMort,50, FALSE)</f>
        <v>5.6727779781694272</v>
      </c>
      <c r="N8626" s="17">
        <v>4.8701525063097231</v>
      </c>
      <c r="O8626" s="27">
        <v>13000</v>
      </c>
      <c r="P8626" s="27">
        <v>10698.335144380255</v>
      </c>
      <c r="Q8626" s="1">
        <v>1</v>
      </c>
      <c r="Y8626" s="17" cm="1">
        <f t="array" ref="Y8626:AC8626">runSim(G8626,H8626,I8626,J8626,K8626,hipWeibAlpha,hipWeibBeta,2,vertWeibAlpha,vertWeibBeta,2,meanSurvival,sdSurvival,baseU,hipUMult,vertUMult,hipCost,vertCost,costInt,discC,discCi,discQi,hipFracMort,50, FALSE)</f>
        <v>6.0814677124714915</v>
      </c>
      <c r="Z8626" s="17">
        <v>5.1784515524924668</v>
      </c>
      <c r="AA8626" s="27">
        <v>10816.110795335382</v>
      </c>
      <c r="AB8626" s="27">
        <v>9293.9925788437649</v>
      </c>
      <c r="AC8626" s="1">
        <v>1</v>
      </c>
    </row>
    <row r="8627" spans="5:29" x14ac:dyDescent="0.35">
      <c r="E8627" s="1">
        <v>8623</v>
      </c>
      <c r="G8627" s="17">
        <v>0.41876125335693359</v>
      </c>
      <c r="H8627" s="17">
        <v>0.53414821624755859</v>
      </c>
      <c r="I8627" s="17">
        <v>0.28799343109130859</v>
      </c>
      <c r="J8627" s="17">
        <v>0.67004299163818359</v>
      </c>
      <c r="K8627" s="17">
        <v>0.10978603363037109</v>
      </c>
      <c r="M8627" s="17" cm="1">
        <f t="array" ref="M8627:Q8627">runSim(G8627,H8627,I8627,J8627,K8627,hipWeibAlpha,hipWeibBeta,1,vertWeibAlpha,vertWeibBeta,1,meanSurvival,sdSurvival,baseU,hipUMult,vertUMult,hipCost,vertCost,costComp,discC,discCi,discQi,hipFracMort,50, FALSE)</f>
        <v>8.2585084849435351</v>
      </c>
      <c r="N8627" s="17">
        <v>6.7417519185488999</v>
      </c>
      <c r="O8627" s="27">
        <v>10000</v>
      </c>
      <c r="P8627" s="27">
        <v>7433.5027710189988</v>
      </c>
      <c r="Q8627" s="1">
        <v>1</v>
      </c>
      <c r="Y8627" s="17" cm="1">
        <f t="array" ref="Y8627:AC8627">runSim(G8627,H8627,I8627,J8627,K8627,hipWeibAlpha,hipWeibBeta,2,vertWeibAlpha,vertWeibBeta,2,meanSurvival,sdSurvival,baseU,hipUMult,vertUMult,hipCost,vertCost,costInt,discC,discCi,discQi,hipFracMort,50, FALSE)</f>
        <v>9.2785715031467095</v>
      </c>
      <c r="Z8627" s="17">
        <v>7.4507898198110691</v>
      </c>
      <c r="AA8627" s="27">
        <v>9660.0478221526755</v>
      </c>
      <c r="AB8627" s="27">
        <v>7282.8774632778741</v>
      </c>
      <c r="AC8627" s="1">
        <v>1</v>
      </c>
    </row>
    <row r="8628" spans="5:29" x14ac:dyDescent="0.35">
      <c r="E8628" s="1">
        <v>8624</v>
      </c>
      <c r="G8628" s="17">
        <v>0.49125593900680542</v>
      </c>
      <c r="H8628" s="17">
        <v>0.80134505033493042</v>
      </c>
      <c r="I8628" s="17">
        <v>0.47730940580368042</v>
      </c>
      <c r="J8628" s="17">
        <v>4.991072416305542E-2</v>
      </c>
      <c r="K8628" s="17">
        <v>0.77755659818649292</v>
      </c>
      <c r="M8628" s="17" cm="1">
        <f t="array" ref="M8628:Q8628">runSim(G8628,H8628,I8628,J8628,K8628,hipWeibAlpha,hipWeibBeta,1,vertWeibAlpha,vertWeibBeta,1,meanSurvival,sdSurvival,baseU,hipUMult,vertUMult,hipCost,vertCost,costComp,discC,discCi,discQi,hipFracMort,50, FALSE)</f>
        <v>4.7131250429450731</v>
      </c>
      <c r="N8628" s="17">
        <v>4.1974556701185559</v>
      </c>
      <c r="O8628" s="27">
        <v>3000</v>
      </c>
      <c r="P8628" s="27">
        <v>2635.566119180397</v>
      </c>
      <c r="Q8628" s="1">
        <v>1</v>
      </c>
      <c r="Y8628" s="17" cm="1">
        <f t="array" ref="Y8628:AC8628">runSim(G8628,H8628,I8628,J8628,K8628,hipWeibAlpha,hipWeibBeta,2,vertWeibAlpha,vertWeibBeta,2,meanSurvival,sdSurvival,baseU,hipUMult,vertUMult,hipCost,vertCost,costInt,discC,discCi,discQi,hipFracMort,50, FALSE)</f>
        <v>4.9439882947267115</v>
      </c>
      <c r="Z8628" s="17">
        <v>4.3891915534112647</v>
      </c>
      <c r="AA8628" s="27">
        <v>3531.4202105190798</v>
      </c>
      <c r="AB8628" s="27">
        <v>3135.1368238651889</v>
      </c>
      <c r="AC8628" s="1">
        <v>1</v>
      </c>
    </row>
    <row r="8629" spans="5:29" x14ac:dyDescent="0.35">
      <c r="E8629" s="1">
        <v>8625</v>
      </c>
      <c r="G8629" s="17">
        <v>0.22610342502593994</v>
      </c>
      <c r="H8629" s="17">
        <v>0.32708609104156494</v>
      </c>
      <c r="I8629" s="17">
        <v>0.48669302463531494</v>
      </c>
      <c r="J8629" s="17">
        <v>0.61263906955718994</v>
      </c>
      <c r="K8629" s="17">
        <v>0.28907644748687744</v>
      </c>
      <c r="M8629" s="17" cm="1">
        <f t="array" ref="M8629:Q8629">runSim(G8629,H8629,I8629,J8629,K8629,hipWeibAlpha,hipWeibBeta,1,vertWeibAlpha,vertWeibBeta,1,meanSurvival,sdSurvival,baseU,hipUMult,vertUMult,hipCost,vertCost,costComp,discC,discCi,discQi,hipFracMort,50, FALSE)</f>
        <v>8.4068548909684253</v>
      </c>
      <c r="N8629" s="17">
        <v>6.8705577298673699</v>
      </c>
      <c r="O8629" s="27">
        <v>10000</v>
      </c>
      <c r="P8629" s="27">
        <v>7030.3365252049698</v>
      </c>
      <c r="Q8629" s="1">
        <v>1</v>
      </c>
      <c r="Y8629" s="17" cm="1">
        <f t="array" ref="Y8629:AC8629">runSim(G8629,H8629,I8629,J8629,K8629,hipWeibAlpha,hipWeibBeta,2,vertWeibAlpha,vertWeibBeta,2,meanSurvival,sdSurvival,baseU,hipUMult,vertUMult,hipCost,vertCost,costInt,discC,discCi,discQi,hipFracMort,50, FALSE)</f>
        <v>9.0010284531706066</v>
      </c>
      <c r="Z8629" s="17">
        <v>7.2739649063332079</v>
      </c>
      <c r="AA8629" s="27">
        <v>6429.3060379790049</v>
      </c>
      <c r="AB8629" s="27">
        <v>5195.6892188094334</v>
      </c>
      <c r="AC8629" s="1">
        <v>1</v>
      </c>
    </row>
    <row r="8630" spans="5:29" x14ac:dyDescent="0.35">
      <c r="E8630" s="1">
        <v>8626</v>
      </c>
      <c r="G8630" s="17">
        <v>0.35206633806228638</v>
      </c>
      <c r="H8630" s="17">
        <v>0.95536834001541138</v>
      </c>
      <c r="I8630" s="17">
        <v>0.91404753923416138</v>
      </c>
      <c r="J8630" s="17">
        <v>4.959404468536377E-3</v>
      </c>
      <c r="K8630" s="17">
        <v>0.39752227067947388</v>
      </c>
      <c r="M8630" s="17" cm="1">
        <f t="array" ref="M8630:Q8630">runSim(G8630,H8630,I8630,J8630,K8630,hipWeibAlpha,hipWeibBeta,1,vertWeibAlpha,vertWeibBeta,1,meanSurvival,sdSurvival,baseU,hipUMult,vertUMult,hipCost,vertCost,costComp,discC,discCi,discQi,hipFracMort,50, FALSE)</f>
        <v>2.806016898778013</v>
      </c>
      <c r="N8630" s="17">
        <v>2.6148269144931944</v>
      </c>
      <c r="O8630" s="27">
        <v>6000</v>
      </c>
      <c r="P8630" s="27">
        <v>5433.3232536121523</v>
      </c>
      <c r="Q8630" s="1">
        <v>1</v>
      </c>
      <c r="Y8630" s="17" cm="1">
        <f t="array" ref="Y8630:AC8630">runSim(G8630,H8630,I8630,J8630,K8630,hipWeibAlpha,hipWeibBeta,2,vertWeibAlpha,vertWeibBeta,2,meanSurvival,sdSurvival,baseU,hipUMult,vertUMult,hipCost,vertCost,costInt,discC,discCi,discQi,hipFracMort,50, FALSE)</f>
        <v>2.9256766165536057</v>
      </c>
      <c r="Z8630" s="17">
        <v>2.7243993841022847</v>
      </c>
      <c r="AA8630" s="27">
        <v>5132.0295087320801</v>
      </c>
      <c r="AB8630" s="27">
        <v>4650.1492307715816</v>
      </c>
      <c r="AC8630" s="1">
        <v>1</v>
      </c>
    </row>
    <row r="8631" spans="5:29" x14ac:dyDescent="0.35">
      <c r="E8631" s="1">
        <v>8627</v>
      </c>
      <c r="G8631" s="17">
        <v>0.42016148567199707</v>
      </c>
      <c r="H8631" s="17">
        <v>0.89150547981262207</v>
      </c>
      <c r="I8631" s="17">
        <v>0.70296788215637207</v>
      </c>
      <c r="J8631" s="17">
        <v>2.398228645324707E-2</v>
      </c>
      <c r="K8631" s="17">
        <v>0.58066868782043457</v>
      </c>
      <c r="M8631" s="17" cm="1">
        <f t="array" ref="M8631:Q8631">runSim(G8631,H8631,I8631,J8631,K8631,hipWeibAlpha,hipWeibBeta,1,vertWeibAlpha,vertWeibBeta,1,meanSurvival,sdSurvival,baseU,hipUMult,vertUMult,hipCost,vertCost,costComp,discC,discCi,discQi,hipFracMort,50, FALSE)</f>
        <v>4.0119568366204668</v>
      </c>
      <c r="N8631" s="17">
        <v>3.6308686159374943</v>
      </c>
      <c r="O8631" s="27">
        <v>3000</v>
      </c>
      <c r="P8631" s="27">
        <v>2732.8554202971864</v>
      </c>
      <c r="Q8631" s="1">
        <v>1</v>
      </c>
      <c r="Y8631" s="17" cm="1">
        <f t="array" ref="Y8631:AC8631">runSim(G8631,H8631,I8631,J8631,K8631,hipWeibAlpha,hipWeibBeta,2,vertWeibAlpha,vertWeibBeta,2,meanSurvival,sdSurvival,baseU,hipUMult,vertUMult,hipCost,vertCost,costInt,discC,discCi,discQi,hipFracMort,50, FALSE)</f>
        <v>4.2017329751124226</v>
      </c>
      <c r="Z8631" s="17">
        <v>3.7959287142519034</v>
      </c>
      <c r="AA8631" s="27">
        <v>6033.4767445464367</v>
      </c>
      <c r="AB8631" s="27">
        <v>5227.3356240972589</v>
      </c>
      <c r="AC8631" s="1">
        <v>1</v>
      </c>
    </row>
    <row r="8632" spans="5:29" x14ac:dyDescent="0.35">
      <c r="E8632" s="1">
        <v>8628</v>
      </c>
      <c r="G8632" s="17">
        <v>0.56542438268661499</v>
      </c>
      <c r="H8632" s="17">
        <v>0.30764240026473999</v>
      </c>
      <c r="I8632" s="17">
        <v>0.81075519323348999</v>
      </c>
      <c r="J8632" s="17">
        <v>6.646198034286499E-2</v>
      </c>
      <c r="K8632" s="17">
        <v>0.19327777624130249</v>
      </c>
      <c r="M8632" s="17" cm="1">
        <f t="array" ref="M8632:Q8632">runSim(G8632,H8632,I8632,J8632,K8632,hipWeibAlpha,hipWeibBeta,1,vertWeibAlpha,vertWeibBeta,1,meanSurvival,sdSurvival,baseU,hipUMult,vertUMult,hipCost,vertCost,costComp,discC,discCi,discQi,hipFracMort,50, FALSE)</f>
        <v>5.2443913571058927</v>
      </c>
      <c r="N8632" s="17">
        <v>4.6230651467299424</v>
      </c>
      <c r="O8632" s="27">
        <v>0</v>
      </c>
      <c r="P8632" s="27">
        <v>0</v>
      </c>
      <c r="Q8632" s="1">
        <v>1</v>
      </c>
      <c r="Y8632" s="17" cm="1">
        <f t="array" ref="Y8632:AC8632">runSim(G8632,H8632,I8632,J8632,K8632,hipWeibAlpha,hipWeibBeta,2,vertWeibAlpha,vertWeibBeta,2,meanSurvival,sdSurvival,baseU,hipUMult,vertUMult,hipCost,vertCost,costInt,discC,discCi,discQi,hipFracMort,50, FALSE)</f>
        <v>5.2443913571058927</v>
      </c>
      <c r="Z8632" s="17">
        <v>4.6230651467299424</v>
      </c>
      <c r="AA8632" s="27">
        <v>3745.9938265042088</v>
      </c>
      <c r="AB8632" s="27">
        <v>3302.1893905213874</v>
      </c>
      <c r="AC8632" s="1">
        <v>1</v>
      </c>
    </row>
    <row r="8633" spans="5:29" x14ac:dyDescent="0.35">
      <c r="E8633" s="1">
        <v>8629</v>
      </c>
      <c r="G8633" s="17">
        <v>1.849067211151123E-2</v>
      </c>
      <c r="H8633" s="17">
        <v>0.32308661937713623</v>
      </c>
      <c r="I8633" s="17">
        <v>1.2482404708862305E-3</v>
      </c>
      <c r="J8633" s="17">
        <v>0.57787787914276123</v>
      </c>
      <c r="K8633" s="17">
        <v>0.80680549144744873</v>
      </c>
      <c r="M8633" s="17" cm="1">
        <f t="array" ref="M8633:Q8633">runSim(G8633,H8633,I8633,J8633,K8633,hipWeibAlpha,hipWeibBeta,1,vertWeibAlpha,vertWeibBeta,1,meanSurvival,sdSurvival,baseU,hipUMult,vertUMult,hipCost,vertCost,costComp,discC,discCi,discQi,hipFracMort,50, FALSE)</f>
        <v>8.52656829415338</v>
      </c>
      <c r="N8633" s="17">
        <v>6.9531732254592411</v>
      </c>
      <c r="O8633" s="27">
        <v>3000</v>
      </c>
      <c r="P8633" s="27">
        <v>2239.1132702361083</v>
      </c>
      <c r="Q8633" s="1">
        <v>1</v>
      </c>
      <c r="Y8633" s="17" cm="1">
        <f t="array" ref="Y8633:AC8633">runSim(G8633,H8633,I8633,J8633,K8633,hipWeibAlpha,hipWeibBeta,2,vertWeibAlpha,vertWeibBeta,2,meanSurvival,sdSurvival,baseU,hipUMult,vertUMult,hipCost,vertCost,costInt,discC,discCi,discQi,hipFracMort,50, FALSE)</f>
        <v>8.8125818209745024</v>
      </c>
      <c r="Z8633" s="17">
        <v>7.1523214330491962</v>
      </c>
      <c r="AA8633" s="27">
        <v>6294.7013006960742</v>
      </c>
      <c r="AB8633" s="27">
        <v>5108.8010236065693</v>
      </c>
      <c r="AC8633" s="1">
        <v>1</v>
      </c>
    </row>
    <row r="8634" spans="5:29" x14ac:dyDescent="0.35">
      <c r="E8634" s="1">
        <v>8630</v>
      </c>
      <c r="G8634" s="17">
        <v>0.18022686243057251</v>
      </c>
      <c r="H8634" s="17">
        <v>0.67268902063369751</v>
      </c>
      <c r="I8634" s="17">
        <v>7.570415735244751E-2</v>
      </c>
      <c r="J8634" s="17">
        <v>0.31456524133682251</v>
      </c>
      <c r="K8634" s="17">
        <v>0.79965740442276001</v>
      </c>
      <c r="M8634" s="17" cm="1">
        <f t="array" ref="M8634:Q8634">runSim(G8634,H8634,I8634,J8634,K8634,hipWeibAlpha,hipWeibBeta,1,vertWeibAlpha,vertWeibBeta,1,meanSurvival,sdSurvival,baseU,hipUMult,vertUMult,hipCost,vertCost,costComp,discC,discCi,discQi,hipFracMort,50, FALSE)</f>
        <v>6.9998322746372654</v>
      </c>
      <c r="N8634" s="17">
        <v>5.8982087562443546</v>
      </c>
      <c r="O8634" s="27">
        <v>3000</v>
      </c>
      <c r="P8634" s="27">
        <v>2522.6818911662176</v>
      </c>
      <c r="Q8634" s="1">
        <v>1</v>
      </c>
      <c r="Y8634" s="17" cm="1">
        <f t="array" ref="Y8634:AC8634">runSim(G8634,H8634,I8634,J8634,K8634,hipWeibAlpha,hipWeibBeta,2,vertWeibAlpha,vertWeibBeta,2,meanSurvival,sdSurvival,baseU,hipUMult,vertUMult,hipCost,vertCost,costInt,discC,discCi,discQi,hipFracMort,50, FALSE)</f>
        <v>7.3524420613268964</v>
      </c>
      <c r="Z8634" s="17">
        <v>6.1704472148932599</v>
      </c>
      <c r="AA8634" s="27">
        <v>8275.573403133043</v>
      </c>
      <c r="AB8634" s="27">
        <v>6545.4824987925986</v>
      </c>
      <c r="AC8634" s="1">
        <v>1</v>
      </c>
    </row>
    <row r="8635" spans="5:29" x14ac:dyDescent="0.35">
      <c r="E8635" s="1">
        <v>8631</v>
      </c>
      <c r="G8635" s="17">
        <v>0.56971311569213867</v>
      </c>
      <c r="H8635" s="17">
        <v>0.87357664108276367</v>
      </c>
      <c r="I8635" s="17">
        <v>0.35203123092651367</v>
      </c>
      <c r="J8635" s="17">
        <v>0.72919797897338867</v>
      </c>
      <c r="K8635" s="17">
        <v>0.75829648971557617</v>
      </c>
      <c r="M8635" s="17" cm="1">
        <f t="array" ref="M8635:Q8635">runSim(G8635,H8635,I8635,J8635,K8635,hipWeibAlpha,hipWeibBeta,1,vertWeibAlpha,vertWeibBeta,1,meanSurvival,sdSurvival,baseU,hipUMult,vertUMult,hipCost,vertCost,costComp,discC,discCi,discQi,hipFracMort,50, FALSE)</f>
        <v>8.1051694066872191</v>
      </c>
      <c r="N8635" s="17">
        <v>6.5757289753858661</v>
      </c>
      <c r="O8635" s="27">
        <v>13000</v>
      </c>
      <c r="P8635" s="27">
        <v>9954.4267752106462</v>
      </c>
      <c r="Q8635" s="1">
        <v>1</v>
      </c>
      <c r="Y8635" s="17" cm="1">
        <f t="array" ref="Y8635:AC8635">runSim(G8635,H8635,I8635,J8635,K8635,hipWeibAlpha,hipWeibBeta,2,vertWeibAlpha,vertWeibBeta,2,meanSurvival,sdSurvival,baseU,hipUMult,vertUMult,hipCost,vertCost,costInt,discC,discCi,discQi,hipFracMort,50, FALSE)</f>
        <v>9.1253926977783433</v>
      </c>
      <c r="Z8635" s="17">
        <v>7.3065045976549348</v>
      </c>
      <c r="AA8635" s="27">
        <v>9915.5837515628791</v>
      </c>
      <c r="AB8635" s="27">
        <v>7953.3725568563377</v>
      </c>
      <c r="AC8635" s="1">
        <v>1</v>
      </c>
    </row>
    <row r="8636" spans="5:29" x14ac:dyDescent="0.35">
      <c r="E8636" s="1">
        <v>8632</v>
      </c>
      <c r="G8636" s="17">
        <v>0.46466988325119019</v>
      </c>
      <c r="H8636" s="17">
        <v>0.20932930707931519</v>
      </c>
      <c r="I8636" s="17">
        <v>0.71146553754806519</v>
      </c>
      <c r="J8636" s="17">
        <v>0.29871529340744019</v>
      </c>
      <c r="K8636" s="17">
        <v>0.75829476118087769</v>
      </c>
      <c r="M8636" s="17" cm="1">
        <f t="array" ref="M8636:Q8636">runSim(G8636,H8636,I8636,J8636,K8636,hipWeibAlpha,hipWeibBeta,1,vertWeibAlpha,vertWeibBeta,1,meanSurvival,sdSurvival,baseU,hipUMult,vertUMult,hipCost,vertCost,costComp,discC,discCi,discQi,hipFracMort,50, FALSE)</f>
        <v>7.0840499641377717</v>
      </c>
      <c r="N8636" s="17">
        <v>5.980621746858156</v>
      </c>
      <c r="O8636" s="27">
        <v>10000</v>
      </c>
      <c r="P8636" s="27">
        <v>7199.9362041056665</v>
      </c>
      <c r="Q8636" s="1">
        <v>1</v>
      </c>
      <c r="Y8636" s="17" cm="1">
        <f t="array" ref="Y8636:AC8636">runSim(G8636,H8636,I8636,J8636,K8636,hipWeibAlpha,hipWeibBeta,2,vertWeibAlpha,vertWeibBeta,2,meanSurvival,sdSurvival,baseU,hipUMult,vertUMult,hipCost,vertCost,costInt,discC,discCi,discQi,hipFracMort,50, FALSE)</f>
        <v>7.2909919848452605</v>
      </c>
      <c r="Z8636" s="17">
        <v>6.1277396736816057</v>
      </c>
      <c r="AA8636" s="27">
        <v>5207.851417746615</v>
      </c>
      <c r="AB8636" s="27">
        <v>4376.9569097725753</v>
      </c>
      <c r="AC8636" s="1">
        <v>1</v>
      </c>
    </row>
    <row r="8637" spans="5:29" x14ac:dyDescent="0.35">
      <c r="E8637" s="1">
        <v>8633</v>
      </c>
      <c r="G8637" s="17">
        <v>0.52705299854278564</v>
      </c>
      <c r="H8637" s="17">
        <v>0.32432472705841064</v>
      </c>
      <c r="I8637" s="17">
        <v>5.4160356521606445E-3</v>
      </c>
      <c r="J8637" s="17">
        <v>8.7416768074035645E-2</v>
      </c>
      <c r="K8637" s="17">
        <v>6.8053364753723145E-2</v>
      </c>
      <c r="M8637" s="17" cm="1">
        <f t="array" ref="M8637:Q8637">runSim(G8637,H8637,I8637,J8637,K8637,hipWeibAlpha,hipWeibBeta,1,vertWeibAlpha,vertWeibBeta,1,meanSurvival,sdSurvival,baseU,hipUMult,vertUMult,hipCost,vertCost,costComp,discC,discCi,discQi,hipFracMort,50, FALSE)</f>
        <v>5.5506457886758636</v>
      </c>
      <c r="N8637" s="17">
        <v>4.8579663902851955</v>
      </c>
      <c r="O8637" s="27">
        <v>0</v>
      </c>
      <c r="P8637" s="27">
        <v>0</v>
      </c>
      <c r="Q8637" s="1">
        <v>1</v>
      </c>
      <c r="Y8637" s="17" cm="1">
        <f t="array" ref="Y8637:AC8637">runSim(G8637,H8637,I8637,J8637,K8637,hipWeibAlpha,hipWeibBeta,2,vertWeibAlpha,vertWeibBeta,2,meanSurvival,sdSurvival,baseU,hipUMult,vertUMult,hipCost,vertCost,costInt,discC,discCi,discQi,hipFracMort,50, FALSE)</f>
        <v>5.5506457886758636</v>
      </c>
      <c r="Z8637" s="17">
        <v>4.8579663902851955</v>
      </c>
      <c r="AA8637" s="27">
        <v>3964.7469919113314</v>
      </c>
      <c r="AB8637" s="27">
        <v>3469.9759930608543</v>
      </c>
      <c r="AC8637" s="1">
        <v>1</v>
      </c>
    </row>
    <row r="8638" spans="5:29" x14ac:dyDescent="0.35">
      <c r="E8638" s="1">
        <v>8634</v>
      </c>
      <c r="G8638" s="17">
        <v>0.28564339876174927</v>
      </c>
      <c r="H8638" s="17">
        <v>0.80007821321487427</v>
      </c>
      <c r="I8638" s="17">
        <v>0.19430428743362427</v>
      </c>
      <c r="J8638" s="17">
        <v>0.41705209016799927</v>
      </c>
      <c r="K8638" s="17">
        <v>0.39701730012893677</v>
      </c>
      <c r="M8638" s="17" cm="1">
        <f t="array" ref="M8638:Q8638">runSim(G8638,H8638,I8638,J8638,K8638,hipWeibAlpha,hipWeibBeta,1,vertWeibAlpha,vertWeibBeta,1,meanSurvival,sdSurvival,baseU,hipUMult,vertUMult,hipCost,vertCost,costComp,discC,discCi,discQi,hipFracMort,50, FALSE)</f>
        <v>7.3039547325630574</v>
      </c>
      <c r="N8638" s="17">
        <v>6.0915518152651877</v>
      </c>
      <c r="O8638" s="27">
        <v>10000</v>
      </c>
      <c r="P8638" s="27">
        <v>7498.7352305183158</v>
      </c>
      <c r="Q8638" s="1">
        <v>1</v>
      </c>
      <c r="Y8638" s="17" cm="1">
        <f t="array" ref="Y8638:AC8638">runSim(G8638,H8638,I8638,J8638,K8638,hipWeibAlpha,hipWeibBeta,2,vertWeibAlpha,vertWeibBeta,2,meanSurvival,sdSurvival,baseU,hipUMult,vertUMult,hipCost,vertCost,costInt,discC,discCi,discQi,hipFracMort,50, FALSE)</f>
        <v>7.6931074797911512</v>
      </c>
      <c r="Z8638" s="17">
        <v>6.3948031041375906</v>
      </c>
      <c r="AA8638" s="27">
        <v>8685.8388676046761</v>
      </c>
      <c r="AB8638" s="27">
        <v>7018.8321096344198</v>
      </c>
      <c r="AC8638" s="1">
        <v>1</v>
      </c>
    </row>
    <row r="8639" spans="5:29" x14ac:dyDescent="0.35">
      <c r="E8639" s="1">
        <v>8635</v>
      </c>
      <c r="G8639" s="17">
        <v>0.6101529598236084</v>
      </c>
      <c r="H8639" s="17">
        <v>0.3480985164642334</v>
      </c>
      <c r="I8639" s="17">
        <v>0.8529202938079834</v>
      </c>
      <c r="J8639" s="17">
        <v>0.7784268856048584</v>
      </c>
      <c r="K8639" s="17">
        <v>7.2906255722045898E-2</v>
      </c>
      <c r="M8639" s="17" cm="1">
        <f t="array" ref="M8639:Q8639">runSim(G8639,H8639,I8639,J8639,K8639,hipWeibAlpha,hipWeibBeta,1,vertWeibAlpha,vertWeibBeta,1,meanSurvival,sdSurvival,baseU,hipUMult,vertUMult,hipCost,vertCost,costComp,discC,discCi,discQi,hipFracMort,50, FALSE)</f>
        <v>8.6527867141103592</v>
      </c>
      <c r="N8639" s="17">
        <v>6.9852332413551137</v>
      </c>
      <c r="O8639" s="27">
        <v>13000</v>
      </c>
      <c r="P8639" s="27">
        <v>9533.4856730226238</v>
      </c>
      <c r="Q8639" s="1">
        <v>1</v>
      </c>
      <c r="Y8639" s="17" cm="1">
        <f t="array" ref="Y8639:AC8639">runSim(G8639,H8639,I8639,J8639,K8639,hipWeibAlpha,hipWeibBeta,2,vertWeibAlpha,vertWeibBeta,2,meanSurvival,sdSurvival,baseU,hipUMult,vertUMult,hipCost,vertCost,costInt,discC,discCi,discQi,hipFracMort,50, FALSE)</f>
        <v>10.0104714402545</v>
      </c>
      <c r="Z8639" s="17">
        <v>7.9067288371146081</v>
      </c>
      <c r="AA8639" s="27">
        <v>7150.3367430389289</v>
      </c>
      <c r="AB8639" s="27">
        <v>5647.6634550818635</v>
      </c>
      <c r="AC8639" s="1">
        <v>1</v>
      </c>
    </row>
    <row r="8640" spans="5:29" x14ac:dyDescent="0.35">
      <c r="E8640" s="1">
        <v>8636</v>
      </c>
      <c r="G8640" s="17">
        <v>0.52328199148178101</v>
      </c>
      <c r="H8640" s="17">
        <v>0.46569532155990601</v>
      </c>
      <c r="I8640" s="17">
        <v>0.88872998952865601</v>
      </c>
      <c r="J8640" s="17">
        <v>0.33096021413803101</v>
      </c>
      <c r="K8640" s="17">
        <v>0.74439710378646851</v>
      </c>
      <c r="M8640" s="17" cm="1">
        <f t="array" ref="M8640:Q8640">runSim(G8640,H8640,I8640,J8640,K8640,hipWeibAlpha,hipWeibBeta,1,vertWeibAlpha,vertWeibBeta,1,meanSurvival,sdSurvival,baseU,hipUMult,vertUMult,hipCost,vertCost,costComp,discC,discCi,discQi,hipFracMort,50, FALSE)</f>
        <v>6.9526361285536602</v>
      </c>
      <c r="N8640" s="17">
        <v>5.8765869337392553</v>
      </c>
      <c r="O8640" s="27">
        <v>13000</v>
      </c>
      <c r="P8640" s="27">
        <v>9645.539551693746</v>
      </c>
      <c r="Q8640" s="1">
        <v>1</v>
      </c>
      <c r="Y8640" s="17" cm="1">
        <f t="array" ref="Y8640:AC8640">runSim(G8640,H8640,I8640,J8640,K8640,hipWeibAlpha,hipWeibBeta,2,vertWeibAlpha,vertWeibBeta,2,meanSurvival,sdSurvival,baseU,hipUMult,vertUMult,hipCost,vertCost,costInt,discC,discCi,discQi,hipFracMort,50, FALSE)</f>
        <v>7.4817471293980047</v>
      </c>
      <c r="Z8640" s="17">
        <v>6.260426537272382</v>
      </c>
      <c r="AA8640" s="27">
        <v>5344.1050924271467</v>
      </c>
      <c r="AB8640" s="27">
        <v>4471.733240908844</v>
      </c>
      <c r="AC8640" s="1">
        <v>1</v>
      </c>
    </row>
    <row r="8641" spans="5:29" x14ac:dyDescent="0.35">
      <c r="E8641" s="1">
        <v>8637</v>
      </c>
      <c r="G8641" s="17">
        <v>6.1421751976013184E-2</v>
      </c>
      <c r="H8641" s="17">
        <v>0.76543176174163818</v>
      </c>
      <c r="I8641" s="17">
        <v>0.68382775783538818</v>
      </c>
      <c r="J8641" s="17">
        <v>0.70088708400726318</v>
      </c>
      <c r="K8641" s="17">
        <v>0.56995141506195068</v>
      </c>
      <c r="M8641" s="17" cm="1">
        <f t="array" ref="M8641:Q8641">runSim(G8641,H8641,I8641,J8641,K8641,hipWeibAlpha,hipWeibBeta,1,vertWeibAlpha,vertWeibBeta,1,meanSurvival,sdSurvival,baseU,hipUMult,vertUMult,hipCost,vertCost,costComp,discC,discCi,discQi,hipFracMort,50, FALSE)</f>
        <v>8.7420385048926512</v>
      </c>
      <c r="N8641" s="17">
        <v>7.0396346584778913</v>
      </c>
      <c r="O8641" s="27">
        <v>13000</v>
      </c>
      <c r="P8641" s="27">
        <v>9285.6805892596749</v>
      </c>
      <c r="Q8641" s="1">
        <v>1</v>
      </c>
      <c r="Y8641" s="17" cm="1">
        <f t="array" ref="Y8641:AC8641">runSim(G8641,H8641,I8641,J8641,K8641,hipWeibAlpha,hipWeibBeta,2,vertWeibAlpha,vertWeibBeta,2,meanSurvival,sdSurvival,baseU,hipUMult,vertUMult,hipCost,vertCost,costInt,discC,discCi,discQi,hipFracMort,50, FALSE)</f>
        <v>9.135010635193014</v>
      </c>
      <c r="Z8641" s="17">
        <v>7.3392866994180963</v>
      </c>
      <c r="AA8641" s="27">
        <v>12790.430353984004</v>
      </c>
      <c r="AB8641" s="27">
        <v>9586.6263551244865</v>
      </c>
      <c r="AC8641" s="1">
        <v>1</v>
      </c>
    </row>
    <row r="8642" spans="5:29" x14ac:dyDescent="0.35">
      <c r="E8642" s="1">
        <v>8638</v>
      </c>
      <c r="G8642" s="17">
        <v>0.80192190408706665</v>
      </c>
      <c r="H8642" s="17">
        <v>9.614187479019165E-2</v>
      </c>
      <c r="I8642" s="17">
        <v>0.77845388650894165</v>
      </c>
      <c r="J8642" s="17">
        <v>0.69602590799331665</v>
      </c>
      <c r="K8642" s="17">
        <v>0.76070791482925415</v>
      </c>
      <c r="M8642" s="17" cm="1">
        <f t="array" ref="M8642:Q8642">runSim(G8642,H8642,I8642,J8642,K8642,hipWeibAlpha,hipWeibBeta,1,vertWeibAlpha,vertWeibBeta,1,meanSurvival,sdSurvival,baseU,hipUMult,vertUMult,hipCost,vertCost,costComp,discC,discCi,discQi,hipFracMort,50, FALSE)</f>
        <v>8.2394530120354723</v>
      </c>
      <c r="N8642" s="17">
        <v>6.7072334016087058</v>
      </c>
      <c r="O8642" s="27">
        <v>10000</v>
      </c>
      <c r="P8642" s="27">
        <v>7498.3990083324643</v>
      </c>
      <c r="Q8642" s="1">
        <v>1</v>
      </c>
      <c r="Y8642" s="17" cm="1">
        <f t="array" ref="Y8642:AC8642">runSim(G8642,H8642,I8642,J8642,K8642,hipWeibAlpha,hipWeibBeta,2,vertWeibAlpha,vertWeibBeta,2,meanSurvival,sdSurvival,baseU,hipUMult,vertUMult,hipCost,vertCost,costInt,discC,discCi,discQi,hipFracMort,50, FALSE)</f>
        <v>9.477309416646257</v>
      </c>
      <c r="Z8642" s="17">
        <v>7.5764320868884019</v>
      </c>
      <c r="AA8642" s="27">
        <v>6769.5067261758977</v>
      </c>
      <c r="AB8642" s="27">
        <v>5411.7372049202877</v>
      </c>
      <c r="AC8642" s="1">
        <v>1</v>
      </c>
    </row>
    <row r="8643" spans="5:29" x14ac:dyDescent="0.35">
      <c r="E8643" s="1">
        <v>8639</v>
      </c>
      <c r="G8643" s="17">
        <v>0.95316314697265625</v>
      </c>
      <c r="H8643" s="17">
        <v>0.85175323486328125</v>
      </c>
      <c r="I8643" s="17">
        <v>0.49231719970703125</v>
      </c>
      <c r="J8643" s="17">
        <v>0.83335113525390625</v>
      </c>
      <c r="K8643" s="17">
        <v>0.62368011474609375</v>
      </c>
      <c r="M8643" s="17" cm="1">
        <f t="array" ref="M8643:Q8643">runSim(G8643,H8643,I8643,J8643,K8643,hipWeibAlpha,hipWeibBeta,1,vertWeibAlpha,vertWeibBeta,1,meanSurvival,sdSurvival,baseU,hipUMult,vertUMult,hipCost,vertCost,costComp,discC,discCi,discQi,hipFracMort,50, FALSE)</f>
        <v>8.0028328428594655</v>
      </c>
      <c r="N8643" s="17">
        <v>6.4023294979432466</v>
      </c>
      <c r="O8643" s="27">
        <v>13000</v>
      </c>
      <c r="P8643" s="27">
        <v>10777.13946166702</v>
      </c>
      <c r="Q8643" s="1">
        <v>1</v>
      </c>
      <c r="Y8643" s="17" cm="1">
        <f t="array" ref="Y8643:AC8643">runSim(G8643,H8643,I8643,J8643,K8643,hipWeibAlpha,hipWeibBeta,2,vertWeibAlpha,vertWeibBeta,2,meanSurvival,sdSurvival,baseU,hipUMult,vertUMult,hipCost,vertCost,costInt,discC,discCi,discQi,hipFracMort,50, FALSE)</f>
        <v>8.964244615180796</v>
      </c>
      <c r="Z8643" s="17">
        <v>7.1721324298174451</v>
      </c>
      <c r="AA8643" s="27">
        <v>20451.239228082679</v>
      </c>
      <c r="AB8643" s="27">
        <v>15217.823164259571</v>
      </c>
      <c r="AC8643" s="1">
        <v>1</v>
      </c>
    </row>
    <row r="8644" spans="5:29" x14ac:dyDescent="0.35">
      <c r="E8644" s="1">
        <v>8640</v>
      </c>
      <c r="G8644" s="17">
        <v>6.8714320659637451E-2</v>
      </c>
      <c r="H8644" s="17">
        <v>2.9194056987762451E-2</v>
      </c>
      <c r="I8644" s="17">
        <v>4.5002162456512451E-2</v>
      </c>
      <c r="J8644" s="17">
        <v>0.74065035581588745</v>
      </c>
      <c r="K8644" s="17">
        <v>0.41653841733932495</v>
      </c>
      <c r="M8644" s="17" cm="1">
        <f t="array" ref="M8644:Q8644">runSim(G8644,H8644,I8644,J8644,K8644,hipWeibAlpha,hipWeibBeta,1,vertWeibAlpha,vertWeibBeta,1,meanSurvival,sdSurvival,baseU,hipUMult,vertUMult,hipCost,vertCost,costComp,discC,discCi,discQi,hipFracMort,50, FALSE)</f>
        <v>9.5550598134482208</v>
      </c>
      <c r="N8644" s="17">
        <v>7.6232803287535642</v>
      </c>
      <c r="O8644" s="27">
        <v>7000</v>
      </c>
      <c r="P8644" s="27">
        <v>4507.9433549394817</v>
      </c>
      <c r="Q8644" s="1">
        <v>1</v>
      </c>
      <c r="Y8644" s="17" cm="1">
        <f t="array" ref="Y8644:AC8644">runSim(G8644,H8644,I8644,J8644,K8644,hipWeibAlpha,hipWeibBeta,2,vertWeibAlpha,vertWeibBeta,2,meanSurvival,sdSurvival,baseU,hipUMult,vertUMult,hipCost,vertCost,costInt,discC,discCi,discQi,hipFracMort,50, FALSE)</f>
        <v>9.7552385951332248</v>
      </c>
      <c r="Z8644" s="17">
        <v>7.7496903482801853</v>
      </c>
      <c r="AA8644" s="27">
        <v>6968.0275679523038</v>
      </c>
      <c r="AB8644" s="27">
        <v>5535.4931059144183</v>
      </c>
      <c r="AC8644" s="1">
        <v>1</v>
      </c>
    </row>
    <row r="8645" spans="5:29" x14ac:dyDescent="0.35">
      <c r="E8645" s="1">
        <v>8641</v>
      </c>
      <c r="G8645" s="17">
        <v>0.95173609256744385</v>
      </c>
      <c r="H8645" s="17">
        <v>0.10154688358306885</v>
      </c>
      <c r="I8645" s="17">
        <v>0.24162256717681885</v>
      </c>
      <c r="J8645" s="17">
        <v>0.99842798709869385</v>
      </c>
      <c r="K8645" s="17">
        <v>0.83013880252838135</v>
      </c>
      <c r="M8645" s="17" cm="1">
        <f t="array" ref="M8645:Q8645">runSim(G8645,H8645,I8645,J8645,K8645,hipWeibAlpha,hipWeibBeta,1,vertWeibAlpha,vertWeibBeta,1,meanSurvival,sdSurvival,baseU,hipUMult,vertUMult,hipCost,vertCost,costComp,discC,discCi,discQi,hipFracMort,50, FALSE)</f>
        <v>11.316797175389514</v>
      </c>
      <c r="N8645" s="17">
        <v>8.3148277466962206</v>
      </c>
      <c r="O8645" s="27">
        <v>10000</v>
      </c>
      <c r="P8645" s="27">
        <v>7930.2708309595364</v>
      </c>
      <c r="Q8645" s="1">
        <v>1</v>
      </c>
      <c r="Y8645" s="17" cm="1">
        <f t="array" ref="Y8645:AC8645">runSim(G8645,H8645,I8645,J8645,K8645,hipWeibAlpha,hipWeibBeta,2,vertWeibAlpha,vertWeibBeta,2,meanSurvival,sdSurvival,baseU,hipUMult,vertUMult,hipCost,vertCost,costInt,discC,discCi,discQi,hipFracMort,50, FALSE)</f>
        <v>12.602061238507677</v>
      </c>
      <c r="Z8645" s="17">
        <v>9.2244809439048119</v>
      </c>
      <c r="AA8645" s="27">
        <v>17429.940692562086</v>
      </c>
      <c r="AB8645" s="27">
        <v>12503.083962643386</v>
      </c>
      <c r="AC8645" s="1">
        <v>1</v>
      </c>
    </row>
    <row r="8646" spans="5:29" x14ac:dyDescent="0.35">
      <c r="E8646" s="1">
        <v>8642</v>
      </c>
      <c r="G8646" s="17">
        <v>0.80114489793777466</v>
      </c>
      <c r="H8646" s="17">
        <v>0.25796252489089966</v>
      </c>
      <c r="I8646" s="17">
        <v>0.27523547410964966</v>
      </c>
      <c r="J8646" s="17">
        <v>0.47356921434402466</v>
      </c>
      <c r="K8646" s="17">
        <v>0.40031176805496216</v>
      </c>
      <c r="M8646" s="17" cm="1">
        <f t="array" ref="M8646:Q8646">runSim(G8646,H8646,I8646,J8646,K8646,hipWeibAlpha,hipWeibBeta,1,vertWeibAlpha,vertWeibBeta,1,meanSurvival,sdSurvival,baseU,hipUMult,vertUMult,hipCost,vertCost,costComp,discC,discCi,discQi,hipFracMort,50, FALSE)</f>
        <v>7.2657494000622203</v>
      </c>
      <c r="N8646" s="17">
        <v>6.0709066328528944</v>
      </c>
      <c r="O8646" s="27">
        <v>10000</v>
      </c>
      <c r="P8646" s="27">
        <v>7705.8085611881052</v>
      </c>
      <c r="Q8646" s="1">
        <v>1</v>
      </c>
      <c r="Y8646" s="17" cm="1">
        <f t="array" ref="Y8646:AC8646">runSim(G8646,H8646,I8646,J8646,K8646,hipWeibAlpha,hipWeibBeta,2,vertWeibAlpha,vertWeibBeta,2,meanSurvival,sdSurvival,baseU,hipUMult,vertUMult,hipCost,vertCost,costInt,discC,discCi,discQi,hipFracMort,50, FALSE)</f>
        <v>8.2607685372658146</v>
      </c>
      <c r="Z8646" s="17">
        <v>6.789574161688833</v>
      </c>
      <c r="AA8646" s="27">
        <v>5900.5489551898672</v>
      </c>
      <c r="AB8646" s="27">
        <v>4849.6958297777373</v>
      </c>
      <c r="AC8646" s="1">
        <v>1</v>
      </c>
    </row>
    <row r="8647" spans="5:29" x14ac:dyDescent="0.35">
      <c r="E8647" s="1">
        <v>8643</v>
      </c>
      <c r="G8647" s="17">
        <v>0.19499611854553223</v>
      </c>
      <c r="H8647" s="17">
        <v>0.10579323768615723</v>
      </c>
      <c r="I8647" s="17">
        <v>0.74147439002990723</v>
      </c>
      <c r="J8647" s="17">
        <v>0.74022316932678223</v>
      </c>
      <c r="K8647" s="17">
        <v>0.69437050819396973</v>
      </c>
      <c r="M8647" s="17" cm="1">
        <f t="array" ref="M8647:Q8647">runSim(G8647,H8647,I8647,J8647,K8647,hipWeibAlpha,hipWeibBeta,1,vertWeibAlpha,vertWeibBeta,1,meanSurvival,sdSurvival,baseU,hipUMult,vertUMult,hipCost,vertCost,costComp,discC,discCi,discQi,hipFracMort,50, FALSE)</f>
        <v>9.1911981157979579</v>
      </c>
      <c r="N8647" s="17">
        <v>7.3850291394766048</v>
      </c>
      <c r="O8647" s="27">
        <v>10000</v>
      </c>
      <c r="P8647" s="27">
        <v>6730.2063510993612</v>
      </c>
      <c r="Q8647" s="1">
        <v>1</v>
      </c>
      <c r="Y8647" s="17" cm="1">
        <f t="array" ref="Y8647:AC8647">runSim(G8647,H8647,I8647,J8647,K8647,hipWeibAlpha,hipWeibBeta,2,vertWeibAlpha,vertWeibBeta,2,meanSurvival,sdSurvival,baseU,hipUMult,vertUMult,hipCost,vertCost,costInt,discC,discCi,discQi,hipFracMort,50, FALSE)</f>
        <v>9.7524705105231195</v>
      </c>
      <c r="Z8647" s="17">
        <v>7.7479763934876322</v>
      </c>
      <c r="AA8647" s="27">
        <v>6966.0503646593725</v>
      </c>
      <c r="AB8647" s="27">
        <v>5534.2688524911673</v>
      </c>
      <c r="AC8647" s="1">
        <v>1</v>
      </c>
    </row>
    <row r="8648" spans="5:29" x14ac:dyDescent="0.35">
      <c r="E8648" s="1">
        <v>8644</v>
      </c>
      <c r="G8648" s="17">
        <v>0.87470954656600952</v>
      </c>
      <c r="H8648" s="17">
        <v>0.29856818914413452</v>
      </c>
      <c r="I8648" s="17">
        <v>0.32902473211288452</v>
      </c>
      <c r="J8648" s="17">
        <v>0.55152839422225952</v>
      </c>
      <c r="K8648" s="17">
        <v>0.48596137762069702</v>
      </c>
      <c r="M8648" s="17" cm="1">
        <f t="array" ref="M8648:Q8648">runSim(G8648,H8648,I8648,J8648,K8648,hipWeibAlpha,hipWeibBeta,1,vertWeibAlpha,vertWeibBeta,1,meanSurvival,sdSurvival,baseU,hipUMult,vertUMult,hipCost,vertCost,costComp,discC,discCi,discQi,hipFracMort,50, FALSE)</f>
        <v>7.3738934003817862</v>
      </c>
      <c r="N8648" s="17">
        <v>6.1201687678610925</v>
      </c>
      <c r="O8648" s="27">
        <v>10000</v>
      </c>
      <c r="P8648" s="27">
        <v>7901.6976572720978</v>
      </c>
      <c r="Q8648" s="1">
        <v>1</v>
      </c>
      <c r="Y8648" s="17" cm="1">
        <f t="array" ref="Y8648:AC8648">runSim(G8648,H8648,I8648,J8648,K8648,hipWeibAlpha,hipWeibBeta,2,vertWeibAlpha,vertWeibBeta,2,meanSurvival,sdSurvival,baseU,hipUMult,vertUMult,hipCost,vertCost,costInt,discC,discCi,discQi,hipFracMort,50, FALSE)</f>
        <v>8.62106158847409</v>
      </c>
      <c r="Z8648" s="17">
        <v>7.0274088121518901</v>
      </c>
      <c r="AA8648" s="27">
        <v>13194.285666516098</v>
      </c>
      <c r="AB8648" s="27">
        <v>9660.4279294621465</v>
      </c>
      <c r="AC8648" s="1">
        <v>1</v>
      </c>
    </row>
    <row r="8649" spans="5:29" x14ac:dyDescent="0.35">
      <c r="E8649" s="1">
        <v>8645</v>
      </c>
      <c r="G8649" s="17">
        <v>0.18926799297332764</v>
      </c>
      <c r="H8649" s="17">
        <v>0.44894206523895264</v>
      </c>
      <c r="I8649" s="17">
        <v>0.54507243633270264</v>
      </c>
      <c r="J8649" s="17">
        <v>0.22131145000457764</v>
      </c>
      <c r="K8649" s="17">
        <v>2.7387499809265137E-2</v>
      </c>
      <c r="M8649" s="17" cm="1">
        <f t="array" ref="M8649:Q8649">runSim(G8649,H8649,I8649,J8649,K8649,hipWeibAlpha,hipWeibBeta,1,vertWeibAlpha,vertWeibBeta,1,meanSurvival,sdSurvival,baseU,hipUMult,vertUMult,hipCost,vertCost,costComp,discC,discCi,discQi,hipFracMort,50, FALSE)</f>
        <v>6.610060533142911</v>
      </c>
      <c r="N8649" s="17">
        <v>5.6386552780938635</v>
      </c>
      <c r="O8649" s="27">
        <v>3000</v>
      </c>
      <c r="P8649" s="27">
        <v>2345.0886931256846</v>
      </c>
      <c r="Q8649" s="1">
        <v>1</v>
      </c>
      <c r="Y8649" s="17" cm="1">
        <f t="array" ref="Y8649:AC8649">runSim(G8649,H8649,I8649,J8649,K8649,hipWeibAlpha,hipWeibBeta,2,vertWeibAlpha,vertWeibBeta,2,meanSurvival,sdSurvival,baseU,hipUMult,vertUMult,hipCost,vertCost,costInt,discC,discCi,discQi,hipFracMort,50, FALSE)</f>
        <v>6.7876796760291782</v>
      </c>
      <c r="Z8649" s="17">
        <v>5.7716121283405926</v>
      </c>
      <c r="AA8649" s="27">
        <v>4848.3426257351275</v>
      </c>
      <c r="AB8649" s="27">
        <v>4122.5800916718526</v>
      </c>
      <c r="AC8649" s="1">
        <v>1</v>
      </c>
    </row>
    <row r="8650" spans="5:29" x14ac:dyDescent="0.35">
      <c r="E8650" s="1">
        <v>8646</v>
      </c>
      <c r="G8650" s="17">
        <v>0.37199646234512329</v>
      </c>
      <c r="H8650" s="17">
        <v>0.99922424554824829</v>
      </c>
      <c r="I8650" s="17">
        <v>0.14833313226699829</v>
      </c>
      <c r="J8650" s="17">
        <v>8.8366091251373291E-2</v>
      </c>
      <c r="K8650" s="17">
        <v>0.84201294183731079</v>
      </c>
      <c r="M8650" s="17" cm="1">
        <f t="array" ref="M8650:Q8650">runSim(G8650,H8650,I8650,J8650,K8650,hipWeibAlpha,hipWeibBeta,1,vertWeibAlpha,vertWeibBeta,1,meanSurvival,sdSurvival,baseU,hipUMult,vertUMult,hipCost,vertCost,costComp,discC,discCi,discQi,hipFracMort,50, FALSE)</f>
        <v>5.0224271633774391</v>
      </c>
      <c r="N8650" s="17">
        <v>4.3962686046990829</v>
      </c>
      <c r="O8650" s="27">
        <v>3000</v>
      </c>
      <c r="P8650" s="27">
        <v>2977.0876132105409</v>
      </c>
      <c r="Q8650" s="1">
        <v>1</v>
      </c>
      <c r="Y8650" s="17" cm="1">
        <f t="array" ref="Y8650:AC8650">runSim(G8650,H8650,I8650,J8650,K8650,hipWeibAlpha,hipWeibBeta,2,vertWeibAlpha,vertWeibBeta,2,meanSurvival,sdSurvival,baseU,hipUMult,vertUMult,hipCost,vertCost,costInt,discC,discCi,discQi,hipFracMort,50, FALSE)</f>
        <v>5.0380275161410726</v>
      </c>
      <c r="Z8650" s="17">
        <v>4.411690616253793</v>
      </c>
      <c r="AA8650" s="27">
        <v>6973.6720719157183</v>
      </c>
      <c r="AB8650" s="27">
        <v>6431.1183947922855</v>
      </c>
      <c r="AC8650" s="1">
        <v>1</v>
      </c>
    </row>
    <row r="8651" spans="5:29" x14ac:dyDescent="0.35">
      <c r="E8651" s="1">
        <v>8647</v>
      </c>
      <c r="G8651" s="17">
        <v>0.88209962844848633</v>
      </c>
      <c r="H8651" s="17">
        <v>0.78166627883911133</v>
      </c>
      <c r="I8651" s="17">
        <v>2.1839618682861328E-2</v>
      </c>
      <c r="J8651" s="17">
        <v>0.29549074172973633</v>
      </c>
      <c r="K8651" s="17">
        <v>0.51892518997192383</v>
      </c>
      <c r="M8651" s="17" cm="1">
        <f t="array" ref="M8651:Q8651">runSim(G8651,H8651,I8651,J8651,K8651,hipWeibAlpha,hipWeibBeta,1,vertWeibAlpha,vertWeibBeta,1,meanSurvival,sdSurvival,baseU,hipUMult,vertUMult,hipCost,vertCost,costComp,discC,discCi,discQi,hipFracMort,50, FALSE)</f>
        <v>6.1234938131877747</v>
      </c>
      <c r="N8651" s="17">
        <v>5.2343968105777918</v>
      </c>
      <c r="O8651" s="27">
        <v>10000</v>
      </c>
      <c r="P8651" s="27">
        <v>8321.0167261052738</v>
      </c>
      <c r="Q8651" s="1">
        <v>1</v>
      </c>
      <c r="Y8651" s="17" cm="1">
        <f t="array" ref="Y8651:AC8651">runSim(G8651,H8651,I8651,J8651,K8651,hipWeibAlpha,hipWeibBeta,2,vertWeibAlpha,vertWeibBeta,2,meanSurvival,sdSurvival,baseU,hipUMult,vertUMult,hipCost,vertCost,costInt,discC,discCi,discQi,hipFracMort,50, FALSE)</f>
        <v>7.1001584661861532</v>
      </c>
      <c r="Z8651" s="17">
        <v>5.9890666995950985</v>
      </c>
      <c r="AA8651" s="27">
        <v>8193.8785841208337</v>
      </c>
      <c r="AB8651" s="27">
        <v>6650.0490938644962</v>
      </c>
      <c r="AC8651" s="1">
        <v>1</v>
      </c>
    </row>
    <row r="8652" spans="5:29" x14ac:dyDescent="0.35">
      <c r="E8652" s="1">
        <v>8648</v>
      </c>
      <c r="G8652" s="17">
        <v>0.86442440748214722</v>
      </c>
      <c r="H8652" s="17">
        <v>0.82197445631027222</v>
      </c>
      <c r="I8652" s="17">
        <v>3.8954436779022217E-2</v>
      </c>
      <c r="J8652" s="17">
        <v>0.93675106763839722</v>
      </c>
      <c r="K8652" s="17">
        <v>0.81332272291183472</v>
      </c>
      <c r="M8652" s="17" cm="1">
        <f t="array" ref="M8652:Q8652">runSim(G8652,H8652,I8652,J8652,K8652,hipWeibAlpha,hipWeibBeta,1,vertWeibAlpha,vertWeibBeta,1,meanSurvival,sdSurvival,baseU,hipUMult,vertUMult,hipCost,vertCost,costComp,discC,discCi,discQi,hipFracMort,50, FALSE)</f>
        <v>9.0570341350143959</v>
      </c>
      <c r="N8652" s="17">
        <v>7.0815413114573715</v>
      </c>
      <c r="O8652" s="27">
        <v>10000</v>
      </c>
      <c r="P8652" s="27">
        <v>8315.5403466746757</v>
      </c>
      <c r="Q8652" s="1">
        <v>1</v>
      </c>
      <c r="Y8652" s="17" cm="1">
        <f t="array" ref="Y8652:AC8652">runSim(G8652,H8652,I8652,J8652,K8652,hipWeibAlpha,hipWeibBeta,2,vertWeibAlpha,vertWeibBeta,2,meanSurvival,sdSurvival,baseU,hipUMult,vertUMult,hipCost,vertCost,costInt,discC,discCi,discQi,hipFracMort,50, FALSE)</f>
        <v>10.278044493888441</v>
      </c>
      <c r="Z8652" s="17">
        <v>7.9969623030160601</v>
      </c>
      <c r="AA8652" s="27">
        <v>18292.08865200037</v>
      </c>
      <c r="AB8652" s="27">
        <v>13246.233112995154</v>
      </c>
      <c r="AC8652" s="1">
        <v>1</v>
      </c>
    </row>
    <row r="8653" spans="5:29" x14ac:dyDescent="0.35">
      <c r="E8653" s="1">
        <v>8649</v>
      </c>
      <c r="G8653" s="17">
        <v>0.31704723834991455</v>
      </c>
      <c r="H8653" s="17">
        <v>0.47564709186553955</v>
      </c>
      <c r="I8653" s="17">
        <v>1.2207150459289551E-2</v>
      </c>
      <c r="J8653" s="17">
        <v>0.16256725788116455</v>
      </c>
      <c r="K8653" s="17">
        <v>0.89222729206085205</v>
      </c>
      <c r="M8653" s="17" cm="1">
        <f t="array" ref="M8653:Q8653">runSim(G8653,H8653,I8653,J8653,K8653,hipWeibAlpha,hipWeibBeta,1,vertWeibAlpha,vertWeibBeta,1,meanSurvival,sdSurvival,baseU,hipUMult,vertUMult,hipCost,vertCost,costComp,discC,discCi,discQi,hipFracMort,50, FALSE)</f>
        <v>6.1830444466953054</v>
      </c>
      <c r="N8653" s="17">
        <v>5.3282017553335503</v>
      </c>
      <c r="O8653" s="27">
        <v>3000</v>
      </c>
      <c r="P8653" s="27">
        <v>2366.4109644486366</v>
      </c>
      <c r="Q8653" s="1">
        <v>1</v>
      </c>
      <c r="Y8653" s="17" cm="1">
        <f t="array" ref="Y8653:AC8653">runSim(G8653,H8653,I8653,J8653,K8653,hipWeibAlpha,hipWeibBeta,2,vertWeibAlpha,vertWeibBeta,2,meanSurvival,sdSurvival,baseU,hipUMult,vertUMult,hipCost,vertCost,costInt,discC,discCi,discQi,hipFracMort,50, FALSE)</f>
        <v>6.3336811603812784</v>
      </c>
      <c r="Z8653" s="17">
        <v>5.4427328598587765</v>
      </c>
      <c r="AA8653" s="27">
        <v>4524.0579717009132</v>
      </c>
      <c r="AB8653" s="27">
        <v>3887.6663284705546</v>
      </c>
      <c r="AC8653" s="1">
        <v>1</v>
      </c>
    </row>
    <row r="8654" spans="5:29" x14ac:dyDescent="0.35">
      <c r="E8654" s="1">
        <v>8650</v>
      </c>
      <c r="G8654" s="17">
        <v>0.94788724184036255</v>
      </c>
      <c r="H8654" s="17">
        <v>0.37833768129348755</v>
      </c>
      <c r="I8654" s="17">
        <v>0.20615750551223755</v>
      </c>
      <c r="J8654" s="17">
        <v>0.22382718324661255</v>
      </c>
      <c r="K8654" s="17">
        <v>0.95672208070755005</v>
      </c>
      <c r="M8654" s="17" cm="1">
        <f t="array" ref="M8654:Q8654">runSim(G8654,H8654,I8654,J8654,K8654,hipWeibAlpha,hipWeibBeta,1,vertWeibAlpha,vertWeibBeta,1,meanSurvival,sdSurvival,baseU,hipUMult,vertUMult,hipCost,vertCost,costComp,discC,discCi,discQi,hipFracMort,50, FALSE)</f>
        <v>5.8494370936799642</v>
      </c>
      <c r="N8654" s="17">
        <v>5.042823552891039</v>
      </c>
      <c r="O8654" s="27">
        <v>10000</v>
      </c>
      <c r="P8654" s="27">
        <v>8219.6017057166082</v>
      </c>
      <c r="Q8654" s="1">
        <v>1</v>
      </c>
      <c r="Y8654" s="17" cm="1">
        <f t="array" ref="Y8654:AC8654">runSim(G8654,H8654,I8654,J8654,K8654,hipWeibAlpha,hipWeibBeta,2,vertWeibAlpha,vertWeibBeta,2,meanSurvival,sdSurvival,baseU,hipUMult,vertUMult,hipCost,vertCost,costInt,discC,discCi,discQi,hipFracMort,50, FALSE)</f>
        <v>6.7874887559860397</v>
      </c>
      <c r="Z8654" s="17">
        <v>5.7714584018413282</v>
      </c>
      <c r="AA8654" s="27">
        <v>11861.002970004638</v>
      </c>
      <c r="AB8654" s="27">
        <v>9159.4382188712225</v>
      </c>
      <c r="AC8654" s="1">
        <v>1</v>
      </c>
    </row>
    <row r="8655" spans="5:29" x14ac:dyDescent="0.35">
      <c r="E8655" s="1">
        <v>8651</v>
      </c>
      <c r="G8655" s="17">
        <v>0.52674174308776855</v>
      </c>
      <c r="H8655" s="17">
        <v>0.51664042472839355</v>
      </c>
      <c r="I8655" s="17">
        <v>0.72068095207214355</v>
      </c>
      <c r="J8655" s="17">
        <v>0.26142191886901855</v>
      </c>
      <c r="K8655" s="17">
        <v>0.29711222648620605</v>
      </c>
      <c r="M8655" s="17" cm="1">
        <f t="array" ref="M8655:Q8655">runSim(G8655,H8655,I8655,J8655,K8655,hipWeibAlpha,hipWeibBeta,1,vertWeibAlpha,vertWeibBeta,1,meanSurvival,sdSurvival,baseU,hipUMult,vertUMult,hipCost,vertCost,costComp,discC,discCi,discQi,hipFracMort,50, FALSE)</f>
        <v>6.6286473178301186</v>
      </c>
      <c r="N8655" s="17">
        <v>5.6465866939333162</v>
      </c>
      <c r="O8655" s="27">
        <v>10000</v>
      </c>
      <c r="P8655" s="27">
        <v>7544.1071798496741</v>
      </c>
      <c r="Q8655" s="1">
        <v>1</v>
      </c>
      <c r="Y8655" s="17" cm="1">
        <f t="array" ref="Y8655:AC8655">runSim(G8655,H8655,I8655,J8655,K8655,hipWeibAlpha,hipWeibBeta,2,vertWeibAlpha,vertWeibBeta,2,meanSurvival,sdSurvival,baseU,hipUMult,vertUMult,hipCost,vertCost,costInt,discC,discCi,discQi,hipFracMort,50, FALSE)</f>
        <v>7.0581674851702392</v>
      </c>
      <c r="Z8655" s="17">
        <v>5.9640951667225899</v>
      </c>
      <c r="AA8655" s="27">
        <v>5041.548203693028</v>
      </c>
      <c r="AB8655" s="27">
        <v>4260.0679762304217</v>
      </c>
      <c r="AC8655" s="1">
        <v>1</v>
      </c>
    </row>
    <row r="8656" spans="5:29" x14ac:dyDescent="0.35">
      <c r="E8656" s="1">
        <v>8652</v>
      </c>
      <c r="G8656" s="17">
        <v>6.3554704189300537E-2</v>
      </c>
      <c r="H8656" s="17">
        <v>0.25010865926742554</v>
      </c>
      <c r="I8656" s="17">
        <v>0.57548707723617554</v>
      </c>
      <c r="J8656" s="17">
        <v>0.17201417684555054</v>
      </c>
      <c r="K8656" s="17">
        <v>0.36181825399398804</v>
      </c>
      <c r="M8656" s="17" cm="1">
        <f t="array" ref="M8656:Q8656">runSim(G8656,H8656,I8656,J8656,K8656,hipWeibAlpha,hipWeibBeta,1,vertWeibAlpha,vertWeibBeta,1,meanSurvival,sdSurvival,baseU,hipUMult,vertUMult,hipCost,vertCost,costComp,discC,discCi,discQi,hipFracMort,50, FALSE)</f>
        <v>6.4129049167728738</v>
      </c>
      <c r="N8656" s="17">
        <v>5.5006528177313649</v>
      </c>
      <c r="O8656" s="27">
        <v>0</v>
      </c>
      <c r="P8656" s="27">
        <v>0</v>
      </c>
      <c r="Q8656" s="1">
        <v>1</v>
      </c>
      <c r="Y8656" s="17" cm="1">
        <f t="array" ref="Y8656:AC8656">runSim(G8656,H8656,I8656,J8656,K8656,hipWeibAlpha,hipWeibBeta,2,vertWeibAlpha,vertWeibBeta,2,meanSurvival,sdSurvival,baseU,hipUMult,vertUMult,hipCost,vertCost,costInt,discC,discCi,discQi,hipFracMort,50, FALSE)</f>
        <v>6.4129049167728738</v>
      </c>
      <c r="Z8656" s="17">
        <v>5.5006528177313649</v>
      </c>
      <c r="AA8656" s="27">
        <v>4580.6463691234821</v>
      </c>
      <c r="AB8656" s="27">
        <v>3929.0377269509745</v>
      </c>
      <c r="AC8656" s="1">
        <v>1</v>
      </c>
    </row>
    <row r="8657" spans="5:29" x14ac:dyDescent="0.35">
      <c r="E8657" s="1">
        <v>8653</v>
      </c>
      <c r="G8657" s="17">
        <v>0.57048642635345459</v>
      </c>
      <c r="H8657" s="17">
        <v>0.54207456111907959</v>
      </c>
      <c r="I8657" s="17">
        <v>0.75343930721282959</v>
      </c>
      <c r="J8657" s="17">
        <v>0.30760800838470459</v>
      </c>
      <c r="K8657" s="17">
        <v>0.84757077693939209</v>
      </c>
      <c r="M8657" s="17" cm="1">
        <f t="array" ref="M8657:Q8657">runSim(G8657,H8657,I8657,J8657,K8657,hipWeibAlpha,hipWeibBeta,1,vertWeibAlpha,vertWeibBeta,1,meanSurvival,sdSurvival,baseU,hipUMult,vertUMult,hipCost,vertCost,costComp,discC,discCi,discQi,hipFracMort,50, FALSE)</f>
        <v>6.758962542699301</v>
      </c>
      <c r="N8657" s="17">
        <v>5.734662086443568</v>
      </c>
      <c r="O8657" s="27">
        <v>10000</v>
      </c>
      <c r="P8657" s="27">
        <v>7616.0996989237065</v>
      </c>
      <c r="Q8657" s="1">
        <v>1</v>
      </c>
      <c r="Y8657" s="17" cm="1">
        <f t="array" ref="Y8657:AC8657">runSim(G8657,H8657,I8657,J8657,K8657,hipWeibAlpha,hipWeibBeta,2,vertWeibAlpha,vertWeibBeta,2,meanSurvival,sdSurvival,baseU,hipUMult,vertUMult,hipCost,vertCost,costInt,discC,discCi,discQi,hipFracMort,50, FALSE)</f>
        <v>7.3444518661358016</v>
      </c>
      <c r="Z8657" s="17">
        <v>6.1650512300117528</v>
      </c>
      <c r="AA8657" s="27">
        <v>5246.0370472398581</v>
      </c>
      <c r="AB8657" s="27">
        <v>4403.6080214369667</v>
      </c>
      <c r="AC8657" s="1">
        <v>1</v>
      </c>
    </row>
    <row r="8658" spans="5:29" x14ac:dyDescent="0.35">
      <c r="E8658" s="1">
        <v>8654</v>
      </c>
      <c r="G8658" s="17">
        <v>0.88507944345474243</v>
      </c>
      <c r="H8658" s="17">
        <v>0.37656503915786743</v>
      </c>
      <c r="I8658" s="17">
        <v>0.17997080087661743</v>
      </c>
      <c r="J8658" s="17">
        <v>0.48621469736099243</v>
      </c>
      <c r="K8658" s="17">
        <v>0.53820139169692993</v>
      </c>
      <c r="M8658" s="17" cm="1">
        <f t="array" ref="M8658:Q8658">runSim(G8658,H8658,I8658,J8658,K8658,hipWeibAlpha,hipWeibBeta,1,vertWeibAlpha,vertWeibBeta,1,meanSurvival,sdSurvival,baseU,hipUMult,vertUMult,hipCost,vertCost,costComp,discC,discCi,discQi,hipFracMort,50, FALSE)</f>
        <v>7.0705005768640437</v>
      </c>
      <c r="N8658" s="17">
        <v>5.9123330629688571</v>
      </c>
      <c r="O8658" s="27">
        <v>10000</v>
      </c>
      <c r="P8658" s="27">
        <v>7997.5762371873952</v>
      </c>
      <c r="Q8658" s="1">
        <v>1</v>
      </c>
      <c r="Y8658" s="17" cm="1">
        <f t="array" ref="Y8658:AC8658">runSim(G8658,H8658,I8658,J8658,K8658,hipWeibAlpha,hipWeibBeta,2,vertWeibAlpha,vertWeibBeta,2,meanSurvival,sdSurvival,baseU,hipUMult,vertUMult,hipCost,vertCost,costInt,discC,discCi,discQi,hipFracMort,50, FALSE)</f>
        <v>8.3144074190973676</v>
      </c>
      <c r="Z8658" s="17">
        <v>6.8252598349167144</v>
      </c>
      <c r="AA8658" s="27">
        <v>12948.157736882771</v>
      </c>
      <c r="AB8658" s="27">
        <v>9542.3113823847452</v>
      </c>
      <c r="AC8658" s="1">
        <v>1</v>
      </c>
    </row>
    <row r="8659" spans="5:29" x14ac:dyDescent="0.35">
      <c r="E8659" s="1">
        <v>8655</v>
      </c>
      <c r="G8659" s="17">
        <v>0.87263584136962891</v>
      </c>
      <c r="H8659" s="17">
        <v>0.17942905426025391</v>
      </c>
      <c r="I8659" s="17">
        <v>0.45671176910400391</v>
      </c>
      <c r="J8659" s="17">
        <v>0.63173007965087891</v>
      </c>
      <c r="K8659" s="17">
        <v>0.46014499664306641</v>
      </c>
      <c r="M8659" s="17" cm="1">
        <f t="array" ref="M8659:Q8659">runSim(G8659,H8659,I8659,J8659,K8659,hipWeibAlpha,hipWeibBeta,1,vertWeibAlpha,vertWeibBeta,1,meanSurvival,sdSurvival,baseU,hipUMult,vertUMult,hipCost,vertCost,costComp,discC,discCi,discQi,hipFracMort,50, FALSE)</f>
        <v>7.7605950194264812</v>
      </c>
      <c r="N8659" s="17">
        <v>6.3771469828930556</v>
      </c>
      <c r="O8659" s="27">
        <v>10000</v>
      </c>
      <c r="P8659" s="27">
        <v>7771.2704063669062</v>
      </c>
      <c r="Q8659" s="1">
        <v>1</v>
      </c>
      <c r="Y8659" s="17" cm="1">
        <f t="array" ref="Y8659:AC8659">runSim(G8659,H8659,I8659,J8659,K8659,hipWeibAlpha,hipWeibBeta,2,vertWeibAlpha,vertWeibBeta,2,meanSurvival,sdSurvival,baseU,hipUMult,vertUMult,hipCost,vertCost,costInt,discC,discCi,discQi,hipFracMort,50, FALSE)</f>
        <v>8.9562757874222854</v>
      </c>
      <c r="Z8659" s="17">
        <v>7.24410182505245</v>
      </c>
      <c r="AA8659" s="27">
        <v>13504.658506561545</v>
      </c>
      <c r="AB8659" s="27">
        <v>9852.4978660256493</v>
      </c>
      <c r="AC8659" s="1">
        <v>1</v>
      </c>
    </row>
    <row r="8660" spans="5:29" x14ac:dyDescent="0.35">
      <c r="E8660" s="1">
        <v>8656</v>
      </c>
      <c r="G8660" s="17">
        <v>0.80346029996871948</v>
      </c>
      <c r="H8660" s="17">
        <v>0.53933066129684448</v>
      </c>
      <c r="I8660" s="17">
        <v>0.64498251676559448</v>
      </c>
      <c r="J8660" s="17">
        <v>0.83867758512496948</v>
      </c>
      <c r="K8660" s="17">
        <v>0.40030783414840698</v>
      </c>
      <c r="M8660" s="17" cm="1">
        <f t="array" ref="M8660:Q8660">runSim(G8660,H8660,I8660,J8660,K8660,hipWeibAlpha,hipWeibBeta,1,vertWeibAlpha,vertWeibBeta,1,meanSurvival,sdSurvival,baseU,hipUMult,vertUMult,hipCost,vertCost,costComp,discC,discCi,discQi,hipFracMort,50, FALSE)</f>
        <v>8.5892129140817151</v>
      </c>
      <c r="N8660" s="17">
        <v>6.8829621542852903</v>
      </c>
      <c r="O8660" s="27">
        <v>13000</v>
      </c>
      <c r="P8660" s="27">
        <v>9962.9703406894587</v>
      </c>
      <c r="Q8660" s="1">
        <v>1</v>
      </c>
      <c r="Y8660" s="17" cm="1">
        <f t="array" ref="Y8660:AC8660">runSim(G8660,H8660,I8660,J8660,K8660,hipWeibAlpha,hipWeibBeta,2,vertWeibAlpha,vertWeibBeta,2,meanSurvival,sdSurvival,baseU,hipUMult,vertUMult,hipCost,vertCost,costInt,discC,discCi,discQi,hipFracMort,50, FALSE)</f>
        <v>10.106465273793617</v>
      </c>
      <c r="Z8660" s="17">
        <v>7.9603432762432211</v>
      </c>
      <c r="AA8660" s="27">
        <v>17483.556142190278</v>
      </c>
      <c r="AB8660" s="27">
        <v>12168.219523868807</v>
      </c>
      <c r="AC8660" s="1">
        <v>1</v>
      </c>
    </row>
    <row r="8661" spans="5:29" x14ac:dyDescent="0.35">
      <c r="E8661" s="1">
        <v>8657</v>
      </c>
      <c r="G8661" s="17">
        <v>0.26800596714019775</v>
      </c>
      <c r="H8661" s="17">
        <v>9.1644883155822754E-2</v>
      </c>
      <c r="I8661" s="17">
        <v>0.96218931674957275</v>
      </c>
      <c r="J8661" s="17">
        <v>0.22485411167144775</v>
      </c>
      <c r="K8661" s="17">
        <v>0.39933836460113525</v>
      </c>
      <c r="M8661" s="17" cm="1">
        <f t="array" ref="M8661:Q8661">runSim(G8661,H8661,I8661,J8661,K8661,hipWeibAlpha,hipWeibBeta,1,vertWeibAlpha,vertWeibBeta,1,meanSurvival,sdSurvival,baseU,hipUMult,vertUMult,hipCost,vertCost,costComp,discC,discCi,discQi,hipFracMort,50, FALSE)</f>
        <v>6.8126067406811535</v>
      </c>
      <c r="N8661" s="17">
        <v>5.7894578158595316</v>
      </c>
      <c r="O8661" s="27">
        <v>0</v>
      </c>
      <c r="P8661" s="27">
        <v>0</v>
      </c>
      <c r="Q8661" s="1">
        <v>1</v>
      </c>
      <c r="Y8661" s="17" cm="1">
        <f t="array" ref="Y8661:AC8661">runSim(G8661,H8661,I8661,J8661,K8661,hipWeibAlpha,hipWeibBeta,2,vertWeibAlpha,vertWeibBeta,2,meanSurvival,sdSurvival,baseU,hipUMult,vertUMult,hipCost,vertCost,costInt,discC,discCi,discQi,hipFracMort,50, FALSE)</f>
        <v>6.8126067406811535</v>
      </c>
      <c r="Z8661" s="17">
        <v>5.7894578158595316</v>
      </c>
      <c r="AA8661" s="27">
        <v>4866.1476719151096</v>
      </c>
      <c r="AB8661" s="27">
        <v>4135.3270113282369</v>
      </c>
      <c r="AC8661" s="1">
        <v>1</v>
      </c>
    </row>
    <row r="8662" spans="5:29" x14ac:dyDescent="0.35">
      <c r="E8662" s="1">
        <v>8658</v>
      </c>
      <c r="G8662" s="17">
        <v>0.29081183671951294</v>
      </c>
      <c r="H8662" s="17">
        <v>0.72614508867263794</v>
      </c>
      <c r="I8662" s="17">
        <v>0.55201178789138794</v>
      </c>
      <c r="J8662" s="17">
        <v>0.23276740312576294</v>
      </c>
      <c r="K8662" s="17">
        <v>0.13118964433670044</v>
      </c>
      <c r="M8662" s="17" cm="1">
        <f t="array" ref="M8662:Q8662">runSim(G8662,H8662,I8662,J8662,K8662,hipWeibAlpha,hipWeibBeta,1,vertWeibAlpha,vertWeibBeta,1,meanSurvival,sdSurvival,baseU,hipUMult,vertUMult,hipCost,vertCost,costComp,discC,discCi,discQi,hipFracMort,50, FALSE)</f>
        <v>6.4975336609247876</v>
      </c>
      <c r="N8662" s="17">
        <v>5.5391683291086746</v>
      </c>
      <c r="O8662" s="27">
        <v>3000</v>
      </c>
      <c r="P8662" s="27">
        <v>2567.4877212978136</v>
      </c>
      <c r="Q8662" s="1">
        <v>1</v>
      </c>
      <c r="Y8662" s="17" cm="1">
        <f t="array" ref="Y8662:AC8662">runSim(G8662,H8662,I8662,J8662,K8662,hipWeibAlpha,hipWeibBeta,2,vertWeibAlpha,vertWeibBeta,2,meanSurvival,sdSurvival,baseU,hipUMult,vertUMult,hipCost,vertCost,costInt,discC,discCi,discQi,hipFracMort,50, FALSE)</f>
        <v>6.8143201902940254</v>
      </c>
      <c r="Z8662" s="17">
        <v>5.7902331668169715</v>
      </c>
      <c r="AA8662" s="27">
        <v>7905.3548663139281</v>
      </c>
      <c r="AB8662" s="27">
        <v>6360.6721491034277</v>
      </c>
      <c r="AC8662" s="1">
        <v>1</v>
      </c>
    </row>
    <row r="8663" spans="5:29" x14ac:dyDescent="0.35">
      <c r="E8663" s="1">
        <v>8659</v>
      </c>
      <c r="G8663" s="17">
        <v>0.41056561470031738</v>
      </c>
      <c r="H8663" s="17">
        <v>0.38581585884094238</v>
      </c>
      <c r="I8663" s="17">
        <v>0.59571576118469238</v>
      </c>
      <c r="J8663" s="17">
        <v>0.14719891548156738</v>
      </c>
      <c r="K8663" s="17">
        <v>0.18630719184875488</v>
      </c>
      <c r="M8663" s="17" cm="1">
        <f t="array" ref="M8663:Q8663">runSim(G8663,H8663,I8663,J8663,K8663,hipWeibAlpha,hipWeibBeta,1,vertWeibAlpha,vertWeibBeta,1,meanSurvival,sdSurvival,baseU,hipUMult,vertUMult,hipCost,vertCost,costComp,discC,discCi,discQi,hipFracMort,50, FALSE)</f>
        <v>6.1248001138435377</v>
      </c>
      <c r="N8663" s="17">
        <v>5.2880478528436274</v>
      </c>
      <c r="O8663" s="27">
        <v>3000</v>
      </c>
      <c r="P8663" s="27">
        <v>2293.390886621426</v>
      </c>
      <c r="Q8663" s="1">
        <v>1</v>
      </c>
      <c r="Y8663" s="17" cm="1">
        <f t="array" ref="Y8663:AC8663">runSim(G8663,H8663,I8663,J8663,K8663,hipWeibAlpha,hipWeibBeta,2,vertWeibAlpha,vertWeibBeta,2,meanSurvival,sdSurvival,baseU,hipUMult,vertUMult,hipCost,vertCost,costInt,discC,discCi,discQi,hipFracMort,50, FALSE)</f>
        <v>6.1981022462244839</v>
      </c>
      <c r="Z8663" s="17">
        <v>5.3430873365869864</v>
      </c>
      <c r="AA8663" s="27">
        <v>4427.2158901603461</v>
      </c>
      <c r="AB8663" s="27">
        <v>3816.4909547049911</v>
      </c>
      <c r="AC8663" s="1">
        <v>1</v>
      </c>
    </row>
    <row r="8664" spans="5:29" x14ac:dyDescent="0.35">
      <c r="E8664" s="1">
        <v>8660</v>
      </c>
      <c r="G8664" s="17">
        <v>0.17429012060165405</v>
      </c>
      <c r="H8664" s="17">
        <v>0.40478938817977905</v>
      </c>
      <c r="I8664" s="17">
        <v>0.71258968114852905</v>
      </c>
      <c r="J8664" s="17">
        <v>0.27689021825790405</v>
      </c>
      <c r="K8664" s="17">
        <v>0.95644038915634155</v>
      </c>
      <c r="M8664" s="17" cm="1">
        <f t="array" ref="M8664:Q8664">runSim(G8664,H8664,I8664,J8664,K8664,hipWeibAlpha,hipWeibBeta,1,vertWeibAlpha,vertWeibBeta,1,meanSurvival,sdSurvival,baseU,hipUMult,vertUMult,hipCost,vertCost,costComp,discC,discCi,discQi,hipFracMort,50, FALSE)</f>
        <v>6.9734782779411297</v>
      </c>
      <c r="N8664" s="17">
        <v>5.8987120315283956</v>
      </c>
      <c r="O8664" s="27">
        <v>3000</v>
      </c>
      <c r="P8664" s="27">
        <v>2309.1697880043002</v>
      </c>
      <c r="Q8664" s="1">
        <v>1</v>
      </c>
      <c r="Y8664" s="17" cm="1">
        <f t="array" ref="Y8664:AC8664">runSim(G8664,H8664,I8664,J8664,K8664,hipWeibAlpha,hipWeibBeta,2,vertWeibAlpha,vertWeibBeta,2,meanSurvival,sdSurvival,baseU,hipUMult,vertUMult,hipCost,vertCost,costInt,discC,discCi,discQi,hipFracMort,50, FALSE)</f>
        <v>7.156579994115897</v>
      </c>
      <c r="Z8664" s="17">
        <v>6.0334945343647801</v>
      </c>
      <c r="AA8664" s="27">
        <v>5111.8428529399271</v>
      </c>
      <c r="AB8664" s="27">
        <v>4309.6389531177001</v>
      </c>
      <c r="AC8664" s="1">
        <v>1</v>
      </c>
    </row>
    <row r="8665" spans="5:29" x14ac:dyDescent="0.35">
      <c r="E8665" s="1">
        <v>8661</v>
      </c>
      <c r="G8665" s="17">
        <v>0.45165908336639404</v>
      </c>
      <c r="H8665" s="17">
        <v>0.29141128063201904</v>
      </c>
      <c r="I8665" s="17">
        <v>0.55551040172576904</v>
      </c>
      <c r="J8665" s="17">
        <v>0.20635879039764404</v>
      </c>
      <c r="K8665" s="17">
        <v>0.77708327770233154</v>
      </c>
      <c r="M8665" s="17" cm="1">
        <f t="array" ref="M8665:Q8665">runSim(G8665,H8665,I8665,J8665,K8665,hipWeibAlpha,hipWeibBeta,1,vertWeibAlpha,vertWeibBeta,1,meanSurvival,sdSurvival,baseU,hipUMult,vertUMult,hipCost,vertCost,costComp,discC,discCi,discQi,hipFracMort,50, FALSE)</f>
        <v>6.6178579495783483</v>
      </c>
      <c r="N8665" s="17">
        <v>5.6491189837653391</v>
      </c>
      <c r="O8665" s="27">
        <v>10000</v>
      </c>
      <c r="P8665" s="27">
        <v>7268.6413007303599</v>
      </c>
      <c r="Q8665" s="1">
        <v>1</v>
      </c>
      <c r="Y8665" s="17" cm="1">
        <f t="array" ref="Y8665:AC8665">runSim(G8665,H8665,I8665,J8665,K8665,hipWeibAlpha,hipWeibBeta,2,vertWeibAlpha,vertWeibBeta,2,meanSurvival,sdSurvival,baseU,hipUMult,vertUMult,hipCost,vertCost,costInt,discC,discCi,discQi,hipFracMort,50, FALSE)</f>
        <v>6.6798466330420254</v>
      </c>
      <c r="Z8665" s="17">
        <v>5.6941603740196625</v>
      </c>
      <c r="AA8665" s="27">
        <v>4771.319023601447</v>
      </c>
      <c r="AB8665" s="27">
        <v>4067.2574100140455</v>
      </c>
      <c r="AC8665" s="1">
        <v>1</v>
      </c>
    </row>
    <row r="8666" spans="5:29" x14ac:dyDescent="0.35">
      <c r="E8666" s="1">
        <v>8662</v>
      </c>
      <c r="G8666" s="17">
        <v>0.10142475366592407</v>
      </c>
      <c r="H8666" s="17">
        <v>0.98841816186904907</v>
      </c>
      <c r="I8666" s="17">
        <v>0.63362079858779907</v>
      </c>
      <c r="J8666" s="17">
        <v>0.64982563257217407</v>
      </c>
      <c r="K8666" s="17">
        <v>0.10952717065811157</v>
      </c>
      <c r="M8666" s="17" cm="1">
        <f t="array" ref="M8666:Q8666">runSim(G8666,H8666,I8666,J8666,K8666,hipWeibAlpha,hipWeibBeta,1,vertWeibAlpha,vertWeibBeta,1,meanSurvival,sdSurvival,baseU,hipUMult,vertUMult,hipCost,vertCost,costComp,discC,discCi,discQi,hipFracMort,50, FALSE)</f>
        <v>8.213126104769696</v>
      </c>
      <c r="N8666" s="17">
        <v>6.638373995686651</v>
      </c>
      <c r="O8666" s="27">
        <v>13000</v>
      </c>
      <c r="P8666" s="27">
        <v>9915.3559076268812</v>
      </c>
      <c r="Q8666" s="1">
        <v>1</v>
      </c>
      <c r="Y8666" s="17" cm="1">
        <f t="array" ref="Y8666:AC8666">runSim(G8666,H8666,I8666,J8666,K8666,hipWeibAlpha,hipWeibBeta,2,vertWeibAlpha,vertWeibBeta,2,meanSurvival,sdSurvival,baseU,hipUMult,vertUMult,hipCost,vertCost,costInt,discC,discCi,discQi,hipFracMort,50, FALSE)</f>
        <v>8.4082504622986391</v>
      </c>
      <c r="Z8666" s="17">
        <v>6.7831164382582276</v>
      </c>
      <c r="AA8666" s="27">
        <v>12577.274630130756</v>
      </c>
      <c r="AB8666" s="27">
        <v>10464.619849006584</v>
      </c>
      <c r="AC8666" s="1">
        <v>1</v>
      </c>
    </row>
    <row r="8667" spans="5:29" x14ac:dyDescent="0.35">
      <c r="E8667" s="1">
        <v>8663</v>
      </c>
      <c r="G8667" s="17">
        <v>0.14401006698608398</v>
      </c>
      <c r="H8667" s="17">
        <v>0.26427984237670898</v>
      </c>
      <c r="I8667" s="17">
        <v>1.6171932220458984E-2</v>
      </c>
      <c r="J8667" s="17">
        <v>6.1307430267333984E-2</v>
      </c>
      <c r="K8667" s="17">
        <v>0.16657781600952148</v>
      </c>
      <c r="M8667" s="17" cm="1">
        <f t="array" ref="M8667:Q8667">runSim(G8667,H8667,I8667,J8667,K8667,hipWeibAlpha,hipWeibBeta,1,vertWeibAlpha,vertWeibBeta,1,meanSurvival,sdSurvival,baseU,hipUMult,vertUMult,hipCost,vertCost,costComp,discC,discCi,discQi,hipFracMort,50, FALSE)</f>
        <v>5.1578299379955368</v>
      </c>
      <c r="N8667" s="17">
        <v>4.556027997941797</v>
      </c>
      <c r="O8667" s="27">
        <v>0</v>
      </c>
      <c r="P8667" s="27">
        <v>0</v>
      </c>
      <c r="Q8667" s="1">
        <v>1</v>
      </c>
      <c r="Y8667" s="17" cm="1">
        <f t="array" ref="Y8667:AC8667">runSim(G8667,H8667,I8667,J8667,K8667,hipWeibAlpha,hipWeibBeta,2,vertWeibAlpha,vertWeibBeta,2,meanSurvival,sdSurvival,baseU,hipUMult,vertUMult,hipCost,vertCost,costInt,discC,discCi,discQi,hipFracMort,50, FALSE)</f>
        <v>5.1578299379955368</v>
      </c>
      <c r="Z8667" s="17">
        <v>4.556027997941797</v>
      </c>
      <c r="AA8667" s="27">
        <v>3684.1642414253838</v>
      </c>
      <c r="AB8667" s="27">
        <v>3254.3057128155688</v>
      </c>
      <c r="AC8667" s="1">
        <v>1</v>
      </c>
    </row>
    <row r="8668" spans="5:29" x14ac:dyDescent="0.35">
      <c r="E8668" s="1">
        <v>8664</v>
      </c>
      <c r="G8668" s="17">
        <v>0.72810715436935425</v>
      </c>
      <c r="H8668" s="17">
        <v>2.3547828197479248E-2</v>
      </c>
      <c r="I8668" s="17">
        <v>0.70537155866622925</v>
      </c>
      <c r="J8668" s="17">
        <v>0.28871506452560425</v>
      </c>
      <c r="K8668" s="17">
        <v>0.51977890729904175</v>
      </c>
      <c r="M8668" s="17" cm="1">
        <f t="array" ref="M8668:Q8668">runSim(G8668,H8668,I8668,J8668,K8668,hipWeibAlpha,hipWeibBeta,1,vertWeibAlpha,vertWeibBeta,1,meanSurvival,sdSurvival,baseU,hipUMult,vertUMult,hipCost,vertCost,costComp,discC,discCi,discQi,hipFracMort,50, FALSE)</f>
        <v>6.7359338628886034</v>
      </c>
      <c r="N8668" s="17">
        <v>5.721359579287963</v>
      </c>
      <c r="O8668" s="27">
        <v>7000</v>
      </c>
      <c r="P8668" s="27">
        <v>5407.1167725916994</v>
      </c>
      <c r="Q8668" s="1">
        <v>1</v>
      </c>
      <c r="Y8668" s="17" cm="1">
        <f t="array" ref="Y8668:AC8668">runSim(G8668,H8668,I8668,J8668,K8668,hipWeibAlpha,hipWeibBeta,2,vertWeibAlpha,vertWeibBeta,2,meanSurvival,sdSurvival,baseU,hipUMult,vertUMult,hipCost,vertCost,costInt,discC,discCi,discQi,hipFracMort,50, FALSE)</f>
        <v>7.2300009253277304</v>
      </c>
      <c r="Z8668" s="17">
        <v>6.0850519522619519</v>
      </c>
      <c r="AA8668" s="27">
        <v>5164.2863752340936</v>
      </c>
      <c r="AB8668" s="27">
        <v>4346.4656801871088</v>
      </c>
      <c r="AC8668" s="1">
        <v>1</v>
      </c>
    </row>
    <row r="8669" spans="5:29" x14ac:dyDescent="0.35">
      <c r="E8669" s="1">
        <v>8665</v>
      </c>
      <c r="G8669" s="17">
        <v>0.77775681018829346</v>
      </c>
      <c r="H8669" s="17">
        <v>0.92268478870391846</v>
      </c>
      <c r="I8669" s="17">
        <v>6.4713597297668457E-2</v>
      </c>
      <c r="J8669" s="17">
        <v>0.15843307971954346</v>
      </c>
      <c r="K8669" s="17">
        <v>0.82461655139923096</v>
      </c>
      <c r="M8669" s="17" cm="1">
        <f t="array" ref="M8669:Q8669">runSim(G8669,H8669,I8669,J8669,K8669,hipWeibAlpha,hipWeibBeta,1,vertWeibAlpha,vertWeibBeta,1,meanSurvival,sdSurvival,baseU,hipUMult,vertUMult,hipCost,vertCost,costComp,discC,discCi,discQi,hipFracMort,50, FALSE)</f>
        <v>5.5252361051987835</v>
      </c>
      <c r="N8669" s="17">
        <v>4.7987864888295455</v>
      </c>
      <c r="O8669" s="27">
        <v>10000</v>
      </c>
      <c r="P8669" s="27">
        <v>8261.4174516033017</v>
      </c>
      <c r="Q8669" s="1">
        <v>1</v>
      </c>
      <c r="Y8669" s="17" cm="1">
        <f t="array" ref="Y8669:AC8669">runSim(G8669,H8669,I8669,J8669,K8669,hipWeibAlpha,hipWeibBeta,2,vertWeibAlpha,vertWeibBeta,2,meanSurvival,sdSurvival,baseU,hipUMult,vertUMult,hipCost,vertCost,costInt,discC,discCi,discQi,hipFracMort,50, FALSE)</f>
        <v>5.9859721403298378</v>
      </c>
      <c r="Z8669" s="17">
        <v>5.1691096831510208</v>
      </c>
      <c r="AA8669" s="27">
        <v>7498.6220876217703</v>
      </c>
      <c r="AB8669" s="27">
        <v>6435.3426778928733</v>
      </c>
      <c r="AC8669" s="1">
        <v>1</v>
      </c>
    </row>
    <row r="8670" spans="5:29" x14ac:dyDescent="0.35">
      <c r="E8670" s="1">
        <v>8666</v>
      </c>
      <c r="G8670" s="17">
        <v>0.41048508882522583</v>
      </c>
      <c r="H8670" s="17">
        <v>0.88195115327835083</v>
      </c>
      <c r="I8670" s="17">
        <v>0.89336472749710083</v>
      </c>
      <c r="J8670" s="17">
        <v>8.095628023147583E-2</v>
      </c>
      <c r="K8670" s="17">
        <v>4.2808651924133301E-3</v>
      </c>
      <c r="M8670" s="17" cm="1">
        <f t="array" ref="M8670:Q8670">runSim(G8670,H8670,I8670,J8670,K8670,hipWeibAlpha,hipWeibBeta,1,vertWeibAlpha,vertWeibBeta,1,meanSurvival,sdSurvival,baseU,hipUMult,vertUMult,hipCost,vertCost,costComp,discC,discCi,discQi,hipFracMort,50, FALSE)</f>
        <v>5.1149966601061418</v>
      </c>
      <c r="N8670" s="17">
        <v>4.5009582491284599</v>
      </c>
      <c r="O8670" s="27">
        <v>6000</v>
      </c>
      <c r="P8670" s="27">
        <v>5202.1735918615286</v>
      </c>
      <c r="Q8670" s="1">
        <v>1</v>
      </c>
      <c r="Y8670" s="17" cm="1">
        <f t="array" ref="Y8670:AC8670">runSim(G8670,H8670,I8670,J8670,K8670,hipWeibAlpha,hipWeibBeta,2,vertWeibAlpha,vertWeibBeta,2,meanSurvival,sdSurvival,baseU,hipUMult,vertUMult,hipCost,vertCost,costInt,discC,discCi,discQi,hipFracMort,50, FALSE)</f>
        <v>5.3134758653878711</v>
      </c>
      <c r="Z8670" s="17">
        <v>4.6724897873026023</v>
      </c>
      <c r="AA8670" s="27">
        <v>6901.9979800193751</v>
      </c>
      <c r="AB8670" s="27">
        <v>5890.3993491338751</v>
      </c>
      <c r="AC8670" s="1">
        <v>1</v>
      </c>
    </row>
    <row r="8671" spans="5:29" x14ac:dyDescent="0.35">
      <c r="E8671" s="1">
        <v>8667</v>
      </c>
      <c r="G8671" s="17">
        <v>0.60476851463317871</v>
      </c>
      <c r="H8671" s="17">
        <v>0.47162032127380371</v>
      </c>
      <c r="I8671" s="17">
        <v>0.12487959861755371</v>
      </c>
      <c r="J8671" s="17">
        <v>0.15585494041442871</v>
      </c>
      <c r="K8671" s="17">
        <v>0.62025618553161621</v>
      </c>
      <c r="M8671" s="17" cm="1">
        <f t="array" ref="M8671:Q8671">runSim(G8671,H8671,I8671,J8671,K8671,hipWeibAlpha,hipWeibBeta,1,vertWeibAlpha,vertWeibBeta,1,meanSurvival,sdSurvival,baseU,hipUMult,vertUMult,hipCost,vertCost,costComp,discC,discCi,discQi,hipFracMort,50, FALSE)</f>
        <v>6.0478188035100935</v>
      </c>
      <c r="N8671" s="17">
        <v>5.2284733921503719</v>
      </c>
      <c r="O8671" s="27">
        <v>10000</v>
      </c>
      <c r="P8671" s="27">
        <v>7602.6257181168849</v>
      </c>
      <c r="Q8671" s="1">
        <v>1</v>
      </c>
      <c r="Y8671" s="17" cm="1">
        <f t="array" ref="Y8671:AC8671">runSim(G8671,H8671,I8671,J8671,K8671,hipWeibAlpha,hipWeibBeta,2,vertWeibAlpha,vertWeibBeta,2,meanSurvival,sdSurvival,baseU,hipUMult,vertUMult,hipCost,vertCost,costInt,discC,discCi,discQi,hipFracMort,50, FALSE)</f>
        <v>6.275554540847037</v>
      </c>
      <c r="Z8671" s="17">
        <v>5.4000932221953875</v>
      </c>
      <c r="AA8671" s="27">
        <v>4482.5389577478836</v>
      </c>
      <c r="AB8671" s="27">
        <v>3857.2094444252766</v>
      </c>
      <c r="AC8671" s="1">
        <v>1</v>
      </c>
    </row>
    <row r="8672" spans="5:29" x14ac:dyDescent="0.35">
      <c r="E8672" s="1">
        <v>8668</v>
      </c>
      <c r="G8672" s="17">
        <v>0.43201345205307007</v>
      </c>
      <c r="H8672" s="17">
        <v>0.98770803213119507</v>
      </c>
      <c r="I8672" s="17">
        <v>0.96543020009994507</v>
      </c>
      <c r="J8672" s="17">
        <v>9.1254174709320068E-2</v>
      </c>
      <c r="K8672" s="17">
        <v>0.99492543935775757</v>
      </c>
      <c r="M8672" s="17" cm="1">
        <f t="array" ref="M8672:Q8672">runSim(G8672,H8672,I8672,J8672,K8672,hipWeibAlpha,hipWeibBeta,1,vertWeibAlpha,vertWeibBeta,1,meanSurvival,sdSurvival,baseU,hipUMult,vertUMult,hipCost,vertCost,costComp,discC,discCi,discQi,hipFracMort,50, FALSE)</f>
        <v>5.1027737087136469</v>
      </c>
      <c r="N8672" s="17">
        <v>4.4676540397525386</v>
      </c>
      <c r="O8672" s="27">
        <v>6000</v>
      </c>
      <c r="P8672" s="27">
        <v>5672.7575823227344</v>
      </c>
      <c r="Q8672" s="1">
        <v>1</v>
      </c>
      <c r="Y8672" s="17" cm="1">
        <f t="array" ref="Y8672:AC8672">runSim(G8672,H8672,I8672,J8672,K8672,hipWeibAlpha,hipWeibBeta,2,vertWeibAlpha,vertWeibBeta,2,meanSurvival,sdSurvival,baseU,hipUMult,vertUMult,hipCost,vertCost,costInt,discC,discCi,discQi,hipFracMort,50, FALSE)</f>
        <v>5.165052504246022</v>
      </c>
      <c r="Z8672" s="17">
        <v>4.5271405617645817</v>
      </c>
      <c r="AA8672" s="27">
        <v>10000.392788239105</v>
      </c>
      <c r="AB8672" s="27">
        <v>8998.8408193220312</v>
      </c>
      <c r="AC8672" s="1">
        <v>1</v>
      </c>
    </row>
    <row r="8673" spans="5:29" x14ac:dyDescent="0.35">
      <c r="E8673" s="1">
        <v>8669</v>
      </c>
      <c r="G8673" s="17">
        <v>0.657492995262146</v>
      </c>
      <c r="H8673" s="17">
        <v>0.521659255027771</v>
      </c>
      <c r="I8673" s="17">
        <v>0.775992751121521</v>
      </c>
      <c r="J8673" s="17">
        <v>0.742270827293396</v>
      </c>
      <c r="K8673" s="17">
        <v>0.1406320333480835</v>
      </c>
      <c r="M8673" s="17" cm="1">
        <f t="array" ref="M8673:Q8673">runSim(G8673,H8673,I8673,J8673,K8673,hipWeibAlpha,hipWeibBeta,1,vertWeibAlpha,vertWeibBeta,1,meanSurvival,sdSurvival,baseU,hipUMult,vertUMult,hipCost,vertCost,costComp,discC,discCi,discQi,hipFracMort,50, FALSE)</f>
        <v>8.3110422529888606</v>
      </c>
      <c r="N8673" s="17">
        <v>6.7476576349408965</v>
      </c>
      <c r="O8673" s="27">
        <v>13000</v>
      </c>
      <c r="P8673" s="27">
        <v>9801.7710819511776</v>
      </c>
      <c r="Q8673" s="1">
        <v>1</v>
      </c>
      <c r="Y8673" s="17" cm="1">
        <f t="array" ref="Y8673:AC8673">runSim(G8673,H8673,I8673,J8673,K8673,hipWeibAlpha,hipWeibBeta,2,vertWeibAlpha,vertWeibBeta,2,meanSurvival,sdSurvival,baseU,hipUMult,vertUMult,hipCost,vertCost,costInt,discC,discCi,discQi,hipFracMort,50, FALSE)</f>
        <v>9.6926715782224271</v>
      </c>
      <c r="Z8673" s="17">
        <v>7.7101520584540078</v>
      </c>
      <c r="AA8673" s="27">
        <v>9975.5431665938777</v>
      </c>
      <c r="AB8673" s="27">
        <v>7464.5070732513095</v>
      </c>
      <c r="AC8673" s="1">
        <v>1</v>
      </c>
    </row>
    <row r="8674" spans="5:29" x14ac:dyDescent="0.35">
      <c r="E8674" s="1">
        <v>8670</v>
      </c>
      <c r="G8674" s="17">
        <v>4.6911299228668213E-2</v>
      </c>
      <c r="H8674" s="17">
        <v>0.86066251993179321</v>
      </c>
      <c r="I8674" s="17">
        <v>0.53516203165054321</v>
      </c>
      <c r="J8674" s="17">
        <v>0.60507780313491821</v>
      </c>
      <c r="K8674" s="17">
        <v>8.1869184970855713E-2</v>
      </c>
      <c r="M8674" s="17" cm="1">
        <f t="array" ref="M8674:Q8674">runSim(G8674,H8674,I8674,J8674,K8674,hipWeibAlpha,hipWeibBeta,1,vertWeibAlpha,vertWeibBeta,1,meanSurvival,sdSurvival,baseU,hipUMult,vertUMult,hipCost,vertCost,costComp,discC,discCi,discQi,hipFracMort,50, FALSE)</f>
        <v>8.2806342153315615</v>
      </c>
      <c r="N8674" s="17">
        <v>6.728394076293144</v>
      </c>
      <c r="O8674" s="27">
        <v>6000</v>
      </c>
      <c r="P8674" s="27">
        <v>4865.9217667710072</v>
      </c>
      <c r="Q8674" s="1">
        <v>1</v>
      </c>
      <c r="Y8674" s="17" cm="1">
        <f t="array" ref="Y8674:AC8674">runSim(G8674,H8674,I8674,J8674,K8674,hipWeibAlpha,hipWeibBeta,2,vertWeibAlpha,vertWeibBeta,2,meanSurvival,sdSurvival,baseU,hipUMult,vertUMult,hipCost,vertCost,costInt,discC,discCi,discQi,hipFracMort,50, FALSE)</f>
        <v>8.4975594618246166</v>
      </c>
      <c r="Z8674" s="17">
        <v>6.9133494892795326</v>
      </c>
      <c r="AA8674" s="27">
        <v>12399.769022887704</v>
      </c>
      <c r="AB8674" s="27">
        <v>9550.5629745887272</v>
      </c>
      <c r="AC8674" s="1">
        <v>1</v>
      </c>
    </row>
    <row r="8675" spans="5:29" x14ac:dyDescent="0.35">
      <c r="E8675" s="1">
        <v>8671</v>
      </c>
      <c r="G8675" s="17">
        <v>0.11858558654785156</v>
      </c>
      <c r="H8675" s="17">
        <v>0.45858192443847656</v>
      </c>
      <c r="I8675" s="17">
        <v>0.12258338928222656</v>
      </c>
      <c r="J8675" s="17">
        <v>6.5860748291015625E-3</v>
      </c>
      <c r="K8675" s="17">
        <v>0.56058692932128906</v>
      </c>
      <c r="M8675" s="17" cm="1">
        <f t="array" ref="M8675:Q8675">runSim(G8675,H8675,I8675,J8675,K8675,hipWeibAlpha,hipWeibBeta,1,vertWeibAlpha,vertWeibBeta,1,meanSurvival,sdSurvival,baseU,hipUMult,vertUMult,hipCost,vertCost,costComp,discC,discCi,discQi,hipFracMort,50, FALSE)</f>
        <v>3.1939305101287498</v>
      </c>
      <c r="N8675" s="17">
        <v>2.9558787411651553</v>
      </c>
      <c r="O8675" s="27">
        <v>0</v>
      </c>
      <c r="P8675" s="27">
        <v>0</v>
      </c>
      <c r="Q8675" s="1">
        <v>1</v>
      </c>
      <c r="Y8675" s="17" cm="1">
        <f t="array" ref="Y8675:AC8675">runSim(G8675,H8675,I8675,J8675,K8675,hipWeibAlpha,hipWeibBeta,2,vertWeibAlpha,vertWeibBeta,2,meanSurvival,sdSurvival,baseU,hipUMult,vertUMult,hipCost,vertCost,costInt,discC,discCi,discQi,hipFracMort,50, FALSE)</f>
        <v>3.1939305101287498</v>
      </c>
      <c r="Z8675" s="17">
        <v>2.9558787411651553</v>
      </c>
      <c r="AA8675" s="27">
        <v>2281.37893580625</v>
      </c>
      <c r="AB8675" s="27">
        <v>2111.3419579751112</v>
      </c>
      <c r="AC8675" s="1">
        <v>1</v>
      </c>
    </row>
    <row r="8676" spans="5:29" x14ac:dyDescent="0.35">
      <c r="E8676" s="1">
        <v>8672</v>
      </c>
      <c r="G8676" s="17">
        <v>0.87127512693405151</v>
      </c>
      <c r="H8676" s="17">
        <v>0.50753611326217651</v>
      </c>
      <c r="I8676" s="17">
        <v>0.45303171873092651</v>
      </c>
      <c r="J8676" s="17">
        <v>0.51977366209030151</v>
      </c>
      <c r="K8676" s="17">
        <v>0.90464609861373901</v>
      </c>
      <c r="M8676" s="17" cm="1">
        <f t="array" ref="M8676:Q8676">runSim(G8676,H8676,I8676,J8676,K8676,hipWeibAlpha,hipWeibBeta,1,vertWeibAlpha,vertWeibBeta,1,meanSurvival,sdSurvival,baseU,hipUMult,vertUMult,hipCost,vertCost,costComp,discC,discCi,discQi,hipFracMort,50, FALSE)</f>
        <v>7.1523902411375353</v>
      </c>
      <c r="N8676" s="17">
        <v>5.9631504586742317</v>
      </c>
      <c r="O8676" s="27">
        <v>10000</v>
      </c>
      <c r="P8676" s="27">
        <v>8067.9894177498645</v>
      </c>
      <c r="Q8676" s="1">
        <v>1</v>
      </c>
      <c r="Y8676" s="17" cm="1">
        <f t="array" ref="Y8676:AC8676">runSim(G8676,H8676,I8676,J8676,K8676,hipWeibAlpha,hipWeibBeta,2,vertWeibAlpha,vertWeibBeta,2,meanSurvival,sdSurvival,baseU,hipUMult,vertUMult,hipCost,vertCost,costInt,discC,discCi,discQi,hipFracMort,50, FALSE)</f>
        <v>8.5041296183097028</v>
      </c>
      <c r="Z8676" s="17">
        <v>6.9507663949744893</v>
      </c>
      <c r="AA8676" s="27">
        <v>6074.3782987926452</v>
      </c>
      <c r="AB8676" s="27">
        <v>4964.8331392674927</v>
      </c>
      <c r="AC8676" s="1">
        <v>1</v>
      </c>
    </row>
    <row r="8677" spans="5:29" x14ac:dyDescent="0.35">
      <c r="E8677" s="1">
        <v>8673</v>
      </c>
      <c r="G8677" s="17">
        <v>0.64756929874420166</v>
      </c>
      <c r="H8677" s="17">
        <v>0.77003633975982666</v>
      </c>
      <c r="I8677" s="17">
        <v>0.12104952335357666</v>
      </c>
      <c r="J8677" s="17">
        <v>0.76457369327545166</v>
      </c>
      <c r="K8677" s="17">
        <v>0.46933138370513916</v>
      </c>
      <c r="M8677" s="17" cm="1">
        <f t="array" ref="M8677:Q8677">runSim(G8677,H8677,I8677,J8677,K8677,hipWeibAlpha,hipWeibBeta,1,vertWeibAlpha,vertWeibBeta,1,meanSurvival,sdSurvival,baseU,hipUMult,vertUMult,hipCost,vertCost,costComp,discC,discCi,discQi,hipFracMort,50, FALSE)</f>
        <v>8.2571654631555091</v>
      </c>
      <c r="N8677" s="17">
        <v>6.6799922805718168</v>
      </c>
      <c r="O8677" s="27">
        <v>10000</v>
      </c>
      <c r="P8677" s="27">
        <v>7900.4419613355076</v>
      </c>
      <c r="Q8677" s="1">
        <v>1</v>
      </c>
      <c r="Y8677" s="17" cm="1">
        <f t="array" ref="Y8677:AC8677">runSim(G8677,H8677,I8677,J8677,K8677,hipWeibAlpha,hipWeibBeta,2,vertWeibAlpha,vertWeibBeta,2,meanSurvival,sdSurvival,baseU,hipUMult,vertUMult,hipCost,vertCost,costInt,discC,discCi,discQi,hipFracMort,50, FALSE)</f>
        <v>9.4954001790567713</v>
      </c>
      <c r="Z8677" s="17">
        <v>7.5620455235243078</v>
      </c>
      <c r="AA8677" s="27">
        <v>10081.638729823906</v>
      </c>
      <c r="AB8677" s="27">
        <v>7869.8031217425105</v>
      </c>
      <c r="AC8677" s="1">
        <v>1</v>
      </c>
    </row>
    <row r="8678" spans="5:29" x14ac:dyDescent="0.35">
      <c r="E8678" s="1">
        <v>8674</v>
      </c>
      <c r="G8678" s="17">
        <v>0.40309840440750122</v>
      </c>
      <c r="H8678" s="17">
        <v>0.94194728136062622</v>
      </c>
      <c r="I8678" s="17">
        <v>0.32640773057937622</v>
      </c>
      <c r="J8678" s="17">
        <v>0.86458522081375122</v>
      </c>
      <c r="K8678" s="17">
        <v>0.17218714952468872</v>
      </c>
      <c r="M8678" s="17" cm="1">
        <f t="array" ref="M8678:Q8678">runSim(G8678,H8678,I8678,J8678,K8678,hipWeibAlpha,hipWeibBeta,1,vertWeibAlpha,vertWeibBeta,1,meanSurvival,sdSurvival,baseU,hipUMult,vertUMult,hipCost,vertCost,costComp,discC,discCi,discQi,hipFracMort,50, FALSE)</f>
        <v>8.9055322767587324</v>
      </c>
      <c r="N8678" s="17">
        <v>7.0603519131585859</v>
      </c>
      <c r="O8678" s="27">
        <v>13000</v>
      </c>
      <c r="P8678" s="27">
        <v>9903.9155909062229</v>
      </c>
      <c r="Q8678" s="1">
        <v>1</v>
      </c>
      <c r="Y8678" s="17" cm="1">
        <f t="array" ref="Y8678:AC8678">runSim(G8678,H8678,I8678,J8678,K8678,hipWeibAlpha,hipWeibBeta,2,vertWeibAlpha,vertWeibBeta,2,meanSurvival,sdSurvival,baseU,hipUMult,vertUMult,hipCost,vertCost,costInt,discC,discCi,discQi,hipFracMort,50, FALSE)</f>
        <v>9.9150803103360285</v>
      </c>
      <c r="Z8678" s="17">
        <v>7.7520056299197257</v>
      </c>
      <c r="AA8678" s="27">
        <v>13651.731275080641</v>
      </c>
      <c r="AB8678" s="27">
        <v>10530.894030118827</v>
      </c>
      <c r="AC8678" s="1">
        <v>1</v>
      </c>
    </row>
    <row r="8679" spans="5:29" x14ac:dyDescent="0.35">
      <c r="E8679" s="1">
        <v>8675</v>
      </c>
      <c r="G8679" s="17">
        <v>0.32077622413635254</v>
      </c>
      <c r="H8679" s="17">
        <v>0.98547959327697754</v>
      </c>
      <c r="I8679" s="17">
        <v>0.51959824562072754</v>
      </c>
      <c r="J8679" s="17">
        <v>0.49881577491760254</v>
      </c>
      <c r="K8679" s="17">
        <v>0.31038498878479004</v>
      </c>
      <c r="M8679" s="17" cm="1">
        <f t="array" ref="M8679:Q8679">runSim(G8679,H8679,I8679,J8679,K8679,hipWeibAlpha,hipWeibBeta,1,vertWeibAlpha,vertWeibBeta,1,meanSurvival,sdSurvival,baseU,hipUMult,vertUMult,hipCost,vertCost,costComp,discC,discCi,discQi,hipFracMort,50, FALSE)</f>
        <v>7.3598986013915635</v>
      </c>
      <c r="N8679" s="17">
        <v>6.078075073553979</v>
      </c>
      <c r="O8679" s="27">
        <v>13000</v>
      </c>
      <c r="P8679" s="27">
        <v>10131.344098101901</v>
      </c>
      <c r="Q8679" s="1">
        <v>1</v>
      </c>
      <c r="Y8679" s="17" cm="1">
        <f t="array" ref="Y8679:AC8679">runSim(G8679,H8679,I8679,J8679,K8679,hipWeibAlpha,hipWeibBeta,2,vertWeibAlpha,vertWeibBeta,2,meanSurvival,sdSurvival,baseU,hipUMult,vertUMult,hipCost,vertCost,costInt,discC,discCi,discQi,hipFracMort,50, FALSE)</f>
        <v>7.6898442338540374</v>
      </c>
      <c r="Z8679" s="17">
        <v>6.3211590875561132</v>
      </c>
      <c r="AA8679" s="27">
        <v>11995.547375348364</v>
      </c>
      <c r="AB8679" s="27">
        <v>9966.0545849973059</v>
      </c>
      <c r="AC8679" s="1">
        <v>1</v>
      </c>
    </row>
    <row r="8680" spans="5:29" x14ac:dyDescent="0.35">
      <c r="E8680" s="1">
        <v>8676</v>
      </c>
      <c r="G8680" s="17">
        <v>0.70244735479354858</v>
      </c>
      <c r="H8680" s="17">
        <v>0.86458724737167358</v>
      </c>
      <c r="I8680" s="17">
        <v>0.19973129034042358</v>
      </c>
      <c r="J8680" s="17">
        <v>0.48082870244979858</v>
      </c>
      <c r="K8680" s="17">
        <v>0.84299606084823608</v>
      </c>
      <c r="M8680" s="17" cm="1">
        <f t="array" ref="M8680:Q8680">runSim(G8680,H8680,I8680,J8680,K8680,hipWeibAlpha,hipWeibBeta,1,vertWeibAlpha,vertWeibBeta,1,meanSurvival,sdSurvival,baseU,hipUMult,vertUMult,hipCost,vertCost,costComp,discC,discCi,discQi,hipFracMort,50, FALSE)</f>
        <v>7.0296409644902678</v>
      </c>
      <c r="N8680" s="17">
        <v>5.8694536061310867</v>
      </c>
      <c r="O8680" s="27">
        <v>10000</v>
      </c>
      <c r="P8680" s="27">
        <v>8070.3866277703128</v>
      </c>
      <c r="Q8680" s="1">
        <v>1</v>
      </c>
      <c r="Y8680" s="17" cm="1">
        <f t="array" ref="Y8680:AC8680">runSim(G8680,H8680,I8680,J8680,K8680,hipWeibAlpha,hipWeibBeta,2,vertWeibAlpha,vertWeibBeta,2,meanSurvival,sdSurvival,baseU,hipUMult,vertUMult,hipCost,vertCost,costInt,discC,discCi,discQi,hipFracMort,50, FALSE)</f>
        <v>7.8963629310041252</v>
      </c>
      <c r="Z8680" s="17">
        <v>6.5189031551259244</v>
      </c>
      <c r="AA8680" s="27">
        <v>8927.8892591053336</v>
      </c>
      <c r="AB8680" s="27">
        <v>7299.7510847324274</v>
      </c>
      <c r="AC8680" s="1">
        <v>1</v>
      </c>
    </row>
    <row r="8681" spans="5:29" x14ac:dyDescent="0.35">
      <c r="E8681" s="1">
        <v>8677</v>
      </c>
      <c r="G8681" s="17">
        <v>9.0820193290710449E-2</v>
      </c>
      <c r="H8681" s="17">
        <v>0.13565051555633545</v>
      </c>
      <c r="I8681" s="17">
        <v>0.31771838665008545</v>
      </c>
      <c r="J8681" s="17">
        <v>0.81817615032196045</v>
      </c>
      <c r="K8681" s="17">
        <v>0.34104907512664795</v>
      </c>
      <c r="M8681" s="17" cm="1">
        <f t="array" ref="M8681:Q8681">runSim(G8681,H8681,I8681,J8681,K8681,hipWeibAlpha,hipWeibBeta,1,vertWeibAlpha,vertWeibBeta,1,meanSurvival,sdSurvival,baseU,hipUMult,vertUMult,hipCost,vertCost,costComp,discC,discCi,discQi,hipFracMort,50, FALSE)</f>
        <v>9.7093262572646477</v>
      </c>
      <c r="N8681" s="17">
        <v>7.709053957311653</v>
      </c>
      <c r="O8681" s="27">
        <v>10000</v>
      </c>
      <c r="P8681" s="27">
        <v>6595.3158337892501</v>
      </c>
      <c r="Q8681" s="1">
        <v>1</v>
      </c>
      <c r="Y8681" s="17" cm="1">
        <f t="array" ref="Y8681:AC8681">runSim(G8681,H8681,I8681,J8681,K8681,hipWeibAlpha,hipWeibBeta,2,vertWeibAlpha,vertWeibBeta,2,meanSurvival,sdSurvival,baseU,hipUMult,vertUMult,hipCost,vertCost,costInt,discC,discCi,discQi,hipFracMort,50, FALSE)</f>
        <v>10.307716449027446</v>
      </c>
      <c r="Z8681" s="17">
        <v>8.0871507425360587</v>
      </c>
      <c r="AA8681" s="27">
        <v>7362.6546064481763</v>
      </c>
      <c r="AB8681" s="27">
        <v>5776.536244668614</v>
      </c>
      <c r="AC8681" s="1">
        <v>1</v>
      </c>
    </row>
    <row r="8682" spans="5:29" x14ac:dyDescent="0.35">
      <c r="E8682" s="1">
        <v>8678</v>
      </c>
      <c r="G8682" s="17">
        <v>0.51304298639297485</v>
      </c>
      <c r="H8682" s="17">
        <v>0.78480201959609985</v>
      </c>
      <c r="I8682" s="17">
        <v>0.67609840631484985</v>
      </c>
      <c r="J8682" s="17">
        <v>0.14347511529922485</v>
      </c>
      <c r="K8682" s="17">
        <v>0.74673134088516235</v>
      </c>
      <c r="M8682" s="17" cm="1">
        <f t="array" ref="M8682:Q8682">runSim(G8682,H8682,I8682,J8682,K8682,hipWeibAlpha,hipWeibBeta,1,vertWeibAlpha,vertWeibBeta,1,meanSurvival,sdSurvival,baseU,hipUMult,vertUMult,hipCost,vertCost,costComp,discC,discCi,discQi,hipFracMort,50, FALSE)</f>
        <v>5.823128105054888</v>
      </c>
      <c r="N8682" s="17">
        <v>5.043833684375473</v>
      </c>
      <c r="O8682" s="27">
        <v>3000</v>
      </c>
      <c r="P8682" s="27">
        <v>2619.8986421212003</v>
      </c>
      <c r="Q8682" s="1">
        <v>1</v>
      </c>
      <c r="Y8682" s="17" cm="1">
        <f t="array" ref="Y8682:AC8682">runSim(G8682,H8682,I8682,J8682,K8682,hipWeibAlpha,hipWeibBeta,2,vertWeibAlpha,vertWeibBeta,2,meanSurvival,sdSurvival,baseU,hipUMult,vertUMult,hipCost,vertCost,costInt,discC,discCi,discQi,hipFracMort,50, FALSE)</f>
        <v>6.0987959175526836</v>
      </c>
      <c r="Z8682" s="17">
        <v>5.2689790371767078</v>
      </c>
      <c r="AA8682" s="27">
        <v>7402.7462639342011</v>
      </c>
      <c r="AB8682" s="27">
        <v>6086.3877970529102</v>
      </c>
      <c r="AC8682" s="1">
        <v>1</v>
      </c>
    </row>
    <row r="8683" spans="5:29" x14ac:dyDescent="0.35">
      <c r="E8683" s="1">
        <v>8679</v>
      </c>
      <c r="G8683" s="17">
        <v>0.92185068130493164</v>
      </c>
      <c r="H8683" s="17">
        <v>0.88782358169555664</v>
      </c>
      <c r="I8683" s="17">
        <v>0.90143442153930664</v>
      </c>
      <c r="J8683" s="17">
        <v>0.59305429458618164</v>
      </c>
      <c r="K8683" s="17">
        <v>0.26766061782836914</v>
      </c>
      <c r="M8683" s="17" cm="1">
        <f t="array" ref="M8683:Q8683">runSim(G8683,H8683,I8683,J8683,K8683,hipWeibAlpha,hipWeibBeta,1,vertWeibAlpha,vertWeibBeta,1,meanSurvival,sdSurvival,baseU,hipUMult,vertUMult,hipCost,vertCost,costComp,discC,discCi,discQi,hipFracMort,50, FALSE)</f>
        <v>7.0380574694185043</v>
      </c>
      <c r="N8683" s="17">
        <v>5.8162658211528608</v>
      </c>
      <c r="O8683" s="27">
        <v>13000</v>
      </c>
      <c r="P8683" s="27">
        <v>11050.23705057643</v>
      </c>
      <c r="Q8683" s="1">
        <v>1</v>
      </c>
      <c r="Y8683" s="17" cm="1">
        <f t="array" ref="Y8683:AC8683">runSim(G8683,H8683,I8683,J8683,K8683,hipWeibAlpha,hipWeibBeta,2,vertWeibAlpha,vertWeibBeta,2,meanSurvival,sdSurvival,baseU,hipUMult,vertUMult,hipCost,vertCost,costInt,discC,discCi,discQi,hipFracMort,50, FALSE)</f>
        <v>8.0724228812985643</v>
      </c>
      <c r="Z8683" s="17">
        <v>6.6233212007334892</v>
      </c>
      <c r="AA8683" s="27">
        <v>19353.113288400469</v>
      </c>
      <c r="AB8683" s="27">
        <v>14745.919749330278</v>
      </c>
      <c r="AC8683" s="1">
        <v>1</v>
      </c>
    </row>
    <row r="8684" spans="5:29" x14ac:dyDescent="0.35">
      <c r="E8684" s="1">
        <v>8680</v>
      </c>
      <c r="G8684" s="17">
        <v>0.35649937391281128</v>
      </c>
      <c r="H8684" s="17">
        <v>0.11483067274093628</v>
      </c>
      <c r="I8684" s="17">
        <v>1.1498153209686279E-2</v>
      </c>
      <c r="J8684" s="17">
        <v>0.65538853406906128</v>
      </c>
      <c r="K8684" s="17">
        <v>0.17844456434249878</v>
      </c>
      <c r="M8684" s="17" cm="1">
        <f t="array" ref="M8684:Q8684">runSim(G8684,H8684,I8684,J8684,K8684,hipWeibAlpha,hipWeibBeta,1,vertWeibAlpha,vertWeibBeta,1,meanSurvival,sdSurvival,baseU,hipUMult,vertUMult,hipCost,vertCost,costComp,discC,discCi,discQi,hipFracMort,50, FALSE)</f>
        <v>8.6183456142544497</v>
      </c>
      <c r="N8684" s="17">
        <v>7.0113340721406052</v>
      </c>
      <c r="O8684" s="27">
        <v>10000</v>
      </c>
      <c r="P8684" s="27">
        <v>6950.3670790694814</v>
      </c>
      <c r="Q8684" s="1">
        <v>1</v>
      </c>
      <c r="Y8684" s="17" cm="1">
        <f t="array" ref="Y8684:AC8684">runSim(G8684,H8684,I8684,J8684,K8684,hipWeibAlpha,hipWeibBeta,2,vertWeibAlpha,vertWeibBeta,2,meanSurvival,sdSurvival,baseU,hipUMult,vertUMult,hipCost,vertCost,costInt,discC,discCi,discQi,hipFracMort,50, FALSE)</f>
        <v>9.2398106428637412</v>
      </c>
      <c r="Z8684" s="17">
        <v>7.426490966865555</v>
      </c>
      <c r="AA8684" s="27">
        <v>6599.864744902673</v>
      </c>
      <c r="AB8684" s="27">
        <v>5304.6364049039685</v>
      </c>
      <c r="AC8684" s="1">
        <v>1</v>
      </c>
    </row>
    <row r="8685" spans="5:29" x14ac:dyDescent="0.35">
      <c r="E8685" s="1">
        <v>8681</v>
      </c>
      <c r="G8685" s="17">
        <v>6.8379640579223633E-3</v>
      </c>
      <c r="H8685" s="17">
        <v>0.76309406757354736</v>
      </c>
      <c r="I8685" s="17">
        <v>0.26059162616729736</v>
      </c>
      <c r="J8685" s="17">
        <v>0.17267048358917236</v>
      </c>
      <c r="K8685" s="17">
        <v>0.96287739276885986</v>
      </c>
      <c r="M8685" s="17" cm="1">
        <f t="array" ref="M8685:Q8685">runSim(G8685,H8685,I8685,J8685,K8685,hipWeibAlpha,hipWeibBeta,1,vertWeibAlpha,vertWeibBeta,1,meanSurvival,sdSurvival,baseU,hipUMult,vertUMult,hipCost,vertCost,costComp,discC,discCi,discQi,hipFracMort,50, FALSE)</f>
        <v>6.0676595112145</v>
      </c>
      <c r="N8685" s="17">
        <v>5.2254430741310083</v>
      </c>
      <c r="O8685" s="27">
        <v>3000</v>
      </c>
      <c r="P8685" s="27">
        <v>2599.9942727156231</v>
      </c>
      <c r="Q8685" s="1">
        <v>1</v>
      </c>
      <c r="Y8685" s="17" cm="1">
        <f t="array" ref="Y8685:AC8685">runSim(G8685,H8685,I8685,J8685,K8685,hipWeibAlpha,hipWeibBeta,2,vertWeibAlpha,vertWeibBeta,2,meanSurvival,sdSurvival,baseU,hipUMult,vertUMult,hipCost,vertCost,costInt,discC,discCi,discQi,hipFracMort,50, FALSE)</f>
        <v>6.3588454940937469</v>
      </c>
      <c r="Z8685" s="17">
        <v>5.4605782897515178</v>
      </c>
      <c r="AA8685" s="27">
        <v>7584.5028002660738</v>
      </c>
      <c r="AB8685" s="27">
        <v>6185.1746856627406</v>
      </c>
      <c r="AC8685" s="1">
        <v>1</v>
      </c>
    </row>
    <row r="8686" spans="5:29" x14ac:dyDescent="0.35">
      <c r="E8686" s="1">
        <v>8682</v>
      </c>
      <c r="G8686" s="17">
        <v>0.38046818971633911</v>
      </c>
      <c r="H8686" s="17">
        <v>1.7949879169464111E-2</v>
      </c>
      <c r="I8686" s="17">
        <v>0.96295720338821411</v>
      </c>
      <c r="J8686" s="17">
        <v>0.69547063112258911</v>
      </c>
      <c r="K8686" s="17">
        <v>0.24672490358352661</v>
      </c>
      <c r="M8686" s="17" cm="1">
        <f t="array" ref="M8686:Q8686">runSim(G8686,H8686,I8686,J8686,K8686,hipWeibAlpha,hipWeibBeta,1,vertWeibAlpha,vertWeibBeta,1,meanSurvival,sdSurvival,baseU,hipUMult,vertUMult,hipCost,vertCost,costComp,discC,discCi,discQi,hipFracMort,50, FALSE)</f>
        <v>8.8405724105913261</v>
      </c>
      <c r="N8686" s="17">
        <v>7.150899020216209</v>
      </c>
      <c r="O8686" s="27">
        <v>7000</v>
      </c>
      <c r="P8686" s="27">
        <v>4976.9980887134434</v>
      </c>
      <c r="Q8686" s="1">
        <v>1</v>
      </c>
      <c r="Y8686" s="17" cm="1">
        <f t="array" ref="Y8686:AC8686">runSim(G8686,H8686,I8686,J8686,K8686,hipWeibAlpha,hipWeibBeta,2,vertWeibAlpha,vertWeibBeta,2,meanSurvival,sdSurvival,baseU,hipUMult,vertUMult,hipCost,vertCost,costInt,discC,discCi,discQi,hipFracMort,50, FALSE)</f>
        <v>9.4739767673098498</v>
      </c>
      <c r="Z8686" s="17">
        <v>7.5743401547698719</v>
      </c>
      <c r="AA8686" s="27">
        <v>6767.1262623641796</v>
      </c>
      <c r="AB8686" s="27">
        <v>5410.2429676927668</v>
      </c>
      <c r="AC8686" s="1">
        <v>1</v>
      </c>
    </row>
    <row r="8687" spans="5:29" x14ac:dyDescent="0.35">
      <c r="E8687" s="1">
        <v>8683</v>
      </c>
      <c r="G8687" s="17">
        <v>0.72313952445983887</v>
      </c>
      <c r="H8687" s="17">
        <v>9.1944456100463867E-2</v>
      </c>
      <c r="I8687" s="17">
        <v>0.94442248344421387</v>
      </c>
      <c r="J8687" s="17">
        <v>0.34063220024108887</v>
      </c>
      <c r="K8687" s="17">
        <v>0.92124438285827637</v>
      </c>
      <c r="M8687" s="17" cm="1">
        <f t="array" ref="M8687:Q8687">runSim(G8687,H8687,I8687,J8687,K8687,hipWeibAlpha,hipWeibBeta,1,vertWeibAlpha,vertWeibBeta,1,meanSurvival,sdSurvival,baseU,hipUMult,vertUMult,hipCost,vertCost,costComp,discC,discCi,discQi,hipFracMort,50, FALSE)</f>
        <v>6.9735481333923808</v>
      </c>
      <c r="N8687" s="17">
        <v>5.8871992410418148</v>
      </c>
      <c r="O8687" s="27">
        <v>7000</v>
      </c>
      <c r="P8687" s="27">
        <v>5399.651803833448</v>
      </c>
      <c r="Q8687" s="1">
        <v>1</v>
      </c>
      <c r="Y8687" s="17" cm="1">
        <f t="array" ref="Y8687:AC8687">runSim(G8687,H8687,I8687,J8687,K8687,hipWeibAlpha,hipWeibBeta,2,vertWeibAlpha,vertWeibBeta,2,meanSurvival,sdSurvival,baseU,hipUMult,vertUMult,hipCost,vertCost,costInt,discC,discCi,discQi,hipFracMort,50, FALSE)</f>
        <v>7.5374494575431479</v>
      </c>
      <c r="Z8687" s="17">
        <v>6.2989383044003908</v>
      </c>
      <c r="AA8687" s="27">
        <v>5383.8924696736776</v>
      </c>
      <c r="AB8687" s="27">
        <v>4499.2416460002787</v>
      </c>
      <c r="AC8687" s="1">
        <v>1</v>
      </c>
    </row>
    <row r="8688" spans="5:29" x14ac:dyDescent="0.35">
      <c r="E8688" s="1">
        <v>8684</v>
      </c>
      <c r="G8688" s="17">
        <v>0.9919394850730896</v>
      </c>
      <c r="H8688" s="17">
        <v>4.17746901512146E-2</v>
      </c>
      <c r="I8688" s="17">
        <v>0.4218406081199646</v>
      </c>
      <c r="J8688" s="17">
        <v>0.4519614577293396</v>
      </c>
      <c r="K8688" s="17">
        <v>6.9999098777770996E-3</v>
      </c>
      <c r="M8688" s="17" cm="1">
        <f t="array" ref="M8688:Q8688">runSim(G8688,H8688,I8688,J8688,K8688,hipWeibAlpha,hipWeibBeta,1,vertWeibAlpha,vertWeibBeta,1,meanSurvival,sdSurvival,baseU,hipUMult,vertUMult,hipCost,vertCost,costComp,discC,discCi,discQi,hipFracMort,50, FALSE)</f>
        <v>2.0995575968835323</v>
      </c>
      <c r="N8688" s="17">
        <v>1.9948701404704869</v>
      </c>
      <c r="O8688" s="27">
        <v>7000</v>
      </c>
      <c r="P8688" s="27">
        <v>6313.7362105201009</v>
      </c>
      <c r="Q8688" s="1">
        <v>1</v>
      </c>
      <c r="Y8688" s="17" cm="1">
        <f t="array" ref="Y8688:AC8688">runSim(G8688,H8688,I8688,J8688,K8688,hipWeibAlpha,hipWeibBeta,2,vertWeibAlpha,vertWeibBeta,2,meanSurvival,sdSurvival,baseU,hipUMult,vertUMult,hipCost,vertCost,costInt,discC,discCi,discQi,hipFracMort,50, FALSE)</f>
        <v>4.1991151937670645</v>
      </c>
      <c r="Z8688" s="17">
        <v>3.7941678320667478</v>
      </c>
      <c r="AA8688" s="27">
        <v>9999.3679955479038</v>
      </c>
      <c r="AB8688" s="27">
        <v>8404.8720137666387</v>
      </c>
      <c r="AC8688" s="1">
        <v>1</v>
      </c>
    </row>
    <row r="8689" spans="5:29" x14ac:dyDescent="0.35">
      <c r="E8689" s="1">
        <v>8685</v>
      </c>
      <c r="G8689" s="17">
        <v>0.2325977087020874</v>
      </c>
      <c r="H8689" s="17">
        <v>0.6143420934677124</v>
      </c>
      <c r="I8689" s="17">
        <v>0.6616443395614624</v>
      </c>
      <c r="J8689" s="17">
        <v>0.9150317907333374</v>
      </c>
      <c r="K8689" s="17">
        <v>0.3592914342880249</v>
      </c>
      <c r="M8689" s="17" cm="1">
        <f t="array" ref="M8689:Q8689">runSim(G8689,H8689,I8689,J8689,K8689,hipWeibAlpha,hipWeibBeta,1,vertWeibAlpha,vertWeibBeta,1,meanSurvival,sdSurvival,baseU,hipUMult,vertUMult,hipCost,vertCost,costComp,discC,discCi,discQi,hipFracMort,50, FALSE)</f>
        <v>9.7370928922046875</v>
      </c>
      <c r="N8689" s="17">
        <v>7.6426725284994923</v>
      </c>
      <c r="O8689" s="27">
        <v>13000</v>
      </c>
      <c r="P8689" s="27">
        <v>9346.3966900840551</v>
      </c>
      <c r="Q8689" s="1">
        <v>1</v>
      </c>
      <c r="Y8689" s="17" cm="1">
        <f t="array" ref="Y8689:AC8689">runSim(G8689,H8689,I8689,J8689,K8689,hipWeibAlpha,hipWeibBeta,2,vertWeibAlpha,vertWeibBeta,2,meanSurvival,sdSurvival,baseU,hipUMult,vertUMult,hipCost,vertCost,costInt,discC,discCi,discQi,hipFracMort,50, FALSE)</f>
        <v>10.935610857327983</v>
      </c>
      <c r="Z8689" s="17">
        <v>8.4434751311265863</v>
      </c>
      <c r="AA8689" s="27">
        <v>11058.612205090543</v>
      </c>
      <c r="AB8689" s="27">
        <v>8229.0052404551516</v>
      </c>
      <c r="AC8689" s="1">
        <v>1</v>
      </c>
    </row>
    <row r="8690" spans="5:29" x14ac:dyDescent="0.35">
      <c r="E8690" s="1">
        <v>8686</v>
      </c>
      <c r="G8690" s="17">
        <v>0.55694872140884399</v>
      </c>
      <c r="H8690" s="17">
        <v>0.81796556711196899</v>
      </c>
      <c r="I8690" s="17">
        <v>0.11355882883071899</v>
      </c>
      <c r="J8690" s="17">
        <v>0.32214647531509399</v>
      </c>
      <c r="K8690" s="17">
        <v>0.66124254465103149</v>
      </c>
      <c r="M8690" s="17" cm="1">
        <f t="array" ref="M8690:Q8690">runSim(G8690,H8690,I8690,J8690,K8690,hipWeibAlpha,hipWeibBeta,1,vertWeibAlpha,vertWeibBeta,1,meanSurvival,sdSurvival,baseU,hipUMult,vertUMult,hipCost,vertCost,costComp,discC,discCi,discQi,hipFracMort,50, FALSE)</f>
        <v>6.6441536380331847</v>
      </c>
      <c r="N8690" s="17">
        <v>5.6275814267228927</v>
      </c>
      <c r="O8690" s="27">
        <v>10000</v>
      </c>
      <c r="P8690" s="27">
        <v>7832.8995154700533</v>
      </c>
      <c r="Q8690" s="1">
        <v>1</v>
      </c>
      <c r="Y8690" s="17" cm="1">
        <f t="array" ref="Y8690:AC8690">runSim(G8690,H8690,I8690,J8690,K8690,hipWeibAlpha,hipWeibBeta,2,vertWeibAlpha,vertWeibBeta,2,meanSurvival,sdSurvival,baseU,hipUMult,vertUMult,hipCost,vertCost,costInt,discC,discCi,discQi,hipFracMort,50, FALSE)</f>
        <v>7.189426436473946</v>
      </c>
      <c r="Z8690" s="17">
        <v>6.0472690950414281</v>
      </c>
      <c r="AA8690" s="27">
        <v>8307.4426372709622</v>
      </c>
      <c r="AB8690" s="27">
        <v>6790.3704181014364</v>
      </c>
      <c r="AC8690" s="1">
        <v>1</v>
      </c>
    </row>
    <row r="8691" spans="5:29" x14ac:dyDescent="0.35">
      <c r="E8691" s="1">
        <v>8687</v>
      </c>
      <c r="G8691" s="17">
        <v>0.88241863250732422</v>
      </c>
      <c r="H8691" s="17">
        <v>0.88061809539794922</v>
      </c>
      <c r="I8691" s="17">
        <v>0.68133831024169922</v>
      </c>
      <c r="J8691" s="17">
        <v>0.14932537078857422</v>
      </c>
      <c r="K8691" s="17">
        <v>0.11641216278076172</v>
      </c>
      <c r="M8691" s="17" cm="1">
        <f t="array" ref="M8691:Q8691">runSim(G8691,H8691,I8691,J8691,K8691,hipWeibAlpha,hipWeibBeta,1,vertWeibAlpha,vertWeibBeta,1,meanSurvival,sdSurvival,baseU,hipUMult,vertUMult,hipCost,vertCost,costComp,discC,discCi,discQi,hipFracMort,50, FALSE)</f>
        <v>5.3330853660158528</v>
      </c>
      <c r="N8691" s="17">
        <v>4.6534383121976344</v>
      </c>
      <c r="O8691" s="27">
        <v>13000</v>
      </c>
      <c r="P8691" s="27">
        <v>10717.818398492513</v>
      </c>
      <c r="Q8691" s="1">
        <v>1</v>
      </c>
      <c r="Y8691" s="17" cm="1">
        <f t="array" ref="Y8691:AC8691">runSim(G8691,H8691,I8691,J8691,K8691,hipWeibAlpha,hipWeibBeta,2,vertWeibAlpha,vertWeibBeta,2,meanSurvival,sdSurvival,baseU,hipUMult,vertUMult,hipCost,vertCost,costInt,discC,discCi,discQi,hipFracMort,50, FALSE)</f>
        <v>5.9950053193676318</v>
      </c>
      <c r="Z8691" s="17">
        <v>5.1841801832838632</v>
      </c>
      <c r="AA8691" s="27">
        <v>7441.0032399381926</v>
      </c>
      <c r="AB8691" s="27">
        <v>6292.0590175292482</v>
      </c>
      <c r="AC8691" s="1">
        <v>1</v>
      </c>
    </row>
    <row r="8692" spans="5:29" x14ac:dyDescent="0.35">
      <c r="E8692" s="1">
        <v>8688</v>
      </c>
      <c r="G8692" s="17">
        <v>0.69794005155563354</v>
      </c>
      <c r="H8692" s="17">
        <v>0.35959166288375854</v>
      </c>
      <c r="I8692" s="17">
        <v>0.89493101835250854</v>
      </c>
      <c r="J8692" s="17">
        <v>0.20971983671188354</v>
      </c>
      <c r="K8692" s="17">
        <v>0.35533446073532104</v>
      </c>
      <c r="M8692" s="17" cm="1">
        <f t="array" ref="M8692:Q8692">runSim(G8692,H8692,I8692,J8692,K8692,hipWeibAlpha,hipWeibBeta,1,vertWeibAlpha,vertWeibBeta,1,meanSurvival,sdSurvival,baseU,hipUMult,vertUMult,hipCost,vertCost,costComp,discC,discCi,discQi,hipFracMort,50, FALSE)</f>
        <v>6.3054657804054299</v>
      </c>
      <c r="N8692" s="17">
        <v>5.4159839684775806</v>
      </c>
      <c r="O8692" s="27">
        <v>10000</v>
      </c>
      <c r="P8692" s="27">
        <v>7634.0582845457029</v>
      </c>
      <c r="Q8692" s="1">
        <v>1</v>
      </c>
      <c r="Y8692" s="17" cm="1">
        <f t="array" ref="Y8692:AC8692">runSim(G8692,H8692,I8692,J8692,K8692,hipWeibAlpha,hipWeibBeta,2,vertWeibAlpha,vertWeibBeta,2,meanSurvival,sdSurvival,baseU,hipUMult,vertUMult,hipCost,vertCost,costInt,discC,discCi,discQi,hipFracMort,50, FALSE)</f>
        <v>6.7044731497903163</v>
      </c>
      <c r="Z8692" s="17">
        <v>5.7118847052742145</v>
      </c>
      <c r="AA8692" s="27">
        <v>4788.9093927073691</v>
      </c>
      <c r="AB8692" s="27">
        <v>4079.9176466244389</v>
      </c>
      <c r="AC8692" s="1">
        <v>1</v>
      </c>
    </row>
    <row r="8693" spans="5:29" x14ac:dyDescent="0.35">
      <c r="E8693" s="1">
        <v>8689</v>
      </c>
      <c r="G8693" s="17">
        <v>0.81308233737945557</v>
      </c>
      <c r="H8693" s="17">
        <v>0.85937750339508057</v>
      </c>
      <c r="I8693" s="17">
        <v>0.44085943698883057</v>
      </c>
      <c r="J8693" s="17">
        <v>0.34024298191070557</v>
      </c>
      <c r="K8693" s="17">
        <v>0.76277410984039307</v>
      </c>
      <c r="M8693" s="17" cm="1">
        <f t="array" ref="M8693:Q8693">runSim(G8693,H8693,I8693,J8693,K8693,hipWeibAlpha,hipWeibBeta,1,vertWeibAlpha,vertWeibBeta,1,meanSurvival,sdSurvival,baseU,hipUMult,vertUMult,hipCost,vertCost,costComp,discC,discCi,discQi,hipFracMort,50, FALSE)</f>
        <v>6.3665405605220355</v>
      </c>
      <c r="N8693" s="17">
        <v>5.4055080266754709</v>
      </c>
      <c r="O8693" s="27">
        <v>13000</v>
      </c>
      <c r="P8693" s="27">
        <v>10346.698764279607</v>
      </c>
      <c r="Q8693" s="1">
        <v>1</v>
      </c>
      <c r="Y8693" s="17" cm="1">
        <f t="array" ref="Y8693:AC8693">runSim(G8693,H8693,I8693,J8693,K8693,hipWeibAlpha,hipWeibBeta,2,vertWeibAlpha,vertWeibBeta,2,meanSurvival,sdSurvival,baseU,hipUMult,vertUMult,hipCost,vertCost,costInt,discC,discCi,discQi,hipFracMort,50, FALSE)</f>
        <v>7.2177030557869699</v>
      </c>
      <c r="Z8693" s="17">
        <v>6.0601168557227272</v>
      </c>
      <c r="AA8693" s="27">
        <v>8382.2998822052541</v>
      </c>
      <c r="AB8693" s="27">
        <v>6919.5228771113361</v>
      </c>
      <c r="AC8693" s="1">
        <v>1</v>
      </c>
    </row>
    <row r="8694" spans="5:29" x14ac:dyDescent="0.35">
      <c r="E8694" s="1">
        <v>8690</v>
      </c>
      <c r="G8694" s="17">
        <v>0.9700358510017395</v>
      </c>
      <c r="H8694" s="17">
        <v>0.7374003529548645</v>
      </c>
      <c r="I8694" s="17">
        <v>0.4304545521736145</v>
      </c>
      <c r="J8694" s="17">
        <v>0.2010539174079895</v>
      </c>
      <c r="K8694" s="17">
        <v>0.355335533618927</v>
      </c>
      <c r="M8694" s="17" cm="1">
        <f t="array" ref="M8694:Q8694">runSim(G8694,H8694,I8694,J8694,K8694,hipWeibAlpha,hipWeibBeta,1,vertWeibAlpha,vertWeibBeta,1,meanSurvival,sdSurvival,baseU,hipUMult,vertUMult,hipCost,vertCost,costComp,discC,discCi,discQi,hipFracMort,50, FALSE)</f>
        <v>5.4450021745966186</v>
      </c>
      <c r="N8694" s="17">
        <v>4.720256941154692</v>
      </c>
      <c r="O8694" s="27">
        <v>10000</v>
      </c>
      <c r="P8694" s="27">
        <v>8640.4290502510576</v>
      </c>
      <c r="Q8694" s="1">
        <v>1</v>
      </c>
      <c r="Y8694" s="17" cm="1">
        <f t="array" ref="Y8694:AC8694">runSim(G8694,H8694,I8694,J8694,K8694,hipWeibAlpha,hipWeibBeta,2,vertWeibAlpha,vertWeibBeta,2,meanSurvival,sdSurvival,baseU,hipUMult,vertUMult,hipCost,vertCost,costInt,discC,discCi,discQi,hipFracMort,50, FALSE)</f>
        <v>6.4076746881198954</v>
      </c>
      <c r="Z8694" s="17">
        <v>5.4946903325040308</v>
      </c>
      <c r="AA8694" s="27">
        <v>14743.205990553803</v>
      </c>
      <c r="AB8694" s="27">
        <v>11512.799012607065</v>
      </c>
      <c r="AC8694" s="1">
        <v>1</v>
      </c>
    </row>
    <row r="8695" spans="5:29" x14ac:dyDescent="0.35">
      <c r="E8695" s="1">
        <v>8691</v>
      </c>
      <c r="G8695" s="17">
        <v>0.4295341968536377</v>
      </c>
      <c r="H8695" s="17">
        <v>0.4086906909942627</v>
      </c>
      <c r="I8695" s="17">
        <v>1.7028093338012695E-2</v>
      </c>
      <c r="J8695" s="17">
        <v>0.2989799976348877</v>
      </c>
      <c r="K8695" s="17">
        <v>0.5705101490020752</v>
      </c>
      <c r="M8695" s="17" cm="1">
        <f t="array" ref="M8695:Q8695">runSim(G8695,H8695,I8695,J8695,K8695,hipWeibAlpha,hipWeibBeta,1,vertWeibAlpha,vertWeibBeta,1,meanSurvival,sdSurvival,baseU,hipUMult,vertUMult,hipCost,vertCost,costComp,discC,discCi,discQi,hipFracMort,50, FALSE)</f>
        <v>6.9623112569678796</v>
      </c>
      <c r="N8695" s="17">
        <v>5.8896755931235072</v>
      </c>
      <c r="O8695" s="27">
        <v>10000</v>
      </c>
      <c r="P8695" s="27">
        <v>7345.6788616122794</v>
      </c>
      <c r="Q8695" s="1">
        <v>1</v>
      </c>
      <c r="Y8695" s="17" cm="1">
        <f t="array" ref="Y8695:AC8695">runSim(G8695,H8695,I8695,J8695,K8695,hipWeibAlpha,hipWeibBeta,2,vertWeibAlpha,vertWeibBeta,2,meanSurvival,sdSurvival,baseU,hipUMult,vertUMult,hipCost,vertCost,costInt,discC,discCi,discQi,hipFracMort,50, FALSE)</f>
        <v>7.2925935425135924</v>
      </c>
      <c r="Z8695" s="17">
        <v>6.1288588828168438</v>
      </c>
      <c r="AA8695" s="27">
        <v>5208.9953875097099</v>
      </c>
      <c r="AB8695" s="27">
        <v>4377.7563448691744</v>
      </c>
      <c r="AC8695" s="1">
        <v>1</v>
      </c>
    </row>
    <row r="8696" spans="5:29" x14ac:dyDescent="0.35">
      <c r="E8696" s="1">
        <v>8692</v>
      </c>
      <c r="G8696" s="17">
        <v>0.94746249914169312</v>
      </c>
      <c r="H8696" s="17">
        <v>0.16624301671981812</v>
      </c>
      <c r="I8696" s="17">
        <v>0.27873080968856812</v>
      </c>
      <c r="J8696" s="17">
        <v>0.65162509679794312</v>
      </c>
      <c r="K8696" s="17">
        <v>0.63390964269638062</v>
      </c>
      <c r="M8696" s="17" cm="1">
        <f t="array" ref="M8696:Q8696">runSim(G8696,H8696,I8696,J8696,K8696,hipWeibAlpha,hipWeibBeta,1,vertWeibAlpha,vertWeibBeta,1,meanSurvival,sdSurvival,baseU,hipUMult,vertUMult,hipCost,vertCost,costComp,discC,discCi,discQi,hipFracMort,50, FALSE)</f>
        <v>7.6284876964771673</v>
      </c>
      <c r="N8696" s="17">
        <v>6.251499275657368</v>
      </c>
      <c r="O8696" s="27">
        <v>10000</v>
      </c>
      <c r="P8696" s="27">
        <v>8005.4529381989269</v>
      </c>
      <c r="Q8696" s="1">
        <v>1</v>
      </c>
      <c r="Y8696" s="17" cm="1">
        <f t="array" ref="Y8696:AC8696">runSim(G8696,H8696,I8696,J8696,K8696,hipWeibAlpha,hipWeibBeta,2,vertWeibAlpha,vertWeibBeta,2,meanSurvival,sdSurvival,baseU,hipUMult,vertUMult,hipCost,vertCost,costInt,discC,discCi,discQi,hipFracMort,50, FALSE)</f>
        <v>8.6007448500348751</v>
      </c>
      <c r="Z8696" s="17">
        <v>6.9954163030228962</v>
      </c>
      <c r="AA8696" s="27">
        <v>13584.567423209472</v>
      </c>
      <c r="AB8696" s="27">
        <v>10319.238546442615</v>
      </c>
      <c r="AC8696" s="1">
        <v>1</v>
      </c>
    </row>
    <row r="8697" spans="5:29" x14ac:dyDescent="0.35">
      <c r="E8697" s="1">
        <v>8693</v>
      </c>
      <c r="G8697" s="17">
        <v>0.64190757274627686</v>
      </c>
      <c r="H8697" s="17">
        <v>0.51681602001190186</v>
      </c>
      <c r="I8697" s="17">
        <v>0.36685264110565186</v>
      </c>
      <c r="J8697" s="17">
        <v>0.59191977977752686</v>
      </c>
      <c r="K8697" s="17">
        <v>0.25444114208221436</v>
      </c>
      <c r="M8697" s="17" cm="1">
        <f t="array" ref="M8697:Q8697">runSim(G8697,H8697,I8697,J8697,K8697,hipWeibAlpha,hipWeibBeta,1,vertWeibAlpha,vertWeibBeta,1,meanSurvival,sdSurvival,baseU,hipUMult,vertUMult,hipCost,vertCost,costComp,discC,discCi,discQi,hipFracMort,50, FALSE)</f>
        <v>7.7396802245523899</v>
      </c>
      <c r="N8697" s="17">
        <v>6.3891003100407984</v>
      </c>
      <c r="O8697" s="27">
        <v>10000</v>
      </c>
      <c r="P8697" s="27">
        <v>7685.6642695289756</v>
      </c>
      <c r="Q8697" s="1">
        <v>1</v>
      </c>
      <c r="Y8697" s="17" cm="1">
        <f t="array" ref="Y8697:AC8697">runSim(G8697,H8697,I8697,J8697,K8697,hipWeibAlpha,hipWeibBeta,2,vertWeibAlpha,vertWeibBeta,2,meanSurvival,sdSurvival,baseU,hipUMult,vertUMult,hipCost,vertCost,costInt,discC,discCi,discQi,hipFracMort,50, FALSE)</f>
        <v>8.8882209225956768</v>
      </c>
      <c r="Z8697" s="17">
        <v>7.2012823268400572</v>
      </c>
      <c r="AA8697" s="27">
        <v>6348.7292304254834</v>
      </c>
      <c r="AB8697" s="27">
        <v>5143.7730906000406</v>
      </c>
      <c r="AC8697" s="1">
        <v>1</v>
      </c>
    </row>
    <row r="8698" spans="5:29" x14ac:dyDescent="0.35">
      <c r="E8698" s="1">
        <v>8694</v>
      </c>
      <c r="G8698" s="17">
        <v>1.3824105262756348E-3</v>
      </c>
      <c r="H8698" s="17">
        <v>0.78290706872940063</v>
      </c>
      <c r="I8698" s="17">
        <v>0.67029720544815063</v>
      </c>
      <c r="J8698" s="17">
        <v>0.96384578943252563</v>
      </c>
      <c r="K8698" s="17">
        <v>0.14815670251846313</v>
      </c>
      <c r="M8698" s="17" cm="1">
        <f t="array" ref="M8698:Q8698">runSim(G8698,H8698,I8698,J8698,K8698,hipWeibAlpha,hipWeibBeta,1,vertWeibAlpha,vertWeibBeta,1,meanSurvival,sdSurvival,baseU,hipUMult,vertUMult,hipCost,vertCost,costComp,discC,discCi,discQi,hipFracMort,50, FALSE)</f>
        <v>11.017440110611853</v>
      </c>
      <c r="N8698" s="17">
        <v>8.3827980676520575</v>
      </c>
      <c r="O8698" s="27">
        <v>13000</v>
      </c>
      <c r="P8698" s="27">
        <v>8852.3723536384332</v>
      </c>
      <c r="Q8698" s="1">
        <v>1</v>
      </c>
      <c r="Y8698" s="17" cm="1">
        <f t="array" ref="Y8698:AC8698">runSim(G8698,H8698,I8698,J8698,K8698,hipWeibAlpha,hipWeibBeta,2,vertWeibAlpha,vertWeibBeta,2,meanSurvival,sdSurvival,baseU,hipUMult,vertUMult,hipCost,vertCost,costInt,discC,discCi,discQi,hipFracMort,50, FALSE)</f>
        <v>11.5107327806593</v>
      </c>
      <c r="Z8698" s="17">
        <v>8.7305742558569719</v>
      </c>
      <c r="AA8698" s="27">
        <v>14695.757027053647</v>
      </c>
      <c r="AB8698" s="27">
        <v>10748.788586197177</v>
      </c>
      <c r="AC8698" s="1">
        <v>1</v>
      </c>
    </row>
    <row r="8699" spans="5:29" x14ac:dyDescent="0.35">
      <c r="E8699" s="1">
        <v>8695</v>
      </c>
      <c r="G8699" s="17">
        <v>3.2027721405029297E-2</v>
      </c>
      <c r="H8699" s="17">
        <v>0.4687037467956543</v>
      </c>
      <c r="I8699" s="17">
        <v>0.4940333366394043</v>
      </c>
      <c r="J8699" s="17">
        <v>0.7071375846862793</v>
      </c>
      <c r="K8699" s="17">
        <v>0.6385798454284668</v>
      </c>
      <c r="M8699" s="17" cm="1">
        <f t="array" ref="M8699:Q8699">runSim(G8699,H8699,I8699,J8699,K8699,hipWeibAlpha,hipWeibBeta,1,vertWeibAlpha,vertWeibBeta,1,meanSurvival,sdSurvival,baseU,hipUMult,vertUMult,hipCost,vertCost,costComp,discC,discCi,discQi,hipFracMort,50, FALSE)</f>
        <v>9.075225748965293</v>
      </c>
      <c r="N8699" s="17">
        <v>7.2887240237326534</v>
      </c>
      <c r="O8699" s="27">
        <v>10000</v>
      </c>
      <c r="P8699" s="27">
        <v>6742.2703445885691</v>
      </c>
      <c r="Q8699" s="1">
        <v>1</v>
      </c>
      <c r="Y8699" s="17" cm="1">
        <f t="array" ref="Y8699:AC8699">runSim(G8699,H8699,I8699,J8699,K8699,hipWeibAlpha,hipWeibBeta,2,vertWeibAlpha,vertWeibBeta,2,meanSurvival,sdSurvival,baseU,hipUMult,vertUMult,hipCost,vertCost,costInt,discC,discCi,discQi,hipFracMort,50, FALSE)</f>
        <v>9.5445875925606654</v>
      </c>
      <c r="Z8699" s="17">
        <v>7.6185899741415524</v>
      </c>
      <c r="AA8699" s="27">
        <v>6817.5625661147615</v>
      </c>
      <c r="AB8699" s="27">
        <v>5441.84998152968</v>
      </c>
      <c r="AC8699" s="1">
        <v>1</v>
      </c>
    </row>
    <row r="8700" spans="5:29" x14ac:dyDescent="0.35">
      <c r="E8700" s="1">
        <v>8696</v>
      </c>
      <c r="G8700" s="17">
        <v>0.30038231611251831</v>
      </c>
      <c r="H8700" s="17">
        <v>0.64660423994064331</v>
      </c>
      <c r="I8700" s="17">
        <v>0.50811547040939331</v>
      </c>
      <c r="J8700" s="17">
        <v>0.58755272626876831</v>
      </c>
      <c r="K8700" s="17">
        <v>0.34010094404220581</v>
      </c>
      <c r="M8700" s="17" cm="1">
        <f t="array" ref="M8700:Q8700">runSim(G8700,H8700,I8700,J8700,K8700,hipWeibAlpha,hipWeibBeta,1,vertWeibAlpha,vertWeibBeta,1,meanSurvival,sdSurvival,baseU,hipUMult,vertUMult,hipCost,vertCost,costComp,discC,discCi,discQi,hipFracMort,50, FALSE)</f>
        <v>8.0027828131510361</v>
      </c>
      <c r="N8700" s="17">
        <v>6.5736556180571704</v>
      </c>
      <c r="O8700" s="27">
        <v>13000</v>
      </c>
      <c r="P8700" s="27">
        <v>9378.5317443392505</v>
      </c>
      <c r="Q8700" s="1">
        <v>1</v>
      </c>
      <c r="Y8700" s="17" cm="1">
        <f t="array" ref="Y8700:AC8700">runSim(G8700,H8700,I8700,J8700,K8700,hipWeibAlpha,hipWeibBeta,2,vertWeibAlpha,vertWeibBeta,2,meanSurvival,sdSurvival,baseU,hipUMult,vertUMult,hipCost,vertCost,costInt,discC,discCi,discQi,hipFracMort,50, FALSE)</f>
        <v>8.717727349496144</v>
      </c>
      <c r="Z8700" s="17">
        <v>7.0874942366610778</v>
      </c>
      <c r="AA8700" s="27">
        <v>9331.8812265109245</v>
      </c>
      <c r="AB8700" s="27">
        <v>7218.6924410066522</v>
      </c>
      <c r="AC8700" s="1">
        <v>1</v>
      </c>
    </row>
    <row r="8701" spans="5:29" x14ac:dyDescent="0.35">
      <c r="E8701" s="1">
        <v>8697</v>
      </c>
      <c r="G8701" s="17">
        <v>0.35194694995880127</v>
      </c>
      <c r="H8701" s="17">
        <v>0.34453117847442627</v>
      </c>
      <c r="I8701" s="17">
        <v>0.94749748706817627</v>
      </c>
      <c r="J8701" s="17">
        <v>0.55293571949005127</v>
      </c>
      <c r="K8701" s="17">
        <v>0.65466606616973877</v>
      </c>
      <c r="M8701" s="17" cm="1">
        <f t="array" ref="M8701:Q8701">runSim(G8701,H8701,I8701,J8701,K8701,hipWeibAlpha,hipWeibBeta,1,vertWeibAlpha,vertWeibBeta,1,meanSurvival,sdSurvival,baseU,hipUMult,vertUMult,hipCost,vertCost,costComp,discC,discCi,discQi,hipFracMort,50, FALSE)</f>
        <v>8.0288630105925058</v>
      </c>
      <c r="N8701" s="17">
        <v>6.6173611069371923</v>
      </c>
      <c r="O8701" s="27">
        <v>13000</v>
      </c>
      <c r="P8701" s="27">
        <v>9320.2598446098291</v>
      </c>
      <c r="Q8701" s="1">
        <v>1</v>
      </c>
      <c r="Y8701" s="17" cm="1">
        <f t="array" ref="Y8701:AC8701">runSim(G8701,H8701,I8701,J8701,K8701,hipWeibAlpha,hipWeibBeta,2,vertWeibAlpha,vertWeibBeta,2,meanSurvival,sdSurvival,baseU,hipUMult,vertUMult,hipCost,vertCost,costInt,discC,discCi,discQi,hipFracMort,50, FALSE)</f>
        <v>8.6794721187806623</v>
      </c>
      <c r="Z8701" s="17">
        <v>7.0657168427436776</v>
      </c>
      <c r="AA8701" s="27">
        <v>6199.6229419861875</v>
      </c>
      <c r="AB8701" s="27">
        <v>5046.94060195977</v>
      </c>
      <c r="AC8701" s="1">
        <v>1</v>
      </c>
    </row>
    <row r="8702" spans="5:29" x14ac:dyDescent="0.35">
      <c r="E8702" s="1">
        <v>8698</v>
      </c>
      <c r="G8702" s="17">
        <v>0.81486779451370239</v>
      </c>
      <c r="H8702" s="17">
        <v>0.74336510896682739</v>
      </c>
      <c r="I8702" s="17">
        <v>0.37196618318557739</v>
      </c>
      <c r="J8702" s="17">
        <v>2.4401485919952393E-2</v>
      </c>
      <c r="K8702" s="17">
        <v>0.64108544588088989</v>
      </c>
      <c r="M8702" s="17" cm="1">
        <f t="array" ref="M8702:Q8702">runSim(G8702,H8702,I8702,J8702,K8702,hipWeibAlpha,hipWeibBeta,1,vertWeibAlpha,vertWeibBeta,1,meanSurvival,sdSurvival,baseU,hipUMult,vertUMult,hipCost,vertCost,costComp,discC,discCi,discQi,hipFracMort,50, FALSE)</f>
        <v>4.141081158354341</v>
      </c>
      <c r="N8702" s="17">
        <v>3.7441914477980145</v>
      </c>
      <c r="O8702" s="27">
        <v>3000</v>
      </c>
      <c r="P8702" s="27">
        <v>2582.4472874550552</v>
      </c>
      <c r="Q8702" s="1">
        <v>1</v>
      </c>
      <c r="Y8702" s="17" cm="1">
        <f t="array" ref="Y8702:AC8702">runSim(G8702,H8702,I8702,J8702,K8702,hipWeibAlpha,hipWeibBeta,2,vertWeibAlpha,vertWeibBeta,2,meanSurvival,sdSurvival,baseU,hipUMult,vertUMult,hipCost,vertCost,costInt,discC,discCi,discQi,hipFracMort,50, FALSE)</f>
        <v>4.2623511778105927</v>
      </c>
      <c r="Z8702" s="17">
        <v>3.8455327274438713</v>
      </c>
      <c r="AA8702" s="27">
        <v>3044.5365555789954</v>
      </c>
      <c r="AB8702" s="27">
        <v>2746.8090910313372</v>
      </c>
      <c r="AC8702" s="1">
        <v>1</v>
      </c>
    </row>
    <row r="8703" spans="5:29" x14ac:dyDescent="0.35">
      <c r="E8703" s="1">
        <v>8699</v>
      </c>
      <c r="G8703" s="17">
        <v>1.0761022567749023E-2</v>
      </c>
      <c r="H8703" s="17">
        <v>0.50651907920837402</v>
      </c>
      <c r="I8703" s="17">
        <v>0.30821585655212402</v>
      </c>
      <c r="J8703" s="17">
        <v>0.94465994834899902</v>
      </c>
      <c r="K8703" s="17">
        <v>0.32898306846618652</v>
      </c>
      <c r="M8703" s="17" cm="1">
        <f t="array" ref="M8703:Q8703">runSim(G8703,H8703,I8703,J8703,K8703,hipWeibAlpha,hipWeibBeta,1,vertWeibAlpha,vertWeibBeta,1,meanSurvival,sdSurvival,baseU,hipUMult,vertUMult,hipCost,vertCost,costComp,discC,discCi,discQi,hipFracMort,50, FALSE)</f>
        <v>10.690963361635685</v>
      </c>
      <c r="N8703" s="17">
        <v>8.2450275069816161</v>
      </c>
      <c r="O8703" s="27">
        <v>13000</v>
      </c>
      <c r="P8703" s="27">
        <v>8402.0316438202135</v>
      </c>
      <c r="Q8703" s="1">
        <v>1</v>
      </c>
      <c r="Y8703" s="17" cm="1">
        <f t="array" ref="Y8703:AC8703">runSim(G8703,H8703,I8703,J8703,K8703,hipWeibAlpha,hipWeibBeta,2,vertWeibAlpha,vertWeibBeta,2,meanSurvival,sdSurvival,baseU,hipUMult,vertUMult,hipCost,vertCost,costInt,discC,discCi,discQi,hipFracMort,50, FALSE)</f>
        <v>11.498528520940624</v>
      </c>
      <c r="Z8703" s="17">
        <v>8.775887474385371</v>
      </c>
      <c r="AA8703" s="27">
        <v>11392.715562528067</v>
      </c>
      <c r="AB8703" s="27">
        <v>8281.058521473009</v>
      </c>
      <c r="AC8703" s="1">
        <v>1</v>
      </c>
    </row>
    <row r="8704" spans="5:29" x14ac:dyDescent="0.35">
      <c r="E8704" s="1">
        <v>8700</v>
      </c>
      <c r="G8704" s="17">
        <v>0.35661405324935913</v>
      </c>
      <c r="H8704" s="17">
        <v>2.5589883327484131E-2</v>
      </c>
      <c r="I8704" s="17">
        <v>0.55799955129623413</v>
      </c>
      <c r="J8704" s="17">
        <v>0.86741727590560913</v>
      </c>
      <c r="K8704" s="17">
        <v>1.1322915554046631E-2</v>
      </c>
      <c r="M8704" s="17" cm="1">
        <f t="array" ref="M8704:Q8704">runSim(G8704,H8704,I8704,J8704,K8704,hipWeibAlpha,hipWeibBeta,1,vertWeibAlpha,vertWeibBeta,1,meanSurvival,sdSurvival,baseU,hipUMult,vertUMult,hipCost,vertCost,costComp,discC,discCi,discQi,hipFracMort,50, FALSE)</f>
        <v>7.0538035359412916</v>
      </c>
      <c r="N8704" s="17">
        <v>5.9610099812802275</v>
      </c>
      <c r="O8704" s="27">
        <v>7000</v>
      </c>
      <c r="P8704" s="27">
        <v>4949.3275196770173</v>
      </c>
      <c r="Q8704" s="1">
        <v>1</v>
      </c>
      <c r="Y8704" s="17" cm="1">
        <f t="array" ref="Y8704:AC8704">runSim(G8704,H8704,I8704,J8704,K8704,hipWeibAlpha,hipWeibBeta,2,vertWeibAlpha,vertWeibBeta,2,meanSurvival,sdSurvival,baseU,hipUMult,vertUMult,hipCost,vertCost,costInt,discC,discCi,discQi,hipFracMort,50, FALSE)</f>
        <v>10.739956838935967</v>
      </c>
      <c r="Z8704" s="17">
        <v>8.3448537641898444</v>
      </c>
      <c r="AA8704" s="27">
        <v>7671.3977420971196</v>
      </c>
      <c r="AB8704" s="27">
        <v>5960.6098315641748</v>
      </c>
      <c r="AC8704" s="1">
        <v>1</v>
      </c>
    </row>
    <row r="8705" spans="5:29" x14ac:dyDescent="0.35">
      <c r="E8705" s="1">
        <v>8701</v>
      </c>
      <c r="G8705" s="17">
        <v>0.45595681667327881</v>
      </c>
      <c r="H8705" s="17">
        <v>0.98027932643890381</v>
      </c>
      <c r="I8705" s="17">
        <v>0.57055032253265381</v>
      </c>
      <c r="J8705" s="17">
        <v>0.98604714870452881</v>
      </c>
      <c r="K8705" s="17">
        <v>0.66370522975921631</v>
      </c>
      <c r="M8705" s="17" cm="1">
        <f t="array" ref="M8705:Q8705">runSim(G8705,H8705,I8705,J8705,K8705,hipWeibAlpha,hipWeibBeta,1,vertWeibAlpha,vertWeibBeta,1,meanSurvival,sdSurvival,baseU,hipUMult,vertUMult,hipCost,vertCost,costComp,discC,discCi,discQi,hipFracMort,50, FALSE)</f>
        <v>10.348241589667893</v>
      </c>
      <c r="N8705" s="17">
        <v>7.8346453638079119</v>
      </c>
      <c r="O8705" s="27">
        <v>13000</v>
      </c>
      <c r="P8705" s="27">
        <v>10297.334340315261</v>
      </c>
      <c r="Q8705" s="1">
        <v>1</v>
      </c>
      <c r="Y8705" s="17" cm="1">
        <f t="array" ref="Y8705:AC8705">runSim(G8705,H8705,I8705,J8705,K8705,hipWeibAlpha,hipWeibBeta,2,vertWeibAlpha,vertWeibBeta,2,meanSurvival,sdSurvival,baseU,hipUMult,vertUMult,hipCost,vertCost,costInt,discC,discCi,discQi,hipFracMort,50, FALSE)</f>
        <v>11.873437684604944</v>
      </c>
      <c r="Z8705" s="17">
        <v>8.8061929410118047</v>
      </c>
      <c r="AA8705" s="27">
        <v>15297.914214134773</v>
      </c>
      <c r="AB8705" s="27">
        <v>11902.774841050932</v>
      </c>
      <c r="AC8705" s="1">
        <v>1</v>
      </c>
    </row>
    <row r="8706" spans="5:29" x14ac:dyDescent="0.35">
      <c r="E8706" s="1">
        <v>8702</v>
      </c>
      <c r="G8706" s="17">
        <v>0.93472295999526978</v>
      </c>
      <c r="H8706" s="17">
        <v>0.76800543069839478</v>
      </c>
      <c r="I8706" s="17">
        <v>0.43469244241714478</v>
      </c>
      <c r="J8706" s="17">
        <v>0.15695196390151978</v>
      </c>
      <c r="K8706" s="17">
        <v>0.79585272073745728</v>
      </c>
      <c r="M8706" s="17" cm="1">
        <f t="array" ref="M8706:Q8706">runSim(G8706,H8706,I8706,J8706,K8706,hipWeibAlpha,hipWeibBeta,1,vertWeibAlpha,vertWeibBeta,1,meanSurvival,sdSurvival,baseU,hipUMult,vertUMult,hipCost,vertCost,costComp,discC,discCi,discQi,hipFracMort,50, FALSE)</f>
        <v>5.3330106371070265</v>
      </c>
      <c r="N8706" s="17">
        <v>4.654489324429341</v>
      </c>
      <c r="O8706" s="27">
        <v>10000</v>
      </c>
      <c r="P8706" s="27">
        <v>8478.5702197385453</v>
      </c>
      <c r="Q8706" s="1">
        <v>1</v>
      </c>
      <c r="Y8706" s="17" cm="1">
        <f t="array" ref="Y8706:AC8706">runSim(G8706,H8706,I8706,J8706,K8706,hipWeibAlpha,hipWeibBeta,2,vertWeibAlpha,vertWeibBeta,2,meanSurvival,sdSurvival,baseU,hipUMult,vertUMult,hipCost,vertCost,costInt,discC,discCi,discQi,hipFracMort,50, FALSE)</f>
        <v>6.2320698377486012</v>
      </c>
      <c r="Z8706" s="17">
        <v>5.3676524472727714</v>
      </c>
      <c r="AA8706" s="27">
        <v>7489.403713043931</v>
      </c>
      <c r="AB8706" s="27">
        <v>6123.2850372955945</v>
      </c>
      <c r="AC8706" s="1">
        <v>1</v>
      </c>
    </row>
    <row r="8707" spans="5:29" x14ac:dyDescent="0.35">
      <c r="E8707" s="1">
        <v>8703</v>
      </c>
      <c r="G8707" s="17">
        <v>0.60554122924804688</v>
      </c>
      <c r="H8707" s="17">
        <v>0.88694381713867188</v>
      </c>
      <c r="I8707" s="17">
        <v>0.57438278198242188</v>
      </c>
      <c r="J8707" s="17">
        <v>0.50135421752929688</v>
      </c>
      <c r="K8707" s="17">
        <v>0.56902694702148438</v>
      </c>
      <c r="M8707" s="17" cm="1">
        <f t="array" ref="M8707:Q8707">runSim(G8707,H8707,I8707,J8707,K8707,hipWeibAlpha,hipWeibBeta,1,vertWeibAlpha,vertWeibBeta,1,meanSurvival,sdSurvival,baseU,hipUMult,vertUMult,hipCost,vertCost,costComp,discC,discCi,discQi,hipFracMort,50, FALSE)</f>
        <v>7.1942717912401797</v>
      </c>
      <c r="N8707" s="17">
        <v>5.9844318238845524</v>
      </c>
      <c r="O8707" s="27">
        <v>13000</v>
      </c>
      <c r="P8707" s="27">
        <v>10189.501605544216</v>
      </c>
      <c r="Q8707" s="1">
        <v>1</v>
      </c>
      <c r="Y8707" s="17" cm="1">
        <f t="array" ref="Y8707:AC8707">runSim(G8707,H8707,I8707,J8707,K8707,hipWeibAlpha,hipWeibBeta,2,vertWeibAlpha,vertWeibBeta,2,meanSurvival,sdSurvival,baseU,hipUMult,vertUMult,hipCost,vertCost,costInt,discC,discCi,discQi,hipFracMort,50, FALSE)</f>
        <v>7.9543524188873311</v>
      </c>
      <c r="Z8707" s="17">
        <v>6.5512718014381486</v>
      </c>
      <c r="AA8707" s="27">
        <v>12005.091789702008</v>
      </c>
      <c r="AB8707" s="27">
        <v>9418.2382989276375</v>
      </c>
      <c r="AC8707" s="1">
        <v>1</v>
      </c>
    </row>
    <row r="8708" spans="5:29" x14ac:dyDescent="0.35">
      <c r="E8708" s="1">
        <v>8704</v>
      </c>
      <c r="G8708" s="17">
        <v>0.95923632383346558</v>
      </c>
      <c r="H8708" s="17">
        <v>0.77127856016159058</v>
      </c>
      <c r="I8708" s="17">
        <v>0.64646166563034058</v>
      </c>
      <c r="J8708" s="17">
        <v>0.58429735898971558</v>
      </c>
      <c r="K8708" s="17">
        <v>0.42815417051315308</v>
      </c>
      <c r="M8708" s="17" cm="1">
        <f t="array" ref="M8708:Q8708">runSim(G8708,H8708,I8708,J8708,K8708,hipWeibAlpha,hipWeibBeta,1,vertWeibAlpha,vertWeibBeta,1,meanSurvival,sdSurvival,baseU,hipUMult,vertUMult,hipCost,vertCost,costComp,discC,discCi,discQi,hipFracMort,50, FALSE)</f>
        <v>6.9685464731814308</v>
      </c>
      <c r="N8708" s="17">
        <v>5.7680491603325352</v>
      </c>
      <c r="O8708" s="27">
        <v>13000</v>
      </c>
      <c r="P8708" s="27">
        <v>10774.086438745981</v>
      </c>
      <c r="Q8708" s="1">
        <v>1</v>
      </c>
      <c r="Y8708" s="17" cm="1">
        <f t="array" ref="Y8708:AC8708">runSim(G8708,H8708,I8708,J8708,K8708,hipWeibAlpha,hipWeibBeta,2,vertWeibAlpha,vertWeibBeta,2,meanSurvival,sdSurvival,baseU,hipUMult,vertUMult,hipCost,vertCost,costInt,discC,discCi,discQi,hipFracMort,50, FALSE)</f>
        <v>7.9653077772394516</v>
      </c>
      <c r="Z8708" s="17">
        <v>6.5635265796818976</v>
      </c>
      <c r="AA8708" s="27">
        <v>16319.349385315778</v>
      </c>
      <c r="AB8708" s="27">
        <v>12521.207381545171</v>
      </c>
      <c r="AC8708" s="1">
        <v>1</v>
      </c>
    </row>
    <row r="8709" spans="5:29" x14ac:dyDescent="0.35">
      <c r="E8709" s="1">
        <v>8705</v>
      </c>
      <c r="G8709" s="17">
        <v>0.73720133304595947</v>
      </c>
      <c r="H8709" s="17">
        <v>0.33232462406158447</v>
      </c>
      <c r="I8709" s="17">
        <v>0.89427530765533447</v>
      </c>
      <c r="J8709" s="17">
        <v>0.92451822757720947</v>
      </c>
      <c r="K8709" s="17">
        <v>0.25232279300689697</v>
      </c>
      <c r="M8709" s="17" cm="1">
        <f t="array" ref="M8709:Q8709">runSim(G8709,H8709,I8709,J8709,K8709,hipWeibAlpha,hipWeibBeta,1,vertWeibAlpha,vertWeibBeta,1,meanSurvival,sdSurvival,baseU,hipUMult,vertUMult,hipCost,vertCost,costComp,discC,discCi,discQi,hipFracMort,50, FALSE)</f>
        <v>9.4469470443692352</v>
      </c>
      <c r="N8709" s="17">
        <v>7.4278537727029272</v>
      </c>
      <c r="O8709" s="27">
        <v>13000</v>
      </c>
      <c r="P8709" s="27">
        <v>9718.1723886522432</v>
      </c>
      <c r="Q8709" s="1">
        <v>1</v>
      </c>
      <c r="Y8709" s="17" cm="1">
        <f t="array" ref="Y8709:AC8709">runSim(G8709,H8709,I8709,J8709,K8709,hipWeibAlpha,hipWeibBeta,2,vertWeibAlpha,vertWeibBeta,2,meanSurvival,sdSurvival,baseU,hipUMult,vertUMult,hipCost,vertCost,costInt,discC,discCi,discQi,hipFracMort,50, FALSE)</f>
        <v>11.162705145707902</v>
      </c>
      <c r="Z8709" s="17">
        <v>8.5889043596668255</v>
      </c>
      <c r="AA8709" s="27">
        <v>15154.204533197531</v>
      </c>
      <c r="AB8709" s="27">
        <v>10438.902180360088</v>
      </c>
      <c r="AC8709" s="1">
        <v>1</v>
      </c>
    </row>
    <row r="8710" spans="5:29" x14ac:dyDescent="0.35">
      <c r="E8710" s="1">
        <v>8706</v>
      </c>
      <c r="G8710" s="17">
        <v>7.3655426502227783E-2</v>
      </c>
      <c r="H8710" s="17">
        <v>0.19453555345535278</v>
      </c>
      <c r="I8710" s="17">
        <v>0.94618350267410278</v>
      </c>
      <c r="J8710" s="17">
        <v>0.32420474290847778</v>
      </c>
      <c r="K8710" s="17">
        <v>0.76266604661941528</v>
      </c>
      <c r="M8710" s="17" cm="1">
        <f t="array" ref="M8710:Q8710">runSim(G8710,H8710,I8710,J8710,K8710,hipWeibAlpha,hipWeibBeta,1,vertWeibAlpha,vertWeibBeta,1,meanSurvival,sdSurvival,baseU,hipUMult,vertUMult,hipCost,vertCost,costComp,discC,discCi,discQi,hipFracMort,50, FALSE)</f>
        <v>7.4147356675232503</v>
      </c>
      <c r="N8710" s="17">
        <v>6.2138374007301982</v>
      </c>
      <c r="O8710" s="27">
        <v>3000</v>
      </c>
      <c r="P8710" s="27">
        <v>2109.5552100611039</v>
      </c>
      <c r="Q8710" s="1">
        <v>1</v>
      </c>
      <c r="Y8710" s="17" cm="1">
        <f t="array" ref="Y8710:AC8710">runSim(G8710,H8710,I8710,J8710,K8710,hipWeibAlpha,hipWeibBeta,2,vertWeibAlpha,vertWeibBeta,2,meanSurvival,sdSurvival,baseU,hipUMult,vertUMult,hipCost,vertCost,costInt,discC,discCi,discQi,hipFracMort,50, FALSE)</f>
        <v>7.44245696828576</v>
      </c>
      <c r="Z8710" s="17">
        <v>6.2331984226441071</v>
      </c>
      <c r="AA8710" s="27">
        <v>5316.0406916326865</v>
      </c>
      <c r="AB8710" s="27">
        <v>4452.2845876029342</v>
      </c>
      <c r="AC8710" s="1">
        <v>1</v>
      </c>
    </row>
    <row r="8711" spans="5:29" x14ac:dyDescent="0.35">
      <c r="E8711" s="1">
        <v>8707</v>
      </c>
      <c r="G8711" s="17">
        <v>0.49074578285217285</v>
      </c>
      <c r="H8711" s="17">
        <v>0.40935540199279785</v>
      </c>
      <c r="I8711" s="17">
        <v>0.84191155433654785</v>
      </c>
      <c r="J8711" s="17">
        <v>0.30159783363342285</v>
      </c>
      <c r="K8711" s="17">
        <v>0.72058892250061035</v>
      </c>
      <c r="M8711" s="17" cm="1">
        <f t="array" ref="M8711:Q8711">runSim(G8711,H8711,I8711,J8711,K8711,hipWeibAlpha,hipWeibBeta,1,vertWeibAlpha,vertWeibBeta,1,meanSurvival,sdSurvival,baseU,hipUMult,vertUMult,hipCost,vertCost,costComp,discC,discCi,discQi,hipFracMort,50, FALSE)</f>
        <v>6.9090987318939785</v>
      </c>
      <c r="N8711" s="17">
        <v>5.8508526495335786</v>
      </c>
      <c r="O8711" s="27">
        <v>10000</v>
      </c>
      <c r="P8711" s="27">
        <v>7416.4105917743173</v>
      </c>
      <c r="Q8711" s="1">
        <v>1</v>
      </c>
      <c r="Y8711" s="17" cm="1">
        <f t="array" ref="Y8711:AC8711">runSim(G8711,H8711,I8711,J8711,K8711,hipWeibAlpha,hipWeibBeta,2,vertWeibAlpha,vertWeibBeta,2,meanSurvival,sdSurvival,baseU,hipUMult,vertUMult,hipCost,vertCost,costInt,discC,discCi,discQi,hipFracMort,50, FALSE)</f>
        <v>7.3083979710997244</v>
      </c>
      <c r="Z8711" s="17">
        <v>6.1398986959733275</v>
      </c>
      <c r="AA8711" s="27">
        <v>5220.2842650712319</v>
      </c>
      <c r="AB8711" s="27">
        <v>4385.641925695234</v>
      </c>
      <c r="AC8711" s="1">
        <v>1</v>
      </c>
    </row>
    <row r="8712" spans="5:29" x14ac:dyDescent="0.35">
      <c r="E8712" s="1">
        <v>8708</v>
      </c>
      <c r="G8712" s="17">
        <v>0.64761680364608765</v>
      </c>
      <c r="H8712" s="17">
        <v>4.8037946224212646E-2</v>
      </c>
      <c r="I8712" s="17">
        <v>0.68786948919296265</v>
      </c>
      <c r="J8712" s="17">
        <v>0.52756065130233765</v>
      </c>
      <c r="K8712" s="17">
        <v>6.7462384700775146E-2</v>
      </c>
      <c r="M8712" s="17" cm="1">
        <f t="array" ref="M8712:Q8712">runSim(G8712,H8712,I8712,J8712,K8712,hipWeibAlpha,hipWeibBeta,1,vertWeibAlpha,vertWeibBeta,1,meanSurvival,sdSurvival,baseU,hipUMult,vertUMult,hipCost,vertCost,costComp,discC,discCi,discQi,hipFracMort,50, FALSE)</f>
        <v>7.8296669259664959</v>
      </c>
      <c r="N8712" s="17">
        <v>6.4729471152363587</v>
      </c>
      <c r="O8712" s="27">
        <v>7000</v>
      </c>
      <c r="P8712" s="27">
        <v>5294.2180788587502</v>
      </c>
      <c r="Q8712" s="1">
        <v>1</v>
      </c>
      <c r="Y8712" s="17" cm="1">
        <f t="array" ref="Y8712:AC8712">runSim(G8712,H8712,I8712,J8712,K8712,hipWeibAlpha,hipWeibBeta,2,vertWeibAlpha,vertWeibBeta,2,meanSurvival,sdSurvival,baseU,hipUMult,vertUMult,hipCost,vertCost,costInt,discC,discCi,discQi,hipFracMort,50, FALSE)</f>
        <v>8.5451926397152533</v>
      </c>
      <c r="Z8712" s="17">
        <v>6.9777752448363515</v>
      </c>
      <c r="AA8712" s="27">
        <v>6103.7090283680391</v>
      </c>
      <c r="AB8712" s="27">
        <v>4984.1251748831082</v>
      </c>
      <c r="AC8712" s="1">
        <v>1</v>
      </c>
    </row>
    <row r="8713" spans="5:29" x14ac:dyDescent="0.35">
      <c r="E8713" s="1">
        <v>8709</v>
      </c>
      <c r="G8713" s="17">
        <v>0.89007747173309326</v>
      </c>
      <c r="H8713" s="17">
        <v>0.22006404399871826</v>
      </c>
      <c r="I8713" s="17">
        <v>0.48806941509246826</v>
      </c>
      <c r="J8713" s="17">
        <v>0.31274592876434326</v>
      </c>
      <c r="K8713" s="17">
        <v>0.30241572856903076</v>
      </c>
      <c r="M8713" s="17" cm="1">
        <f t="array" ref="M8713:Q8713">runSim(G8713,H8713,I8713,J8713,K8713,hipWeibAlpha,hipWeibBeta,1,vertWeibAlpha,vertWeibBeta,1,meanSurvival,sdSurvival,baseU,hipUMult,vertUMult,hipCost,vertCost,costComp,discC,discCi,discQi,hipFracMort,50, FALSE)</f>
        <v>6.5171839688440443</v>
      </c>
      <c r="N8713" s="17">
        <v>5.5402562222822436</v>
      </c>
      <c r="O8713" s="27">
        <v>10000</v>
      </c>
      <c r="P8713" s="27">
        <v>7863.8903190400761</v>
      </c>
      <c r="Q8713" s="1">
        <v>1</v>
      </c>
      <c r="Y8713" s="17" cm="1">
        <f t="array" ref="Y8713:AC8713">runSim(G8713,H8713,I8713,J8713,K8713,hipWeibAlpha,hipWeibBeta,2,vertWeibAlpha,vertWeibBeta,2,meanSurvival,sdSurvival,baseU,hipUMult,vertUMult,hipCost,vertCost,costInt,discC,discCi,discQi,hipFracMort,50, FALSE)</f>
        <v>7.3750280884849362</v>
      </c>
      <c r="Z8713" s="17">
        <v>6.1863474395914091</v>
      </c>
      <c r="AA8713" s="27">
        <v>5267.8772060606698</v>
      </c>
      <c r="AB8713" s="27">
        <v>4418.8195997081493</v>
      </c>
      <c r="AC8713" s="1">
        <v>1</v>
      </c>
    </row>
    <row r="8714" spans="5:29" x14ac:dyDescent="0.35">
      <c r="E8714" s="1">
        <v>8710</v>
      </c>
      <c r="G8714" s="17">
        <v>0.21097427606582642</v>
      </c>
      <c r="H8714" s="17">
        <v>0.62726455926895142</v>
      </c>
      <c r="I8714" s="17">
        <v>0.26074844598770142</v>
      </c>
      <c r="J8714" s="17">
        <v>0.75546890497207642</v>
      </c>
      <c r="K8714" s="17">
        <v>0.95833450555801392</v>
      </c>
      <c r="M8714" s="17" cm="1">
        <f t="array" ref="M8714:Q8714">runSim(G8714,H8714,I8714,J8714,K8714,hipWeibAlpha,hipWeibBeta,1,vertWeibAlpha,vertWeibBeta,1,meanSurvival,sdSurvival,baseU,hipUMult,vertUMult,hipCost,vertCost,costComp,discC,discCi,discQi,hipFracMort,50, FALSE)</f>
        <v>8.7921410367514099</v>
      </c>
      <c r="N8714" s="17">
        <v>7.0809195401740483</v>
      </c>
      <c r="O8714" s="27">
        <v>10000</v>
      </c>
      <c r="P8714" s="27">
        <v>7252.841604417179</v>
      </c>
      <c r="Q8714" s="1">
        <v>1</v>
      </c>
      <c r="Y8714" s="17" cm="1">
        <f t="array" ref="Y8714:AC8714">runSim(G8714,H8714,I8714,J8714,K8714,hipWeibAlpha,hipWeibBeta,2,vertWeibAlpha,vertWeibBeta,2,meanSurvival,sdSurvival,baseU,hipUMult,vertUMult,hipCost,vertCost,costInt,discC,discCi,discQi,hipFracMort,50, FALSE)</f>
        <v>9.6323805148445523</v>
      </c>
      <c r="Z8714" s="17">
        <v>7.6665037880831237</v>
      </c>
      <c r="AA8714" s="27">
        <v>10037.70178302658</v>
      </c>
      <c r="AB8714" s="27">
        <v>7638.545974640534</v>
      </c>
      <c r="AC8714" s="1">
        <v>1</v>
      </c>
    </row>
    <row r="8715" spans="5:29" x14ac:dyDescent="0.35">
      <c r="E8715" s="1">
        <v>8711</v>
      </c>
      <c r="G8715" s="17">
        <v>0.54094743728637695</v>
      </c>
      <c r="H8715" s="17">
        <v>7.3326587677001953E-2</v>
      </c>
      <c r="I8715" s="17">
        <v>0.86037492752075195</v>
      </c>
      <c r="J8715" s="17">
        <v>0.46996355056762695</v>
      </c>
      <c r="K8715" s="17">
        <v>0.34574174880981445</v>
      </c>
      <c r="M8715" s="17" cm="1">
        <f t="array" ref="M8715:Q8715">runSim(G8715,H8715,I8715,J8715,K8715,hipWeibAlpha,hipWeibBeta,1,vertWeibAlpha,vertWeibBeta,1,meanSurvival,sdSurvival,baseU,hipUMult,vertUMult,hipCost,vertCost,costComp,discC,discCi,discQi,hipFracMort,50, FALSE)</f>
        <v>7.7306812527500233</v>
      </c>
      <c r="N8715" s="17">
        <v>6.4183284347532883</v>
      </c>
      <c r="O8715" s="27">
        <v>7000</v>
      </c>
      <c r="P8715" s="27">
        <v>5162.0539030232603</v>
      </c>
      <c r="Q8715" s="1">
        <v>1</v>
      </c>
      <c r="Y8715" s="17" cm="1">
        <f t="array" ref="Y8715:AC8715">runSim(G8715,H8715,I8715,J8715,K8715,hipWeibAlpha,hipWeibBeta,2,vertWeibAlpha,vertWeibBeta,2,meanSurvival,sdSurvival,baseU,hipUMult,vertUMult,hipCost,vertCost,costInt,discC,discCi,discQi,hipFracMort,50, FALSE)</f>
        <v>8.241740877766814</v>
      </c>
      <c r="Z8715" s="17">
        <v>6.7768895869047441</v>
      </c>
      <c r="AA8715" s="27">
        <v>5886.9577698334397</v>
      </c>
      <c r="AB8715" s="27">
        <v>4840.6354192176741</v>
      </c>
      <c r="AC8715" s="1">
        <v>1</v>
      </c>
    </row>
    <row r="8716" spans="5:29" x14ac:dyDescent="0.35">
      <c r="E8716" s="1">
        <v>8712</v>
      </c>
      <c r="G8716" s="17">
        <v>0.36053723096847534</v>
      </c>
      <c r="H8716" s="17">
        <v>0.41964977979660034</v>
      </c>
      <c r="I8716" s="17">
        <v>0.99600476026535034</v>
      </c>
      <c r="J8716" s="17">
        <v>0.88598889112472534</v>
      </c>
      <c r="K8716" s="17">
        <v>0.80552929639816284</v>
      </c>
      <c r="M8716" s="17" cm="1">
        <f t="array" ref="M8716:Q8716">runSim(G8716,H8716,I8716,J8716,K8716,hipWeibAlpha,hipWeibBeta,1,vertWeibAlpha,vertWeibBeta,1,meanSurvival,sdSurvival,baseU,hipUMult,vertUMult,hipCost,vertCost,costComp,discC,discCi,discQi,hipFracMort,50, FALSE)</f>
        <v>9.4834644092688123</v>
      </c>
      <c r="N8716" s="17">
        <v>7.5072092906786771</v>
      </c>
      <c r="O8716" s="27">
        <v>13000</v>
      </c>
      <c r="P8716" s="27">
        <v>9556.5692598381829</v>
      </c>
      <c r="Q8716" s="1">
        <v>1</v>
      </c>
      <c r="Y8716" s="17" cm="1">
        <f t="array" ref="Y8716:AC8716">runSim(G8716,H8716,I8716,J8716,K8716,hipWeibAlpha,hipWeibBeta,2,vertWeibAlpha,vertWeibBeta,2,meanSurvival,sdSurvival,baseU,hipUMult,vertUMult,hipCost,vertCost,costInt,discC,discCi,discQi,hipFracMort,50, FALSE)</f>
        <v>10.882003006271066</v>
      </c>
      <c r="Z8716" s="17">
        <v>8.4280347506269138</v>
      </c>
      <c r="AA8716" s="27">
        <v>13808.203813565415</v>
      </c>
      <c r="AB8716" s="27">
        <v>9602.4336903570293</v>
      </c>
      <c r="AC8716" s="1">
        <v>1</v>
      </c>
    </row>
    <row r="8717" spans="5:29" x14ac:dyDescent="0.35">
      <c r="E8717" s="1">
        <v>8713</v>
      </c>
      <c r="G8717" s="17">
        <v>0.41074001789093018</v>
      </c>
      <c r="H8717" s="17">
        <v>0.26465237140655518</v>
      </c>
      <c r="I8717" s="17">
        <v>0.72308743000030518</v>
      </c>
      <c r="J8717" s="17">
        <v>0.89688503742218018</v>
      </c>
      <c r="K8717" s="17">
        <v>0.49763882160186768</v>
      </c>
      <c r="M8717" s="17" cm="1">
        <f t="array" ref="M8717:Q8717">runSim(G8717,H8717,I8717,J8717,K8717,hipWeibAlpha,hipWeibBeta,1,vertWeibAlpha,vertWeibBeta,1,meanSurvival,sdSurvival,baseU,hipUMult,vertUMult,hipCost,vertCost,costComp,discC,discCi,discQi,hipFracMort,50, FALSE)</f>
        <v>9.6370717778748158</v>
      </c>
      <c r="N8717" s="17">
        <v>7.6106455214985607</v>
      </c>
      <c r="O8717" s="27">
        <v>13000</v>
      </c>
      <c r="P8717" s="27">
        <v>9063.5915932383286</v>
      </c>
      <c r="Q8717" s="1">
        <v>1</v>
      </c>
      <c r="Y8717" s="17" cm="1">
        <f t="array" ref="Y8717:AC8717">runSim(G8717,H8717,I8717,J8717,K8717,hipWeibAlpha,hipWeibBeta,2,vertWeibAlpha,vertWeibBeta,2,meanSurvival,sdSurvival,baseU,hipUMult,vertUMult,hipCost,vertCost,costInt,discC,discCi,discQi,hipFracMort,50, FALSE)</f>
        <v>11.054400595586676</v>
      </c>
      <c r="Z8717" s="17">
        <v>8.5289160976239433</v>
      </c>
      <c r="AA8717" s="27">
        <v>7896.0004254190544</v>
      </c>
      <c r="AB8717" s="27">
        <v>6092.0829268742455</v>
      </c>
      <c r="AC8717" s="1">
        <v>1</v>
      </c>
    </row>
    <row r="8718" spans="5:29" x14ac:dyDescent="0.35">
      <c r="E8718" s="1">
        <v>8714</v>
      </c>
      <c r="G8718" s="17">
        <v>0.92071515321731567</v>
      </c>
      <c r="H8718" s="17">
        <v>0.26522809267044067</v>
      </c>
      <c r="I8718" s="17">
        <v>0.32742291688919067</v>
      </c>
      <c r="J8718" s="17">
        <v>0.27478009462356567</v>
      </c>
      <c r="K8718" s="17">
        <v>0.39439374208450317</v>
      </c>
      <c r="M8718" s="17" cm="1">
        <f t="array" ref="M8718:Q8718">runSim(G8718,H8718,I8718,J8718,K8718,hipWeibAlpha,hipWeibBeta,1,vertWeibAlpha,vertWeibBeta,1,meanSurvival,sdSurvival,baseU,hipUMult,vertUMult,hipCost,vertCost,costComp,discC,discCi,discQi,hipFracMort,50, FALSE)</f>
        <v>6.2437780349825687</v>
      </c>
      <c r="N8718" s="17">
        <v>5.3377151057419967</v>
      </c>
      <c r="O8718" s="27">
        <v>10000</v>
      </c>
      <c r="P8718" s="27">
        <v>8005.9383244977616</v>
      </c>
      <c r="Q8718" s="1">
        <v>1</v>
      </c>
      <c r="Y8718" s="17" cm="1">
        <f t="array" ref="Y8718:AC8718">runSim(G8718,H8718,I8718,J8718,K8718,hipWeibAlpha,hipWeibBeta,2,vertWeibAlpha,vertWeibBeta,2,meanSurvival,sdSurvival,baseU,hipUMult,vertUMult,hipCost,vertCost,costInt,discC,discCi,discQi,hipFracMort,50, FALSE)</f>
        <v>7.1433194643616913</v>
      </c>
      <c r="Z8718" s="17">
        <v>6.0241629163355501</v>
      </c>
      <c r="AA8718" s="27">
        <v>5102.3710459726371</v>
      </c>
      <c r="AB8718" s="27">
        <v>4302.9735116682505</v>
      </c>
      <c r="AC8718" s="1">
        <v>1</v>
      </c>
    </row>
    <row r="8719" spans="5:29" x14ac:dyDescent="0.35">
      <c r="E8719" s="1">
        <v>8715</v>
      </c>
      <c r="G8719" s="17">
        <v>0.84653925895690918</v>
      </c>
      <c r="H8719" s="17">
        <v>9.425044059753418E-2</v>
      </c>
      <c r="I8719" s="17">
        <v>0.59516596794128418</v>
      </c>
      <c r="J8719" s="17">
        <v>0.34684443473815918</v>
      </c>
      <c r="K8719" s="17">
        <v>0.22237849235534668</v>
      </c>
      <c r="M8719" s="17" cm="1">
        <f t="array" ref="M8719:Q8719">runSim(G8719,H8719,I8719,J8719,K8719,hipWeibAlpha,hipWeibBeta,1,vertWeibAlpha,vertWeibBeta,1,meanSurvival,sdSurvival,baseU,hipUMult,vertUMult,hipCost,vertCost,costComp,discC,discCi,discQi,hipFracMort,50, FALSE)</f>
        <v>6.7977164467922808</v>
      </c>
      <c r="N8719" s="17">
        <v>5.7462496477977636</v>
      </c>
      <c r="O8719" s="27">
        <v>7000</v>
      </c>
      <c r="P8719" s="27">
        <v>5618.8500061002533</v>
      </c>
      <c r="Q8719" s="1">
        <v>1</v>
      </c>
      <c r="Y8719" s="17" cm="1">
        <f t="array" ref="Y8719:AC8719">runSim(G8719,H8719,I8719,J8719,K8719,hipWeibAlpha,hipWeibBeta,2,vertWeibAlpha,vertWeibBeta,2,meanSurvival,sdSurvival,baseU,hipUMult,vertUMult,hipCost,vertCost,costInt,discC,discCi,discQi,hipFracMort,50, FALSE)</f>
        <v>7.5729067018430944</v>
      </c>
      <c r="Z8719" s="17">
        <v>6.323398063352931</v>
      </c>
      <c r="AA8719" s="27">
        <v>5409.2190727450679</v>
      </c>
      <c r="AB8719" s="27">
        <v>4516.7129023949501</v>
      </c>
      <c r="AC8719" s="1">
        <v>1</v>
      </c>
    </row>
    <row r="8720" spans="5:29" x14ac:dyDescent="0.35">
      <c r="E8720" s="1">
        <v>8716</v>
      </c>
      <c r="G8720" s="17">
        <v>0.38931840658187866</v>
      </c>
      <c r="H8720" s="17">
        <v>0.80243486166000366</v>
      </c>
      <c r="I8720" s="17">
        <v>0.23718827962875366</v>
      </c>
      <c r="J8720" s="17">
        <v>0.20090287923812866</v>
      </c>
      <c r="K8720" s="17">
        <v>0.87117570638656616</v>
      </c>
      <c r="M8720" s="17" cm="1">
        <f t="array" ref="M8720:Q8720">runSim(G8720,H8720,I8720,J8720,K8720,hipWeibAlpha,hipWeibBeta,1,vertWeibAlpha,vertWeibBeta,1,meanSurvival,sdSurvival,baseU,hipUMult,vertUMult,hipCost,vertCost,costComp,discC,discCi,discQi,hipFracMort,50, FALSE)</f>
        <v>6.2381486011096348</v>
      </c>
      <c r="N8720" s="17">
        <v>5.3449478497623772</v>
      </c>
      <c r="O8720" s="27">
        <v>3000</v>
      </c>
      <c r="P8720" s="27">
        <v>2636.6152991588056</v>
      </c>
      <c r="Q8720" s="1">
        <v>1</v>
      </c>
      <c r="Y8720" s="17" cm="1">
        <f t="array" ref="Y8720:AC8720">runSim(G8720,H8720,I8720,J8720,K8720,hipWeibAlpha,hipWeibBeta,2,vertWeibAlpha,vertWeibBeta,2,meanSurvival,sdSurvival,baseU,hipUMult,vertUMult,hipCost,vertCost,costInt,discC,discCi,discQi,hipFracMort,50, FALSE)</f>
        <v>6.5008743164022338</v>
      </c>
      <c r="Z8720" s="17">
        <v>5.5615648228229713</v>
      </c>
      <c r="AA8720" s="27">
        <v>7742.399115727806</v>
      </c>
      <c r="AB8720" s="27">
        <v>6363.6564288130539</v>
      </c>
      <c r="AC8720" s="1">
        <v>1</v>
      </c>
    </row>
    <row r="8721" spans="5:29" x14ac:dyDescent="0.35">
      <c r="E8721" s="1">
        <v>8717</v>
      </c>
      <c r="G8721" s="17">
        <v>0.73772656917572021</v>
      </c>
      <c r="H8721" s="17">
        <v>2.9627203941345215E-2</v>
      </c>
      <c r="I8721" s="17">
        <v>0.91286695003509521</v>
      </c>
      <c r="J8721" s="17">
        <v>0.36547315120697021</v>
      </c>
      <c r="K8721" s="17">
        <v>0.46402966976165771</v>
      </c>
      <c r="M8721" s="17" cm="1">
        <f t="array" ref="M8721:Q8721">runSim(G8721,H8721,I8721,J8721,K8721,hipWeibAlpha,hipWeibBeta,1,vertWeibAlpha,vertWeibBeta,1,meanSurvival,sdSurvival,baseU,hipUMult,vertUMult,hipCost,vertCost,costComp,discC,discCi,discQi,hipFracMort,50, FALSE)</f>
        <v>7.0580445688145854</v>
      </c>
      <c r="N8721" s="17">
        <v>5.9435699802231809</v>
      </c>
      <c r="O8721" s="27">
        <v>7000</v>
      </c>
      <c r="P8721" s="27">
        <v>5421.8030342793227</v>
      </c>
      <c r="Q8721" s="1">
        <v>1</v>
      </c>
      <c r="Y8721" s="17" cm="1">
        <f t="array" ref="Y8721:AC8721">runSim(G8721,H8721,I8721,J8721,K8721,hipWeibAlpha,hipWeibBeta,2,vertWeibAlpha,vertWeibBeta,2,meanSurvival,sdSurvival,baseU,hipUMult,vertUMult,hipCost,vertCost,costInt,discC,discCi,discQi,hipFracMort,50, FALSE)</f>
        <v>7.6778792778657081</v>
      </c>
      <c r="Z8721" s="17">
        <v>6.395562770378926</v>
      </c>
      <c r="AA8721" s="27">
        <v>5484.1994841897913</v>
      </c>
      <c r="AB8721" s="27">
        <v>4568.2591216992332</v>
      </c>
      <c r="AC8721" s="1">
        <v>1</v>
      </c>
    </row>
    <row r="8722" spans="5:29" x14ac:dyDescent="0.35">
      <c r="E8722" s="1">
        <v>8718</v>
      </c>
      <c r="G8722" s="17">
        <v>0.94976526498794556</v>
      </c>
      <c r="H8722" s="17">
        <v>0.48031336069107056</v>
      </c>
      <c r="I8722" s="17">
        <v>0.26809412240982056</v>
      </c>
      <c r="J8722" s="17">
        <v>0.87902551889419556</v>
      </c>
      <c r="K8722" s="17">
        <v>0.25523096323013306</v>
      </c>
      <c r="M8722" s="17" cm="1">
        <f t="array" ref="M8722:Q8722">runSim(G8722,H8722,I8722,J8722,K8722,hipWeibAlpha,hipWeibBeta,1,vertWeibAlpha,vertWeibBeta,1,meanSurvival,sdSurvival,baseU,hipUMult,vertUMult,hipCost,vertCost,costComp,discC,discCi,discQi,hipFracMort,50, FALSE)</f>
        <v>8.5221458151943175</v>
      </c>
      <c r="N8722" s="17">
        <v>6.7688503953784895</v>
      </c>
      <c r="O8722" s="27">
        <v>10000</v>
      </c>
      <c r="P8722" s="27">
        <v>8311.8248821744419</v>
      </c>
      <c r="Q8722" s="1">
        <v>1</v>
      </c>
      <c r="Y8722" s="17" cm="1">
        <f t="array" ref="Y8722:AC8722">runSim(G8722,H8722,I8722,J8722,K8722,hipWeibAlpha,hipWeibBeta,2,vertWeibAlpha,vertWeibBeta,2,meanSurvival,sdSurvival,baseU,hipUMult,vertUMult,hipCost,vertCost,costInt,discC,discCi,discQi,hipFracMort,50, FALSE)</f>
        <v>9.7156334295671254</v>
      </c>
      <c r="Z8722" s="17">
        <v>7.674798467778853</v>
      </c>
      <c r="AA8722" s="27">
        <v>17755.193863303186</v>
      </c>
      <c r="AB8722" s="27">
        <v>12925.796811116466</v>
      </c>
      <c r="AC8722" s="1">
        <v>1</v>
      </c>
    </row>
    <row r="8723" spans="5:29" x14ac:dyDescent="0.35">
      <c r="E8723" s="1">
        <v>8719</v>
      </c>
      <c r="G8723" s="17">
        <v>0.97935962677001953</v>
      </c>
      <c r="H8723" s="17">
        <v>0.16896533966064453</v>
      </c>
      <c r="I8723" s="17">
        <v>0.49312305450439453</v>
      </c>
      <c r="J8723" s="17">
        <v>0.75407886505126953</v>
      </c>
      <c r="K8723" s="17">
        <v>0.60983753204345703</v>
      </c>
      <c r="M8723" s="17" cm="1">
        <f t="array" ref="M8723:Q8723">runSim(G8723,H8723,I8723,J8723,K8723,hipWeibAlpha,hipWeibBeta,1,vertWeibAlpha,vertWeibBeta,1,meanSurvival,sdSurvival,baseU,hipUMult,vertUMult,hipCost,vertCost,costComp,discC,discCi,discQi,hipFracMort,50, FALSE)</f>
        <v>7.8694480599729566</v>
      </c>
      <c r="N8723" s="17">
        <v>6.3600301443649512</v>
      </c>
      <c r="O8723" s="27">
        <v>10000</v>
      </c>
      <c r="P8723" s="27">
        <v>8220.6375218935736</v>
      </c>
      <c r="Q8723" s="1">
        <v>1</v>
      </c>
      <c r="Y8723" s="17" cm="1">
        <f t="array" ref="Y8723:AC8723">runSim(G8723,H8723,I8723,J8723,K8723,hipWeibAlpha,hipWeibBeta,2,vertWeibAlpha,vertWeibBeta,2,meanSurvival,sdSurvival,baseU,hipUMult,vertUMult,hipCost,vertCost,costInt,discC,discCi,discQi,hipFracMort,50, FALSE)</f>
        <v>8.7127058403567581</v>
      </c>
      <c r="Z8723" s="17">
        <v>7.0235726243432728</v>
      </c>
      <c r="AA8723" s="27">
        <v>14031.072446742499</v>
      </c>
      <c r="AB8723" s="27">
        <v>10963.893860187665</v>
      </c>
      <c r="AC8723" s="1">
        <v>1</v>
      </c>
    </row>
    <row r="8724" spans="5:29" x14ac:dyDescent="0.35">
      <c r="E8724" s="1">
        <v>8720</v>
      </c>
      <c r="G8724" s="17">
        <v>0.58094519376754761</v>
      </c>
      <c r="H8724" s="17">
        <v>0.66837805509567261</v>
      </c>
      <c r="I8724" s="17">
        <v>0.63340491056442261</v>
      </c>
      <c r="J8724" s="17">
        <v>0.56928747892379761</v>
      </c>
      <c r="K8724" s="17">
        <v>4.8886477947235107E-2</v>
      </c>
      <c r="M8724" s="17" cm="1">
        <f t="array" ref="M8724:Q8724">runSim(G8724,H8724,I8724,J8724,K8724,hipWeibAlpha,hipWeibBeta,1,vertWeibAlpha,vertWeibBeta,1,meanSurvival,sdSurvival,baseU,hipUMult,vertUMult,hipCost,vertCost,costComp,discC,discCi,discQi,hipFracMort,50, FALSE)</f>
        <v>5.7637509887475264</v>
      </c>
      <c r="N8724" s="17">
        <v>5.0089773454013757</v>
      </c>
      <c r="O8724" s="27">
        <v>10000</v>
      </c>
      <c r="P8724" s="27">
        <v>7729.1960470544036</v>
      </c>
      <c r="Q8724" s="1">
        <v>1</v>
      </c>
      <c r="Y8724" s="17" cm="1">
        <f t="array" ref="Y8724:AC8724">runSim(G8724,H8724,I8724,J8724,K8724,hipWeibAlpha,hipWeibBeta,2,vertWeibAlpha,vertWeibBeta,2,meanSurvival,sdSurvival,baseU,hipUMult,vertUMult,hipCost,vertCost,costInt,discC,discCi,discQi,hipFracMort,50, FALSE)</f>
        <v>8.6008337036968143</v>
      </c>
      <c r="Z8724" s="17">
        <v>7.0102167224075087</v>
      </c>
      <c r="AA8724" s="27">
        <v>9261.8406473626419</v>
      </c>
      <c r="AB8724" s="27">
        <v>7202.8460280651198</v>
      </c>
      <c r="AC8724" s="1">
        <v>1</v>
      </c>
    </row>
    <row r="8725" spans="5:29" x14ac:dyDescent="0.35">
      <c r="E8725" s="1">
        <v>8721</v>
      </c>
      <c r="G8725" s="17">
        <v>0.64258253574371338</v>
      </c>
      <c r="H8725" s="17">
        <v>0.41153395175933838</v>
      </c>
      <c r="I8725" s="17">
        <v>0.70395338535308838</v>
      </c>
      <c r="J8725" s="17">
        <v>0.74005568027496338</v>
      </c>
      <c r="K8725" s="17">
        <v>0.16063368320465088</v>
      </c>
      <c r="M8725" s="17" cm="1">
        <f t="array" ref="M8725:Q8725">runSim(G8725,H8725,I8725,J8725,K8725,hipWeibAlpha,hipWeibBeta,1,vertWeibAlpha,vertWeibBeta,1,meanSurvival,sdSurvival,baseU,hipUMult,vertUMult,hipCost,vertCost,costComp,discC,discCi,discQi,hipFracMort,50, FALSE)</f>
        <v>8.3942530297383282</v>
      </c>
      <c r="N8725" s="17">
        <v>6.8141962447250419</v>
      </c>
      <c r="O8725" s="27">
        <v>13000</v>
      </c>
      <c r="P8725" s="27">
        <v>9568.800745608818</v>
      </c>
      <c r="Q8725" s="1">
        <v>1</v>
      </c>
      <c r="Y8725" s="17" cm="1">
        <f t="array" ref="Y8725:AC8725">runSim(G8725,H8725,I8725,J8725,K8725,hipWeibAlpha,hipWeibBeta,2,vertWeibAlpha,vertWeibBeta,2,meanSurvival,sdSurvival,baseU,hipUMult,vertUMult,hipCost,vertCost,costInt,discC,discCi,discQi,hipFracMort,50, FALSE)</f>
        <v>9.7513858555633171</v>
      </c>
      <c r="Z8725" s="17">
        <v>7.7473047284794596</v>
      </c>
      <c r="AA8725" s="27">
        <v>6965.2756111166555</v>
      </c>
      <c r="AB8725" s="27">
        <v>5533.7890917710429</v>
      </c>
      <c r="AC8725" s="1">
        <v>1</v>
      </c>
    </row>
    <row r="8726" spans="5:29" x14ac:dyDescent="0.35">
      <c r="E8726" s="1">
        <v>8722</v>
      </c>
      <c r="G8726" s="17">
        <v>4.5988380908966064E-2</v>
      </c>
      <c r="H8726" s="17">
        <v>0.64538413286209106</v>
      </c>
      <c r="I8726" s="17">
        <v>0.20562583208084106</v>
      </c>
      <c r="J8726" s="17">
        <v>0.56606894731521606</v>
      </c>
      <c r="K8726" s="17">
        <v>0.72620993852615356</v>
      </c>
      <c r="M8726" s="17" cm="1">
        <f t="array" ref="M8726:Q8726">runSim(G8726,H8726,I8726,J8726,K8726,hipWeibAlpha,hipWeibBeta,1,vertWeibAlpha,vertWeibBeta,1,meanSurvival,sdSurvival,baseU,hipUMult,vertUMult,hipCost,vertCost,costComp,discC,discCi,discQi,hipFracMort,50, FALSE)</f>
        <v>8.2450266575449476</v>
      </c>
      <c r="N8726" s="17">
        <v>6.7389403351946413</v>
      </c>
      <c r="O8726" s="27">
        <v>3000</v>
      </c>
      <c r="P8726" s="27">
        <v>2500.5028679403235</v>
      </c>
      <c r="Q8726" s="1">
        <v>1</v>
      </c>
      <c r="Y8726" s="17" cm="1">
        <f t="array" ref="Y8726:AC8726">runSim(G8726,H8726,I8726,J8726,K8726,hipWeibAlpha,hipWeibBeta,2,vertWeibAlpha,vertWeibBeta,2,meanSurvival,sdSurvival,baseU,hipUMult,vertUMult,hipCost,vertCost,costInt,discC,discCi,discQi,hipFracMort,50, FALSE)</f>
        <v>8.6156051859854976</v>
      </c>
      <c r="Z8726" s="17">
        <v>7.0213239103017298</v>
      </c>
      <c r="AA8726" s="27">
        <v>9249.5620072257134</v>
      </c>
      <c r="AB8726" s="27">
        <v>7163.6542230410114</v>
      </c>
      <c r="AC8726" s="1">
        <v>1</v>
      </c>
    </row>
    <row r="8727" spans="5:29" x14ac:dyDescent="0.35">
      <c r="E8727" s="1">
        <v>8723</v>
      </c>
      <c r="G8727" s="17">
        <v>0.50831723213195801</v>
      </c>
      <c r="H8727" s="17">
        <v>0.99137997627258301</v>
      </c>
      <c r="I8727" s="17">
        <v>0.99815487861633301</v>
      </c>
      <c r="J8727" s="17">
        <v>0.51057553291320801</v>
      </c>
      <c r="K8727" s="17">
        <v>0.76452755928039551</v>
      </c>
      <c r="M8727" s="17" cm="1">
        <f t="array" ref="M8727:Q8727">runSim(G8727,H8727,I8727,J8727,K8727,hipWeibAlpha,hipWeibBeta,1,vertWeibAlpha,vertWeibBeta,1,meanSurvival,sdSurvival,baseU,hipUMult,vertUMult,hipCost,vertCost,costComp,discC,discCi,discQi,hipFracMort,50, FALSE)</f>
        <v>7.1881573304678987</v>
      </c>
      <c r="N8727" s="17">
        <v>5.9487505930408995</v>
      </c>
      <c r="O8727" s="27">
        <v>13000</v>
      </c>
      <c r="P8727" s="27">
        <v>10937.750941617473</v>
      </c>
      <c r="Q8727" s="1">
        <v>1</v>
      </c>
      <c r="Y8727" s="17" cm="1">
        <f t="array" ref="Y8727:AC8727">runSim(G8727,H8727,I8727,J8727,K8727,hipWeibAlpha,hipWeibBeta,2,vertWeibAlpha,vertWeibBeta,2,meanSurvival,sdSurvival,baseU,hipUMult,vertUMult,hipCost,vertCost,costInt,discC,discCi,discQi,hipFracMort,50, FALSE)</f>
        <v>7.7143182611152001</v>
      </c>
      <c r="Z8727" s="17">
        <v>6.3285301704334929</v>
      </c>
      <c r="AA8727" s="27">
        <v>12039.768052986146</v>
      </c>
      <c r="AB8727" s="27">
        <v>10608.95813948911</v>
      </c>
      <c r="AC8727" s="1">
        <v>1</v>
      </c>
    </row>
    <row r="8728" spans="5:29" x14ac:dyDescent="0.35">
      <c r="E8728" s="1">
        <v>8724</v>
      </c>
      <c r="G8728" s="17">
        <v>0.79119151830673218</v>
      </c>
      <c r="H8728" s="17">
        <v>0.49825328588485718</v>
      </c>
      <c r="I8728" s="17">
        <v>0.41542857885360718</v>
      </c>
      <c r="J8728" s="17">
        <v>9.6916615962982178E-2</v>
      </c>
      <c r="K8728" s="17">
        <v>0.13193553686141968</v>
      </c>
      <c r="M8728" s="17" cm="1">
        <f t="array" ref="M8728:Q8728">runSim(G8728,H8728,I8728,J8728,K8728,hipWeibAlpha,hipWeibBeta,1,vertWeibAlpha,vertWeibBeta,1,meanSurvival,sdSurvival,baseU,hipUMult,vertUMult,hipCost,vertCost,costComp,discC,discCi,discQi,hipFracMort,50, FALSE)</f>
        <v>5.3912977395557746</v>
      </c>
      <c r="N8728" s="17">
        <v>4.7330461621683089</v>
      </c>
      <c r="O8728" s="27">
        <v>10000</v>
      </c>
      <c r="P8728" s="27">
        <v>7894.4380730648863</v>
      </c>
      <c r="Q8728" s="1">
        <v>1</v>
      </c>
      <c r="Y8728" s="17" cm="1">
        <f t="array" ref="Y8728:AC8728">runSim(G8728,H8728,I8728,J8728,K8728,hipWeibAlpha,hipWeibBeta,2,vertWeibAlpha,vertWeibBeta,2,meanSurvival,sdSurvival,baseU,hipUMult,vertUMult,hipCost,vertCost,costInt,discC,discCi,discQi,hipFracMort,50, FALSE)</f>
        <v>5.6714224809076086</v>
      </c>
      <c r="Z8728" s="17">
        <v>4.949636017429504</v>
      </c>
      <c r="AA8728" s="27">
        <v>4051.0160577911493</v>
      </c>
      <c r="AB8728" s="27">
        <v>3535.4542981639311</v>
      </c>
      <c r="AC8728" s="1">
        <v>1</v>
      </c>
    </row>
    <row r="8729" spans="5:29" x14ac:dyDescent="0.35">
      <c r="E8729" s="1">
        <v>8725</v>
      </c>
      <c r="G8729" s="17">
        <v>0.87048614025115967</v>
      </c>
      <c r="H8729" s="17">
        <v>0.28055083751678467</v>
      </c>
      <c r="I8729" s="17">
        <v>0.71652495861053467</v>
      </c>
      <c r="J8729" s="17">
        <v>1.5810847282409668E-2</v>
      </c>
      <c r="K8729" s="17">
        <v>0.52012908458709717</v>
      </c>
      <c r="M8729" s="17" cm="1">
        <f t="array" ref="M8729:Q8729">runSim(G8729,H8729,I8729,J8729,K8729,hipWeibAlpha,hipWeibBeta,1,vertWeibAlpha,vertWeibBeta,1,meanSurvival,sdSurvival,baseU,hipUMult,vertUMult,hipCost,vertCost,costComp,discC,discCi,discQi,hipFracMort,50, FALSE)</f>
        <v>3.8867633556462771</v>
      </c>
      <c r="N8729" s="17">
        <v>3.5380979895621691</v>
      </c>
      <c r="O8729" s="27">
        <v>0</v>
      </c>
      <c r="P8729" s="27">
        <v>0</v>
      </c>
      <c r="Q8729" s="1">
        <v>1</v>
      </c>
      <c r="Y8729" s="17" cm="1">
        <f t="array" ref="Y8729:AC8729">runSim(G8729,H8729,I8729,J8729,K8729,hipWeibAlpha,hipWeibBeta,2,vertWeibAlpha,vertWeibBeta,2,meanSurvival,sdSurvival,baseU,hipUMult,vertUMult,hipCost,vertCost,costInt,discC,discCi,discQi,hipFracMort,50, FALSE)</f>
        <v>3.8867633556462771</v>
      </c>
      <c r="Z8729" s="17">
        <v>3.5380979895621691</v>
      </c>
      <c r="AA8729" s="27">
        <v>2776.259539747341</v>
      </c>
      <c r="AB8729" s="27">
        <v>2527.2128496872638</v>
      </c>
      <c r="AC8729" s="1">
        <v>1</v>
      </c>
    </row>
    <row r="8730" spans="5:29" x14ac:dyDescent="0.35">
      <c r="E8730" s="1">
        <v>8726</v>
      </c>
      <c r="G8730" s="17">
        <v>3.6349833011627197E-2</v>
      </c>
      <c r="H8730" s="17">
        <v>0.2124057412147522</v>
      </c>
      <c r="I8730" s="17">
        <v>0.3419833779335022</v>
      </c>
      <c r="J8730" s="17">
        <v>0.4128757119178772</v>
      </c>
      <c r="K8730" s="17">
        <v>7.1796000003814697E-2</v>
      </c>
      <c r="M8730" s="17" cm="1">
        <f t="array" ref="M8730:Q8730">runSim(G8730,H8730,I8730,J8730,K8730,hipWeibAlpha,hipWeibBeta,1,vertWeibAlpha,vertWeibBeta,1,meanSurvival,sdSurvival,baseU,hipUMult,vertUMult,hipCost,vertCost,costComp,discC,discCi,discQi,hipFracMort,50, FALSE)</f>
        <v>7.8409366804253651</v>
      </c>
      <c r="N8730" s="17">
        <v>6.5054970451934366</v>
      </c>
      <c r="O8730" s="27">
        <v>3000</v>
      </c>
      <c r="P8730" s="27">
        <v>2129.8658105852651</v>
      </c>
      <c r="Q8730" s="1">
        <v>1</v>
      </c>
      <c r="Y8730" s="17" cm="1">
        <f t="array" ref="Y8730:AC8730">runSim(G8730,H8730,I8730,J8730,K8730,hipWeibAlpha,hipWeibBeta,2,vertWeibAlpha,vertWeibBeta,2,meanSurvival,sdSurvival,baseU,hipUMult,vertUMult,hipCost,vertCost,costInt,discC,discCi,discQi,hipFracMort,50, FALSE)</f>
        <v>7.9376771486281203</v>
      </c>
      <c r="Z8730" s="17">
        <v>6.5725713595727129</v>
      </c>
      <c r="AA8730" s="27">
        <v>5669.7693918772293</v>
      </c>
      <c r="AB8730" s="27">
        <v>4694.6938282662231</v>
      </c>
      <c r="AC8730" s="1">
        <v>1</v>
      </c>
    </row>
    <row r="8731" spans="5:29" x14ac:dyDescent="0.35">
      <c r="E8731" s="1">
        <v>8727</v>
      </c>
      <c r="G8731" s="17">
        <v>0.76501607894897461</v>
      </c>
      <c r="H8731" s="17">
        <v>1.8098354339599609E-2</v>
      </c>
      <c r="I8731" s="17">
        <v>0.31686544418334961</v>
      </c>
      <c r="J8731" s="17">
        <v>0.19793844223022461</v>
      </c>
      <c r="K8731" s="17">
        <v>0.70555257797241211</v>
      </c>
      <c r="M8731" s="17" cm="1">
        <f t="array" ref="M8731:Q8731">runSim(G8731,H8731,I8731,J8731,K8731,hipWeibAlpha,hipWeibBeta,1,vertWeibAlpha,vertWeibBeta,1,meanSurvival,sdSurvival,baseU,hipUMult,vertUMult,hipCost,vertCost,costComp,discC,discCi,discQi,hipFracMort,50, FALSE)</f>
        <v>6.2217796127783878</v>
      </c>
      <c r="N8731" s="17">
        <v>5.3519407106865717</v>
      </c>
      <c r="O8731" s="27">
        <v>7000</v>
      </c>
      <c r="P8731" s="27">
        <v>5465.321374727333</v>
      </c>
      <c r="Q8731" s="1">
        <v>1</v>
      </c>
      <c r="Y8731" s="17" cm="1">
        <f t="array" ref="Y8731:AC8731">runSim(G8731,H8731,I8731,J8731,K8731,hipWeibAlpha,hipWeibBeta,2,vertWeibAlpha,vertWeibBeta,2,meanSurvival,sdSurvival,baseU,hipUMult,vertUMult,hipCost,vertCost,costInt,discC,discCi,discQi,hipFracMort,50, FALSE)</f>
        <v>6.6170833649406555</v>
      </c>
      <c r="Z8731" s="17">
        <v>5.6488909300165204</v>
      </c>
      <c r="AA8731" s="27">
        <v>4726.4881178147543</v>
      </c>
      <c r="AB8731" s="27">
        <v>4034.9220928689433</v>
      </c>
      <c r="AC8731" s="1">
        <v>1</v>
      </c>
    </row>
    <row r="8732" spans="5:29" x14ac:dyDescent="0.35">
      <c r="E8732" s="1">
        <v>8728</v>
      </c>
      <c r="G8732" s="17">
        <v>0.58774536848068237</v>
      </c>
      <c r="H8732" s="17">
        <v>0.48474854230880737</v>
      </c>
      <c r="I8732" s="17">
        <v>0.52594727277755737</v>
      </c>
      <c r="J8732" s="17">
        <v>0.60147827863693237</v>
      </c>
      <c r="K8732" s="17">
        <v>0.62551087141036987</v>
      </c>
      <c r="M8732" s="17" cm="1">
        <f t="array" ref="M8732:Q8732">runSim(G8732,H8732,I8732,J8732,K8732,hipWeibAlpha,hipWeibBeta,1,vertWeibAlpha,vertWeibBeta,1,meanSurvival,sdSurvival,baseU,hipUMult,vertUMult,hipCost,vertCost,costComp,discC,discCi,discQi,hipFracMort,50, FALSE)</f>
        <v>7.8558525182686179</v>
      </c>
      <c r="N8732" s="17">
        <v>6.4735648829189465</v>
      </c>
      <c r="O8732" s="27">
        <v>10000</v>
      </c>
      <c r="P8732" s="27">
        <v>7591.9861732176541</v>
      </c>
      <c r="Q8732" s="1">
        <v>1</v>
      </c>
      <c r="Y8732" s="17" cm="1">
        <f t="array" ref="Y8732:AC8732">runSim(G8732,H8732,I8732,J8732,K8732,hipWeibAlpha,hipWeibBeta,2,vertWeibAlpha,vertWeibBeta,2,meanSurvival,sdSurvival,baseU,hipUMult,vertUMult,hipCost,vertCost,costInt,discC,discCi,discQi,hipFracMort,50, FALSE)</f>
        <v>8.9400681514959732</v>
      </c>
      <c r="Z8732" s="17">
        <v>7.2347378556650606</v>
      </c>
      <c r="AA8732" s="27">
        <v>6385.7629653542663</v>
      </c>
      <c r="AB8732" s="27">
        <v>5167.6698969036152</v>
      </c>
      <c r="AC8732" s="1">
        <v>1</v>
      </c>
    </row>
    <row r="8733" spans="5:29" x14ac:dyDescent="0.35">
      <c r="E8733" s="1">
        <v>8729</v>
      </c>
      <c r="G8733" s="17">
        <v>3.0873417854309082E-2</v>
      </c>
      <c r="H8733" s="17">
        <v>0.37111389636993408</v>
      </c>
      <c r="I8733" s="17">
        <v>0.43501770496368408</v>
      </c>
      <c r="J8733" s="17">
        <v>5.2174687385559082E-2</v>
      </c>
      <c r="K8733" s="17">
        <v>0.33945190906524658</v>
      </c>
      <c r="M8733" s="17" cm="1">
        <f t="array" ref="M8733:Q8733">runSim(G8733,H8733,I8733,J8733,K8733,hipWeibAlpha,hipWeibBeta,1,vertWeibAlpha,vertWeibBeta,1,meanSurvival,sdSurvival,baseU,hipUMult,vertUMult,hipCost,vertCost,costComp,discC,discCi,discQi,hipFracMort,50, FALSE)</f>
        <v>4.9893398756043004</v>
      </c>
      <c r="N8733" s="17">
        <v>4.4247209012952817</v>
      </c>
      <c r="O8733" s="27">
        <v>0</v>
      </c>
      <c r="P8733" s="27">
        <v>0</v>
      </c>
      <c r="Q8733" s="1">
        <v>1</v>
      </c>
      <c r="Y8733" s="17" cm="1">
        <f t="array" ref="Y8733:AC8733">runSim(G8733,H8733,I8733,J8733,K8733,hipWeibAlpha,hipWeibBeta,2,vertWeibAlpha,vertWeibBeta,2,meanSurvival,sdSurvival,baseU,hipUMult,vertUMult,hipCost,vertCost,costInt,discC,discCi,discQi,hipFracMort,50, FALSE)</f>
        <v>4.9893398756043004</v>
      </c>
      <c r="Z8733" s="17">
        <v>4.4247209012952817</v>
      </c>
      <c r="AA8733" s="27">
        <v>3563.8141968602149</v>
      </c>
      <c r="AB8733" s="27">
        <v>3160.5149294966304</v>
      </c>
      <c r="AC8733" s="1">
        <v>1</v>
      </c>
    </row>
    <row r="8734" spans="5:29" x14ac:dyDescent="0.35">
      <c r="E8734" s="1">
        <v>8730</v>
      </c>
      <c r="G8734" s="17">
        <v>0.15504151582717896</v>
      </c>
      <c r="H8734" s="17">
        <v>4.0570080280303955E-2</v>
      </c>
      <c r="I8734" s="17">
        <v>0.28635865449905396</v>
      </c>
      <c r="J8734" s="17">
        <v>0.90363770723342896</v>
      </c>
      <c r="K8734" s="17">
        <v>0.96368104219436646</v>
      </c>
      <c r="M8734" s="17" cm="1">
        <f t="array" ref="M8734:Q8734">runSim(G8734,H8734,I8734,J8734,K8734,hipWeibAlpha,hipWeibBeta,1,vertWeibAlpha,vertWeibBeta,1,meanSurvival,sdSurvival,baseU,hipUMult,vertUMult,hipCost,vertCost,costComp,discC,discCi,discQi,hipFracMort,50, FALSE)</f>
        <v>10.313064789734463</v>
      </c>
      <c r="N8734" s="17">
        <v>8.0661598485019308</v>
      </c>
      <c r="O8734" s="27">
        <v>10000</v>
      </c>
      <c r="P8734" s="27">
        <v>6515.9815209627477</v>
      </c>
      <c r="Q8734" s="1">
        <v>1</v>
      </c>
      <c r="Y8734" s="17" cm="1">
        <f t="array" ref="Y8734:AC8734">runSim(G8734,H8734,I8734,J8734,K8734,hipWeibAlpha,hipWeibBeta,2,vertWeibAlpha,vertWeibBeta,2,meanSurvival,sdSurvival,baseU,hipUMult,vertUMult,hipCost,vertCost,costInt,discC,discCi,discQi,hipFracMort,50, FALSE)</f>
        <v>11.135378679060327</v>
      </c>
      <c r="Z8734" s="17">
        <v>8.5758585302789871</v>
      </c>
      <c r="AA8734" s="27">
        <v>7953.8419136145194</v>
      </c>
      <c r="AB8734" s="27">
        <v>6125.6132359135627</v>
      </c>
      <c r="AC8734" s="1">
        <v>1</v>
      </c>
    </row>
    <row r="8735" spans="5:29" x14ac:dyDescent="0.35">
      <c r="E8735" s="1">
        <v>8731</v>
      </c>
      <c r="G8735" s="17">
        <v>0.85938048362731934</v>
      </c>
      <c r="H8735" s="17">
        <v>0.48404479026794434</v>
      </c>
      <c r="I8735" s="17">
        <v>0.43417906761169434</v>
      </c>
      <c r="J8735" s="17">
        <v>0.17609190940856934</v>
      </c>
      <c r="K8735" s="17">
        <v>0.23033690452575684</v>
      </c>
      <c r="M8735" s="17" cm="1">
        <f t="array" ref="M8735:Q8735">runSim(G8735,H8735,I8735,J8735,K8735,hipWeibAlpha,hipWeibBeta,1,vertWeibAlpha,vertWeibBeta,1,meanSurvival,sdSurvival,baseU,hipUMult,vertUMult,hipCost,vertCost,costComp,discC,discCi,discQi,hipFracMort,50, FALSE)</f>
        <v>5.8008454854272591</v>
      </c>
      <c r="N8735" s="17">
        <v>5.0309109134635381</v>
      </c>
      <c r="O8735" s="27">
        <v>10000</v>
      </c>
      <c r="P8735" s="27">
        <v>8020.8934395769493</v>
      </c>
      <c r="Q8735" s="1">
        <v>1</v>
      </c>
      <c r="Y8735" s="17" cm="1">
        <f t="array" ref="Y8735:AC8735">runSim(G8735,H8735,I8735,J8735,K8735,hipWeibAlpha,hipWeibBeta,2,vertWeibAlpha,vertWeibBeta,2,meanSurvival,sdSurvival,baseU,hipUMult,vertUMult,hipCost,vertCost,costInt,discC,discCi,discQi,hipFracMort,50, FALSE)</f>
        <v>6.4462403367465999</v>
      </c>
      <c r="Z8735" s="17">
        <v>5.524956793109375</v>
      </c>
      <c r="AA8735" s="27">
        <v>4604.4573833904287</v>
      </c>
      <c r="AB8735" s="27">
        <v>3946.39770936384</v>
      </c>
      <c r="AC8735" s="1">
        <v>1</v>
      </c>
    </row>
    <row r="8736" spans="5:29" x14ac:dyDescent="0.35">
      <c r="E8736" s="1">
        <v>8732</v>
      </c>
      <c r="G8736" s="17">
        <v>0.20333379507064819</v>
      </c>
      <c r="H8736" s="17">
        <v>0.48559087514877319</v>
      </c>
      <c r="I8736" s="17">
        <v>0.57268804311752319</v>
      </c>
      <c r="J8736" s="17">
        <v>0.56569951772689819</v>
      </c>
      <c r="K8736" s="17">
        <v>0.69983953237533569</v>
      </c>
      <c r="M8736" s="17" cm="1">
        <f t="array" ref="M8736:Q8736">runSim(G8736,H8736,I8736,J8736,K8736,hipWeibAlpha,hipWeibBeta,1,vertWeibAlpha,vertWeibBeta,1,meanSurvival,sdSurvival,baseU,hipUMult,vertUMult,hipCost,vertCost,costComp,discC,discCi,discQi,hipFracMort,50, FALSE)</f>
        <v>8.1498771848761606</v>
      </c>
      <c r="N8736" s="17">
        <v>6.6912313075059062</v>
      </c>
      <c r="O8736" s="27">
        <v>10000</v>
      </c>
      <c r="P8736" s="27">
        <v>7130.4180182972341</v>
      </c>
      <c r="Q8736" s="1">
        <v>1</v>
      </c>
      <c r="Y8736" s="17" cm="1">
        <f t="array" ref="Y8736:AC8736">runSim(G8736,H8736,I8736,J8736,K8736,hipWeibAlpha,hipWeibBeta,2,vertWeibAlpha,vertWeibBeta,2,meanSurvival,sdSurvival,baseU,hipUMult,vertUMult,hipCost,vertCost,costInt,discC,discCi,discQi,hipFracMort,50, FALSE)</f>
        <v>8.7474152146966393</v>
      </c>
      <c r="Z8736" s="17">
        <v>7.1099931503882443</v>
      </c>
      <c r="AA8736" s="27">
        <v>6248.1537247833139</v>
      </c>
      <c r="AB8736" s="27">
        <v>5078.5665359916038</v>
      </c>
      <c r="AC8736" s="1">
        <v>1</v>
      </c>
    </row>
    <row r="8737" spans="5:29" x14ac:dyDescent="0.35">
      <c r="E8737" s="1">
        <v>8733</v>
      </c>
      <c r="G8737" s="17">
        <v>0.73806321620941162</v>
      </c>
      <c r="H8737" s="17">
        <v>0.42254197597503662</v>
      </c>
      <c r="I8737" s="17">
        <v>0.34875047206878662</v>
      </c>
      <c r="J8737" s="17">
        <v>0.71346604824066162</v>
      </c>
      <c r="K8737" s="17">
        <v>0.42042100429534912</v>
      </c>
      <c r="M8737" s="17" cm="1">
        <f t="array" ref="M8737:Q8737">runSim(G8737,H8737,I8737,J8737,K8737,hipWeibAlpha,hipWeibBeta,1,vertWeibAlpha,vertWeibBeta,1,meanSurvival,sdSurvival,baseU,hipUMult,vertUMult,hipCost,vertCost,costComp,discC,discCi,discQi,hipFracMort,50, FALSE)</f>
        <v>8.1577879904024684</v>
      </c>
      <c r="N8737" s="17">
        <v>6.649473382783647</v>
      </c>
      <c r="O8737" s="27">
        <v>10000</v>
      </c>
      <c r="P8737" s="27">
        <v>7746.0540374968641</v>
      </c>
      <c r="Q8737" s="1">
        <v>1</v>
      </c>
      <c r="Y8737" s="17" cm="1">
        <f t="array" ref="Y8737:AC8737">runSim(G8737,H8737,I8737,J8737,K8737,hipWeibAlpha,hipWeibBeta,2,vertWeibAlpha,vertWeibBeta,2,meanSurvival,sdSurvival,baseU,hipUMult,vertUMult,hipCost,vertCost,costInt,discC,discCi,discQi,hipFracMort,50, FALSE)</f>
        <v>9.5834319232696537</v>
      </c>
      <c r="Z8737" s="17">
        <v>7.6428672322545239</v>
      </c>
      <c r="AA8737" s="27">
        <v>6845.3085166211813</v>
      </c>
      <c r="AB8737" s="27">
        <v>5459.1908801818035</v>
      </c>
      <c r="AC8737" s="1">
        <v>1</v>
      </c>
    </row>
    <row r="8738" spans="5:29" x14ac:dyDescent="0.35">
      <c r="E8738" s="1">
        <v>8734</v>
      </c>
      <c r="G8738" s="17">
        <v>0.62160688638687134</v>
      </c>
      <c r="H8738" s="17">
        <v>0.97442060708999634</v>
      </c>
      <c r="I8738" s="17">
        <v>0.63329511880874634</v>
      </c>
      <c r="J8738" s="17">
        <v>0.50789839029312134</v>
      </c>
      <c r="K8738" s="17">
        <v>5.8908522129058838E-2</v>
      </c>
      <c r="M8738" s="17" cm="1">
        <f t="array" ref="M8738:Q8738">runSim(G8738,H8738,I8738,J8738,K8738,hipWeibAlpha,hipWeibBeta,1,vertWeibAlpha,vertWeibBeta,1,meanSurvival,sdSurvival,baseU,hipUMult,vertUMult,hipCost,vertCost,costComp,discC,discCi,discQi,hipFracMort,50, FALSE)</f>
        <v>7.0960554200138102</v>
      </c>
      <c r="N8738" s="17">
        <v>5.8897331458095463</v>
      </c>
      <c r="O8738" s="27">
        <v>13000</v>
      </c>
      <c r="P8738" s="27">
        <v>10513.469965425373</v>
      </c>
      <c r="Q8738" s="1">
        <v>1</v>
      </c>
      <c r="Y8738" s="17" cm="1">
        <f t="array" ref="Y8738:AC8738">runSim(G8738,H8738,I8738,J8738,K8738,hipWeibAlpha,hipWeibBeta,2,vertWeibAlpha,vertWeibBeta,2,meanSurvival,sdSurvival,baseU,hipUMult,vertUMult,hipCost,vertCost,costInt,discC,discCi,discQi,hipFracMort,50, FALSE)</f>
        <v>7.7777107917553892</v>
      </c>
      <c r="Z8738" s="17">
        <v>6.3911007185683868</v>
      </c>
      <c r="AA8738" s="27">
        <v>12029.699433021975</v>
      </c>
      <c r="AB8738" s="27">
        <v>9960.593494372597</v>
      </c>
      <c r="AC8738" s="1">
        <v>1</v>
      </c>
    </row>
    <row r="8739" spans="5:29" x14ac:dyDescent="0.35">
      <c r="E8739" s="1">
        <v>8735</v>
      </c>
      <c r="G8739" s="17">
        <v>0.94528007507324219</v>
      </c>
      <c r="H8739" s="17">
        <v>0.66808891296386719</v>
      </c>
      <c r="I8739" s="17">
        <v>0.37896537780761719</v>
      </c>
      <c r="J8739" s="17">
        <v>0.84890556335449219</v>
      </c>
      <c r="K8739" s="17">
        <v>0.18025016784667969</v>
      </c>
      <c r="M8739" s="17" cm="1">
        <f t="array" ref="M8739:Q8739">runSim(G8739,H8739,I8739,J8739,K8739,hipWeibAlpha,hipWeibBeta,1,vertWeibAlpha,vertWeibBeta,1,meanSurvival,sdSurvival,baseU,hipUMult,vertUMult,hipCost,vertCost,costComp,discC,discCi,discQi,hipFracMort,50, FALSE)</f>
        <v>8.2515870512872809</v>
      </c>
      <c r="N8739" s="17">
        <v>6.5929758819660709</v>
      </c>
      <c r="O8739" s="27">
        <v>13000</v>
      </c>
      <c r="P8739" s="27">
        <v>10359.823223131678</v>
      </c>
      <c r="Q8739" s="1">
        <v>1</v>
      </c>
      <c r="Y8739" s="17" cm="1">
        <f t="array" ref="Y8739:AC8739">runSim(G8739,H8739,I8739,J8739,K8739,hipWeibAlpha,hipWeibBeta,2,vertWeibAlpha,vertWeibBeta,2,meanSurvival,sdSurvival,baseU,hipUMult,vertUMult,hipCost,vertCost,costInt,discC,discCi,discQi,hipFracMort,50, FALSE)</f>
        <v>9.3706673447955779</v>
      </c>
      <c r="Z8739" s="17">
        <v>7.4621574395154582</v>
      </c>
      <c r="AA8739" s="27">
        <v>17547.626198707916</v>
      </c>
      <c r="AB8739" s="27">
        <v>13009.099720602484</v>
      </c>
      <c r="AC8739" s="1">
        <v>1</v>
      </c>
    </row>
    <row r="8740" spans="5:29" x14ac:dyDescent="0.35">
      <c r="E8740" s="1">
        <v>8736</v>
      </c>
      <c r="G8740" s="17">
        <v>0.73884791135787964</v>
      </c>
      <c r="H8740" s="17">
        <v>0.22667139768600464</v>
      </c>
      <c r="I8740" s="17">
        <v>3.1542003154754639E-2</v>
      </c>
      <c r="J8740" s="17">
        <v>0.34047144651412964</v>
      </c>
      <c r="K8740" s="17">
        <v>0.39331263303756714</v>
      </c>
      <c r="M8740" s="17" cm="1">
        <f t="array" ref="M8740:Q8740">runSim(G8740,H8740,I8740,J8740,K8740,hipWeibAlpha,hipWeibBeta,1,vertWeibAlpha,vertWeibBeta,1,meanSurvival,sdSurvival,baseU,hipUMult,vertUMult,hipCost,vertCost,costComp,discC,discCi,discQi,hipFracMort,50, FALSE)</f>
        <v>6.8968524319681253</v>
      </c>
      <c r="N8740" s="17">
        <v>5.8317318964779332</v>
      </c>
      <c r="O8740" s="27">
        <v>10000</v>
      </c>
      <c r="P8740" s="27">
        <v>7568.9277748134809</v>
      </c>
      <c r="Q8740" s="1">
        <v>1</v>
      </c>
      <c r="Y8740" s="17" cm="1">
        <f t="array" ref="Y8740:AC8740">runSim(G8740,H8740,I8740,J8740,K8740,hipWeibAlpha,hipWeibBeta,2,vertWeibAlpha,vertWeibBeta,2,meanSurvival,sdSurvival,baseU,hipUMult,vertUMult,hipCost,vertCost,costInt,discC,discCi,discQi,hipFracMort,50, FALSE)</f>
        <v>7.5365287039121993</v>
      </c>
      <c r="Z8740" s="17">
        <v>6.2983025654907996</v>
      </c>
      <c r="AA8740" s="27">
        <v>5383.2347885087138</v>
      </c>
      <c r="AB8740" s="27">
        <v>4498.7875467791428</v>
      </c>
      <c r="AC8740" s="1">
        <v>1</v>
      </c>
    </row>
    <row r="8741" spans="5:29" x14ac:dyDescent="0.35">
      <c r="E8741" s="1">
        <v>8737</v>
      </c>
      <c r="G8741" s="17">
        <v>1.8821954727172852E-3</v>
      </c>
      <c r="H8741" s="17">
        <v>0.56966173648834229</v>
      </c>
      <c r="I8741" s="17">
        <v>0.34254992008209229</v>
      </c>
      <c r="J8741" s="17">
        <v>0.25951159000396729</v>
      </c>
      <c r="K8741" s="17">
        <v>0.96036303043365479</v>
      </c>
      <c r="M8741" s="17" cm="1">
        <f t="array" ref="M8741:Q8741">runSim(G8741,H8741,I8741,J8741,K8741,hipWeibAlpha,hipWeibBeta,1,vertWeibAlpha,vertWeibBeta,1,meanSurvival,sdSurvival,baseU,hipUMult,vertUMult,hipCost,vertCost,costComp,discC,discCi,discQi,hipFracMort,50, FALSE)</f>
        <v>6.7613092934198153</v>
      </c>
      <c r="N8741" s="17">
        <v>5.7393753404992829</v>
      </c>
      <c r="O8741" s="27">
        <v>3000</v>
      </c>
      <c r="P8741" s="27">
        <v>2440.4067752911797</v>
      </c>
      <c r="Q8741" s="1">
        <v>1</v>
      </c>
      <c r="Y8741" s="17" cm="1">
        <f t="array" ref="Y8741:AC8741">runSim(G8741,H8741,I8741,J8741,K8741,hipWeibAlpha,hipWeibBeta,2,vertWeibAlpha,vertWeibBeta,2,meanSurvival,sdSurvival,baseU,hipUMult,vertUMult,hipCost,vertCost,costInt,discC,discCi,discQi,hipFracMort,50, FALSE)</f>
        <v>7.0458110588830021</v>
      </c>
      <c r="Z8741" s="17">
        <v>5.9553578160610403</v>
      </c>
      <c r="AA8741" s="27">
        <v>5032.7221849164307</v>
      </c>
      <c r="AB8741" s="27">
        <v>4253.8270114721718</v>
      </c>
      <c r="AC8741" s="1">
        <v>1</v>
      </c>
    </row>
    <row r="8742" spans="5:29" x14ac:dyDescent="0.35">
      <c r="E8742" s="1">
        <v>8738</v>
      </c>
      <c r="G8742" s="17">
        <v>0.46906596422195435</v>
      </c>
      <c r="H8742" s="17">
        <v>0.67197734117507935</v>
      </c>
      <c r="I8742" s="17">
        <v>0.79081279039382935</v>
      </c>
      <c r="J8742" s="17">
        <v>0.50867778062820435</v>
      </c>
      <c r="K8742" s="17">
        <v>0.82799845933914185</v>
      </c>
      <c r="M8742" s="17" cm="1">
        <f t="array" ref="M8742:Q8742">runSim(G8742,H8742,I8742,J8742,K8742,hipWeibAlpha,hipWeibBeta,1,vertWeibAlpha,vertWeibBeta,1,meanSurvival,sdSurvival,baseU,hipUMult,vertUMult,hipCost,vertCost,costComp,discC,discCi,discQi,hipFracMort,50, FALSE)</f>
        <v>7.5230325113627838</v>
      </c>
      <c r="N8742" s="17">
        <v>6.2466181741117968</v>
      </c>
      <c r="O8742" s="27">
        <v>13000</v>
      </c>
      <c r="P8742" s="27">
        <v>9807.923347872882</v>
      </c>
      <c r="Q8742" s="1">
        <v>1</v>
      </c>
      <c r="Y8742" s="17" cm="1">
        <f t="array" ref="Y8742:AC8742">runSim(G8742,H8742,I8742,J8742,K8742,hipWeibAlpha,hipWeibBeta,2,vertWeibAlpha,vertWeibBeta,2,meanSurvival,sdSurvival,baseU,hipUMult,vertUMult,hipCost,vertCost,costInt,discC,discCi,discQi,hipFracMort,50, FALSE)</f>
        <v>8.3072748282734352</v>
      </c>
      <c r="Z8742" s="17">
        <v>6.8176588010477941</v>
      </c>
      <c r="AA8742" s="27">
        <v>9032.6305288281874</v>
      </c>
      <c r="AB8742" s="27">
        <v>7057.6340871596713</v>
      </c>
      <c r="AC8742" s="1">
        <v>1</v>
      </c>
    </row>
    <row r="8743" spans="5:29" x14ac:dyDescent="0.35">
      <c r="E8743" s="1">
        <v>8739</v>
      </c>
      <c r="G8743" s="17">
        <v>0.73615479469299316</v>
      </c>
      <c r="H8743" s="17">
        <v>0.40867066383361816</v>
      </c>
      <c r="I8743" s="17">
        <v>0.73966431617736816</v>
      </c>
      <c r="J8743" s="17">
        <v>0.17981934547424316</v>
      </c>
      <c r="K8743" s="17">
        <v>0.95623230934143066</v>
      </c>
      <c r="M8743" s="17" cm="1">
        <f t="array" ref="M8743:Q8743">runSim(G8743,H8743,I8743,J8743,K8743,hipWeibAlpha,hipWeibBeta,1,vertWeibAlpha,vertWeibBeta,1,meanSurvival,sdSurvival,baseU,hipUMult,vertUMult,hipCost,vertCost,costComp,discC,discCi,discQi,hipFracMort,50, FALSE)</f>
        <v>6.0707054741735549</v>
      </c>
      <c r="N8743" s="17">
        <v>5.2425647886143407</v>
      </c>
      <c r="O8743" s="27">
        <v>10000</v>
      </c>
      <c r="P8743" s="27">
        <v>7731.7507833481322</v>
      </c>
      <c r="Q8743" s="1">
        <v>1</v>
      </c>
      <c r="Y8743" s="17" cm="1">
        <f t="array" ref="Y8743:AC8743">runSim(G8743,H8743,I8743,J8743,K8743,hipWeibAlpha,hipWeibBeta,2,vertWeibAlpha,vertWeibBeta,2,meanSurvival,sdSurvival,baseU,hipUMult,vertUMult,hipCost,vertCost,costInt,discC,discCi,discQi,hipFracMort,50, FALSE)</f>
        <v>6.4762870727702015</v>
      </c>
      <c r="Z8743" s="17">
        <v>5.5468289838215092</v>
      </c>
      <c r="AA8743" s="27">
        <v>4625.9193376930016</v>
      </c>
      <c r="AB8743" s="27">
        <v>3962.0207027296501</v>
      </c>
      <c r="AC8743" s="1">
        <v>1</v>
      </c>
    </row>
    <row r="8744" spans="5:29" x14ac:dyDescent="0.35">
      <c r="E8744" s="1">
        <v>8740</v>
      </c>
      <c r="G8744" s="17">
        <v>0.61646789312362671</v>
      </c>
      <c r="H8744" s="17">
        <v>0.75517028570175171</v>
      </c>
      <c r="I8744" s="17">
        <v>0.69968932867050171</v>
      </c>
      <c r="J8744" s="17">
        <v>0.59797424077987671</v>
      </c>
      <c r="K8744" s="17">
        <v>6.5610349178314209E-2</v>
      </c>
      <c r="M8744" s="17" cm="1">
        <f t="array" ref="M8744:Q8744">runSim(G8744,H8744,I8744,J8744,K8744,hipWeibAlpha,hipWeibBeta,1,vertWeibAlpha,vertWeibBeta,1,meanSurvival,sdSurvival,baseU,hipUMult,vertUMult,hipCost,vertCost,costComp,discC,discCi,discQi,hipFracMort,50, FALSE)</f>
        <v>7.6319620326462889</v>
      </c>
      <c r="N8744" s="17">
        <v>6.2931796475580137</v>
      </c>
      <c r="O8744" s="27">
        <v>13000</v>
      </c>
      <c r="P8744" s="27">
        <v>10046.666416048396</v>
      </c>
      <c r="Q8744" s="1">
        <v>1</v>
      </c>
      <c r="Y8744" s="17" cm="1">
        <f t="array" ref="Y8744:AC8744">runSim(G8744,H8744,I8744,J8744,K8744,hipWeibAlpha,hipWeibBeta,2,vertWeibAlpha,vertWeibBeta,2,meanSurvival,sdSurvival,baseU,hipUMult,vertUMult,hipCost,vertCost,costInt,discC,discCi,discQi,hipFracMort,50, FALSE)</f>
        <v>8.6224295007800436</v>
      </c>
      <c r="Z8744" s="17">
        <v>7.0150002334459245</v>
      </c>
      <c r="AA8744" s="27">
        <v>9372.1606963268641</v>
      </c>
      <c r="AB8744" s="27">
        <v>7399.9260114907738</v>
      </c>
      <c r="AC8744" s="1">
        <v>1</v>
      </c>
    </row>
    <row r="8745" spans="5:29" x14ac:dyDescent="0.35">
      <c r="E8745" s="1">
        <v>8741</v>
      </c>
      <c r="G8745" s="17">
        <v>0.86828982830047607</v>
      </c>
      <c r="H8745" s="17">
        <v>0.98343265056610107</v>
      </c>
      <c r="I8745" s="17">
        <v>0.33737552165985107</v>
      </c>
      <c r="J8745" s="17">
        <v>0.98627078533172607</v>
      </c>
      <c r="K8745" s="17">
        <v>0.19273746013641357</v>
      </c>
      <c r="M8745" s="17" cm="1">
        <f t="array" ref="M8745:Q8745">runSim(G8745,H8745,I8745,J8745,K8745,hipWeibAlpha,hipWeibBeta,1,vertWeibAlpha,vertWeibBeta,1,meanSurvival,sdSurvival,baseU,hipUMult,vertUMult,hipCost,vertCost,costComp,discC,discCi,discQi,hipFracMort,50, FALSE)</f>
        <v>9.8334029465460908</v>
      </c>
      <c r="N8745" s="17">
        <v>7.4369288995363911</v>
      </c>
      <c r="O8745" s="27">
        <v>13000</v>
      </c>
      <c r="P8745" s="27">
        <v>10737.320457344973</v>
      </c>
      <c r="Q8745" s="1">
        <v>1</v>
      </c>
      <c r="Y8745" s="17" cm="1">
        <f t="array" ref="Y8745:AC8745">runSim(G8745,H8745,I8745,J8745,K8745,hipWeibAlpha,hipWeibBeta,2,vertWeibAlpha,vertWeibBeta,2,meanSurvival,sdSurvival,baseU,hipUMult,vertUMult,hipCost,vertCost,costInt,discC,discCi,discQi,hipFracMort,50, FALSE)</f>
        <v>10.871305951568502</v>
      </c>
      <c r="Z8745" s="17">
        <v>8.2105436124229545</v>
      </c>
      <c r="AA8745" s="27">
        <v>22307.407345527699</v>
      </c>
      <c r="AB8745" s="27">
        <v>16355.651957676353</v>
      </c>
      <c r="AC8745" s="1">
        <v>1</v>
      </c>
    </row>
    <row r="8746" spans="5:29" x14ac:dyDescent="0.35">
      <c r="E8746" s="1">
        <v>8742</v>
      </c>
      <c r="G8746" s="17">
        <v>0.62204033136367798</v>
      </c>
      <c r="H8746" s="17">
        <v>0.68286186456680298</v>
      </c>
      <c r="I8746" s="17">
        <v>5.8533251285552979E-2</v>
      </c>
      <c r="J8746" s="17">
        <v>8.0597460269927979E-2</v>
      </c>
      <c r="K8746" s="17">
        <v>0.63307243585586548</v>
      </c>
      <c r="M8746" s="17" cm="1">
        <f t="array" ref="M8746:Q8746">runSim(G8746,H8746,I8746,J8746,K8746,hipWeibAlpha,hipWeibBeta,1,vertWeibAlpha,vertWeibBeta,1,meanSurvival,sdSurvival,baseU,hipUMult,vertUMult,hipCost,vertCost,costComp,discC,discCi,discQi,hipFracMort,50, FALSE)</f>
        <v>5.2578598725042047</v>
      </c>
      <c r="N8746" s="17">
        <v>4.6264619997086758</v>
      </c>
      <c r="O8746" s="27">
        <v>3000</v>
      </c>
      <c r="P8746" s="27">
        <v>2531.0503713439907</v>
      </c>
      <c r="Q8746" s="1">
        <v>1</v>
      </c>
      <c r="Y8746" s="17" cm="1">
        <f t="array" ref="Y8746:AC8746">runSim(G8746,H8746,I8746,J8746,K8746,hipWeibAlpha,hipWeibBeta,2,vertWeibAlpha,vertWeibBeta,2,meanSurvival,sdSurvival,baseU,hipUMult,vertUMult,hipCost,vertCost,costInt,discC,discCi,discQi,hipFracMort,50, FALSE)</f>
        <v>5.4577654937299442</v>
      </c>
      <c r="Z8746" s="17">
        <v>4.7870991145987309</v>
      </c>
      <c r="AA8746" s="27">
        <v>3898.4039240928173</v>
      </c>
      <c r="AB8746" s="27">
        <v>3419.3565104276649</v>
      </c>
      <c r="AC8746" s="1">
        <v>1</v>
      </c>
    </row>
    <row r="8747" spans="5:29" x14ac:dyDescent="0.35">
      <c r="E8747" s="1">
        <v>8743</v>
      </c>
      <c r="G8747" s="17">
        <v>0.27063989639282227</v>
      </c>
      <c r="H8747" s="17">
        <v>0.86942529678344727</v>
      </c>
      <c r="I8747" s="17">
        <v>0.42991113662719727</v>
      </c>
      <c r="J8747" s="17">
        <v>0.45746850967407227</v>
      </c>
      <c r="K8747" s="17">
        <v>0.28441858291625977</v>
      </c>
      <c r="M8747" s="17" cm="1">
        <f t="array" ref="M8747:Q8747">runSim(G8747,H8747,I8747,J8747,K8747,hipWeibAlpha,hipWeibBeta,1,vertWeibAlpha,vertWeibBeta,1,meanSurvival,sdSurvival,baseU,hipUMult,vertUMult,hipCost,vertCost,costComp,discC,discCi,discQi,hipFracMort,50, FALSE)</f>
        <v>7.412084754425126</v>
      </c>
      <c r="N8747" s="17">
        <v>6.1526992048858569</v>
      </c>
      <c r="O8747" s="27">
        <v>13000</v>
      </c>
      <c r="P8747" s="27">
        <v>9654.0103580408977</v>
      </c>
      <c r="Q8747" s="1">
        <v>1</v>
      </c>
      <c r="Y8747" s="17" cm="1">
        <f t="array" ref="Y8747:AC8747">runSim(G8747,H8747,I8747,J8747,K8747,hipWeibAlpha,hipWeibBeta,2,vertWeibAlpha,vertWeibBeta,2,meanSurvival,sdSurvival,baseU,hipUMult,vertUMult,hipCost,vertCost,costInt,discC,discCi,discQi,hipFracMort,50, FALSE)</f>
        <v>7.7770728453191635</v>
      </c>
      <c r="Z8747" s="17">
        <v>6.4381244382532943</v>
      </c>
      <c r="AA8747" s="27">
        <v>8839.7799051337024</v>
      </c>
      <c r="AB8747" s="27">
        <v>7250.8804084237881</v>
      </c>
      <c r="AC8747" s="1">
        <v>1</v>
      </c>
    </row>
    <row r="8748" spans="5:29" x14ac:dyDescent="0.35">
      <c r="E8748" s="1">
        <v>8744</v>
      </c>
      <c r="G8748" s="17">
        <v>0.2827879786491394</v>
      </c>
      <c r="H8748" s="17">
        <v>0.1426817774772644</v>
      </c>
      <c r="I8748" s="17">
        <v>0.3987242579460144</v>
      </c>
      <c r="J8748" s="17">
        <v>3.4802138805389404E-2</v>
      </c>
      <c r="K8748" s="17">
        <v>0.1008269190788269</v>
      </c>
      <c r="M8748" s="17" cm="1">
        <f t="array" ref="M8748:Q8748">runSim(G8748,H8748,I8748,J8748,K8748,hipWeibAlpha,hipWeibBeta,1,vertWeibAlpha,vertWeibBeta,1,meanSurvival,sdSurvival,baseU,hipUMult,vertUMult,hipCost,vertCost,costComp,discC,discCi,discQi,hipFracMort,50, FALSE)</f>
        <v>4.5895977132945971</v>
      </c>
      <c r="N8748" s="17">
        <v>4.1088107369207751</v>
      </c>
      <c r="O8748" s="27">
        <v>0</v>
      </c>
      <c r="P8748" s="27">
        <v>0</v>
      </c>
      <c r="Q8748" s="1">
        <v>1</v>
      </c>
      <c r="Y8748" s="17" cm="1">
        <f t="array" ref="Y8748:AC8748">runSim(G8748,H8748,I8748,J8748,K8748,hipWeibAlpha,hipWeibBeta,2,vertWeibAlpha,vertWeibBeta,2,meanSurvival,sdSurvival,baseU,hipUMult,vertUMult,hipCost,vertCost,costInt,discC,discCi,discQi,hipFracMort,50, FALSE)</f>
        <v>4.5895977132945971</v>
      </c>
      <c r="Z8748" s="17">
        <v>4.1088107369207751</v>
      </c>
      <c r="AA8748" s="27">
        <v>3278.2840809247123</v>
      </c>
      <c r="AB8748" s="27">
        <v>2934.8648120862681</v>
      </c>
      <c r="AC8748" s="1">
        <v>1</v>
      </c>
    </row>
    <row r="8749" spans="5:29" x14ac:dyDescent="0.35">
      <c r="E8749" s="1">
        <v>8745</v>
      </c>
      <c r="G8749" s="17">
        <v>0.31000339984893799</v>
      </c>
      <c r="H8749" s="17">
        <v>0.76157200336456299</v>
      </c>
      <c r="I8749" s="17">
        <v>0.18094456195831299</v>
      </c>
      <c r="J8749" s="17">
        <v>0.11646091938018799</v>
      </c>
      <c r="K8749" s="17">
        <v>0.27776157855987549</v>
      </c>
      <c r="M8749" s="17" cm="1">
        <f t="array" ref="M8749:Q8749">runSim(G8749,H8749,I8749,J8749,K8749,hipWeibAlpha,hipWeibBeta,1,vertWeibAlpha,vertWeibBeta,1,meanSurvival,sdSurvival,baseU,hipUMult,vertUMult,hipCost,vertCost,costComp,discC,discCi,discQi,hipFracMort,50, FALSE)</f>
        <v>5.5977423156193717</v>
      </c>
      <c r="N8749" s="17">
        <v>4.8783397881471604</v>
      </c>
      <c r="O8749" s="27">
        <v>3000</v>
      </c>
      <c r="P8749" s="27">
        <v>2598.6233887323642</v>
      </c>
      <c r="Q8749" s="1">
        <v>1</v>
      </c>
      <c r="Y8749" s="17" cm="1">
        <f t="array" ref="Y8749:AC8749">runSim(G8749,H8749,I8749,J8749,K8749,hipWeibAlpha,hipWeibBeta,2,vertWeibAlpha,vertWeibBeta,2,meanSurvival,sdSurvival,baseU,hipUMult,vertUMult,hipCost,vertCost,costInt,discC,discCi,discQi,hipFracMort,50, FALSE)</f>
        <v>5.8900014583482356</v>
      </c>
      <c r="Z8749" s="17">
        <v>5.1141564466991287</v>
      </c>
      <c r="AA8749" s="27">
        <v>7210.7009308654824</v>
      </c>
      <c r="AB8749" s="27">
        <v>5906.5823639996197</v>
      </c>
      <c r="AC8749" s="1">
        <v>1</v>
      </c>
    </row>
    <row r="8750" spans="5:29" x14ac:dyDescent="0.35">
      <c r="E8750" s="1">
        <v>8746</v>
      </c>
      <c r="G8750" s="17">
        <v>0.22487813234329224</v>
      </c>
      <c r="H8750" s="17">
        <v>0.77642232179641724</v>
      </c>
      <c r="I8750" s="17">
        <v>0.95580464601516724</v>
      </c>
      <c r="J8750" s="17">
        <v>0.61800557374954224</v>
      </c>
      <c r="K8750" s="17">
        <v>5.5978596210479736E-2</v>
      </c>
      <c r="M8750" s="17" cm="1">
        <f t="array" ref="M8750:Q8750">runSim(G8750,H8750,I8750,J8750,K8750,hipWeibAlpha,hipWeibBeta,1,vertWeibAlpha,vertWeibBeta,1,meanSurvival,sdSurvival,baseU,hipUMult,vertUMult,hipCost,vertCost,costComp,discC,discCi,discQi,hipFracMort,50, FALSE)</f>
        <v>8.1180602827790178</v>
      </c>
      <c r="N8750" s="17">
        <v>6.6338437966353911</v>
      </c>
      <c r="O8750" s="27">
        <v>13000</v>
      </c>
      <c r="P8750" s="27">
        <v>9861.7970858608569</v>
      </c>
      <c r="Q8750" s="1">
        <v>1</v>
      </c>
      <c r="Y8750" s="17" cm="1">
        <f t="array" ref="Y8750:AC8750">runSim(G8750,H8750,I8750,J8750,K8750,hipWeibAlpha,hipWeibBeta,2,vertWeibAlpha,vertWeibBeta,2,meanSurvival,sdSurvival,baseU,hipUMult,vertUMult,hipCost,vertCost,costInt,discC,discCi,discQi,hipFracMort,50, FALSE)</f>
        <v>8.6908818978962614</v>
      </c>
      <c r="Z8750" s="17">
        <v>7.0557498751490533</v>
      </c>
      <c r="AA8750" s="27">
        <v>12450.370312229388</v>
      </c>
      <c r="AB8750" s="27">
        <v>9628.7799587514091</v>
      </c>
      <c r="AC8750" s="1">
        <v>1</v>
      </c>
    </row>
    <row r="8751" spans="5:29" x14ac:dyDescent="0.35">
      <c r="E8751" s="1">
        <v>8747</v>
      </c>
      <c r="G8751" s="17">
        <v>0.92819094657897949</v>
      </c>
      <c r="H8751" s="17">
        <v>0.55480837821960449</v>
      </c>
      <c r="I8751" s="17">
        <v>0.70416140556335449</v>
      </c>
      <c r="J8751" s="17">
        <v>0.31130862236022949</v>
      </c>
      <c r="K8751" s="17">
        <v>0.23176455497741699</v>
      </c>
      <c r="M8751" s="17" cm="1">
        <f t="array" ref="M8751:Q8751">runSim(G8751,H8751,I8751,J8751,K8751,hipWeibAlpha,hipWeibBeta,1,vertWeibAlpha,vertWeibBeta,1,meanSurvival,sdSurvival,baseU,hipUMult,vertUMult,hipCost,vertCost,costComp,discC,discCi,discQi,hipFracMort,50, FALSE)</f>
        <v>6.2090863268054681</v>
      </c>
      <c r="N8751" s="17">
        <v>5.2992436265961214</v>
      </c>
      <c r="O8751" s="27">
        <v>10000</v>
      </c>
      <c r="P8751" s="27">
        <v>8277.1628296615854</v>
      </c>
      <c r="Q8751" s="1">
        <v>1</v>
      </c>
      <c r="Y8751" s="17" cm="1">
        <f t="array" ref="Y8751:AC8751">runSim(G8751,H8751,I8751,J8751,K8751,hipWeibAlpha,hipWeibBeta,2,vertWeibAlpha,vertWeibBeta,2,meanSurvival,sdSurvival,baseU,hipUMult,vertUMult,hipCost,vertCost,costInt,discC,discCi,discQi,hipFracMort,50, FALSE)</f>
        <v>7.3535329171479118</v>
      </c>
      <c r="Z8751" s="17">
        <v>6.1713708496144672</v>
      </c>
      <c r="AA8751" s="27">
        <v>12261.7833538948</v>
      </c>
      <c r="AB8751" s="27">
        <v>9300.8652594513096</v>
      </c>
      <c r="AC8751" s="1">
        <v>1</v>
      </c>
    </row>
    <row r="8752" spans="5:29" x14ac:dyDescent="0.35">
      <c r="E8752" s="1">
        <v>8748</v>
      </c>
      <c r="G8752" s="17">
        <v>0.16194146871566772</v>
      </c>
      <c r="H8752" s="17">
        <v>0.43833917379379272</v>
      </c>
      <c r="I8752" s="17">
        <v>0.92778009176254272</v>
      </c>
      <c r="J8752" s="17">
        <v>0.32508844137191772</v>
      </c>
      <c r="K8752" s="17">
        <v>0.86059564352035522</v>
      </c>
      <c r="M8752" s="17" cm="1">
        <f t="array" ref="M8752:Q8752">runSim(G8752,H8752,I8752,J8752,K8752,hipWeibAlpha,hipWeibBeta,1,vertWeibAlpha,vertWeibBeta,1,meanSurvival,sdSurvival,baseU,hipUMult,vertUMult,hipCost,vertCost,costComp,discC,discCi,discQi,hipFracMort,50, FALSE)</f>
        <v>7.2114258402343996</v>
      </c>
      <c r="N8752" s="17">
        <v>6.0630950407639359</v>
      </c>
      <c r="O8752" s="27">
        <v>6000</v>
      </c>
      <c r="P8752" s="27">
        <v>4503.5090217411907</v>
      </c>
      <c r="Q8752" s="1">
        <v>1</v>
      </c>
      <c r="Y8752" s="17" cm="1">
        <f t="array" ref="Y8752:AC8752">runSim(G8752,H8752,I8752,J8752,K8752,hipWeibAlpha,hipWeibBeta,2,vertWeibAlpha,vertWeibBeta,2,meanSurvival,sdSurvival,baseU,hipUMult,vertUMult,hipCost,vertCost,costInt,discC,discCi,discQi,hipFracMort,50, FALSE)</f>
        <v>7.4476154023485224</v>
      </c>
      <c r="Z8752" s="17">
        <v>6.2367762206749564</v>
      </c>
      <c r="AA8752" s="27">
        <v>5319.7252873918023</v>
      </c>
      <c r="AB8752" s="27">
        <v>4454.8401576249689</v>
      </c>
      <c r="AC8752" s="1">
        <v>1</v>
      </c>
    </row>
    <row r="8753" spans="5:29" x14ac:dyDescent="0.35">
      <c r="E8753" s="1">
        <v>8749</v>
      </c>
      <c r="G8753" s="17">
        <v>0.36712300777435303</v>
      </c>
      <c r="H8753" s="17">
        <v>6.9179892539978027E-2</v>
      </c>
      <c r="I8753" s="17">
        <v>0.78835713863372803</v>
      </c>
      <c r="J8753" s="17">
        <v>0.94018208980560303</v>
      </c>
      <c r="K8753" s="17">
        <v>0.44303548336029053</v>
      </c>
      <c r="M8753" s="17" cm="1">
        <f t="array" ref="M8753:Q8753">runSim(G8753,H8753,I8753,J8753,K8753,hipWeibAlpha,hipWeibBeta,1,vertWeibAlpha,vertWeibBeta,1,meanSurvival,sdSurvival,baseU,hipUMult,vertUMult,hipCost,vertCost,costComp,discC,discCi,discQi,hipFracMort,50, FALSE)</f>
        <v>10.313380687622658</v>
      </c>
      <c r="N8753" s="17">
        <v>8.0282687518536786</v>
      </c>
      <c r="O8753" s="27">
        <v>10000</v>
      </c>
      <c r="P8753" s="27">
        <v>6874.8456401361245</v>
      </c>
      <c r="Q8753" s="1">
        <v>1</v>
      </c>
      <c r="Y8753" s="17" cm="1">
        <f t="array" ref="Y8753:AC8753">runSim(G8753,H8753,I8753,J8753,K8753,hipWeibAlpha,hipWeibBeta,2,vertWeibAlpha,vertWeibBeta,2,meanSurvival,sdSurvival,baseU,hipUMult,vertUMult,hipCost,vertCost,costInt,discC,discCi,discQi,hipFracMort,50, FALSE)</f>
        <v>11.668238402972166</v>
      </c>
      <c r="Z8753" s="17">
        <v>8.8801378499110921</v>
      </c>
      <c r="AA8753" s="27">
        <v>8334.4560021229772</v>
      </c>
      <c r="AB8753" s="27">
        <v>6342.9556070793515</v>
      </c>
      <c r="AC8753" s="1">
        <v>1</v>
      </c>
    </row>
    <row r="8754" spans="5:29" x14ac:dyDescent="0.35">
      <c r="E8754" s="1">
        <v>8750</v>
      </c>
      <c r="G8754" s="17">
        <v>0.21977907419204712</v>
      </c>
      <c r="H8754" s="17">
        <v>0.51985841989517212</v>
      </c>
      <c r="I8754" s="17">
        <v>0.79982668161392212</v>
      </c>
      <c r="J8754" s="17">
        <v>0.31310182809829712</v>
      </c>
      <c r="K8754" s="17">
        <v>0.47641664743423462</v>
      </c>
      <c r="M8754" s="17" cm="1">
        <f t="array" ref="M8754:Q8754">runSim(G8754,H8754,I8754,J8754,K8754,hipWeibAlpha,hipWeibBeta,1,vertWeibAlpha,vertWeibBeta,1,meanSurvival,sdSurvival,baseU,hipUMult,vertUMult,hipCost,vertCost,costComp,discC,discCi,discQi,hipFracMort,50, FALSE)</f>
        <v>7.0923664891668707</v>
      </c>
      <c r="N8754" s="17">
        <v>5.9751058018309022</v>
      </c>
      <c r="O8754" s="27">
        <v>6000</v>
      </c>
      <c r="P8754" s="27">
        <v>4509.7459507298117</v>
      </c>
      <c r="Q8754" s="1">
        <v>1</v>
      </c>
      <c r="Y8754" s="17" cm="1">
        <f t="array" ref="Y8754:AC8754">runSim(G8754,H8754,I8754,J8754,K8754,hipWeibAlpha,hipWeibBeta,2,vertWeibAlpha,vertWeibBeta,2,meanSurvival,sdSurvival,baseU,hipUMult,vertUMult,hipCost,vertCost,costInt,discC,discCi,discQi,hipFracMort,50, FALSE)</f>
        <v>7.3771379776979344</v>
      </c>
      <c r="Z8754" s="17">
        <v>6.187815788550366</v>
      </c>
      <c r="AA8754" s="27">
        <v>5269.3842697842392</v>
      </c>
      <c r="AB8754" s="27">
        <v>4419.8684203931189</v>
      </c>
      <c r="AC8754" s="1">
        <v>1</v>
      </c>
    </row>
    <row r="8755" spans="5:29" x14ac:dyDescent="0.35">
      <c r="E8755" s="1">
        <v>8751</v>
      </c>
      <c r="G8755" s="17">
        <v>0.69470882415771484</v>
      </c>
      <c r="H8755" s="17">
        <v>0.57572078704833984</v>
      </c>
      <c r="I8755" s="17">
        <v>0.42331600189208984</v>
      </c>
      <c r="J8755" s="17">
        <v>0.97724056243896484</v>
      </c>
      <c r="K8755" s="17">
        <v>0.47167110443115234</v>
      </c>
      <c r="M8755" s="17" cm="1">
        <f t="array" ref="M8755:Q8755">runSim(G8755,H8755,I8755,J8755,K8755,hipWeibAlpha,hipWeibBeta,1,vertWeibAlpha,vertWeibBeta,1,meanSurvival,sdSurvival,baseU,hipUMult,vertUMult,hipCost,vertCost,costComp,discC,discCi,discQi,hipFracMort,50, FALSE)</f>
        <v>10.144452253917342</v>
      </c>
      <c r="N8755" s="17">
        <v>7.7904739128551546</v>
      </c>
      <c r="O8755" s="27">
        <v>13000</v>
      </c>
      <c r="P8755" s="27">
        <v>9697.988372183554</v>
      </c>
      <c r="Q8755" s="1">
        <v>1</v>
      </c>
      <c r="Y8755" s="17" cm="1">
        <f t="array" ref="Y8755:AC8755">runSim(G8755,H8755,I8755,J8755,K8755,hipWeibAlpha,hipWeibBeta,2,vertWeibAlpha,vertWeibBeta,2,meanSurvival,sdSurvival,baseU,hipUMult,vertUMult,hipCost,vertCost,costInt,discC,discCi,discQi,hipFracMort,50, FALSE)</f>
        <v>11.784148778944807</v>
      </c>
      <c r="Z8755" s="17">
        <v>8.9191059327058735</v>
      </c>
      <c r="AA8755" s="27">
        <v>18999.74151205278</v>
      </c>
      <c r="AB8755" s="27">
        <v>12804.075260723643</v>
      </c>
      <c r="AC8755" s="1">
        <v>1</v>
      </c>
    </row>
    <row r="8756" spans="5:29" x14ac:dyDescent="0.35">
      <c r="E8756" s="1">
        <v>8752</v>
      </c>
      <c r="G8756" s="17">
        <v>0.85872572660446167</v>
      </c>
      <c r="H8756" s="17">
        <v>0.87193983793258667</v>
      </c>
      <c r="I8756" s="17">
        <v>0.26665419340133667</v>
      </c>
      <c r="J8756" s="17">
        <v>0.32363051176071167</v>
      </c>
      <c r="K8756" s="17">
        <v>0.88721388578414917</v>
      </c>
      <c r="M8756" s="17" cm="1">
        <f t="array" ref="M8756:Q8756">runSim(G8756,H8756,I8756,J8756,K8756,hipWeibAlpha,hipWeibBeta,1,vertWeibAlpha,vertWeibBeta,1,meanSurvival,sdSurvival,baseU,hipUMult,vertUMult,hipCost,vertCost,costComp,discC,discCi,discQi,hipFracMort,50, FALSE)</f>
        <v>6.2126153747031454</v>
      </c>
      <c r="N8756" s="17">
        <v>5.2883063735975995</v>
      </c>
      <c r="O8756" s="27">
        <v>10000</v>
      </c>
      <c r="P8756" s="27">
        <v>8355.7195820157631</v>
      </c>
      <c r="Q8756" s="1">
        <v>1</v>
      </c>
      <c r="Y8756" s="17" cm="1">
        <f t="array" ref="Y8756:AC8756">runSim(G8756,H8756,I8756,J8756,K8756,hipWeibAlpha,hipWeibBeta,2,vertWeibAlpha,vertWeibBeta,2,meanSurvival,sdSurvival,baseU,hipUMult,vertUMult,hipCost,vertCost,costInt,discC,discCi,discQi,hipFracMort,50, FALSE)</f>
        <v>7.1097957557393752</v>
      </c>
      <c r="Z8756" s="17">
        <v>5.9828771545566291</v>
      </c>
      <c r="AA8756" s="27">
        <v>8313.6442124559508</v>
      </c>
      <c r="AB8756" s="27">
        <v>6897.6044144498828</v>
      </c>
      <c r="AC8756" s="1">
        <v>1</v>
      </c>
    </row>
    <row r="8757" spans="5:29" x14ac:dyDescent="0.35">
      <c r="E8757" s="1">
        <v>8753</v>
      </c>
      <c r="G8757" s="17">
        <v>0.53775656223297119</v>
      </c>
      <c r="H8757" s="17">
        <v>0.52936422824859619</v>
      </c>
      <c r="I8757" s="17">
        <v>0.53272116184234619</v>
      </c>
      <c r="J8757" s="17">
        <v>0.20554220676422119</v>
      </c>
      <c r="K8757" s="17">
        <v>0.37416708469390869</v>
      </c>
      <c r="M8757" s="17" cm="1">
        <f t="array" ref="M8757:Q8757">runSim(G8757,H8757,I8757,J8757,K8757,hipWeibAlpha,hipWeibBeta,1,vertWeibAlpha,vertWeibBeta,1,meanSurvival,sdSurvival,baseU,hipUMult,vertUMult,hipCost,vertCost,costComp,discC,discCi,discQi,hipFracMort,50, FALSE)</f>
        <v>6.3492417204410714</v>
      </c>
      <c r="N8757" s="17">
        <v>5.4462000530594903</v>
      </c>
      <c r="O8757" s="27">
        <v>10000</v>
      </c>
      <c r="P8757" s="27">
        <v>7567.0601926092686</v>
      </c>
      <c r="Q8757" s="1">
        <v>1</v>
      </c>
      <c r="Y8757" s="17" cm="1">
        <f t="array" ref="Y8757:AC8757">runSim(G8757,H8757,I8757,J8757,K8757,hipWeibAlpha,hipWeibBeta,2,vertWeibAlpha,vertWeibBeta,2,meanSurvival,sdSurvival,baseU,hipUMult,vertUMult,hipCost,vertCost,costInt,discC,discCi,discQi,hipFracMort,50, FALSE)</f>
        <v>6.6738277346426358</v>
      </c>
      <c r="Z8757" s="17">
        <v>5.689825156477621</v>
      </c>
      <c r="AA8757" s="27">
        <v>4767.0198104590254</v>
      </c>
      <c r="AB8757" s="27">
        <v>4064.1608260554435</v>
      </c>
      <c r="AC8757" s="1">
        <v>1</v>
      </c>
    </row>
    <row r="8758" spans="5:29" x14ac:dyDescent="0.35">
      <c r="E8758" s="1">
        <v>8754</v>
      </c>
      <c r="G8758" s="17">
        <v>0.17491942644119263</v>
      </c>
      <c r="H8758" s="17">
        <v>0.10634642839431763</v>
      </c>
      <c r="I8758" s="17">
        <v>0.53377562761306763</v>
      </c>
      <c r="J8758" s="17">
        <v>0.98406249284744263</v>
      </c>
      <c r="K8758" s="17">
        <v>0.90006285905838013</v>
      </c>
      <c r="M8758" s="17" cm="1">
        <f t="array" ref="M8758:Q8758">runSim(G8758,H8758,I8758,J8758,K8758,hipWeibAlpha,hipWeibBeta,1,vertWeibAlpha,vertWeibBeta,1,meanSurvival,sdSurvival,baseU,hipUMult,vertUMult,hipCost,vertCost,costComp,discC,discCi,discQi,hipFracMort,50, FALSE)</f>
        <v>11.351558998896433</v>
      </c>
      <c r="N8758" s="17">
        <v>8.6274653123437979</v>
      </c>
      <c r="O8758" s="27">
        <v>13000</v>
      </c>
      <c r="P8758" s="27">
        <v>8299.0155461548129</v>
      </c>
      <c r="Q8758" s="1">
        <v>1</v>
      </c>
      <c r="Y8758" s="17" cm="1">
        <f t="array" ref="Y8758:AC8758">runSim(G8758,H8758,I8758,J8758,K8758,hipWeibAlpha,hipWeibBeta,2,vertWeibAlpha,vertWeibBeta,2,meanSurvival,sdSurvival,baseU,hipUMult,vertUMult,hipCost,vertCost,costInt,discC,discCi,discQi,hipFracMort,50, FALSE)</f>
        <v>12.906546421141224</v>
      </c>
      <c r="Z8758" s="17">
        <v>9.5572202100044912</v>
      </c>
      <c r="AA8758" s="27">
        <v>9218.9617293865886</v>
      </c>
      <c r="AB8758" s="27">
        <v>6826.5858642889225</v>
      </c>
      <c r="AC8758" s="1">
        <v>1</v>
      </c>
    </row>
    <row r="8759" spans="5:29" x14ac:dyDescent="0.35">
      <c r="E8759" s="1">
        <v>8755</v>
      </c>
      <c r="G8759" s="17">
        <v>0.67816472053527832</v>
      </c>
      <c r="H8759" s="17">
        <v>0.16513371467590332</v>
      </c>
      <c r="I8759" s="17">
        <v>0.57034611701965332</v>
      </c>
      <c r="J8759" s="17">
        <v>0.81323552131652832</v>
      </c>
      <c r="K8759" s="17">
        <v>0.79960942268371582</v>
      </c>
      <c r="M8759" s="17" cm="1">
        <f t="array" ref="M8759:Q8759">runSim(G8759,H8759,I8759,J8759,K8759,hipWeibAlpha,hipWeibBeta,1,vertWeibAlpha,vertWeibBeta,1,meanSurvival,sdSurvival,baseU,hipUMult,vertUMult,hipCost,vertCost,costComp,discC,discCi,discQi,hipFracMort,50, FALSE)</f>
        <v>8.8765451934045281</v>
      </c>
      <c r="N8759" s="17">
        <v>7.1240272365874304</v>
      </c>
      <c r="O8759" s="27">
        <v>10000</v>
      </c>
      <c r="P8759" s="27">
        <v>7408.834339345598</v>
      </c>
      <c r="Q8759" s="1">
        <v>1</v>
      </c>
      <c r="Y8759" s="17" cm="1">
        <f t="array" ref="Y8759:AC8759">runSim(G8759,H8759,I8759,J8759,K8759,hipWeibAlpha,hipWeibBeta,2,vertWeibAlpha,vertWeibBeta,2,meanSurvival,sdSurvival,baseU,hipUMult,vertUMult,hipCost,vertCost,costInt,discC,discCi,discQi,hipFracMort,50, FALSE)</f>
        <v>10.268753344618231</v>
      </c>
      <c r="Z8759" s="17">
        <v>8.0636507269731226</v>
      </c>
      <c r="AA8759" s="27">
        <v>7334.8238175844508</v>
      </c>
      <c r="AB8759" s="27">
        <v>5759.7505192665176</v>
      </c>
      <c r="AC8759" s="1">
        <v>1</v>
      </c>
    </row>
    <row r="8760" spans="5:29" x14ac:dyDescent="0.35">
      <c r="E8760" s="1">
        <v>8756</v>
      </c>
      <c r="G8760" s="17">
        <v>0.61172717809677124</v>
      </c>
      <c r="H8760" s="17">
        <v>0.30707019567489624</v>
      </c>
      <c r="I8760" s="17">
        <v>2.893298864364624E-2</v>
      </c>
      <c r="J8760" s="17">
        <v>0.51901477575302124</v>
      </c>
      <c r="K8760" s="17">
        <v>0.35676807165145874</v>
      </c>
      <c r="M8760" s="17" cm="1">
        <f t="array" ref="M8760:Q8760">runSim(G8760,H8760,I8760,J8760,K8760,hipWeibAlpha,hipWeibBeta,1,vertWeibAlpha,vertWeibBeta,1,meanSurvival,sdSurvival,baseU,hipUMult,vertUMult,hipCost,vertCost,costComp,discC,discCi,discQi,hipFracMort,50, FALSE)</f>
        <v>7.6592069733338706</v>
      </c>
      <c r="N8760" s="17">
        <v>6.3575523969904371</v>
      </c>
      <c r="O8760" s="27">
        <v>10000</v>
      </c>
      <c r="P8760" s="27">
        <v>7472.713922883514</v>
      </c>
      <c r="Q8760" s="1">
        <v>1</v>
      </c>
      <c r="Y8760" s="17" cm="1">
        <f t="array" ref="Y8760:AC8760">runSim(G8760,H8760,I8760,J8760,K8760,hipWeibAlpha,hipWeibBeta,2,vertWeibAlpha,vertWeibBeta,2,meanSurvival,sdSurvival,baseU,hipUMult,vertUMult,hipCost,vertCost,costInt,discC,discCi,discQi,hipFracMort,50, FALSE)</f>
        <v>8.5001301742723214</v>
      </c>
      <c r="Z8760" s="17">
        <v>6.9481328809673801</v>
      </c>
      <c r="AA8760" s="27">
        <v>6071.521553051658</v>
      </c>
      <c r="AB8760" s="27">
        <v>4962.9520578338443</v>
      </c>
      <c r="AC8760" s="1">
        <v>1</v>
      </c>
    </row>
    <row r="8761" spans="5:29" x14ac:dyDescent="0.35">
      <c r="E8761" s="1">
        <v>8757</v>
      </c>
      <c r="G8761" s="17">
        <v>0.41864478588104248</v>
      </c>
      <c r="H8761" s="17">
        <v>0.86386573314666748</v>
      </c>
      <c r="I8761" s="17">
        <v>0.88577735424041748</v>
      </c>
      <c r="J8761" s="17">
        <v>0.75928199291229248</v>
      </c>
      <c r="K8761" s="17">
        <v>0.85539710521697998</v>
      </c>
      <c r="M8761" s="17" cm="1">
        <f t="array" ref="M8761:Q8761">runSim(G8761,H8761,I8761,J8761,K8761,hipWeibAlpha,hipWeibBeta,1,vertWeibAlpha,vertWeibBeta,1,meanSurvival,sdSurvival,baseU,hipUMult,vertUMult,hipCost,vertCost,costComp,discC,discCi,discQi,hipFracMort,50, FALSE)</f>
        <v>8.4035650008080349</v>
      </c>
      <c r="N8761" s="17">
        <v>6.7801409121435903</v>
      </c>
      <c r="O8761" s="27">
        <v>13000</v>
      </c>
      <c r="P8761" s="27">
        <v>10174.482740123731</v>
      </c>
      <c r="Q8761" s="1">
        <v>1</v>
      </c>
      <c r="Y8761" s="17" cm="1">
        <f t="array" ref="Y8761:AC8761">runSim(G8761,H8761,I8761,J8761,K8761,hipWeibAlpha,hipWeibBeta,2,vertWeibAlpha,vertWeibBeta,2,meanSurvival,sdSurvival,baseU,hipUMult,vertUMult,hipCost,vertCost,costInt,discC,discCi,discQi,hipFracMort,50, FALSE)</f>
        <v>9.3189965346956161</v>
      </c>
      <c r="Z8761" s="17">
        <v>7.4294826215417684</v>
      </c>
      <c r="AA8761" s="27">
        <v>13055.992194639046</v>
      </c>
      <c r="AB8761" s="27">
        <v>10228.445826497804</v>
      </c>
      <c r="AC8761" s="1">
        <v>1</v>
      </c>
    </row>
    <row r="8762" spans="5:29" x14ac:dyDescent="0.35">
      <c r="E8762" s="1">
        <v>8758</v>
      </c>
      <c r="G8762" s="17">
        <v>0.36257702112197876</v>
      </c>
      <c r="H8762" s="17">
        <v>0.43316417932510376</v>
      </c>
      <c r="I8762" s="17">
        <v>0.80492931604385376</v>
      </c>
      <c r="J8762" s="17">
        <v>0.15316540002822876</v>
      </c>
      <c r="K8762" s="17">
        <v>3.669506311416626E-2</v>
      </c>
      <c r="M8762" s="17" cm="1">
        <f t="array" ref="M8762:Q8762">runSim(G8762,H8762,I8762,J8762,K8762,hipWeibAlpha,hipWeibBeta,1,vertWeibAlpha,vertWeibBeta,1,meanSurvival,sdSurvival,baseU,hipUMult,vertUMult,hipCost,vertCost,costComp,discC,discCi,discQi,hipFracMort,50, FALSE)</f>
        <v>6.138842233573806</v>
      </c>
      <c r="N8762" s="17">
        <v>5.2972061947894575</v>
      </c>
      <c r="O8762" s="27">
        <v>3000</v>
      </c>
      <c r="P8762" s="27">
        <v>2332.3633578962658</v>
      </c>
      <c r="Q8762" s="1">
        <v>1</v>
      </c>
      <c r="Y8762" s="17" cm="1">
        <f t="array" ref="Y8762:AC8762">runSim(G8762,H8762,I8762,J8762,K8762,hipWeibAlpha,hipWeibBeta,2,vertWeibAlpha,vertWeibBeta,2,meanSurvival,sdSurvival,baseU,hipUMult,vertUMult,hipCost,vertCost,costInt,discC,discCi,discQi,hipFracMort,50, FALSE)</f>
        <v>6.2518019488367722</v>
      </c>
      <c r="Z8762" s="17">
        <v>5.3826340714891314</v>
      </c>
      <c r="AA8762" s="27">
        <v>4465.5728205976948</v>
      </c>
      <c r="AB8762" s="27">
        <v>3844.7386224922375</v>
      </c>
      <c r="AC8762" s="1">
        <v>1</v>
      </c>
    </row>
    <row r="8763" spans="5:29" x14ac:dyDescent="0.35">
      <c r="E8763" s="1">
        <v>8759</v>
      </c>
      <c r="G8763" s="17">
        <v>0.87422513961791992</v>
      </c>
      <c r="H8763" s="17">
        <v>0.44371366500854492</v>
      </c>
      <c r="I8763" s="17">
        <v>1.5918254852294922E-2</v>
      </c>
      <c r="J8763" s="17">
        <v>6.4960002899169922E-2</v>
      </c>
      <c r="K8763" s="17">
        <v>0.89874601364135742</v>
      </c>
      <c r="M8763" s="17" cm="1">
        <f t="array" ref="M8763:Q8763">runSim(G8763,H8763,I8763,J8763,K8763,hipWeibAlpha,hipWeibBeta,1,vertWeibAlpha,vertWeibBeta,1,meanSurvival,sdSurvival,baseU,hipUMult,vertUMult,hipCost,vertCost,costComp,discC,discCi,discQi,hipFracMort,50, FALSE)</f>
        <v>4.9615380771793118</v>
      </c>
      <c r="N8763" s="17">
        <v>4.3995295692076999</v>
      </c>
      <c r="O8763" s="27">
        <v>10000</v>
      </c>
      <c r="P8763" s="27">
        <v>8024.6248063519506</v>
      </c>
      <c r="Q8763" s="1">
        <v>1</v>
      </c>
      <c r="Y8763" s="17" cm="1">
        <f t="array" ref="Y8763:AC8763">runSim(G8763,H8763,I8763,J8763,K8763,hipWeibAlpha,hipWeibBeta,2,vertWeibAlpha,vertWeibBeta,2,meanSurvival,sdSurvival,baseU,hipUMult,vertUMult,hipCost,vertCost,costInt,discC,discCi,discQi,hipFracMort,50, FALSE)</f>
        <v>5.2197234343439103</v>
      </c>
      <c r="Z8763" s="17">
        <v>4.6039902173622984</v>
      </c>
      <c r="AA8763" s="27">
        <v>3728.373881674222</v>
      </c>
      <c r="AB8763" s="27">
        <v>3288.5644409730708</v>
      </c>
      <c r="AC8763" s="1">
        <v>1</v>
      </c>
    </row>
    <row r="8764" spans="5:29" x14ac:dyDescent="0.35">
      <c r="E8764" s="1">
        <v>8760</v>
      </c>
      <c r="G8764" s="17">
        <v>0.99644631147384644</v>
      </c>
      <c r="H8764" s="17">
        <v>0.94423073530197144</v>
      </c>
      <c r="I8764" s="17">
        <v>0.16511696577072144</v>
      </c>
      <c r="J8764" s="17">
        <v>0.73674172163009644</v>
      </c>
      <c r="K8764" s="17">
        <v>0.78225868940353394</v>
      </c>
      <c r="M8764" s="17" cm="1">
        <f t="array" ref="M8764:Q8764">runSim(G8764,H8764,I8764,J8764,K8764,hipWeibAlpha,hipWeibBeta,1,vertWeibAlpha,vertWeibBeta,1,meanSurvival,sdSurvival,baseU,hipUMult,vertUMult,hipCost,vertCost,costComp,discC,discCi,discQi,hipFracMort,50, FALSE)</f>
        <v>7.0866163455770597</v>
      </c>
      <c r="N8764" s="17">
        <v>5.7193063410890694</v>
      </c>
      <c r="O8764" s="27">
        <v>13000</v>
      </c>
      <c r="P8764" s="27">
        <v>11185.676528429007</v>
      </c>
      <c r="Q8764" s="1">
        <v>1</v>
      </c>
      <c r="Y8764" s="17" cm="1">
        <f t="array" ref="Y8764:AC8764">runSim(G8764,H8764,I8764,J8764,K8764,hipWeibAlpha,hipWeibBeta,2,vertWeibAlpha,vertWeibBeta,2,meanSurvival,sdSurvival,baseU,hipUMult,vertUMult,hipCost,vertCost,costInt,discC,discCi,discQi,hipFracMort,50, FALSE)</f>
        <v>7.6054839214406442</v>
      </c>
      <c r="Z8764" s="17">
        <v>6.1801037238590997</v>
      </c>
      <c r="AA8764" s="27">
        <v>16949.998698109499</v>
      </c>
      <c r="AB8764" s="27">
        <v>14070.839634972372</v>
      </c>
      <c r="AC8764" s="1">
        <v>1</v>
      </c>
    </row>
    <row r="8765" spans="5:29" x14ac:dyDescent="0.35">
      <c r="E8765" s="1">
        <v>8761</v>
      </c>
      <c r="G8765" s="17">
        <v>0.59578621387481689</v>
      </c>
      <c r="H8765" s="17">
        <v>0.78368294239044189</v>
      </c>
      <c r="I8765" s="17">
        <v>0.30852425098419189</v>
      </c>
      <c r="J8765" s="17">
        <v>0.43739998340606689</v>
      </c>
      <c r="K8765" s="17">
        <v>0.66022408008575439</v>
      </c>
      <c r="M8765" s="17" cm="1">
        <f t="array" ref="M8765:Q8765">runSim(G8765,H8765,I8765,J8765,K8765,hipWeibAlpha,hipWeibBeta,1,vertWeibAlpha,vertWeibBeta,1,meanSurvival,sdSurvival,baseU,hipUMult,vertUMult,hipCost,vertCost,costComp,discC,discCi,discQi,hipFracMort,50, FALSE)</f>
        <v>7.0592228522522689</v>
      </c>
      <c r="N8765" s="17">
        <v>5.913666092382095</v>
      </c>
      <c r="O8765" s="27">
        <v>10000</v>
      </c>
      <c r="P8765" s="27">
        <v>7847.1153397971011</v>
      </c>
      <c r="Q8765" s="1">
        <v>1</v>
      </c>
      <c r="Y8765" s="17" cm="1">
        <f t="array" ref="Y8765:AC8765">runSim(G8765,H8765,I8765,J8765,K8765,hipWeibAlpha,hipWeibBeta,2,vertWeibAlpha,vertWeibBeta,2,meanSurvival,sdSurvival,baseU,hipUMult,vertUMult,hipCost,vertCost,costInt,discC,discCi,discQi,hipFracMort,50, FALSE)</f>
        <v>7.8151596117125557</v>
      </c>
      <c r="Z8765" s="17">
        <v>6.4793309885498536</v>
      </c>
      <c r="AA8765" s="27">
        <v>8763.6532268683695</v>
      </c>
      <c r="AB8765" s="27">
        <v>7044.1820045242785</v>
      </c>
      <c r="AC8765" s="1">
        <v>1</v>
      </c>
    </row>
    <row r="8766" spans="5:29" x14ac:dyDescent="0.35">
      <c r="E8766" s="1">
        <v>8762</v>
      </c>
      <c r="G8766" s="17">
        <v>8.7256252765655518E-2</v>
      </c>
      <c r="H8766" s="17">
        <v>0.42981606721878052</v>
      </c>
      <c r="I8766" s="17">
        <v>0.29279214143753052</v>
      </c>
      <c r="J8766" s="17">
        <v>0.37491494417190552</v>
      </c>
      <c r="K8766" s="17">
        <v>0.62831765413284302</v>
      </c>
      <c r="M8766" s="17" cm="1">
        <f t="array" ref="M8766:Q8766">runSim(G8766,H8766,I8766,J8766,K8766,hipWeibAlpha,hipWeibBeta,1,vertWeibAlpha,vertWeibBeta,1,meanSurvival,sdSurvival,baseU,hipUMult,vertUMult,hipCost,vertCost,costComp,discC,discCi,discQi,hipFracMort,50, FALSE)</f>
        <v>7.471937956566129</v>
      </c>
      <c r="N8766" s="17">
        <v>6.2430448196031412</v>
      </c>
      <c r="O8766" s="27">
        <v>3000</v>
      </c>
      <c r="P8766" s="27">
        <v>2329.6485525832227</v>
      </c>
      <c r="Q8766" s="1">
        <v>1</v>
      </c>
      <c r="Y8766" s="17" cm="1">
        <f t="array" ref="Y8766:AC8766">runSim(G8766,H8766,I8766,J8766,K8766,hipWeibAlpha,hipWeibBeta,2,vertWeibAlpha,vertWeibBeta,2,meanSurvival,sdSurvival,baseU,hipUMult,vertUMult,hipCost,vertCost,costInt,discC,discCi,discQi,hipFracMort,50, FALSE)</f>
        <v>7.7303862759039967</v>
      </c>
      <c r="Z8766" s="17">
        <v>6.4315199197897943</v>
      </c>
      <c r="AA8766" s="27">
        <v>5521.7044827885693</v>
      </c>
      <c r="AB8766" s="27">
        <v>4593.9427998498531</v>
      </c>
      <c r="AC8766" s="1">
        <v>1</v>
      </c>
    </row>
    <row r="8767" spans="5:29" x14ac:dyDescent="0.35">
      <c r="E8767" s="1">
        <v>8763</v>
      </c>
      <c r="G8767" s="17">
        <v>0.18187689781188965</v>
      </c>
      <c r="H8767" s="17">
        <v>0.43544745445251465</v>
      </c>
      <c r="I8767" s="17">
        <v>0.53401923179626465</v>
      </c>
      <c r="J8767" s="17">
        <v>0.88140082359313965</v>
      </c>
      <c r="K8767" s="17">
        <v>0.35556769371032715</v>
      </c>
      <c r="M8767" s="17" cm="1">
        <f t="array" ref="M8767:Q8767">runSim(G8767,H8767,I8767,J8767,K8767,hipWeibAlpha,hipWeibBeta,1,vertWeibAlpha,vertWeibBeta,1,meanSurvival,sdSurvival,baseU,hipUMult,vertUMult,hipCost,vertCost,costComp,discC,discCi,discQi,hipFracMort,50, FALSE)</f>
        <v>9.6557159437068716</v>
      </c>
      <c r="N8767" s="17">
        <v>7.628848728475444</v>
      </c>
      <c r="O8767" s="27">
        <v>13000</v>
      </c>
      <c r="P8767" s="27">
        <v>8936.1184797268488</v>
      </c>
      <c r="Q8767" s="1">
        <v>1</v>
      </c>
      <c r="Y8767" s="17" cm="1">
        <f t="array" ref="Y8767:AC8767">runSim(G8767,H8767,I8767,J8767,K8767,hipWeibAlpha,hipWeibBeta,2,vertWeibAlpha,vertWeibBeta,2,meanSurvival,sdSurvival,baseU,hipUMult,vertUMult,hipCost,vertCost,costInt,discC,discCi,discQi,hipFracMort,50, FALSE)</f>
        <v>10.815232171344681</v>
      </c>
      <c r="Z8767" s="17">
        <v>8.388587389845318</v>
      </c>
      <c r="AA8767" s="27">
        <v>10773.027778535656</v>
      </c>
      <c r="AB8767" s="27">
        <v>7836.5329946988868</v>
      </c>
      <c r="AC8767" s="1">
        <v>1</v>
      </c>
    </row>
    <row r="8768" spans="5:29" x14ac:dyDescent="0.35">
      <c r="E8768" s="1">
        <v>8764</v>
      </c>
      <c r="G8768" s="17">
        <v>0.87842267751693726</v>
      </c>
      <c r="H8768" s="17">
        <v>0.27396100759506226</v>
      </c>
      <c r="I8768" s="17">
        <v>0.91574567556381226</v>
      </c>
      <c r="J8768" s="17">
        <v>9.2350900173187256E-2</v>
      </c>
      <c r="K8768" s="17">
        <v>0.96672528982162476</v>
      </c>
      <c r="M8768" s="17" cm="1">
        <f t="array" ref="M8768:Q8768">runSim(G8768,H8768,I8768,J8768,K8768,hipWeibAlpha,hipWeibBeta,1,vertWeibAlpha,vertWeibBeta,1,meanSurvival,sdSurvival,baseU,hipUMult,vertUMult,hipCost,vertCost,costComp,discC,discCi,discQi,hipFracMort,50, FALSE)</f>
        <v>5.260949602954712</v>
      </c>
      <c r="N8768" s="17">
        <v>4.6286562425524975</v>
      </c>
      <c r="O8768" s="27">
        <v>7000</v>
      </c>
      <c r="P8768" s="27">
        <v>5694.4424087976777</v>
      </c>
      <c r="Q8768" s="1">
        <v>1</v>
      </c>
      <c r="Y8768" s="17" cm="1">
        <f t="array" ref="Y8768:AC8768">runSim(G8768,H8768,I8768,J8768,K8768,hipWeibAlpha,hipWeibBeta,2,vertWeibAlpha,vertWeibBeta,2,meanSurvival,sdSurvival,baseU,hipUMult,vertUMult,hipCost,vertCost,costInt,discC,discCi,discQi,hipFracMort,50, FALSE)</f>
        <v>5.6145255019302658</v>
      </c>
      <c r="Z8768" s="17">
        <v>4.9065189374467977</v>
      </c>
      <c r="AA8768" s="27">
        <v>4010.3753585216186</v>
      </c>
      <c r="AB8768" s="27">
        <v>3504.6563838905699</v>
      </c>
      <c r="AC8768" s="1">
        <v>1</v>
      </c>
    </row>
    <row r="8769" spans="5:29" x14ac:dyDescent="0.35">
      <c r="E8769" s="1">
        <v>8765</v>
      </c>
      <c r="G8769" s="17">
        <v>0.78506219387054443</v>
      </c>
      <c r="H8769" s="17">
        <v>0.12969720363616943</v>
      </c>
      <c r="I8769" s="17">
        <v>0.39184319972991943</v>
      </c>
      <c r="J8769" s="17">
        <v>0.20577752590179443</v>
      </c>
      <c r="K8769" s="17">
        <v>0.69202935695648193</v>
      </c>
      <c r="M8769" s="17" cm="1">
        <f t="array" ref="M8769:Q8769">runSim(G8769,H8769,I8769,J8769,K8769,hipWeibAlpha,hipWeibBeta,1,vertWeibAlpha,vertWeibBeta,1,meanSurvival,sdSurvival,baseU,hipUMult,vertUMult,hipCost,vertCost,costComp,discC,discCi,discQi,hipFracMort,50, FALSE)</f>
        <v>6.2340793566836403</v>
      </c>
      <c r="N8769" s="17">
        <v>5.3588614645953268</v>
      </c>
      <c r="O8769" s="27">
        <v>7000</v>
      </c>
      <c r="P8769" s="27">
        <v>5499.3344450521226</v>
      </c>
      <c r="Q8769" s="1">
        <v>1</v>
      </c>
      <c r="Y8769" s="17" cm="1">
        <f t="array" ref="Y8769:AC8769">runSim(G8769,H8769,I8769,J8769,K8769,hipWeibAlpha,hipWeibBeta,2,vertWeibAlpha,vertWeibBeta,2,meanSurvival,sdSurvival,baseU,hipUMult,vertUMult,hipCost,vertCost,costInt,discC,discCi,discQi,hipFracMort,50, FALSE)</f>
        <v>6.6755636844759048</v>
      </c>
      <c r="Z8769" s="17">
        <v>5.6910756365010764</v>
      </c>
      <c r="AA8769" s="27">
        <v>4768.259774625647</v>
      </c>
      <c r="AB8769" s="27">
        <v>4065.0540260721978</v>
      </c>
      <c r="AC8769" s="1">
        <v>1</v>
      </c>
    </row>
    <row r="8770" spans="5:29" x14ac:dyDescent="0.35">
      <c r="E8770" s="1">
        <v>8766</v>
      </c>
      <c r="G8770" s="17">
        <v>0.2638130784034729</v>
      </c>
      <c r="H8770" s="17">
        <v>0.6361580491065979</v>
      </c>
      <c r="I8770" s="17">
        <v>0.2872200608253479</v>
      </c>
      <c r="J8770" s="17">
        <v>0.8141670823097229</v>
      </c>
      <c r="K8770" s="17">
        <v>2.72865891456604E-2</v>
      </c>
      <c r="M8770" s="17" cm="1">
        <f t="array" ref="M8770:Q8770">runSim(G8770,H8770,I8770,J8770,K8770,hipWeibAlpha,hipWeibBeta,1,vertWeibAlpha,vertWeibBeta,1,meanSurvival,sdSurvival,baseU,hipUMult,vertUMult,hipCost,vertCost,costComp,discC,discCi,discQi,hipFracMort,50, FALSE)</f>
        <v>7.1453725560449968</v>
      </c>
      <c r="N8770" s="17">
        <v>6.0025373179008108</v>
      </c>
      <c r="O8770" s="27">
        <v>10000</v>
      </c>
      <c r="P8770" s="27">
        <v>7330.1110860058034</v>
      </c>
      <c r="Q8770" s="1">
        <v>1</v>
      </c>
      <c r="Y8770" s="17" cm="1">
        <f t="array" ref="Y8770:AC8770">runSim(G8770,H8770,I8770,J8770,K8770,hipWeibAlpha,hipWeibBeta,2,vertWeibAlpha,vertWeibBeta,2,meanSurvival,sdSurvival,baseU,hipUMult,vertUMult,hipCost,vertCost,costInt,discC,discCi,discQi,hipFracMort,50, FALSE)</f>
        <v>10.001688682710595</v>
      </c>
      <c r="Z8770" s="17">
        <v>7.8907971810133244</v>
      </c>
      <c r="AA8770" s="27">
        <v>10340.036023658466</v>
      </c>
      <c r="AB8770" s="27">
        <v>7834.7253586592797</v>
      </c>
      <c r="AC8770" s="1">
        <v>1</v>
      </c>
    </row>
    <row r="8771" spans="5:29" x14ac:dyDescent="0.35">
      <c r="E8771" s="1">
        <v>8767</v>
      </c>
      <c r="G8771" s="17">
        <v>0.6690521240234375</v>
      </c>
      <c r="H8771" s="17">
        <v>0.3332672119140625</v>
      </c>
      <c r="I8771" s="17">
        <v>6.75811767578125E-2</v>
      </c>
      <c r="J8771" s="17">
        <v>0.5804901123046875</v>
      </c>
      <c r="K8771" s="17">
        <v>0.925506591796875</v>
      </c>
      <c r="M8771" s="17" cm="1">
        <f t="array" ref="M8771:Q8771">runSim(G8771,H8771,I8771,J8771,K8771,hipWeibAlpha,hipWeibBeta,1,vertWeibAlpha,vertWeibBeta,1,meanSurvival,sdSurvival,baseU,hipUMult,vertUMult,hipCost,vertCost,costComp,discC,discCi,discQi,hipFracMort,50, FALSE)</f>
        <v>7.7915907560902413</v>
      </c>
      <c r="N8771" s="17">
        <v>6.4352354954788797</v>
      </c>
      <c r="O8771" s="27">
        <v>10000</v>
      </c>
      <c r="P8771" s="27">
        <v>7571.003322439693</v>
      </c>
      <c r="Q8771" s="1">
        <v>1</v>
      </c>
      <c r="Y8771" s="17" cm="1">
        <f t="array" ref="Y8771:AC8771">runSim(G8771,H8771,I8771,J8771,K8771,hipWeibAlpha,hipWeibBeta,2,vertWeibAlpha,vertWeibBeta,2,meanSurvival,sdSurvival,baseU,hipUMult,vertUMult,hipCost,vertCost,costInt,discC,discCi,discQi,hipFracMort,50, FALSE)</f>
        <v>8.8266096711830517</v>
      </c>
      <c r="Z8771" s="17">
        <v>7.1614153576508457</v>
      </c>
      <c r="AA8771" s="27">
        <v>6304.7211937021802</v>
      </c>
      <c r="AB8771" s="27">
        <v>5115.2966840363188</v>
      </c>
      <c r="AC8771" s="1">
        <v>1</v>
      </c>
    </row>
    <row r="8772" spans="5:29" x14ac:dyDescent="0.35">
      <c r="E8772" s="1">
        <v>8768</v>
      </c>
      <c r="G8772" s="17">
        <v>0.6163598895072937</v>
      </c>
      <c r="H8772" s="17">
        <v>0.2799646258354187</v>
      </c>
      <c r="I8772" s="17">
        <v>1.4522731304168701E-2</v>
      </c>
      <c r="J8772" s="17">
        <v>0.1945459246635437</v>
      </c>
      <c r="K8772" s="17">
        <v>0.2063714861869812</v>
      </c>
      <c r="M8772" s="17" cm="1">
        <f t="array" ref="M8772:Q8772">runSim(G8772,H8772,I8772,J8772,K8772,hipWeibAlpha,hipWeibBeta,1,vertWeibAlpha,vertWeibBeta,1,meanSurvival,sdSurvival,baseU,hipUMult,vertUMult,hipCost,vertCost,costComp,discC,discCi,discQi,hipFracMort,50, FALSE)</f>
        <v>6.3826430857192697</v>
      </c>
      <c r="N8772" s="17">
        <v>5.4766818413990999</v>
      </c>
      <c r="O8772" s="27">
        <v>10000</v>
      </c>
      <c r="P8772" s="27">
        <v>7453.1541251323615</v>
      </c>
      <c r="Q8772" s="1">
        <v>1</v>
      </c>
      <c r="Y8772" s="17" cm="1">
        <f t="array" ref="Y8772:AC8772">runSim(G8772,H8772,I8772,J8772,K8772,hipWeibAlpha,hipWeibBeta,2,vertWeibAlpha,vertWeibBeta,2,meanSurvival,sdSurvival,baseU,hipUMult,vertUMult,hipCost,vertCost,costInt,discC,discCi,discQi,hipFracMort,50, FALSE)</f>
        <v>6.5913425146613012</v>
      </c>
      <c r="Z8772" s="17">
        <v>5.63028433761425</v>
      </c>
      <c r="AA8772" s="27">
        <v>4708.1017961866437</v>
      </c>
      <c r="AB8772" s="27">
        <v>4021.6316697244652</v>
      </c>
      <c r="AC8772" s="1">
        <v>1</v>
      </c>
    </row>
    <row r="8773" spans="5:29" x14ac:dyDescent="0.35">
      <c r="E8773" s="1">
        <v>8769</v>
      </c>
      <c r="G8773" s="17">
        <v>0.2228618860244751</v>
      </c>
      <c r="H8773" s="17">
        <v>0.2632976770401001</v>
      </c>
      <c r="I8773" s="17">
        <v>0.2471233606338501</v>
      </c>
      <c r="J8773" s="17">
        <v>0.5508037805557251</v>
      </c>
      <c r="K8773" s="17">
        <v>0.3747020959854126</v>
      </c>
      <c r="M8773" s="17" cm="1">
        <f t="array" ref="M8773:Q8773">runSim(G8773,H8773,I8773,J8773,K8773,hipWeibAlpha,hipWeibBeta,1,vertWeibAlpha,vertWeibBeta,1,meanSurvival,sdSurvival,baseU,hipUMult,vertUMult,hipCost,vertCost,costComp,discC,discCi,discQi,hipFracMort,50, FALSE)</f>
        <v>8.2412852019096494</v>
      </c>
      <c r="N8773" s="17">
        <v>6.7683804723990217</v>
      </c>
      <c r="O8773" s="27">
        <v>10000</v>
      </c>
      <c r="P8773" s="27">
        <v>6966.2245340736163</v>
      </c>
      <c r="Q8773" s="1">
        <v>1</v>
      </c>
      <c r="Y8773" s="17" cm="1">
        <f t="array" ref="Y8773:AC8773">runSim(G8773,H8773,I8773,J8773,K8773,hipWeibAlpha,hipWeibBeta,2,vertWeibAlpha,vertWeibBeta,2,meanSurvival,sdSurvival,baseU,hipUMult,vertUMult,hipCost,vertCost,costInt,discC,discCi,discQi,hipFracMort,50, FALSE)</f>
        <v>8.6681539494841751</v>
      </c>
      <c r="Z8773" s="17">
        <v>7.0583267837623938</v>
      </c>
      <c r="AA8773" s="27">
        <v>6191.5385353458405</v>
      </c>
      <c r="AB8773" s="27">
        <v>5041.6619884017091</v>
      </c>
      <c r="AC8773" s="1">
        <v>1</v>
      </c>
    </row>
    <row r="8774" spans="5:29" x14ac:dyDescent="0.35">
      <c r="E8774" s="1">
        <v>8770</v>
      </c>
      <c r="G8774" s="17">
        <v>0.24558001756668091</v>
      </c>
      <c r="H8774" s="17">
        <v>3.0522644519805908E-2</v>
      </c>
      <c r="I8774" s="17">
        <v>0.51654559373855591</v>
      </c>
      <c r="J8774" s="17">
        <v>7.4254333972930908E-2</v>
      </c>
      <c r="K8774" s="17">
        <v>2.4434387683868408E-2</v>
      </c>
      <c r="M8774" s="17" cm="1">
        <f t="array" ref="M8774:Q8774">runSim(G8774,H8774,I8774,J8774,K8774,hipWeibAlpha,hipWeibBeta,1,vertWeibAlpha,vertWeibBeta,1,meanSurvival,sdSurvival,baseU,hipUMult,vertUMult,hipCost,vertCost,costComp,discC,discCi,discQi,hipFracMort,50, FALSE)</f>
        <v>5.3658796153980362</v>
      </c>
      <c r="N8774" s="17">
        <v>4.7166715484659072</v>
      </c>
      <c r="O8774" s="27">
        <v>0</v>
      </c>
      <c r="P8774" s="27">
        <v>0</v>
      </c>
      <c r="Q8774" s="1">
        <v>1</v>
      </c>
      <c r="Y8774" s="17" cm="1">
        <f t="array" ref="Y8774:AC8774">runSim(G8774,H8774,I8774,J8774,K8774,hipWeibAlpha,hipWeibBeta,2,vertWeibAlpha,vertWeibBeta,2,meanSurvival,sdSurvival,baseU,hipUMult,vertUMult,hipCost,vertCost,costInt,discC,discCi,discQi,hipFracMort,50, FALSE)</f>
        <v>5.3658796153980362</v>
      </c>
      <c r="Z8774" s="17">
        <v>4.7166715484659072</v>
      </c>
      <c r="AA8774" s="27">
        <v>3832.7711538557405</v>
      </c>
      <c r="AB8774" s="27">
        <v>3369.0511060470767</v>
      </c>
      <c r="AC8774" s="1">
        <v>1</v>
      </c>
    </row>
    <row r="8775" spans="5:29" x14ac:dyDescent="0.35">
      <c r="E8775" s="1">
        <v>8771</v>
      </c>
      <c r="G8775" s="17">
        <v>8.8253259658813477E-2</v>
      </c>
      <c r="H8775" s="17">
        <v>1.4675378799438477E-2</v>
      </c>
      <c r="I8775" s="17">
        <v>0.24410653114318848</v>
      </c>
      <c r="J8775" s="17">
        <v>0.16473031044006348</v>
      </c>
      <c r="K8775" s="17">
        <v>4.8565149307250977E-2</v>
      </c>
      <c r="M8775" s="17" cm="1">
        <f t="array" ref="M8775:Q8775">runSim(G8775,H8775,I8775,J8775,K8775,hipWeibAlpha,hipWeibBeta,1,vertWeibAlpha,vertWeibBeta,1,meanSurvival,sdSurvival,baseU,hipUMult,vertUMult,hipCost,vertCost,costComp,discC,discCi,discQi,hipFracMort,50, FALSE)</f>
        <v>6.3520781315235295</v>
      </c>
      <c r="N8775" s="17">
        <v>5.456202872341442</v>
      </c>
      <c r="O8775" s="27">
        <v>0</v>
      </c>
      <c r="P8775" s="27">
        <v>0</v>
      </c>
      <c r="Q8775" s="1">
        <v>1</v>
      </c>
      <c r="Y8775" s="17" cm="1">
        <f t="array" ref="Y8775:AC8775">runSim(G8775,H8775,I8775,J8775,K8775,hipWeibAlpha,hipWeibBeta,2,vertWeibAlpha,vertWeibBeta,2,meanSurvival,sdSurvival,baseU,hipUMult,vertUMult,hipCost,vertCost,costInt,discC,discCi,discQi,hipFracMort,50, FALSE)</f>
        <v>6.3520781315235295</v>
      </c>
      <c r="Z8775" s="17">
        <v>5.456202872341442</v>
      </c>
      <c r="AA8775" s="27">
        <v>4537.1986653739496</v>
      </c>
      <c r="AB8775" s="27">
        <v>3897.2877659581732</v>
      </c>
      <c r="AC8775" s="1">
        <v>1</v>
      </c>
    </row>
    <row r="8776" spans="5:29" x14ac:dyDescent="0.35">
      <c r="E8776" s="1">
        <v>8772</v>
      </c>
      <c r="G8776" s="17">
        <v>0.51525062322616577</v>
      </c>
      <c r="H8776" s="17">
        <v>0.89223426580429077</v>
      </c>
      <c r="I8776" s="17">
        <v>0.14144080877304077</v>
      </c>
      <c r="J8776" s="17">
        <v>0.59831947088241577</v>
      </c>
      <c r="K8776" s="17">
        <v>0.74368995428085327</v>
      </c>
      <c r="M8776" s="17" cm="1">
        <f t="array" ref="M8776:Q8776">runSim(G8776,H8776,I8776,J8776,K8776,hipWeibAlpha,hipWeibBeta,1,vertWeibAlpha,vertWeibBeta,1,meanSurvival,sdSurvival,baseU,hipUMult,vertUMult,hipCost,vertCost,costComp,discC,discCi,discQi,hipFracMort,50, FALSE)</f>
        <v>7.6333235935677521</v>
      </c>
      <c r="N8776" s="17">
        <v>6.2783771244036508</v>
      </c>
      <c r="O8776" s="27">
        <v>10000</v>
      </c>
      <c r="P8776" s="27">
        <v>7865.656735063656</v>
      </c>
      <c r="Q8776" s="1">
        <v>1</v>
      </c>
      <c r="Y8776" s="17" cm="1">
        <f t="array" ref="Y8776:AC8776">runSim(G8776,H8776,I8776,J8776,K8776,hipWeibAlpha,hipWeibBeta,2,vertWeibAlpha,vertWeibBeta,2,meanSurvival,sdSurvival,baseU,hipUMult,vertUMult,hipCost,vertCost,costInt,discC,discCi,discQi,hipFracMort,50, FALSE)</f>
        <v>8.4088088815975119</v>
      </c>
      <c r="Z8776" s="17">
        <v>6.8464342227204158</v>
      </c>
      <c r="AA8776" s="27">
        <v>9373.4994631982408</v>
      </c>
      <c r="AB8776" s="27">
        <v>7650.9184863594273</v>
      </c>
      <c r="AC8776" s="1">
        <v>1</v>
      </c>
    </row>
    <row r="8777" spans="5:29" x14ac:dyDescent="0.35">
      <c r="E8777" s="1">
        <v>8773</v>
      </c>
      <c r="G8777" s="17">
        <v>0.30670726299285889</v>
      </c>
      <c r="H8777" s="17">
        <v>0.70700633525848389</v>
      </c>
      <c r="I8777" s="17">
        <v>0.14688670635223389</v>
      </c>
      <c r="J8777" s="17">
        <v>0.12000072002410889</v>
      </c>
      <c r="K8777" s="17">
        <v>0.29326426982879639</v>
      </c>
      <c r="M8777" s="17" cm="1">
        <f t="array" ref="M8777:Q8777">runSim(G8777,H8777,I8777,J8777,K8777,hipWeibAlpha,hipWeibBeta,1,vertWeibAlpha,vertWeibBeta,1,meanSurvival,sdSurvival,baseU,hipUMult,vertUMult,hipCost,vertCost,costComp,discC,discCi,discQi,hipFracMort,50, FALSE)</f>
        <v>5.6690241328112014</v>
      </c>
      <c r="N8777" s="17">
        <v>4.9357851320541801</v>
      </c>
      <c r="O8777" s="27">
        <v>3000</v>
      </c>
      <c r="P8777" s="27">
        <v>2551.192119120527</v>
      </c>
      <c r="Q8777" s="1">
        <v>1</v>
      </c>
      <c r="Y8777" s="17" cm="1">
        <f t="array" ref="Y8777:AC8777">runSim(G8777,H8777,I8777,J8777,K8777,hipWeibAlpha,hipWeibBeta,2,vertWeibAlpha,vertWeibBeta,2,meanSurvival,sdSurvival,baseU,hipUMult,vertUMult,hipCost,vertCost,costInt,discC,discCi,discQi,hipFracMort,50, FALSE)</f>
        <v>5.9325352953683419</v>
      </c>
      <c r="Z8777" s="17">
        <v>5.1459708967826083</v>
      </c>
      <c r="AA8777" s="27">
        <v>4237.5252109773874</v>
      </c>
      <c r="AB8777" s="27">
        <v>3675.6934977018632</v>
      </c>
      <c r="AC8777" s="1">
        <v>1</v>
      </c>
    </row>
    <row r="8778" spans="5:29" x14ac:dyDescent="0.35">
      <c r="E8778" s="1">
        <v>8774</v>
      </c>
      <c r="G8778" s="17">
        <v>0.90249115228652954</v>
      </c>
      <c r="H8778" s="17">
        <v>0.10784393548965454</v>
      </c>
      <c r="I8778" s="17">
        <v>0.22570282220840454</v>
      </c>
      <c r="J8778" s="17">
        <v>0.27511078119277954</v>
      </c>
      <c r="K8778" s="17">
        <v>0.92719513177871704</v>
      </c>
      <c r="M8778" s="17" cm="1">
        <f t="array" ref="M8778:Q8778">runSim(G8778,H8778,I8778,J8778,K8778,hipWeibAlpha,hipWeibBeta,1,vertWeibAlpha,vertWeibBeta,1,meanSurvival,sdSurvival,baseU,hipUMult,vertUMult,hipCost,vertCost,costComp,discC,discCi,discQi,hipFracMort,50, FALSE)</f>
        <v>6.3494744669411247</v>
      </c>
      <c r="N8778" s="17">
        <v>5.4191927571225298</v>
      </c>
      <c r="O8778" s="27">
        <v>7000</v>
      </c>
      <c r="P8778" s="27">
        <v>5761.5875425725944</v>
      </c>
      <c r="Q8778" s="1">
        <v>1</v>
      </c>
      <c r="Y8778" s="17" cm="1">
        <f t="array" ref="Y8778:AC8778">runSim(G8778,H8778,I8778,J8778,K8778,hipWeibAlpha,hipWeibBeta,2,vertWeibAlpha,vertWeibBeta,2,meanSurvival,sdSurvival,baseU,hipUMult,vertUMult,hipCost,vertCost,costInt,discC,discCi,discQi,hipFracMort,50, FALSE)</f>
        <v>7.1454008795123247</v>
      </c>
      <c r="Z8778" s="17">
        <v>6.0256280393252828</v>
      </c>
      <c r="AA8778" s="27">
        <v>5103.8577710802319</v>
      </c>
      <c r="AB8778" s="27">
        <v>4304.0200280894878</v>
      </c>
      <c r="AC8778" s="1">
        <v>1</v>
      </c>
    </row>
    <row r="8779" spans="5:29" x14ac:dyDescent="0.35">
      <c r="E8779" s="1">
        <v>8775</v>
      </c>
      <c r="G8779" s="17">
        <v>0.64217805862426758</v>
      </c>
      <c r="H8779" s="17">
        <v>0.80736970901489258</v>
      </c>
      <c r="I8779" s="17">
        <v>0.14129304885864258</v>
      </c>
      <c r="J8779" s="17">
        <v>8.6819171905517578E-2</v>
      </c>
      <c r="K8779" s="17">
        <v>0.61494112014770508</v>
      </c>
      <c r="M8779" s="17" cm="1">
        <f t="array" ref="M8779:Q8779">runSim(G8779,H8779,I8779,J8779,K8779,hipWeibAlpha,hipWeibBeta,1,vertWeibAlpha,vertWeibBeta,1,meanSurvival,sdSurvival,baseU,hipUMult,vertUMult,hipCost,vertCost,costComp,discC,discCi,discQi,hipFracMort,50, FALSE)</f>
        <v>5.2474960771885399</v>
      </c>
      <c r="N8779" s="17">
        <v>4.6099741804512977</v>
      </c>
      <c r="O8779" s="27">
        <v>3000</v>
      </c>
      <c r="P8779" s="27">
        <v>2641.3944450789786</v>
      </c>
      <c r="Q8779" s="1">
        <v>1</v>
      </c>
      <c r="Y8779" s="17" cm="1">
        <f t="array" ref="Y8779:AC8779">runSim(G8779,H8779,I8779,J8779,K8779,hipWeibAlpha,hipWeibBeta,2,vertWeibAlpha,vertWeibBeta,2,meanSurvival,sdSurvival,baseU,hipUMult,vertUMult,hipCost,vertCost,costInt,discC,discCi,discQi,hipFracMort,50, FALSE)</f>
        <v>5.5065368407510817</v>
      </c>
      <c r="Z8779" s="17">
        <v>4.8241297379351105</v>
      </c>
      <c r="AA8779" s="27">
        <v>6959.0915187507917</v>
      </c>
      <c r="AB8779" s="27">
        <v>5791.3247653700091</v>
      </c>
      <c r="AC8779" s="1">
        <v>1</v>
      </c>
    </row>
    <row r="8780" spans="5:29" x14ac:dyDescent="0.35">
      <c r="E8780" s="1">
        <v>8776</v>
      </c>
      <c r="G8780" s="17">
        <v>0.52950161695480347</v>
      </c>
      <c r="H8780" s="17">
        <v>0.69017666578292847</v>
      </c>
      <c r="I8780" s="17">
        <v>0.62590664625167847</v>
      </c>
      <c r="J8780" s="17">
        <v>0.50807827711105347</v>
      </c>
      <c r="K8780" s="17">
        <v>0.47058743238449097</v>
      </c>
      <c r="M8780" s="17" cm="1">
        <f t="array" ref="M8780:Q8780">runSim(G8780,H8780,I8780,J8780,K8780,hipWeibAlpha,hipWeibBeta,1,vertWeibAlpha,vertWeibBeta,1,meanSurvival,sdSurvival,baseU,hipUMult,vertUMult,hipCost,vertCost,costComp,discC,discCi,discQi,hipFracMort,50, FALSE)</f>
        <v>7.446128013626744</v>
      </c>
      <c r="N8780" s="17">
        <v>6.189228443015792</v>
      </c>
      <c r="O8780" s="27">
        <v>13000</v>
      </c>
      <c r="P8780" s="27">
        <v>9787.1508082093969</v>
      </c>
      <c r="Q8780" s="1">
        <v>1</v>
      </c>
      <c r="Y8780" s="17" cm="1">
        <f t="array" ref="Y8780:AC8780">runSim(G8780,H8780,I8780,J8780,K8780,hipWeibAlpha,hipWeibBeta,2,vertWeibAlpha,vertWeibBeta,2,meanSurvival,sdSurvival,baseU,hipUMult,vertUMult,hipCost,vertCost,costInt,discC,discCi,discQi,hipFracMort,50, FALSE)</f>
        <v>8.2802862482717359</v>
      </c>
      <c r="Z8780" s="17">
        <v>6.798614137743213</v>
      </c>
      <c r="AA8780" s="27">
        <v>9030.3759327302541</v>
      </c>
      <c r="AB8780" s="27">
        <v>7081.4579499511728</v>
      </c>
      <c r="AC8780" s="1">
        <v>1</v>
      </c>
    </row>
    <row r="8781" spans="5:29" x14ac:dyDescent="0.35">
      <c r="E8781" s="1">
        <v>8777</v>
      </c>
      <c r="G8781" s="17">
        <v>0.4858781099319458</v>
      </c>
      <c r="H8781" s="17">
        <v>3.5102963447570801E-2</v>
      </c>
      <c r="I8781" s="17">
        <v>0.4154130220413208</v>
      </c>
      <c r="J8781" s="17">
        <v>0.6126481294631958</v>
      </c>
      <c r="K8781" s="17">
        <v>8.4495663642883301E-2</v>
      </c>
      <c r="M8781" s="17" cm="1">
        <f t="array" ref="M8781:Q8781">runSim(G8781,H8781,I8781,J8781,K8781,hipWeibAlpha,hipWeibBeta,1,vertWeibAlpha,vertWeibBeta,1,meanSurvival,sdSurvival,baseU,hipUMult,vertUMult,hipCost,vertCost,costComp,discC,discCi,discQi,hipFracMort,50, FALSE)</f>
        <v>8.3638365446540028</v>
      </c>
      <c r="N8781" s="17">
        <v>6.8378059658628141</v>
      </c>
      <c r="O8781" s="27">
        <v>7000</v>
      </c>
      <c r="P8781" s="27">
        <v>5097.8648327026895</v>
      </c>
      <c r="Q8781" s="1">
        <v>1</v>
      </c>
      <c r="Y8781" s="17" cm="1">
        <f t="array" ref="Y8781:AC8781">runSim(G8781,H8781,I8781,J8781,K8781,hipWeibAlpha,hipWeibBeta,2,vertWeibAlpha,vertWeibBeta,2,meanSurvival,sdSurvival,baseU,hipUMult,vertUMult,hipCost,vertCost,costInt,discC,discCi,discQi,hipFracMort,50, FALSE)</f>
        <v>9.0010781377385705</v>
      </c>
      <c r="Z8781" s="17">
        <v>7.2739968297100948</v>
      </c>
      <c r="AA8781" s="27">
        <v>6429.3415269561219</v>
      </c>
      <c r="AB8781" s="27">
        <v>5195.7120212214968</v>
      </c>
      <c r="AC8781" s="1">
        <v>1</v>
      </c>
    </row>
    <row r="8782" spans="5:29" x14ac:dyDescent="0.35">
      <c r="E8782" s="1">
        <v>8778</v>
      </c>
      <c r="G8782" s="17">
        <v>0.9492071270942688</v>
      </c>
      <c r="H8782" s="17">
        <v>0.2077825665473938</v>
      </c>
      <c r="I8782" s="17">
        <v>0.5043523907661438</v>
      </c>
      <c r="J8782" s="17">
        <v>0.3813970685005188</v>
      </c>
      <c r="K8782" s="17">
        <v>0.8877294659614563</v>
      </c>
      <c r="M8782" s="17" cm="1">
        <f t="array" ref="M8782:Q8782">runSim(G8782,H8782,I8782,J8782,K8782,hipWeibAlpha,hipWeibBeta,1,vertWeibAlpha,vertWeibBeta,1,meanSurvival,sdSurvival,baseU,hipUMult,vertUMult,hipCost,vertCost,costComp,discC,discCi,discQi,hipFracMort,50, FALSE)</f>
        <v>6.6048419292126539</v>
      </c>
      <c r="N8782" s="17">
        <v>5.5741338439926063</v>
      </c>
      <c r="O8782" s="27">
        <v>10000</v>
      </c>
      <c r="P8782" s="27">
        <v>8063.6551207991997</v>
      </c>
      <c r="Q8782" s="1">
        <v>1</v>
      </c>
      <c r="Y8782" s="17" cm="1">
        <f t="array" ref="Y8782:AC8782">runSim(G8782,H8782,I8782,J8782,K8782,hipWeibAlpha,hipWeibBeta,2,vertWeibAlpha,vertWeibBeta,2,meanSurvival,sdSurvival,baseU,hipUMult,vertUMult,hipCost,vertCost,costInt,discC,discCi,discQi,hipFracMort,50, FALSE)</f>
        <v>7.4970287524700172</v>
      </c>
      <c r="Z8782" s="17">
        <v>6.2672747892199245</v>
      </c>
      <c r="AA8782" s="27">
        <v>12547.279549318082</v>
      </c>
      <c r="AB8782" s="27">
        <v>9650.1452621506578</v>
      </c>
      <c r="AC8782" s="1">
        <v>1</v>
      </c>
    </row>
    <row r="8783" spans="5:29" x14ac:dyDescent="0.35">
      <c r="E8783" s="1">
        <v>8779</v>
      </c>
      <c r="G8783" s="17">
        <v>0.9993445873260498</v>
      </c>
      <c r="H8783" s="17">
        <v>0.5048682689666748</v>
      </c>
      <c r="I8783" s="17">
        <v>0.3026587963104248</v>
      </c>
      <c r="J8783" s="17">
        <v>0.2652747631072998</v>
      </c>
      <c r="K8783" s="17">
        <v>0.9806525707244873</v>
      </c>
      <c r="M8783" s="17" cm="1">
        <f t="array" ref="M8783:Q8783">runSim(G8783,H8783,I8783,J8783,K8783,hipWeibAlpha,hipWeibBeta,1,vertWeibAlpha,vertWeibBeta,1,meanSurvival,sdSurvival,baseU,hipUMult,vertUMult,hipCost,vertCost,costComp,discC,discCi,discQi,hipFracMort,50, FALSE)</f>
        <v>5.4082391301865975</v>
      </c>
      <c r="N8783" s="17">
        <v>4.6205950519721206</v>
      </c>
      <c r="O8783" s="27">
        <v>10000</v>
      </c>
      <c r="P8783" s="27">
        <v>9014.5947898301565</v>
      </c>
      <c r="Q8783" s="1">
        <v>1</v>
      </c>
      <c r="Y8783" s="17" cm="1">
        <f t="array" ref="Y8783:AC8783">runSim(G8783,H8783,I8783,J8783,K8783,hipWeibAlpha,hipWeibBeta,2,vertWeibAlpha,vertWeibBeta,2,meanSurvival,sdSurvival,baseU,hipUMult,vertUMult,hipCost,vertCost,costInt,discC,discCi,discQi,hipFracMort,50, FALSE)</f>
        <v>5.8722685299922324</v>
      </c>
      <c r="Z8783" s="17">
        <v>5.0165296945850422</v>
      </c>
      <c r="AA8783" s="27">
        <v>12059.248936893304</v>
      </c>
      <c r="AB8783" s="27">
        <v>10542.811156780841</v>
      </c>
      <c r="AC8783" s="1">
        <v>1</v>
      </c>
    </row>
    <row r="8784" spans="5:29" x14ac:dyDescent="0.35">
      <c r="E8784" s="1">
        <v>8780</v>
      </c>
      <c r="G8784" s="17">
        <v>0.21605867147445679</v>
      </c>
      <c r="H8784" s="17">
        <v>0.85573762655258179</v>
      </c>
      <c r="I8784" s="17">
        <v>0.39986604452133179</v>
      </c>
      <c r="J8784" s="17">
        <v>0.73076814413070679</v>
      </c>
      <c r="K8784" s="17">
        <v>0.88150972127914429</v>
      </c>
      <c r="M8784" s="17" cm="1">
        <f t="array" ref="M8784:Q8784">runSim(G8784,H8784,I8784,J8784,K8784,hipWeibAlpha,hipWeibBeta,1,vertWeibAlpha,vertWeibBeta,1,meanSurvival,sdSurvival,baseU,hipUMult,vertUMult,hipCost,vertCost,costComp,discC,discCi,discQi,hipFracMort,50, FALSE)</f>
        <v>8.5152976319453142</v>
      </c>
      <c r="N8784" s="17">
        <v>6.8698840992741665</v>
      </c>
      <c r="O8784" s="27">
        <v>13000</v>
      </c>
      <c r="P8784" s="27">
        <v>9532.940816288552</v>
      </c>
      <c r="Q8784" s="1">
        <v>1</v>
      </c>
      <c r="Y8784" s="17" cm="1">
        <f t="array" ref="Y8784:AC8784">runSim(G8784,H8784,I8784,J8784,K8784,hipWeibAlpha,hipWeibBeta,2,vertWeibAlpha,vertWeibBeta,2,meanSurvival,sdSurvival,baseU,hipUMult,vertUMult,hipCost,vertCost,costInt,discC,discCi,discQi,hipFracMort,50, FALSE)</f>
        <v>9.1646792500316749</v>
      </c>
      <c r="Z8784" s="17">
        <v>7.3366551938769407</v>
      </c>
      <c r="AA8784" s="27">
        <v>9922.7067202243961</v>
      </c>
      <c r="AB8784" s="27">
        <v>7921.5653078108062</v>
      </c>
      <c r="AC8784" s="1">
        <v>1</v>
      </c>
    </row>
    <row r="8785" spans="5:29" x14ac:dyDescent="0.35">
      <c r="E8785" s="1">
        <v>8781</v>
      </c>
      <c r="G8785" s="17">
        <v>0.40203702449798584</v>
      </c>
      <c r="H8785" s="17">
        <v>1.425015926361084E-2</v>
      </c>
      <c r="I8785" s="17">
        <v>0.56936490535736084</v>
      </c>
      <c r="J8785" s="17">
        <v>0.92040860652923584</v>
      </c>
      <c r="K8785" s="17">
        <v>0.57755887508392334</v>
      </c>
      <c r="M8785" s="17" cm="1">
        <f t="array" ref="M8785:Q8785">runSim(G8785,H8785,I8785,J8785,K8785,hipWeibAlpha,hipWeibBeta,1,vertWeibAlpha,vertWeibBeta,1,meanSurvival,sdSurvival,baseU,hipUMult,vertUMult,hipCost,vertCost,costComp,discC,discCi,discQi,hipFracMort,50, FALSE)</f>
        <v>10.227115054084212</v>
      </c>
      <c r="N8785" s="17">
        <v>7.9794025157643027</v>
      </c>
      <c r="O8785" s="27">
        <v>7000</v>
      </c>
      <c r="P8785" s="27">
        <v>5001.8124012966227</v>
      </c>
      <c r="Q8785" s="1">
        <v>1</v>
      </c>
      <c r="Y8785" s="17" cm="1">
        <f t="array" ref="Y8785:AC8785">runSim(G8785,H8785,I8785,J8785,K8785,hipWeibAlpha,hipWeibBeta,2,vertWeibAlpha,vertWeibBeta,2,meanSurvival,sdSurvival,baseU,hipUMult,vertUMult,hipCost,vertCost,costInt,discC,discCi,discQi,hipFracMort,50, FALSE)</f>
        <v>11.356433270942668</v>
      </c>
      <c r="Z8785" s="17">
        <v>8.703055361497368</v>
      </c>
      <c r="AA8785" s="27">
        <v>8111.7380506733343</v>
      </c>
      <c r="AB8785" s="27">
        <v>6216.4681153552629</v>
      </c>
      <c r="AC8785" s="1">
        <v>1</v>
      </c>
    </row>
    <row r="8786" spans="5:29" x14ac:dyDescent="0.35">
      <c r="E8786" s="1">
        <v>8782</v>
      </c>
      <c r="G8786" s="17">
        <v>0.52324014902114868</v>
      </c>
      <c r="H8786" s="17">
        <v>9.2850744724273682E-2</v>
      </c>
      <c r="I8786" s="17">
        <v>0.86500650644302368</v>
      </c>
      <c r="J8786" s="17">
        <v>0.78062540292739868</v>
      </c>
      <c r="K8786" s="17">
        <v>0.48104959726333618</v>
      </c>
      <c r="M8786" s="17" cm="1">
        <f t="array" ref="M8786:Q8786">runSim(G8786,H8786,I8786,J8786,K8786,hipWeibAlpha,hipWeibBeta,1,vertWeibAlpha,vertWeibBeta,1,meanSurvival,sdSurvival,baseU,hipUMult,vertUMult,hipCost,vertCost,costComp,discC,discCi,discQi,hipFracMort,50, FALSE)</f>
        <v>8.9850272619582174</v>
      </c>
      <c r="N8786" s="17">
        <v>7.2219346442574217</v>
      </c>
      <c r="O8786" s="27">
        <v>10000</v>
      </c>
      <c r="P8786" s="27">
        <v>7103.9338814592938</v>
      </c>
      <c r="Q8786" s="1">
        <v>1</v>
      </c>
      <c r="Y8786" s="17" cm="1">
        <f t="array" ref="Y8786:AC8786">runSim(G8786,H8786,I8786,J8786,K8786,hipWeibAlpha,hipWeibBeta,2,vertWeibAlpha,vertWeibBeta,2,meanSurvival,sdSurvival,baseU,hipUMult,vertUMult,hipCost,vertCost,costInt,discC,discCi,discQi,hipFracMort,50, FALSE)</f>
        <v>10.02604495214957</v>
      </c>
      <c r="Z8786" s="17">
        <v>7.9162472230498597</v>
      </c>
      <c r="AA8786" s="27">
        <v>7161.4606801068367</v>
      </c>
      <c r="AB8786" s="27">
        <v>5654.4623021784719</v>
      </c>
      <c r="AC8786" s="1">
        <v>1</v>
      </c>
    </row>
    <row r="8787" spans="5:29" x14ac:dyDescent="0.35">
      <c r="E8787" s="1">
        <v>8783</v>
      </c>
      <c r="G8787" s="17">
        <v>0.55971622467041016</v>
      </c>
      <c r="H8787" s="17">
        <v>0.63213443756103516</v>
      </c>
      <c r="I8787" s="17">
        <v>3.1671524047851563E-3</v>
      </c>
      <c r="J8787" s="17">
        <v>0.35006046295166016</v>
      </c>
      <c r="K8787" s="17">
        <v>0.23316287994384766</v>
      </c>
      <c r="M8787" s="17" cm="1">
        <f t="array" ref="M8787:Q8787">runSim(G8787,H8787,I8787,J8787,K8787,hipWeibAlpha,hipWeibBeta,1,vertWeibAlpha,vertWeibBeta,1,meanSurvival,sdSurvival,baseU,hipUMult,vertUMult,hipCost,vertCost,costComp,discC,discCi,discQi,hipFracMort,50, FALSE)</f>
        <v>6.8779636514328066</v>
      </c>
      <c r="N8787" s="17">
        <v>5.8102802491271417</v>
      </c>
      <c r="O8787" s="27">
        <v>10000</v>
      </c>
      <c r="P8787" s="27">
        <v>7674.2551465209217</v>
      </c>
      <c r="Q8787" s="1">
        <v>1</v>
      </c>
      <c r="Y8787" s="17" cm="1">
        <f t="array" ref="Y8787:AC8787">runSim(G8787,H8787,I8787,J8787,K8787,hipWeibAlpha,hipWeibBeta,2,vertWeibAlpha,vertWeibBeta,2,meanSurvival,sdSurvival,baseU,hipUMult,vertUMult,hipCost,vertCost,costInt,discC,discCi,discQi,hipFracMort,50, FALSE)</f>
        <v>7.590560942879927</v>
      </c>
      <c r="Z8787" s="17">
        <v>6.3355606906522377</v>
      </c>
      <c r="AA8787" s="27">
        <v>8422.2641487134424</v>
      </c>
      <c r="AB8787" s="27">
        <v>6592.1750464081997</v>
      </c>
      <c r="AC8787" s="1">
        <v>1</v>
      </c>
    </row>
    <row r="8788" spans="5:29" x14ac:dyDescent="0.35">
      <c r="E8788" s="1">
        <v>8784</v>
      </c>
      <c r="G8788" s="17">
        <v>0.93753165006637573</v>
      </c>
      <c r="H8788" s="17">
        <v>0.37652701139450073</v>
      </c>
      <c r="I8788" s="17">
        <v>0.20092886686325073</v>
      </c>
      <c r="J8788" s="17">
        <v>0.87899893522262573</v>
      </c>
      <c r="K8788" s="17">
        <v>0.27656668424606323</v>
      </c>
      <c r="M8788" s="17" cm="1">
        <f t="array" ref="M8788:Q8788">runSim(G8788,H8788,I8788,J8788,K8788,hipWeibAlpha,hipWeibBeta,1,vertWeibAlpha,vertWeibBeta,1,meanSurvival,sdSurvival,baseU,hipUMult,vertUMult,hipCost,vertCost,costComp,discC,discCi,discQi,hipFracMort,50, FALSE)</f>
        <v>8.6254967992805867</v>
      </c>
      <c r="N8788" s="17">
        <v>6.8523892135504116</v>
      </c>
      <c r="O8788" s="27">
        <v>10000</v>
      </c>
      <c r="P8788" s="27">
        <v>8171.3573517014265</v>
      </c>
      <c r="Q8788" s="1">
        <v>1</v>
      </c>
      <c r="Y8788" s="17" cm="1">
        <f t="array" ref="Y8788:AC8788">runSim(G8788,H8788,I8788,J8788,K8788,hipWeibAlpha,hipWeibBeta,2,vertWeibAlpha,vertWeibBeta,2,meanSurvival,sdSurvival,baseU,hipUMult,vertUMult,hipCost,vertCost,costInt,discC,discCi,discQi,hipFracMort,50, FALSE)</f>
        <v>9.9066130782494781</v>
      </c>
      <c r="Z8788" s="17">
        <v>7.800818361345109</v>
      </c>
      <c r="AA8788" s="27">
        <v>14754.995673586116</v>
      </c>
      <c r="AB8788" s="27">
        <v>10958.704197110619</v>
      </c>
      <c r="AC8788" s="1">
        <v>1</v>
      </c>
    </row>
    <row r="8789" spans="5:29" x14ac:dyDescent="0.35">
      <c r="E8789" s="1">
        <v>8785</v>
      </c>
      <c r="G8789" s="17">
        <v>0.279854416847229</v>
      </c>
      <c r="H8789" s="17">
        <v>0.994118332862854</v>
      </c>
      <c r="I8789" s="17">
        <v>0.708412766456604</v>
      </c>
      <c r="J8789" s="17">
        <v>0.517952561378479</v>
      </c>
      <c r="K8789" s="17">
        <v>0.1846243143081665</v>
      </c>
      <c r="M8789" s="17" cm="1">
        <f t="array" ref="M8789:Q8789">runSim(G8789,H8789,I8789,J8789,K8789,hipWeibAlpha,hipWeibBeta,1,vertWeibAlpha,vertWeibBeta,1,meanSurvival,sdSurvival,baseU,hipUMult,vertUMult,hipCost,vertCost,costComp,discC,discCi,discQi,hipFracMort,50, FALSE)</f>
        <v>7.4499481628695516</v>
      </c>
      <c r="N8789" s="17">
        <v>6.1315416431939624</v>
      </c>
      <c r="O8789" s="27">
        <v>13000</v>
      </c>
      <c r="P8789" s="27">
        <v>10293.448909078554</v>
      </c>
      <c r="Q8789" s="1">
        <v>1</v>
      </c>
      <c r="Y8789" s="17" cm="1">
        <f t="array" ref="Y8789:AC8789">runSim(G8789,H8789,I8789,J8789,K8789,hipWeibAlpha,hipWeibBeta,2,vertWeibAlpha,vertWeibBeta,2,meanSurvival,sdSurvival,baseU,hipUMult,vertUMult,hipCost,vertCost,costInt,discC,discCi,discQi,hipFracMort,50, FALSE)</f>
        <v>7.73110125437241</v>
      </c>
      <c r="Z8789" s="17">
        <v>6.3342304823053119</v>
      </c>
      <c r="AA8789" s="27">
        <v>12067.523394945476</v>
      </c>
      <c r="AB8789" s="27">
        <v>10282.861572597936</v>
      </c>
      <c r="AC8789" s="1">
        <v>1</v>
      </c>
    </row>
    <row r="8790" spans="5:29" x14ac:dyDescent="0.35">
      <c r="E8790" s="1">
        <v>8786</v>
      </c>
      <c r="G8790" s="17">
        <v>1.3078987598419189E-2</v>
      </c>
      <c r="H8790" s="17">
        <v>0.77653723955154419</v>
      </c>
      <c r="I8790" s="17">
        <v>7.1153938770294189E-2</v>
      </c>
      <c r="J8790" s="17">
        <v>0.11128455400466919</v>
      </c>
      <c r="K8790" s="17">
        <v>0.53314429521560669</v>
      </c>
      <c r="M8790" s="17" cm="1">
        <f t="array" ref="M8790:Q8790">runSim(G8790,H8790,I8790,J8790,K8790,hipWeibAlpha,hipWeibBeta,1,vertWeibAlpha,vertWeibBeta,1,meanSurvival,sdSurvival,baseU,hipUMult,vertUMult,hipCost,vertCost,costComp,discC,discCi,discQi,hipFracMort,50, FALSE)</f>
        <v>5.5363448484660358</v>
      </c>
      <c r="N8790" s="17">
        <v>4.8310561908454712</v>
      </c>
      <c r="O8790" s="27">
        <v>3000</v>
      </c>
      <c r="P8790" s="27">
        <v>2612.2393650916447</v>
      </c>
      <c r="Q8790" s="1">
        <v>1</v>
      </c>
      <c r="Y8790" s="17" cm="1">
        <f t="array" ref="Y8790:AC8790">runSim(G8790,H8790,I8790,J8790,K8790,hipWeibAlpha,hipWeibBeta,2,vertWeibAlpha,vertWeibBeta,2,meanSurvival,sdSurvival,baseU,hipUMult,vertUMult,hipCost,vertCost,costInt,discC,discCi,discQi,hipFracMort,50, FALSE)</f>
        <v>5.8179701119605278</v>
      </c>
      <c r="Z8790" s="17">
        <v>5.0600668853871138</v>
      </c>
      <c r="AA8790" s="27">
        <v>7170.4123690250344</v>
      </c>
      <c r="AB8790" s="27">
        <v>5900.0355988089123</v>
      </c>
      <c r="AC8790" s="1">
        <v>1</v>
      </c>
    </row>
    <row r="8791" spans="5:29" x14ac:dyDescent="0.35">
      <c r="E8791" s="1">
        <v>8787</v>
      </c>
      <c r="G8791" s="17">
        <v>0.97032666206359863</v>
      </c>
      <c r="H8791" s="17">
        <v>0.96120190620422363</v>
      </c>
      <c r="I8791" s="17">
        <v>0.76485180854797363</v>
      </c>
      <c r="J8791" s="17">
        <v>0.23820996284484863</v>
      </c>
      <c r="K8791" s="17">
        <v>0.70700573921203613</v>
      </c>
      <c r="M8791" s="17" cm="1">
        <f t="array" ref="M8791:Q8791">runSim(G8791,H8791,I8791,J8791,K8791,hipWeibAlpha,hipWeibBeta,1,vertWeibAlpha,vertWeibBeta,1,meanSurvival,sdSurvival,baseU,hipUMult,vertUMult,hipCost,vertCost,costComp,discC,discCi,discQi,hipFracMort,50, FALSE)</f>
        <v>5.4281850833664356</v>
      </c>
      <c r="N8791" s="17">
        <v>4.6719371141309161</v>
      </c>
      <c r="O8791" s="27">
        <v>13000</v>
      </c>
      <c r="P8791" s="27">
        <v>11368.511779670305</v>
      </c>
      <c r="Q8791" s="1">
        <v>1</v>
      </c>
      <c r="Y8791" s="17" cm="1">
        <f t="array" ref="Y8791:AC8791">runSim(G8791,H8791,I8791,J8791,K8791,hipWeibAlpha,hipWeibBeta,2,vertWeibAlpha,vertWeibBeta,2,meanSurvival,sdSurvival,baseU,hipUMult,vertUMult,hipCost,vertCost,costInt,discC,discCi,discQi,hipFracMort,50, FALSE)</f>
        <v>6.1957328362105164</v>
      </c>
      <c r="Z8791" s="17">
        <v>5.304243067919721</v>
      </c>
      <c r="AA8791" s="27">
        <v>17931.891355050109</v>
      </c>
      <c r="AB8791" s="27">
        <v>14458.394711382429</v>
      </c>
      <c r="AC8791" s="1">
        <v>1</v>
      </c>
    </row>
    <row r="8792" spans="5:29" x14ac:dyDescent="0.35">
      <c r="E8792" s="1">
        <v>8788</v>
      </c>
      <c r="G8792" s="17">
        <v>0.3153194785118103</v>
      </c>
      <c r="H8792" s="17">
        <v>0.4989437460899353</v>
      </c>
      <c r="I8792" s="17">
        <v>2.5494039058685303E-2</v>
      </c>
      <c r="J8792" s="17">
        <v>0.8241695761680603</v>
      </c>
      <c r="K8792" s="17">
        <v>0.2146572470664978</v>
      </c>
      <c r="M8792" s="17" cm="1">
        <f t="array" ref="M8792:Q8792">runSim(G8792,H8792,I8792,J8792,K8792,hipWeibAlpha,hipWeibBeta,1,vertWeibAlpha,vertWeibBeta,1,meanSurvival,sdSurvival,baseU,hipUMult,vertUMult,hipCost,vertCost,costComp,discC,discCi,discQi,hipFracMort,50, FALSE)</f>
        <v>9.0896420793961301</v>
      </c>
      <c r="N8792" s="17">
        <v>7.2687829719204826</v>
      </c>
      <c r="O8792" s="27">
        <v>10000</v>
      </c>
      <c r="P8792" s="27">
        <v>7285.3641475884488</v>
      </c>
      <c r="Q8792" s="1">
        <v>1</v>
      </c>
      <c r="Y8792" s="17" cm="1">
        <f t="array" ref="Y8792:AC8792">runSim(G8792,H8792,I8792,J8792,K8792,hipWeibAlpha,hipWeibBeta,2,vertWeibAlpha,vertWeibBeta,2,meanSurvival,sdSurvival,baseU,hipUMult,vertUMult,hipCost,vertCost,costInt,discC,discCi,discQi,hipFracMort,50, FALSE)</f>
        <v>10.254176773577433</v>
      </c>
      <c r="Z8792" s="17">
        <v>8.0534468312740408</v>
      </c>
      <c r="AA8792" s="27">
        <v>10397.058933582286</v>
      </c>
      <c r="AB8792" s="27">
        <v>7693.0722599242799</v>
      </c>
      <c r="AC8792" s="1">
        <v>1</v>
      </c>
    </row>
    <row r="8793" spans="5:29" x14ac:dyDescent="0.35">
      <c r="E8793" s="1">
        <v>8789</v>
      </c>
      <c r="G8793" s="17">
        <v>0.56763350963592529</v>
      </c>
      <c r="H8793" s="17">
        <v>0.54801070690155029</v>
      </c>
      <c r="I8793" s="17">
        <v>0.15585982799530029</v>
      </c>
      <c r="J8793" s="17">
        <v>0.10358321666717529</v>
      </c>
      <c r="K8793" s="17">
        <v>0.54149520397186279</v>
      </c>
      <c r="M8793" s="17" cm="1">
        <f t="array" ref="M8793:Q8793">runSim(G8793,H8793,I8793,J8793,K8793,hipWeibAlpha,hipWeibBeta,1,vertWeibAlpha,vertWeibBeta,1,meanSurvival,sdSurvival,baseU,hipUMult,vertUMult,hipCost,vertCost,costComp,discC,discCi,discQi,hipFracMort,50, FALSE)</f>
        <v>5.6102644752381048</v>
      </c>
      <c r="N8793" s="17">
        <v>4.8998946159829861</v>
      </c>
      <c r="O8793" s="27">
        <v>3000</v>
      </c>
      <c r="P8793" s="27">
        <v>2423.4088262246228</v>
      </c>
      <c r="Q8793" s="1">
        <v>1</v>
      </c>
      <c r="Y8793" s="17" cm="1">
        <f t="array" ref="Y8793:AC8793">runSim(G8793,H8793,I8793,J8793,K8793,hipWeibAlpha,hipWeibBeta,2,vertWeibAlpha,vertWeibBeta,2,meanSurvival,sdSurvival,baseU,hipUMult,vertUMult,hipCost,vertCost,costInt,discC,discCi,discQi,hipFracMort,50, FALSE)</f>
        <v>5.7510697096147769</v>
      </c>
      <c r="Z8793" s="17">
        <v>5.0097913016523847</v>
      </c>
      <c r="AA8793" s="27">
        <v>4107.9069354391268</v>
      </c>
      <c r="AB8793" s="27">
        <v>3578.4223583231324</v>
      </c>
      <c r="AC8793" s="1">
        <v>1</v>
      </c>
    </row>
    <row r="8794" spans="5:29" x14ac:dyDescent="0.35">
      <c r="E8794" s="1">
        <v>8790</v>
      </c>
      <c r="G8794" s="17">
        <v>0.13631397485733032</v>
      </c>
      <c r="H8794" s="17">
        <v>0.60143238306045532</v>
      </c>
      <c r="I8794" s="17">
        <v>0.21538501977920532</v>
      </c>
      <c r="J8794" s="17">
        <v>0.34096485376358032</v>
      </c>
      <c r="K8794" s="17">
        <v>0.19910389184951782</v>
      </c>
      <c r="M8794" s="17" cm="1">
        <f t="array" ref="M8794:Q8794">runSim(G8794,H8794,I8794,J8794,K8794,hipWeibAlpha,hipWeibBeta,1,vertWeibAlpha,vertWeibBeta,1,meanSurvival,sdSurvival,baseU,hipUMult,vertUMult,hipCost,vertCost,costComp,discC,discCi,discQi,hipFracMort,50, FALSE)</f>
        <v>7.1847271903934411</v>
      </c>
      <c r="N8794" s="17">
        <v>6.0327982744969919</v>
      </c>
      <c r="O8794" s="27">
        <v>3000</v>
      </c>
      <c r="P8794" s="27">
        <v>2465.445752727906</v>
      </c>
      <c r="Q8794" s="1">
        <v>1</v>
      </c>
      <c r="Y8794" s="17" cm="1">
        <f t="array" ref="Y8794:AC8794">runSim(G8794,H8794,I8794,J8794,K8794,hipWeibAlpha,hipWeibBeta,2,vertWeibAlpha,vertWeibBeta,2,meanSurvival,sdSurvival,baseU,hipUMult,vertUMult,hipCost,vertCost,costInt,discC,discCi,discQi,hipFracMort,50, FALSE)</f>
        <v>7.5393542802201718</v>
      </c>
      <c r="Z8794" s="17">
        <v>6.3002534073497225</v>
      </c>
      <c r="AA8794" s="27">
        <v>5385.2530573001231</v>
      </c>
      <c r="AB8794" s="27">
        <v>4500.1810052498022</v>
      </c>
      <c r="AC8794" s="1">
        <v>1</v>
      </c>
    </row>
    <row r="8795" spans="5:29" x14ac:dyDescent="0.35">
      <c r="E8795" s="1">
        <v>8791</v>
      </c>
      <c r="G8795" s="17">
        <v>0.89090490341186523</v>
      </c>
      <c r="H8795" s="17">
        <v>0.27679967880249023</v>
      </c>
      <c r="I8795" s="17">
        <v>0.12244176864624023</v>
      </c>
      <c r="J8795" s="17">
        <v>0.83945226669311523</v>
      </c>
      <c r="K8795" s="17">
        <v>0.74941015243530273</v>
      </c>
      <c r="M8795" s="17" cm="1">
        <f t="array" ref="M8795:Q8795">runSim(G8795,H8795,I8795,J8795,K8795,hipWeibAlpha,hipWeibBeta,1,vertWeibAlpha,vertWeibBeta,1,meanSurvival,sdSurvival,baseU,hipUMult,vertUMult,hipCost,vertCost,costComp,discC,discCi,discQi,hipFracMort,50, FALSE)</f>
        <v>8.5726943697981373</v>
      </c>
      <c r="N8795" s="17">
        <v>6.8634280929278511</v>
      </c>
      <c r="O8795" s="27">
        <v>10000</v>
      </c>
      <c r="P8795" s="27">
        <v>7924.0681417112155</v>
      </c>
      <c r="Q8795" s="1">
        <v>1</v>
      </c>
      <c r="Y8795" s="17" cm="1">
        <f t="array" ref="Y8795:AC8795">runSim(G8795,H8795,I8795,J8795,K8795,hipWeibAlpha,hipWeibBeta,2,vertWeibAlpha,vertWeibBeta,2,meanSurvival,sdSurvival,baseU,hipUMult,vertUMult,hipCost,vertCost,costInt,discC,discCi,discQi,hipFracMort,50, FALSE)</f>
        <v>9.9031988834968008</v>
      </c>
      <c r="Z8795" s="17">
        <v>7.8254031517028668</v>
      </c>
      <c r="AA8795" s="27">
        <v>14488.313858230809</v>
      </c>
      <c r="AB8795" s="27">
        <v>10538.940069977441</v>
      </c>
      <c r="AC8795" s="1">
        <v>1</v>
      </c>
    </row>
    <row r="8796" spans="5:29" x14ac:dyDescent="0.35">
      <c r="E8796" s="1">
        <v>8792</v>
      </c>
      <c r="G8796" s="17">
        <v>0.9327351450920105</v>
      </c>
      <c r="H8796" s="17">
        <v>0.4313008189201355</v>
      </c>
      <c r="I8796" s="17">
        <v>0.8318745493888855</v>
      </c>
      <c r="J8796" s="17">
        <v>0.3995930552482605</v>
      </c>
      <c r="K8796" s="17">
        <v>0.216594398021698</v>
      </c>
      <c r="M8796" s="17" cm="1">
        <f t="array" ref="M8796:Q8796">runSim(G8796,H8796,I8796,J8796,K8796,hipWeibAlpha,hipWeibBeta,1,vertWeibAlpha,vertWeibBeta,1,meanSurvival,sdSurvival,baseU,hipUMult,vertUMult,hipCost,vertCost,costComp,discC,discCi,discQi,hipFracMort,50, FALSE)</f>
        <v>6.5935072625110349</v>
      </c>
      <c r="N8796" s="17">
        <v>5.5679716345608057</v>
      </c>
      <c r="O8796" s="27">
        <v>13000</v>
      </c>
      <c r="P8796" s="27">
        <v>10268.225467120359</v>
      </c>
      <c r="Q8796" s="1">
        <v>1</v>
      </c>
      <c r="Y8796" s="17" cm="1">
        <f t="array" ref="Y8796:AC8796">runSim(G8796,H8796,I8796,J8796,K8796,hipWeibAlpha,hipWeibBeta,2,vertWeibAlpha,vertWeibBeta,2,meanSurvival,sdSurvival,baseU,hipUMult,vertUMult,hipCost,vertCost,costInt,discC,discCi,discQi,hipFracMort,50, FALSE)</f>
        <v>7.6972515447643515</v>
      </c>
      <c r="Z8796" s="17">
        <v>6.4073979497235092</v>
      </c>
      <c r="AA8796" s="27">
        <v>12618.399144699182</v>
      </c>
      <c r="AB8796" s="27">
        <v>9575.7476574943157</v>
      </c>
      <c r="AC8796" s="1">
        <v>1</v>
      </c>
    </row>
    <row r="8797" spans="5:29" x14ac:dyDescent="0.35">
      <c r="E8797" s="1">
        <v>8793</v>
      </c>
      <c r="G8797" s="17">
        <v>0.82793533802032471</v>
      </c>
      <c r="H8797" s="17">
        <v>0.36348831653594971</v>
      </c>
      <c r="I8797" s="17">
        <v>0.34926712512969971</v>
      </c>
      <c r="J8797" s="17">
        <v>0.48986160755157471</v>
      </c>
      <c r="K8797" s="17">
        <v>0.39823257923126221</v>
      </c>
      <c r="M8797" s="17" cm="1">
        <f t="array" ref="M8797:Q8797">runSim(G8797,H8797,I8797,J8797,K8797,hipWeibAlpha,hipWeibBeta,1,vertWeibAlpha,vertWeibBeta,1,meanSurvival,sdSurvival,baseU,hipUMult,vertUMult,hipCost,vertCost,costComp,discC,discCi,discQi,hipFracMort,50, FALSE)</f>
        <v>7.2100736436327919</v>
      </c>
      <c r="N8797" s="17">
        <v>6.0227047058259684</v>
      </c>
      <c r="O8797" s="27">
        <v>10000</v>
      </c>
      <c r="P8797" s="27">
        <v>7854.2044520641375</v>
      </c>
      <c r="Q8797" s="1">
        <v>1</v>
      </c>
      <c r="Y8797" s="17" cm="1">
        <f t="array" ref="Y8797:AC8797">runSim(G8797,H8797,I8797,J8797,K8797,hipWeibAlpha,hipWeibBeta,2,vertWeibAlpha,vertWeibBeta,2,meanSurvival,sdSurvival,baseU,hipUMult,vertUMult,hipCost,vertCost,costInt,discC,discCi,discQi,hipFracMort,50, FALSE)</f>
        <v>8.346626573836863</v>
      </c>
      <c r="Z8797" s="17">
        <v>6.8466631694470328</v>
      </c>
      <c r="AA8797" s="27">
        <v>5961.8761241691882</v>
      </c>
      <c r="AB8797" s="27">
        <v>4890.4736924621666</v>
      </c>
      <c r="AC8797" s="1">
        <v>1</v>
      </c>
    </row>
    <row r="8798" spans="5:29" x14ac:dyDescent="0.35">
      <c r="E8798" s="1">
        <v>8794</v>
      </c>
      <c r="G8798" s="17">
        <v>0.26776200532913208</v>
      </c>
      <c r="H8798" s="17">
        <v>0.56735306978225708</v>
      </c>
      <c r="I8798" s="17">
        <v>4.751664400100708E-2</v>
      </c>
      <c r="J8798" s="17">
        <v>9.448319673538208E-2</v>
      </c>
      <c r="K8798" s="17">
        <v>0.29124528169631958</v>
      </c>
      <c r="M8798" s="17" cm="1">
        <f t="array" ref="M8798:Q8798">runSim(G8798,H8798,I8798,J8798,K8798,hipWeibAlpha,hipWeibBeta,1,vertWeibAlpha,vertWeibBeta,1,meanSurvival,sdSurvival,baseU,hipUMult,vertUMult,hipCost,vertCost,costComp,discC,discCi,discQi,hipFracMort,50, FALSE)</f>
        <v>5.4988072662574732</v>
      </c>
      <c r="N8798" s="17">
        <v>4.8149592152426104</v>
      </c>
      <c r="O8798" s="27">
        <v>3000</v>
      </c>
      <c r="P8798" s="27">
        <v>2438.5927714952286</v>
      </c>
      <c r="Q8798" s="1">
        <v>1</v>
      </c>
      <c r="Y8798" s="17" cm="1">
        <f t="array" ref="Y8798:AC8798">runSim(G8798,H8798,I8798,J8798,K8798,hipWeibAlpha,hipWeibBeta,2,vertWeibAlpha,vertWeibBeta,2,meanSurvival,sdSurvival,baseU,hipUMult,vertUMult,hipCost,vertCost,costInt,discC,discCi,discQi,hipFracMort,50, FALSE)</f>
        <v>5.6413498398343656</v>
      </c>
      <c r="Z8798" s="17">
        <v>4.926861701440016</v>
      </c>
      <c r="AA8798" s="27">
        <v>4029.5355998816904</v>
      </c>
      <c r="AB8798" s="27">
        <v>3519.1869296000118</v>
      </c>
      <c r="AC8798" s="1">
        <v>1</v>
      </c>
    </row>
    <row r="8799" spans="5:29" x14ac:dyDescent="0.35">
      <c r="E8799" s="1">
        <v>8795</v>
      </c>
      <c r="G8799" s="17">
        <v>9.5002651214599609E-3</v>
      </c>
      <c r="H8799" s="17">
        <v>0.39197707176208496</v>
      </c>
      <c r="I8799" s="17">
        <v>0.63898634910583496</v>
      </c>
      <c r="J8799" s="17">
        <v>9.1836690902709961E-2</v>
      </c>
      <c r="K8799" s="17">
        <v>0.73592543601989746</v>
      </c>
      <c r="M8799" s="17" cm="1">
        <f t="array" ref="M8799:Q8799">runSim(G8799,H8799,I8799,J8799,K8799,hipWeibAlpha,hipWeibBeta,1,vertWeibAlpha,vertWeibBeta,1,meanSurvival,sdSurvival,baseU,hipUMult,vertUMult,hipCost,vertCost,costComp,discC,discCi,discQi,hipFracMort,50, FALSE)</f>
        <v>5.5891329193476089</v>
      </c>
      <c r="N8799" s="17">
        <v>4.8871773601769215</v>
      </c>
      <c r="O8799" s="27">
        <v>3000</v>
      </c>
      <c r="P8799" s="27">
        <v>2298.5414173249637</v>
      </c>
      <c r="Q8799" s="1">
        <v>1</v>
      </c>
      <c r="Y8799" s="17" cm="1">
        <f t="array" ref="Y8799:AC8799">runSim(G8799,H8799,I8799,J8799,K8799,hipWeibAlpha,hipWeibBeta,2,vertWeibAlpha,vertWeibBeta,2,meanSurvival,sdSurvival,baseU,hipUMult,vertUMult,hipCost,vertCost,costInt,discC,discCi,discQi,hipFracMort,50, FALSE)</f>
        <v>5.6079883170512774</v>
      </c>
      <c r="Z8799" s="17">
        <v>4.9015572693348659</v>
      </c>
      <c r="AA8799" s="27">
        <v>4005.7059407509128</v>
      </c>
      <c r="AB8799" s="27">
        <v>3501.1123352391901</v>
      </c>
      <c r="AC8799" s="1">
        <v>1</v>
      </c>
    </row>
    <row r="8800" spans="5:29" x14ac:dyDescent="0.35">
      <c r="E8800" s="1">
        <v>8796</v>
      </c>
      <c r="G8800" s="17">
        <v>0.28813070058822632</v>
      </c>
      <c r="H8800" s="17">
        <v>0.29695028066635132</v>
      </c>
      <c r="I8800" s="17">
        <v>0.49342244863510132</v>
      </c>
      <c r="J8800" s="17">
        <v>0.35362142324447632</v>
      </c>
      <c r="K8800" s="17">
        <v>0.71823018789291382</v>
      </c>
      <c r="M8800" s="17" cm="1">
        <f t="array" ref="M8800:Q8800">runSim(G8800,H8800,I8800,J8800,K8800,hipWeibAlpha,hipWeibBeta,1,vertWeibAlpha,vertWeibBeta,1,meanSurvival,sdSurvival,baseU,hipUMult,vertUMult,hipCost,vertCost,costComp,discC,discCi,discQi,hipFracMort,50, FALSE)</f>
        <v>7.4181789087122176</v>
      </c>
      <c r="N8800" s="17">
        <v>6.2132056154381035</v>
      </c>
      <c r="O8800" s="27">
        <v>10000</v>
      </c>
      <c r="P8800" s="27">
        <v>7082.6869469671983</v>
      </c>
      <c r="Q8800" s="1">
        <v>1</v>
      </c>
      <c r="Y8800" s="17" cm="1">
        <f t="array" ref="Y8800:AC8800">runSim(G8800,H8800,I8800,J8800,K8800,hipWeibAlpha,hipWeibBeta,2,vertWeibAlpha,vertWeibBeta,2,meanSurvival,sdSurvival,baseU,hipUMult,vertUMult,hipCost,vertCost,costInt,discC,discCi,discQi,hipFracMort,50, FALSE)</f>
        <v>7.6113206498187855</v>
      </c>
      <c r="Z8800" s="17">
        <v>6.3498494118238176</v>
      </c>
      <c r="AA8800" s="27">
        <v>5436.6576070134188</v>
      </c>
      <c r="AB8800" s="27">
        <v>4535.6067227312979</v>
      </c>
      <c r="AC8800" s="1">
        <v>1</v>
      </c>
    </row>
    <row r="8801" spans="5:29" x14ac:dyDescent="0.35">
      <c r="E8801" s="1">
        <v>8797</v>
      </c>
      <c r="G8801" s="17">
        <v>0.87820374965667725</v>
      </c>
      <c r="H8801" s="17">
        <v>0.38299500942230225</v>
      </c>
      <c r="I8801" s="17">
        <v>0.98107850551605225</v>
      </c>
      <c r="J8801" s="17">
        <v>0.74423158168792725</v>
      </c>
      <c r="K8801" s="17">
        <v>0.75978028774261475</v>
      </c>
      <c r="M8801" s="17" cm="1">
        <f t="array" ref="M8801:Q8801">runSim(G8801,H8801,I8801,J8801,K8801,hipWeibAlpha,hipWeibBeta,1,vertWeibAlpha,vertWeibBeta,1,meanSurvival,sdSurvival,baseU,hipUMult,vertUMult,hipCost,vertCost,costComp,discC,discCi,discQi,hipFracMort,50, FALSE)</f>
        <v>8.0625300227474472</v>
      </c>
      <c r="N8801" s="17">
        <v>6.5506061443650827</v>
      </c>
      <c r="O8801" s="27">
        <v>13000</v>
      </c>
      <c r="P8801" s="27">
        <v>10190.416287144873</v>
      </c>
      <c r="Q8801" s="1">
        <v>1</v>
      </c>
      <c r="Y8801" s="17" cm="1">
        <f t="array" ref="Y8801:AC8801">runSim(G8801,H8801,I8801,J8801,K8801,hipWeibAlpha,hipWeibBeta,2,vertWeibAlpha,vertWeibBeta,2,meanSurvival,sdSurvival,baseU,hipUMult,vertUMult,hipCost,vertCost,costInt,discC,discCi,discQi,hipFracMort,50, FALSE)</f>
        <v>9.4350231405144918</v>
      </c>
      <c r="Z8801" s="17">
        <v>7.5443294831331658</v>
      </c>
      <c r="AA8801" s="27">
        <v>13984.669850634122</v>
      </c>
      <c r="AB8801" s="27">
        <v>10177.254604823322</v>
      </c>
      <c r="AC8801" s="1">
        <v>1</v>
      </c>
    </row>
    <row r="8802" spans="5:29" x14ac:dyDescent="0.35">
      <c r="E8802" s="1">
        <v>8798</v>
      </c>
      <c r="G8802" s="17">
        <v>1.7591536045074463E-2</v>
      </c>
      <c r="H8802" s="17">
        <v>0.90946775674819946</v>
      </c>
      <c r="I8802" s="17">
        <v>0.55271726846694946</v>
      </c>
      <c r="J8802" s="17">
        <v>0.23200803995132446</v>
      </c>
      <c r="K8802" s="17">
        <v>0.85723692178726196</v>
      </c>
      <c r="M8802" s="17" cm="1">
        <f t="array" ref="M8802:Q8802">runSim(G8802,H8802,I8802,J8802,K8802,hipWeibAlpha,hipWeibBeta,1,vertWeibAlpha,vertWeibBeta,1,meanSurvival,sdSurvival,baseU,hipUMult,vertUMult,hipCost,vertCost,costComp,discC,discCi,discQi,hipFracMort,50, FALSE)</f>
        <v>6.3485566204874528</v>
      </c>
      <c r="N8802" s="17">
        <v>5.4078547090045124</v>
      </c>
      <c r="O8802" s="27">
        <v>6000</v>
      </c>
      <c r="P8802" s="27">
        <v>4985.9601686930328</v>
      </c>
      <c r="Q8802" s="1">
        <v>1</v>
      </c>
      <c r="Y8802" s="17" cm="1">
        <f t="array" ref="Y8802:AC8802">runSim(G8802,H8802,I8802,J8802,K8802,hipWeibAlpha,hipWeibBeta,2,vertWeibAlpha,vertWeibBeta,2,meanSurvival,sdSurvival,baseU,hipUMult,vertUMult,hipCost,vertCost,costInt,discC,discCi,discQi,hipFracMort,50, FALSE)</f>
        <v>6.5210654665081584</v>
      </c>
      <c r="Z8802" s="17">
        <v>5.5598088910021133</v>
      </c>
      <c r="AA8802" s="27">
        <v>7901.6252178307514</v>
      </c>
      <c r="AB8802" s="27">
        <v>6692.7913686314423</v>
      </c>
      <c r="AC8802" s="1">
        <v>1</v>
      </c>
    </row>
    <row r="8803" spans="5:29" x14ac:dyDescent="0.35">
      <c r="E8803" s="1">
        <v>8799</v>
      </c>
      <c r="G8803" s="17">
        <v>0.30810737609863281</v>
      </c>
      <c r="H8803" s="17">
        <v>0.41372871398925781</v>
      </c>
      <c r="I8803" s="17">
        <v>0.17148017883300781</v>
      </c>
      <c r="J8803" s="17">
        <v>0.22735786437988281</v>
      </c>
      <c r="K8803" s="17">
        <v>0.33604621887207031</v>
      </c>
      <c r="M8803" s="17" cm="1">
        <f t="array" ref="M8803:Q8803">runSim(G8803,H8803,I8803,J8803,K8803,hipWeibAlpha,hipWeibBeta,1,vertWeibAlpha,vertWeibBeta,1,meanSurvival,sdSurvival,baseU,hipUMult,vertUMult,hipCost,vertCost,costComp,discC,discCi,discQi,hipFracMort,50, FALSE)</f>
        <v>6.6731662724667995</v>
      </c>
      <c r="N8803" s="17">
        <v>5.6853433460355252</v>
      </c>
      <c r="O8803" s="27">
        <v>3000</v>
      </c>
      <c r="P8803" s="27">
        <v>2316.5246702193758</v>
      </c>
      <c r="Q8803" s="1">
        <v>1</v>
      </c>
      <c r="Y8803" s="17" cm="1">
        <f t="array" ref="Y8803:AC8803">runSim(G8803,H8803,I8803,J8803,K8803,hipWeibAlpha,hipWeibBeta,2,vertWeibAlpha,vertWeibBeta,2,meanSurvival,sdSurvival,baseU,hipUMult,vertUMult,hipCost,vertCost,costInt,discC,discCi,discQi,hipFracMort,50, FALSE)</f>
        <v>6.8300896457846463</v>
      </c>
      <c r="Z8803" s="17">
        <v>5.8019610724822881</v>
      </c>
      <c r="AA8803" s="27">
        <v>4878.6354612747473</v>
      </c>
      <c r="AB8803" s="27">
        <v>4144.2579089159199</v>
      </c>
      <c r="AC8803" s="1">
        <v>1</v>
      </c>
    </row>
    <row r="8804" spans="5:29" x14ac:dyDescent="0.35">
      <c r="E8804" s="1">
        <v>8800</v>
      </c>
      <c r="G8804" s="17">
        <v>0.99802225828170776</v>
      </c>
      <c r="H8804" s="17">
        <v>0.33740824460983276</v>
      </c>
      <c r="I8804" s="17">
        <v>1.6538500785827637E-3</v>
      </c>
      <c r="J8804" s="17">
        <v>0.55277079343795776</v>
      </c>
      <c r="K8804" s="17">
        <v>0.27358072996139526</v>
      </c>
      <c r="M8804" s="17" cm="1">
        <f t="array" ref="M8804:Q8804">runSim(G8804,H8804,I8804,J8804,K8804,hipWeibAlpha,hipWeibBeta,1,vertWeibAlpha,vertWeibBeta,1,meanSurvival,sdSurvival,baseU,hipUMult,vertUMult,hipCost,vertCost,costComp,discC,discCi,discQi,hipFracMort,50, FALSE)</f>
        <v>6.6649703314827384</v>
      </c>
      <c r="N8804" s="17">
        <v>5.5056215178463876</v>
      </c>
      <c r="O8804" s="27">
        <v>10000</v>
      </c>
      <c r="P8804" s="27">
        <v>8761.8830278867645</v>
      </c>
      <c r="Q8804" s="1">
        <v>1</v>
      </c>
      <c r="Y8804" s="17" cm="1">
        <f t="array" ref="Y8804:AC8804">runSim(G8804,H8804,I8804,J8804,K8804,hipWeibAlpha,hipWeibBeta,2,vertWeibAlpha,vertWeibBeta,2,meanSurvival,sdSurvival,baseU,hipUMult,vertUMult,hipCost,vertCost,costInt,discC,discCi,discQi,hipFracMort,50, FALSE)</f>
        <v>7.2472217380182613</v>
      </c>
      <c r="Z8804" s="17">
        <v>5.9860608919745957</v>
      </c>
      <c r="AA8804" s="27">
        <v>13198.997331140086</v>
      </c>
      <c r="AB8804" s="27">
        <v>11100.902970980902</v>
      </c>
      <c r="AC8804" s="1">
        <v>1</v>
      </c>
    </row>
    <row r="8805" spans="5:29" x14ac:dyDescent="0.35">
      <c r="E8805" s="1">
        <v>8801</v>
      </c>
      <c r="G8805" s="17">
        <v>0.18139040470123291</v>
      </c>
      <c r="H8805" s="17">
        <v>0.19448244571685791</v>
      </c>
      <c r="I8805" s="17">
        <v>0.38924562931060791</v>
      </c>
      <c r="J8805" s="17">
        <v>0.57964479923248291</v>
      </c>
      <c r="K8805" s="17">
        <v>0.27658998966217041</v>
      </c>
      <c r="M8805" s="17" cm="1">
        <f t="array" ref="M8805:Q8805">runSim(G8805,H8805,I8805,J8805,K8805,hipWeibAlpha,hipWeibBeta,1,vertWeibAlpha,vertWeibBeta,1,meanSurvival,sdSurvival,baseU,hipUMult,vertUMult,hipCost,vertCost,costComp,discC,discCi,discQi,hipFracMort,50, FALSE)</f>
        <v>8.4717828906564545</v>
      </c>
      <c r="N8805" s="17">
        <v>6.9244809195782739</v>
      </c>
      <c r="O8805" s="27">
        <v>10000</v>
      </c>
      <c r="P8805" s="27">
        <v>6833.630146184867</v>
      </c>
      <c r="Q8805" s="1">
        <v>1</v>
      </c>
      <c r="Y8805" s="17" cm="1">
        <f t="array" ref="Y8805:AC8805">runSim(G8805,H8805,I8805,J8805,K8805,hipWeibAlpha,hipWeibBeta,2,vertWeibAlpha,vertWeibBeta,2,meanSurvival,sdSurvival,baseU,hipUMult,vertUMult,hipCost,vertCost,costInt,discC,discCi,discQi,hipFracMort,50, FALSE)</f>
        <v>8.822068235406384</v>
      </c>
      <c r="Z8805" s="17">
        <v>7.1584719381516138</v>
      </c>
      <c r="AA8805" s="27">
        <v>6301.4773110045608</v>
      </c>
      <c r="AB8805" s="27">
        <v>5113.1942415368676</v>
      </c>
      <c r="AC8805" s="1">
        <v>1</v>
      </c>
    </row>
    <row r="8806" spans="5:29" x14ac:dyDescent="0.35">
      <c r="E8806" s="1">
        <v>8802</v>
      </c>
      <c r="G8806" s="17">
        <v>5.9447586536407471E-2</v>
      </c>
      <c r="H8806" s="17">
        <v>0.92642146348953247</v>
      </c>
      <c r="I8806" s="17">
        <v>0.77963191270828247</v>
      </c>
      <c r="J8806" s="17">
        <v>0.67718440294265747</v>
      </c>
      <c r="K8806" s="17">
        <v>8.2238316535949707E-3</v>
      </c>
      <c r="M8806" s="17" cm="1">
        <f t="array" ref="M8806:Q8806">runSim(G8806,H8806,I8806,J8806,K8806,hipWeibAlpha,hipWeibBeta,1,vertWeibAlpha,vertWeibBeta,1,meanSurvival,sdSurvival,baseU,hipUMult,vertUMult,hipCost,vertCost,costComp,discC,discCi,discQi,hipFracMort,50, FALSE)</f>
        <v>8.3207349330425053</v>
      </c>
      <c r="N8806" s="17">
        <v>6.7373263324263784</v>
      </c>
      <c r="O8806" s="27">
        <v>13000</v>
      </c>
      <c r="P8806" s="27">
        <v>9685.4475519628231</v>
      </c>
      <c r="Q8806" s="1">
        <v>1</v>
      </c>
      <c r="Y8806" s="17" cm="1">
        <f t="array" ref="Y8806:AC8806">runSim(G8806,H8806,I8806,J8806,K8806,hipWeibAlpha,hipWeibBeta,2,vertWeibAlpha,vertWeibBeta,2,meanSurvival,sdSurvival,baseU,hipUMult,vertUMult,hipCost,vertCost,costInt,discC,discCi,discQi,hipFracMort,50, FALSE)</f>
        <v>8.7387241106396925</v>
      </c>
      <c r="Z8806" s="17">
        <v>7.0427681057066565</v>
      </c>
      <c r="AA8806" s="27">
        <v>12689.7597398527</v>
      </c>
      <c r="AB8806" s="27">
        <v>10184.04714806928</v>
      </c>
      <c r="AC8806" s="1">
        <v>1</v>
      </c>
    </row>
    <row r="8807" spans="5:29" x14ac:dyDescent="0.35">
      <c r="E8807" s="1">
        <v>8803</v>
      </c>
      <c r="G8807" s="17">
        <v>0.57829117774963379</v>
      </c>
      <c r="H8807" s="17">
        <v>0.25861954689025879</v>
      </c>
      <c r="I8807" s="17">
        <v>0.38648819923400879</v>
      </c>
      <c r="J8807" s="17">
        <v>0.28758072853088379</v>
      </c>
      <c r="K8807" s="17">
        <v>2.8837442398071289E-2</v>
      </c>
      <c r="M8807" s="17" cm="1">
        <f t="array" ref="M8807:Q8807">runSim(G8807,H8807,I8807,J8807,K8807,hipWeibAlpha,hipWeibBeta,1,vertWeibAlpha,vertWeibBeta,1,meanSurvival,sdSurvival,baseU,hipUMult,vertUMult,hipCost,vertCost,costComp,discC,discCi,discQi,hipFracMort,50, FALSE)</f>
        <v>6.0218414714376154</v>
      </c>
      <c r="N8807" s="17">
        <v>5.2125454986629682</v>
      </c>
      <c r="O8807" s="27">
        <v>7000</v>
      </c>
      <c r="P8807" s="27">
        <v>5206.8099801698545</v>
      </c>
      <c r="Q8807" s="1">
        <v>1</v>
      </c>
      <c r="Y8807" s="17" cm="1">
        <f t="array" ref="Y8807:AC8807">runSim(G8807,H8807,I8807,J8807,K8807,hipWeibAlpha,hipWeibBeta,2,vertWeibAlpha,vertWeibBeta,2,meanSurvival,sdSurvival,baseU,hipUMult,vertUMult,hipCost,vertCost,costInt,discC,discCi,discQi,hipFracMort,50, FALSE)</f>
        <v>7.2230208843480783</v>
      </c>
      <c r="Z8807" s="17">
        <v>6.0801584479708009</v>
      </c>
      <c r="AA8807" s="27">
        <v>5159.3006316771998</v>
      </c>
      <c r="AB8807" s="27">
        <v>4342.9703199791429</v>
      </c>
      <c r="AC8807" s="1">
        <v>1</v>
      </c>
    </row>
    <row r="8808" spans="5:29" x14ac:dyDescent="0.35">
      <c r="E8808" s="1">
        <v>8804</v>
      </c>
      <c r="G8808" s="17">
        <v>0.25021499395370483</v>
      </c>
      <c r="H8808" s="17">
        <v>0.36547988653182983</v>
      </c>
      <c r="I8808" s="17">
        <v>0.91937392950057983</v>
      </c>
      <c r="J8808" s="17">
        <v>0.43484634160995483</v>
      </c>
      <c r="K8808" s="17">
        <v>7.951200008392334E-3</v>
      </c>
      <c r="M8808" s="17" cm="1">
        <f t="array" ref="M8808:Q8808">runSim(G8808,H8808,I8808,J8808,K8808,hipWeibAlpha,hipWeibBeta,1,vertWeibAlpha,vertWeibBeta,1,meanSurvival,sdSurvival,baseU,hipUMult,vertUMult,hipCost,vertCost,costComp,discC,discCi,discQi,hipFracMort,50, FALSE)</f>
        <v>7.3968065217165693</v>
      </c>
      <c r="N8808" s="17">
        <v>6.1953334332519168</v>
      </c>
      <c r="O8808" s="27">
        <v>13000</v>
      </c>
      <c r="P8808" s="27">
        <v>9197.3700377434616</v>
      </c>
      <c r="Q8808" s="1">
        <v>1</v>
      </c>
      <c r="Y8808" s="17" cm="1">
        <f t="array" ref="Y8808:AC8808">runSim(G8808,H8808,I8808,J8808,K8808,hipWeibAlpha,hipWeibBeta,2,vertWeibAlpha,vertWeibBeta,2,meanSurvival,sdSurvival,baseU,hipUMult,vertUMult,hipCost,vertCost,costInt,discC,discCi,discQi,hipFracMort,50, FALSE)</f>
        <v>8.055497402372076</v>
      </c>
      <c r="Z8808" s="17">
        <v>6.6521042094420579</v>
      </c>
      <c r="AA8808" s="27">
        <v>5753.9267159800547</v>
      </c>
      <c r="AB8808" s="27">
        <v>4751.5030067443276</v>
      </c>
      <c r="AC8808" s="1">
        <v>1</v>
      </c>
    </row>
    <row r="8809" spans="5:29" x14ac:dyDescent="0.35">
      <c r="E8809" s="1">
        <v>8805</v>
      </c>
      <c r="G8809" s="17">
        <v>0.4865797758102417</v>
      </c>
      <c r="H8809" s="17">
        <v>0.6720350980758667</v>
      </c>
      <c r="I8809" s="17">
        <v>0.1978529691696167</v>
      </c>
      <c r="J8809" s="17">
        <v>0.9951857328414917</v>
      </c>
      <c r="K8809" s="17">
        <v>0.8852461576461792</v>
      </c>
      <c r="M8809" s="17" cm="1">
        <f t="array" ref="M8809:Q8809">runSim(G8809,H8809,I8809,J8809,K8809,hipWeibAlpha,hipWeibBeta,1,vertWeibAlpha,vertWeibBeta,1,meanSurvival,sdSurvival,baseU,hipUMult,vertUMult,hipCost,vertCost,costComp,discC,discCi,discQi,hipFracMort,50, FALSE)</f>
        <v>11.143795137514644</v>
      </c>
      <c r="N8809" s="17">
        <v>8.344237717491275</v>
      </c>
      <c r="O8809" s="27">
        <v>13000</v>
      </c>
      <c r="P8809" s="27">
        <v>9397.5915411398855</v>
      </c>
      <c r="Q8809" s="1">
        <v>1</v>
      </c>
      <c r="Y8809" s="17" cm="1">
        <f t="array" ref="Y8809:AC8809">runSim(G8809,H8809,I8809,J8809,K8809,hipWeibAlpha,hipWeibBeta,2,vertWeibAlpha,vertWeibBeta,2,meanSurvival,sdSurvival,baseU,hipUMult,vertUMult,hipCost,vertCost,costInt,discC,discCi,discQi,hipFracMort,50, FALSE)</f>
        <v>12.94783614832804</v>
      </c>
      <c r="Z8809" s="17">
        <v>9.5225022307734442</v>
      </c>
      <c r="AA8809" s="27">
        <v>19883.337700212956</v>
      </c>
      <c r="AB8809" s="27">
        <v>13005.169279444388</v>
      </c>
      <c r="AC8809" s="1">
        <v>1</v>
      </c>
    </row>
    <row r="8810" spans="5:29" x14ac:dyDescent="0.35">
      <c r="E8810" s="1">
        <v>8806</v>
      </c>
      <c r="G8810" s="17">
        <v>0.2085767388343811</v>
      </c>
      <c r="H8810" s="17">
        <v>5.8460772037506104E-2</v>
      </c>
      <c r="I8810" s="17">
        <v>0.9185071587562561</v>
      </c>
      <c r="J8810" s="17">
        <v>0.4952588677406311</v>
      </c>
      <c r="K8810" s="17">
        <v>0.9969525933265686</v>
      </c>
      <c r="M8810" s="17" cm="1">
        <f t="array" ref="M8810:Q8810">runSim(G8810,H8810,I8810,J8810,K8810,hipWeibAlpha,hipWeibBeta,1,vertWeibAlpha,vertWeibBeta,1,meanSurvival,sdSurvival,baseU,hipUMult,vertUMult,hipCost,vertCost,costComp,discC,discCi,discQi,hipFracMort,50, FALSE)</f>
        <v>8.2393885483504423</v>
      </c>
      <c r="N8810" s="17">
        <v>6.7744117105145518</v>
      </c>
      <c r="O8810" s="27">
        <v>7000</v>
      </c>
      <c r="P8810" s="27">
        <v>4763.5174499807945</v>
      </c>
      <c r="Q8810" s="1">
        <v>1</v>
      </c>
      <c r="Y8810" s="17" cm="1">
        <f t="array" ref="Y8810:AC8810">runSim(G8810,H8810,I8810,J8810,K8810,hipWeibAlpha,hipWeibBeta,2,vertWeibAlpha,vertWeibBeta,2,meanSurvival,sdSurvival,baseU,hipUMult,vertUMult,hipCost,vertCost,costInt,discC,discCi,discQi,hipFracMort,50, FALSE)</f>
        <v>8.3750424745354604</v>
      </c>
      <c r="Z8810" s="17">
        <v>6.8655045701957382</v>
      </c>
      <c r="AA8810" s="27">
        <v>5982.1731960967581</v>
      </c>
      <c r="AB8810" s="27">
        <v>4903.9318358540995</v>
      </c>
      <c r="AC8810" s="1">
        <v>1</v>
      </c>
    </row>
    <row r="8811" spans="5:29" x14ac:dyDescent="0.35">
      <c r="E8811" s="1">
        <v>8807</v>
      </c>
      <c r="G8811" s="17">
        <v>0.18681192398071289</v>
      </c>
      <c r="H8811" s="17">
        <v>0.41840982437133789</v>
      </c>
      <c r="I8811" s="17">
        <v>0.52577066421508789</v>
      </c>
      <c r="J8811" s="17">
        <v>0.88926553726196289</v>
      </c>
      <c r="K8811" s="17">
        <v>0.86855936050415039</v>
      </c>
      <c r="M8811" s="17" cm="1">
        <f t="array" ref="M8811:Q8811">runSim(G8811,H8811,I8811,J8811,K8811,hipWeibAlpha,hipWeibBeta,1,vertWeibAlpha,vertWeibBeta,1,meanSurvival,sdSurvival,baseU,hipUMult,vertUMult,hipCost,vertCost,costComp,discC,discCi,discQi,hipFracMort,50, FALSE)</f>
        <v>9.7182888903067806</v>
      </c>
      <c r="N8811" s="17">
        <v>7.6670956491948887</v>
      </c>
      <c r="O8811" s="27">
        <v>13000</v>
      </c>
      <c r="P8811" s="27">
        <v>8913.4572786660283</v>
      </c>
      <c r="Q8811" s="1">
        <v>1</v>
      </c>
      <c r="Y8811" s="17" cm="1">
        <f t="array" ref="Y8811:AC8811">runSim(G8811,H8811,I8811,J8811,K8811,hipWeibAlpha,hipWeibBeta,2,vertWeibAlpha,vertWeibBeta,2,meanSurvival,sdSurvival,baseU,hipUMult,vertUMult,hipCost,vertCost,costInt,discC,discCi,discQi,hipFracMort,50, FALSE)</f>
        <v>10.916216449916805</v>
      </c>
      <c r="Z8811" s="17">
        <v>8.4480362631876886</v>
      </c>
      <c r="AA8811" s="27">
        <v>10833.94718855897</v>
      </c>
      <c r="AB8811" s="27">
        <v>7850.6490438417213</v>
      </c>
      <c r="AC8811" s="1">
        <v>1</v>
      </c>
    </row>
    <row r="8812" spans="5:29" x14ac:dyDescent="0.35">
      <c r="E8812" s="1">
        <v>8808</v>
      </c>
      <c r="G8812" s="17">
        <v>0.50692814588546753</v>
      </c>
      <c r="H8812" s="17">
        <v>0.46838444471359253</v>
      </c>
      <c r="I8812" s="17">
        <v>8.3801925182342529E-2</v>
      </c>
      <c r="J8812" s="17">
        <v>0.71206730604171753</v>
      </c>
      <c r="K8812" s="17">
        <v>0.32106083631515503</v>
      </c>
      <c r="M8812" s="17" cm="1">
        <f t="array" ref="M8812:Q8812">runSim(G8812,H8812,I8812,J8812,K8812,hipWeibAlpha,hipWeibBeta,1,vertWeibAlpha,vertWeibBeta,1,meanSurvival,sdSurvival,baseU,hipUMult,vertUMult,hipCost,vertCost,costComp,discC,discCi,discQi,hipFracMort,50, FALSE)</f>
        <v>8.3806150592933886</v>
      </c>
      <c r="N8812" s="17">
        <v>6.8171159276044531</v>
      </c>
      <c r="O8812" s="27">
        <v>10000</v>
      </c>
      <c r="P8812" s="27">
        <v>7482.8453237343492</v>
      </c>
      <c r="Q8812" s="1">
        <v>1</v>
      </c>
      <c r="Y8812" s="17" cm="1">
        <f t="array" ref="Y8812:AC8812">runSim(G8812,H8812,I8812,J8812,K8812,hipWeibAlpha,hipWeibBeta,2,vertWeibAlpha,vertWeibBeta,2,meanSurvival,sdSurvival,baseU,hipUMult,vertUMult,hipCost,vertCost,costInt,discC,discCi,discQi,hipFracMort,50, FALSE)</f>
        <v>9.5748119379468779</v>
      </c>
      <c r="Z8812" s="17">
        <v>7.6374838414052917</v>
      </c>
      <c r="AA8812" s="27">
        <v>6839.1513842477698</v>
      </c>
      <c r="AB8812" s="27">
        <v>5455.3456010037798</v>
      </c>
      <c r="AC8812" s="1">
        <v>1</v>
      </c>
    </row>
    <row r="8813" spans="5:29" x14ac:dyDescent="0.35">
      <c r="E8813" s="1">
        <v>8809</v>
      </c>
      <c r="G8813" s="17">
        <v>0.71961414813995361</v>
      </c>
      <c r="H8813" s="17">
        <v>0.86649525165557861</v>
      </c>
      <c r="I8813" s="17">
        <v>0.20774281024932861</v>
      </c>
      <c r="J8813" s="17">
        <v>0.16669666767120361</v>
      </c>
      <c r="K8813" s="17">
        <v>0.69909107685089111</v>
      </c>
      <c r="M8813" s="17" cm="1">
        <f t="array" ref="M8813:Q8813">runSim(G8813,H8813,I8813,J8813,K8813,hipWeibAlpha,hipWeibBeta,1,vertWeibAlpha,vertWeibBeta,1,meanSurvival,sdSurvival,baseU,hipUMult,vertUMult,hipCost,vertCost,costComp,discC,discCi,discQi,hipFracMort,50, FALSE)</f>
        <v>5.7037061026081233</v>
      </c>
      <c r="N8813" s="17">
        <v>4.9425767040765747</v>
      </c>
      <c r="O8813" s="27">
        <v>10000</v>
      </c>
      <c r="P8813" s="27">
        <v>8097.5884104085344</v>
      </c>
      <c r="Q8813" s="1">
        <v>1</v>
      </c>
      <c r="Y8813" s="17" cm="1">
        <f t="array" ref="Y8813:AC8813">runSim(G8813,H8813,I8813,J8813,K8813,hipWeibAlpha,hipWeibBeta,2,vertWeibAlpha,vertWeibBeta,2,meanSurvival,sdSurvival,baseU,hipUMult,vertUMult,hipCost,vertCost,costInt,discC,discCi,discQi,hipFracMort,50, FALSE)</f>
        <v>6.155774020699897</v>
      </c>
      <c r="Z8813" s="17">
        <v>5.3042229654644277</v>
      </c>
      <c r="AA8813" s="27">
        <v>7549.047753804969</v>
      </c>
      <c r="AB8813" s="27">
        <v>6341.6964705775026</v>
      </c>
      <c r="AC8813" s="1">
        <v>1</v>
      </c>
    </row>
    <row r="8814" spans="5:29" x14ac:dyDescent="0.35">
      <c r="E8814" s="1">
        <v>8810</v>
      </c>
      <c r="G8814" s="17">
        <v>0.74995213747024536</v>
      </c>
      <c r="H8814" s="17">
        <v>0.21555882692337036</v>
      </c>
      <c r="I8814" s="17">
        <v>0.62931615114212036</v>
      </c>
      <c r="J8814" s="17">
        <v>0.22120457887649536</v>
      </c>
      <c r="K8814" s="17">
        <v>0.54589635133743286</v>
      </c>
      <c r="M8814" s="17" cm="1">
        <f t="array" ref="M8814:Q8814">runSim(G8814,H8814,I8814,J8814,K8814,hipWeibAlpha,hipWeibBeta,1,vertWeibAlpha,vertWeibBeta,1,meanSurvival,sdSurvival,baseU,hipUMult,vertUMult,hipCost,vertCost,costComp,discC,discCi,discQi,hipFracMort,50, FALSE)</f>
        <v>6.3719047839623144</v>
      </c>
      <c r="N8814" s="17">
        <v>5.4612941065249956</v>
      </c>
      <c r="O8814" s="27">
        <v>7000</v>
      </c>
      <c r="P8814" s="27">
        <v>5440.9398356615993</v>
      </c>
      <c r="Q8814" s="1">
        <v>1</v>
      </c>
      <c r="Y8814" s="17" cm="1">
        <f t="array" ref="Y8814:AC8814">runSim(G8814,H8814,I8814,J8814,K8814,hipWeibAlpha,hipWeibBeta,2,vertWeibAlpha,vertWeibBeta,2,meanSurvival,sdSurvival,baseU,hipUMult,vertUMult,hipCost,vertCost,costInt,discC,discCi,discQi,hipFracMort,50, FALSE)</f>
        <v>6.7869241801684161</v>
      </c>
      <c r="Z8814" s="17">
        <v>5.7710709152629018</v>
      </c>
      <c r="AA8814" s="27">
        <v>4847.8029858345835</v>
      </c>
      <c r="AB8814" s="27">
        <v>4122.1935109020724</v>
      </c>
      <c r="AC8814" s="1">
        <v>1</v>
      </c>
    </row>
    <row r="8815" spans="5:29" x14ac:dyDescent="0.35">
      <c r="E8815" s="1">
        <v>8811</v>
      </c>
      <c r="G8815" s="17">
        <v>9.1250181198120117E-2</v>
      </c>
      <c r="H8815" s="17">
        <v>0.97568011283874512</v>
      </c>
      <c r="I8815" s="17">
        <v>0.42190814018249512</v>
      </c>
      <c r="J8815" s="17">
        <v>0.23999285697937012</v>
      </c>
      <c r="K8815" s="17">
        <v>0.50029253959655762</v>
      </c>
      <c r="M8815" s="17" cm="1">
        <f t="array" ref="M8815:Q8815">runSim(G8815,H8815,I8815,J8815,K8815,hipWeibAlpha,hipWeibBeta,1,vertWeibAlpha,vertWeibBeta,1,meanSurvival,sdSurvival,baseU,hipUMult,vertUMult,hipCost,vertCost,costComp,discC,discCi,discQi,hipFracMort,50, FALSE)</f>
        <v>6.3129138852558944</v>
      </c>
      <c r="N8815" s="17">
        <v>5.3633790658574165</v>
      </c>
      <c r="O8815" s="27">
        <v>6000</v>
      </c>
      <c r="P8815" s="27">
        <v>5098.2336072285925</v>
      </c>
      <c r="Q8815" s="1">
        <v>1</v>
      </c>
      <c r="Y8815" s="17" cm="1">
        <f t="array" ref="Y8815:AC8815">runSim(G8815,H8815,I8815,J8815,K8815,hipWeibAlpha,hipWeibBeta,2,vertWeibAlpha,vertWeibBeta,2,meanSurvival,sdSurvival,baseU,hipUMult,vertUMult,hipCost,vertCost,costInt,discC,discCi,discQi,hipFracMort,50, FALSE)</f>
        <v>6.4007830416924953</v>
      </c>
      <c r="Z8815" s="17">
        <v>5.4457433370015291</v>
      </c>
      <c r="AA8815" s="27">
        <v>7940.511689539122</v>
      </c>
      <c r="AB8815" s="27">
        <v>6940.1711586619822</v>
      </c>
      <c r="AC8815" s="1">
        <v>1</v>
      </c>
    </row>
    <row r="8816" spans="5:29" x14ac:dyDescent="0.35">
      <c r="E8816" s="1">
        <v>8812</v>
      </c>
      <c r="G8816" s="17">
        <v>0.45792001485824585</v>
      </c>
      <c r="H8816" s="17">
        <v>0.96088021993637085</v>
      </c>
      <c r="I8816" s="17">
        <v>0.55969613790512085</v>
      </c>
      <c r="J8816" s="17">
        <v>0.32419198751449585</v>
      </c>
      <c r="K8816" s="17">
        <v>0.84016793966293335</v>
      </c>
      <c r="M8816" s="17" cm="1">
        <f t="array" ref="M8816:Q8816">runSim(G8816,H8816,I8816,J8816,K8816,hipWeibAlpha,hipWeibBeta,1,vertWeibAlpha,vertWeibBeta,1,meanSurvival,sdSurvival,baseU,hipUMult,vertUMult,hipCost,vertCost,costComp,discC,discCi,discQi,hipFracMort,50, FALSE)</f>
        <v>6.6161236009151514</v>
      </c>
      <c r="N8816" s="17">
        <v>5.5812967039465011</v>
      </c>
      <c r="O8816" s="27">
        <v>13000</v>
      </c>
      <c r="P8816" s="27">
        <v>10207.734372448867</v>
      </c>
      <c r="Q8816" s="1">
        <v>1</v>
      </c>
      <c r="Y8816" s="17" cm="1">
        <f t="array" ref="Y8816:AC8816">runSim(G8816,H8816,I8816,J8816,K8816,hipWeibAlpha,hipWeibBeta,2,vertWeibAlpha,vertWeibBeta,2,meanSurvival,sdSurvival,baseU,hipUMult,vertUMult,hipCost,vertCost,costInt,discC,discCi,discQi,hipFracMort,50, FALSE)</f>
        <v>6.9218795181770352</v>
      </c>
      <c r="Z8816" s="17">
        <v>5.8217057187146377</v>
      </c>
      <c r="AA8816" s="27">
        <v>11315.987477628452</v>
      </c>
      <c r="AB8816" s="27">
        <v>9319.1594720108769</v>
      </c>
      <c r="AC8816" s="1">
        <v>1</v>
      </c>
    </row>
    <row r="8817" spans="5:29" x14ac:dyDescent="0.35">
      <c r="E8817" s="1">
        <v>8813</v>
      </c>
      <c r="G8817" s="17">
        <v>0.12371861934661865</v>
      </c>
      <c r="H8817" s="17">
        <v>0.14608800411224365</v>
      </c>
      <c r="I8817" s="17">
        <v>0.53714025020599365</v>
      </c>
      <c r="J8817" s="17">
        <v>0.58740270137786865</v>
      </c>
      <c r="K8817" s="17">
        <v>0.14884984493255615</v>
      </c>
      <c r="M8817" s="17" cm="1">
        <f t="array" ref="M8817:Q8817">runSim(G8817,H8817,I8817,J8817,K8817,hipWeibAlpha,hipWeibBeta,1,vertWeibAlpha,vertWeibBeta,1,meanSurvival,sdSurvival,baseU,hipUMult,vertUMult,hipCost,vertCost,costComp,discC,discCi,discQi,hipFracMort,50, FALSE)</f>
        <v>8.6534248005368077</v>
      </c>
      <c r="N8817" s="17">
        <v>7.0467399962314978</v>
      </c>
      <c r="O8817" s="27">
        <v>10000</v>
      </c>
      <c r="P8817" s="27">
        <v>6676.8803258688786</v>
      </c>
      <c r="Q8817" s="1">
        <v>1</v>
      </c>
      <c r="Y8817" s="17" cm="1">
        <f t="array" ref="Y8817:AC8817">runSim(G8817,H8817,I8817,J8817,K8817,hipWeibAlpha,hipWeibBeta,2,vertWeibAlpha,vertWeibBeta,2,meanSurvival,sdSurvival,baseU,hipUMult,vertUMult,hipCost,vertCost,costInt,discC,discCi,discQi,hipFracMort,50, FALSE)</f>
        <v>8.8638244644465196</v>
      </c>
      <c r="Z8817" s="17">
        <v>7.1855104750681553</v>
      </c>
      <c r="AA8817" s="27">
        <v>6331.3031888903715</v>
      </c>
      <c r="AB8817" s="27">
        <v>5132.5074821915396</v>
      </c>
      <c r="AC8817" s="1">
        <v>1</v>
      </c>
    </row>
    <row r="8818" spans="5:29" x14ac:dyDescent="0.35">
      <c r="E8818" s="1">
        <v>8814</v>
      </c>
      <c r="G8818" s="17">
        <v>1.6398489475250244E-2</v>
      </c>
      <c r="H8818" s="17">
        <v>0.35554033517837524</v>
      </c>
      <c r="I8818" s="17">
        <v>0.61988359689712524</v>
      </c>
      <c r="J8818" s="17">
        <v>0.43784624338150024</v>
      </c>
      <c r="K8818" s="17">
        <v>0.42537981271743774</v>
      </c>
      <c r="M8818" s="17" cm="1">
        <f t="array" ref="M8818:Q8818">runSim(G8818,H8818,I8818,J8818,K8818,hipWeibAlpha,hipWeibBeta,1,vertWeibAlpha,vertWeibBeta,1,meanSurvival,sdSurvival,baseU,hipUMult,vertUMult,hipCost,vertCost,costComp,discC,discCi,discQi,hipFracMort,50, FALSE)</f>
        <v>7.8338159778184639</v>
      </c>
      <c r="N8818" s="17">
        <v>6.4933055746109698</v>
      </c>
      <c r="O8818" s="27">
        <v>3000</v>
      </c>
      <c r="P8818" s="27">
        <v>2267.653534928389</v>
      </c>
      <c r="Q8818" s="1">
        <v>1</v>
      </c>
      <c r="Y8818" s="17" cm="1">
        <f t="array" ref="Y8818:AC8818">runSim(G8818,H8818,I8818,J8818,K8818,hipWeibAlpha,hipWeibBeta,2,vertWeibAlpha,vertWeibBeta,2,meanSurvival,sdSurvival,baseU,hipUMult,vertUMult,hipCost,vertCost,costInt,discC,discCi,discQi,hipFracMort,50, FALSE)</f>
        <v>8.0714927239610272</v>
      </c>
      <c r="Z8818" s="17">
        <v>6.6628661585675788</v>
      </c>
      <c r="AA8818" s="27">
        <v>5765.3519456864478</v>
      </c>
      <c r="AB8818" s="27">
        <v>4759.1901132625562</v>
      </c>
      <c r="AC8818" s="1">
        <v>1</v>
      </c>
    </row>
    <row r="8819" spans="5:29" x14ac:dyDescent="0.35">
      <c r="E8819" s="1">
        <v>8815</v>
      </c>
      <c r="G8819" s="17">
        <v>0.10563182830810547</v>
      </c>
      <c r="H8819" s="17">
        <v>0.86945629119873047</v>
      </c>
      <c r="I8819" s="17">
        <v>0.76392650604248047</v>
      </c>
      <c r="J8819" s="17">
        <v>0.40378856658935547</v>
      </c>
      <c r="K8819" s="17">
        <v>0.42556285858154297</v>
      </c>
      <c r="M8819" s="17" cm="1">
        <f t="array" ref="M8819:Q8819">runSim(G8819,H8819,I8819,J8819,K8819,hipWeibAlpha,hipWeibBeta,1,vertWeibAlpha,vertWeibBeta,1,meanSurvival,sdSurvival,baseU,hipUMult,vertUMult,hipCost,vertCost,costComp,discC,discCi,discQi,hipFracMort,50, FALSE)</f>
        <v>7.3091334713675709</v>
      </c>
      <c r="N8819" s="17">
        <v>6.084367856118611</v>
      </c>
      <c r="O8819" s="27">
        <v>6000</v>
      </c>
      <c r="P8819" s="27">
        <v>5052.9209695876261</v>
      </c>
      <c r="Q8819" s="1">
        <v>1</v>
      </c>
      <c r="Y8819" s="17" cm="1">
        <f t="array" ref="Y8819:AC8819">runSim(G8819,H8819,I8819,J8819,K8819,hipWeibAlpha,hipWeibBeta,2,vertWeibAlpha,vertWeibBeta,2,meanSurvival,sdSurvival,baseU,hipUMult,vertUMult,hipCost,vertCost,costInt,discC,discCi,discQi,hipFracMort,50, FALSE)</f>
        <v>7.5185818677127063</v>
      </c>
      <c r="Z8819" s="17">
        <v>6.2639295823713681</v>
      </c>
      <c r="AA8819" s="27">
        <v>11634.670694462249</v>
      </c>
      <c r="AB8819" s="27">
        <v>9229.5844222061824</v>
      </c>
      <c r="AC8819" s="1">
        <v>1</v>
      </c>
    </row>
    <row r="8820" spans="5:29" x14ac:dyDescent="0.35">
      <c r="E8820" s="1">
        <v>8816</v>
      </c>
      <c r="G8820" s="17">
        <v>0.22361296415328979</v>
      </c>
      <c r="H8820" s="17">
        <v>0.58838957548141479</v>
      </c>
      <c r="I8820" s="17">
        <v>0.84247893095016479</v>
      </c>
      <c r="J8820" s="17">
        <v>0.64164274930953979</v>
      </c>
      <c r="K8820" s="17">
        <v>0.62319487333297729</v>
      </c>
      <c r="M8820" s="17" cm="1">
        <f t="array" ref="M8820:Q8820">runSim(G8820,H8820,I8820,J8820,K8820,hipWeibAlpha,hipWeibBeta,1,vertWeibAlpha,vertWeibBeta,1,meanSurvival,sdSurvival,baseU,hipUMult,vertUMult,hipCost,vertCost,costComp,discC,discCi,discQi,hipFracMort,50, FALSE)</f>
        <v>8.334567176613394</v>
      </c>
      <c r="N8820" s="17">
        <v>6.7982006696891855</v>
      </c>
      <c r="O8820" s="27">
        <v>13000</v>
      </c>
      <c r="P8820" s="27">
        <v>9430.1663153865738</v>
      </c>
      <c r="Q8820" s="1">
        <v>1</v>
      </c>
      <c r="Y8820" s="17" cm="1">
        <f t="array" ref="Y8820:AC8820">runSim(G8820,H8820,I8820,J8820,K8820,hipWeibAlpha,hipWeibBeta,2,vertWeibAlpha,vertWeibBeta,2,meanSurvival,sdSurvival,baseU,hipUMult,vertUMult,hipCost,vertCost,costInt,discC,discCi,discQi,hipFracMort,50, FALSE)</f>
        <v>9.0614464656940097</v>
      </c>
      <c r="Z8820" s="17">
        <v>7.3112758987267874</v>
      </c>
      <c r="AA8820" s="27">
        <v>9544.279894433108</v>
      </c>
      <c r="AB8820" s="27">
        <v>7278.5181207319265</v>
      </c>
      <c r="AC8820" s="1">
        <v>1</v>
      </c>
    </row>
    <row r="8821" spans="5:29" x14ac:dyDescent="0.35">
      <c r="E8821" s="1">
        <v>8817</v>
      </c>
      <c r="G8821" s="17">
        <v>0.65012609958648682</v>
      </c>
      <c r="H8821" s="17">
        <v>0.58704626560211182</v>
      </c>
      <c r="I8821" s="17">
        <v>1.2278199195861816E-2</v>
      </c>
      <c r="J8821" s="17">
        <v>0.45853674411773682</v>
      </c>
      <c r="K8821" s="17">
        <v>0.37325537204742432</v>
      </c>
      <c r="M8821" s="17" cm="1">
        <f t="array" ref="M8821:Q8821">runSim(G8821,H8821,I8821,J8821,K8821,hipWeibAlpha,hipWeibBeta,1,vertWeibAlpha,vertWeibBeta,1,meanSurvival,sdSurvival,baseU,hipUMult,vertUMult,hipCost,vertCost,costComp,discC,discCi,discQi,hipFracMort,50, FALSE)</f>
        <v>7.2069536802202832</v>
      </c>
      <c r="N8821" s="17">
        <v>6.0309396060781575</v>
      </c>
      <c r="O8821" s="27">
        <v>10000</v>
      </c>
      <c r="P8821" s="27">
        <v>7751.6075278421449</v>
      </c>
      <c r="Q8821" s="1">
        <v>1</v>
      </c>
      <c r="Y8821" s="17" cm="1">
        <f t="array" ref="Y8821:AC8821">runSim(G8821,H8821,I8821,J8821,K8821,hipWeibAlpha,hipWeibBeta,2,vertWeibAlpha,vertWeibBeta,2,meanSurvival,sdSurvival,baseU,hipUMult,vertUMult,hipCost,vertCost,costInt,discC,discCi,discQi,hipFracMort,50, FALSE)</f>
        <v>8.1806211558184891</v>
      </c>
      <c r="Z8821" s="17">
        <v>6.7360643988217443</v>
      </c>
      <c r="AA8821" s="27">
        <v>8843.8188069492808</v>
      </c>
      <c r="AB8821" s="27">
        <v>6819.3353782759668</v>
      </c>
      <c r="AC8821" s="1">
        <v>1</v>
      </c>
    </row>
    <row r="8822" spans="5:29" x14ac:dyDescent="0.35">
      <c r="E8822" s="1">
        <v>8818</v>
      </c>
      <c r="G8822" s="17">
        <v>0.21671706438064575</v>
      </c>
      <c r="H8822" s="17">
        <v>0.31220656633377075</v>
      </c>
      <c r="I8822" s="17">
        <v>0.47401076555252075</v>
      </c>
      <c r="J8822" s="17">
        <v>0.60398513078689575</v>
      </c>
      <c r="K8822" s="17">
        <v>0.28170424699783325</v>
      </c>
      <c r="M8822" s="17" cm="1">
        <f t="array" ref="M8822:Q8822">runSim(G8822,H8822,I8822,J8822,K8822,hipWeibAlpha,hipWeibBeta,1,vertWeibAlpha,vertWeibBeta,1,meanSurvival,sdSurvival,baseU,hipUMult,vertUMult,hipCost,vertCost,costComp,discC,discCi,discQi,hipFracMort,50, FALSE)</f>
        <v>8.3993961433368778</v>
      </c>
      <c r="N8822" s="17">
        <v>6.8674933207584088</v>
      </c>
      <c r="O8822" s="27">
        <v>10000</v>
      </c>
      <c r="P8822" s="27">
        <v>7004.1108926761499</v>
      </c>
      <c r="Q8822" s="1">
        <v>1</v>
      </c>
      <c r="Y8822" s="17" cm="1">
        <f t="array" ref="Y8822:AC8822">runSim(G8822,H8822,I8822,J8822,K8822,hipWeibAlpha,hipWeibBeta,2,vertWeibAlpha,vertWeibBeta,2,meanSurvival,sdSurvival,baseU,hipUMult,vertUMult,hipCost,vertCost,costInt,discC,discCi,discQi,hipFracMort,50, FALSE)</f>
        <v>8.9537191967990637</v>
      </c>
      <c r="Z8822" s="17">
        <v>7.2435323155391282</v>
      </c>
      <c r="AA8822" s="27">
        <v>6395.5137119993315</v>
      </c>
      <c r="AB8822" s="27">
        <v>5173.9516539565202</v>
      </c>
      <c r="AC8822" s="1">
        <v>1</v>
      </c>
    </row>
    <row r="8823" spans="5:29" x14ac:dyDescent="0.35">
      <c r="E8823" s="1">
        <v>8819</v>
      </c>
      <c r="G8823" s="17">
        <v>0.41605305671691895</v>
      </c>
      <c r="H8823" s="17">
        <v>0.41083455085754395</v>
      </c>
      <c r="I8823" s="17">
        <v>0.61292195320129395</v>
      </c>
      <c r="J8823" s="17">
        <v>0.81674885749816895</v>
      </c>
      <c r="K8823" s="17">
        <v>0.51796650886535645</v>
      </c>
      <c r="M8823" s="17" cm="1">
        <f t="array" ref="M8823:Q8823">runSim(G8823,H8823,I8823,J8823,K8823,hipWeibAlpha,hipWeibBeta,1,vertWeibAlpha,vertWeibBeta,1,meanSurvival,sdSurvival,baseU,hipUMult,vertUMult,hipCost,vertCost,costComp,discC,discCi,discQi,hipFracMort,50, FALSE)</f>
        <v>9.0023739379136565</v>
      </c>
      <c r="N8823" s="17">
        <v>7.2158061512824583</v>
      </c>
      <c r="O8823" s="27">
        <v>13000</v>
      </c>
      <c r="P8823" s="27">
        <v>9240.8474582615891</v>
      </c>
      <c r="Q8823" s="1">
        <v>1</v>
      </c>
      <c r="Y8823" s="17" cm="1">
        <f t="array" ref="Y8823:AC8823">runSim(G8823,H8823,I8823,J8823,K8823,hipWeibAlpha,hipWeibBeta,2,vertWeibAlpha,vertWeibBeta,2,meanSurvival,sdSurvival,baseU,hipUMult,vertUMult,hipCost,vertCost,costInt,discC,discCi,discQi,hipFracMort,50, FALSE)</f>
        <v>10.296393421431057</v>
      </c>
      <c r="Z8823" s="17">
        <v>8.0803260649886468</v>
      </c>
      <c r="AA8823" s="27">
        <v>7354.5667295936137</v>
      </c>
      <c r="AB8823" s="27">
        <v>5771.6614749918908</v>
      </c>
      <c r="AC8823" s="1">
        <v>1</v>
      </c>
    </row>
    <row r="8824" spans="5:29" x14ac:dyDescent="0.35">
      <c r="E8824" s="1">
        <v>8820</v>
      </c>
      <c r="G8824" s="17">
        <v>0.80821841955184937</v>
      </c>
      <c r="H8824" s="17">
        <v>0.98012393712997437</v>
      </c>
      <c r="I8824" s="17">
        <v>0.31136173009872437</v>
      </c>
      <c r="J8824" s="17">
        <v>0.91863101720809937</v>
      </c>
      <c r="K8824" s="17">
        <v>0.61185306310653687</v>
      </c>
      <c r="M8824" s="17" cm="1">
        <f t="array" ref="M8824:Q8824">runSim(G8824,H8824,I8824,J8824,K8824,hipWeibAlpha,hipWeibBeta,1,vertWeibAlpha,vertWeibBeta,1,meanSurvival,sdSurvival,baseU,hipUMult,vertUMult,hipCost,vertCost,costComp,discC,discCi,discQi,hipFracMort,50, FALSE)</f>
        <v>8.7979490178330941</v>
      </c>
      <c r="N8824" s="17">
        <v>6.8967887008968347</v>
      </c>
      <c r="O8824" s="27">
        <v>13000</v>
      </c>
      <c r="P8824" s="27">
        <v>10569.822750702069</v>
      </c>
      <c r="Q8824" s="1">
        <v>1</v>
      </c>
      <c r="Y8824" s="17" cm="1">
        <f t="array" ref="Y8824:AC8824">runSim(G8824,H8824,I8824,J8824,K8824,hipWeibAlpha,hipWeibBeta,2,vertWeibAlpha,vertWeibBeta,2,meanSurvival,sdSurvival,baseU,hipUMult,vertUMult,hipCost,vertCost,costInt,discC,discCi,discQi,hipFracMort,50, FALSE)</f>
        <v>9.9471785097789578</v>
      </c>
      <c r="Z8824" s="17">
        <v>7.7268831800277722</v>
      </c>
      <c r="AA8824" s="27">
        <v>21093.883096176964</v>
      </c>
      <c r="AB8824" s="27">
        <v>15429.009913808739</v>
      </c>
      <c r="AC8824" s="1">
        <v>1</v>
      </c>
    </row>
    <row r="8825" spans="5:29" x14ac:dyDescent="0.35">
      <c r="E8825" s="1">
        <v>8821</v>
      </c>
      <c r="G8825" s="17">
        <v>0.59870231151580811</v>
      </c>
      <c r="H8825" s="17">
        <v>0.61423575878143311</v>
      </c>
      <c r="I8825" s="17">
        <v>0.80802237987518311</v>
      </c>
      <c r="J8825" s="17">
        <v>0.32996451854705811</v>
      </c>
      <c r="K8825" s="17">
        <v>0.85967338085174561</v>
      </c>
      <c r="M8825" s="17" cm="1">
        <f t="array" ref="M8825:Q8825">runSim(G8825,H8825,I8825,J8825,K8825,hipWeibAlpha,hipWeibBeta,1,vertWeibAlpha,vertWeibBeta,1,meanSurvival,sdSurvival,baseU,hipUMult,vertUMult,hipCost,vertCost,costComp,discC,discCi,discQi,hipFracMort,50, FALSE)</f>
        <v>6.7701652360348223</v>
      </c>
      <c r="N8825" s="17">
        <v>5.7352094078029081</v>
      </c>
      <c r="O8825" s="27">
        <v>13000</v>
      </c>
      <c r="P8825" s="27">
        <v>9887.6639373297512</v>
      </c>
      <c r="Q8825" s="1">
        <v>1</v>
      </c>
      <c r="Y8825" s="17" cm="1">
        <f t="array" ref="Y8825:AC8825">runSim(G8825,H8825,I8825,J8825,K8825,hipWeibAlpha,hipWeibBeta,2,vertWeibAlpha,vertWeibBeta,2,meanSurvival,sdSurvival,baseU,hipUMult,vertUMult,hipCost,vertCost,costInt,discC,discCi,discQi,hipFracMort,50, FALSE)</f>
        <v>7.4759766005441373</v>
      </c>
      <c r="Z8825" s="17">
        <v>6.2564308489830989</v>
      </c>
      <c r="AA8825" s="27">
        <v>5339.9832861029554</v>
      </c>
      <c r="AB8825" s="27">
        <v>4468.8791778450714</v>
      </c>
      <c r="AC8825" s="1">
        <v>1</v>
      </c>
    </row>
    <row r="8826" spans="5:29" x14ac:dyDescent="0.35">
      <c r="E8826" s="1">
        <v>8822</v>
      </c>
      <c r="G8826" s="17">
        <v>0.51381069421768188</v>
      </c>
      <c r="H8826" s="17">
        <v>0.87346035242080688</v>
      </c>
      <c r="I8826" s="17">
        <v>0.72960048913955688</v>
      </c>
      <c r="J8826" s="17">
        <v>0.13252407312393188</v>
      </c>
      <c r="K8826" s="17">
        <v>0.71527248620986938</v>
      </c>
      <c r="M8826" s="17" cm="1">
        <f t="array" ref="M8826:Q8826">runSim(G8826,H8826,I8826,J8826,K8826,hipWeibAlpha,hipWeibBeta,1,vertWeibAlpha,vertWeibBeta,1,meanSurvival,sdSurvival,baseU,hipUMult,vertUMult,hipCost,vertCost,costComp,discC,discCi,discQi,hipFracMort,50, FALSE)</f>
        <v>5.6595017849764888</v>
      </c>
      <c r="N8826" s="17">
        <v>4.912354590172578</v>
      </c>
      <c r="O8826" s="27">
        <v>6000</v>
      </c>
      <c r="P8826" s="27">
        <v>5034.1766017279315</v>
      </c>
      <c r="Q8826" s="1">
        <v>1</v>
      </c>
      <c r="Y8826" s="17" cm="1">
        <f t="array" ref="Y8826:AC8826">runSim(G8826,H8826,I8826,J8826,K8826,hipWeibAlpha,hipWeibBeta,2,vertWeibAlpha,vertWeibBeta,2,meanSurvival,sdSurvival,baseU,hipUMult,vertUMult,hipCost,vertCost,costInt,discC,discCi,discQi,hipFracMort,50, FALSE)</f>
        <v>5.865481736600648</v>
      </c>
      <c r="Z8826" s="17">
        <v>5.0893923117576048</v>
      </c>
      <c r="AA8826" s="27">
        <v>7328.1919312320078</v>
      </c>
      <c r="AB8826" s="27">
        <v>6193.38408703802</v>
      </c>
      <c r="AC8826" s="1">
        <v>1</v>
      </c>
    </row>
    <row r="8827" spans="5:29" x14ac:dyDescent="0.35">
      <c r="E8827" s="1">
        <v>8823</v>
      </c>
      <c r="G8827" s="17">
        <v>0.34630537033081055</v>
      </c>
      <c r="H8827" s="17">
        <v>4.8606395721435547E-2</v>
      </c>
      <c r="I8827" s="17">
        <v>0.16768598556518555</v>
      </c>
      <c r="J8827" s="17">
        <v>5.2665233612060547E-2</v>
      </c>
      <c r="K8827" s="17">
        <v>0.78879499435424805</v>
      </c>
      <c r="M8827" s="17" cm="1">
        <f t="array" ref="M8827:Q8827">runSim(G8827,H8827,I8827,J8827,K8827,hipWeibAlpha,hipWeibBeta,1,vertWeibAlpha,vertWeibBeta,1,meanSurvival,sdSurvival,baseU,hipUMult,vertUMult,hipCost,vertCost,costComp,discC,discCi,discQi,hipFracMort,50, FALSE)</f>
        <v>4.9989595516921801</v>
      </c>
      <c r="N8827" s="17">
        <v>4.432246976147078</v>
      </c>
      <c r="O8827" s="27">
        <v>0</v>
      </c>
      <c r="P8827" s="27">
        <v>0</v>
      </c>
      <c r="Q8827" s="1">
        <v>1</v>
      </c>
      <c r="Y8827" s="17" cm="1">
        <f t="array" ref="Y8827:AC8827">runSim(G8827,H8827,I8827,J8827,K8827,hipWeibAlpha,hipWeibBeta,2,vertWeibAlpha,vertWeibBeta,2,meanSurvival,sdSurvival,baseU,hipUMult,vertUMult,hipCost,vertCost,costInt,discC,discCi,discQi,hipFracMort,50, FALSE)</f>
        <v>4.9989595516921801</v>
      </c>
      <c r="Z8827" s="17">
        <v>4.432246976147078</v>
      </c>
      <c r="AA8827" s="27">
        <v>3570.685394065843</v>
      </c>
      <c r="AB8827" s="27">
        <v>3165.8906972479131</v>
      </c>
      <c r="AC8827" s="1">
        <v>1</v>
      </c>
    </row>
    <row r="8828" spans="5:29" x14ac:dyDescent="0.35">
      <c r="E8828" s="1">
        <v>8824</v>
      </c>
      <c r="G8828" s="17">
        <v>0.80286186933517456</v>
      </c>
      <c r="H8828" s="17">
        <v>0.35220879316329956</v>
      </c>
      <c r="I8828" s="17">
        <v>0.93247002363204956</v>
      </c>
      <c r="J8828" s="17">
        <v>0.99628227949142456</v>
      </c>
      <c r="K8828" s="17">
        <v>0.33476799726486206</v>
      </c>
      <c r="M8828" s="17" cm="1">
        <f t="array" ref="M8828:Q8828">runSim(G8828,H8828,I8828,J8828,K8828,hipWeibAlpha,hipWeibBeta,1,vertWeibAlpha,vertWeibBeta,1,meanSurvival,sdSurvival,baseU,hipUMult,vertUMult,hipCost,vertCost,costComp,discC,discCi,discQi,hipFracMort,50, FALSE)</f>
        <v>11.091178896669559</v>
      </c>
      <c r="N8828" s="17">
        <v>8.2806815821036412</v>
      </c>
      <c r="O8828" s="27">
        <v>13000</v>
      </c>
      <c r="P8828" s="27">
        <v>9901.8782992563647</v>
      </c>
      <c r="Q8828" s="1">
        <v>1</v>
      </c>
      <c r="Y8828" s="17" cm="1">
        <f t="array" ref="Y8828:AC8828">runSim(G8828,H8828,I8828,J8828,K8828,hipWeibAlpha,hipWeibBeta,2,vertWeibAlpha,vertWeibBeta,2,meanSurvival,sdSurvival,baseU,hipUMult,vertUMult,hipCost,vertCost,costInt,discC,discCi,discQi,hipFracMort,50, FALSE)</f>
        <v>12.718156206004631</v>
      </c>
      <c r="Z8828" s="17">
        <v>9.4064200858702716</v>
      </c>
      <c r="AA8828" s="27">
        <v>23015.028134745495</v>
      </c>
      <c r="AB8828" s="27">
        <v>14907.597359376938</v>
      </c>
      <c r="AC8828" s="1">
        <v>1</v>
      </c>
    </row>
    <row r="8829" spans="5:29" x14ac:dyDescent="0.35">
      <c r="E8829" s="1">
        <v>8825</v>
      </c>
      <c r="G8829" s="17">
        <v>0.50857079029083252</v>
      </c>
      <c r="H8829" s="17">
        <v>0.89178001880645752</v>
      </c>
      <c r="I8829" s="17">
        <v>0.33849632740020752</v>
      </c>
      <c r="J8829" s="17">
        <v>0.99080955982208252</v>
      </c>
      <c r="K8829" s="17">
        <v>0.33472740650177002</v>
      </c>
      <c r="M8829" s="17" cm="1">
        <f t="array" ref="M8829:Q8829">runSim(G8829,H8829,I8829,J8829,K8829,hipWeibAlpha,hipWeibBeta,1,vertWeibAlpha,vertWeibBeta,1,meanSurvival,sdSurvival,baseU,hipUMult,vertUMult,hipCost,vertCost,costComp,discC,discCi,discQi,hipFracMort,50, FALSE)</f>
        <v>10.629988755757886</v>
      </c>
      <c r="N8829" s="17">
        <v>8.016538749863205</v>
      </c>
      <c r="O8829" s="27">
        <v>13000</v>
      </c>
      <c r="P8829" s="27">
        <v>9909.7673028111531</v>
      </c>
      <c r="Q8829" s="1">
        <v>1</v>
      </c>
      <c r="Y8829" s="17" cm="1">
        <f t="array" ref="Y8829:AC8829">runSim(G8829,H8829,I8829,J8829,K8829,hipWeibAlpha,hipWeibBeta,2,vertWeibAlpha,vertWeibBeta,2,meanSurvival,sdSurvival,baseU,hipUMult,vertUMult,hipCost,vertCost,costInt,discC,discCi,discQi,hipFracMort,50, FALSE)</f>
        <v>12.247718315902095</v>
      </c>
      <c r="Z8829" s="17">
        <v>9.0795246238225484</v>
      </c>
      <c r="AA8829" s="27">
        <v>22536.782217580607</v>
      </c>
      <c r="AB8829" s="27">
        <v>15104.282468732916</v>
      </c>
      <c r="AC8829" s="1">
        <v>1</v>
      </c>
    </row>
    <row r="8830" spans="5:29" x14ac:dyDescent="0.35">
      <c r="E8830" s="1">
        <v>8826</v>
      </c>
      <c r="G8830" s="17">
        <v>0.35280877351760864</v>
      </c>
      <c r="H8830" s="17">
        <v>0.10943108797073364</v>
      </c>
      <c r="I8830" s="17">
        <v>0.20678216218948364</v>
      </c>
      <c r="J8830" s="17">
        <v>0.71859246492385864</v>
      </c>
      <c r="K8830" s="17">
        <v>0.60871392488479614</v>
      </c>
      <c r="M8830" s="17" cm="1">
        <f t="array" ref="M8830:Q8830">runSim(G8830,H8830,I8830,J8830,K8830,hipWeibAlpha,hipWeibBeta,1,vertWeibAlpha,vertWeibBeta,1,meanSurvival,sdSurvival,baseU,hipUMult,vertUMult,hipCost,vertCost,costComp,discC,discCi,discQi,hipFracMort,50, FALSE)</f>
        <v>8.8830002963486194</v>
      </c>
      <c r="N8830" s="17">
        <v>7.1784480293666331</v>
      </c>
      <c r="O8830" s="27">
        <v>10000</v>
      </c>
      <c r="P8830" s="27">
        <v>6937.1117390442414</v>
      </c>
      <c r="Q8830" s="1">
        <v>1</v>
      </c>
      <c r="Y8830" s="17" cm="1">
        <f t="array" ref="Y8830:AC8830">runSim(G8830,H8830,I8830,J8830,K8830,hipWeibAlpha,hipWeibBeta,2,vertWeibAlpha,vertWeibBeta,2,meanSurvival,sdSurvival,baseU,hipUMult,vertUMult,hipCost,vertCost,costInt,discC,discCi,discQi,hipFracMort,50, FALSE)</f>
        <v>9.6151970179569606</v>
      </c>
      <c r="Z8830" s="17">
        <v>7.6626856329146786</v>
      </c>
      <c r="AA8830" s="27">
        <v>6867.9978699692583</v>
      </c>
      <c r="AB8830" s="27">
        <v>5473.3468806533419</v>
      </c>
      <c r="AC8830" s="1">
        <v>1</v>
      </c>
    </row>
    <row r="8831" spans="5:29" x14ac:dyDescent="0.35">
      <c r="E8831" s="1">
        <v>8827</v>
      </c>
      <c r="G8831" s="17">
        <v>0.37350058555603027</v>
      </c>
      <c r="H8831" s="17">
        <v>0.38488364219665527</v>
      </c>
      <c r="I8831" s="17">
        <v>0.78033041954040527</v>
      </c>
      <c r="J8831" s="17">
        <v>0.83864951133728027</v>
      </c>
      <c r="K8831" s="17">
        <v>0.40266013145446777</v>
      </c>
      <c r="M8831" s="17" cm="1">
        <f t="array" ref="M8831:Q8831">runSim(G8831,H8831,I8831,J8831,K8831,hipWeibAlpha,hipWeibBeta,1,vertWeibAlpha,vertWeibBeta,1,meanSurvival,sdSurvival,baseU,hipUMult,vertUMult,hipCost,vertCost,costComp,discC,discCi,discQi,hipFracMort,50, FALSE)</f>
        <v>9.1879944231899735</v>
      </c>
      <c r="N8831" s="17">
        <v>7.3354834013067345</v>
      </c>
      <c r="O8831" s="27">
        <v>13000</v>
      </c>
      <c r="P8831" s="27">
        <v>9260.5120280930714</v>
      </c>
      <c r="Q8831" s="1">
        <v>1</v>
      </c>
      <c r="Y8831" s="17" cm="1">
        <f t="array" ref="Y8831:AC8831">runSim(G8831,H8831,I8831,J8831,K8831,hipWeibAlpha,hipWeibBeta,2,vertWeibAlpha,vertWeibBeta,2,meanSurvival,sdSurvival,baseU,hipUMult,vertUMult,hipCost,vertCost,costInt,discC,discCi,discQi,hipFracMort,50, FALSE)</f>
        <v>10.47673760966236</v>
      </c>
      <c r="Z8831" s="17">
        <v>8.1885739447311305</v>
      </c>
      <c r="AA8831" s="27">
        <v>7483.384006901686</v>
      </c>
      <c r="AB8831" s="27">
        <v>5848.9813890936648</v>
      </c>
      <c r="AC8831" s="1">
        <v>1</v>
      </c>
    </row>
    <row r="8832" spans="5:29" x14ac:dyDescent="0.35">
      <c r="E8832" s="1">
        <v>8828</v>
      </c>
      <c r="G8832" s="17">
        <v>0.33870786428451538</v>
      </c>
      <c r="H8832" s="17">
        <v>0.46080869436264038</v>
      </c>
      <c r="I8832" s="17">
        <v>0.21196836233139038</v>
      </c>
      <c r="J8832" s="17">
        <v>0.25576108694076538</v>
      </c>
      <c r="K8832" s="17">
        <v>0.86060422658920288</v>
      </c>
      <c r="M8832" s="17" cm="1">
        <f t="array" ref="M8832:Q8832">runSim(G8832,H8832,I8832,J8832,K8832,hipWeibAlpha,hipWeibBeta,1,vertWeibAlpha,vertWeibBeta,1,meanSurvival,sdSurvival,baseU,hipUMult,vertUMult,hipCost,vertCost,costComp,discC,discCi,discQi,hipFracMort,50, FALSE)</f>
        <v>6.8121913498567892</v>
      </c>
      <c r="N8832" s="17">
        <v>5.7820396375410237</v>
      </c>
      <c r="O8832" s="27">
        <v>3000</v>
      </c>
      <c r="P8832" s="27">
        <v>2354.5933436335204</v>
      </c>
      <c r="Q8832" s="1">
        <v>1</v>
      </c>
      <c r="Y8832" s="17" cm="1">
        <f t="array" ref="Y8832:AC8832">runSim(G8832,H8832,I8832,J8832,K8832,hipWeibAlpha,hipWeibBeta,2,vertWeibAlpha,vertWeibBeta,2,meanSurvival,sdSurvival,baseU,hipUMult,vertUMult,hipCost,vertCost,costInt,discC,discCi,discQi,hipFracMort,50, FALSE)</f>
        <v>7.0214143382513141</v>
      </c>
      <c r="Z8832" s="17">
        <v>5.9380910671616682</v>
      </c>
      <c r="AA8832" s="27">
        <v>5015.2959558937964</v>
      </c>
      <c r="AB8832" s="27">
        <v>4241.4936194011916</v>
      </c>
      <c r="AC8832" s="1">
        <v>1</v>
      </c>
    </row>
    <row r="8833" spans="5:29" x14ac:dyDescent="0.35">
      <c r="E8833" s="1">
        <v>8829</v>
      </c>
      <c r="G8833" s="17">
        <v>0.29873788356781006</v>
      </c>
      <c r="H8833" s="17">
        <v>0.46368539333343506</v>
      </c>
      <c r="I8833" s="17">
        <v>0.39770638942718506</v>
      </c>
      <c r="J8833" s="17">
        <v>0.61007821559906006</v>
      </c>
      <c r="K8833" s="17">
        <v>0.90492379665374756</v>
      </c>
      <c r="M8833" s="17" cm="1">
        <f t="array" ref="M8833:Q8833">runSim(G8833,H8833,I8833,J8833,K8833,hipWeibAlpha,hipWeibBeta,1,vertWeibAlpha,vertWeibBeta,1,meanSurvival,sdSurvival,baseU,hipUMult,vertUMult,hipCost,vertCost,costComp,discC,discCi,discQi,hipFracMort,50, FALSE)</f>
        <v>8.2084139011245778</v>
      </c>
      <c r="N8833" s="17">
        <v>6.7263069660889032</v>
      </c>
      <c r="O8833" s="27">
        <v>10000</v>
      </c>
      <c r="P8833" s="27">
        <v>7237.3526308422897</v>
      </c>
      <c r="Q8833" s="1">
        <v>1</v>
      </c>
      <c r="Y8833" s="17" cm="1">
        <f t="array" ref="Y8833:AC8833">runSim(G8833,H8833,I8833,J8833,K8833,hipWeibAlpha,hipWeibBeta,2,vertWeibAlpha,vertWeibBeta,2,meanSurvival,sdSurvival,baseU,hipUMult,vertUMult,hipCost,vertCost,costInt,discC,discCi,discQi,hipFracMort,50, FALSE)</f>
        <v>8.9869980835596781</v>
      </c>
      <c r="Z8833" s="17">
        <v>7.2649469799431223</v>
      </c>
      <c r="AA8833" s="27">
        <v>6419.2843453997702</v>
      </c>
      <c r="AB8833" s="27">
        <v>5189.2478428165159</v>
      </c>
      <c r="AC8833" s="1">
        <v>1</v>
      </c>
    </row>
    <row r="8834" spans="5:29" x14ac:dyDescent="0.35">
      <c r="E8834" s="1">
        <v>8830</v>
      </c>
      <c r="G8834" s="17">
        <v>3.9192259311676025E-2</v>
      </c>
      <c r="H8834" s="17">
        <v>0.95059973001480103</v>
      </c>
      <c r="I8834" s="17">
        <v>0.58603674173355103</v>
      </c>
      <c r="J8834" s="17">
        <v>0.91767126321792603</v>
      </c>
      <c r="K8834" s="17">
        <v>0.70500952005386353</v>
      </c>
      <c r="M8834" s="17" cm="1">
        <f t="array" ref="M8834:Q8834">runSim(G8834,H8834,I8834,J8834,K8834,hipWeibAlpha,hipWeibBeta,1,vertWeibAlpha,vertWeibBeta,1,meanSurvival,sdSurvival,baseU,hipUMult,vertUMult,hipCost,vertCost,costComp,discC,discCi,discQi,hipFracMort,50, FALSE)</f>
        <v>9.8787373556727012</v>
      </c>
      <c r="N8834" s="17">
        <v>7.6744432762986365</v>
      </c>
      <c r="O8834" s="27">
        <v>13000</v>
      </c>
      <c r="P8834" s="27">
        <v>9538.0190301484727</v>
      </c>
      <c r="Q8834" s="1">
        <v>1</v>
      </c>
      <c r="Y8834" s="17" cm="1">
        <f t="array" ref="Y8834:AC8834">runSim(G8834,H8834,I8834,J8834,K8834,hipWeibAlpha,hipWeibBeta,2,vertWeibAlpha,vertWeibBeta,2,meanSurvival,sdSurvival,baseU,hipUMult,vertUMult,hipCost,vertCost,costInt,discC,discCi,discQi,hipFracMort,50, FALSE)</f>
        <v>10.438392415057058</v>
      </c>
      <c r="Z8834" s="17">
        <v>8.0500949300710172</v>
      </c>
      <c r="AA8834" s="27">
        <v>14084.36495899512</v>
      </c>
      <c r="AB8834" s="27">
        <v>11018.642570452364</v>
      </c>
      <c r="AC8834" s="1">
        <v>1</v>
      </c>
    </row>
    <row r="8835" spans="5:29" x14ac:dyDescent="0.35">
      <c r="E8835" s="1">
        <v>8831</v>
      </c>
      <c r="G8835" s="17">
        <v>0.39369583129882813</v>
      </c>
      <c r="H8835" s="17">
        <v>0.44072341918945313</v>
      </c>
      <c r="I8835" s="17">
        <v>0.22191238403320313</v>
      </c>
      <c r="J8835" s="17">
        <v>0.32075881958007813</v>
      </c>
      <c r="K8835" s="17">
        <v>0.94311904907226563</v>
      </c>
      <c r="M8835" s="17" cm="1">
        <f t="array" ref="M8835:Q8835">runSim(G8835,H8835,I8835,J8835,K8835,hipWeibAlpha,hipWeibBeta,1,vertWeibAlpha,vertWeibBeta,1,meanSurvival,sdSurvival,baseU,hipUMult,vertUMult,hipCost,vertCost,costComp,discC,discCi,discQi,hipFracMort,50, FALSE)</f>
        <v>7.0645271858940832</v>
      </c>
      <c r="N8835" s="17">
        <v>5.9598157471665738</v>
      </c>
      <c r="O8835" s="27">
        <v>10000</v>
      </c>
      <c r="P8835" s="27">
        <v>7330.7072940500857</v>
      </c>
      <c r="Q8835" s="1">
        <v>1</v>
      </c>
      <c r="Y8835" s="17" cm="1">
        <f t="array" ref="Y8835:AC8835">runSim(G8835,H8835,I8835,J8835,K8835,hipWeibAlpha,hipWeibBeta,2,vertWeibAlpha,vertWeibBeta,2,meanSurvival,sdSurvival,baseU,hipUMult,vertUMult,hipCost,vertCost,costInt,discC,discCi,discQi,hipFracMort,50, FALSE)</f>
        <v>7.4222863343567598</v>
      </c>
      <c r="Z8835" s="17">
        <v>6.2191997194685982</v>
      </c>
      <c r="AA8835" s="27">
        <v>5301.633095969114</v>
      </c>
      <c r="AB8835" s="27">
        <v>4442.2855139061421</v>
      </c>
      <c r="AC8835" s="1">
        <v>1</v>
      </c>
    </row>
    <row r="8836" spans="5:29" x14ac:dyDescent="0.35">
      <c r="E8836" s="1">
        <v>8832</v>
      </c>
      <c r="G8836" s="17">
        <v>0.29008501768112183</v>
      </c>
      <c r="H8836" s="17">
        <v>0.80525225400924683</v>
      </c>
      <c r="I8836" s="17">
        <v>0.39918535947799683</v>
      </c>
      <c r="J8836" s="17">
        <v>0.82139605283737183</v>
      </c>
      <c r="K8836" s="17">
        <v>1.1903643608093262E-3</v>
      </c>
      <c r="M8836" s="17" cm="1">
        <f t="array" ref="M8836:Q8836">runSim(G8836,H8836,I8836,J8836,K8836,hipWeibAlpha,hipWeibBeta,1,vertWeibAlpha,vertWeibBeta,1,meanSurvival,sdSurvival,baseU,hipUMult,vertUMult,hipCost,vertCost,costComp,discC,discCi,discQi,hipFracMort,50, FALSE)</f>
        <v>6.9054571115637593</v>
      </c>
      <c r="N8836" s="17">
        <v>5.8174215681423451</v>
      </c>
      <c r="O8836" s="27">
        <v>10000</v>
      </c>
      <c r="P8836" s="27">
        <v>7509.2029825958798</v>
      </c>
      <c r="Q8836" s="1">
        <v>1</v>
      </c>
      <c r="Y8836" s="17" cm="1">
        <f t="array" ref="Y8836:AC8836">runSim(G8836,H8836,I8836,J8836,K8836,hipWeibAlpha,hipWeibBeta,2,vertWeibAlpha,vertWeibBeta,2,meanSurvival,sdSurvival,baseU,hipUMult,vertUMult,hipCost,vertCost,costInt,discC,discCi,discQi,hipFracMort,50, FALSE)</f>
        <v>9.8213710853798197</v>
      </c>
      <c r="Z8836" s="17">
        <v>7.7522320834330145</v>
      </c>
      <c r="AA8836" s="27">
        <v>10381.047650128032</v>
      </c>
      <c r="AB8836" s="27">
        <v>8109.6472265147277</v>
      </c>
      <c r="AC8836" s="1">
        <v>1</v>
      </c>
    </row>
    <row r="8837" spans="5:29" x14ac:dyDescent="0.35">
      <c r="E8837" s="1">
        <v>8833</v>
      </c>
      <c r="G8837" s="17">
        <v>0.65871775150299072</v>
      </c>
      <c r="H8837" s="17">
        <v>0.14446604251861572</v>
      </c>
      <c r="I8837" s="17">
        <v>0.55016672611236572</v>
      </c>
      <c r="J8837" s="17">
        <v>0.12728464603424072</v>
      </c>
      <c r="K8837" s="17">
        <v>0.44727671146392822</v>
      </c>
      <c r="M8837" s="17" cm="1">
        <f t="array" ref="M8837:Q8837">runSim(G8837,H8837,I8837,J8837,K8837,hipWeibAlpha,hipWeibBeta,1,vertWeibAlpha,vertWeibBeta,1,meanSurvival,sdSurvival,baseU,hipUMult,vertUMult,hipCost,vertCost,costComp,discC,discCi,discQi,hipFracMort,50, FALSE)</f>
        <v>5.9122380479374605</v>
      </c>
      <c r="N8837" s="17">
        <v>5.130298145111146</v>
      </c>
      <c r="O8837" s="27">
        <v>7000</v>
      </c>
      <c r="P8837" s="27">
        <v>5308.9167885529232</v>
      </c>
      <c r="Q8837" s="1">
        <v>1</v>
      </c>
      <c r="Y8837" s="17" cm="1">
        <f t="array" ref="Y8837:AC8837">runSim(G8837,H8837,I8837,J8837,K8837,hipWeibAlpha,hipWeibBeta,2,vertWeibAlpha,vertWeibBeta,2,meanSurvival,sdSurvival,baseU,hipUMult,vertUMult,hipCost,vertCost,costInt,discC,discCi,discQi,hipFracMort,50, FALSE)</f>
        <v>6.0074258973490915</v>
      </c>
      <c r="Z8837" s="17">
        <v>5.2018189630610268</v>
      </c>
      <c r="AA8837" s="27">
        <v>4291.018498106494</v>
      </c>
      <c r="AB8837" s="27">
        <v>3715.5849736150194</v>
      </c>
      <c r="AC8837" s="1">
        <v>1</v>
      </c>
    </row>
    <row r="8838" spans="5:29" x14ac:dyDescent="0.35">
      <c r="E8838" s="1">
        <v>8834</v>
      </c>
      <c r="G8838" s="17">
        <v>0.56691867113113403</v>
      </c>
      <c r="H8838" s="17">
        <v>1.5923798084259033E-2</v>
      </c>
      <c r="I8838" s="17">
        <v>0.23632174730300903</v>
      </c>
      <c r="J8838" s="17">
        <v>0.97371798753738403</v>
      </c>
      <c r="K8838" s="17">
        <v>0.43561679124832153</v>
      </c>
      <c r="M8838" s="17" cm="1">
        <f t="array" ref="M8838:Q8838">runSim(G8838,H8838,I8838,J8838,K8838,hipWeibAlpha,hipWeibBeta,1,vertWeibAlpha,vertWeibBeta,1,meanSurvival,sdSurvival,baseU,hipUMult,vertUMult,hipCost,vertCost,costComp,discC,discCi,discQi,hipFracMort,50, FALSE)</f>
        <v>10.791298102689961</v>
      </c>
      <c r="N8838" s="17">
        <v>8.260959224025969</v>
      </c>
      <c r="O8838" s="27">
        <v>10000</v>
      </c>
      <c r="P8838" s="27">
        <v>6906.7252497730988</v>
      </c>
      <c r="Q8838" s="1">
        <v>1</v>
      </c>
      <c r="Y8838" s="17" cm="1">
        <f t="array" ref="Y8838:AC8838">runSim(G8838,H8838,I8838,J8838,K8838,hipWeibAlpha,hipWeibBeta,2,vertWeibAlpha,vertWeibBeta,2,meanSurvival,sdSurvival,baseU,hipUMult,vertUMult,hipCost,vertCost,costInt,discC,discCi,discQi,hipFracMort,50, FALSE)</f>
        <v>12.390969660352114</v>
      </c>
      <c r="Z8838" s="17">
        <v>9.280054296372457</v>
      </c>
      <c r="AA8838" s="27">
        <v>15907.728166804436</v>
      </c>
      <c r="AB8838" s="27">
        <v>10512.284497424842</v>
      </c>
      <c r="AC8838" s="1">
        <v>1</v>
      </c>
    </row>
    <row r="8839" spans="5:29" x14ac:dyDescent="0.35">
      <c r="E8839" s="1">
        <v>8835</v>
      </c>
      <c r="G8839" s="17">
        <v>0.2375185489654541</v>
      </c>
      <c r="H8839" s="17">
        <v>0.1717531681060791</v>
      </c>
      <c r="I8839" s="17">
        <v>0.1980593204498291</v>
      </c>
      <c r="J8839" s="17">
        <v>0.5796205997467041</v>
      </c>
      <c r="K8839" s="17">
        <v>0.9282991886138916</v>
      </c>
      <c r="M8839" s="17" cm="1">
        <f t="array" ref="M8839:Q8839">runSim(G8839,H8839,I8839,J8839,K8839,hipWeibAlpha,hipWeibBeta,1,vertWeibAlpha,vertWeibBeta,1,meanSurvival,sdSurvival,baseU,hipUMult,vertUMult,hipCost,vertCost,costComp,discC,discCi,discQi,hipFracMort,50, FALSE)</f>
        <v>8.42266992750063</v>
      </c>
      <c r="N8839" s="17">
        <v>6.8915457111655742</v>
      </c>
      <c r="O8839" s="27">
        <v>10000</v>
      </c>
      <c r="P8839" s="27">
        <v>6884.9179662502356</v>
      </c>
      <c r="Q8839" s="1">
        <v>1</v>
      </c>
      <c r="Y8839" s="17" cm="1">
        <f t="array" ref="Y8839:AC8839">runSim(G8839,H8839,I8839,J8839,K8839,hipWeibAlpha,hipWeibBeta,2,vertWeibAlpha,vertWeibBeta,2,meanSurvival,sdSurvival,baseU,hipUMult,vertUMult,hipCost,vertCost,costInt,discC,discCi,discQi,hipFracMort,50, FALSE)</f>
        <v>8.821938253078434</v>
      </c>
      <c r="Z8839" s="17">
        <v>7.1583876836435065</v>
      </c>
      <c r="AA8839" s="27">
        <v>6301.3844664845965</v>
      </c>
      <c r="AB8839" s="27">
        <v>5113.1340597453618</v>
      </c>
      <c r="AC8839" s="1">
        <v>1</v>
      </c>
    </row>
    <row r="8840" spans="5:29" x14ac:dyDescent="0.35">
      <c r="E8840" s="1">
        <v>8836</v>
      </c>
      <c r="G8840" s="17">
        <v>0.7276110053062439</v>
      </c>
      <c r="H8840" s="17">
        <v>8.1157147884368896E-2</v>
      </c>
      <c r="I8840" s="17">
        <v>0.9397386908531189</v>
      </c>
      <c r="J8840" s="17">
        <v>1.3804852962493896E-2</v>
      </c>
      <c r="K8840" s="17">
        <v>0.7646440863609314</v>
      </c>
      <c r="M8840" s="17" cm="1">
        <f t="array" ref="M8840:Q8840">runSim(G8840,H8840,I8840,J8840,K8840,hipWeibAlpha,hipWeibBeta,1,vertWeibAlpha,vertWeibBeta,1,meanSurvival,sdSurvival,baseU,hipUMult,vertUMult,hipCost,vertCost,costComp,discC,discCi,discQi,hipFracMort,50, FALSE)</f>
        <v>3.7741455448192096</v>
      </c>
      <c r="N8840" s="17">
        <v>3.4448041689360123</v>
      </c>
      <c r="O8840" s="27">
        <v>0</v>
      </c>
      <c r="P8840" s="27">
        <v>0</v>
      </c>
      <c r="Q8840" s="1">
        <v>1</v>
      </c>
      <c r="Y8840" s="17" cm="1">
        <f t="array" ref="Y8840:AC8840">runSim(G8840,H8840,I8840,J8840,K8840,hipWeibAlpha,hipWeibBeta,2,vertWeibAlpha,vertWeibBeta,2,meanSurvival,sdSurvival,baseU,hipUMult,vertUMult,hipCost,vertCost,costInt,discC,discCi,discQi,hipFracMort,50, FALSE)</f>
        <v>3.7741455448192096</v>
      </c>
      <c r="Z8840" s="17">
        <v>3.4448041689360123</v>
      </c>
      <c r="AA8840" s="27">
        <v>2695.8182462994355</v>
      </c>
      <c r="AB8840" s="27">
        <v>2460.5744063828661</v>
      </c>
      <c r="AC8840" s="1">
        <v>1</v>
      </c>
    </row>
    <row r="8841" spans="5:29" x14ac:dyDescent="0.35">
      <c r="E8841" s="1">
        <v>8837</v>
      </c>
      <c r="G8841" s="17">
        <v>0.68915736675262451</v>
      </c>
      <c r="H8841" s="17">
        <v>0.15976893901824951</v>
      </c>
      <c r="I8841" s="17">
        <v>0.77152431011199951</v>
      </c>
      <c r="J8841" s="17">
        <v>0.89307582378387451</v>
      </c>
      <c r="K8841" s="17">
        <v>0.24993312358856201</v>
      </c>
      <c r="M8841" s="17" cm="1">
        <f t="array" ref="M8841:Q8841">runSim(G8841,H8841,I8841,J8841,K8841,hipWeibAlpha,hipWeibBeta,1,vertWeibAlpha,vertWeibBeta,1,meanSurvival,sdSurvival,baseU,hipUMult,vertUMult,hipCost,vertCost,costComp,discC,discCi,discQi,hipFracMort,50, FALSE)</f>
        <v>9.367781776095109</v>
      </c>
      <c r="N8841" s="17">
        <v>7.4132775772438437</v>
      </c>
      <c r="O8841" s="27">
        <v>13000</v>
      </c>
      <c r="P8841" s="27">
        <v>9213.4306416140716</v>
      </c>
      <c r="Q8841" s="1">
        <v>1</v>
      </c>
      <c r="Y8841" s="17" cm="1">
        <f t="array" ref="Y8841:AC8841">runSim(G8841,H8841,I8841,J8841,K8841,hipWeibAlpha,hipWeibBeta,2,vertWeibAlpha,vertWeibBeta,2,meanSurvival,sdSurvival,baseU,hipUMult,vertUMult,hipCost,vertCost,costInt,discC,discCi,discQi,hipFracMort,50, FALSE)</f>
        <v>10.991736525970362</v>
      </c>
      <c r="Z8841" s="17">
        <v>8.4924467496899751</v>
      </c>
      <c r="AA8841" s="27">
        <v>14864.579301353942</v>
      </c>
      <c r="AB8841" s="27">
        <v>10163.528909058634</v>
      </c>
      <c r="AC8841" s="1">
        <v>1</v>
      </c>
    </row>
    <row r="8842" spans="5:29" x14ac:dyDescent="0.35">
      <c r="E8842" s="1">
        <v>8838</v>
      </c>
      <c r="G8842" s="17">
        <v>0.69654709100723267</v>
      </c>
      <c r="H8842" s="17">
        <v>0.69096237421035767</v>
      </c>
      <c r="I8842" s="17">
        <v>0.29319626092910767</v>
      </c>
      <c r="J8842" s="17">
        <v>0.89729171991348267</v>
      </c>
      <c r="K8842" s="17">
        <v>0.99859482049942017</v>
      </c>
      <c r="M8842" s="17" cm="1">
        <f t="array" ref="M8842:Q8842">runSim(G8842,H8842,I8842,J8842,K8842,hipWeibAlpha,hipWeibBeta,1,vertWeibAlpha,vertWeibBeta,1,meanSurvival,sdSurvival,baseU,hipUMult,vertUMult,hipCost,vertCost,costComp,discC,discCi,discQi,hipFracMort,50, FALSE)</f>
        <v>9.0267797734190172</v>
      </c>
      <c r="N8842" s="17">
        <v>7.144425198956128</v>
      </c>
      <c r="O8842" s="27">
        <v>13000</v>
      </c>
      <c r="P8842" s="27">
        <v>9769.638427760734</v>
      </c>
      <c r="Q8842" s="1">
        <v>1</v>
      </c>
      <c r="Y8842" s="17" cm="1">
        <f t="array" ref="Y8842:AC8842">runSim(G8842,H8842,I8842,J8842,K8842,hipWeibAlpha,hipWeibBeta,2,vertWeibAlpha,vertWeibBeta,2,meanSurvival,sdSurvival,baseU,hipUMult,vertUMult,hipCost,vertCost,costInt,discC,discCi,discQi,hipFracMort,50, FALSE)</f>
        <v>10.588622322921433</v>
      </c>
      <c r="Z8842" s="17">
        <v>8.2306415452602906</v>
      </c>
      <c r="AA8842" s="27">
        <v>17899.404469753019</v>
      </c>
      <c r="AB8842" s="27">
        <v>12346.466618806975</v>
      </c>
      <c r="AC8842" s="1">
        <v>1</v>
      </c>
    </row>
    <row r="8843" spans="5:29" x14ac:dyDescent="0.35">
      <c r="E8843" s="1">
        <v>8839</v>
      </c>
      <c r="G8843" s="17">
        <v>0.4357914924621582</v>
      </c>
      <c r="H8843" s="17">
        <v>0.2337956428527832</v>
      </c>
      <c r="I8843" s="17">
        <v>0.1145939826965332</v>
      </c>
      <c r="J8843" s="17">
        <v>0.3960576057434082</v>
      </c>
      <c r="K8843" s="17">
        <v>0.5765233039855957</v>
      </c>
      <c r="M8843" s="17" cm="1">
        <f t="array" ref="M8843:Q8843">runSim(G8843,H8843,I8843,J8843,K8843,hipWeibAlpha,hipWeibBeta,1,vertWeibAlpha,vertWeibBeta,1,meanSurvival,sdSurvival,baseU,hipUMult,vertUMult,hipCost,vertCost,costComp,discC,discCi,discQi,hipFracMort,50, FALSE)</f>
        <v>7.4733680820808708</v>
      </c>
      <c r="N8843" s="17">
        <v>6.2496649019847492</v>
      </c>
      <c r="O8843" s="27">
        <v>10000</v>
      </c>
      <c r="P8843" s="27">
        <v>7193.3913848167849</v>
      </c>
      <c r="Q8843" s="1">
        <v>1</v>
      </c>
      <c r="Y8843" s="17" cm="1">
        <f t="array" ref="Y8843:AC8843">runSim(G8843,H8843,I8843,J8843,K8843,hipWeibAlpha,hipWeibBeta,2,vertWeibAlpha,vertWeibBeta,2,meanSurvival,sdSurvival,baseU,hipUMult,vertUMult,hipCost,vertCost,costInt,discC,discCi,discQi,hipFracMort,50, FALSE)</f>
        <v>7.8465137191811234</v>
      </c>
      <c r="Z8843" s="17">
        <v>6.510716018137817</v>
      </c>
      <c r="AA8843" s="27">
        <v>5604.6526565579452</v>
      </c>
      <c r="AB8843" s="27">
        <v>4650.5114415270127</v>
      </c>
      <c r="AC8843" s="1">
        <v>1</v>
      </c>
    </row>
    <row r="8844" spans="5:29" x14ac:dyDescent="0.35">
      <c r="E8844" s="1">
        <v>8840</v>
      </c>
      <c r="G8844" s="17">
        <v>0.62131756544113159</v>
      </c>
      <c r="H8844" s="17">
        <v>0.88355511426925659</v>
      </c>
      <c r="I8844" s="17">
        <v>0.17866009473800659</v>
      </c>
      <c r="J8844" s="17">
        <v>5.3019225597381592E-2</v>
      </c>
      <c r="K8844" s="17">
        <v>5.8497130870819092E-2</v>
      </c>
      <c r="M8844" s="17" cm="1">
        <f t="array" ref="M8844:Q8844">runSim(G8844,H8844,I8844,J8844,K8844,hipWeibAlpha,hipWeibBeta,1,vertWeibAlpha,vertWeibBeta,1,meanSurvival,sdSurvival,baseU,hipUMult,vertUMult,hipCost,vertCost,costComp,discC,discCi,discQi,hipFracMort,50, FALSE)</f>
        <v>4.702310107845828</v>
      </c>
      <c r="N8844" s="17">
        <v>4.1816763011677676</v>
      </c>
      <c r="O8844" s="27">
        <v>3000</v>
      </c>
      <c r="P8844" s="27">
        <v>2723.1189798954115</v>
      </c>
      <c r="Q8844" s="1">
        <v>1</v>
      </c>
      <c r="Y8844" s="17" cm="1">
        <f t="array" ref="Y8844:AC8844">runSim(G8844,H8844,I8844,J8844,K8844,hipWeibAlpha,hipWeibBeta,2,vertWeibAlpha,vertWeibBeta,2,meanSurvival,sdSurvival,baseU,hipUMult,vertUMult,hipCost,vertCost,costInt,discC,discCi,discQi,hipFracMort,50, FALSE)</f>
        <v>4.899348642373309</v>
      </c>
      <c r="Z8844" s="17">
        <v>4.3521427365831764</v>
      </c>
      <c r="AA8844" s="27">
        <v>6575.6123597764672</v>
      </c>
      <c r="AB8844" s="27">
        <v>5641.5361329921197</v>
      </c>
      <c r="AC8844" s="1">
        <v>1</v>
      </c>
    </row>
    <row r="8845" spans="5:29" x14ac:dyDescent="0.35">
      <c r="E8845" s="1">
        <v>8841</v>
      </c>
      <c r="G8845" s="17">
        <v>0.79246151447296143</v>
      </c>
      <c r="H8845" s="17">
        <v>3.6998867988586426E-2</v>
      </c>
      <c r="I8845" s="17">
        <v>0.33918392658233643</v>
      </c>
      <c r="J8845" s="17">
        <v>0.55985653400421143</v>
      </c>
      <c r="K8845" s="17">
        <v>0.90279781818389893</v>
      </c>
      <c r="M8845" s="17" cm="1">
        <f t="array" ref="M8845:Q8845">runSim(G8845,H8845,I8845,J8845,K8845,hipWeibAlpha,hipWeibBeta,1,vertWeibAlpha,vertWeibBeta,1,meanSurvival,sdSurvival,baseU,hipUMult,vertUMult,hipCost,vertCost,costComp,discC,discCi,discQi,hipFracMort,50, FALSE)</f>
        <v>7.7525379795174141</v>
      </c>
      <c r="N8845" s="17">
        <v>6.3983464055204138</v>
      </c>
      <c r="O8845" s="27">
        <v>7000</v>
      </c>
      <c r="P8845" s="27">
        <v>5512.4007398084696</v>
      </c>
      <c r="Q8845" s="1">
        <v>1</v>
      </c>
      <c r="Y8845" s="17" cm="1">
        <f t="array" ref="Y8845:AC8845">runSim(G8845,H8845,I8845,J8845,K8845,hipWeibAlpha,hipWeibBeta,2,vertWeibAlpha,vertWeibBeta,2,meanSurvival,sdSurvival,baseU,hipUMult,vertUMult,hipCost,vertCost,costInt,discC,discCi,discQi,hipFracMort,50, FALSE)</f>
        <v>8.7162715247669666</v>
      </c>
      <c r="Z8845" s="17">
        <v>7.0897161709737269</v>
      </c>
      <c r="AA8845" s="27">
        <v>6225.9082319764057</v>
      </c>
      <c r="AB8845" s="27">
        <v>5064.0829792669483</v>
      </c>
      <c r="AC8845" s="1">
        <v>1</v>
      </c>
    </row>
    <row r="8846" spans="5:29" x14ac:dyDescent="0.35">
      <c r="E8846" s="1">
        <v>8842</v>
      </c>
      <c r="G8846" s="17">
        <v>0.28336316347122192</v>
      </c>
      <c r="H8846" s="17">
        <v>0.45600110292434692</v>
      </c>
      <c r="I8846" s="17">
        <v>0.98694592714309692</v>
      </c>
      <c r="J8846" s="17">
        <v>0.79367810487747192</v>
      </c>
      <c r="K8846" s="17">
        <v>0.68672925233840942</v>
      </c>
      <c r="M8846" s="17" cm="1">
        <f t="array" ref="M8846:Q8846">runSim(G8846,H8846,I8846,J8846,K8846,hipWeibAlpha,hipWeibBeta,1,vertWeibAlpha,vertWeibBeta,1,meanSurvival,sdSurvival,baseU,hipUMult,vertUMult,hipCost,vertCost,costComp,discC,discCi,discQi,hipFracMort,50, FALSE)</f>
        <v>8.9965504084948353</v>
      </c>
      <c r="N8846" s="17">
        <v>7.2212933471613754</v>
      </c>
      <c r="O8846" s="27">
        <v>13000</v>
      </c>
      <c r="P8846" s="27">
        <v>9490.0575581301291</v>
      </c>
      <c r="Q8846" s="1">
        <v>1</v>
      </c>
      <c r="Y8846" s="17" cm="1">
        <f t="array" ref="Y8846:AC8846">runSim(G8846,H8846,I8846,J8846,K8846,hipWeibAlpha,hipWeibBeta,2,vertWeibAlpha,vertWeibBeta,2,meanSurvival,sdSurvival,baseU,hipUMult,vertUMult,hipCost,vertCost,costInt,discC,discCi,discQi,hipFracMort,50, FALSE)</f>
        <v>10.100869390052724</v>
      </c>
      <c r="Z8846" s="17">
        <v>7.9618261646450161</v>
      </c>
      <c r="AA8846" s="27">
        <v>10228.875007689498</v>
      </c>
      <c r="AB8846" s="27">
        <v>7537.5610146133222</v>
      </c>
      <c r="AC8846" s="1">
        <v>1</v>
      </c>
    </row>
    <row r="8847" spans="5:29" x14ac:dyDescent="0.35">
      <c r="E8847" s="1">
        <v>8843</v>
      </c>
      <c r="G8847" s="17">
        <v>0.23515772819519043</v>
      </c>
      <c r="H8847" s="17">
        <v>0.99849390983581543</v>
      </c>
      <c r="I8847" s="17">
        <v>9.315943717956543E-2</v>
      </c>
      <c r="J8847" s="17">
        <v>0.26671290397644043</v>
      </c>
      <c r="K8847" s="17">
        <v>0.82193446159362793</v>
      </c>
      <c r="M8847" s="17" cm="1">
        <f t="array" ref="M8847:Q8847">runSim(G8847,H8847,I8847,J8847,K8847,hipWeibAlpha,hipWeibBeta,1,vertWeibAlpha,vertWeibBeta,1,meanSurvival,sdSurvival,baseU,hipUMult,vertUMult,hipCost,vertCost,costComp,discC,discCi,discQi,hipFracMort,50, FALSE)</f>
        <v>6.4046772056833943</v>
      </c>
      <c r="N8847" s="17">
        <v>5.4109135575380911</v>
      </c>
      <c r="O8847" s="27">
        <v>3000</v>
      </c>
      <c r="P8847" s="27">
        <v>2968.1170311114456</v>
      </c>
      <c r="Q8847" s="1">
        <v>1</v>
      </c>
      <c r="Y8847" s="17" cm="1">
        <f t="array" ref="Y8847:AC8847">runSim(G8847,H8847,I8847,J8847,K8847,hipWeibAlpha,hipWeibBeta,2,vertWeibAlpha,vertWeibBeta,2,meanSurvival,sdSurvival,baseU,hipUMult,vertUMult,hipCost,vertCost,costInt,discC,discCi,discQi,hipFracMort,50, FALSE)</f>
        <v>6.426418086613932</v>
      </c>
      <c r="Z8847" s="17">
        <v>5.4323088807988436</v>
      </c>
      <c r="AA8847" s="27">
        <v>8065.822479962585</v>
      </c>
      <c r="AB8847" s="27">
        <v>7213.7859269802448</v>
      </c>
      <c r="AC8847" s="1">
        <v>1</v>
      </c>
    </row>
    <row r="8848" spans="5:29" x14ac:dyDescent="0.35">
      <c r="E8848" s="1">
        <v>8844</v>
      </c>
      <c r="G8848" s="17">
        <v>0.79377549886703491</v>
      </c>
      <c r="H8848" s="17">
        <v>0.66001695394515991</v>
      </c>
      <c r="I8848" s="17">
        <v>0.31352037191390991</v>
      </c>
      <c r="J8848" s="17">
        <v>1.1609971523284912E-2</v>
      </c>
      <c r="K8848" s="17">
        <v>0.64282029867172241</v>
      </c>
      <c r="M8848" s="17" cm="1">
        <f t="array" ref="M8848:Q8848">runSim(G8848,H8848,I8848,J8848,K8848,hipWeibAlpha,hipWeibBeta,1,vertWeibAlpha,vertWeibBeta,1,meanSurvival,sdSurvival,baseU,hipUMult,vertUMult,hipCost,vertCost,costComp,discC,discCi,discQi,hipFracMort,50, FALSE)</f>
        <v>3.6310524980591814</v>
      </c>
      <c r="N8848" s="17">
        <v>3.3255160103107198</v>
      </c>
      <c r="O8848" s="27">
        <v>3000</v>
      </c>
      <c r="P8848" s="27">
        <v>2512.341416482313</v>
      </c>
      <c r="Q8848" s="1">
        <v>1</v>
      </c>
      <c r="Y8848" s="17" cm="1">
        <f t="array" ref="Y8848:AC8848">runSim(G8848,H8848,I8848,J8848,K8848,hipWeibAlpha,hipWeibBeta,2,vertWeibAlpha,vertWeibBeta,2,meanSurvival,sdSurvival,baseU,hipUMult,vertUMult,hipCost,vertCost,costInt,discC,discCi,discQi,hipFracMort,50, FALSE)</f>
        <v>3.6334276962345755</v>
      </c>
      <c r="Z8848" s="17">
        <v>3.3275039527497974</v>
      </c>
      <c r="AA8848" s="27">
        <v>2595.3054973104113</v>
      </c>
      <c r="AB8848" s="27">
        <v>2376.788537678427</v>
      </c>
      <c r="AC8848" s="1">
        <v>1</v>
      </c>
    </row>
    <row r="8849" spans="5:29" x14ac:dyDescent="0.35">
      <c r="E8849" s="1">
        <v>8845</v>
      </c>
      <c r="G8849" s="17">
        <v>0.81341779232025146</v>
      </c>
      <c r="H8849" s="17">
        <v>0.74594342708587646</v>
      </c>
      <c r="I8849" s="17">
        <v>0.97293317317962646</v>
      </c>
      <c r="J8849" s="17">
        <v>0.22241437435150146</v>
      </c>
      <c r="K8849" s="17">
        <v>0.43815839290618896</v>
      </c>
      <c r="M8849" s="17" cm="1">
        <f t="array" ref="M8849:Q8849">runSim(G8849,H8849,I8849,J8849,K8849,hipWeibAlpha,hipWeibBeta,1,vertWeibAlpha,vertWeibBeta,1,meanSurvival,sdSurvival,baseU,hipUMult,vertUMult,hipCost,vertCost,costComp,discC,discCi,discQi,hipFracMort,50, FALSE)</f>
        <v>5.9518528527548353</v>
      </c>
      <c r="N8849" s="17">
        <v>5.1288891241270989</v>
      </c>
      <c r="O8849" s="27">
        <v>13000</v>
      </c>
      <c r="P8849" s="27">
        <v>10605.385086803264</v>
      </c>
      <c r="Q8849" s="1">
        <v>1</v>
      </c>
      <c r="Y8849" s="17" cm="1">
        <f t="array" ref="Y8849:AC8849">runSim(G8849,H8849,I8849,J8849,K8849,hipWeibAlpha,hipWeibBeta,2,vertWeibAlpha,vertWeibBeta,2,meanSurvival,sdSurvival,baseU,hipUMult,vertUMult,hipCost,vertCost,costInt,discC,discCi,discQi,hipFracMort,50, FALSE)</f>
        <v>6.7222771787126101</v>
      </c>
      <c r="Z8849" s="17">
        <v>5.7238258277214475</v>
      </c>
      <c r="AA8849" s="27">
        <v>7853.9031049127852</v>
      </c>
      <c r="AB8849" s="27">
        <v>6353.4785903678385</v>
      </c>
      <c r="AC8849" s="1">
        <v>1</v>
      </c>
    </row>
    <row r="8850" spans="5:29" x14ac:dyDescent="0.35">
      <c r="E8850" s="1">
        <v>8846</v>
      </c>
      <c r="G8850" s="17">
        <v>0.85550409555435181</v>
      </c>
      <c r="H8850" s="17">
        <v>0.46417719125747681</v>
      </c>
      <c r="I8850" s="17">
        <v>0.22070795297622681</v>
      </c>
      <c r="J8850" s="17">
        <v>0.44101434946060181</v>
      </c>
      <c r="K8850" s="17">
        <v>0.46565729379653931</v>
      </c>
      <c r="M8850" s="17" cm="1">
        <f t="array" ref="M8850:Q8850">runSim(G8850,H8850,I8850,J8850,K8850,hipWeibAlpha,hipWeibBeta,1,vertWeibAlpha,vertWeibBeta,1,meanSurvival,sdSurvival,baseU,hipUMult,vertUMult,hipCost,vertCost,costComp,discC,discCi,discQi,hipFracMort,50, FALSE)</f>
        <v>6.9275203121578546</v>
      </c>
      <c r="N8850" s="17">
        <v>5.8211803395271673</v>
      </c>
      <c r="O8850" s="27">
        <v>10000</v>
      </c>
      <c r="P8850" s="27">
        <v>7996.1702407307557</v>
      </c>
      <c r="Q8850" s="1">
        <v>1</v>
      </c>
      <c r="Y8850" s="17" cm="1">
        <f t="array" ref="Y8850:AC8850">runSim(G8850,H8850,I8850,J8850,K8850,hipWeibAlpha,hipWeibBeta,2,vertWeibAlpha,vertWeibBeta,2,meanSurvival,sdSurvival,baseU,hipUMult,vertUMult,hipCost,vertCost,costInt,discC,discCi,discQi,hipFracMort,50, FALSE)</f>
        <v>8.0883642546989432</v>
      </c>
      <c r="Z8850" s="17">
        <v>6.6742084735285276</v>
      </c>
      <c r="AA8850" s="27">
        <v>5777.4030390706739</v>
      </c>
      <c r="AB8850" s="27">
        <v>4767.2917668060918</v>
      </c>
      <c r="AC8850" s="1">
        <v>1</v>
      </c>
    </row>
    <row r="8851" spans="5:29" x14ac:dyDescent="0.35">
      <c r="E8851" s="1">
        <v>8847</v>
      </c>
      <c r="G8851" s="17">
        <v>0.86370563507080078</v>
      </c>
      <c r="H8851" s="17">
        <v>0.81893634796142578</v>
      </c>
      <c r="I8851" s="17">
        <v>0.23684406280517578</v>
      </c>
      <c r="J8851" s="17">
        <v>0.66967487335205078</v>
      </c>
      <c r="K8851" s="17">
        <v>0.58012104034423828</v>
      </c>
      <c r="M8851" s="17" cm="1">
        <f t="array" ref="M8851:Q8851">runSim(G8851,H8851,I8851,J8851,K8851,hipWeibAlpha,hipWeibBeta,1,vertWeibAlpha,vertWeibBeta,1,meanSurvival,sdSurvival,baseU,hipUMult,vertUMult,hipCost,vertCost,costComp,discC,discCi,discQi,hipFracMort,50, FALSE)</f>
        <v>7.5170316561523967</v>
      </c>
      <c r="N8851" s="17">
        <v>6.1612396526664419</v>
      </c>
      <c r="O8851" s="27">
        <v>13000</v>
      </c>
      <c r="P8851" s="27">
        <v>10217.378362509156</v>
      </c>
      <c r="Q8851" s="1">
        <v>1</v>
      </c>
      <c r="Y8851" s="17" cm="1">
        <f t="array" ref="Y8851:AC8851">runSim(G8851,H8851,I8851,J8851,K8851,hipWeibAlpha,hipWeibBeta,2,vertWeibAlpha,vertWeibBeta,2,meanSurvival,sdSurvival,baseU,hipUMult,vertUMult,hipCost,vertCost,costInt,discC,discCi,discQi,hipFracMort,50, FALSE)</f>
        <v>8.741758739417433</v>
      </c>
      <c r="Z8851" s="17">
        <v>7.0789386656346016</v>
      </c>
      <c r="AA8851" s="27">
        <v>16658.52335755276</v>
      </c>
      <c r="AB8851" s="27">
        <v>12260.851303791158</v>
      </c>
      <c r="AC8851" s="1">
        <v>1</v>
      </c>
    </row>
    <row r="8852" spans="5:29" x14ac:dyDescent="0.35">
      <c r="E8852" s="1">
        <v>8848</v>
      </c>
      <c r="G8852" s="17">
        <v>0.12321966886520386</v>
      </c>
      <c r="H8852" s="17">
        <v>0.91377753019332886</v>
      </c>
      <c r="I8852" s="17">
        <v>0.59755438566207886</v>
      </c>
      <c r="J8852" s="17">
        <v>1.7811954021453857E-2</v>
      </c>
      <c r="K8852" s="17">
        <v>0.33334845304489136</v>
      </c>
      <c r="M8852" s="17" cm="1">
        <f t="array" ref="M8852:Q8852">runSim(G8852,H8852,I8852,J8852,K8852,hipWeibAlpha,hipWeibBeta,1,vertWeibAlpha,vertWeibBeta,1,meanSurvival,sdSurvival,baseU,hipUMult,vertUMult,hipCost,vertCost,costComp,discC,discCi,discQi,hipFracMort,50, FALSE)</f>
        <v>3.7568995110111043</v>
      </c>
      <c r="N8852" s="17">
        <v>3.4203916940007772</v>
      </c>
      <c r="O8852" s="27">
        <v>3000</v>
      </c>
      <c r="P8852" s="27">
        <v>2762.0461874676466</v>
      </c>
      <c r="Q8852" s="1">
        <v>1</v>
      </c>
      <c r="Y8852" s="17" cm="1">
        <f t="array" ref="Y8852:AC8852">runSim(G8852,H8852,I8852,J8852,K8852,hipWeibAlpha,hipWeibBeta,2,vertWeibAlpha,vertWeibBeta,2,meanSurvival,sdSurvival,baseU,hipUMult,vertUMult,hipCost,vertCost,costInt,discC,discCi,discQi,hipFracMort,50, FALSE)</f>
        <v>3.9250563680493578</v>
      </c>
      <c r="Z8852" s="17">
        <v>3.5689861753573275</v>
      </c>
      <c r="AA8852" s="27">
        <v>5848.208455534008</v>
      </c>
      <c r="AB8852" s="27">
        <v>5129.4708313448846</v>
      </c>
      <c r="AC8852" s="1">
        <v>1</v>
      </c>
    </row>
    <row r="8853" spans="5:29" x14ac:dyDescent="0.35">
      <c r="E8853" s="1">
        <v>8849</v>
      </c>
      <c r="G8853" s="17">
        <v>0.42982161045074463</v>
      </c>
      <c r="H8853" s="17">
        <v>8.9398026466369629E-2</v>
      </c>
      <c r="I8853" s="17">
        <v>0.22556746006011963</v>
      </c>
      <c r="J8853" s="17">
        <v>0.80854475498199463</v>
      </c>
      <c r="K8853" s="17">
        <v>0.72131025791168213</v>
      </c>
      <c r="M8853" s="17" cm="1">
        <f t="array" ref="M8853:Q8853">runSim(G8853,H8853,I8853,J8853,K8853,hipWeibAlpha,hipWeibBeta,1,vertWeibAlpha,vertWeibBeta,1,meanSurvival,sdSurvival,baseU,hipUMult,vertUMult,hipCost,vertCost,costComp,discC,discCi,discQi,hipFracMort,50, FALSE)</f>
        <v>9.2370202906939713</v>
      </c>
      <c r="N8853" s="17">
        <v>7.3881373662816863</v>
      </c>
      <c r="O8853" s="27">
        <v>10000</v>
      </c>
      <c r="P8853" s="27">
        <v>6989.7299192566406</v>
      </c>
      <c r="Q8853" s="1">
        <v>1</v>
      </c>
      <c r="Y8853" s="17" cm="1">
        <f t="array" ref="Y8853:AC8853">runSim(G8853,H8853,I8853,J8853,K8853,hipWeibAlpha,hipWeibBeta,2,vertWeibAlpha,vertWeibBeta,2,meanSurvival,sdSurvival,baseU,hipUMult,vertUMult,hipCost,vertCost,costInt,discC,discCi,discQi,hipFracMort,50, FALSE)</f>
        <v>10.232346965247492</v>
      </c>
      <c r="Z8853" s="17">
        <v>8.0416520583176059</v>
      </c>
      <c r="AA8853" s="27">
        <v>7308.8192608910658</v>
      </c>
      <c r="AB8853" s="27">
        <v>5744.0371845125765</v>
      </c>
      <c r="AC8853" s="1">
        <v>1</v>
      </c>
    </row>
    <row r="8854" spans="5:29" x14ac:dyDescent="0.35">
      <c r="E8854" s="1">
        <v>8850</v>
      </c>
      <c r="G8854" s="17">
        <v>0.44208365678787231</v>
      </c>
      <c r="H8854" s="17">
        <v>0.36960440874099731</v>
      </c>
      <c r="I8854" s="17">
        <v>0.39859610795974731</v>
      </c>
      <c r="J8854" s="17">
        <v>0.11841422319412231</v>
      </c>
      <c r="K8854" s="17">
        <v>0.80199271440505981</v>
      </c>
      <c r="M8854" s="17" cm="1">
        <f t="array" ref="M8854:Q8854">runSim(G8854,H8854,I8854,J8854,K8854,hipWeibAlpha,hipWeibBeta,1,vertWeibAlpha,vertWeibBeta,1,meanSurvival,sdSurvival,baseU,hipUMult,vertUMult,hipCost,vertCost,costComp,discC,discCi,discQi,hipFracMort,50, FALSE)</f>
        <v>5.8829106595454688</v>
      </c>
      <c r="N8854" s="17">
        <v>5.1086710370399624</v>
      </c>
      <c r="O8854" s="27">
        <v>3000</v>
      </c>
      <c r="P8854" s="27">
        <v>2279.7034016811231</v>
      </c>
      <c r="Q8854" s="1">
        <v>1</v>
      </c>
      <c r="Y8854" s="17" cm="1">
        <f t="array" ref="Y8854:AC8854">runSim(G8854,H8854,I8854,J8854,K8854,hipWeibAlpha,hipWeibBeta,2,vertWeibAlpha,vertWeibBeta,2,meanSurvival,sdSurvival,baseU,hipUMult,vertUMult,hipCost,vertCost,costInt,discC,discCi,discQi,hipFracMort,50, FALSE)</f>
        <v>5.9158022577166873</v>
      </c>
      <c r="Z8854" s="17">
        <v>5.1334644726674323</v>
      </c>
      <c r="AA8854" s="27">
        <v>4225.5730412262055</v>
      </c>
      <c r="AB8854" s="27">
        <v>3666.7603376195948</v>
      </c>
      <c r="AC8854" s="1">
        <v>1</v>
      </c>
    </row>
    <row r="8855" spans="5:29" x14ac:dyDescent="0.35">
      <c r="E8855" s="1">
        <v>8851</v>
      </c>
      <c r="G8855" s="17">
        <v>4.6593904495239258E-2</v>
      </c>
      <c r="H8855" s="17">
        <v>0.54528164863586426</v>
      </c>
      <c r="I8855" s="17">
        <v>0.14580655097961426</v>
      </c>
      <c r="J8855" s="17">
        <v>0.58010220527648926</v>
      </c>
      <c r="K8855" s="17">
        <v>0.26374173164367676</v>
      </c>
      <c r="M8855" s="17" cm="1">
        <f t="array" ref="M8855:Q8855">runSim(G8855,H8855,I8855,J8855,K8855,hipWeibAlpha,hipWeibBeta,1,vertWeibAlpha,vertWeibBeta,1,meanSurvival,sdSurvival,baseU,hipUMult,vertUMult,hipCost,vertCost,costComp,discC,discCi,discQi,hipFracMort,50, FALSE)</f>
        <v>8.3781733146186301</v>
      </c>
      <c r="N8855" s="17">
        <v>6.8365929257073184</v>
      </c>
      <c r="O8855" s="27">
        <v>3000</v>
      </c>
      <c r="P8855" s="27">
        <v>2421.2675305886874</v>
      </c>
      <c r="Q8855" s="1">
        <v>1</v>
      </c>
      <c r="Y8855" s="17" cm="1">
        <f t="array" ref="Y8855:AC8855">runSim(G8855,H8855,I8855,J8855,K8855,hipWeibAlpha,hipWeibBeta,2,vertWeibAlpha,vertWeibBeta,2,meanSurvival,sdSurvival,baseU,hipUMult,vertUMult,hipCost,vertCost,costInt,discC,discCi,discQi,hipFracMort,50, FALSE)</f>
        <v>8.8142737708230534</v>
      </c>
      <c r="Z8855" s="17">
        <v>7.1534035252010231</v>
      </c>
      <c r="AA8855" s="27">
        <v>9303.2324273128615</v>
      </c>
      <c r="AB8855" s="27">
        <v>7068.5106533364924</v>
      </c>
      <c r="AC8855" s="1">
        <v>1</v>
      </c>
    </row>
    <row r="8856" spans="5:29" x14ac:dyDescent="0.35">
      <c r="E8856" s="1">
        <v>8852</v>
      </c>
      <c r="G8856" s="17">
        <v>0.99667400121688843</v>
      </c>
      <c r="H8856" s="17">
        <v>0.65686076879501343</v>
      </c>
      <c r="I8856" s="17">
        <v>0.79278606176376343</v>
      </c>
      <c r="J8856" s="17">
        <v>0.70864909887313843</v>
      </c>
      <c r="K8856" s="17">
        <v>0.45460551977157593</v>
      </c>
      <c r="M8856" s="17" cm="1">
        <f t="array" ref="M8856:Q8856">runSim(G8856,H8856,I8856,J8856,K8856,hipWeibAlpha,hipWeibBeta,1,vertWeibAlpha,vertWeibBeta,1,meanSurvival,sdSurvival,baseU,hipUMult,vertUMult,hipCost,vertCost,costComp,discC,discCi,discQi,hipFracMort,50, FALSE)</f>
        <v>7.1415531309032341</v>
      </c>
      <c r="N8856" s="17">
        <v>5.7993552034439002</v>
      </c>
      <c r="O8856" s="27">
        <v>13000</v>
      </c>
      <c r="P8856" s="27">
        <v>11152.564433877189</v>
      </c>
      <c r="Q8856" s="1">
        <v>1</v>
      </c>
      <c r="Y8856" s="17" cm="1">
        <f t="array" ref="Y8856:AC8856">runSim(G8856,H8856,I8856,J8856,K8856,hipWeibAlpha,hipWeibBeta,2,vertWeibAlpha,vertWeibBeta,2,meanSurvival,sdSurvival,baseU,hipUMult,vertUMult,hipCost,vertCost,costInt,discC,discCi,discQi,hipFracMort,50, FALSE)</f>
        <v>7.834271492579207</v>
      </c>
      <c r="Z8856" s="17">
        <v>6.379500584113277</v>
      </c>
      <c r="AA8856" s="27">
        <v>16824.163776960067</v>
      </c>
      <c r="AB8856" s="27">
        <v>13479.129635785919</v>
      </c>
      <c r="AC8856" s="1">
        <v>1</v>
      </c>
    </row>
    <row r="8857" spans="5:29" x14ac:dyDescent="0.35">
      <c r="E8857" s="1">
        <v>8853</v>
      </c>
      <c r="G8857" s="17">
        <v>0.79310119152069092</v>
      </c>
      <c r="H8857" s="17">
        <v>0.34379088878631592</v>
      </c>
      <c r="I8857" s="17">
        <v>0.12351500988006592</v>
      </c>
      <c r="J8857" s="17">
        <v>0.71967589855194092</v>
      </c>
      <c r="K8857" s="17">
        <v>9.1181635856628418E-2</v>
      </c>
      <c r="M8857" s="17" cm="1">
        <f t="array" ref="M8857:Q8857">runSim(G8857,H8857,I8857,J8857,K8857,hipWeibAlpha,hipWeibBeta,1,vertWeibAlpha,vertWeibBeta,1,meanSurvival,sdSurvival,baseU,hipUMult,vertUMult,hipCost,vertCost,costComp,discC,discCi,discQi,hipFracMort,50, FALSE)</f>
        <v>8.1430810800044089</v>
      </c>
      <c r="N8857" s="17">
        <v>6.6331169112091803</v>
      </c>
      <c r="O8857" s="27">
        <v>10000</v>
      </c>
      <c r="P8857" s="27">
        <v>7770.9916435342693</v>
      </c>
      <c r="Q8857" s="1">
        <v>1</v>
      </c>
      <c r="Y8857" s="17" cm="1">
        <f t="array" ref="Y8857:AC8857">runSim(G8857,H8857,I8857,J8857,K8857,hipWeibAlpha,hipWeibBeta,2,vertWeibAlpha,vertWeibBeta,2,meanSurvival,sdSurvival,baseU,hipUMult,vertUMult,hipCost,vertCost,costInt,discC,discCi,discQi,hipFracMort,50, FALSE)</f>
        <v>9.6219458489794238</v>
      </c>
      <c r="Z8857" s="17">
        <v>7.6668922787921927</v>
      </c>
      <c r="AA8857" s="27">
        <v>6872.8184635567322</v>
      </c>
      <c r="AB8857" s="27">
        <v>5476.3516277087092</v>
      </c>
      <c r="AC8857" s="1">
        <v>1</v>
      </c>
    </row>
    <row r="8858" spans="5:29" x14ac:dyDescent="0.35">
      <c r="E8858" s="1">
        <v>8854</v>
      </c>
      <c r="G8858" s="17">
        <v>0.65131717920303345</v>
      </c>
      <c r="H8858" s="17">
        <v>0.40549808740615845</v>
      </c>
      <c r="I8858" s="17">
        <v>0.50382572412490845</v>
      </c>
      <c r="J8858" s="17">
        <v>0.68409305810928345</v>
      </c>
      <c r="K8858" s="17">
        <v>0.74145084619522095</v>
      </c>
      <c r="M8858" s="17" cm="1">
        <f t="array" ref="M8858:Q8858">runSim(G8858,H8858,I8858,J8858,K8858,hipWeibAlpha,hipWeibBeta,1,vertWeibAlpha,vertWeibBeta,1,meanSurvival,sdSurvival,baseU,hipUMult,vertUMult,hipCost,vertCost,costComp,discC,discCi,discQi,hipFracMort,50, FALSE)</f>
        <v>8.1557542096537041</v>
      </c>
      <c r="N8858" s="17">
        <v>6.6645776652879425</v>
      </c>
      <c r="O8858" s="27">
        <v>10000</v>
      </c>
      <c r="P8858" s="27">
        <v>7608.8468138788057</v>
      </c>
      <c r="Q8858" s="1">
        <v>1</v>
      </c>
      <c r="Y8858" s="17" cm="1">
        <f t="array" ref="Y8858:AC8858">runSim(G8858,H8858,I8858,J8858,K8858,hipWeibAlpha,hipWeibBeta,2,vertWeibAlpha,vertWeibBeta,2,meanSurvival,sdSurvival,baseU,hipUMult,vertUMult,hipCost,vertCost,costInt,discC,discCi,discQi,hipFracMort,50, FALSE)</f>
        <v>9.4062682499173675</v>
      </c>
      <c r="Z8858" s="17">
        <v>7.5317646700412277</v>
      </c>
      <c r="AA8858" s="27">
        <v>6718.7630356552627</v>
      </c>
      <c r="AB8858" s="27">
        <v>5379.8319071723054</v>
      </c>
      <c r="AC8858" s="1">
        <v>1</v>
      </c>
    </row>
    <row r="8859" spans="5:29" x14ac:dyDescent="0.35">
      <c r="E8859" s="1">
        <v>8855</v>
      </c>
      <c r="G8859" s="17">
        <v>0.77167654037475586</v>
      </c>
      <c r="H8859" s="17">
        <v>0.29038381576538086</v>
      </c>
      <c r="I8859" s="17">
        <v>0.68290090560913086</v>
      </c>
      <c r="J8859" s="17">
        <v>0.23584890365600586</v>
      </c>
      <c r="K8859" s="17">
        <v>0.54815053939819336</v>
      </c>
      <c r="M8859" s="17" cm="1">
        <f t="array" ref="M8859:Q8859">runSim(G8859,H8859,I8859,J8859,K8859,hipWeibAlpha,hipWeibBeta,1,vertWeibAlpha,vertWeibBeta,1,meanSurvival,sdSurvival,baseU,hipUMult,vertUMult,hipCost,vertCost,costComp,discC,discCi,discQi,hipFracMort,50, FALSE)</f>
        <v>6.3654944681992234</v>
      </c>
      <c r="N8859" s="17">
        <v>5.4540651950942864</v>
      </c>
      <c r="O8859" s="27">
        <v>10000</v>
      </c>
      <c r="P8859" s="27">
        <v>7685.4916317888319</v>
      </c>
      <c r="Q8859" s="1">
        <v>1</v>
      </c>
      <c r="Y8859" s="17" cm="1">
        <f t="array" ref="Y8859:AC8859">runSim(G8859,H8859,I8859,J8859,K8859,hipWeibAlpha,hipWeibBeta,2,vertWeibAlpha,vertWeibBeta,2,meanSurvival,sdSurvival,baseU,hipUMult,vertUMult,hipCost,vertCost,costInt,discC,discCi,discQi,hipFracMort,50, FALSE)</f>
        <v>6.8885893560784153</v>
      </c>
      <c r="Z8859" s="17">
        <v>5.8437203074931814</v>
      </c>
      <c r="AA8859" s="27">
        <v>4920.4209686274398</v>
      </c>
      <c r="AB8859" s="27">
        <v>4174.0859339237013</v>
      </c>
      <c r="AC8859" s="1">
        <v>1</v>
      </c>
    </row>
    <row r="8860" spans="5:29" x14ac:dyDescent="0.35">
      <c r="E8860" s="1">
        <v>8856</v>
      </c>
      <c r="G8860" s="17">
        <v>1.3076484203338623E-2</v>
      </c>
      <c r="H8860" s="17">
        <v>0.11320465803146362</v>
      </c>
      <c r="I8860" s="17">
        <v>0.87315338850021362</v>
      </c>
      <c r="J8860" s="17">
        <v>0.93305939435958862</v>
      </c>
      <c r="K8860" s="17">
        <v>0.54302948713302612</v>
      </c>
      <c r="M8860" s="17" cm="1">
        <f t="array" ref="M8860:Q8860">runSim(G8860,H8860,I8860,J8860,K8860,hipWeibAlpha,hipWeibBeta,1,vertWeibAlpha,vertWeibBeta,1,meanSurvival,sdSurvival,baseU,hipUMult,vertUMult,hipCost,vertCost,costComp,discC,discCi,discQi,hipFracMort,50, FALSE)</f>
        <v>10.894227135338198</v>
      </c>
      <c r="N8860" s="17">
        <v>8.4189661332904286</v>
      </c>
      <c r="O8860" s="27">
        <v>13000</v>
      </c>
      <c r="P8860" s="27">
        <v>8065.2083134357581</v>
      </c>
      <c r="Q8860" s="1">
        <v>1</v>
      </c>
      <c r="Y8860" s="17" cm="1">
        <f t="array" ref="Y8860:AC8860">runSim(G8860,H8860,I8860,J8860,K8860,hipWeibAlpha,hipWeibBeta,2,vertWeibAlpha,vertWeibBeta,2,meanSurvival,sdSurvival,baseU,hipUMult,vertUMult,hipCost,vertCost,costInt,discC,discCi,discQi,hipFracMort,50, FALSE)</f>
        <v>11.54783864861286</v>
      </c>
      <c r="Z8860" s="17">
        <v>8.8120810184191072</v>
      </c>
      <c r="AA8860" s="27">
        <v>8248.4561775806142</v>
      </c>
      <c r="AB8860" s="27">
        <v>6294.3435845850763</v>
      </c>
      <c r="AC8860" s="1">
        <v>1</v>
      </c>
    </row>
    <row r="8861" spans="5:29" x14ac:dyDescent="0.35">
      <c r="E8861" s="1">
        <v>8857</v>
      </c>
      <c r="G8861" s="17">
        <v>0.41894257068634033</v>
      </c>
      <c r="H8861" s="17">
        <v>0.14980804920196533</v>
      </c>
      <c r="I8861" s="17">
        <v>5.7461857795715332E-2</v>
      </c>
      <c r="J8861" s="17">
        <v>0.72149384021759033</v>
      </c>
      <c r="K8861" s="17">
        <v>0.25095856189727783</v>
      </c>
      <c r="M8861" s="17" cm="1">
        <f t="array" ref="M8861:Q8861">runSim(G8861,H8861,I8861,J8861,K8861,hipWeibAlpha,hipWeibBeta,1,vertWeibAlpha,vertWeibBeta,1,meanSurvival,sdSurvival,baseU,hipUMult,vertUMult,hipCost,vertCost,costComp,discC,discCi,discQi,hipFracMort,50, FALSE)</f>
        <v>8.7712944406452902</v>
      </c>
      <c r="N8861" s="17">
        <v>7.0995800533412936</v>
      </c>
      <c r="O8861" s="27">
        <v>10000</v>
      </c>
      <c r="P8861" s="27">
        <v>7074.4194856062259</v>
      </c>
      <c r="Q8861" s="1">
        <v>1</v>
      </c>
      <c r="Y8861" s="17" cm="1">
        <f t="array" ref="Y8861:AC8861">runSim(G8861,H8861,I8861,J8861,K8861,hipWeibAlpha,hipWeibBeta,2,vertWeibAlpha,vertWeibBeta,2,meanSurvival,sdSurvival,baseU,hipUMult,vertUMult,hipCost,vertCost,costInt,discC,discCi,discQi,hipFracMort,50, FALSE)</f>
        <v>9.6332984812516624</v>
      </c>
      <c r="Z8861" s="17">
        <v>7.6739653951215088</v>
      </c>
      <c r="AA8861" s="27">
        <v>6880.9274866083315</v>
      </c>
      <c r="AB8861" s="27">
        <v>5481.4038536582211</v>
      </c>
      <c r="AC8861" s="1">
        <v>1</v>
      </c>
    </row>
    <row r="8862" spans="5:29" x14ac:dyDescent="0.35">
      <c r="E8862" s="1">
        <v>8858</v>
      </c>
      <c r="G8862" s="17">
        <v>0.99864655733108521</v>
      </c>
      <c r="H8862" s="17">
        <v>0.71230012178421021</v>
      </c>
      <c r="I8862" s="17">
        <v>0.42683869600296021</v>
      </c>
      <c r="J8862" s="17">
        <v>0.90349274873733521</v>
      </c>
      <c r="K8862" s="17">
        <v>0.23697358369827271</v>
      </c>
      <c r="M8862" s="17" cm="1">
        <f t="array" ref="M8862:Q8862">runSim(G8862,H8862,I8862,J8862,K8862,hipWeibAlpha,hipWeibBeta,1,vertWeibAlpha,vertWeibBeta,1,meanSurvival,sdSurvival,baseU,hipUMult,vertUMult,hipCost,vertCost,costComp,discC,discCi,discQi,hipFracMort,50, FALSE)</f>
        <v>8.0955256913726608</v>
      </c>
      <c r="N8862" s="17">
        <v>6.3389181902912108</v>
      </c>
      <c r="O8862" s="27">
        <v>13000</v>
      </c>
      <c r="P8862" s="27">
        <v>11091.159624951593</v>
      </c>
      <c r="Q8862" s="1">
        <v>1</v>
      </c>
      <c r="Y8862" s="17" cm="1">
        <f t="array" ref="Y8862:AC8862">runSim(G8862,H8862,I8862,J8862,K8862,hipWeibAlpha,hipWeibBeta,2,vertWeibAlpha,vertWeibBeta,2,meanSurvival,sdSurvival,baseU,hipUMult,vertUMult,hipCost,vertCost,costInt,discC,discCi,discQi,hipFracMort,50, FALSE)</f>
        <v>8.6758731581265067</v>
      </c>
      <c r="Z8862" s="17">
        <v>6.8356017156655273</v>
      </c>
      <c r="AA8862" s="27">
        <v>17952.569549861179</v>
      </c>
      <c r="AB8862" s="27">
        <v>14436.473269088663</v>
      </c>
      <c r="AC8862" s="1">
        <v>1</v>
      </c>
    </row>
    <row r="8863" spans="5:29" x14ac:dyDescent="0.35">
      <c r="E8863" s="1">
        <v>8859</v>
      </c>
      <c r="G8863" s="17">
        <v>0.30512785911560059</v>
      </c>
      <c r="H8863" s="17">
        <v>0.44541716575622559</v>
      </c>
      <c r="I8863" s="17">
        <v>0.98930144309997559</v>
      </c>
      <c r="J8863" s="17">
        <v>0.15308928489685059</v>
      </c>
      <c r="K8863" s="17">
        <v>0.38702178001403809</v>
      </c>
      <c r="M8863" s="17" cm="1">
        <f t="array" ref="M8863:Q8863">runSim(G8863,H8863,I8863,J8863,K8863,hipWeibAlpha,hipWeibBeta,1,vertWeibAlpha,vertWeibBeta,1,meanSurvival,sdSurvival,baseU,hipUMult,vertUMult,hipCost,vertCost,costComp,discC,discCi,discQi,hipFracMort,50, FALSE)</f>
        <v>6.1296222537863976</v>
      </c>
      <c r="N8863" s="17">
        <v>5.2900494368934119</v>
      </c>
      <c r="O8863" s="27">
        <v>6000</v>
      </c>
      <c r="P8863" s="27">
        <v>4618.60063819066</v>
      </c>
      <c r="Q8863" s="1">
        <v>1</v>
      </c>
      <c r="Y8863" s="17" cm="1">
        <f t="array" ref="Y8863:AC8863">runSim(G8863,H8863,I8863,J8863,K8863,hipWeibAlpha,hipWeibBeta,2,vertWeibAlpha,vertWeibBeta,2,meanSurvival,sdSurvival,baseU,hipUMult,vertUMult,hipCost,vertCost,costInt,discC,discCi,discQi,hipFracMort,50, FALSE)</f>
        <v>6.2511257396296216</v>
      </c>
      <c r="Z8863" s="17">
        <v>5.3821367309553603</v>
      </c>
      <c r="AA8863" s="27">
        <v>4465.0898140211584</v>
      </c>
      <c r="AB8863" s="27">
        <v>3844.3833792538294</v>
      </c>
      <c r="AC8863" s="1">
        <v>1</v>
      </c>
    </row>
    <row r="8864" spans="5:29" x14ac:dyDescent="0.35">
      <c r="E8864" s="1">
        <v>8860</v>
      </c>
      <c r="G8864" s="17">
        <v>0.93640416860580444</v>
      </c>
      <c r="H8864" s="17">
        <v>0.67178624868392944</v>
      </c>
      <c r="I8864" s="17">
        <v>0.97763341665267944</v>
      </c>
      <c r="J8864" s="17">
        <v>0.70501989126205444</v>
      </c>
      <c r="K8864" s="17">
        <v>0.30009740591049194</v>
      </c>
      <c r="M8864" s="17" cm="1">
        <f t="array" ref="M8864:Q8864">runSim(G8864,H8864,I8864,J8864,K8864,hipWeibAlpha,hipWeibBeta,1,vertWeibAlpha,vertWeibBeta,1,meanSurvival,sdSurvival,baseU,hipUMult,vertUMult,hipCost,vertCost,costComp,discC,discCi,discQi,hipFracMort,50, FALSE)</f>
        <v>7.5845048563533641</v>
      </c>
      <c r="N8864" s="17">
        <v>6.1931796434743678</v>
      </c>
      <c r="O8864" s="27">
        <v>13000</v>
      </c>
      <c r="P8864" s="27">
        <v>10822.686897638243</v>
      </c>
      <c r="Q8864" s="1">
        <v>1</v>
      </c>
      <c r="Y8864" s="17" cm="1">
        <f t="array" ref="Y8864:AC8864">runSim(G8864,H8864,I8864,J8864,K8864,hipWeibAlpha,hipWeibBeta,2,vertWeibAlpha,vertWeibBeta,2,meanSurvival,sdSurvival,baseU,hipUMult,vertUMult,hipCost,vertCost,costInt,discC,discCi,discQi,hipFracMort,50, FALSE)</f>
        <v>8.7351279195640181</v>
      </c>
      <c r="Z8864" s="17">
        <v>7.0806117970298335</v>
      </c>
      <c r="AA8864" s="27">
        <v>19808.340521844137</v>
      </c>
      <c r="AB8864" s="27">
        <v>14531.225818124743</v>
      </c>
      <c r="AC8864" s="1">
        <v>1</v>
      </c>
    </row>
    <row r="8865" spans="5:29" x14ac:dyDescent="0.35">
      <c r="E8865" s="1">
        <v>8861</v>
      </c>
      <c r="G8865" s="17">
        <v>0.32791459560394287</v>
      </c>
      <c r="H8865" s="17">
        <v>0.65301835536956787</v>
      </c>
      <c r="I8865" s="17">
        <v>0.92297685146331787</v>
      </c>
      <c r="J8865" s="17">
        <v>8.4567427635192871E-2</v>
      </c>
      <c r="K8865" s="17">
        <v>0.40870988368988037</v>
      </c>
      <c r="M8865" s="17" cm="1">
        <f t="array" ref="M8865:Q8865">runSim(G8865,H8865,I8865,J8865,K8865,hipWeibAlpha,hipWeibBeta,1,vertWeibAlpha,vertWeibBeta,1,meanSurvival,sdSurvival,baseU,hipUMult,vertUMult,hipCost,vertCost,costComp,discC,discCi,discQi,hipFracMort,50, FALSE)</f>
        <v>5.3268397356305641</v>
      </c>
      <c r="N8865" s="17">
        <v>4.6806377708602929</v>
      </c>
      <c r="O8865" s="27">
        <v>6000</v>
      </c>
      <c r="P8865" s="27">
        <v>4825.4410058029534</v>
      </c>
      <c r="Q8865" s="1">
        <v>1</v>
      </c>
      <c r="Y8865" s="17" cm="1">
        <f t="array" ref="Y8865:AC8865">runSim(G8865,H8865,I8865,J8865,K8865,hipWeibAlpha,hipWeibBeta,2,vertWeibAlpha,vertWeibBeta,2,meanSurvival,sdSurvival,baseU,hipUMult,vertUMult,hipCost,vertCost,costInt,discC,discCi,discQi,hipFracMort,50, FALSE)</f>
        <v>5.5125231018429748</v>
      </c>
      <c r="Z8865" s="17">
        <v>4.8289180726862391</v>
      </c>
      <c r="AA8865" s="27">
        <v>3937.516501316411</v>
      </c>
      <c r="AB8865" s="27">
        <v>3449.2271947758854</v>
      </c>
      <c r="AC8865" s="1">
        <v>1</v>
      </c>
    </row>
    <row r="8866" spans="5:29" x14ac:dyDescent="0.35">
      <c r="E8866" s="1">
        <v>8862</v>
      </c>
      <c r="G8866" s="17">
        <v>0.48486524820327759</v>
      </c>
      <c r="H8866" s="17">
        <v>0.91580396890640259</v>
      </c>
      <c r="I8866" s="17">
        <v>0.54342848062515259</v>
      </c>
      <c r="J8866" s="17">
        <v>2.7406752109527588E-2</v>
      </c>
      <c r="K8866" s="17">
        <v>0.72685438394546509</v>
      </c>
      <c r="M8866" s="17" cm="1">
        <f t="array" ref="M8866:Q8866">runSim(G8866,H8866,I8866,J8866,K8866,hipWeibAlpha,hipWeibBeta,1,vertWeibAlpha,vertWeibBeta,1,meanSurvival,sdSurvival,baseU,hipUMult,vertUMult,hipCost,vertCost,costComp,discC,discCi,discQi,hipFracMort,50, FALSE)</f>
        <v>4.096613924583651</v>
      </c>
      <c r="N8866" s="17">
        <v>3.6968391928233997</v>
      </c>
      <c r="O8866" s="27">
        <v>3000</v>
      </c>
      <c r="P8866" s="27">
        <v>2764.8689011003853</v>
      </c>
      <c r="Q8866" s="1">
        <v>1</v>
      </c>
      <c r="Y8866" s="17" cm="1">
        <f t="array" ref="Y8866:AC8866">runSim(G8866,H8866,I8866,J8866,K8866,hipWeibAlpha,hipWeibBeta,2,vertWeibAlpha,vertWeibBeta,2,meanSurvival,sdSurvival,baseU,hipUMult,vertUMult,hipCost,vertCost,costInt,discC,discCi,discQi,hipFracMort,50, FALSE)</f>
        <v>4.2626923504489582</v>
      </c>
      <c r="Z8866" s="17">
        <v>3.8438210374556014</v>
      </c>
      <c r="AA8866" s="27">
        <v>6119.4726180304315</v>
      </c>
      <c r="AB8866" s="27">
        <v>5355.5933933736342</v>
      </c>
      <c r="AC8866" s="1">
        <v>1</v>
      </c>
    </row>
    <row r="8867" spans="5:29" x14ac:dyDescent="0.35">
      <c r="E8867" s="1">
        <v>8863</v>
      </c>
      <c r="G8867" s="17">
        <v>0.45706748962402344</v>
      </c>
      <c r="H8867" s="17">
        <v>0.94550132751464844</v>
      </c>
      <c r="I8867" s="17">
        <v>0.75012779235839844</v>
      </c>
      <c r="J8867" s="17">
        <v>0.39194297790527344</v>
      </c>
      <c r="K8867" s="17">
        <v>0.27797508239746094</v>
      </c>
      <c r="M8867" s="17" cm="1">
        <f t="array" ref="M8867:Q8867">runSim(G8867,H8867,I8867,J8867,K8867,hipWeibAlpha,hipWeibBeta,1,vertWeibAlpha,vertWeibBeta,1,meanSurvival,sdSurvival,baseU,hipUMult,vertUMult,hipCost,vertCost,costComp,discC,discCi,discQi,hipFracMort,50, FALSE)</f>
        <v>6.8953361703559626</v>
      </c>
      <c r="N8867" s="17">
        <v>5.7784739055722323</v>
      </c>
      <c r="O8867" s="27">
        <v>13000</v>
      </c>
      <c r="P8867" s="27">
        <v>10300.715710333088</v>
      </c>
      <c r="Q8867" s="1">
        <v>1</v>
      </c>
      <c r="Y8867" s="17" cm="1">
        <f t="array" ref="Y8867:AC8867">runSim(G8867,H8867,I8867,J8867,K8867,hipWeibAlpha,hipWeibBeta,2,vertWeibAlpha,vertWeibBeta,2,meanSurvival,sdSurvival,baseU,hipUMult,vertUMult,hipCost,vertCost,costInt,discC,discCi,discQi,hipFracMort,50, FALSE)</f>
        <v>7.3067863729500644</v>
      </c>
      <c r="Z8867" s="17">
        <v>6.0944805737557335</v>
      </c>
      <c r="AA8867" s="27">
        <v>11588.612213805562</v>
      </c>
      <c r="AB8867" s="27">
        <v>9545.2808399588703</v>
      </c>
      <c r="AC8867" s="1">
        <v>1</v>
      </c>
    </row>
    <row r="8868" spans="5:29" x14ac:dyDescent="0.35">
      <c r="E8868" s="1">
        <v>8864</v>
      </c>
      <c r="G8868" s="17">
        <v>0.89879816770553589</v>
      </c>
      <c r="H8868" s="17">
        <v>8.9746654033660889E-2</v>
      </c>
      <c r="I8868" s="17">
        <v>0.61336725950241089</v>
      </c>
      <c r="J8868" s="17">
        <v>0.40667170286178589</v>
      </c>
      <c r="K8868" s="17">
        <v>0.79545038938522339</v>
      </c>
      <c r="M8868" s="17" cm="1">
        <f t="array" ref="M8868:Q8868">runSim(G8868,H8868,I8868,J8868,K8868,hipWeibAlpha,hipWeibBeta,1,vertWeibAlpha,vertWeibBeta,1,meanSurvival,sdSurvival,baseU,hipUMult,vertUMult,hipCost,vertCost,costComp,discC,discCi,discQi,hipFracMort,50, FALSE)</f>
        <v>6.9282935382938113</v>
      </c>
      <c r="N8868" s="17">
        <v>5.8203854321234196</v>
      </c>
      <c r="O8868" s="27">
        <v>7000</v>
      </c>
      <c r="P8868" s="27">
        <v>5750.5541324905025</v>
      </c>
      <c r="Q8868" s="1">
        <v>1</v>
      </c>
      <c r="Y8868" s="17" cm="1">
        <f t="array" ref="Y8868:AC8868">runSim(G8868,H8868,I8868,J8868,K8868,hipWeibAlpha,hipWeibBeta,2,vertWeibAlpha,vertWeibBeta,2,meanSurvival,sdSurvival,baseU,hipUMult,vertUMult,hipCost,vertCost,costInt,discC,discCi,discQi,hipFracMort,50, FALSE)</f>
        <v>7.9041584217113687</v>
      </c>
      <c r="Z8868" s="17">
        <v>6.5498607605496693</v>
      </c>
      <c r="AA8868" s="27">
        <v>5645.8274440795494</v>
      </c>
      <c r="AB8868" s="27">
        <v>4678.4719718211927</v>
      </c>
      <c r="AC8868" s="1">
        <v>1</v>
      </c>
    </row>
    <row r="8869" spans="5:29" x14ac:dyDescent="0.35">
      <c r="E8869" s="1">
        <v>8865</v>
      </c>
      <c r="G8869" s="17">
        <v>0.43609392642974854</v>
      </c>
      <c r="H8869" s="17">
        <v>0.89449846744537354</v>
      </c>
      <c r="I8869" s="17">
        <v>0.51113665103912354</v>
      </c>
      <c r="J8869" s="17">
        <v>0.97497332096099854</v>
      </c>
      <c r="K8869" s="17">
        <v>0.66801226139068604</v>
      </c>
      <c r="M8869" s="17" cm="1">
        <f t="array" ref="M8869:Q8869">runSim(G8869,H8869,I8869,J8869,K8869,hipWeibAlpha,hipWeibBeta,1,vertWeibAlpha,vertWeibBeta,1,meanSurvival,sdSurvival,baseU,hipUMult,vertUMult,hipCost,vertCost,costComp,discC,discCi,discQi,hipFracMort,50, FALSE)</f>
        <v>10.137857548160071</v>
      </c>
      <c r="N8869" s="17">
        <v>7.769652856250346</v>
      </c>
      <c r="O8869" s="27">
        <v>13000</v>
      </c>
      <c r="P8869" s="27">
        <v>9961.6205121688763</v>
      </c>
      <c r="Q8869" s="1">
        <v>1</v>
      </c>
      <c r="Y8869" s="17" cm="1">
        <f t="array" ref="Y8869:AC8869">runSim(G8869,H8869,I8869,J8869,K8869,hipWeibAlpha,hipWeibBeta,2,vertWeibAlpha,vertWeibBeta,2,meanSurvival,sdSurvival,baseU,hipUMult,vertUMult,hipCost,vertCost,costInt,discC,discCi,discQi,hipFracMort,50, FALSE)</f>
        <v>11.637442397236901</v>
      </c>
      <c r="Z8869" s="17">
        <v>8.7544137091088139</v>
      </c>
      <c r="AA8869" s="27">
        <v>14939.261562047943</v>
      </c>
      <c r="AB8869" s="27">
        <v>11165.607481599889</v>
      </c>
      <c r="AC8869" s="1">
        <v>1</v>
      </c>
    </row>
    <row r="8870" spans="5:29" x14ac:dyDescent="0.35">
      <c r="E8870" s="1">
        <v>8866</v>
      </c>
      <c r="G8870" s="17">
        <v>0.4242432713508606</v>
      </c>
      <c r="H8870" s="17">
        <v>0.9552796483039856</v>
      </c>
      <c r="I8870" s="17">
        <v>0.5428650975227356</v>
      </c>
      <c r="J8870" s="17">
        <v>0.6201050877571106</v>
      </c>
      <c r="K8870" s="17">
        <v>0.9628632664680481</v>
      </c>
      <c r="M8870" s="17" cm="1">
        <f t="array" ref="M8870:Q8870">runSim(G8870,H8870,I8870,J8870,K8870,hipWeibAlpha,hipWeibBeta,1,vertWeibAlpha,vertWeibBeta,1,meanSurvival,sdSurvival,baseU,hipUMult,vertUMult,hipCost,vertCost,costComp,discC,discCi,discQi,hipFracMort,50, FALSE)</f>
        <v>7.7387843801962681</v>
      </c>
      <c r="N8870" s="17">
        <v>6.3343077172724112</v>
      </c>
      <c r="O8870" s="27">
        <v>13000</v>
      </c>
      <c r="P8870" s="27">
        <v>10136.803654601837</v>
      </c>
      <c r="Q8870" s="1">
        <v>1</v>
      </c>
      <c r="Y8870" s="17" cm="1">
        <f t="array" ref="Y8870:AC8870">runSim(G8870,H8870,I8870,J8870,K8870,hipWeibAlpha,hipWeibBeta,2,vertWeibAlpha,vertWeibBeta,2,meanSurvival,sdSurvival,baseU,hipUMult,vertUMult,hipCost,vertCost,costInt,discC,discCi,discQi,hipFracMort,50, FALSE)</f>
        <v>8.377442969958075</v>
      </c>
      <c r="Z8870" s="17">
        <v>6.7962866491906748</v>
      </c>
      <c r="AA8870" s="27">
        <v>12458.635196588322</v>
      </c>
      <c r="AB8870" s="27">
        <v>10031.975909722725</v>
      </c>
      <c r="AC8870" s="1">
        <v>1</v>
      </c>
    </row>
    <row r="8871" spans="5:29" x14ac:dyDescent="0.35">
      <c r="E8871" s="1">
        <v>8867</v>
      </c>
      <c r="G8871" s="17">
        <v>9.7185373306274414E-2</v>
      </c>
      <c r="H8871" s="17">
        <v>0.78532624244689941</v>
      </c>
      <c r="I8871" s="17">
        <v>0.71006989479064941</v>
      </c>
      <c r="J8871" s="17">
        <v>7.2099924087524414E-2</v>
      </c>
      <c r="K8871" s="17">
        <v>0.77820038795471191</v>
      </c>
      <c r="M8871" s="17" cm="1">
        <f t="array" ref="M8871:Q8871">runSim(G8871,H8871,I8871,J8871,K8871,hipWeibAlpha,hipWeibBeta,1,vertWeibAlpha,vertWeibBeta,1,meanSurvival,sdSurvival,baseU,hipUMult,vertUMult,hipCost,vertCost,costComp,discC,discCi,discQi,hipFracMort,50, FALSE)</f>
        <v>5.0752671142116377</v>
      </c>
      <c r="N8871" s="17">
        <v>4.4799467269097946</v>
      </c>
      <c r="O8871" s="27">
        <v>3000</v>
      </c>
      <c r="P8871" s="27">
        <v>2620.3880531888849</v>
      </c>
      <c r="Q8871" s="1">
        <v>1</v>
      </c>
      <c r="Y8871" s="17" cm="1">
        <f t="array" ref="Y8871:AC8871">runSim(G8871,H8871,I8871,J8871,K8871,hipWeibAlpha,hipWeibBeta,2,vertWeibAlpha,vertWeibBeta,2,meanSurvival,sdSurvival,baseU,hipUMult,vertUMult,hipCost,vertCost,costInt,discC,discCi,discQi,hipFracMort,50, FALSE)</f>
        <v>5.3333104195599184</v>
      </c>
      <c r="Z8871" s="17">
        <v>4.691631868922058</v>
      </c>
      <c r="AA8871" s="27">
        <v>3809.5074425427993</v>
      </c>
      <c r="AB8871" s="27">
        <v>3351.1656206586131</v>
      </c>
      <c r="AC8871" s="1">
        <v>1</v>
      </c>
    </row>
    <row r="8872" spans="5:29" x14ac:dyDescent="0.35">
      <c r="E8872" s="1">
        <v>8868</v>
      </c>
      <c r="G8872" s="17">
        <v>0.85368865728378296</v>
      </c>
      <c r="H8872" s="17">
        <v>0.94551604986190796</v>
      </c>
      <c r="I8872" s="17">
        <v>0.10878509283065796</v>
      </c>
      <c r="J8872" s="17">
        <v>0.24144500494003296</v>
      </c>
      <c r="K8872" s="17">
        <v>0.92001861333847046</v>
      </c>
      <c r="M8872" s="17" cm="1">
        <f t="array" ref="M8872:Q8872">runSim(G8872,H8872,I8872,J8872,K8872,hipWeibAlpha,hipWeibBeta,1,vertWeibAlpha,vertWeibBeta,1,meanSurvival,sdSurvival,baseU,hipUMult,vertUMult,hipCost,vertCost,costComp,discC,discCi,discQi,hipFracMort,50, FALSE)</f>
        <v>5.8012295456532694</v>
      </c>
      <c r="N8872" s="17">
        <v>4.9839879292168332</v>
      </c>
      <c r="O8872" s="27">
        <v>10000</v>
      </c>
      <c r="P8872" s="27">
        <v>8445.5672060473989</v>
      </c>
      <c r="Q8872" s="1">
        <v>1</v>
      </c>
      <c r="Y8872" s="17" cm="1">
        <f t="array" ref="Y8872:AC8872">runSim(G8872,H8872,I8872,J8872,K8872,hipWeibAlpha,hipWeibBeta,2,vertWeibAlpha,vertWeibBeta,2,meanSurvival,sdSurvival,baseU,hipUMult,vertUMult,hipCost,vertCost,costInt,discC,discCi,discQi,hipFracMort,50, FALSE)</f>
        <v>6.4989570683569271</v>
      </c>
      <c r="Z8872" s="17">
        <v>5.5322082894612867</v>
      </c>
      <c r="AA8872" s="27">
        <v>7947.5070805571213</v>
      </c>
      <c r="AB8872" s="27">
        <v>6826.9182167683903</v>
      </c>
      <c r="AC8872" s="1">
        <v>1</v>
      </c>
    </row>
    <row r="8873" spans="5:29" x14ac:dyDescent="0.35">
      <c r="E8873" s="1">
        <v>8869</v>
      </c>
      <c r="G8873" s="17">
        <v>0.19569003582000732</v>
      </c>
      <c r="H8873" s="17">
        <v>0.45145785808563232</v>
      </c>
      <c r="I8873" s="17">
        <v>0.14915072917938232</v>
      </c>
      <c r="J8873" s="17">
        <v>9.4920992851257324E-2</v>
      </c>
      <c r="K8873" s="17">
        <v>0.66857516765594482</v>
      </c>
      <c r="M8873" s="17" cm="1">
        <f t="array" ref="M8873:Q8873">runSim(G8873,H8873,I8873,J8873,K8873,hipWeibAlpha,hipWeibBeta,1,vertWeibAlpha,vertWeibBeta,1,meanSurvival,sdSurvival,baseU,hipUMult,vertUMult,hipCost,vertCost,costComp,discC,discCi,discQi,hipFracMort,50, FALSE)</f>
        <v>5.5815190600474427</v>
      </c>
      <c r="N8873" s="17">
        <v>4.8807284416556422</v>
      </c>
      <c r="O8873" s="27">
        <v>3000</v>
      </c>
      <c r="P8873" s="27">
        <v>2347.1081477386724</v>
      </c>
      <c r="Q8873" s="1">
        <v>1</v>
      </c>
      <c r="Y8873" s="17" cm="1">
        <f t="array" ref="Y8873:AC8873">runSim(G8873,H8873,I8873,J8873,K8873,hipWeibAlpha,hipWeibBeta,2,vertWeibAlpha,vertWeibBeta,2,meanSurvival,sdSurvival,baseU,hipUMult,vertUMult,hipCost,vertCost,costInt,discC,discCi,discQi,hipFracMort,50, FALSE)</f>
        <v>5.6468019251908785</v>
      </c>
      <c r="Z8873" s="17">
        <v>4.9309931192949357</v>
      </c>
      <c r="AA8873" s="27">
        <v>4033.4299465649133</v>
      </c>
      <c r="AB8873" s="27">
        <v>3522.1379423535259</v>
      </c>
      <c r="AC8873" s="1">
        <v>1</v>
      </c>
    </row>
    <row r="8874" spans="5:29" x14ac:dyDescent="0.35">
      <c r="E8874" s="1">
        <v>8870</v>
      </c>
      <c r="G8874" s="17">
        <v>0.52265220880508423</v>
      </c>
      <c r="H8874" s="17">
        <v>0.16159874200820923</v>
      </c>
      <c r="I8874" s="17">
        <v>0.50602012872695923</v>
      </c>
      <c r="J8874" s="17">
        <v>0.63745933771133423</v>
      </c>
      <c r="K8874" s="17">
        <v>8.8371813297271729E-2</v>
      </c>
      <c r="M8874" s="17" cm="1">
        <f t="array" ref="M8874:Q8874">runSim(G8874,H8874,I8874,J8874,K8874,hipWeibAlpha,hipWeibBeta,1,vertWeibAlpha,vertWeibBeta,1,meanSurvival,sdSurvival,baseU,hipUMult,vertUMult,hipCost,vertCost,costComp,discC,discCi,discQi,hipFracMort,50, FALSE)</f>
        <v>8.3061464390224291</v>
      </c>
      <c r="N8874" s="17">
        <v>6.7942558725668265</v>
      </c>
      <c r="O8874" s="27">
        <v>10000</v>
      </c>
      <c r="P8874" s="27">
        <v>7209.5311965506244</v>
      </c>
      <c r="Q8874" s="1">
        <v>1</v>
      </c>
      <c r="Y8874" s="17" cm="1">
        <f t="array" ref="Y8874:AC8874">runSim(G8874,H8874,I8874,J8874,K8874,hipWeibAlpha,hipWeibBeta,2,vertWeibAlpha,vertWeibBeta,2,meanSurvival,sdSurvival,baseU,hipUMult,vertUMult,hipCost,vertCost,costInt,discC,discCi,discQi,hipFracMort,50, FALSE)</f>
        <v>9.1385194232157367</v>
      </c>
      <c r="Z8874" s="17">
        <v>7.3620080580081444</v>
      </c>
      <c r="AA8874" s="27">
        <v>6527.5138737255265</v>
      </c>
      <c r="AB8874" s="27">
        <v>5258.5771842915319</v>
      </c>
      <c r="AC8874" s="1">
        <v>1</v>
      </c>
    </row>
    <row r="8875" spans="5:29" x14ac:dyDescent="0.35">
      <c r="E8875" s="1">
        <v>8871</v>
      </c>
      <c r="G8875" s="17">
        <v>0.92036676406860352</v>
      </c>
      <c r="H8875" s="17">
        <v>0.78477716445922852</v>
      </c>
      <c r="I8875" s="17">
        <v>0.43901300430297852</v>
      </c>
      <c r="J8875" s="17">
        <v>0.13844537734985352</v>
      </c>
      <c r="K8875" s="17">
        <v>0.27008295059204102</v>
      </c>
      <c r="M8875" s="17" cm="1">
        <f t="array" ref="M8875:Q8875">runSim(G8875,H8875,I8875,J8875,K8875,hipWeibAlpha,hipWeibBeta,1,vertWeibAlpha,vertWeibBeta,1,meanSurvival,sdSurvival,baseU,hipUMult,vertUMult,hipCost,vertCost,costComp,discC,discCi,discQi,hipFracMort,50, FALSE)</f>
        <v>5.2497278962709375</v>
      </c>
      <c r="N8875" s="17">
        <v>4.5956448003282402</v>
      </c>
      <c r="O8875" s="27">
        <v>10000</v>
      </c>
      <c r="P8875" s="27">
        <v>8439.7051754017666</v>
      </c>
      <c r="Q8875" s="1">
        <v>1</v>
      </c>
      <c r="Y8875" s="17" cm="1">
        <f t="array" ref="Y8875:AC8875">runSim(G8875,H8875,I8875,J8875,K8875,hipWeibAlpha,hipWeibBeta,2,vertWeibAlpha,vertWeibBeta,2,meanSurvival,sdSurvival,baseU,hipUMult,vertUMult,hipCost,vertCost,costInt,discC,discCi,discQi,hipFracMort,50, FALSE)</f>
        <v>6.0563169253678719</v>
      </c>
      <c r="Z8875" s="17">
        <v>5.2375660120880561</v>
      </c>
      <c r="AA8875" s="27">
        <v>7369.0041845162887</v>
      </c>
      <c r="AB8875" s="27">
        <v>6061.3945081309539</v>
      </c>
      <c r="AC8875" s="1">
        <v>1</v>
      </c>
    </row>
    <row r="8876" spans="5:29" x14ac:dyDescent="0.35">
      <c r="E8876" s="1">
        <v>8872</v>
      </c>
      <c r="G8876" s="17">
        <v>0.27891987562179565</v>
      </c>
      <c r="H8876" s="17">
        <v>0.34193867444992065</v>
      </c>
      <c r="I8876" s="17">
        <v>0.31673115491867065</v>
      </c>
      <c r="J8876" s="17">
        <v>0.93718403577804565</v>
      </c>
      <c r="K8876" s="17">
        <v>8.9146316051483154E-2</v>
      </c>
      <c r="M8876" s="17" cm="1">
        <f t="array" ref="M8876:Q8876">runSim(G8876,H8876,I8876,J8876,K8876,hipWeibAlpha,hipWeibBeta,1,vertWeibAlpha,vertWeibBeta,1,meanSurvival,sdSurvival,baseU,hipUMult,vertUMult,hipCost,vertCost,costComp,discC,discCi,discQi,hipFracMort,50, FALSE)</f>
        <v>10.095319988712459</v>
      </c>
      <c r="N8876" s="17">
        <v>7.8812881358221674</v>
      </c>
      <c r="O8876" s="27">
        <v>10000</v>
      </c>
      <c r="P8876" s="27">
        <v>7111.8640630057616</v>
      </c>
      <c r="Q8876" s="1">
        <v>1</v>
      </c>
      <c r="Y8876" s="17" cm="1">
        <f t="array" ref="Y8876:AC8876">runSim(G8876,H8876,I8876,J8876,K8876,hipWeibAlpha,hipWeibBeta,2,vertWeibAlpha,vertWeibBeta,2,meanSurvival,sdSurvival,baseU,hipUMult,vertUMult,hipCost,vertCost,costInt,discC,discCi,discQi,hipFracMort,50, FALSE)</f>
        <v>11.614868628118511</v>
      </c>
      <c r="Z8876" s="17">
        <v>8.8500196371969597</v>
      </c>
      <c r="AA8876" s="27">
        <v>11297.334661711169</v>
      </c>
      <c r="AB8876" s="27">
        <v>8018.2578375405492</v>
      </c>
      <c r="AC8876" s="1">
        <v>1</v>
      </c>
    </row>
    <row r="8877" spans="5:29" x14ac:dyDescent="0.35">
      <c r="E8877" s="1">
        <v>8873</v>
      </c>
      <c r="G8877" s="17">
        <v>0.48567020893096924</v>
      </c>
      <c r="H8877" s="17">
        <v>0.32786381244659424</v>
      </c>
      <c r="I8877" s="17">
        <v>0.59098637104034424</v>
      </c>
      <c r="J8877" s="17">
        <v>0.57337772846221924</v>
      </c>
      <c r="K8877" s="17">
        <v>0.47686588764190674</v>
      </c>
      <c r="M8877" s="17" cm="1">
        <f t="array" ref="M8877:Q8877">runSim(G8877,H8877,I8877,J8877,K8877,hipWeibAlpha,hipWeibBeta,1,vertWeibAlpha,vertWeibBeta,1,meanSurvival,sdSurvival,baseU,hipUMult,vertUMult,hipCost,vertCost,costComp,discC,discCi,discQi,hipFracMort,50, FALSE)</f>
        <v>7.9755153265291394</v>
      </c>
      <c r="N8877" s="17">
        <v>6.5746711340970609</v>
      </c>
      <c r="O8877" s="27">
        <v>10000</v>
      </c>
      <c r="P8877" s="27">
        <v>7341.0112140303463</v>
      </c>
      <c r="Q8877" s="1">
        <v>1</v>
      </c>
      <c r="Y8877" s="17" cm="1">
        <f t="array" ref="Y8877:AC8877">runSim(G8877,H8877,I8877,J8877,K8877,hipWeibAlpha,hipWeibBeta,2,vertWeibAlpha,vertWeibBeta,2,meanSurvival,sdSurvival,baseU,hipUMult,vertUMult,hipCost,vertCost,costInt,discC,discCi,discQi,hipFracMort,50, FALSE)</f>
        <v>8.788458480495887</v>
      </c>
      <c r="Z8877" s="17">
        <v>7.1366681719302658</v>
      </c>
      <c r="AA8877" s="27">
        <v>6277.4703432113483</v>
      </c>
      <c r="AB8877" s="27">
        <v>5097.6201228073332</v>
      </c>
      <c r="AC8877" s="1">
        <v>1</v>
      </c>
    </row>
    <row r="8878" spans="5:29" x14ac:dyDescent="0.35">
      <c r="E8878" s="1">
        <v>8874</v>
      </c>
      <c r="G8878" s="17">
        <v>0.20569020509719849</v>
      </c>
      <c r="H8878" s="17">
        <v>0.58535939455032349</v>
      </c>
      <c r="I8878" s="17">
        <v>0.23349171876907349</v>
      </c>
      <c r="J8878" s="17">
        <v>0.75506764650344849</v>
      </c>
      <c r="K8878" s="17">
        <v>0.96647816896438599</v>
      </c>
      <c r="M8878" s="17" cm="1">
        <f t="array" ref="M8878:Q8878">runSim(G8878,H8878,I8878,J8878,K8878,hipWeibAlpha,hipWeibBeta,1,vertWeibAlpha,vertWeibBeta,1,meanSurvival,sdSurvival,baseU,hipUMult,vertUMult,hipCost,vertCost,costComp,discC,discCi,discQi,hipFracMort,50, FALSE)</f>
        <v>8.8248251318203632</v>
      </c>
      <c r="N8878" s="17">
        <v>7.1071801752981347</v>
      </c>
      <c r="O8878" s="27">
        <v>10000</v>
      </c>
      <c r="P8878" s="27">
        <v>7212.214791674267</v>
      </c>
      <c r="Q8878" s="1">
        <v>1</v>
      </c>
      <c r="Y8878" s="17" cm="1">
        <f t="array" ref="Y8878:AC8878">runSim(G8878,H8878,I8878,J8878,K8878,hipWeibAlpha,hipWeibBeta,2,vertWeibAlpha,vertWeibBeta,2,meanSurvival,sdSurvival,baseU,hipUMult,vertUMult,hipCost,vertCost,costInt,discC,discCi,discQi,hipFracMort,50, FALSE)</f>
        <v>9.6847048998153831</v>
      </c>
      <c r="Z8878" s="17">
        <v>7.7021025021421643</v>
      </c>
      <c r="AA8878" s="27">
        <v>10035.786037123871</v>
      </c>
      <c r="AB8878" s="27">
        <v>7582.6875640644103</v>
      </c>
      <c r="AC8878" s="1">
        <v>1</v>
      </c>
    </row>
    <row r="8879" spans="5:29" x14ac:dyDescent="0.35">
      <c r="E8879" s="1">
        <v>8875</v>
      </c>
      <c r="G8879" s="17">
        <v>0.46231722831726074</v>
      </c>
      <c r="H8879" s="17">
        <v>0.60455965995788574</v>
      </c>
      <c r="I8879" s="17">
        <v>0.34766268730163574</v>
      </c>
      <c r="J8879" s="17">
        <v>0.37668490409851074</v>
      </c>
      <c r="K8879" s="17">
        <v>0.97682833671569824</v>
      </c>
      <c r="M8879" s="17" cm="1">
        <f t="array" ref="M8879:Q8879">runSim(G8879,H8879,I8879,J8879,K8879,hipWeibAlpha,hipWeibBeta,1,vertWeibAlpha,vertWeibBeta,1,meanSurvival,sdSurvival,baseU,hipUMult,vertUMult,hipCost,vertCost,costComp,discC,discCi,discQi,hipFracMort,50, FALSE)</f>
        <v>7.0979870235078897</v>
      </c>
      <c r="N8879" s="17">
        <v>5.9684684433544248</v>
      </c>
      <c r="O8879" s="27">
        <v>10000</v>
      </c>
      <c r="P8879" s="27">
        <v>7538.7193476201683</v>
      </c>
      <c r="Q8879" s="1">
        <v>1</v>
      </c>
      <c r="Y8879" s="17" cm="1">
        <f t="array" ref="Y8879:AC8879">runSim(G8879,H8879,I8879,J8879,K8879,hipWeibAlpha,hipWeibBeta,2,vertWeibAlpha,vertWeibBeta,2,meanSurvival,sdSurvival,baseU,hipUMult,vertUMult,hipCost,vertCost,costInt,discC,discCi,discQi,hipFracMort,50, FALSE)</f>
        <v>7.7401818402314424</v>
      </c>
      <c r="Z8879" s="17">
        <v>6.4382177253739119</v>
      </c>
      <c r="AA8879" s="27">
        <v>5528.7013144510302</v>
      </c>
      <c r="AB8879" s="27">
        <v>4598.7269466956504</v>
      </c>
      <c r="AC8879" s="1">
        <v>1</v>
      </c>
    </row>
    <row r="8880" spans="5:29" x14ac:dyDescent="0.35">
      <c r="E8880" s="1">
        <v>8876</v>
      </c>
      <c r="G8880" s="17">
        <v>0.12987512350082397</v>
      </c>
      <c r="H8880" s="17">
        <v>0.85939782857894897</v>
      </c>
      <c r="I8880" s="17">
        <v>0.56758874654769897</v>
      </c>
      <c r="J8880" s="17">
        <v>0.69927209615707397</v>
      </c>
      <c r="K8880" s="17">
        <v>0.19571679830551147</v>
      </c>
      <c r="M8880" s="17" cm="1">
        <f t="array" ref="M8880:Q8880">runSim(G8880,H8880,I8880,J8880,K8880,hipWeibAlpha,hipWeibBeta,1,vertWeibAlpha,vertWeibBeta,1,meanSurvival,sdSurvival,baseU,hipUMult,vertUMult,hipCost,vertCost,costComp,discC,discCi,discQi,hipFracMort,50, FALSE)</f>
        <v>8.5109267204067756</v>
      </c>
      <c r="N8880" s="17">
        <v>6.8726160682085418</v>
      </c>
      <c r="O8880" s="27">
        <v>13000</v>
      </c>
      <c r="P8880" s="27">
        <v>9526.2600396397684</v>
      </c>
      <c r="Q8880" s="1">
        <v>1</v>
      </c>
      <c r="Y8880" s="17" cm="1">
        <f t="array" ref="Y8880:AC8880">runSim(G8880,H8880,I8880,J8880,K8880,hipWeibAlpha,hipWeibBeta,2,vertWeibAlpha,vertWeibBeta,2,meanSurvival,sdSurvival,baseU,hipUMult,vertUMult,hipCost,vertCost,costInt,discC,discCi,discQi,hipFracMort,50, FALSE)</f>
        <v>8.9831335515416786</v>
      </c>
      <c r="Z8880" s="17">
        <v>7.2222507106528226</v>
      </c>
      <c r="AA8880" s="27">
        <v>12783.462198931133</v>
      </c>
      <c r="AB8880" s="27">
        <v>9810.3499417653202</v>
      </c>
      <c r="AC8880" s="1">
        <v>1</v>
      </c>
    </row>
    <row r="8881" spans="5:29" x14ac:dyDescent="0.35">
      <c r="E8881" s="1">
        <v>8877</v>
      </c>
      <c r="G8881" s="17">
        <v>0.75238454341888428</v>
      </c>
      <c r="H8881" s="17">
        <v>9.5066428184509277E-2</v>
      </c>
      <c r="I8881" s="17">
        <v>0.15799367427825928</v>
      </c>
      <c r="J8881" s="17">
        <v>0.10669362545013428</v>
      </c>
      <c r="K8881" s="17">
        <v>0.72673451900482178</v>
      </c>
      <c r="M8881" s="17" cm="1">
        <f t="array" ref="M8881:Q8881">runSim(G8881,H8881,I8881,J8881,K8881,hipWeibAlpha,hipWeibBeta,1,vertWeibAlpha,vertWeibBeta,1,meanSurvival,sdSurvival,baseU,hipUMult,vertUMult,hipCost,vertCost,costComp,discC,discCi,discQi,hipFracMort,50, FALSE)</f>
        <v>5.6183096549330056</v>
      </c>
      <c r="N8881" s="17">
        <v>4.9077906583161157</v>
      </c>
      <c r="O8881" s="27">
        <v>7000</v>
      </c>
      <c r="P8881" s="27">
        <v>5444.8144480837736</v>
      </c>
      <c r="Q8881" s="1">
        <v>1</v>
      </c>
      <c r="Y8881" s="17" cm="1">
        <f t="array" ref="Y8881:AC8881">runSim(G8881,H8881,I8881,J8881,K8881,hipWeibAlpha,hipWeibBeta,2,vertWeibAlpha,vertWeibBeta,2,meanSurvival,sdSurvival,baseU,hipUMult,vertUMult,hipCost,vertCost,costInt,discC,discCi,discQi,hipFracMort,50, FALSE)</f>
        <v>5.7869590396994024</v>
      </c>
      <c r="Z8881" s="17">
        <v>5.0368206313447077</v>
      </c>
      <c r="AA8881" s="27">
        <v>4133.5421712138595</v>
      </c>
      <c r="AB8881" s="27">
        <v>3597.7290223890773</v>
      </c>
      <c r="AC8881" s="1">
        <v>1</v>
      </c>
    </row>
    <row r="8882" spans="5:29" x14ac:dyDescent="0.35">
      <c r="E8882" s="1">
        <v>8878</v>
      </c>
      <c r="G8882" s="17">
        <v>0.19680696725845337</v>
      </c>
      <c r="H8882" s="17">
        <v>0.57501131296157837</v>
      </c>
      <c r="I8882" s="17">
        <v>0.82372957468032837</v>
      </c>
      <c r="J8882" s="17">
        <v>0.94637972116470337</v>
      </c>
      <c r="K8882" s="17">
        <v>0.75813204050064087</v>
      </c>
      <c r="M8882" s="17" cm="1">
        <f t="array" ref="M8882:Q8882">runSim(G8882,H8882,I8882,J8882,K8882,hipWeibAlpha,hipWeibBeta,1,vertWeibAlpha,vertWeibBeta,1,meanSurvival,sdSurvival,baseU,hipUMult,vertUMult,hipCost,vertCost,costComp,discC,discCi,discQi,hipFracMort,50, FALSE)</f>
        <v>10.148172723598364</v>
      </c>
      <c r="N8882" s="17">
        <v>7.8878393517415937</v>
      </c>
      <c r="O8882" s="27">
        <v>13000</v>
      </c>
      <c r="P8882" s="27">
        <v>9356.9998281992412</v>
      </c>
      <c r="Q8882" s="1">
        <v>1</v>
      </c>
      <c r="Y8882" s="17" cm="1">
        <f t="array" ref="Y8882:AC8882">runSim(G8882,H8882,I8882,J8882,K8882,hipWeibAlpha,hipWeibBeta,2,vertWeibAlpha,vertWeibBeta,2,meanSurvival,sdSurvival,baseU,hipUMult,vertUMult,hipCost,vertCost,costInt,discC,discCi,discQi,hipFracMort,50, FALSE)</f>
        <v>11.43741429752783</v>
      </c>
      <c r="Z8882" s="17">
        <v>8.7335887672497314</v>
      </c>
      <c r="AA8882" s="27">
        <v>14416.081422872669</v>
      </c>
      <c r="AB8882" s="27">
        <v>10145.553595137957</v>
      </c>
      <c r="AC8882" s="1">
        <v>1</v>
      </c>
    </row>
    <row r="8883" spans="5:29" x14ac:dyDescent="0.35">
      <c r="E8883" s="1">
        <v>8879</v>
      </c>
      <c r="G8883" s="17">
        <v>0.36518764495849609</v>
      </c>
      <c r="H8883" s="17">
        <v>1.1824607849121094E-2</v>
      </c>
      <c r="I8883" s="17">
        <v>0.95316982269287109</v>
      </c>
      <c r="J8883" s="17">
        <v>0.67896938323974609</v>
      </c>
      <c r="K8883" s="17">
        <v>0.22808742523193359</v>
      </c>
      <c r="M8883" s="17" cm="1">
        <f t="array" ref="M8883:Q8883">runSim(G8883,H8883,I8883,J8883,K8883,hipWeibAlpha,hipWeibBeta,1,vertWeibAlpha,vertWeibBeta,1,meanSurvival,sdSurvival,baseU,hipUMult,vertUMult,hipCost,vertCost,costComp,discC,discCi,discQi,hipFracMort,50, FALSE)</f>
        <v>8.7852937603836825</v>
      </c>
      <c r="N8883" s="17">
        <v>7.1175712696907123</v>
      </c>
      <c r="O8883" s="27">
        <v>7000</v>
      </c>
      <c r="P8883" s="27">
        <v>4959.3069690928178</v>
      </c>
      <c r="Q8883" s="1">
        <v>1</v>
      </c>
      <c r="Y8883" s="17" cm="1">
        <f t="array" ref="Y8883:AC8883">runSim(G8883,H8883,I8883,J8883,K8883,hipWeibAlpha,hipWeibBeta,2,vertWeibAlpha,vertWeibBeta,2,meanSurvival,sdSurvival,baseU,hipUMult,vertUMult,hipCost,vertCost,costInt,discC,discCi,discQi,hipFracMort,50, FALSE)</f>
        <v>9.3761194505631043</v>
      </c>
      <c r="Z8883" s="17">
        <v>7.5127613072440882</v>
      </c>
      <c r="AA8883" s="27">
        <v>6697.2281789736462</v>
      </c>
      <c r="AB8883" s="27">
        <v>5366.2580766029205</v>
      </c>
      <c r="AC8883" s="1">
        <v>1</v>
      </c>
    </row>
    <row r="8884" spans="5:29" x14ac:dyDescent="0.35">
      <c r="E8884" s="1">
        <v>8880</v>
      </c>
      <c r="G8884" s="17">
        <v>4.260176420211792E-2</v>
      </c>
      <c r="H8884" s="17">
        <v>0.75894087553024292</v>
      </c>
      <c r="I8884" s="17">
        <v>0.87240523099899292</v>
      </c>
      <c r="J8884" s="17">
        <v>0.41375654935836792</v>
      </c>
      <c r="K8884" s="17">
        <v>0.81327742338180542</v>
      </c>
      <c r="M8884" s="17" cm="1">
        <f t="array" ref="M8884:Q8884">runSim(G8884,H8884,I8884,J8884,K8884,hipWeibAlpha,hipWeibBeta,1,vertWeibAlpha,vertWeibBeta,1,meanSurvival,sdSurvival,baseU,hipUMult,vertUMult,hipCost,vertCost,costComp,discC,discCi,discQi,hipFracMort,50, FALSE)</f>
        <v>7.4422937883416616</v>
      </c>
      <c r="N8884" s="17">
        <v>6.1920503843233661</v>
      </c>
      <c r="O8884" s="27">
        <v>6000</v>
      </c>
      <c r="P8884" s="27">
        <v>4941.5115758168786</v>
      </c>
      <c r="Q8884" s="1">
        <v>1</v>
      </c>
      <c r="Y8884" s="17" cm="1">
        <f t="array" ref="Y8884:AC8884">runSim(G8884,H8884,I8884,J8884,K8884,hipWeibAlpha,hipWeibBeta,2,vertWeibAlpha,vertWeibBeta,2,meanSurvival,sdSurvival,baseU,hipUMult,vertUMult,hipCost,vertCost,costInt,discC,discCi,discQi,hipFracMort,50, FALSE)</f>
        <v>7.7364038490595437</v>
      </c>
      <c r="Z8884" s="17">
        <v>6.4290395138108032</v>
      </c>
      <c r="AA8884" s="27">
        <v>8673.1616885903022</v>
      </c>
      <c r="AB8884" s="27">
        <v>6943.8466114042913</v>
      </c>
      <c r="AC8884" s="1">
        <v>1</v>
      </c>
    </row>
    <row r="8885" spans="5:29" x14ac:dyDescent="0.35">
      <c r="E8885" s="1">
        <v>8881</v>
      </c>
      <c r="G8885" s="17">
        <v>0.40019094944000244</v>
      </c>
      <c r="H8885" s="17">
        <v>0.28242361545562744</v>
      </c>
      <c r="I8885" s="17">
        <v>0.12953054904937744</v>
      </c>
      <c r="J8885" s="17">
        <v>0.34922659397125244</v>
      </c>
      <c r="K8885" s="17">
        <v>1.0038971900939941E-2</v>
      </c>
      <c r="M8885" s="17" cm="1">
        <f t="array" ref="M8885:Q8885">runSim(G8885,H8885,I8885,J8885,K8885,hipWeibAlpha,hipWeibBeta,1,vertWeibAlpha,vertWeibBeta,1,meanSurvival,sdSurvival,baseU,hipUMult,vertUMult,hipCost,vertCost,costComp,discC,discCi,discQi,hipFracMort,50, FALSE)</f>
        <v>6.7926838462089938</v>
      </c>
      <c r="N8885" s="17">
        <v>5.7747121667310095</v>
      </c>
      <c r="O8885" s="27">
        <v>10000</v>
      </c>
      <c r="P8885" s="27">
        <v>7201.2311249153754</v>
      </c>
      <c r="Q8885" s="1">
        <v>1</v>
      </c>
      <c r="Y8885" s="17" cm="1">
        <f t="array" ref="Y8885:AC8885">runSim(G8885,H8885,I8885,J8885,K8885,hipWeibAlpha,hipWeibBeta,2,vertWeibAlpha,vertWeibBeta,2,meanSurvival,sdSurvival,baseU,hipUMult,vertUMult,hipCost,vertCost,costInt,discC,discCi,discQi,hipFracMort,50, FALSE)</f>
        <v>7.5864403792740216</v>
      </c>
      <c r="Z8885" s="17">
        <v>6.3327228767970833</v>
      </c>
      <c r="AA8885" s="27">
        <v>5418.8859851957295</v>
      </c>
      <c r="AB8885" s="27">
        <v>4523.3734834264878</v>
      </c>
      <c r="AC8885" s="1">
        <v>1</v>
      </c>
    </row>
    <row r="8886" spans="5:29" x14ac:dyDescent="0.35">
      <c r="E8886" s="1">
        <v>8882</v>
      </c>
      <c r="G8886" s="17">
        <v>0.34542876482009888</v>
      </c>
      <c r="H8886" s="17">
        <v>0.60498076677322388</v>
      </c>
      <c r="I8886" s="17">
        <v>0.50115996599197388</v>
      </c>
      <c r="J8886" s="17">
        <v>0.31082183122634888</v>
      </c>
      <c r="K8886" s="17">
        <v>0.75025969743728638</v>
      </c>
      <c r="M8886" s="17" cm="1">
        <f t="array" ref="M8886:Q8886">runSim(G8886,H8886,I8886,J8886,K8886,hipWeibAlpha,hipWeibBeta,1,vertWeibAlpha,vertWeibBeta,1,meanSurvival,sdSurvival,baseU,hipUMult,vertUMult,hipCost,vertCost,costComp,discC,discCi,discQi,hipFracMort,50, FALSE)</f>
        <v>6.9666530821105059</v>
      </c>
      <c r="N8886" s="17">
        <v>5.8808688193602761</v>
      </c>
      <c r="O8886" s="27">
        <v>10000</v>
      </c>
      <c r="P8886" s="27">
        <v>7404.4933685838787</v>
      </c>
      <c r="Q8886" s="1">
        <v>1</v>
      </c>
      <c r="Y8886" s="17" cm="1">
        <f t="array" ref="Y8886:AC8886">runSim(G8886,H8886,I8886,J8886,K8886,hipWeibAlpha,hipWeibBeta,2,vertWeibAlpha,vertWeibBeta,2,meanSurvival,sdSurvival,baseU,hipUMult,vertUMult,hipCost,vertCost,costInt,discC,discCi,discQi,hipFracMort,50, FALSE)</f>
        <v>7.3636033942253318</v>
      </c>
      <c r="Z8886" s="17">
        <v>6.1783939327916793</v>
      </c>
      <c r="AA8886" s="27">
        <v>5259.7167101609512</v>
      </c>
      <c r="AB8886" s="27">
        <v>4413.1385234226291</v>
      </c>
      <c r="AC8886" s="1">
        <v>1</v>
      </c>
    </row>
    <row r="8887" spans="5:29" x14ac:dyDescent="0.35">
      <c r="E8887" s="1">
        <v>8883</v>
      </c>
      <c r="G8887" s="17">
        <v>0.89319920539855957</v>
      </c>
      <c r="H8887" s="17">
        <v>0.39579319953918457</v>
      </c>
      <c r="I8887" s="17">
        <v>0.39475560188293457</v>
      </c>
      <c r="J8887" s="17">
        <v>0.55952000617980957</v>
      </c>
      <c r="K8887" s="17">
        <v>0.97558140754699707</v>
      </c>
      <c r="M8887" s="17" cm="1">
        <f t="array" ref="M8887:Q8887">runSim(G8887,H8887,I8887,J8887,K8887,hipWeibAlpha,hipWeibBeta,1,vertWeibAlpha,vertWeibBeta,1,meanSurvival,sdSurvival,baseU,hipUMult,vertUMult,hipCost,vertCost,costComp,discC,discCi,discQi,hipFracMort,50, FALSE)</f>
        <v>7.3011316018482688</v>
      </c>
      <c r="N8887" s="17">
        <v>6.059734284421447</v>
      </c>
      <c r="O8887" s="27">
        <v>10000</v>
      </c>
      <c r="P8887" s="27">
        <v>8036.0924839453637</v>
      </c>
      <c r="Q8887" s="1">
        <v>1</v>
      </c>
      <c r="Y8887" s="17" cm="1">
        <f t="array" ref="Y8887:AC8887">runSim(G8887,H8887,I8887,J8887,K8887,hipWeibAlpha,hipWeibBeta,2,vertWeibAlpha,vertWeibBeta,2,meanSurvival,sdSurvival,baseU,hipUMult,vertUMult,hipCost,vertCost,costInt,discC,discCi,discQi,hipFracMort,50, FALSE)</f>
        <v>8.5648757447348309</v>
      </c>
      <c r="Z8887" s="17">
        <v>6.9896139188181872</v>
      </c>
      <c r="AA8887" s="27">
        <v>13224.628557051485</v>
      </c>
      <c r="AB8887" s="27">
        <v>9760.8272485896232</v>
      </c>
      <c r="AC8887" s="1">
        <v>1</v>
      </c>
    </row>
    <row r="8888" spans="5:29" x14ac:dyDescent="0.35">
      <c r="E8888" s="1">
        <v>8884</v>
      </c>
      <c r="G8888" s="17">
        <v>0.78693622350692749</v>
      </c>
      <c r="H8888" s="17">
        <v>0.43540424108505249</v>
      </c>
      <c r="I8888" s="17">
        <v>0.37601703405380249</v>
      </c>
      <c r="J8888" s="17">
        <v>0.10047382116317749</v>
      </c>
      <c r="K8888" s="17">
        <v>0.64916461706161499</v>
      </c>
      <c r="M8888" s="17" cm="1">
        <f t="array" ref="M8888:Q8888">runSim(G8888,H8888,I8888,J8888,K8888,hipWeibAlpha,hipWeibBeta,1,vertWeibAlpha,vertWeibBeta,1,meanSurvival,sdSurvival,baseU,hipUMult,vertUMult,hipCost,vertCost,costComp,discC,discCi,discQi,hipFracMort,50, FALSE)</f>
        <v>5.4645724610381974</v>
      </c>
      <c r="N8888" s="17">
        <v>4.7898094001460816</v>
      </c>
      <c r="O8888" s="27">
        <v>10000</v>
      </c>
      <c r="P8888" s="27">
        <v>7836.7926740681669</v>
      </c>
      <c r="Q8888" s="1">
        <v>1</v>
      </c>
      <c r="Y8888" s="17" cm="1">
        <f t="array" ref="Y8888:AC8888">runSim(G8888,H8888,I8888,J8888,K8888,hipWeibAlpha,hipWeibBeta,2,vertWeibAlpha,vertWeibBeta,2,meanSurvival,sdSurvival,baseU,hipUMult,vertUMult,hipCost,vertCost,costInt,discC,discCi,discQi,hipFracMort,50, FALSE)</f>
        <v>5.7144016419732484</v>
      </c>
      <c r="Z8888" s="17">
        <v>4.9821262006990885</v>
      </c>
      <c r="AA8888" s="27">
        <v>4081.7154585523203</v>
      </c>
      <c r="AB8888" s="27">
        <v>3558.6615719279207</v>
      </c>
      <c r="AC8888" s="1">
        <v>1</v>
      </c>
    </row>
    <row r="8889" spans="5:29" x14ac:dyDescent="0.35">
      <c r="E8889" s="1">
        <v>8885</v>
      </c>
      <c r="G8889" s="17">
        <v>0.43208014965057373</v>
      </c>
      <c r="H8889" s="17">
        <v>1.792609691619873E-2</v>
      </c>
      <c r="I8889" s="17">
        <v>0.38358771800994873</v>
      </c>
      <c r="J8889" s="17">
        <v>0.55396735668182373</v>
      </c>
      <c r="K8889" s="17">
        <v>0.51726996898651123</v>
      </c>
      <c r="M8889" s="17" cm="1">
        <f t="array" ref="M8889:Q8889">runSim(G8889,H8889,I8889,J8889,K8889,hipWeibAlpha,hipWeibBeta,1,vertWeibAlpha,vertWeibBeta,1,meanSurvival,sdSurvival,baseU,hipUMult,vertUMult,hipCost,vertCost,costComp,discC,discCi,discQi,hipFracMort,50, FALSE)</f>
        <v>8.1886459330257857</v>
      </c>
      <c r="N8889" s="17">
        <v>6.7290877924483246</v>
      </c>
      <c r="O8889" s="27">
        <v>7000</v>
      </c>
      <c r="P8889" s="27">
        <v>5036.2044172113719</v>
      </c>
      <c r="Q8889" s="1">
        <v>1</v>
      </c>
      <c r="Y8889" s="17" cm="1">
        <f t="array" ref="Y8889:AC8889">runSim(G8889,H8889,I8889,J8889,K8889,hipWeibAlpha,hipWeibBeta,2,vertWeibAlpha,vertWeibBeta,2,meanSurvival,sdSurvival,baseU,hipUMult,vertUMult,hipCost,vertCost,costInt,discC,discCi,discQi,hipFracMort,50, FALSE)</f>
        <v>8.6849518337678688</v>
      </c>
      <c r="Z8889" s="17">
        <v>7.0692932784595</v>
      </c>
      <c r="AA8889" s="27">
        <v>6203.5370241199071</v>
      </c>
      <c r="AB8889" s="27">
        <v>5049.4951988996436</v>
      </c>
      <c r="AC8889" s="1">
        <v>1</v>
      </c>
    </row>
    <row r="8890" spans="5:29" x14ac:dyDescent="0.35">
      <c r="E8890" s="1">
        <v>8886</v>
      </c>
      <c r="G8890" s="17">
        <v>0.70508342981338501</v>
      </c>
      <c r="H8890" s="17">
        <v>0.35379558801651001</v>
      </c>
      <c r="I8890" s="17">
        <v>0.69431072473526001</v>
      </c>
      <c r="J8890" s="17">
        <v>0.15192180871963501</v>
      </c>
      <c r="K8890" s="17">
        <v>0.43388897180557251</v>
      </c>
      <c r="M8890" s="17" cm="1">
        <f t="array" ref="M8890:Q8890">runSim(G8890,H8890,I8890,J8890,K8890,hipWeibAlpha,hipWeibBeta,1,vertWeibAlpha,vertWeibBeta,1,meanSurvival,sdSurvival,baseU,hipUMult,vertUMult,hipCost,vertCost,costComp,discC,discCi,discQi,hipFracMort,50, FALSE)</f>
        <v>5.9861004157668045</v>
      </c>
      <c r="N8890" s="17">
        <v>5.1833450741077449</v>
      </c>
      <c r="O8890" s="27">
        <v>10000</v>
      </c>
      <c r="P8890" s="27">
        <v>7639.294573843219</v>
      </c>
      <c r="Q8890" s="1">
        <v>1</v>
      </c>
      <c r="Y8890" s="17" cm="1">
        <f t="array" ref="Y8890:AC8890">runSim(G8890,H8890,I8890,J8890,K8890,hipWeibAlpha,hipWeibBeta,2,vertWeibAlpha,vertWeibBeta,2,meanSurvival,sdSurvival,baseU,hipUMult,vertUMult,hipCost,vertCost,costInt,discC,discCi,discQi,hipFracMort,50, FALSE)</f>
        <v>6.2407257866127308</v>
      </c>
      <c r="Z8890" s="17">
        <v>5.3744856577087745</v>
      </c>
      <c r="AA8890" s="27">
        <v>4457.6612761519509</v>
      </c>
      <c r="AB8890" s="27">
        <v>3838.9183269348391</v>
      </c>
      <c r="AC8890" s="1">
        <v>1</v>
      </c>
    </row>
    <row r="8891" spans="5:29" x14ac:dyDescent="0.35">
      <c r="E8891" s="1">
        <v>8887</v>
      </c>
      <c r="G8891" s="17">
        <v>0.69826841354370117</v>
      </c>
      <c r="H8891" s="17">
        <v>0.53338193893432617</v>
      </c>
      <c r="I8891" s="17">
        <v>0.19933652877807617</v>
      </c>
      <c r="J8891" s="17">
        <v>0.92025327682495117</v>
      </c>
      <c r="K8891" s="17">
        <v>0.55872678756713867</v>
      </c>
      <c r="M8891" s="17" cm="1">
        <f t="array" ref="M8891:Q8891">runSim(G8891,H8891,I8891,J8891,K8891,hipWeibAlpha,hipWeibBeta,1,vertWeibAlpha,vertWeibBeta,1,meanSurvival,sdSurvival,baseU,hipUMult,vertUMult,hipCost,vertCost,costComp,discC,discCi,discQi,hipFracMort,50, FALSE)</f>
        <v>9.3273401459681153</v>
      </c>
      <c r="N8891" s="17">
        <v>7.3429975905523825</v>
      </c>
      <c r="O8891" s="27">
        <v>10000</v>
      </c>
      <c r="P8891" s="27">
        <v>7775.3129216730413</v>
      </c>
      <c r="Q8891" s="1">
        <v>1</v>
      </c>
      <c r="Y8891" s="17" cm="1">
        <f t="array" ref="Y8891:AC8891">runSim(G8891,H8891,I8891,J8891,K8891,hipWeibAlpha,hipWeibBeta,2,vertWeibAlpha,vertWeibBeta,2,meanSurvival,sdSurvival,baseU,hipUMult,vertUMult,hipCost,vertCost,costInt,discC,discCi,discQi,hipFracMort,50, FALSE)</f>
        <v>10.990573519791894</v>
      </c>
      <c r="Z8891" s="17">
        <v>8.483829455632959</v>
      </c>
      <c r="AA8891" s="27">
        <v>18110.165896449034</v>
      </c>
      <c r="AB8891" s="27">
        <v>12264.114673637829</v>
      </c>
      <c r="AC8891" s="1">
        <v>1</v>
      </c>
    </row>
    <row r="8892" spans="5:29" x14ac:dyDescent="0.35">
      <c r="E8892" s="1">
        <v>8888</v>
      </c>
      <c r="G8892" s="17">
        <v>0.96962898969650269</v>
      </c>
      <c r="H8892" s="17">
        <v>0.12053841352462769</v>
      </c>
      <c r="I8892" s="17">
        <v>6.0174643993377686E-2</v>
      </c>
      <c r="J8892" s="17">
        <v>0.61617439985275269</v>
      </c>
      <c r="K8892" s="17">
        <v>0.24762886762619019</v>
      </c>
      <c r="M8892" s="17" cm="1">
        <f t="array" ref="M8892:Q8892">runSim(G8892,H8892,I8892,J8892,K8892,hipWeibAlpha,hipWeibBeta,1,vertWeibAlpha,vertWeibBeta,1,meanSurvival,sdSurvival,baseU,hipUMult,vertUMult,hipCost,vertCost,costComp,discC,discCi,discQi,hipFracMort,50, FALSE)</f>
        <v>7.4330891960517054</v>
      </c>
      <c r="N8892" s="17">
        <v>6.1047467423058874</v>
      </c>
      <c r="O8892" s="27">
        <v>10000</v>
      </c>
      <c r="P8892" s="27">
        <v>8070.5371566375088</v>
      </c>
      <c r="Q8892" s="1">
        <v>1</v>
      </c>
      <c r="Y8892" s="17" cm="1">
        <f t="array" ref="Y8892:AC8892">runSim(G8892,H8892,I8892,J8892,K8892,hipWeibAlpha,hipWeibBeta,2,vertWeibAlpha,vertWeibBeta,2,meanSurvival,sdSurvival,baseU,hipUMult,vertUMult,hipCost,vertCost,costInt,discC,discCi,discQi,hipFracMort,50, FALSE)</f>
        <v>8.2320706100288987</v>
      </c>
      <c r="Z8892" s="17">
        <v>6.7390488757322551</v>
      </c>
      <c r="AA8892" s="27">
        <v>13443.17292273565</v>
      </c>
      <c r="AB8892" s="27">
        <v>10451.189261205371</v>
      </c>
      <c r="AC8892" s="1">
        <v>1</v>
      </c>
    </row>
    <row r="8893" spans="5:29" x14ac:dyDescent="0.35">
      <c r="E8893" s="1">
        <v>8889</v>
      </c>
      <c r="G8893" s="17">
        <v>0.34030067920684814</v>
      </c>
      <c r="H8893" s="17">
        <v>0.91882240772247314</v>
      </c>
      <c r="I8893" s="17">
        <v>0.28741371631622314</v>
      </c>
      <c r="J8893" s="17">
        <v>0.46316444873809814</v>
      </c>
      <c r="K8893" s="17">
        <v>0.92817604541778564</v>
      </c>
      <c r="M8893" s="17" cm="1">
        <f t="array" ref="M8893:Q8893">runSim(G8893,H8893,I8893,J8893,K8893,hipWeibAlpha,hipWeibBeta,1,vertWeibAlpha,vertWeibBeta,1,meanSurvival,sdSurvival,baseU,hipUMult,vertUMult,hipCost,vertCost,costComp,discC,discCi,discQi,hipFracMort,50, FALSE)</f>
        <v>7.3066988280120757</v>
      </c>
      <c r="N8893" s="17">
        <v>6.0685372212226021</v>
      </c>
      <c r="O8893" s="27">
        <v>13000</v>
      </c>
      <c r="P8893" s="27">
        <v>9735.8352162736373</v>
      </c>
      <c r="Q8893" s="1">
        <v>1</v>
      </c>
      <c r="Y8893" s="17" cm="1">
        <f t="array" ref="Y8893:AC8893">runSim(G8893,H8893,I8893,J8893,K8893,hipWeibAlpha,hipWeibBeta,2,vertWeibAlpha,vertWeibBeta,2,meanSurvival,sdSurvival,baseU,hipUMult,vertUMult,hipCost,vertCost,costInt,discC,discCi,discQi,hipFracMort,50, FALSE)</f>
        <v>7.7111261059481366</v>
      </c>
      <c r="Z8893" s="17">
        <v>6.3787497386603471</v>
      </c>
      <c r="AA8893" s="27">
        <v>8861.3030653974383</v>
      </c>
      <c r="AB8893" s="27">
        <v>7379.543840764125</v>
      </c>
      <c r="AC8893" s="1">
        <v>1</v>
      </c>
    </row>
    <row r="8894" spans="5:29" x14ac:dyDescent="0.35">
      <c r="E8894" s="1">
        <v>8890</v>
      </c>
      <c r="G8894" s="17">
        <v>0.86152535676956177</v>
      </c>
      <c r="H8894" s="17">
        <v>3.2210171222686768E-2</v>
      </c>
      <c r="I8894" s="17">
        <v>0.36393624544143677</v>
      </c>
      <c r="J8894" s="17">
        <v>0.30543404817581177</v>
      </c>
      <c r="K8894" s="17">
        <v>0.83227425813674927</v>
      </c>
      <c r="M8894" s="17" cm="1">
        <f t="array" ref="M8894:Q8894">runSim(G8894,H8894,I8894,J8894,K8894,hipWeibAlpha,hipWeibBeta,1,vertWeibAlpha,vertWeibBeta,1,meanSurvival,sdSurvival,baseU,hipUMult,vertUMult,hipCost,vertCost,costComp,discC,discCi,discQi,hipFracMort,50, FALSE)</f>
        <v>6.5859410114641355</v>
      </c>
      <c r="N8894" s="17">
        <v>5.5959872966824715</v>
      </c>
      <c r="O8894" s="27">
        <v>7000</v>
      </c>
      <c r="P8894" s="27">
        <v>5652.840876485132</v>
      </c>
      <c r="Q8894" s="1">
        <v>1</v>
      </c>
      <c r="Y8894" s="17" cm="1">
        <f t="array" ref="Y8894:AC8894">runSim(G8894,H8894,I8894,J8894,K8894,hipWeibAlpha,hipWeibBeta,2,vertWeibAlpha,vertWeibBeta,2,meanSurvival,sdSurvival,baseU,hipUMult,vertUMult,hipCost,vertCost,costInt,discC,discCi,discQi,hipFracMort,50, FALSE)</f>
        <v>7.3314471355407029</v>
      </c>
      <c r="Z8894" s="17">
        <v>6.1559837857945521</v>
      </c>
      <c r="AA8894" s="27">
        <v>5236.7479539576452</v>
      </c>
      <c r="AB8894" s="27">
        <v>4397.1312755675372</v>
      </c>
      <c r="AC8894" s="1">
        <v>1</v>
      </c>
    </row>
    <row r="8895" spans="5:29" x14ac:dyDescent="0.35">
      <c r="E8895" s="1">
        <v>8891</v>
      </c>
      <c r="G8895" s="17">
        <v>0.8356320858001709</v>
      </c>
      <c r="H8895" s="17">
        <v>0.6048276424407959</v>
      </c>
      <c r="I8895" s="17">
        <v>0.2971494197845459</v>
      </c>
      <c r="J8895" s="17">
        <v>6.6406011581420898E-2</v>
      </c>
      <c r="K8895" s="17">
        <v>0.7202603816986084</v>
      </c>
      <c r="M8895" s="17" cm="1">
        <f t="array" ref="M8895:Q8895">runSim(G8895,H8895,I8895,J8895,K8895,hipWeibAlpha,hipWeibBeta,1,vertWeibAlpha,vertWeibBeta,1,meanSurvival,sdSurvival,baseU,hipUMult,vertUMult,hipCost,vertCost,costComp,discC,discCi,discQi,hipFracMort,50, FALSE)</f>
        <v>4.9617078750537011</v>
      </c>
      <c r="N8895" s="17">
        <v>4.3994191584549176</v>
      </c>
      <c r="O8895" s="27">
        <v>10000</v>
      </c>
      <c r="P8895" s="27">
        <v>8063.6709143786738</v>
      </c>
      <c r="Q8895" s="1">
        <v>1</v>
      </c>
      <c r="Y8895" s="17" cm="1">
        <f t="array" ref="Y8895:AC8895">runSim(G8895,H8895,I8895,J8895,K8895,hipWeibAlpha,hipWeibBeta,2,vertWeibAlpha,vertWeibBeta,2,meanSurvival,sdSurvival,baseU,hipUMult,vertUMult,hipCost,vertCost,costInt,discC,discCi,discQi,hipFracMort,50, FALSE)</f>
        <v>5.2434799356478408</v>
      </c>
      <c r="Z8895" s="17">
        <v>4.6223607845004686</v>
      </c>
      <c r="AA8895" s="27">
        <v>3745.3428111770295</v>
      </c>
      <c r="AB8895" s="27">
        <v>3301.6862746431925</v>
      </c>
      <c r="AC8895" s="1">
        <v>1</v>
      </c>
    </row>
    <row r="8896" spans="5:29" x14ac:dyDescent="0.35">
      <c r="E8896" s="1">
        <v>8892</v>
      </c>
      <c r="G8896" s="17">
        <v>0.98746961355209351</v>
      </c>
      <c r="H8896" s="17">
        <v>0.83613294363021851</v>
      </c>
      <c r="I8896" s="17">
        <v>0.69666761159896851</v>
      </c>
      <c r="J8896" s="17">
        <v>0.60764783620834351</v>
      </c>
      <c r="K8896" s="17">
        <v>0.94295972585678101</v>
      </c>
      <c r="M8896" s="17" cm="1">
        <f t="array" ref="M8896:Q8896">runSim(G8896,H8896,I8896,J8896,K8896,hipWeibAlpha,hipWeibBeta,1,vertWeibAlpha,vertWeibBeta,1,meanSurvival,sdSurvival,baseU,hipUMult,vertUMult,hipCost,vertCost,costComp,discC,discCi,discQi,hipFracMort,50, FALSE)</f>
        <v>6.821356927168325</v>
      </c>
      <c r="N8896" s="17">
        <v>5.6196813146714497</v>
      </c>
      <c r="O8896" s="27">
        <v>13000</v>
      </c>
      <c r="P8896" s="27">
        <v>11171.186171464542</v>
      </c>
      <c r="Q8896" s="1">
        <v>1</v>
      </c>
      <c r="Y8896" s="17" cm="1">
        <f t="array" ref="Y8896:AC8896">runSim(G8896,H8896,I8896,J8896,K8896,hipWeibAlpha,hipWeibBeta,2,vertWeibAlpha,vertWeibBeta,2,meanSurvival,sdSurvival,baseU,hipUMult,vertUMult,hipCost,vertCost,costInt,discC,discCi,discQi,hipFracMort,50, FALSE)</f>
        <v>7.5854617939191398</v>
      </c>
      <c r="Z8896" s="17">
        <v>6.2625511394571136</v>
      </c>
      <c r="AA8896" s="27">
        <v>19409.790540124348</v>
      </c>
      <c r="AB8896" s="27">
        <v>15132.935310743936</v>
      </c>
      <c r="AC8896" s="1">
        <v>1</v>
      </c>
    </row>
    <row r="8897" spans="5:29" x14ac:dyDescent="0.35">
      <c r="E8897" s="1">
        <v>8893</v>
      </c>
      <c r="G8897" s="17">
        <v>0.24698388576507568</v>
      </c>
      <c r="H8897" s="17">
        <v>0.23224389553070068</v>
      </c>
      <c r="I8897" s="17">
        <v>0.83813989162445068</v>
      </c>
      <c r="J8897" s="17">
        <v>0.44894921779632568</v>
      </c>
      <c r="K8897" s="17">
        <v>0.55238854885101318</v>
      </c>
      <c r="M8897" s="17" cm="1">
        <f t="array" ref="M8897:Q8897">runSim(G8897,H8897,I8897,J8897,K8897,hipWeibAlpha,hipWeibBeta,1,vertWeibAlpha,vertWeibBeta,1,meanSurvival,sdSurvival,baseU,hipUMult,vertUMult,hipCost,vertCost,costComp,discC,discCi,discQi,hipFracMort,50, FALSE)</f>
        <v>7.8774921127977366</v>
      </c>
      <c r="N8897" s="17">
        <v>6.5286850547629127</v>
      </c>
      <c r="O8897" s="27">
        <v>10000</v>
      </c>
      <c r="P8897" s="27">
        <v>6966.6702395336015</v>
      </c>
      <c r="Q8897" s="1">
        <v>1</v>
      </c>
      <c r="Y8897" s="17" cm="1">
        <f t="array" ref="Y8897:AC8897">runSim(G8897,H8897,I8897,J8897,K8897,hipWeibAlpha,hipWeibBeta,2,vertWeibAlpha,vertWeibBeta,2,meanSurvival,sdSurvival,baseU,hipUMult,vertUMult,hipCost,vertCost,costInt,discC,discCi,discQi,hipFracMort,50, FALSE)</f>
        <v>8.1305351580248111</v>
      </c>
      <c r="Z8897" s="17">
        <v>6.7025178368885543</v>
      </c>
      <c r="AA8897" s="27">
        <v>5807.525112874865</v>
      </c>
      <c r="AB8897" s="27">
        <v>4787.5127406346819</v>
      </c>
      <c r="AC8897" s="1">
        <v>1</v>
      </c>
    </row>
    <row r="8898" spans="5:29" x14ac:dyDescent="0.35">
      <c r="E8898" s="1">
        <v>8894</v>
      </c>
      <c r="G8898" s="17">
        <v>0.51086050271987915</v>
      </c>
      <c r="H8898" s="17">
        <v>0.96133047342300415</v>
      </c>
      <c r="I8898" s="17">
        <v>0.58114248514175415</v>
      </c>
      <c r="J8898" s="17">
        <v>0.71746450662612915</v>
      </c>
      <c r="K8898" s="17">
        <v>7.902151346206665E-2</v>
      </c>
      <c r="M8898" s="17" cm="1">
        <f t="array" ref="M8898:Q8898">runSim(G8898,H8898,I8898,J8898,K8898,hipWeibAlpha,hipWeibBeta,1,vertWeibAlpha,vertWeibBeta,1,meanSurvival,sdSurvival,baseU,hipUMult,vertUMult,hipCost,vertCost,costComp,discC,discCi,discQi,hipFracMort,50, FALSE)</f>
        <v>8.0225632807221494</v>
      </c>
      <c r="N8898" s="17">
        <v>6.5027513706436801</v>
      </c>
      <c r="O8898" s="27">
        <v>13000</v>
      </c>
      <c r="P8898" s="27">
        <v>10286.378230198459</v>
      </c>
      <c r="Q8898" s="1">
        <v>1</v>
      </c>
      <c r="Y8898" s="17" cm="1">
        <f t="array" ref="Y8898:AC8898">runSim(G8898,H8898,I8898,J8898,K8898,hipWeibAlpha,hipWeibBeta,2,vertWeibAlpha,vertWeibBeta,2,meanSurvival,sdSurvival,baseU,hipUMult,vertUMult,hipCost,vertCost,costInt,discC,discCi,discQi,hipFracMort,50, FALSE)</f>
        <v>8.8697838698569402</v>
      </c>
      <c r="Z8898" s="17">
        <v>7.1031748931809435</v>
      </c>
      <c r="AA8898" s="27">
        <v>12862.988675859109</v>
      </c>
      <c r="AB8898" s="27">
        <v>10355.398191262357</v>
      </c>
      <c r="AC8898" s="1">
        <v>1</v>
      </c>
    </row>
    <row r="8899" spans="5:29" x14ac:dyDescent="0.35">
      <c r="E8899" s="1">
        <v>8895</v>
      </c>
      <c r="G8899" s="17">
        <v>2.947235107421875E-2</v>
      </c>
      <c r="H8899" s="17">
        <v>0.45931243896484375</v>
      </c>
      <c r="I8899" s="17">
        <v>0.28737640380859375</v>
      </c>
      <c r="J8899" s="17">
        <v>0.97216033935546875</v>
      </c>
      <c r="K8899" s="17">
        <v>0.87186431884765625</v>
      </c>
      <c r="M8899" s="17" cm="1">
        <f t="array" ref="M8899:Q8899">runSim(G8899,H8899,I8899,J8899,K8899,hipWeibAlpha,hipWeibBeta,1,vertWeibAlpha,vertWeibBeta,1,meanSurvival,sdSurvival,baseU,hipUMult,vertUMult,hipCost,vertCost,costComp,discC,discCi,discQi,hipFracMort,50, FALSE)</f>
        <v>11.034378032086549</v>
      </c>
      <c r="N8899" s="17">
        <v>8.4335684790300434</v>
      </c>
      <c r="O8899" s="27">
        <v>13000</v>
      </c>
      <c r="P8899" s="27">
        <v>8453.2271424385199</v>
      </c>
      <c r="Q8899" s="1">
        <v>1</v>
      </c>
      <c r="Y8899" s="17" cm="1">
        <f t="array" ref="Y8899:AC8899">runSim(G8899,H8899,I8899,J8899,K8899,hipWeibAlpha,hipWeibBeta,2,vertWeibAlpha,vertWeibBeta,2,meanSurvival,sdSurvival,baseU,hipUMult,vertUMult,hipCost,vertCost,costInt,discC,discCi,discQi,hipFracMort,50, FALSE)</f>
        <v>12.164489103185836</v>
      </c>
      <c r="Z8899" s="17">
        <v>9.1483228934563083</v>
      </c>
      <c r="AA8899" s="27">
        <v>11870.305737058919</v>
      </c>
      <c r="AB8899" s="27">
        <v>8485.6143688148604</v>
      </c>
      <c r="AC8899" s="1">
        <v>1</v>
      </c>
    </row>
    <row r="8900" spans="5:29" x14ac:dyDescent="0.35">
      <c r="E8900" s="1">
        <v>8896</v>
      </c>
      <c r="G8900" s="17">
        <v>0.23041170835494995</v>
      </c>
      <c r="H8900" s="17">
        <v>0.59714144468307495</v>
      </c>
      <c r="I8900" s="17">
        <v>5.0449550151824951E-2</v>
      </c>
      <c r="J8900" s="17">
        <v>0.71484774351119995</v>
      </c>
      <c r="K8900" s="17">
        <v>6.2610805034637451E-2</v>
      </c>
      <c r="M8900" s="17" cm="1">
        <f t="array" ref="M8900:Q8900">runSim(G8900,H8900,I8900,J8900,K8900,hipWeibAlpha,hipWeibBeta,1,vertWeibAlpha,vertWeibBeta,1,meanSurvival,sdSurvival,baseU,hipUMult,vertUMult,hipCost,vertCost,costComp,discC,discCi,discQi,hipFracMort,50, FALSE)</f>
        <v>8.6103068835346885</v>
      </c>
      <c r="N8900" s="17">
        <v>6.9705820042043465</v>
      </c>
      <c r="O8900" s="27">
        <v>10000</v>
      </c>
      <c r="P8900" s="27">
        <v>7255.5011900958107</v>
      </c>
      <c r="Q8900" s="1">
        <v>1</v>
      </c>
      <c r="Y8900" s="17" cm="1">
        <f t="array" ref="Y8900:AC8900">runSim(G8900,H8900,I8900,J8900,K8900,hipWeibAlpha,hipWeibBeta,2,vertWeibAlpha,vertWeibBeta,2,meanSurvival,sdSurvival,baseU,hipUMult,vertUMult,hipCost,vertCost,costInt,discC,discCi,discQi,hipFracMort,50, FALSE)</f>
        <v>9.4369900900361685</v>
      </c>
      <c r="Z8900" s="17">
        <v>7.5476907989601987</v>
      </c>
      <c r="AA8900" s="27">
        <v>9851.4046251180062</v>
      </c>
      <c r="AB8900" s="27">
        <v>7483.5652979536153</v>
      </c>
      <c r="AC8900" s="1">
        <v>1</v>
      </c>
    </row>
    <row r="8901" spans="5:29" x14ac:dyDescent="0.35">
      <c r="E8901" s="1">
        <v>8897</v>
      </c>
      <c r="G8901" s="17">
        <v>0.29476892948150635</v>
      </c>
      <c r="H8901" s="17">
        <v>0.22582972049713135</v>
      </c>
      <c r="I8901" s="17">
        <v>5.3405404090881348E-2</v>
      </c>
      <c r="J8901" s="17">
        <v>0.90396082401275635</v>
      </c>
      <c r="K8901" s="17">
        <v>0.72004663944244385</v>
      </c>
      <c r="M8901" s="17" cm="1">
        <f t="array" ref="M8901:Q8901">runSim(G8901,H8901,I8901,J8901,K8901,hipWeibAlpha,hipWeibBeta,1,vertWeibAlpha,vertWeibBeta,1,meanSurvival,sdSurvival,baseU,hipUMult,vertUMult,hipCost,vertCost,costComp,discC,discCi,discQi,hipFracMort,50, FALSE)</f>
        <v>9.8579742314257537</v>
      </c>
      <c r="N8901" s="17">
        <v>7.7599596726640883</v>
      </c>
      <c r="O8901" s="27">
        <v>10000</v>
      </c>
      <c r="P8901" s="27">
        <v>7020.105149257387</v>
      </c>
      <c r="Q8901" s="1">
        <v>1</v>
      </c>
      <c r="Y8901" s="17" cm="1">
        <f t="array" ref="Y8901:AC8901">runSim(G8901,H8901,I8901,J8901,K8901,hipWeibAlpha,hipWeibBeta,2,vertWeibAlpha,vertWeibBeta,2,meanSurvival,sdSurvival,baseU,hipUMult,vertUMult,hipCost,vertCost,costInt,discC,discCi,discQi,hipFracMort,50, FALSE)</f>
        <v>11.139356369267048</v>
      </c>
      <c r="Z8901" s="17">
        <v>8.5781595595715654</v>
      </c>
      <c r="AA8901" s="27">
        <v>7956.6831209050351</v>
      </c>
      <c r="AB8901" s="27">
        <v>6127.2568282654056</v>
      </c>
      <c r="AC8901" s="1">
        <v>1</v>
      </c>
    </row>
    <row r="8902" spans="5:29" x14ac:dyDescent="0.35">
      <c r="E8902" s="1">
        <v>8898</v>
      </c>
      <c r="G8902" s="17">
        <v>0.28767138719558716</v>
      </c>
      <c r="H8902" s="17">
        <v>0.40073901414871216</v>
      </c>
      <c r="I8902" s="17">
        <v>0.35551196336746216</v>
      </c>
      <c r="J8902" s="17">
        <v>0.27259570360183716</v>
      </c>
      <c r="K8902" s="17">
        <v>0.24621325731277466</v>
      </c>
      <c r="M8902" s="17" cm="1">
        <f t="array" ref="M8902:Q8902">runSim(G8902,H8902,I8902,J8902,K8902,hipWeibAlpha,hipWeibBeta,1,vertWeibAlpha,vertWeibBeta,1,meanSurvival,sdSurvival,baseU,hipUMult,vertUMult,hipCost,vertCost,costComp,discC,discCi,discQi,hipFracMort,50, FALSE)</f>
        <v>6.9520943310354317</v>
      </c>
      <c r="N8902" s="17">
        <v>5.8838513124260015</v>
      </c>
      <c r="O8902" s="27">
        <v>3000</v>
      </c>
      <c r="P8902" s="27">
        <v>2305.8213259452446</v>
      </c>
      <c r="Q8902" s="1">
        <v>1</v>
      </c>
      <c r="Y8902" s="17" cm="1">
        <f t="array" ref="Y8902:AC8902">runSim(G8902,H8902,I8902,J8902,K8902,hipWeibAlpha,hipWeibBeta,2,vertWeibAlpha,vertWeibBeta,2,meanSurvival,sdSurvival,baseU,hipUMult,vertUMult,hipCost,vertCost,costInt,discC,discCi,discQi,hipFracMort,50, FALSE)</f>
        <v>7.1295392236088579</v>
      </c>
      <c r="Z8902" s="17">
        <v>6.0144591248618076</v>
      </c>
      <c r="AA8902" s="27">
        <v>5092.5280168634699</v>
      </c>
      <c r="AB8902" s="27">
        <v>4296.0422320441485</v>
      </c>
      <c r="AC8902" s="1">
        <v>1</v>
      </c>
    </row>
    <row r="8903" spans="5:29" x14ac:dyDescent="0.35">
      <c r="E8903" s="1">
        <v>8899</v>
      </c>
      <c r="G8903" s="17">
        <v>0.18854165077209473</v>
      </c>
      <c r="H8903" s="17">
        <v>0.13058876991271973</v>
      </c>
      <c r="I8903" s="17">
        <v>0.95376992225646973</v>
      </c>
      <c r="J8903" s="17">
        <v>0.79626870155334473</v>
      </c>
      <c r="K8903" s="17">
        <v>0.60979104042053223</v>
      </c>
      <c r="M8903" s="17" cm="1">
        <f t="array" ref="M8903:Q8903">runSim(G8903,H8903,I8903,J8903,K8903,hipWeibAlpha,hipWeibBeta,1,vertWeibAlpha,vertWeibBeta,1,meanSurvival,sdSurvival,baseU,hipUMult,vertUMult,hipCost,vertCost,costComp,discC,discCi,discQi,hipFracMort,50, FALSE)</f>
        <v>9.4323696835484352</v>
      </c>
      <c r="N8903" s="17">
        <v>7.531931461246284</v>
      </c>
      <c r="O8903" s="27">
        <v>13000</v>
      </c>
      <c r="P8903" s="27">
        <v>8668.5499669040928</v>
      </c>
      <c r="Q8903" s="1">
        <v>1</v>
      </c>
      <c r="Y8903" s="17" cm="1">
        <f t="array" ref="Y8903:AC8903">runSim(G8903,H8903,I8903,J8903,K8903,hipWeibAlpha,hipWeibBeta,2,vertWeibAlpha,vertWeibBeta,2,meanSurvival,sdSurvival,baseU,hipUMult,vertUMult,hipCost,vertCost,costInt,discC,discCi,discQi,hipFracMort,50, FALSE)</f>
        <v>10.13957104316176</v>
      </c>
      <c r="Z8903" s="17">
        <v>7.98541364000946</v>
      </c>
      <c r="AA8903" s="27">
        <v>7242.5507451155427</v>
      </c>
      <c r="AB8903" s="27">
        <v>5703.8668857210432</v>
      </c>
      <c r="AC8903" s="1">
        <v>1</v>
      </c>
    </row>
    <row r="8904" spans="5:29" x14ac:dyDescent="0.35">
      <c r="E8904" s="1">
        <v>8900</v>
      </c>
      <c r="G8904" s="17">
        <v>0.53469794988632202</v>
      </c>
      <c r="H8904" s="17">
        <v>0.86480659246444702</v>
      </c>
      <c r="I8904" s="17">
        <v>0.33276313543319702</v>
      </c>
      <c r="J8904" s="17">
        <v>2.4016797542572021E-2</v>
      </c>
      <c r="K8904" s="17">
        <v>0.38032478094100952</v>
      </c>
      <c r="M8904" s="17" cm="1">
        <f t="array" ref="M8904:Q8904">runSim(G8904,H8904,I8904,J8904,K8904,hipWeibAlpha,hipWeibBeta,1,vertWeibAlpha,vertWeibBeta,1,meanSurvival,sdSurvival,baseU,hipUMult,vertUMult,hipCost,vertCost,costComp,discC,discCi,discQi,hipFracMort,50, FALSE)</f>
        <v>4.0367605882116973</v>
      </c>
      <c r="N8904" s="17">
        <v>3.6532241923956295</v>
      </c>
      <c r="O8904" s="27">
        <v>3000</v>
      </c>
      <c r="P8904" s="27">
        <v>2701.2775323711785</v>
      </c>
      <c r="Q8904" s="1">
        <v>1</v>
      </c>
      <c r="Y8904" s="17" cm="1">
        <f t="array" ref="Y8904:AC8904">runSim(G8904,H8904,I8904,J8904,K8904,hipWeibAlpha,hipWeibBeta,2,vertWeibAlpha,vertWeibBeta,2,meanSurvival,sdSurvival,baseU,hipUMult,vertUMult,hipCost,vertCost,costInt,discC,discCi,discQi,hipFracMort,50, FALSE)</f>
        <v>4.2481507109749179</v>
      </c>
      <c r="Z8904" s="17">
        <v>3.8340119631510499</v>
      </c>
      <c r="AA8904" s="27">
        <v>3034.3933649820842</v>
      </c>
      <c r="AB8904" s="27">
        <v>2738.5799736793215</v>
      </c>
      <c r="AC8904" s="1">
        <v>1</v>
      </c>
    </row>
    <row r="8905" spans="5:29" x14ac:dyDescent="0.35">
      <c r="E8905" s="1">
        <v>8901</v>
      </c>
      <c r="G8905" s="17">
        <v>0.28742778301239014</v>
      </c>
      <c r="H8905" s="17">
        <v>0.82835185527801514</v>
      </c>
      <c r="I8905" s="17">
        <v>0.61198222637176514</v>
      </c>
      <c r="J8905" s="17">
        <v>0.88197124004364014</v>
      </c>
      <c r="K8905" s="17">
        <v>0.42242228984832764</v>
      </c>
      <c r="M8905" s="17" cm="1">
        <f t="array" ref="M8905:Q8905">runSim(G8905,H8905,I8905,J8905,K8905,hipWeibAlpha,hipWeibBeta,1,vertWeibAlpha,vertWeibBeta,1,meanSurvival,sdSurvival,baseU,hipUMult,vertUMult,hipCost,vertCost,costComp,discC,discCi,discQi,hipFracMort,50, FALSE)</f>
        <v>9.2568962773563186</v>
      </c>
      <c r="N8905" s="17">
        <v>7.3160285397590856</v>
      </c>
      <c r="O8905" s="27">
        <v>13000</v>
      </c>
      <c r="P8905" s="27">
        <v>9724.1908371242353</v>
      </c>
      <c r="Q8905" s="1">
        <v>1</v>
      </c>
      <c r="Y8905" s="17" cm="1">
        <f t="array" ref="Y8905:AC8905">runSim(G8905,H8905,I8905,J8905,K8905,hipWeibAlpha,hipWeibBeta,2,vertWeibAlpha,vertWeibBeta,2,meanSurvival,sdSurvival,baseU,hipUMult,vertUMult,hipCost,vertCost,costInt,discC,discCi,discQi,hipFracMort,50, FALSE)</f>
        <v>10.28548847663197</v>
      </c>
      <c r="Z8905" s="17">
        <v>8.0211732200659327</v>
      </c>
      <c r="AA8905" s="27">
        <v>13777.347980039031</v>
      </c>
      <c r="AB8905" s="27">
        <v>10333.645713207399</v>
      </c>
      <c r="AC8905" s="1">
        <v>1</v>
      </c>
    </row>
    <row r="8906" spans="5:29" x14ac:dyDescent="0.35">
      <c r="E8906" s="1">
        <v>8902</v>
      </c>
      <c r="G8906" s="17">
        <v>0.84314209222793579</v>
      </c>
      <c r="H8906" s="17">
        <v>0.62661987543106079</v>
      </c>
      <c r="I8906" s="17">
        <v>0.71322876214981079</v>
      </c>
      <c r="J8906" s="17">
        <v>0.87201172113418579</v>
      </c>
      <c r="K8906" s="17">
        <v>0.42253357172012329</v>
      </c>
      <c r="M8906" s="17" cm="1">
        <f t="array" ref="M8906:Q8906">runSim(G8906,H8906,I8906,J8906,K8906,hipWeibAlpha,hipWeibBeta,1,vertWeibAlpha,vertWeibBeta,1,meanSurvival,sdSurvival,baseU,hipUMult,vertUMult,hipCost,vertCost,costComp,discC,discCi,discQi,hipFracMort,50, FALSE)</f>
        <v>8.6753220628062238</v>
      </c>
      <c r="N8906" s="17">
        <v>6.908045698694556</v>
      </c>
      <c r="O8906" s="27">
        <v>13000</v>
      </c>
      <c r="P8906" s="27">
        <v>10214.912495736962</v>
      </c>
      <c r="Q8906" s="1">
        <v>1</v>
      </c>
      <c r="Y8906" s="17" cm="1">
        <f t="array" ref="Y8906:AC8906">runSim(G8906,H8906,I8906,J8906,K8906,hipWeibAlpha,hipWeibBeta,2,vertWeibAlpha,vertWeibBeta,2,meanSurvival,sdSurvival,baseU,hipUMult,vertUMult,hipCost,vertCost,costInt,discC,discCi,discQi,hipFracMort,50, FALSE)</f>
        <v>10.070431840809769</v>
      </c>
      <c r="Z8906" s="17">
        <v>7.9251995541806304</v>
      </c>
      <c r="AA8906" s="27">
        <v>17703.928343706539</v>
      </c>
      <c r="AB8906" s="27">
        <v>12537.313119868748</v>
      </c>
      <c r="AC8906" s="1">
        <v>1</v>
      </c>
    </row>
    <row r="8907" spans="5:29" x14ac:dyDescent="0.35">
      <c r="E8907" s="1">
        <v>8903</v>
      </c>
      <c r="G8907" s="17">
        <v>0.17178773880004883</v>
      </c>
      <c r="H8907" s="17">
        <v>0.60260438919067383</v>
      </c>
      <c r="I8907" s="17">
        <v>3.0277729034423828E-2</v>
      </c>
      <c r="J8907" s="17">
        <v>0.64767885208129883</v>
      </c>
      <c r="K8907" s="17">
        <v>0.48048830032348633</v>
      </c>
      <c r="M8907" s="17" cm="1">
        <f t="array" ref="M8907:Q8907">runSim(G8907,H8907,I8907,J8907,K8907,hipWeibAlpha,hipWeibBeta,1,vertWeibAlpha,vertWeibBeta,1,meanSurvival,sdSurvival,baseU,hipUMult,vertUMult,hipCost,vertCost,costComp,discC,discCi,discQi,hipFracMort,50, FALSE)</f>
        <v>8.4203374667377169</v>
      </c>
      <c r="N8907" s="17">
        <v>6.8540969039145301</v>
      </c>
      <c r="O8907" s="27">
        <v>10000</v>
      </c>
      <c r="P8907" s="27">
        <v>7175.9089623418658</v>
      </c>
      <c r="Q8907" s="1">
        <v>1</v>
      </c>
      <c r="Y8907" s="17" cm="1">
        <f t="array" ref="Y8907:AC8907">runSim(G8907,H8907,I8907,J8907,K8907,hipWeibAlpha,hipWeibBeta,2,vertWeibAlpha,vertWeibBeta,2,meanSurvival,sdSurvival,baseU,hipUMult,vertUMult,hipCost,vertCost,costInt,discC,discCi,discQi,hipFracMort,50, FALSE)</f>
        <v>9.0735122574953913</v>
      </c>
      <c r="Z8907" s="17">
        <v>7.3182945706448495</v>
      </c>
      <c r="AA8907" s="27">
        <v>9568.5920465500712</v>
      </c>
      <c r="AB8907" s="27">
        <v>7312.4214305712558</v>
      </c>
      <c r="AC8907" s="1">
        <v>1</v>
      </c>
    </row>
    <row r="8908" spans="5:29" x14ac:dyDescent="0.35">
      <c r="E8908" s="1">
        <v>8904</v>
      </c>
      <c r="G8908" s="17">
        <v>0.88598507642745972</v>
      </c>
      <c r="H8908" s="17">
        <v>0.24978512525558472</v>
      </c>
      <c r="I8908" s="17">
        <v>0.90426510572433472</v>
      </c>
      <c r="J8908" s="17">
        <v>0.77081173658370972</v>
      </c>
      <c r="K8908" s="17">
        <v>0.81925839185714722</v>
      </c>
      <c r="M8908" s="17" cm="1">
        <f t="array" ref="M8908:Q8908">runSim(G8908,H8908,I8908,J8908,K8908,hipWeibAlpha,hipWeibBeta,1,vertWeibAlpha,vertWeibBeta,1,meanSurvival,sdSurvival,baseU,hipUMult,vertUMult,hipCost,vertCost,costComp,discC,discCi,discQi,hipFracMort,50, FALSE)</f>
        <v>8.2480216962014019</v>
      </c>
      <c r="N8908" s="17">
        <v>6.671780661937051</v>
      </c>
      <c r="O8908" s="27">
        <v>13000</v>
      </c>
      <c r="P8908" s="27">
        <v>9871.9476195222487</v>
      </c>
      <c r="Q8908" s="1">
        <v>1</v>
      </c>
      <c r="Y8908" s="17" cm="1">
        <f t="array" ref="Y8908:AC8908">runSim(G8908,H8908,I8908,J8908,K8908,hipWeibAlpha,hipWeibBeta,2,vertWeibAlpha,vertWeibBeta,2,meanSurvival,sdSurvival,baseU,hipUMult,vertUMult,hipCost,vertCost,costInt,discC,discCi,discQi,hipFracMort,50, FALSE)</f>
        <v>9.5323935942616451</v>
      </c>
      <c r="Z8908" s="17">
        <v>7.6025141584404263</v>
      </c>
      <c r="AA8908" s="27">
        <v>14112.284165034962</v>
      </c>
      <c r="AB8908" s="27">
        <v>10289.295354504124</v>
      </c>
      <c r="AC8908" s="1">
        <v>1</v>
      </c>
    </row>
    <row r="8909" spans="5:29" x14ac:dyDescent="0.35">
      <c r="E8909" s="1">
        <v>8905</v>
      </c>
      <c r="G8909" s="17">
        <v>0.58049023151397705</v>
      </c>
      <c r="H8909" s="17">
        <v>0.52034008502960205</v>
      </c>
      <c r="I8909" s="17">
        <v>0.74440014362335205</v>
      </c>
      <c r="J8909" s="17">
        <v>0.98851025104522705</v>
      </c>
      <c r="K8909" s="17">
        <v>0.20254528522491455</v>
      </c>
      <c r="M8909" s="17" cm="1">
        <f t="array" ref="M8909:Q8909">runSim(G8909,H8909,I8909,J8909,K8909,hipWeibAlpha,hipWeibBeta,1,vertWeibAlpha,vertWeibBeta,1,meanSurvival,sdSurvival,baseU,hipUMult,vertUMult,hipCost,vertCost,costComp,discC,discCi,discQi,hipFracMort,50, FALSE)</f>
        <v>10.69825891688231</v>
      </c>
      <c r="N8909" s="17">
        <v>8.1234493624297581</v>
      </c>
      <c r="O8909" s="27">
        <v>13000</v>
      </c>
      <c r="P8909" s="27">
        <v>9679.3142929453588</v>
      </c>
      <c r="Q8909" s="1">
        <v>1</v>
      </c>
      <c r="Y8909" s="17" cm="1">
        <f t="array" ref="Y8909:AC8909">runSim(G8909,H8909,I8909,J8909,K8909,hipWeibAlpha,hipWeibBeta,2,vertWeibAlpha,vertWeibBeta,2,meanSurvival,sdSurvival,baseU,hipUMult,vertUMult,hipCost,vertCost,costInt,discC,discCi,discQi,hipFracMort,50, FALSE)</f>
        <v>12.503441295199458</v>
      </c>
      <c r="Z8909" s="17">
        <v>9.3198557350411217</v>
      </c>
      <c r="AA8909" s="27">
        <v>22410.663003772657</v>
      </c>
      <c r="AB8909" s="27">
        <v>14382.921983184155</v>
      </c>
      <c r="AC8909" s="1">
        <v>1</v>
      </c>
    </row>
    <row r="8910" spans="5:29" x14ac:dyDescent="0.35">
      <c r="E8910" s="1">
        <v>8906</v>
      </c>
      <c r="G8910" s="17">
        <v>0.17318326234817505</v>
      </c>
      <c r="H8910" s="17">
        <v>0.25988370180130005</v>
      </c>
      <c r="I8910" s="17">
        <v>2.5203526020050049E-2</v>
      </c>
      <c r="J8910" s="17">
        <v>0.76162320375442505</v>
      </c>
      <c r="K8910" s="17">
        <v>4.1393101215362549E-2</v>
      </c>
      <c r="M8910" s="17" cm="1">
        <f t="array" ref="M8910:Q8910">runSim(G8910,H8910,I8910,J8910,K8910,hipWeibAlpha,hipWeibBeta,1,vertWeibAlpha,vertWeibBeta,1,meanSurvival,sdSurvival,baseU,hipUMult,vertUMult,hipCost,vertCost,costComp,discC,discCi,discQi,hipFracMort,50, FALSE)</f>
        <v>7.8996144618601809</v>
      </c>
      <c r="N8910" s="17">
        <v>6.5430796867938685</v>
      </c>
      <c r="O8910" s="27">
        <v>10000</v>
      </c>
      <c r="P8910" s="27">
        <v>6891.2786768245933</v>
      </c>
      <c r="Q8910" s="1">
        <v>1</v>
      </c>
      <c r="Y8910" s="17" cm="1">
        <f t="array" ref="Y8910:AC8910">runSim(G8910,H8910,I8910,J8910,K8910,hipWeibAlpha,hipWeibBeta,2,vertWeibAlpha,vertWeibBeta,2,meanSurvival,sdSurvival,baseU,hipUMult,vertUMult,hipCost,vertCost,costInt,discC,discCi,discQi,hipFracMort,50, FALSE)</f>
        <v>9.8942207116338974</v>
      </c>
      <c r="Z8910" s="17">
        <v>7.8354468495875871</v>
      </c>
      <c r="AA8910" s="27">
        <v>7067.300508309927</v>
      </c>
      <c r="AB8910" s="27">
        <v>5596.7477497054197</v>
      </c>
      <c r="AC8910" s="1">
        <v>1</v>
      </c>
    </row>
    <row r="8911" spans="5:29" x14ac:dyDescent="0.35">
      <c r="E8911" s="1">
        <v>8907</v>
      </c>
      <c r="G8911" s="17">
        <v>0.80397868156433105</v>
      </c>
      <c r="H8911" s="17">
        <v>0.82512736320495605</v>
      </c>
      <c r="I8911" s="17">
        <v>0.21666789054870605</v>
      </c>
      <c r="J8911" s="17">
        <v>0.60115885734558105</v>
      </c>
      <c r="K8911" s="17">
        <v>0.99622416496276855</v>
      </c>
      <c r="M8911" s="17" cm="1">
        <f t="array" ref="M8911:Q8911">runSim(G8911,H8911,I8911,J8911,K8911,hipWeibAlpha,hipWeibBeta,1,vertWeibAlpha,vertWeibBeta,1,meanSurvival,sdSurvival,baseU,hipUMult,vertUMult,hipCost,vertCost,costComp,discC,discCi,discQi,hipFracMort,50, FALSE)</f>
        <v>7.3553210797039217</v>
      </c>
      <c r="N8911" s="17">
        <v>6.0732243761240721</v>
      </c>
      <c r="O8911" s="27">
        <v>10000</v>
      </c>
      <c r="P8911" s="27">
        <v>8192.3623297640897</v>
      </c>
      <c r="Q8911" s="1">
        <v>1</v>
      </c>
      <c r="Y8911" s="17" cm="1">
        <f t="array" ref="Y8911:AC8911">runSim(G8911,H8911,I8911,J8911,K8911,hipWeibAlpha,hipWeibBeta,2,vertWeibAlpha,vertWeibBeta,2,meanSurvival,sdSurvival,baseU,hipUMult,vertUMult,hipCost,vertCost,costInt,discC,discCi,discQi,hipFracMort,50, FALSE)</f>
        <v>8.5355346895989541</v>
      </c>
      <c r="Z8911" s="17">
        <v>6.9465366972769687</v>
      </c>
      <c r="AA8911" s="27">
        <v>9384.5217108911565</v>
      </c>
      <c r="AB8911" s="27">
        <v>7523.6410385849376</v>
      </c>
      <c r="AC8911" s="1">
        <v>1</v>
      </c>
    </row>
    <row r="8912" spans="5:29" x14ac:dyDescent="0.35">
      <c r="E8912" s="1">
        <v>8908</v>
      </c>
      <c r="G8912" s="17">
        <v>0.37246888875961304</v>
      </c>
      <c r="H8912" s="17">
        <v>0.46527284383773804</v>
      </c>
      <c r="I8912" s="17">
        <v>0.22815126180648804</v>
      </c>
      <c r="J8912" s="17">
        <v>0.29342836141586304</v>
      </c>
      <c r="K8912" s="17">
        <v>0.40510743856430054</v>
      </c>
      <c r="M8912" s="17" cm="1">
        <f t="array" ref="M8912:Q8912">runSim(G8912,H8912,I8912,J8912,K8912,hipWeibAlpha,hipWeibBeta,1,vertWeibAlpha,vertWeibBeta,1,meanSurvival,sdSurvival,baseU,hipUMult,vertUMult,hipCost,vertCost,costComp,discC,discCi,discQi,hipFracMort,50, FALSE)</f>
        <v>6.959672547998637</v>
      </c>
      <c r="N8912" s="17">
        <v>5.8855770620669619</v>
      </c>
      <c r="O8912" s="27">
        <v>10000</v>
      </c>
      <c r="P8912" s="27">
        <v>7325.906728971725</v>
      </c>
      <c r="Q8912" s="1">
        <v>1</v>
      </c>
      <c r="Y8912" s="17" cm="1">
        <f t="array" ref="Y8912:AC8912">runSim(G8912,H8912,I8912,J8912,K8912,hipWeibAlpha,hipWeibBeta,2,vertWeibAlpha,vertWeibBeta,2,meanSurvival,sdSurvival,baseU,hipUMult,vertUMult,hipCost,vertCost,costInt,discC,discCi,discQi,hipFracMort,50, FALSE)</f>
        <v>7.2588670078244242</v>
      </c>
      <c r="Z8912" s="17">
        <v>6.1052713095036557</v>
      </c>
      <c r="AA8912" s="27">
        <v>5184.9050055888747</v>
      </c>
      <c r="AB8912" s="27">
        <v>4360.9080782168976</v>
      </c>
      <c r="AC8912" s="1">
        <v>1</v>
      </c>
    </row>
    <row r="8913" spans="5:29" x14ac:dyDescent="0.35">
      <c r="E8913" s="1">
        <v>8909</v>
      </c>
      <c r="G8913" s="17">
        <v>0.22186887264251709</v>
      </c>
      <c r="H8913" s="17">
        <v>0.47470700740814209</v>
      </c>
      <c r="I8913" s="17">
        <v>0.37357175350189209</v>
      </c>
      <c r="J8913" s="17">
        <v>0.52149045467376709</v>
      </c>
      <c r="K8913" s="17">
        <v>0.29582822322845459</v>
      </c>
      <c r="M8913" s="17" cm="1">
        <f t="array" ref="M8913:Q8913">runSim(G8913,H8913,I8913,J8913,K8913,hipWeibAlpha,hipWeibBeta,1,vertWeibAlpha,vertWeibBeta,1,meanSurvival,sdSurvival,baseU,hipUMult,vertUMult,hipCost,vertCost,costComp,discC,discCi,discQi,hipFracMort,50, FALSE)</f>
        <v>7.9744377586608151</v>
      </c>
      <c r="N8913" s="17">
        <v>6.576772998146633</v>
      </c>
      <c r="O8913" s="27">
        <v>10000</v>
      </c>
      <c r="P8913" s="27">
        <v>7147.5577132851531</v>
      </c>
      <c r="Q8913" s="1">
        <v>1</v>
      </c>
      <c r="Y8913" s="17" cm="1">
        <f t="array" ref="Y8913:AC8913">runSim(G8913,H8913,I8913,J8913,K8913,hipWeibAlpha,hipWeibBeta,2,vertWeibAlpha,vertWeibBeta,2,meanSurvival,sdSurvival,baseU,hipUMult,vertUMult,hipCost,vertCost,costInt,discC,discCi,discQi,hipFracMort,50, FALSE)</f>
        <v>8.5131787874089682</v>
      </c>
      <c r="Z8913" s="17">
        <v>6.9567230913588363</v>
      </c>
      <c r="AA8913" s="27">
        <v>6080.8419910064058</v>
      </c>
      <c r="AB8913" s="27">
        <v>4969.0879223991687</v>
      </c>
      <c r="AC8913" s="1">
        <v>1</v>
      </c>
    </row>
    <row r="8914" spans="5:29" x14ac:dyDescent="0.35">
      <c r="E8914" s="1">
        <v>8910</v>
      </c>
      <c r="G8914" s="17">
        <v>0.19655710458755493</v>
      </c>
      <c r="H8914" s="17">
        <v>0.84429270029067993</v>
      </c>
      <c r="I8914" s="17">
        <v>0.58519846200942993</v>
      </c>
      <c r="J8914" s="17">
        <v>0.11019235849380493</v>
      </c>
      <c r="K8914" s="17">
        <v>0.45905405282974243</v>
      </c>
      <c r="M8914" s="17" cm="1">
        <f t="array" ref="M8914:Q8914">runSim(G8914,H8914,I8914,J8914,K8914,hipWeibAlpha,hipWeibBeta,1,vertWeibAlpha,vertWeibBeta,1,meanSurvival,sdSurvival,baseU,hipUMult,vertUMult,hipCost,vertCost,costComp,discC,discCi,discQi,hipFracMort,50, FALSE)</f>
        <v>5.4741822327124385</v>
      </c>
      <c r="N8914" s="17">
        <v>4.7776725167732046</v>
      </c>
      <c r="O8914" s="27">
        <v>3000</v>
      </c>
      <c r="P8914" s="27">
        <v>2678.8518226834476</v>
      </c>
      <c r="Q8914" s="1">
        <v>1</v>
      </c>
      <c r="Y8914" s="17" cm="1">
        <f t="array" ref="Y8914:AC8914">runSim(G8914,H8914,I8914,J8914,K8914,hipWeibAlpha,hipWeibBeta,2,vertWeibAlpha,vertWeibBeta,2,meanSurvival,sdSurvival,baseU,hipUMult,vertUMult,hipCost,vertCost,costInt,discC,discCi,discQi,hipFracMort,50, FALSE)</f>
        <v>5.7045703729289094</v>
      </c>
      <c r="Z8914" s="17">
        <v>4.9721786184007106</v>
      </c>
      <c r="AA8914" s="27">
        <v>7161.7413432507692</v>
      </c>
      <c r="AB8914" s="27">
        <v>6011.0097315775911</v>
      </c>
      <c r="AC8914" s="1">
        <v>1</v>
      </c>
    </row>
    <row r="8915" spans="5:29" x14ac:dyDescent="0.35">
      <c r="E8915" s="1">
        <v>8911</v>
      </c>
      <c r="G8915" s="17">
        <v>0.14132785797119141</v>
      </c>
      <c r="H8915" s="17">
        <v>0.97937107086181641</v>
      </c>
      <c r="I8915" s="17">
        <v>0.44415378570556641</v>
      </c>
      <c r="J8915" s="17">
        <v>0.96292209625244141</v>
      </c>
      <c r="K8915" s="17">
        <v>0.90071201324462891</v>
      </c>
      <c r="M8915" s="17" cm="1">
        <f t="array" ref="M8915:Q8915">runSim(G8915,H8915,I8915,J8915,K8915,hipWeibAlpha,hipWeibBeta,1,vertWeibAlpha,vertWeibBeta,1,meanSurvival,sdSurvival,baseU,hipUMult,vertUMult,hipCost,vertCost,costComp,discC,discCi,discQi,hipFracMort,50, FALSE)</f>
        <v>10.14478489297383</v>
      </c>
      <c r="N8915" s="17">
        <v>7.7848144855695418</v>
      </c>
      <c r="O8915" s="27">
        <v>13000</v>
      </c>
      <c r="P8915" s="27">
        <v>9793.2831873757641</v>
      </c>
      <c r="Q8915" s="1">
        <v>1</v>
      </c>
      <c r="Y8915" s="17" cm="1">
        <f t="array" ref="Y8915:AC8915">runSim(G8915,H8915,I8915,J8915,K8915,hipWeibAlpha,hipWeibBeta,2,vertWeibAlpha,vertWeibBeta,2,meanSurvival,sdSurvival,baseU,hipUMult,vertUMult,hipCost,vertCost,costInt,discC,discCi,discQi,hipFracMort,50, FALSE)</f>
        <v>11.096582196660892</v>
      </c>
      <c r="Z8915" s="17">
        <v>8.3889947700471961</v>
      </c>
      <c r="AA8915" s="27">
        <v>14678.476280340688</v>
      </c>
      <c r="AB8915" s="27">
        <v>11467.770595592439</v>
      </c>
      <c r="AC8915" s="1">
        <v>1</v>
      </c>
    </row>
    <row r="8916" spans="5:29" x14ac:dyDescent="0.35">
      <c r="E8916" s="1">
        <v>8912</v>
      </c>
      <c r="G8916" s="17">
        <v>0.38800925016403198</v>
      </c>
      <c r="H8916" s="17">
        <v>0.53012961149215698</v>
      </c>
      <c r="I8916" s="17">
        <v>7.3281466960906982E-2</v>
      </c>
      <c r="J8916" s="17">
        <v>0.23572653532028198</v>
      </c>
      <c r="K8916" s="17">
        <v>0.46923178434371948</v>
      </c>
      <c r="M8916" s="17" cm="1">
        <f t="array" ref="M8916:Q8916">runSim(G8916,H8916,I8916,J8916,K8916,hipWeibAlpha,hipWeibBeta,1,vertWeibAlpha,vertWeibBeta,1,meanSurvival,sdSurvival,baseU,hipUMult,vertUMult,hipCost,vertCost,costComp,discC,discCi,discQi,hipFracMort,50, FALSE)</f>
        <v>6.6450970650589838</v>
      </c>
      <c r="N8916" s="17">
        <v>5.659412674165937</v>
      </c>
      <c r="O8916" s="27">
        <v>3000</v>
      </c>
      <c r="P8916" s="27">
        <v>2409.3768209857317</v>
      </c>
      <c r="Q8916" s="1">
        <v>1</v>
      </c>
      <c r="Y8916" s="17" cm="1">
        <f t="array" ref="Y8916:AC8916">runSim(G8916,H8916,I8916,J8916,K8916,hipWeibAlpha,hipWeibBeta,2,vertWeibAlpha,vertWeibBeta,2,meanSurvival,sdSurvival,baseU,hipUMult,vertUMult,hipCost,vertCost,costInt,discC,discCi,discQi,hipFracMort,50, FALSE)</f>
        <v>6.8877546726296854</v>
      </c>
      <c r="Z8916" s="17">
        <v>5.843125323765225</v>
      </c>
      <c r="AA8916" s="27">
        <v>4919.8247661640617</v>
      </c>
      <c r="AB8916" s="27">
        <v>4173.6609455465887</v>
      </c>
      <c r="AC8916" s="1">
        <v>1</v>
      </c>
    </row>
    <row r="8917" spans="5:29" x14ac:dyDescent="0.35">
      <c r="E8917" s="1">
        <v>8913</v>
      </c>
      <c r="G8917" s="17">
        <v>0.34248411655426025</v>
      </c>
      <c r="H8917" s="17">
        <v>0.94737303256988525</v>
      </c>
      <c r="I8917" s="17">
        <v>0.50541746616363525</v>
      </c>
      <c r="J8917" s="17">
        <v>0.86183226108551025</v>
      </c>
      <c r="K8917" s="17">
        <v>2.0691514015197754E-2</v>
      </c>
      <c r="M8917" s="17" cm="1">
        <f t="array" ref="M8917:Q8917">runSim(G8917,H8917,I8917,J8917,K8917,hipWeibAlpha,hipWeibBeta,1,vertWeibAlpha,vertWeibBeta,1,meanSurvival,sdSurvival,baseU,hipUMult,vertUMult,hipCost,vertCost,costComp,discC,discCi,discQi,hipFracMort,50, FALSE)</f>
        <v>6.5399653470879011</v>
      </c>
      <c r="N8917" s="17">
        <v>5.5343318321762123</v>
      </c>
      <c r="O8917" s="27">
        <v>13000</v>
      </c>
      <c r="P8917" s="27">
        <v>9988.626958312132</v>
      </c>
      <c r="Q8917" s="1">
        <v>1</v>
      </c>
      <c r="Y8917" s="17" cm="1">
        <f t="array" ref="Y8917:AC8917">runSim(G8917,H8917,I8917,J8917,K8917,hipWeibAlpha,hipWeibBeta,2,vertWeibAlpha,vertWeibBeta,2,meanSurvival,sdSurvival,baseU,hipUMult,vertUMult,hipCost,vertCost,costInt,discC,discCi,discQi,hipFracMort,50, FALSE)</f>
        <v>9.877846590782271</v>
      </c>
      <c r="Z8917" s="17">
        <v>7.7261427576548662</v>
      </c>
      <c r="AA8917" s="27">
        <v>13632.882452481495</v>
      </c>
      <c r="AB8917" s="27">
        <v>10680.316729877841</v>
      </c>
      <c r="AC8917" s="1">
        <v>1</v>
      </c>
    </row>
    <row r="8918" spans="5:29" x14ac:dyDescent="0.35">
      <c r="E8918" s="1">
        <v>8914</v>
      </c>
      <c r="G8918" s="17">
        <v>0.58300238847732544</v>
      </c>
      <c r="H8918" s="17">
        <v>0.67458564043045044</v>
      </c>
      <c r="I8918" s="17">
        <v>0.43795233964920044</v>
      </c>
      <c r="J8918" s="17">
        <v>0.83745795488357544</v>
      </c>
      <c r="K8918" s="17">
        <v>0.78275519609451294</v>
      </c>
      <c r="M8918" s="17" cm="1">
        <f t="array" ref="M8918:Q8918">runSim(G8918,H8918,I8918,J8918,K8918,hipWeibAlpha,hipWeibBeta,1,vertWeibAlpha,vertWeibBeta,1,meanSurvival,sdSurvival,baseU,hipUMult,vertUMult,hipCost,vertCost,costComp,discC,discCi,discQi,hipFracMort,50, FALSE)</f>
        <v>8.7661341331570135</v>
      </c>
      <c r="N8918" s="17">
        <v>7.0149316160855939</v>
      </c>
      <c r="O8918" s="27">
        <v>13000</v>
      </c>
      <c r="P8918" s="27">
        <v>9702.5282078377986</v>
      </c>
      <c r="Q8918" s="1">
        <v>1</v>
      </c>
      <c r="Y8918" s="17" cm="1">
        <f t="array" ref="Y8918:AC8918">runSim(G8918,H8918,I8918,J8918,K8918,hipWeibAlpha,hipWeibBeta,2,vertWeibAlpha,vertWeibBeta,2,meanSurvival,sdSurvival,baseU,hipUMult,vertUMult,hipCost,vertCost,costInt,discC,discCi,discQi,hipFracMort,50, FALSE)</f>
        <v>10.122591892192107</v>
      </c>
      <c r="Z8918" s="17">
        <v>7.9584400966875251</v>
      </c>
      <c r="AA8918" s="27">
        <v>10476.095865433515</v>
      </c>
      <c r="AB8918" s="27">
        <v>7968.549803090722</v>
      </c>
      <c r="AC8918" s="1">
        <v>1</v>
      </c>
    </row>
    <row r="8919" spans="5:29" x14ac:dyDescent="0.35">
      <c r="E8919" s="1">
        <v>8915</v>
      </c>
      <c r="G8919" s="17">
        <v>0.98711895942687988</v>
      </c>
      <c r="H8919" s="17">
        <v>0.99361920356750488</v>
      </c>
      <c r="I8919" s="17">
        <v>0.39101910591125488</v>
      </c>
      <c r="J8919" s="17">
        <v>0.78625226020812988</v>
      </c>
      <c r="K8919" s="17">
        <v>0.68473553657531738</v>
      </c>
      <c r="M8919" s="17" cm="1">
        <f t="array" ref="M8919:Q8919">runSim(G8919,H8919,I8919,J8919,K8919,hipWeibAlpha,hipWeibBeta,1,vertWeibAlpha,vertWeibBeta,1,meanSurvival,sdSurvival,baseU,hipUMult,vertUMult,hipCost,vertCost,costComp,discC,discCi,discQi,hipFracMort,50, FALSE)</f>
        <v>7.3710298415066244</v>
      </c>
      <c r="N8919" s="17">
        <v>5.906147487734617</v>
      </c>
      <c r="O8919" s="27">
        <v>13000</v>
      </c>
      <c r="P8919" s="27">
        <v>11415.177525308307</v>
      </c>
      <c r="Q8919" s="1">
        <v>1</v>
      </c>
      <c r="Y8919" s="17" cm="1">
        <f t="array" ref="Y8919:AC8919">runSim(G8919,H8919,I8919,J8919,K8919,hipWeibAlpha,hipWeibBeta,2,vertWeibAlpha,vertWeibBeta,2,meanSurvival,sdSurvival,baseU,hipUMult,vertUMult,hipCost,vertCost,costInt,discC,discCi,discQi,hipFracMort,50, FALSE)</f>
        <v>7.9472951198909136</v>
      </c>
      <c r="Z8919" s="17">
        <v>6.3962774334011927</v>
      </c>
      <c r="AA8919" s="27">
        <v>20190.227050923102</v>
      </c>
      <c r="AB8919" s="27">
        <v>16291.227943177008</v>
      </c>
      <c r="AC8919" s="1">
        <v>1</v>
      </c>
    </row>
    <row r="8920" spans="5:29" x14ac:dyDescent="0.35">
      <c r="E8920" s="1">
        <v>8916</v>
      </c>
      <c r="G8920" s="17">
        <v>8.5255086421966553E-2</v>
      </c>
      <c r="H8920" s="17">
        <v>0.22200435400009155</v>
      </c>
      <c r="I8920" s="17">
        <v>0.96730464696884155</v>
      </c>
      <c r="J8920" s="17">
        <v>3.5518407821655273E-4</v>
      </c>
      <c r="K8920" s="17">
        <v>0.10178035497665405</v>
      </c>
      <c r="M8920" s="17" cm="1">
        <f t="array" ref="M8920:Q8920">runSim(G8920,H8920,I8920,J8920,K8920,hipWeibAlpha,hipWeibBeta,1,vertWeibAlpha,vertWeibBeta,1,meanSurvival,sdSurvival,baseU,hipUMult,vertUMult,hipCost,vertCost,costComp,discC,discCi,discQi,hipFracMort,50, FALSE)</f>
        <v>1.290353507474657</v>
      </c>
      <c r="N8920" s="17">
        <v>1.2502913762672154</v>
      </c>
      <c r="O8920" s="27">
        <v>0</v>
      </c>
      <c r="P8920" s="27">
        <v>0</v>
      </c>
      <c r="Q8920" s="1">
        <v>1</v>
      </c>
      <c r="Y8920" s="17" cm="1">
        <f t="array" ref="Y8920:AC8920">runSim(G8920,H8920,I8920,J8920,K8920,hipWeibAlpha,hipWeibBeta,2,vertWeibAlpha,vertWeibBeta,2,meanSurvival,sdSurvival,baseU,hipUMult,vertUMult,hipCost,vertCost,costInt,discC,discCi,discQi,hipFracMort,50, FALSE)</f>
        <v>1.290353507474657</v>
      </c>
      <c r="Z8920" s="17">
        <v>1.2502913762672154</v>
      </c>
      <c r="AA8920" s="27">
        <v>921.68107676761224</v>
      </c>
      <c r="AB8920" s="27">
        <v>893.0652687622968</v>
      </c>
      <c r="AC8920" s="1">
        <v>1</v>
      </c>
    </row>
    <row r="8921" spans="5:29" x14ac:dyDescent="0.35">
      <c r="E8921" s="1">
        <v>8917</v>
      </c>
      <c r="G8921" s="17">
        <v>0.79688918590545654</v>
      </c>
      <c r="H8921" s="17">
        <v>0.91789138317108154</v>
      </c>
      <c r="I8921" s="17">
        <v>0.86949050426483154</v>
      </c>
      <c r="J8921" s="17">
        <v>0.11408889293670654</v>
      </c>
      <c r="K8921" s="17">
        <v>0.41918838024139404</v>
      </c>
      <c r="M8921" s="17" cm="1">
        <f t="array" ref="M8921:Q8921">runSim(G8921,H8921,I8921,J8921,K8921,hipWeibAlpha,hipWeibBeta,1,vertWeibAlpha,vertWeibBeta,1,meanSurvival,sdSurvival,baseU,hipUMult,vertUMult,hipCost,vertCost,costComp,discC,discCi,discQi,hipFracMort,50, FALSE)</f>
        <v>5.2129249433345981</v>
      </c>
      <c r="N8921" s="17">
        <v>4.5668536248120937</v>
      </c>
      <c r="O8921" s="27">
        <v>13000</v>
      </c>
      <c r="P8921" s="27">
        <v>10785.29434275974</v>
      </c>
      <c r="Q8921" s="1">
        <v>1</v>
      </c>
      <c r="Y8921" s="17" cm="1">
        <f t="array" ref="Y8921:AC8921">runSim(G8921,H8921,I8921,J8921,K8921,hipWeibAlpha,hipWeibBeta,2,vertWeibAlpha,vertWeibBeta,2,meanSurvival,sdSurvival,baseU,hipUMult,vertUMult,hipCost,vertCost,costInt,discC,discCi,discQi,hipFracMort,50, FALSE)</f>
        <v>5.6102546681848064</v>
      </c>
      <c r="Z8921" s="17">
        <v>4.8916140053554811</v>
      </c>
      <c r="AA8921" s="27">
        <v>10192.400851831033</v>
      </c>
      <c r="AB8921" s="27">
        <v>8499.3710404590984</v>
      </c>
      <c r="AC8921" s="1">
        <v>1</v>
      </c>
    </row>
    <row r="8922" spans="5:29" x14ac:dyDescent="0.35">
      <c r="E8922" s="1">
        <v>8918</v>
      </c>
      <c r="G8922" s="17">
        <v>0.83135944604873657</v>
      </c>
      <c r="H8922" s="17">
        <v>0.87460285425186157</v>
      </c>
      <c r="I8922" s="17">
        <v>0.45730549097061157</v>
      </c>
      <c r="J8922" s="17">
        <v>0.69226032495498657</v>
      </c>
      <c r="K8922" s="17">
        <v>0.94883686304092407</v>
      </c>
      <c r="M8922" s="17" cm="1">
        <f t="array" ref="M8922:Q8922">runSim(G8922,H8922,I8922,J8922,K8922,hipWeibAlpha,hipWeibBeta,1,vertWeibAlpha,vertWeibBeta,1,meanSurvival,sdSurvival,baseU,hipUMult,vertUMult,hipCost,vertCost,costComp,discC,discCi,discQi,hipFracMort,50, FALSE)</f>
        <v>7.6194541182229774</v>
      </c>
      <c r="N8922" s="17">
        <v>6.2238905220590937</v>
      </c>
      <c r="O8922" s="27">
        <v>13000</v>
      </c>
      <c r="P8922" s="27">
        <v>10425.623921035116</v>
      </c>
      <c r="Q8922" s="1">
        <v>1</v>
      </c>
      <c r="Y8922" s="17" cm="1">
        <f t="array" ref="Y8922:AC8922">runSim(G8922,H8922,I8922,J8922,K8922,hipWeibAlpha,hipWeibBeta,2,vertWeibAlpha,vertWeibBeta,2,meanSurvival,sdSurvival,baseU,hipUMult,vertUMult,hipCost,vertCost,costInt,discC,discCi,discQi,hipFracMort,50, FALSE)</f>
        <v>8.8569440205067629</v>
      </c>
      <c r="Z8922" s="17">
        <v>7.137931828253457</v>
      </c>
      <c r="AA8922" s="27">
        <v>19753.40128670814</v>
      </c>
      <c r="AB8922" s="27">
        <v>14235.572917956206</v>
      </c>
      <c r="AC8922" s="1">
        <v>1</v>
      </c>
    </row>
    <row r="8923" spans="5:29" x14ac:dyDescent="0.35">
      <c r="E8923" s="1">
        <v>8919</v>
      </c>
      <c r="G8923" s="17">
        <v>0.65733098983764648</v>
      </c>
      <c r="H8923" s="17">
        <v>0.30885076522827148</v>
      </c>
      <c r="I8923" s="17">
        <v>0.24824285507202148</v>
      </c>
      <c r="J8923" s="17">
        <v>0.63712835311889648</v>
      </c>
      <c r="K8923" s="17">
        <v>0.35177373886108398</v>
      </c>
      <c r="M8923" s="17" cm="1">
        <f t="array" ref="M8923:Q8923">runSim(G8923,H8923,I8923,J8923,K8923,hipWeibAlpha,hipWeibBeta,1,vertWeibAlpha,vertWeibBeta,1,meanSurvival,sdSurvival,baseU,hipUMult,vertUMult,hipCost,vertCost,costComp,discC,discCi,discQi,hipFracMort,50, FALSE)</f>
        <v>8.0309395551476044</v>
      </c>
      <c r="N8923" s="17">
        <v>6.5924584718384551</v>
      </c>
      <c r="O8923" s="27">
        <v>10000</v>
      </c>
      <c r="P8923" s="27">
        <v>7533.2838560620576</v>
      </c>
      <c r="Q8923" s="1">
        <v>1</v>
      </c>
      <c r="Y8923" s="17" cm="1">
        <f t="array" ref="Y8923:AC8923">runSim(G8923,H8923,I8923,J8923,K8923,hipWeibAlpha,hipWeibBeta,2,vertWeibAlpha,vertWeibBeta,2,meanSurvival,sdSurvival,baseU,hipUMult,vertUMult,hipCost,vertCost,costInt,discC,discCi,discQi,hipFracMort,50, FALSE)</f>
        <v>9.1366662945922332</v>
      </c>
      <c r="Z8923" s="17">
        <v>7.3608253469449059</v>
      </c>
      <c r="AA8923" s="27">
        <v>6526.1902104230248</v>
      </c>
      <c r="AB8923" s="27">
        <v>5257.7323906749334</v>
      </c>
      <c r="AC8923" s="1">
        <v>1</v>
      </c>
    </row>
    <row r="8924" spans="5:29" x14ac:dyDescent="0.35">
      <c r="E8924" s="1">
        <v>8920</v>
      </c>
      <c r="G8924" s="17">
        <v>7.8769385814666748E-2</v>
      </c>
      <c r="H8924" s="17">
        <v>0.78046005964279175</v>
      </c>
      <c r="I8924" s="17">
        <v>0.89978379011154175</v>
      </c>
      <c r="J8924" s="17">
        <v>0.45187729597091675</v>
      </c>
      <c r="K8924" s="17">
        <v>0.85481613874435425</v>
      </c>
      <c r="M8924" s="17" cm="1">
        <f t="array" ref="M8924:Q8924">runSim(G8924,H8924,I8924,J8924,K8924,hipWeibAlpha,hipWeibBeta,1,vertWeibAlpha,vertWeibBeta,1,meanSurvival,sdSurvival,baseU,hipUMult,vertUMult,hipCost,vertCost,costComp,discC,discCi,discQi,hipFracMort,50, FALSE)</f>
        <v>7.6102672682447814</v>
      </c>
      <c r="N8924" s="17">
        <v>6.302185672605507</v>
      </c>
      <c r="O8924" s="27">
        <v>6000</v>
      </c>
      <c r="P8924" s="27">
        <v>5007.9341080645108</v>
      </c>
      <c r="Q8924" s="1">
        <v>1</v>
      </c>
      <c r="Y8924" s="17" cm="1">
        <f t="array" ref="Y8924:AC8924">runSim(G8924,H8924,I8924,J8924,K8924,hipWeibAlpha,hipWeibBeta,2,vertWeibAlpha,vertWeibBeta,2,meanSurvival,sdSurvival,baseU,hipUMult,vertUMult,hipCost,vertCost,costInt,discC,discCi,discQi,hipFracMort,50, FALSE)</f>
        <v>7.8890728801577348</v>
      </c>
      <c r="Z8924" s="17">
        <v>6.5293716240439004</v>
      </c>
      <c r="AA8924" s="27">
        <v>11818.62036216812</v>
      </c>
      <c r="AB8924" s="27">
        <v>9161.6381010393216</v>
      </c>
      <c r="AC8924" s="1">
        <v>1</v>
      </c>
    </row>
    <row r="8925" spans="5:29" x14ac:dyDescent="0.35">
      <c r="E8925" s="1">
        <v>8921</v>
      </c>
      <c r="G8925" s="17">
        <v>5.3895115852355957E-2</v>
      </c>
      <c r="H8925" s="17">
        <v>0.98007309436798096</v>
      </c>
      <c r="I8925" s="17">
        <v>0.80960190296173096</v>
      </c>
      <c r="J8925" s="17">
        <v>0.99707138538360596</v>
      </c>
      <c r="K8925" s="17">
        <v>0.14762985706329346</v>
      </c>
      <c r="M8925" s="17" cm="1">
        <f t="array" ref="M8925:Q8925">runSim(G8925,H8925,I8925,J8925,K8925,hipWeibAlpha,hipWeibBeta,1,vertWeibAlpha,vertWeibBeta,1,meanSurvival,sdSurvival,baseU,hipUMult,vertUMult,hipCost,vertCost,costComp,discC,discCi,discQi,hipFracMort,50, FALSE)</f>
        <v>11.714593110685701</v>
      </c>
      <c r="N8925" s="17">
        <v>8.6314861626573851</v>
      </c>
      <c r="O8925" s="27">
        <v>13000</v>
      </c>
      <c r="P8925" s="27">
        <v>9892.0803172372507</v>
      </c>
      <c r="Q8925" s="1">
        <v>1</v>
      </c>
      <c r="Y8925" s="17" cm="1">
        <f t="array" ref="Y8925:AC8925">runSim(G8925,H8925,I8925,J8925,K8925,hipWeibAlpha,hipWeibBeta,2,vertWeibAlpha,vertWeibBeta,2,meanSurvival,sdSurvival,baseU,hipUMult,vertUMult,hipCost,vertCost,costInt,discC,discCi,discQi,hipFracMort,50, FALSE)</f>
        <v>12.927112282090132</v>
      </c>
      <c r="Z8925" s="17">
        <v>9.3466115174571769</v>
      </c>
      <c r="AA8925" s="27">
        <v>16133.503037983257</v>
      </c>
      <c r="AB8925" s="27">
        <v>12516.26494399189</v>
      </c>
      <c r="AC8925" s="1">
        <v>1</v>
      </c>
    </row>
    <row r="8926" spans="5:29" x14ac:dyDescent="0.35">
      <c r="E8926" s="1">
        <v>8922</v>
      </c>
      <c r="G8926" s="17">
        <v>0.59769517183303833</v>
      </c>
      <c r="H8926" s="17">
        <v>0.72541123628616333</v>
      </c>
      <c r="I8926" s="17">
        <v>0.67432481050491333</v>
      </c>
      <c r="J8926" s="17">
        <v>0.58066636323928833</v>
      </c>
      <c r="K8926" s="17">
        <v>5.086594820022583E-2</v>
      </c>
      <c r="M8926" s="17" cm="1">
        <f t="array" ref="M8926:Q8926">runSim(G8926,H8926,I8926,J8926,K8926,hipWeibAlpha,hipWeibBeta,1,vertWeibAlpha,vertWeibBeta,1,meanSurvival,sdSurvival,baseU,hipUMult,vertUMult,hipCost,vertCost,costComp,discC,discCi,discQi,hipFracMort,50, FALSE)</f>
        <v>7.6099116464292953</v>
      </c>
      <c r="N8926" s="17">
        <v>6.2854046829077674</v>
      </c>
      <c r="O8926" s="27">
        <v>13000</v>
      </c>
      <c r="P8926" s="27">
        <v>9957.0811551852239</v>
      </c>
      <c r="Q8926" s="1">
        <v>1</v>
      </c>
      <c r="Y8926" s="17" cm="1">
        <f t="array" ref="Y8926:AC8926">runSim(G8926,H8926,I8926,J8926,K8926,hipWeibAlpha,hipWeibBeta,2,vertWeibAlpha,vertWeibBeta,2,meanSurvival,sdSurvival,baseU,hipUMult,vertUMult,hipCost,vertCost,costInt,discC,discCi,discQi,hipFracMort,50, FALSE)</f>
        <v>8.5793743688928572</v>
      </c>
      <c r="Z8926" s="17">
        <v>6.9909820230720028</v>
      </c>
      <c r="AA8926" s="27">
        <v>9305.397734448934</v>
      </c>
      <c r="AB8926" s="27">
        <v>7311.9863858613953</v>
      </c>
      <c r="AC8926" s="1">
        <v>1</v>
      </c>
    </row>
    <row r="8927" spans="5:29" x14ac:dyDescent="0.35">
      <c r="E8927" s="1">
        <v>8923</v>
      </c>
      <c r="G8927" s="17">
        <v>0.99626326560974121</v>
      </c>
      <c r="H8927" s="17">
        <v>0.89436507225036621</v>
      </c>
      <c r="I8927" s="17">
        <v>0.73512434959411621</v>
      </c>
      <c r="J8927" s="17">
        <v>0.60984969139099121</v>
      </c>
      <c r="K8927" s="17">
        <v>0.43362593650817871</v>
      </c>
      <c r="M8927" s="17" cm="1">
        <f t="array" ref="M8927:Q8927">runSim(G8927,H8927,I8927,J8927,K8927,hipWeibAlpha,hipWeibBeta,1,vertWeibAlpha,vertWeibBeta,1,meanSurvival,sdSurvival,baseU,hipUMult,vertUMult,hipCost,vertCost,costComp,discC,discCi,discQi,hipFracMort,50, FALSE)</f>
        <v>6.6385897922108761</v>
      </c>
      <c r="N8927" s="17">
        <v>5.4523415065458458</v>
      </c>
      <c r="O8927" s="27">
        <v>13000</v>
      </c>
      <c r="P8927" s="27">
        <v>11514.416493277655</v>
      </c>
      <c r="Q8927" s="1">
        <v>1</v>
      </c>
      <c r="Y8927" s="17" cm="1">
        <f t="array" ref="Y8927:AC8927">runSim(G8927,H8927,I8927,J8927,K8927,hipWeibAlpha,hipWeibBeta,2,vertWeibAlpha,vertWeibBeta,2,meanSurvival,sdSurvival,baseU,hipUMult,vertUMult,hipCost,vertCost,costInt,discC,discCi,discQi,hipFracMort,50, FALSE)</f>
        <v>7.2118001365629381</v>
      </c>
      <c r="Z8927" s="17">
        <v>5.9557564870206043</v>
      </c>
      <c r="AA8927" s="27">
        <v>19418.39095011515</v>
      </c>
      <c r="AB8927" s="27">
        <v>15731.869317058226</v>
      </c>
      <c r="AC8927" s="1">
        <v>1</v>
      </c>
    </row>
    <row r="8928" spans="5:29" x14ac:dyDescent="0.35">
      <c r="E8928" s="1">
        <v>8924</v>
      </c>
      <c r="G8928" s="17">
        <v>0.39815419912338257</v>
      </c>
      <c r="H8928" s="17">
        <v>0.86009877920150757</v>
      </c>
      <c r="I8928" s="17">
        <v>0.27532094717025757</v>
      </c>
      <c r="J8928" s="17">
        <v>0.86989492177963257</v>
      </c>
      <c r="K8928" s="17">
        <v>0.69544118642807007</v>
      </c>
      <c r="M8928" s="17" cm="1">
        <f t="array" ref="M8928:Q8928">runSim(G8928,H8928,I8928,J8928,K8928,hipWeibAlpha,hipWeibBeta,1,vertWeibAlpha,vertWeibBeta,1,meanSurvival,sdSurvival,baseU,hipUMult,vertUMult,hipCost,vertCost,costComp,discC,discCi,discQi,hipFracMort,50, FALSE)</f>
        <v>9.0262459597889109</v>
      </c>
      <c r="N8928" s="17">
        <v>7.1584969785560224</v>
      </c>
      <c r="O8928" s="27">
        <v>13000</v>
      </c>
      <c r="P8928" s="27">
        <v>9665.6907811934052</v>
      </c>
      <c r="Q8928" s="1">
        <v>1</v>
      </c>
      <c r="Y8928" s="17" cm="1">
        <f t="array" ref="Y8928:AC8928">runSim(G8928,H8928,I8928,J8928,K8928,hipWeibAlpha,hipWeibBeta,2,vertWeibAlpha,vertWeibBeta,2,meanSurvival,sdSurvival,baseU,hipUMult,vertUMult,hipCost,vertCost,costInt,discC,discCi,discQi,hipFracMort,50, FALSE)</f>
        <v>10.122737389417379</v>
      </c>
      <c r="Z8928" s="17">
        <v>7.9148084109949917</v>
      </c>
      <c r="AA8928" s="27">
        <v>13688.841825190721</v>
      </c>
      <c r="AB8928" s="27">
        <v>10166.182963413956</v>
      </c>
      <c r="AC8928" s="1">
        <v>1</v>
      </c>
    </row>
    <row r="8929" spans="5:29" x14ac:dyDescent="0.35">
      <c r="E8929" s="1">
        <v>8925</v>
      </c>
      <c r="G8929" s="17">
        <v>0.3371957540512085</v>
      </c>
      <c r="H8929" s="17">
        <v>0.4826120138168335</v>
      </c>
      <c r="I8929" s="17">
        <v>0.4244455099105835</v>
      </c>
      <c r="J8929" s="17">
        <v>0.9844735860824585</v>
      </c>
      <c r="K8929" s="17">
        <v>0.617209792137146</v>
      </c>
      <c r="M8929" s="17" cm="1">
        <f t="array" ref="M8929:Q8929">runSim(G8929,H8929,I8929,J8929,K8929,hipWeibAlpha,hipWeibBeta,1,vertWeibAlpha,vertWeibBeta,1,meanSurvival,sdSurvival,baseU,hipUMult,vertUMult,hipCost,vertCost,costComp,discC,discCi,discQi,hipFracMort,50, FALSE)</f>
        <v>10.812902345587959</v>
      </c>
      <c r="N8929" s="17">
        <v>8.2410734562898629</v>
      </c>
      <c r="O8929" s="27">
        <v>13000</v>
      </c>
      <c r="P8929" s="27">
        <v>9136.9576771158081</v>
      </c>
      <c r="Q8929" s="1">
        <v>1</v>
      </c>
      <c r="Y8929" s="17" cm="1">
        <f t="array" ref="Y8929:AC8929">runSim(G8929,H8929,I8929,J8929,K8929,hipWeibAlpha,hipWeibBeta,2,vertWeibAlpha,vertWeibBeta,2,meanSurvival,sdSurvival,baseU,hipUMult,vertUMult,hipCost,vertCost,costInt,discC,discCi,discQi,hipFracMort,50, FALSE)</f>
        <v>12.591559194711587</v>
      </c>
      <c r="Z8929" s="17">
        <v>9.3747426301817587</v>
      </c>
      <c r="AA8929" s="27">
        <v>12234.592633420867</v>
      </c>
      <c r="AB8929" s="27">
        <v>8710.2306081975039</v>
      </c>
      <c r="AC8929" s="1">
        <v>1</v>
      </c>
    </row>
    <row r="8930" spans="5:29" x14ac:dyDescent="0.35">
      <c r="E8930" s="1">
        <v>8926</v>
      </c>
      <c r="G8930" s="17">
        <v>0.27342802286148071</v>
      </c>
      <c r="H8930" s="17">
        <v>0.24342924356460571</v>
      </c>
      <c r="I8930" s="17">
        <v>0.85542875528335571</v>
      </c>
      <c r="J8930" s="17">
        <v>0.14409452676773071</v>
      </c>
      <c r="K8930" s="17">
        <v>0.91776090860366821</v>
      </c>
      <c r="M8930" s="17" cm="1">
        <f t="array" ref="M8930:Q8930">runSim(G8930,H8930,I8930,J8930,K8930,hipWeibAlpha,hipWeibBeta,1,vertWeibAlpha,vertWeibBeta,1,meanSurvival,sdSurvival,baseU,hipUMult,vertUMult,hipCost,vertCost,costComp,discC,discCi,discQi,hipFracMort,50, FALSE)</f>
        <v>6.1695842792135824</v>
      </c>
      <c r="N8930" s="17">
        <v>5.3220430297992252</v>
      </c>
      <c r="O8930" s="27">
        <v>0</v>
      </c>
      <c r="P8930" s="27">
        <v>0</v>
      </c>
      <c r="Q8930" s="1">
        <v>1</v>
      </c>
      <c r="Y8930" s="17" cm="1">
        <f t="array" ref="Y8930:AC8930">runSim(G8930,H8930,I8930,J8930,K8930,hipWeibAlpha,hipWeibBeta,2,vertWeibAlpha,vertWeibBeta,2,meanSurvival,sdSurvival,baseU,hipUMult,vertUMult,hipCost,vertCost,costInt,discC,discCi,discQi,hipFracMort,50, FALSE)</f>
        <v>6.1695842792135824</v>
      </c>
      <c r="Z8930" s="17">
        <v>5.3220430297992252</v>
      </c>
      <c r="AA8930" s="27">
        <v>4406.8459137239879</v>
      </c>
      <c r="AB8930" s="27">
        <v>3801.4593069994471</v>
      </c>
      <c r="AC8930" s="1">
        <v>1</v>
      </c>
    </row>
    <row r="8931" spans="5:29" x14ac:dyDescent="0.35">
      <c r="E8931" s="1">
        <v>8927</v>
      </c>
      <c r="G8931" s="17">
        <v>0.64216041564941406</v>
      </c>
      <c r="H8931" s="17">
        <v>0.51340675354003906</v>
      </c>
      <c r="I8931" s="17">
        <v>0.36490821838378906</v>
      </c>
      <c r="J8931" s="17">
        <v>0.59266090393066406</v>
      </c>
      <c r="K8931" s="17">
        <v>0.25603675842285156</v>
      </c>
      <c r="M8931" s="17" cm="1">
        <f t="array" ref="M8931:Q8931">runSim(G8931,H8931,I8931,J8931,K8931,hipWeibAlpha,hipWeibBeta,1,vertWeibAlpha,vertWeibBeta,1,meanSurvival,sdSurvival,baseU,hipUMult,vertUMult,hipCost,vertCost,costComp,discC,discCi,discQi,hipFracMort,50, FALSE)</f>
        <v>7.7443760796098333</v>
      </c>
      <c r="N8931" s="17">
        <v>6.3924512751919238</v>
      </c>
      <c r="O8931" s="27">
        <v>10000</v>
      </c>
      <c r="P8931" s="27">
        <v>7683.3130069992094</v>
      </c>
      <c r="Q8931" s="1">
        <v>1</v>
      </c>
      <c r="Y8931" s="17" cm="1">
        <f t="array" ref="Y8931:AC8931">runSim(G8931,H8931,I8931,J8931,K8931,hipWeibAlpha,hipWeibBeta,2,vertWeibAlpha,vertWeibBeta,2,meanSurvival,sdSurvival,baseU,hipUMult,vertUMult,hipCost,vertCost,costInt,discC,discCi,discQi,hipFracMort,50, FALSE)</f>
        <v>8.8922298999124187</v>
      </c>
      <c r="Z8931" s="17">
        <v>7.2038722468215433</v>
      </c>
      <c r="AA8931" s="27">
        <v>6351.5927856517274</v>
      </c>
      <c r="AB8931" s="27">
        <v>5145.6230334439597</v>
      </c>
      <c r="AC8931" s="1">
        <v>1</v>
      </c>
    </row>
    <row r="8932" spans="5:29" x14ac:dyDescent="0.35">
      <c r="E8932" s="1">
        <v>8928</v>
      </c>
      <c r="G8932" s="17">
        <v>0.69117563962936401</v>
      </c>
      <c r="H8932" s="17">
        <v>0.73368662595748901</v>
      </c>
      <c r="I8932" s="17">
        <v>0.11668223142623901</v>
      </c>
      <c r="J8932" s="17">
        <v>0.15217417478561401</v>
      </c>
      <c r="K8932" s="17">
        <v>0.20892161130905151</v>
      </c>
      <c r="M8932" s="17" cm="1">
        <f t="array" ref="M8932:Q8932">runSim(G8932,H8932,I8932,J8932,K8932,hipWeibAlpha,hipWeibBeta,1,vertWeibAlpha,vertWeibBeta,1,meanSurvival,sdSurvival,baseU,hipUMult,vertUMult,hipCost,vertCost,costComp,discC,discCi,discQi,hipFracMort,50, FALSE)</f>
        <v>5.7534854580853967</v>
      </c>
      <c r="N8932" s="17">
        <v>4.9948174700515295</v>
      </c>
      <c r="O8932" s="27">
        <v>10000</v>
      </c>
      <c r="P8932" s="27">
        <v>7927.3499180569906</v>
      </c>
      <c r="Q8932" s="1">
        <v>1</v>
      </c>
      <c r="Y8932" s="17" cm="1">
        <f t="array" ref="Y8932:AC8932">runSim(G8932,H8932,I8932,J8932,K8932,hipWeibAlpha,hipWeibBeta,2,vertWeibAlpha,vertWeibBeta,2,meanSurvival,sdSurvival,baseU,hipUMult,vertUMult,hipCost,vertCost,costInt,discC,discCi,discQi,hipFracMort,50, FALSE)</f>
        <v>6.2419414377263092</v>
      </c>
      <c r="Z8932" s="17">
        <v>5.3753800189605343</v>
      </c>
      <c r="AA8932" s="27">
        <v>7459.2702584694534</v>
      </c>
      <c r="AB8932" s="27">
        <v>6048.5974375205451</v>
      </c>
      <c r="AC8932" s="1">
        <v>1</v>
      </c>
    </row>
    <row r="8933" spans="5:29" x14ac:dyDescent="0.35">
      <c r="E8933" s="1">
        <v>8929</v>
      </c>
      <c r="G8933" s="17">
        <v>1.599276065826416E-2</v>
      </c>
      <c r="H8933" s="17">
        <v>0.91970980167388916</v>
      </c>
      <c r="I8933" s="17">
        <v>0.95822298526763916</v>
      </c>
      <c r="J8933" s="17">
        <v>0.69549715518951416</v>
      </c>
      <c r="K8933" s="17">
        <v>0.38462984561920166</v>
      </c>
      <c r="M8933" s="17" cm="1">
        <f t="array" ref="M8933:Q8933">runSim(G8933,H8933,I8933,J8933,K8933,hipWeibAlpha,hipWeibBeta,1,vertWeibAlpha,vertWeibBeta,1,meanSurvival,sdSurvival,baseU,hipUMult,vertUMult,hipCost,vertCost,costComp,discC,discCi,discQi,hipFracMort,50, FALSE)</f>
        <v>8.6887328256176737</v>
      </c>
      <c r="N8933" s="17">
        <v>6.9727247516020112</v>
      </c>
      <c r="O8933" s="27">
        <v>6000</v>
      </c>
      <c r="P8933" s="27">
        <v>5387.6922282533278</v>
      </c>
      <c r="Q8933" s="1">
        <v>1</v>
      </c>
      <c r="Y8933" s="17" cm="1">
        <f t="array" ref="Y8933:AC8933">runSim(G8933,H8933,I8933,J8933,K8933,hipWeibAlpha,hipWeibBeta,2,vertWeibAlpha,vertWeibBeta,2,meanSurvival,sdSurvival,baseU,hipUMult,vertUMult,hipCost,vertCost,costInt,discC,discCi,discQi,hipFracMort,50, FALSE)</f>
        <v>8.8507433436252878</v>
      </c>
      <c r="Z8933" s="17">
        <v>7.1165351184229237</v>
      </c>
      <c r="AA8933" s="27">
        <v>12767.239926674651</v>
      </c>
      <c r="AB8933" s="27">
        <v>10385.671863193842</v>
      </c>
      <c r="AC8933" s="1">
        <v>1</v>
      </c>
    </row>
    <row r="8934" spans="5:29" x14ac:dyDescent="0.35">
      <c r="E8934" s="1">
        <v>8930</v>
      </c>
      <c r="G8934" s="17">
        <v>0.81345301866531372</v>
      </c>
      <c r="H8934" s="17">
        <v>8.5518956184387207E-3</v>
      </c>
      <c r="I8934" s="17">
        <v>0.33051234483718872</v>
      </c>
      <c r="J8934" s="17">
        <v>0.58743983507156372</v>
      </c>
      <c r="K8934" s="17">
        <v>0.94191676378250122</v>
      </c>
      <c r="M8934" s="17" cm="1">
        <f t="array" ref="M8934:Q8934">runSim(G8934,H8934,I8934,J8934,K8934,hipWeibAlpha,hipWeibBeta,1,vertWeibAlpha,vertWeibBeta,1,meanSurvival,sdSurvival,baseU,hipUMult,vertUMult,hipCost,vertCost,costComp,discC,discCi,discQi,hipFracMort,50, FALSE)</f>
        <v>7.8276620368487215</v>
      </c>
      <c r="N8934" s="17">
        <v>6.4420844249441025</v>
      </c>
      <c r="O8934" s="27">
        <v>7000</v>
      </c>
      <c r="P8934" s="27">
        <v>5551.2122680486327</v>
      </c>
      <c r="Q8934" s="1">
        <v>1</v>
      </c>
      <c r="Y8934" s="17" cm="1">
        <f t="array" ref="Y8934:AC8934">runSim(G8934,H8934,I8934,J8934,K8934,hipWeibAlpha,hipWeibBeta,2,vertWeibAlpha,vertWeibBeta,2,meanSurvival,sdSurvival,baseU,hipUMult,vertUMult,hipCost,vertCost,costInt,discC,discCi,discQi,hipFracMort,50, FALSE)</f>
        <v>8.8640247617274746</v>
      </c>
      <c r="Z8934" s="17">
        <v>7.1856400405002372</v>
      </c>
      <c r="AA8934" s="27">
        <v>6331.4462583767672</v>
      </c>
      <c r="AB8934" s="27">
        <v>5132.6000289287404</v>
      </c>
      <c r="AC8934" s="1">
        <v>1</v>
      </c>
    </row>
    <row r="8935" spans="5:29" x14ac:dyDescent="0.35">
      <c r="E8935" s="1">
        <v>8931</v>
      </c>
      <c r="G8935" s="17">
        <v>0.54283738136291504</v>
      </c>
      <c r="H8935" s="17">
        <v>0.23879075050354004</v>
      </c>
      <c r="I8935" s="17">
        <v>0.96040940284729004</v>
      </c>
      <c r="J8935" s="17">
        <v>0.78337693214416504</v>
      </c>
      <c r="K8935" s="17">
        <v>0.45432114601135254</v>
      </c>
      <c r="M8935" s="17" cm="1">
        <f t="array" ref="M8935:Q8935">runSim(G8935,H8935,I8935,J8935,K8935,hipWeibAlpha,hipWeibBeta,1,vertWeibAlpha,vertWeibBeta,1,meanSurvival,sdSurvival,baseU,hipUMult,vertUMult,hipCost,vertCost,costComp,discC,discCi,discQi,hipFracMort,50, FALSE)</f>
        <v>8.8306220642482476</v>
      </c>
      <c r="N8935" s="17">
        <v>7.1138310517382433</v>
      </c>
      <c r="O8935" s="27">
        <v>13000</v>
      </c>
      <c r="P8935" s="27">
        <v>9364.4839520399273</v>
      </c>
      <c r="Q8935" s="1">
        <v>1</v>
      </c>
      <c r="Y8935" s="17" cm="1">
        <f t="array" ref="Y8935:AC8935">runSim(G8935,H8935,I8935,J8935,K8935,hipWeibAlpha,hipWeibBeta,2,vertWeibAlpha,vertWeibBeta,2,meanSurvival,sdSurvival,baseU,hipUMult,vertUMult,hipCost,vertCost,costInt,discC,discCi,discQi,hipFracMort,50, FALSE)</f>
        <v>10.045662756241812</v>
      </c>
      <c r="Z8935" s="17">
        <v>7.9282270791109823</v>
      </c>
      <c r="AA8935" s="27">
        <v>7175.4733973155808</v>
      </c>
      <c r="AB8935" s="27">
        <v>5663.01934222213</v>
      </c>
      <c r="AC8935" s="1">
        <v>1</v>
      </c>
    </row>
    <row r="8936" spans="5:29" x14ac:dyDescent="0.35">
      <c r="E8936" s="1">
        <v>8932</v>
      </c>
      <c r="G8936" s="17">
        <v>0.67688888311386108</v>
      </c>
      <c r="H8936" s="17">
        <v>0.74527877569198608</v>
      </c>
      <c r="I8936" s="17">
        <v>0.51792281866073608</v>
      </c>
      <c r="J8936" s="17">
        <v>0.26777023077011108</v>
      </c>
      <c r="K8936" s="17">
        <v>5.1812589168548584E-2</v>
      </c>
      <c r="M8936" s="17" cm="1">
        <f t="array" ref="M8936:Q8936">runSim(G8936,H8936,I8936,J8936,K8936,hipWeibAlpha,hipWeibBeta,1,vertWeibAlpha,vertWeibBeta,1,meanSurvival,sdSurvival,baseU,hipUMult,vertUMult,hipCost,vertCost,costComp,discC,discCi,discQi,hipFracMort,50, FALSE)</f>
        <v>6.3402452547418848</v>
      </c>
      <c r="N8936" s="17">
        <v>5.4172112746993974</v>
      </c>
      <c r="O8936" s="27">
        <v>10000</v>
      </c>
      <c r="P8936" s="27">
        <v>7917.6341134703771</v>
      </c>
      <c r="Q8936" s="1">
        <v>1</v>
      </c>
      <c r="Y8936" s="17" cm="1">
        <f t="array" ref="Y8936:AC8936">runSim(G8936,H8936,I8936,J8936,K8936,hipWeibAlpha,hipWeibBeta,2,vertWeibAlpha,vertWeibBeta,2,meanSurvival,sdSurvival,baseU,hipUMult,vertUMult,hipCost,vertCost,costInt,discC,discCi,discQi,hipFracMort,50, FALSE)</f>
        <v>6.9962919991766244</v>
      </c>
      <c r="Z8936" s="17">
        <v>5.9186156747884686</v>
      </c>
      <c r="AA8936" s="27">
        <v>8070.6439491906185</v>
      </c>
      <c r="AB8936" s="27">
        <v>6506.5229111871486</v>
      </c>
      <c r="AC8936" s="1">
        <v>1</v>
      </c>
    </row>
    <row r="8937" spans="5:29" x14ac:dyDescent="0.35">
      <c r="E8937" s="1">
        <v>8933</v>
      </c>
      <c r="G8937" s="17">
        <v>0.24562060832977295</v>
      </c>
      <c r="H8937" s="17">
        <v>0.57170093059539795</v>
      </c>
      <c r="I8937" s="17">
        <v>0.44126880168914795</v>
      </c>
      <c r="J8937" s="17">
        <v>0.53547656536102295</v>
      </c>
      <c r="K8937" s="17">
        <v>0.79272449016571045</v>
      </c>
      <c r="M8937" s="17" cm="1">
        <f t="array" ref="M8937:Q8937">runSim(G8937,H8937,I8937,J8937,K8937,hipWeibAlpha,hipWeibBeta,1,vertWeibAlpha,vertWeibBeta,1,meanSurvival,sdSurvival,baseU,hipUMult,vertUMult,hipCost,vertCost,costComp,discC,discCi,discQi,hipFracMort,50, FALSE)</f>
        <v>7.929393603036762</v>
      </c>
      <c r="N8937" s="17">
        <v>6.5369961805858416</v>
      </c>
      <c r="O8937" s="27">
        <v>10000</v>
      </c>
      <c r="P8937" s="27">
        <v>7255.5905065231691</v>
      </c>
      <c r="Q8937" s="1">
        <v>1</v>
      </c>
      <c r="Y8937" s="17" cm="1">
        <f t="array" ref="Y8937:AC8937">runSim(G8937,H8937,I8937,J8937,K8937,hipWeibAlpha,hipWeibBeta,2,vertWeibAlpha,vertWeibBeta,2,meanSurvival,sdSurvival,baseU,hipUMult,vertUMult,hipCost,vertCost,costInt,discC,discCi,discQi,hipFracMort,50, FALSE)</f>
        <v>8.5657802308258084</v>
      </c>
      <c r="Z8937" s="17">
        <v>6.9912305541055533</v>
      </c>
      <c r="AA8937" s="27">
        <v>9133.5661373243129</v>
      </c>
      <c r="AB8937" s="27">
        <v>6991.5269252671405</v>
      </c>
      <c r="AC8937" s="1">
        <v>1</v>
      </c>
    </row>
    <row r="8938" spans="5:29" x14ac:dyDescent="0.35">
      <c r="E8938" s="1">
        <v>8934</v>
      </c>
      <c r="G8938" s="17">
        <v>0.81426674127578735</v>
      </c>
      <c r="H8938" s="17">
        <v>0.24227577447891235</v>
      </c>
      <c r="I8938" s="17">
        <v>7.1072161197662354E-2</v>
      </c>
      <c r="J8938" s="17">
        <v>0.75719887018203735</v>
      </c>
      <c r="K8938" s="17">
        <v>0.15733009576797485</v>
      </c>
      <c r="M8938" s="17" cm="1">
        <f t="array" ref="M8938:Q8938">runSim(G8938,H8938,I8938,J8938,K8938,hipWeibAlpha,hipWeibBeta,1,vertWeibAlpha,vertWeibBeta,1,meanSurvival,sdSurvival,baseU,hipUMult,vertUMult,hipCost,vertCost,costComp,discC,discCi,discQi,hipFracMort,50, FALSE)</f>
        <v>8.3367430116186885</v>
      </c>
      <c r="N8938" s="17">
        <v>6.7546545684221986</v>
      </c>
      <c r="O8938" s="27">
        <v>10000</v>
      </c>
      <c r="P8938" s="27">
        <v>7714.5456798845498</v>
      </c>
      <c r="Q8938" s="1">
        <v>1</v>
      </c>
      <c r="Y8938" s="17" cm="1">
        <f t="array" ref="Y8938:AC8938">runSim(G8938,H8938,I8938,J8938,K8938,hipWeibAlpha,hipWeibBeta,2,vertWeibAlpha,vertWeibBeta,2,meanSurvival,sdSurvival,baseU,hipUMult,vertUMult,hipCost,vertCost,costInt,discC,discCi,discQi,hipFracMort,50, FALSE)</f>
        <v>9.7547052185566248</v>
      </c>
      <c r="Z8938" s="17">
        <v>7.748809180322791</v>
      </c>
      <c r="AA8938" s="27">
        <v>14045.980706709404</v>
      </c>
      <c r="AB8938" s="27">
        <v>9988.3846493171914</v>
      </c>
      <c r="AC8938" s="1">
        <v>1</v>
      </c>
    </row>
    <row r="8939" spans="5:29" x14ac:dyDescent="0.35">
      <c r="E8939" s="1">
        <v>8935</v>
      </c>
      <c r="G8939" s="17">
        <v>0.72130441665649414</v>
      </c>
      <c r="H8939" s="17">
        <v>0.21852731704711914</v>
      </c>
      <c r="I8939" s="17">
        <v>0.41963815689086914</v>
      </c>
      <c r="J8939" s="17">
        <v>0.45500802993774414</v>
      </c>
      <c r="K8939" s="17">
        <v>0.73898935317993164</v>
      </c>
      <c r="M8939" s="17" cm="1">
        <f t="array" ref="M8939:Q8939">runSim(G8939,H8939,I8939,J8939,K8939,hipWeibAlpha,hipWeibBeta,1,vertWeibAlpha,vertWeibBeta,1,meanSurvival,sdSurvival,baseU,hipUMult,vertUMult,hipCost,vertCost,costComp,discC,discCi,discQi,hipFracMort,50, FALSE)</f>
        <v>7.3507922672202923</v>
      </c>
      <c r="N8939" s="17">
        <v>6.1429282711762374</v>
      </c>
      <c r="O8939" s="27">
        <v>10000</v>
      </c>
      <c r="P8939" s="27">
        <v>7533.5114313478116</v>
      </c>
      <c r="Q8939" s="1">
        <v>1</v>
      </c>
      <c r="Y8939" s="17" cm="1">
        <f t="array" ref="Y8939:AC8939">runSim(G8939,H8939,I8939,J8939,K8939,hipWeibAlpha,hipWeibBeta,2,vertWeibAlpha,vertWeibBeta,2,meanSurvival,sdSurvival,baseU,hipUMult,vertUMult,hipCost,vertCost,costInt,discC,discCi,discQi,hipFracMort,50, FALSE)</f>
        <v>8.1626616044572877</v>
      </c>
      <c r="Z8939" s="17">
        <v>6.7240450087911139</v>
      </c>
      <c r="AA8939" s="27">
        <v>5830.4725746123486</v>
      </c>
      <c r="AB8939" s="27">
        <v>4802.8892919936534</v>
      </c>
      <c r="AC8939" s="1">
        <v>1</v>
      </c>
    </row>
    <row r="8940" spans="5:29" x14ac:dyDescent="0.35">
      <c r="E8940" s="1">
        <v>8936</v>
      </c>
      <c r="G8940" s="17">
        <v>0.84876316785812378</v>
      </c>
      <c r="H8940" s="17">
        <v>1.3344466686248779E-2</v>
      </c>
      <c r="I8940" s="17">
        <v>0.34751194715499878</v>
      </c>
      <c r="J8940" s="17">
        <v>0.96015232801437378</v>
      </c>
      <c r="K8940" s="17">
        <v>0.65508335828781128</v>
      </c>
      <c r="M8940" s="17" cm="1">
        <f t="array" ref="M8940:Q8940">runSim(G8940,H8940,I8940,J8940,K8940,hipWeibAlpha,hipWeibBeta,1,vertWeibAlpha,vertWeibBeta,1,meanSurvival,sdSurvival,baseU,hipUMult,vertUMult,hipCost,vertCost,costComp,discC,discCi,discQi,hipFracMort,50, FALSE)</f>
        <v>10.140330948443427</v>
      </c>
      <c r="N8940" s="17">
        <v>7.8139647223111188</v>
      </c>
      <c r="O8940" s="27">
        <v>10000</v>
      </c>
      <c r="P8940" s="27">
        <v>7317.2774675982391</v>
      </c>
      <c r="Q8940" s="1">
        <v>1</v>
      </c>
      <c r="Y8940" s="17" cm="1">
        <f t="array" ref="Y8940:AC8940">runSim(G8940,H8940,I8940,J8940,K8940,hipWeibAlpha,hipWeibBeta,2,vertWeibAlpha,vertWeibBeta,2,meanSurvival,sdSurvival,baseU,hipUMult,vertUMult,hipCost,vertCost,costInt,discC,discCi,discQi,hipFracMort,50, FALSE)</f>
        <v>11.287335871355946</v>
      </c>
      <c r="Z8940" s="17">
        <v>8.6361211891638927</v>
      </c>
      <c r="AA8940" s="27">
        <v>15628.684745759865</v>
      </c>
      <c r="AB8940" s="27">
        <v>11025.181226543111</v>
      </c>
      <c r="AC8940" s="1">
        <v>1</v>
      </c>
    </row>
    <row r="8941" spans="5:29" x14ac:dyDescent="0.35">
      <c r="E8941" s="1">
        <v>8937</v>
      </c>
      <c r="G8941" s="17">
        <v>0.85817158222198486</v>
      </c>
      <c r="H8941" s="17">
        <v>0.39567768573760986</v>
      </c>
      <c r="I8941" s="17">
        <v>0.58067524433135986</v>
      </c>
      <c r="J8941" s="17">
        <v>0.58650410175323486</v>
      </c>
      <c r="K8941" s="17">
        <v>0.86108601093292236</v>
      </c>
      <c r="M8941" s="17" cm="1">
        <f t="array" ref="M8941:Q8941">runSim(G8941,H8941,I8941,J8941,K8941,hipWeibAlpha,hipWeibBeta,1,vertWeibAlpha,vertWeibBeta,1,meanSurvival,sdSurvival,baseU,hipUMult,vertUMult,hipCost,vertCost,costComp,discC,discCi,discQi,hipFracMort,50, FALSE)</f>
        <v>7.478624560195053</v>
      </c>
      <c r="N8941" s="17">
        <v>6.1880526846858661</v>
      </c>
      <c r="O8941" s="27">
        <v>10000</v>
      </c>
      <c r="P8941" s="27">
        <v>7946.6401505616313</v>
      </c>
      <c r="Q8941" s="1">
        <v>1</v>
      </c>
      <c r="Y8941" s="17" cm="1">
        <f t="array" ref="Y8941:AC8941">runSim(G8941,H8941,I8941,J8941,K8941,hipWeibAlpha,hipWeibBeta,2,vertWeibAlpha,vertWeibBeta,2,meanSurvival,sdSurvival,baseU,hipUMult,vertUMult,hipCost,vertCost,costInt,discC,discCi,discQi,hipFracMort,50, FALSE)</f>
        <v>8.8330350708019925</v>
      </c>
      <c r="Z8941" s="17">
        <v>7.1655465279185799</v>
      </c>
      <c r="AA8941" s="27">
        <v>13327.84196066693</v>
      </c>
      <c r="AB8941" s="27">
        <v>9682.5862953503201</v>
      </c>
      <c r="AC8941" s="1">
        <v>1</v>
      </c>
    </row>
    <row r="8942" spans="5:29" x14ac:dyDescent="0.35">
      <c r="E8942" s="1">
        <v>8938</v>
      </c>
      <c r="G8942" s="17">
        <v>0.84209233522415161</v>
      </c>
      <c r="H8942" s="17">
        <v>0.13582402467727661</v>
      </c>
      <c r="I8942" s="17">
        <v>1.8331348896026611E-2</v>
      </c>
      <c r="J8942" s="17">
        <v>0.46959477663040161</v>
      </c>
      <c r="K8942" s="17">
        <v>0.56772404909133911</v>
      </c>
      <c r="M8942" s="17" cm="1">
        <f t="array" ref="M8942:Q8942">runSim(G8942,H8942,I8942,J8942,K8942,hipWeibAlpha,hipWeibBeta,1,vertWeibAlpha,vertWeibBeta,1,meanSurvival,sdSurvival,baseU,hipUMult,vertUMult,hipCost,vertCost,costComp,discC,discCi,discQi,hipFracMort,50, FALSE)</f>
        <v>7.2820652252528193</v>
      </c>
      <c r="N8942" s="17">
        <v>6.0758909553004141</v>
      </c>
      <c r="O8942" s="27">
        <v>10000</v>
      </c>
      <c r="P8942" s="27">
        <v>7642.7055323218547</v>
      </c>
      <c r="Q8942" s="1">
        <v>1</v>
      </c>
      <c r="Y8942" s="17" cm="1">
        <f t="array" ref="Y8942:AC8942">runSim(G8942,H8942,I8942,J8942,K8942,hipWeibAlpha,hipWeibBeta,2,vertWeibAlpha,vertWeibBeta,2,meanSurvival,sdSurvival,baseU,hipUMult,vertUMult,hipCost,vertCost,costInt,discC,discCi,discQi,hipFracMort,50, FALSE)</f>
        <v>8.2397940930073297</v>
      </c>
      <c r="Z8942" s="17">
        <v>6.7755911157786946</v>
      </c>
      <c r="AA8942" s="27">
        <v>5885.5672092909499</v>
      </c>
      <c r="AB8942" s="27">
        <v>4839.7079398419255</v>
      </c>
      <c r="AC8942" s="1">
        <v>1</v>
      </c>
    </row>
    <row r="8943" spans="5:29" x14ac:dyDescent="0.35">
      <c r="E8943" s="1">
        <v>8939</v>
      </c>
      <c r="G8943" s="17">
        <v>0.29139208793640137</v>
      </c>
      <c r="H8943" s="17">
        <v>0.69144701957702637</v>
      </c>
      <c r="I8943" s="17">
        <v>0.73142504692077637</v>
      </c>
      <c r="J8943" s="17">
        <v>0.97138476371765137</v>
      </c>
      <c r="K8943" s="17">
        <v>0.91137194633483887</v>
      </c>
      <c r="M8943" s="17" cm="1">
        <f t="array" ref="M8943:Q8943">runSim(G8943,H8943,I8943,J8943,K8943,hipWeibAlpha,hipWeibBeta,1,vertWeibAlpha,vertWeibBeta,1,meanSurvival,sdSurvival,baseU,hipUMult,vertUMult,hipCost,vertCost,costComp,discC,discCi,discQi,hipFracMort,50, FALSE)</f>
        <v>10.365298971865169</v>
      </c>
      <c r="N8943" s="17">
        <v>7.9704414858991655</v>
      </c>
      <c r="O8943" s="27">
        <v>13000</v>
      </c>
      <c r="P8943" s="27">
        <v>9585.7255346776019</v>
      </c>
      <c r="Q8943" s="1">
        <v>1</v>
      </c>
      <c r="Y8943" s="17" cm="1">
        <f t="array" ref="Y8943:AC8943">runSim(G8943,H8943,I8943,J8943,K8943,hipWeibAlpha,hipWeibBeta,2,vertWeibAlpha,vertWeibBeta,2,meanSurvival,sdSurvival,baseU,hipUMult,vertUMult,hipCost,vertCost,costInt,discC,discCi,discQi,hipFracMort,50, FALSE)</f>
        <v>11.834242151707763</v>
      </c>
      <c r="Z8943" s="17">
        <v>8.9316667180611677</v>
      </c>
      <c r="AA8943" s="27">
        <v>14852.319696231805</v>
      </c>
      <c r="AB8943" s="27">
        <v>10618.195127730811</v>
      </c>
      <c r="AC8943" s="1">
        <v>1</v>
      </c>
    </row>
    <row r="8944" spans="5:29" x14ac:dyDescent="0.35">
      <c r="E8944" s="1">
        <v>8940</v>
      </c>
      <c r="G8944" s="17">
        <v>0.4278067946434021</v>
      </c>
      <c r="H8944" s="17">
        <v>0.3838919997215271</v>
      </c>
      <c r="I8944" s="17">
        <v>0.2014579176902771</v>
      </c>
      <c r="J8944" s="17">
        <v>0.7003287672996521</v>
      </c>
      <c r="K8944" s="17">
        <v>0.1772422194480896</v>
      </c>
      <c r="M8944" s="17" cm="1">
        <f t="array" ref="M8944:Q8944">runSim(G8944,H8944,I8944,J8944,K8944,hipWeibAlpha,hipWeibBeta,1,vertWeibAlpha,vertWeibBeta,1,meanSurvival,sdSurvival,baseU,hipUMult,vertUMult,hipCost,vertCost,costComp,discC,discCi,discQi,hipFracMort,50, FALSE)</f>
        <v>8.4745018341884428</v>
      </c>
      <c r="N8944" s="17">
        <v>6.8930309572468191</v>
      </c>
      <c r="O8944" s="27">
        <v>10000</v>
      </c>
      <c r="P8944" s="27">
        <v>7323.0952390379143</v>
      </c>
      <c r="Q8944" s="1">
        <v>1</v>
      </c>
      <c r="Y8944" s="17" cm="1">
        <f t="array" ref="Y8944:AC8944">runSim(G8944,H8944,I8944,J8944,K8944,hipWeibAlpha,hipWeibBeta,2,vertWeibAlpha,vertWeibBeta,2,meanSurvival,sdSurvival,baseU,hipUMult,vertUMult,hipCost,vertCost,costInt,discC,discCi,discQi,hipFracMort,50, FALSE)</f>
        <v>9.5032272640064122</v>
      </c>
      <c r="Z8944" s="17">
        <v>7.5926892503850976</v>
      </c>
      <c r="AA8944" s="27">
        <v>6788.0194742902941</v>
      </c>
      <c r="AB8944" s="27">
        <v>5423.3494645607834</v>
      </c>
      <c r="AC8944" s="1">
        <v>1</v>
      </c>
    </row>
    <row r="8945" spans="5:29" x14ac:dyDescent="0.35">
      <c r="E8945" s="1">
        <v>8941</v>
      </c>
      <c r="G8945" s="17">
        <v>0.5031207799911499</v>
      </c>
      <c r="H8945" s="17">
        <v>0.1661151647567749</v>
      </c>
      <c r="I8945" s="17">
        <v>0.9009174108505249</v>
      </c>
      <c r="J8945" s="17">
        <v>0.7480548620223999</v>
      </c>
      <c r="K8945" s="17">
        <v>0.4266895055770874</v>
      </c>
      <c r="M8945" s="17" cm="1">
        <f t="array" ref="M8945:Q8945">runSim(G8945,H8945,I8945,J8945,K8945,hipWeibAlpha,hipWeibBeta,1,vertWeibAlpha,vertWeibBeta,1,meanSurvival,sdSurvival,baseU,hipUMult,vertUMult,hipCost,vertCost,costComp,discC,discCi,discQi,hipFracMort,50, FALSE)</f>
        <v>8.7733299123023514</v>
      </c>
      <c r="N8945" s="17">
        <v>7.0896852513242177</v>
      </c>
      <c r="O8945" s="27">
        <v>13000</v>
      </c>
      <c r="P8945" s="27">
        <v>9090.9784693967304</v>
      </c>
      <c r="Q8945" s="1">
        <v>1</v>
      </c>
      <c r="Y8945" s="17" cm="1">
        <f t="array" ref="Y8945:AC8945">runSim(G8945,H8945,I8945,J8945,K8945,hipWeibAlpha,hipWeibBeta,2,vertWeibAlpha,vertWeibBeta,2,meanSurvival,sdSurvival,baseU,hipUMult,vertUMult,hipCost,vertCost,costInt,discC,discCi,discQi,hipFracMort,50, FALSE)</f>
        <v>9.8036005758332756</v>
      </c>
      <c r="Z8945" s="17">
        <v>7.7795977400419831</v>
      </c>
      <c r="AA8945" s="27">
        <v>7002.5718398809113</v>
      </c>
      <c r="AB8945" s="27">
        <v>5556.8555286014171</v>
      </c>
      <c r="AC8945" s="1">
        <v>1</v>
      </c>
    </row>
    <row r="8946" spans="5:29" x14ac:dyDescent="0.35">
      <c r="E8946" s="1">
        <v>8942</v>
      </c>
      <c r="G8946" s="17">
        <v>1.1004507541656494E-2</v>
      </c>
      <c r="H8946" s="17">
        <v>0.42827135324478149</v>
      </c>
      <c r="I8946" s="17">
        <v>0.66136461496353149</v>
      </c>
      <c r="J8946" s="17">
        <v>8.8702261447906494E-2</v>
      </c>
      <c r="K8946" s="17">
        <v>0.72467333078384399</v>
      </c>
      <c r="M8946" s="17" cm="1">
        <f t="array" ref="M8946:Q8946">runSim(G8946,H8946,I8946,J8946,K8946,hipWeibAlpha,hipWeibBeta,1,vertWeibAlpha,vertWeibBeta,1,meanSurvival,sdSurvival,baseU,hipUMult,vertUMult,hipCost,vertCost,costComp,discC,discCi,discQi,hipFracMort,50, FALSE)</f>
        <v>5.5264736645775265</v>
      </c>
      <c r="N8946" s="17">
        <v>4.8392684724375616</v>
      </c>
      <c r="O8946" s="27">
        <v>3000</v>
      </c>
      <c r="P8946" s="27">
        <v>2328.3941956411081</v>
      </c>
      <c r="Q8946" s="1">
        <v>1</v>
      </c>
      <c r="Y8946" s="17" cm="1">
        <f t="array" ref="Y8946:AC8946">runSim(G8946,H8946,I8946,J8946,K8946,hipWeibAlpha,hipWeibBeta,2,vertWeibAlpha,vertWeibBeta,2,meanSurvival,sdSurvival,baseU,hipUMult,vertUMult,hipCost,vertCost,costInt,discC,discCi,discQi,hipFracMort,50, FALSE)</f>
        <v>5.5675416228132795</v>
      </c>
      <c r="Z8946" s="17">
        <v>4.870823102693187</v>
      </c>
      <c r="AA8946" s="27">
        <v>3976.8154448666282</v>
      </c>
      <c r="AB8946" s="27">
        <v>3479.1593590665625</v>
      </c>
      <c r="AC8946" s="1">
        <v>1</v>
      </c>
    </row>
    <row r="8947" spans="5:29" x14ac:dyDescent="0.35">
      <c r="E8947" s="1">
        <v>8943</v>
      </c>
      <c r="G8947" s="17">
        <v>0.72337627410888672</v>
      </c>
      <c r="H8947" s="17">
        <v>0.25282573699951172</v>
      </c>
      <c r="I8947" s="17">
        <v>0.24104595184326172</v>
      </c>
      <c r="J8947" s="17">
        <v>5.2783012390136719E-2</v>
      </c>
      <c r="K8947" s="17">
        <v>0.12924480438232422</v>
      </c>
      <c r="M8947" s="17" cm="1">
        <f t="array" ref="M8947:Q8947">runSim(G8947,H8947,I8947,J8947,K8947,hipWeibAlpha,hipWeibBeta,1,vertWeibAlpha,vertWeibBeta,1,meanSurvival,sdSurvival,baseU,hipUMult,vertUMult,hipCost,vertCost,costComp,discC,discCi,discQi,hipFracMort,50, FALSE)</f>
        <v>5.0012586157706371</v>
      </c>
      <c r="N8947" s="17">
        <v>4.4340451511814241</v>
      </c>
      <c r="O8947" s="27">
        <v>0</v>
      </c>
      <c r="P8947" s="27">
        <v>0</v>
      </c>
      <c r="Q8947" s="1">
        <v>1</v>
      </c>
      <c r="Y8947" s="17" cm="1">
        <f t="array" ref="Y8947:AC8947">runSim(G8947,H8947,I8947,J8947,K8947,hipWeibAlpha,hipWeibBeta,2,vertWeibAlpha,vertWeibBeta,2,meanSurvival,sdSurvival,baseU,hipUMult,vertUMult,hipCost,vertCost,costInt,discC,discCi,discQi,hipFracMort,50, FALSE)</f>
        <v>5.0012586157706371</v>
      </c>
      <c r="Z8947" s="17">
        <v>4.4340451511814241</v>
      </c>
      <c r="AA8947" s="27">
        <v>3572.3275826933127</v>
      </c>
      <c r="AB8947" s="27">
        <v>3167.1751079867322</v>
      </c>
      <c r="AC8947" s="1">
        <v>1</v>
      </c>
    </row>
    <row r="8948" spans="5:29" x14ac:dyDescent="0.35">
      <c r="E8948" s="1">
        <v>8944</v>
      </c>
      <c r="G8948" s="17">
        <v>0.56569212675094604</v>
      </c>
      <c r="H8948" s="17">
        <v>0.63359373807907104</v>
      </c>
      <c r="I8948" s="17">
        <v>0.60643309354782104</v>
      </c>
      <c r="J8948" s="17">
        <v>0.88997191190719604</v>
      </c>
      <c r="K8948" s="17">
        <v>0.70746153593063354</v>
      </c>
      <c r="M8948" s="17" cm="1">
        <f t="array" ref="M8948:Q8948">runSim(G8948,H8948,I8948,J8948,K8948,hipWeibAlpha,hipWeibBeta,1,vertWeibAlpha,vertWeibBeta,1,meanSurvival,sdSurvival,baseU,hipUMult,vertUMult,hipCost,vertCost,costComp,discC,discCi,discQi,hipFracMort,50, FALSE)</f>
        <v>9.1550285616998028</v>
      </c>
      <c r="N8948" s="17">
        <v>7.2539902445789481</v>
      </c>
      <c r="O8948" s="27">
        <v>13000</v>
      </c>
      <c r="P8948" s="27">
        <v>9733.0556218496204</v>
      </c>
      <c r="Q8948" s="1">
        <v>1</v>
      </c>
      <c r="Y8948" s="17" cm="1">
        <f t="array" ref="Y8948:AC8948">runSim(G8948,H8948,I8948,J8948,K8948,hipWeibAlpha,hipWeibBeta,2,vertWeibAlpha,vertWeibBeta,2,meanSurvival,sdSurvival,baseU,hipUMult,vertUMult,hipCost,vertCost,costInt,discC,discCi,discQi,hipFracMort,50, FALSE)</f>
        <v>10.634454873256042</v>
      </c>
      <c r="Z8948" s="17">
        <v>8.2665062549545514</v>
      </c>
      <c r="AA8948" s="27">
        <v>10839.568135844049</v>
      </c>
      <c r="AB8948" s="27">
        <v>8127.6554134324742</v>
      </c>
      <c r="AC8948" s="1">
        <v>1</v>
      </c>
    </row>
    <row r="8949" spans="5:29" x14ac:dyDescent="0.35">
      <c r="E8949" s="1">
        <v>8945</v>
      </c>
      <c r="G8949" s="17">
        <v>3.7951111793518066E-2</v>
      </c>
      <c r="H8949" s="17">
        <v>0.86549627780914307</v>
      </c>
      <c r="I8949" s="17">
        <v>0.13447821140289307</v>
      </c>
      <c r="J8949" s="17">
        <v>0.12761175632476807</v>
      </c>
      <c r="K8949" s="17">
        <v>0.53451788425445557</v>
      </c>
      <c r="M8949" s="17" cm="1">
        <f t="array" ref="M8949:Q8949">runSim(G8949,H8949,I8949,J8949,K8949,hipWeibAlpha,hipWeibBeta,1,vertWeibAlpha,vertWeibBeta,1,meanSurvival,sdSurvival,baseU,hipUMult,vertUMult,hipCost,vertCost,costComp,discC,discCi,discQi,hipFracMort,50, FALSE)</f>
        <v>5.6224847371924689</v>
      </c>
      <c r="N8949" s="17">
        <v>4.8859276566611847</v>
      </c>
      <c r="O8949" s="27">
        <v>3000</v>
      </c>
      <c r="P8949" s="27">
        <v>2702.0562268500826</v>
      </c>
      <c r="Q8949" s="1">
        <v>1</v>
      </c>
      <c r="Y8949" s="17" cm="1">
        <f t="array" ref="Y8949:AC8949">runSim(G8949,H8949,I8949,J8949,K8949,hipWeibAlpha,hipWeibBeta,2,vertWeibAlpha,vertWeibBeta,2,meanSurvival,sdSurvival,baseU,hipUMult,vertUMult,hipCost,vertCost,costInt,discC,discCi,discQi,hipFracMort,50, FALSE)</f>
        <v>5.8353232005584896</v>
      </c>
      <c r="Z8949" s="17">
        <v>5.0679429046120408</v>
      </c>
      <c r="AA8949" s="27">
        <v>7293.3700585924198</v>
      </c>
      <c r="AB8949" s="27">
        <v>6151.0378505720555</v>
      </c>
      <c r="AC8949" s="1">
        <v>1</v>
      </c>
    </row>
    <row r="8950" spans="5:29" x14ac:dyDescent="0.35">
      <c r="E8950" s="1">
        <v>8946</v>
      </c>
      <c r="G8950" s="17">
        <v>0.811054527759552</v>
      </c>
      <c r="H8950" s="17">
        <v>0.234669029712677</v>
      </c>
      <c r="I8950" s="17">
        <v>0.865223228931427</v>
      </c>
      <c r="J8950" s="17">
        <v>0.354572594165802</v>
      </c>
      <c r="K8950" s="17">
        <v>0.5557292103767395</v>
      </c>
      <c r="M8950" s="17" cm="1">
        <f t="array" ref="M8950:Q8950">runSim(G8950,H8950,I8950,J8950,K8950,hipWeibAlpha,hipWeibBeta,1,vertWeibAlpha,vertWeibBeta,1,meanSurvival,sdSurvival,baseU,hipUMult,vertUMult,hipCost,vertCost,costComp,discC,discCi,discQi,hipFracMort,50, FALSE)</f>
        <v>6.8307787075932049</v>
      </c>
      <c r="N8950" s="17">
        <v>5.7752526427733475</v>
      </c>
      <c r="O8950" s="27">
        <v>10000</v>
      </c>
      <c r="P8950" s="27">
        <v>7700.496749286709</v>
      </c>
      <c r="Q8950" s="1">
        <v>1</v>
      </c>
      <c r="Y8950" s="17" cm="1">
        <f t="array" ref="Y8950:AC8950">runSim(G8950,H8950,I8950,J8950,K8950,hipWeibAlpha,hipWeibBeta,2,vertWeibAlpha,vertWeibBeta,2,meanSurvival,sdSurvival,baseU,hipUMult,vertUMult,hipCost,vertCost,costInt,discC,discCi,discQi,hipFracMort,50, FALSE)</f>
        <v>7.6166908140116503</v>
      </c>
      <c r="Z8950" s="17">
        <v>6.3535432607073714</v>
      </c>
      <c r="AA8950" s="27">
        <v>5440.4934385797505</v>
      </c>
      <c r="AB8950" s="27">
        <v>4538.2451862195512</v>
      </c>
      <c r="AC8950" s="1">
        <v>1</v>
      </c>
    </row>
    <row r="8951" spans="5:29" x14ac:dyDescent="0.35">
      <c r="E8951" s="1">
        <v>8947</v>
      </c>
      <c r="G8951" s="17">
        <v>0.3596031665802002</v>
      </c>
      <c r="H8951" s="17">
        <v>0.3700096607208252</v>
      </c>
      <c r="I8951" s="17">
        <v>0.1658470630645752</v>
      </c>
      <c r="J8951" s="17">
        <v>0.2915489673614502</v>
      </c>
      <c r="K8951" s="17">
        <v>0.4224541187286377</v>
      </c>
      <c r="M8951" s="17" cm="1">
        <f t="array" ref="M8951:Q8951">runSim(G8951,H8951,I8951,J8951,K8951,hipWeibAlpha,hipWeibBeta,1,vertWeibAlpha,vertWeibBeta,1,meanSurvival,sdSurvival,baseU,hipUMult,vertUMult,hipCost,vertCost,costComp,discC,discCi,discQi,hipFracMort,50, FALSE)</f>
        <v>7.0342485131002439</v>
      </c>
      <c r="N8951" s="17">
        <v>5.942898443603406</v>
      </c>
      <c r="O8951" s="27">
        <v>10000</v>
      </c>
      <c r="P8951" s="27">
        <v>7232.8597301967193</v>
      </c>
      <c r="Q8951" s="1">
        <v>1</v>
      </c>
      <c r="Y8951" s="17" cm="1">
        <f t="array" ref="Y8951:AC8951">runSim(G8951,H8951,I8951,J8951,K8951,hipWeibAlpha,hipWeibBeta,2,vertWeibAlpha,vertWeibBeta,2,meanSurvival,sdSurvival,baseU,hipUMult,vertUMult,hipCost,vertCost,costInt,discC,discCi,discQi,hipFracMort,50, FALSE)</f>
        <v>7.2473829973580237</v>
      </c>
      <c r="Z8951" s="17">
        <v>6.0972307263026879</v>
      </c>
      <c r="AA8951" s="27">
        <v>5176.7021409700174</v>
      </c>
      <c r="AB8951" s="27">
        <v>4355.1648045019201</v>
      </c>
      <c r="AC8951" s="1">
        <v>1</v>
      </c>
    </row>
    <row r="8952" spans="5:29" x14ac:dyDescent="0.35">
      <c r="E8952" s="1">
        <v>8948</v>
      </c>
      <c r="G8952" s="17">
        <v>0.79788058996200562</v>
      </c>
      <c r="H8952" s="17">
        <v>0.92291110754013062</v>
      </c>
      <c r="I8952" s="17">
        <v>0.47289890050888062</v>
      </c>
      <c r="J8952" s="17">
        <v>0.31454318761825562</v>
      </c>
      <c r="K8952" s="17">
        <v>0.71870273351669312</v>
      </c>
      <c r="M8952" s="17" cm="1">
        <f t="array" ref="M8952:Q8952">runSim(G8952,H8952,I8952,J8952,K8952,hipWeibAlpha,hipWeibBeta,1,vertWeibAlpha,vertWeibBeta,1,meanSurvival,sdSurvival,baseU,hipUMult,vertUMult,hipCost,vertCost,costComp,discC,discCi,discQi,hipFracMort,50, FALSE)</f>
        <v>6.2296405499384244</v>
      </c>
      <c r="N8952" s="17">
        <v>5.2999394733653542</v>
      </c>
      <c r="O8952" s="27">
        <v>13000</v>
      </c>
      <c r="P8952" s="27">
        <v>10484.132552780866</v>
      </c>
      <c r="Q8952" s="1">
        <v>1</v>
      </c>
      <c r="Y8952" s="17" cm="1">
        <f t="array" ref="Y8952:AC8952">runSim(G8952,H8952,I8952,J8952,K8952,hipWeibAlpha,hipWeibBeta,2,vertWeibAlpha,vertWeibBeta,2,meanSurvival,sdSurvival,baseU,hipUMult,vertUMult,hipCost,vertCost,costInt,discC,discCi,discQi,hipFracMort,50, FALSE)</f>
        <v>6.9643288600926665</v>
      </c>
      <c r="Z8952" s="17">
        <v>5.8681109668309936</v>
      </c>
      <c r="AA8952" s="27">
        <v>8275.4802242855476</v>
      </c>
      <c r="AB8952" s="27">
        <v>6991.0457739492003</v>
      </c>
      <c r="AC8952" s="1">
        <v>1</v>
      </c>
    </row>
    <row r="8953" spans="5:29" x14ac:dyDescent="0.35">
      <c r="E8953" s="1">
        <v>8949</v>
      </c>
      <c r="G8953" s="17">
        <v>0.16877830028533936</v>
      </c>
      <c r="H8953" s="17">
        <v>0.32493674755096436</v>
      </c>
      <c r="I8953" s="17">
        <v>0.86247336864471436</v>
      </c>
      <c r="J8953" s="17">
        <v>0.68129050731658936</v>
      </c>
      <c r="K8953" s="17">
        <v>7.8186869621276855E-2</v>
      </c>
      <c r="M8953" s="17" cm="1">
        <f t="array" ref="M8953:Q8953">runSim(G8953,H8953,I8953,J8953,K8953,hipWeibAlpha,hipWeibBeta,1,vertWeibAlpha,vertWeibBeta,1,meanSurvival,sdSurvival,baseU,hipUMult,vertUMult,hipCost,vertCost,costComp,discC,discCi,discQi,hipFracMort,50, FALSE)</f>
        <v>8.7508304055827875</v>
      </c>
      <c r="N8953" s="17">
        <v>7.0929862172571001</v>
      </c>
      <c r="O8953" s="27">
        <v>13000</v>
      </c>
      <c r="P8953" s="27">
        <v>8961.3353048781119</v>
      </c>
      <c r="Q8953" s="1">
        <v>1</v>
      </c>
      <c r="Y8953" s="17" cm="1">
        <f t="array" ref="Y8953:AC8953">runSim(G8953,H8953,I8953,J8953,K8953,hipWeibAlpha,hipWeibBeta,2,vertWeibAlpha,vertWeibBeta,2,meanSurvival,sdSurvival,baseU,hipUMult,vertUMult,hipCost,vertCost,costInt,discC,discCi,discQi,hipFracMort,50, FALSE)</f>
        <v>9.3897521475742085</v>
      </c>
      <c r="Z8953" s="17">
        <v>7.5213577434304799</v>
      </c>
      <c r="AA8953" s="27">
        <v>6706.9658196958635</v>
      </c>
      <c r="AB8953" s="27">
        <v>5372.3983881646282</v>
      </c>
      <c r="AC8953" s="1">
        <v>1</v>
      </c>
    </row>
    <row r="8954" spans="5:29" x14ac:dyDescent="0.35">
      <c r="E8954" s="1">
        <v>8950</v>
      </c>
      <c r="G8954" s="17">
        <v>0.18639522790908813</v>
      </c>
      <c r="H8954" s="17">
        <v>0.12416988611221313</v>
      </c>
      <c r="I8954" s="17">
        <v>0.94906002283096313</v>
      </c>
      <c r="J8954" s="17">
        <v>0.46135860681533813</v>
      </c>
      <c r="K8954" s="17">
        <v>0.44254451990127563</v>
      </c>
      <c r="M8954" s="17" cm="1">
        <f t="array" ref="M8954:Q8954">runSim(G8954,H8954,I8954,J8954,K8954,hipWeibAlpha,hipWeibBeta,1,vertWeibAlpha,vertWeibBeta,1,meanSurvival,sdSurvival,baseU,hipUMult,vertUMult,hipCost,vertCost,costComp,discC,discCi,discQi,hipFracMort,50, FALSE)</f>
        <v>8.1314219375938279</v>
      </c>
      <c r="N8954" s="17">
        <v>6.7029548547632984</v>
      </c>
      <c r="O8954" s="27">
        <v>10000</v>
      </c>
      <c r="P8954" s="27">
        <v>6747.5906442845626</v>
      </c>
      <c r="Q8954" s="1">
        <v>1</v>
      </c>
      <c r="Y8954" s="17" cm="1">
        <f t="array" ref="Y8954:AC8954">runSim(G8954,H8954,I8954,J8954,K8954,hipWeibAlpha,hipWeibBeta,2,vertWeibAlpha,vertWeibBeta,2,meanSurvival,sdSurvival,baseU,hipUMult,vertUMult,hipCost,vertCost,costInt,discC,discCi,discQi,hipFracMort,50, FALSE)</f>
        <v>8.1962757224936009</v>
      </c>
      <c r="Z8954" s="17">
        <v>6.7465326783843738</v>
      </c>
      <c r="AA8954" s="27">
        <v>5854.482658924001</v>
      </c>
      <c r="AB8954" s="27">
        <v>4818.9519131316965</v>
      </c>
      <c r="AC8954" s="1">
        <v>1</v>
      </c>
    </row>
    <row r="8955" spans="5:29" x14ac:dyDescent="0.35">
      <c r="E8955" s="1">
        <v>8951</v>
      </c>
      <c r="G8955" s="17">
        <v>0.1801142692565918</v>
      </c>
      <c r="H8955" s="17">
        <v>0.1480402946472168</v>
      </c>
      <c r="I8955" s="17">
        <v>0.3608698844909668</v>
      </c>
      <c r="J8955" s="17">
        <v>0.9177241325378418</v>
      </c>
      <c r="K8955" s="17">
        <v>0.4585413932800293</v>
      </c>
      <c r="M8955" s="17" cm="1">
        <f t="array" ref="M8955:Q8955">runSim(G8955,H8955,I8955,J8955,K8955,hipWeibAlpha,hipWeibBeta,1,vertWeibAlpha,vertWeibBeta,1,meanSurvival,sdSurvival,baseU,hipUMult,vertUMult,hipCost,vertCost,costComp,discC,discCi,discQi,hipFracMort,50, FALSE)</f>
        <v>10.216369773715945</v>
      </c>
      <c r="N8955" s="17">
        <v>7.9935958214325211</v>
      </c>
      <c r="O8955" s="27">
        <v>10000</v>
      </c>
      <c r="P8955" s="27">
        <v>6773.0310806798152</v>
      </c>
      <c r="Q8955" s="1">
        <v>1</v>
      </c>
      <c r="Y8955" s="17" cm="1">
        <f t="array" ref="Y8955:AC8955">runSim(G8955,H8955,I8955,J8955,K8955,hipWeibAlpha,hipWeibBeta,2,vertWeibAlpha,vertWeibBeta,2,meanSurvival,sdSurvival,baseU,hipUMult,vertUMult,hipCost,vertCost,costInt,discC,discCi,discQi,hipFracMort,50, FALSE)</f>
        <v>11.318841934627955</v>
      </c>
      <c r="Z8955" s="17">
        <v>8.6815223594795246</v>
      </c>
      <c r="AA8955" s="27">
        <v>8084.8870961628254</v>
      </c>
      <c r="AB8955" s="27">
        <v>6201.0873996282317</v>
      </c>
      <c r="AC8955" s="1">
        <v>1</v>
      </c>
    </row>
    <row r="8956" spans="5:29" x14ac:dyDescent="0.35">
      <c r="E8956" s="1">
        <v>8952</v>
      </c>
      <c r="G8956" s="17">
        <v>0.74674767255783081</v>
      </c>
      <c r="H8956" s="17">
        <v>0.49921959638595581</v>
      </c>
      <c r="I8956" s="17">
        <v>0.79823082685470581</v>
      </c>
      <c r="J8956" s="17">
        <v>0.84641808271408081</v>
      </c>
      <c r="K8956" s="17">
        <v>0.77084130048751831</v>
      </c>
      <c r="M8956" s="17" cm="1">
        <f t="array" ref="M8956:Q8956">runSim(G8956,H8956,I8956,J8956,K8956,hipWeibAlpha,hipWeibBeta,1,vertWeibAlpha,vertWeibBeta,1,meanSurvival,sdSurvival,baseU,hipUMult,vertUMult,hipCost,vertCost,costComp,discC,discCi,discQi,hipFracMort,50, FALSE)</f>
        <v>8.7421025236242649</v>
      </c>
      <c r="N8956" s="17">
        <v>6.9946737691677283</v>
      </c>
      <c r="O8956" s="27">
        <v>13000</v>
      </c>
      <c r="P8956" s="27">
        <v>9913.8905574952951</v>
      </c>
      <c r="Q8956" s="1">
        <v>1</v>
      </c>
      <c r="Y8956" s="17" cm="1">
        <f t="array" ref="Y8956:AC8956">runSim(G8956,H8956,I8956,J8956,K8956,hipWeibAlpha,hipWeibBeta,2,vertWeibAlpha,vertWeibBeta,2,meanSurvival,sdSurvival,baseU,hipUMult,vertUMult,hipCost,vertCost,costInt,discC,discCi,discQi,hipFracMort,50, FALSE)</f>
        <v>10.366666442799474</v>
      </c>
      <c r="Z8956" s="17">
        <v>8.120689274748127</v>
      </c>
      <c r="AA8956" s="27">
        <v>17531.786883014873</v>
      </c>
      <c r="AB8956" s="27">
        <v>11995.274195705799</v>
      </c>
      <c r="AC8956" s="1">
        <v>1</v>
      </c>
    </row>
    <row r="8957" spans="5:29" x14ac:dyDescent="0.35">
      <c r="E8957" s="1">
        <v>8953</v>
      </c>
      <c r="G8957" s="17">
        <v>0.34097588062286377</v>
      </c>
      <c r="H8957" s="17">
        <v>0.11481010913848877</v>
      </c>
      <c r="I8957" s="17">
        <v>0.40527641773223877</v>
      </c>
      <c r="J8957" s="17">
        <v>0.10446465015411377</v>
      </c>
      <c r="K8957" s="17">
        <v>0.69056999683380127</v>
      </c>
      <c r="M8957" s="17" cm="1">
        <f t="array" ref="M8957:Q8957">runSim(G8957,H8957,I8957,J8957,K8957,hipWeibAlpha,hipWeibBeta,1,vertWeibAlpha,vertWeibBeta,1,meanSurvival,sdSurvival,baseU,hipUMult,vertUMult,hipCost,vertCost,costComp,discC,discCi,discQi,hipFracMort,50, FALSE)</f>
        <v>5.7613184382719265</v>
      </c>
      <c r="N8957" s="17">
        <v>5.0175147899952401</v>
      </c>
      <c r="O8957" s="27">
        <v>0</v>
      </c>
      <c r="P8957" s="27">
        <v>0</v>
      </c>
      <c r="Q8957" s="1">
        <v>1</v>
      </c>
      <c r="Y8957" s="17" cm="1">
        <f t="array" ref="Y8957:AC8957">runSim(G8957,H8957,I8957,J8957,K8957,hipWeibAlpha,hipWeibBeta,2,vertWeibAlpha,vertWeibBeta,2,meanSurvival,sdSurvival,baseU,hipUMult,vertUMult,hipCost,vertCost,costInt,discC,discCi,discQi,hipFracMort,50, FALSE)</f>
        <v>5.7613184382719265</v>
      </c>
      <c r="Z8957" s="17">
        <v>5.0175147899952401</v>
      </c>
      <c r="AA8957" s="27">
        <v>4115.227455908519</v>
      </c>
      <c r="AB8957" s="27">
        <v>3583.9391357108857</v>
      </c>
      <c r="AC8957" s="1">
        <v>1</v>
      </c>
    </row>
    <row r="8958" spans="5:29" x14ac:dyDescent="0.35">
      <c r="E8958" s="1">
        <v>8954</v>
      </c>
      <c r="G8958" s="17">
        <v>0.86340600252151489</v>
      </c>
      <c r="H8958" s="17">
        <v>0.44815331697463989</v>
      </c>
      <c r="I8958" s="17">
        <v>1.4254391193389893E-2</v>
      </c>
      <c r="J8958" s="17">
        <v>0.38543969392776489</v>
      </c>
      <c r="K8958" s="17">
        <v>0.54899865388870239</v>
      </c>
      <c r="M8958" s="17" cm="1">
        <f t="array" ref="M8958:Q8958">runSim(G8958,H8958,I8958,J8958,K8958,hipWeibAlpha,hipWeibBeta,1,vertWeibAlpha,vertWeibBeta,1,meanSurvival,sdSurvival,baseU,hipUMult,vertUMult,hipCost,vertCost,costComp,discC,discCi,discQi,hipFracMort,50, FALSE)</f>
        <v>6.7168196337559056</v>
      </c>
      <c r="N8958" s="17">
        <v>5.6772770920613027</v>
      </c>
      <c r="O8958" s="27">
        <v>10000</v>
      </c>
      <c r="P8958" s="27">
        <v>8001.7413618572009</v>
      </c>
      <c r="Q8958" s="1">
        <v>1</v>
      </c>
      <c r="Y8958" s="17" cm="1">
        <f t="array" ref="Y8958:AC8958">runSim(G8958,H8958,I8958,J8958,K8958,hipWeibAlpha,hipWeibBeta,2,vertWeibAlpha,vertWeibBeta,2,meanSurvival,sdSurvival,baseU,hipUMult,vertUMult,hipCost,vertCost,costInt,discC,discCi,discQi,hipFracMort,50, FALSE)</f>
        <v>7.7884278961711582</v>
      </c>
      <c r="Z8958" s="17">
        <v>6.4711593935587031</v>
      </c>
      <c r="AA8958" s="27">
        <v>5563.1627829793988</v>
      </c>
      <c r="AB8958" s="27">
        <v>4622.2567096847879</v>
      </c>
      <c r="AC8958" s="1">
        <v>1</v>
      </c>
    </row>
    <row r="8959" spans="5:29" x14ac:dyDescent="0.35">
      <c r="E8959" s="1">
        <v>8955</v>
      </c>
      <c r="G8959" s="17">
        <v>0.81827139854431152</v>
      </c>
      <c r="H8959" s="17">
        <v>0.34527945518493652</v>
      </c>
      <c r="I8959" s="17">
        <v>0.33447623252868652</v>
      </c>
      <c r="J8959" s="17">
        <v>0.81467032432556152</v>
      </c>
      <c r="K8959" s="17">
        <v>0.55836844444274902</v>
      </c>
      <c r="M8959" s="17" cm="1">
        <f t="array" ref="M8959:Q8959">runSim(G8959,H8959,I8959,J8959,K8959,hipWeibAlpha,hipWeibBeta,1,vertWeibAlpha,vertWeibBeta,1,meanSurvival,sdSurvival,baseU,hipUMult,vertUMult,hipCost,vertCost,costComp,discC,discCi,discQi,hipFracMort,50, FALSE)</f>
        <v>8.543226557227257</v>
      </c>
      <c r="N8959" s="17">
        <v>6.8707076046000726</v>
      </c>
      <c r="O8959" s="27">
        <v>10000</v>
      </c>
      <c r="P8959" s="27">
        <v>7819.273863925644</v>
      </c>
      <c r="Q8959" s="1">
        <v>1</v>
      </c>
      <c r="Y8959" s="17" cm="1">
        <f t="array" ref="Y8959:AC8959">runSim(G8959,H8959,I8959,J8959,K8959,hipWeibAlpha,hipWeibBeta,2,vertWeibAlpha,vertWeibBeta,2,meanSurvival,sdSurvival,baseU,hipUMult,vertUMult,hipCost,vertCost,costInt,discC,discCi,discQi,hipFracMort,50, FALSE)</f>
        <v>10.052232703102106</v>
      </c>
      <c r="Z8959" s="17">
        <v>7.929885414659446</v>
      </c>
      <c r="AA8959" s="27">
        <v>14342.858470533143</v>
      </c>
      <c r="AB8959" s="27">
        <v>10181.664141910029</v>
      </c>
      <c r="AC8959" s="1">
        <v>1</v>
      </c>
    </row>
    <row r="8960" spans="5:29" x14ac:dyDescent="0.35">
      <c r="E8960" s="1">
        <v>8956</v>
      </c>
      <c r="G8960" s="17">
        <v>7.4707925319671631E-2</v>
      </c>
      <c r="H8960" s="17">
        <v>0.64993375539779663</v>
      </c>
      <c r="I8960" s="17">
        <v>0.61984342336654663</v>
      </c>
      <c r="J8960" s="17">
        <v>0.39801114797592163</v>
      </c>
      <c r="K8960" s="17">
        <v>0.46379178762435913</v>
      </c>
      <c r="M8960" s="17" cm="1">
        <f t="array" ref="M8960:Q8960">runSim(G8960,H8960,I8960,J8960,K8960,hipWeibAlpha,hipWeibBeta,1,vertWeibAlpha,vertWeibBeta,1,meanSurvival,sdSurvival,baseU,hipUMult,vertUMult,hipCost,vertCost,costComp,discC,discCi,discQi,hipFracMort,50, FALSE)</f>
        <v>7.4390322389235326</v>
      </c>
      <c r="N8960" s="17">
        <v>6.2024573616103549</v>
      </c>
      <c r="O8960" s="27">
        <v>6000</v>
      </c>
      <c r="P8960" s="27">
        <v>4574.3346102013111</v>
      </c>
      <c r="Q8960" s="1">
        <v>1</v>
      </c>
      <c r="Y8960" s="17" cm="1">
        <f t="array" ref="Y8960:AC8960">runSim(G8960,H8960,I8960,J8960,K8960,hipWeibAlpha,hipWeibBeta,2,vertWeibAlpha,vertWeibBeta,2,meanSurvival,sdSurvival,baseU,hipUMult,vertUMult,hipCost,vertCost,costInt,discC,discCi,discQi,hipFracMort,50, FALSE)</f>
        <v>7.8066264235728822</v>
      </c>
      <c r="Z8960" s="17">
        <v>6.483177537991633</v>
      </c>
      <c r="AA8960" s="27">
        <v>8612.2524240271305</v>
      </c>
      <c r="AB8960" s="27">
        <v>6745.9721895545408</v>
      </c>
      <c r="AC8960" s="1">
        <v>1</v>
      </c>
    </row>
    <row r="8961" spans="5:29" x14ac:dyDescent="0.35">
      <c r="E8961" s="1">
        <v>8957</v>
      </c>
      <c r="G8961" s="17">
        <v>0.87980020046234131</v>
      </c>
      <c r="H8961" s="17">
        <v>0.68537271022796631</v>
      </c>
      <c r="I8961" s="17">
        <v>0.96314370632171631</v>
      </c>
      <c r="J8961" s="17">
        <v>0.97239053249359131</v>
      </c>
      <c r="K8961" s="17">
        <v>0.88442361354827881</v>
      </c>
      <c r="M8961" s="17" cm="1">
        <f t="array" ref="M8961:Q8961">runSim(G8961,H8961,I8961,J8961,K8961,hipWeibAlpha,hipWeibBeta,1,vertWeibAlpha,vertWeibBeta,1,meanSurvival,sdSurvival,baseU,hipUMult,vertUMult,hipCost,vertCost,costComp,discC,discCi,discQi,hipFracMort,50, FALSE)</f>
        <v>9.6739434410733622</v>
      </c>
      <c r="N8961" s="17">
        <v>7.4452857410423192</v>
      </c>
      <c r="O8961" s="27">
        <v>13000</v>
      </c>
      <c r="P8961" s="27">
        <v>10632.706708069258</v>
      </c>
      <c r="Q8961" s="1">
        <v>1</v>
      </c>
      <c r="Y8961" s="17" cm="1">
        <f t="array" ref="Y8961:AC8961">runSim(G8961,H8961,I8961,J8961,K8961,hipWeibAlpha,hipWeibBeta,2,vertWeibAlpha,vertWeibBeta,2,meanSurvival,sdSurvival,baseU,hipUMult,vertUMult,hipCost,vertCost,costInt,discC,discCi,discQi,hipFracMort,50, FALSE)</f>
        <v>10.960327392828901</v>
      </c>
      <c r="Z8961" s="17">
        <v>8.4058376674567015</v>
      </c>
      <c r="AA8961" s="27">
        <v>21875.724327320448</v>
      </c>
      <c r="AB8961" s="27">
        <v>15447.322659620386</v>
      </c>
      <c r="AC8961" s="1">
        <v>1</v>
      </c>
    </row>
    <row r="8962" spans="5:29" x14ac:dyDescent="0.35">
      <c r="E8962" s="1">
        <v>8958</v>
      </c>
      <c r="G8962" s="17">
        <v>0.92881780862808228</v>
      </c>
      <c r="H8962" s="17">
        <v>0.91835027933120728</v>
      </c>
      <c r="I8962" s="17">
        <v>0.52253729104995728</v>
      </c>
      <c r="J8962" s="17">
        <v>0.46354681253433228</v>
      </c>
      <c r="K8962" s="17">
        <v>0.39932256937026978</v>
      </c>
      <c r="M8962" s="17" cm="1">
        <f t="array" ref="M8962:Q8962">runSim(G8962,H8962,I8962,J8962,K8962,hipWeibAlpha,hipWeibBeta,1,vertWeibAlpha,vertWeibBeta,1,meanSurvival,sdSurvival,baseU,hipUMult,vertUMult,hipCost,vertCost,costComp,discC,discCi,discQi,hipFracMort,50, FALSE)</f>
        <v>6.5247586733687903</v>
      </c>
      <c r="N8962" s="17">
        <v>5.4677926691298904</v>
      </c>
      <c r="O8962" s="27">
        <v>13000</v>
      </c>
      <c r="P8962" s="27">
        <v>10837.191506048855</v>
      </c>
      <c r="Q8962" s="1">
        <v>1</v>
      </c>
      <c r="Y8962" s="17" cm="1">
        <f t="array" ref="Y8962:AC8962">runSim(G8962,H8962,I8962,J8962,K8962,hipWeibAlpha,hipWeibBeta,2,vertWeibAlpha,vertWeibBeta,2,meanSurvival,sdSurvival,baseU,hipUMult,vertUMult,hipCost,vertCost,costInt,discC,discCi,discQi,hipFracMort,50, FALSE)</f>
        <v>7.5092215959857347</v>
      </c>
      <c r="Z8962" s="17">
        <v>6.2409428850730366</v>
      </c>
      <c r="AA8962" s="27">
        <v>18862.74682619243</v>
      </c>
      <c r="AB8962" s="27">
        <v>14316.292026347186</v>
      </c>
      <c r="AC8962" s="1">
        <v>1</v>
      </c>
    </row>
    <row r="8963" spans="5:29" x14ac:dyDescent="0.35">
      <c r="E8963" s="1">
        <v>8959</v>
      </c>
      <c r="G8963" s="17">
        <v>0.82638168334960938</v>
      </c>
      <c r="H8963" s="17">
        <v>0.63903427124023438</v>
      </c>
      <c r="I8963" s="17">
        <v>0.51397323608398438</v>
      </c>
      <c r="J8963" s="17">
        <v>0.78469467163085938</v>
      </c>
      <c r="K8963" s="17">
        <v>0.96174240112304688</v>
      </c>
      <c r="M8963" s="17" cm="1">
        <f t="array" ref="M8963:Q8963">runSim(G8963,H8963,I8963,J8963,K8963,hipWeibAlpha,hipWeibBeta,1,vertWeibAlpha,vertWeibBeta,1,meanSurvival,sdSurvival,baseU,hipUMult,vertUMult,hipCost,vertCost,costComp,discC,discCi,discQi,hipFracMort,50, FALSE)</f>
        <v>8.2027376430520018</v>
      </c>
      <c r="N8963" s="17">
        <v>6.6286739932015522</v>
      </c>
      <c r="O8963" s="27">
        <v>13000</v>
      </c>
      <c r="P8963" s="27">
        <v>10065.538703942108</v>
      </c>
      <c r="Q8963" s="1">
        <v>1</v>
      </c>
      <c r="Y8963" s="17" cm="1">
        <f t="array" ref="Y8963:AC8963">runSim(G8963,H8963,I8963,J8963,K8963,hipWeibAlpha,hipWeibBeta,2,vertWeibAlpha,vertWeibBeta,2,meanSurvival,sdSurvival,baseU,hipUMult,vertUMult,hipCost,vertCost,costInt,discC,discCi,discQi,hipFracMort,50, FALSE)</f>
        <v>9.6182767453112525</v>
      </c>
      <c r="Z8963" s="17">
        <v>7.6550270823349944</v>
      </c>
      <c r="AA8963" s="27">
        <v>17182.220678087568</v>
      </c>
      <c r="AB8963" s="27">
        <v>12185.418743345905</v>
      </c>
      <c r="AC8963" s="1">
        <v>1</v>
      </c>
    </row>
    <row r="8964" spans="5:29" x14ac:dyDescent="0.35">
      <c r="E8964" s="1">
        <v>8960</v>
      </c>
      <c r="G8964" s="17">
        <v>0.68733996152877808</v>
      </c>
      <c r="H8964" s="17">
        <v>0.90563219785690308</v>
      </c>
      <c r="I8964" s="17">
        <v>0.21831530332565308</v>
      </c>
      <c r="J8964" s="17">
        <v>0.12490099668502808</v>
      </c>
      <c r="K8964" s="17">
        <v>0.64063280820846558</v>
      </c>
      <c r="M8964" s="17" cm="1">
        <f t="array" ref="M8964:Q8964">runSim(G8964,H8964,I8964,J8964,K8964,hipWeibAlpha,hipWeibBeta,1,vertWeibAlpha,vertWeibBeta,1,meanSurvival,sdSurvival,baseU,hipUMult,vertUMult,hipCost,vertCost,costComp,discC,discCi,discQi,hipFracMort,50, FALSE)</f>
        <v>5.447449780297803</v>
      </c>
      <c r="N8964" s="17">
        <v>4.7484586340926827</v>
      </c>
      <c r="O8964" s="27">
        <v>10000</v>
      </c>
      <c r="P8964" s="27">
        <v>8098.9766561463166</v>
      </c>
      <c r="Q8964" s="1">
        <v>1</v>
      </c>
      <c r="Y8964" s="17" cm="1">
        <f t="array" ref="Y8964:AC8964">runSim(G8964,H8964,I8964,J8964,K8964,hipWeibAlpha,hipWeibBeta,2,vertWeibAlpha,vertWeibBeta,2,meanSurvival,sdSurvival,baseU,hipUMult,vertUMult,hipCost,vertCost,costInt,discC,discCi,discQi,hipFracMort,50, FALSE)</f>
        <v>5.7375473151826295</v>
      </c>
      <c r="Z8964" s="17">
        <v>4.9891903601352352</v>
      </c>
      <c r="AA8964" s="27">
        <v>7273.7543189132639</v>
      </c>
      <c r="AB8964" s="27">
        <v>6225.399728498177</v>
      </c>
      <c r="AC8964" s="1">
        <v>1</v>
      </c>
    </row>
    <row r="8965" spans="5:29" x14ac:dyDescent="0.35">
      <c r="E8965" s="1">
        <v>8961</v>
      </c>
      <c r="G8965" s="17">
        <v>0.38101541996002197</v>
      </c>
      <c r="H8965" s="17">
        <v>0.75738871097564697</v>
      </c>
      <c r="I8965" s="17">
        <v>6.8393945693969727E-3</v>
      </c>
      <c r="J8965" s="17">
        <v>0.13083231449127197</v>
      </c>
      <c r="K8965" s="17">
        <v>0.44301187992095947</v>
      </c>
      <c r="M8965" s="17" cm="1">
        <f t="array" ref="M8965:Q8965">runSim(G8965,H8965,I8965,J8965,K8965,hipWeibAlpha,hipWeibBeta,1,vertWeibAlpha,vertWeibBeta,1,meanSurvival,sdSurvival,baseU,hipUMult,vertUMult,hipCost,vertCost,costComp,discC,discCi,discQi,hipFracMort,50, FALSE)</f>
        <v>5.7337399838051724</v>
      </c>
      <c r="N8965" s="17">
        <v>4.9801149789129777</v>
      </c>
      <c r="O8965" s="27">
        <v>3000</v>
      </c>
      <c r="P8965" s="27">
        <v>2594.8709852499096</v>
      </c>
      <c r="Q8965" s="1">
        <v>1</v>
      </c>
      <c r="Y8965" s="17" cm="1">
        <f t="array" ref="Y8965:AC8965">runSim(G8965,H8965,I8965,J8965,K8965,hipWeibAlpha,hipWeibBeta,2,vertWeibAlpha,vertWeibBeta,2,meanSurvival,sdSurvival,baseU,hipUMult,vertUMult,hipCost,vertCost,costInt,discC,discCi,discQi,hipFracMort,50, FALSE)</f>
        <v>6.0289394934111113</v>
      </c>
      <c r="Z8965" s="17">
        <v>5.2177925464443291</v>
      </c>
      <c r="AA8965" s="27">
        <v>7316.3019636501858</v>
      </c>
      <c r="AB8965" s="27">
        <v>5978.8403521945347</v>
      </c>
      <c r="AC8965" s="1">
        <v>1</v>
      </c>
    </row>
    <row r="8966" spans="5:29" x14ac:dyDescent="0.35">
      <c r="E8966" s="1">
        <v>8962</v>
      </c>
      <c r="G8966" s="17">
        <v>0.65783816576004028</v>
      </c>
      <c r="H8966" s="17">
        <v>0.43496829271316528</v>
      </c>
      <c r="I8966" s="17">
        <v>0.12411624193191528</v>
      </c>
      <c r="J8966" s="17">
        <v>0.22088748216629028</v>
      </c>
      <c r="K8966" s="17">
        <v>0.70622378587722778</v>
      </c>
      <c r="M8966" s="17" cm="1">
        <f t="array" ref="M8966:Q8966">runSim(G8966,H8966,I8966,J8966,K8966,hipWeibAlpha,hipWeibBeta,1,vertWeibAlpha,vertWeibBeta,1,meanSurvival,sdSurvival,baseU,hipUMult,vertUMult,hipCost,vertCost,costComp,discC,discCi,discQi,hipFracMort,50, FALSE)</f>
        <v>6.3576200574642767</v>
      </c>
      <c r="N8966" s="17">
        <v>5.4530409075694308</v>
      </c>
      <c r="O8966" s="27">
        <v>10000</v>
      </c>
      <c r="P8966" s="27">
        <v>7641.5676330787646</v>
      </c>
      <c r="Q8966" s="1">
        <v>1</v>
      </c>
      <c r="Y8966" s="17" cm="1">
        <f t="array" ref="Y8966:AC8966">runSim(G8966,H8966,I8966,J8966,K8966,hipWeibAlpha,hipWeibBeta,2,vertWeibAlpha,vertWeibBeta,2,meanSurvival,sdSurvival,baseU,hipUMult,vertUMult,hipCost,vertCost,costInt,discC,discCi,discQi,hipFracMort,50, FALSE)</f>
        <v>6.7846813228527614</v>
      </c>
      <c r="Z8966" s="17">
        <v>5.7694640856147172</v>
      </c>
      <c r="AA8966" s="27">
        <v>4846.2009448948293</v>
      </c>
      <c r="AB8966" s="27">
        <v>4121.0457754390836</v>
      </c>
      <c r="AC8966" s="1">
        <v>1</v>
      </c>
    </row>
    <row r="8967" spans="5:29" x14ac:dyDescent="0.35">
      <c r="E8967" s="1">
        <v>8963</v>
      </c>
      <c r="G8967" s="17">
        <v>0.19132256507873535</v>
      </c>
      <c r="H8967" s="17">
        <v>0.14118218421936035</v>
      </c>
      <c r="I8967" s="17">
        <v>0.76123833656311035</v>
      </c>
      <c r="J8967" s="17">
        <v>6.4674615859985352E-2</v>
      </c>
      <c r="K8967" s="17">
        <v>0.34304070472717285</v>
      </c>
      <c r="M8967" s="17" cm="1">
        <f t="array" ref="M8967:Q8967">runSim(G8967,H8967,I8967,J8967,K8967,hipWeibAlpha,hipWeibBeta,1,vertWeibAlpha,vertWeibBeta,1,meanSurvival,sdSurvival,baseU,hipUMult,vertUMult,hipCost,vertCost,costComp,discC,discCi,discQi,hipFracMort,50, FALSE)</f>
        <v>5.2149864280661165</v>
      </c>
      <c r="N8967" s="17">
        <v>4.6003245918611491</v>
      </c>
      <c r="O8967" s="27">
        <v>0</v>
      </c>
      <c r="P8967" s="27">
        <v>0</v>
      </c>
      <c r="Q8967" s="1">
        <v>1</v>
      </c>
      <c r="Y8967" s="17" cm="1">
        <f t="array" ref="Y8967:AC8967">runSim(G8967,H8967,I8967,J8967,K8967,hipWeibAlpha,hipWeibBeta,2,vertWeibAlpha,vertWeibBeta,2,meanSurvival,sdSurvival,baseU,hipUMult,vertUMult,hipCost,vertCost,costInt,discC,discCi,discQi,hipFracMort,50, FALSE)</f>
        <v>5.2149864280661165</v>
      </c>
      <c r="Z8967" s="17">
        <v>4.6003245918611491</v>
      </c>
      <c r="AA8967" s="27">
        <v>3724.990305761512</v>
      </c>
      <c r="AB8967" s="27">
        <v>3285.9461370436788</v>
      </c>
      <c r="AC8967" s="1">
        <v>1</v>
      </c>
    </row>
    <row r="8968" spans="5:29" x14ac:dyDescent="0.35">
      <c r="E8968" s="1">
        <v>8964</v>
      </c>
      <c r="G8968" s="17">
        <v>0.18651145696640015</v>
      </c>
      <c r="H8968" s="17">
        <v>0.49318259954452515</v>
      </c>
      <c r="I8968" s="17">
        <v>0.57051414251327515</v>
      </c>
      <c r="J8968" s="17">
        <v>0.87895530462265015</v>
      </c>
      <c r="K8968" s="17">
        <v>0.84073203802108765</v>
      </c>
      <c r="M8968" s="17" cm="1">
        <f t="array" ref="M8968:Q8968">runSim(G8968,H8968,I8968,J8968,K8968,hipWeibAlpha,hipWeibBeta,1,vertWeibAlpha,vertWeibBeta,1,meanSurvival,sdSurvival,baseU,hipUMult,vertUMult,hipCost,vertCost,costComp,discC,discCi,discQi,hipFracMort,50, FALSE)</f>
        <v>9.5919057695343781</v>
      </c>
      <c r="N8968" s="17">
        <v>7.5829098971683715</v>
      </c>
      <c r="O8968" s="27">
        <v>13000</v>
      </c>
      <c r="P8968" s="27">
        <v>9048.892315684785</v>
      </c>
      <c r="Q8968" s="1">
        <v>1</v>
      </c>
      <c r="Y8968" s="17" cm="1">
        <f t="array" ref="Y8968:AC8968">runSim(G8968,H8968,I8968,J8968,K8968,hipWeibAlpha,hipWeibBeta,2,vertWeibAlpha,vertWeibBeta,2,meanSurvival,sdSurvival,baseU,hipUMult,vertUMult,hipCost,vertCost,costInt,discC,discCi,discQi,hipFracMort,50, FALSE)</f>
        <v>10.71253492150948</v>
      </c>
      <c r="Z8968" s="17">
        <v>8.3259059777211721</v>
      </c>
      <c r="AA8968" s="27">
        <v>10754.670459992571</v>
      </c>
      <c r="AB8968" s="27">
        <v>7898.1979835123502</v>
      </c>
      <c r="AC8968" s="1">
        <v>1</v>
      </c>
    </row>
    <row r="8969" spans="5:29" x14ac:dyDescent="0.35">
      <c r="E8969" s="1">
        <v>8965</v>
      </c>
      <c r="G8969" s="17">
        <v>0.35151851177215576</v>
      </c>
      <c r="H8969" s="17">
        <v>0.96275508403778076</v>
      </c>
      <c r="I8969" s="17">
        <v>0.91826045513153076</v>
      </c>
      <c r="J8969" s="17">
        <v>0.33668696880340576</v>
      </c>
      <c r="K8969" s="17">
        <v>6.0731768608093262E-2</v>
      </c>
      <c r="M8969" s="17" cm="1">
        <f t="array" ref="M8969:Q8969">runSim(G8969,H8969,I8969,J8969,K8969,hipWeibAlpha,hipWeibBeta,1,vertWeibAlpha,vertWeibBeta,1,meanSurvival,sdSurvival,baseU,hipUMult,vertUMult,hipCost,vertCost,costComp,discC,discCi,discQi,hipFracMort,50, FALSE)</f>
        <v>6.7742088487667251</v>
      </c>
      <c r="N8969" s="17">
        <v>5.6925716839167269</v>
      </c>
      <c r="O8969" s="27">
        <v>13000</v>
      </c>
      <c r="P8969" s="27">
        <v>10410.570141100859</v>
      </c>
      <c r="Q8969" s="1">
        <v>1</v>
      </c>
      <c r="Y8969" s="17" cm="1">
        <f t="array" ref="Y8969:AC8969">runSim(G8969,H8969,I8969,J8969,K8969,hipWeibAlpha,hipWeibBeta,2,vertWeibAlpha,vertWeibBeta,2,meanSurvival,sdSurvival,baseU,hipUMult,vertUMult,hipCost,vertCost,costInt,discC,discCi,discQi,hipFracMort,50, FALSE)</f>
        <v>6.9815257928289043</v>
      </c>
      <c r="Z8969" s="17">
        <v>5.8618748357616743</v>
      </c>
      <c r="AA8969" s="27">
        <v>11367.716974851026</v>
      </c>
      <c r="AB8969" s="27">
        <v>9669.8439052378399</v>
      </c>
      <c r="AC8969" s="1">
        <v>1</v>
      </c>
    </row>
    <row r="8970" spans="5:29" x14ac:dyDescent="0.35">
      <c r="E8970" s="1">
        <v>8966</v>
      </c>
      <c r="G8970" s="17">
        <v>0.59227615594863892</v>
      </c>
      <c r="H8970" s="17">
        <v>0.16481643915176392</v>
      </c>
      <c r="I8970" s="17">
        <v>0.73580032587051392</v>
      </c>
      <c r="J8970" s="17">
        <v>0.44927078485488892</v>
      </c>
      <c r="K8970" s="17">
        <v>0.44901138544082642</v>
      </c>
      <c r="M8970" s="17" cm="1">
        <f t="array" ref="M8970:Q8970">runSim(G8970,H8970,I8970,J8970,K8970,hipWeibAlpha,hipWeibBeta,1,vertWeibAlpha,vertWeibBeta,1,meanSurvival,sdSurvival,baseU,hipUMult,vertUMult,hipCost,vertCost,costComp,discC,discCi,discQi,hipFracMort,50, FALSE)</f>
        <v>7.5419732648832296</v>
      </c>
      <c r="N8970" s="17">
        <v>6.287147844387734</v>
      </c>
      <c r="O8970" s="27">
        <v>10000</v>
      </c>
      <c r="P8970" s="27">
        <v>7297.095830161742</v>
      </c>
      <c r="Q8970" s="1">
        <v>1</v>
      </c>
      <c r="Y8970" s="17" cm="1">
        <f t="array" ref="Y8970:AC8970">runSim(G8970,H8970,I8970,J8970,K8970,hipWeibAlpha,hipWeibBeta,2,vertWeibAlpha,vertWeibBeta,2,meanSurvival,sdSurvival,baseU,hipUMult,vertUMult,hipCost,vertCost,costInt,discC,discCi,discQi,hipFracMort,50, FALSE)</f>
        <v>8.1322417651208045</v>
      </c>
      <c r="Z8970" s="17">
        <v>6.7036622489374436</v>
      </c>
      <c r="AA8970" s="27">
        <v>5808.7441179434318</v>
      </c>
      <c r="AB8970" s="27">
        <v>4788.3301778124605</v>
      </c>
      <c r="AC8970" s="1">
        <v>1</v>
      </c>
    </row>
    <row r="8971" spans="5:29" x14ac:dyDescent="0.35">
      <c r="E8971" s="1">
        <v>8967</v>
      </c>
      <c r="G8971" s="17">
        <v>0.10016679763793945</v>
      </c>
      <c r="H8971" s="17">
        <v>0.16379594802856445</v>
      </c>
      <c r="I8971" s="17">
        <v>0.13834428787231445</v>
      </c>
      <c r="J8971" s="17">
        <v>9.1682910919189453E-2</v>
      </c>
      <c r="K8971" s="17">
        <v>0.57683610916137695</v>
      </c>
      <c r="M8971" s="17" cm="1">
        <f t="array" ref="M8971:Q8971">runSim(G8971,H8971,I8971,J8971,K8971,hipWeibAlpha,hipWeibBeta,1,vertWeibAlpha,vertWeibBeta,1,meanSurvival,sdSurvival,baseU,hipUMult,vertUMult,hipCost,vertCost,costComp,discC,discCi,discQi,hipFracMort,50, FALSE)</f>
        <v>5.6060280351397926</v>
      </c>
      <c r="N8971" s="17">
        <v>4.9000691212276797</v>
      </c>
      <c r="O8971" s="27">
        <v>0</v>
      </c>
      <c r="P8971" s="27">
        <v>0</v>
      </c>
      <c r="Q8971" s="1">
        <v>1</v>
      </c>
      <c r="Y8971" s="17" cm="1">
        <f t="array" ref="Y8971:AC8971">runSim(G8971,H8971,I8971,J8971,K8971,hipWeibAlpha,hipWeibBeta,2,vertWeibAlpha,vertWeibBeta,2,meanSurvival,sdSurvival,baseU,hipUMult,vertUMult,hipCost,vertCost,costInt,discC,discCi,discQi,hipFracMort,50, FALSE)</f>
        <v>5.6060280351397926</v>
      </c>
      <c r="Z8971" s="17">
        <v>4.9000691212276797</v>
      </c>
      <c r="AA8971" s="27">
        <v>4004.3057393855665</v>
      </c>
      <c r="AB8971" s="27">
        <v>3500.0493723054856</v>
      </c>
      <c r="AC8971" s="1">
        <v>1</v>
      </c>
    </row>
    <row r="8972" spans="5:29" x14ac:dyDescent="0.35">
      <c r="E8972" s="1">
        <v>8968</v>
      </c>
      <c r="G8972" s="17">
        <v>0.57350414991378784</v>
      </c>
      <c r="H8972" s="17">
        <v>3.8866698741912842E-2</v>
      </c>
      <c r="I8972" s="17">
        <v>5.2721679210662842E-2</v>
      </c>
      <c r="J8972" s="17">
        <v>0.91145581007003784</v>
      </c>
      <c r="K8972" s="17">
        <v>2.8712153434753418E-3</v>
      </c>
      <c r="M8972" s="17" cm="1">
        <f t="array" ref="M8972:Q8972">runSim(G8972,H8972,I8972,J8972,K8972,hipWeibAlpha,hipWeibBeta,1,vertWeibAlpha,vertWeibBeta,1,meanSurvival,sdSurvival,baseU,hipUMult,vertUMult,hipCost,vertCost,costComp,discC,discCi,discQi,hipFracMort,50, FALSE)</f>
        <v>6.0445615730729871</v>
      </c>
      <c r="N8972" s="17">
        <v>5.2294359602925793</v>
      </c>
      <c r="O8972" s="27">
        <v>7000</v>
      </c>
      <c r="P8972" s="27">
        <v>5200.9994203901251</v>
      </c>
      <c r="Q8972" s="1">
        <v>1</v>
      </c>
      <c r="Y8972" s="17" cm="1">
        <f t="array" ref="Y8972:AC8972">runSim(G8972,H8972,I8972,J8972,K8972,hipWeibAlpha,hipWeibBeta,2,vertWeibAlpha,vertWeibBeta,2,meanSurvival,sdSurvival,baseU,hipUMult,vertUMult,hipCost,vertCost,costInt,discC,discCi,discQi,hipFracMort,50, FALSE)</f>
        <v>11.234526102509118</v>
      </c>
      <c r="Z8972" s="17">
        <v>8.6330797923124614</v>
      </c>
      <c r="AA8972" s="27">
        <v>8024.6615017922277</v>
      </c>
      <c r="AB8972" s="27">
        <v>6166.4855659374725</v>
      </c>
      <c r="AC8972" s="1">
        <v>1</v>
      </c>
    </row>
    <row r="8973" spans="5:29" x14ac:dyDescent="0.35">
      <c r="E8973" s="1">
        <v>8969</v>
      </c>
      <c r="G8973" s="17">
        <v>9.9964261054992676E-2</v>
      </c>
      <c r="H8973" s="17">
        <v>0.73512661457061768</v>
      </c>
      <c r="I8973" s="17">
        <v>0.88106167316436768</v>
      </c>
      <c r="J8973" s="17">
        <v>0.14860928058624268</v>
      </c>
      <c r="K8973" s="17">
        <v>0.23373806476593018</v>
      </c>
      <c r="M8973" s="17" cm="1">
        <f t="array" ref="M8973:Q8973">runSim(G8973,H8973,I8973,J8973,K8973,hipWeibAlpha,hipWeibBeta,1,vertWeibAlpha,vertWeibBeta,1,meanSurvival,sdSurvival,baseU,hipUMult,vertUMult,hipCost,vertCost,costComp,discC,discCi,discQi,hipFracMort,50, FALSE)</f>
        <v>5.9004748929129516</v>
      </c>
      <c r="N8973" s="17">
        <v>5.1053783157263837</v>
      </c>
      <c r="O8973" s="27">
        <v>6000</v>
      </c>
      <c r="P8973" s="27">
        <v>4910.2572320814379</v>
      </c>
      <c r="Q8973" s="1">
        <v>1</v>
      </c>
      <c r="Y8973" s="17" cm="1">
        <f t="array" ref="Y8973:AC8973">runSim(G8973,H8973,I8973,J8973,K8973,hipWeibAlpha,hipWeibBeta,2,vertWeibAlpha,vertWeibBeta,2,meanSurvival,sdSurvival,baseU,hipUMult,vertUMult,hipCost,vertCost,costInt,discC,discCi,discQi,hipFracMort,50, FALSE)</f>
        <v>6.2109250838822838</v>
      </c>
      <c r="Z8973" s="17">
        <v>5.3525401046486012</v>
      </c>
      <c r="AA8973" s="27">
        <v>4436.3750599159175</v>
      </c>
      <c r="AB8973" s="27">
        <v>3823.2429318918585</v>
      </c>
      <c r="AC8973" s="1">
        <v>1</v>
      </c>
    </row>
    <row r="8974" spans="5:29" x14ac:dyDescent="0.35">
      <c r="E8974" s="1">
        <v>8970</v>
      </c>
      <c r="G8974" s="17">
        <v>0.86866742372512817</v>
      </c>
      <c r="H8974" s="17">
        <v>0.86943036317825317</v>
      </c>
      <c r="I8974" s="17">
        <v>0.86912518739700317</v>
      </c>
      <c r="J8974" s="17">
        <v>0.53523236513137817</v>
      </c>
      <c r="K8974" s="17">
        <v>0.20172101259231567</v>
      </c>
      <c r="M8974" s="17" cm="1">
        <f t="array" ref="M8974:Q8974">runSim(G8974,H8974,I8974,J8974,K8974,hipWeibAlpha,hipWeibBeta,1,vertWeibAlpha,vertWeibBeta,1,meanSurvival,sdSurvival,baseU,hipUMult,vertUMult,hipCost,vertCost,costComp,discC,discCi,discQi,hipFracMort,50, FALSE)</f>
        <v>6.969597456360983</v>
      </c>
      <c r="N8974" s="17">
        <v>5.7969012445473904</v>
      </c>
      <c r="O8974" s="27">
        <v>13000</v>
      </c>
      <c r="P8974" s="27">
        <v>10817.946596833601</v>
      </c>
      <c r="Q8974" s="1">
        <v>1</v>
      </c>
      <c r="Y8974" s="17" cm="1">
        <f t="array" ref="Y8974:AC8974">runSim(G8974,H8974,I8974,J8974,K8974,hipWeibAlpha,hipWeibBeta,2,vertWeibAlpha,vertWeibBeta,2,meanSurvival,sdSurvival,baseU,hipUMult,vertUMult,hipCost,vertCost,costInt,discC,discCi,discQi,hipFracMort,50, FALSE)</f>
        <v>8.1438460148135157</v>
      </c>
      <c r="Z8974" s="17">
        <v>6.681096412611252</v>
      </c>
      <c r="AA8974" s="27">
        <v>19132.64433641106</v>
      </c>
      <c r="AB8974" s="27">
        <v>14240.149525761721</v>
      </c>
      <c r="AC8974" s="1">
        <v>1</v>
      </c>
    </row>
    <row r="8975" spans="5:29" x14ac:dyDescent="0.35">
      <c r="E8975" s="1">
        <v>8971</v>
      </c>
      <c r="G8975" s="17">
        <v>0.95580744743347168</v>
      </c>
      <c r="H8975" s="17">
        <v>0.23476862907409668</v>
      </c>
      <c r="I8975" s="17">
        <v>0.92318415641784668</v>
      </c>
      <c r="J8975" s="17">
        <v>0.51861262321472168</v>
      </c>
      <c r="K8975" s="17">
        <v>0.75352168083190918</v>
      </c>
      <c r="M8975" s="17" cm="1">
        <f t="array" ref="M8975:Q8975">runSim(G8975,H8975,I8975,J8975,K8975,hipWeibAlpha,hipWeibBeta,1,vertWeibAlpha,vertWeibBeta,1,meanSurvival,sdSurvival,baseU,hipUMult,vertUMult,hipCost,vertCost,costComp,discC,discCi,discQi,hipFracMort,50, FALSE)</f>
        <v>7.0486570380140501</v>
      </c>
      <c r="N8975" s="17">
        <v>5.8655837781523044</v>
      </c>
      <c r="O8975" s="27">
        <v>13000</v>
      </c>
      <c r="P8975" s="27">
        <v>10119.936894455437</v>
      </c>
      <c r="Q8975" s="1">
        <v>1</v>
      </c>
      <c r="Y8975" s="17" cm="1">
        <f t="array" ref="Y8975:AC8975">runSim(G8975,H8975,I8975,J8975,K8975,hipWeibAlpha,hipWeibBeta,2,vertWeibAlpha,vertWeibBeta,2,meanSurvival,sdSurvival,baseU,hipUMult,vertUMult,hipCost,vertCost,costInt,discC,discCi,discQi,hipFracMort,50, FALSE)</f>
        <v>7.9873084189400769</v>
      </c>
      <c r="Z8975" s="17">
        <v>6.5929236363677104</v>
      </c>
      <c r="AA8975" s="27">
        <v>13070.007799021008</v>
      </c>
      <c r="AB8975" s="27">
        <v>10059.046099425825</v>
      </c>
      <c r="AC8975" s="1">
        <v>1</v>
      </c>
    </row>
    <row r="8976" spans="5:29" x14ac:dyDescent="0.35">
      <c r="E8976" s="1">
        <v>8972</v>
      </c>
      <c r="G8976" s="17">
        <v>0.20213884115219116</v>
      </c>
      <c r="H8976" s="17">
        <v>0.52150529623031616</v>
      </c>
      <c r="I8976" s="17">
        <v>0.39375871419906616</v>
      </c>
      <c r="J8976" s="17">
        <v>0.82622331380844116</v>
      </c>
      <c r="K8976" s="17">
        <v>0.41837114095687866</v>
      </c>
      <c r="M8976" s="17" cm="1">
        <f t="array" ref="M8976:Q8976">runSim(G8976,H8976,I8976,J8976,K8976,hipWeibAlpha,hipWeibBeta,1,vertWeibAlpha,vertWeibBeta,1,meanSurvival,sdSurvival,baseU,hipUMult,vertUMult,hipCost,vertCost,costComp,discC,discCi,discQi,hipFracMort,50, FALSE)</f>
        <v>9.2244114013245149</v>
      </c>
      <c r="N8976" s="17">
        <v>7.3590804902821452</v>
      </c>
      <c r="O8976" s="27">
        <v>13000</v>
      </c>
      <c r="P8976" s="27">
        <v>8999.0458010207403</v>
      </c>
      <c r="Q8976" s="1">
        <v>1</v>
      </c>
      <c r="Y8976" s="17" cm="1">
        <f t="array" ref="Y8976:AC8976">runSim(G8976,H8976,I8976,J8976,K8976,hipWeibAlpha,hipWeibBeta,2,vertWeibAlpha,vertWeibBeta,2,meanSurvival,sdSurvival,baseU,hipUMult,vertUMult,hipCost,vertCost,costInt,discC,discCi,discQi,hipFracMort,50, FALSE)</f>
        <v>10.239055117289999</v>
      </c>
      <c r="Z8976" s="17">
        <v>8.0432805667002842</v>
      </c>
      <c r="AA8976" s="27">
        <v>10409.0182864978</v>
      </c>
      <c r="AB8976" s="27">
        <v>7728.5967188653112</v>
      </c>
      <c r="AC8976" s="1">
        <v>1</v>
      </c>
    </row>
    <row r="8977" spans="5:29" x14ac:dyDescent="0.35">
      <c r="E8977" s="1">
        <v>8973</v>
      </c>
      <c r="G8977" s="17">
        <v>0.87739026546478271</v>
      </c>
      <c r="H8977" s="17">
        <v>0.45054090023040771</v>
      </c>
      <c r="I8977" s="17">
        <v>2.1280646324157715E-2</v>
      </c>
      <c r="J8977" s="17">
        <v>6.7636847496032715E-2</v>
      </c>
      <c r="K8977" s="17">
        <v>0.40056836605072021</v>
      </c>
      <c r="M8977" s="17" cm="1">
        <f t="array" ref="M8977:Q8977">runSim(G8977,H8977,I8977,J8977,K8977,hipWeibAlpha,hipWeibBeta,1,vertWeibAlpha,vertWeibBeta,1,meanSurvival,sdSurvival,baseU,hipUMult,vertUMult,hipCost,vertCost,costComp,discC,discCi,discQi,hipFracMort,50, FALSE)</f>
        <v>4.9802421837197501</v>
      </c>
      <c r="N8977" s="17">
        <v>4.4136713046361615</v>
      </c>
      <c r="O8977" s="27">
        <v>10000</v>
      </c>
      <c r="P8977" s="27">
        <v>8038.1584950802062</v>
      </c>
      <c r="Q8977" s="1">
        <v>1</v>
      </c>
      <c r="Y8977" s="17" cm="1">
        <f t="array" ref="Y8977:AC8977">runSim(G8977,H8977,I8977,J8977,K8977,hipWeibAlpha,hipWeibBeta,2,vertWeibAlpha,vertWeibBeta,2,meanSurvival,sdSurvival,baseU,hipUMult,vertUMult,hipCost,vertCost,costInt,discC,discCi,discQi,hipFracMort,50, FALSE)</f>
        <v>5.2633877700822849</v>
      </c>
      <c r="Z8977" s="17">
        <v>4.6377387231574687</v>
      </c>
      <c r="AA8977" s="27">
        <v>3759.562692915918</v>
      </c>
      <c r="AB8977" s="27">
        <v>3312.6705165410499</v>
      </c>
      <c r="AC8977" s="1">
        <v>1</v>
      </c>
    </row>
    <row r="8978" spans="5:29" x14ac:dyDescent="0.35">
      <c r="E8978" s="1">
        <v>8974</v>
      </c>
      <c r="G8978" s="17">
        <v>0.79639917612075806</v>
      </c>
      <c r="H8978" s="17">
        <v>0.48319727182388306</v>
      </c>
      <c r="I8978" s="17">
        <v>0.20847803354263306</v>
      </c>
      <c r="J8978" s="17">
        <v>3.8159430027008057E-2</v>
      </c>
      <c r="K8978" s="17">
        <v>0.71123987436294556</v>
      </c>
      <c r="M8978" s="17" cm="1">
        <f t="array" ref="M8978:Q8978">runSim(G8978,H8978,I8978,J8978,K8978,hipWeibAlpha,hipWeibBeta,1,vertWeibAlpha,vertWeibBeta,1,meanSurvival,sdSurvival,baseU,hipUMult,vertUMult,hipCost,vertCost,costComp,discC,discCi,discQi,hipFracMort,50, FALSE)</f>
        <v>4.6778419828630824</v>
      </c>
      <c r="N8978" s="17">
        <v>4.1790836111100012</v>
      </c>
      <c r="O8978" s="27">
        <v>0</v>
      </c>
      <c r="P8978" s="27">
        <v>0</v>
      </c>
      <c r="Q8978" s="1">
        <v>1</v>
      </c>
      <c r="Y8978" s="17" cm="1">
        <f t="array" ref="Y8978:AC8978">runSim(G8978,H8978,I8978,J8978,K8978,hipWeibAlpha,hipWeibBeta,2,vertWeibAlpha,vertWeibBeta,2,meanSurvival,sdSurvival,baseU,hipUMult,vertUMult,hipCost,vertCost,costInt,discC,discCi,discQi,hipFracMort,50, FALSE)</f>
        <v>4.6778419828630824</v>
      </c>
      <c r="Z8978" s="17">
        <v>4.1790836111100012</v>
      </c>
      <c r="AA8978" s="27">
        <v>3341.3157020450594</v>
      </c>
      <c r="AB8978" s="27">
        <v>2985.0597222214292</v>
      </c>
      <c r="AC8978" s="1">
        <v>1</v>
      </c>
    </row>
    <row r="8979" spans="5:29" x14ac:dyDescent="0.35">
      <c r="E8979" s="1">
        <v>8975</v>
      </c>
      <c r="G8979" s="17">
        <v>0.64258289337158203</v>
      </c>
      <c r="H8979" s="17">
        <v>0.36343860626220703</v>
      </c>
      <c r="I8979" s="17">
        <v>0.87509632110595703</v>
      </c>
      <c r="J8979" s="17">
        <v>0.47980213165283203</v>
      </c>
      <c r="K8979" s="17">
        <v>0.44493579864501953</v>
      </c>
      <c r="M8979" s="17" cm="1">
        <f t="array" ref="M8979:Q8979">runSim(G8979,H8979,I8979,J8979,K8979,hipWeibAlpha,hipWeibBeta,1,vertWeibAlpha,vertWeibBeta,1,meanSurvival,sdSurvival,baseU,hipUMult,vertUMult,hipCost,vertCost,costComp,discC,discCi,discQi,hipFracMort,50, FALSE)</f>
        <v>7.4459923009674425</v>
      </c>
      <c r="N8979" s="17">
        <v>6.2098195552626132</v>
      </c>
      <c r="O8979" s="27">
        <v>13000</v>
      </c>
      <c r="P8979" s="27">
        <v>9618.9864172325815</v>
      </c>
      <c r="Q8979" s="1">
        <v>1</v>
      </c>
      <c r="Y8979" s="17" cm="1">
        <f t="array" ref="Y8979:AC8979">runSim(G8979,H8979,I8979,J8979,K8979,hipWeibAlpha,hipWeibBeta,2,vertWeibAlpha,vertWeibBeta,2,meanSurvival,sdSurvival,baseU,hipUMult,vertUMult,hipCost,vertCost,costInt,discC,discCi,discQi,hipFracMort,50, FALSE)</f>
        <v>8.293634587878536</v>
      </c>
      <c r="Z8979" s="17">
        <v>6.8114560249731904</v>
      </c>
      <c r="AA8979" s="27">
        <v>5924.0247056275266</v>
      </c>
      <c r="AB8979" s="27">
        <v>4865.325732123707</v>
      </c>
      <c r="AC8979" s="1">
        <v>1</v>
      </c>
    </row>
    <row r="8980" spans="5:29" x14ac:dyDescent="0.35">
      <c r="E8980" s="1">
        <v>8976</v>
      </c>
      <c r="G8980" s="17">
        <v>0.98190039396286011</v>
      </c>
      <c r="H8980" s="17">
        <v>0.47558325529098511</v>
      </c>
      <c r="I8980" s="17">
        <v>0.87811011075973511</v>
      </c>
      <c r="J8980" s="17">
        <v>0.78274267911911011</v>
      </c>
      <c r="K8980" s="17">
        <v>0.93421667814254761</v>
      </c>
      <c r="M8980" s="17" cm="1">
        <f t="array" ref="M8980:Q8980">runSim(G8980,H8980,I8980,J8980,K8980,hipWeibAlpha,hipWeibBeta,1,vertWeibAlpha,vertWeibBeta,1,meanSurvival,sdSurvival,baseU,hipUMult,vertUMult,hipCost,vertCost,costComp,discC,discCi,discQi,hipFracMort,50, FALSE)</f>
        <v>7.7831897974249964</v>
      </c>
      <c r="N8980" s="17">
        <v>6.2763447404323607</v>
      </c>
      <c r="O8980" s="27">
        <v>13000</v>
      </c>
      <c r="P8980" s="27">
        <v>10677.607756327276</v>
      </c>
      <c r="Q8980" s="1">
        <v>1</v>
      </c>
      <c r="Y8980" s="17" cm="1">
        <f t="array" ref="Y8980:AC8980">runSim(G8980,H8980,I8980,J8980,K8980,hipWeibAlpha,hipWeibBeta,2,vertWeibAlpha,vertWeibBeta,2,meanSurvival,sdSurvival,baseU,hipUMult,vertUMult,hipCost,vertCost,costInt,discC,discCi,discQi,hipFracMort,50, FALSE)</f>
        <v>8.7886182089448059</v>
      </c>
      <c r="Z8980" s="17">
        <v>7.0631306703645285</v>
      </c>
      <c r="AA8980" s="27">
        <v>17172.234270799141</v>
      </c>
      <c r="AB8980" s="27">
        <v>12963.208780997997</v>
      </c>
      <c r="AC8980" s="1">
        <v>1</v>
      </c>
    </row>
    <row r="8981" spans="5:29" x14ac:dyDescent="0.35">
      <c r="E8981" s="1">
        <v>8977</v>
      </c>
      <c r="G8981" s="17">
        <v>0.26784193515777588</v>
      </c>
      <c r="H8981" s="17">
        <v>0.81804335117340088</v>
      </c>
      <c r="I8981" s="17">
        <v>0.79796278476715088</v>
      </c>
      <c r="J8981" s="17">
        <v>0.92781507968902588</v>
      </c>
      <c r="K8981" s="17">
        <v>0.33276808261871338</v>
      </c>
      <c r="M8981" s="17" cm="1">
        <f t="array" ref="M8981:Q8981">runSim(G8981,H8981,I8981,J8981,K8981,hipWeibAlpha,hipWeibBeta,1,vertWeibAlpha,vertWeibBeta,1,meanSurvival,sdSurvival,baseU,hipUMult,vertUMult,hipCost,vertCost,costComp,discC,discCi,discQi,hipFracMort,50, FALSE)</f>
        <v>9.6774589035079916</v>
      </c>
      <c r="N8981" s="17">
        <v>7.5639830311346863</v>
      </c>
      <c r="O8981" s="27">
        <v>13000</v>
      </c>
      <c r="P8981" s="27">
        <v>9820.9155624532577</v>
      </c>
      <c r="Q8981" s="1">
        <v>1</v>
      </c>
      <c r="Y8981" s="17" cm="1">
        <f t="array" ref="Y8981:AC8981">runSim(G8981,H8981,I8981,J8981,K8981,hipWeibAlpha,hipWeibBeta,2,vertWeibAlpha,vertWeibBeta,2,meanSurvival,sdSurvival,baseU,hipUMult,vertUMult,hipCost,vertCost,costInt,discC,discCi,discQi,hipFracMort,50, FALSE)</f>
        <v>10.820781473796023</v>
      </c>
      <c r="Z8981" s="17">
        <v>8.3335342686889291</v>
      </c>
      <c r="AA8981" s="27">
        <v>14189.564736915574</v>
      </c>
      <c r="AB8981" s="27">
        <v>10661.965112754562</v>
      </c>
      <c r="AC8981" s="1">
        <v>1</v>
      </c>
    </row>
    <row r="8982" spans="5:29" x14ac:dyDescent="0.35">
      <c r="E8982" s="1">
        <v>8978</v>
      </c>
      <c r="G8982" s="17">
        <v>0.68583518266677856</v>
      </c>
      <c r="H8982" s="17">
        <v>0.94148093461990356</v>
      </c>
      <c r="I8982" s="17">
        <v>0.43922263383865356</v>
      </c>
      <c r="J8982" s="17">
        <v>0.51841574907302856</v>
      </c>
      <c r="K8982" s="17">
        <v>0.72543174028396606</v>
      </c>
      <c r="M8982" s="17" cm="1">
        <f t="array" ref="M8982:Q8982">runSim(G8982,H8982,I8982,J8982,K8982,hipWeibAlpha,hipWeibBeta,1,vertWeibAlpha,vertWeibBeta,1,meanSurvival,sdSurvival,baseU,hipUMult,vertUMult,hipCost,vertCost,costComp,discC,discCi,discQi,hipFracMort,50, FALSE)</f>
        <v>7.1072130451895674</v>
      </c>
      <c r="N8982" s="17">
        <v>5.9034264910642262</v>
      </c>
      <c r="O8982" s="27">
        <v>13000</v>
      </c>
      <c r="P8982" s="27">
        <v>10334.353926573745</v>
      </c>
      <c r="Q8982" s="1">
        <v>1</v>
      </c>
      <c r="Y8982" s="17" cm="1">
        <f t="array" ref="Y8982:AC8982">runSim(G8982,H8982,I8982,J8982,K8982,hipWeibAlpha,hipWeibBeta,2,vertWeibAlpha,vertWeibBeta,2,meanSurvival,sdSurvival,baseU,hipUMult,vertUMult,hipCost,vertCost,costInt,discC,discCi,discQi,hipFracMort,50, FALSE)</f>
        <v>7.9223066710670578</v>
      </c>
      <c r="Z8982" s="17">
        <v>6.5087019140389488</v>
      </c>
      <c r="AA8982" s="27">
        <v>12069.266765445795</v>
      </c>
      <c r="AB8982" s="27">
        <v>9623.9560283855681</v>
      </c>
      <c r="AC8982" s="1">
        <v>1</v>
      </c>
    </row>
    <row r="8983" spans="5:29" x14ac:dyDescent="0.35">
      <c r="E8983" s="1">
        <v>8979</v>
      </c>
      <c r="G8983" s="17">
        <v>4.1901826858520508E-2</v>
      </c>
      <c r="H8983" s="17">
        <v>0.55621457099914551</v>
      </c>
      <c r="I8983" s="17">
        <v>0.75048947334289551</v>
      </c>
      <c r="J8983" s="17">
        <v>0.10666012763977051</v>
      </c>
      <c r="K8983" s="17">
        <v>0.21998715400695801</v>
      </c>
      <c r="M8983" s="17" cm="1">
        <f t="array" ref="M8983:Q8983">runSim(G8983,H8983,I8983,J8983,K8983,hipWeibAlpha,hipWeibBeta,1,vertWeibAlpha,vertWeibBeta,1,meanSurvival,sdSurvival,baseU,hipUMult,vertUMult,hipCost,vertCost,costComp,discC,discCi,discQi,hipFracMort,50, FALSE)</f>
        <v>5.6368223136813107</v>
      </c>
      <c r="N8983" s="17">
        <v>4.9195954123892935</v>
      </c>
      <c r="O8983" s="27">
        <v>3000</v>
      </c>
      <c r="P8983" s="27">
        <v>2429.8466950517336</v>
      </c>
      <c r="Q8983" s="1">
        <v>1</v>
      </c>
      <c r="Y8983" s="17" cm="1">
        <f t="array" ref="Y8983:AC8983">runSim(G8983,H8983,I8983,J8983,K8983,hipWeibAlpha,hipWeibBeta,2,vertWeibAlpha,vertWeibBeta,2,meanSurvival,sdSurvival,baseU,hipUMult,vertUMult,hipCost,vertCost,costInt,discC,discCi,discQi,hipFracMort,50, FALSE)</f>
        <v>5.7865765824032467</v>
      </c>
      <c r="Z8983" s="17">
        <v>5.0365328425369471</v>
      </c>
      <c r="AA8983" s="27">
        <v>4133.2689874308908</v>
      </c>
      <c r="AB8983" s="27">
        <v>3597.5234589549623</v>
      </c>
      <c r="AC8983" s="1">
        <v>1</v>
      </c>
    </row>
    <row r="8984" spans="5:29" x14ac:dyDescent="0.35">
      <c r="E8984" s="1">
        <v>8980</v>
      </c>
      <c r="G8984" s="17">
        <v>0.83106273412704468</v>
      </c>
      <c r="H8984" s="17">
        <v>0.44437450170516968</v>
      </c>
      <c r="I8984" s="17">
        <v>0.79904979467391968</v>
      </c>
      <c r="J8984" s="17">
        <v>0.94928783178329468</v>
      </c>
      <c r="K8984" s="17">
        <v>0.40618175268173218</v>
      </c>
      <c r="M8984" s="17" cm="1">
        <f t="array" ref="M8984:Q8984">runSim(G8984,H8984,I8984,J8984,K8984,hipWeibAlpha,hipWeibBeta,1,vertWeibAlpha,vertWeibBeta,1,meanSurvival,sdSurvival,baseU,hipUMult,vertUMult,hipCost,vertCost,costComp,discC,discCi,discQi,hipFracMort,50, FALSE)</f>
        <v>9.5178851314685762</v>
      </c>
      <c r="N8984" s="17">
        <v>7.4216058542069296</v>
      </c>
      <c r="O8984" s="27">
        <v>13000</v>
      </c>
      <c r="P8984" s="27">
        <v>9982.7699107215867</v>
      </c>
      <c r="Q8984" s="1">
        <v>1</v>
      </c>
      <c r="Y8984" s="17" cm="1">
        <f t="array" ref="Y8984:AC8984">runSim(G8984,H8984,I8984,J8984,K8984,hipWeibAlpha,hipWeibBeta,2,vertWeibAlpha,vertWeibBeta,2,meanSurvival,sdSurvival,baseU,hipUMult,vertUMult,hipCost,vertCost,costInt,discC,discCi,discQi,hipFracMort,50, FALSE)</f>
        <v>11.043923219941011</v>
      </c>
      <c r="Z8984" s="17">
        <v>8.5030466543454253</v>
      </c>
      <c r="AA8984" s="27">
        <v>18456.980997879517</v>
      </c>
      <c r="AB8984" s="27">
        <v>12696.896109739049</v>
      </c>
      <c r="AC8984" s="1">
        <v>1</v>
      </c>
    </row>
    <row r="8985" spans="5:29" x14ac:dyDescent="0.35">
      <c r="E8985" s="1">
        <v>8981</v>
      </c>
      <c r="G8985" s="17">
        <v>0.82899749279022217</v>
      </c>
      <c r="H8985" s="17">
        <v>0.52031219005584717</v>
      </c>
      <c r="I8985" s="17">
        <v>0.64378631114959717</v>
      </c>
      <c r="J8985" s="17">
        <v>0.53682219982147217</v>
      </c>
      <c r="K8985" s="17">
        <v>0.77551543712615967</v>
      </c>
      <c r="M8985" s="17" cm="1">
        <f t="array" ref="M8985:Q8985">runSim(G8985,H8985,I8985,J8985,K8985,hipWeibAlpha,hipWeibBeta,1,vertWeibAlpha,vertWeibBeta,1,meanSurvival,sdSurvival,baseU,hipUMult,vertUMult,hipCost,vertCost,costComp,discC,discCi,discQi,hipFracMort,50, FALSE)</f>
        <v>7.2901221262036895</v>
      </c>
      <c r="N8985" s="17">
        <v>6.0650110462300075</v>
      </c>
      <c r="O8985" s="27">
        <v>13000</v>
      </c>
      <c r="P8985" s="27">
        <v>9984.3009282365474</v>
      </c>
      <c r="Q8985" s="1">
        <v>1</v>
      </c>
      <c r="Y8985" s="17" cm="1">
        <f t="array" ref="Y8985:AC8985">runSim(G8985,H8985,I8985,J8985,K8985,hipWeibAlpha,hipWeibBeta,2,vertWeibAlpha,vertWeibBeta,2,meanSurvival,sdSurvival,baseU,hipUMult,vertUMult,hipCost,vertCost,costInt,discC,discCi,discQi,hipFracMort,50, FALSE)</f>
        <v>8.594105126563619</v>
      </c>
      <c r="Z8985" s="17">
        <v>7.0098759649138955</v>
      </c>
      <c r="AA8985" s="27">
        <v>6138.6465189740138</v>
      </c>
      <c r="AB8985" s="27">
        <v>5007.0542606527833</v>
      </c>
      <c r="AC8985" s="1">
        <v>1</v>
      </c>
    </row>
    <row r="8986" spans="5:29" x14ac:dyDescent="0.35">
      <c r="E8986" s="1">
        <v>8982</v>
      </c>
      <c r="G8986" s="17">
        <v>0.9264407753944397</v>
      </c>
      <c r="H8986" s="17">
        <v>0.2587466835975647</v>
      </c>
      <c r="I8986" s="17">
        <v>0.3258243203163147</v>
      </c>
      <c r="J8986" s="17">
        <v>0.6154666543006897</v>
      </c>
      <c r="K8986" s="17">
        <v>7.1261942386627197E-2</v>
      </c>
      <c r="M8986" s="17" cm="1">
        <f t="array" ref="M8986:Q8986">runSim(G8986,H8986,I8986,J8986,K8986,hipWeibAlpha,hipWeibBeta,1,vertWeibAlpha,vertWeibBeta,1,meanSurvival,sdSurvival,baseU,hipUMult,vertUMult,hipCost,vertCost,costComp,discC,discCi,discQi,hipFracMort,50, FALSE)</f>
        <v>7.4945778869103954</v>
      </c>
      <c r="N8986" s="17">
        <v>6.1762300312666341</v>
      </c>
      <c r="O8986" s="27">
        <v>10000</v>
      </c>
      <c r="P8986" s="27">
        <v>8020.2934917376788</v>
      </c>
      <c r="Q8986" s="1">
        <v>1</v>
      </c>
      <c r="Y8986" s="17" cm="1">
        <f t="array" ref="Y8986:AC8986">runSim(G8986,H8986,I8986,J8986,K8986,hipWeibAlpha,hipWeibBeta,2,vertWeibAlpha,vertWeibBeta,2,meanSurvival,sdSurvival,baseU,hipUMult,vertUMult,hipCost,vertCost,costInt,discC,discCi,discQi,hipFracMort,50, FALSE)</f>
        <v>8.6025444622371605</v>
      </c>
      <c r="Z8986" s="17">
        <v>7.0070134859896367</v>
      </c>
      <c r="AA8986" s="27">
        <v>13440.393884760197</v>
      </c>
      <c r="AB8986" s="27">
        <v>10078.092887994007</v>
      </c>
      <c r="AC8986" s="1">
        <v>1</v>
      </c>
    </row>
    <row r="8987" spans="5:29" x14ac:dyDescent="0.35">
      <c r="E8987" s="1">
        <v>8983</v>
      </c>
      <c r="G8987" s="17">
        <v>0.79786825180053711</v>
      </c>
      <c r="H8987" s="17">
        <v>0.58220052719116211</v>
      </c>
      <c r="I8987" s="17">
        <v>6.8467617034912109E-2</v>
      </c>
      <c r="J8987" s="17">
        <v>0.29329061508178711</v>
      </c>
      <c r="K8987" s="17">
        <v>0.41027975082397461</v>
      </c>
      <c r="M8987" s="17" cm="1">
        <f t="array" ref="M8987:Q8987">runSim(G8987,H8987,I8987,J8987,K8987,hipWeibAlpha,hipWeibBeta,1,vertWeibAlpha,vertWeibBeta,1,meanSurvival,sdSurvival,baseU,hipUMult,vertUMult,hipCost,vertCost,costComp,discC,discCi,discQi,hipFracMort,50, FALSE)</f>
        <v>6.3967587278378346</v>
      </c>
      <c r="N8987" s="17">
        <v>5.4601076497812269</v>
      </c>
      <c r="O8987" s="27">
        <v>10000</v>
      </c>
      <c r="P8987" s="27">
        <v>7972.410350846083</v>
      </c>
      <c r="Q8987" s="1">
        <v>1</v>
      </c>
      <c r="Y8987" s="17" cm="1">
        <f t="array" ref="Y8987:AC8987">runSim(G8987,H8987,I8987,J8987,K8987,hipWeibAlpha,hipWeibBeta,2,vertWeibAlpha,vertWeibBeta,2,meanSurvival,sdSurvival,baseU,hipUMult,vertUMult,hipCost,vertCost,costInt,discC,discCi,discQi,hipFracMort,50, FALSE)</f>
        <v>7.2580264729431212</v>
      </c>
      <c r="Z8987" s="17">
        <v>6.1046829590102467</v>
      </c>
      <c r="AA8987" s="27">
        <v>5184.3046235308011</v>
      </c>
      <c r="AB8987" s="27">
        <v>4360.4878278644619</v>
      </c>
      <c r="AC8987" s="1">
        <v>1</v>
      </c>
    </row>
    <row r="8988" spans="5:29" x14ac:dyDescent="0.35">
      <c r="E8988" s="1">
        <v>8984</v>
      </c>
      <c r="G8988" s="17">
        <v>0.37981384992599487</v>
      </c>
      <c r="H8988" s="17">
        <v>0.68306702375411987</v>
      </c>
      <c r="I8988" s="17">
        <v>0.16176575422286987</v>
      </c>
      <c r="J8988" s="17">
        <v>0.20604676008224487</v>
      </c>
      <c r="K8988" s="17">
        <v>0.40195435285568237</v>
      </c>
      <c r="M8988" s="17" cm="1">
        <f t="array" ref="M8988:Q8988">runSim(G8988,H8988,I8988,J8988,K8988,hipWeibAlpha,hipWeibBeta,1,vertWeibAlpha,vertWeibBeta,1,meanSurvival,sdSurvival,baseU,hipUMult,vertUMult,hipCost,vertCost,costComp,discC,discCi,discQi,hipFracMort,50, FALSE)</f>
        <v>6.3555282610061461</v>
      </c>
      <c r="N8988" s="17">
        <v>5.4412125264919871</v>
      </c>
      <c r="O8988" s="27">
        <v>3000</v>
      </c>
      <c r="P8988" s="27">
        <v>2531.2198067398017</v>
      </c>
      <c r="Q8988" s="1">
        <v>1</v>
      </c>
      <c r="Y8988" s="17" cm="1">
        <f t="array" ref="Y8988:AC8988">runSim(G8988,H8988,I8988,J8988,K8988,hipWeibAlpha,hipWeibBeta,2,vertWeibAlpha,vertWeibBeta,2,meanSurvival,sdSurvival,baseU,hipUMult,vertUMult,hipCost,vertCost,costInt,discC,discCi,discQi,hipFracMort,50, FALSE)</f>
        <v>6.6775483814456926</v>
      </c>
      <c r="Z8988" s="17">
        <v>5.6925051691837805</v>
      </c>
      <c r="AA8988" s="27">
        <v>4769.6774153183514</v>
      </c>
      <c r="AB8988" s="27">
        <v>4066.0751208455576</v>
      </c>
      <c r="AC8988" s="1">
        <v>1</v>
      </c>
    </row>
    <row r="8989" spans="5:29" x14ac:dyDescent="0.35">
      <c r="E8989" s="1">
        <v>8985</v>
      </c>
      <c r="G8989" s="17">
        <v>0.98279297351837158</v>
      </c>
      <c r="H8989" s="17">
        <v>0.10428345203399658</v>
      </c>
      <c r="I8989" s="17">
        <v>0.85568726062774658</v>
      </c>
      <c r="J8989" s="17">
        <v>0.56659424304962158</v>
      </c>
      <c r="K8989" s="17">
        <v>0.33824646472930908</v>
      </c>
      <c r="M8989" s="17" cm="1">
        <f t="array" ref="M8989:Q8989">runSim(G8989,H8989,I8989,J8989,K8989,hipWeibAlpha,hipWeibBeta,1,vertWeibAlpha,vertWeibBeta,1,meanSurvival,sdSurvival,baseU,hipUMult,vertUMult,hipCost,vertCost,costComp,discC,discCi,discQi,hipFracMort,50, FALSE)</f>
        <v>7.1744095136300672</v>
      </c>
      <c r="N8989" s="17">
        <v>5.9156149367900293</v>
      </c>
      <c r="O8989" s="27">
        <v>10000</v>
      </c>
      <c r="P8989" s="27">
        <v>8161.7216657238332</v>
      </c>
      <c r="Q8989" s="1">
        <v>1</v>
      </c>
      <c r="Y8989" s="17" cm="1">
        <f t="array" ref="Y8989:AC8989">runSim(G8989,H8989,I8989,J8989,K8989,hipWeibAlpha,hipWeibBeta,2,vertWeibAlpha,vertWeibBeta,2,meanSurvival,sdSurvival,baseU,hipUMult,vertUMult,hipCost,vertCost,costInt,discC,discCi,discQi,hipFracMort,50, FALSE)</f>
        <v>7.8345281547468417</v>
      </c>
      <c r="Z8989" s="17">
        <v>6.4590019767736147</v>
      </c>
      <c r="AA8989" s="27">
        <v>13251.564837673752</v>
      </c>
      <c r="AB8989" s="27">
        <v>10533.853460920831</v>
      </c>
      <c r="AC8989" s="1">
        <v>1</v>
      </c>
    </row>
    <row r="8990" spans="5:29" x14ac:dyDescent="0.35">
      <c r="E8990" s="1">
        <v>8986</v>
      </c>
      <c r="G8990" s="17">
        <v>0.31490784883499146</v>
      </c>
      <c r="H8990" s="17">
        <v>0.85668641328811646</v>
      </c>
      <c r="I8990" s="17">
        <v>3.9974987506866455E-2</v>
      </c>
      <c r="J8990" s="17">
        <v>0.37600404024124146</v>
      </c>
      <c r="K8990" s="17">
        <v>0.98292237520217896</v>
      </c>
      <c r="M8990" s="17" cm="1">
        <f t="array" ref="M8990:Q8990">runSim(G8990,H8990,I8990,J8990,K8990,hipWeibAlpha,hipWeibBeta,1,vertWeibAlpha,vertWeibBeta,1,meanSurvival,sdSurvival,baseU,hipUMult,vertUMult,hipCost,vertCost,costComp,discC,discCi,discQi,hipFracMort,50, FALSE)</f>
        <v>7.0752691459701982</v>
      </c>
      <c r="N8990" s="17">
        <v>5.9262784625287814</v>
      </c>
      <c r="O8990" s="27">
        <v>10000</v>
      </c>
      <c r="P8990" s="27">
        <v>7592.2603841758291</v>
      </c>
      <c r="Q8990" s="1">
        <v>1</v>
      </c>
      <c r="Y8990" s="17" cm="1">
        <f t="array" ref="Y8990:AC8990">runSim(G8990,H8990,I8990,J8990,K8990,hipWeibAlpha,hipWeibBeta,2,vertWeibAlpha,vertWeibBeta,2,meanSurvival,sdSurvival,baseU,hipUMult,vertUMult,hipCost,vertCost,costInt,discC,discCi,discQi,hipFracMort,50, FALSE)</f>
        <v>7.4032676676298266</v>
      </c>
      <c r="Z8990" s="17">
        <v>6.18815530527388</v>
      </c>
      <c r="AA8990" s="27">
        <v>8526.011012158735</v>
      </c>
      <c r="AB8990" s="27">
        <v>7012.9331111177999</v>
      </c>
      <c r="AC8990" s="1">
        <v>1</v>
      </c>
    </row>
    <row r="8991" spans="5:29" x14ac:dyDescent="0.35">
      <c r="E8991" s="1">
        <v>8987</v>
      </c>
      <c r="G8991" s="17">
        <v>0.33290648460388184</v>
      </c>
      <c r="H8991" s="17">
        <v>0.98882079124450684</v>
      </c>
      <c r="I8991" s="17">
        <v>0.12645506858825684</v>
      </c>
      <c r="J8991" s="17">
        <v>0.71211791038513184</v>
      </c>
      <c r="K8991" s="17">
        <v>0.12573790550231934</v>
      </c>
      <c r="M8991" s="17" cm="1">
        <f t="array" ref="M8991:Q8991">runSim(G8991,H8991,I8991,J8991,K8991,hipWeibAlpha,hipWeibBeta,1,vertWeibAlpha,vertWeibBeta,1,meanSurvival,sdSurvival,baseU,hipUMult,vertUMult,hipCost,vertCost,costComp,discC,discCi,discQi,hipFracMort,50, FALSE)</f>
        <v>8.135524687896396</v>
      </c>
      <c r="N8991" s="17">
        <v>6.5733931276247235</v>
      </c>
      <c r="O8991" s="27">
        <v>13000</v>
      </c>
      <c r="P8991" s="27">
        <v>9796.6353539599004</v>
      </c>
      <c r="Q8991" s="1">
        <v>1</v>
      </c>
      <c r="Y8991" s="17" cm="1">
        <f t="array" ref="Y8991:AC8991">runSim(G8991,H8991,I8991,J8991,K8991,hipWeibAlpha,hipWeibBeta,2,vertWeibAlpha,vertWeibBeta,2,meanSurvival,sdSurvival,baseU,hipUMult,vertUMult,hipCost,vertCost,costInt,discC,discCi,discQi,hipFracMort,50, FALSE)</f>
        <v>8.7363636743636466</v>
      </c>
      <c r="Z8991" s="17">
        <v>6.9892643449548153</v>
      </c>
      <c r="AA8991" s="27">
        <v>12839.373892878801</v>
      </c>
      <c r="AB8991" s="27">
        <v>10190.438138118143</v>
      </c>
      <c r="AC8991" s="1">
        <v>1</v>
      </c>
    </row>
    <row r="8992" spans="5:29" x14ac:dyDescent="0.35">
      <c r="E8992" s="1">
        <v>8988</v>
      </c>
      <c r="G8992" s="17">
        <v>0.92338079214096069</v>
      </c>
      <c r="H8992" s="17">
        <v>0.11188787221908569</v>
      </c>
      <c r="I8992" s="17">
        <v>0.63648504018783569</v>
      </c>
      <c r="J8992" s="17">
        <v>9.8246514797210693E-2</v>
      </c>
      <c r="K8992" s="17">
        <v>0.15426152944564819</v>
      </c>
      <c r="M8992" s="17" cm="1">
        <f t="array" ref="M8992:Q8992">runSim(G8992,H8992,I8992,J8992,K8992,hipWeibAlpha,hipWeibBeta,1,vertWeibAlpha,vertWeibBeta,1,meanSurvival,sdSurvival,baseU,hipUMult,vertUMult,hipCost,vertCost,costComp,discC,discCi,discQi,hipFracMort,50, FALSE)</f>
        <v>5.1955854396978625</v>
      </c>
      <c r="N8992" s="17">
        <v>4.5712496525778352</v>
      </c>
      <c r="O8992" s="27">
        <v>7000</v>
      </c>
      <c r="P8992" s="27">
        <v>5830.5839964479546</v>
      </c>
      <c r="Q8992" s="1">
        <v>1</v>
      </c>
      <c r="Y8992" s="17" cm="1">
        <f t="array" ref="Y8992:AC8992">runSim(G8992,H8992,I8992,J8992,K8992,hipWeibAlpha,hipWeibBeta,2,vertWeibAlpha,vertWeibBeta,2,meanSurvival,sdSurvival,baseU,hipUMult,vertUMult,hipCost,vertCost,costInt,discC,discCi,discQi,hipFracMort,50, FALSE)</f>
        <v>5.6876237905100533</v>
      </c>
      <c r="Z8992" s="17">
        <v>4.96189148947846</v>
      </c>
      <c r="AA8992" s="27">
        <v>4062.5884217928956</v>
      </c>
      <c r="AB8992" s="27">
        <v>3544.2082067703291</v>
      </c>
      <c r="AC8992" s="1">
        <v>1</v>
      </c>
    </row>
    <row r="8993" spans="5:29" x14ac:dyDescent="0.35">
      <c r="E8993" s="1">
        <v>8989</v>
      </c>
      <c r="G8993" s="17">
        <v>0.15604722499847412</v>
      </c>
      <c r="H8993" s="17">
        <v>0.12177598476409912</v>
      </c>
      <c r="I8993" s="17">
        <v>0.73548448085784912</v>
      </c>
      <c r="J8993" s="17">
        <v>0.69395005702972412</v>
      </c>
      <c r="K8993" s="17">
        <v>0.63528001308441162</v>
      </c>
      <c r="M8993" s="17" cm="1">
        <f t="array" ref="M8993:Q8993">runSim(G8993,H8993,I8993,J8993,K8993,hipWeibAlpha,hipWeibBeta,1,vertWeibAlpha,vertWeibBeta,1,meanSurvival,sdSurvival,baseU,hipUMult,vertUMult,hipCost,vertCost,costComp,discC,discCi,discQi,hipFracMort,50, FALSE)</f>
        <v>9.0401083931096746</v>
      </c>
      <c r="N8993" s="17">
        <v>7.2930983891562846</v>
      </c>
      <c r="O8993" s="27">
        <v>10000</v>
      </c>
      <c r="P8993" s="27">
        <v>6696.9212266626437</v>
      </c>
      <c r="Q8993" s="1">
        <v>1</v>
      </c>
      <c r="Y8993" s="17" cm="1">
        <f t="array" ref="Y8993:AC8993">runSim(G8993,H8993,I8993,J8993,K8993,hipWeibAlpha,hipWeibBeta,2,vertWeibAlpha,vertWeibBeta,2,meanSurvival,sdSurvival,baseU,hipUMult,vertUMult,hipCost,vertCost,costInt,discC,discCi,discQi,hipFracMort,50, FALSE)</f>
        <v>9.464864412837624</v>
      </c>
      <c r="Z8993" s="17">
        <v>7.5686185034736075</v>
      </c>
      <c r="AA8993" s="27">
        <v>6760.6174377411608</v>
      </c>
      <c r="AB8993" s="27">
        <v>5406.1560739097195</v>
      </c>
      <c r="AC8993" s="1">
        <v>1</v>
      </c>
    </row>
    <row r="8994" spans="5:29" x14ac:dyDescent="0.35">
      <c r="E8994" s="1">
        <v>8990</v>
      </c>
      <c r="G8994" s="17">
        <v>0.63327986001968384</v>
      </c>
      <c r="H8994" s="17">
        <v>0.14234358072280884</v>
      </c>
      <c r="I8994" s="17">
        <v>0.73871809244155884</v>
      </c>
      <c r="J8994" s="17">
        <v>0.83207136392593384</v>
      </c>
      <c r="K8994" s="17">
        <v>0.67995649576187134</v>
      </c>
      <c r="M8994" s="17" cm="1">
        <f t="array" ref="M8994:Q8994">runSim(G8994,H8994,I8994,J8994,K8994,hipWeibAlpha,hipWeibBeta,1,vertWeibAlpha,vertWeibBeta,1,meanSurvival,sdSurvival,baseU,hipUMult,vertUMult,hipCost,vertCost,costComp,discC,discCi,discQi,hipFracMort,50, FALSE)</f>
        <v>9.0593339686438039</v>
      </c>
      <c r="N8994" s="17">
        <v>7.2448495622598408</v>
      </c>
      <c r="O8994" s="27">
        <v>10000</v>
      </c>
      <c r="P8994" s="27">
        <v>7318.4159384809664</v>
      </c>
      <c r="Q8994" s="1">
        <v>1</v>
      </c>
      <c r="Y8994" s="17" cm="1">
        <f t="array" ref="Y8994:AC8994">runSim(G8994,H8994,I8994,J8994,K8994,hipWeibAlpha,hipWeibBeta,2,vertWeibAlpha,vertWeibBeta,2,meanSurvival,sdSurvival,baseU,hipUMult,vertUMult,hipCost,vertCost,costInt,discC,discCi,discQi,hipFracMort,50, FALSE)</f>
        <v>10.421004207127856</v>
      </c>
      <c r="Z8994" s="17">
        <v>8.1552234936041881</v>
      </c>
      <c r="AA8994" s="27">
        <v>7443.5744336627558</v>
      </c>
      <c r="AB8994" s="27">
        <v>5825.1596382887074</v>
      </c>
      <c r="AC8994" s="1">
        <v>1</v>
      </c>
    </row>
    <row r="8995" spans="5:29" x14ac:dyDescent="0.35">
      <c r="E8995" s="1">
        <v>8991</v>
      </c>
      <c r="G8995" s="17">
        <v>0.11338615417480469</v>
      </c>
      <c r="H8995" s="17">
        <v>0.36744499206542969</v>
      </c>
      <c r="I8995" s="17">
        <v>0.26582145690917969</v>
      </c>
      <c r="J8995" s="17">
        <v>7.9511642456054688E-2</v>
      </c>
      <c r="K8995" s="17">
        <v>0.52023124694824219</v>
      </c>
      <c r="M8995" s="17" cm="1">
        <f t="array" ref="M8995:Q8995">runSim(G8995,H8995,I8995,J8995,K8995,hipWeibAlpha,hipWeibBeta,1,vertWeibAlpha,vertWeibBeta,1,meanSurvival,sdSurvival,baseU,hipUMult,vertUMult,hipCost,vertCost,costComp,discC,discCi,discQi,hipFracMort,50, FALSE)</f>
        <v>5.4424353973519723</v>
      </c>
      <c r="N8995" s="17">
        <v>4.7753711821233322</v>
      </c>
      <c r="O8995" s="27">
        <v>0</v>
      </c>
      <c r="P8995" s="27">
        <v>0</v>
      </c>
      <c r="Q8995" s="1">
        <v>1</v>
      </c>
      <c r="Y8995" s="17" cm="1">
        <f t="array" ref="Y8995:AC8995">runSim(G8995,H8995,I8995,J8995,K8995,hipWeibAlpha,hipWeibBeta,2,vertWeibAlpha,vertWeibBeta,2,meanSurvival,sdSurvival,baseU,hipUMult,vertUMult,hipCost,vertCost,costInt,discC,discCi,discQi,hipFracMort,50, FALSE)</f>
        <v>5.4424353973519723</v>
      </c>
      <c r="Z8995" s="17">
        <v>4.7753711821233322</v>
      </c>
      <c r="AA8995" s="27">
        <v>3887.4538552514091</v>
      </c>
      <c r="AB8995" s="27">
        <v>3410.9794158023806</v>
      </c>
      <c r="AC8995" s="1">
        <v>1</v>
      </c>
    </row>
    <row r="8996" spans="5:29" x14ac:dyDescent="0.35">
      <c r="E8996" s="1">
        <v>8992</v>
      </c>
      <c r="G8996" s="17">
        <v>0.62515467405319214</v>
      </c>
      <c r="H8996" s="17">
        <v>0.51922816038131714</v>
      </c>
      <c r="I8996" s="17">
        <v>0.76159876585006714</v>
      </c>
      <c r="J8996" s="17">
        <v>3.9278209209442139E-2</v>
      </c>
      <c r="K8996" s="17">
        <v>0.76399439573287964</v>
      </c>
      <c r="M8996" s="17" cm="1">
        <f t="array" ref="M8996:Q8996">runSim(G8996,H8996,I8996,J8996,K8996,hipWeibAlpha,hipWeibBeta,1,vertWeibAlpha,vertWeibBeta,1,meanSurvival,sdSurvival,baseU,hipUMult,vertUMult,hipCost,vertCost,costComp,discC,discCi,discQi,hipFracMort,50, FALSE)</f>
        <v>4.688617364262269</v>
      </c>
      <c r="N8996" s="17">
        <v>4.1875914603514044</v>
      </c>
      <c r="O8996" s="27">
        <v>3000</v>
      </c>
      <c r="P8996" s="27">
        <v>2400.814308477713</v>
      </c>
      <c r="Q8996" s="1">
        <v>1</v>
      </c>
      <c r="Y8996" s="17" cm="1">
        <f t="array" ref="Y8996:AC8996">runSim(G8996,H8996,I8996,J8996,K8996,hipWeibAlpha,hipWeibBeta,2,vertWeibAlpha,vertWeibBeta,2,meanSurvival,sdSurvival,baseU,hipUMult,vertUMult,hipCost,vertCost,costInt,discC,discCi,discQi,hipFracMort,50, FALSE)</f>
        <v>4.7058392181443436</v>
      </c>
      <c r="Z8996" s="17">
        <v>4.2013154585247809</v>
      </c>
      <c r="AA8996" s="27">
        <v>3361.3137272459599</v>
      </c>
      <c r="AB8996" s="27">
        <v>3000.9396132319866</v>
      </c>
      <c r="AC8996" s="1">
        <v>1</v>
      </c>
    </row>
    <row r="8997" spans="5:29" x14ac:dyDescent="0.35">
      <c r="E8997" s="1">
        <v>8993</v>
      </c>
      <c r="G8997" s="17">
        <v>0.17108690738677979</v>
      </c>
      <c r="H8997" s="17">
        <v>0.52011644840240479</v>
      </c>
      <c r="I8997" s="17">
        <v>0.98050463199615479</v>
      </c>
      <c r="J8997" s="17">
        <v>0.99121630191802979</v>
      </c>
      <c r="K8997" s="17">
        <v>0.67644274234771729</v>
      </c>
      <c r="M8997" s="17" cm="1">
        <f t="array" ref="M8997:Q8997">runSim(G8997,H8997,I8997,J8997,K8997,hipWeibAlpha,hipWeibBeta,1,vertWeibAlpha,vertWeibBeta,1,meanSurvival,sdSurvival,baseU,hipUMult,vertUMult,hipCost,vertCost,costComp,discC,discCi,discQi,hipFracMort,50, FALSE)</f>
        <v>11.304309949449802</v>
      </c>
      <c r="N8997" s="17">
        <v>8.5256852875594351</v>
      </c>
      <c r="O8997" s="27">
        <v>13000</v>
      </c>
      <c r="P8997" s="27">
        <v>9420.5099805932332</v>
      </c>
      <c r="Q8997" s="1">
        <v>1</v>
      </c>
      <c r="Y8997" s="17" cm="1">
        <f t="array" ref="Y8997:AC8997">runSim(G8997,H8997,I8997,J8997,K8997,hipWeibAlpha,hipWeibBeta,2,vertWeibAlpha,vertWeibBeta,2,meanSurvival,sdSurvival,baseU,hipUMult,vertUMult,hipCost,vertCost,costInt,discC,discCi,discQi,hipFracMort,50, FALSE)</f>
        <v>12.953558047279639</v>
      </c>
      <c r="Z8997" s="17">
        <v>9.5588625628738111</v>
      </c>
      <c r="AA8997" s="27">
        <v>15561.918300209858</v>
      </c>
      <c r="AB8997" s="27">
        <v>10778.350887877212</v>
      </c>
      <c r="AC8997" s="1">
        <v>1</v>
      </c>
    </row>
    <row r="8998" spans="5:29" x14ac:dyDescent="0.35">
      <c r="E8998" s="1">
        <v>8994</v>
      </c>
      <c r="G8998" s="17">
        <v>0.47707682847976685</v>
      </c>
      <c r="H8998" s="17">
        <v>0.33623820543289185</v>
      </c>
      <c r="I8998" s="17">
        <v>0.39257365465164185</v>
      </c>
      <c r="J8998" s="17">
        <v>0.82918864488601685</v>
      </c>
      <c r="K8998" s="17">
        <v>0.19538432359695435</v>
      </c>
      <c r="M8998" s="17" cm="1">
        <f t="array" ref="M8998:Q8998">runSim(G8998,H8998,I8998,J8998,K8998,hipWeibAlpha,hipWeibBeta,1,vertWeibAlpha,vertWeibBeta,1,meanSurvival,sdSurvival,baseU,hipUMult,vertUMult,hipCost,vertCost,costComp,discC,discCi,discQi,hipFracMort,50, FALSE)</f>
        <v>9.0634618697167433</v>
      </c>
      <c r="N8998" s="17">
        <v>7.2539213205942152</v>
      </c>
      <c r="O8998" s="27">
        <v>10000</v>
      </c>
      <c r="P8998" s="27">
        <v>7338.5493640134628</v>
      </c>
      <c r="Q8998" s="1">
        <v>1</v>
      </c>
      <c r="Y8998" s="17" cm="1">
        <f t="array" ref="Y8998:AC8998">runSim(G8998,H8998,I8998,J8998,K8998,hipWeibAlpha,hipWeibBeta,2,vertWeibAlpha,vertWeibBeta,2,meanSurvival,sdSurvival,baseU,hipUMult,vertUMult,hipCost,vertCost,costInt,discC,discCi,discQi,hipFracMort,50, FALSE)</f>
        <v>10.397024155218851</v>
      </c>
      <c r="Z8998" s="17">
        <v>8.1408458789385616</v>
      </c>
      <c r="AA8998" s="27">
        <v>7426.4458251563219</v>
      </c>
      <c r="AB8998" s="27">
        <v>5814.8899135275442</v>
      </c>
      <c r="AC8998" s="1">
        <v>1</v>
      </c>
    </row>
    <row r="8999" spans="5:29" x14ac:dyDescent="0.35">
      <c r="E8999" s="1">
        <v>8995</v>
      </c>
      <c r="G8999" s="17">
        <v>0.16524720191955566</v>
      </c>
      <c r="H8999" s="17">
        <v>0.86901307106018066</v>
      </c>
      <c r="I8999" s="17">
        <v>0.38750672340393066</v>
      </c>
      <c r="J8999" s="17">
        <v>0.67141175270080566</v>
      </c>
      <c r="K8999" s="17">
        <v>0.30719971656799316</v>
      </c>
      <c r="M8999" s="17" cm="1">
        <f t="array" ref="M8999:Q8999">runSim(G8999,H8999,I8999,J8999,K8999,hipWeibAlpha,hipWeibBeta,1,vertWeibAlpha,vertWeibBeta,1,meanSurvival,sdSurvival,baseU,hipUMult,vertUMult,hipCost,vertCost,costComp,discC,discCi,discQi,hipFracMort,50, FALSE)</f>
        <v>8.3333266652336366</v>
      </c>
      <c r="N8999" s="17">
        <v>6.7564108100846303</v>
      </c>
      <c r="O8999" s="27">
        <v>13000</v>
      </c>
      <c r="P8999" s="27">
        <v>9475.3602802163332</v>
      </c>
      <c r="Q8999" s="1">
        <v>1</v>
      </c>
      <c r="Y8999" s="17" cm="1">
        <f t="array" ref="Y8999:AC8999">runSim(G8999,H8999,I8999,J8999,K8999,hipWeibAlpha,hipWeibBeta,2,vertWeibAlpha,vertWeibBeta,2,meanSurvival,sdSurvival,baseU,hipUMult,vertUMult,hipCost,vertCost,costInt,discC,discCi,discQi,hipFracMort,50, FALSE)</f>
        <v>8.8184695025231328</v>
      </c>
      <c r="Z8999" s="17">
        <v>7.1156291349532736</v>
      </c>
      <c r="AA8999" s="27">
        <v>9665.7221847263936</v>
      </c>
      <c r="AB8999" s="27">
        <v>7787.2732738245068</v>
      </c>
      <c r="AC8999" s="1">
        <v>1</v>
      </c>
    </row>
    <row r="9000" spans="5:29" x14ac:dyDescent="0.35">
      <c r="E9000" s="1">
        <v>8996</v>
      </c>
      <c r="G9000" s="17">
        <v>0.96981567144393921</v>
      </c>
      <c r="H9000" s="17">
        <v>1.4768064022064209E-2</v>
      </c>
      <c r="I9000" s="17">
        <v>0.39678710699081421</v>
      </c>
      <c r="J9000" s="17">
        <v>0.76382201910018921</v>
      </c>
      <c r="K9000" s="17">
        <v>0.65333312749862671</v>
      </c>
      <c r="M9000" s="17" cm="1">
        <f t="array" ref="M9000:Q9000">runSim(G9000,H9000,I9000,J9000,K9000,hipWeibAlpha,hipWeibBeta,1,vertWeibAlpha,vertWeibBeta,1,meanSurvival,sdSurvival,baseU,hipUMult,vertUMult,hipCost,vertCost,costComp,discC,discCi,discQi,hipFracMort,50, FALSE)</f>
        <v>8.1640978067784555</v>
      </c>
      <c r="N9000" s="17">
        <v>6.565440262996951</v>
      </c>
      <c r="O9000" s="27">
        <v>7000</v>
      </c>
      <c r="P9000" s="27">
        <v>6061.578047799585</v>
      </c>
      <c r="Q9000" s="1">
        <v>1</v>
      </c>
      <c r="Y9000" s="17" cm="1">
        <f t="array" ref="Y9000:AC9000">runSim(G9000,H9000,I9000,J9000,K9000,hipWeibAlpha,hipWeibBeta,2,vertWeibAlpha,vertWeibBeta,2,meanSurvival,sdSurvival,baseU,hipUMult,vertUMult,hipCost,vertCost,costInt,discC,discCi,discQi,hipFracMort,50, FALSE)</f>
        <v>8.8963202382061635</v>
      </c>
      <c r="Z9000" s="17">
        <v>7.1559803372887529</v>
      </c>
      <c r="AA9000" s="27">
        <v>14077.976547953094</v>
      </c>
      <c r="AB9000" s="27">
        <v>10852.271536796612</v>
      </c>
      <c r="AC9000" s="1">
        <v>1</v>
      </c>
    </row>
    <row r="9001" spans="5:29" x14ac:dyDescent="0.35">
      <c r="E9001" s="1">
        <v>8997</v>
      </c>
      <c r="G9001" s="17">
        <v>0.88637149333953857</v>
      </c>
      <c r="H9001" s="17">
        <v>0.28276431560516357</v>
      </c>
      <c r="I9001" s="17">
        <v>0.32420718669891357</v>
      </c>
      <c r="J9001" s="17">
        <v>0.56685245037078857</v>
      </c>
      <c r="K9001" s="17">
        <v>0.50769412517547607</v>
      </c>
      <c r="M9001" s="17" cm="1">
        <f t="array" ref="M9001:Q9001">runSim(G9001,H9001,I9001,J9001,K9001,hipWeibAlpha,hipWeibBeta,1,vertWeibAlpha,vertWeibBeta,1,meanSurvival,sdSurvival,baseU,hipUMult,vertUMult,hipCost,vertCost,costComp,discC,discCi,discQi,hipFracMort,50, FALSE)</f>
        <v>7.4120122530784345</v>
      </c>
      <c r="N9001" s="17">
        <v>6.1414553082278465</v>
      </c>
      <c r="O9001" s="27">
        <v>10000</v>
      </c>
      <c r="P9001" s="27">
        <v>7917.3193760293971</v>
      </c>
      <c r="Q9001" s="1">
        <v>1</v>
      </c>
      <c r="Y9001" s="17" cm="1">
        <f t="array" ref="Y9001:AC9001">runSim(G9001,H9001,I9001,J9001,K9001,hipWeibAlpha,hipWeibBeta,2,vertWeibAlpha,vertWeibBeta,2,meanSurvival,sdSurvival,baseU,hipUMult,vertUMult,hipCost,vertCost,costInt,discC,discCi,discQi,hipFracMort,50, FALSE)</f>
        <v>8.6278105530366513</v>
      </c>
      <c r="Z9001" s="17">
        <v>7.0311854794634483</v>
      </c>
      <c r="AA9001" s="27">
        <v>13252.549486340733</v>
      </c>
      <c r="AB9001" s="27">
        <v>9748.062046698451</v>
      </c>
      <c r="AC9001" s="1">
        <v>1</v>
      </c>
    </row>
    <row r="9002" spans="5:29" x14ac:dyDescent="0.35">
      <c r="E9002" s="1">
        <v>8998</v>
      </c>
      <c r="G9002" s="17">
        <v>0.33342033624649048</v>
      </c>
      <c r="H9002" s="17">
        <v>0.55049186944961548</v>
      </c>
      <c r="I9002" s="17">
        <v>0.86366325616836548</v>
      </c>
      <c r="J9002" s="17">
        <v>0.10447746515274048</v>
      </c>
      <c r="K9002" s="17">
        <v>0.45382744073867798</v>
      </c>
      <c r="M9002" s="17" cm="1">
        <f t="array" ref="M9002:Q9002">runSim(G9002,H9002,I9002,J9002,K9002,hipWeibAlpha,hipWeibBeta,1,vertWeibAlpha,vertWeibBeta,1,meanSurvival,sdSurvival,baseU,hipUMult,vertUMult,hipCost,vertCost,costComp,discC,discCi,discQi,hipFracMort,50, FALSE)</f>
        <v>5.6179879990530486</v>
      </c>
      <c r="N9002" s="17">
        <v>4.905625981407197</v>
      </c>
      <c r="O9002" s="27">
        <v>3000</v>
      </c>
      <c r="P9002" s="27">
        <v>2425.3556947216593</v>
      </c>
      <c r="Q9002" s="1">
        <v>1</v>
      </c>
      <c r="Y9002" s="17" cm="1">
        <f t="array" ref="Y9002:AC9002">runSim(G9002,H9002,I9002,J9002,K9002,hipWeibAlpha,hipWeibBeta,2,vertWeibAlpha,vertWeibBeta,2,meanSurvival,sdSurvival,baseU,hipUMult,vertUMult,hipCost,vertCost,costInt,discC,discCi,discQi,hipFracMort,50, FALSE)</f>
        <v>5.761466979522532</v>
      </c>
      <c r="Z9002" s="17">
        <v>5.0176267027575676</v>
      </c>
      <c r="AA9002" s="27">
        <v>4115.3335568018092</v>
      </c>
      <c r="AB9002" s="27">
        <v>3584.0190733982631</v>
      </c>
      <c r="AC9002" s="1">
        <v>1</v>
      </c>
    </row>
    <row r="9003" spans="5:29" x14ac:dyDescent="0.35">
      <c r="E9003" s="1">
        <v>8999</v>
      </c>
      <c r="G9003" s="17">
        <v>0.83962488174438477</v>
      </c>
      <c r="H9003" s="17">
        <v>0.96966028213500977</v>
      </c>
      <c r="I9003" s="17">
        <v>0.71764612197875977</v>
      </c>
      <c r="J9003" s="17">
        <v>8.8953495025634766E-2</v>
      </c>
      <c r="K9003" s="17">
        <v>0.52527856826782227</v>
      </c>
      <c r="M9003" s="17" cm="1">
        <f t="array" ref="M9003:Q9003">runSim(G9003,H9003,I9003,J9003,K9003,hipWeibAlpha,hipWeibBeta,1,vertWeibAlpha,vertWeibBeta,1,meanSurvival,sdSurvival,baseU,hipUMult,vertUMult,hipCost,vertCost,costComp,discC,discCi,discQi,hipFracMort,50, FALSE)</f>
        <v>4.8769941142093476</v>
      </c>
      <c r="N9003" s="17">
        <v>4.2985282046394575</v>
      </c>
      <c r="O9003" s="27">
        <v>13000</v>
      </c>
      <c r="P9003" s="27">
        <v>10901.943755826174</v>
      </c>
      <c r="Q9003" s="1">
        <v>1</v>
      </c>
      <c r="Y9003" s="17" cm="1">
        <f t="array" ref="Y9003:AC9003">runSim(G9003,H9003,I9003,J9003,K9003,hipWeibAlpha,hipWeibBeta,2,vertWeibAlpha,vertWeibBeta,2,meanSurvival,sdSurvival,baseU,hipUMult,vertUMult,hipCost,vertCost,costInt,discC,discCi,discQi,hipFracMort,50, FALSE)</f>
        <v>5.2103296136089874</v>
      </c>
      <c r="Z9003" s="17">
        <v>4.5733779369802203</v>
      </c>
      <c r="AA9003" s="27">
        <v>9979.1588262807581</v>
      </c>
      <c r="AB9003" s="27">
        <v>8529.0947074391606</v>
      </c>
      <c r="AC9003" s="1">
        <v>1</v>
      </c>
    </row>
    <row r="9004" spans="5:29" x14ac:dyDescent="0.35">
      <c r="E9004" s="1">
        <v>9000</v>
      </c>
      <c r="G9004" s="17">
        <v>0.4664580225944519</v>
      </c>
      <c r="H9004" s="17">
        <v>0.7326018214225769</v>
      </c>
      <c r="I9004" s="17">
        <v>0.4261443018913269</v>
      </c>
      <c r="J9004" s="17">
        <v>3.0972182750701904E-2</v>
      </c>
      <c r="K9004" s="17">
        <v>0.2688719630241394</v>
      </c>
      <c r="M9004" s="17" cm="1">
        <f t="array" ref="M9004:Q9004">runSim(G9004,H9004,I9004,J9004,K9004,hipWeibAlpha,hipWeibBeta,1,vertWeibAlpha,vertWeibBeta,1,meanSurvival,sdSurvival,baseU,hipUMult,vertUMult,hipCost,vertCost,costComp,discC,discCi,discQi,hipFracMort,50, FALSE)</f>
        <v>4.3443228666596179</v>
      </c>
      <c r="N9004" s="17">
        <v>3.9085340819532783</v>
      </c>
      <c r="O9004" s="27">
        <v>3000</v>
      </c>
      <c r="P9004" s="27">
        <v>2573.0613493623164</v>
      </c>
      <c r="Q9004" s="1">
        <v>1</v>
      </c>
      <c r="Y9004" s="17" cm="1">
        <f t="array" ref="Y9004:AC9004">runSim(G9004,H9004,I9004,J9004,K9004,hipWeibAlpha,hipWeibBeta,2,vertWeibAlpha,vertWeibBeta,2,meanSurvival,sdSurvival,baseU,hipUMult,vertUMult,hipCost,vertCost,costInt,discC,discCi,discQi,hipFracMort,50, FALSE)</f>
        <v>4.4799431018380682</v>
      </c>
      <c r="Z9004" s="17">
        <v>4.0210621355671838</v>
      </c>
      <c r="AA9004" s="27">
        <v>3199.9593584557633</v>
      </c>
      <c r="AB9004" s="27">
        <v>2872.1872396908457</v>
      </c>
      <c r="AC9004" s="1">
        <v>1</v>
      </c>
    </row>
    <row r="9005" spans="5:29" x14ac:dyDescent="0.35">
      <c r="E9005" s="1">
        <v>9001</v>
      </c>
      <c r="G9005" s="17">
        <v>8.7118268013000488E-2</v>
      </c>
      <c r="H9005" s="17">
        <v>0.31993687152862549</v>
      </c>
      <c r="I9005" s="17">
        <v>0.42680943012237549</v>
      </c>
      <c r="J9005" s="17">
        <v>0.45607578754425049</v>
      </c>
      <c r="K9005" s="17">
        <v>0.10175144672393799</v>
      </c>
      <c r="M9005" s="17" cm="1">
        <f t="array" ref="M9005:Q9005">runSim(G9005,H9005,I9005,J9005,K9005,hipWeibAlpha,hipWeibBeta,1,vertWeibAlpha,vertWeibBeta,1,meanSurvival,sdSurvival,baseU,hipUMult,vertUMult,hipCost,vertCost,costComp,discC,discCi,discQi,hipFracMort,50, FALSE)</f>
        <v>7.9493053745268591</v>
      </c>
      <c r="N9005" s="17">
        <v>6.5730528489549993</v>
      </c>
      <c r="O9005" s="27">
        <v>3000</v>
      </c>
      <c r="P9005" s="27">
        <v>2236.281393923392</v>
      </c>
      <c r="Q9005" s="1">
        <v>1</v>
      </c>
      <c r="Y9005" s="17" cm="1">
        <f t="array" ref="Y9005:AC9005">runSim(G9005,H9005,I9005,J9005,K9005,hipWeibAlpha,hipWeibBeta,2,vertWeibAlpha,vertWeibBeta,2,meanSurvival,sdSurvival,baseU,hipUMult,vertUMult,hipCost,vertCost,costInt,discC,discCi,discQi,hipFracMort,50, FALSE)</f>
        <v>8.168317351549879</v>
      </c>
      <c r="Z9005" s="17">
        <v>6.72783127396269</v>
      </c>
      <c r="AA9005" s="27">
        <v>5834.5123939641999</v>
      </c>
      <c r="AB9005" s="27">
        <v>4805.5937671162073</v>
      </c>
      <c r="AC9005" s="1">
        <v>1</v>
      </c>
    </row>
    <row r="9006" spans="5:29" x14ac:dyDescent="0.35">
      <c r="E9006" s="1">
        <v>9002</v>
      </c>
      <c r="G9006" s="17">
        <v>0.90915852785110474</v>
      </c>
      <c r="H9006" s="17">
        <v>0.11695271730422974</v>
      </c>
      <c r="I9006" s="17">
        <v>0.23383504152297974</v>
      </c>
      <c r="J9006" s="17">
        <v>0.61478596925735474</v>
      </c>
      <c r="K9006" s="17">
        <v>0.59963399171829224</v>
      </c>
      <c r="M9006" s="17" cm="1">
        <f t="array" ref="M9006:Q9006">runSim(G9006,H9006,I9006,J9006,K9006,hipWeibAlpha,hipWeibBeta,1,vertWeibAlpha,vertWeibBeta,1,meanSurvival,sdSurvival,baseU,hipUMult,vertUMult,hipCost,vertCost,costComp,discC,discCi,discQi,hipFracMort,50, FALSE)</f>
        <v>7.6710742739469548</v>
      </c>
      <c r="N9006" s="17">
        <v>6.3063020988337177</v>
      </c>
      <c r="O9006" s="27">
        <v>10000</v>
      </c>
      <c r="P9006" s="27">
        <v>7786.920645000002</v>
      </c>
      <c r="Q9006" s="1">
        <v>1</v>
      </c>
      <c r="Y9006" s="17" cm="1">
        <f t="array" ref="Y9006:AC9006">runSim(G9006,H9006,I9006,J9006,K9006,hipWeibAlpha,hipWeibBeta,2,vertWeibAlpha,vertWeibBeta,2,meanSurvival,sdSurvival,baseU,hipUMult,vertUMult,hipCost,vertCost,costInt,discC,discCi,discQi,hipFracMort,50, FALSE)</f>
        <v>8.7039302735232553</v>
      </c>
      <c r="Z9006" s="17">
        <v>7.0770399871576117</v>
      </c>
      <c r="AA9006" s="27">
        <v>13437.722528149519</v>
      </c>
      <c r="AB9006" s="27">
        <v>9977.5388716217494</v>
      </c>
      <c r="AC9006" s="1">
        <v>1</v>
      </c>
    </row>
    <row r="9007" spans="5:29" x14ac:dyDescent="0.35">
      <c r="E9007" s="1">
        <v>9003</v>
      </c>
      <c r="G9007" s="17">
        <v>0.82847476005554199</v>
      </c>
      <c r="H9007" s="17">
        <v>0.48634219169616699</v>
      </c>
      <c r="I9007" s="17">
        <v>0.82319521903991699</v>
      </c>
      <c r="J9007" s="17">
        <v>0.27409243583679199</v>
      </c>
      <c r="K9007" s="17">
        <v>0.55392336845397949</v>
      </c>
      <c r="M9007" s="17" cm="1">
        <f t="array" ref="M9007:Q9007">runSim(G9007,H9007,I9007,J9007,K9007,hipWeibAlpha,hipWeibBeta,1,vertWeibAlpha,vertWeibBeta,1,meanSurvival,sdSurvival,baseU,hipUMult,vertUMult,hipCost,vertCost,costComp,discC,discCi,discQi,hipFracMort,50, FALSE)</f>
        <v>6.3279971619869286</v>
      </c>
      <c r="N9007" s="17">
        <v>5.4135880866274713</v>
      </c>
      <c r="O9007" s="27">
        <v>10000</v>
      </c>
      <c r="P9007" s="27">
        <v>7955.7024196147559</v>
      </c>
      <c r="Q9007" s="1">
        <v>1</v>
      </c>
      <c r="Y9007" s="17" cm="1">
        <f t="array" ref="Y9007:AC9007">runSim(G9007,H9007,I9007,J9007,K9007,hipWeibAlpha,hipWeibBeta,2,vertWeibAlpha,vertWeibBeta,2,meanSurvival,sdSurvival,baseU,hipUMult,vertUMult,hipCost,vertCost,costInt,discC,discCi,discQi,hipFracMort,50, FALSE)</f>
        <v>7.1389872270814161</v>
      </c>
      <c r="Z9007" s="17">
        <v>6.0211129429339465</v>
      </c>
      <c r="AA9007" s="27">
        <v>5099.2765907724406</v>
      </c>
      <c r="AB9007" s="27">
        <v>4300.7949592385339</v>
      </c>
      <c r="AC9007" s="1">
        <v>1</v>
      </c>
    </row>
    <row r="9008" spans="5:29" x14ac:dyDescent="0.35">
      <c r="E9008" s="1">
        <v>9004</v>
      </c>
      <c r="G9008" s="17">
        <v>0.60171502828598022</v>
      </c>
      <c r="H9008" s="17">
        <v>0.78436273336410522</v>
      </c>
      <c r="I9008" s="17">
        <v>0.71130365133285522</v>
      </c>
      <c r="J9008" s="17">
        <v>0.57736200094223022</v>
      </c>
      <c r="K9008" s="17">
        <v>3.4744203090667725E-2</v>
      </c>
      <c r="M9008" s="17" cm="1">
        <f t="array" ref="M9008:Q9008">runSim(G9008,H9008,I9008,J9008,K9008,hipWeibAlpha,hipWeibBeta,1,vertWeibAlpha,vertWeibBeta,1,meanSurvival,sdSurvival,baseU,hipUMult,vertUMult,hipCost,vertCost,costComp,discC,discCi,discQi,hipFracMort,50, FALSE)</f>
        <v>5.5946230661306622</v>
      </c>
      <c r="N9008" s="17">
        <v>4.8740292775610126</v>
      </c>
      <c r="O9008" s="27">
        <v>10000</v>
      </c>
      <c r="P9008" s="27">
        <v>7855.1003334739326</v>
      </c>
      <c r="Q9008" s="1">
        <v>1</v>
      </c>
      <c r="Y9008" s="17" cm="1">
        <f t="array" ref="Y9008:AC9008">runSim(G9008,H9008,I9008,J9008,K9008,hipWeibAlpha,hipWeibBeta,2,vertWeibAlpha,vertWeibBeta,2,meanSurvival,sdSurvival,baseU,hipUMult,vertUMult,hipCost,vertCost,costInt,discC,discCi,discQi,hipFracMort,50, FALSE)</f>
        <v>8.4808045454708587</v>
      </c>
      <c r="Z9008" s="17">
        <v>6.9189143342121868</v>
      </c>
      <c r="AA9008" s="27">
        <v>12292.724085079064</v>
      </c>
      <c r="AB9008" s="27">
        <v>9342.5913801474526</v>
      </c>
      <c r="AC9008" s="1">
        <v>1</v>
      </c>
    </row>
    <row r="9009" spans="5:29" x14ac:dyDescent="0.35">
      <c r="E9009" s="1">
        <v>9005</v>
      </c>
      <c r="G9009" s="17">
        <v>0.62592732906341553</v>
      </c>
      <c r="H9009" s="17">
        <v>0.60923421382904053</v>
      </c>
      <c r="I9009" s="17">
        <v>1.5911459922790527E-2</v>
      </c>
      <c r="J9009" s="17">
        <v>0.76148641109466553</v>
      </c>
      <c r="K9009" s="17">
        <v>0.49871480464935303</v>
      </c>
      <c r="M9009" s="17" cm="1">
        <f t="array" ref="M9009:Q9009">runSim(G9009,H9009,I9009,J9009,K9009,hipWeibAlpha,hipWeibBeta,1,vertWeibAlpha,vertWeibBeta,1,meanSurvival,sdSurvival,baseU,hipUMult,vertUMult,hipCost,vertCost,costComp,discC,discCi,discQi,hipFracMort,50, FALSE)</f>
        <v>8.3752429964940411</v>
      </c>
      <c r="N9009" s="17">
        <v>6.780949752632023</v>
      </c>
      <c r="O9009" s="27">
        <v>10000</v>
      </c>
      <c r="P9009" s="27">
        <v>7737.7487124562595</v>
      </c>
      <c r="Q9009" s="1">
        <v>1</v>
      </c>
      <c r="Y9009" s="17" cm="1">
        <f t="array" ref="Y9009:AC9009">runSim(G9009,H9009,I9009,J9009,K9009,hipWeibAlpha,hipWeibBeta,2,vertWeibAlpha,vertWeibBeta,2,meanSurvival,sdSurvival,baseU,hipUMult,vertUMult,hipCost,vertCost,costInt,discC,discCi,discQi,hipFracMort,50, FALSE)</f>
        <v>9.6923935154710676</v>
      </c>
      <c r="Z9009" s="17">
        <v>7.7050273822079545</v>
      </c>
      <c r="AA9009" s="27">
        <v>10066.638119310333</v>
      </c>
      <c r="AB9009" s="27">
        <v>7632.6506168897604</v>
      </c>
      <c r="AC9009" s="1">
        <v>1</v>
      </c>
    </row>
    <row r="9010" spans="5:29" x14ac:dyDescent="0.35">
      <c r="E9010" s="1">
        <v>9006</v>
      </c>
      <c r="G9010" s="17">
        <v>0.70899111032485962</v>
      </c>
      <c r="H9010" s="17">
        <v>0.16532045602798462</v>
      </c>
      <c r="I9010" s="17">
        <v>0.38278871774673462</v>
      </c>
      <c r="J9010" s="17">
        <v>0.11481386423110962</v>
      </c>
      <c r="K9010" s="17">
        <v>0.57500368356704712</v>
      </c>
      <c r="M9010" s="17" cm="1">
        <f t="array" ref="M9010:Q9010">runSim(G9010,H9010,I9010,J9010,K9010,hipWeibAlpha,hipWeibBeta,1,vertWeibAlpha,vertWeibBeta,1,meanSurvival,sdSurvival,baseU,hipUMult,vertUMult,hipCost,vertCost,costComp,discC,discCi,discQi,hipFracMort,50, FALSE)</f>
        <v>5.7480629639615648</v>
      </c>
      <c r="N9010" s="17">
        <v>5.0065934642221617</v>
      </c>
      <c r="O9010" s="27">
        <v>7000</v>
      </c>
      <c r="P9010" s="27">
        <v>5378.8043441287346</v>
      </c>
      <c r="Q9010" s="1">
        <v>1</v>
      </c>
      <c r="Y9010" s="17" cm="1">
        <f t="array" ref="Y9010:AC9010">runSim(G9010,H9010,I9010,J9010,K9010,hipWeibAlpha,hipWeibBeta,2,vertWeibAlpha,vertWeibBeta,2,meanSurvival,sdSurvival,baseU,hipUMult,vertUMult,hipCost,vertCost,costInt,discC,discCi,discQi,hipFracMort,50, FALSE)</f>
        <v>5.8772314295268497</v>
      </c>
      <c r="Z9010" s="17">
        <v>5.10459707958473</v>
      </c>
      <c r="AA9010" s="27">
        <v>4198.0224496620358</v>
      </c>
      <c r="AB9010" s="27">
        <v>3646.1407711319507</v>
      </c>
      <c r="AC9010" s="1">
        <v>1</v>
      </c>
    </row>
    <row r="9011" spans="5:29" x14ac:dyDescent="0.35">
      <c r="E9011" s="1">
        <v>9007</v>
      </c>
      <c r="G9011" s="17">
        <v>0.43019771575927734</v>
      </c>
      <c r="H9011" s="17">
        <v>0.84245967864990234</v>
      </c>
      <c r="I9011" s="17">
        <v>0.87755489349365234</v>
      </c>
      <c r="J9011" s="17">
        <v>0.77522945404052734</v>
      </c>
      <c r="K9011" s="17">
        <v>0.37903499603271484</v>
      </c>
      <c r="M9011" s="17" cm="1">
        <f t="array" ref="M9011:Q9011">runSim(G9011,H9011,I9011,J9011,K9011,hipWeibAlpha,hipWeibBeta,1,vertWeibAlpha,vertWeibBeta,1,meanSurvival,sdSurvival,baseU,hipUMult,vertUMult,hipCost,vertCost,costComp,discC,discCi,discQi,hipFracMort,50, FALSE)</f>
        <v>8.4831441367189502</v>
      </c>
      <c r="N9011" s="17">
        <v>6.8327077740670017</v>
      </c>
      <c r="O9011" s="27">
        <v>13000</v>
      </c>
      <c r="P9011" s="27">
        <v>10134.432499989849</v>
      </c>
      <c r="Q9011" s="1">
        <v>1</v>
      </c>
      <c r="Y9011" s="17" cm="1">
        <f t="array" ref="Y9011:AC9011">runSim(G9011,H9011,I9011,J9011,K9011,hipWeibAlpha,hipWeibBeta,2,vertWeibAlpha,vertWeibBeta,2,meanSurvival,sdSurvival,baseU,hipUMult,vertUMult,hipCost,vertCost,costInt,discC,discCi,discQi,hipFracMort,50, FALSE)</f>
        <v>9.4529060808841905</v>
      </c>
      <c r="Z9011" s="17">
        <v>7.5183515852223231</v>
      </c>
      <c r="AA9011" s="27">
        <v>13134.27047627118</v>
      </c>
      <c r="AB9011" s="27">
        <v>10188.923389679003</v>
      </c>
      <c r="AC9011" s="1">
        <v>1</v>
      </c>
    </row>
    <row r="9012" spans="5:29" x14ac:dyDescent="0.35">
      <c r="E9012" s="1">
        <v>9008</v>
      </c>
      <c r="G9012" s="17">
        <v>4.288405179977417E-2</v>
      </c>
      <c r="H9012" s="17">
        <v>0.46234816312789917</v>
      </c>
      <c r="I9012" s="17">
        <v>0.29456251859664917</v>
      </c>
      <c r="J9012" s="17">
        <v>0.32028883695602417</v>
      </c>
      <c r="K9012" s="17">
        <v>0.55574721097946167</v>
      </c>
      <c r="M9012" s="17" cm="1">
        <f t="array" ref="M9012:Q9012">runSim(G9012,H9012,I9012,J9012,K9012,hipWeibAlpha,hipWeibBeta,1,vertWeibAlpha,vertWeibBeta,1,meanSurvival,sdSurvival,baseU,hipUMult,vertUMult,hipCost,vertCost,costComp,discC,discCi,discQi,hipFracMort,50, FALSE)</f>
        <v>7.1694318526544816</v>
      </c>
      <c r="N9012" s="17">
        <v>6.0324799545404781</v>
      </c>
      <c r="O9012" s="27">
        <v>3000</v>
      </c>
      <c r="P9012" s="27">
        <v>2355.822685255127</v>
      </c>
      <c r="Q9012" s="1">
        <v>1</v>
      </c>
      <c r="Y9012" s="17" cm="1">
        <f t="array" ref="Y9012:AC9012">runSim(G9012,H9012,I9012,J9012,K9012,hipWeibAlpha,hipWeibBeta,2,vertWeibAlpha,vertWeibBeta,2,meanSurvival,sdSurvival,baseU,hipUMult,vertUMult,hipCost,vertCost,costInt,discC,discCi,discQi,hipFracMort,50, FALSE)</f>
        <v>7.4195283400065337</v>
      </c>
      <c r="Z9012" s="17">
        <v>6.2172845540154036</v>
      </c>
      <c r="AA9012" s="27">
        <v>5299.6631000046673</v>
      </c>
      <c r="AB9012" s="27">
        <v>4440.9175385824319</v>
      </c>
      <c r="AC9012" s="1">
        <v>1</v>
      </c>
    </row>
    <row r="9013" spans="5:29" x14ac:dyDescent="0.35">
      <c r="E9013" s="1">
        <v>9009</v>
      </c>
      <c r="G9013" s="17">
        <v>0.81340658664703369</v>
      </c>
      <c r="H9013" s="17">
        <v>0.58626425266265869</v>
      </c>
      <c r="I9013" s="17">
        <v>0.27712118625640869</v>
      </c>
      <c r="J9013" s="17">
        <v>4.3692231178283691E-2</v>
      </c>
      <c r="K9013" s="17">
        <v>0.19669210910797119</v>
      </c>
      <c r="M9013" s="17" cm="1">
        <f t="array" ref="M9013:Q9013">runSim(G9013,H9013,I9013,J9013,K9013,hipWeibAlpha,hipWeibBeta,1,vertWeibAlpha,vertWeibBeta,1,meanSurvival,sdSurvival,baseU,hipUMult,vertUMult,hipCost,vertCost,costComp,discC,discCi,discQi,hipFracMort,50, FALSE)</f>
        <v>4.7179518637394775</v>
      </c>
      <c r="N9013" s="17">
        <v>4.210041141167352</v>
      </c>
      <c r="O9013" s="27">
        <v>10000</v>
      </c>
      <c r="P9013" s="27">
        <v>8004.5939278953865</v>
      </c>
      <c r="Q9013" s="1">
        <v>1</v>
      </c>
      <c r="Y9013" s="17" cm="1">
        <f t="array" ref="Y9013:AC9013">runSim(G9013,H9013,I9013,J9013,K9013,hipWeibAlpha,hipWeibBeta,2,vertWeibAlpha,vertWeibBeta,2,meanSurvival,sdSurvival,baseU,hipUMult,vertUMult,hipCost,vertCost,costInt,discC,discCi,discQi,hipFracMort,50, FALSE)</f>
        <v>4.8103460060890697</v>
      </c>
      <c r="Z9013" s="17">
        <v>4.2840317983067386</v>
      </c>
      <c r="AA9013" s="27">
        <v>3435.9614329207643</v>
      </c>
      <c r="AB9013" s="27">
        <v>3060.0227130762423</v>
      </c>
      <c r="AC9013" s="1">
        <v>1</v>
      </c>
    </row>
    <row r="9014" spans="5:29" x14ac:dyDescent="0.35">
      <c r="E9014" s="1">
        <v>9010</v>
      </c>
      <c r="G9014" s="17">
        <v>0.86359435319900513</v>
      </c>
      <c r="H9014" s="17">
        <v>0.45127135515213013</v>
      </c>
      <c r="I9014" s="17">
        <v>0.81620055437088013</v>
      </c>
      <c r="J9014" s="17">
        <v>0.98523741960525513</v>
      </c>
      <c r="K9014" s="17">
        <v>0.94811278581619263</v>
      </c>
      <c r="M9014" s="17" cm="1">
        <f t="array" ref="M9014:Q9014">runSim(G9014,H9014,I9014,J9014,K9014,hipWeibAlpha,hipWeibBeta,1,vertWeibAlpha,vertWeibBeta,1,meanSurvival,sdSurvival,baseU,hipUMult,vertUMult,hipCost,vertCost,costComp,discC,discCi,discQi,hipFracMort,50, FALSE)</f>
        <v>10.212650446927393</v>
      </c>
      <c r="N9014" s="17">
        <v>7.7816068702181864</v>
      </c>
      <c r="O9014" s="27">
        <v>13000</v>
      </c>
      <c r="P9014" s="27">
        <v>10077.892308608936</v>
      </c>
      <c r="Q9014" s="1">
        <v>1</v>
      </c>
      <c r="Y9014" s="17" cm="1">
        <f t="array" ref="Y9014:AC9014">runSim(G9014,H9014,I9014,J9014,K9014,hipWeibAlpha,hipWeibBeta,2,vertWeibAlpha,vertWeibBeta,2,meanSurvival,sdSurvival,baseU,hipUMult,vertUMult,hipCost,vertCost,costInt,discC,discCi,discQi,hipFracMort,50, FALSE)</f>
        <v>11.670250041987538</v>
      </c>
      <c r="Z9014" s="17">
        <v>8.8298951063656332</v>
      </c>
      <c r="AA9014" s="27">
        <v>22264.60407605</v>
      </c>
      <c r="AB9014" s="27">
        <v>14881.579134953989</v>
      </c>
      <c r="AC9014" s="1">
        <v>1</v>
      </c>
    </row>
    <row r="9015" spans="5:29" x14ac:dyDescent="0.35">
      <c r="E9015" s="1">
        <v>9011</v>
      </c>
      <c r="G9015" s="17">
        <v>6.526494026184082E-2</v>
      </c>
      <c r="H9015" s="17">
        <v>0.58348393440246582</v>
      </c>
      <c r="I9015" s="17">
        <v>0.17619633674621582</v>
      </c>
      <c r="J9015" s="17">
        <v>0.26283574104309082</v>
      </c>
      <c r="K9015" s="17">
        <v>0.10858464241027832</v>
      </c>
      <c r="M9015" s="17" cm="1">
        <f t="array" ref="M9015:Q9015">runSim(G9015,H9015,I9015,J9015,K9015,hipWeibAlpha,hipWeibBeta,1,vertWeibAlpha,vertWeibBeta,1,meanSurvival,sdSurvival,baseU,hipUMult,vertUMult,hipCost,vertCost,costComp,discC,discCi,discQi,hipFracMort,50, FALSE)</f>
        <v>6.7715875679040689</v>
      </c>
      <c r="N9015" s="17">
        <v>5.7456616366778803</v>
      </c>
      <c r="O9015" s="27">
        <v>3000</v>
      </c>
      <c r="P9015" s="27">
        <v>2451.2801980426593</v>
      </c>
      <c r="Q9015" s="1">
        <v>1</v>
      </c>
      <c r="Y9015" s="17" cm="1">
        <f t="array" ref="Y9015:AC9015">runSim(G9015,H9015,I9015,J9015,K9015,hipWeibAlpha,hipWeibBeta,2,vertWeibAlpha,vertWeibBeta,2,meanSurvival,sdSurvival,baseU,hipUMult,vertUMult,hipCost,vertCost,costInt,discC,discCi,discQi,hipFracMort,50, FALSE)</f>
        <v>7.0672825520135794</v>
      </c>
      <c r="Z9015" s="17">
        <v>5.9705371204514472</v>
      </c>
      <c r="AA9015" s="27">
        <v>5048.0589657239852</v>
      </c>
      <c r="AB9015" s="27">
        <v>4264.6693717510334</v>
      </c>
      <c r="AC9015" s="1">
        <v>1</v>
      </c>
    </row>
    <row r="9016" spans="5:29" x14ac:dyDescent="0.35">
      <c r="E9016" s="1">
        <v>9012</v>
      </c>
      <c r="G9016" s="17">
        <v>9.105151891708374E-2</v>
      </c>
      <c r="H9016" s="17">
        <v>0.69264453649520874</v>
      </c>
      <c r="I9016" s="17">
        <v>0.85200732946395874</v>
      </c>
      <c r="J9016" s="17">
        <v>0.81083911657333374</v>
      </c>
      <c r="K9016" s="17">
        <v>7.046741247177124E-2</v>
      </c>
      <c r="M9016" s="17" cm="1">
        <f t="array" ref="M9016:Q9016">runSim(G9016,H9016,I9016,J9016,K9016,hipWeibAlpha,hipWeibBeta,1,vertWeibAlpha,vertWeibBeta,1,meanSurvival,sdSurvival,baseU,hipUMult,vertUMult,hipCost,vertCost,costComp,discC,discCi,discQi,hipFracMort,50, FALSE)</f>
        <v>9.2177672278066964</v>
      </c>
      <c r="N9016" s="17">
        <v>7.3420930403369766</v>
      </c>
      <c r="O9016" s="27">
        <v>13000</v>
      </c>
      <c r="P9016" s="27">
        <v>9376.1031017923924</v>
      </c>
      <c r="Q9016" s="1">
        <v>1</v>
      </c>
      <c r="Y9016" s="17" cm="1">
        <f t="array" ref="Y9016:AC9016">runSim(G9016,H9016,I9016,J9016,K9016,hipWeibAlpha,hipWeibBeta,2,vertWeibAlpha,vertWeibBeta,2,meanSurvival,sdSurvival,baseU,hipUMult,vertUMult,hipCost,vertCost,costInt,discC,discCi,discQi,hipFracMort,50, FALSE)</f>
        <v>9.9037983856324079</v>
      </c>
      <c r="Z9016" s="17">
        <v>7.824265947344184</v>
      </c>
      <c r="AA9016" s="27">
        <v>13321.489061870485</v>
      </c>
      <c r="AB9016" s="27">
        <v>9825.7885646378199</v>
      </c>
      <c r="AC9016" s="1">
        <v>1</v>
      </c>
    </row>
    <row r="9017" spans="5:29" x14ac:dyDescent="0.35">
      <c r="E9017" s="1">
        <v>9013</v>
      </c>
      <c r="G9017" s="17">
        <v>5.879676342010498E-2</v>
      </c>
      <c r="H9017" s="17">
        <v>0.78526771068572998</v>
      </c>
      <c r="I9017" s="17">
        <v>0.49467933177947998</v>
      </c>
      <c r="J9017" s="17">
        <v>0.96193397045135498</v>
      </c>
      <c r="K9017" s="17">
        <v>0.79242408275604248</v>
      </c>
      <c r="M9017" s="17" cm="1">
        <f t="array" ref="M9017:Q9017">runSim(G9017,H9017,I9017,J9017,K9017,hipWeibAlpha,hipWeibBeta,1,vertWeibAlpha,vertWeibBeta,1,meanSurvival,sdSurvival,baseU,hipUMult,vertUMult,hipCost,vertCost,costComp,discC,discCi,discQi,hipFracMort,50, FALSE)</f>
        <v>10.502852771502242</v>
      </c>
      <c r="N9017" s="17">
        <v>8.0715937185346771</v>
      </c>
      <c r="O9017" s="27">
        <v>13000</v>
      </c>
      <c r="P9017" s="27">
        <v>9180.1968808524034</v>
      </c>
      <c r="Q9017" s="1">
        <v>1</v>
      </c>
      <c r="Y9017" s="17" cm="1">
        <f t="array" ref="Y9017:AC9017">runSim(G9017,H9017,I9017,J9017,K9017,hipWeibAlpha,hipWeibBeta,2,vertWeibAlpha,vertWeibBeta,2,meanSurvival,sdSurvival,baseU,hipUMult,vertUMult,hipCost,vertCost,costInt,discC,discCi,discQi,hipFracMort,50, FALSE)</f>
        <v>11.462733301720053</v>
      </c>
      <c r="Z9017" s="17">
        <v>8.7034302248682831</v>
      </c>
      <c r="AA9017" s="27">
        <v>14660.375339201533</v>
      </c>
      <c r="AB9017" s="27">
        <v>10630.154686776332</v>
      </c>
      <c r="AC9017" s="1">
        <v>1</v>
      </c>
    </row>
    <row r="9018" spans="5:29" x14ac:dyDescent="0.35">
      <c r="E9018" s="1">
        <v>9014</v>
      </c>
      <c r="G9018" s="17">
        <v>0.20774608850479126</v>
      </c>
      <c r="H9018" s="17">
        <v>0.43458324670791626</v>
      </c>
      <c r="I9018" s="17">
        <v>0.74384838342666626</v>
      </c>
      <c r="J9018" s="17">
        <v>0.31083446741104126</v>
      </c>
      <c r="K9018" s="17">
        <v>0.99123913049697876</v>
      </c>
      <c r="M9018" s="17" cm="1">
        <f t="array" ref="M9018:Q9018">runSim(G9018,H9018,I9018,J9018,K9018,hipWeibAlpha,hipWeibBeta,1,vertWeibAlpha,vertWeibBeta,1,meanSurvival,sdSurvival,baseU,hipUMult,vertUMult,hipCost,vertCost,costComp,discC,discCi,discQi,hipFracMort,50, FALSE)</f>
        <v>7.1385289513152586</v>
      </c>
      <c r="N9018" s="17">
        <v>6.0126577990696397</v>
      </c>
      <c r="O9018" s="27">
        <v>3000</v>
      </c>
      <c r="P9018" s="27">
        <v>2333.5123997291639</v>
      </c>
      <c r="Q9018" s="1">
        <v>1</v>
      </c>
      <c r="Y9018" s="17" cm="1">
        <f t="array" ref="Y9018:AC9018">runSim(G9018,H9018,I9018,J9018,K9018,hipWeibAlpha,hipWeibBeta,2,vertWeibAlpha,vertWeibBeta,2,meanSurvival,sdSurvival,baseU,hipUMult,vertUMult,hipCost,vertCost,costInt,discC,discCi,discQi,hipFracMort,50, FALSE)</f>
        <v>7.3636785237505435</v>
      </c>
      <c r="Z9018" s="17">
        <v>6.1784462501524962</v>
      </c>
      <c r="AA9018" s="27">
        <v>5259.7703741075311</v>
      </c>
      <c r="AB9018" s="27">
        <v>4413.1758929660691</v>
      </c>
      <c r="AC9018" s="1">
        <v>1</v>
      </c>
    </row>
    <row r="9019" spans="5:29" x14ac:dyDescent="0.35">
      <c r="E9019" s="1">
        <v>9015</v>
      </c>
      <c r="G9019" s="17">
        <v>4.1842937469482422E-2</v>
      </c>
      <c r="H9019" s="17">
        <v>0.14258146286010742</v>
      </c>
      <c r="I9019" s="17">
        <v>0.90228605270385742</v>
      </c>
      <c r="J9019" s="17">
        <v>0.29507780075073242</v>
      </c>
      <c r="K9019" s="17">
        <v>0.73823881149291992</v>
      </c>
      <c r="M9019" s="17" cm="1">
        <f t="array" ref="M9019:Q9019">runSim(G9019,H9019,I9019,J9019,K9019,hipWeibAlpha,hipWeibBeta,1,vertWeibAlpha,vertWeibBeta,1,meanSurvival,sdSurvival,baseU,hipUMult,vertUMult,hipCost,vertCost,costComp,discC,discCi,discQi,hipFracMort,50, FALSE)</f>
        <v>7.2689178299951385</v>
      </c>
      <c r="N9019" s="17">
        <v>6.1123047164416908</v>
      </c>
      <c r="O9019" s="27">
        <v>0</v>
      </c>
      <c r="P9019" s="27">
        <v>0</v>
      </c>
      <c r="Q9019" s="1">
        <v>1</v>
      </c>
      <c r="Y9019" s="17" cm="1">
        <f t="array" ref="Y9019:AC9019">runSim(G9019,H9019,I9019,J9019,K9019,hipWeibAlpha,hipWeibBeta,2,vertWeibAlpha,vertWeibBeta,2,meanSurvival,sdSurvival,baseU,hipUMult,vertUMult,hipCost,vertCost,costInt,discC,discCi,discQi,hipFracMort,50, FALSE)</f>
        <v>7.2689178299951385</v>
      </c>
      <c r="Z9019" s="17">
        <v>6.1123047164416908</v>
      </c>
      <c r="AA9019" s="27">
        <v>5192.0841642822425</v>
      </c>
      <c r="AB9019" s="27">
        <v>4365.9319403154932</v>
      </c>
      <c r="AC9019" s="1">
        <v>1</v>
      </c>
    </row>
    <row r="9020" spans="5:29" x14ac:dyDescent="0.35">
      <c r="E9020" s="1">
        <v>9016</v>
      </c>
      <c r="G9020" s="17">
        <v>0.38421791791915894</v>
      </c>
      <c r="H9020" s="17">
        <v>0.73825234174728394</v>
      </c>
      <c r="I9020" s="17">
        <v>0.39663857221603394</v>
      </c>
      <c r="J9020" s="17">
        <v>0.93701332807540894</v>
      </c>
      <c r="K9020" s="17">
        <v>0.15440529584884644</v>
      </c>
      <c r="M9020" s="17" cm="1">
        <f t="array" ref="M9020:Q9020">runSim(G9020,H9020,I9020,J9020,K9020,hipWeibAlpha,hipWeibBeta,1,vertWeibAlpha,vertWeibBeta,1,meanSurvival,sdSurvival,baseU,hipUMult,vertUMult,hipCost,vertCost,costComp,discC,discCi,discQi,hipFracMort,50, FALSE)</f>
        <v>9.7051203412531599</v>
      </c>
      <c r="N9020" s="17">
        <v>7.5797379870379675</v>
      </c>
      <c r="O9020" s="27">
        <v>13000</v>
      </c>
      <c r="P9020" s="27">
        <v>9537.8236110849703</v>
      </c>
      <c r="Q9020" s="1">
        <v>1</v>
      </c>
      <c r="Y9020" s="17" cm="1">
        <f t="array" ref="Y9020:AC9020">runSim(G9020,H9020,I9020,J9020,K9020,hipWeibAlpha,hipWeibBeta,2,vertWeibAlpha,vertWeibBeta,2,meanSurvival,sdSurvival,baseU,hipUMult,vertUMult,hipCost,vertCost,costInt,discC,discCi,discQi,hipFracMort,50, FALSE)</f>
        <v>11.06901773980913</v>
      </c>
      <c r="Z9020" s="17">
        <v>8.4964797484943162</v>
      </c>
      <c r="AA9020" s="27">
        <v>14295.262947959847</v>
      </c>
      <c r="AB9020" s="27">
        <v>10236.349262303433</v>
      </c>
      <c r="AC9020" s="1">
        <v>1</v>
      </c>
    </row>
    <row r="9021" spans="5:29" x14ac:dyDescent="0.35">
      <c r="E9021" s="1">
        <v>9017</v>
      </c>
      <c r="G9021" s="17">
        <v>0.76059639453887939</v>
      </c>
      <c r="H9021" s="17">
        <v>0.72974312305450439</v>
      </c>
      <c r="I9021" s="17">
        <v>0.94208443164825439</v>
      </c>
      <c r="J9021" s="17">
        <v>0.16471016407012939</v>
      </c>
      <c r="K9021" s="17">
        <v>0.87190926074981689</v>
      </c>
      <c r="M9021" s="17" cm="1">
        <f t="array" ref="M9021:Q9021">runSim(G9021,H9021,I9021,J9021,K9021,hipWeibAlpha,hipWeibBeta,1,vertWeibAlpha,vertWeibBeta,1,meanSurvival,sdSurvival,baseU,hipUMult,vertUMult,hipCost,vertCost,costComp,discC,discCi,discQi,hipFracMort,50, FALSE)</f>
        <v>5.7410166705629173</v>
      </c>
      <c r="N9021" s="17">
        <v>4.9825957509228571</v>
      </c>
      <c r="O9021" s="27">
        <v>13000</v>
      </c>
      <c r="P9021" s="27">
        <v>10432.128149224627</v>
      </c>
      <c r="Q9021" s="1">
        <v>1</v>
      </c>
      <c r="Y9021" s="17" cm="1">
        <f t="array" ref="Y9021:AC9021">runSim(G9021,H9021,I9021,J9021,K9021,hipWeibAlpha,hipWeibBeta,2,vertWeibAlpha,vertWeibBeta,2,meanSurvival,sdSurvival,baseU,hipUMult,vertUMult,hipCost,vertCost,costInt,discC,discCi,discQi,hipFracMort,50, FALSE)</f>
        <v>6.3453777503532702</v>
      </c>
      <c r="Z9021" s="17">
        <v>5.4512914450354018</v>
      </c>
      <c r="AA9021" s="27">
        <v>7537.0767928312571</v>
      </c>
      <c r="AB9021" s="27">
        <v>6099.8404704101849</v>
      </c>
      <c r="AC9021" s="1">
        <v>1</v>
      </c>
    </row>
    <row r="9022" spans="5:29" x14ac:dyDescent="0.35">
      <c r="E9022" s="1">
        <v>9018</v>
      </c>
      <c r="G9022" s="17">
        <v>0.60845071077346802</v>
      </c>
      <c r="H9022" s="17">
        <v>0.60726052522659302</v>
      </c>
      <c r="I9022" s="17">
        <v>0.40773659944534302</v>
      </c>
      <c r="J9022" s="17">
        <v>0.20860940217971802</v>
      </c>
      <c r="K9022" s="17">
        <v>8.8871121406555176E-3</v>
      </c>
      <c r="M9022" s="17" cm="1">
        <f t="array" ref="M9022:Q9022">runSim(G9022,H9022,I9022,J9022,K9022,hipWeibAlpha,hipWeibBeta,1,vertWeibAlpha,vertWeibBeta,1,meanSurvival,sdSurvival,baseU,hipUMult,vertUMult,hipCost,vertCost,costComp,discC,discCi,discQi,hipFracMort,50, FALSE)</f>
        <v>5.6847588451876057</v>
      </c>
      <c r="N9022" s="17">
        <v>4.9533882765377477</v>
      </c>
      <c r="O9022" s="27">
        <v>10000</v>
      </c>
      <c r="P9022" s="27">
        <v>7714.078557024106</v>
      </c>
      <c r="Q9022" s="1">
        <v>1</v>
      </c>
      <c r="Y9022" s="17" cm="1">
        <f t="array" ref="Y9022:AC9022">runSim(G9022,H9022,I9022,J9022,K9022,hipWeibAlpha,hipWeibBeta,2,vertWeibAlpha,vertWeibBeta,2,meanSurvival,sdSurvival,baseU,hipUMult,vertUMult,hipCost,vertCost,costInt,discC,discCi,discQi,hipFracMort,50, FALSE)</f>
        <v>6.6963628828682058</v>
      </c>
      <c r="Z9022" s="17">
        <v>5.7060499084498613</v>
      </c>
      <c r="AA9022" s="27">
        <v>4783.1163449058622</v>
      </c>
      <c r="AB9022" s="27">
        <v>4075.7499346070435</v>
      </c>
      <c r="AC9022" s="1">
        <v>1</v>
      </c>
    </row>
    <row r="9023" spans="5:29" x14ac:dyDescent="0.35">
      <c r="E9023" s="1">
        <v>9019</v>
      </c>
      <c r="G9023" s="17">
        <v>0.57141852378845215</v>
      </c>
      <c r="H9023" s="17">
        <v>0.85623908042907715</v>
      </c>
      <c r="I9023" s="17">
        <v>0.14231085777282715</v>
      </c>
      <c r="J9023" s="17">
        <v>0.33344244956970215</v>
      </c>
      <c r="K9023" s="17">
        <v>0.16698431968688965</v>
      </c>
      <c r="M9023" s="17" cm="1">
        <f t="array" ref="M9023:Q9023">runSim(G9023,H9023,I9023,J9023,K9023,hipWeibAlpha,hipWeibBeta,1,vertWeibAlpha,vertWeibBeta,1,meanSurvival,sdSurvival,baseU,hipUMult,vertUMult,hipCost,vertCost,costComp,discC,discCi,discQi,hipFracMort,50, FALSE)</f>
        <v>6.6427367209887844</v>
      </c>
      <c r="N9023" s="17">
        <v>5.6198475245136912</v>
      </c>
      <c r="O9023" s="27">
        <v>10000</v>
      </c>
      <c r="P9023" s="27">
        <v>7890.2199840373469</v>
      </c>
      <c r="Q9023" s="1">
        <v>1</v>
      </c>
      <c r="Y9023" s="17" cm="1">
        <f t="array" ref="Y9023:AC9023">runSim(G9023,H9023,I9023,J9023,K9023,hipWeibAlpha,hipWeibBeta,2,vertWeibAlpha,vertWeibBeta,2,meanSurvival,sdSurvival,baseU,hipUMult,vertUMult,hipCost,vertCost,costInt,discC,discCi,discQi,hipFracMort,50, FALSE)</f>
        <v>7.1877294062428465</v>
      </c>
      <c r="Z9023" s="17">
        <v>6.0400008684811066</v>
      </c>
      <c r="AA9023" s="27">
        <v>8354.3591717415584</v>
      </c>
      <c r="AB9023" s="27">
        <v>6893.993256827709</v>
      </c>
      <c r="AC9023" s="1">
        <v>1</v>
      </c>
    </row>
    <row r="9024" spans="5:29" x14ac:dyDescent="0.35">
      <c r="E9024" s="1">
        <v>9020</v>
      </c>
      <c r="G9024" s="17">
        <v>0.85042279958724976</v>
      </c>
      <c r="H9024" s="17">
        <v>0.15221112966537476</v>
      </c>
      <c r="I9024" s="17">
        <v>0.23149579763412476</v>
      </c>
      <c r="J9024" s="17">
        <v>0.87685102224349976</v>
      </c>
      <c r="K9024" s="17">
        <v>0.67310041189193726</v>
      </c>
      <c r="M9024" s="17" cm="1">
        <f t="array" ref="M9024:Q9024">runSim(G9024,H9024,I9024,J9024,K9024,hipWeibAlpha,hipWeibBeta,1,vertWeibAlpha,vertWeibBeta,1,meanSurvival,sdSurvival,baseU,hipUMult,vertUMult,hipCost,vertCost,costComp,discC,discCi,discQi,hipFracMort,50, FALSE)</f>
        <v>8.9999654995304503</v>
      </c>
      <c r="N9024" s="17">
        <v>7.1478387319387782</v>
      </c>
      <c r="O9024" s="27">
        <v>10000</v>
      </c>
      <c r="P9024" s="27">
        <v>7683.9405293682903</v>
      </c>
      <c r="Q9024" s="1">
        <v>1</v>
      </c>
      <c r="Y9024" s="17" cm="1">
        <f t="array" ref="Y9024:AC9024">runSim(G9024,H9024,I9024,J9024,K9024,hipWeibAlpha,hipWeibBeta,2,vertWeibAlpha,vertWeibBeta,2,meanSurvival,sdSurvival,baseU,hipUMult,vertUMult,hipCost,vertCost,costInt,discC,discCi,discQi,hipFracMort,50, FALSE)</f>
        <v>10.346590335879192</v>
      </c>
      <c r="Z9024" s="17">
        <v>8.099816286009407</v>
      </c>
      <c r="AA9024" s="27">
        <v>14739.082406522775</v>
      </c>
      <c r="AB9024" s="27">
        <v>10524.434911857434</v>
      </c>
      <c r="AC9024" s="1">
        <v>1</v>
      </c>
    </row>
    <row r="9025" spans="5:29" x14ac:dyDescent="0.35">
      <c r="E9025" s="1">
        <v>9021</v>
      </c>
      <c r="G9025" s="17">
        <v>0.44718682765960693</v>
      </c>
      <c r="H9025" s="17">
        <v>7.3071837425231934E-2</v>
      </c>
      <c r="I9025" s="17">
        <v>2.2717833518981934E-2</v>
      </c>
      <c r="J9025" s="17">
        <v>0.43040215969085693</v>
      </c>
      <c r="K9025" s="17">
        <v>0.15102899074554443</v>
      </c>
      <c r="M9025" s="17" cm="1">
        <f t="array" ref="M9025:Q9025">runSim(G9025,H9025,I9025,J9025,K9025,hipWeibAlpha,hipWeibBeta,1,vertWeibAlpha,vertWeibBeta,1,meanSurvival,sdSurvival,baseU,hipUMult,vertUMult,hipCost,vertCost,costComp,discC,discCi,discQi,hipFracMort,50, FALSE)</f>
        <v>7.6813370473517235</v>
      </c>
      <c r="N9025" s="17">
        <v>6.3916550798827032</v>
      </c>
      <c r="O9025" s="27">
        <v>7000</v>
      </c>
      <c r="P9025" s="27">
        <v>5053.4781982373433</v>
      </c>
      <c r="Q9025" s="1">
        <v>1</v>
      </c>
      <c r="Y9025" s="17" cm="1">
        <f t="array" ref="Y9025:AC9025">runSim(G9025,H9025,I9025,J9025,K9025,hipWeibAlpha,hipWeibBeta,2,vertWeibAlpha,vertWeibBeta,2,meanSurvival,sdSurvival,baseU,hipUMult,vertUMult,hipCost,vertCost,costInt,discC,discCi,discQi,hipFracMort,50, FALSE)</f>
        <v>8.0317641804747417</v>
      </c>
      <c r="Z9025" s="17">
        <v>6.6361204607721973</v>
      </c>
      <c r="AA9025" s="27">
        <v>5736.9744146248158</v>
      </c>
      <c r="AB9025" s="27">
        <v>4740.0860434087126</v>
      </c>
      <c r="AC9025" s="1">
        <v>1</v>
      </c>
    </row>
    <row r="9026" spans="5:29" x14ac:dyDescent="0.35">
      <c r="E9026" s="1">
        <v>9022</v>
      </c>
      <c r="G9026" s="17">
        <v>0.5430641770362854</v>
      </c>
      <c r="H9026" s="17">
        <v>7.16591477394104E-2</v>
      </c>
      <c r="I9026" s="17">
        <v>0.6602211594581604</v>
      </c>
      <c r="J9026" s="17">
        <v>0.4059181809425354</v>
      </c>
      <c r="K9026" s="17">
        <v>0.9159126877784729</v>
      </c>
      <c r="M9026" s="17" cm="1">
        <f t="array" ref="M9026:Q9026">runSim(G9026,H9026,I9026,J9026,K9026,hipWeibAlpha,hipWeibBeta,1,vertWeibAlpha,vertWeibBeta,1,meanSurvival,sdSurvival,baseU,hipUMult,vertUMult,hipCost,vertCost,costComp,discC,discCi,discQi,hipFracMort,50, FALSE)</f>
        <v>7.4719668776584447</v>
      </c>
      <c r="N9026" s="17">
        <v>6.2441614867494515</v>
      </c>
      <c r="O9026" s="27">
        <v>7000</v>
      </c>
      <c r="P9026" s="27">
        <v>5164.5588019564475</v>
      </c>
      <c r="Q9026" s="1">
        <v>1</v>
      </c>
      <c r="Y9026" s="17" cm="1">
        <f t="array" ref="Y9026:AC9026">runSim(G9026,H9026,I9026,J9026,K9026,hipWeibAlpha,hipWeibBeta,2,vertWeibAlpha,vertWeibBeta,2,meanSurvival,sdSurvival,baseU,hipUMult,vertUMult,hipCost,vertCost,costInt,discC,discCi,discQi,hipFracMort,50, FALSE)</f>
        <v>7.9000788833919913</v>
      </c>
      <c r="Z9026" s="17">
        <v>6.5470941165512402</v>
      </c>
      <c r="AA9026" s="27">
        <v>5642.9134881371374</v>
      </c>
      <c r="AB9026" s="27">
        <v>4676.4957975366005</v>
      </c>
      <c r="AC9026" s="1">
        <v>1</v>
      </c>
    </row>
    <row r="9027" spans="5:29" x14ac:dyDescent="0.35">
      <c r="E9027" s="1">
        <v>9023</v>
      </c>
      <c r="G9027" s="17">
        <v>3.4423828125E-2</v>
      </c>
      <c r="H9027" s="17">
        <v>0.229888916015625</v>
      </c>
      <c r="I9027" s="17">
        <v>0.151702880859375</v>
      </c>
      <c r="J9027" s="17">
        <v>8.36181640625E-3</v>
      </c>
      <c r="K9027" s="17">
        <v>0.4627532958984375</v>
      </c>
      <c r="M9027" s="17" cm="1">
        <f t="array" ref="M9027:Q9027">runSim(G9027,H9027,I9027,J9027,K9027,hipWeibAlpha,hipWeibBeta,1,vertWeibAlpha,vertWeibBeta,1,meanSurvival,sdSurvival,baseU,hipUMult,vertUMult,hipCost,vertCost,costComp,discC,discCi,discQi,hipFracMort,50, FALSE)</f>
        <v>3.3752711527484012</v>
      </c>
      <c r="N9027" s="17">
        <v>3.1101880691704484</v>
      </c>
      <c r="O9027" s="27">
        <v>0</v>
      </c>
      <c r="P9027" s="27">
        <v>0</v>
      </c>
      <c r="Q9027" s="1">
        <v>1</v>
      </c>
      <c r="Y9027" s="17" cm="1">
        <f t="array" ref="Y9027:AC9027">runSim(G9027,H9027,I9027,J9027,K9027,hipWeibAlpha,hipWeibBeta,2,vertWeibAlpha,vertWeibBeta,2,meanSurvival,sdSurvival,baseU,hipUMult,vertUMult,hipCost,vertCost,costInt,discC,discCi,discQi,hipFracMort,50, FALSE)</f>
        <v>3.3752711527484012</v>
      </c>
      <c r="Z9027" s="17">
        <v>3.1101880691704484</v>
      </c>
      <c r="AA9027" s="27">
        <v>2410.907966248858</v>
      </c>
      <c r="AB9027" s="27">
        <v>2221.5629065503203</v>
      </c>
      <c r="AC9027" s="1">
        <v>1</v>
      </c>
    </row>
    <row r="9028" spans="5:29" x14ac:dyDescent="0.35">
      <c r="E9028" s="1">
        <v>9024</v>
      </c>
      <c r="G9028" s="17">
        <v>0.9108697772026062</v>
      </c>
      <c r="H9028" s="17">
        <v>0.9807245135307312</v>
      </c>
      <c r="I9028" s="17">
        <v>0.1527826189994812</v>
      </c>
      <c r="J9028" s="17">
        <v>0.3015558123588562</v>
      </c>
      <c r="K9028" s="17">
        <v>0.9852563738822937</v>
      </c>
      <c r="M9028" s="17" cm="1">
        <f t="array" ref="M9028:Q9028">runSim(G9028,H9028,I9028,J9028,K9028,hipWeibAlpha,hipWeibBeta,1,vertWeibAlpha,vertWeibBeta,1,meanSurvival,sdSurvival,baseU,hipUMult,vertUMult,hipCost,vertCost,costComp,discC,discCi,discQi,hipFracMort,50, FALSE)</f>
        <v>5.8817179562110784</v>
      </c>
      <c r="N9028" s="17">
        <v>5.013783642346775</v>
      </c>
      <c r="O9028" s="27">
        <v>10000</v>
      </c>
      <c r="P9028" s="27">
        <v>8674.8050523154543</v>
      </c>
      <c r="Q9028" s="1">
        <v>1</v>
      </c>
      <c r="Y9028" s="17" cm="1">
        <f t="array" ref="Y9028:AC9028">runSim(G9028,H9028,I9028,J9028,K9028,hipWeibAlpha,hipWeibBeta,2,vertWeibAlpha,vertWeibBeta,2,meanSurvival,sdSurvival,baseU,hipUMult,vertUMult,hipCost,vertCost,costInt,discC,discCi,discQi,hipFracMort,50, FALSE)</f>
        <v>6.7335840652008336</v>
      </c>
      <c r="Z9028" s="17">
        <v>5.6761547194128035</v>
      </c>
      <c r="AA9028" s="27">
        <v>8220.103407019149</v>
      </c>
      <c r="AB9028" s="27">
        <v>7163.7664809028774</v>
      </c>
      <c r="AC9028" s="1">
        <v>1</v>
      </c>
    </row>
    <row r="9029" spans="5:29" x14ac:dyDescent="0.35">
      <c r="E9029" s="1">
        <v>9025</v>
      </c>
      <c r="G9029" s="17">
        <v>0.1674572229385376</v>
      </c>
      <c r="H9029" s="17">
        <v>0.9891430139541626</v>
      </c>
      <c r="I9029" s="17">
        <v>0.6604686975479126</v>
      </c>
      <c r="J9029" s="17">
        <v>5.7899117469787598E-2</v>
      </c>
      <c r="K9029" s="17">
        <v>0.8661724328994751</v>
      </c>
      <c r="M9029" s="17" cm="1">
        <f t="array" ref="M9029:Q9029">runSim(G9029,H9029,I9029,J9029,K9029,hipWeibAlpha,hipWeibBeta,1,vertWeibAlpha,vertWeibBeta,1,meanSurvival,sdSurvival,baseU,hipUMult,vertUMult,hipCost,vertCost,costComp,discC,discCi,discQi,hipFracMort,50, FALSE)</f>
        <v>4.6461876106058746</v>
      </c>
      <c r="N9029" s="17">
        <v>4.1158434615362349</v>
      </c>
      <c r="O9029" s="27">
        <v>6000</v>
      </c>
      <c r="P9029" s="27">
        <v>5356.4509136456809</v>
      </c>
      <c r="Q9029" s="1">
        <v>1</v>
      </c>
      <c r="Y9029" s="17" cm="1">
        <f t="array" ref="Y9029:AC9029">runSim(G9029,H9029,I9029,J9029,K9029,hipWeibAlpha,hipWeibBeta,2,vertWeibAlpha,vertWeibBeta,2,meanSurvival,sdSurvival,baseU,hipUMult,vertUMult,hipCost,vertCost,costInt,discC,discCi,discQi,hipFracMort,50, FALSE)</f>
        <v>4.7046971685113528</v>
      </c>
      <c r="Z9029" s="17">
        <v>4.1718849836879031</v>
      </c>
      <c r="AA9029" s="27">
        <v>9641.0143275399969</v>
      </c>
      <c r="AB9029" s="27">
        <v>8425.3899323718288</v>
      </c>
      <c r="AC9029" s="1">
        <v>1</v>
      </c>
    </row>
    <row r="9030" spans="5:29" x14ac:dyDescent="0.35">
      <c r="E9030" s="1">
        <v>9026</v>
      </c>
      <c r="G9030" s="17">
        <v>0.92741900682449341</v>
      </c>
      <c r="H9030" s="17">
        <v>0.36861163377761841</v>
      </c>
      <c r="I9030" s="17">
        <v>0.79213458299636841</v>
      </c>
      <c r="J9030" s="17">
        <v>6.8593323230743408E-2</v>
      </c>
      <c r="K9030" s="17">
        <v>6.5648376941680908E-2</v>
      </c>
      <c r="M9030" s="17" cm="1">
        <f t="array" ref="M9030:Q9030">runSim(G9030,H9030,I9030,J9030,K9030,hipWeibAlpha,hipWeibBeta,1,vertWeibAlpha,vertWeibBeta,1,meanSurvival,sdSurvival,baseU,hipUMult,vertUMult,hipCost,vertCost,costComp,discC,discCi,discQi,hipFracMort,50, FALSE)</f>
        <v>4.8758709706134038</v>
      </c>
      <c r="N9030" s="17">
        <v>4.3261399331563437</v>
      </c>
      <c r="O9030" s="27">
        <v>7000</v>
      </c>
      <c r="P9030" s="27">
        <v>5845.4985359904194</v>
      </c>
      <c r="Q9030" s="1">
        <v>1</v>
      </c>
      <c r="Y9030" s="17" cm="1">
        <f t="array" ref="Y9030:AC9030">runSim(G9030,H9030,I9030,J9030,K9030,hipWeibAlpha,hipWeibBeta,2,vertWeibAlpha,vertWeibBeta,2,meanSurvival,sdSurvival,baseU,hipUMult,vertUMult,hipCost,vertCost,costInt,discC,discCi,discQi,hipFracMort,50, FALSE)</f>
        <v>5.2786656249492925</v>
      </c>
      <c r="Z9030" s="17">
        <v>4.6495300040845118</v>
      </c>
      <c r="AA9030" s="27">
        <v>3770.4754463923518</v>
      </c>
      <c r="AB9030" s="27">
        <v>3321.0928600603661</v>
      </c>
      <c r="AC9030" s="1">
        <v>1</v>
      </c>
    </row>
    <row r="9031" spans="5:29" x14ac:dyDescent="0.35">
      <c r="E9031" s="1">
        <v>9027</v>
      </c>
      <c r="G9031" s="17">
        <v>0.49586129188537598</v>
      </c>
      <c r="H9031" s="17">
        <v>0.45353341102600098</v>
      </c>
      <c r="I9031" s="17">
        <v>0.87046456336975098</v>
      </c>
      <c r="J9031" s="17">
        <v>0.63483834266662598</v>
      </c>
      <c r="K9031" s="17">
        <v>0.37804818153381348</v>
      </c>
      <c r="M9031" s="17" cm="1">
        <f t="array" ref="M9031:Q9031">runSim(G9031,H9031,I9031,J9031,K9031,hipWeibAlpha,hipWeibBeta,1,vertWeibAlpha,vertWeibBeta,1,meanSurvival,sdSurvival,baseU,hipUMult,vertUMult,hipCost,vertCost,costComp,discC,discCi,discQi,hipFracMort,50, FALSE)</f>
        <v>8.0979496833430922</v>
      </c>
      <c r="N9031" s="17">
        <v>6.6412855982630949</v>
      </c>
      <c r="O9031" s="27">
        <v>13000</v>
      </c>
      <c r="P9031" s="27">
        <v>9578.0977123284374</v>
      </c>
      <c r="Q9031" s="1">
        <v>1</v>
      </c>
      <c r="Y9031" s="17" cm="1">
        <f t="array" ref="Y9031:AC9031">runSim(G9031,H9031,I9031,J9031,K9031,hipWeibAlpha,hipWeibBeta,2,vertWeibAlpha,vertWeibBeta,2,meanSurvival,sdSurvival,baseU,hipUMult,vertUMult,hipCost,vertCost,costInt,discC,discCi,discQi,hipFracMort,50, FALSE)</f>
        <v>9.1238605132944457</v>
      </c>
      <c r="Z9031" s="17">
        <v>7.3526494460640492</v>
      </c>
      <c r="AA9031" s="27">
        <v>6517.0432237817467</v>
      </c>
      <c r="AB9031" s="27">
        <v>5251.892461474321</v>
      </c>
      <c r="AC9031" s="1">
        <v>1</v>
      </c>
    </row>
    <row r="9032" spans="5:29" x14ac:dyDescent="0.35">
      <c r="E9032" s="1">
        <v>9028</v>
      </c>
      <c r="G9032" s="17">
        <v>0.93305152654647827</v>
      </c>
      <c r="H9032" s="17">
        <v>0.21628516912460327</v>
      </c>
      <c r="I9032" s="17">
        <v>0.90299171209335327</v>
      </c>
      <c r="J9032" s="17">
        <v>0.82862037420272827</v>
      </c>
      <c r="K9032" s="17">
        <v>0.39586585760116577</v>
      </c>
      <c r="M9032" s="17" cm="1">
        <f t="array" ref="M9032:Q9032">runSim(G9032,H9032,I9032,J9032,K9032,hipWeibAlpha,hipWeibBeta,1,vertWeibAlpha,vertWeibBeta,1,meanSurvival,sdSurvival,baseU,hipUMult,vertUMult,hipCost,vertCost,costComp,discC,discCi,discQi,hipFracMort,50, FALSE)</f>
        <v>8.4323985949648694</v>
      </c>
      <c r="N9032" s="17">
        <v>6.7567241559148332</v>
      </c>
      <c r="O9032" s="27">
        <v>13000</v>
      </c>
      <c r="P9032" s="27">
        <v>9956.0541652734864</v>
      </c>
      <c r="Q9032" s="1">
        <v>1</v>
      </c>
      <c r="Y9032" s="17" cm="1">
        <f t="array" ref="Y9032:AC9032">runSim(G9032,H9032,I9032,J9032,K9032,hipWeibAlpha,hipWeibBeta,2,vertWeibAlpha,vertWeibBeta,2,meanSurvival,sdSurvival,baseU,hipUMult,vertUMult,hipCost,vertCost,costInt,discC,discCi,discQi,hipFracMort,50, FALSE)</f>
        <v>9.5899850316923079</v>
      </c>
      <c r="Z9032" s="17">
        <v>7.6165306376998263</v>
      </c>
      <c r="AA9032" s="27">
        <v>14423.091167799768</v>
      </c>
      <c r="AB9032" s="27">
        <v>10730.889574461013</v>
      </c>
      <c r="AC9032" s="1">
        <v>1</v>
      </c>
    </row>
    <row r="9033" spans="5:29" x14ac:dyDescent="0.35">
      <c r="E9033" s="1">
        <v>9029</v>
      </c>
      <c r="G9033" s="17">
        <v>0.13142955303192139</v>
      </c>
      <c r="H9033" s="17">
        <v>0.81297862529754639</v>
      </c>
      <c r="I9033" s="17">
        <v>0.94035899639129639</v>
      </c>
      <c r="J9033" s="17">
        <v>0.50722301006317139</v>
      </c>
      <c r="K9033" s="17">
        <v>0.41486155986785889</v>
      </c>
      <c r="M9033" s="17" cm="1">
        <f t="array" ref="M9033:Q9033">runSim(G9033,H9033,I9033,J9033,K9033,hipWeibAlpha,hipWeibBeta,1,vertWeibAlpha,vertWeibBeta,1,meanSurvival,sdSurvival,baseU,hipUMult,vertUMult,hipCost,vertCost,costComp,discC,discCi,discQi,hipFracMort,50, FALSE)</f>
        <v>7.8303015435022587</v>
      </c>
      <c r="N9033" s="17">
        <v>6.4435591989747554</v>
      </c>
      <c r="O9033" s="27">
        <v>13000</v>
      </c>
      <c r="P9033" s="27">
        <v>9761.9497407561248</v>
      </c>
      <c r="Q9033" s="1">
        <v>1</v>
      </c>
      <c r="Y9033" s="17" cm="1">
        <f t="array" ref="Y9033:AC9033">runSim(G9033,H9033,I9033,J9033,K9033,hipWeibAlpha,hipWeibBeta,2,vertWeibAlpha,vertWeibBeta,2,meanSurvival,sdSurvival,baseU,hipUMult,vertUMult,hipCost,vertCost,costInt,discC,discCi,discQi,hipFracMort,50, FALSE)</f>
        <v>8.1038524136844128</v>
      </c>
      <c r="Z9033" s="17">
        <v>6.6672751582944683</v>
      </c>
      <c r="AA9033" s="27">
        <v>12027.159585811467</v>
      </c>
      <c r="AB9033" s="27">
        <v>9450.2978306613586</v>
      </c>
      <c r="AC9033" s="1">
        <v>1</v>
      </c>
    </row>
    <row r="9034" spans="5:29" x14ac:dyDescent="0.35">
      <c r="E9034" s="1">
        <v>9030</v>
      </c>
      <c r="G9034" s="17">
        <v>0.19394928216934204</v>
      </c>
      <c r="H9034" s="17">
        <v>0.55555206537246704</v>
      </c>
      <c r="I9034" s="17">
        <v>0.61091095209121704</v>
      </c>
      <c r="J9034" s="17">
        <v>0.87906891107559204</v>
      </c>
      <c r="K9034" s="17">
        <v>0.32802826166152954</v>
      </c>
      <c r="M9034" s="17" cm="1">
        <f t="array" ref="M9034:Q9034">runSim(G9034,H9034,I9034,J9034,K9034,hipWeibAlpha,hipWeibBeta,1,vertWeibAlpha,vertWeibBeta,1,meanSurvival,sdSurvival,baseU,hipUMult,vertUMult,hipCost,vertCost,costComp,discC,discCi,discQi,hipFracMort,50, FALSE)</f>
        <v>9.5406898982391724</v>
      </c>
      <c r="N9034" s="17">
        <v>7.5429988142177127</v>
      </c>
      <c r="O9034" s="27">
        <v>13000</v>
      </c>
      <c r="P9034" s="27">
        <v>9174.5248337439953</v>
      </c>
      <c r="Q9034" s="1">
        <v>1</v>
      </c>
      <c r="Y9034" s="17" cm="1">
        <f t="array" ref="Y9034:AC9034">runSim(G9034,H9034,I9034,J9034,K9034,hipWeibAlpha,hipWeibBeta,2,vertWeibAlpha,vertWeibBeta,2,meanSurvival,sdSurvival,baseU,hipUMult,vertUMult,hipCost,vertCost,costInt,discC,discCi,discQi,hipFracMort,50, FALSE)</f>
        <v>10.630629710777946</v>
      </c>
      <c r="Z9034" s="17">
        <v>8.2732182259479679</v>
      </c>
      <c r="AA9034" s="27">
        <v>10755.517431644123</v>
      </c>
      <c r="AB9034" s="27">
        <v>7977.2975669380758</v>
      </c>
      <c r="AC9034" s="1">
        <v>1</v>
      </c>
    </row>
    <row r="9035" spans="5:29" x14ac:dyDescent="0.35">
      <c r="E9035" s="1">
        <v>9031</v>
      </c>
      <c r="G9035" s="17">
        <v>0.47092866897583008</v>
      </c>
      <c r="H9035" s="17">
        <v>0.16737031936645508</v>
      </c>
      <c r="I9035" s="17">
        <v>0.68879365921020508</v>
      </c>
      <c r="J9035" s="17">
        <v>0.97806978225708008</v>
      </c>
      <c r="K9035" s="17">
        <v>0.11556673049926758</v>
      </c>
      <c r="M9035" s="17" cm="1">
        <f t="array" ref="M9035:Q9035">runSim(G9035,H9035,I9035,J9035,K9035,hipWeibAlpha,hipWeibBeta,1,vertWeibAlpha,vertWeibBeta,1,meanSurvival,sdSurvival,baseU,hipUMult,vertUMult,hipCost,vertCost,costComp,discC,discCi,discQi,hipFracMort,50, FALSE)</f>
        <v>10.718608305440087</v>
      </c>
      <c r="N9035" s="17">
        <v>8.216934871045833</v>
      </c>
      <c r="O9035" s="27">
        <v>13000</v>
      </c>
      <c r="P9035" s="27">
        <v>8912.3786421251589</v>
      </c>
      <c r="Q9035" s="1">
        <v>1</v>
      </c>
      <c r="Y9035" s="17" cm="1">
        <f t="array" ref="Y9035:AC9035">runSim(G9035,H9035,I9035,J9035,K9035,hipWeibAlpha,hipWeibBeta,2,vertWeibAlpha,vertWeibBeta,2,meanSurvival,sdSurvival,baseU,hipUMult,vertUMult,hipCost,vertCost,costInt,discC,discCi,discQi,hipFracMort,50, FALSE)</f>
        <v>12.632386515588232</v>
      </c>
      <c r="Z9035" s="17">
        <v>9.4108462079248607</v>
      </c>
      <c r="AA9035" s="27">
        <v>9023.1332254201661</v>
      </c>
      <c r="AB9035" s="27">
        <v>6722.0330056606144</v>
      </c>
      <c r="AC9035" s="1">
        <v>1</v>
      </c>
    </row>
    <row r="9036" spans="5:29" x14ac:dyDescent="0.35">
      <c r="E9036" s="1">
        <v>9032</v>
      </c>
      <c r="G9036" s="17">
        <v>0.93387478590011597</v>
      </c>
      <c r="H9036" s="17">
        <v>0.50079983472824097</v>
      </c>
      <c r="I9036" s="17">
        <v>0.87402981519699097</v>
      </c>
      <c r="J9036" s="17">
        <v>0.72495144605636597</v>
      </c>
      <c r="K9036" s="17">
        <v>0.85933560132980347</v>
      </c>
      <c r="M9036" s="17" cm="1">
        <f t="array" ref="M9036:Q9036">runSim(G9036,H9036,I9036,J9036,K9036,hipWeibAlpha,hipWeibBeta,1,vertWeibAlpha,vertWeibBeta,1,meanSurvival,sdSurvival,baseU,hipUMult,vertUMult,hipCost,vertCost,costComp,discC,discCi,discQi,hipFracMort,50, FALSE)</f>
        <v>7.7613872905420092</v>
      </c>
      <c r="N9036" s="17">
        <v>6.3219139151213142</v>
      </c>
      <c r="O9036" s="27">
        <v>13000</v>
      </c>
      <c r="P9036" s="27">
        <v>10414.093892395635</v>
      </c>
      <c r="Q9036" s="1">
        <v>1</v>
      </c>
      <c r="Y9036" s="17" cm="1">
        <f t="array" ref="Y9036:AC9036">runSim(G9036,H9036,I9036,J9036,K9036,hipWeibAlpha,hipWeibBeta,2,vertWeibAlpha,vertWeibBeta,2,meanSurvival,sdSurvival,baseU,hipUMult,vertUMult,hipCost,vertCost,costInt,discC,discCi,discQi,hipFracMort,50, FALSE)</f>
        <v>9.0056558595927925</v>
      </c>
      <c r="Z9036" s="17">
        <v>7.2585224974099836</v>
      </c>
      <c r="AA9036" s="27">
        <v>16896.421927503943</v>
      </c>
      <c r="AB9036" s="27">
        <v>12312.773617727744</v>
      </c>
      <c r="AC9036" s="1">
        <v>1</v>
      </c>
    </row>
    <row r="9037" spans="5:29" x14ac:dyDescent="0.35">
      <c r="E9037" s="1">
        <v>9033</v>
      </c>
      <c r="G9037" s="17">
        <v>0.6008836030960083</v>
      </c>
      <c r="H9037" s="17">
        <v>0.9313584566116333</v>
      </c>
      <c r="I9037" s="17">
        <v>0.9991685152053833</v>
      </c>
      <c r="J9037" s="17">
        <v>0.2901536226272583</v>
      </c>
      <c r="K9037" s="17">
        <v>0.2463761568069458</v>
      </c>
      <c r="M9037" s="17" cm="1">
        <f t="array" ref="M9037:Q9037">runSim(G9037,H9037,I9037,J9037,K9037,hipWeibAlpha,hipWeibBeta,1,vertWeibAlpha,vertWeibBeta,1,meanSurvival,sdSurvival,baseU,hipUMult,vertUMult,hipCost,vertCost,costComp,discC,discCi,discQi,hipFracMort,50, FALSE)</f>
        <v>6.3661096763041236</v>
      </c>
      <c r="N9037" s="17">
        <v>5.4102351537636393</v>
      </c>
      <c r="O9037" s="27">
        <v>13000</v>
      </c>
      <c r="P9037" s="27">
        <v>10787.969875393044</v>
      </c>
      <c r="Q9037" s="1">
        <v>1</v>
      </c>
      <c r="Y9037" s="17" cm="1">
        <f t="array" ref="Y9037:AC9037">runSim(G9037,H9037,I9037,J9037,K9037,hipWeibAlpha,hipWeibBeta,2,vertWeibAlpha,vertWeibBeta,2,meanSurvival,sdSurvival,baseU,hipUMult,vertUMult,hipCost,vertCost,costInt,discC,discCi,discQi,hipFracMort,50, FALSE)</f>
        <v>6.8136175315599026</v>
      </c>
      <c r="Z9037" s="17">
        <v>5.7598999126572314</v>
      </c>
      <c r="AA9037" s="27">
        <v>11170.596022046759</v>
      </c>
      <c r="AB9037" s="27">
        <v>9511.3139812617701</v>
      </c>
      <c r="AC9037" s="1">
        <v>1</v>
      </c>
    </row>
    <row r="9038" spans="5:29" x14ac:dyDescent="0.35">
      <c r="E9038" s="1">
        <v>9034</v>
      </c>
      <c r="G9038" s="17">
        <v>0.6198156476020813</v>
      </c>
      <c r="H9038" s="17">
        <v>0.5346410870552063</v>
      </c>
      <c r="I9038" s="17">
        <v>0.7687109112739563</v>
      </c>
      <c r="J9038" s="17">
        <v>0.3645055890083313</v>
      </c>
      <c r="K9038" s="17">
        <v>0.4177129864692688</v>
      </c>
      <c r="M9038" s="17" cm="1">
        <f t="array" ref="M9038:Q9038">runSim(G9038,H9038,I9038,J9038,K9038,hipWeibAlpha,hipWeibBeta,1,vertWeibAlpha,vertWeibBeta,1,meanSurvival,sdSurvival,baseU,hipUMult,vertUMult,hipCost,vertCost,costComp,discC,discCi,discQi,hipFracMort,50, FALSE)</f>
        <v>6.9318737443346068</v>
      </c>
      <c r="N9038" s="17">
        <v>5.8518185725900764</v>
      </c>
      <c r="O9038" s="27">
        <v>13000</v>
      </c>
      <c r="P9038" s="27">
        <v>9766.5423112360677</v>
      </c>
      <c r="Q9038" s="1">
        <v>1</v>
      </c>
      <c r="Y9038" s="17" cm="1">
        <f t="array" ref="Y9038:AC9038">runSim(G9038,H9038,I9038,J9038,K9038,hipWeibAlpha,hipWeibBeta,2,vertWeibAlpha,vertWeibBeta,2,meanSurvival,sdSurvival,baseU,hipUMult,vertUMult,hipCost,vertCost,costInt,discC,discCi,discQi,hipFracMort,50, FALSE)</f>
        <v>7.672473511503954</v>
      </c>
      <c r="Z9038" s="17">
        <v>6.3918555940439941</v>
      </c>
      <c r="AA9038" s="27">
        <v>5480.3382225028245</v>
      </c>
      <c r="AB9038" s="27">
        <v>4565.6111386028533</v>
      </c>
      <c r="AC9038" s="1">
        <v>1</v>
      </c>
    </row>
    <row r="9039" spans="5:29" x14ac:dyDescent="0.35">
      <c r="E9039" s="1">
        <v>9035</v>
      </c>
      <c r="G9039" s="17">
        <v>0.9406440258026123</v>
      </c>
      <c r="H9039" s="17">
        <v>0.4774177074432373</v>
      </c>
      <c r="I9039" s="17">
        <v>0.4627082347869873</v>
      </c>
      <c r="J9039" s="17">
        <v>0.2690742015838623</v>
      </c>
      <c r="K9039" s="17">
        <v>0.3438270092010498</v>
      </c>
      <c r="M9039" s="17" cm="1">
        <f t="array" ref="M9039:Q9039">runSim(G9039,H9039,I9039,J9039,K9039,hipWeibAlpha,hipWeibBeta,1,vertWeibAlpha,vertWeibBeta,1,meanSurvival,sdSurvival,baseU,hipUMult,vertUMult,hipCost,vertCost,costComp,discC,discCi,discQi,hipFracMort,50, FALSE)</f>
        <v>6.0288877576956308</v>
      </c>
      <c r="N9039" s="17">
        <v>5.1707181509830313</v>
      </c>
      <c r="O9039" s="27">
        <v>10000</v>
      </c>
      <c r="P9039" s="27">
        <v>8266.9837224138537</v>
      </c>
      <c r="Q9039" s="1">
        <v>1</v>
      </c>
      <c r="Y9039" s="17" cm="1">
        <f t="array" ref="Y9039:AC9039">runSim(G9039,H9039,I9039,J9039,K9039,hipWeibAlpha,hipWeibBeta,2,vertWeibAlpha,vertWeibBeta,2,meanSurvival,sdSurvival,baseU,hipUMult,vertUMult,hipCost,vertCost,costInt,discC,discCi,discQi,hipFracMort,50, FALSE)</f>
        <v>7.0711664062267232</v>
      </c>
      <c r="Z9039" s="17">
        <v>5.9732133797705744</v>
      </c>
      <c r="AA9039" s="27">
        <v>12076.576941582942</v>
      </c>
      <c r="AB9039" s="27">
        <v>9256.2528283910688</v>
      </c>
      <c r="AC9039" s="1">
        <v>1</v>
      </c>
    </row>
    <row r="9040" spans="5:29" x14ac:dyDescent="0.35">
      <c r="E9040" s="1">
        <v>9036</v>
      </c>
      <c r="G9040" s="17">
        <v>0.53278535604476929</v>
      </c>
      <c r="H9040" s="17">
        <v>7.8714311122894287E-2</v>
      </c>
      <c r="I9040" s="17">
        <v>6.0342729091644287E-2</v>
      </c>
      <c r="J9040" s="17">
        <v>0.85999482870101929</v>
      </c>
      <c r="K9040" s="17">
        <v>0.93261140584945679</v>
      </c>
      <c r="M9040" s="17" cm="1">
        <f t="array" ref="M9040:Q9040">runSim(G9040,H9040,I9040,J9040,K9040,hipWeibAlpha,hipWeibBeta,1,vertWeibAlpha,vertWeibBeta,1,meanSurvival,sdSurvival,baseU,hipUMult,vertUMult,hipCost,vertCost,costComp,discC,discCi,discQi,hipFracMort,50, FALSE)</f>
        <v>9.4298162112266599</v>
      </c>
      <c r="N9040" s="17">
        <v>7.4890178133758072</v>
      </c>
      <c r="O9040" s="27">
        <v>10000</v>
      </c>
      <c r="P9040" s="27">
        <v>7086.8911092180961</v>
      </c>
      <c r="Q9040" s="1">
        <v>1</v>
      </c>
      <c r="Y9040" s="17" cm="1">
        <f t="array" ref="Y9040:AC9040">runSim(G9040,H9040,I9040,J9040,K9040,hipWeibAlpha,hipWeibBeta,2,vertWeibAlpha,vertWeibBeta,2,meanSurvival,sdSurvival,baseU,hipUMult,vertUMult,hipCost,vertCost,costInt,discC,discCi,discQi,hipFracMort,50, FALSE)</f>
        <v>10.668621825379443</v>
      </c>
      <c r="Z9040" s="17">
        <v>8.302699889176866</v>
      </c>
      <c r="AA9040" s="27">
        <v>7620.4441609853166</v>
      </c>
      <c r="AB9040" s="27">
        <v>5930.4999208406189</v>
      </c>
      <c r="AC9040" s="1">
        <v>1</v>
      </c>
    </row>
    <row r="9041" spans="5:29" x14ac:dyDescent="0.35">
      <c r="E9041" s="1">
        <v>9037</v>
      </c>
      <c r="G9041" s="17">
        <v>2.998197078704834E-2</v>
      </c>
      <c r="H9041" s="17">
        <v>0.92344510555267334</v>
      </c>
      <c r="I9041" s="17">
        <v>0.16605985164642334</v>
      </c>
      <c r="J9041" s="17">
        <v>0.11085355281829834</v>
      </c>
      <c r="K9041" s="17">
        <v>2.3788213729858398E-3</v>
      </c>
      <c r="M9041" s="17" cm="1">
        <f t="array" ref="M9041:Q9041">runSim(G9041,H9041,I9041,J9041,K9041,hipWeibAlpha,hipWeibBeta,1,vertWeibAlpha,vertWeibBeta,1,meanSurvival,sdSurvival,baseU,hipUMult,vertUMult,hipCost,vertCost,costComp,discC,discCi,discQi,hipFracMort,50, FALSE)</f>
        <v>5.4084564218392774</v>
      </c>
      <c r="N9041" s="17">
        <v>4.7168793183718387</v>
      </c>
      <c r="O9041" s="27">
        <v>3000</v>
      </c>
      <c r="P9041" s="27">
        <v>2775.814379029332</v>
      </c>
      <c r="Q9041" s="1">
        <v>1</v>
      </c>
      <c r="Y9041" s="17" cm="1">
        <f t="array" ref="Y9041:AC9041">runSim(G9041,H9041,I9041,J9041,K9041,hipWeibAlpha,hipWeibBeta,2,vertWeibAlpha,vertWeibBeta,2,meanSurvival,sdSurvival,baseU,hipUMult,vertUMult,hipCost,vertCost,costInt,discC,discCi,discQi,hipFracMort,50, FALSE)</f>
        <v>5.5664954493159549</v>
      </c>
      <c r="Z9041" s="17">
        <v>4.8575738608016188</v>
      </c>
      <c r="AA9041" s="27">
        <v>7166.9979320338089</v>
      </c>
      <c r="AB9041" s="27">
        <v>6191.2562148679044</v>
      </c>
      <c r="AC9041" s="1">
        <v>1</v>
      </c>
    </row>
    <row r="9042" spans="5:29" x14ac:dyDescent="0.35">
      <c r="E9042" s="1">
        <v>9038</v>
      </c>
      <c r="G9042" s="17">
        <v>0.90503031015396118</v>
      </c>
      <c r="H9042" s="17">
        <v>0.63089090585708618</v>
      </c>
      <c r="I9042" s="17">
        <v>0.34054666757583618</v>
      </c>
      <c r="J9042" s="17">
        <v>0.47491556406021118</v>
      </c>
      <c r="K9042" s="17">
        <v>0.47221475839614868</v>
      </c>
      <c r="M9042" s="17" cm="1">
        <f t="array" ref="M9042:Q9042">runSim(G9042,H9042,I9042,J9042,K9042,hipWeibAlpha,hipWeibBeta,1,vertWeibAlpha,vertWeibBeta,1,meanSurvival,sdSurvival,baseU,hipUMult,vertUMult,hipCost,vertCost,costComp,discC,discCi,discQi,hipFracMort,50, FALSE)</f>
        <v>6.8460950821172766</v>
      </c>
      <c r="N9042" s="17">
        <v>5.7377347055233052</v>
      </c>
      <c r="O9042" s="27">
        <v>10000</v>
      </c>
      <c r="P9042" s="27">
        <v>8258.2221903848913</v>
      </c>
      <c r="Q9042" s="1">
        <v>1</v>
      </c>
      <c r="Y9042" s="17" cm="1">
        <f t="array" ref="Y9042:AC9042">runSim(G9042,H9042,I9042,J9042,K9042,hipWeibAlpha,hipWeibBeta,2,vertWeibAlpha,vertWeibBeta,2,meanSurvival,sdSurvival,baseU,hipUMult,vertUMult,hipCost,vertCost,costInt,discC,discCi,discQi,hipFracMort,50, FALSE)</f>
        <v>8.11137762758338</v>
      </c>
      <c r="Z9042" s="17">
        <v>6.688740368469535</v>
      </c>
      <c r="AA9042" s="27">
        <v>15905.621731906005</v>
      </c>
      <c r="AB9042" s="27">
        <v>11672.960660101568</v>
      </c>
      <c r="AC9042" s="1">
        <v>1</v>
      </c>
    </row>
    <row r="9043" spans="5:29" x14ac:dyDescent="0.35">
      <c r="E9043" s="1">
        <v>9039</v>
      </c>
      <c r="G9043" s="17">
        <v>0.61747074127197266</v>
      </c>
      <c r="H9043" s="17">
        <v>0.22113895416259766</v>
      </c>
      <c r="I9043" s="17">
        <v>0.77967166900634766</v>
      </c>
      <c r="J9043" s="17">
        <v>0.47031497955322266</v>
      </c>
      <c r="K9043" s="17">
        <v>0.46279239654541016</v>
      </c>
      <c r="M9043" s="17" cm="1">
        <f t="array" ref="M9043:Q9043">runSim(G9043,H9043,I9043,J9043,K9043,hipWeibAlpha,hipWeibBeta,1,vertWeibAlpha,vertWeibBeta,1,meanSurvival,sdSurvival,baseU,hipUMult,vertUMult,hipCost,vertCost,costComp,discC,discCi,discQi,hipFracMort,50, FALSE)</f>
        <v>7.5385902738471184</v>
      </c>
      <c r="N9043" s="17">
        <v>6.2808491478051778</v>
      </c>
      <c r="O9043" s="27">
        <v>10000</v>
      </c>
      <c r="P9043" s="27">
        <v>7394.8095978522397</v>
      </c>
      <c r="Q9043" s="1">
        <v>1</v>
      </c>
      <c r="Y9043" s="17" cm="1">
        <f t="array" ref="Y9043:AC9043">runSim(G9043,H9043,I9043,J9043,K9043,hipWeibAlpha,hipWeibBeta,2,vertWeibAlpha,vertWeibBeta,2,meanSurvival,sdSurvival,baseU,hipUMult,vertUMult,hipCost,vertCost,costInt,discC,discCi,discQi,hipFracMort,50, FALSE)</f>
        <v>8.2435959706706665</v>
      </c>
      <c r="Z9043" s="17">
        <v>6.7781267855926624</v>
      </c>
      <c r="AA9043" s="27">
        <v>5888.2828361933334</v>
      </c>
      <c r="AB9043" s="27">
        <v>4841.5191325661881</v>
      </c>
      <c r="AC9043" s="1">
        <v>1</v>
      </c>
    </row>
    <row r="9044" spans="5:29" x14ac:dyDescent="0.35">
      <c r="E9044" s="1">
        <v>9040</v>
      </c>
      <c r="G9044" s="17">
        <v>0.15489310026168823</v>
      </c>
      <c r="H9044" s="17">
        <v>1.3846158981323242E-4</v>
      </c>
      <c r="I9044" s="17">
        <v>0.26204031705856323</v>
      </c>
      <c r="J9044" s="17">
        <v>0.90886038541793823</v>
      </c>
      <c r="K9044" s="17">
        <v>0.97830313444137573</v>
      </c>
      <c r="M9044" s="17" cm="1">
        <f t="array" ref="M9044:Q9044">runSim(G9044,H9044,I9044,J9044,K9044,hipWeibAlpha,hipWeibBeta,1,vertWeibAlpha,vertWeibBeta,1,meanSurvival,sdSurvival,baseU,hipUMult,vertUMult,hipCost,vertCost,costComp,discC,discCi,discQi,hipFracMort,50, FALSE)</f>
        <v>10.445761354181567</v>
      </c>
      <c r="N9044" s="17">
        <v>8.1442470393575732</v>
      </c>
      <c r="O9044" s="27">
        <v>7000</v>
      </c>
      <c r="P9044" s="27">
        <v>4682.7729817810823</v>
      </c>
      <c r="Q9044" s="1">
        <v>1</v>
      </c>
      <c r="Y9044" s="17" cm="1">
        <f t="array" ref="Y9044:AC9044">runSim(G9044,H9044,I9044,J9044,K9044,hipWeibAlpha,hipWeibBeta,2,vertWeibAlpha,vertWeibBeta,2,meanSurvival,sdSurvival,baseU,hipUMult,vertUMult,hipCost,vertCost,costInt,discC,discCi,discQi,hipFracMort,50, FALSE)</f>
        <v>11.200917105799633</v>
      </c>
      <c r="Z9044" s="17">
        <v>8.6137141564098982</v>
      </c>
      <c r="AA9044" s="27">
        <v>8000.6550755711669</v>
      </c>
      <c r="AB9044" s="27">
        <v>6152.6529688642131</v>
      </c>
      <c r="AC9044" s="1">
        <v>1</v>
      </c>
    </row>
    <row r="9045" spans="5:29" x14ac:dyDescent="0.35">
      <c r="E9045" s="1">
        <v>9041</v>
      </c>
      <c r="G9045" s="17">
        <v>0.4558950662612915</v>
      </c>
      <c r="H9045" s="17">
        <v>0.9514089822769165</v>
      </c>
      <c r="I9045" s="17">
        <v>0.3532034158706665</v>
      </c>
      <c r="J9045" s="17">
        <v>0.2564932107925415</v>
      </c>
      <c r="K9045" s="17">
        <v>0.907539963722229</v>
      </c>
      <c r="M9045" s="17" cm="1">
        <f t="array" ref="M9045:Q9045">runSim(G9045,H9045,I9045,J9045,K9045,hipWeibAlpha,hipWeibBeta,1,vertWeibAlpha,vertWeibBeta,1,meanSurvival,sdSurvival,baseU,hipUMult,vertUMult,hipCost,vertCost,costComp,discC,discCi,discQi,hipFracMort,50, FALSE)</f>
        <v>6.3504060394703696</v>
      </c>
      <c r="N9045" s="17">
        <v>5.3983077983191938</v>
      </c>
      <c r="O9045" s="27">
        <v>13000</v>
      </c>
      <c r="P9045" s="27">
        <v>10015.379313345456</v>
      </c>
      <c r="Q9045" s="1">
        <v>1</v>
      </c>
      <c r="Y9045" s="17" cm="1">
        <f t="array" ref="Y9045:AC9045">runSim(G9045,H9045,I9045,J9045,K9045,hipWeibAlpha,hipWeibBeta,2,vertWeibAlpha,vertWeibBeta,2,meanSurvival,sdSurvival,baseU,hipUMult,vertUMult,hipCost,vertCost,costInt,discC,discCi,discQi,hipFracMort,50, FALSE)</f>
        <v>6.5735386230974218</v>
      </c>
      <c r="Z9045" s="17">
        <v>5.5825488922323299</v>
      </c>
      <c r="AA9045" s="27">
        <v>8018.7080567680678</v>
      </c>
      <c r="AB9045" s="27">
        <v>6897.1098776589224</v>
      </c>
      <c r="AC9045" s="1">
        <v>1</v>
      </c>
    </row>
    <row r="9046" spans="5:29" x14ac:dyDescent="0.35">
      <c r="E9046" s="1">
        <v>9042</v>
      </c>
      <c r="G9046" s="17">
        <v>5.8203935623168945E-4</v>
      </c>
      <c r="H9046" s="17">
        <v>0.42029029130935669</v>
      </c>
      <c r="I9046" s="17">
        <v>0.65240699052810669</v>
      </c>
      <c r="J9046" s="17">
        <v>0.41128760576248169</v>
      </c>
      <c r="K9046" s="17">
        <v>0.88002234697341919</v>
      </c>
      <c r="M9046" s="17" cm="1">
        <f t="array" ref="M9046:Q9046">runSim(G9046,H9046,I9046,J9046,K9046,hipWeibAlpha,hipWeibBeta,1,vertWeibAlpha,vertWeibBeta,1,meanSurvival,sdSurvival,baseU,hipUMult,vertUMult,hipCost,vertCost,costComp,discC,discCi,discQi,hipFracMort,50, FALSE)</f>
        <v>7.6575723253863099</v>
      </c>
      <c r="N9046" s="17">
        <v>6.3700288219063887</v>
      </c>
      <c r="O9046" s="27">
        <v>3000</v>
      </c>
      <c r="P9046" s="27">
        <v>2321.8940973856857</v>
      </c>
      <c r="Q9046" s="1">
        <v>1</v>
      </c>
      <c r="Y9046" s="17" cm="1">
        <f t="array" ref="Y9046:AC9046">runSim(G9046,H9046,I9046,J9046,K9046,hipWeibAlpha,hipWeibBeta,2,vertWeibAlpha,vertWeibBeta,2,meanSurvival,sdSurvival,baseU,hipUMult,vertUMult,hipCost,vertCost,costInt,discC,discCi,discQi,hipFracMort,50, FALSE)</f>
        <v>7.929108553357854</v>
      </c>
      <c r="Z9046" s="17">
        <v>6.5667692704110072</v>
      </c>
      <c r="AA9046" s="27">
        <v>5663.6489666841817</v>
      </c>
      <c r="AB9046" s="27">
        <v>4690.5494788650049</v>
      </c>
      <c r="AC9046" s="1">
        <v>1</v>
      </c>
    </row>
    <row r="9047" spans="5:29" x14ac:dyDescent="0.35">
      <c r="E9047" s="1">
        <v>9043</v>
      </c>
      <c r="G9047" s="17">
        <v>0.46094250679016113</v>
      </c>
      <c r="H9047" s="17">
        <v>0.48306775093078613</v>
      </c>
      <c r="I9047" s="17">
        <v>0.47421765327453613</v>
      </c>
      <c r="J9047" s="17">
        <v>0.79132580757141113</v>
      </c>
      <c r="K9047" s="17">
        <v>0.11949658393859863</v>
      </c>
      <c r="M9047" s="17" cm="1">
        <f t="array" ref="M9047:Q9047">runSim(G9047,H9047,I9047,J9047,K9047,hipWeibAlpha,hipWeibBeta,1,vertWeibAlpha,vertWeibBeta,1,meanSurvival,sdSurvival,baseU,hipUMult,vertUMult,hipCost,vertCost,costComp,discC,discCi,discQi,hipFracMort,50, FALSE)</f>
        <v>8.7748317314702415</v>
      </c>
      <c r="N9047" s="17">
        <v>7.0637700961213525</v>
      </c>
      <c r="O9047" s="27">
        <v>13000</v>
      </c>
      <c r="P9047" s="27">
        <v>9311.8988990745547</v>
      </c>
      <c r="Q9047" s="1">
        <v>1</v>
      </c>
      <c r="Y9047" s="17" cm="1">
        <f t="array" ref="Y9047:AC9047">runSim(G9047,H9047,I9047,J9047,K9047,hipWeibAlpha,hipWeibBeta,2,vertWeibAlpha,vertWeibBeta,2,meanSurvival,sdSurvival,baseU,hipUMult,vertUMult,hipCost,vertCost,costInt,discC,discCi,discQi,hipFracMort,50, FALSE)</f>
        <v>10.048199908117581</v>
      </c>
      <c r="Z9047" s="17">
        <v>7.9293648925392004</v>
      </c>
      <c r="AA9047" s="27">
        <v>10216.5451513394</v>
      </c>
      <c r="AB9047" s="27">
        <v>7563.9838043264372</v>
      </c>
      <c r="AC9047" s="1">
        <v>1</v>
      </c>
    </row>
    <row r="9048" spans="5:29" x14ac:dyDescent="0.35">
      <c r="E9048" s="1">
        <v>9044</v>
      </c>
      <c r="G9048" s="17">
        <v>0.4840969443321228</v>
      </c>
      <c r="H9048" s="17">
        <v>0.5739712119102478</v>
      </c>
      <c r="I9048" s="17">
        <v>0.5380215048789978</v>
      </c>
      <c r="J9048" s="17">
        <v>0.8054470419883728</v>
      </c>
      <c r="K9048" s="17">
        <v>0.6178097128868103</v>
      </c>
      <c r="M9048" s="17" cm="1">
        <f t="array" ref="M9048:Q9048">runSim(G9048,H9048,I9048,J9048,K9048,hipWeibAlpha,hipWeibBeta,1,vertWeibAlpha,vertWeibBeta,1,meanSurvival,sdSurvival,baseU,hipUMult,vertUMult,hipCost,vertCost,costComp,discC,discCi,discQi,hipFracMort,50, FALSE)</f>
        <v>8.7616326315451047</v>
      </c>
      <c r="N9048" s="17">
        <v>7.0410918492360031</v>
      </c>
      <c r="O9048" s="27">
        <v>13000</v>
      </c>
      <c r="P9048" s="27">
        <v>9507.3267588168856</v>
      </c>
      <c r="Q9048" s="1">
        <v>1</v>
      </c>
      <c r="Y9048" s="17" cm="1">
        <f t="array" ref="Y9048:AC9048">runSim(G9048,H9048,I9048,J9048,K9048,hipWeibAlpha,hipWeibBeta,2,vertWeibAlpha,vertWeibBeta,2,meanSurvival,sdSurvival,baseU,hipUMult,vertUMult,hipCost,vertCost,costInt,discC,discCi,discQi,hipFracMort,50, FALSE)</f>
        <v>10.02225697866162</v>
      </c>
      <c r="Z9048" s="17">
        <v>7.9091229422500682</v>
      </c>
      <c r="AA9048" s="27">
        <v>10291.859884861755</v>
      </c>
      <c r="AB9048" s="27">
        <v>7724.4845345505564</v>
      </c>
      <c r="AC9048" s="1">
        <v>1</v>
      </c>
    </row>
    <row r="9049" spans="5:29" x14ac:dyDescent="0.35">
      <c r="E9049" s="1">
        <v>9045</v>
      </c>
      <c r="G9049" s="17">
        <v>0.13942611217498779</v>
      </c>
      <c r="H9049" s="17">
        <v>0.40105330944061279</v>
      </c>
      <c r="I9049" s="17">
        <v>0.69640243053436279</v>
      </c>
      <c r="J9049" s="17">
        <v>0.23787581920623779</v>
      </c>
      <c r="K9049" s="17">
        <v>0.41016280651092529</v>
      </c>
      <c r="M9049" s="17" cm="1">
        <f t="array" ref="M9049:Q9049">runSim(G9049,H9049,I9049,J9049,K9049,hipWeibAlpha,hipWeibBeta,1,vertWeibAlpha,vertWeibBeta,1,meanSurvival,sdSurvival,baseU,hipUMult,vertUMult,hipCost,vertCost,costComp,discC,discCi,discQi,hipFracMort,50, FALSE)</f>
        <v>6.7474219433027205</v>
      </c>
      <c r="N9049" s="17">
        <v>5.7388543730352248</v>
      </c>
      <c r="O9049" s="27">
        <v>3000</v>
      </c>
      <c r="P9049" s="27">
        <v>2306.0815257350428</v>
      </c>
      <c r="Q9049" s="1">
        <v>1</v>
      </c>
      <c r="Y9049" s="17" cm="1">
        <f t="array" ref="Y9049:AC9049">runSim(G9049,H9049,I9049,J9049,K9049,hipWeibAlpha,hipWeibBeta,2,vertWeibAlpha,vertWeibBeta,2,meanSurvival,sdSurvival,baseU,hipUMult,vertUMult,hipCost,vertCost,costInt,discC,discCi,discQi,hipFracMort,50, FALSE)</f>
        <v>6.9023805743843223</v>
      </c>
      <c r="Z9049" s="17">
        <v>5.8535475086341586</v>
      </c>
      <c r="AA9049" s="27">
        <v>4930.2718388459452</v>
      </c>
      <c r="AB9049" s="27">
        <v>4181.1053633101137</v>
      </c>
      <c r="AC9049" s="1">
        <v>1</v>
      </c>
    </row>
    <row r="9050" spans="5:29" x14ac:dyDescent="0.35">
      <c r="E9050" s="1">
        <v>9046</v>
      </c>
      <c r="G9050" s="17">
        <v>0.18656116724014282</v>
      </c>
      <c r="H9050" s="17">
        <v>0.80792957544326782</v>
      </c>
      <c r="I9050" s="17">
        <v>0.35938221216201782</v>
      </c>
      <c r="J9050" s="17">
        <v>0.70371204614639282</v>
      </c>
      <c r="K9050" s="17">
        <v>0.35872608423233032</v>
      </c>
      <c r="M9050" s="17" cm="1">
        <f t="array" ref="M9050:Q9050">runSim(G9050,H9050,I9050,J9050,K9050,hipWeibAlpha,hipWeibBeta,1,vertWeibAlpha,vertWeibBeta,1,meanSurvival,sdSurvival,baseU,hipUMult,vertUMult,hipCost,vertCost,costComp,discC,discCi,discQi,hipFracMort,50, FALSE)</f>
        <v>8.4799808918740815</v>
      </c>
      <c r="N9050" s="17">
        <v>6.8600692897445832</v>
      </c>
      <c r="O9050" s="27">
        <v>13000</v>
      </c>
      <c r="P9050" s="27">
        <v>9373.6923298514557</v>
      </c>
      <c r="Q9050" s="1">
        <v>1</v>
      </c>
      <c r="Y9050" s="17" cm="1">
        <f t="array" ref="Y9050:AC9050">runSim(G9050,H9050,I9050,J9050,K9050,hipWeibAlpha,hipWeibBeta,2,vertWeibAlpha,vertWeibBeta,2,meanSurvival,sdSurvival,baseU,hipUMult,vertUMult,hipCost,vertCost,costInt,discC,discCi,discQi,hipFracMort,50, FALSE)</f>
        <v>9.0885937650879214</v>
      </c>
      <c r="Z9050" s="17">
        <v>7.3017129633820286</v>
      </c>
      <c r="AA9050" s="27">
        <v>9802.6604177011795</v>
      </c>
      <c r="AB9050" s="27">
        <v>7759.1376494064325</v>
      </c>
      <c r="AC9050" s="1">
        <v>1</v>
      </c>
    </row>
    <row r="9051" spans="5:29" x14ac:dyDescent="0.35">
      <c r="E9051" s="1">
        <v>9047</v>
      </c>
      <c r="G9051" s="17">
        <v>0.44328832626342773</v>
      </c>
      <c r="H9051" s="17">
        <v>0.36043310165405273</v>
      </c>
      <c r="I9051" s="17">
        <v>0.39357519149780273</v>
      </c>
      <c r="J9051" s="17">
        <v>0.45433568954467773</v>
      </c>
      <c r="K9051" s="17">
        <v>0.97366857528686523</v>
      </c>
      <c r="M9051" s="17" cm="1">
        <f t="array" ref="M9051:Q9051">runSim(G9051,H9051,I9051,J9051,K9051,hipWeibAlpha,hipWeibBeta,1,vertWeibAlpha,vertWeibBeta,1,meanSurvival,sdSurvival,baseU,hipUMult,vertUMult,hipCost,vertCost,costComp,discC,discCi,discQi,hipFracMort,50, FALSE)</f>
        <v>7.5688925357225436</v>
      </c>
      <c r="N9051" s="17">
        <v>6.3070140471378711</v>
      </c>
      <c r="O9051" s="27">
        <v>10000</v>
      </c>
      <c r="P9051" s="27">
        <v>7320.8848977109483</v>
      </c>
      <c r="Q9051" s="1">
        <v>1</v>
      </c>
      <c r="Y9051" s="17" cm="1">
        <f t="array" ref="Y9051:AC9051">runSim(G9051,H9051,I9051,J9051,K9051,hipWeibAlpha,hipWeibBeta,2,vertWeibAlpha,vertWeibBeta,2,meanSurvival,sdSurvival,baseU,hipUMult,vertUMult,hipCost,vertCost,costInt,discC,discCi,discQi,hipFracMort,50, FALSE)</f>
        <v>8.1590994403786752</v>
      </c>
      <c r="Z9051" s="17">
        <v>6.721659761917846</v>
      </c>
      <c r="AA9051" s="27">
        <v>5827.9281716990545</v>
      </c>
      <c r="AB9051" s="27">
        <v>4801.1855442270335</v>
      </c>
      <c r="AC9051" s="1">
        <v>1</v>
      </c>
    </row>
    <row r="9052" spans="5:29" x14ac:dyDescent="0.35">
      <c r="E9052" s="1">
        <v>9048</v>
      </c>
      <c r="G9052" s="17">
        <v>0.166209876537323</v>
      </c>
      <c r="H9052" s="17">
        <v>7.1025550365447998E-2</v>
      </c>
      <c r="I9052" s="17">
        <v>0.909099280834198</v>
      </c>
      <c r="J9052" s="17">
        <v>0.445567786693573</v>
      </c>
      <c r="K9052" s="17">
        <v>0.4344441294670105</v>
      </c>
      <c r="M9052" s="17" cm="1">
        <f t="array" ref="M9052:Q9052">runSim(G9052,H9052,I9052,J9052,K9052,hipWeibAlpha,hipWeibBeta,1,vertWeibAlpha,vertWeibBeta,1,meanSurvival,sdSurvival,baseU,hipUMult,vertUMult,hipCost,vertCost,costComp,discC,discCi,discQi,hipFracMort,50, FALSE)</f>
        <v>8.1098960338169004</v>
      </c>
      <c r="N9052" s="17">
        <v>6.6886697496341627</v>
      </c>
      <c r="O9052" s="27">
        <v>7000</v>
      </c>
      <c r="P9052" s="27">
        <v>4700.8607340972712</v>
      </c>
      <c r="Q9052" s="1">
        <v>1</v>
      </c>
      <c r="Y9052" s="17" cm="1">
        <f t="array" ref="Y9052:AC9052">runSim(G9052,H9052,I9052,J9052,K9052,hipWeibAlpha,hipWeibBeta,2,vertWeibAlpha,vertWeibBeta,2,meanSurvival,sdSurvival,baseU,hipUMult,vertUMult,hipCost,vertCost,costInt,discC,discCi,discQi,hipFracMort,50, FALSE)</f>
        <v>8.1125783698366032</v>
      </c>
      <c r="Z9052" s="17">
        <v>6.6904706016717972</v>
      </c>
      <c r="AA9052" s="27">
        <v>5794.6988355975736</v>
      </c>
      <c r="AB9052" s="27">
        <v>4778.907572622712</v>
      </c>
      <c r="AC9052" s="1">
        <v>1</v>
      </c>
    </row>
    <row r="9053" spans="5:29" x14ac:dyDescent="0.35">
      <c r="E9053" s="1">
        <v>9049</v>
      </c>
      <c r="G9053" s="17">
        <v>0.45563614368438721</v>
      </c>
      <c r="H9053" s="17">
        <v>0.77243912220001221</v>
      </c>
      <c r="I9053" s="17">
        <v>0.44571793079376221</v>
      </c>
      <c r="J9053" s="17">
        <v>0.68006241321563721</v>
      </c>
      <c r="K9053" s="17">
        <v>7.2808384895324707E-2</v>
      </c>
      <c r="M9053" s="17" cm="1">
        <f t="array" ref="M9053:Q9053">runSim(G9053,H9053,I9053,J9053,K9053,hipWeibAlpha,hipWeibBeta,1,vertWeibAlpha,vertWeibBeta,1,meanSurvival,sdSurvival,baseU,hipUMult,vertUMult,hipCost,vertCost,costComp,discC,discCi,discQi,hipFracMort,50, FALSE)</f>
        <v>8.1007782629129341</v>
      </c>
      <c r="N9053" s="17">
        <v>6.6061846358835821</v>
      </c>
      <c r="O9053" s="27">
        <v>13000</v>
      </c>
      <c r="P9053" s="27">
        <v>9708.4111232936812</v>
      </c>
      <c r="Q9053" s="1">
        <v>1</v>
      </c>
      <c r="Y9053" s="17" cm="1">
        <f t="array" ref="Y9053:AC9053">runSim(G9053,H9053,I9053,J9053,K9053,hipWeibAlpha,hipWeibBeta,2,vertWeibAlpha,vertWeibBeta,2,meanSurvival,sdSurvival,baseU,hipUMult,vertUMult,hipCost,vertCost,costInt,discC,discCi,discQi,hipFracMort,50, FALSE)</f>
        <v>9.0133927954956157</v>
      </c>
      <c r="Z9053" s="17">
        <v>7.2615798296021312</v>
      </c>
      <c r="AA9053" s="27">
        <v>9701.8100017434772</v>
      </c>
      <c r="AB9053" s="27">
        <v>7637.2029098516332</v>
      </c>
      <c r="AC9053" s="1">
        <v>1</v>
      </c>
    </row>
    <row r="9054" spans="5:29" x14ac:dyDescent="0.35">
      <c r="E9054" s="1">
        <v>9050</v>
      </c>
      <c r="G9054" s="17">
        <v>0.40028458833694458</v>
      </c>
      <c r="H9054" s="17">
        <v>0.35612565279006958</v>
      </c>
      <c r="I9054" s="17">
        <v>0.77378922700881958</v>
      </c>
      <c r="J9054" s="17">
        <v>0.53950577974319458</v>
      </c>
      <c r="K9054" s="17">
        <v>0.28314286470413208</v>
      </c>
      <c r="M9054" s="17" cm="1">
        <f t="array" ref="M9054:Q9054">runSim(G9054,H9054,I9054,J9054,K9054,hipWeibAlpha,hipWeibBeta,1,vertWeibAlpha,vertWeibBeta,1,meanSurvival,sdSurvival,baseU,hipUMult,vertUMult,hipCost,vertCost,costComp,discC,discCi,discQi,hipFracMort,50, FALSE)</f>
        <v>7.9202715029619606</v>
      </c>
      <c r="N9054" s="17">
        <v>6.5425417516446283</v>
      </c>
      <c r="O9054" s="27">
        <v>13000</v>
      </c>
      <c r="P9054" s="27">
        <v>9241.0428785511212</v>
      </c>
      <c r="Q9054" s="1">
        <v>1</v>
      </c>
      <c r="Y9054" s="17" cm="1">
        <f t="array" ref="Y9054:AC9054">runSim(G9054,H9054,I9054,J9054,K9054,hipWeibAlpha,hipWeibBeta,2,vertWeibAlpha,vertWeibBeta,2,meanSurvival,sdSurvival,baseU,hipUMult,vertUMult,hipCost,vertCost,costInt,discC,discCi,discQi,hipFracMort,50, FALSE)</f>
        <v>8.6082962863817816</v>
      </c>
      <c r="Z9054" s="17">
        <v>7.0191750324921474</v>
      </c>
      <c r="AA9054" s="27">
        <v>6148.7830617012723</v>
      </c>
      <c r="AB9054" s="27">
        <v>5013.6964517801052</v>
      </c>
      <c r="AC9054" s="1">
        <v>1</v>
      </c>
    </row>
    <row r="9055" spans="5:29" x14ac:dyDescent="0.35">
      <c r="E9055" s="1">
        <v>9051</v>
      </c>
      <c r="G9055" s="17">
        <v>0.56505751609802246</v>
      </c>
      <c r="H9055" s="17">
        <v>0.97878432273864746</v>
      </c>
      <c r="I9055" s="17">
        <v>0.41329360008239746</v>
      </c>
      <c r="J9055" s="17">
        <v>0.70989394187927246</v>
      </c>
      <c r="K9055" s="17">
        <v>0.71335768699645996</v>
      </c>
      <c r="M9055" s="17" cm="1">
        <f t="array" ref="M9055:Q9055">runSim(G9055,H9055,I9055,J9055,K9055,hipWeibAlpha,hipWeibBeta,1,vertWeibAlpha,vertWeibBeta,1,meanSurvival,sdSurvival,baseU,hipUMult,vertUMult,hipCost,vertCost,costComp,discC,discCi,discQi,hipFracMort,50, FALSE)</f>
        <v>7.9049993844181037</v>
      </c>
      <c r="N9055" s="17">
        <v>6.4133353035709071</v>
      </c>
      <c r="O9055" s="27">
        <v>13000</v>
      </c>
      <c r="P9055" s="27">
        <v>10296.982312610207</v>
      </c>
      <c r="Q9055" s="1">
        <v>1</v>
      </c>
      <c r="Y9055" s="17" cm="1">
        <f t="array" ref="Y9055:AC9055">runSim(G9055,H9055,I9055,J9055,K9055,hipWeibAlpha,hipWeibBeta,2,vertWeibAlpha,vertWeibBeta,2,meanSurvival,sdSurvival,baseU,hipUMult,vertUMult,hipCost,vertCost,costInt,discC,discCi,discQi,hipFracMort,50, FALSE)</f>
        <v>8.7693216678942889</v>
      </c>
      <c r="Z9055" s="17">
        <v>7.02379947921359</v>
      </c>
      <c r="AA9055" s="27">
        <v>12829.612365171744</v>
      </c>
      <c r="AB9055" s="27">
        <v>10353.870129302566</v>
      </c>
      <c r="AC9055" s="1">
        <v>1</v>
      </c>
    </row>
    <row r="9056" spans="5:29" x14ac:dyDescent="0.35">
      <c r="E9056" s="1">
        <v>9052</v>
      </c>
      <c r="G9056" s="17">
        <v>0.76208394765853882</v>
      </c>
      <c r="H9056" s="17">
        <v>0.67715352773666382</v>
      </c>
      <c r="I9056" s="17">
        <v>0.31112569570541382</v>
      </c>
      <c r="J9056" s="17">
        <v>0.64007467031478882</v>
      </c>
      <c r="K9056" s="17">
        <v>0.92655843496322632</v>
      </c>
      <c r="M9056" s="17" cm="1">
        <f t="array" ref="M9056:Q9056">runSim(G9056,H9056,I9056,J9056,K9056,hipWeibAlpha,hipWeibBeta,1,vertWeibAlpha,vertWeibBeta,1,meanSurvival,sdSurvival,baseU,hipUMult,vertUMult,hipCost,vertCost,costComp,discC,discCi,discQi,hipFracMort,50, FALSE)</f>
        <v>7.6651639255141575</v>
      </c>
      <c r="N9056" s="17">
        <v>6.3038305993314196</v>
      </c>
      <c r="O9056" s="27">
        <v>10000</v>
      </c>
      <c r="P9056" s="27">
        <v>7986.8482053621246</v>
      </c>
      <c r="Q9056" s="1">
        <v>1</v>
      </c>
      <c r="Y9056" s="17" cm="1">
        <f t="array" ref="Y9056:AC9056">runSim(G9056,H9056,I9056,J9056,K9056,hipWeibAlpha,hipWeibBeta,2,vertWeibAlpha,vertWeibBeta,2,meanSurvival,sdSurvival,baseU,hipUMult,vertUMult,hipCost,vertCost,costInt,discC,discCi,discQi,hipFracMort,50, FALSE)</f>
        <v>8.9371761210220981</v>
      </c>
      <c r="Z9056" s="17">
        <v>7.2260302136241021</v>
      </c>
      <c r="AA9056" s="27">
        <v>9537.9875862611116</v>
      </c>
      <c r="AB9056" s="27">
        <v>7392.7349496755978</v>
      </c>
      <c r="AC9056" s="1">
        <v>1</v>
      </c>
    </row>
    <row r="9057" spans="5:29" x14ac:dyDescent="0.35">
      <c r="E9057" s="1">
        <v>9053</v>
      </c>
      <c r="G9057" s="17">
        <v>3.4469008445739746E-2</v>
      </c>
      <c r="H9057" s="17">
        <v>0.82051026821136475</v>
      </c>
      <c r="I9057" s="17">
        <v>0.10609376430511475</v>
      </c>
      <c r="J9057" s="17">
        <v>0.46299684047698975</v>
      </c>
      <c r="K9057" s="17">
        <v>0.71292054653167725</v>
      </c>
      <c r="M9057" s="17" cm="1">
        <f t="array" ref="M9057:Q9057">runSim(G9057,H9057,I9057,J9057,K9057,hipWeibAlpha,hipWeibBeta,1,vertWeibAlpha,vertWeibBeta,1,meanSurvival,sdSurvival,baseU,hipUMult,vertUMult,hipCost,vertCost,costComp,discC,discCi,discQi,hipFracMort,50, FALSE)</f>
        <v>7.6335209480625981</v>
      </c>
      <c r="N9057" s="17">
        <v>6.3115251030744126</v>
      </c>
      <c r="O9057" s="27">
        <v>3000</v>
      </c>
      <c r="P9057" s="27">
        <v>2654.3608150952568</v>
      </c>
      <c r="Q9057" s="1">
        <v>1</v>
      </c>
      <c r="Y9057" s="17" cm="1">
        <f t="array" ref="Y9057:AC9057">runSim(G9057,H9057,I9057,J9057,K9057,hipWeibAlpha,hipWeibBeta,2,vertWeibAlpha,vertWeibBeta,2,meanSurvival,sdSurvival,baseU,hipUMult,vertUMult,hipCost,vertCost,costInt,discC,discCi,discQi,hipFracMort,50, FALSE)</f>
        <v>7.8825974997478099</v>
      </c>
      <c r="Z9057" s="17">
        <v>6.5189505364172255</v>
      </c>
      <c r="AA9057" s="27">
        <v>8860.6701558550667</v>
      </c>
      <c r="AB9057" s="27">
        <v>7171.6307968180663</v>
      </c>
      <c r="AC9057" s="1">
        <v>1</v>
      </c>
    </row>
    <row r="9058" spans="5:29" x14ac:dyDescent="0.35">
      <c r="E9058" s="1">
        <v>9054</v>
      </c>
      <c r="G9058" s="17">
        <v>0.81442075967788696</v>
      </c>
      <c r="H9058" s="17">
        <v>0.86254698038101196</v>
      </c>
      <c r="I9058" s="17">
        <v>0.44329649209976196</v>
      </c>
      <c r="J9058" s="17">
        <v>0.34133726358413696</v>
      </c>
      <c r="K9058" s="17">
        <v>0.26344114542007446</v>
      </c>
      <c r="M9058" s="17" cm="1">
        <f t="array" ref="M9058:Q9058">runSim(G9058,H9058,I9058,J9058,K9058,hipWeibAlpha,hipWeibBeta,1,vertWeibAlpha,vertWeibBeta,1,meanSurvival,sdSurvival,baseU,hipUMult,vertUMult,hipCost,vertCost,costComp,discC,discCi,discQi,hipFracMort,50, FALSE)</f>
        <v>6.365988854503879</v>
      </c>
      <c r="N9058" s="17">
        <v>5.4043539955959838</v>
      </c>
      <c r="O9058" s="27">
        <v>13000</v>
      </c>
      <c r="P9058" s="27">
        <v>10357.316881450861</v>
      </c>
      <c r="Q9058" s="1">
        <v>1</v>
      </c>
      <c r="Y9058" s="17" cm="1">
        <f t="array" ref="Y9058:AC9058">runSim(G9058,H9058,I9058,J9058,K9058,hipWeibAlpha,hipWeibBeta,2,vertWeibAlpha,vertWeibBeta,2,meanSurvival,sdSurvival,baseU,hipUMult,vertUMult,hipCost,vertCost,costInt,discC,discCi,discQi,hipFracMort,50, FALSE)</f>
        <v>7.2180143309579075</v>
      </c>
      <c r="Z9058" s="17">
        <v>6.0597042295643213</v>
      </c>
      <c r="AA9058" s="27">
        <v>8386.7756525585392</v>
      </c>
      <c r="AB9058" s="27">
        <v>6928.9617696741443</v>
      </c>
      <c r="AC9058" s="1">
        <v>1</v>
      </c>
    </row>
    <row r="9059" spans="5:29" x14ac:dyDescent="0.35">
      <c r="E9059" s="1">
        <v>9055</v>
      </c>
      <c r="G9059" s="17">
        <v>0.12074470520019531</v>
      </c>
      <c r="H9059" s="17">
        <v>0.75761604309082031</v>
      </c>
      <c r="I9059" s="17">
        <v>0.70286750793457031</v>
      </c>
      <c r="J9059" s="17">
        <v>0.10249519348144531</v>
      </c>
      <c r="K9059" s="17">
        <v>0.32055854797363281</v>
      </c>
      <c r="M9059" s="17" cm="1">
        <f t="array" ref="M9059:Q9059">runSim(G9059,H9059,I9059,J9059,K9059,hipWeibAlpha,hipWeibBeta,1,vertWeibAlpha,vertWeibBeta,1,meanSurvival,sdSurvival,baseU,hipUMult,vertUMult,hipCost,vertCost,costComp,discC,discCi,discQi,hipFracMort,50, FALSE)</f>
        <v>5.4595381707670416</v>
      </c>
      <c r="N9059" s="17">
        <v>4.7748149876309345</v>
      </c>
      <c r="O9059" s="27">
        <v>3000</v>
      </c>
      <c r="P9059" s="27">
        <v>2595.0743312946843</v>
      </c>
      <c r="Q9059" s="1">
        <v>1</v>
      </c>
      <c r="Y9059" s="17" cm="1">
        <f t="array" ref="Y9059:AC9059">runSim(G9059,H9059,I9059,J9059,K9059,hipWeibAlpha,hipWeibBeta,2,vertWeibAlpha,vertWeibBeta,2,meanSurvival,sdSurvival,baseU,hipUMult,vertUMult,hipCost,vertCost,costInt,discC,discCi,discQi,hipFracMort,50, FALSE)</f>
        <v>5.7383312346257194</v>
      </c>
      <c r="Z9059" s="17">
        <v>5.0001861051588703</v>
      </c>
      <c r="AA9059" s="27">
        <v>4098.808024732657</v>
      </c>
      <c r="AB9059" s="27">
        <v>3571.5615036849076</v>
      </c>
      <c r="AC9059" s="1">
        <v>1</v>
      </c>
    </row>
    <row r="9060" spans="5:29" x14ac:dyDescent="0.35">
      <c r="E9060" s="1">
        <v>9056</v>
      </c>
      <c r="G9060" s="17">
        <v>0.95073527097702026</v>
      </c>
      <c r="H9060" s="17">
        <v>0.69637125730514526</v>
      </c>
      <c r="I9060" s="17">
        <v>0.79811686277389526</v>
      </c>
      <c r="J9060" s="17">
        <v>0.31798380613327026</v>
      </c>
      <c r="K9060" s="17">
        <v>0.71066874265670776</v>
      </c>
      <c r="M9060" s="17" cm="1">
        <f t="array" ref="M9060:Q9060">runSim(G9060,H9060,I9060,J9060,K9060,hipWeibAlpha,hipWeibBeta,1,vertWeibAlpha,vertWeibBeta,1,meanSurvival,sdSurvival,baseU,hipUMult,vertUMult,hipCost,vertCost,costComp,discC,discCi,discQi,hipFracMort,50, FALSE)</f>
        <v>6.0813546135246463</v>
      </c>
      <c r="N9060" s="17">
        <v>5.1887022399313265</v>
      </c>
      <c r="O9060" s="27">
        <v>13000</v>
      </c>
      <c r="P9060" s="27">
        <v>10719.655202403614</v>
      </c>
      <c r="Q9060" s="1">
        <v>1</v>
      </c>
      <c r="Y9060" s="17" cm="1">
        <f t="array" ref="Y9060:AC9060">runSim(G9060,H9060,I9060,J9060,K9060,hipWeibAlpha,hipWeibBeta,2,vertWeibAlpha,vertWeibBeta,2,meanSurvival,sdSurvival,baseU,hipUMult,vertUMult,hipCost,vertCost,costInt,discC,discCi,discQi,hipFracMort,50, FALSE)</f>
        <v>7.1636746714674686</v>
      </c>
      <c r="Z9060" s="17">
        <v>6.0363582242361256</v>
      </c>
      <c r="AA9060" s="27">
        <v>15289.983656700346</v>
      </c>
      <c r="AB9060" s="27">
        <v>11640.24211725844</v>
      </c>
      <c r="AC9060" s="1">
        <v>1</v>
      </c>
    </row>
    <row r="9061" spans="5:29" x14ac:dyDescent="0.35">
      <c r="E9061" s="1">
        <v>9057</v>
      </c>
      <c r="G9061" s="17">
        <v>0.15137636661529541</v>
      </c>
      <c r="H9061" s="17">
        <v>0.94571840763092041</v>
      </c>
      <c r="I9061" s="17">
        <v>0.82798159122467041</v>
      </c>
      <c r="J9061" s="17">
        <v>0.11213076114654541</v>
      </c>
      <c r="K9061" s="17">
        <v>0.79345095157623291</v>
      </c>
      <c r="M9061" s="17" cm="1">
        <f t="array" ref="M9061:Q9061">runSim(G9061,H9061,I9061,J9061,K9061,hipWeibAlpha,hipWeibBeta,1,vertWeibAlpha,vertWeibBeta,1,meanSurvival,sdSurvival,baseU,hipUMult,vertUMult,hipCost,vertCost,costComp,discC,discCi,discQi,hipFracMort,50, FALSE)</f>
        <v>5.3954274141540299</v>
      </c>
      <c r="N9061" s="17">
        <v>4.7024502183643397</v>
      </c>
      <c r="O9061" s="27">
        <v>6000</v>
      </c>
      <c r="P9061" s="27">
        <v>5305.4967655649871</v>
      </c>
      <c r="Q9061" s="1">
        <v>1</v>
      </c>
      <c r="Y9061" s="17" cm="1">
        <f t="array" ref="Y9061:AC9061">runSim(G9061,H9061,I9061,J9061,K9061,hipWeibAlpha,hipWeibBeta,2,vertWeibAlpha,vertWeibBeta,2,meanSurvival,sdSurvival,baseU,hipUMult,vertUMult,hipCost,vertCost,costInt,discC,discCi,discQi,hipFracMort,50, FALSE)</f>
        <v>5.5277230977503109</v>
      </c>
      <c r="Z9061" s="17">
        <v>4.8224740964651982</v>
      </c>
      <c r="AA9061" s="27">
        <v>10177.088675045832</v>
      </c>
      <c r="AB9061" s="27">
        <v>8601.9732378834178</v>
      </c>
      <c r="AC9061" s="1">
        <v>1</v>
      </c>
    </row>
    <row r="9062" spans="5:29" x14ac:dyDescent="0.35">
      <c r="E9062" s="1">
        <v>9058</v>
      </c>
      <c r="G9062" s="17">
        <v>0.66511470079421997</v>
      </c>
      <c r="H9062" s="17">
        <v>0.18833857774734497</v>
      </c>
      <c r="I9062" s="17">
        <v>0.97904902696609497</v>
      </c>
      <c r="J9062" s="17">
        <v>0.59535151720046997</v>
      </c>
      <c r="K9062" s="17">
        <v>0.97326594591140747</v>
      </c>
      <c r="M9062" s="17" cm="1">
        <f t="array" ref="M9062:Q9062">runSim(G9062,H9062,I9062,J9062,K9062,hipWeibAlpha,hipWeibBeta,1,vertWeibAlpha,vertWeibBeta,1,meanSurvival,sdSurvival,baseU,hipUMult,vertUMult,hipCost,vertCost,costComp,discC,discCi,discQi,hipFracMort,50, FALSE)</f>
        <v>7.9532260354829969</v>
      </c>
      <c r="N9062" s="17">
        <v>6.5483449984555913</v>
      </c>
      <c r="O9062" s="27">
        <v>13000</v>
      </c>
      <c r="P9062" s="27">
        <v>9439.4885722726958</v>
      </c>
      <c r="Q9062" s="1">
        <v>1</v>
      </c>
      <c r="Y9062" s="17" cm="1">
        <f t="array" ref="Y9062:AC9062">runSim(G9062,H9062,I9062,J9062,K9062,hipWeibAlpha,hipWeibBeta,2,vertWeibAlpha,vertWeibBeta,2,meanSurvival,sdSurvival,baseU,hipUMult,vertUMult,hipCost,vertCost,costInt,discC,discCi,discQi,hipFracMort,50, FALSE)</f>
        <v>8.9067994915730466</v>
      </c>
      <c r="Z9062" s="17">
        <v>7.2132803456620014</v>
      </c>
      <c r="AA9062" s="27">
        <v>6361.9996368378906</v>
      </c>
      <c r="AB9062" s="27">
        <v>5152.3431040442874</v>
      </c>
      <c r="AC9062" s="1">
        <v>1</v>
      </c>
    </row>
    <row r="9063" spans="5:29" x14ac:dyDescent="0.35">
      <c r="E9063" s="1">
        <v>9059</v>
      </c>
      <c r="G9063" s="17">
        <v>0.21441483497619629</v>
      </c>
      <c r="H9063" s="17">
        <v>0.92599320411682129</v>
      </c>
      <c r="I9063" s="17">
        <v>0.24136185646057129</v>
      </c>
      <c r="J9063" s="17">
        <v>0.98620438575744629</v>
      </c>
      <c r="K9063" s="17">
        <v>0.58683609962463379</v>
      </c>
      <c r="M9063" s="17" cm="1">
        <f t="array" ref="M9063:Q9063">runSim(G9063,H9063,I9063,J9063,K9063,hipWeibAlpha,hipWeibBeta,1,vertWeibAlpha,vertWeibBeta,1,meanSurvival,sdSurvival,baseU,hipUMult,vertUMult,hipCost,vertCost,costComp,discC,discCi,discQi,hipFracMort,50, FALSE)</f>
        <v>10.702589266031037</v>
      </c>
      <c r="N9063" s="17">
        <v>8.1008409974087527</v>
      </c>
      <c r="O9063" s="27">
        <v>13000</v>
      </c>
      <c r="P9063" s="27">
        <v>9553.2955370115196</v>
      </c>
      <c r="Q9063" s="1">
        <v>1</v>
      </c>
      <c r="Y9063" s="17" cm="1">
        <f t="array" ref="Y9063:AC9063">runSim(G9063,H9063,I9063,J9063,K9063,hipWeibAlpha,hipWeibBeta,2,vertWeibAlpha,vertWeibBeta,2,meanSurvival,sdSurvival,baseU,hipUMult,vertUMult,hipCost,vertCost,costInt,discC,discCi,discQi,hipFracMort,50, FALSE)</f>
        <v>12.034326451106603</v>
      </c>
      <c r="Z9063" s="17">
        <v>8.9465594355873304</v>
      </c>
      <c r="AA9063" s="27">
        <v>15304.574920045723</v>
      </c>
      <c r="AB9063" s="27">
        <v>11302.173706099809</v>
      </c>
      <c r="AC9063" s="1">
        <v>1</v>
      </c>
    </row>
    <row r="9064" spans="5:29" x14ac:dyDescent="0.35">
      <c r="E9064" s="1">
        <v>9060</v>
      </c>
      <c r="G9064" s="17">
        <v>0.98246902227401733</v>
      </c>
      <c r="H9064" s="17">
        <v>3.983914852142334E-3</v>
      </c>
      <c r="I9064" s="17">
        <v>0.99537795782089233</v>
      </c>
      <c r="J9064" s="17">
        <v>0.97960036993026733</v>
      </c>
      <c r="K9064" s="17">
        <v>0.97458022832870483</v>
      </c>
      <c r="M9064" s="17" cm="1">
        <f t="array" ref="M9064:Q9064">runSim(G9064,H9064,I9064,J9064,K9064,hipWeibAlpha,hipWeibBeta,1,vertWeibAlpha,vertWeibBeta,1,meanSurvival,sdSurvival,baseU,hipUMult,vertUMult,hipCost,vertCost,costComp,discC,discCi,discQi,hipFracMort,50, FALSE)</f>
        <v>10.159951244366777</v>
      </c>
      <c r="N9064" s="17">
        <v>7.6833910037025479</v>
      </c>
      <c r="O9064" s="27">
        <v>7000</v>
      </c>
      <c r="P9064" s="27">
        <v>6174.6704510804284</v>
      </c>
      <c r="Q9064" s="1">
        <v>1</v>
      </c>
      <c r="Y9064" s="17" cm="1">
        <f t="array" ref="Y9064:AC9064">runSim(G9064,H9064,I9064,J9064,K9064,hipWeibAlpha,hipWeibBeta,2,vertWeibAlpha,vertWeibBeta,2,meanSurvival,sdSurvival,baseU,hipUMult,vertUMult,hipCost,vertCost,costInt,discC,discCi,discQi,hipFracMort,50, FALSE)</f>
        <v>10.798138768314727</v>
      </c>
      <c r="Z9064" s="17">
        <v>8.2124531536110048</v>
      </c>
      <c r="AA9064" s="27">
        <v>16068.346400398885</v>
      </c>
      <c r="AB9064" s="27">
        <v>12192.948290277083</v>
      </c>
      <c r="AC9064" s="1">
        <v>1</v>
      </c>
    </row>
    <row r="9065" spans="5:29" x14ac:dyDescent="0.35">
      <c r="E9065" s="1">
        <v>9061</v>
      </c>
      <c r="G9065" s="17">
        <v>0.3679426908493042</v>
      </c>
      <c r="H9065" s="17">
        <v>0.8346480131149292</v>
      </c>
      <c r="I9065" s="17">
        <v>4.7965884208679199E-2</v>
      </c>
      <c r="J9065" s="17">
        <v>0.4390486478805542</v>
      </c>
      <c r="K9065" s="17">
        <v>6.3484072685241699E-2</v>
      </c>
      <c r="M9065" s="17" cm="1">
        <f t="array" ref="M9065:Q9065">runSim(G9065,H9065,I9065,J9065,K9065,hipWeibAlpha,hipWeibBeta,1,vertWeibAlpha,vertWeibBeta,1,meanSurvival,sdSurvival,baseU,hipUMult,vertUMult,hipCost,vertCost,costComp,discC,discCi,discQi,hipFracMort,50, FALSE)</f>
        <v>7.265592947683043</v>
      </c>
      <c r="N9065" s="17">
        <v>6.0576295886851108</v>
      </c>
      <c r="O9065" s="27">
        <v>10000</v>
      </c>
      <c r="P9065" s="27">
        <v>7631.2506245680397</v>
      </c>
      <c r="Q9065" s="1">
        <v>1</v>
      </c>
      <c r="Y9065" s="17" cm="1">
        <f t="array" ref="Y9065:AC9065">runSim(G9065,H9065,I9065,J9065,K9065,hipWeibAlpha,hipWeibBeta,2,vertWeibAlpha,vertWeibBeta,2,meanSurvival,sdSurvival,baseU,hipUMult,vertUMult,hipCost,vertCost,costInt,discC,discCi,discQi,hipFracMort,50, FALSE)</f>
        <v>7.746266969792063</v>
      </c>
      <c r="Z9065" s="17">
        <v>6.4250052686712102</v>
      </c>
      <c r="AA9065" s="27">
        <v>8769.9274887210759</v>
      </c>
      <c r="AB9065" s="27">
        <v>7136.334536417613</v>
      </c>
      <c r="AC9065" s="1">
        <v>1</v>
      </c>
    </row>
    <row r="9066" spans="5:29" x14ac:dyDescent="0.35">
      <c r="E9066" s="1">
        <v>9062</v>
      </c>
      <c r="G9066" s="17">
        <v>0.3301129937171936</v>
      </c>
      <c r="H9066" s="17">
        <v>0.3362470269203186</v>
      </c>
      <c r="I9066" s="17">
        <v>0.1337934136390686</v>
      </c>
      <c r="J9066" s="17">
        <v>0.9292951226234436</v>
      </c>
      <c r="K9066" s="17">
        <v>0.2278638482093811</v>
      </c>
      <c r="M9066" s="17" cm="1">
        <f t="array" ref="M9066:Q9066">runSim(G9066,H9066,I9066,J9066,K9066,hipWeibAlpha,hipWeibBeta,1,vertWeibAlpha,vertWeibBeta,1,meanSurvival,sdSurvival,baseU,hipUMult,vertUMult,hipCost,vertCost,costComp,discC,discCi,discQi,hipFracMort,50, FALSE)</f>
        <v>9.9551742157560614</v>
      </c>
      <c r="N9066" s="17">
        <v>7.7950405133759828</v>
      </c>
      <c r="O9066" s="27">
        <v>10000</v>
      </c>
      <c r="P9066" s="27">
        <v>7168.9891471550627</v>
      </c>
      <c r="Q9066" s="1">
        <v>1</v>
      </c>
      <c r="Y9066" s="17" cm="1">
        <f t="array" ref="Y9066:AC9066">runSim(G9066,H9066,I9066,J9066,K9066,hipWeibAlpha,hipWeibBeta,2,vertWeibAlpha,vertWeibBeta,2,meanSurvival,sdSurvival,baseU,hipUMult,vertUMult,hipCost,vertCost,costInt,discC,discCi,discQi,hipFracMort,50, FALSE)</f>
        <v>11.488179052992846</v>
      </c>
      <c r="Z9066" s="17">
        <v>8.7782084999831209</v>
      </c>
      <c r="AA9066" s="27">
        <v>8205.8421807091763</v>
      </c>
      <c r="AB9066" s="27">
        <v>6270.1489285593716</v>
      </c>
      <c r="AC9066" s="1">
        <v>1</v>
      </c>
    </row>
    <row r="9067" spans="5:29" x14ac:dyDescent="0.35">
      <c r="E9067" s="1">
        <v>9063</v>
      </c>
      <c r="G9067" s="17">
        <v>0.52532815933227539</v>
      </c>
      <c r="H9067" s="17">
        <v>0.28817605972290039</v>
      </c>
      <c r="I9067" s="17">
        <v>0.58303689956665039</v>
      </c>
      <c r="J9067" s="17">
        <v>0.29028177261352539</v>
      </c>
      <c r="K9067" s="17">
        <v>0.87895059585571289</v>
      </c>
      <c r="M9067" s="17" cm="1">
        <f t="array" ref="M9067:Q9067">runSim(G9067,H9067,I9067,J9067,K9067,hipWeibAlpha,hipWeibBeta,1,vertWeibAlpha,vertWeibBeta,1,meanSurvival,sdSurvival,baseU,hipUMult,vertUMult,hipCost,vertCost,costComp,discC,discCi,discQi,hipFracMort,50, FALSE)</f>
        <v>6.9221565096938438</v>
      </c>
      <c r="N9067" s="17">
        <v>5.863945886551245</v>
      </c>
      <c r="O9067" s="27">
        <v>10000</v>
      </c>
      <c r="P9067" s="27">
        <v>7350.6681111275848</v>
      </c>
      <c r="Q9067" s="1">
        <v>1</v>
      </c>
      <c r="Y9067" s="17" cm="1">
        <f t="array" ref="Y9067:AC9067">runSim(G9067,H9067,I9067,J9067,K9067,hipWeibAlpha,hipWeibBeta,2,vertWeibAlpha,vertWeibBeta,2,meanSurvival,sdSurvival,baseU,hipUMult,vertUMult,hipCost,vertCost,costInt,discC,discCi,discQi,hipFracMort,50, FALSE)</f>
        <v>7.2396203413360434</v>
      </c>
      <c r="Z9067" s="17">
        <v>6.0917930956655324</v>
      </c>
      <c r="AA9067" s="27">
        <v>5171.1573866686031</v>
      </c>
      <c r="AB9067" s="27">
        <v>4351.2807826182379</v>
      </c>
      <c r="AC9067" s="1">
        <v>1</v>
      </c>
    </row>
    <row r="9068" spans="5:29" x14ac:dyDescent="0.35">
      <c r="E9068" s="1">
        <v>9064</v>
      </c>
      <c r="G9068" s="17">
        <v>0.38200443983078003</v>
      </c>
      <c r="H9068" s="17">
        <v>0.74971073865890503</v>
      </c>
      <c r="I9068" s="17">
        <v>0.80262821912765503</v>
      </c>
      <c r="J9068" s="17">
        <v>0.39964359998703003</v>
      </c>
      <c r="K9068" s="17">
        <v>0.18051213026046753</v>
      </c>
      <c r="M9068" s="17" cm="1">
        <f t="array" ref="M9068:Q9068">runSim(G9068,H9068,I9068,J9068,K9068,hipWeibAlpha,hipWeibBeta,1,vertWeibAlpha,vertWeibBeta,1,meanSurvival,sdSurvival,baseU,hipUMult,vertUMult,hipCost,vertCost,costComp,discC,discCi,discQi,hipFracMort,50, FALSE)</f>
        <v>7.1700859764332057</v>
      </c>
      <c r="N9068" s="17">
        <v>6.0050775234918774</v>
      </c>
      <c r="O9068" s="27">
        <v>13000</v>
      </c>
      <c r="P9068" s="27">
        <v>9841.5275486137889</v>
      </c>
      <c r="Q9068" s="1">
        <v>1</v>
      </c>
      <c r="Y9068" s="17" cm="1">
        <f t="array" ref="Y9068:AC9068">runSim(G9068,H9068,I9068,J9068,K9068,hipWeibAlpha,hipWeibBeta,2,vertWeibAlpha,vertWeibBeta,2,meanSurvival,sdSurvival,baseU,hipUMult,vertUMult,hipCost,vertCost,costInt,discC,discCi,discQi,hipFracMort,50, FALSE)</f>
        <v>7.6805560980747059</v>
      </c>
      <c r="Z9068" s="17">
        <v>6.3920525663675081</v>
      </c>
      <c r="AA9068" s="27">
        <v>8618.5954371579883</v>
      </c>
      <c r="AB9068" s="27">
        <v>6892.6393178962826</v>
      </c>
      <c r="AC9068" s="1">
        <v>1</v>
      </c>
    </row>
    <row r="9069" spans="5:29" x14ac:dyDescent="0.35">
      <c r="E9069" s="1">
        <v>9065</v>
      </c>
      <c r="G9069" s="17">
        <v>0.42251026630401611</v>
      </c>
      <c r="H9069" s="17">
        <v>0.35064136981964111</v>
      </c>
      <c r="I9069" s="17">
        <v>0.37938892841339111</v>
      </c>
      <c r="J9069" s="17">
        <v>0.43209278583526611</v>
      </c>
      <c r="K9069" s="17">
        <v>0.44886219501495361</v>
      </c>
      <c r="M9069" s="17" cm="1">
        <f t="array" ref="M9069:Q9069">runSim(G9069,H9069,I9069,J9069,K9069,hipWeibAlpha,hipWeibBeta,1,vertWeibAlpha,vertWeibBeta,1,meanSurvival,sdSurvival,baseU,hipUMult,vertUMult,hipCost,vertCost,costComp,discC,discCi,discQi,hipFracMort,50, FALSE)</f>
        <v>7.5182171181040625</v>
      </c>
      <c r="N9069" s="17">
        <v>6.2746546742312095</v>
      </c>
      <c r="O9069" s="27">
        <v>10000</v>
      </c>
      <c r="P9069" s="27">
        <v>7288.6748926899818</v>
      </c>
      <c r="Q9069" s="1">
        <v>1</v>
      </c>
      <c r="Y9069" s="17" cm="1">
        <f t="array" ref="Y9069:AC9069">runSim(G9069,H9069,I9069,J9069,K9069,hipWeibAlpha,hipWeibBeta,2,vertWeibAlpha,vertWeibBeta,2,meanSurvival,sdSurvival,baseU,hipUMult,vertUMult,hipCost,vertCost,costInt,discC,discCi,discQi,hipFracMort,50, FALSE)</f>
        <v>8.0407979941858887</v>
      </c>
      <c r="Z9069" s="17">
        <v>6.6422067126171553</v>
      </c>
      <c r="AA9069" s="27">
        <v>5743.4271387042072</v>
      </c>
      <c r="AB9069" s="27">
        <v>4744.4333661551109</v>
      </c>
      <c r="AC9069" s="1">
        <v>1</v>
      </c>
    </row>
    <row r="9070" spans="5:29" x14ac:dyDescent="0.35">
      <c r="E9070" s="1">
        <v>9066</v>
      </c>
      <c r="G9070" s="17">
        <v>0.65688878297805786</v>
      </c>
      <c r="H9070" s="17">
        <v>0.77874547243118286</v>
      </c>
      <c r="I9070" s="17">
        <v>0.13000279664993286</v>
      </c>
      <c r="J9070" s="17">
        <v>0.44064122438430786</v>
      </c>
      <c r="K9070" s="17">
        <v>0.31220799684524536</v>
      </c>
      <c r="M9070" s="17" cm="1">
        <f t="array" ref="M9070:Q9070">runSim(G9070,H9070,I9070,J9070,K9070,hipWeibAlpha,hipWeibBeta,1,vertWeibAlpha,vertWeibBeta,1,meanSurvival,sdSurvival,baseU,hipUMult,vertUMult,hipCost,vertCost,costComp,discC,discCi,discQi,hipFracMort,50, FALSE)</f>
        <v>7.0064496150979432</v>
      </c>
      <c r="N9070" s="17">
        <v>5.873448688570921</v>
      </c>
      <c r="O9070" s="27">
        <v>10000</v>
      </c>
      <c r="P9070" s="27">
        <v>7920.7546205757099</v>
      </c>
      <c r="Q9070" s="1">
        <v>1</v>
      </c>
      <c r="Y9070" s="17" cm="1">
        <f t="array" ref="Y9070:AC9070">runSim(G9070,H9070,I9070,J9070,K9070,hipWeibAlpha,hipWeibBeta,2,vertWeibAlpha,vertWeibBeta,2,meanSurvival,sdSurvival,baseU,hipUMult,vertUMult,hipCost,vertCost,costInt,discC,discCi,discQi,hipFracMort,50, FALSE)</f>
        <v>7.8378199815808944</v>
      </c>
      <c r="Z9070" s="17">
        <v>6.4951960552883428</v>
      </c>
      <c r="AA9070" s="27">
        <v>8775.9844775435959</v>
      </c>
      <c r="AB9070" s="27">
        <v>7044.4840662639126</v>
      </c>
      <c r="AC9070" s="1">
        <v>1</v>
      </c>
    </row>
    <row r="9071" spans="5:29" x14ac:dyDescent="0.35">
      <c r="E9071" s="1">
        <v>9067</v>
      </c>
      <c r="G9071" s="17">
        <v>0.32356524467468262</v>
      </c>
      <c r="H9071" s="17">
        <v>0.23924517631530762</v>
      </c>
      <c r="I9071" s="17">
        <v>0.87297320365905762</v>
      </c>
      <c r="J9071" s="17">
        <v>0.53480792045593262</v>
      </c>
      <c r="K9071" s="17">
        <v>0.15448260307312012</v>
      </c>
      <c r="M9071" s="17" cm="1">
        <f t="array" ref="M9071:Q9071">runSim(G9071,H9071,I9071,J9071,K9071,hipWeibAlpha,hipWeibBeta,1,vertWeibAlpha,vertWeibBeta,1,meanSurvival,sdSurvival,baseU,hipUMult,vertUMult,hipCost,vertCost,costComp,discC,discCi,discQi,hipFracMort,50, FALSE)</f>
        <v>8.086834362720472</v>
      </c>
      <c r="N9071" s="17">
        <v>6.6643228380907829</v>
      </c>
      <c r="O9071" s="27">
        <v>10000</v>
      </c>
      <c r="P9071" s="27">
        <v>7069.0180147507272</v>
      </c>
      <c r="Q9071" s="1">
        <v>1</v>
      </c>
      <c r="Y9071" s="17" cm="1">
        <f t="array" ref="Y9071:AC9071">runSim(G9071,H9071,I9071,J9071,K9071,hipWeibAlpha,hipWeibBeta,2,vertWeibAlpha,vertWeibBeta,2,meanSurvival,sdSurvival,baseU,hipUMult,vertUMult,hipCost,vertCost,costInt,discC,discCi,discQi,hipFracMort,50, FALSE)</f>
        <v>8.5834591811674894</v>
      </c>
      <c r="Z9071" s="17">
        <v>7.0028957178138773</v>
      </c>
      <c r="AA9071" s="27">
        <v>6131.0422722624926</v>
      </c>
      <c r="AB9071" s="27">
        <v>5002.0683698670546</v>
      </c>
      <c r="AC9071" s="1">
        <v>1</v>
      </c>
    </row>
    <row r="9072" spans="5:29" x14ac:dyDescent="0.35">
      <c r="E9072" s="1">
        <v>9068</v>
      </c>
      <c r="G9072" s="17">
        <v>0.90159982442855835</v>
      </c>
      <c r="H9072" s="17">
        <v>0.31081002950668335</v>
      </c>
      <c r="I9072" s="17">
        <v>0.34712594747543335</v>
      </c>
      <c r="J9072" s="17">
        <v>0.58037179708480835</v>
      </c>
      <c r="K9072" s="17">
        <v>1.822274923324585E-2</v>
      </c>
      <c r="M9072" s="17" cm="1">
        <f t="array" ref="M9072:Q9072">runSim(G9072,H9072,I9072,J9072,K9072,hipWeibAlpha,hipWeibBeta,1,vertWeibAlpha,vertWeibBeta,1,meanSurvival,sdSurvival,baseU,hipUMult,vertUMult,hipCost,vertCost,costComp,discC,discCi,discQi,hipFracMort,50, FALSE)</f>
        <v>3.9711998649333338</v>
      </c>
      <c r="N9072" s="17">
        <v>3.6077081966479478</v>
      </c>
      <c r="O9072" s="27">
        <v>7000</v>
      </c>
      <c r="P9072" s="27">
        <v>5758.8969085549652</v>
      </c>
      <c r="Q9072" s="1">
        <v>1</v>
      </c>
      <c r="Y9072" s="17" cm="1">
        <f t="array" ref="Y9072:AC9072">runSim(G9072,H9072,I9072,J9072,K9072,hipWeibAlpha,hipWeibBeta,2,vertWeibAlpha,vertWeibBeta,2,meanSurvival,sdSurvival,baseU,hipUMult,vertUMult,hipCost,vertCost,costInt,discC,discCi,discQi,hipFracMort,50, FALSE)</f>
        <v>7.9423997298666675</v>
      </c>
      <c r="Z9072" s="17">
        <v>6.5757681367399874</v>
      </c>
      <c r="AA9072" s="27">
        <v>12673.142664190476</v>
      </c>
      <c r="AB9072" s="27">
        <v>9434.8191838662678</v>
      </c>
      <c r="AC9072" s="1">
        <v>1</v>
      </c>
    </row>
    <row r="9073" spans="5:29" x14ac:dyDescent="0.35">
      <c r="E9073" s="1">
        <v>9069</v>
      </c>
      <c r="G9073" s="17">
        <v>0.37080419063568115</v>
      </c>
      <c r="H9073" s="17">
        <v>0.67442357540130615</v>
      </c>
      <c r="I9073" s="17">
        <v>0.75297582149505615</v>
      </c>
      <c r="J9073" s="17">
        <v>0.39698827266693115</v>
      </c>
      <c r="K9073" s="17">
        <v>0.19281041622161865</v>
      </c>
      <c r="M9073" s="17" cm="1">
        <f t="array" ref="M9073:Q9073">runSim(G9073,H9073,I9073,J9073,K9073,hipWeibAlpha,hipWeibBeta,1,vertWeibAlpha,vertWeibBeta,1,meanSurvival,sdSurvival,baseU,hipUMult,vertUMult,hipCost,vertCost,costComp,discC,discCi,discQi,hipFracMort,50, FALSE)</f>
        <v>7.2231547526470674</v>
      </c>
      <c r="N9073" s="17">
        <v>6.050283303506796</v>
      </c>
      <c r="O9073" s="27">
        <v>13000</v>
      </c>
      <c r="P9073" s="27">
        <v>9669.8581837080055</v>
      </c>
      <c r="Q9073" s="1">
        <v>1</v>
      </c>
      <c r="Y9073" s="17" cm="1">
        <f t="array" ref="Y9073:AC9073">runSim(G9073,H9073,I9073,J9073,K9073,hipWeibAlpha,hipWeibBeta,2,vertWeibAlpha,vertWeibBeta,2,meanSurvival,sdSurvival,baseU,hipUMult,vertUMult,hipCost,vertCost,costInt,discC,discCi,discQi,hipFracMort,50, FALSE)</f>
        <v>7.7693513136877801</v>
      </c>
      <c r="Z9073" s="17">
        <v>6.4571115858067314</v>
      </c>
      <c r="AA9073" s="27">
        <v>8608.2744372332727</v>
      </c>
      <c r="AB9073" s="27">
        <v>6776.6749643217918</v>
      </c>
      <c r="AC9073" s="1">
        <v>1</v>
      </c>
    </row>
    <row r="9074" spans="5:29" x14ac:dyDescent="0.35">
      <c r="E9074" s="1">
        <v>9070</v>
      </c>
      <c r="G9074" s="17">
        <v>0.54076677560806274</v>
      </c>
      <c r="H9074" s="17">
        <v>3.6158621311187744E-2</v>
      </c>
      <c r="I9074" s="17">
        <v>0.23800188302993774</v>
      </c>
      <c r="J9074" s="17">
        <v>0.27471452951431274</v>
      </c>
      <c r="K9074" s="17">
        <v>0.55912309885025024</v>
      </c>
      <c r="M9074" s="17" cm="1">
        <f t="array" ref="M9074:Q9074">runSim(G9074,H9074,I9074,J9074,K9074,hipWeibAlpha,hipWeibBeta,1,vertWeibAlpha,vertWeibBeta,1,meanSurvival,sdSurvival,baseU,hipUMult,vertUMult,hipCost,vertCost,costComp,discC,discCi,discQi,hipFracMort,50, FALSE)</f>
        <v>6.9067661031282128</v>
      </c>
      <c r="N9074" s="17">
        <v>5.8537207243387108</v>
      </c>
      <c r="O9074" s="27">
        <v>7000</v>
      </c>
      <c r="P9074" s="27">
        <v>5161.8402696926305</v>
      </c>
      <c r="Q9074" s="1">
        <v>1</v>
      </c>
      <c r="Y9074" s="17" cm="1">
        <f t="array" ref="Y9074:AC9074">runSim(G9074,H9074,I9074,J9074,K9074,hipWeibAlpha,hipWeibBeta,2,vertWeibAlpha,vertWeibBeta,2,meanSurvival,sdSurvival,baseU,hipUMult,vertUMult,hipCost,vertCost,costInt,discC,discCi,discQi,hipFracMort,50, FALSE)</f>
        <v>7.1429066362887177</v>
      </c>
      <c r="Z9074" s="17">
        <v>6.0238723058958739</v>
      </c>
      <c r="AA9074" s="27">
        <v>5102.0761687776558</v>
      </c>
      <c r="AB9074" s="27">
        <v>4302.7659327827669</v>
      </c>
      <c r="AC9074" s="1">
        <v>1</v>
      </c>
    </row>
    <row r="9075" spans="5:29" x14ac:dyDescent="0.35">
      <c r="E9075" s="1">
        <v>9071</v>
      </c>
      <c r="G9075" s="17">
        <v>0.73565196990966797</v>
      </c>
      <c r="H9075" s="17">
        <v>3.0726432800292969E-2</v>
      </c>
      <c r="I9075" s="17">
        <v>0.11269664764404297</v>
      </c>
      <c r="J9075" s="17">
        <v>9.6308708190917969E-2</v>
      </c>
      <c r="K9075" s="17">
        <v>0.22745800018310547</v>
      </c>
      <c r="M9075" s="17" cm="1">
        <f t="array" ref="M9075:Q9075">runSim(G9075,H9075,I9075,J9075,K9075,hipWeibAlpha,hipWeibBeta,1,vertWeibAlpha,vertWeibBeta,1,meanSurvival,sdSurvival,baseU,hipUMult,vertUMult,hipCost,vertCost,costComp,discC,discCi,discQi,hipFracMort,50, FALSE)</f>
        <v>5.5506044899800822</v>
      </c>
      <c r="N9075" s="17">
        <v>4.8572111452281304</v>
      </c>
      <c r="O9075" s="27">
        <v>7000</v>
      </c>
      <c r="P9075" s="27">
        <v>5418.6090705095557</v>
      </c>
      <c r="Q9075" s="1">
        <v>1</v>
      </c>
      <c r="Y9075" s="17" cm="1">
        <f t="array" ref="Y9075:AC9075">runSim(G9075,H9075,I9075,J9075,K9075,hipWeibAlpha,hipWeibBeta,2,vertWeibAlpha,vertWeibBeta,2,meanSurvival,sdSurvival,baseU,hipUMult,vertUMult,hipCost,vertCost,costInt,discC,discCi,discQi,hipFracMort,50, FALSE)</f>
        <v>5.6639623532836225</v>
      </c>
      <c r="Z9075" s="17">
        <v>4.9439895259400632</v>
      </c>
      <c r="AA9075" s="27">
        <v>4045.687395202588</v>
      </c>
      <c r="AB9075" s="27">
        <v>3531.4210899571881</v>
      </c>
      <c r="AC9075" s="1">
        <v>1</v>
      </c>
    </row>
    <row r="9076" spans="5:29" x14ac:dyDescent="0.35">
      <c r="E9076" s="1">
        <v>9072</v>
      </c>
      <c r="G9076" s="17">
        <v>0.72417753934860229</v>
      </c>
      <c r="H9076" s="17">
        <v>0.49520415067672729</v>
      </c>
      <c r="I9076" s="17">
        <v>0.18679350614547729</v>
      </c>
      <c r="J9076" s="17">
        <v>0.95470732450485229</v>
      </c>
      <c r="K9076" s="17">
        <v>0.60813444852828979</v>
      </c>
      <c r="M9076" s="17" cm="1">
        <f t="array" ref="M9076:Q9076">runSim(G9076,H9076,I9076,J9076,K9076,hipWeibAlpha,hipWeibBeta,1,vertWeibAlpha,vertWeibBeta,1,meanSurvival,sdSurvival,baseU,hipUMult,vertUMult,hipCost,vertCost,costComp,discC,discCi,discQi,hipFracMort,50, FALSE)</f>
        <v>9.725419647125138</v>
      </c>
      <c r="N9076" s="17">
        <v>7.566913449332672</v>
      </c>
      <c r="O9076" s="27">
        <v>13000</v>
      </c>
      <c r="P9076" s="27">
        <v>9450.7579964010438</v>
      </c>
      <c r="Q9076" s="1">
        <v>1</v>
      </c>
      <c r="Y9076" s="17" cm="1">
        <f t="array" ref="Y9076:AC9076">runSim(G9076,H9076,I9076,J9076,K9076,hipWeibAlpha,hipWeibBeta,2,vertWeibAlpha,vertWeibBeta,2,meanSurvival,sdSurvival,baseU,hipUMult,vertUMult,hipCost,vertCost,costInt,discC,discCi,discQi,hipFracMort,50, FALSE)</f>
        <v>11.381978479950275</v>
      </c>
      <c r="Z9076" s="17">
        <v>8.7066228034220252</v>
      </c>
      <c r="AA9076" s="27">
        <v>18538.477052169314</v>
      </c>
      <c r="AB9076" s="27">
        <v>12515.850599757894</v>
      </c>
      <c r="AC9076" s="1">
        <v>1</v>
      </c>
    </row>
    <row r="9077" spans="5:29" x14ac:dyDescent="0.35">
      <c r="E9077" s="1">
        <v>9073</v>
      </c>
      <c r="G9077" s="17">
        <v>0.97655737400054932</v>
      </c>
      <c r="H9077" s="17">
        <v>0.69472754001617432</v>
      </c>
      <c r="I9077" s="17">
        <v>0.80745947360992432</v>
      </c>
      <c r="J9077" s="17">
        <v>0.34746801853179932</v>
      </c>
      <c r="K9077" s="17">
        <v>0.24656164646148682</v>
      </c>
      <c r="M9077" s="17" cm="1">
        <f t="array" ref="M9077:Q9077">runSim(G9077,H9077,I9077,J9077,K9077,hipWeibAlpha,hipWeibBeta,1,vertWeibAlpha,vertWeibBeta,1,meanSurvival,sdSurvival,baseU,hipUMult,vertUMult,hipCost,vertCost,costComp,discC,discCi,discQi,hipFracMort,50, FALSE)</f>
        <v>6.0543751044497665</v>
      </c>
      <c r="N9077" s="17">
        <v>5.1459369529650951</v>
      </c>
      <c r="O9077" s="27">
        <v>13000</v>
      </c>
      <c r="P9077" s="27">
        <v>10894.095404211135</v>
      </c>
      <c r="Q9077" s="1">
        <v>1</v>
      </c>
      <c r="Y9077" s="17" cm="1">
        <f t="array" ref="Y9077:AC9077">runSim(G9077,H9077,I9077,J9077,K9077,hipWeibAlpha,hipWeibBeta,2,vertWeibAlpha,vertWeibBeta,2,meanSurvival,sdSurvival,baseU,hipUMult,vertUMult,hipCost,vertCost,costInt,discC,discCi,discQi,hipFracMort,50, FALSE)</f>
        <v>6.9946446065883672</v>
      </c>
      <c r="Z9077" s="17">
        <v>5.9050539407534357</v>
      </c>
      <c r="AA9077" s="27">
        <v>15411.751960117635</v>
      </c>
      <c r="AB9077" s="27">
        <v>12014.068342703516</v>
      </c>
      <c r="AC9077" s="1">
        <v>1</v>
      </c>
    </row>
    <row r="9078" spans="5:29" x14ac:dyDescent="0.35">
      <c r="E9078" s="1">
        <v>9074</v>
      </c>
      <c r="G9078" s="17">
        <v>0.75304824113845825</v>
      </c>
      <c r="H9078" s="17">
        <v>0.50478774309158325</v>
      </c>
      <c r="I9078" s="17">
        <v>0.60409194231033325</v>
      </c>
      <c r="J9078" s="17">
        <v>0.45281630754470825</v>
      </c>
      <c r="K9078" s="17">
        <v>0.17741042375564575</v>
      </c>
      <c r="M9078" s="17" cm="1">
        <f t="array" ref="M9078:Q9078">runSim(G9078,H9078,I9078,J9078,K9078,hipWeibAlpha,hipWeibBeta,1,vertWeibAlpha,vertWeibBeta,1,meanSurvival,sdSurvival,baseU,hipUMult,vertUMult,hipCost,vertCost,costComp,discC,discCi,discQi,hipFracMort,50, FALSE)</f>
        <v>7.1143601989573684</v>
      </c>
      <c r="N9078" s="17">
        <v>5.964057039475863</v>
      </c>
      <c r="O9078" s="27">
        <v>10000</v>
      </c>
      <c r="P9078" s="27">
        <v>7835.3283554267709</v>
      </c>
      <c r="Q9078" s="1">
        <v>1</v>
      </c>
      <c r="Y9078" s="17" cm="1">
        <f t="array" ref="Y9078:AC9078">runSim(G9078,H9078,I9078,J9078,K9078,hipWeibAlpha,hipWeibBeta,2,vertWeibAlpha,vertWeibBeta,2,meanSurvival,sdSurvival,baseU,hipUMult,vertUMult,hipCost,vertCost,costInt,discC,discCi,discQi,hipFracMort,50, FALSE)</f>
        <v>8.1510469480844598</v>
      </c>
      <c r="Z9078" s="17">
        <v>6.716266224656227</v>
      </c>
      <c r="AA9078" s="27">
        <v>5822.1763914888998</v>
      </c>
      <c r="AB9078" s="27">
        <v>4797.3330176115915</v>
      </c>
      <c r="AC9078" s="1">
        <v>1</v>
      </c>
    </row>
    <row r="9079" spans="5:29" x14ac:dyDescent="0.35">
      <c r="E9079" s="1">
        <v>9075</v>
      </c>
      <c r="G9079" s="17">
        <v>0.26018452644348145</v>
      </c>
      <c r="H9079" s="17">
        <v>0.28621602058410645</v>
      </c>
      <c r="I9079" s="17">
        <v>0.67580342292785645</v>
      </c>
      <c r="J9079" s="17">
        <v>0.72338032722473145</v>
      </c>
      <c r="K9079" s="17">
        <v>0.28397297859191895</v>
      </c>
      <c r="M9079" s="17" cm="1">
        <f t="array" ref="M9079:Q9079">runSim(G9079,H9079,I9079,J9079,K9079,hipWeibAlpha,hipWeibBeta,1,vertWeibAlpha,vertWeibBeta,1,meanSurvival,sdSurvival,baseU,hipUMult,vertUMult,hipCost,vertCost,costComp,discC,discCi,discQi,hipFracMort,50, FALSE)</f>
        <v>8.8333734844365512</v>
      </c>
      <c r="N9079" s="17">
        <v>7.1417229659444121</v>
      </c>
      <c r="O9079" s="27">
        <v>10000</v>
      </c>
      <c r="P9079" s="27">
        <v>7037.5413947646248</v>
      </c>
      <c r="Q9079" s="1">
        <v>1</v>
      </c>
      <c r="Y9079" s="17" cm="1">
        <f t="array" ref="Y9079:AC9079">runSim(G9079,H9079,I9079,J9079,K9079,hipWeibAlpha,hipWeibBeta,2,vertWeibAlpha,vertWeibBeta,2,meanSurvival,sdSurvival,baseU,hipUMult,vertUMult,hipCost,vertCost,costInt,discC,discCi,discQi,hipFracMort,50, FALSE)</f>
        <v>9.6451174000739055</v>
      </c>
      <c r="Z9079" s="17">
        <v>7.681324833970808</v>
      </c>
      <c r="AA9079" s="27">
        <v>6889.3695714813621</v>
      </c>
      <c r="AB9079" s="27">
        <v>5486.6605956934345</v>
      </c>
      <c r="AC9079" s="1">
        <v>1</v>
      </c>
    </row>
    <row r="9080" spans="5:29" x14ac:dyDescent="0.35">
      <c r="E9080" s="1">
        <v>9076</v>
      </c>
      <c r="G9080" s="17">
        <v>0.91644901037216187</v>
      </c>
      <c r="H9080" s="17">
        <v>0.99460452795028687</v>
      </c>
      <c r="I9080" s="17">
        <v>0.76334232091903687</v>
      </c>
      <c r="J9080" s="17">
        <v>0.83936160802841187</v>
      </c>
      <c r="K9080" s="17">
        <v>0.95445865392684937</v>
      </c>
      <c r="M9080" s="17" cm="1">
        <f t="array" ref="M9080:Q9080">runSim(G9080,H9080,I9080,J9080,K9080,hipWeibAlpha,hipWeibBeta,1,vertWeibAlpha,vertWeibBeta,1,meanSurvival,sdSurvival,baseU,hipUMult,vertUMult,hipCost,vertCost,costComp,discC,discCi,discQi,hipFracMort,50, FALSE)</f>
        <v>7.973113059175966</v>
      </c>
      <c r="N9080" s="17">
        <v>6.3512663172311035</v>
      </c>
      <c r="O9080" s="27">
        <v>13000</v>
      </c>
      <c r="P9080" s="27">
        <v>11294.28855511298</v>
      </c>
      <c r="Q9080" s="1">
        <v>1</v>
      </c>
      <c r="Y9080" s="17" cm="1">
        <f t="array" ref="Y9080:AC9080">runSim(G9080,H9080,I9080,J9080,K9080,hipWeibAlpha,hipWeibBeta,2,vertWeibAlpha,vertWeibBeta,2,meanSurvival,sdSurvival,baseU,hipUMult,vertUMult,hipCost,vertCost,costInt,discC,discCi,discQi,hipFracMort,50, FALSE)</f>
        <v>8.8702964113801954</v>
      </c>
      <c r="Z9080" s="17">
        <v>7.0388212318897638</v>
      </c>
      <c r="AA9080" s="27">
        <v>20487.756303673796</v>
      </c>
      <c r="AB9080" s="27">
        <v>16045.76352301133</v>
      </c>
      <c r="AC9080" s="1">
        <v>1</v>
      </c>
    </row>
    <row r="9081" spans="5:29" x14ac:dyDescent="0.35">
      <c r="E9081" s="1">
        <v>9077</v>
      </c>
      <c r="G9081" s="17">
        <v>0.35213553905487061</v>
      </c>
      <c r="H9081" s="17">
        <v>0.64891898632049561</v>
      </c>
      <c r="I9081" s="17">
        <v>0.53020560741424561</v>
      </c>
      <c r="J9081" s="17">
        <v>0.64589774608612061</v>
      </c>
      <c r="K9081" s="17">
        <v>0.90998160839080811</v>
      </c>
      <c r="M9081" s="17" cm="1">
        <f t="array" ref="M9081:Q9081">runSim(G9081,H9081,I9081,J9081,K9081,hipWeibAlpha,hipWeibBeta,1,vertWeibAlpha,vertWeibBeta,1,meanSurvival,sdSurvival,baseU,hipUMult,vertUMult,hipCost,vertCost,costComp,discC,discCi,discQi,hipFracMort,50, FALSE)</f>
        <v>8.1607326066968504</v>
      </c>
      <c r="N9081" s="17">
        <v>6.6712767658805632</v>
      </c>
      <c r="O9081" s="27">
        <v>13000</v>
      </c>
      <c r="P9081" s="27">
        <v>9458.0076100768765</v>
      </c>
      <c r="Q9081" s="1">
        <v>1</v>
      </c>
      <c r="Y9081" s="17" cm="1">
        <f t="array" ref="Y9081:AC9081">runSim(G9081,H9081,I9081,J9081,K9081,hipWeibAlpha,hipWeibBeta,2,vertWeibAlpha,vertWeibBeta,2,meanSurvival,sdSurvival,baseU,hipUMult,vertUMult,hipCost,vertCost,costInt,discC,discCi,discQi,hipFracMort,50, FALSE)</f>
        <v>9.0038878188005516</v>
      </c>
      <c r="Z9081" s="17">
        <v>7.2709772268804835</v>
      </c>
      <c r="AA9081" s="27">
        <v>9561.4028657466697</v>
      </c>
      <c r="AB9081" s="27">
        <v>7369.1060742912687</v>
      </c>
      <c r="AC9081" s="1">
        <v>1</v>
      </c>
    </row>
    <row r="9082" spans="5:29" x14ac:dyDescent="0.35">
      <c r="E9082" s="1">
        <v>9078</v>
      </c>
      <c r="G9082" s="17">
        <v>1.9136011600494385E-2</v>
      </c>
      <c r="H9082" s="17">
        <v>0.53503566980361938</v>
      </c>
      <c r="I9082" s="17">
        <v>0.32867580652236938</v>
      </c>
      <c r="J9082" s="17">
        <v>0.95034939050674438</v>
      </c>
      <c r="K9082" s="17">
        <v>0.32997280359268188</v>
      </c>
      <c r="M9082" s="17" cm="1">
        <f t="array" ref="M9082:Q9082">runSim(G9082,H9082,I9082,J9082,K9082,hipWeibAlpha,hipWeibBeta,1,vertWeibAlpha,vertWeibBeta,1,meanSurvival,sdSurvival,baseU,hipUMult,vertUMult,hipCost,vertCost,costComp,discC,discCi,discQi,hipFracMort,50, FALSE)</f>
        <v>10.670525097322017</v>
      </c>
      <c r="N9082" s="17">
        <v>8.225125599276776</v>
      </c>
      <c r="O9082" s="27">
        <v>13000</v>
      </c>
      <c r="P9082" s="27">
        <v>8527.5501194558128</v>
      </c>
      <c r="Q9082" s="1">
        <v>1</v>
      </c>
      <c r="Y9082" s="17" cm="1">
        <f t="array" ref="Y9082:AC9082">runSim(G9082,H9082,I9082,J9082,K9082,hipWeibAlpha,hipWeibBeta,2,vertWeibAlpha,vertWeibBeta,2,meanSurvival,sdSurvival,baseU,hipUMult,vertUMult,hipCost,vertCost,costInt,discC,discCi,discQi,hipFracMort,50, FALSE)</f>
        <v>11.560930507362315</v>
      </c>
      <c r="Z9082" s="17">
        <v>8.8077337402028792</v>
      </c>
      <c r="AA9082" s="27">
        <v>11472.376180198411</v>
      </c>
      <c r="AB9082" s="27">
        <v>8361.5405706184192</v>
      </c>
      <c r="AC9082" s="1">
        <v>1</v>
      </c>
    </row>
    <row r="9083" spans="5:29" x14ac:dyDescent="0.35">
      <c r="E9083" s="1">
        <v>9079</v>
      </c>
      <c r="G9083" s="17">
        <v>0.53345441818237305</v>
      </c>
      <c r="H9083" s="17">
        <v>0.76700544357299805</v>
      </c>
      <c r="I9083" s="17">
        <v>7.3585033416748047E-2</v>
      </c>
      <c r="J9083" s="17">
        <v>0.30231428146362305</v>
      </c>
      <c r="K9083" s="17">
        <v>0.64781904220581055</v>
      </c>
      <c r="M9083" s="17" cm="1">
        <f t="array" ref="M9083:Q9083">runSim(G9083,H9083,I9083,J9083,K9083,hipWeibAlpha,hipWeibBeta,1,vertWeibAlpha,vertWeibBeta,1,meanSurvival,sdSurvival,baseU,hipUMult,vertUMult,hipCost,vertCost,costComp,discC,discCi,discQi,hipFracMort,50, FALSE)</f>
        <v>6.6267861970492934</v>
      </c>
      <c r="N9083" s="17">
        <v>5.6232535518618532</v>
      </c>
      <c r="O9083" s="27">
        <v>10000</v>
      </c>
      <c r="P9083" s="27">
        <v>7756.7447016140632</v>
      </c>
      <c r="Q9083" s="1">
        <v>1</v>
      </c>
      <c r="Y9083" s="17" cm="1">
        <f t="array" ref="Y9083:AC9083">runSim(G9083,H9083,I9083,J9083,K9083,hipWeibAlpha,hipWeibBeta,2,vertWeibAlpha,vertWeibBeta,2,meanSurvival,sdSurvival,baseU,hipUMult,vertUMult,hipCost,vertCost,costInt,discC,discCi,discQi,hipFracMort,50, FALSE)</f>
        <v>7.158280831346036</v>
      </c>
      <c r="Z9083" s="17">
        <v>6.030904522310701</v>
      </c>
      <c r="AA9083" s="27">
        <v>8223.3660900144787</v>
      </c>
      <c r="AB9083" s="27">
        <v>6647.2518926464245</v>
      </c>
      <c r="AC9083" s="1">
        <v>1</v>
      </c>
    </row>
    <row r="9084" spans="5:29" x14ac:dyDescent="0.35">
      <c r="E9084" s="1">
        <v>9080</v>
      </c>
      <c r="G9084" s="17">
        <v>0.13203972578048706</v>
      </c>
      <c r="H9084" s="17">
        <v>8.7636649608612061E-2</v>
      </c>
      <c r="I9084" s="17">
        <v>0.10539788007736206</v>
      </c>
      <c r="J9084" s="17">
        <v>0.13796013593673706</v>
      </c>
      <c r="K9084" s="17">
        <v>0.64832085371017456</v>
      </c>
      <c r="M9084" s="17" cm="1">
        <f t="array" ref="M9084:Q9084">runSim(G9084,H9084,I9084,J9084,K9084,hipWeibAlpha,hipWeibBeta,1,vertWeibAlpha,vertWeibBeta,1,meanSurvival,sdSurvival,baseU,hipUMult,vertUMult,hipCost,vertCost,costComp,discC,discCi,discQi,hipFracMort,50, FALSE)</f>
        <v>6.1119871860917154</v>
      </c>
      <c r="N9084" s="17">
        <v>5.2794502750847663</v>
      </c>
      <c r="O9084" s="27">
        <v>0</v>
      </c>
      <c r="P9084" s="27">
        <v>0</v>
      </c>
      <c r="Q9084" s="1">
        <v>1</v>
      </c>
      <c r="Y9084" s="17" cm="1">
        <f t="array" ref="Y9084:AC9084">runSim(G9084,H9084,I9084,J9084,K9084,hipWeibAlpha,hipWeibBeta,2,vertWeibAlpha,vertWeibBeta,2,meanSurvival,sdSurvival,baseU,hipUMult,vertUMult,hipCost,vertCost,costInt,discC,discCi,discQi,hipFracMort,50, FALSE)</f>
        <v>6.1119871860917154</v>
      </c>
      <c r="Z9084" s="17">
        <v>5.2794502750847663</v>
      </c>
      <c r="AA9084" s="27">
        <v>4365.7051329226542</v>
      </c>
      <c r="AB9084" s="27">
        <v>3771.0359107748341</v>
      </c>
      <c r="AC9084" s="1">
        <v>1</v>
      </c>
    </row>
    <row r="9085" spans="5:29" x14ac:dyDescent="0.35">
      <c r="E9085" s="1">
        <v>9081</v>
      </c>
      <c r="G9085" s="17">
        <v>0.84916222095489502</v>
      </c>
      <c r="H9085" s="17">
        <v>1.362144947052002E-2</v>
      </c>
      <c r="I9085" s="17">
        <v>0.14783775806427002</v>
      </c>
      <c r="J9085" s="17">
        <v>0.89390099048614502</v>
      </c>
      <c r="K9085" s="17">
        <v>0.72219383716583252</v>
      </c>
      <c r="M9085" s="17" cm="1">
        <f t="array" ref="M9085:Q9085">runSim(G9085,H9085,I9085,J9085,K9085,hipWeibAlpha,hipWeibBeta,1,vertWeibAlpha,vertWeibBeta,1,meanSurvival,sdSurvival,baseU,hipUMult,vertUMult,hipCost,vertCost,costComp,discC,discCi,discQi,hipFracMort,50, FALSE)</f>
        <v>9.3776916590913011</v>
      </c>
      <c r="N9085" s="17">
        <v>7.3811230518298458</v>
      </c>
      <c r="O9085" s="27">
        <v>7000</v>
      </c>
      <c r="P9085" s="27">
        <v>5624.6263493204997</v>
      </c>
      <c r="Q9085" s="1">
        <v>1</v>
      </c>
      <c r="Y9085" s="17" cm="1">
        <f t="array" ref="Y9085:AC9085">runSim(G9085,H9085,I9085,J9085,K9085,hipWeibAlpha,hipWeibBeta,2,vertWeibAlpha,vertWeibBeta,2,meanSurvival,sdSurvival,baseU,hipUMult,vertUMult,hipCost,vertCost,costInt,discC,discCi,discQi,hipFracMort,50, FALSE)</f>
        <v>10.49050118171138</v>
      </c>
      <c r="Z9085" s="17">
        <v>8.1842420349191922</v>
      </c>
      <c r="AA9085" s="27">
        <v>14871.316320448783</v>
      </c>
      <c r="AB9085" s="27">
        <v>10597.221844495591</v>
      </c>
      <c r="AC9085" s="1">
        <v>1</v>
      </c>
    </row>
    <row r="9086" spans="5:29" x14ac:dyDescent="0.35">
      <c r="E9086" s="1">
        <v>9082</v>
      </c>
      <c r="G9086" s="17">
        <v>0.34665948152542114</v>
      </c>
      <c r="H9086" s="17">
        <v>0.75953179597854614</v>
      </c>
      <c r="I9086" s="17">
        <v>0.79438287019729614</v>
      </c>
      <c r="J9086" s="17">
        <v>2.4943172931671143E-2</v>
      </c>
      <c r="K9086" s="17">
        <v>0.46193963289260864</v>
      </c>
      <c r="M9086" s="17" cm="1">
        <f t="array" ref="M9086:Q9086">runSim(G9086,H9086,I9086,J9086,K9086,hipWeibAlpha,hipWeibBeta,1,vertWeibAlpha,vertWeibBeta,1,meanSurvival,sdSurvival,baseU,hipUMult,vertUMult,hipCost,vertCost,costComp,discC,discCi,discQi,hipFracMort,50, FALSE)</f>
        <v>4.1475234634851814</v>
      </c>
      <c r="N9086" s="17">
        <v>3.7488210652279701</v>
      </c>
      <c r="O9086" s="27">
        <v>3000</v>
      </c>
      <c r="P9086" s="27">
        <v>2596.7905391279769</v>
      </c>
      <c r="Q9086" s="1">
        <v>1</v>
      </c>
      <c r="Y9086" s="17" cm="1">
        <f t="array" ref="Y9086:AC9086">runSim(G9086,H9086,I9086,J9086,K9086,hipWeibAlpha,hipWeibBeta,2,vertWeibAlpha,vertWeibBeta,2,meanSurvival,sdSurvival,baseU,hipUMult,vertUMult,hipCost,vertCost,costInt,discC,discCi,discQi,hipFracMort,50, FALSE)</f>
        <v>4.2820318207674521</v>
      </c>
      <c r="Z9086" s="17">
        <v>3.8614862426917083</v>
      </c>
      <c r="AA9086" s="27">
        <v>3058.5941576910373</v>
      </c>
      <c r="AB9086" s="27">
        <v>2758.2044590655064</v>
      </c>
      <c r="AC9086" s="1">
        <v>1</v>
      </c>
    </row>
    <row r="9087" spans="5:29" x14ac:dyDescent="0.35">
      <c r="E9087" s="1">
        <v>9083</v>
      </c>
      <c r="G9087" s="17">
        <v>0.34507346153259277</v>
      </c>
      <c r="H9087" s="17">
        <v>0.38770651817321777</v>
      </c>
      <c r="I9087" s="17">
        <v>0.97065329551696777</v>
      </c>
      <c r="J9087" s="17">
        <v>0.87272238731384277</v>
      </c>
      <c r="K9087" s="17">
        <v>0.79610800743103027</v>
      </c>
      <c r="M9087" s="17" cm="1">
        <f t="array" ref="M9087:Q9087">runSim(G9087,H9087,I9087,J9087,K9087,hipWeibAlpha,hipWeibBeta,1,vertWeibAlpha,vertWeibBeta,1,meanSurvival,sdSurvival,baseU,hipUMult,vertUMult,hipCost,vertCost,costComp,discC,discCi,discQi,hipFracMort,50, FALSE)</f>
        <v>9.4297551357532914</v>
      </c>
      <c r="N9087" s="17">
        <v>7.4819842014578732</v>
      </c>
      <c r="O9087" s="27">
        <v>13000</v>
      </c>
      <c r="P9087" s="27">
        <v>9419.3127975647949</v>
      </c>
      <c r="Q9087" s="1">
        <v>1</v>
      </c>
      <c r="Y9087" s="17" cm="1">
        <f t="array" ref="Y9087:AC9087">runSim(G9087,H9087,I9087,J9087,K9087,hipWeibAlpha,hipWeibBeta,2,vertWeibAlpha,vertWeibBeta,2,meanSurvival,sdSurvival,baseU,hipUMult,vertUMult,hipCost,vertCost,costInt,discC,discCi,discQi,hipFracMort,50, FALSE)</f>
        <v>10.792644954007876</v>
      </c>
      <c r="Z9087" s="17">
        <v>8.3758939120420237</v>
      </c>
      <c r="AA9087" s="27">
        <v>7709.0321100056262</v>
      </c>
      <c r="AB9087" s="27">
        <v>5982.7813657443039</v>
      </c>
      <c r="AC9087" s="1">
        <v>1</v>
      </c>
    </row>
    <row r="9088" spans="5:29" x14ac:dyDescent="0.35">
      <c r="E9088" s="1">
        <v>9084</v>
      </c>
      <c r="G9088" s="17">
        <v>0.56461423635482788</v>
      </c>
      <c r="H9088" s="17">
        <v>0.59296506643295288</v>
      </c>
      <c r="I9088" s="17">
        <v>0.78162473440170288</v>
      </c>
      <c r="J9088" s="17">
        <v>0.29416745901107788</v>
      </c>
      <c r="K9088" s="17">
        <v>0.82088559865951538</v>
      </c>
      <c r="M9088" s="17" cm="1">
        <f t="array" ref="M9088:Q9088">runSim(G9088,H9088,I9088,J9088,K9088,hipWeibAlpha,hipWeibBeta,1,vertWeibAlpha,vertWeibBeta,1,meanSurvival,sdSurvival,baseU,hipUMult,vertUMult,hipCost,vertCost,costComp,discC,discCi,discQi,hipFracMort,50, FALSE)</f>
        <v>6.6770960415473741</v>
      </c>
      <c r="N9088" s="17">
        <v>5.6739360410913759</v>
      </c>
      <c r="O9088" s="27">
        <v>13000</v>
      </c>
      <c r="P9088" s="27">
        <v>9793.8315566868569</v>
      </c>
      <c r="Q9088" s="1">
        <v>1</v>
      </c>
      <c r="Y9088" s="17" cm="1">
        <f t="array" ref="Y9088:AC9088">runSim(G9088,H9088,I9088,J9088,K9088,hipWeibAlpha,hipWeibBeta,2,vertWeibAlpha,vertWeibBeta,2,meanSurvival,sdSurvival,baseU,hipUMult,vertUMult,hipCost,vertCost,costInt,discC,discCi,discQi,hipFracMort,50, FALSE)</f>
        <v>7.2633739014902421</v>
      </c>
      <c r="Z9088" s="17">
        <v>6.1084255923015611</v>
      </c>
      <c r="AA9088" s="27">
        <v>5188.1242153501735</v>
      </c>
      <c r="AB9088" s="27">
        <v>4363.1611373582582</v>
      </c>
      <c r="AC9088" s="1">
        <v>1</v>
      </c>
    </row>
    <row r="9089" spans="5:29" x14ac:dyDescent="0.35">
      <c r="E9089" s="1">
        <v>9085</v>
      </c>
      <c r="G9089" s="17">
        <v>0.19914376735687256</v>
      </c>
      <c r="H9089" s="17">
        <v>0.64534127712249756</v>
      </c>
      <c r="I9089" s="17">
        <v>0.26686227321624756</v>
      </c>
      <c r="J9089" s="17">
        <v>7.2984099388122559E-2</v>
      </c>
      <c r="K9089" s="17">
        <v>0.60220468044281006</v>
      </c>
      <c r="M9089" s="17" cm="1">
        <f t="array" ref="M9089:Q9089">runSim(G9089,H9089,I9089,J9089,K9089,hipWeibAlpha,hipWeibBeta,1,vertWeibAlpha,vertWeibBeta,1,meanSurvival,sdSurvival,baseU,hipUMult,vertUMult,hipCost,vertCost,costComp,discC,discCi,discQi,hipFracMort,50, FALSE)</f>
        <v>5.1826958592534806</v>
      </c>
      <c r="N9089" s="17">
        <v>4.5705988533249764</v>
      </c>
      <c r="O9089" s="27">
        <v>3000</v>
      </c>
      <c r="P9089" s="27">
        <v>2500.4683410674493</v>
      </c>
      <c r="Q9089" s="1">
        <v>1</v>
      </c>
      <c r="Y9089" s="17" cm="1">
        <f t="array" ref="Y9089:AC9089">runSim(G9089,H9089,I9089,J9089,K9089,hipWeibAlpha,hipWeibBeta,2,vertWeibAlpha,vertWeibBeta,2,meanSurvival,sdSurvival,baseU,hipUMult,vertUMult,hipCost,vertCost,costInt,discC,discCi,discQi,hipFracMort,50, FALSE)</f>
        <v>5.3467658157415228</v>
      </c>
      <c r="Z9089" s="17">
        <v>4.7019814354000973</v>
      </c>
      <c r="AA9089" s="27">
        <v>3819.1184398153741</v>
      </c>
      <c r="AB9089" s="27">
        <v>3358.5581681429267</v>
      </c>
      <c r="AC9089" s="1">
        <v>1</v>
      </c>
    </row>
    <row r="9090" spans="5:29" x14ac:dyDescent="0.35">
      <c r="E9090" s="1">
        <v>9086</v>
      </c>
      <c r="G9090" s="17">
        <v>0.60359960794448853</v>
      </c>
      <c r="H9090" s="17">
        <v>0.67125707864761353</v>
      </c>
      <c r="I9090" s="17">
        <v>0.24419409036636353</v>
      </c>
      <c r="J9090" s="17">
        <v>0.79457861185073853</v>
      </c>
      <c r="K9090" s="17">
        <v>0.87879186868667603</v>
      </c>
      <c r="M9090" s="17" cm="1">
        <f t="array" ref="M9090:Q9090">runSim(G9090,H9090,I9090,J9090,K9090,hipWeibAlpha,hipWeibBeta,1,vertWeibAlpha,vertWeibBeta,1,meanSurvival,sdSurvival,baseU,hipUMult,vertUMult,hipCost,vertCost,costComp,discC,discCi,discQi,hipFracMort,50, FALSE)</f>
        <v>8.5169324434850271</v>
      </c>
      <c r="N9090" s="17">
        <v>6.8620187799114749</v>
      </c>
      <c r="O9090" s="27">
        <v>10000</v>
      </c>
      <c r="P9090" s="27">
        <v>7759.4665253460807</v>
      </c>
      <c r="Q9090" s="1">
        <v>1</v>
      </c>
      <c r="Y9090" s="17" cm="1">
        <f t="array" ref="Y9090:AC9090">runSim(G9090,H9090,I9090,J9090,K9090,hipWeibAlpha,hipWeibBeta,2,vertWeibAlpha,vertWeibBeta,2,meanSurvival,sdSurvival,baseU,hipUMult,vertUMult,hipCost,vertCost,costInt,discC,discCi,discQi,hipFracMort,50, FALSE)</f>
        <v>9.8214698379469194</v>
      </c>
      <c r="Z9090" s="17">
        <v>7.7773562988170122</v>
      </c>
      <c r="AA9090" s="27">
        <v>10233.617144983513</v>
      </c>
      <c r="AB9090" s="27">
        <v>7817.7733043220496</v>
      </c>
      <c r="AC9090" s="1">
        <v>1</v>
      </c>
    </row>
    <row r="9091" spans="5:29" x14ac:dyDescent="0.35">
      <c r="E9091" s="1">
        <v>9087</v>
      </c>
      <c r="G9091" s="17">
        <v>0.90359878540039063</v>
      </c>
      <c r="H9091" s="17">
        <v>0.48187637329101563</v>
      </c>
      <c r="I9091" s="17">
        <v>0.45056533813476563</v>
      </c>
      <c r="J9091" s="17">
        <v>0.89316177368164063</v>
      </c>
      <c r="K9091" s="17">
        <v>0.62489700317382813</v>
      </c>
      <c r="M9091" s="17" cm="1">
        <f t="array" ref="M9091:Q9091">runSim(G9091,H9091,I9091,J9091,K9091,hipWeibAlpha,hipWeibBeta,1,vertWeibAlpha,vertWeibBeta,1,meanSurvival,sdSurvival,baseU,hipUMult,vertUMult,hipCost,vertCost,costComp,discC,discCi,discQi,hipFracMort,50, FALSE)</f>
        <v>8.7790039918593656</v>
      </c>
      <c r="N9091" s="17">
        <v>6.957453876641015</v>
      </c>
      <c r="O9091" s="27">
        <v>13000</v>
      </c>
      <c r="P9091" s="27">
        <v>9991.0171667005143</v>
      </c>
      <c r="Q9091" s="1">
        <v>1</v>
      </c>
      <c r="Y9091" s="17" cm="1">
        <f t="array" ref="Y9091:AC9091">runSim(G9091,H9091,I9091,J9091,K9091,hipWeibAlpha,hipWeibBeta,2,vertWeibAlpha,vertWeibBeta,2,meanSurvival,sdSurvival,baseU,hipUMult,vertUMult,hipCost,vertCost,costInt,discC,discCi,discQi,hipFracMort,50, FALSE)</f>
        <v>10.125319065025478</v>
      </c>
      <c r="Z9091" s="17">
        <v>7.949403452016961</v>
      </c>
      <c r="AA9091" s="27">
        <v>17865.279279040478</v>
      </c>
      <c r="AB9091" s="27">
        <v>12696.475443903368</v>
      </c>
      <c r="AC9091" s="1">
        <v>1</v>
      </c>
    </row>
    <row r="9092" spans="5:29" x14ac:dyDescent="0.35">
      <c r="E9092" s="1">
        <v>9088</v>
      </c>
      <c r="G9092" s="17">
        <v>0.15100115537643433</v>
      </c>
      <c r="H9092" s="17">
        <v>7.2418391704559326E-2</v>
      </c>
      <c r="I9092" s="17">
        <v>0.10385149717330933</v>
      </c>
      <c r="J9092" s="17">
        <v>0.49481219053268433</v>
      </c>
      <c r="K9092" s="17">
        <v>0.34648150205612183</v>
      </c>
      <c r="M9092" s="17" cm="1">
        <f t="array" ref="M9092:Q9092">runSim(G9092,H9092,I9092,J9092,K9092,hipWeibAlpha,hipWeibBeta,1,vertWeibAlpha,vertWeibBeta,1,meanSurvival,sdSurvival,baseU,hipUMult,vertUMult,hipCost,vertCost,costComp,discC,discCi,discQi,hipFracMort,50, FALSE)</f>
        <v>8.3315325000688816</v>
      </c>
      <c r="N9092" s="17">
        <v>6.836561178746277</v>
      </c>
      <c r="O9092" s="27">
        <v>7000</v>
      </c>
      <c r="P9092" s="27">
        <v>4676.3881537754933</v>
      </c>
      <c r="Q9092" s="1">
        <v>1</v>
      </c>
      <c r="Y9092" s="17" cm="1">
        <f t="array" ref="Y9092:AC9092">runSim(G9092,H9092,I9092,J9092,K9092,hipWeibAlpha,hipWeibBeta,2,vertWeibAlpha,vertWeibBeta,2,meanSurvival,sdSurvival,baseU,hipUMult,vertUMult,hipCost,vertCost,costInt,discC,discCi,discQi,hipFracMort,50, FALSE)</f>
        <v>8.3726910195326649</v>
      </c>
      <c r="Z9092" s="17">
        <v>6.8639464166703812</v>
      </c>
      <c r="AA9092" s="27">
        <v>5980.4935853804745</v>
      </c>
      <c r="AB9092" s="27">
        <v>4902.8188690502739</v>
      </c>
      <c r="AC9092" s="1">
        <v>1</v>
      </c>
    </row>
    <row r="9093" spans="5:29" x14ac:dyDescent="0.35">
      <c r="E9093" s="1">
        <v>9089</v>
      </c>
      <c r="G9093" s="17">
        <v>0.90409433841705322</v>
      </c>
      <c r="H9093" s="17">
        <v>0.17109262943267822</v>
      </c>
      <c r="I9093" s="17">
        <v>0.26429331302642822</v>
      </c>
      <c r="J9093" s="17">
        <v>0.93516123294830322</v>
      </c>
      <c r="K9093" s="17">
        <v>0.23952829837799072</v>
      </c>
      <c r="M9093" s="17" cm="1">
        <f t="array" ref="M9093:Q9093">runSim(G9093,H9093,I9093,J9093,K9093,hipWeibAlpha,hipWeibBeta,1,vertWeibAlpha,vertWeibBeta,1,meanSurvival,sdSurvival,baseU,hipUMult,vertUMult,hipCost,vertCost,costComp,discC,discCi,discQi,hipFracMort,50, FALSE)</f>
        <v>9.3622268812801206</v>
      </c>
      <c r="N9093" s="17">
        <v>7.3251588930994558</v>
      </c>
      <c r="O9093" s="27">
        <v>10000</v>
      </c>
      <c r="P9093" s="27">
        <v>7847.637829482389</v>
      </c>
      <c r="Q9093" s="1">
        <v>1</v>
      </c>
      <c r="Y9093" s="17" cm="1">
        <f t="array" ref="Y9093:AC9093">runSim(G9093,H9093,I9093,J9093,K9093,hipWeibAlpha,hipWeibBeta,2,vertWeibAlpha,vertWeibBeta,2,meanSurvival,sdSurvival,baseU,hipUMult,vertUMult,hipCost,vertCost,costInt,discC,discCi,discQi,hipFracMort,50, FALSE)</f>
        <v>10.658939947934751</v>
      </c>
      <c r="Z9093" s="17">
        <v>8.2585730637932109</v>
      </c>
      <c r="AA9093" s="27">
        <v>15273.062089166049</v>
      </c>
      <c r="AB9093" s="27">
        <v>11058.597122255447</v>
      </c>
      <c r="AC9093" s="1">
        <v>1</v>
      </c>
    </row>
    <row r="9094" spans="5:29" x14ac:dyDescent="0.35">
      <c r="E9094" s="1">
        <v>9090</v>
      </c>
      <c r="G9094" s="17">
        <v>0.34641391038894653</v>
      </c>
      <c r="H9094" s="17">
        <v>0.45166903734207153</v>
      </c>
      <c r="I9094" s="17">
        <v>0.60956698656082153</v>
      </c>
      <c r="J9094" s="17">
        <v>6.5713226795196533E-2</v>
      </c>
      <c r="K9094" s="17">
        <v>0.57448703050613403</v>
      </c>
      <c r="M9094" s="17" cm="1">
        <f t="array" ref="M9094:Q9094">runSim(G9094,H9094,I9094,J9094,K9094,hipWeibAlpha,hipWeibBeta,1,vertWeibAlpha,vertWeibBeta,1,meanSurvival,sdSurvival,baseU,hipUMult,vertUMult,hipCost,vertCost,costComp,discC,discCi,discQi,hipFracMort,50, FALSE)</f>
        <v>5.2081843385203248</v>
      </c>
      <c r="N9094" s="17">
        <v>4.5949608208790131</v>
      </c>
      <c r="O9094" s="27">
        <v>3000</v>
      </c>
      <c r="P9094" s="27">
        <v>2347.2775516280853</v>
      </c>
      <c r="Q9094" s="1">
        <v>1</v>
      </c>
      <c r="Y9094" s="17" cm="1">
        <f t="array" ref="Y9094:AC9094">runSim(G9094,H9094,I9094,J9094,K9094,hipWeibAlpha,hipWeibBeta,2,vertWeibAlpha,vertWeibBeta,2,meanSurvival,sdSurvival,baseU,hipUMult,vertUMult,hipCost,vertCost,costInt,discC,discCi,discQi,hipFracMort,50, FALSE)</f>
        <v>5.2321487429606464</v>
      </c>
      <c r="Z9094" s="17">
        <v>4.6136012084025699</v>
      </c>
      <c r="AA9094" s="27">
        <v>3737.2491021147475</v>
      </c>
      <c r="AB9094" s="27">
        <v>3295.4294345732651</v>
      </c>
      <c r="AC9094" s="1">
        <v>1</v>
      </c>
    </row>
    <row r="9095" spans="5:29" x14ac:dyDescent="0.35">
      <c r="E9095" s="1">
        <v>9091</v>
      </c>
      <c r="G9095" s="17">
        <v>0.3521578311920166</v>
      </c>
      <c r="H9095" s="17">
        <v>0.3176424503326416</v>
      </c>
      <c r="I9095" s="17">
        <v>0.5314486026763916</v>
      </c>
      <c r="J9095" s="17">
        <v>0.7567598819732666</v>
      </c>
      <c r="K9095" s="17">
        <v>0.9648134708404541</v>
      </c>
      <c r="M9095" s="17" cm="1">
        <f t="array" ref="M9095:Q9095">runSim(G9095,H9095,I9095,J9095,K9095,hipWeibAlpha,hipWeibBeta,1,vertWeibAlpha,vertWeibBeta,1,meanSurvival,sdSurvival,baseU,hipUMult,vertUMult,hipCost,vertCost,costComp,discC,discCi,discQi,hipFracMort,50, FALSE)</f>
        <v>8.8480908492573072</v>
      </c>
      <c r="N9095" s="17">
        <v>7.1393442422982902</v>
      </c>
      <c r="O9095" s="27">
        <v>10000</v>
      </c>
      <c r="P9095" s="27">
        <v>7178.333972211406</v>
      </c>
      <c r="Q9095" s="1">
        <v>1</v>
      </c>
      <c r="Y9095" s="17" cm="1">
        <f t="array" ref="Y9095:AC9095">runSim(G9095,H9095,I9095,J9095,K9095,hipWeibAlpha,hipWeibBeta,2,vertWeibAlpha,vertWeibBeta,2,meanSurvival,sdSurvival,baseU,hipUMult,vertUMult,hipCost,vertCost,costInt,discC,discCi,discQi,hipFracMort,50, FALSE)</f>
        <v>9.8614276255801059</v>
      </c>
      <c r="Z9095" s="17">
        <v>7.8152652116969561</v>
      </c>
      <c r="AA9095" s="27">
        <v>7043.8768754143612</v>
      </c>
      <c r="AB9095" s="27">
        <v>5582.3322940692551</v>
      </c>
      <c r="AC9095" s="1">
        <v>1</v>
      </c>
    </row>
    <row r="9096" spans="5:29" x14ac:dyDescent="0.35">
      <c r="E9096" s="1">
        <v>9092</v>
      </c>
      <c r="G9096" s="17">
        <v>2.4318158626556396E-2</v>
      </c>
      <c r="H9096" s="17">
        <v>0.2841143012046814</v>
      </c>
      <c r="I9096" s="17">
        <v>0.5801958441734314</v>
      </c>
      <c r="J9096" s="17">
        <v>0.1230120062828064</v>
      </c>
      <c r="K9096" s="17">
        <v>0.2957262396812439</v>
      </c>
      <c r="M9096" s="17" cm="1">
        <f t="array" ref="M9096:Q9096">runSim(G9096,H9096,I9096,J9096,K9096,hipWeibAlpha,hipWeibBeta,1,vertWeibAlpha,vertWeibBeta,1,meanSurvival,sdSurvival,baseU,hipUMult,vertUMult,hipCost,vertCost,costComp,discC,discCi,discQi,hipFracMort,50, FALSE)</f>
        <v>5.963872113003224</v>
      </c>
      <c r="N9096" s="17">
        <v>5.1693646712608343</v>
      </c>
      <c r="O9096" s="27">
        <v>0</v>
      </c>
      <c r="P9096" s="27">
        <v>0</v>
      </c>
      <c r="Q9096" s="1">
        <v>1</v>
      </c>
      <c r="Y9096" s="17" cm="1">
        <f t="array" ref="Y9096:AC9096">runSim(G9096,H9096,I9096,J9096,K9096,hipWeibAlpha,hipWeibBeta,2,vertWeibAlpha,vertWeibBeta,2,meanSurvival,sdSurvival,baseU,hipUMult,vertUMult,hipCost,vertCost,costInt,discC,discCi,discQi,hipFracMort,50, FALSE)</f>
        <v>5.963872113003224</v>
      </c>
      <c r="Z9096" s="17">
        <v>5.1693646712608343</v>
      </c>
      <c r="AA9096" s="27">
        <v>4259.90865214516</v>
      </c>
      <c r="AB9096" s="27">
        <v>3692.4033366148819</v>
      </c>
      <c r="AC9096" s="1">
        <v>1</v>
      </c>
    </row>
    <row r="9097" spans="5:29" x14ac:dyDescent="0.35">
      <c r="E9097" s="1">
        <v>9093</v>
      </c>
      <c r="G9097" s="17">
        <v>0.87716090679168701</v>
      </c>
      <c r="H9097" s="17">
        <v>0.62902247905731201</v>
      </c>
      <c r="I9097" s="17">
        <v>0.92827785015106201</v>
      </c>
      <c r="J9097" s="17">
        <v>0.64357936382293701</v>
      </c>
      <c r="K9097" s="17">
        <v>0.73481166362762451</v>
      </c>
      <c r="M9097" s="17" cm="1">
        <f t="array" ref="M9097:Q9097">runSim(G9097,H9097,I9097,J9097,K9097,hipWeibAlpha,hipWeibBeta,1,vertWeibAlpha,vertWeibBeta,1,meanSurvival,sdSurvival,baseU,hipUMult,vertUMult,hipCost,vertCost,costComp,discC,discCi,discQi,hipFracMort,50, FALSE)</f>
        <v>7.5206487588819488</v>
      </c>
      <c r="N9097" s="17">
        <v>6.187857223002684</v>
      </c>
      <c r="O9097" s="27">
        <v>13000</v>
      </c>
      <c r="P9097" s="27">
        <v>10486.036184477271</v>
      </c>
      <c r="Q9097" s="1">
        <v>1</v>
      </c>
      <c r="Y9097" s="17" cm="1">
        <f t="array" ref="Y9097:AC9097">runSim(G9097,H9097,I9097,J9097,K9097,hipWeibAlpha,hipWeibBeta,2,vertWeibAlpha,vertWeibBeta,2,meanSurvival,sdSurvival,baseU,hipUMult,vertUMult,hipCost,vertCost,costInt,discC,discCi,discQi,hipFracMort,50, FALSE)</f>
        <v>8.8495967567385208</v>
      </c>
      <c r="Z9097" s="17">
        <v>7.1721027903767016</v>
      </c>
      <c r="AA9097" s="27">
        <v>19552.064297381352</v>
      </c>
      <c r="AB9097" s="27">
        <v>13876.858333496944</v>
      </c>
      <c r="AC9097" s="1">
        <v>1</v>
      </c>
    </row>
    <row r="9098" spans="5:29" x14ac:dyDescent="0.35">
      <c r="E9098" s="1">
        <v>9094</v>
      </c>
      <c r="G9098" s="17">
        <v>0.89816147089004517</v>
      </c>
      <c r="H9098" s="17">
        <v>4.8826754093170166E-2</v>
      </c>
      <c r="I9098" s="17">
        <v>0.58856064081192017</v>
      </c>
      <c r="J9098" s="17">
        <v>0.41140609979629517</v>
      </c>
      <c r="K9098" s="17">
        <v>0.30958420038223267</v>
      </c>
      <c r="M9098" s="17" cm="1">
        <f t="array" ref="M9098:Q9098">runSim(G9098,H9098,I9098,J9098,K9098,hipWeibAlpha,hipWeibBeta,1,vertWeibAlpha,vertWeibBeta,1,meanSurvival,sdSurvival,baseU,hipUMult,vertUMult,hipCost,vertCost,costComp,discC,discCi,discQi,hipFracMort,50, FALSE)</f>
        <v>6.9491424091846774</v>
      </c>
      <c r="N9098" s="17">
        <v>5.8347523642494874</v>
      </c>
      <c r="O9098" s="27">
        <v>7000</v>
      </c>
      <c r="P9098" s="27">
        <v>5748.6817804089969</v>
      </c>
      <c r="Q9098" s="1">
        <v>1</v>
      </c>
      <c r="Y9098" s="17" cm="1">
        <f t="array" ref="Y9098:AC9098">runSim(G9098,H9098,I9098,J9098,K9098,hipWeibAlpha,hipWeibBeta,2,vertWeibAlpha,vertWeibBeta,2,meanSurvival,sdSurvival,baseU,hipUMult,vertUMult,hipCost,vertCost,costInt,discC,discCi,discQi,hipFracMort,50, FALSE)</f>
        <v>7.9297481545248951</v>
      </c>
      <c r="Z9098" s="17">
        <v>6.567202450642025</v>
      </c>
      <c r="AA9098" s="27">
        <v>5664.1058246606399</v>
      </c>
      <c r="AB9098" s="27">
        <v>4690.8588933157325</v>
      </c>
      <c r="AC9098" s="1">
        <v>1</v>
      </c>
    </row>
    <row r="9099" spans="5:29" x14ac:dyDescent="0.35">
      <c r="E9099" s="1">
        <v>9095</v>
      </c>
      <c r="G9099" s="17">
        <v>0.5340733528137207</v>
      </c>
      <c r="H9099" s="17">
        <v>0.8633275032043457</v>
      </c>
      <c r="I9099" s="17">
        <v>0.9316258430480957</v>
      </c>
      <c r="J9099" s="17">
        <v>0.5568394660949707</v>
      </c>
      <c r="K9099" s="17">
        <v>0.3466801643371582</v>
      </c>
      <c r="M9099" s="17" cm="1">
        <f t="array" ref="M9099:Q9099">runSim(G9099,H9099,I9099,J9099,K9099,hipWeibAlpha,hipWeibBeta,1,vertWeibAlpha,vertWeibBeta,1,meanSurvival,sdSurvival,baseU,hipUMult,vertUMult,hipCost,vertCost,costComp,discC,discCi,discQi,hipFracMort,50, FALSE)</f>
        <v>7.488964042088611</v>
      </c>
      <c r="N9099" s="17">
        <v>6.189637689922268</v>
      </c>
      <c r="O9099" s="27">
        <v>13000</v>
      </c>
      <c r="P9099" s="27">
        <v>10362.512685988795</v>
      </c>
      <c r="Q9099" s="1">
        <v>1</v>
      </c>
      <c r="Y9099" s="17" cm="1">
        <f t="array" ref="Y9099:AC9099">runSim(G9099,H9099,I9099,J9099,K9099,hipWeibAlpha,hipWeibBeta,2,vertWeibAlpha,vertWeibBeta,2,meanSurvival,sdSurvival,baseU,hipUMult,vertUMult,hipCost,vertCost,costInt,discC,discCi,discQi,hipFracMort,50, FALSE)</f>
        <v>8.2595538459014204</v>
      </c>
      <c r="Z9099" s="17">
        <v>6.7584105033085926</v>
      </c>
      <c r="AA9099" s="27">
        <v>12214.441337472563</v>
      </c>
      <c r="AB9099" s="27">
        <v>9743.6507178346765</v>
      </c>
      <c r="AC9099" s="1">
        <v>1</v>
      </c>
    </row>
    <row r="9100" spans="5:29" x14ac:dyDescent="0.35">
      <c r="E9100" s="1">
        <v>9096</v>
      </c>
      <c r="G9100" s="17">
        <v>0.21709698438644409</v>
      </c>
      <c r="H9100" s="17">
        <v>0.88558453321456909</v>
      </c>
      <c r="I9100" s="17">
        <v>0.61818951368331909</v>
      </c>
      <c r="J9100" s="17">
        <v>0.46129864454269409</v>
      </c>
      <c r="K9100" s="17">
        <v>0.63865154981613159</v>
      </c>
      <c r="M9100" s="17" cm="1">
        <f t="array" ref="M9100:Q9100">runSim(G9100,H9100,I9100,J9100,K9100,hipWeibAlpha,hipWeibBeta,1,vertWeibAlpha,vertWeibBeta,1,meanSurvival,sdSurvival,baseU,hipUMult,vertUMult,hipCost,vertCost,costComp,discC,discCi,discQi,hipFracMort,50, FALSE)</f>
        <v>7.4784093875794611</v>
      </c>
      <c r="N9100" s="17">
        <v>6.1949126810091029</v>
      </c>
      <c r="O9100" s="27">
        <v>13000</v>
      </c>
      <c r="P9100" s="27">
        <v>9752.925033953692</v>
      </c>
      <c r="Q9100" s="1">
        <v>1</v>
      </c>
      <c r="Y9100" s="17" cm="1">
        <f t="array" ref="Y9100:AC9100">runSim(G9100,H9100,I9100,J9100,K9100,hipWeibAlpha,hipWeibBeta,2,vertWeibAlpha,vertWeibBeta,2,meanSurvival,sdSurvival,baseU,hipUMult,vertUMult,hipCost,vertCost,costInt,discC,discCi,discQi,hipFracMort,50, FALSE)</f>
        <v>7.7667712848368904</v>
      </c>
      <c r="Z9100" s="17">
        <v>6.4269288331834318</v>
      </c>
      <c r="AA9100" s="27">
        <v>11854.256139167393</v>
      </c>
      <c r="AB9100" s="27">
        <v>9341.047214933491</v>
      </c>
      <c r="AC9100" s="1">
        <v>1</v>
      </c>
    </row>
    <row r="9101" spans="5:29" x14ac:dyDescent="0.35">
      <c r="E9101" s="1">
        <v>9097</v>
      </c>
      <c r="G9101" s="17">
        <v>0.33324825763702393</v>
      </c>
      <c r="H9101" s="17">
        <v>0.35903561115264893</v>
      </c>
      <c r="I9101" s="17">
        <v>0.34872066974639893</v>
      </c>
      <c r="J9101" s="17">
        <v>0.66314327716827393</v>
      </c>
      <c r="K9101" s="17">
        <v>0.49045956134796143</v>
      </c>
      <c r="M9101" s="17" cm="1">
        <f t="array" ref="M9101:Q9101">runSim(G9101,H9101,I9101,J9101,K9101,hipWeibAlpha,hipWeibBeta,1,vertWeibAlpha,vertWeibBeta,1,meanSurvival,sdSurvival,baseU,hipUMult,vertUMult,hipCost,vertCost,costComp,discC,discCi,discQi,hipFracMort,50, FALSE)</f>
        <v>8.4461845677609375</v>
      </c>
      <c r="N9101" s="17">
        <v>6.8857572921436194</v>
      </c>
      <c r="O9101" s="27">
        <v>10000</v>
      </c>
      <c r="P9101" s="27">
        <v>7192.5473539623326</v>
      </c>
      <c r="Q9101" s="1">
        <v>1</v>
      </c>
      <c r="Y9101" s="17" cm="1">
        <f t="array" ref="Y9101:AC9101">runSim(G9101,H9101,I9101,J9101,K9101,hipWeibAlpha,hipWeibBeta,2,vertWeibAlpha,vertWeibBeta,2,meanSurvival,sdSurvival,baseU,hipUMult,vertUMult,hipCost,vertCost,costInt,discC,discCi,discQi,hipFracMort,50, FALSE)</f>
        <v>9.2842197410078473</v>
      </c>
      <c r="Z9101" s="17">
        <v>7.454661141835869</v>
      </c>
      <c r="AA9101" s="27">
        <v>6631.5855292913193</v>
      </c>
      <c r="AB9101" s="27">
        <v>5324.7579584541927</v>
      </c>
      <c r="AC9101" s="1">
        <v>1</v>
      </c>
    </row>
    <row r="9102" spans="5:29" x14ac:dyDescent="0.35">
      <c r="E9102" s="1">
        <v>9098</v>
      </c>
      <c r="G9102" s="17">
        <v>0.67662793397903442</v>
      </c>
      <c r="H9102" s="17">
        <v>0.50551587343215942</v>
      </c>
      <c r="I9102" s="17">
        <v>0.97396069765090942</v>
      </c>
      <c r="J9102" s="17">
        <v>0.49944287538528442</v>
      </c>
      <c r="K9102" s="17">
        <v>0.93936902284622192</v>
      </c>
      <c r="M9102" s="17" cm="1">
        <f t="array" ref="M9102:Q9102">runSim(G9102,H9102,I9102,J9102,K9102,hipWeibAlpha,hipWeibBeta,1,vertWeibAlpha,vertWeibBeta,1,meanSurvival,sdSurvival,baseU,hipUMult,vertUMult,hipCost,vertCost,costComp,discC,discCi,discQi,hipFracMort,50, FALSE)</f>
        <v>7.375700292194721</v>
      </c>
      <c r="N9102" s="17">
        <v>6.1479786751920944</v>
      </c>
      <c r="O9102" s="27">
        <v>13000</v>
      </c>
      <c r="P9102" s="27">
        <v>10008.710232616557</v>
      </c>
      <c r="Q9102" s="1">
        <v>1</v>
      </c>
      <c r="Y9102" s="17" cm="1">
        <f t="array" ref="Y9102:AC9102">runSim(G9102,H9102,I9102,J9102,K9102,hipWeibAlpha,hipWeibBeta,2,vertWeibAlpha,vertWeibBeta,2,meanSurvival,sdSurvival,baseU,hipUMult,vertUMult,hipCost,vertCost,costInt,discC,discCi,discQi,hipFracMort,50, FALSE)</f>
        <v>8.3970673399921232</v>
      </c>
      <c r="Z9102" s="17">
        <v>6.8800902515958873</v>
      </c>
      <c r="AA9102" s="27">
        <v>5997.905242851517</v>
      </c>
      <c r="AB9102" s="27">
        <v>4914.3501797113486</v>
      </c>
      <c r="AC9102" s="1">
        <v>1</v>
      </c>
    </row>
    <row r="9103" spans="5:29" x14ac:dyDescent="0.35">
      <c r="E9103" s="1">
        <v>9099</v>
      </c>
      <c r="G9103" s="17">
        <v>8.4884166717529297E-3</v>
      </c>
      <c r="H9103" s="17">
        <v>0.80307459831237793</v>
      </c>
      <c r="I9103" s="17">
        <v>8.524012565612793E-2</v>
      </c>
      <c r="J9103" s="17">
        <v>0.10254359245300293</v>
      </c>
      <c r="K9103" s="17">
        <v>1.714015007019043E-2</v>
      </c>
      <c r="M9103" s="17" cm="1">
        <f t="array" ref="M9103:Q9103">runSim(G9103,H9103,I9103,J9103,K9103,hipWeibAlpha,hipWeibBeta,1,vertWeibAlpha,vertWeibBeta,1,meanSurvival,sdSurvival,baseU,hipUMult,vertUMult,hipCost,vertCost,costComp,discC,discCi,discQi,hipFracMort,50, FALSE)</f>
        <v>5.4272596333676226</v>
      </c>
      <c r="N9103" s="17">
        <v>4.7466067779313317</v>
      </c>
      <c r="O9103" s="27">
        <v>3000</v>
      </c>
      <c r="P9103" s="27">
        <v>2637.2322229072615</v>
      </c>
      <c r="Q9103" s="1">
        <v>1</v>
      </c>
      <c r="Y9103" s="17" cm="1">
        <f t="array" ref="Y9103:AC9103">runSim(G9103,H9103,I9103,J9103,K9103,hipWeibAlpha,hipWeibBeta,2,vertWeibAlpha,vertWeibBeta,2,meanSurvival,sdSurvival,baseU,hipUMult,vertUMult,hipCost,vertCost,costInt,discC,discCi,discQi,hipFracMort,50, FALSE)</f>
        <v>5.6895092954448581</v>
      </c>
      <c r="Z9103" s="17">
        <v>4.9629065957427247</v>
      </c>
      <c r="AA9103" s="27">
        <v>7099.2142629288783</v>
      </c>
      <c r="AB9103" s="27">
        <v>5890.199177062178</v>
      </c>
      <c r="AC9103" s="1">
        <v>1</v>
      </c>
    </row>
    <row r="9104" spans="5:29" x14ac:dyDescent="0.35">
      <c r="E9104" s="1">
        <v>9100</v>
      </c>
      <c r="G9104" s="17">
        <v>0.61440843343734741</v>
      </c>
      <c r="H9104" s="17">
        <v>0.38689988851547241</v>
      </c>
      <c r="I9104" s="17">
        <v>0.47790330648422241</v>
      </c>
      <c r="J9104" s="17">
        <v>0.64474290609359741</v>
      </c>
      <c r="K9104" s="17">
        <v>0.19782823324203491</v>
      </c>
      <c r="M9104" s="17" cm="1">
        <f t="array" ref="M9104:Q9104">runSim(G9104,H9104,I9104,J9104,K9104,hipWeibAlpha,hipWeibBeta,1,vertWeibAlpha,vertWeibBeta,1,meanSurvival,sdSurvival,baseU,hipUMult,vertUMult,hipCost,vertCost,costComp,discC,discCi,discQi,hipFracMort,50, FALSE)</f>
        <v>8.0576120938253002</v>
      </c>
      <c r="N9104" s="17">
        <v>6.6092126220720164</v>
      </c>
      <c r="O9104" s="27">
        <v>10000</v>
      </c>
      <c r="P9104" s="27">
        <v>7545.8038014782032</v>
      </c>
      <c r="Q9104" s="1">
        <v>1</v>
      </c>
      <c r="Y9104" s="17" cm="1">
        <f t="array" ref="Y9104:AC9104">runSim(G9104,H9104,I9104,J9104,K9104,hipWeibAlpha,hipWeibBeta,2,vertWeibAlpha,vertWeibBeta,2,meanSurvival,sdSurvival,baseU,hipUMult,vertUMult,hipCost,vertCost,costInt,discC,discCi,discQi,hipFracMort,50, FALSE)</f>
        <v>9.1794477751986303</v>
      </c>
      <c r="Z9104" s="17">
        <v>7.3881020710814767</v>
      </c>
      <c r="AA9104" s="27">
        <v>6556.7484108561648</v>
      </c>
      <c r="AB9104" s="27">
        <v>5277.2157650581976</v>
      </c>
      <c r="AC9104" s="1">
        <v>1</v>
      </c>
    </row>
    <row r="9105" spans="5:29" x14ac:dyDescent="0.35">
      <c r="E9105" s="1">
        <v>9101</v>
      </c>
      <c r="G9105" s="17">
        <v>0.92964398860931396</v>
      </c>
      <c r="H9105" s="17">
        <v>0.14341962337493896</v>
      </c>
      <c r="I9105" s="17">
        <v>5.7909369468688965E-2</v>
      </c>
      <c r="J9105" s="17">
        <v>0.90114057064056396</v>
      </c>
      <c r="K9105" s="17">
        <v>0.35125958919525146</v>
      </c>
      <c r="M9105" s="17" cm="1">
        <f t="array" ref="M9105:Q9105">runSim(G9105,H9105,I9105,J9105,K9105,hipWeibAlpha,hipWeibBeta,1,vertWeibAlpha,vertWeibBeta,1,meanSurvival,sdSurvival,baseU,hipUMult,vertUMult,hipCost,vertCost,costComp,discC,discCi,discQi,hipFracMort,50, FALSE)</f>
        <v>8.9906349074583343</v>
      </c>
      <c r="N9105" s="17">
        <v>7.0957717054827061</v>
      </c>
      <c r="O9105" s="27">
        <v>10000</v>
      </c>
      <c r="P9105" s="27">
        <v>7898.3566515908451</v>
      </c>
      <c r="Q9105" s="1">
        <v>1</v>
      </c>
      <c r="Y9105" s="17" cm="1">
        <f t="array" ref="Y9105:AC9105">runSim(G9105,H9105,I9105,J9105,K9105,hipWeibAlpha,hipWeibBeta,2,vertWeibAlpha,vertWeibBeta,2,meanSurvival,sdSurvival,baseU,hipUMult,vertUMult,hipCost,vertCost,costInt,discC,discCi,discQi,hipFracMort,50, FALSE)</f>
        <v>10.147710028837889</v>
      </c>
      <c r="Z9105" s="17">
        <v>7.9479925676101146</v>
      </c>
      <c r="AA9105" s="27">
        <v>14932.116801629389</v>
      </c>
      <c r="AB9105" s="27">
        <v>11008.622880664605</v>
      </c>
      <c r="AC9105" s="1">
        <v>1</v>
      </c>
    </row>
    <row r="9106" spans="5:29" x14ac:dyDescent="0.35">
      <c r="E9106" s="1">
        <v>9102</v>
      </c>
      <c r="G9106" s="17">
        <v>0.77245050668716431</v>
      </c>
      <c r="H9106" s="17">
        <v>0.53737360239028931</v>
      </c>
      <c r="I9106" s="17">
        <v>0.23140436410903931</v>
      </c>
      <c r="J9106" s="17">
        <v>0.67046076059341431</v>
      </c>
      <c r="K9106" s="17">
        <v>0.99197870492935181</v>
      </c>
      <c r="M9106" s="17" cm="1">
        <f t="array" ref="M9106:Q9106">runSim(G9106,H9106,I9106,J9106,K9106,hipWeibAlpha,hipWeibBeta,1,vertWeibAlpha,vertWeibBeta,1,meanSurvival,sdSurvival,baseU,hipUMult,vertUMult,hipCost,vertCost,costComp,discC,discCi,discQi,hipFracMort,50, FALSE)</f>
        <v>7.8594041985207852</v>
      </c>
      <c r="N9106" s="17">
        <v>6.4423409067975594</v>
      </c>
      <c r="O9106" s="27">
        <v>10000</v>
      </c>
      <c r="P9106" s="27">
        <v>7892.7756662630218</v>
      </c>
      <c r="Q9106" s="1">
        <v>1</v>
      </c>
      <c r="Y9106" s="17" cm="1">
        <f t="array" ref="Y9106:AC9106">runSim(G9106,H9106,I9106,J9106,K9106,hipWeibAlpha,hipWeibBeta,2,vertWeibAlpha,vertWeibBeta,2,meanSurvival,sdSurvival,baseU,hipUMult,vertUMult,hipCost,vertCost,costInt,discC,discCi,discQi,hipFracMort,50, FALSE)</f>
        <v>9.2764848418399311</v>
      </c>
      <c r="Z9106" s="17">
        <v>7.4494062109396193</v>
      </c>
      <c r="AA9106" s="27">
        <v>9661.7787282506906</v>
      </c>
      <c r="AB9106" s="27">
        <v>7288.0452902020406</v>
      </c>
      <c r="AC9106" s="1">
        <v>1</v>
      </c>
    </row>
    <row r="9107" spans="5:29" x14ac:dyDescent="0.35">
      <c r="E9107" s="1">
        <v>9103</v>
      </c>
      <c r="G9107" s="17">
        <v>0.31599140167236328</v>
      </c>
      <c r="H9107" s="17">
        <v>0.80247211456298828</v>
      </c>
      <c r="I9107" s="17">
        <v>0.40787982940673828</v>
      </c>
      <c r="J9107" s="17">
        <v>0.18446063995361328</v>
      </c>
      <c r="K9107" s="17">
        <v>0.20428180694580078</v>
      </c>
      <c r="M9107" s="17" cm="1">
        <f t="array" ref="M9107:Q9107">runSim(G9107,H9107,I9107,J9107,K9107,hipWeibAlpha,hipWeibBeta,1,vertWeibAlpha,vertWeibBeta,1,meanSurvival,sdSurvival,baseU,hipUMult,vertUMult,hipCost,vertCost,costComp,discC,discCi,discQi,hipFracMort,50, FALSE)</f>
        <v>6.1245409330038001</v>
      </c>
      <c r="N9107" s="17">
        <v>5.2627100295122826</v>
      </c>
      <c r="O9107" s="27">
        <v>3000</v>
      </c>
      <c r="P9107" s="27">
        <v>2636.651202491902</v>
      </c>
      <c r="Q9107" s="1">
        <v>1</v>
      </c>
      <c r="Y9107" s="17" cm="1">
        <f t="array" ref="Y9107:AC9107">runSim(G9107,H9107,I9107,J9107,K9107,hipWeibAlpha,hipWeibBeta,2,vertWeibAlpha,vertWeibBeta,2,meanSurvival,sdSurvival,baseU,hipUMult,vertUMult,hipCost,vertCost,costInt,discC,discCi,discQi,hipFracMort,50, FALSE)</f>
        <v>6.3872389402038658</v>
      </c>
      <c r="Z9107" s="17">
        <v>5.4793085496912033</v>
      </c>
      <c r="AA9107" s="27">
        <v>7652.2562903204253</v>
      </c>
      <c r="AB9107" s="27">
        <v>6298.4707537894792</v>
      </c>
      <c r="AC9107" s="1">
        <v>1</v>
      </c>
    </row>
    <row r="9108" spans="5:29" x14ac:dyDescent="0.35">
      <c r="E9108" s="1">
        <v>9104</v>
      </c>
      <c r="G9108" s="17">
        <v>0.15698736906051636</v>
      </c>
      <c r="H9108" s="17">
        <v>0.35379523038864136</v>
      </c>
      <c r="I9108" s="17">
        <v>0.47507208585739136</v>
      </c>
      <c r="J9108" s="17">
        <v>0.86407965421676636</v>
      </c>
      <c r="K9108" s="17">
        <v>0.85149115324020386</v>
      </c>
      <c r="M9108" s="17" cm="1">
        <f t="array" ref="M9108:Q9108">runSim(G9108,H9108,I9108,J9108,K9108,hipWeibAlpha,hipWeibBeta,1,vertWeibAlpha,vertWeibBeta,1,meanSurvival,sdSurvival,baseU,hipUMult,vertUMult,hipCost,vertCost,costComp,discC,discCi,discQi,hipFracMort,50, FALSE)</f>
        <v>9.635665892497137</v>
      </c>
      <c r="N9108" s="17">
        <v>7.6309528516423972</v>
      </c>
      <c r="O9108" s="27">
        <v>13000</v>
      </c>
      <c r="P9108" s="27">
        <v>8739.5177783647268</v>
      </c>
      <c r="Q9108" s="1">
        <v>1</v>
      </c>
      <c r="Y9108" s="17" cm="1">
        <f t="array" ref="Y9108:AC9108">runSim(G9108,H9108,I9108,J9108,K9108,hipWeibAlpha,hipWeibBeta,2,vertWeibAlpha,vertWeibBeta,2,meanSurvival,sdSurvival,baseU,hipUMult,vertUMult,hipCost,vertCost,costInt,discC,discCi,discQi,hipFracMort,50, FALSE)</f>
        <v>10.707550376760702</v>
      </c>
      <c r="Z9108" s="17">
        <v>8.3257221873039349</v>
      </c>
      <c r="AA9108" s="27">
        <v>7648.2502691147874</v>
      </c>
      <c r="AB9108" s="27">
        <v>5946.9444195028109</v>
      </c>
      <c r="AC9108" s="1">
        <v>1</v>
      </c>
    </row>
    <row r="9109" spans="5:29" x14ac:dyDescent="0.35">
      <c r="E9109" s="1">
        <v>9105</v>
      </c>
      <c r="G9109" s="17">
        <v>0.15664350986480713</v>
      </c>
      <c r="H9109" s="17">
        <v>0.59746992588043213</v>
      </c>
      <c r="I9109" s="17">
        <v>0.42113935947418213</v>
      </c>
      <c r="J9109" s="17">
        <v>9.7866654396057129E-2</v>
      </c>
      <c r="K9109" s="17">
        <v>0.99500715732574463</v>
      </c>
      <c r="M9109" s="17" cm="1">
        <f t="array" ref="M9109:Q9109">runSim(G9109,H9109,I9109,J9109,K9109,hipWeibAlpha,hipWeibBeta,1,vertWeibAlpha,vertWeibBeta,1,meanSurvival,sdSurvival,baseU,hipUMult,vertUMult,hipCost,vertCost,costComp,discC,discCi,discQi,hipFracMort,50, FALSE)</f>
        <v>5.5166070437572001</v>
      </c>
      <c r="N9109" s="17">
        <v>4.8272591034637218</v>
      </c>
      <c r="O9109" s="27">
        <v>3000</v>
      </c>
      <c r="P9109" s="27">
        <v>2462.3128774006182</v>
      </c>
      <c r="Q9109" s="1">
        <v>1</v>
      </c>
      <c r="Y9109" s="17" cm="1">
        <f t="array" ref="Y9109:AC9109">runSim(G9109,H9109,I9109,J9109,K9109,hipWeibAlpha,hipWeibBeta,2,vertWeibAlpha,vertWeibBeta,2,meanSurvival,sdSurvival,baseU,hipUMult,vertUMult,hipCost,vertCost,costInt,discC,discCi,discQi,hipFracMort,50, FALSE)</f>
        <v>5.6830126825328682</v>
      </c>
      <c r="Z9109" s="17">
        <v>4.9584044126410127</v>
      </c>
      <c r="AA9109" s="27">
        <v>4059.2947732377629</v>
      </c>
      <c r="AB9109" s="27">
        <v>3541.7174376007238</v>
      </c>
      <c r="AC9109" s="1">
        <v>1</v>
      </c>
    </row>
    <row r="9110" spans="5:29" x14ac:dyDescent="0.35">
      <c r="E9110" s="1">
        <v>9106</v>
      </c>
      <c r="G9110" s="17">
        <v>0.77724295854568481</v>
      </c>
      <c r="H9110" s="17">
        <v>0.36101371049880981</v>
      </c>
      <c r="I9110" s="17">
        <v>0.32750540971755981</v>
      </c>
      <c r="J9110" s="17">
        <v>0.76607352495193481</v>
      </c>
      <c r="K9110" s="17">
        <v>0.49652701616287231</v>
      </c>
      <c r="M9110" s="17" cm="1">
        <f t="array" ref="M9110:Q9110">runSim(G9110,H9110,I9110,J9110,K9110,hipWeibAlpha,hipWeibBeta,1,vertWeibAlpha,vertWeibBeta,1,meanSurvival,sdSurvival,baseU,hipUMult,vertUMult,hipCost,vertCost,costComp,discC,discCi,discQi,hipFracMort,50, FALSE)</f>
        <v>8.3629171824228568</v>
      </c>
      <c r="N9110" s="17">
        <v>6.7720186369195847</v>
      </c>
      <c r="O9110" s="27">
        <v>10000</v>
      </c>
      <c r="P9110" s="27">
        <v>7758.2009110590325</v>
      </c>
      <c r="Q9110" s="1">
        <v>1</v>
      </c>
      <c r="Y9110" s="17" cm="1">
        <f t="array" ref="Y9110:AC9110">runSim(G9110,H9110,I9110,J9110,K9110,hipWeibAlpha,hipWeibBeta,2,vertWeibAlpha,vertWeibBeta,2,meanSurvival,sdSurvival,baseU,hipUMult,vertUMult,hipCost,vertCost,costInt,discC,discCi,discQi,hipFracMort,50, FALSE)</f>
        <v>9.9232279043994804</v>
      </c>
      <c r="Z9110" s="17">
        <v>7.8532713910718774</v>
      </c>
      <c r="AA9110" s="27">
        <v>14088.965305319653</v>
      </c>
      <c r="AB9110" s="27">
        <v>9909.2615164849958</v>
      </c>
      <c r="AC9110" s="1">
        <v>1</v>
      </c>
    </row>
    <row r="9111" spans="5:29" x14ac:dyDescent="0.35">
      <c r="E9111" s="1">
        <v>9107</v>
      </c>
      <c r="G9111" s="17">
        <v>0.49424099922180176</v>
      </c>
      <c r="H9111" s="17">
        <v>2.4178743362426758E-2</v>
      </c>
      <c r="I9111" s="17">
        <v>0.81220364570617676</v>
      </c>
      <c r="J9111" s="17">
        <v>9.0249300003051758E-2</v>
      </c>
      <c r="K9111" s="17">
        <v>0.63326382637023926</v>
      </c>
      <c r="M9111" s="17" cm="1">
        <f t="array" ref="M9111:Q9111">runSim(G9111,H9111,I9111,J9111,K9111,hipWeibAlpha,hipWeibBeta,1,vertWeibAlpha,vertWeibBeta,1,meanSurvival,sdSurvival,baseU,hipUMult,vertUMult,hipCost,vertCost,costComp,discC,discCi,discQi,hipFracMort,50, FALSE)</f>
        <v>5.5876350101611365</v>
      </c>
      <c r="N9111" s="17">
        <v>4.8860990698595455</v>
      </c>
      <c r="O9111" s="27">
        <v>0</v>
      </c>
      <c r="P9111" s="27">
        <v>0</v>
      </c>
      <c r="Q9111" s="1">
        <v>1</v>
      </c>
      <c r="Y9111" s="17" cm="1">
        <f t="array" ref="Y9111:AC9111">runSim(G9111,H9111,I9111,J9111,K9111,hipWeibAlpha,hipWeibBeta,2,vertWeibAlpha,vertWeibBeta,2,meanSurvival,sdSurvival,baseU,hipUMult,vertUMult,hipCost,vertCost,costInt,discC,discCi,discQi,hipFracMort,50, FALSE)</f>
        <v>5.5876350101611365</v>
      </c>
      <c r="Z9111" s="17">
        <v>4.8860990698595455</v>
      </c>
      <c r="AA9111" s="27">
        <v>3991.1678644008116</v>
      </c>
      <c r="AB9111" s="27">
        <v>3490.0707641853892</v>
      </c>
      <c r="AC9111" s="1">
        <v>1</v>
      </c>
    </row>
    <row r="9112" spans="5:29" x14ac:dyDescent="0.35">
      <c r="E9112" s="1">
        <v>9108</v>
      </c>
      <c r="G9112" s="17">
        <v>0.29435771703720093</v>
      </c>
      <c r="H9112" s="17">
        <v>0.86079448461532593</v>
      </c>
      <c r="I9112" s="17">
        <v>0.43421977758407593</v>
      </c>
      <c r="J9112" s="17">
        <v>0.81883281469345093</v>
      </c>
      <c r="K9112" s="17">
        <v>0.98666423559188843</v>
      </c>
      <c r="M9112" s="17" cm="1">
        <f t="array" ref="M9112:Q9112">runSim(G9112,H9112,I9112,J9112,K9112,hipWeibAlpha,hipWeibBeta,1,vertWeibAlpha,vertWeibBeta,1,meanSurvival,sdSurvival,baseU,hipUMult,vertUMult,hipCost,vertCost,costComp,discC,discCi,discQi,hipFracMort,50, FALSE)</f>
        <v>8.83433130599329</v>
      </c>
      <c r="N9112" s="17">
        <v>7.0563842633990932</v>
      </c>
      <c r="O9112" s="27">
        <v>13000</v>
      </c>
      <c r="P9112" s="27">
        <v>9669.285181915202</v>
      </c>
      <c r="Q9112" s="1">
        <v>1</v>
      </c>
      <c r="Y9112" s="17" cm="1">
        <f t="array" ref="Y9112:AC9112">runSim(G9112,H9112,I9112,J9112,K9112,hipWeibAlpha,hipWeibBeta,2,vertWeibAlpha,vertWeibBeta,2,meanSurvival,sdSurvival,baseU,hipUMult,vertUMult,hipCost,vertCost,costInt,discC,discCi,discQi,hipFracMort,50, FALSE)</f>
        <v>9.715278912505136</v>
      </c>
      <c r="Z9112" s="17">
        <v>7.671809277166262</v>
      </c>
      <c r="AA9112" s="27">
        <v>13366.38898487018</v>
      </c>
      <c r="AB9112" s="27">
        <v>10088.400505034973</v>
      </c>
      <c r="AC9112" s="1">
        <v>1</v>
      </c>
    </row>
    <row r="9113" spans="5:29" x14ac:dyDescent="0.35">
      <c r="E9113" s="1">
        <v>9109</v>
      </c>
      <c r="G9113" s="17">
        <v>0.97817504405975342</v>
      </c>
      <c r="H9113" s="17">
        <v>0.81011474132537842</v>
      </c>
      <c r="I9113" s="17">
        <v>0.27733886241912842</v>
      </c>
      <c r="J9113" s="17">
        <v>0.46724975109100342</v>
      </c>
      <c r="K9113" s="17">
        <v>0.57313048839569092</v>
      </c>
      <c r="M9113" s="17" cm="1">
        <f t="array" ref="M9113:Q9113">runSim(G9113,H9113,I9113,J9113,K9113,hipWeibAlpha,hipWeibBeta,1,vertWeibAlpha,vertWeibBeta,1,meanSurvival,sdSurvival,baseU,hipUMult,vertUMult,hipCost,vertCost,costComp,discC,discCi,discQi,hipFracMort,50, FALSE)</f>
        <v>6.4175168418493893</v>
      </c>
      <c r="N9113" s="17">
        <v>5.3778741265978596</v>
      </c>
      <c r="O9113" s="27">
        <v>10000</v>
      </c>
      <c r="P9113" s="27">
        <v>8774.8426990331554</v>
      </c>
      <c r="Q9113" s="1">
        <v>1</v>
      </c>
      <c r="Y9113" s="17" cm="1">
        <f t="array" ref="Y9113:AC9113">runSim(G9113,H9113,I9113,J9113,K9113,hipWeibAlpha,hipWeibBeta,2,vertWeibAlpha,vertWeibBeta,2,meanSurvival,sdSurvival,baseU,hipUMult,vertUMult,hipCost,vertCost,costInt,discC,discCi,discQi,hipFracMort,50, FALSE)</f>
        <v>7.2815310979865835</v>
      </c>
      <c r="Z9113" s="17">
        <v>6.0885636773236866</v>
      </c>
      <c r="AA9113" s="27">
        <v>15876.722312922957</v>
      </c>
      <c r="AB9113" s="27">
        <v>12533.657216274747</v>
      </c>
      <c r="AC9113" s="1">
        <v>1</v>
      </c>
    </row>
    <row r="9114" spans="5:29" x14ac:dyDescent="0.35">
      <c r="E9114" s="1">
        <v>9110</v>
      </c>
      <c r="G9114" s="17">
        <v>0.86172062158584595</v>
      </c>
      <c r="H9114" s="17">
        <v>0.77215152978897095</v>
      </c>
      <c r="I9114" s="17">
        <v>0.80797916650772095</v>
      </c>
      <c r="J9114" s="17">
        <v>0.20699650049209595</v>
      </c>
      <c r="K9114" s="17">
        <v>6.1229288578033447E-2</v>
      </c>
      <c r="M9114" s="17" cm="1">
        <f t="array" ref="M9114:Q9114">runSim(G9114,H9114,I9114,J9114,K9114,hipWeibAlpha,hipWeibBeta,1,vertWeibAlpha,vertWeibBeta,1,meanSurvival,sdSurvival,baseU,hipUMult,vertUMult,hipCost,vertCost,costComp,discC,discCi,discQi,hipFracMort,50, FALSE)</f>
        <v>5.7750717768812461</v>
      </c>
      <c r="N9114" s="17">
        <v>4.9923706298813073</v>
      </c>
      <c r="O9114" s="27">
        <v>13000</v>
      </c>
      <c r="P9114" s="27">
        <v>10558.475960132779</v>
      </c>
      <c r="Q9114" s="1">
        <v>1</v>
      </c>
      <c r="Y9114" s="17" cm="1">
        <f t="array" ref="Y9114:AC9114">runSim(G9114,H9114,I9114,J9114,K9114,hipWeibAlpha,hipWeibBeta,2,vertWeibAlpha,vertWeibBeta,2,meanSurvival,sdSurvival,baseU,hipUMult,vertUMult,hipCost,vertCost,costInt,discC,discCi,discQi,hipFracMort,50, FALSE)</f>
        <v>6.5856059886090401</v>
      </c>
      <c r="Z9114" s="17">
        <v>5.6245479635306879</v>
      </c>
      <c r="AA9114" s="27">
        <v>7774.6694825893392</v>
      </c>
      <c r="AB9114" s="27">
        <v>6337.267911432943</v>
      </c>
      <c r="AC9114" s="1">
        <v>1</v>
      </c>
    </row>
    <row r="9115" spans="5:29" x14ac:dyDescent="0.35">
      <c r="E9115" s="1">
        <v>9111</v>
      </c>
      <c r="G9115" s="17">
        <v>0.84359121322631836</v>
      </c>
      <c r="H9115" s="17">
        <v>0.89354848861694336</v>
      </c>
      <c r="I9115" s="17">
        <v>0.47356557846069336</v>
      </c>
      <c r="J9115" s="17">
        <v>0.37026357650756836</v>
      </c>
      <c r="K9115" s="17">
        <v>0.29194021224975586</v>
      </c>
      <c r="M9115" s="17" cm="1">
        <f t="array" ref="M9115:Q9115">runSim(G9115,H9115,I9115,J9115,K9115,hipWeibAlpha,hipWeibBeta,1,vertWeibAlpha,vertWeibBeta,1,meanSurvival,sdSurvival,baseU,hipUMult,vertUMult,hipCost,vertCost,costComp,discC,discCi,discQi,hipFracMort,50, FALSE)</f>
        <v>6.3999221512581457</v>
      </c>
      <c r="N9115" s="17">
        <v>5.4163390014534327</v>
      </c>
      <c r="O9115" s="27">
        <v>13000</v>
      </c>
      <c r="P9115" s="27">
        <v>10504.041635179388</v>
      </c>
      <c r="Q9115" s="1">
        <v>1</v>
      </c>
      <c r="Y9115" s="17" cm="1">
        <f t="array" ref="Y9115:AC9115">runSim(G9115,H9115,I9115,J9115,K9115,hipWeibAlpha,hipWeibBeta,2,vertWeibAlpha,vertWeibBeta,2,meanSurvival,sdSurvival,baseU,hipUMult,vertUMult,hipCost,vertCost,costInt,discC,discCi,discQi,hipFracMort,50, FALSE)</f>
        <v>7.3098671081767357</v>
      </c>
      <c r="Z9115" s="17">
        <v>6.1155671303757551</v>
      </c>
      <c r="AA9115" s="27">
        <v>8503.2669915375482</v>
      </c>
      <c r="AB9115" s="27">
        <v>7075.4799789514418</v>
      </c>
      <c r="AC9115" s="1">
        <v>1</v>
      </c>
    </row>
    <row r="9116" spans="5:29" x14ac:dyDescent="0.35">
      <c r="E9116" s="1">
        <v>9112</v>
      </c>
      <c r="G9116" s="17">
        <v>0.68795746564865112</v>
      </c>
      <c r="H9116" s="17">
        <v>0.19433563947677612</v>
      </c>
      <c r="I9116" s="17">
        <v>0.39178436994552612</v>
      </c>
      <c r="J9116" s="17">
        <v>0.42044037580490112</v>
      </c>
      <c r="K9116" s="17">
        <v>0.20228546857833862</v>
      </c>
      <c r="M9116" s="17" cm="1">
        <f t="array" ref="M9116:Q9116">runSim(G9116,H9116,I9116,J9116,K9116,hipWeibAlpha,hipWeibBeta,1,vertWeibAlpha,vertWeibBeta,1,meanSurvival,sdSurvival,baseU,hipUMult,vertUMult,hipCost,vertCost,costComp,discC,discCi,discQi,hipFracMort,50, FALSE)</f>
        <v>7.29153575309756</v>
      </c>
      <c r="N9116" s="17">
        <v>6.1080829361562605</v>
      </c>
      <c r="O9116" s="27">
        <v>10000</v>
      </c>
      <c r="P9116" s="27">
        <v>7458.1581898563636</v>
      </c>
      <c r="Q9116" s="1">
        <v>1</v>
      </c>
      <c r="Y9116" s="17" cm="1">
        <f t="array" ref="Y9116:AC9116">runSim(G9116,H9116,I9116,J9116,K9116,hipWeibAlpha,hipWeibBeta,2,vertWeibAlpha,vertWeibBeta,2,meanSurvival,sdSurvival,baseU,hipUMult,vertUMult,hipCost,vertCost,costInt,discC,discCi,discQi,hipFracMort,50, FALSE)</f>
        <v>7.9783892568027621</v>
      </c>
      <c r="Z9116" s="17">
        <v>6.6001055633219403</v>
      </c>
      <c r="AA9116" s="27">
        <v>5698.8494691448304</v>
      </c>
      <c r="AB9116" s="27">
        <v>4714.3611166585288</v>
      </c>
      <c r="AC9116" s="1">
        <v>1</v>
      </c>
    </row>
    <row r="9117" spans="5:29" x14ac:dyDescent="0.35">
      <c r="E9117" s="1">
        <v>9113</v>
      </c>
      <c r="G9117" s="17">
        <v>0.72242462635040283</v>
      </c>
      <c r="H9117" s="17">
        <v>0.23454010486602783</v>
      </c>
      <c r="I9117" s="17">
        <v>0.82969391345977783</v>
      </c>
      <c r="J9117" s="17">
        <v>0.58747589588165283</v>
      </c>
      <c r="K9117" s="17">
        <v>0.60131561756134033</v>
      </c>
      <c r="M9117" s="17" cm="1">
        <f t="array" ref="M9117:Q9117">runSim(G9117,H9117,I9117,J9117,K9117,hipWeibAlpha,hipWeibBeta,1,vertWeibAlpha,vertWeibBeta,1,meanSurvival,sdSurvival,baseU,hipUMult,vertUMult,hipCost,vertCost,costComp,discC,discCi,discQi,hipFracMort,50, FALSE)</f>
        <v>7.8105845992037217</v>
      </c>
      <c r="N9117" s="17">
        <v>6.4446631749531491</v>
      </c>
      <c r="O9117" s="27">
        <v>10000</v>
      </c>
      <c r="P9117" s="27">
        <v>7552.3094879343971</v>
      </c>
      <c r="Q9117" s="1">
        <v>1</v>
      </c>
      <c r="Y9117" s="17" cm="1">
        <f t="array" ref="Y9117:AC9117">runSim(G9117,H9117,I9117,J9117,K9117,hipWeibAlpha,hipWeibBeta,2,vertWeibAlpha,vertWeibBeta,2,meanSurvival,sdSurvival,baseU,hipUMult,vertUMult,hipCost,vertCost,costInt,discC,discCi,discQi,hipFracMort,50, FALSE)</f>
        <v>8.8642192759683205</v>
      </c>
      <c r="Z9117" s="17">
        <v>7.1857658638616035</v>
      </c>
      <c r="AA9117" s="27">
        <v>6331.5851971202301</v>
      </c>
      <c r="AB9117" s="27">
        <v>5132.6899027582886</v>
      </c>
      <c r="AC9117" s="1">
        <v>1</v>
      </c>
    </row>
    <row r="9118" spans="5:29" x14ac:dyDescent="0.35">
      <c r="E9118" s="1">
        <v>9114</v>
      </c>
      <c r="G9118" s="17">
        <v>0.10382539033889771</v>
      </c>
      <c r="H9118" s="17">
        <v>0.47372895479202271</v>
      </c>
      <c r="I9118" s="17">
        <v>0.12576752901077271</v>
      </c>
      <c r="J9118" s="17">
        <v>0.32117158174514771</v>
      </c>
      <c r="K9118" s="17">
        <v>0.20152741670608521</v>
      </c>
      <c r="M9118" s="17" cm="1">
        <f t="array" ref="M9118:Q9118">runSim(G9118,H9118,I9118,J9118,K9118,hipWeibAlpha,hipWeibBeta,1,vertWeibAlpha,vertWeibBeta,1,meanSurvival,sdSurvival,baseU,hipUMult,vertUMult,hipCost,vertCost,costComp,discC,discCi,discQi,hipFracMort,50, FALSE)</f>
        <v>7.1662785994898126</v>
      </c>
      <c r="N9118" s="17">
        <v>6.0295682614463173</v>
      </c>
      <c r="O9118" s="27">
        <v>3000</v>
      </c>
      <c r="P9118" s="27">
        <v>2364.8870802919087</v>
      </c>
      <c r="Q9118" s="1">
        <v>1</v>
      </c>
      <c r="Y9118" s="17" cm="1">
        <f t="array" ref="Y9118:AC9118">runSim(G9118,H9118,I9118,J9118,K9118,hipWeibAlpha,hipWeibBeta,2,vertWeibAlpha,vertWeibBeta,2,meanSurvival,sdSurvival,baseU,hipUMult,vertUMult,hipCost,vertCost,costInt,discC,discCi,discQi,hipFracMort,50, FALSE)</f>
        <v>7.4247071521618464</v>
      </c>
      <c r="Z9118" s="17">
        <v>6.2208805338879483</v>
      </c>
      <c r="AA9118" s="27">
        <v>5303.3622515441766</v>
      </c>
      <c r="AB9118" s="27">
        <v>4443.4860956342491</v>
      </c>
      <c r="AC9118" s="1">
        <v>1</v>
      </c>
    </row>
    <row r="9119" spans="5:29" x14ac:dyDescent="0.35">
      <c r="E9119" s="1">
        <v>9115</v>
      </c>
      <c r="G9119" s="17">
        <v>0.94271636009216309</v>
      </c>
      <c r="H9119" s="17">
        <v>0.11425566673278809</v>
      </c>
      <c r="I9119" s="17">
        <v>0.84563994407653809</v>
      </c>
      <c r="J9119" s="17">
        <v>0.85317778587341309</v>
      </c>
      <c r="K9119" s="17">
        <v>0.44648528099060059</v>
      </c>
      <c r="M9119" s="17" cm="1">
        <f t="array" ref="M9119:Q9119">runSim(G9119,H9119,I9119,J9119,K9119,hipWeibAlpha,hipWeibBeta,1,vertWeibAlpha,vertWeibBeta,1,meanSurvival,sdSurvival,baseU,hipUMult,vertUMult,hipCost,vertCost,costComp,discC,discCi,discQi,hipFracMort,50, FALSE)</f>
        <v>8.6396502314308918</v>
      </c>
      <c r="N9119" s="17">
        <v>6.8808761021735778</v>
      </c>
      <c r="O9119" s="27">
        <v>13000</v>
      </c>
      <c r="P9119" s="27">
        <v>9695.6743357982832</v>
      </c>
      <c r="Q9119" s="1">
        <v>1</v>
      </c>
      <c r="Y9119" s="17" cm="1">
        <f t="array" ref="Y9119:AC9119">runSim(G9119,H9119,I9119,J9119,K9119,hipWeibAlpha,hipWeibBeta,2,vertWeibAlpha,vertWeibBeta,2,meanSurvival,sdSurvival,baseU,hipUMult,vertUMult,hipCost,vertCost,costInt,discC,discCi,discQi,hipFracMort,50, FALSE)</f>
        <v>9.6788960905698485</v>
      </c>
      <c r="Z9119" s="17">
        <v>7.6617713585690082</v>
      </c>
      <c r="AA9119" s="27">
        <v>14575.240418957263</v>
      </c>
      <c r="AB9119" s="27">
        <v>10890.683043654659</v>
      </c>
      <c r="AC9119" s="1">
        <v>1</v>
      </c>
    </row>
    <row r="9120" spans="5:29" x14ac:dyDescent="0.35">
      <c r="E9120" s="1">
        <v>9116</v>
      </c>
      <c r="G9120" s="17">
        <v>0.16426366567611694</v>
      </c>
      <c r="H9120" s="17">
        <v>0.80589574575424194</v>
      </c>
      <c r="I9120" s="17">
        <v>0.54924291372299194</v>
      </c>
      <c r="J9120" s="17">
        <v>0.74537938833236694</v>
      </c>
      <c r="K9120" s="17">
        <v>0.26233190298080444</v>
      </c>
      <c r="M9120" s="17" cm="1">
        <f t="array" ref="M9120:Q9120">runSim(G9120,H9120,I9120,J9120,K9120,hipWeibAlpha,hipWeibBeta,1,vertWeibAlpha,vertWeibBeta,1,meanSurvival,sdSurvival,baseU,hipUMult,vertUMult,hipCost,vertCost,costComp,discC,discCi,discQi,hipFracMort,50, FALSE)</f>
        <v>8.6916222743275391</v>
      </c>
      <c r="N9120" s="17">
        <v>6.9938442833541039</v>
      </c>
      <c r="O9120" s="27">
        <v>13000</v>
      </c>
      <c r="P9120" s="27">
        <v>9471.1799545070808</v>
      </c>
      <c r="Q9120" s="1">
        <v>1</v>
      </c>
      <c r="Y9120" s="17" cm="1">
        <f t="array" ref="Y9120:AC9120">runSim(G9120,H9120,I9120,J9120,K9120,hipWeibAlpha,hipWeibBeta,2,vertWeibAlpha,vertWeibBeta,2,meanSurvival,sdSurvival,baseU,hipUMult,vertUMult,hipCost,vertCost,costInt,discC,discCi,discQi,hipFracMort,50, FALSE)</f>
        <v>9.3277261233717628</v>
      </c>
      <c r="Z9120" s="17">
        <v>7.4509684473970923</v>
      </c>
      <c r="AA9120" s="27">
        <v>12990.029465981308</v>
      </c>
      <c r="AB9120" s="27">
        <v>9749.6209067661184</v>
      </c>
      <c r="AC9120" s="1">
        <v>1</v>
      </c>
    </row>
    <row r="9121" spans="5:29" x14ac:dyDescent="0.35">
      <c r="E9121" s="1">
        <v>9117</v>
      </c>
      <c r="G9121" s="17">
        <v>0.22246110439300537</v>
      </c>
      <c r="H9121" s="17">
        <v>0.82881486415863037</v>
      </c>
      <c r="I9121" s="17">
        <v>0.78627336025238037</v>
      </c>
      <c r="J9121" s="17">
        <v>0.54161393642425537</v>
      </c>
      <c r="K9121" s="17">
        <v>0.10013139247894287</v>
      </c>
      <c r="M9121" s="17" cm="1">
        <f t="array" ref="M9121:Q9121">runSim(G9121,H9121,I9121,J9121,K9121,hipWeibAlpha,hipWeibBeta,1,vertWeibAlpha,vertWeibBeta,1,meanSurvival,sdSurvival,baseU,hipUMult,vertUMult,hipCost,vertCost,costComp,discC,discCi,discQi,hipFracMort,50, FALSE)</f>
        <v>7.8046794846742671</v>
      </c>
      <c r="N9121" s="17">
        <v>6.4218263675562453</v>
      </c>
      <c r="O9121" s="27">
        <v>13000</v>
      </c>
      <c r="P9121" s="27">
        <v>9772.0527931264041</v>
      </c>
      <c r="Q9121" s="1">
        <v>1</v>
      </c>
      <c r="Y9121" s="17" cm="1">
        <f t="array" ref="Y9121:AC9121">runSim(G9121,H9121,I9121,J9121,K9121,hipWeibAlpha,hipWeibBeta,2,vertWeibAlpha,vertWeibBeta,2,meanSurvival,sdSurvival,baseU,hipUMult,vertUMult,hipCost,vertCost,costInt,discC,discCi,discQi,hipFracMort,50, FALSE)</f>
        <v>8.2428144357381434</v>
      </c>
      <c r="Z9121" s="17">
        <v>6.7556055930697356</v>
      </c>
      <c r="AA9121" s="27">
        <v>12156.750833850052</v>
      </c>
      <c r="AB9121" s="27">
        <v>9447.3832452727529</v>
      </c>
      <c r="AC9121" s="1">
        <v>1</v>
      </c>
    </row>
    <row r="9122" spans="5:29" x14ac:dyDescent="0.35">
      <c r="E9122" s="1">
        <v>9118</v>
      </c>
      <c r="G9122" s="17">
        <v>6.6850721836090088E-2</v>
      </c>
      <c r="H9122" s="17">
        <v>0.65403944253921509</v>
      </c>
      <c r="I9122" s="17">
        <v>0.21916395425796509</v>
      </c>
      <c r="J9122" s="17">
        <v>0.92189222574234009</v>
      </c>
      <c r="K9122" s="17">
        <v>0.91821485757827759</v>
      </c>
      <c r="M9122" s="17" cm="1">
        <f t="array" ref="M9122:Q9122">runSim(G9122,H9122,I9122,J9122,K9122,hipWeibAlpha,hipWeibBeta,1,vertWeibAlpha,vertWeibBeta,1,meanSurvival,sdSurvival,baseU,hipUMult,vertUMult,hipCost,vertCost,costComp,discC,discCi,discQi,hipFracMort,50, FALSE)</f>
        <v>10.064712726655818</v>
      </c>
      <c r="N9122" s="17">
        <v>7.8500214150498504</v>
      </c>
      <c r="O9122" s="27">
        <v>13000</v>
      </c>
      <c r="P9122" s="27">
        <v>8796.7809013678179</v>
      </c>
      <c r="Q9122" s="1">
        <v>1</v>
      </c>
      <c r="Y9122" s="17" cm="1">
        <f t="array" ref="Y9122:AC9122">runSim(G9122,H9122,I9122,J9122,K9122,hipWeibAlpha,hipWeibBeta,2,vertWeibAlpha,vertWeibBeta,2,meanSurvival,sdSurvival,baseU,hipUMult,vertUMult,hipCost,vertCost,costInt,discC,discCi,discQi,hipFracMort,50, FALSE)</f>
        <v>10.96965591833062</v>
      </c>
      <c r="Z9122" s="17">
        <v>8.4569185765045898</v>
      </c>
      <c r="AA9122" s="27">
        <v>11126.872674574417</v>
      </c>
      <c r="AB9122" s="27">
        <v>8320.9654293134208</v>
      </c>
      <c r="AC9122" s="1">
        <v>1</v>
      </c>
    </row>
    <row r="9123" spans="5:29" x14ac:dyDescent="0.35">
      <c r="E9123" s="1">
        <v>9119</v>
      </c>
      <c r="G9123" s="17">
        <v>0.91423606872558594</v>
      </c>
      <c r="H9123" s="17">
        <v>0.93391990661621094</v>
      </c>
      <c r="I9123" s="17">
        <v>0.92604637145996094</v>
      </c>
      <c r="J9123" s="17">
        <v>0.91161155700683594</v>
      </c>
      <c r="K9123" s="17">
        <v>0.90701866149902344</v>
      </c>
      <c r="M9123" s="17" cm="1">
        <f t="array" ref="M9123:Q9123">runSim(G9123,H9123,I9123,J9123,K9123,hipWeibAlpha,hipWeibBeta,1,vertWeibAlpha,vertWeibBeta,1,meanSurvival,sdSurvival,baseU,hipUMult,vertUMult,hipCost,vertCost,costComp,discC,discCi,discQi,hipFracMort,50, FALSE)</f>
        <v>8.5929658802349298</v>
      </c>
      <c r="N9123" s="17">
        <v>6.7549983345714883</v>
      </c>
      <c r="O9123" s="27">
        <v>13000</v>
      </c>
      <c r="P9123" s="27">
        <v>11177.229684330639</v>
      </c>
      <c r="Q9123" s="1">
        <v>1</v>
      </c>
      <c r="Y9123" s="17" cm="1">
        <f t="array" ref="Y9123:AC9123">runSim(G9123,H9123,I9123,J9123,K9123,hipWeibAlpha,hipWeibBeta,2,vertWeibAlpha,vertWeibBeta,2,meanSurvival,sdSurvival,baseU,hipUMult,vertUMult,hipCost,vertCost,costInt,discC,discCi,discQi,hipFracMort,50, FALSE)</f>
        <v>9.601249635284395</v>
      </c>
      <c r="Z9123" s="17">
        <v>7.5372634768908906</v>
      </c>
      <c r="AA9123" s="27">
        <v>21026.118650989909</v>
      </c>
      <c r="AB9123" s="27">
        <v>15976.093487646649</v>
      </c>
      <c r="AC9123" s="1">
        <v>1</v>
      </c>
    </row>
    <row r="9124" spans="5:29" x14ac:dyDescent="0.35">
      <c r="E9124" s="1">
        <v>9120</v>
      </c>
      <c r="G9124" s="17">
        <v>0.91791743040084839</v>
      </c>
      <c r="H9124" s="17">
        <v>0.51511591672897339</v>
      </c>
      <c r="I9124" s="17">
        <v>0.47623652219772339</v>
      </c>
      <c r="J9124" s="17">
        <v>0.23829096555709839</v>
      </c>
      <c r="K9124" s="17">
        <v>0.29894465208053589</v>
      </c>
      <c r="M9124" s="17" cm="1">
        <f t="array" ref="M9124:Q9124">runSim(G9124,H9124,I9124,J9124,K9124,hipWeibAlpha,hipWeibBeta,1,vertWeibAlpha,vertWeibBeta,1,meanSurvival,sdSurvival,baseU,hipUMult,vertUMult,hipCost,vertCost,costComp,discC,discCi,discQi,hipFracMort,50, FALSE)</f>
        <v>5.949796464669431</v>
      </c>
      <c r="N9124" s="17">
        <v>5.1227858881801902</v>
      </c>
      <c r="O9124" s="27">
        <v>10000</v>
      </c>
      <c r="P9124" s="27">
        <v>8208.8926367074528</v>
      </c>
      <c r="Q9124" s="1">
        <v>1</v>
      </c>
      <c r="Y9124" s="17" cm="1">
        <f t="array" ref="Y9124:AC9124">runSim(G9124,H9124,I9124,J9124,K9124,hipWeibAlpha,hipWeibBeta,2,vertWeibAlpha,vertWeibBeta,2,meanSurvival,sdSurvival,baseU,hipUMult,vertUMult,hipCost,vertCost,costInt,discC,discCi,discQi,hipFracMort,50, FALSE)</f>
        <v>6.9051972762940723</v>
      </c>
      <c r="Z9124" s="17">
        <v>5.8555537854656858</v>
      </c>
      <c r="AA9124" s="27">
        <v>4932.2837687814799</v>
      </c>
      <c r="AB9124" s="27">
        <v>4182.5384181897762</v>
      </c>
      <c r="AC9124" s="1">
        <v>1</v>
      </c>
    </row>
    <row r="9125" spans="5:29" x14ac:dyDescent="0.35">
      <c r="E9125" s="1">
        <v>9121</v>
      </c>
      <c r="G9125" s="17">
        <v>0.20686113834381104</v>
      </c>
      <c r="H9125" s="17">
        <v>0.44651567935943604</v>
      </c>
      <c r="I9125" s="17">
        <v>0.75065386295318604</v>
      </c>
      <c r="J9125" s="17">
        <v>0.30824053287506104</v>
      </c>
      <c r="K9125" s="17">
        <v>0.98565447330474854</v>
      </c>
      <c r="M9125" s="17" cm="1">
        <f t="array" ref="M9125:Q9125">runSim(G9125,H9125,I9125,J9125,K9125,hipWeibAlpha,hipWeibBeta,1,vertWeibAlpha,vertWeibBeta,1,meanSurvival,sdSurvival,baseU,hipUMult,vertUMult,hipCost,vertCost,costComp,discC,discCi,discQi,hipFracMort,50, FALSE)</f>
        <v>7.1162468132211014</v>
      </c>
      <c r="N9125" s="17">
        <v>5.9964417765703502</v>
      </c>
      <c r="O9125" s="27">
        <v>3000</v>
      </c>
      <c r="P9125" s="27">
        <v>2343.1386268066603</v>
      </c>
      <c r="Q9125" s="1">
        <v>1</v>
      </c>
      <c r="Y9125" s="17" cm="1">
        <f t="array" ref="Y9125:AC9125">runSim(G9125,H9125,I9125,J9125,K9125,hipWeibAlpha,hipWeibBeta,2,vertWeibAlpha,vertWeibBeta,2,meanSurvival,sdSurvival,baseU,hipUMult,vertUMult,hipCost,vertCost,costInt,discC,discCi,discQi,hipFracMort,50, FALSE)</f>
        <v>7.348228044930738</v>
      </c>
      <c r="Z9125" s="17">
        <v>6.1676830549302464</v>
      </c>
      <c r="AA9125" s="27">
        <v>5248.7343178076708</v>
      </c>
      <c r="AB9125" s="27">
        <v>4405.4878963787478</v>
      </c>
      <c r="AC9125" s="1">
        <v>1</v>
      </c>
    </row>
    <row r="9126" spans="5:29" x14ac:dyDescent="0.35">
      <c r="E9126" s="1">
        <v>9122</v>
      </c>
      <c r="G9126" s="17">
        <v>0.6275666356086731</v>
      </c>
      <c r="H9126" s="17">
        <v>0.8148530125617981</v>
      </c>
      <c r="I9126" s="17">
        <v>0.3399384617805481</v>
      </c>
      <c r="J9126" s="17">
        <v>0.1359284520149231</v>
      </c>
      <c r="K9126" s="17">
        <v>0.5255616307258606</v>
      </c>
      <c r="M9126" s="17" cm="1">
        <f t="array" ref="M9126:Q9126">runSim(G9126,H9126,I9126,J9126,K9126,hipWeibAlpha,hipWeibBeta,1,vertWeibAlpha,vertWeibBeta,1,meanSurvival,sdSurvival,baseU,hipUMult,vertUMult,hipCost,vertCost,costComp,discC,discCi,discQi,hipFracMort,50, FALSE)</f>
        <v>5.6670835704961178</v>
      </c>
      <c r="N9126" s="17">
        <v>4.9248068870211901</v>
      </c>
      <c r="O9126" s="27">
        <v>10000</v>
      </c>
      <c r="P9126" s="27">
        <v>7916.95423213701</v>
      </c>
      <c r="Q9126" s="1">
        <v>1</v>
      </c>
      <c r="Y9126" s="17" cm="1">
        <f t="array" ref="Y9126:AC9126">runSim(G9126,H9126,I9126,J9126,K9126,hipWeibAlpha,hipWeibBeta,2,vertWeibAlpha,vertWeibBeta,2,meanSurvival,sdSurvival,baseU,hipUMult,vertUMult,hipCost,vertCost,costInt,discC,discCi,discQi,hipFracMort,50, FALSE)</f>
        <v>5.9900641099230354</v>
      </c>
      <c r="Z9126" s="17">
        <v>5.1871368376007201</v>
      </c>
      <c r="AA9126" s="27">
        <v>7351.805472883917</v>
      </c>
      <c r="AB9126" s="27">
        <v>6099.3348999049722</v>
      </c>
      <c r="AC9126" s="1">
        <v>1</v>
      </c>
    </row>
    <row r="9127" spans="5:29" x14ac:dyDescent="0.35">
      <c r="E9127" s="1">
        <v>9123</v>
      </c>
      <c r="G9127" s="17">
        <v>0.94034028053283691</v>
      </c>
      <c r="H9127" s="17">
        <v>0.65973114967346191</v>
      </c>
      <c r="I9127" s="17">
        <v>0.77197480201721191</v>
      </c>
      <c r="J9127" s="17">
        <v>0.97775483131408691</v>
      </c>
      <c r="K9127" s="17">
        <v>0.54323029518127441</v>
      </c>
      <c r="M9127" s="17" cm="1">
        <f t="array" ref="M9127:Q9127">runSim(G9127,H9127,I9127,J9127,K9127,hipWeibAlpha,hipWeibBeta,1,vertWeibAlpha,vertWeibBeta,1,meanSurvival,sdSurvival,baseU,hipUMult,vertUMult,hipCost,vertCost,costComp,discC,discCi,discQi,hipFracMort,50, FALSE)</f>
        <v>9.6607765255938638</v>
      </c>
      <c r="N9127" s="17">
        <v>7.3969096394762559</v>
      </c>
      <c r="O9127" s="27">
        <v>13000</v>
      </c>
      <c r="P9127" s="27">
        <v>10593.853489095012</v>
      </c>
      <c r="Q9127" s="1">
        <v>1</v>
      </c>
      <c r="Y9127" s="17" cm="1">
        <f t="array" ref="Y9127:AC9127">runSim(G9127,H9127,I9127,J9127,K9127,hipWeibAlpha,hipWeibBeta,2,vertWeibAlpha,vertWeibBeta,2,meanSurvival,sdSurvival,baseU,hipUMult,vertUMult,hipCost,vertCost,costInt,discC,discCi,discQi,hipFracMort,50, FALSE)</f>
        <v>10.803169785778616</v>
      </c>
      <c r="Z9127" s="17">
        <v>8.2795810572230391</v>
      </c>
      <c r="AA9127" s="27">
        <v>22014.162185618112</v>
      </c>
      <c r="AB9127" s="27">
        <v>15618.724005498607</v>
      </c>
      <c r="AC9127" s="1">
        <v>1</v>
      </c>
    </row>
    <row r="9128" spans="5:29" x14ac:dyDescent="0.35">
      <c r="E9128" s="1">
        <v>9124</v>
      </c>
      <c r="G9128" s="17">
        <v>0.96484893560409546</v>
      </c>
      <c r="H9128" s="17">
        <v>0.96292632818222046</v>
      </c>
      <c r="I9128" s="17">
        <v>0.56369537115097046</v>
      </c>
      <c r="J9128" s="17">
        <v>0.16510528326034546</v>
      </c>
      <c r="K9128" s="17">
        <v>0.26555389165878296</v>
      </c>
      <c r="M9128" s="17" cm="1">
        <f t="array" ref="M9128:Q9128">runSim(G9128,H9128,I9128,J9128,K9128,hipWeibAlpha,hipWeibBeta,1,vertWeibAlpha,vertWeibBeta,1,meanSurvival,sdSurvival,baseU,hipUMult,vertUMult,hipCost,vertCost,costComp,discC,discCi,discQi,hipFracMort,50, FALSE)</f>
        <v>5.0836579318325521</v>
      </c>
      <c r="N9128" s="17">
        <v>4.4267236513597581</v>
      </c>
      <c r="O9128" s="27">
        <v>13000</v>
      </c>
      <c r="P9128" s="27">
        <v>11179.821444364707</v>
      </c>
      <c r="Q9128" s="1">
        <v>1</v>
      </c>
      <c r="Y9128" s="17" cm="1">
        <f t="array" ref="Y9128:AC9128">runSim(G9128,H9128,I9128,J9128,K9128,hipWeibAlpha,hipWeibBeta,2,vertWeibAlpha,vertWeibBeta,2,meanSurvival,sdSurvival,baseU,hipUMult,vertUMult,hipCost,vertCost,costInt,discC,discCi,discQi,hipFracMort,50, FALSE)</f>
        <v>5.8775212031341049</v>
      </c>
      <c r="Z9128" s="17">
        <v>5.0750067873445772</v>
      </c>
      <c r="AA9128" s="27">
        <v>14539.465249239152</v>
      </c>
      <c r="AB9128" s="27">
        <v>11784.207926508561</v>
      </c>
      <c r="AC9128" s="1">
        <v>1</v>
      </c>
    </row>
    <row r="9129" spans="5:29" x14ac:dyDescent="0.35">
      <c r="E9129" s="1">
        <v>9125</v>
      </c>
      <c r="G9129" s="17">
        <v>0.94033420085906982</v>
      </c>
      <c r="H9129" s="17">
        <v>0.47735202312469482</v>
      </c>
      <c r="I9129" s="17">
        <v>0.86254489421844482</v>
      </c>
      <c r="J9129" s="17">
        <v>0.40206515789031982</v>
      </c>
      <c r="K9129" s="17">
        <v>0.71009433269500732</v>
      </c>
      <c r="M9129" s="17" cm="1">
        <f t="array" ref="M9129:Q9129">runSim(G9129,H9129,I9129,J9129,K9129,hipWeibAlpha,hipWeibBeta,1,vertWeibAlpha,vertWeibBeta,1,meanSurvival,sdSurvival,baseU,hipUMult,vertUMult,hipCost,vertCost,costComp,discC,discCi,discQi,hipFracMort,50, FALSE)</f>
        <v>6.5511777576129333</v>
      </c>
      <c r="N9129" s="17">
        <v>5.5323138666326708</v>
      </c>
      <c r="O9129" s="27">
        <v>13000</v>
      </c>
      <c r="P9129" s="27">
        <v>10395.566563224773</v>
      </c>
      <c r="Q9129" s="1">
        <v>1</v>
      </c>
      <c r="Y9129" s="17" cm="1">
        <f t="array" ref="Y9129:AC9129">runSim(G9129,H9129,I9129,J9129,K9129,hipWeibAlpha,hipWeibBeta,2,vertWeibAlpha,vertWeibBeta,2,meanSurvival,sdSurvival,baseU,hipUMult,vertUMult,hipCost,vertCost,costInt,discC,discCi,discQi,hipFracMort,50, FALSE)</f>
        <v>7.652490495502188</v>
      </c>
      <c r="Z9129" s="17">
        <v>6.375522565782763</v>
      </c>
      <c r="AA9129" s="27">
        <v>12627.992068803696</v>
      </c>
      <c r="AB9129" s="27">
        <v>9635.5386919078137</v>
      </c>
      <c r="AC9129" s="1">
        <v>1</v>
      </c>
    </row>
    <row r="9130" spans="5:29" x14ac:dyDescent="0.35">
      <c r="E9130" s="1">
        <v>9126</v>
      </c>
      <c r="G9130" s="17">
        <v>5.4344713687896729E-2</v>
      </c>
      <c r="H9130" s="17">
        <v>0.84954124689102173</v>
      </c>
      <c r="I9130" s="17">
        <v>0.13146263360977173</v>
      </c>
      <c r="J9130" s="17">
        <v>0.48165184259414673</v>
      </c>
      <c r="K9130" s="17">
        <v>0.72943931818008423</v>
      </c>
      <c r="M9130" s="17" cm="1">
        <f t="array" ref="M9130:Q9130">runSim(G9130,H9130,I9130,J9130,K9130,hipWeibAlpha,hipWeibBeta,1,vertWeibAlpha,vertWeibBeta,1,meanSurvival,sdSurvival,baseU,hipUMult,vertUMult,hipCost,vertCost,costComp,discC,discCi,discQi,hipFracMort,50, FALSE)</f>
        <v>7.6991754459318713</v>
      </c>
      <c r="N9130" s="17">
        <v>6.3501641281599328</v>
      </c>
      <c r="O9130" s="27">
        <v>3000</v>
      </c>
      <c r="P9130" s="27">
        <v>2684.462278597457</v>
      </c>
      <c r="Q9130" s="1">
        <v>1</v>
      </c>
      <c r="Y9130" s="17" cm="1">
        <f t="array" ref="Y9130:AC9130">runSim(G9130,H9130,I9130,J9130,K9130,hipWeibAlpha,hipWeibBeta,2,vertWeibAlpha,vertWeibBeta,2,meanSurvival,sdSurvival,baseU,hipUMult,vertUMult,hipCost,vertCost,costInt,discC,discCi,discQi,hipFracMort,50, FALSE)</f>
        <v>7.9253064586045792</v>
      </c>
      <c r="Z9130" s="17">
        <v>6.541672457250078</v>
      </c>
      <c r="AA9130" s="27">
        <v>8930.9876454437817</v>
      </c>
      <c r="AB9130" s="27">
        <v>7272.069305416263</v>
      </c>
      <c r="AC9130" s="1">
        <v>1</v>
      </c>
    </row>
    <row r="9131" spans="5:29" x14ac:dyDescent="0.35">
      <c r="E9131" s="1">
        <v>9127</v>
      </c>
      <c r="G9131" s="17">
        <v>2.8414249420166016E-2</v>
      </c>
      <c r="H9131" s="17">
        <v>0.42407464981079102</v>
      </c>
      <c r="I9131" s="17">
        <v>0.26581048965454102</v>
      </c>
      <c r="J9131" s="17">
        <v>0.30899286270141602</v>
      </c>
      <c r="K9131" s="17">
        <v>5.0005435943603516E-2</v>
      </c>
      <c r="M9131" s="17" cm="1">
        <f t="array" ref="M9131:Q9131">runSim(G9131,H9131,I9131,J9131,K9131,hipWeibAlpha,hipWeibBeta,1,vertWeibAlpha,vertWeibBeta,1,meanSurvival,sdSurvival,baseU,hipUMult,vertUMult,hipCost,vertCost,costComp,discC,discCi,discQi,hipFracMort,50, FALSE)</f>
        <v>7.1361153363601142</v>
      </c>
      <c r="N9131" s="17">
        <v>6.0115718822785658</v>
      </c>
      <c r="O9131" s="27">
        <v>3000</v>
      </c>
      <c r="P9131" s="27">
        <v>2324.9803224973257</v>
      </c>
      <c r="Q9131" s="1">
        <v>1</v>
      </c>
      <c r="Y9131" s="17" cm="1">
        <f t="array" ref="Y9131:AC9131">runSim(G9131,H9131,I9131,J9131,K9131,hipWeibAlpha,hipWeibBeta,2,vertWeibAlpha,vertWeibBeta,2,meanSurvival,sdSurvival,baseU,hipUMult,vertUMult,hipCost,vertCost,costInt,discC,discCi,discQi,hipFracMort,50, FALSE)</f>
        <v>7.3527150404189809</v>
      </c>
      <c r="Z9131" s="17">
        <v>6.1708096518564677</v>
      </c>
      <c r="AA9131" s="27">
        <v>5251.9393145849863</v>
      </c>
      <c r="AB9131" s="27">
        <v>4407.7211798974777</v>
      </c>
      <c r="AC9131" s="1">
        <v>1</v>
      </c>
    </row>
    <row r="9132" spans="5:29" x14ac:dyDescent="0.35">
      <c r="E9132" s="1">
        <v>9128</v>
      </c>
      <c r="G9132" s="17">
        <v>0.84540241956710815</v>
      </c>
      <c r="H9132" s="17">
        <v>0.31467121839523315</v>
      </c>
      <c r="I9132" s="17">
        <v>0.72696369886398315</v>
      </c>
      <c r="J9132" s="17">
        <v>0.31616657972335815</v>
      </c>
      <c r="K9132" s="17">
        <v>0.64000385999679565</v>
      </c>
      <c r="M9132" s="17" cm="1">
        <f t="array" ref="M9132:Q9132">runSim(G9132,H9132,I9132,J9132,K9132,hipWeibAlpha,hipWeibBeta,1,vertWeibAlpha,vertWeibBeta,1,meanSurvival,sdSurvival,baseU,hipUMult,vertUMult,hipCost,vertCost,costComp,discC,discCi,discQi,hipFracMort,50, FALSE)</f>
        <v>6.5637053088903281</v>
      </c>
      <c r="N9132" s="17">
        <v>5.5817171038058273</v>
      </c>
      <c r="O9132" s="27">
        <v>10000</v>
      </c>
      <c r="P9132" s="27">
        <v>7847.8877617539501</v>
      </c>
      <c r="Q9132" s="1">
        <v>1</v>
      </c>
      <c r="Y9132" s="17" cm="1">
        <f t="array" ref="Y9132:AC9132">runSim(G9132,H9132,I9132,J9132,K9132,hipWeibAlpha,hipWeibBeta,2,vertWeibAlpha,vertWeibBeta,2,meanSurvival,sdSurvival,baseU,hipUMult,vertUMult,hipCost,vertCost,costInt,discC,discCi,discQi,hipFracMort,50, FALSE)</f>
        <v>7.3952644610423972</v>
      </c>
      <c r="Z9132" s="17">
        <v>6.2004243994400161</v>
      </c>
      <c r="AA9132" s="27">
        <v>5282.3317578874266</v>
      </c>
      <c r="AB9132" s="27">
        <v>4428.8745710285839</v>
      </c>
      <c r="AC9132" s="1">
        <v>1</v>
      </c>
    </row>
    <row r="9133" spans="5:29" x14ac:dyDescent="0.35">
      <c r="E9133" s="1">
        <v>9129</v>
      </c>
      <c r="G9133" s="17">
        <v>0.11434757709503174</v>
      </c>
      <c r="H9133" s="17">
        <v>0.73779118061065674</v>
      </c>
      <c r="I9133" s="17">
        <v>0.68841373920440674</v>
      </c>
      <c r="J9133" s="17">
        <v>0.76455509662628174</v>
      </c>
      <c r="K9133" s="17">
        <v>0.15241825580596924</v>
      </c>
      <c r="M9133" s="17" cm="1">
        <f t="array" ref="M9133:Q9133">runSim(G9133,H9133,I9133,J9133,K9133,hipWeibAlpha,hipWeibBeta,1,vertWeibAlpha,vertWeibBeta,1,meanSurvival,sdSurvival,baseU,hipUMult,vertUMult,hipCost,vertCost,costComp,discC,discCi,discQi,hipFracMort,50, FALSE)</f>
        <v>8.9121391568022208</v>
      </c>
      <c r="N9133" s="17">
        <v>7.1462186883038887</v>
      </c>
      <c r="O9133" s="27">
        <v>13000</v>
      </c>
      <c r="P9133" s="27">
        <v>9367.1892458286493</v>
      </c>
      <c r="Q9133" s="1">
        <v>1</v>
      </c>
      <c r="Y9133" s="17" cm="1">
        <f t="array" ref="Y9133:AC9133">runSim(G9133,H9133,I9133,J9133,K9133,hipWeibAlpha,hipWeibBeta,2,vertWeibAlpha,vertWeibBeta,2,meanSurvival,sdSurvival,baseU,hipUMult,vertUMult,hipCost,vertCost,costInt,discC,discCi,discQi,hipFracMort,50, FALSE)</f>
        <v>9.5403718450743824</v>
      </c>
      <c r="Z9133" s="17">
        <v>7.5956296014521794</v>
      </c>
      <c r="AA9133" s="27">
        <v>13081.54804858892</v>
      </c>
      <c r="AB9133" s="27">
        <v>9691.9635457198947</v>
      </c>
      <c r="AC9133" s="1">
        <v>1</v>
      </c>
    </row>
    <row r="9134" spans="5:29" x14ac:dyDescent="0.35">
      <c r="E9134" s="1">
        <v>9130</v>
      </c>
      <c r="G9134" s="17">
        <v>0.33528310060501099</v>
      </c>
      <c r="H9134" s="17">
        <v>0.37120229005813599</v>
      </c>
      <c r="I9134" s="17">
        <v>0.95683461427688599</v>
      </c>
      <c r="J9134" s="17">
        <v>0.19716054201126099</v>
      </c>
      <c r="K9134" s="17">
        <v>0.95544606447219849</v>
      </c>
      <c r="M9134" s="17" cm="1">
        <f t="array" ref="M9134:Q9134">runSim(G9134,H9134,I9134,J9134,K9134,hipWeibAlpha,hipWeibBeta,1,vertWeibAlpha,vertWeibBeta,1,meanSurvival,sdSurvival,baseU,hipUMult,vertUMult,hipCost,vertCost,costComp,discC,discCi,discQi,hipFracMort,50, FALSE)</f>
        <v>6.5075608902227176</v>
      </c>
      <c r="N9134" s="17">
        <v>5.567811046033655</v>
      </c>
      <c r="O9134" s="27">
        <v>3000</v>
      </c>
      <c r="P9134" s="27">
        <v>2281.0617275496702</v>
      </c>
      <c r="Q9134" s="1">
        <v>1</v>
      </c>
      <c r="Y9134" s="17" cm="1">
        <f t="array" ref="Y9134:AC9134">runSim(G9134,H9134,I9134,J9134,K9134,hipWeibAlpha,hipWeibBeta,2,vertWeibAlpha,vertWeibBeta,2,meanSurvival,sdSurvival,baseU,hipUMult,vertUMult,hipCost,vertCost,costInt,discC,discCi,discQi,hipFracMort,50, FALSE)</f>
        <v>6.6112047834998791</v>
      </c>
      <c r="Z9134" s="17">
        <v>5.6446437124996258</v>
      </c>
      <c r="AA9134" s="27">
        <v>4722.2891310713421</v>
      </c>
      <c r="AB9134" s="27">
        <v>4031.8883660711608</v>
      </c>
      <c r="AC9134" s="1">
        <v>1</v>
      </c>
    </row>
    <row r="9135" spans="5:29" x14ac:dyDescent="0.35">
      <c r="E9135" s="1">
        <v>9131</v>
      </c>
      <c r="G9135" s="17">
        <v>2.6663541793823242E-2</v>
      </c>
      <c r="H9135" s="17">
        <v>0.20015597343444824</v>
      </c>
      <c r="I9135" s="17">
        <v>0.13075900077819824</v>
      </c>
      <c r="J9135" s="17">
        <v>3.5312175750732422E-3</v>
      </c>
      <c r="K9135" s="17">
        <v>0.96304965019226074</v>
      </c>
      <c r="M9135" s="17" cm="1">
        <f t="array" ref="M9135:Q9135">runSim(G9135,H9135,I9135,J9135,K9135,hipWeibAlpha,hipWeibBeta,1,vertWeibAlpha,vertWeibBeta,1,meanSurvival,sdSurvival,baseU,hipUMult,vertUMult,hipCost,vertCost,costComp,discC,discCi,discQi,hipFracMort,50, FALSE)</f>
        <v>2.7428397542426737</v>
      </c>
      <c r="N9135" s="17">
        <v>2.566010806578654</v>
      </c>
      <c r="O9135" s="27">
        <v>0</v>
      </c>
      <c r="P9135" s="27">
        <v>0</v>
      </c>
      <c r="Q9135" s="1">
        <v>1</v>
      </c>
      <c r="Y9135" s="17" cm="1">
        <f t="array" ref="Y9135:AC9135">runSim(G9135,H9135,I9135,J9135,K9135,hipWeibAlpha,hipWeibBeta,2,vertWeibAlpha,vertWeibBeta,2,meanSurvival,sdSurvival,baseU,hipUMult,vertUMult,hipCost,vertCost,costInt,discC,discCi,discQi,hipFracMort,50, FALSE)</f>
        <v>2.7428397542426737</v>
      </c>
      <c r="Z9135" s="17">
        <v>2.566010806578654</v>
      </c>
      <c r="AA9135" s="27">
        <v>1959.1712530304815</v>
      </c>
      <c r="AB9135" s="27">
        <v>1832.8648618418958</v>
      </c>
      <c r="AC9135" s="1">
        <v>1</v>
      </c>
    </row>
    <row r="9136" spans="5:29" x14ac:dyDescent="0.35">
      <c r="E9136" s="1">
        <v>9132</v>
      </c>
      <c r="G9136" s="17">
        <v>0.57746118307113647</v>
      </c>
      <c r="H9136" s="17">
        <v>0.21323388814926147</v>
      </c>
      <c r="I9136" s="17">
        <v>0.35892480611801147</v>
      </c>
      <c r="J9136" s="17">
        <v>0.95935815572738647</v>
      </c>
      <c r="K9136" s="17">
        <v>0.37767785787582397</v>
      </c>
      <c r="M9136" s="17" cm="1">
        <f t="array" ref="M9136:Q9136">runSim(G9136,H9136,I9136,J9136,K9136,hipWeibAlpha,hipWeibBeta,1,vertWeibAlpha,vertWeibBeta,1,meanSurvival,sdSurvival,baseU,hipUMult,vertUMult,hipCost,vertCost,costComp,discC,discCi,discQi,hipFracMort,50, FALSE)</f>
        <v>10.169667661207129</v>
      </c>
      <c r="N9136" s="17">
        <v>7.8880781902704591</v>
      </c>
      <c r="O9136" s="27">
        <v>10000</v>
      </c>
      <c r="P9136" s="27">
        <v>7336.5836585536545</v>
      </c>
      <c r="Q9136" s="1">
        <v>1</v>
      </c>
      <c r="Y9136" s="17" cm="1">
        <f t="array" ref="Y9136:AC9136">runSim(G9136,H9136,I9136,J9136,K9136,hipWeibAlpha,hipWeibBeta,2,vertWeibAlpha,vertWeibBeta,2,meanSurvival,sdSurvival,baseU,hipUMult,vertUMult,hipCost,vertCost,costInt,discC,discCi,discQi,hipFracMort,50, FALSE)</f>
        <v>12.05856811127798</v>
      </c>
      <c r="Z9136" s="17">
        <v>9.098025680447579</v>
      </c>
      <c r="AA9136" s="27">
        <v>15614.928837259004</v>
      </c>
      <c r="AB9136" s="27">
        <v>10370.991207929013</v>
      </c>
      <c r="AC9136" s="1">
        <v>1</v>
      </c>
    </row>
    <row r="9137" spans="5:29" x14ac:dyDescent="0.35">
      <c r="E9137" s="1">
        <v>9133</v>
      </c>
      <c r="G9137" s="17">
        <v>0.98775136470794678</v>
      </c>
      <c r="H9137" s="17">
        <v>0.61168324947357178</v>
      </c>
      <c r="I9137" s="17">
        <v>0.36211049556732178</v>
      </c>
      <c r="J9137" s="17">
        <v>0.90456044673919678</v>
      </c>
      <c r="K9137" s="17">
        <v>0.75897634029388428</v>
      </c>
      <c r="M9137" s="17" cm="1">
        <f t="array" ref="M9137:Q9137">runSim(G9137,H9137,I9137,J9137,K9137,hipWeibAlpha,hipWeibBeta,1,vertWeibAlpha,vertWeibBeta,1,meanSurvival,sdSurvival,baseU,hipUMult,vertUMult,hipCost,vertCost,costComp,discC,discCi,discQi,hipFracMort,50, FALSE)</f>
        <v>8.4016078705377524</v>
      </c>
      <c r="N9137" s="17">
        <v>6.6118497166211752</v>
      </c>
      <c r="O9137" s="27">
        <v>13000</v>
      </c>
      <c r="P9137" s="27">
        <v>10589.883108392192</v>
      </c>
      <c r="Q9137" s="1">
        <v>1</v>
      </c>
      <c r="Y9137" s="17" cm="1">
        <f t="array" ref="Y9137:AC9137">runSim(G9137,H9137,I9137,J9137,K9137,hipWeibAlpha,hipWeibBeta,2,vertWeibAlpha,vertWeibBeta,2,meanSurvival,sdSurvival,baseU,hipUMult,vertUMult,hipCost,vertCost,costInt,discC,discCi,discQi,hipFracMort,50, FALSE)</f>
        <v>9.2791499685708985</v>
      </c>
      <c r="Z9137" s="17">
        <v>7.3238968401572464</v>
      </c>
      <c r="AA9137" s="27">
        <v>17961.974362438741</v>
      </c>
      <c r="AB9137" s="27">
        <v>13735.774986506278</v>
      </c>
      <c r="AC9137" s="1">
        <v>1</v>
      </c>
    </row>
    <row r="9138" spans="5:29" x14ac:dyDescent="0.35">
      <c r="E9138" s="1">
        <v>9134</v>
      </c>
      <c r="G9138" s="17">
        <v>0.75633150339126587</v>
      </c>
      <c r="H9138" s="17">
        <v>0.29078584909439087</v>
      </c>
      <c r="I9138" s="17">
        <v>0.47700411081314087</v>
      </c>
      <c r="J9138" s="17">
        <v>0.81840425729751587</v>
      </c>
      <c r="K9138" s="17">
        <v>0.92703157663345337</v>
      </c>
      <c r="M9138" s="17" cm="1">
        <f t="array" ref="M9138:Q9138">runSim(G9138,H9138,I9138,J9138,K9138,hipWeibAlpha,hipWeibBeta,1,vertWeibAlpha,vertWeibBeta,1,meanSurvival,sdSurvival,baseU,hipUMult,vertUMult,hipCost,vertCost,costComp,discC,discCi,discQi,hipFracMort,50, FALSE)</f>
        <v>8.6978869276069339</v>
      </c>
      <c r="N9138" s="17">
        <v>6.9872831097034283</v>
      </c>
      <c r="O9138" s="27">
        <v>10000</v>
      </c>
      <c r="P9138" s="27">
        <v>7660.6100352866797</v>
      </c>
      <c r="Q9138" s="1">
        <v>1</v>
      </c>
      <c r="Y9138" s="17" cm="1">
        <f t="array" ref="Y9138:AC9138">runSim(G9138,H9138,I9138,J9138,K9138,hipWeibAlpha,hipWeibBeta,2,vertWeibAlpha,vertWeibBeta,2,meanSurvival,sdSurvival,baseU,hipUMult,vertUMult,hipCost,vertCost,costInt,discC,discCi,discQi,hipFracMort,50, FALSE)</f>
        <v>10.276494909107587</v>
      </c>
      <c r="Z9138" s="17">
        <v>8.0682749132291942</v>
      </c>
      <c r="AA9138" s="27">
        <v>14363.950867549829</v>
      </c>
      <c r="AB9138" s="27">
        <v>10022.324753931021</v>
      </c>
      <c r="AC9138" s="1">
        <v>1</v>
      </c>
    </row>
    <row r="9139" spans="5:29" x14ac:dyDescent="0.35">
      <c r="E9139" s="1">
        <v>9135</v>
      </c>
      <c r="G9139" s="17">
        <v>0.88973903656005859</v>
      </c>
      <c r="H9139" s="17">
        <v>6.7625999450683594E-2</v>
      </c>
      <c r="I9139" s="17">
        <v>0.19647121429443359</v>
      </c>
      <c r="J9139" s="17">
        <v>0.26602077484130859</v>
      </c>
      <c r="K9139" s="17">
        <v>0.92451381683349609</v>
      </c>
      <c r="M9139" s="17" cm="1">
        <f t="array" ref="M9139:Q9139">runSim(G9139,H9139,I9139,J9139,K9139,hipWeibAlpha,hipWeibBeta,1,vertWeibAlpha,vertWeibBeta,1,meanSurvival,sdSurvival,baseU,hipUMult,vertUMult,hipCost,vertCost,costComp,discC,discCi,discQi,hipFracMort,50, FALSE)</f>
        <v>6.338907916599128</v>
      </c>
      <c r="N9139" s="17">
        <v>5.4155228686351613</v>
      </c>
      <c r="O9139" s="27">
        <v>7000</v>
      </c>
      <c r="P9139" s="27">
        <v>5724.6812689932531</v>
      </c>
      <c r="Q9139" s="1">
        <v>1</v>
      </c>
      <c r="Y9139" s="17" cm="1">
        <f t="array" ref="Y9139:AC9139">runSim(G9139,H9139,I9139,J9139,K9139,hipWeibAlpha,hipWeibBeta,2,vertWeibAlpha,vertWeibBeta,2,meanSurvival,sdSurvival,baseU,hipUMult,vertUMult,hipCost,vertCost,costInt,discC,discCi,discQi,hipFracMort,50, FALSE)</f>
        <v>7.0877255407789583</v>
      </c>
      <c r="Z9139" s="17">
        <v>5.9849744448116553</v>
      </c>
      <c r="AA9139" s="27">
        <v>5062.6611005563991</v>
      </c>
      <c r="AB9139" s="27">
        <v>4274.9817462940391</v>
      </c>
      <c r="AC9139" s="1">
        <v>1</v>
      </c>
    </row>
    <row r="9140" spans="5:29" x14ac:dyDescent="0.35">
      <c r="E9140" s="1">
        <v>9136</v>
      </c>
      <c r="G9140" s="17">
        <v>0.85957258939743042</v>
      </c>
      <c r="H9140" s="17">
        <v>0.98216170072555542</v>
      </c>
      <c r="I9140" s="17">
        <v>0.53312605619430542</v>
      </c>
      <c r="J9140" s="17">
        <v>4.322737455368042E-2</v>
      </c>
      <c r="K9140" s="17">
        <v>0.11462324857711792</v>
      </c>
      <c r="M9140" s="17" cm="1">
        <f t="array" ref="M9140:Q9140">runSim(G9140,H9140,I9140,J9140,K9140,hipWeibAlpha,hipWeibBeta,1,vertWeibAlpha,vertWeibBeta,1,meanSurvival,sdSurvival,baseU,hipUMult,vertUMult,hipCost,vertCost,costComp,discC,discCi,discQi,hipFracMort,50, FALSE)</f>
        <v>4.297288044555982</v>
      </c>
      <c r="N9140" s="17">
        <v>3.8439251116353255</v>
      </c>
      <c r="O9140" s="27">
        <v>10000</v>
      </c>
      <c r="P9140" s="27">
        <v>8539.5214496400149</v>
      </c>
      <c r="Q9140" s="1">
        <v>1</v>
      </c>
      <c r="Y9140" s="17" cm="1">
        <f t="array" ref="Y9140:AC9140">runSim(G9140,H9140,I9140,J9140,K9140,hipWeibAlpha,hipWeibBeta,2,vertWeibAlpha,vertWeibBeta,2,meanSurvival,sdSurvival,baseU,hipUMult,vertUMult,hipCost,vertCost,costInt,discC,discCi,discQi,hipFracMort,50, FALSE)</f>
        <v>4.4700393725538525</v>
      </c>
      <c r="Z9140" s="17">
        <v>3.9929477092593779</v>
      </c>
      <c r="AA9140" s="27">
        <v>6428.3955912085075</v>
      </c>
      <c r="AB9140" s="27">
        <v>5840.4935594069966</v>
      </c>
      <c r="AC9140" s="1">
        <v>1</v>
      </c>
    </row>
    <row r="9141" spans="5:29" x14ac:dyDescent="0.35">
      <c r="E9141" s="1">
        <v>9137</v>
      </c>
      <c r="G9141" s="17">
        <v>0.77740347385406494</v>
      </c>
      <c r="H9141" s="17">
        <v>0.44088613986968994</v>
      </c>
      <c r="I9141" s="17">
        <v>0.97549307346343994</v>
      </c>
      <c r="J9141" s="17">
        <v>0.28893911838531494</v>
      </c>
      <c r="K9141" s="17">
        <v>0.93412649631500244</v>
      </c>
      <c r="M9141" s="17" cm="1">
        <f t="array" ref="M9141:Q9141">runSim(G9141,H9141,I9141,J9141,K9141,hipWeibAlpha,hipWeibBeta,1,vertWeibAlpha,vertWeibBeta,1,meanSurvival,sdSurvival,baseU,hipUMult,vertUMult,hipCost,vertCost,costComp,discC,discCi,discQi,hipFracMort,50, FALSE)</f>
        <v>6.5009202154016217</v>
      </c>
      <c r="N9141" s="17">
        <v>5.5446774901281763</v>
      </c>
      <c r="O9141" s="27">
        <v>13000</v>
      </c>
      <c r="P9141" s="27">
        <v>10064.106084590718</v>
      </c>
      <c r="Q9141" s="1">
        <v>1</v>
      </c>
      <c r="Y9141" s="17" cm="1">
        <f t="array" ref="Y9141:AC9141">runSim(G9141,H9141,I9141,J9141,K9141,hipWeibAlpha,hipWeibBeta,2,vertWeibAlpha,vertWeibBeta,2,meanSurvival,sdSurvival,baseU,hipUMult,vertUMult,hipCost,vertCost,costInt,discC,discCi,discQi,hipFracMort,50, FALSE)</f>
        <v>7.2313780920433874</v>
      </c>
      <c r="Z9141" s="17">
        <v>6.0860172456501109</v>
      </c>
      <c r="AA9141" s="27">
        <v>5165.270065745277</v>
      </c>
      <c r="AB9141" s="27">
        <v>4347.1551754643651</v>
      </c>
      <c r="AC9141" s="1">
        <v>1</v>
      </c>
    </row>
    <row r="9142" spans="5:29" x14ac:dyDescent="0.35">
      <c r="E9142" s="1">
        <v>9138</v>
      </c>
      <c r="G9142" s="17">
        <v>0.72941619157791138</v>
      </c>
      <c r="H9142" s="17">
        <v>0.64521819353103638</v>
      </c>
      <c r="I9142" s="17">
        <v>0.47889739274978638</v>
      </c>
      <c r="J9142" s="17">
        <v>7.309257984161377E-3</v>
      </c>
      <c r="K9142" s="17">
        <v>0.49362212419509888</v>
      </c>
      <c r="M9142" s="17" cm="1">
        <f t="array" ref="M9142:Q9142">runSim(G9142,H9142,I9142,J9142,K9142,hipWeibAlpha,hipWeibBeta,1,vertWeibAlpha,vertWeibBeta,1,meanSurvival,sdSurvival,baseU,hipUMult,vertUMult,hipCost,vertCost,costComp,discC,discCi,discQi,hipFracMort,50, FALSE)</f>
        <v>3.2724417884306476</v>
      </c>
      <c r="N9142" s="17">
        <v>3.0228556765803427</v>
      </c>
      <c r="O9142" s="27">
        <v>0</v>
      </c>
      <c r="P9142" s="27">
        <v>0</v>
      </c>
      <c r="Q9142" s="1">
        <v>1</v>
      </c>
      <c r="Y9142" s="17" cm="1">
        <f t="array" ref="Y9142:AC9142">runSim(G9142,H9142,I9142,J9142,K9142,hipWeibAlpha,hipWeibBeta,2,vertWeibAlpha,vertWeibBeta,2,meanSurvival,sdSurvival,baseU,hipUMult,vertUMult,hipCost,vertCost,costInt,discC,discCi,discQi,hipFracMort,50, FALSE)</f>
        <v>3.2724417884306476</v>
      </c>
      <c r="Z9142" s="17">
        <v>3.0228556765803427</v>
      </c>
      <c r="AA9142" s="27">
        <v>2337.4584203076056</v>
      </c>
      <c r="AB9142" s="27">
        <v>2159.1826261288161</v>
      </c>
      <c r="AC9142" s="1">
        <v>1</v>
      </c>
    </row>
    <row r="9143" spans="5:29" x14ac:dyDescent="0.35">
      <c r="E9143" s="1">
        <v>9139</v>
      </c>
      <c r="G9143" s="17">
        <v>0.19436192512512207</v>
      </c>
      <c r="H9143" s="17">
        <v>0.72820591926574707</v>
      </c>
      <c r="I9143" s="17">
        <v>0.91466832160949707</v>
      </c>
      <c r="J9143" s="17">
        <v>0.92318272590637207</v>
      </c>
      <c r="K9143" s="17">
        <v>0.19861912727355957</v>
      </c>
      <c r="M9143" s="17" cm="1">
        <f t="array" ref="M9143:Q9143">runSim(G9143,H9143,I9143,J9143,K9143,hipWeibAlpha,hipWeibBeta,1,vertWeibAlpha,vertWeibBeta,1,meanSurvival,sdSurvival,baseU,hipUMult,vertUMult,hipCost,vertCost,costComp,discC,discCi,discQi,hipFracMort,50, FALSE)</f>
        <v>9.7896937815884222</v>
      </c>
      <c r="N9143" s="17">
        <v>7.6581088750462634</v>
      </c>
      <c r="O9143" s="27">
        <v>13000</v>
      </c>
      <c r="P9143" s="27">
        <v>9679.0531312238272</v>
      </c>
      <c r="Q9143" s="1">
        <v>1</v>
      </c>
      <c r="Y9143" s="17" cm="1">
        <f t="array" ref="Y9143:AC9143">runSim(G9143,H9143,I9143,J9143,K9143,hipWeibAlpha,hipWeibBeta,2,vertWeibAlpha,vertWeibBeta,2,meanSurvival,sdSurvival,baseU,hipUMult,vertUMult,hipCost,vertCost,costInt,discC,discCi,discQi,hipFracMort,50, FALSE)</f>
        <v>10.887432989193764</v>
      </c>
      <c r="Z9143" s="17">
        <v>8.3956269832131909</v>
      </c>
      <c r="AA9143" s="27">
        <v>14140.215623226297</v>
      </c>
      <c r="AB9143" s="27">
        <v>10459.867044518447</v>
      </c>
      <c r="AC9143" s="1">
        <v>1</v>
      </c>
    </row>
    <row r="9144" spans="5:29" x14ac:dyDescent="0.35">
      <c r="E9144" s="1">
        <v>9140</v>
      </c>
      <c r="G9144" s="17">
        <v>0.52407306432723999</v>
      </c>
      <c r="H9144" s="17">
        <v>7.879108190536499E-2</v>
      </c>
      <c r="I9144" s="17">
        <v>0.45690387487411499</v>
      </c>
      <c r="J9144" s="17">
        <v>0.65011066198348999</v>
      </c>
      <c r="K9144" s="17">
        <v>0.62067645788192749</v>
      </c>
      <c r="M9144" s="17" cm="1">
        <f t="array" ref="M9144:Q9144">runSim(G9144,H9144,I9144,J9144,K9144,hipWeibAlpha,hipWeibBeta,1,vertWeibAlpha,vertWeibBeta,1,meanSurvival,sdSurvival,baseU,hipUMult,vertUMult,hipCost,vertCost,costComp,discC,discCi,discQi,hipFracMort,50, FALSE)</f>
        <v>8.45508971311728</v>
      </c>
      <c r="N9144" s="17">
        <v>6.8920523512838203</v>
      </c>
      <c r="O9144" s="27">
        <v>10000</v>
      </c>
      <c r="P9144" s="27">
        <v>7076.827703717423</v>
      </c>
      <c r="Q9144" s="1">
        <v>1</v>
      </c>
      <c r="Y9144" s="17" cm="1">
        <f t="array" ref="Y9144:AC9144">runSim(G9144,H9144,I9144,J9144,K9144,hipWeibAlpha,hipWeibBeta,2,vertWeibAlpha,vertWeibBeta,2,meanSurvival,sdSurvival,baseU,hipUMult,vertUMult,hipCost,vertCost,costInt,discC,discCi,discQi,hipFracMort,50, FALSE)</f>
        <v>9.2098004205219564</v>
      </c>
      <c r="Z9144" s="17">
        <v>7.40741963883689</v>
      </c>
      <c r="AA9144" s="27">
        <v>6578.4288718013977</v>
      </c>
      <c r="AB9144" s="27">
        <v>5291.0140277406363</v>
      </c>
      <c r="AC9144" s="1">
        <v>1</v>
      </c>
    </row>
    <row r="9145" spans="5:29" x14ac:dyDescent="0.35">
      <c r="E9145" s="1">
        <v>9141</v>
      </c>
      <c r="G9145" s="17">
        <v>0.29879462718963623</v>
      </c>
      <c r="H9145" s="17">
        <v>0.16589057445526123</v>
      </c>
      <c r="I9145" s="17">
        <v>0.21905219554901123</v>
      </c>
      <c r="J9145" s="17">
        <v>0.98318183422088623</v>
      </c>
      <c r="K9145" s="17">
        <v>0.68085944652557373</v>
      </c>
      <c r="M9145" s="17" cm="1">
        <f t="array" ref="M9145:Q9145">runSim(G9145,H9145,I9145,J9145,K9145,hipWeibAlpha,hipWeibBeta,1,vertWeibAlpha,vertWeibBeta,1,meanSurvival,sdSurvival,baseU,hipUMult,vertUMult,hipCost,vertCost,costComp,discC,discCi,discQi,hipFracMort,50, FALSE)</f>
        <v>11.078929119127316</v>
      </c>
      <c r="N9145" s="17">
        <v>8.445914748211699</v>
      </c>
      <c r="O9145" s="27">
        <v>10000</v>
      </c>
      <c r="P9145" s="27">
        <v>6955.0815718556587</v>
      </c>
      <c r="Q9145" s="1">
        <v>1</v>
      </c>
      <c r="Y9145" s="17" cm="1">
        <f t="array" ref="Y9145:AC9145">runSim(G9145,H9145,I9145,J9145,K9145,hipWeibAlpha,hipWeibBeta,2,vertWeibAlpha,vertWeibBeta,2,meanSurvival,sdSurvival,baseU,hipUMult,vertUMult,hipCost,vertCost,costInt,discC,discCi,discQi,hipFracMort,50, FALSE)</f>
        <v>12.861249512386923</v>
      </c>
      <c r="Z9145" s="17">
        <v>9.5331719852160752</v>
      </c>
      <c r="AA9145" s="27">
        <v>9186.6067945620889</v>
      </c>
      <c r="AB9145" s="27">
        <v>6809.4085608686255</v>
      </c>
      <c r="AC9145" s="1">
        <v>1</v>
      </c>
    </row>
    <row r="9146" spans="5:29" x14ac:dyDescent="0.35">
      <c r="E9146" s="1">
        <v>9142</v>
      </c>
      <c r="G9146" s="17">
        <v>0.87056499719619751</v>
      </c>
      <c r="H9146" s="17">
        <v>0.67552715539932251</v>
      </c>
      <c r="I9146" s="17">
        <v>0.95354229211807251</v>
      </c>
      <c r="J9146" s="17">
        <v>0.62990337610244751</v>
      </c>
      <c r="K9146" s="17">
        <v>0.70874553918838501</v>
      </c>
      <c r="M9146" s="17" cm="1">
        <f t="array" ref="M9146:Q9146">runSim(G9146,H9146,I9146,J9146,K9146,hipWeibAlpha,hipWeibBeta,1,vertWeibAlpha,vertWeibBeta,1,meanSurvival,sdSurvival,baseU,hipUMult,vertUMult,hipCost,vertCost,costComp,discC,discCi,discQi,hipFracMort,50, FALSE)</f>
        <v>7.451789764832542</v>
      </c>
      <c r="N9146" s="17">
        <v>6.1401998355640828</v>
      </c>
      <c r="O9146" s="27">
        <v>13000</v>
      </c>
      <c r="P9146" s="27">
        <v>10577.529732267554</v>
      </c>
      <c r="Q9146" s="1">
        <v>1</v>
      </c>
      <c r="Y9146" s="17" cm="1">
        <f t="array" ref="Y9146:AC9146">runSim(G9146,H9146,I9146,J9146,K9146,hipWeibAlpha,hipWeibBeta,2,vertWeibAlpha,vertWeibBeta,2,meanSurvival,sdSurvival,baseU,hipUMult,vertUMult,hipCost,vertCost,costInt,discC,discCi,discQi,hipFracMort,50, FALSE)</f>
        <v>8.7635401488907885</v>
      </c>
      <c r="Z9146" s="17">
        <v>7.1140865476192889</v>
      </c>
      <c r="AA9146" s="27">
        <v>19497.396170131531</v>
      </c>
      <c r="AB9146" s="27">
        <v>13966.153348645308</v>
      </c>
      <c r="AC9146" s="1">
        <v>1</v>
      </c>
    </row>
    <row r="9147" spans="5:29" x14ac:dyDescent="0.35">
      <c r="E9147" s="1">
        <v>9143</v>
      </c>
      <c r="G9147" s="17">
        <v>0.90494871139526367</v>
      </c>
      <c r="H9147" s="17">
        <v>0.27131223678588867</v>
      </c>
      <c r="I9147" s="17">
        <v>0.12476682662963867</v>
      </c>
      <c r="J9147" s="17">
        <v>0.18943357467651367</v>
      </c>
      <c r="K9147" s="17">
        <v>0.43728208541870117</v>
      </c>
      <c r="M9147" s="17" cm="1">
        <f t="array" ref="M9147:Q9147">runSim(G9147,H9147,I9147,J9147,K9147,hipWeibAlpha,hipWeibBeta,1,vertWeibAlpha,vertWeibBeta,1,meanSurvival,sdSurvival,baseU,hipUMult,vertUMult,hipCost,vertCost,costComp,discC,discCi,discQi,hipFracMort,50, FALSE)</f>
        <v>5.8861141225897624</v>
      </c>
      <c r="N9147" s="17">
        <v>5.0873646104203534</v>
      </c>
      <c r="O9147" s="27">
        <v>10000</v>
      </c>
      <c r="P9147" s="27">
        <v>7959.9345130900201</v>
      </c>
      <c r="Q9147" s="1">
        <v>1</v>
      </c>
      <c r="Y9147" s="17" cm="1">
        <f t="array" ref="Y9147:AC9147">runSim(G9147,H9147,I9147,J9147,K9147,hipWeibAlpha,hipWeibBeta,2,vertWeibAlpha,vertWeibBeta,2,meanSurvival,sdSurvival,baseU,hipUMult,vertUMult,hipCost,vertCost,costInt,discC,discCi,discQi,hipFracMort,50, FALSE)</f>
        <v>6.5520303906684685</v>
      </c>
      <c r="Z9147" s="17">
        <v>5.6018223826303348</v>
      </c>
      <c r="AA9147" s="27">
        <v>4680.0217076203344</v>
      </c>
      <c r="AB9147" s="27">
        <v>4001.3017018788109</v>
      </c>
      <c r="AC9147" s="1">
        <v>1</v>
      </c>
    </row>
    <row r="9148" spans="5:29" x14ac:dyDescent="0.35">
      <c r="E9148" s="1">
        <v>9144</v>
      </c>
      <c r="G9148" s="17">
        <v>0.24021309614181519</v>
      </c>
      <c r="H9148" s="17">
        <v>0.79737251996994019</v>
      </c>
      <c r="I9148" s="17">
        <v>0.17450875043869019</v>
      </c>
      <c r="J9148" s="17">
        <v>0.69925850629806519</v>
      </c>
      <c r="K9148" s="17">
        <v>0.50258797407150269</v>
      </c>
      <c r="M9148" s="17" cm="1">
        <f t="array" ref="M9148:Q9148">runSim(G9148,H9148,I9148,J9148,K9148,hipWeibAlpha,hipWeibBeta,1,vertWeibAlpha,vertWeibBeta,1,meanSurvival,sdSurvival,baseU,hipUMult,vertUMult,hipCost,vertCost,costComp,discC,discCi,discQi,hipFracMort,50, FALSE)</f>
        <v>8.397978712178908</v>
      </c>
      <c r="N9148" s="17">
        <v>6.8067488109161562</v>
      </c>
      <c r="O9148" s="27">
        <v>10000</v>
      </c>
      <c r="P9148" s="27">
        <v>7438.2432230403438</v>
      </c>
      <c r="Q9148" s="1">
        <v>1</v>
      </c>
      <c r="Y9148" s="17" cm="1">
        <f t="array" ref="Y9148:AC9148">runSim(G9148,H9148,I9148,J9148,K9148,hipWeibAlpha,hipWeibBeta,2,vertWeibAlpha,vertWeibBeta,2,meanSurvival,sdSurvival,baseU,hipUMult,vertUMult,hipCost,vertCost,costInt,discC,discCi,discQi,hipFracMort,50, FALSE)</f>
        <v>9.0800406790641617</v>
      </c>
      <c r="Z9148" s="17">
        <v>7.2986455559565506</v>
      </c>
      <c r="AA9148" s="27">
        <v>9783.4036349300641</v>
      </c>
      <c r="AB9148" s="27">
        <v>7729.1761732825289</v>
      </c>
      <c r="AC9148" s="1">
        <v>1</v>
      </c>
    </row>
    <row r="9149" spans="5:29" x14ac:dyDescent="0.35">
      <c r="E9149" s="1">
        <v>9145</v>
      </c>
      <c r="G9149" s="17">
        <v>0.85667335987091064</v>
      </c>
      <c r="H9149" s="17">
        <v>0.21644508838653564</v>
      </c>
      <c r="I9149" s="17">
        <v>0.27253639698028564</v>
      </c>
      <c r="J9149" s="17">
        <v>0.54203712940216064</v>
      </c>
      <c r="K9149" s="17">
        <v>0.49142372608184814</v>
      </c>
      <c r="M9149" s="17" cm="1">
        <f t="array" ref="M9149:Q9149">runSim(G9149,H9149,I9149,J9149,K9149,hipWeibAlpha,hipWeibBeta,1,vertWeibAlpha,vertWeibBeta,1,meanSurvival,sdSurvival,baseU,hipUMult,vertUMult,hipCost,vertCost,costComp,discC,discCi,discQi,hipFracMort,50, FALSE)</f>
        <v>7.4367367452534801</v>
      </c>
      <c r="N9149" s="17">
        <v>6.1714288637113848</v>
      </c>
      <c r="O9149" s="27">
        <v>10000</v>
      </c>
      <c r="P9149" s="27">
        <v>7775.8849479669552</v>
      </c>
      <c r="Q9149" s="1">
        <v>1</v>
      </c>
      <c r="Y9149" s="17" cm="1">
        <f t="array" ref="Y9149:AC9149">runSim(G9149,H9149,I9149,J9149,K9149,hipWeibAlpha,hipWeibBeta,2,vertWeibAlpha,vertWeibBeta,2,meanSurvival,sdSurvival,baseU,hipUMult,vertUMult,hipCost,vertCost,costInt,discC,discCi,discQi,hipFracMort,50, FALSE)</f>
        <v>8.6216911430321268</v>
      </c>
      <c r="Z9149" s="17">
        <v>7.0279463572890615</v>
      </c>
      <c r="AA9149" s="27">
        <v>6158.3508164515197</v>
      </c>
      <c r="AB9149" s="27">
        <v>5019.9616837779013</v>
      </c>
      <c r="AC9149" s="1">
        <v>1</v>
      </c>
    </row>
    <row r="9150" spans="5:29" x14ac:dyDescent="0.35">
      <c r="E9150" s="1">
        <v>9146</v>
      </c>
      <c r="G9150" s="17">
        <v>0.32803231477737427</v>
      </c>
      <c r="H9150" s="17">
        <v>0.15496712923049927</v>
      </c>
      <c r="I9150" s="17">
        <v>0.42419320344924927</v>
      </c>
      <c r="J9150" s="17">
        <v>8.4441006183624268E-2</v>
      </c>
      <c r="K9150" s="17">
        <v>0.15815621614456177</v>
      </c>
      <c r="M9150" s="17" cm="1">
        <f t="array" ref="M9150:Q9150">runSim(G9150,H9150,I9150,J9150,K9150,hipWeibAlpha,hipWeibBeta,1,vertWeibAlpha,vertWeibBeta,1,meanSurvival,sdSurvival,baseU,hipUMult,vertUMult,hipCost,vertCost,costComp,discC,discCi,discQi,hipFracMort,50, FALSE)</f>
        <v>5.5108094953530209</v>
      </c>
      <c r="N9150" s="17">
        <v>4.82761107855407</v>
      </c>
      <c r="O9150" s="27">
        <v>0</v>
      </c>
      <c r="P9150" s="27">
        <v>0</v>
      </c>
      <c r="Q9150" s="1">
        <v>1</v>
      </c>
      <c r="Y9150" s="17" cm="1">
        <f t="array" ref="Y9150:AC9150">runSim(G9150,H9150,I9150,J9150,K9150,hipWeibAlpha,hipWeibBeta,2,vertWeibAlpha,vertWeibBeta,2,meanSurvival,sdSurvival,baseU,hipUMult,vertUMult,hipCost,vertCost,costInt,discC,discCi,discQi,hipFracMort,50, FALSE)</f>
        <v>5.5108094953530209</v>
      </c>
      <c r="Z9150" s="17">
        <v>4.82761107855407</v>
      </c>
      <c r="AA9150" s="27">
        <v>3936.2924966807295</v>
      </c>
      <c r="AB9150" s="27">
        <v>3448.293627538621</v>
      </c>
      <c r="AC9150" s="1">
        <v>1</v>
      </c>
    </row>
    <row r="9151" spans="5:29" x14ac:dyDescent="0.35">
      <c r="E9151" s="1">
        <v>9147</v>
      </c>
      <c r="G9151" s="17">
        <v>0.3892362117767334</v>
      </c>
      <c r="H9151" s="17">
        <v>0.1896817684173584</v>
      </c>
      <c r="I9151" s="17">
        <v>6.9503545761108398E-2</v>
      </c>
      <c r="J9151" s="17">
        <v>0.6825101375579834</v>
      </c>
      <c r="K9151" s="17">
        <v>0.6957395076751709</v>
      </c>
      <c r="M9151" s="17" cm="1">
        <f t="array" ref="M9151:Q9151">runSim(G9151,H9151,I9151,J9151,K9151,hipWeibAlpha,hipWeibBeta,1,vertWeibAlpha,vertWeibBeta,1,meanSurvival,sdSurvival,baseU,hipUMult,vertUMult,hipCost,vertCost,costComp,discC,discCi,discQi,hipFracMort,50, FALSE)</f>
        <v>8.6092246447110661</v>
      </c>
      <c r="N9151" s="17">
        <v>6.9986409139218368</v>
      </c>
      <c r="O9151" s="27">
        <v>10000</v>
      </c>
      <c r="P9151" s="27">
        <v>7090.9564164033291</v>
      </c>
      <c r="Q9151" s="1">
        <v>1</v>
      </c>
      <c r="Y9151" s="17" cm="1">
        <f t="array" ref="Y9151:AC9151">runSim(G9151,H9151,I9151,J9151,K9151,hipWeibAlpha,hipWeibBeta,2,vertWeibAlpha,vertWeibBeta,2,meanSurvival,sdSurvival,baseU,hipUMult,vertUMult,hipCost,vertCost,costInt,discC,discCi,discQi,hipFracMort,50, FALSE)</f>
        <v>9.3969321375025228</v>
      </c>
      <c r="Z9151" s="17">
        <v>7.5258829497396302</v>
      </c>
      <c r="AA9151" s="27">
        <v>6712.0943839303745</v>
      </c>
      <c r="AB9151" s="27">
        <v>5375.6306783854498</v>
      </c>
      <c r="AC9151" s="1">
        <v>1</v>
      </c>
    </row>
    <row r="9152" spans="5:29" x14ac:dyDescent="0.35">
      <c r="E9152" s="1">
        <v>9148</v>
      </c>
      <c r="G9152" s="17">
        <v>0.46728223562240601</v>
      </c>
      <c r="H9152" s="17">
        <v>0.22219556570053101</v>
      </c>
      <c r="I9152" s="17">
        <v>0.52023023366928101</v>
      </c>
      <c r="J9152" s="17">
        <v>0.89996045827865601</v>
      </c>
      <c r="K9152" s="17">
        <v>0.15714734792709351</v>
      </c>
      <c r="M9152" s="17" cm="1">
        <f t="array" ref="M9152:Q9152">runSim(G9152,H9152,I9152,J9152,K9152,hipWeibAlpha,hipWeibBeta,1,vertWeibAlpha,vertWeibBeta,1,meanSurvival,sdSurvival,baseU,hipUMult,vertUMult,hipCost,vertCost,costComp,discC,discCi,discQi,hipFracMort,50, FALSE)</f>
        <v>9.6357937021996722</v>
      </c>
      <c r="N9152" s="17">
        <v>7.6062987784319418</v>
      </c>
      <c r="O9152" s="27">
        <v>10000</v>
      </c>
      <c r="P9152" s="27">
        <v>7217.0713390764795</v>
      </c>
      <c r="Q9152" s="1">
        <v>1</v>
      </c>
      <c r="Y9152" s="17" cm="1">
        <f t="array" ref="Y9152:AC9152">runSim(G9152,H9152,I9152,J9152,K9152,hipWeibAlpha,hipWeibBeta,2,vertWeibAlpha,vertWeibBeta,2,meanSurvival,sdSurvival,baseU,hipUMult,vertUMult,hipCost,vertCost,costInt,discC,discCi,discQi,hipFracMort,50, FALSE)</f>
        <v>11.09078520263793</v>
      </c>
      <c r="Z9152" s="17">
        <v>8.5500311151069663</v>
      </c>
      <c r="AA9152" s="27">
        <v>7921.9894304556647</v>
      </c>
      <c r="AB9152" s="27">
        <v>6107.1650822192623</v>
      </c>
      <c r="AC9152" s="1">
        <v>1</v>
      </c>
    </row>
    <row r="9153" spans="5:29" x14ac:dyDescent="0.35">
      <c r="E9153" s="1">
        <v>9149</v>
      </c>
      <c r="G9153" s="17">
        <v>0.38567101955413818</v>
      </c>
      <c r="H9153" s="17">
        <v>0.65218102931976318</v>
      </c>
      <c r="I9153" s="17">
        <v>0.94557702541351318</v>
      </c>
      <c r="J9153" s="17">
        <v>0.15013635158538818</v>
      </c>
      <c r="K9153" s="17">
        <v>0.48795068264007568</v>
      </c>
      <c r="M9153" s="17" cm="1">
        <f t="array" ref="M9153:Q9153">runSim(G9153,H9153,I9153,J9153,K9153,hipWeibAlpha,hipWeibBeta,1,vertWeibAlpha,vertWeibBeta,1,meanSurvival,sdSurvival,baseU,hipUMult,vertUMult,hipCost,vertCost,costComp,discC,discCi,discQi,hipFracMort,50, FALSE)</f>
        <v>5.968364695898563</v>
      </c>
      <c r="N9153" s="17">
        <v>5.1615018754099289</v>
      </c>
      <c r="O9153" s="27">
        <v>6000</v>
      </c>
      <c r="P9153" s="27">
        <v>4854.0269189290648</v>
      </c>
      <c r="Q9153" s="1">
        <v>1</v>
      </c>
      <c r="Y9153" s="17" cm="1">
        <f t="array" ref="Y9153:AC9153">runSim(G9153,H9153,I9153,J9153,K9153,hipWeibAlpha,hipWeibBeta,2,vertWeibAlpha,vertWeibBeta,2,meanSurvival,sdSurvival,baseU,hipUMult,vertUMult,hipCost,vertCost,costInt,discC,discCi,discQi,hipFracMort,50, FALSE)</f>
        <v>6.2247175931128123</v>
      </c>
      <c r="Z9153" s="17">
        <v>5.3627010499145635</v>
      </c>
      <c r="AA9153" s="27">
        <v>4446.2268522234381</v>
      </c>
      <c r="AB9153" s="27">
        <v>3830.500749938974</v>
      </c>
      <c r="AC9153" s="1">
        <v>1</v>
      </c>
    </row>
    <row r="9154" spans="5:29" x14ac:dyDescent="0.35">
      <c r="E9154" s="1">
        <v>9150</v>
      </c>
      <c r="G9154" s="17">
        <v>0.36042410135269165</v>
      </c>
      <c r="H9154" s="17">
        <v>0.96714407205581665</v>
      </c>
      <c r="I9154" s="17">
        <v>0.52445608377456665</v>
      </c>
      <c r="J9154" s="17">
        <v>0.87952810525894165</v>
      </c>
      <c r="K9154" s="17">
        <v>0.53796011209487915</v>
      </c>
      <c r="M9154" s="17" cm="1">
        <f t="array" ref="M9154:Q9154">runSim(G9154,H9154,I9154,J9154,K9154,hipWeibAlpha,hipWeibBeta,1,vertWeibAlpha,vertWeibBeta,1,meanSurvival,sdSurvival,baseU,hipUMult,vertUMult,hipCost,vertCost,costComp,discC,discCi,discQi,hipFracMort,50, FALSE)</f>
        <v>9.0175606418544554</v>
      </c>
      <c r="N9154" s="17">
        <v>7.1195808036753316</v>
      </c>
      <c r="O9154" s="27">
        <v>13000</v>
      </c>
      <c r="P9154" s="27">
        <v>10093.532674756949</v>
      </c>
      <c r="Q9154" s="1">
        <v>1</v>
      </c>
      <c r="Y9154" s="17" cm="1">
        <f t="array" ref="Y9154:AC9154">runSim(G9154,H9154,I9154,J9154,K9154,hipWeibAlpha,hipWeibBeta,2,vertWeibAlpha,vertWeibBeta,2,meanSurvival,sdSurvival,baseU,hipUMult,vertUMult,hipCost,vertCost,costInt,discC,discCi,discQi,hipFracMort,50, FALSE)</f>
        <v>9.9809840842266908</v>
      </c>
      <c r="Z9154" s="17">
        <v>7.7699954933517983</v>
      </c>
      <c r="AA9154" s="27">
        <v>13758.946585470861</v>
      </c>
      <c r="AB9154" s="27">
        <v>10899.715635474666</v>
      </c>
      <c r="AC9154" s="1">
        <v>1</v>
      </c>
    </row>
    <row r="9155" spans="5:29" x14ac:dyDescent="0.35">
      <c r="E9155" s="1">
        <v>9151</v>
      </c>
      <c r="G9155" s="17">
        <v>0.68390655517578125</v>
      </c>
      <c r="H9155" s="17">
        <v>0.64499664306640625</v>
      </c>
      <c r="I9155" s="17">
        <v>0.66056060791015625</v>
      </c>
      <c r="J9155" s="17">
        <v>0.68909454345703125</v>
      </c>
      <c r="K9155" s="17">
        <v>0.69817352294921875</v>
      </c>
      <c r="M9155" s="17" cm="1">
        <f t="array" ref="M9155:Q9155">runSim(G9155,H9155,I9155,J9155,K9155,hipWeibAlpha,hipWeibBeta,1,vertWeibAlpha,vertWeibBeta,1,meanSurvival,sdSurvival,baseU,hipUMult,vertUMult,hipCost,vertCost,costComp,discC,discCi,discQi,hipFracMort,50, FALSE)</f>
        <v>7.9766030368409471</v>
      </c>
      <c r="N9155" s="17">
        <v>6.5191564927203896</v>
      </c>
      <c r="O9155" s="27">
        <v>13000</v>
      </c>
      <c r="P9155" s="27">
        <v>9937.5287294952232</v>
      </c>
      <c r="Q9155" s="1">
        <v>1</v>
      </c>
      <c r="Y9155" s="17" cm="1">
        <f t="array" ref="Y9155:AC9155">runSim(G9155,H9155,I9155,J9155,K9155,hipWeibAlpha,hipWeibBeta,2,vertWeibAlpha,vertWeibBeta,2,meanSurvival,sdSurvival,baseU,hipUMult,vertUMult,hipCost,vertCost,costInt,discC,discCi,discQi,hipFracMort,50, FALSE)</f>
        <v>9.2339746079946039</v>
      </c>
      <c r="Z9155" s="17">
        <v>7.4169015552872475</v>
      </c>
      <c r="AA9155" s="27">
        <v>9739.928163499786</v>
      </c>
      <c r="AB9155" s="27">
        <v>7476.8043112072028</v>
      </c>
      <c r="AC9155" s="1">
        <v>1</v>
      </c>
    </row>
    <row r="9156" spans="5:29" x14ac:dyDescent="0.35">
      <c r="E9156" s="1">
        <v>9152</v>
      </c>
      <c r="G9156" s="17">
        <v>0.65773409605026245</v>
      </c>
      <c r="H9156" s="17">
        <v>0.43071383237838745</v>
      </c>
      <c r="I9156" s="17">
        <v>0.32152193784713745</v>
      </c>
      <c r="J9156" s="17">
        <v>0.95467013120651245</v>
      </c>
      <c r="K9156" s="17">
        <v>0.97430819272994995</v>
      </c>
      <c r="M9156" s="17" cm="1">
        <f t="array" ref="M9156:Q9156">runSim(G9156,H9156,I9156,J9156,K9156,hipWeibAlpha,hipWeibBeta,1,vertWeibAlpha,vertWeibBeta,1,meanSurvival,sdSurvival,baseU,hipUMult,vertUMult,hipCost,vertCost,costComp,discC,discCi,discQi,hipFracMort,50, FALSE)</f>
        <v>9.8493950459434281</v>
      </c>
      <c r="N9156" s="17">
        <v>7.6627673368052864</v>
      </c>
      <c r="O9156" s="27">
        <v>13000</v>
      </c>
      <c r="P9156" s="27">
        <v>9376.2163737431019</v>
      </c>
      <c r="Q9156" s="1">
        <v>1</v>
      </c>
      <c r="Y9156" s="17" cm="1">
        <f t="array" ref="Y9156:AC9156">runSim(G9156,H9156,I9156,J9156,K9156,hipWeibAlpha,hipWeibBeta,2,vertWeibAlpha,vertWeibBeta,2,meanSurvival,sdSurvival,baseU,hipUMult,vertUMult,hipCost,vertCost,costInt,discC,discCi,discQi,hipFracMort,50, FALSE)</f>
        <v>11.630482412461664</v>
      </c>
      <c r="Z9156" s="17">
        <v>8.8548559364770902</v>
      </c>
      <c r="AA9156" s="27">
        <v>18537.891724259462</v>
      </c>
      <c r="AB9156" s="27">
        <v>12291.4110225355</v>
      </c>
      <c r="AC9156" s="1">
        <v>1</v>
      </c>
    </row>
    <row r="9157" spans="5:29" x14ac:dyDescent="0.35">
      <c r="E9157" s="1">
        <v>9153</v>
      </c>
      <c r="G9157" s="17">
        <v>0.84092676639556885</v>
      </c>
      <c r="H9157" s="17">
        <v>0.55323755741119385</v>
      </c>
      <c r="I9157" s="17">
        <v>6.8313241004943848E-2</v>
      </c>
      <c r="J9157" s="17">
        <v>1.2618660926818848E-2</v>
      </c>
      <c r="K9157" s="17">
        <v>0.81307947635650635</v>
      </c>
      <c r="M9157" s="17" cm="1">
        <f t="array" ref="M9157:Q9157">runSim(G9157,H9157,I9157,J9157,K9157,hipWeibAlpha,hipWeibBeta,1,vertWeibAlpha,vertWeibBeta,1,meanSurvival,sdSurvival,baseU,hipUMult,vertUMult,hipCost,vertCost,costComp,discC,discCi,discQi,hipFracMort,50, FALSE)</f>
        <v>3.7007236865884945</v>
      </c>
      <c r="N9157" s="17">
        <v>3.383702059070977</v>
      </c>
      <c r="O9157" s="27">
        <v>0</v>
      </c>
      <c r="P9157" s="27">
        <v>0</v>
      </c>
      <c r="Q9157" s="1">
        <v>1</v>
      </c>
      <c r="Y9157" s="17" cm="1">
        <f t="array" ref="Y9157:AC9157">runSim(G9157,H9157,I9157,J9157,K9157,hipWeibAlpha,hipWeibBeta,2,vertWeibAlpha,vertWeibBeta,2,meanSurvival,sdSurvival,baseU,hipUMult,vertUMult,hipCost,vertCost,costInt,discC,discCi,discQi,hipFracMort,50, FALSE)</f>
        <v>3.7007236865884945</v>
      </c>
      <c r="Z9157" s="17">
        <v>3.383702059070977</v>
      </c>
      <c r="AA9157" s="27">
        <v>2643.3740618489246</v>
      </c>
      <c r="AB9157" s="27">
        <v>2416.9300421935554</v>
      </c>
      <c r="AC9157" s="1">
        <v>1</v>
      </c>
    </row>
    <row r="9158" spans="5:29" x14ac:dyDescent="0.35">
      <c r="E9158" s="1">
        <v>9154</v>
      </c>
      <c r="G9158" s="17">
        <v>0.16482287645339966</v>
      </c>
      <c r="H9158" s="17">
        <v>0.93414050340652466</v>
      </c>
      <c r="I9158" s="17">
        <v>0.82641345262527466</v>
      </c>
      <c r="J9158" s="17">
        <v>0.46224719285964966</v>
      </c>
      <c r="K9158" s="17">
        <v>0.48273974657058716</v>
      </c>
      <c r="M9158" s="17" cm="1">
        <f t="array" ref="M9158:Q9158">runSim(G9158,H9158,I9158,J9158,K9158,hipWeibAlpha,hipWeibBeta,1,vertWeibAlpha,vertWeibBeta,1,meanSurvival,sdSurvival,baseU,hipUMult,vertUMult,hipCost,vertCost,costComp,discC,discCi,discQi,hipFracMort,50, FALSE)</f>
        <v>7.5068663534349227</v>
      </c>
      <c r="N9158" s="17">
        <v>6.2022324647883016</v>
      </c>
      <c r="O9158" s="27">
        <v>13000</v>
      </c>
      <c r="P9158" s="27">
        <v>9966.6461135762875</v>
      </c>
      <c r="Q9158" s="1">
        <v>1</v>
      </c>
      <c r="Y9158" s="17" cm="1">
        <f t="array" ref="Y9158:AC9158">runSim(G9158,H9158,I9158,J9158,K9158,hipWeibAlpha,hipWeibBeta,2,vertWeibAlpha,vertWeibBeta,2,meanSurvival,sdSurvival,baseU,hipUMult,vertUMult,hipCost,vertCost,costInt,discC,discCi,discQi,hipFracMort,50, FALSE)</f>
        <v>7.6732131716344867</v>
      </c>
      <c r="Z9158" s="17">
        <v>6.3470127849440807</v>
      </c>
      <c r="AA9158" s="27">
        <v>11857.839088436893</v>
      </c>
      <c r="AB9158" s="27">
        <v>9724.0138663416819</v>
      </c>
      <c r="AC9158" s="1">
        <v>1</v>
      </c>
    </row>
    <row r="9159" spans="5:29" x14ac:dyDescent="0.35">
      <c r="E9159" s="1">
        <v>9155</v>
      </c>
      <c r="G9159" s="17">
        <v>1.0212182998657227E-2</v>
      </c>
      <c r="H9159" s="17">
        <v>0.98350930213928223</v>
      </c>
      <c r="I9159" s="17">
        <v>0.99419045448303223</v>
      </c>
      <c r="J9159" s="17">
        <v>0.68043923377990723</v>
      </c>
      <c r="K9159" s="17">
        <v>0.35333657264709473</v>
      </c>
      <c r="M9159" s="17" cm="1">
        <f t="array" ref="M9159:Q9159">runSim(G9159,H9159,I9159,J9159,K9159,hipWeibAlpha,hipWeibBeta,1,vertWeibAlpha,vertWeibBeta,1,meanSurvival,sdSurvival,baseU,hipUMult,vertUMult,hipCost,vertCost,costComp,discC,discCi,discQi,hipFracMort,50, FALSE)</f>
        <v>8.5184849553386197</v>
      </c>
      <c r="N9159" s="17">
        <v>6.8373282106566409</v>
      </c>
      <c r="O9159" s="27">
        <v>6000</v>
      </c>
      <c r="P9159" s="27">
        <v>5730.6123588481323</v>
      </c>
      <c r="Q9159" s="1">
        <v>1</v>
      </c>
      <c r="Y9159" s="17" cm="1">
        <f t="array" ref="Y9159:AC9159">runSim(G9159,H9159,I9159,J9159,K9159,hipWeibAlpha,hipWeibBeta,2,vertWeibAlpha,vertWeibBeta,2,meanSurvival,sdSurvival,baseU,hipUMult,vertUMult,hipCost,vertCost,costInt,discC,discCi,discQi,hipFracMort,50, FALSE)</f>
        <v>8.5906971301308825</v>
      </c>
      <c r="Z9159" s="17">
        <v>6.90580043898514</v>
      </c>
      <c r="AA9159" s="27">
        <v>12703.391095671712</v>
      </c>
      <c r="AB9159" s="27">
        <v>10900.952067039951</v>
      </c>
      <c r="AC9159" s="1">
        <v>1</v>
      </c>
    </row>
    <row r="9160" spans="5:29" x14ac:dyDescent="0.35">
      <c r="E9160" s="1">
        <v>9156</v>
      </c>
      <c r="G9160" s="17">
        <v>0.71031135320663452</v>
      </c>
      <c r="H9160" s="17">
        <v>0.94666999578475952</v>
      </c>
      <c r="I9160" s="17">
        <v>0.85212653875350952</v>
      </c>
      <c r="J9160" s="17">
        <v>1.2130200862884521E-2</v>
      </c>
      <c r="K9160" s="17">
        <v>0.79031318426132202</v>
      </c>
      <c r="M9160" s="17" cm="1">
        <f t="array" ref="M9160:Q9160">runSim(G9160,H9160,I9160,J9160,K9160,hipWeibAlpha,hipWeibBeta,1,vertWeibAlpha,vertWeibBeta,1,meanSurvival,sdSurvival,baseU,hipUMult,vertUMult,hipCost,vertCost,costComp,discC,discCi,discQi,hipFracMort,50, FALSE)</f>
        <v>3.4329658351918955</v>
      </c>
      <c r="N9160" s="17">
        <v>3.1482800506413637</v>
      </c>
      <c r="O9160" s="27">
        <v>6000</v>
      </c>
      <c r="P9160" s="27">
        <v>5332.391603476508</v>
      </c>
      <c r="Q9160" s="1">
        <v>1</v>
      </c>
      <c r="Y9160" s="17" cm="1">
        <f t="array" ref="Y9160:AC9160">runSim(G9160,H9160,I9160,J9160,K9160,hipWeibAlpha,hipWeibBeta,2,vertWeibAlpha,vertWeibBeta,2,meanSurvival,sdSurvival,baseU,hipUMult,vertUMult,hipCost,vertCost,costInt,discC,discCi,discQi,hipFracMort,50, FALSE)</f>
        <v>3.5640641194590441</v>
      </c>
      <c r="Z9160" s="17">
        <v>3.2673222543487328</v>
      </c>
      <c r="AA9160" s="27">
        <v>5620.5298023212281</v>
      </c>
      <c r="AB9160" s="27">
        <v>5035.1706543391883</v>
      </c>
      <c r="AC9160" s="1">
        <v>1</v>
      </c>
    </row>
    <row r="9161" spans="5:29" x14ac:dyDescent="0.35">
      <c r="E9161" s="1">
        <v>9157</v>
      </c>
      <c r="G9161" s="17">
        <v>0.83871257305145264</v>
      </c>
      <c r="H9161" s="17">
        <v>0.66088664531707764</v>
      </c>
      <c r="I9161" s="17">
        <v>0.13201701641082764</v>
      </c>
      <c r="J9161" s="17">
        <v>0.99575603008270264</v>
      </c>
      <c r="K9161" s="17">
        <v>0.27058207988739014</v>
      </c>
      <c r="M9161" s="17" cm="1">
        <f t="array" ref="M9161:Q9161">runSim(G9161,H9161,I9161,J9161,K9161,hipWeibAlpha,hipWeibBeta,1,vertWeibAlpha,vertWeibBeta,1,meanSurvival,sdSurvival,baseU,hipUMult,vertUMult,hipCost,vertCost,costComp,discC,discCi,discQi,hipFracMort,50, FALSE)</f>
        <v>10.781254496850529</v>
      </c>
      <c r="N9161" s="17">
        <v>8.0521054971965302</v>
      </c>
      <c r="O9161" s="27">
        <v>13000</v>
      </c>
      <c r="P9161" s="27">
        <v>9813.7889685251394</v>
      </c>
      <c r="Q9161" s="1">
        <v>1</v>
      </c>
      <c r="Y9161" s="17" cm="1">
        <f t="array" ref="Y9161:AC9161">runSim(G9161,H9161,I9161,J9161,K9161,hipWeibAlpha,hipWeibBeta,2,vertWeibAlpha,vertWeibBeta,2,meanSurvival,sdSurvival,baseU,hipUMult,vertUMult,hipCost,vertCost,costInt,discC,discCi,discQi,hipFracMort,50, FALSE)</f>
        <v>12.16162366340896</v>
      </c>
      <c r="Z9161" s="17">
        <v>9.0605161096725073</v>
      </c>
      <c r="AA9161" s="27">
        <v>19948.0268045419</v>
      </c>
      <c r="AB9161" s="27">
        <v>13792.035788315847</v>
      </c>
      <c r="AC9161" s="1">
        <v>1</v>
      </c>
    </row>
    <row r="9162" spans="5:29" x14ac:dyDescent="0.35">
      <c r="E9162" s="1">
        <v>9158</v>
      </c>
      <c r="G9162" s="17">
        <v>0.95491272211074829</v>
      </c>
      <c r="H9162" s="17">
        <v>0.89464050531387329</v>
      </c>
      <c r="I9162" s="17">
        <v>0.91874939203262329</v>
      </c>
      <c r="J9162" s="17">
        <v>0.29628235101699829</v>
      </c>
      <c r="K9162" s="17">
        <v>0.64367920160293579</v>
      </c>
      <c r="M9162" s="17" cm="1">
        <f t="array" ref="M9162:Q9162">runSim(G9162,H9162,I9162,J9162,K9162,hipWeibAlpha,hipWeibBeta,1,vertWeibAlpha,vertWeibBeta,1,meanSurvival,sdSurvival,baseU,hipUMult,vertUMult,hipCost,vertCost,costComp,discC,discCi,discQi,hipFracMort,50, FALSE)</f>
        <v>5.8282591973013496</v>
      </c>
      <c r="N9162" s="17">
        <v>4.982520869365711</v>
      </c>
      <c r="O9162" s="27">
        <v>13000</v>
      </c>
      <c r="P9162" s="27">
        <v>11231.237606029761</v>
      </c>
      <c r="Q9162" s="1">
        <v>1</v>
      </c>
      <c r="Y9162" s="17" cm="1">
        <f t="array" ref="Y9162:AC9162">runSim(G9162,H9162,I9162,J9162,K9162,hipWeibAlpha,hipWeibBeta,2,vertWeibAlpha,vertWeibBeta,2,meanSurvival,sdSurvival,baseU,hipUMult,vertUMult,hipCost,vertCost,costInt,discC,discCi,discQi,hipFracMort,50, FALSE)</f>
        <v>6.7450554614284277</v>
      </c>
      <c r="Z9162" s="17">
        <v>5.7206763313067013</v>
      </c>
      <c r="AA9162" s="27">
        <v>18197.315273200285</v>
      </c>
      <c r="AB9162" s="27">
        <v>14259.482679163495</v>
      </c>
      <c r="AC9162" s="1">
        <v>1</v>
      </c>
    </row>
    <row r="9163" spans="5:29" x14ac:dyDescent="0.35">
      <c r="E9163" s="1">
        <v>9159</v>
      </c>
      <c r="G9163" s="17">
        <v>0.53960084915161133</v>
      </c>
      <c r="H9163" s="17">
        <v>0.50166749954223633</v>
      </c>
      <c r="I9163" s="17">
        <v>0.11684083938598633</v>
      </c>
      <c r="J9163" s="17">
        <v>7.7991962432861328E-2</v>
      </c>
      <c r="K9163" s="17">
        <v>0.52017641067504883</v>
      </c>
      <c r="M9163" s="17" cm="1">
        <f t="array" ref="M9163:Q9163">runSim(G9163,H9163,I9163,J9163,K9163,hipWeibAlpha,hipWeibBeta,1,vertWeibAlpha,vertWeibBeta,1,meanSurvival,sdSurvival,baseU,hipUMult,vertUMult,hipCost,vertCost,costComp,discC,discCi,discQi,hipFracMort,50, FALSE)</f>
        <v>5.3437498236780323</v>
      </c>
      <c r="N9163" s="17">
        <v>4.6986445900460687</v>
      </c>
      <c r="O9163" s="27">
        <v>3000</v>
      </c>
      <c r="P9163" s="27">
        <v>2386.9937175223649</v>
      </c>
      <c r="Q9163" s="1">
        <v>1</v>
      </c>
      <c r="Y9163" s="17" cm="1">
        <f t="array" ref="Y9163:AC9163">runSim(G9163,H9163,I9163,J9163,K9163,hipWeibAlpha,hipWeibBeta,2,vertWeibAlpha,vertWeibBeta,2,meanSurvival,sdSurvival,baseU,hipUMult,vertUMult,hipCost,vertCost,costInt,discC,discCi,discQi,hipFracMort,50, FALSE)</f>
        <v>5.420711478855833</v>
      </c>
      <c r="Z9163" s="17">
        <v>4.7587366658885193</v>
      </c>
      <c r="AA9163" s="27">
        <v>3871.9367706113094</v>
      </c>
      <c r="AB9163" s="27">
        <v>3399.0976184917999</v>
      </c>
      <c r="AC9163" s="1">
        <v>1</v>
      </c>
    </row>
    <row r="9164" spans="5:29" x14ac:dyDescent="0.35">
      <c r="E9164" s="1">
        <v>9160</v>
      </c>
      <c r="G9164" s="17">
        <v>0.67317074537277222</v>
      </c>
      <c r="H9164" s="17">
        <v>0.44322079420089722</v>
      </c>
      <c r="I9164" s="17">
        <v>0.53520077466964722</v>
      </c>
      <c r="J9164" s="17">
        <v>0.37049740552902222</v>
      </c>
      <c r="K9164" s="17">
        <v>0.59081906080245972</v>
      </c>
      <c r="M9164" s="17" cm="1">
        <f t="array" ref="M9164:Q9164">runSim(G9164,H9164,I9164,J9164,K9164,hipWeibAlpha,hipWeibBeta,1,vertWeibAlpha,vertWeibBeta,1,meanSurvival,sdSurvival,baseU,hipUMult,vertUMult,hipCost,vertCost,costComp,discC,discCi,discQi,hipFracMort,50, FALSE)</f>
        <v>6.9558266280584347</v>
      </c>
      <c r="N9164" s="17">
        <v>5.8705652652587021</v>
      </c>
      <c r="O9164" s="27">
        <v>10000</v>
      </c>
      <c r="P9164" s="27">
        <v>7668.9037863206404</v>
      </c>
      <c r="Q9164" s="1">
        <v>1</v>
      </c>
      <c r="Y9164" s="17" cm="1">
        <f t="array" ref="Y9164:AC9164">runSim(G9164,H9164,I9164,J9164,K9164,hipWeibAlpha,hipWeibBeta,2,vertWeibAlpha,vertWeibBeta,2,meanSurvival,sdSurvival,baseU,hipUMult,vertUMult,hipCost,vertCost,costInt,discC,discCi,discQi,hipFracMort,50, FALSE)</f>
        <v>7.7058738869411938</v>
      </c>
      <c r="Z9164" s="17">
        <v>6.4147452159588996</v>
      </c>
      <c r="AA9164" s="27">
        <v>5504.1956335294244</v>
      </c>
      <c r="AB9164" s="27">
        <v>4581.9608685420717</v>
      </c>
      <c r="AC9164" s="1">
        <v>1</v>
      </c>
    </row>
    <row r="9165" spans="5:29" x14ac:dyDescent="0.35">
      <c r="E9165" s="1">
        <v>9161</v>
      </c>
      <c r="G9165" s="17">
        <v>0.54705822467803955</v>
      </c>
      <c r="H9165" s="17">
        <v>0.26815807819366455</v>
      </c>
      <c r="I9165" s="17">
        <v>0.17971813678741455</v>
      </c>
      <c r="J9165" s="17">
        <v>0.51757824420928955</v>
      </c>
      <c r="K9165" s="17">
        <v>0.21598827838897705</v>
      </c>
      <c r="M9165" s="17" cm="1">
        <f t="array" ref="M9165:Q9165">runSim(G9165,H9165,I9165,J9165,K9165,hipWeibAlpha,hipWeibBeta,1,vertWeibAlpha,vertWeibBeta,1,meanSurvival,sdSurvival,baseU,hipUMult,vertUMult,hipCost,vertCost,costComp,discC,discCi,discQi,hipFracMort,50, FALSE)</f>
        <v>7.7565676280390781</v>
      </c>
      <c r="N9165" s="17">
        <v>6.4302117457137244</v>
      </c>
      <c r="O9165" s="27">
        <v>10000</v>
      </c>
      <c r="P9165" s="27">
        <v>7357.0509441359172</v>
      </c>
      <c r="Q9165" s="1">
        <v>1</v>
      </c>
      <c r="Y9165" s="17" cm="1">
        <f t="array" ref="Y9165:AC9165">runSim(G9165,H9165,I9165,J9165,K9165,hipWeibAlpha,hipWeibBeta,2,vertWeibAlpha,vertWeibBeta,2,meanSurvival,sdSurvival,baseU,hipUMult,vertUMult,hipCost,vertCost,costInt,discC,discCi,discQi,hipFracMort,50, FALSE)</f>
        <v>8.4925604215283812</v>
      </c>
      <c r="Z9165" s="17">
        <v>6.9431470084838445</v>
      </c>
      <c r="AA9165" s="27">
        <v>6066.1145868059875</v>
      </c>
      <c r="AB9165" s="27">
        <v>4959.3907203456029</v>
      </c>
      <c r="AC9165" s="1">
        <v>1</v>
      </c>
    </row>
    <row r="9166" spans="5:29" x14ac:dyDescent="0.35">
      <c r="E9166" s="1">
        <v>9162</v>
      </c>
      <c r="G9166" s="17">
        <v>0.28910428285598755</v>
      </c>
      <c r="H9166" s="17">
        <v>3.2054722309112549E-2</v>
      </c>
      <c r="I9166" s="17">
        <v>0.73487454652786255</v>
      </c>
      <c r="J9166" s="17">
        <v>0.19004422426223755</v>
      </c>
      <c r="K9166" s="17">
        <v>1.6689121723175049E-2</v>
      </c>
      <c r="M9166" s="17" cm="1">
        <f t="array" ref="M9166:Q9166">runSim(G9166,H9166,I9166,J9166,K9166,hipWeibAlpha,hipWeibBeta,1,vertWeibAlpha,vertWeibBeta,1,meanSurvival,sdSurvival,baseU,hipUMult,vertUMult,hipCost,vertCost,costComp,discC,discCi,discQi,hipFracMort,50, FALSE)</f>
        <v>6.5567599918564232</v>
      </c>
      <c r="N9166" s="17">
        <v>5.6052495216917944</v>
      </c>
      <c r="O9166" s="27">
        <v>0</v>
      </c>
      <c r="P9166" s="27">
        <v>0</v>
      </c>
      <c r="Q9166" s="1">
        <v>1</v>
      </c>
      <c r="Y9166" s="17" cm="1">
        <f t="array" ref="Y9166:AC9166">runSim(G9166,H9166,I9166,J9166,K9166,hipWeibAlpha,hipWeibBeta,2,vertWeibAlpha,vertWeibBeta,2,meanSurvival,sdSurvival,baseU,hipUMult,vertUMult,hipCost,vertCost,costInt,discC,discCi,discQi,hipFracMort,50, FALSE)</f>
        <v>6.5567599918564232</v>
      </c>
      <c r="Z9166" s="17">
        <v>5.6052495216917944</v>
      </c>
      <c r="AA9166" s="27">
        <v>4683.3999941831598</v>
      </c>
      <c r="AB9166" s="27">
        <v>4003.7496583512821</v>
      </c>
      <c r="AC9166" s="1">
        <v>1</v>
      </c>
    </row>
    <row r="9167" spans="5:29" x14ac:dyDescent="0.35">
      <c r="E9167" s="1">
        <v>9163</v>
      </c>
      <c r="G9167" s="17">
        <v>0.40934062004089355</v>
      </c>
      <c r="H9167" s="17">
        <v>0.46173930168151855</v>
      </c>
      <c r="I9167" s="17">
        <v>4.0779829025268555E-2</v>
      </c>
      <c r="J9167" s="17">
        <v>0.26902079582214355</v>
      </c>
      <c r="K9167" s="17">
        <v>2.3461103439331055E-2</v>
      </c>
      <c r="M9167" s="17" cm="1">
        <f t="array" ref="M9167:Q9167">runSim(G9167,H9167,I9167,J9167,K9167,hipWeibAlpha,hipWeibBeta,1,vertWeibAlpha,vertWeibBeta,1,meanSurvival,sdSurvival,baseU,hipUMult,vertUMult,hipCost,vertCost,costComp,discC,discCi,discQi,hipFracMort,50, FALSE)</f>
        <v>6.6168893575177474</v>
      </c>
      <c r="N9167" s="17">
        <v>5.6429474282737209</v>
      </c>
      <c r="O9167" s="27">
        <v>10000</v>
      </c>
      <c r="P9167" s="27">
        <v>7365.5221773497487</v>
      </c>
      <c r="Q9167" s="1">
        <v>1</v>
      </c>
      <c r="Y9167" s="17" cm="1">
        <f t="array" ref="Y9167:AC9167">runSim(G9167,H9167,I9167,J9167,K9167,hipWeibAlpha,hipWeibBeta,2,vertWeibAlpha,vertWeibBeta,2,meanSurvival,sdSurvival,baseU,hipUMult,vertUMult,hipCost,vertCost,costInt,discC,discCi,discQi,hipFracMort,50, FALSE)</f>
        <v>7.1068679256037735</v>
      </c>
      <c r="Z9167" s="17">
        <v>5.9984801082199066</v>
      </c>
      <c r="AA9167" s="27">
        <v>5076.3342325741241</v>
      </c>
      <c r="AB9167" s="27">
        <v>4284.6286487285051</v>
      </c>
      <c r="AC9167" s="1">
        <v>1</v>
      </c>
    </row>
    <row r="9168" spans="5:29" x14ac:dyDescent="0.35">
      <c r="E9168" s="1">
        <v>9164</v>
      </c>
      <c r="G9168" s="17">
        <v>0.69700807332992554</v>
      </c>
      <c r="H9168" s="17">
        <v>0.69606202840805054</v>
      </c>
      <c r="I9168" s="17">
        <v>0.89644044637680054</v>
      </c>
      <c r="J9168" s="17">
        <v>0.43046754598617554</v>
      </c>
      <c r="K9168" s="17">
        <v>0.46402162313461304</v>
      </c>
      <c r="M9168" s="17" cm="1">
        <f t="array" ref="M9168:Q9168">runSim(G9168,H9168,I9168,J9168,K9168,hipWeibAlpha,hipWeibBeta,1,vertWeibAlpha,vertWeibBeta,1,meanSurvival,sdSurvival,baseU,hipUMult,vertUMult,hipCost,vertCost,costComp,discC,discCi,discQi,hipFracMort,50, FALSE)</f>
        <v>6.9795568639501093</v>
      </c>
      <c r="N9168" s="17">
        <v>5.8617692852353631</v>
      </c>
      <c r="O9168" s="27">
        <v>13000</v>
      </c>
      <c r="P9168" s="27">
        <v>10224.509275671258</v>
      </c>
      <c r="Q9168" s="1">
        <v>1</v>
      </c>
      <c r="Y9168" s="17" cm="1">
        <f t="array" ref="Y9168:AC9168">runSim(G9168,H9168,I9168,J9168,K9168,hipWeibAlpha,hipWeibBeta,2,vertWeibAlpha,vertWeibBeta,2,meanSurvival,sdSurvival,baseU,hipUMult,vertUMult,hipCost,vertCost,costInt,discC,discCi,discQi,hipFracMort,50, FALSE)</f>
        <v>7.9030609273467363</v>
      </c>
      <c r="Z9168" s="17">
        <v>6.5465759161735386</v>
      </c>
      <c r="AA9168" s="27">
        <v>8737.2240685396391</v>
      </c>
      <c r="AB9168" s="27">
        <v>6894.1921796593451</v>
      </c>
      <c r="AC9168" s="1">
        <v>1</v>
      </c>
    </row>
    <row r="9169" spans="5:29" x14ac:dyDescent="0.35">
      <c r="E9169" s="1">
        <v>9165</v>
      </c>
      <c r="G9169" s="17">
        <v>0.82637631893157959</v>
      </c>
      <c r="H9169" s="17">
        <v>0.36046445369720459</v>
      </c>
      <c r="I9169" s="17">
        <v>0.94682919979095459</v>
      </c>
      <c r="J9169" s="17">
        <v>0.68849790096282959</v>
      </c>
      <c r="K9169" s="17">
        <v>0.69721066951751709</v>
      </c>
      <c r="M9169" s="17" cm="1">
        <f t="array" ref="M9169:Q9169">runSim(G9169,H9169,I9169,J9169,K9169,hipWeibAlpha,hipWeibBeta,1,vertWeibAlpha,vertWeibBeta,1,meanSurvival,sdSurvival,baseU,hipUMult,vertUMult,hipCost,vertCost,costComp,discC,discCi,discQi,hipFracMort,50, FALSE)</f>
        <v>7.9475479128954349</v>
      </c>
      <c r="N9169" s="17">
        <v>6.4998355769843874</v>
      </c>
      <c r="O9169" s="27">
        <v>13000</v>
      </c>
      <c r="P9169" s="27">
        <v>9978.8121580859333</v>
      </c>
      <c r="Q9169" s="1">
        <v>1</v>
      </c>
      <c r="Y9169" s="17" cm="1">
        <f t="array" ref="Y9169:AC9169">runSim(G9169,H9169,I9169,J9169,K9169,hipWeibAlpha,hipWeibBeta,2,vertWeibAlpha,vertWeibBeta,2,meanSurvival,sdSurvival,baseU,hipUMult,vertUMult,hipCost,vertCost,costInt,discC,discCi,discQi,hipFracMort,50, FALSE)</f>
        <v>9.3871745728034703</v>
      </c>
      <c r="Z9169" s="17">
        <v>7.5196378276876468</v>
      </c>
      <c r="AA9169" s="27">
        <v>13737.395641230582</v>
      </c>
      <c r="AB9169" s="27">
        <v>9834.1586046399352</v>
      </c>
      <c r="AC9169" s="1">
        <v>1</v>
      </c>
    </row>
    <row r="9170" spans="5:29" x14ac:dyDescent="0.35">
      <c r="E9170" s="1">
        <v>9166</v>
      </c>
      <c r="G9170" s="17">
        <v>0.64865976572036743</v>
      </c>
      <c r="H9170" s="17">
        <v>0.45264536142349243</v>
      </c>
      <c r="I9170" s="17">
        <v>0.13105112314224243</v>
      </c>
      <c r="J9170" s="17">
        <v>0.87479501962661743</v>
      </c>
      <c r="K9170" s="17">
        <v>0.52053171396255493</v>
      </c>
      <c r="M9170" s="17" cm="1">
        <f t="array" ref="M9170:Q9170">runSim(G9170,H9170,I9170,J9170,K9170,hipWeibAlpha,hipWeibBeta,1,vertWeibAlpha,vertWeibBeta,1,meanSurvival,sdSurvival,baseU,hipUMult,vertUMult,hipCost,vertCost,costComp,discC,discCi,discQi,hipFracMort,50, FALSE)</f>
        <v>9.0752909403899586</v>
      </c>
      <c r="N9170" s="17">
        <v>7.2190096660454319</v>
      </c>
      <c r="O9170" s="27">
        <v>10000</v>
      </c>
      <c r="P9170" s="27">
        <v>7643.6498573910576</v>
      </c>
      <c r="Q9170" s="1">
        <v>1</v>
      </c>
      <c r="Y9170" s="17" cm="1">
        <f t="array" ref="Y9170:AC9170">runSim(G9170,H9170,I9170,J9170,K9170,hipWeibAlpha,hipWeibBeta,2,vertWeibAlpha,vertWeibBeta,2,meanSurvival,sdSurvival,baseU,hipUMult,vertUMult,hipCost,vertCost,costInt,discC,discCi,discQi,hipFracMort,50, FALSE)</f>
        <v>10.729423119238479</v>
      </c>
      <c r="Z9170" s="17">
        <v>8.337702251857614</v>
      </c>
      <c r="AA9170" s="27">
        <v>10724.031287585085</v>
      </c>
      <c r="AB9170" s="27">
        <v>7829.3979079711953</v>
      </c>
      <c r="AC9170" s="1">
        <v>1</v>
      </c>
    </row>
    <row r="9171" spans="5:29" x14ac:dyDescent="0.35">
      <c r="E9171" s="1">
        <v>9167</v>
      </c>
      <c r="G9171" s="17">
        <v>0.98814487457275391</v>
      </c>
      <c r="H9171" s="17">
        <v>0.35743808746337891</v>
      </c>
      <c r="I9171" s="17">
        <v>9.7208023071289063E-3</v>
      </c>
      <c r="J9171" s="17">
        <v>0.87223911285400391</v>
      </c>
      <c r="K9171" s="17">
        <v>0.91940402984619141</v>
      </c>
      <c r="M9171" s="17" cm="1">
        <f t="array" ref="M9171:Q9171">runSim(G9171,H9171,I9171,J9171,K9171,hipWeibAlpha,hipWeibBeta,1,vertWeibAlpha,vertWeibBeta,1,meanSurvival,sdSurvival,baseU,hipUMult,vertUMult,hipCost,vertCost,costComp,discC,discCi,discQi,hipFracMort,50, FALSE)</f>
        <v>8.2860680166992733</v>
      </c>
      <c r="N9171" s="17">
        <v>6.5701589859375931</v>
      </c>
      <c r="O9171" s="27">
        <v>10000</v>
      </c>
      <c r="P9171" s="27">
        <v>8517.0687274027587</v>
      </c>
      <c r="Q9171" s="1">
        <v>1</v>
      </c>
      <c r="Y9171" s="17" cm="1">
        <f t="array" ref="Y9171:AC9171">runSim(G9171,H9171,I9171,J9171,K9171,hipWeibAlpha,hipWeibBeta,2,vertWeibAlpha,vertWeibBeta,2,meanSurvival,sdSurvival,baseU,hipUMult,vertUMult,hipCost,vertCost,costInt,discC,discCi,discQi,hipFracMort,50, FALSE)</f>
        <v>9.2474589767092024</v>
      </c>
      <c r="Z9171" s="17">
        <v>7.314330807465268</v>
      </c>
      <c r="AA9171" s="27">
        <v>14705.559246854877</v>
      </c>
      <c r="AB9171" s="27">
        <v>11557.129545395372</v>
      </c>
      <c r="AC9171" s="1">
        <v>1</v>
      </c>
    </row>
    <row r="9172" spans="5:29" x14ac:dyDescent="0.35">
      <c r="E9172" s="1">
        <v>9168</v>
      </c>
      <c r="G9172" s="17">
        <v>0.23818320035934448</v>
      </c>
      <c r="H9172" s="17">
        <v>0.78655356168746948</v>
      </c>
      <c r="I9172" s="17">
        <v>0.76720541715621948</v>
      </c>
      <c r="J9172" s="17">
        <v>0.89840048551559448</v>
      </c>
      <c r="K9172" s="17">
        <v>0.80378073453903198</v>
      </c>
      <c r="M9172" s="17" cm="1">
        <f t="array" ref="M9172:Q9172">runSim(G9172,H9172,I9172,J9172,K9172,hipWeibAlpha,hipWeibBeta,1,vertWeibAlpha,vertWeibBeta,1,meanSurvival,sdSurvival,baseU,hipUMult,vertUMult,hipCost,vertCost,costComp,discC,discCi,discQi,hipFracMort,50, FALSE)</f>
        <v>9.4718924629190155</v>
      </c>
      <c r="N9172" s="17">
        <v>7.4571124243141016</v>
      </c>
      <c r="O9172" s="27">
        <v>13000</v>
      </c>
      <c r="P9172" s="27">
        <v>9700.5791389525493</v>
      </c>
      <c r="Q9172" s="1">
        <v>1</v>
      </c>
      <c r="Y9172" s="17" cm="1">
        <f t="array" ref="Y9172:AC9172">runSim(G9172,H9172,I9172,J9172,K9172,hipWeibAlpha,hipWeibBeta,2,vertWeibAlpha,vertWeibBeta,2,meanSurvival,sdSurvival,baseU,hipUMult,vertUMult,hipCost,vertCost,costInt,discC,discCi,discQi,hipFracMort,50, FALSE)</f>
        <v>10.513800010034034</v>
      </c>
      <c r="Z9172" s="17">
        <v>8.1663560773246395</v>
      </c>
      <c r="AA9172" s="27">
        <v>13908.735193948542</v>
      </c>
      <c r="AB9172" s="27">
        <v>10378.502042567899</v>
      </c>
      <c r="AC9172" s="1">
        <v>1</v>
      </c>
    </row>
    <row r="9173" spans="5:29" x14ac:dyDescent="0.35">
      <c r="E9173" s="1">
        <v>9169</v>
      </c>
      <c r="G9173" s="17">
        <v>0.62008726596832275</v>
      </c>
      <c r="H9173" s="17">
        <v>6.2261819839477539E-3</v>
      </c>
      <c r="I9173" s="17">
        <v>0.25177061557769775</v>
      </c>
      <c r="J9173" s="17">
        <v>0.70193541049957275</v>
      </c>
      <c r="K9173" s="17">
        <v>0.84516966342926025</v>
      </c>
      <c r="M9173" s="17" cm="1">
        <f t="array" ref="M9173:Q9173">runSim(G9173,H9173,I9173,J9173,K9173,hipWeibAlpha,hipWeibBeta,1,vertWeibAlpha,vertWeibBeta,1,meanSurvival,sdSurvival,baseU,hipUMult,vertUMult,hipCost,vertCost,costComp,discC,discCi,discQi,hipFracMort,50, FALSE)</f>
        <v>8.5897382593612228</v>
      </c>
      <c r="N9173" s="17">
        <v>6.9645221525730845</v>
      </c>
      <c r="O9173" s="27">
        <v>7000</v>
      </c>
      <c r="P9173" s="27">
        <v>5258.6874641620989</v>
      </c>
      <c r="Q9173" s="1">
        <v>1</v>
      </c>
      <c r="Y9173" s="17" cm="1">
        <f t="array" ref="Y9173:AC9173">runSim(G9173,H9173,I9173,J9173,K9173,hipWeibAlpha,hipWeibBeta,2,vertWeibAlpha,vertWeibBeta,2,meanSurvival,sdSurvival,baseU,hipUMult,vertUMult,hipCost,vertCost,costInt,discC,discCi,discQi,hipFracMort,50, FALSE)</f>
        <v>9.512947758325474</v>
      </c>
      <c r="Z9173" s="17">
        <v>7.5987811655983686</v>
      </c>
      <c r="AA9173" s="27">
        <v>6794.9626845181965</v>
      </c>
      <c r="AB9173" s="27">
        <v>5427.7008325702636</v>
      </c>
      <c r="AC9173" s="1">
        <v>1</v>
      </c>
    </row>
    <row r="9174" spans="5:29" x14ac:dyDescent="0.35">
      <c r="E9174" s="1">
        <v>9170</v>
      </c>
      <c r="G9174" s="17">
        <v>0.26581794023513794</v>
      </c>
      <c r="H9174" s="17">
        <v>1.3651192188262939E-2</v>
      </c>
      <c r="I9174" s="17">
        <v>0.71451789140701294</v>
      </c>
      <c r="J9174" s="17">
        <v>0.83277350664138794</v>
      </c>
      <c r="K9174" s="17">
        <v>0.82494574785232544</v>
      </c>
      <c r="M9174" s="17" cm="1">
        <f t="array" ref="M9174:Q9174">runSim(G9174,H9174,I9174,J9174,K9174,hipWeibAlpha,hipWeibBeta,1,vertWeibAlpha,vertWeibBeta,1,meanSurvival,sdSurvival,baseU,hipUMult,vertUMult,hipCost,vertCost,costComp,discC,discCi,discQi,hipFracMort,50, FALSE)</f>
        <v>9.6976959961872282</v>
      </c>
      <c r="N9174" s="17">
        <v>7.6890757459612438</v>
      </c>
      <c r="O9174" s="27">
        <v>7000</v>
      </c>
      <c r="P9174" s="27">
        <v>4839.568918799423</v>
      </c>
      <c r="Q9174" s="1">
        <v>1</v>
      </c>
      <c r="Y9174" s="17" cm="1">
        <f t="array" ref="Y9174:AC9174">runSim(G9174,H9174,I9174,J9174,K9174,hipWeibAlpha,hipWeibBeta,2,vertWeibAlpha,vertWeibBeta,2,meanSurvival,sdSurvival,baseU,hipUMult,vertUMult,hipCost,vertCost,costInt,discC,discCi,discQi,hipFracMort,50, FALSE)</f>
        <v>10.426885027581534</v>
      </c>
      <c r="Z9174" s="17">
        <v>8.1587468449433462</v>
      </c>
      <c r="AA9174" s="27">
        <v>7447.7750197010955</v>
      </c>
      <c r="AB9174" s="27">
        <v>5827.6763178166775</v>
      </c>
      <c r="AC9174" s="1">
        <v>1</v>
      </c>
    </row>
    <row r="9175" spans="5:29" x14ac:dyDescent="0.35">
      <c r="E9175" s="1">
        <v>9171</v>
      </c>
      <c r="G9175" s="17">
        <v>0.39179730415344238</v>
      </c>
      <c r="H9175" s="17">
        <v>0.42954754829406738</v>
      </c>
      <c r="I9175" s="17">
        <v>1.4447450637817383E-2</v>
      </c>
      <c r="J9175" s="17">
        <v>0.25343060493469238</v>
      </c>
      <c r="K9175" s="17">
        <v>1.1288881301879883E-2</v>
      </c>
      <c r="M9175" s="17" cm="1">
        <f t="array" ref="M9175:Q9175">runSim(G9175,H9175,I9175,J9175,K9175,hipWeibAlpha,hipWeibBeta,1,vertWeibAlpha,vertWeibBeta,1,meanSurvival,sdSurvival,baseU,hipUMult,vertUMult,hipCost,vertCost,costComp,discC,discCi,discQi,hipFracMort,50, FALSE)</f>
        <v>6.7131390559210242</v>
      </c>
      <c r="N9175" s="17">
        <v>5.7131949504804203</v>
      </c>
      <c r="O9175" s="27">
        <v>10000</v>
      </c>
      <c r="P9175" s="27">
        <v>7319.4812811297343</v>
      </c>
      <c r="Q9175" s="1">
        <v>1</v>
      </c>
      <c r="Y9175" s="17" cm="1">
        <f t="array" ref="Y9175:AC9175">runSim(G9175,H9175,I9175,J9175,K9175,hipWeibAlpha,hipWeibBeta,2,vertWeibAlpha,vertWeibBeta,2,meanSurvival,sdSurvival,baseU,hipUMult,vertUMult,hipCost,vertCost,costInt,discC,discCi,discQi,hipFracMort,50, FALSE)</f>
        <v>7.0061606851607507</v>
      </c>
      <c r="Z9175" s="17">
        <v>5.9272847899162517</v>
      </c>
      <c r="AA9175" s="27">
        <v>5004.4004894005366</v>
      </c>
      <c r="AB9175" s="27">
        <v>4233.7748499401805</v>
      </c>
      <c r="AC9175" s="1">
        <v>1</v>
      </c>
    </row>
    <row r="9176" spans="5:29" x14ac:dyDescent="0.35">
      <c r="E9176" s="1">
        <v>9172</v>
      </c>
      <c r="G9176" s="17">
        <v>0.51184505224227905</v>
      </c>
      <c r="H9176" s="17">
        <v>0.55484431982040405</v>
      </c>
      <c r="I9176" s="17">
        <v>0.73764461278915405</v>
      </c>
      <c r="J9176" s="17">
        <v>0.23944514989852905</v>
      </c>
      <c r="K9176" s="17">
        <v>0.76274532079696655</v>
      </c>
      <c r="M9176" s="17" cm="1">
        <f t="array" ref="M9176:Q9176">runSim(G9176,H9176,I9176,J9176,K9176,hipWeibAlpha,hipWeibBeta,1,vertWeibAlpha,vertWeibBeta,1,meanSurvival,sdSurvival,baseU,hipUMult,vertUMult,hipCost,vertCost,costComp,discC,discCi,discQi,hipFracMort,50, FALSE)</f>
        <v>6.5208957183856775</v>
      </c>
      <c r="N9176" s="17">
        <v>5.568117545128195</v>
      </c>
      <c r="O9176" s="27">
        <v>10000</v>
      </c>
      <c r="P9176" s="27">
        <v>7556.6973312218324</v>
      </c>
      <c r="Q9176" s="1">
        <v>1</v>
      </c>
      <c r="Y9176" s="17" cm="1">
        <f t="array" ref="Y9176:AC9176">runSim(G9176,H9176,I9176,J9176,K9176,hipWeibAlpha,hipWeibBeta,2,vertWeibAlpha,vertWeibBeta,2,meanSurvival,sdSurvival,baseU,hipUMult,vertUMult,hipCost,vertCost,costInt,discC,discCi,discQi,hipFracMort,50, FALSE)</f>
        <v>6.9130141470979423</v>
      </c>
      <c r="Z9176" s="17">
        <v>5.8611201215936166</v>
      </c>
      <c r="AA9176" s="27">
        <v>4937.8672479271017</v>
      </c>
      <c r="AB9176" s="27">
        <v>4186.5143725668695</v>
      </c>
      <c r="AC9176" s="1">
        <v>1</v>
      </c>
    </row>
    <row r="9177" spans="5:29" x14ac:dyDescent="0.35">
      <c r="E9177" s="1">
        <v>9173</v>
      </c>
      <c r="G9177" s="17">
        <v>0.59524428844451904</v>
      </c>
      <c r="H9177" s="17">
        <v>0.99749648571014404</v>
      </c>
      <c r="I9177" s="17">
        <v>0.63659560680389404</v>
      </c>
      <c r="J9177" s="17">
        <v>0.47494399547576904</v>
      </c>
      <c r="K9177" s="17">
        <v>0.51441848278045654</v>
      </c>
      <c r="M9177" s="17" cm="1">
        <f t="array" ref="M9177:Q9177">runSim(G9177,H9177,I9177,J9177,K9177,hipWeibAlpha,hipWeibBeta,1,vertWeibAlpha,vertWeibBeta,1,meanSurvival,sdSurvival,baseU,hipUMult,vertUMult,hipCost,vertCost,costComp,discC,discCi,discQi,hipFracMort,50, FALSE)</f>
        <v>6.9456298328401527</v>
      </c>
      <c r="N9177" s="17">
        <v>5.7733001869786467</v>
      </c>
      <c r="O9177" s="27">
        <v>13000</v>
      </c>
      <c r="P9177" s="27">
        <v>10645.854504000088</v>
      </c>
      <c r="Q9177" s="1">
        <v>1</v>
      </c>
      <c r="Y9177" s="17" cm="1">
        <f t="array" ref="Y9177:AC9177">runSim(G9177,H9177,I9177,J9177,K9177,hipWeibAlpha,hipWeibBeta,2,vertWeibAlpha,vertWeibBeta,2,meanSurvival,sdSurvival,baseU,hipUMult,vertUMult,hipCost,vertCost,costInt,discC,discCi,discQi,hipFracMort,50, FALSE)</f>
        <v>7.4972928110798369</v>
      </c>
      <c r="Z9177" s="17">
        <v>6.1702737346496148</v>
      </c>
      <c r="AA9177" s="27">
        <v>11905.728843958026</v>
      </c>
      <c r="AB9177" s="27">
        <v>10197.265452822247</v>
      </c>
      <c r="AC9177" s="1">
        <v>1</v>
      </c>
    </row>
    <row r="9178" spans="5:29" x14ac:dyDescent="0.35">
      <c r="E9178" s="1">
        <v>9174</v>
      </c>
      <c r="G9178" s="17">
        <v>0.20191913843154907</v>
      </c>
      <c r="H9178" s="17">
        <v>0.40141254663467407</v>
      </c>
      <c r="I9178" s="17">
        <v>0.92161518335342407</v>
      </c>
      <c r="J9178" s="17">
        <v>0.37532001733779907</v>
      </c>
      <c r="K9178" s="17">
        <v>0.42877155542373657</v>
      </c>
      <c r="M9178" s="17" cm="1">
        <f t="array" ref="M9178:Q9178">runSim(G9178,H9178,I9178,J9178,K9178,hipWeibAlpha,hipWeibBeta,1,vertWeibAlpha,vertWeibBeta,1,meanSurvival,sdSurvival,baseU,hipUMult,vertUMult,hipCost,vertCost,costComp,discC,discCi,discQi,hipFracMort,50, FALSE)</f>
        <v>7.4943835220855117</v>
      </c>
      <c r="N9178" s="17">
        <v>6.2602084916454377</v>
      </c>
      <c r="O9178" s="27">
        <v>6000</v>
      </c>
      <c r="P9178" s="27">
        <v>4438.3550526845456</v>
      </c>
      <c r="Q9178" s="1">
        <v>1</v>
      </c>
      <c r="Y9178" s="17" cm="1">
        <f t="array" ref="Y9178:AC9178">runSim(G9178,H9178,I9178,J9178,K9178,hipWeibAlpha,hipWeibBeta,2,vertWeibAlpha,vertWeibBeta,2,meanSurvival,sdSurvival,baseU,hipUMult,vertUMult,hipCost,vertCost,costInt,discC,discCi,discQi,hipFracMort,50, FALSE)</f>
        <v>7.7326293677866103</v>
      </c>
      <c r="Z9178" s="17">
        <v>6.4330539387715122</v>
      </c>
      <c r="AA9178" s="27">
        <v>5523.3066912761506</v>
      </c>
      <c r="AB9178" s="27">
        <v>4595.0385276939369</v>
      </c>
      <c r="AC9178" s="1">
        <v>1</v>
      </c>
    </row>
    <row r="9179" spans="5:29" x14ac:dyDescent="0.35">
      <c r="E9179" s="1">
        <v>9175</v>
      </c>
      <c r="G9179" s="17">
        <v>0.24877691268920898</v>
      </c>
      <c r="H9179" s="17">
        <v>0.43154668807983398</v>
      </c>
      <c r="I9179" s="17">
        <v>0.55843877792358398</v>
      </c>
      <c r="J9179" s="17">
        <v>0.29107427597045898</v>
      </c>
      <c r="K9179" s="17">
        <v>0.61509466171264648</v>
      </c>
      <c r="M9179" s="17" cm="1">
        <f t="array" ref="M9179:Q9179">runSim(G9179,H9179,I9179,J9179,K9179,hipWeibAlpha,hipWeibBeta,1,vertWeibAlpha,vertWeibBeta,1,meanSurvival,sdSurvival,baseU,hipUMult,vertUMult,hipCost,vertCost,costComp,discC,discCi,discQi,hipFracMort,50, FALSE)</f>
        <v>7.0333936864286599</v>
      </c>
      <c r="N9179" s="17">
        <v>5.9394004423466846</v>
      </c>
      <c r="O9179" s="27">
        <v>3000</v>
      </c>
      <c r="P9179" s="27">
        <v>2331.0524912642063</v>
      </c>
      <c r="Q9179" s="1">
        <v>1</v>
      </c>
      <c r="Y9179" s="17" cm="1">
        <f t="array" ref="Y9179:AC9179">runSim(G9179,H9179,I9179,J9179,K9179,hipWeibAlpha,hipWeibBeta,2,vertWeibAlpha,vertWeibBeta,2,meanSurvival,sdSurvival,baseU,hipUMult,vertUMult,hipCost,vertCost,costInt,discC,discCi,discQi,hipFracMort,50, FALSE)</f>
        <v>7.2444769551857053</v>
      </c>
      <c r="Z9179" s="17">
        <v>6.0951953278329825</v>
      </c>
      <c r="AA9179" s="27">
        <v>5174.6263965612188</v>
      </c>
      <c r="AB9179" s="27">
        <v>4353.7109484521307</v>
      </c>
      <c r="AC9179" s="1">
        <v>1</v>
      </c>
    </row>
    <row r="9180" spans="5:29" x14ac:dyDescent="0.35">
      <c r="E9180" s="1">
        <v>9176</v>
      </c>
      <c r="G9180" s="17">
        <v>0.19505661725997925</v>
      </c>
      <c r="H9180" s="17">
        <v>0.30299729108810425</v>
      </c>
      <c r="I9180" s="17">
        <v>0.85982102155685425</v>
      </c>
      <c r="J9180" s="17">
        <v>0.38066452741622925</v>
      </c>
      <c r="K9180" s="17">
        <v>0.95547837018966675</v>
      </c>
      <c r="M9180" s="17" cm="1">
        <f t="array" ref="M9180:Q9180">runSim(G9180,H9180,I9180,J9180,K9180,hipWeibAlpha,hipWeibBeta,1,vertWeibAlpha,vertWeibBeta,1,meanSurvival,sdSurvival,baseU,hipUMult,vertUMult,hipCost,vertCost,costComp,discC,discCi,discQi,hipFracMort,50, FALSE)</f>
        <v>7.5978607933727389</v>
      </c>
      <c r="N9180" s="17">
        <v>6.3363873703716482</v>
      </c>
      <c r="O9180" s="27">
        <v>3000</v>
      </c>
      <c r="P9180" s="27">
        <v>2220.8366092615956</v>
      </c>
      <c r="Q9180" s="1">
        <v>1</v>
      </c>
      <c r="Y9180" s="17" cm="1">
        <f t="array" ref="Y9180:AC9180">runSim(G9180,H9180,I9180,J9180,K9180,hipWeibAlpha,hipWeibBeta,2,vertWeibAlpha,vertWeibBeta,2,meanSurvival,sdSurvival,baseU,hipUMult,vertUMult,hipCost,vertCost,costInt,discC,discCi,discQi,hipFracMort,50, FALSE)</f>
        <v>7.7621544715283388</v>
      </c>
      <c r="Z9180" s="17">
        <v>6.4532299875864139</v>
      </c>
      <c r="AA9180" s="27">
        <v>5544.3960510916713</v>
      </c>
      <c r="AB9180" s="27">
        <v>4609.4499911331532</v>
      </c>
      <c r="AC9180" s="1">
        <v>1</v>
      </c>
    </row>
    <row r="9181" spans="5:29" x14ac:dyDescent="0.35">
      <c r="E9181" s="1">
        <v>9177</v>
      </c>
      <c r="G9181" s="17">
        <v>3.3158421516418457E-2</v>
      </c>
      <c r="H9181" s="17">
        <v>0.74058640003204346</v>
      </c>
      <c r="I9181" s="17">
        <v>0.25761520862579346</v>
      </c>
      <c r="J9181" s="17">
        <v>0.53883469104766846</v>
      </c>
      <c r="K9181" s="17">
        <v>0.17376816272735596</v>
      </c>
      <c r="M9181" s="17" cm="1">
        <f t="array" ref="M9181:Q9181">runSim(G9181,H9181,I9181,J9181,K9181,hipWeibAlpha,hipWeibBeta,1,vertWeibAlpha,vertWeibBeta,1,meanSurvival,sdSurvival,baseU,hipUMult,vertUMult,hipCost,vertCost,costComp,discC,discCi,discQi,hipFracMort,50, FALSE)</f>
        <v>8.0511565300755183</v>
      </c>
      <c r="N9181" s="17">
        <v>6.6000282097663128</v>
      </c>
      <c r="O9181" s="27">
        <v>3000</v>
      </c>
      <c r="P9181" s="27">
        <v>2580.0123364910432</v>
      </c>
      <c r="Q9181" s="1">
        <v>1</v>
      </c>
      <c r="Y9181" s="17" cm="1">
        <f t="array" ref="Y9181:AC9181">runSim(G9181,H9181,I9181,J9181,K9181,hipWeibAlpha,hipWeibBeta,2,vertWeibAlpha,vertWeibBeta,2,meanSurvival,sdSurvival,baseU,hipUMult,vertUMult,hipCost,vertCost,costInt,discC,discCi,discQi,hipFracMort,50, FALSE)</f>
        <v>8.3580411153565333</v>
      </c>
      <c r="Z9181" s="17">
        <v>6.8450120243916697</v>
      </c>
      <c r="AA9181" s="27">
        <v>9146.2475752337323</v>
      </c>
      <c r="AB9181" s="27">
        <v>7230.8566720999024</v>
      </c>
      <c r="AC9181" s="1">
        <v>1</v>
      </c>
    </row>
    <row r="9182" spans="5:29" x14ac:dyDescent="0.35">
      <c r="E9182" s="1">
        <v>9178</v>
      </c>
      <c r="G9182" s="17">
        <v>0.67553025484085083</v>
      </c>
      <c r="H9182" s="17">
        <v>0.45949631929397583</v>
      </c>
      <c r="I9182" s="17">
        <v>0.34590989351272583</v>
      </c>
      <c r="J9182" s="17">
        <v>0.97100144624710083</v>
      </c>
      <c r="K9182" s="17">
        <v>0.98807603120803833</v>
      </c>
      <c r="M9182" s="17" cm="1">
        <f t="array" ref="M9182:Q9182">runSim(G9182,H9182,I9182,J9182,K9182,hipWeibAlpha,hipWeibBeta,1,vertWeibAlpha,vertWeibBeta,1,meanSurvival,sdSurvival,baseU,hipUMult,vertUMult,hipCost,vertCost,costComp,discC,discCi,discQi,hipFracMort,50, FALSE)</f>
        <v>10.097453252392341</v>
      </c>
      <c r="N9182" s="17">
        <v>7.7901987103808796</v>
      </c>
      <c r="O9182" s="27">
        <v>13000</v>
      </c>
      <c r="P9182" s="27">
        <v>9457.6398747410149</v>
      </c>
      <c r="Q9182" s="1">
        <v>1</v>
      </c>
      <c r="Y9182" s="17" cm="1">
        <f t="array" ref="Y9182:AC9182">runSim(G9182,H9182,I9182,J9182,K9182,hipWeibAlpha,hipWeibBeta,2,vertWeibAlpha,vertWeibBeta,2,meanSurvival,sdSurvival,baseU,hipUMult,vertUMult,hipCost,vertCost,costInt,discC,discCi,discQi,hipFracMort,50, FALSE)</f>
        <v>11.837723707627132</v>
      </c>
      <c r="Z9182" s="17">
        <v>8.9652935343743501</v>
      </c>
      <c r="AA9182" s="27">
        <v>18843.579679531798</v>
      </c>
      <c r="AB9182" s="27">
        <v>12532.230024002447</v>
      </c>
      <c r="AC9182" s="1">
        <v>1</v>
      </c>
    </row>
    <row r="9183" spans="5:29" x14ac:dyDescent="0.35">
      <c r="E9183" s="1">
        <v>9179</v>
      </c>
      <c r="G9183" s="17">
        <v>0.71588301658630371</v>
      </c>
      <c r="H9183" s="17">
        <v>0.64523482322692871</v>
      </c>
      <c r="I9183" s="17">
        <v>0.67349410057067871</v>
      </c>
      <c r="J9183" s="17">
        <v>0.39196944236755371</v>
      </c>
      <c r="K9183" s="17">
        <v>0.57512068748474121</v>
      </c>
      <c r="M9183" s="17" cm="1">
        <f t="array" ref="M9183:Q9183">runSim(G9183,H9183,I9183,J9183,K9183,hipWeibAlpha,hipWeibBeta,1,vertWeibAlpha,vertWeibBeta,1,meanSurvival,sdSurvival,baseU,hipUMult,vertUMult,hipCost,vertCost,costComp,discC,discCi,discQi,hipFracMort,50, FALSE)</f>
        <v>6.849565418721526</v>
      </c>
      <c r="N9183" s="17">
        <v>5.7770974600453311</v>
      </c>
      <c r="O9183" s="27">
        <v>13000</v>
      </c>
      <c r="P9183" s="27">
        <v>9992.3745918811182</v>
      </c>
      <c r="Q9183" s="1">
        <v>1</v>
      </c>
      <c r="Y9183" s="17" cm="1">
        <f t="array" ref="Y9183:AC9183">runSim(G9183,H9183,I9183,J9183,K9183,hipWeibAlpha,hipWeibBeta,2,vertWeibAlpha,vertWeibBeta,2,meanSurvival,sdSurvival,baseU,hipUMult,vertUMult,hipCost,vertCost,costInt,discC,discCi,discQi,hipFracMort,50, FALSE)</f>
        <v>7.7831344016600239</v>
      </c>
      <c r="Z9183" s="17">
        <v>6.4672930858723188</v>
      </c>
      <c r="AA9183" s="27">
        <v>8588.7155312106734</v>
      </c>
      <c r="AB9183" s="27">
        <v>6723.63876428617</v>
      </c>
      <c r="AC9183" s="1">
        <v>1</v>
      </c>
    </row>
    <row r="9184" spans="5:29" x14ac:dyDescent="0.35">
      <c r="E9184" s="1">
        <v>9180</v>
      </c>
      <c r="G9184" s="17">
        <v>0.37991994619369507</v>
      </c>
      <c r="H9184" s="17">
        <v>0.74811452627182007</v>
      </c>
      <c r="I9184" s="17">
        <v>0.60083669424057007</v>
      </c>
      <c r="J9184" s="17">
        <v>0.66416066884994507</v>
      </c>
      <c r="K9184" s="17">
        <v>0.41158193349838257</v>
      </c>
      <c r="M9184" s="17" cm="1">
        <f t="array" ref="M9184:Q9184">runSim(G9184,H9184,I9184,J9184,K9184,hipWeibAlpha,hipWeibBeta,1,vertWeibAlpha,vertWeibBeta,1,meanSurvival,sdSurvival,baseU,hipUMult,vertUMult,hipCost,vertCost,costComp,discC,discCi,discQi,hipFracMort,50, FALSE)</f>
        <v>8.1346365341406788</v>
      </c>
      <c r="N9184" s="17">
        <v>6.6383193553351045</v>
      </c>
      <c r="O9184" s="27">
        <v>13000</v>
      </c>
      <c r="P9184" s="27">
        <v>9688.3192245062091</v>
      </c>
      <c r="Q9184" s="1">
        <v>1</v>
      </c>
      <c r="Y9184" s="17" cm="1">
        <f t="array" ref="Y9184:AC9184">runSim(G9184,H9184,I9184,J9184,K9184,hipWeibAlpha,hipWeibBeta,2,vertWeibAlpha,vertWeibBeta,2,meanSurvival,sdSurvival,baseU,hipUMult,vertUMult,hipCost,vertCost,costInt,discC,discCi,discQi,hipFracMort,50, FALSE)</f>
        <v>8.9644131282790163</v>
      </c>
      <c r="Z9184" s="17">
        <v>7.2346519103576092</v>
      </c>
      <c r="AA9184" s="27">
        <v>9635.7679013723791</v>
      </c>
      <c r="AB9184" s="27">
        <v>7557.6243637120342</v>
      </c>
      <c r="AC9184" s="1">
        <v>1</v>
      </c>
    </row>
    <row r="9185" spans="5:29" x14ac:dyDescent="0.35">
      <c r="E9185" s="1">
        <v>9181</v>
      </c>
      <c r="G9185" s="17">
        <v>0.970023512840271</v>
      </c>
      <c r="H9185" s="17">
        <v>0.396689772605896</v>
      </c>
      <c r="I9185" s="17">
        <v>2.6023268699645996E-2</v>
      </c>
      <c r="J9185" s="17">
        <v>0.179801344871521</v>
      </c>
      <c r="K9185" s="17">
        <v>4.6912550926208496E-2</v>
      </c>
      <c r="M9185" s="17" cm="1">
        <f t="array" ref="M9185:Q9185">runSim(G9185,H9185,I9185,J9185,K9185,hipWeibAlpha,hipWeibBeta,1,vertWeibAlpha,vertWeibBeta,1,meanSurvival,sdSurvival,baseU,hipUMult,vertUMult,hipCost,vertCost,costComp,discC,discCi,discQi,hipFracMort,50, FALSE)</f>
        <v>2.9237568441093167</v>
      </c>
      <c r="N9185" s="17">
        <v>2.7234123284647915</v>
      </c>
      <c r="O9185" s="27">
        <v>7000</v>
      </c>
      <c r="P9185" s="27">
        <v>6063.1073036123908</v>
      </c>
      <c r="Q9185" s="1">
        <v>1</v>
      </c>
      <c r="Y9185" s="17" cm="1">
        <f t="array" ref="Y9185:AC9185">runSim(G9185,H9185,I9185,J9185,K9185,hipWeibAlpha,hipWeibBeta,2,vertWeibAlpha,vertWeibBeta,2,meanSurvival,sdSurvival,baseU,hipUMult,vertUMult,hipCost,vertCost,costInt,discC,discCi,discQi,hipFracMort,50, FALSE)</f>
        <v>5.8475136882186334</v>
      </c>
      <c r="Z9185" s="17">
        <v>5.0823182112452088</v>
      </c>
      <c r="AA9185" s="27">
        <v>11176.795491584739</v>
      </c>
      <c r="AB9185" s="27">
        <v>8881.8373187634224</v>
      </c>
      <c r="AC9185" s="1">
        <v>1</v>
      </c>
    </row>
    <row r="9186" spans="5:29" x14ac:dyDescent="0.35">
      <c r="E9186" s="1">
        <v>9182</v>
      </c>
      <c r="G9186" s="17">
        <v>0.64056974649429321</v>
      </c>
      <c r="H9186" s="17">
        <v>0.76682096719741821</v>
      </c>
      <c r="I9186" s="17">
        <v>0.31632047891616821</v>
      </c>
      <c r="J9186" s="17">
        <v>0.82373625040054321</v>
      </c>
      <c r="K9186" s="17">
        <v>0.89427763223648071</v>
      </c>
      <c r="M9186" s="17" cm="1">
        <f t="array" ref="M9186:Q9186">runSim(G9186,H9186,I9186,J9186,K9186,hipWeibAlpha,hipWeibBeta,1,vertWeibAlpha,vertWeibBeta,1,meanSurvival,sdSurvival,baseU,hipUMult,vertUMult,hipCost,vertCost,costComp,discC,discCi,discQi,hipFracMort,50, FALSE)</f>
        <v>8.5630681594312019</v>
      </c>
      <c r="N9186" s="17">
        <v>6.867672733758388</v>
      </c>
      <c r="O9186" s="27">
        <v>13000</v>
      </c>
      <c r="P9186" s="27">
        <v>9826.1509269284907</v>
      </c>
      <c r="Q9186" s="1">
        <v>1</v>
      </c>
      <c r="Y9186" s="17" cm="1">
        <f t="array" ref="Y9186:AC9186">runSim(G9186,H9186,I9186,J9186,K9186,hipWeibAlpha,hipWeibBeta,2,vertWeibAlpha,vertWeibBeta,2,meanSurvival,sdSurvival,baseU,hipUMult,vertUMult,hipCost,vertCost,costInt,discC,discCi,discQi,hipFracMort,50, FALSE)</f>
        <v>9.8942301576748228</v>
      </c>
      <c r="Z9186" s="17">
        <v>7.8051040070294668</v>
      </c>
      <c r="AA9186" s="27">
        <v>10394.546916296713</v>
      </c>
      <c r="AB9186" s="27">
        <v>8054.9000948584735</v>
      </c>
      <c r="AC9186" s="1">
        <v>1</v>
      </c>
    </row>
    <row r="9187" spans="5:29" x14ac:dyDescent="0.35">
      <c r="E9187" s="1">
        <v>9183</v>
      </c>
      <c r="G9187" s="17">
        <v>0.74386024475097656</v>
      </c>
      <c r="H9187" s="17">
        <v>0.14635658264160156</v>
      </c>
      <c r="I9187" s="17">
        <v>0.18535804748535156</v>
      </c>
      <c r="J9187" s="17">
        <v>0.75686073303222656</v>
      </c>
      <c r="K9187" s="17">
        <v>0.52961158752441406</v>
      </c>
      <c r="M9187" s="17" cm="1">
        <f t="array" ref="M9187:Q9187">runSim(G9187,H9187,I9187,J9187,K9187,hipWeibAlpha,hipWeibBeta,1,vertWeibAlpha,vertWeibBeta,1,meanSurvival,sdSurvival,baseU,hipUMult,vertUMult,hipCost,vertCost,costComp,discC,discCi,discQi,hipFracMort,50, FALSE)</f>
        <v>8.5298475444352064</v>
      </c>
      <c r="N9187" s="17">
        <v>6.8995934866185831</v>
      </c>
      <c r="O9187" s="27">
        <v>10000</v>
      </c>
      <c r="P9187" s="27">
        <v>7479.8161979781362</v>
      </c>
      <c r="Q9187" s="1">
        <v>1</v>
      </c>
      <c r="Y9187" s="17" cm="1">
        <f t="array" ref="Y9187:AC9187">runSim(G9187,H9187,I9187,J9187,K9187,hipWeibAlpha,hipWeibBeta,2,vertWeibAlpha,vertWeibBeta,2,meanSurvival,sdSurvival,baseU,hipUMult,vertUMult,hipCost,vertCost,costInt,discC,discCi,discQi,hipFracMort,50, FALSE)</f>
        <v>9.8621040248970573</v>
      </c>
      <c r="Z9187" s="17">
        <v>7.8156818123757485</v>
      </c>
      <c r="AA9187" s="27">
        <v>7044.3600177836133</v>
      </c>
      <c r="AB9187" s="27">
        <v>5582.629865982678</v>
      </c>
      <c r="AC9187" s="1">
        <v>1</v>
      </c>
    </row>
    <row r="9188" spans="5:29" x14ac:dyDescent="0.35">
      <c r="E9188" s="1">
        <v>9184</v>
      </c>
      <c r="G9188" s="17">
        <v>0.77670115232467651</v>
      </c>
      <c r="H9188" s="17">
        <v>0.22546213865280151</v>
      </c>
      <c r="I9188" s="17">
        <v>4.5957744121551514E-2</v>
      </c>
      <c r="J9188" s="17">
        <v>5.0199687480926514E-2</v>
      </c>
      <c r="K9188" s="17">
        <v>0.77882212400436401</v>
      </c>
      <c r="M9188" s="17" cm="1">
        <f t="array" ref="M9188:Q9188">runSim(G9188,H9188,I9188,J9188,K9188,hipWeibAlpha,hipWeibBeta,1,vertWeibAlpha,vertWeibBeta,1,meanSurvival,sdSurvival,baseU,hipUMult,vertUMult,hipCost,vertCost,costComp,discC,discCi,discQi,hipFracMort,50, FALSE)</f>
        <v>4.9498668689504406</v>
      </c>
      <c r="N9188" s="17">
        <v>4.3938014158596825</v>
      </c>
      <c r="O9188" s="27">
        <v>0</v>
      </c>
      <c r="P9188" s="27">
        <v>0</v>
      </c>
      <c r="Q9188" s="1">
        <v>1</v>
      </c>
      <c r="Y9188" s="17" cm="1">
        <f t="array" ref="Y9188:AC9188">runSim(G9188,H9188,I9188,J9188,K9188,hipWeibAlpha,hipWeibBeta,2,vertWeibAlpha,vertWeibBeta,2,meanSurvival,sdSurvival,baseU,hipUMult,vertUMult,hipCost,vertCost,costInt,discC,discCi,discQi,hipFracMort,50, FALSE)</f>
        <v>4.9498668689504406</v>
      </c>
      <c r="Z9188" s="17">
        <v>4.3938014158596825</v>
      </c>
      <c r="AA9188" s="27">
        <v>3535.6191921074578</v>
      </c>
      <c r="AB9188" s="27">
        <v>3138.4295827569163</v>
      </c>
      <c r="AC9188" s="1">
        <v>1</v>
      </c>
    </row>
    <row r="9189" spans="5:29" x14ac:dyDescent="0.35">
      <c r="E9189" s="1">
        <v>9185</v>
      </c>
      <c r="G9189" s="17">
        <v>0.58754122257232666</v>
      </c>
      <c r="H9189" s="17">
        <v>0.27250826358795166</v>
      </c>
      <c r="I9189" s="17">
        <v>0.99852144718170166</v>
      </c>
      <c r="J9189" s="17">
        <v>0.82954561710357666</v>
      </c>
      <c r="K9189" s="17">
        <v>0.50305330753326416</v>
      </c>
      <c r="M9189" s="17" cm="1">
        <f t="array" ref="M9189:Q9189">runSim(G9189,H9189,I9189,J9189,K9189,hipWeibAlpha,hipWeibBeta,1,vertWeibAlpha,vertWeibBeta,1,meanSurvival,sdSurvival,baseU,hipUMult,vertUMult,hipCost,vertCost,costComp,discC,discCi,discQi,hipFracMort,50, FALSE)</f>
        <v>8.9933104393661552</v>
      </c>
      <c r="N9189" s="17">
        <v>7.2022253516515713</v>
      </c>
      <c r="O9189" s="27">
        <v>13000</v>
      </c>
      <c r="P9189" s="27">
        <v>9579.0169175929332</v>
      </c>
      <c r="Q9189" s="1">
        <v>1</v>
      </c>
      <c r="Y9189" s="17" cm="1">
        <f t="array" ref="Y9189:AC9189">runSim(G9189,H9189,I9189,J9189,K9189,hipWeibAlpha,hipWeibBeta,2,vertWeibAlpha,vertWeibBeta,2,meanSurvival,sdSurvival,baseU,hipUMult,vertUMult,hipCost,vertCost,costInt,discC,discCi,discQi,hipFracMort,50, FALSE)</f>
        <v>10.399979496429669</v>
      </c>
      <c r="Z9189" s="17">
        <v>8.1426187154814134</v>
      </c>
      <c r="AA9189" s="27">
        <v>7428.5567831640492</v>
      </c>
      <c r="AB9189" s="27">
        <v>5816.1562253438678</v>
      </c>
      <c r="AC9189" s="1">
        <v>1</v>
      </c>
    </row>
    <row r="9190" spans="5:29" x14ac:dyDescent="0.35">
      <c r="E9190" s="1">
        <v>9186</v>
      </c>
      <c r="G9190" s="17">
        <v>0.61443263292312622</v>
      </c>
      <c r="H9190" s="17">
        <v>0.46578150987625122</v>
      </c>
      <c r="I9190" s="17">
        <v>0.72524195909500122</v>
      </c>
      <c r="J9190" s="17">
        <v>0.70091944932937622</v>
      </c>
      <c r="K9190" s="17">
        <v>0.10227137804031372</v>
      </c>
      <c r="M9190" s="17" cm="1">
        <f t="array" ref="M9190:Q9190">runSim(G9190,H9190,I9190,J9190,K9190,hipWeibAlpha,hipWeibBeta,1,vertWeibAlpha,vertWeibBeta,1,meanSurvival,sdSurvival,baseU,hipUMult,vertUMult,hipCost,vertCost,costComp,discC,discCi,discQi,hipFracMort,50, FALSE)</f>
        <v>8.2223366668042797</v>
      </c>
      <c r="N9190" s="17">
        <v>6.7052127835172488</v>
      </c>
      <c r="O9190" s="27">
        <v>13000</v>
      </c>
      <c r="P9190" s="27">
        <v>9628.0123296263919</v>
      </c>
      <c r="Q9190" s="1">
        <v>1</v>
      </c>
      <c r="Y9190" s="17" cm="1">
        <f t="array" ref="Y9190:AC9190">runSim(G9190,H9190,I9190,J9190,K9190,hipWeibAlpha,hipWeibBeta,2,vertWeibAlpha,vertWeibBeta,2,meanSurvival,sdSurvival,baseU,hipUMult,vertUMult,hipCost,vertCost,costInt,discC,discCi,discQi,hipFracMort,50, FALSE)</f>
        <v>9.5067982435575775</v>
      </c>
      <c r="Z9190" s="17">
        <v>7.5949275513646812</v>
      </c>
      <c r="AA9190" s="27">
        <v>6790.5701739696988</v>
      </c>
      <c r="AB9190" s="27">
        <v>5424.9482509747713</v>
      </c>
      <c r="AC9190" s="1">
        <v>1</v>
      </c>
    </row>
    <row r="9191" spans="5:29" x14ac:dyDescent="0.35">
      <c r="E9191" s="1">
        <v>9187</v>
      </c>
      <c r="G9191" s="17">
        <v>0.59302353858947754</v>
      </c>
      <c r="H9191" s="17">
        <v>0.32022690773010254</v>
      </c>
      <c r="I9191" s="17">
        <v>0.22934556007385254</v>
      </c>
      <c r="J9191" s="17">
        <v>0.89606308937072754</v>
      </c>
      <c r="K9191" s="17">
        <v>0.42638230323791504</v>
      </c>
      <c r="M9191" s="17" cm="1">
        <f t="array" ref="M9191:Q9191">runSim(G9191,H9191,I9191,J9191,K9191,hipWeibAlpha,hipWeibBeta,1,vertWeibAlpha,vertWeibBeta,1,meanSurvival,sdSurvival,baseU,hipUMult,vertUMult,hipCost,vertCost,costComp,discC,discCi,discQi,hipFracMort,50, FALSE)</f>
        <v>9.39130012269902</v>
      </c>
      <c r="N9191" s="17">
        <v>7.4316549982502966</v>
      </c>
      <c r="O9191" s="27">
        <v>10000</v>
      </c>
      <c r="P9191" s="27">
        <v>7461.3918573435431</v>
      </c>
      <c r="Q9191" s="1">
        <v>1</v>
      </c>
      <c r="Y9191" s="17" cm="1">
        <f t="array" ref="Y9191:AC9191">runSim(G9191,H9191,I9191,J9191,K9191,hipWeibAlpha,hipWeibBeta,2,vertWeibAlpha,vertWeibBeta,2,meanSurvival,sdSurvival,baseU,hipUMult,vertUMult,hipCost,vertCost,costInt,discC,discCi,discQi,hipFracMort,50, FALSE)</f>
        <v>11.044810201392446</v>
      </c>
      <c r="Z9191" s="17">
        <v>8.5233442299820279</v>
      </c>
      <c r="AA9191" s="27">
        <v>7889.1501438517471</v>
      </c>
      <c r="AB9191" s="27">
        <v>6088.1030214157354</v>
      </c>
      <c r="AC9191" s="1">
        <v>1</v>
      </c>
    </row>
    <row r="9192" spans="5:29" x14ac:dyDescent="0.35">
      <c r="E9192" s="1">
        <v>9188</v>
      </c>
      <c r="G9192" s="17">
        <v>0.16695541143417358</v>
      </c>
      <c r="H9192" s="17">
        <v>0.14159530401229858</v>
      </c>
      <c r="I9192" s="17">
        <v>0.35173934698104858</v>
      </c>
      <c r="J9192" s="17">
        <v>0.57033675909042358</v>
      </c>
      <c r="K9192" s="17">
        <v>0.77625411748886108</v>
      </c>
      <c r="M9192" s="17" cm="1">
        <f t="array" ref="M9192:Q9192">runSim(G9192,H9192,I9192,J9192,K9192,hipWeibAlpha,hipWeibBeta,1,vertWeibAlpha,vertWeibBeta,1,meanSurvival,sdSurvival,baseU,hipUMult,vertUMult,hipCost,vertCost,costComp,discC,discCi,discQi,hipFracMort,50, FALSE)</f>
        <v>8.5259599214149109</v>
      </c>
      <c r="N9192" s="17">
        <v>6.9630058745502605</v>
      </c>
      <c r="O9192" s="27">
        <v>10000</v>
      </c>
      <c r="P9192" s="27">
        <v>6743.8243467724033</v>
      </c>
      <c r="Q9192" s="1">
        <v>1</v>
      </c>
      <c r="Y9192" s="17" cm="1">
        <f t="array" ref="Y9192:AC9192">runSim(G9192,H9192,I9192,J9192,K9192,hipWeibAlpha,hipWeibBeta,2,vertWeibAlpha,vertWeibBeta,2,meanSurvival,sdSurvival,baseU,hipUMult,vertUMult,hipCost,vertCost,costInt,discC,discCi,discQi,hipFracMort,50, FALSE)</f>
        <v>8.772186342662458</v>
      </c>
      <c r="Z9192" s="17">
        <v>7.1260989486813582</v>
      </c>
      <c r="AA9192" s="27">
        <v>6265.8473876160424</v>
      </c>
      <c r="AB9192" s="27">
        <v>5090.0706776295428</v>
      </c>
      <c r="AC9192" s="1">
        <v>1</v>
      </c>
    </row>
    <row r="9193" spans="5:29" x14ac:dyDescent="0.35">
      <c r="E9193" s="1">
        <v>9189</v>
      </c>
      <c r="G9193" s="17">
        <v>0.85354602336883545</v>
      </c>
      <c r="H9193" s="17">
        <v>0.46087634563446045</v>
      </c>
      <c r="I9193" s="17">
        <v>1.7944216728210449E-2</v>
      </c>
      <c r="J9193" s="17">
        <v>0.70590198040008545</v>
      </c>
      <c r="K9193" s="17">
        <v>0.69752490520477295</v>
      </c>
      <c r="M9193" s="17" cm="1">
        <f t="array" ref="M9193:Q9193">runSim(G9193,H9193,I9193,J9193,K9193,hipWeibAlpha,hipWeibBeta,1,vertWeibAlpha,vertWeibBeta,1,meanSurvival,sdSurvival,baseU,hipUMult,vertUMult,hipCost,vertCost,costComp,discC,discCi,discQi,hipFracMort,50, FALSE)</f>
        <v>7.9111048430055302</v>
      </c>
      <c r="N9193" s="17">
        <v>6.4600277460327806</v>
      </c>
      <c r="O9193" s="27">
        <v>10000</v>
      </c>
      <c r="P9193" s="27">
        <v>7989.0861515404631</v>
      </c>
      <c r="Q9193" s="1">
        <v>1</v>
      </c>
      <c r="Y9193" s="17" cm="1">
        <f t="array" ref="Y9193:AC9193">runSim(G9193,H9193,I9193,J9193,K9193,hipWeibAlpha,hipWeibBeta,2,vertWeibAlpha,vertWeibBeta,2,meanSurvival,sdSurvival,baseU,hipUMult,vertUMult,hipCost,vertCost,costInt,discC,discCi,discQi,hipFracMort,50, FALSE)</f>
        <v>9.3606724843408244</v>
      </c>
      <c r="Z9193" s="17">
        <v>7.5015577933612452</v>
      </c>
      <c r="AA9193" s="27">
        <v>13812.178075260239</v>
      </c>
      <c r="AB9193" s="27">
        <v>9973.7523612839959</v>
      </c>
      <c r="AC9193" s="1">
        <v>1</v>
      </c>
    </row>
    <row r="9194" spans="5:29" x14ac:dyDescent="0.35">
      <c r="E9194" s="1">
        <v>9190</v>
      </c>
      <c r="G9194" s="17">
        <v>0.75611549615859985</v>
      </c>
      <c r="H9194" s="17">
        <v>0.34037452936172485</v>
      </c>
      <c r="I9194" s="17">
        <v>0.10667091608047485</v>
      </c>
      <c r="J9194" s="17">
        <v>1.1547625064849854E-2</v>
      </c>
      <c r="K9194" s="17">
        <v>0.20855385065078735</v>
      </c>
      <c r="M9194" s="17" cm="1">
        <f t="array" ref="M9194:Q9194">runSim(G9194,H9194,I9194,J9194,K9194,hipWeibAlpha,hipWeibBeta,1,vertWeibAlpha,vertWeibBeta,1,meanSurvival,sdSurvival,baseU,hipUMult,vertUMult,hipCost,vertCost,costComp,discC,discCi,discQi,hipFracMort,50, FALSE)</f>
        <v>3.6291038224648235</v>
      </c>
      <c r="N9194" s="17">
        <v>3.3238867770326088</v>
      </c>
      <c r="O9194" s="27">
        <v>0</v>
      </c>
      <c r="P9194" s="27">
        <v>0</v>
      </c>
      <c r="Q9194" s="1">
        <v>1</v>
      </c>
      <c r="Y9194" s="17" cm="1">
        <f t="array" ref="Y9194:AC9194">runSim(G9194,H9194,I9194,J9194,K9194,hipWeibAlpha,hipWeibBeta,2,vertWeibAlpha,vertWeibBeta,2,meanSurvival,sdSurvival,baseU,hipUMult,vertUMult,hipCost,vertCost,costInt,discC,discCi,discQi,hipFracMort,50, FALSE)</f>
        <v>3.6291038224648235</v>
      </c>
      <c r="Z9194" s="17">
        <v>3.3238867770326088</v>
      </c>
      <c r="AA9194" s="27">
        <v>2592.2170160463029</v>
      </c>
      <c r="AB9194" s="27">
        <v>2374.2048407375778</v>
      </c>
      <c r="AC9194" s="1">
        <v>1</v>
      </c>
    </row>
    <row r="9195" spans="5:29" x14ac:dyDescent="0.35">
      <c r="E9195" s="1">
        <v>9191</v>
      </c>
      <c r="G9195" s="17">
        <v>0.59888315200805664</v>
      </c>
      <c r="H9195" s="17">
        <v>0.62735605239868164</v>
      </c>
      <c r="I9195" s="17">
        <v>1.5966892242431641E-2</v>
      </c>
      <c r="J9195" s="17">
        <v>0.39508676528930664</v>
      </c>
      <c r="K9195" s="17">
        <v>0.28844308853149414</v>
      </c>
      <c r="M9195" s="17" cm="1">
        <f t="array" ref="M9195:Q9195">runSim(G9195,H9195,I9195,J9195,K9195,hipWeibAlpha,hipWeibBeta,1,vertWeibAlpha,vertWeibBeta,1,meanSurvival,sdSurvival,baseU,hipUMult,vertUMult,hipCost,vertCost,costComp,discC,discCi,discQi,hipFracMort,50, FALSE)</f>
        <v>7.0079380785598158</v>
      </c>
      <c r="N9195" s="17">
        <v>5.8971878450891513</v>
      </c>
      <c r="O9195" s="27">
        <v>10000</v>
      </c>
      <c r="P9195" s="27">
        <v>7718.1389893269843</v>
      </c>
      <c r="Q9195" s="1">
        <v>1</v>
      </c>
      <c r="Y9195" s="17" cm="1">
        <f t="array" ref="Y9195:AC9195">runSim(G9195,H9195,I9195,J9195,K9195,hipWeibAlpha,hipWeibBeta,2,vertWeibAlpha,vertWeibBeta,2,meanSurvival,sdSurvival,baseU,hipUMult,vertUMult,hipCost,vertCost,costInt,discC,discCi,discQi,hipFracMort,50, FALSE)</f>
        <v>7.8218554806480034</v>
      </c>
      <c r="Z9195" s="17">
        <v>6.4938808624761402</v>
      </c>
      <c r="AA9195" s="27">
        <v>8600.8720785275946</v>
      </c>
      <c r="AB9195" s="27">
        <v>6708.0791363975004</v>
      </c>
      <c r="AC9195" s="1">
        <v>1</v>
      </c>
    </row>
    <row r="9196" spans="5:29" x14ac:dyDescent="0.35">
      <c r="E9196" s="1">
        <v>9192</v>
      </c>
      <c r="G9196" s="17">
        <v>0.10665196180343628</v>
      </c>
      <c r="H9196" s="17">
        <v>0.67748326063156128</v>
      </c>
      <c r="I9196" s="17">
        <v>0.44915074110031128</v>
      </c>
      <c r="J9196" s="17">
        <v>3.0541121959686279E-2</v>
      </c>
      <c r="K9196" s="17">
        <v>0.89734715223312378</v>
      </c>
      <c r="M9196" s="17" cm="1">
        <f t="array" ref="M9196:Q9196">runSim(G9196,H9196,I9196,J9196,K9196,hipWeibAlpha,hipWeibBeta,1,vertWeibAlpha,vertWeibBeta,1,meanSurvival,sdSurvival,baseU,hipUMult,vertUMult,hipCost,vertCost,costComp,discC,discCi,discQi,hipFracMort,50, FALSE)</f>
        <v>4.3696571691571817</v>
      </c>
      <c r="N9196" s="17">
        <v>3.9306208505510725</v>
      </c>
      <c r="O9196" s="27">
        <v>3000</v>
      </c>
      <c r="P9196" s="27">
        <v>2526.6178593138452</v>
      </c>
      <c r="Q9196" s="1">
        <v>1</v>
      </c>
      <c r="Y9196" s="17" cm="1">
        <f t="array" ref="Y9196:AC9196">runSim(G9196,H9196,I9196,J9196,K9196,hipWeibAlpha,hipWeibBeta,2,vertWeibAlpha,vertWeibBeta,2,meanSurvival,sdSurvival,baseU,hipUMult,vertUMult,hipCost,vertCost,costInt,discC,discCi,discQi,hipFracMort,50, FALSE)</f>
        <v>4.4669107407672648</v>
      </c>
      <c r="Z9196" s="17">
        <v>4.0106018109033981</v>
      </c>
      <c r="AA9196" s="27">
        <v>3190.6505291194753</v>
      </c>
      <c r="AB9196" s="27">
        <v>2864.7155792167136</v>
      </c>
      <c r="AC9196" s="1">
        <v>1</v>
      </c>
    </row>
    <row r="9197" spans="5:29" x14ac:dyDescent="0.35">
      <c r="E9197" s="1">
        <v>9193</v>
      </c>
      <c r="G9197" s="17">
        <v>0.41263020038604736</v>
      </c>
      <c r="H9197" s="17">
        <v>0.73138630390167236</v>
      </c>
      <c r="I9197" s="17">
        <v>0.60388386249542236</v>
      </c>
      <c r="J9197" s="17">
        <v>0.70346271991729736</v>
      </c>
      <c r="K9197" s="17">
        <v>0.46241962909698486</v>
      </c>
      <c r="M9197" s="17" cm="1">
        <f t="array" ref="M9197:Q9197">runSim(G9197,H9197,I9197,J9197,K9197,hipWeibAlpha,hipWeibBeta,1,vertWeibAlpha,vertWeibBeta,1,meanSurvival,sdSurvival,baseU,hipUMult,vertUMult,hipCost,vertCost,costComp,discC,discCi,discQi,hipFracMort,50, FALSE)</f>
        <v>8.2684100024837193</v>
      </c>
      <c r="N9197" s="17">
        <v>6.7223448983083625</v>
      </c>
      <c r="O9197" s="27">
        <v>13000</v>
      </c>
      <c r="P9197" s="27">
        <v>9701.3418841976563</v>
      </c>
      <c r="Q9197" s="1">
        <v>1</v>
      </c>
      <c r="Y9197" s="17" cm="1">
        <f t="array" ref="Y9197:AC9197">runSim(G9197,H9197,I9197,J9197,K9197,hipWeibAlpha,hipWeibBeta,2,vertWeibAlpha,vertWeibBeta,2,meanSurvival,sdSurvival,baseU,hipUMult,vertUMult,hipCost,vertCost,costInt,discC,discCi,discQi,hipFracMort,50, FALSE)</f>
        <v>9.1964023894237528</v>
      </c>
      <c r="Z9197" s="17">
        <v>7.3832949341925653</v>
      </c>
      <c r="AA9197" s="27">
        <v>9801.5788760840114</v>
      </c>
      <c r="AB9197" s="27">
        <v>7636.9219774415524</v>
      </c>
      <c r="AC9197" s="1">
        <v>1</v>
      </c>
    </row>
    <row r="9198" spans="5:29" x14ac:dyDescent="0.35">
      <c r="E9198" s="1">
        <v>9194</v>
      </c>
      <c r="G9198" s="17">
        <v>0.19434148073196411</v>
      </c>
      <c r="H9198" s="17">
        <v>0.14432317018508911</v>
      </c>
      <c r="I9198" s="17">
        <v>0.96433049440383911</v>
      </c>
      <c r="J9198" s="17">
        <v>0.13434392213821411</v>
      </c>
      <c r="K9198" s="17">
        <v>0.77934819459915161</v>
      </c>
      <c r="M9198" s="17" cm="1">
        <f t="array" ref="M9198:Q9198">runSim(G9198,H9198,I9198,J9198,K9198,hipWeibAlpha,hipWeibBeta,1,vertWeibAlpha,vertWeibBeta,1,meanSurvival,sdSurvival,baseU,hipUMult,vertUMult,hipCost,vertCost,costComp,discC,discCi,discQi,hipFracMort,50, FALSE)</f>
        <v>6.0772123474633535</v>
      </c>
      <c r="N9198" s="17">
        <v>5.2536760297233336</v>
      </c>
      <c r="O9198" s="27">
        <v>0</v>
      </c>
      <c r="P9198" s="27">
        <v>0</v>
      </c>
      <c r="Q9198" s="1">
        <v>1</v>
      </c>
      <c r="Y9198" s="17" cm="1">
        <f t="array" ref="Y9198:AC9198">runSim(G9198,H9198,I9198,J9198,K9198,hipWeibAlpha,hipWeibBeta,2,vertWeibAlpha,vertWeibBeta,2,meanSurvival,sdSurvival,baseU,hipUMult,vertUMult,hipCost,vertCost,costInt,discC,discCi,discQi,hipFracMort,50, FALSE)</f>
        <v>6.0772123474633535</v>
      </c>
      <c r="Z9198" s="17">
        <v>5.2536760297233336</v>
      </c>
      <c r="AA9198" s="27">
        <v>4340.8659624738239</v>
      </c>
      <c r="AB9198" s="27">
        <v>3752.6257355166672</v>
      </c>
      <c r="AC9198" s="1">
        <v>1</v>
      </c>
    </row>
    <row r="9199" spans="5:29" x14ac:dyDescent="0.35">
      <c r="E9199" s="1">
        <v>9195</v>
      </c>
      <c r="G9199" s="17">
        <v>0.18776965141296387</v>
      </c>
      <c r="H9199" s="17">
        <v>0.61907458305358887</v>
      </c>
      <c r="I9199" s="17">
        <v>0.84655261039733887</v>
      </c>
      <c r="J9199" s="17">
        <v>0.93026232719421387</v>
      </c>
      <c r="K9199" s="17">
        <v>0.22962450981140137</v>
      </c>
      <c r="M9199" s="17" cm="1">
        <f t="array" ref="M9199:Q9199">runSim(G9199,H9199,I9199,J9199,K9199,hipWeibAlpha,hipWeibBeta,1,vertWeibAlpha,vertWeibBeta,1,meanSurvival,sdSurvival,baseU,hipUMult,vertUMult,hipCost,vertCost,costComp,discC,discCi,discQi,hipFracMort,50, FALSE)</f>
        <v>9.9436162641816175</v>
      </c>
      <c r="N9199" s="17">
        <v>7.7664652886959864</v>
      </c>
      <c r="O9199" s="27">
        <v>13000</v>
      </c>
      <c r="P9199" s="27">
        <v>9429.0720561255584</v>
      </c>
      <c r="Q9199" s="1">
        <v>1</v>
      </c>
      <c r="Y9199" s="17" cm="1">
        <f t="array" ref="Y9199:AC9199">runSim(G9199,H9199,I9199,J9199,K9199,hipWeibAlpha,hipWeibBeta,2,vertWeibAlpha,vertWeibBeta,2,meanSurvival,sdSurvival,baseU,hipUMult,vertUMult,hipCost,vertCost,costInt,discC,discCi,discQi,hipFracMort,50, FALSE)</f>
        <v>11.128521371889281</v>
      </c>
      <c r="Z9199" s="17">
        <v>8.5529952733326358</v>
      </c>
      <c r="AA9199" s="27">
        <v>14216.621416329865</v>
      </c>
      <c r="AB9199" s="27">
        <v>10156.97520255635</v>
      </c>
      <c r="AC9199" s="1">
        <v>1</v>
      </c>
    </row>
    <row r="9200" spans="5:29" x14ac:dyDescent="0.35">
      <c r="E9200" s="1">
        <v>9196</v>
      </c>
      <c r="G9200" s="17">
        <v>0.8792991042137146</v>
      </c>
      <c r="H9200" s="17">
        <v>0.7416343092918396</v>
      </c>
      <c r="I9200" s="17">
        <v>0.9967002272605896</v>
      </c>
      <c r="J9200" s="17">
        <v>0.9643210768699646</v>
      </c>
      <c r="K9200" s="17">
        <v>0.3631095290184021</v>
      </c>
      <c r="M9200" s="17" cm="1">
        <f t="array" ref="M9200:Q9200">runSim(G9200,H9200,I9200,J9200,K9200,hipWeibAlpha,hipWeibBeta,1,vertWeibAlpha,vertWeibBeta,1,meanSurvival,sdSurvival,baseU,hipUMult,vertUMult,hipCost,vertCost,costComp,discC,discCi,discQi,hipFracMort,50, FALSE)</f>
        <v>9.4754150060617199</v>
      </c>
      <c r="N9200" s="17">
        <v>7.3254859912470272</v>
      </c>
      <c r="O9200" s="27">
        <v>13000</v>
      </c>
      <c r="P9200" s="27">
        <v>10818.054673389972</v>
      </c>
      <c r="Q9200" s="1">
        <v>1</v>
      </c>
      <c r="Y9200" s="17" cm="1">
        <f t="array" ref="Y9200:AC9200">runSim(G9200,H9200,I9200,J9200,K9200,hipWeibAlpha,hipWeibBeta,2,vertWeibAlpha,vertWeibBeta,2,meanSurvival,sdSurvival,baseU,hipUMult,vertUMult,hipCost,vertCost,costInt,discC,discCi,discQi,hipFracMort,50, FALSE)</f>
        <v>10.724803364119436</v>
      </c>
      <c r="Z9200" s="17">
        <v>8.2637240171703201</v>
      </c>
      <c r="AA9200" s="27">
        <v>21704.790103707943</v>
      </c>
      <c r="AB9200" s="27">
        <v>15591.049903973464</v>
      </c>
      <c r="AC9200" s="1">
        <v>1</v>
      </c>
    </row>
    <row r="9201" spans="5:29" x14ac:dyDescent="0.35">
      <c r="E9201" s="1">
        <v>9197</v>
      </c>
      <c r="G9201" s="17">
        <v>0.7267688512802124</v>
      </c>
      <c r="H9201" s="17">
        <v>0.6710132360458374</v>
      </c>
      <c r="I9201" s="17">
        <v>9.3315482139587402E-2</v>
      </c>
      <c r="J9201" s="17">
        <v>0.5342029333114624</v>
      </c>
      <c r="K9201" s="17">
        <v>0.4472125768661499</v>
      </c>
      <c r="M9201" s="17" cm="1">
        <f t="array" ref="M9201:Q9201">runSim(G9201,H9201,I9201,J9201,K9201,hipWeibAlpha,hipWeibBeta,1,vertWeibAlpha,vertWeibBeta,1,meanSurvival,sdSurvival,baseU,hipUMult,vertUMult,hipCost,vertCost,costComp,discC,discCi,discQi,hipFracMort,50, FALSE)</f>
        <v>7.3291940599210257</v>
      </c>
      <c r="N9201" s="17">
        <v>6.0933532072548466</v>
      </c>
      <c r="O9201" s="27">
        <v>10000</v>
      </c>
      <c r="P9201" s="27">
        <v>7926.4072140209628</v>
      </c>
      <c r="Q9201" s="1">
        <v>1</v>
      </c>
      <c r="Y9201" s="17" cm="1">
        <f t="array" ref="Y9201:AC9201">runSim(G9201,H9201,I9201,J9201,K9201,hipWeibAlpha,hipWeibBeta,2,vertWeibAlpha,vertWeibBeta,2,meanSurvival,sdSurvival,baseU,hipUMult,vertUMult,hipCost,vertCost,costInt,discC,discCi,discQi,hipFracMort,50, FALSE)</f>
        <v>8.4296707818368475</v>
      </c>
      <c r="Z9201" s="17">
        <v>6.8982717879772366</v>
      </c>
      <c r="AA9201" s="27">
        <v>9128.7590094361767</v>
      </c>
      <c r="AB9201" s="27">
        <v>7119.5709999472665</v>
      </c>
      <c r="AC9201" s="1">
        <v>1</v>
      </c>
    </row>
    <row r="9202" spans="5:29" x14ac:dyDescent="0.35">
      <c r="E9202" s="1">
        <v>9198</v>
      </c>
      <c r="G9202" s="17">
        <v>0.60568529367446899</v>
      </c>
      <c r="H9202" s="17">
        <v>0.17920213937759399</v>
      </c>
      <c r="I9202" s="17">
        <v>0.34979540109634399</v>
      </c>
      <c r="J9202" s="17">
        <v>0.99588304758071899</v>
      </c>
      <c r="K9202" s="17">
        <v>0.92872911691665649</v>
      </c>
      <c r="M9202" s="17" cm="1">
        <f t="array" ref="M9202:Q9202">runSim(G9202,H9202,I9202,J9202,K9202,hipWeibAlpha,hipWeibBeta,1,vertWeibAlpha,vertWeibBeta,1,meanSurvival,sdSurvival,baseU,hipUMult,vertUMult,hipCost,vertCost,costComp,discC,discCi,discQi,hipFracMort,50, FALSE)</f>
        <v>11.438792577066483</v>
      </c>
      <c r="N9202" s="17">
        <v>8.5557409036524454</v>
      </c>
      <c r="O9202" s="27">
        <v>13000</v>
      </c>
      <c r="P9202" s="27">
        <v>8909.0623492789691</v>
      </c>
      <c r="Q9202" s="1">
        <v>1</v>
      </c>
      <c r="Y9202" s="17" cm="1">
        <f t="array" ref="Y9202:AC9202">runSim(G9202,H9202,I9202,J9202,K9202,hipWeibAlpha,hipWeibBeta,2,vertWeibAlpha,vertWeibBeta,2,meanSurvival,sdSurvival,baseU,hipUMult,vertUMult,hipCost,vertCost,costInt,discC,discCi,discQi,hipFracMort,50, FALSE)</f>
        <v>13.406849358995434</v>
      </c>
      <c r="Z9202" s="17">
        <v>9.8078911079929192</v>
      </c>
      <c r="AA9202" s="27">
        <v>16963.487224513148</v>
      </c>
      <c r="AB9202" s="27">
        <v>11134.825950874529</v>
      </c>
      <c r="AC9202" s="1">
        <v>1</v>
      </c>
    </row>
    <row r="9203" spans="5:29" x14ac:dyDescent="0.35">
      <c r="E9203" s="1">
        <v>9199</v>
      </c>
      <c r="G9203" s="17">
        <v>0.14245891571044922</v>
      </c>
      <c r="H9203" s="17">
        <v>0.20315837860107422</v>
      </c>
      <c r="I9203" s="17">
        <v>0.37887859344482422</v>
      </c>
      <c r="J9203" s="17">
        <v>0.53436565399169922</v>
      </c>
      <c r="K9203" s="17">
        <v>0.72020244598388672</v>
      </c>
      <c r="M9203" s="17" cm="1">
        <f t="array" ref="M9203:Q9203">runSim(G9203,H9203,I9203,J9203,K9203,hipWeibAlpha,hipWeibBeta,1,vertWeibAlpha,vertWeibBeta,1,meanSurvival,sdSurvival,baseU,hipUMult,vertUMult,hipCost,vertCost,costComp,discC,discCi,discQi,hipFracMort,50, FALSE)</f>
        <v>8.3601009185873512</v>
      </c>
      <c r="N9203" s="17">
        <v>6.852264575677018</v>
      </c>
      <c r="O9203" s="27">
        <v>10000</v>
      </c>
      <c r="P9203" s="27">
        <v>6781.5323328836312</v>
      </c>
      <c r="Q9203" s="1">
        <v>1</v>
      </c>
      <c r="Y9203" s="17" cm="1">
        <f t="array" ref="Y9203:AC9203">runSim(G9203,H9203,I9203,J9203,K9203,hipWeibAlpha,hipWeibBeta,2,vertWeibAlpha,vertWeibBeta,2,meanSurvival,sdSurvival,baseU,hipUMult,vertUMult,hipCost,vertCost,costInt,discC,discCi,discQi,hipFracMort,50, FALSE)</f>
        <v>8.5811223383954669</v>
      </c>
      <c r="Z9203" s="17">
        <v>7.0013630268426663</v>
      </c>
      <c r="AA9203" s="27">
        <v>6129.3730988539055</v>
      </c>
      <c r="AB9203" s="27">
        <v>5000.973590601905</v>
      </c>
      <c r="AC9203" s="1">
        <v>1</v>
      </c>
    </row>
    <row r="9204" spans="5:29" x14ac:dyDescent="0.35">
      <c r="E9204" s="1">
        <v>9200</v>
      </c>
      <c r="G9204" s="17">
        <v>0.69906920194625854</v>
      </c>
      <c r="H9204" s="17">
        <v>0.17322081327438354</v>
      </c>
      <c r="I9204" s="17">
        <v>0.58356016874313354</v>
      </c>
      <c r="J9204" s="17">
        <v>0.83584898710250854</v>
      </c>
      <c r="K9204" s="17">
        <v>0.32521361112594604</v>
      </c>
      <c r="M9204" s="17" cm="1">
        <f t="array" ref="M9204:Q9204">runSim(G9204,H9204,I9204,J9204,K9204,hipWeibAlpha,hipWeibBeta,1,vertWeibAlpha,vertWeibBeta,1,meanSurvival,sdSurvival,baseU,hipUMult,vertUMult,hipCost,vertCost,costComp,discC,discCi,discQi,hipFracMort,50, FALSE)</f>
        <v>8.9654389633210556</v>
      </c>
      <c r="N9204" s="17">
        <v>7.1722154994732206</v>
      </c>
      <c r="O9204" s="27">
        <v>10000</v>
      </c>
      <c r="P9204" s="27">
        <v>7448.3600124283284</v>
      </c>
      <c r="Q9204" s="1">
        <v>1</v>
      </c>
      <c r="Y9204" s="17" cm="1">
        <f t="array" ref="Y9204:AC9204">runSim(G9204,H9204,I9204,J9204,K9204,hipWeibAlpha,hipWeibBeta,2,vertWeibAlpha,vertWeibBeta,2,meanSurvival,sdSurvival,baseU,hipUMult,vertUMult,hipCost,vertCost,costInt,discC,discCi,discQi,hipFracMort,50, FALSE)</f>
        <v>10.452833402539873</v>
      </c>
      <c r="Z9204" s="17">
        <v>8.1742810328313649</v>
      </c>
      <c r="AA9204" s="27">
        <v>7466.3095732427673</v>
      </c>
      <c r="AB9204" s="27">
        <v>5838.7721663081184</v>
      </c>
      <c r="AC9204" s="1">
        <v>1</v>
      </c>
    </row>
    <row r="9205" spans="5:29" x14ac:dyDescent="0.35">
      <c r="E9205" s="1">
        <v>9201</v>
      </c>
      <c r="G9205" s="17">
        <v>0.46594488620758057</v>
      </c>
      <c r="H9205" s="17">
        <v>7.4740052223205566E-2</v>
      </c>
      <c r="I9205" s="17">
        <v>3.1221985816955566E-2</v>
      </c>
      <c r="J9205" s="17">
        <v>0.11810553073883057</v>
      </c>
      <c r="K9205" s="17">
        <v>0.50938665866851807</v>
      </c>
      <c r="M9205" s="17" cm="1">
        <f t="array" ref="M9205:Q9205">runSim(G9205,H9205,I9205,J9205,K9205,hipWeibAlpha,hipWeibBeta,1,vertWeibAlpha,vertWeibBeta,1,meanSurvival,sdSurvival,baseU,hipUMult,vertUMult,hipCost,vertCost,costComp,discC,discCi,discQi,hipFracMort,50, FALSE)</f>
        <v>5.9125280515563698</v>
      </c>
      <c r="N9205" s="17">
        <v>5.131016097960206</v>
      </c>
      <c r="O9205" s="27">
        <v>0</v>
      </c>
      <c r="P9205" s="27">
        <v>0</v>
      </c>
      <c r="Q9205" s="1">
        <v>1</v>
      </c>
      <c r="Y9205" s="17" cm="1">
        <f t="array" ref="Y9205:AC9205">runSim(G9205,H9205,I9205,J9205,K9205,hipWeibAlpha,hipWeibBeta,2,vertWeibAlpha,vertWeibBeta,2,meanSurvival,sdSurvival,baseU,hipUMult,vertUMult,hipCost,vertCost,costInt,discC,discCi,discQi,hipFracMort,50, FALSE)</f>
        <v>5.9125280515563698</v>
      </c>
      <c r="Z9205" s="17">
        <v>5.131016097960206</v>
      </c>
      <c r="AA9205" s="27">
        <v>4223.2343225402647</v>
      </c>
      <c r="AB9205" s="27">
        <v>3665.0114985430041</v>
      </c>
      <c r="AC9205" s="1">
        <v>1</v>
      </c>
    </row>
    <row r="9206" spans="5:29" x14ac:dyDescent="0.35">
      <c r="E9206" s="1">
        <v>9202</v>
      </c>
      <c r="G9206" s="17">
        <v>4.2698204517364502E-2</v>
      </c>
      <c r="H9206" s="17">
        <v>0.1225627064704895</v>
      </c>
      <c r="I9206" s="17">
        <v>0.6906169056892395</v>
      </c>
      <c r="J9206" s="17">
        <v>0.8987162709236145</v>
      </c>
      <c r="K9206" s="17">
        <v>0.146747887134552</v>
      </c>
      <c r="M9206" s="17" cm="1">
        <f t="array" ref="M9206:Q9206">runSim(G9206,H9206,I9206,J9206,K9206,hipWeibAlpha,hipWeibBeta,1,vertWeibAlpha,vertWeibBeta,1,meanSurvival,sdSurvival,baseU,hipUMult,vertUMult,hipCost,vertCost,costComp,discC,discCi,discQi,hipFracMort,50, FALSE)</f>
        <v>10.386481974059768</v>
      </c>
      <c r="N9206" s="17">
        <v>8.118146375645491</v>
      </c>
      <c r="O9206" s="27">
        <v>10000</v>
      </c>
      <c r="P9206" s="27">
        <v>6439.4072186100038</v>
      </c>
      <c r="Q9206" s="1">
        <v>1</v>
      </c>
      <c r="Y9206" s="17" cm="1">
        <f t="array" ref="Y9206:AC9206">runSim(G9206,H9206,I9206,J9206,K9206,hipWeibAlpha,hipWeibBeta,2,vertWeibAlpha,vertWeibBeta,2,meanSurvival,sdSurvival,baseU,hipUMult,vertUMult,hipCost,vertCost,costInt,discC,discCi,discQi,hipFracMort,50, FALSE)</f>
        <v>11.075968698264253</v>
      </c>
      <c r="Z9206" s="17">
        <v>8.5414372349353052</v>
      </c>
      <c r="AA9206" s="27">
        <v>7911.406213045896</v>
      </c>
      <c r="AB9206" s="27">
        <v>6101.0265963823604</v>
      </c>
      <c r="AC9206" s="1">
        <v>1</v>
      </c>
    </row>
    <row r="9207" spans="5:29" x14ac:dyDescent="0.35">
      <c r="E9207" s="1">
        <v>9203</v>
      </c>
      <c r="G9207" s="17">
        <v>0.1177971363067627</v>
      </c>
      <c r="H9207" s="17">
        <v>0.1594536304473877</v>
      </c>
      <c r="I9207" s="17">
        <v>0.1427910327911377</v>
      </c>
      <c r="J9207" s="17">
        <v>0.1122429370880127</v>
      </c>
      <c r="K9207" s="17">
        <v>0.1025230884552002</v>
      </c>
      <c r="M9207" s="17" cm="1">
        <f t="array" ref="M9207:Q9207">runSim(G9207,H9207,I9207,J9207,K9207,hipWeibAlpha,hipWeibBeta,1,vertWeibAlpha,vertWeibBeta,1,meanSurvival,sdSurvival,baseU,hipUMult,vertUMult,hipCost,vertCost,costComp,discC,discCi,discQi,hipFracMort,50, FALSE)</f>
        <v>5.8491594001160827</v>
      </c>
      <c r="N9207" s="17">
        <v>5.0835528237605345</v>
      </c>
      <c r="O9207" s="27">
        <v>0</v>
      </c>
      <c r="P9207" s="27">
        <v>0</v>
      </c>
      <c r="Q9207" s="1">
        <v>1</v>
      </c>
      <c r="Y9207" s="17" cm="1">
        <f t="array" ref="Y9207:AC9207">runSim(G9207,H9207,I9207,J9207,K9207,hipWeibAlpha,hipWeibBeta,2,vertWeibAlpha,vertWeibBeta,2,meanSurvival,sdSurvival,baseU,hipUMult,vertUMult,hipCost,vertCost,costInt,discC,discCi,discQi,hipFracMort,50, FALSE)</f>
        <v>5.8491594001160827</v>
      </c>
      <c r="Z9207" s="17">
        <v>5.0835528237605345</v>
      </c>
      <c r="AA9207" s="27">
        <v>4177.9710000829164</v>
      </c>
      <c r="AB9207" s="27">
        <v>3631.1091598289536</v>
      </c>
      <c r="AC9207" s="1">
        <v>1</v>
      </c>
    </row>
    <row r="9208" spans="5:29" x14ac:dyDescent="0.35">
      <c r="E9208" s="1">
        <v>9204</v>
      </c>
      <c r="G9208" s="17">
        <v>0.16392368078231812</v>
      </c>
      <c r="H9208" s="17">
        <v>0.19520419836044312</v>
      </c>
      <c r="I9208" s="17">
        <v>0.18269199132919312</v>
      </c>
      <c r="J9208" s="17">
        <v>0.49308627843856812</v>
      </c>
      <c r="K9208" s="17">
        <v>0.31912082433700562</v>
      </c>
      <c r="M9208" s="17" cm="1">
        <f t="array" ref="M9208:Q9208">runSim(G9208,H9208,I9208,J9208,K9208,hipWeibAlpha,hipWeibBeta,1,vertWeibAlpha,vertWeibBeta,1,meanSurvival,sdSurvival,baseU,hipUMult,vertUMult,hipCost,vertCost,costComp,discC,discCi,discQi,hipFracMort,50, FALSE)</f>
        <v>8.1876297458510514</v>
      </c>
      <c r="N9208" s="17">
        <v>6.7386186471991047</v>
      </c>
      <c r="O9208" s="27">
        <v>10000</v>
      </c>
      <c r="P9208" s="27">
        <v>6807.5951689141311</v>
      </c>
      <c r="Q9208" s="1">
        <v>1</v>
      </c>
      <c r="Y9208" s="17" cm="1">
        <f t="array" ref="Y9208:AC9208">runSim(G9208,H9208,I9208,J9208,K9208,hipWeibAlpha,hipWeibBeta,2,vertWeibAlpha,vertWeibBeta,2,meanSurvival,sdSurvival,baseU,hipUMult,vertUMult,hipCost,vertCost,costInt,discC,discCi,discQi,hipFracMort,50, FALSE)</f>
        <v>8.3636049052300585</v>
      </c>
      <c r="Z9208" s="17">
        <v>6.8579239579569755</v>
      </c>
      <c r="AA9208" s="27">
        <v>5974.0035037357566</v>
      </c>
      <c r="AB9208" s="27">
        <v>4898.517112826411</v>
      </c>
      <c r="AC9208" s="1">
        <v>1</v>
      </c>
    </row>
    <row r="9209" spans="5:29" x14ac:dyDescent="0.35">
      <c r="E9209" s="1">
        <v>9205</v>
      </c>
      <c r="G9209" s="17">
        <v>0.14877402782440186</v>
      </c>
      <c r="H9209" s="17">
        <v>0.58618247509002686</v>
      </c>
      <c r="I9209" s="17">
        <v>0.81121909618377686</v>
      </c>
      <c r="J9209" s="17">
        <v>0.22378623485565186</v>
      </c>
      <c r="K9209" s="17">
        <v>0.35505759716033936</v>
      </c>
      <c r="M9209" s="17" cm="1">
        <f t="array" ref="M9209:Q9209">runSim(G9209,H9209,I9209,J9209,K9209,hipWeibAlpha,hipWeibBeta,1,vertWeibAlpha,vertWeibBeta,1,meanSurvival,sdSurvival,baseU,hipUMult,vertUMult,hipCost,vertCost,costComp,discC,discCi,discQi,hipFracMort,50, FALSE)</f>
        <v>6.5338741785624874</v>
      </c>
      <c r="N9209" s="17">
        <v>5.5764242475016612</v>
      </c>
      <c r="O9209" s="27">
        <v>6000</v>
      </c>
      <c r="P9209" s="27">
        <v>4616.6198566626817</v>
      </c>
      <c r="Q9209" s="1">
        <v>1</v>
      </c>
      <c r="Y9209" s="17" cm="1">
        <f t="array" ref="Y9209:AC9209">runSim(G9209,H9209,I9209,J9209,K9209,hipWeibAlpha,hipWeibBeta,2,vertWeibAlpha,vertWeibBeta,2,meanSurvival,sdSurvival,baseU,hipUMult,vertUMult,hipCost,vertCost,costInt,discC,discCi,discQi,hipFracMort,50, FALSE)</f>
        <v>6.8051165689875042</v>
      </c>
      <c r="Z9209" s="17">
        <v>5.7840977785662933</v>
      </c>
      <c r="AA9209" s="27">
        <v>4860.7975492767891</v>
      </c>
      <c r="AB9209" s="27">
        <v>4131.4984132616382</v>
      </c>
      <c r="AC9209" s="1">
        <v>1</v>
      </c>
    </row>
    <row r="9210" spans="5:29" x14ac:dyDescent="0.35">
      <c r="E9210" s="1">
        <v>9206</v>
      </c>
      <c r="G9210" s="17">
        <v>1.2033045291900635E-2</v>
      </c>
      <c r="H9210" s="17">
        <v>0.10605770349502563</v>
      </c>
      <c r="I9210" s="17">
        <v>0.86844784021377563</v>
      </c>
      <c r="J9210" s="17">
        <v>0.59949642419815063</v>
      </c>
      <c r="K9210" s="17">
        <v>0.37755733728408813</v>
      </c>
      <c r="M9210" s="17" cm="1">
        <f t="array" ref="M9210:Q9210">runSim(G9210,H9210,I9210,J9210,K9210,hipWeibAlpha,hipWeibBeta,1,vertWeibAlpha,vertWeibBeta,1,meanSurvival,sdSurvival,baseU,hipUMult,vertUMult,hipCost,vertCost,costComp,discC,discCi,discQi,hipFracMort,50, FALSE)</f>
        <v>8.8751995489949209</v>
      </c>
      <c r="N9210" s="17">
        <v>7.1924452726312813</v>
      </c>
      <c r="O9210" s="27">
        <v>3000</v>
      </c>
      <c r="P9210" s="27">
        <v>1986.4853202874497</v>
      </c>
      <c r="Q9210" s="1">
        <v>1</v>
      </c>
      <c r="Y9210" s="17" cm="1">
        <f t="array" ref="Y9210:AC9210">runSim(G9210,H9210,I9210,J9210,K9210,hipWeibAlpha,hipWeibBeta,2,vertWeibAlpha,vertWeibBeta,2,meanSurvival,sdSurvival,baseU,hipUMult,vertUMult,hipCost,vertCost,costInt,discC,discCi,discQi,hipFracMort,50, FALSE)</f>
        <v>8.9292921355616013</v>
      </c>
      <c r="Z9210" s="17">
        <v>7.2277914176720861</v>
      </c>
      <c r="AA9210" s="27">
        <v>6378.0658111154289</v>
      </c>
      <c r="AB9210" s="27">
        <v>5162.7081554800625</v>
      </c>
      <c r="AC9210" s="1">
        <v>1</v>
      </c>
    </row>
    <row r="9211" spans="5:29" x14ac:dyDescent="0.35">
      <c r="E9211" s="1">
        <v>9207</v>
      </c>
      <c r="G9211" s="17">
        <v>0.4063258171081543</v>
      </c>
      <c r="H9211" s="17">
        <v>0.9055018424987793</v>
      </c>
      <c r="I9211" s="17">
        <v>0.3058314323425293</v>
      </c>
      <c r="J9211" s="17">
        <v>0.2064356803894043</v>
      </c>
      <c r="K9211" s="17">
        <v>0.3566279411315918</v>
      </c>
      <c r="M9211" s="17" cm="1">
        <f t="array" ref="M9211:Q9211">runSim(G9211,H9211,I9211,J9211,K9211,hipWeibAlpha,hipWeibBeta,1,vertWeibAlpha,vertWeibBeta,1,meanSurvival,sdSurvival,baseU,hipUMult,vertUMult,hipCost,vertCost,costComp,discC,discCi,discQi,hipFracMort,50, FALSE)</f>
        <v>6.1888077944600415</v>
      </c>
      <c r="N9211" s="17">
        <v>5.2941146267768859</v>
      </c>
      <c r="O9211" s="27">
        <v>3000</v>
      </c>
      <c r="P9211" s="27">
        <v>2750.830315661603</v>
      </c>
      <c r="Q9211" s="1">
        <v>1</v>
      </c>
      <c r="Y9211" s="17" cm="1">
        <f t="array" ref="Y9211:AC9211">runSim(G9211,H9211,I9211,J9211,K9211,hipWeibAlpha,hipWeibBeta,2,vertWeibAlpha,vertWeibBeta,2,meanSurvival,sdSurvival,baseU,hipUMult,vertUMult,hipCost,vertCost,costInt,discC,discCi,discQi,hipFracMort,50, FALSE)</f>
        <v>6.3652442057018792</v>
      </c>
      <c r="Z9211" s="17">
        <v>5.4490812180489705</v>
      </c>
      <c r="AA9211" s="27">
        <v>7771.7233200144483</v>
      </c>
      <c r="AB9211" s="27">
        <v>6589.9043730287758</v>
      </c>
      <c r="AC9211" s="1">
        <v>1</v>
      </c>
    </row>
    <row r="9212" spans="5:29" x14ac:dyDescent="0.35">
      <c r="E9212" s="1">
        <v>9208</v>
      </c>
      <c r="G9212" s="17">
        <v>0.95873802900314331</v>
      </c>
      <c r="H9212" s="17">
        <v>0.11745995283126831</v>
      </c>
      <c r="I9212" s="17">
        <v>0.85397118330001831</v>
      </c>
      <c r="J9212" s="17">
        <v>0.87090843915939331</v>
      </c>
      <c r="K9212" s="17">
        <v>0.96720665693283081</v>
      </c>
      <c r="M9212" s="17" cm="1">
        <f t="array" ref="M9212:Q9212">runSim(G9212,H9212,I9212,J9212,K9212,hipWeibAlpha,hipWeibBeta,1,vertWeibAlpha,vertWeibBeta,1,meanSurvival,sdSurvival,baseU,hipUMult,vertUMult,hipCost,vertCost,costComp,discC,discCi,discQi,hipFracMort,50, FALSE)</f>
        <v>8.6802818921103739</v>
      </c>
      <c r="N9212" s="17">
        <v>6.8866173782063136</v>
      </c>
      <c r="O9212" s="27">
        <v>13000</v>
      </c>
      <c r="P9212" s="27">
        <v>9792.8670088926883</v>
      </c>
      <c r="Q9212" s="1">
        <v>1</v>
      </c>
      <c r="Y9212" s="17" cm="1">
        <f t="array" ref="Y9212:AC9212">runSim(G9212,H9212,I9212,J9212,K9212,hipWeibAlpha,hipWeibBeta,2,vertWeibAlpha,vertWeibBeta,2,meanSurvival,sdSurvival,baseU,hipUMult,vertUMult,hipCost,vertCost,costInt,discC,discCi,discQi,hipFracMort,50, FALSE)</f>
        <v>9.6665970488173762</v>
      </c>
      <c r="Z9212" s="17">
        <v>7.6362830049859749</v>
      </c>
      <c r="AA9212" s="27">
        <v>14696.043799893327</v>
      </c>
      <c r="AB9212" s="27">
        <v>11100.40944970334</v>
      </c>
      <c r="AC9212" s="1">
        <v>1</v>
      </c>
    </row>
    <row r="9213" spans="5:29" x14ac:dyDescent="0.35">
      <c r="E9213" s="1">
        <v>9209</v>
      </c>
      <c r="G9213" s="17">
        <v>3.312981128692627E-2</v>
      </c>
      <c r="H9213" s="17">
        <v>0.58821403980255127</v>
      </c>
      <c r="I9213" s="17">
        <v>0.56618034839630127</v>
      </c>
      <c r="J9213" s="17">
        <v>0.35911858081817627</v>
      </c>
      <c r="K9213" s="17">
        <v>0.42959892749786377</v>
      </c>
      <c r="M9213" s="17" cm="1">
        <f t="array" ref="M9213:Q9213">runSim(G9213,H9213,I9213,J9213,K9213,hipWeibAlpha,hipWeibBeta,1,vertWeibAlpha,vertWeibBeta,1,meanSurvival,sdSurvival,baseU,hipUMult,vertUMult,hipCost,vertCost,costComp,discC,discCi,discQi,hipFracMort,50, FALSE)</f>
        <v>7.2859997679775184</v>
      </c>
      <c r="N9213" s="17">
        <v>6.1036725399874179</v>
      </c>
      <c r="O9213" s="27">
        <v>3000</v>
      </c>
      <c r="P9213" s="27">
        <v>2455.007497760228</v>
      </c>
      <c r="Q9213" s="1">
        <v>1</v>
      </c>
      <c r="Y9213" s="17" cm="1">
        <f t="array" ref="Y9213:AC9213">runSim(G9213,H9213,I9213,J9213,K9213,hipWeibAlpha,hipWeibBeta,2,vertWeibAlpha,vertWeibBeta,2,meanSurvival,sdSurvival,baseU,hipUMult,vertUMult,hipCost,vertCost,costInt,discC,discCi,discQi,hipFracMort,50, FALSE)</f>
        <v>7.6422868508192785</v>
      </c>
      <c r="Z9213" s="17">
        <v>6.3711360155969237</v>
      </c>
      <c r="AA9213" s="27">
        <v>5458.7763220137704</v>
      </c>
      <c r="AB9213" s="27">
        <v>4550.8114397120889</v>
      </c>
      <c r="AC9213" s="1">
        <v>1</v>
      </c>
    </row>
    <row r="9214" spans="5:29" x14ac:dyDescent="0.35">
      <c r="E9214" s="1">
        <v>9210</v>
      </c>
      <c r="G9214" s="17">
        <v>0.80256921052932739</v>
      </c>
      <c r="H9214" s="17">
        <v>4.3566524982452393E-2</v>
      </c>
      <c r="I9214" s="17">
        <v>0.54716759920120239</v>
      </c>
      <c r="J9214" s="17">
        <v>0.63710290193557739</v>
      </c>
      <c r="K9214" s="17">
        <v>0.34753686189651489</v>
      </c>
      <c r="M9214" s="17" cm="1">
        <f t="array" ref="M9214:Q9214">runSim(G9214,H9214,I9214,J9214,K9214,hipWeibAlpha,hipWeibBeta,1,vertWeibAlpha,vertWeibBeta,1,meanSurvival,sdSurvival,baseU,hipUMult,vertUMult,hipCost,vertCost,costComp,discC,discCi,discQi,hipFracMort,50, FALSE)</f>
        <v>8.050822981027224</v>
      </c>
      <c r="N9214" s="17">
        <v>6.5882761102044078</v>
      </c>
      <c r="O9214" s="27">
        <v>7000</v>
      </c>
      <c r="P9214" s="27">
        <v>5530.7490525232024</v>
      </c>
      <c r="Q9214" s="1">
        <v>1</v>
      </c>
      <c r="Y9214" s="17" cm="1">
        <f t="array" ref="Y9214:AC9214">runSim(G9214,H9214,I9214,J9214,K9214,hipWeibAlpha,hipWeibBeta,2,vertWeibAlpha,vertWeibBeta,2,meanSurvival,sdSurvival,baseU,hipUMult,vertUMult,hipCost,vertCost,costInt,discC,discCi,discQi,hipFracMort,50, FALSE)</f>
        <v>9.13652382134444</v>
      </c>
      <c r="Z9214" s="17">
        <v>7.3607344126474574</v>
      </c>
      <c r="AA9214" s="27">
        <v>6526.0884438174571</v>
      </c>
      <c r="AB9214" s="27">
        <v>5257.6674376053261</v>
      </c>
      <c r="AC9214" s="1">
        <v>1</v>
      </c>
    </row>
    <row r="9215" spans="5:29" x14ac:dyDescent="0.35">
      <c r="E9215" s="1">
        <v>9211</v>
      </c>
      <c r="G9215" s="17">
        <v>0.95390677452087402</v>
      </c>
      <c r="H9215" s="17">
        <v>0.51216483116149902</v>
      </c>
      <c r="I9215" s="17">
        <v>0.68886160850524902</v>
      </c>
      <c r="J9215" s="17">
        <v>1.2805700302124023E-2</v>
      </c>
      <c r="K9215" s="17">
        <v>0.11587882041931152</v>
      </c>
      <c r="M9215" s="17" cm="1">
        <f t="array" ref="M9215:Q9215">runSim(G9215,H9215,I9215,J9215,K9215,hipWeibAlpha,hipWeibBeta,1,vertWeibAlpha,vertWeibBeta,1,meanSurvival,sdSurvival,baseU,hipUMult,vertUMult,hipCost,vertCost,costComp,discC,discCi,discQi,hipFracMort,50, FALSE)</f>
        <v>3.6001560280070475</v>
      </c>
      <c r="N9215" s="17">
        <v>3.2988654123157537</v>
      </c>
      <c r="O9215" s="27">
        <v>7000</v>
      </c>
      <c r="P9215" s="27">
        <v>5962.9885959208505</v>
      </c>
      <c r="Q9215" s="1">
        <v>1</v>
      </c>
      <c r="Y9215" s="17" cm="1">
        <f t="array" ref="Y9215:AC9215">runSim(G9215,H9215,I9215,J9215,K9215,hipWeibAlpha,hipWeibBeta,2,vertWeibAlpha,vertWeibBeta,2,meanSurvival,sdSurvival,baseU,hipUMult,vertUMult,hipCost,vertCost,costInt,discC,discCi,discQi,hipFracMort,50, FALSE)</f>
        <v>3.7126868046241603</v>
      </c>
      <c r="Z9215" s="17">
        <v>3.3936728787289416</v>
      </c>
      <c r="AA9215" s="27">
        <v>2651.9191461601145</v>
      </c>
      <c r="AB9215" s="27">
        <v>2424.0520562349584</v>
      </c>
      <c r="AC9215" s="1">
        <v>1</v>
      </c>
    </row>
    <row r="9216" spans="5:29" x14ac:dyDescent="0.35">
      <c r="E9216" s="1">
        <v>9212</v>
      </c>
      <c r="G9216" s="17">
        <v>0.80842679738998413</v>
      </c>
      <c r="H9216" s="17">
        <v>0.28990262746810913</v>
      </c>
      <c r="I9216" s="17">
        <v>0.69731229543685913</v>
      </c>
      <c r="J9216" s="17">
        <v>0.94423002004623413</v>
      </c>
      <c r="K9216" s="17">
        <v>0.93188565969467163</v>
      </c>
      <c r="M9216" s="17" cm="1">
        <f t="array" ref="M9216:Q9216">runSim(G9216,H9216,I9216,J9216,K9216,hipWeibAlpha,hipWeibBeta,1,vertWeibAlpha,vertWeibBeta,1,meanSurvival,sdSurvival,baseU,hipUMult,vertUMult,hipCost,vertCost,costComp,discC,discCi,discQi,hipFracMort,50, FALSE)</f>
        <v>9.581434230744847</v>
      </c>
      <c r="N9216" s="17">
        <v>7.4843706383349788</v>
      </c>
      <c r="O9216" s="27">
        <v>13000</v>
      </c>
      <c r="P9216" s="27">
        <v>9622.5128882803656</v>
      </c>
      <c r="Q9216" s="1">
        <v>1</v>
      </c>
      <c r="Y9216" s="17" cm="1">
        <f t="array" ref="Y9216:AC9216">runSim(G9216,H9216,I9216,J9216,K9216,hipWeibAlpha,hipWeibBeta,2,vertWeibAlpha,vertWeibBeta,2,meanSurvival,sdSurvival,baseU,hipUMult,vertUMult,hipCost,vertCost,costInt,discC,discCi,discQi,hipFracMort,50, FALSE)</f>
        <v>11.183109503016921</v>
      </c>
      <c r="Z9216" s="17">
        <v>8.5899129079456369</v>
      </c>
      <c r="AA9216" s="27">
        <v>15386.964116466253</v>
      </c>
      <c r="AB9216" s="27">
        <v>10759.647457099438</v>
      </c>
      <c r="AC9216" s="1">
        <v>1</v>
      </c>
    </row>
    <row r="9217" spans="5:29" x14ac:dyDescent="0.35">
      <c r="E9217" s="1">
        <v>9213</v>
      </c>
      <c r="G9217" s="17">
        <v>0.25676858425140381</v>
      </c>
      <c r="H9217" s="17">
        <v>0.34359109401702881</v>
      </c>
      <c r="I9217" s="17">
        <v>0.30886209011077881</v>
      </c>
      <c r="J9217" s="17">
        <v>0.91185891628265381</v>
      </c>
      <c r="K9217" s="17">
        <v>5.8266997337341309E-2</v>
      </c>
      <c r="M9217" s="17" cm="1">
        <f t="array" ref="M9217:Q9217">runSim(G9217,H9217,I9217,J9217,K9217,hipWeibAlpha,hipWeibBeta,1,vertWeibAlpha,vertWeibBeta,1,meanSurvival,sdSurvival,baseU,hipUMult,vertUMult,hipCost,vertCost,costComp,discC,discCi,discQi,hipFracMort,50, FALSE)</f>
        <v>9.8663976240419657</v>
      </c>
      <c r="N9217" s="17">
        <v>7.7537161483230008</v>
      </c>
      <c r="O9217" s="27">
        <v>10000</v>
      </c>
      <c r="P9217" s="27">
        <v>7085.2942572064512</v>
      </c>
      <c r="Q9217" s="1">
        <v>1</v>
      </c>
      <c r="Y9217" s="17" cm="1">
        <f t="array" ref="Y9217:AC9217">runSim(G9217,H9217,I9217,J9217,K9217,hipWeibAlpha,hipWeibBeta,2,vertWeibAlpha,vertWeibBeta,2,meanSurvival,sdSurvival,baseU,hipUMult,vertUMult,hipCost,vertCost,costInt,discC,discCi,discQi,hipFracMort,50, FALSE)</f>
        <v>11.23981159211413</v>
      </c>
      <c r="Z9217" s="17">
        <v>8.6361224025316687</v>
      </c>
      <c r="AA9217" s="27">
        <v>8028.4368515100941</v>
      </c>
      <c r="AB9217" s="27">
        <v>6168.658858951193</v>
      </c>
      <c r="AC9217" s="1">
        <v>1</v>
      </c>
    </row>
    <row r="9218" spans="5:29" x14ac:dyDescent="0.35">
      <c r="E9218" s="1">
        <v>9214</v>
      </c>
      <c r="G9218" s="17">
        <v>6.3537657260894775E-2</v>
      </c>
      <c r="H9218" s="17">
        <v>0.20932012796401978</v>
      </c>
      <c r="I9218" s="17">
        <v>0.75100713968276978</v>
      </c>
      <c r="J9218" s="17">
        <v>0.91076666116714478</v>
      </c>
      <c r="K9218" s="17">
        <v>0.14341741800308228</v>
      </c>
      <c r="M9218" s="17" cm="1">
        <f t="array" ref="M9218:Q9218">runSim(G9218,H9218,I9218,J9218,K9218,hipWeibAlpha,hipWeibBeta,1,vertWeibAlpha,vertWeibBeta,1,meanSurvival,sdSurvival,baseU,hipUMult,vertUMult,hipCost,vertCost,costComp,discC,discCi,discQi,hipFracMort,50, FALSE)</f>
        <v>10.306886843243765</v>
      </c>
      <c r="N9218" s="17">
        <v>8.0556270450360508</v>
      </c>
      <c r="O9218" s="27">
        <v>13000</v>
      </c>
      <c r="P9218" s="27">
        <v>8455.2908497502103</v>
      </c>
      <c r="Q9218" s="1">
        <v>1</v>
      </c>
      <c r="Y9218" s="17" cm="1">
        <f t="array" ref="Y9218:AC9218">runSim(G9218,H9218,I9218,J9218,K9218,hipWeibAlpha,hipWeibBeta,2,vertWeibAlpha,vertWeibBeta,2,meanSurvival,sdSurvival,baseU,hipUMult,vertUMult,hipCost,vertCost,costInt,discC,discCi,discQi,hipFracMort,50, FALSE)</f>
        <v>11.225531413071689</v>
      </c>
      <c r="Z9218" s="17">
        <v>8.6279001512486015</v>
      </c>
      <c r="AA9218" s="27">
        <v>8018.2367236226355</v>
      </c>
      <c r="AB9218" s="27">
        <v>6162.7858223204312</v>
      </c>
      <c r="AC9218" s="1">
        <v>1</v>
      </c>
    </row>
    <row r="9219" spans="5:29" x14ac:dyDescent="0.35">
      <c r="E9219" s="1">
        <v>9215</v>
      </c>
      <c r="G9219" s="17">
        <v>0.62534713745117188</v>
      </c>
      <c r="H9219" s="17">
        <v>0.96924972534179688</v>
      </c>
      <c r="I9219" s="17">
        <v>3.1688690185546875E-2</v>
      </c>
      <c r="J9219" s="17">
        <v>0.64616012573242188</v>
      </c>
      <c r="K9219" s="17">
        <v>0.93258285522460938</v>
      </c>
      <c r="M9219" s="17" cm="1">
        <f t="array" ref="M9219:Q9219">runSim(G9219,H9219,I9219,J9219,K9219,hipWeibAlpha,hipWeibBeta,1,vertWeibAlpha,vertWeibBeta,1,meanSurvival,sdSurvival,baseU,hipUMult,vertUMult,hipCost,vertCost,costComp,discC,discCi,discQi,hipFracMort,50, FALSE)</f>
        <v>7.6041932954077316</v>
      </c>
      <c r="N9219" s="17">
        <v>6.2215201290514237</v>
      </c>
      <c r="O9219" s="27">
        <v>10000</v>
      </c>
      <c r="P9219" s="27">
        <v>8122.9610046659964</v>
      </c>
      <c r="Q9219" s="1">
        <v>1</v>
      </c>
      <c r="Y9219" s="17" cm="1">
        <f t="array" ref="Y9219:AC9219">runSim(G9219,H9219,I9219,J9219,K9219,hipWeibAlpha,hipWeibBeta,2,vertWeibAlpha,vertWeibBeta,2,meanSurvival,sdSurvival,baseU,hipUMult,vertUMult,hipCost,vertCost,costInt,discC,discCi,discQi,hipFracMort,50, FALSE)</f>
        <v>8.4666369921216926</v>
      </c>
      <c r="Z9219" s="17">
        <v>6.8424890139915178</v>
      </c>
      <c r="AA9219" s="27">
        <v>9562.4611102808776</v>
      </c>
      <c r="AB9219" s="27">
        <v>8002.7717389348318</v>
      </c>
      <c r="AC9219" s="1">
        <v>1</v>
      </c>
    </row>
    <row r="9220" spans="5:29" x14ac:dyDescent="0.35">
      <c r="E9220" s="1">
        <v>9216</v>
      </c>
      <c r="G9220" s="17">
        <v>0.68106859922409058</v>
      </c>
      <c r="H9220" s="17">
        <v>0.30561083555221558</v>
      </c>
      <c r="I9220" s="17">
        <v>5.5793941020965576E-2</v>
      </c>
      <c r="J9220" s="17">
        <v>0.93112963438034058</v>
      </c>
      <c r="K9220" s="17">
        <v>0.11873644590377808</v>
      </c>
      <c r="M9220" s="17" cm="1">
        <f t="array" ref="M9220:Q9220">runSim(G9220,H9220,I9220,J9220,K9220,hipWeibAlpha,hipWeibBeta,1,vertWeibAlpha,vertWeibBeta,1,meanSurvival,sdSurvival,baseU,hipUMult,vertUMult,hipCost,vertCost,costComp,discC,discCi,discQi,hipFracMort,50, FALSE)</f>
        <v>9.6088976782727986</v>
      </c>
      <c r="N9220" s="17">
        <v>7.5383392027757159</v>
      </c>
      <c r="O9220" s="27">
        <v>10000</v>
      </c>
      <c r="P9220" s="27">
        <v>7562.5053569201118</v>
      </c>
      <c r="Q9220" s="1">
        <v>1</v>
      </c>
      <c r="Y9220" s="17" cm="1">
        <f t="array" ref="Y9220:AC9220">runSim(G9220,H9220,I9220,J9220,K9220,hipWeibAlpha,hipWeibBeta,2,vertWeibAlpha,vertWeibBeta,2,meanSurvival,sdSurvival,baseU,hipUMult,vertUMult,hipCost,vertCost,costInt,discC,discCi,discQi,hipFracMort,50, FALSE)</f>
        <v>11.393055893705004</v>
      </c>
      <c r="Z9220" s="17">
        <v>8.7233463085002594</v>
      </c>
      <c r="AA9220" s="27">
        <v>15226.385624323635</v>
      </c>
      <c r="AB9220" s="27">
        <v>10354.351503393969</v>
      </c>
      <c r="AC9220" s="1">
        <v>1</v>
      </c>
    </row>
    <row r="9221" spans="5:29" x14ac:dyDescent="0.35">
      <c r="E9221" s="1">
        <v>9217</v>
      </c>
      <c r="G9221" s="17">
        <v>0.22795450687408447</v>
      </c>
      <c r="H9221" s="17">
        <v>0.38557779788970947</v>
      </c>
      <c r="I9221" s="17">
        <v>0.32252848148345947</v>
      </c>
      <c r="J9221" s="17">
        <v>0.54027140140533447</v>
      </c>
      <c r="K9221" s="17">
        <v>0.83682596683502197</v>
      </c>
      <c r="M9221" s="17" cm="1">
        <f t="array" ref="M9221:Q9221">runSim(G9221,H9221,I9221,J9221,K9221,hipWeibAlpha,hipWeibBeta,1,vertWeibAlpha,vertWeibBeta,1,meanSurvival,sdSurvival,baseU,hipUMult,vertUMult,hipCost,vertCost,costComp,discC,discCi,discQi,hipFracMort,50, FALSE)</f>
        <v>8.0967955897216672</v>
      </c>
      <c r="N9221" s="17">
        <v>6.6644787836866612</v>
      </c>
      <c r="O9221" s="27">
        <v>10000</v>
      </c>
      <c r="P9221" s="27">
        <v>7083.3349629193181</v>
      </c>
      <c r="Q9221" s="1">
        <v>1</v>
      </c>
      <c r="Y9221" s="17" cm="1">
        <f t="array" ref="Y9221:AC9221">runSim(G9221,H9221,I9221,J9221,K9221,hipWeibAlpha,hipWeibBeta,2,vertWeibAlpha,vertWeibBeta,2,meanSurvival,sdSurvival,baseU,hipUMult,vertUMult,hipCost,vertCost,costInt,discC,discCi,discQi,hipFracMort,50, FALSE)</f>
        <v>8.612346721078552</v>
      </c>
      <c r="Z9221" s="17">
        <v>7.0218279788636195</v>
      </c>
      <c r="AA9221" s="27">
        <v>6151.6762293418242</v>
      </c>
      <c r="AB9221" s="27">
        <v>5015.5914134740142</v>
      </c>
      <c r="AC9221" s="1">
        <v>1</v>
      </c>
    </row>
    <row r="9222" spans="5:29" x14ac:dyDescent="0.35">
      <c r="E9222" s="1">
        <v>9218</v>
      </c>
      <c r="G9222" s="17">
        <v>0.63264590501785278</v>
      </c>
      <c r="H9222" s="17">
        <v>6.6026031970977783E-2</v>
      </c>
      <c r="I9222" s="17">
        <v>0.69267398118972778</v>
      </c>
      <c r="J9222" s="17">
        <v>0.50819522142410278</v>
      </c>
      <c r="K9222" s="17">
        <v>4.0406525135040283E-2</v>
      </c>
      <c r="M9222" s="17" cm="1">
        <f t="array" ref="M9222:Q9222">runSim(G9222,H9222,I9222,J9222,K9222,hipWeibAlpha,hipWeibBeta,1,vertWeibAlpha,vertWeibBeta,1,meanSurvival,sdSurvival,baseU,hipUMult,vertUMult,hipCost,vertCost,costComp,discC,discCi,discQi,hipFracMort,50, FALSE)</f>
        <v>5.7580776587348881</v>
      </c>
      <c r="N9222" s="17">
        <v>5.0150729444066346</v>
      </c>
      <c r="O9222" s="27">
        <v>7000</v>
      </c>
      <c r="P9222" s="27">
        <v>5274.743356209191</v>
      </c>
      <c r="Q9222" s="1">
        <v>1</v>
      </c>
      <c r="Y9222" s="17" cm="1">
        <f t="array" ref="Y9222:AC9222">runSim(G9222,H9222,I9222,J9222,K9222,hipWeibAlpha,hipWeibBeta,2,vertWeibAlpha,vertWeibBeta,2,meanSurvival,sdSurvival,baseU,hipUMult,vertUMult,hipCost,vertCost,costInt,discC,discCi,discQi,hipFracMort,50, FALSE)</f>
        <v>8.44314201932945</v>
      </c>
      <c r="Z9222" s="17">
        <v>6.9105515993933722</v>
      </c>
      <c r="AA9222" s="27">
        <v>6030.8157280924652</v>
      </c>
      <c r="AB9222" s="27">
        <v>4936.1082852809805</v>
      </c>
      <c r="AC9222" s="1">
        <v>1</v>
      </c>
    </row>
    <row r="9223" spans="5:29" x14ac:dyDescent="0.35">
      <c r="E9223" s="1">
        <v>9219</v>
      </c>
      <c r="G9223" s="17">
        <v>0.72002434730529785</v>
      </c>
      <c r="H9223" s="17">
        <v>0.70113396644592285</v>
      </c>
      <c r="I9223" s="17">
        <v>0.50869011878967285</v>
      </c>
      <c r="J9223" s="17">
        <v>0.65587639808654785</v>
      </c>
      <c r="K9223" s="17">
        <v>0.79361748695373535</v>
      </c>
      <c r="M9223" s="17" cm="1">
        <f t="array" ref="M9223:Q9223">runSim(G9223,H9223,I9223,J9223,K9223,hipWeibAlpha,hipWeibBeta,1,vertWeibAlpha,vertWeibBeta,1,meanSurvival,sdSurvival,baseU,hipUMult,vertUMult,hipCost,vertCost,costComp,discC,discCi,discQi,hipFracMort,50, FALSE)</f>
        <v>7.7647876382049592</v>
      </c>
      <c r="N9223" s="17">
        <v>6.371566719650879</v>
      </c>
      <c r="O9223" s="27">
        <v>13000</v>
      </c>
      <c r="P9223" s="27">
        <v>9971.9231663949249</v>
      </c>
      <c r="Q9223" s="1">
        <v>1</v>
      </c>
      <c r="Y9223" s="17" cm="1">
        <f t="array" ref="Y9223:AC9223">runSim(G9223,H9223,I9223,J9223,K9223,hipWeibAlpha,hipWeibBeta,2,vertWeibAlpha,vertWeibBeta,2,meanSurvival,sdSurvival,baseU,hipUMult,vertUMult,hipCost,vertCost,costInt,discC,discCi,discQi,hipFracMort,50, FALSE)</f>
        <v>8.9857038522892587</v>
      </c>
      <c r="Z9223" s="17">
        <v>7.254405348190069</v>
      </c>
      <c r="AA9223" s="27">
        <v>9601.8523177976022</v>
      </c>
      <c r="AB9223" s="27">
        <v>7467.0345327486302</v>
      </c>
      <c r="AC9223" s="1">
        <v>1</v>
      </c>
    </row>
    <row r="9224" spans="5:29" x14ac:dyDescent="0.35">
      <c r="E9224" s="1">
        <v>9220</v>
      </c>
      <c r="G9224" s="17">
        <v>0.24103111028671265</v>
      </c>
      <c r="H9224" s="17">
        <v>0.45395225286483765</v>
      </c>
      <c r="I9224" s="17">
        <v>0.96878379583358765</v>
      </c>
      <c r="J9224" s="17">
        <v>0.74597495794296265</v>
      </c>
      <c r="K9224" s="17">
        <v>0.12962669134140015</v>
      </c>
      <c r="M9224" s="17" cm="1">
        <f t="array" ref="M9224:Q9224">runSim(G9224,H9224,I9224,J9224,K9224,hipWeibAlpha,hipWeibBeta,1,vertWeibAlpha,vertWeibBeta,1,meanSurvival,sdSurvival,baseU,hipUMult,vertUMult,hipCost,vertCost,costComp,discC,discCi,discQi,hipFracMort,50, FALSE)</f>
        <v>8.8260345279863657</v>
      </c>
      <c r="N9224" s="17">
        <v>7.1209586203033766</v>
      </c>
      <c r="O9224" s="27">
        <v>13000</v>
      </c>
      <c r="P9224" s="27">
        <v>9393.4213215723958</v>
      </c>
      <c r="Q9224" s="1">
        <v>1</v>
      </c>
      <c r="Y9224" s="17" cm="1">
        <f t="array" ref="Y9224:AC9224">runSim(G9224,H9224,I9224,J9224,K9224,hipWeibAlpha,hipWeibBeta,2,vertWeibAlpha,vertWeibBeta,2,meanSurvival,sdSurvival,baseU,hipUMult,vertUMult,hipCost,vertCost,costInt,discC,discCi,discQi,hipFracMort,50, FALSE)</f>
        <v>9.7899415984333746</v>
      </c>
      <c r="Z9224" s="17">
        <v>7.771158133242845</v>
      </c>
      <c r="AA9224" s="27">
        <v>6992.8154274524113</v>
      </c>
      <c r="AB9224" s="27">
        <v>5550.8272380306053</v>
      </c>
      <c r="AC9224" s="1">
        <v>1</v>
      </c>
    </row>
    <row r="9225" spans="5:29" x14ac:dyDescent="0.35">
      <c r="E9225" s="1">
        <v>9221</v>
      </c>
      <c r="G9225" s="17">
        <v>0.26608455181121826</v>
      </c>
      <c r="H9225" s="17">
        <v>0.15857112407684326</v>
      </c>
      <c r="I9225" s="17">
        <v>0.80157649517059326</v>
      </c>
      <c r="J9225" s="17">
        <v>0.81375300884246826</v>
      </c>
      <c r="K9225" s="17">
        <v>0.27217280864715576</v>
      </c>
      <c r="M9225" s="17" cm="1">
        <f t="array" ref="M9225:Q9225">runSim(G9225,H9225,I9225,J9225,K9225,hipWeibAlpha,hipWeibBeta,1,vertWeibAlpha,vertWeibBeta,1,meanSurvival,sdSurvival,baseU,hipUMult,vertUMult,hipCost,vertCost,costComp,discC,discCi,discQi,hipFracMort,50, FALSE)</f>
        <v>9.381275712626552</v>
      </c>
      <c r="N9225" s="17">
        <v>7.4900089215144705</v>
      </c>
      <c r="O9225" s="27">
        <v>13000</v>
      </c>
      <c r="P9225" s="27">
        <v>8719.2458762222959</v>
      </c>
      <c r="Q9225" s="1">
        <v>1</v>
      </c>
      <c r="Y9225" s="17" cm="1">
        <f t="array" ref="Y9225:AC9225">runSim(G9225,H9225,I9225,J9225,K9225,hipWeibAlpha,hipWeibBeta,2,vertWeibAlpha,vertWeibBeta,2,meanSurvival,sdSurvival,baseU,hipUMult,vertUMult,hipCost,vertCost,costInt,discC,discCi,discQi,hipFracMort,50, FALSE)</f>
        <v>10.27280412785985</v>
      </c>
      <c r="Z9225" s="17">
        <v>8.0660959929752014</v>
      </c>
      <c r="AA9225" s="27">
        <v>7337.7172341856076</v>
      </c>
      <c r="AB9225" s="27">
        <v>5761.4971378394303</v>
      </c>
      <c r="AC9225" s="1">
        <v>1</v>
      </c>
    </row>
    <row r="9226" spans="5:29" x14ac:dyDescent="0.35">
      <c r="E9226" s="1">
        <v>9222</v>
      </c>
      <c r="G9226" s="17">
        <v>0.61420303583145142</v>
      </c>
      <c r="H9226" s="17">
        <v>0.34299331903457642</v>
      </c>
      <c r="I9226" s="17">
        <v>0.85147720575332642</v>
      </c>
      <c r="J9226" s="17">
        <v>0.78369766473770142</v>
      </c>
      <c r="K9226" s="17">
        <v>0.58031326532363892</v>
      </c>
      <c r="M9226" s="17" cm="1">
        <f t="array" ref="M9226:Q9226">runSim(G9226,H9226,I9226,J9226,K9226,hipWeibAlpha,hipWeibBeta,1,vertWeibAlpha,vertWeibBeta,1,meanSurvival,sdSurvival,baseU,hipUMult,vertUMult,hipCost,vertCost,costComp,discC,discCi,discQi,hipFracMort,50, FALSE)</f>
        <v>8.6776608198054319</v>
      </c>
      <c r="N9226" s="17">
        <v>7.0003809000868724</v>
      </c>
      <c r="O9226" s="27">
        <v>13000</v>
      </c>
      <c r="P9226" s="27">
        <v>9528.9540969844566</v>
      </c>
      <c r="Q9226" s="1">
        <v>1</v>
      </c>
      <c r="Y9226" s="17" cm="1">
        <f t="array" ref="Y9226:AC9226">runSim(G9226,H9226,I9226,J9226,K9226,hipWeibAlpha,hipWeibBeta,2,vertWeibAlpha,vertWeibBeta,2,meanSurvival,sdSurvival,baseU,hipUMult,vertUMult,hipCost,vertCost,costInt,discC,discCi,discQi,hipFracMort,50, FALSE)</f>
        <v>10.047958850975585</v>
      </c>
      <c r="Z9226" s="17">
        <v>7.9296284630459688</v>
      </c>
      <c r="AA9226" s="27">
        <v>7177.1134649825608</v>
      </c>
      <c r="AB9226" s="27">
        <v>5664.020330747122</v>
      </c>
      <c r="AC9226" s="1">
        <v>1</v>
      </c>
    </row>
    <row r="9227" spans="5:29" x14ac:dyDescent="0.35">
      <c r="E9227" s="1">
        <v>9223</v>
      </c>
      <c r="G9227" s="17">
        <v>0.73751115798950195</v>
      </c>
      <c r="H9227" s="17">
        <v>0.33239030838012695</v>
      </c>
      <c r="I9227" s="17">
        <v>0.49443864822387695</v>
      </c>
      <c r="J9227" s="17">
        <v>0.79152727127075195</v>
      </c>
      <c r="K9227" s="17">
        <v>0.88605546951293945</v>
      </c>
      <c r="M9227" s="17" cm="1">
        <f t="array" ref="M9227:Q9227">runSim(G9227,H9227,I9227,J9227,K9227,hipWeibAlpha,hipWeibBeta,1,vertWeibAlpha,vertWeibBeta,1,meanSurvival,sdSurvival,baseU,hipUMult,vertUMult,hipCost,vertCost,costComp,discC,discCi,discQi,hipFracMort,50, FALSE)</f>
        <v>8.5613659953485914</v>
      </c>
      <c r="N9227" s="17">
        <v>6.9057971382930337</v>
      </c>
      <c r="O9227" s="27">
        <v>10000</v>
      </c>
      <c r="P9227" s="27">
        <v>7668.8809400708451</v>
      </c>
      <c r="Q9227" s="1">
        <v>1</v>
      </c>
      <c r="Y9227" s="17" cm="1">
        <f t="array" ref="Y9227:AC9227">runSim(G9227,H9227,I9227,J9227,K9227,hipWeibAlpha,hipWeibBeta,2,vertWeibAlpha,vertWeibBeta,2,meanSurvival,sdSurvival,baseU,hipUMult,vertUMult,hipCost,vertCost,costInt,discC,discCi,discQi,hipFracMort,50, FALSE)</f>
        <v>10.104637093383756</v>
      </c>
      <c r="Z9227" s="17">
        <v>7.964171020721027</v>
      </c>
      <c r="AA9227" s="27">
        <v>7217.5979238455402</v>
      </c>
      <c r="AB9227" s="27">
        <v>5688.6935862293058</v>
      </c>
      <c r="AC9227" s="1">
        <v>1</v>
      </c>
    </row>
    <row r="9228" spans="5:29" x14ac:dyDescent="0.35">
      <c r="E9228" s="1">
        <v>9224</v>
      </c>
      <c r="G9228" s="17">
        <v>0.55209606885910034</v>
      </c>
      <c r="H9228" s="17">
        <v>0.42370861768722534</v>
      </c>
      <c r="I9228" s="17">
        <v>0.87506359815597534</v>
      </c>
      <c r="J9228" s="17">
        <v>0.70254772901535034</v>
      </c>
      <c r="K9228" s="17">
        <v>0.96583813428878784</v>
      </c>
      <c r="M9228" s="17" cm="1">
        <f t="array" ref="M9228:Q9228">runSim(G9228,H9228,I9228,J9228,K9228,hipWeibAlpha,hipWeibBeta,1,vertWeibAlpha,vertWeibBeta,1,meanSurvival,sdSurvival,baseU,hipUMult,vertUMult,hipCost,vertCost,costComp,discC,discCi,discQi,hipFracMort,50, FALSE)</f>
        <v>8.3253941857004392</v>
      </c>
      <c r="N9228" s="17">
        <v>6.7822324137509868</v>
      </c>
      <c r="O9228" s="27">
        <v>13000</v>
      </c>
      <c r="P9228" s="27">
        <v>9602.2920549538212</v>
      </c>
      <c r="Q9228" s="1">
        <v>1</v>
      </c>
      <c r="Y9228" s="17" cm="1">
        <f t="array" ref="Y9228:AC9228">runSim(G9228,H9228,I9228,J9228,K9228,hipWeibAlpha,hipWeibBeta,2,vertWeibAlpha,vertWeibBeta,2,meanSurvival,sdSurvival,baseU,hipUMult,vertUMult,hipCost,vertCost,costInt,discC,discCi,discQi,hipFracMort,50, FALSE)</f>
        <v>9.5166586743620005</v>
      </c>
      <c r="Z9228" s="17">
        <v>7.601106060302981</v>
      </c>
      <c r="AA9228" s="27">
        <v>6797.6133388300004</v>
      </c>
      <c r="AB9228" s="27">
        <v>5429.3614716449865</v>
      </c>
      <c r="AC9228" s="1">
        <v>1</v>
      </c>
    </row>
    <row r="9229" spans="5:29" x14ac:dyDescent="0.35">
      <c r="E9229" s="1">
        <v>9225</v>
      </c>
      <c r="G9229" s="17">
        <v>0.49231350421905518</v>
      </c>
      <c r="H9229" s="17">
        <v>0.90872585773468018</v>
      </c>
      <c r="I9229" s="17">
        <v>0.74216091632843018</v>
      </c>
      <c r="J9229" s="17">
        <v>0.10345852375030518</v>
      </c>
      <c r="K9229" s="17">
        <v>0.67296230792999268</v>
      </c>
      <c r="M9229" s="17" cm="1">
        <f t="array" ref="M9229:Q9229">runSim(G9229,H9229,I9229,J9229,K9229,hipWeibAlpha,hipWeibBeta,1,vertWeibAlpha,vertWeibBeta,1,meanSurvival,sdSurvival,baseU,hipUMult,vertUMult,hipCost,vertCost,costComp,discC,discCi,discQi,hipFracMort,50, FALSE)</f>
        <v>5.3479023128597314</v>
      </c>
      <c r="N9229" s="17">
        <v>4.6739035724729527</v>
      </c>
      <c r="O9229" s="27">
        <v>6000</v>
      </c>
      <c r="P9229" s="27">
        <v>5125.8429010959499</v>
      </c>
      <c r="Q9229" s="1">
        <v>1</v>
      </c>
      <c r="Y9229" s="17" cm="1">
        <f t="array" ref="Y9229:AC9229">runSim(G9229,H9229,I9229,J9229,K9229,hipWeibAlpha,hipWeibBeta,2,vertWeibAlpha,vertWeibBeta,2,meanSurvival,sdSurvival,baseU,hipUMult,vertUMult,hipCost,vertCost,costInt,discC,discCi,discQi,hipFracMort,50, FALSE)</f>
        <v>5.5211513411192801</v>
      </c>
      <c r="Z9229" s="17">
        <v>4.8264268900320362</v>
      </c>
      <c r="AA9229" s="27">
        <v>7106.8676861906215</v>
      </c>
      <c r="AB9229" s="27">
        <v>6107.9093679369016</v>
      </c>
      <c r="AC9229" s="1">
        <v>1</v>
      </c>
    </row>
    <row r="9230" spans="5:29" x14ac:dyDescent="0.35">
      <c r="E9230" s="1">
        <v>9226</v>
      </c>
      <c r="G9230" s="17">
        <v>0.70724469423294067</v>
      </c>
      <c r="H9230" s="17">
        <v>0.36425763368606567</v>
      </c>
      <c r="I9230" s="17">
        <v>0.30145245790481567</v>
      </c>
      <c r="J9230" s="17">
        <v>0.68630963563919067</v>
      </c>
      <c r="K9230" s="17">
        <v>0.89967328310012817</v>
      </c>
      <c r="M9230" s="17" cm="1">
        <f t="array" ref="M9230:Q9230">runSim(G9230,H9230,I9230,J9230,K9230,hipWeibAlpha,hipWeibBeta,1,vertWeibAlpha,vertWeibBeta,1,meanSurvival,sdSurvival,baseU,hipUMult,vertUMult,hipCost,vertCost,costComp,discC,discCi,discQi,hipFracMort,50, FALSE)</f>
        <v>8.1226864672181929</v>
      </c>
      <c r="N9230" s="17">
        <v>6.6382330419708193</v>
      </c>
      <c r="O9230" s="27">
        <v>10000</v>
      </c>
      <c r="P9230" s="27">
        <v>7651.4139963881371</v>
      </c>
      <c r="Q9230" s="1">
        <v>1</v>
      </c>
      <c r="Y9230" s="17" cm="1">
        <f t="array" ref="Y9230:AC9230">runSim(G9230,H9230,I9230,J9230,K9230,hipWeibAlpha,hipWeibBeta,2,vertWeibAlpha,vertWeibBeta,2,meanSurvival,sdSurvival,baseU,hipUMult,vertUMult,hipCost,vertCost,costInt,discC,discCi,discQi,hipFracMort,50, FALSE)</f>
        <v>9.4193752471376193</v>
      </c>
      <c r="Z9230" s="17">
        <v>7.540017482979418</v>
      </c>
      <c r="AA9230" s="27">
        <v>6728.1251765268717</v>
      </c>
      <c r="AB9230" s="27">
        <v>5385.7267735567266</v>
      </c>
      <c r="AC9230" s="1">
        <v>1</v>
      </c>
    </row>
    <row r="9231" spans="5:29" x14ac:dyDescent="0.35">
      <c r="E9231" s="1">
        <v>9227</v>
      </c>
      <c r="G9231" s="17">
        <v>0.39320063591003418</v>
      </c>
      <c r="H9231" s="17">
        <v>0.70341181755065918</v>
      </c>
      <c r="I9231" s="17">
        <v>0.57932734489440918</v>
      </c>
      <c r="J9231" s="17">
        <v>1.850581169128418E-2</v>
      </c>
      <c r="K9231" s="17">
        <v>0.61278986930847168</v>
      </c>
      <c r="M9231" s="17" cm="1">
        <f t="array" ref="M9231:Q9231">runSim(G9231,H9231,I9231,J9231,K9231,hipWeibAlpha,hipWeibBeta,1,vertWeibAlpha,vertWeibBeta,1,meanSurvival,sdSurvival,baseU,hipUMult,vertUMult,hipCost,vertCost,costComp,discC,discCi,discQi,hipFracMort,50, FALSE)</f>
        <v>3.9503055991514131</v>
      </c>
      <c r="N9231" s="17">
        <v>3.5896126204207452</v>
      </c>
      <c r="O9231" s="27">
        <v>3000</v>
      </c>
      <c r="P9231" s="27">
        <v>2548.1661015464356</v>
      </c>
      <c r="Q9231" s="1">
        <v>1</v>
      </c>
      <c r="Y9231" s="17" cm="1">
        <f t="array" ref="Y9231:AC9231">runSim(G9231,H9231,I9231,J9231,K9231,hipWeibAlpha,hipWeibBeta,2,vertWeibAlpha,vertWeibBeta,2,meanSurvival,sdSurvival,baseU,hipUMult,vertUMult,hipCost,vertCost,costInt,discC,discCi,discQi,hipFracMort,50, FALSE)</f>
        <v>4.0201647615923664</v>
      </c>
      <c r="Z9231" s="17">
        <v>3.6479431658827881</v>
      </c>
      <c r="AA9231" s="27">
        <v>2871.5462582802616</v>
      </c>
      <c r="AB9231" s="27">
        <v>2605.6736899162779</v>
      </c>
      <c r="AC9231" s="1">
        <v>1</v>
      </c>
    </row>
    <row r="9232" spans="5:29" x14ac:dyDescent="0.35">
      <c r="E9232" s="1">
        <v>9228</v>
      </c>
      <c r="G9232" s="17">
        <v>3.0584275722503662E-2</v>
      </c>
      <c r="H9232" s="17">
        <v>0.25620073080062866</v>
      </c>
      <c r="I9232" s="17">
        <v>0.56595414876937866</v>
      </c>
      <c r="J9232" s="17">
        <v>0.46716874837875366</v>
      </c>
      <c r="K9232" s="17">
        <v>0.98119157552719116</v>
      </c>
      <c r="M9232" s="17" cm="1">
        <f t="array" ref="M9232:Q9232">runSim(G9232,H9232,I9232,J9232,K9232,hipWeibAlpha,hipWeibBeta,1,vertWeibAlpha,vertWeibBeta,1,meanSurvival,sdSurvival,baseU,hipUMult,vertUMult,hipCost,vertCost,costComp,discC,discCi,discQi,hipFracMort,50, FALSE)</f>
        <v>8.0577822752932438</v>
      </c>
      <c r="N9232" s="17">
        <v>6.6492846702255006</v>
      </c>
      <c r="O9232" s="27">
        <v>3000</v>
      </c>
      <c r="P9232" s="27">
        <v>2175.9204414589335</v>
      </c>
      <c r="Q9232" s="1">
        <v>1</v>
      </c>
      <c r="Y9232" s="17" cm="1">
        <f t="array" ref="Y9232:AC9232">runSim(G9232,H9232,I9232,J9232,K9232,hipWeibAlpha,hipWeibBeta,2,vertWeibAlpha,vertWeibBeta,2,meanSurvival,sdSurvival,baseU,hipUMult,vertUMult,hipCost,vertCost,costInt,discC,discCi,discQi,hipFracMort,50, FALSE)</f>
        <v>8.2269834003173941</v>
      </c>
      <c r="Z9232" s="17">
        <v>6.7670435103482101</v>
      </c>
      <c r="AA9232" s="27">
        <v>5876.4167145124247</v>
      </c>
      <c r="AB9232" s="27">
        <v>4833.6025073915789</v>
      </c>
      <c r="AC9232" s="1">
        <v>1</v>
      </c>
    </row>
    <row r="9233" spans="5:29" x14ac:dyDescent="0.35">
      <c r="E9233" s="1">
        <v>9229</v>
      </c>
      <c r="G9233" s="17">
        <v>0.97017896175384521</v>
      </c>
      <c r="H9233" s="17">
        <v>0.82457959651947021</v>
      </c>
      <c r="I9233" s="17">
        <v>8.2819342613220215E-2</v>
      </c>
      <c r="J9233" s="17">
        <v>0.72292554378509521</v>
      </c>
      <c r="K9233" s="17">
        <v>0.29023206233978271</v>
      </c>
      <c r="M9233" s="17" cm="1">
        <f t="array" ref="M9233:Q9233">runSim(G9233,H9233,I9233,J9233,K9233,hipWeibAlpha,hipWeibBeta,1,vertWeibAlpha,vertWeibBeta,1,meanSurvival,sdSurvival,baseU,hipUMult,vertUMult,hipCost,vertCost,costComp,discC,discCi,discQi,hipFracMort,50, FALSE)</f>
        <v>7.4114486834134965</v>
      </c>
      <c r="N9233" s="17">
        <v>6.0273719507381553</v>
      </c>
      <c r="O9233" s="27">
        <v>10000</v>
      </c>
      <c r="P9233" s="27">
        <v>8722.7087865724588</v>
      </c>
      <c r="Q9233" s="1">
        <v>1</v>
      </c>
      <c r="Y9233" s="17" cm="1">
        <f t="array" ref="Y9233:AC9233">runSim(G9233,H9233,I9233,J9233,K9233,hipWeibAlpha,hipWeibBeta,2,vertWeibAlpha,vertWeibBeta,2,meanSurvival,sdSurvival,baseU,hipUMult,vertUMult,hipCost,vertCost,costInt,discC,discCi,discQi,hipFracMort,50, FALSE)</f>
        <v>8.3143687838595746</v>
      </c>
      <c r="Z9233" s="17">
        <v>6.7628612180706948</v>
      </c>
      <c r="AA9233" s="27">
        <v>16887.331833827957</v>
      </c>
      <c r="AB9233" s="27">
        <v>13094.782520516856</v>
      </c>
      <c r="AC9233" s="1">
        <v>1</v>
      </c>
    </row>
    <row r="9234" spans="5:29" x14ac:dyDescent="0.35">
      <c r="E9234" s="1">
        <v>9230</v>
      </c>
      <c r="G9234" s="17">
        <v>0.78365808725357056</v>
      </c>
      <c r="H9234" s="17">
        <v>0.62670618295669556</v>
      </c>
      <c r="I9234" s="17">
        <v>0.28948694467544556</v>
      </c>
      <c r="J9234" s="17">
        <v>0.33791834115982056</v>
      </c>
      <c r="K9234" s="17">
        <v>0.30787378549575806</v>
      </c>
      <c r="M9234" s="17" cm="1">
        <f t="array" ref="M9234:Q9234">runSim(G9234,H9234,I9234,J9234,K9234,hipWeibAlpha,hipWeibBeta,1,vertWeibAlpha,vertWeibBeta,1,meanSurvival,sdSurvival,baseU,hipUMult,vertUMult,hipCost,vertCost,costComp,discC,discCi,discQi,hipFracMort,50, FALSE)</f>
        <v>6.5667772061385818</v>
      </c>
      <c r="N9234" s="17">
        <v>5.5765760174741423</v>
      </c>
      <c r="O9234" s="27">
        <v>10000</v>
      </c>
      <c r="P9234" s="27">
        <v>7982.413354276905</v>
      </c>
      <c r="Q9234" s="1">
        <v>1</v>
      </c>
      <c r="Y9234" s="17" cm="1">
        <f t="array" ref="Y9234:AC9234">runSim(G9234,H9234,I9234,J9234,K9234,hipWeibAlpha,hipWeibBeta,2,vertWeibAlpha,vertWeibBeta,2,meanSurvival,sdSurvival,baseU,hipUMult,vertUMult,hipCost,vertCost,costInt,discC,discCi,discQi,hipFracMort,50, FALSE)</f>
        <v>7.5218827949118454</v>
      </c>
      <c r="Z9234" s="17">
        <v>6.2881863559681026</v>
      </c>
      <c r="AA9234" s="27">
        <v>5372.7734249370324</v>
      </c>
      <c r="AB9234" s="27">
        <v>4491.56168283436</v>
      </c>
      <c r="AC9234" s="1">
        <v>1</v>
      </c>
    </row>
    <row r="9235" spans="5:29" x14ac:dyDescent="0.35">
      <c r="E9235" s="1">
        <v>9231</v>
      </c>
      <c r="G9235" s="17">
        <v>0.88393115997314453</v>
      </c>
      <c r="H9235" s="17">
        <v>0.13603687286376953</v>
      </c>
      <c r="I9235" s="17">
        <v>0.83519458770751953</v>
      </c>
      <c r="J9235" s="17">
        <v>0.78365039825439453</v>
      </c>
      <c r="K9235" s="17">
        <v>0.85815906524658203</v>
      </c>
      <c r="M9235" s="17" cm="1">
        <f t="array" ref="M9235:Q9235">runSim(G9235,H9235,I9235,J9235,K9235,hipWeibAlpha,hipWeibBeta,1,vertWeibAlpha,vertWeibBeta,1,meanSurvival,sdSurvival,baseU,hipUMult,vertUMult,hipCost,vertCost,costComp,discC,discCi,discQi,hipFracMort,50, FALSE)</f>
        <v>8.4125052291635036</v>
      </c>
      <c r="N9235" s="17">
        <v>6.7821268687039362</v>
      </c>
      <c r="O9235" s="27">
        <v>10000</v>
      </c>
      <c r="P9235" s="27">
        <v>7742.7001247854878</v>
      </c>
      <c r="Q9235" s="1">
        <v>1</v>
      </c>
      <c r="Y9235" s="17" cm="1">
        <f t="array" ref="Y9235:AC9235">runSim(G9235,H9235,I9235,J9235,K9235,hipWeibAlpha,hipWeibBeta,2,vertWeibAlpha,vertWeibBeta,2,meanSurvival,sdSurvival,baseU,hipUMult,vertUMult,hipCost,vertCost,costInt,discC,discCi,discQi,hipFracMort,50, FALSE)</f>
        <v>9.6100354669809303</v>
      </c>
      <c r="Z9235" s="17">
        <v>7.650536772896805</v>
      </c>
      <c r="AA9235" s="27">
        <v>14176.87167921135</v>
      </c>
      <c r="AB9235" s="27">
        <v>10319.800328499623</v>
      </c>
      <c r="AC9235" s="1">
        <v>1</v>
      </c>
    </row>
    <row r="9236" spans="5:29" x14ac:dyDescent="0.35">
      <c r="E9236" s="1">
        <v>9232</v>
      </c>
      <c r="G9236" s="17">
        <v>0.64848059415817261</v>
      </c>
      <c r="H9236" s="17">
        <v>0.54841345548629761</v>
      </c>
      <c r="I9236" s="17">
        <v>0.38844031095504761</v>
      </c>
      <c r="J9236" s="17">
        <v>0.26182287931442261</v>
      </c>
      <c r="K9236" s="17">
        <v>8.5171878337860107E-2</v>
      </c>
      <c r="M9236" s="17" cm="1">
        <f t="array" ref="M9236:Q9236">runSim(G9236,H9236,I9236,J9236,K9236,hipWeibAlpha,hipWeibBeta,1,vertWeibAlpha,vertWeibBeta,1,meanSurvival,sdSurvival,baseU,hipUMult,vertUMult,hipCost,vertCost,costComp,discC,discCi,discQi,hipFracMort,50, FALSE)</f>
        <v>6.4777594088003267</v>
      </c>
      <c r="N9236" s="17">
        <v>5.5327783600322746</v>
      </c>
      <c r="O9236" s="27">
        <v>10000</v>
      </c>
      <c r="P9236" s="27">
        <v>7719.078469603186</v>
      </c>
      <c r="Q9236" s="1">
        <v>1</v>
      </c>
      <c r="Y9236" s="17" cm="1">
        <f t="array" ref="Y9236:AC9236">runSim(G9236,H9236,I9236,J9236,K9236,hipWeibAlpha,hipWeibBeta,2,vertWeibAlpha,vertWeibBeta,2,meanSurvival,sdSurvival,baseU,hipUMult,vertUMult,hipCost,vertCost,costInt,discC,discCi,discQi,hipFracMort,50, FALSE)</f>
        <v>7.0607550828533618</v>
      </c>
      <c r="Z9236" s="17">
        <v>5.965924210720309</v>
      </c>
      <c r="AA9236" s="27">
        <v>5043.3964877524013</v>
      </c>
      <c r="AB9236" s="27">
        <v>4261.3744362287916</v>
      </c>
      <c r="AC9236" s="1">
        <v>1</v>
      </c>
    </row>
    <row r="9237" spans="5:29" x14ac:dyDescent="0.35">
      <c r="E9237" s="1">
        <v>9233</v>
      </c>
      <c r="G9237" s="17">
        <v>9.6226334571838379E-2</v>
      </c>
      <c r="H9237" s="17">
        <v>0.42767775058746338</v>
      </c>
      <c r="I9237" s="17">
        <v>9.5097184181213379E-2</v>
      </c>
      <c r="J9237" s="17">
        <v>0.31869947910308838</v>
      </c>
      <c r="K9237" s="17">
        <v>0.70802748203277588</v>
      </c>
      <c r="M9237" s="17" cm="1">
        <f t="array" ref="M9237:Q9237">runSim(G9237,H9237,I9237,J9237,K9237,hipWeibAlpha,hipWeibBeta,1,vertWeibAlpha,vertWeibBeta,1,meanSurvival,sdSurvival,baseU,hipUMult,vertUMult,hipCost,vertCost,costComp,discC,discCi,discQi,hipFracMort,50, FALSE)</f>
        <v>7.1852778201412626</v>
      </c>
      <c r="N9237" s="17">
        <v>6.0455724078342978</v>
      </c>
      <c r="O9237" s="27">
        <v>3000</v>
      </c>
      <c r="P9237" s="27">
        <v>2327.9118582120586</v>
      </c>
      <c r="Q9237" s="1">
        <v>1</v>
      </c>
      <c r="Y9237" s="17" cm="1">
        <f t="array" ref="Y9237:AC9237">runSim(G9237,H9237,I9237,J9237,K9237,hipWeibAlpha,hipWeibBeta,2,vertWeibAlpha,vertWeibBeta,2,meanSurvival,sdSurvival,baseU,hipUMult,vertUMult,hipCost,vertCost,costInt,discC,discCi,discQi,hipFracMort,50, FALSE)</f>
        <v>7.4101889494561641</v>
      </c>
      <c r="Z9237" s="17">
        <v>6.2107973050314254</v>
      </c>
      <c r="AA9237" s="27">
        <v>5292.9921067544037</v>
      </c>
      <c r="AB9237" s="27">
        <v>4436.2837893081614</v>
      </c>
      <c r="AC9237" s="1">
        <v>1</v>
      </c>
    </row>
    <row r="9238" spans="5:29" x14ac:dyDescent="0.35">
      <c r="E9238" s="1">
        <v>9234</v>
      </c>
      <c r="G9238" s="17">
        <v>0.71630698442459106</v>
      </c>
      <c r="H9238" s="17">
        <v>0.62820273637771606</v>
      </c>
      <c r="I9238" s="17">
        <v>6.3444435596466064E-2</v>
      </c>
      <c r="J9238" s="17">
        <v>0.86138755083084106</v>
      </c>
      <c r="K9238" s="17">
        <v>0.11527854204177856</v>
      </c>
      <c r="M9238" s="17" cm="1">
        <f t="array" ref="M9238:Q9238">runSim(G9238,H9238,I9238,J9238,K9238,hipWeibAlpha,hipWeibBeta,1,vertWeibAlpha,vertWeibBeta,1,meanSurvival,sdSurvival,baseU,hipUMult,vertUMult,hipCost,vertCost,costComp,discC,discCi,discQi,hipFracMort,50, FALSE)</f>
        <v>8.7890663846774295</v>
      </c>
      <c r="N9238" s="17">
        <v>7.0110582578579077</v>
      </c>
      <c r="O9238" s="27">
        <v>10000</v>
      </c>
      <c r="P9238" s="27">
        <v>7876.230675381119</v>
      </c>
      <c r="Q9238" s="1">
        <v>1</v>
      </c>
      <c r="Y9238" s="17" cm="1">
        <f t="array" ref="Y9238:AC9238">runSim(G9238,H9238,I9238,J9238,K9238,hipWeibAlpha,hipWeibBeta,2,vertWeibAlpha,vertWeibBeta,2,meanSurvival,sdSurvival,baseU,hipUMult,vertUMult,hipCost,vertCost,costInt,discC,discCi,discQi,hipFracMort,50, FALSE)</f>
        <v>10.367913411401958</v>
      </c>
      <c r="Z9238" s="17">
        <v>8.1106237186779389</v>
      </c>
      <c r="AA9238" s="27">
        <v>17629.861754447513</v>
      </c>
      <c r="AB9238" s="27">
        <v>12146.878340267409</v>
      </c>
      <c r="AC9238" s="1">
        <v>1</v>
      </c>
    </row>
    <row r="9239" spans="5:29" x14ac:dyDescent="0.35">
      <c r="E9239" s="1">
        <v>9235</v>
      </c>
      <c r="G9239" s="17">
        <v>0.40361142158508301</v>
      </c>
      <c r="H9239" s="17">
        <v>0.94917416572570801</v>
      </c>
      <c r="I9239" s="17">
        <v>0.33094906806945801</v>
      </c>
      <c r="J9239" s="17">
        <v>0.53086972236633301</v>
      </c>
      <c r="K9239" s="17">
        <v>0.50357174873352051</v>
      </c>
      <c r="M9239" s="17" cm="1">
        <f t="array" ref="M9239:Q9239">runSim(G9239,H9239,I9239,J9239,K9239,hipWeibAlpha,hipWeibBeta,1,vertWeibAlpha,vertWeibBeta,1,meanSurvival,sdSurvival,baseU,hipUMult,vertUMult,hipCost,vertCost,costComp,discC,discCi,discQi,hipFracMort,50, FALSE)</f>
        <v>7.4448522523910476</v>
      </c>
      <c r="N9239" s="17">
        <v>6.1474230376968979</v>
      </c>
      <c r="O9239" s="27">
        <v>13000</v>
      </c>
      <c r="P9239" s="27">
        <v>9930.1479483788753</v>
      </c>
      <c r="Q9239" s="1">
        <v>1</v>
      </c>
      <c r="Y9239" s="17" cm="1">
        <f t="array" ref="Y9239:AC9239">runSim(G9239,H9239,I9239,J9239,K9239,hipWeibAlpha,hipWeibBeta,2,vertWeibAlpha,vertWeibBeta,2,meanSurvival,sdSurvival,baseU,hipUMult,vertUMult,hipCost,vertCost,costInt,discC,discCi,discQi,hipFracMort,50, FALSE)</f>
        <v>7.9621916066588359</v>
      </c>
      <c r="Z9239" s="17">
        <v>6.5306956750800884</v>
      </c>
      <c r="AA9239" s="27">
        <v>12116.184448241609</v>
      </c>
      <c r="AB9239" s="27">
        <v>9618.7173647617128</v>
      </c>
      <c r="AC9239" s="1">
        <v>1</v>
      </c>
    </row>
    <row r="9240" spans="5:29" x14ac:dyDescent="0.35">
      <c r="E9240" s="1">
        <v>9236</v>
      </c>
      <c r="G9240" s="17">
        <v>0.38655894994735718</v>
      </c>
      <c r="H9240" s="17">
        <v>0.90612071752548218</v>
      </c>
      <c r="I9240" s="17">
        <v>0.69829601049423218</v>
      </c>
      <c r="J9240" s="17">
        <v>0.31728404760360718</v>
      </c>
      <c r="K9240" s="17">
        <v>0.19605296850204468</v>
      </c>
      <c r="M9240" s="17" cm="1">
        <f t="array" ref="M9240:Q9240">runSim(G9240,H9240,I9240,J9240,K9240,hipWeibAlpha,hipWeibBeta,1,vertWeibAlpha,vertWeibBeta,1,meanSurvival,sdSurvival,baseU,hipUMult,vertUMult,hipCost,vertCost,costComp,discC,discCi,discQi,hipFracMort,50, FALSE)</f>
        <v>6.727205214066073</v>
      </c>
      <c r="N9240" s="17">
        <v>5.6753607435374915</v>
      </c>
      <c r="O9240" s="27">
        <v>13000</v>
      </c>
      <c r="P9240" s="27">
        <v>10068.962368231952</v>
      </c>
      <c r="Q9240" s="1">
        <v>1</v>
      </c>
      <c r="Y9240" s="17" cm="1">
        <f t="array" ref="Y9240:AC9240">runSim(G9240,H9240,I9240,J9240,K9240,hipWeibAlpha,hipWeibBeta,2,vertWeibAlpha,vertWeibBeta,2,meanSurvival,sdSurvival,baseU,hipUMult,vertUMult,hipCost,vertCost,costInt,discC,discCi,discQi,hipFracMort,50, FALSE)</f>
        <v>7.0133259203545517</v>
      </c>
      <c r="Z9240" s="17">
        <v>5.9074523170511331</v>
      </c>
      <c r="AA9240" s="27">
        <v>11287.039341607517</v>
      </c>
      <c r="AB9240" s="27">
        <v>9096.1444698506057</v>
      </c>
      <c r="AC9240" s="1">
        <v>1</v>
      </c>
    </row>
    <row r="9241" spans="5:29" x14ac:dyDescent="0.35">
      <c r="E9241" s="1">
        <v>9237</v>
      </c>
      <c r="G9241" s="17">
        <v>0.24063384532928467</v>
      </c>
      <c r="H9241" s="17">
        <v>0.21319854259490967</v>
      </c>
      <c r="I9241" s="17">
        <v>2.4172663688659668E-2</v>
      </c>
      <c r="J9241" s="17">
        <v>0.51095855236053467</v>
      </c>
      <c r="K9241" s="17">
        <v>0.48402678966522217</v>
      </c>
      <c r="M9241" s="17" cm="1">
        <f t="array" ref="M9241:Q9241">runSim(G9241,H9241,I9241,J9241,K9241,hipWeibAlpha,hipWeibBeta,1,vertWeibAlpha,vertWeibBeta,1,meanSurvival,sdSurvival,baseU,hipUMult,vertUMult,hipCost,vertCost,costComp,discC,discCi,discQi,hipFracMort,50, FALSE)</f>
        <v>8.1257888877161193</v>
      </c>
      <c r="N9241" s="17">
        <v>6.694984137305247</v>
      </c>
      <c r="O9241" s="27">
        <v>10000</v>
      </c>
      <c r="P9241" s="27">
        <v>6937.781334440092</v>
      </c>
      <c r="Q9241" s="1">
        <v>1</v>
      </c>
      <c r="Y9241" s="17" cm="1">
        <f t="array" ref="Y9241:AC9241">runSim(G9241,H9241,I9241,J9241,K9241,hipWeibAlpha,hipWeibBeta,2,vertWeibAlpha,vertWeibBeta,2,meanSurvival,sdSurvival,baseU,hipUMult,vertUMult,hipCost,vertCost,costInt,discC,discCi,discQi,hipFracMort,50, FALSE)</f>
        <v>8.4576921923595805</v>
      </c>
      <c r="Z9241" s="17">
        <v>6.9201568322861338</v>
      </c>
      <c r="AA9241" s="27">
        <v>6041.2087088282724</v>
      </c>
      <c r="AB9241" s="27">
        <v>4942.9691659186674</v>
      </c>
      <c r="AC9241" s="1">
        <v>1</v>
      </c>
    </row>
    <row r="9242" spans="5:29" x14ac:dyDescent="0.35">
      <c r="E9242" s="1">
        <v>9238</v>
      </c>
      <c r="G9242" s="17">
        <v>0.4571567177772522</v>
      </c>
      <c r="H9242" s="17">
        <v>0.9457126259803772</v>
      </c>
      <c r="I9242" s="17">
        <v>0.9502902626991272</v>
      </c>
      <c r="J9242" s="17">
        <v>0.4586825966835022</v>
      </c>
      <c r="K9242" s="17">
        <v>0.7113528847694397</v>
      </c>
      <c r="M9242" s="17" cm="1">
        <f t="array" ref="M9242:Q9242">runSim(G9242,H9242,I9242,J9242,K9242,hipWeibAlpha,hipWeibBeta,1,vertWeibAlpha,vertWeibBeta,1,meanSurvival,sdSurvival,baseU,hipUMult,vertUMult,hipCost,vertCost,costComp,discC,discCi,discQi,hipFracMort,50, FALSE)</f>
        <v>7.1366705276795672</v>
      </c>
      <c r="N9242" s="17">
        <v>5.94125913750484</v>
      </c>
      <c r="O9242" s="27">
        <v>13000</v>
      </c>
      <c r="P9242" s="27">
        <v>10517.800408738105</v>
      </c>
      <c r="Q9242" s="1">
        <v>1</v>
      </c>
      <c r="Y9242" s="17" cm="1">
        <f t="array" ref="Y9242:AC9242">runSim(G9242,H9242,I9242,J9242,K9242,hipWeibAlpha,hipWeibBeta,2,vertWeibAlpha,vertWeibBeta,2,meanSurvival,sdSurvival,baseU,hipUMult,vertUMult,hipCost,vertCost,costInt,discC,discCi,discQi,hipFracMort,50, FALSE)</f>
        <v>7.6285122782623871</v>
      </c>
      <c r="Z9242" s="17">
        <v>6.3114826246289883</v>
      </c>
      <c r="AA9242" s="27">
        <v>11844.370174355277</v>
      </c>
      <c r="AB9242" s="27">
        <v>9921.8344240420465</v>
      </c>
      <c r="AC9242" s="1">
        <v>1</v>
      </c>
    </row>
    <row r="9243" spans="5:29" x14ac:dyDescent="0.35">
      <c r="E9243" s="1">
        <v>9239</v>
      </c>
      <c r="G9243" s="17">
        <v>0.90884542465209961</v>
      </c>
      <c r="H9243" s="17">
        <v>0.22442770004272461</v>
      </c>
      <c r="I9243" s="17">
        <v>0.89819478988647461</v>
      </c>
      <c r="J9243" s="17">
        <v>0.46676778793334961</v>
      </c>
      <c r="K9243" s="17">
        <v>0.19313192367553711</v>
      </c>
      <c r="M9243" s="17" cm="1">
        <f t="array" ref="M9243:Q9243">runSim(G9243,H9243,I9243,J9243,K9243,hipWeibAlpha,hipWeibBeta,1,vertWeibAlpha,vertWeibBeta,1,meanSurvival,sdSurvival,baseU,hipUMult,vertUMult,hipCost,vertCost,costComp,discC,discCi,discQi,hipFracMort,50, FALSE)</f>
        <v>7.0382205419446455</v>
      </c>
      <c r="N9243" s="17">
        <v>5.8884003735130594</v>
      </c>
      <c r="O9243" s="27">
        <v>10000</v>
      </c>
      <c r="P9243" s="27">
        <v>7924.298783161531</v>
      </c>
      <c r="Q9243" s="1">
        <v>1</v>
      </c>
      <c r="Y9243" s="17" cm="1">
        <f t="array" ref="Y9243:AC9243">runSim(G9243,H9243,I9243,J9243,K9243,hipWeibAlpha,hipWeibBeta,2,vertWeibAlpha,vertWeibBeta,2,meanSurvival,sdSurvival,baseU,hipUMult,vertUMult,hipCost,vertCost,costInt,discC,discCi,discQi,hipFracMort,50, FALSE)</f>
        <v>8.1147264215705501</v>
      </c>
      <c r="Z9243" s="17">
        <v>6.6913099703258618</v>
      </c>
      <c r="AA9243" s="27">
        <v>12874.903937835175</v>
      </c>
      <c r="AB9243" s="27">
        <v>9607.3880138340537</v>
      </c>
      <c r="AC9243" s="1">
        <v>1</v>
      </c>
    </row>
    <row r="9244" spans="5:29" x14ac:dyDescent="0.35">
      <c r="E9244" s="1">
        <v>9240</v>
      </c>
      <c r="G9244" s="17">
        <v>0.93750733137130737</v>
      </c>
      <c r="H9244" s="17">
        <v>0.64701050519943237</v>
      </c>
      <c r="I9244" s="17">
        <v>0.56320923566818237</v>
      </c>
      <c r="J9244" s="17">
        <v>0.57624024152755737</v>
      </c>
      <c r="K9244" s="17">
        <v>0.94402283430099487</v>
      </c>
      <c r="M9244" s="17" cm="1">
        <f t="array" ref="M9244:Q9244">runSim(G9244,H9244,I9244,J9244,K9244,hipWeibAlpha,hipWeibBeta,1,vertWeibAlpha,vertWeibBeta,1,meanSurvival,sdSurvival,baseU,hipUMult,vertUMult,hipCost,vertCost,costComp,discC,discCi,discQi,hipFracMort,50, FALSE)</f>
        <v>7.1017195017944221</v>
      </c>
      <c r="N9244" s="17">
        <v>5.8871888412585802</v>
      </c>
      <c r="O9244" s="27">
        <v>13000</v>
      </c>
      <c r="P9244" s="27">
        <v>10418.415979516558</v>
      </c>
      <c r="Q9244" s="1">
        <v>1</v>
      </c>
      <c r="Y9244" s="17" cm="1">
        <f t="array" ref="Y9244:AC9244">runSim(G9244,H9244,I9244,J9244,K9244,hipWeibAlpha,hipWeibBeta,2,vertWeibAlpha,vertWeibBeta,2,meanSurvival,sdSurvival,baseU,hipUMult,vertUMult,hipCost,vertCost,costInt,discC,discCi,discQi,hipFracMort,50, FALSE)</f>
        <v>8.2608760105614643</v>
      </c>
      <c r="Z9244" s="17">
        <v>6.7794130453988002</v>
      </c>
      <c r="AA9244" s="27">
        <v>16288.426447648024</v>
      </c>
      <c r="AB9244" s="27">
        <v>12139.837854046833</v>
      </c>
      <c r="AC9244" s="1">
        <v>1</v>
      </c>
    </row>
    <row r="9245" spans="5:29" x14ac:dyDescent="0.35">
      <c r="E9245" s="1">
        <v>9241</v>
      </c>
      <c r="G9245" s="17">
        <v>0.63783752918243408</v>
      </c>
      <c r="H9245" s="17">
        <v>0.54057800769805908</v>
      </c>
      <c r="I9245" s="17">
        <v>0.97948181629180908</v>
      </c>
      <c r="J9245" s="17">
        <v>0.78413879871368408</v>
      </c>
      <c r="K9245" s="17">
        <v>4.0166020393371582E-2</v>
      </c>
      <c r="M9245" s="17" cm="1">
        <f t="array" ref="M9245:Q9245">runSim(G9245,H9245,I9245,J9245,K9245,hipWeibAlpha,hipWeibBeta,1,vertWeibAlpha,vertWeibBeta,1,meanSurvival,sdSurvival,baseU,hipUMult,vertUMult,hipCost,vertCost,costComp,discC,discCi,discQi,hipFracMort,50, FALSE)</f>
        <v>5.5981913867495452</v>
      </c>
      <c r="N9245" s="17">
        <v>4.8910480749714775</v>
      </c>
      <c r="O9245" s="27">
        <v>13000</v>
      </c>
      <c r="P9245" s="27">
        <v>10022.681360895029</v>
      </c>
      <c r="Q9245" s="1">
        <v>1</v>
      </c>
      <c r="Y9245" s="17" cm="1">
        <f t="array" ref="Y9245:AC9245">runSim(G9245,H9245,I9245,J9245,K9245,hipWeibAlpha,hipWeibBeta,2,vertWeibAlpha,vertWeibBeta,2,meanSurvival,sdSurvival,baseU,hipUMult,vertUMult,hipCost,vertCost,costInt,discC,discCi,discQi,hipFracMort,50, FALSE)</f>
        <v>9.9244168428718229</v>
      </c>
      <c r="Z9245" s="17">
        <v>7.8517848528709422</v>
      </c>
      <c r="AA9245" s="27">
        <v>13179.371507326672</v>
      </c>
      <c r="AB9245" s="27">
        <v>9486.159072694958</v>
      </c>
      <c r="AC9245" s="1">
        <v>1</v>
      </c>
    </row>
    <row r="9246" spans="5:29" x14ac:dyDescent="0.35">
      <c r="E9246" s="1">
        <v>9242</v>
      </c>
      <c r="G9246" s="17">
        <v>0.36539918184280396</v>
      </c>
      <c r="H9246" s="17">
        <v>0.56342774629592896</v>
      </c>
      <c r="I9246" s="17">
        <v>0.68421632051467896</v>
      </c>
      <c r="J9246" s="17">
        <v>0.73899537324905396</v>
      </c>
      <c r="K9246" s="17">
        <v>0.89278870820999146</v>
      </c>
      <c r="M9246" s="17" cm="1">
        <f t="array" ref="M9246:Q9246">runSim(G9246,H9246,I9246,J9246,K9246,hipWeibAlpha,hipWeibBeta,1,vertWeibAlpha,vertWeibBeta,1,meanSurvival,sdSurvival,baseU,hipUMult,vertUMult,hipCost,vertCost,costComp,discC,discCi,discQi,hipFracMort,50, FALSE)</f>
        <v>8.5793798228507168</v>
      </c>
      <c r="N9246" s="17">
        <v>6.9439779628039222</v>
      </c>
      <c r="O9246" s="27">
        <v>13000</v>
      </c>
      <c r="P9246" s="27">
        <v>9450.7699186000391</v>
      </c>
      <c r="Q9246" s="1">
        <v>1</v>
      </c>
      <c r="Y9246" s="17" cm="1">
        <f t="array" ref="Y9246:AC9246">runSim(G9246,H9246,I9246,J9246,K9246,hipWeibAlpha,hipWeibBeta,2,vertWeibAlpha,vertWeibBeta,2,meanSurvival,sdSurvival,baseU,hipUMult,vertUMult,hipCost,vertCost,costInt,discC,discCi,discQi,hipFracMort,50, FALSE)</f>
        <v>9.6184083154017035</v>
      </c>
      <c r="Z9246" s="17">
        <v>7.6624580674522216</v>
      </c>
      <c r="AA9246" s="27">
        <v>9960.376910145038</v>
      </c>
      <c r="AB9246" s="27">
        <v>7507.9906440622426</v>
      </c>
      <c r="AC9246" s="1">
        <v>1</v>
      </c>
    </row>
    <row r="9247" spans="5:29" x14ac:dyDescent="0.35">
      <c r="E9247" s="1">
        <v>9243</v>
      </c>
      <c r="G9247" s="17">
        <v>0.13455748558044434</v>
      </c>
      <c r="H9247" s="17">
        <v>0.82172179222106934</v>
      </c>
      <c r="I9247" s="17">
        <v>0.14685606956481934</v>
      </c>
      <c r="J9247" s="17">
        <v>0.57626891136169434</v>
      </c>
      <c r="K9247" s="17">
        <v>0.34926390647888184</v>
      </c>
      <c r="M9247" s="17" cm="1">
        <f t="array" ref="M9247:Q9247">runSim(G9247,H9247,I9247,J9247,K9247,hipWeibAlpha,hipWeibBeta,1,vertWeibAlpha,vertWeibBeta,1,meanSurvival,sdSurvival,baseU,hipUMult,vertUMult,hipCost,vertCost,costComp,discC,discCi,discQi,hipFracMort,50, FALSE)</f>
        <v>8.0651619296877808</v>
      </c>
      <c r="N9247" s="17">
        <v>6.5957317848776569</v>
      </c>
      <c r="O9247" s="27">
        <v>10000</v>
      </c>
      <c r="P9247" s="27">
        <v>7303.9212375853331</v>
      </c>
      <c r="Q9247" s="1">
        <v>1</v>
      </c>
      <c r="Y9247" s="17" cm="1">
        <f t="array" ref="Y9247:AC9247">runSim(G9247,H9247,I9247,J9247,K9247,hipWeibAlpha,hipWeibBeta,2,vertWeibAlpha,vertWeibBeta,2,meanSurvival,sdSurvival,baseU,hipUMult,vertUMult,hipCost,vertCost,costInt,discC,discCi,discQi,hipFracMort,50, FALSE)</f>
        <v>8.4198476305691354</v>
      </c>
      <c r="Z9247" s="17">
        <v>6.8724539277959096</v>
      </c>
      <c r="AA9247" s="27">
        <v>9288.5362566818221</v>
      </c>
      <c r="AB9247" s="27">
        <v>7455.4950334158639</v>
      </c>
      <c r="AC9247" s="1">
        <v>1</v>
      </c>
    </row>
    <row r="9248" spans="5:29" x14ac:dyDescent="0.35">
      <c r="E9248" s="1">
        <v>9244</v>
      </c>
      <c r="G9248" s="17">
        <v>0.65905278921127319</v>
      </c>
      <c r="H9248" s="17">
        <v>0.75380986928939819</v>
      </c>
      <c r="I9248" s="17">
        <v>0.71590703725814819</v>
      </c>
      <c r="J9248" s="17">
        <v>0.64641851186752319</v>
      </c>
      <c r="K9248" s="17">
        <v>0.62430852651596069</v>
      </c>
      <c r="M9248" s="17" cm="1">
        <f t="array" ref="M9248:Q9248">runSim(G9248,H9248,I9248,J9248,K9248,hipWeibAlpha,hipWeibBeta,1,vertWeibAlpha,vertWeibBeta,1,meanSurvival,sdSurvival,baseU,hipUMult,vertUMult,hipCost,vertCost,costComp,discC,discCi,discQi,hipFracMort,50, FALSE)</f>
        <v>7.7658316120243871</v>
      </c>
      <c r="N9248" s="17">
        <v>6.3737327142170956</v>
      </c>
      <c r="O9248" s="27">
        <v>13000</v>
      </c>
      <c r="P9248" s="27">
        <v>10111.511064159673</v>
      </c>
      <c r="Q9248" s="1">
        <v>1</v>
      </c>
      <c r="Y9248" s="17" cm="1">
        <f t="array" ref="Y9248:AC9248">runSim(G9248,H9248,I9248,J9248,K9248,hipWeibAlpha,hipWeibBeta,2,vertWeibAlpha,vertWeibBeta,2,meanSurvival,sdSurvival,baseU,hipUMult,vertUMult,hipCost,vertCost,costInt,discC,discCi,discQi,hipFracMort,50, FALSE)</f>
        <v>8.8654238664255942</v>
      </c>
      <c r="Z9248" s="17">
        <v>7.1709185598405343</v>
      </c>
      <c r="AA9248" s="27">
        <v>9563.5035216193464</v>
      </c>
      <c r="AB9248" s="27">
        <v>7520.4491386006684</v>
      </c>
      <c r="AC9248" s="1">
        <v>1</v>
      </c>
    </row>
    <row r="9249" spans="5:29" x14ac:dyDescent="0.35">
      <c r="E9249" s="1">
        <v>9245</v>
      </c>
      <c r="G9249" s="17">
        <v>0.52715623378753662</v>
      </c>
      <c r="H9249" s="17">
        <v>0.77413499355316162</v>
      </c>
      <c r="I9249" s="17">
        <v>7.5343489646911621E-2</v>
      </c>
      <c r="J9249" s="17">
        <v>0.62755906581878662</v>
      </c>
      <c r="K9249" s="17">
        <v>0.80326402187347412</v>
      </c>
      <c r="M9249" s="17" cm="1">
        <f t="array" ref="M9249:Q9249">runSim(G9249,H9249,I9249,J9249,K9249,hipWeibAlpha,hipWeibBeta,1,vertWeibAlpha,vertWeibBeta,1,meanSurvival,sdSurvival,baseU,hipUMult,vertUMult,hipCost,vertCost,costComp,discC,discCi,discQi,hipFracMort,50, FALSE)</f>
        <v>7.8234579352902394</v>
      </c>
      <c r="N9249" s="17">
        <v>6.4227679028397882</v>
      </c>
      <c r="O9249" s="27">
        <v>10000</v>
      </c>
      <c r="P9249" s="27">
        <v>7755.8455346832216</v>
      </c>
      <c r="Q9249" s="1">
        <v>1</v>
      </c>
      <c r="Y9249" s="17" cm="1">
        <f t="array" ref="Y9249:AC9249">runSim(G9249,H9249,I9249,J9249,K9249,hipWeibAlpha,hipWeibBeta,2,vertWeibAlpha,vertWeibBeta,2,meanSurvival,sdSurvival,baseU,hipUMult,vertUMult,hipCost,vertCost,costInt,discC,discCi,discQi,hipFracMort,50, FALSE)</f>
        <v>8.7416873557013162</v>
      </c>
      <c r="Z9249" s="17">
        <v>7.0886863450328672</v>
      </c>
      <c r="AA9249" s="27">
        <v>9488.0930368927802</v>
      </c>
      <c r="AB9249" s="27">
        <v>7504.141318398295</v>
      </c>
      <c r="AC9249" s="1">
        <v>1</v>
      </c>
    </row>
    <row r="9250" spans="5:29" x14ac:dyDescent="0.35">
      <c r="E9250" s="1">
        <v>9246</v>
      </c>
      <c r="G9250" s="17">
        <v>0.78557783365249634</v>
      </c>
      <c r="H9250" s="17">
        <v>0.45089155435562134</v>
      </c>
      <c r="I9250" s="17">
        <v>0.98476606607437134</v>
      </c>
      <c r="J9250" s="17">
        <v>0.29686933755874634</v>
      </c>
      <c r="K9250" s="17">
        <v>0.44162946939468384</v>
      </c>
      <c r="M9250" s="17" cm="1">
        <f t="array" ref="M9250:Q9250">runSim(G9250,H9250,I9250,J9250,K9250,hipWeibAlpha,hipWeibBeta,1,vertWeibAlpha,vertWeibBeta,1,meanSurvival,sdSurvival,baseU,hipUMult,vertUMult,hipCost,vertCost,costComp,discC,discCi,discQi,hipFracMort,50, FALSE)</f>
        <v>6.5152851623130195</v>
      </c>
      <c r="N9250" s="17">
        <v>5.5532027954083345</v>
      </c>
      <c r="O9250" s="27">
        <v>13000</v>
      </c>
      <c r="P9250" s="27">
        <v>10114.874240443562</v>
      </c>
      <c r="Q9250" s="1">
        <v>1</v>
      </c>
      <c r="Y9250" s="17" cm="1">
        <f t="array" ref="Y9250:AC9250">runSim(G9250,H9250,I9250,J9250,K9250,hipWeibAlpha,hipWeibBeta,2,vertWeibAlpha,vertWeibBeta,2,meanSurvival,sdSurvival,baseU,hipUMult,vertUMult,hipCost,vertCost,costInt,discC,discCi,discQi,hipFracMort,50, FALSE)</f>
        <v>7.279805253277809</v>
      </c>
      <c r="Z9250" s="17">
        <v>6.1199196447464477</v>
      </c>
      <c r="AA9250" s="27">
        <v>5199.8608951984352</v>
      </c>
      <c r="AB9250" s="27">
        <v>4371.3711748188916</v>
      </c>
      <c r="AC9250" s="1">
        <v>1</v>
      </c>
    </row>
    <row r="9251" spans="5:29" x14ac:dyDescent="0.35">
      <c r="E9251" s="1">
        <v>9247</v>
      </c>
      <c r="G9251" s="17">
        <v>0.85961723327636719</v>
      </c>
      <c r="H9251" s="17">
        <v>0.64492607116699219</v>
      </c>
      <c r="I9251" s="17">
        <v>0.73080253601074219</v>
      </c>
      <c r="J9251" s="17">
        <v>0.88824272155761719</v>
      </c>
      <c r="K9251" s="17">
        <v>0.43833732604980469</v>
      </c>
      <c r="M9251" s="17" cm="1">
        <f t="array" ref="M9251:Q9251">runSim(G9251,H9251,I9251,J9251,K9251,hipWeibAlpha,hipWeibBeta,1,vertWeibAlpha,vertWeibBeta,1,meanSurvival,sdSurvival,baseU,hipUMult,vertUMult,hipCost,vertCost,costComp,discC,discCi,discQi,hipFracMort,50, FALSE)</f>
        <v>8.7485498549276866</v>
      </c>
      <c r="N9251" s="17">
        <v>6.9414852013252215</v>
      </c>
      <c r="O9251" s="27">
        <v>13000</v>
      </c>
      <c r="P9251" s="27">
        <v>10291.542455481962</v>
      </c>
      <c r="Q9251" s="1">
        <v>1</v>
      </c>
      <c r="Y9251" s="17" cm="1">
        <f t="array" ref="Y9251:AC9251">runSim(G9251,H9251,I9251,J9251,K9251,hipWeibAlpha,hipWeibBeta,2,vertWeibAlpha,vertWeibBeta,2,meanSurvival,sdSurvival,baseU,hipUMult,vertUMult,hipCost,vertCost,costInt,discC,discCi,discQi,hipFracMort,50, FALSE)</f>
        <v>10.101668127570106</v>
      </c>
      <c r="Z9251" s="17">
        <v>7.9373616789079557</v>
      </c>
      <c r="AA9251" s="27">
        <v>20825.853526227795</v>
      </c>
      <c r="AB9251" s="27">
        <v>14478.486594452992</v>
      </c>
      <c r="AC9251" s="1">
        <v>1</v>
      </c>
    </row>
    <row r="9252" spans="5:29" x14ac:dyDescent="0.35">
      <c r="E9252" s="1">
        <v>9248</v>
      </c>
      <c r="G9252" s="17">
        <v>0.77708643674850464</v>
      </c>
      <c r="H9252" s="17">
        <v>7.7409923076629639E-2</v>
      </c>
      <c r="I9252" s="17">
        <v>0.75728052854537964</v>
      </c>
      <c r="J9252" s="17">
        <v>3.7099719047546387E-3</v>
      </c>
      <c r="K9252" s="17">
        <v>0.40030115842819214</v>
      </c>
      <c r="M9252" s="17" cm="1">
        <f t="array" ref="M9252:Q9252">runSim(G9252,H9252,I9252,J9252,K9252,hipWeibAlpha,hipWeibBeta,1,vertWeibAlpha,vertWeibBeta,1,meanSurvival,sdSurvival,baseU,hipUMult,vertUMult,hipCost,vertCost,costComp,discC,discCi,discQi,hipFracMort,50, FALSE)</f>
        <v>2.7774926256505474</v>
      </c>
      <c r="N9252" s="17">
        <v>2.5962679600077601</v>
      </c>
      <c r="O9252" s="27">
        <v>0</v>
      </c>
      <c r="P9252" s="27">
        <v>0</v>
      </c>
      <c r="Q9252" s="1">
        <v>1</v>
      </c>
      <c r="Y9252" s="17" cm="1">
        <f t="array" ref="Y9252:AC9252">runSim(G9252,H9252,I9252,J9252,K9252,hipWeibAlpha,hipWeibBeta,2,vertWeibAlpha,vertWeibBeta,2,meanSurvival,sdSurvival,baseU,hipUMult,vertUMult,hipCost,vertCost,costInt,discC,discCi,discQi,hipFracMort,50, FALSE)</f>
        <v>2.7774926256505474</v>
      </c>
      <c r="Z9252" s="17">
        <v>2.5962679600077601</v>
      </c>
      <c r="AA9252" s="27">
        <v>1983.9233040361055</v>
      </c>
      <c r="AB9252" s="27">
        <v>1854.4771142912575</v>
      </c>
      <c r="AC9252" s="1">
        <v>1</v>
      </c>
    </row>
    <row r="9253" spans="5:29" x14ac:dyDescent="0.35">
      <c r="E9253" s="1">
        <v>9249</v>
      </c>
      <c r="G9253" s="17">
        <v>0.54341661930084229</v>
      </c>
      <c r="H9253" s="17">
        <v>0.67369616031646729</v>
      </c>
      <c r="I9253" s="17">
        <v>0.82158434391021729</v>
      </c>
      <c r="J9253" s="17">
        <v>0.92604601383209229</v>
      </c>
      <c r="K9253" s="17">
        <v>0.59564745426177979</v>
      </c>
      <c r="M9253" s="17" cm="1">
        <f t="array" ref="M9253:Q9253">runSim(G9253,H9253,I9253,J9253,K9253,hipWeibAlpha,hipWeibBeta,1,vertWeibAlpha,vertWeibBeta,1,meanSurvival,sdSurvival,baseU,hipUMult,vertUMult,hipCost,vertCost,costComp,discC,discCi,discQi,hipFracMort,50, FALSE)</f>
        <v>9.4648573998141714</v>
      </c>
      <c r="N9253" s="17">
        <v>7.4296182058291542</v>
      </c>
      <c r="O9253" s="27">
        <v>13000</v>
      </c>
      <c r="P9253" s="27">
        <v>9922.1556962604518</v>
      </c>
      <c r="Q9253" s="1">
        <v>1</v>
      </c>
      <c r="Y9253" s="17" cm="1">
        <f t="array" ref="Y9253:AC9253">runSim(G9253,H9253,I9253,J9253,K9253,hipWeibAlpha,hipWeibBeta,2,vertWeibAlpha,vertWeibBeta,2,meanSurvival,sdSurvival,baseU,hipUMult,vertUMult,hipCost,vertCost,costInt,discC,discCi,discQi,hipFracMort,50, FALSE)</f>
        <v>10.998643205962681</v>
      </c>
      <c r="Z9253" s="17">
        <v>8.4700393972761923</v>
      </c>
      <c r="AA9253" s="27">
        <v>14170.440827835951</v>
      </c>
      <c r="AB9253" s="27">
        <v>10251.58818954468</v>
      </c>
      <c r="AC9253" s="1">
        <v>1</v>
      </c>
    </row>
    <row r="9254" spans="5:29" x14ac:dyDescent="0.35">
      <c r="E9254" s="1">
        <v>9250</v>
      </c>
      <c r="G9254" s="17">
        <v>0.87571269273757935</v>
      </c>
      <c r="H9254" s="17">
        <v>0.39112406969070435</v>
      </c>
      <c r="I9254" s="17">
        <v>0.38495951890945435</v>
      </c>
      <c r="J9254" s="17">
        <v>0.54032450914382935</v>
      </c>
      <c r="K9254" s="17">
        <v>0.95339518785476685</v>
      </c>
      <c r="M9254" s="17" cm="1">
        <f t="array" ref="M9254:Q9254">runSim(G9254,H9254,I9254,J9254,K9254,hipWeibAlpha,hipWeibBeta,1,vertWeibAlpha,vertWeibBeta,1,meanSurvival,sdSurvival,baseU,hipUMult,vertUMult,hipCost,vertCost,costComp,discC,discCi,discQi,hipFracMort,50, FALSE)</f>
        <v>7.2767113855975083</v>
      </c>
      <c r="N9254" s="17">
        <v>6.0508612762534693</v>
      </c>
      <c r="O9254" s="27">
        <v>10000</v>
      </c>
      <c r="P9254" s="27">
        <v>7985.3337932074273</v>
      </c>
      <c r="Q9254" s="1">
        <v>1</v>
      </c>
      <c r="Y9254" s="17" cm="1">
        <f t="array" ref="Y9254:AC9254">runSim(G9254,H9254,I9254,J9254,K9254,hipWeibAlpha,hipWeibBeta,2,vertWeibAlpha,vertWeibBeta,2,meanSurvival,sdSurvival,baseU,hipUMult,vertUMult,hipCost,vertCost,costInt,discC,discCi,discQi,hipFracMort,50, FALSE)</f>
        <v>8.5719860773101804</v>
      </c>
      <c r="Z9254" s="17">
        <v>6.995289027902909</v>
      </c>
      <c r="AA9254" s="27">
        <v>13151.876936201563</v>
      </c>
      <c r="AB9254" s="27">
        <v>9636.8228818661919</v>
      </c>
      <c r="AC9254" s="1">
        <v>1</v>
      </c>
    </row>
    <row r="9255" spans="5:29" x14ac:dyDescent="0.35">
      <c r="E9255" s="1">
        <v>9251</v>
      </c>
      <c r="G9255" s="17">
        <v>0.42246460914611816</v>
      </c>
      <c r="H9255" s="17">
        <v>0.15748047828674316</v>
      </c>
      <c r="I9255" s="17">
        <v>0.86347413063049316</v>
      </c>
      <c r="J9255" s="17">
        <v>0.99112915992736816</v>
      </c>
      <c r="K9255" s="17">
        <v>0.48629212379455566</v>
      </c>
      <c r="M9255" s="17" cm="1">
        <f t="array" ref="M9255:Q9255">runSim(G9255,H9255,I9255,J9255,K9255,hipWeibAlpha,hipWeibBeta,1,vertWeibAlpha,vertWeibBeta,1,meanSurvival,sdSurvival,baseU,hipUMult,vertUMult,hipCost,vertCost,costComp,discC,discCi,discQi,hipFracMort,50, FALSE)</f>
        <v>11.287917838353234</v>
      </c>
      <c r="N9255" s="17">
        <v>8.5297718046673694</v>
      </c>
      <c r="O9255" s="27">
        <v>13000</v>
      </c>
      <c r="P9255" s="27">
        <v>8945.8515821791661</v>
      </c>
      <c r="Q9255" s="1">
        <v>1</v>
      </c>
      <c r="Y9255" s="17" cm="1">
        <f t="array" ref="Y9255:AC9255">runSim(G9255,H9255,I9255,J9255,K9255,hipWeibAlpha,hipWeibBeta,2,vertWeibAlpha,vertWeibBeta,2,meanSurvival,sdSurvival,baseU,hipUMult,vertUMult,hipCost,vertCost,costInt,discC,discCi,discQi,hipFracMort,50, FALSE)</f>
        <v>13.379027852482556</v>
      </c>
      <c r="Z9255" s="17">
        <v>9.8048958569260591</v>
      </c>
      <c r="AA9255" s="27">
        <v>9556.4484660589696</v>
      </c>
      <c r="AB9255" s="27">
        <v>7003.4970406614711</v>
      </c>
      <c r="AC9255" s="1">
        <v>1</v>
      </c>
    </row>
    <row r="9256" spans="5:29" x14ac:dyDescent="0.35">
      <c r="E9256" s="1">
        <v>9252</v>
      </c>
      <c r="G9256" s="17">
        <v>0.83878844976425171</v>
      </c>
      <c r="H9256" s="17">
        <v>0.78999084234237671</v>
      </c>
      <c r="I9256" s="17">
        <v>0.60950988531112671</v>
      </c>
      <c r="J9256" s="17">
        <v>0.44529479742050171</v>
      </c>
      <c r="K9256" s="17">
        <v>0.75668090581893921</v>
      </c>
      <c r="M9256" s="17" cm="1">
        <f t="array" ref="M9256:Q9256">runSim(G9256,H9256,I9256,J9256,K9256,hipWeibAlpha,hipWeibBeta,1,vertWeibAlpha,vertWeibBeta,1,meanSurvival,sdSurvival,baseU,hipUMult,vertUMult,hipCost,vertCost,costComp,discC,discCi,discQi,hipFracMort,50, FALSE)</f>
        <v>6.7667477897077859</v>
      </c>
      <c r="N9256" s="17">
        <v>5.6841608998185533</v>
      </c>
      <c r="O9256" s="27">
        <v>13000</v>
      </c>
      <c r="P9256" s="27">
        <v>10389.601582145677</v>
      </c>
      <c r="Q9256" s="1">
        <v>1</v>
      </c>
      <c r="Y9256" s="17" cm="1">
        <f t="array" ref="Y9256:AC9256">runSim(G9256,H9256,I9256,J9256,K9256,hipWeibAlpha,hipWeibBeta,2,vertWeibAlpha,vertWeibBeta,2,meanSurvival,sdSurvival,baseU,hipUMult,vertUMult,hipCost,vertCost,costInt,discC,discCi,discQi,hipFracMort,50, FALSE)</f>
        <v>7.8438023144052424</v>
      </c>
      <c r="Z9256" s="17">
        <v>6.4977351622707893</v>
      </c>
      <c r="AA9256" s="27">
        <v>8793.6627035834354</v>
      </c>
      <c r="AB9256" s="27">
        <v>7074.6715903202903</v>
      </c>
      <c r="AC9256" s="1">
        <v>1</v>
      </c>
    </row>
    <row r="9257" spans="5:29" x14ac:dyDescent="0.35">
      <c r="E9257" s="1">
        <v>9253</v>
      </c>
      <c r="G9257" s="17">
        <v>0.35757815837860107</v>
      </c>
      <c r="H9257" s="17">
        <v>3.5220980644226074E-2</v>
      </c>
      <c r="I9257" s="17">
        <v>0.76416385173797607</v>
      </c>
      <c r="J9257" s="17">
        <v>0.60055911540985107</v>
      </c>
      <c r="K9257" s="17">
        <v>0.27577579021453857</v>
      </c>
      <c r="M9257" s="17" cm="1">
        <f t="array" ref="M9257:Q9257">runSim(G9257,H9257,I9257,J9257,K9257,hipWeibAlpha,hipWeibBeta,1,vertWeibAlpha,vertWeibBeta,1,meanSurvival,sdSurvival,baseU,hipUMult,vertUMult,hipCost,vertCost,costComp,discC,discCi,discQi,hipFracMort,50, FALSE)</f>
        <v>8.4635968359980112</v>
      </c>
      <c r="N9257" s="17">
        <v>6.9130720372617169</v>
      </c>
      <c r="O9257" s="27">
        <v>7000</v>
      </c>
      <c r="P9257" s="27">
        <v>4950.4518720624756</v>
      </c>
      <c r="Q9257" s="1">
        <v>1</v>
      </c>
      <c r="Y9257" s="17" cm="1">
        <f t="array" ref="Y9257:AC9257">runSim(G9257,H9257,I9257,J9257,K9257,hipWeibAlpha,hipWeibBeta,2,vertWeibAlpha,vertWeibBeta,2,meanSurvival,sdSurvival,baseU,hipUMult,vertUMult,hipCost,vertCost,costInt,discC,discCi,discQi,hipFracMort,50, FALSE)</f>
        <v>8.9350685976140181</v>
      </c>
      <c r="Z9257" s="17">
        <v>7.2315154994838586</v>
      </c>
      <c r="AA9257" s="27">
        <v>6382.1918554385848</v>
      </c>
      <c r="AB9257" s="27">
        <v>5165.3682139170414</v>
      </c>
      <c r="AC9257" s="1">
        <v>1</v>
      </c>
    </row>
    <row r="9258" spans="5:29" x14ac:dyDescent="0.35">
      <c r="E9258" s="1">
        <v>9254</v>
      </c>
      <c r="G9258" s="17">
        <v>0.68542534112930298</v>
      </c>
      <c r="H9258" s="17">
        <v>5.8746874332427979E-2</v>
      </c>
      <c r="I9258" s="17">
        <v>0.30941826105117798</v>
      </c>
      <c r="J9258" s="17">
        <v>0.76898247003555298</v>
      </c>
      <c r="K9258" s="17">
        <v>0.91520744562149048</v>
      </c>
      <c r="M9258" s="17" cm="1">
        <f t="array" ref="M9258:Q9258">runSim(G9258,H9258,I9258,J9258,K9258,hipWeibAlpha,hipWeibBeta,1,vertWeibAlpha,vertWeibBeta,1,meanSurvival,sdSurvival,baseU,hipUMult,vertUMult,hipCost,vertCost,costComp,discC,discCi,discQi,hipFracMort,50, FALSE)</f>
        <v>8.7916058897981202</v>
      </c>
      <c r="N9258" s="17">
        <v>7.0781988912827369</v>
      </c>
      <c r="O9258" s="27">
        <v>10000</v>
      </c>
      <c r="P9258" s="27">
        <v>7232.8272559010311</v>
      </c>
      <c r="Q9258" s="1">
        <v>1</v>
      </c>
      <c r="Y9258" s="17" cm="1">
        <f t="array" ref="Y9258:AC9258">runSim(G9258,H9258,I9258,J9258,K9258,hipWeibAlpha,hipWeibBeta,2,vertWeibAlpha,vertWeibBeta,2,meanSurvival,sdSurvival,baseU,hipUMult,vertUMult,hipCost,vertCost,costInt,discC,discCi,discQi,hipFracMort,50, FALSE)</f>
        <v>9.9445499312012267</v>
      </c>
      <c r="Z9258" s="17">
        <v>7.8663574418275122</v>
      </c>
      <c r="AA9258" s="27">
        <v>7103.2499508580186</v>
      </c>
      <c r="AB9258" s="27">
        <v>5618.8267441625094</v>
      </c>
      <c r="AC9258" s="1">
        <v>1</v>
      </c>
    </row>
    <row r="9259" spans="5:29" x14ac:dyDescent="0.35">
      <c r="E9259" s="1">
        <v>9255</v>
      </c>
      <c r="G9259" s="17">
        <v>0.48673486709594727</v>
      </c>
      <c r="H9259" s="17">
        <v>0.14802026748657227</v>
      </c>
      <c r="I9259" s="17">
        <v>8.3506107330322266E-2</v>
      </c>
      <c r="J9259" s="17">
        <v>0.79856348037719727</v>
      </c>
      <c r="K9259" s="17">
        <v>0.84426355361938477</v>
      </c>
      <c r="M9259" s="17" cm="1">
        <f t="array" ref="M9259:Q9259">runSim(G9259,H9259,I9259,J9259,K9259,hipWeibAlpha,hipWeibBeta,1,vertWeibAlpha,vertWeibBeta,1,meanSurvival,sdSurvival,baseU,hipUMult,vertUMult,hipCost,vertCost,costComp,discC,discCi,discQi,hipFracMort,50, FALSE)</f>
        <v>9.0482963739828595</v>
      </c>
      <c r="N9259" s="17">
        <v>7.2616132176056531</v>
      </c>
      <c r="O9259" s="27">
        <v>10000</v>
      </c>
      <c r="P9259" s="27">
        <v>7149.6361209197494</v>
      </c>
      <c r="Q9259" s="1">
        <v>1</v>
      </c>
      <c r="Y9259" s="17" cm="1">
        <f t="array" ref="Y9259:AC9259">runSim(G9259,H9259,I9259,J9259,K9259,hipWeibAlpha,hipWeibBeta,2,vertWeibAlpha,vertWeibBeta,2,meanSurvival,sdSurvival,baseU,hipUMult,vertUMult,hipCost,vertCost,costInt,discC,discCi,discQi,hipFracMort,50, FALSE)</f>
        <v>10.156652380709405</v>
      </c>
      <c r="Z9259" s="17">
        <v>7.995787183167204</v>
      </c>
      <c r="AA9259" s="27">
        <v>7254.7517005067184</v>
      </c>
      <c r="AB9259" s="27">
        <v>5711.2765594051461</v>
      </c>
      <c r="AC9259" s="1">
        <v>1</v>
      </c>
    </row>
    <row r="9260" spans="5:29" x14ac:dyDescent="0.35">
      <c r="E9260" s="1">
        <v>9256</v>
      </c>
      <c r="G9260" s="17">
        <v>0.4157530665397644</v>
      </c>
      <c r="H9260" s="17">
        <v>8.8146865367889404E-2</v>
      </c>
      <c r="I9260" s="17">
        <v>0.2191893458366394</v>
      </c>
      <c r="J9260" s="17">
        <v>0.7927672266960144</v>
      </c>
      <c r="K9260" s="17">
        <v>0.2025420069694519</v>
      </c>
      <c r="M9260" s="17" cm="1">
        <f t="array" ref="M9260:Q9260">runSim(G9260,H9260,I9260,J9260,K9260,hipWeibAlpha,hipWeibBeta,1,vertWeibAlpha,vertWeibBeta,1,meanSurvival,sdSurvival,baseU,hipUMult,vertUMult,hipCost,vertCost,costComp,discC,discCi,discQi,hipFracMort,50, FALSE)</f>
        <v>9.1751437068875248</v>
      </c>
      <c r="N9260" s="17">
        <v>7.3525055683656078</v>
      </c>
      <c r="O9260" s="27">
        <v>10000</v>
      </c>
      <c r="P9260" s="27">
        <v>6971.2003395780976</v>
      </c>
      <c r="Q9260" s="1">
        <v>1</v>
      </c>
      <c r="Y9260" s="17" cm="1">
        <f t="array" ref="Y9260:AC9260">runSim(G9260,H9260,I9260,J9260,K9260,hipWeibAlpha,hipWeibBeta,2,vertWeibAlpha,vertWeibBeta,2,meanSurvival,sdSurvival,baseU,hipUMult,vertUMult,hipCost,vertCost,costInt,discC,discCi,discQi,hipFracMort,50, FALSE)</f>
        <v>10.113727004195169</v>
      </c>
      <c r="Z9260" s="17">
        <v>7.9697019199485393</v>
      </c>
      <c r="AA9260" s="27">
        <v>7224.0907172822644</v>
      </c>
      <c r="AB9260" s="27">
        <v>5692.6442285346711</v>
      </c>
      <c r="AC9260" s="1">
        <v>1</v>
      </c>
    </row>
    <row r="9261" spans="5:29" x14ac:dyDescent="0.35">
      <c r="E9261" s="1">
        <v>9257</v>
      </c>
      <c r="G9261" s="17">
        <v>0.56735813617706299</v>
      </c>
      <c r="H9261" s="17">
        <v>0.58142673969268799</v>
      </c>
      <c r="I9261" s="17">
        <v>0.37579929828643799</v>
      </c>
      <c r="J9261" s="17">
        <v>0.49881565570831299</v>
      </c>
      <c r="K9261" s="17">
        <v>0.62886631488800049</v>
      </c>
      <c r="M9261" s="17" cm="1">
        <f t="array" ref="M9261:Q9261">runSim(G9261,H9261,I9261,J9261,K9261,hipWeibAlpha,hipWeibBeta,1,vertWeibAlpha,vertWeibBeta,1,meanSurvival,sdSurvival,baseU,hipUMult,vertUMult,hipCost,vertCost,costComp,discC,discCi,discQi,hipFracMort,50, FALSE)</f>
        <v>7.4447382060423291</v>
      </c>
      <c r="N9261" s="17">
        <v>6.1973427277848181</v>
      </c>
      <c r="O9261" s="27">
        <v>10000</v>
      </c>
      <c r="P9261" s="27">
        <v>7643.2336708363819</v>
      </c>
      <c r="Q9261" s="1">
        <v>1</v>
      </c>
      <c r="Y9261" s="17" cm="1">
        <f t="array" ref="Y9261:AC9261">runSim(G9261,H9261,I9261,J9261,K9261,hipWeibAlpha,hipWeibBeta,2,vertWeibAlpha,vertWeibBeta,2,meanSurvival,sdSurvival,baseU,hipUMult,vertUMult,hipCost,vertCost,costInt,discC,discCi,discQi,hipFracMort,50, FALSE)</f>
        <v>8.3791459798235728</v>
      </c>
      <c r="Z9261" s="17">
        <v>6.8681918867120189</v>
      </c>
      <c r="AA9261" s="27">
        <v>8995.5469271263246</v>
      </c>
      <c r="AB9261" s="27">
        <v>6913.0675871427011</v>
      </c>
      <c r="AC9261" s="1">
        <v>1</v>
      </c>
    </row>
    <row r="9262" spans="5:29" x14ac:dyDescent="0.35">
      <c r="E9262" s="1">
        <v>9258</v>
      </c>
      <c r="G9262" s="17">
        <v>0.48406392335891724</v>
      </c>
      <c r="H9262" s="17">
        <v>0.34810811281204224</v>
      </c>
      <c r="I9262" s="17">
        <v>0.40249043703079224</v>
      </c>
      <c r="J9262" s="17">
        <v>0.50219136476516724</v>
      </c>
      <c r="K9262" s="17">
        <v>3.3914387226104736E-2</v>
      </c>
      <c r="M9262" s="17" cm="1">
        <f t="array" ref="M9262:Q9262">runSim(G9262,H9262,I9262,J9262,K9262,hipWeibAlpha,hipWeibBeta,1,vertWeibAlpha,vertWeibBeta,1,meanSurvival,sdSurvival,baseU,hipUMult,vertUMult,hipCost,vertCost,costComp,discC,discCi,discQi,hipFracMort,50, FALSE)</f>
        <v>6.3896696791742515</v>
      </c>
      <c r="N9262" s="17">
        <v>5.4828720096309151</v>
      </c>
      <c r="O9262" s="27">
        <v>10000</v>
      </c>
      <c r="P9262" s="27">
        <v>7356.9879640767404</v>
      </c>
      <c r="Q9262" s="1">
        <v>1</v>
      </c>
      <c r="Y9262" s="17" cm="1">
        <f t="array" ref="Y9262:AC9262">runSim(G9262,H9262,I9262,J9262,K9262,hipWeibAlpha,hipWeibBeta,2,vertWeibAlpha,vertWeibBeta,2,meanSurvival,sdSurvival,baseU,hipUMult,vertUMult,hipCost,vertCost,costInt,discC,discCi,discQi,hipFracMort,50, FALSE)</f>
        <v>8.4115352254566442</v>
      </c>
      <c r="Z9262" s="17">
        <v>6.8896628330351142</v>
      </c>
      <c r="AA9262" s="27">
        <v>6008.2394467547465</v>
      </c>
      <c r="AB9262" s="27">
        <v>4921.1877378822246</v>
      </c>
      <c r="AC9262" s="1">
        <v>1</v>
      </c>
    </row>
    <row r="9263" spans="5:29" x14ac:dyDescent="0.35">
      <c r="E9263" s="1">
        <v>9259</v>
      </c>
      <c r="G9263" s="17">
        <v>5.6883573532104492E-2</v>
      </c>
      <c r="H9263" s="17">
        <v>0.74600100517272949</v>
      </c>
      <c r="I9263" s="17">
        <v>0.27035403251647949</v>
      </c>
      <c r="J9263" s="17">
        <v>0.56500124931335449</v>
      </c>
      <c r="K9263" s="17">
        <v>0.20420718193054199</v>
      </c>
      <c r="M9263" s="17" cm="1">
        <f t="array" ref="M9263:Q9263">runSim(G9263,H9263,I9263,J9263,K9263,hipWeibAlpha,hipWeibBeta,1,vertWeibAlpha,vertWeibBeta,1,meanSurvival,sdSurvival,baseU,hipUMult,vertUMult,hipCost,vertCost,costComp,discC,discCi,discQi,hipFracMort,50, FALSE)</f>
        <v>8.1724602489791849</v>
      </c>
      <c r="N9263" s="17">
        <v>6.6784521054566497</v>
      </c>
      <c r="O9263" s="27">
        <v>3000</v>
      </c>
      <c r="P9263" s="27">
        <v>2584.7650001241345</v>
      </c>
      <c r="Q9263" s="1">
        <v>1</v>
      </c>
      <c r="Y9263" s="17" cm="1">
        <f t="array" ref="Y9263:AC9263">runSim(G9263,H9263,I9263,J9263,K9263,hipWeibAlpha,hipWeibBeta,2,vertWeibAlpha,vertWeibBeta,2,meanSurvival,sdSurvival,baseU,hipUMult,vertUMult,hipCost,vertCost,costInt,discC,discCi,discQi,hipFracMort,50, FALSE)</f>
        <v>8.4755999605238141</v>
      </c>
      <c r="Z9263" s="17">
        <v>6.9211098146936063</v>
      </c>
      <c r="AA9263" s="27">
        <v>9245.4924900274273</v>
      </c>
      <c r="AB9263" s="27">
        <v>7303.8383996429111</v>
      </c>
      <c r="AC9263" s="1">
        <v>1</v>
      </c>
    </row>
    <row r="9264" spans="5:29" x14ac:dyDescent="0.35">
      <c r="E9264" s="1">
        <v>9260</v>
      </c>
      <c r="G9264" s="17">
        <v>5.7113587856292725E-2</v>
      </c>
      <c r="H9264" s="17">
        <v>0.14601129293441772</v>
      </c>
      <c r="I9264" s="17">
        <v>0.51045221090316772</v>
      </c>
      <c r="J9264" s="17">
        <v>0.84526056051254272</v>
      </c>
      <c r="K9264" s="17">
        <v>0.22451776266098022</v>
      </c>
      <c r="M9264" s="17" cm="1">
        <f t="array" ref="M9264:Q9264">runSim(G9264,H9264,I9264,J9264,K9264,hipWeibAlpha,hipWeibBeta,1,vertWeibAlpha,vertWeibBeta,1,meanSurvival,sdSurvival,baseU,hipUMult,vertUMult,hipCost,vertCost,costComp,discC,discCi,discQi,hipFracMort,50, FALSE)</f>
        <v>9.9360933192861332</v>
      </c>
      <c r="N9264" s="17">
        <v>7.8478402031210504</v>
      </c>
      <c r="O9264" s="27">
        <v>10000</v>
      </c>
      <c r="P9264" s="27">
        <v>6522.6722548426333</v>
      </c>
      <c r="Q9264" s="1">
        <v>1</v>
      </c>
      <c r="Y9264" s="17" cm="1">
        <f t="array" ref="Y9264:AC9264">runSim(G9264,H9264,I9264,J9264,K9264,hipWeibAlpha,hipWeibBeta,2,vertWeibAlpha,vertWeibBeta,2,meanSurvival,sdSurvival,baseU,hipUMult,vertUMult,hipCost,vertCost,costInt,discC,discCi,discQi,hipFracMort,50, FALSE)</f>
        <v>10.534263833062131</v>
      </c>
      <c r="Z9264" s="17">
        <v>8.2229015381241144</v>
      </c>
      <c r="AA9264" s="27">
        <v>7524.4741664729509</v>
      </c>
      <c r="AB9264" s="27">
        <v>5873.5010986600819</v>
      </c>
      <c r="AC9264" s="1">
        <v>1</v>
      </c>
    </row>
    <row r="9265" spans="5:29" x14ac:dyDescent="0.35">
      <c r="E9265" s="1">
        <v>9261</v>
      </c>
      <c r="G9265" s="17">
        <v>0.83785665035247803</v>
      </c>
      <c r="H9265" s="17">
        <v>0.10241353511810303</v>
      </c>
      <c r="I9265" s="17">
        <v>0.19659078121185303</v>
      </c>
      <c r="J9265" s="17">
        <v>0.53591573238372803</v>
      </c>
      <c r="K9265" s="17">
        <v>0.50751912593841553</v>
      </c>
      <c r="M9265" s="17" cm="1">
        <f t="array" ref="M9265:Q9265">runSim(G9265,H9265,I9265,J9265,K9265,hipWeibAlpha,hipWeibBeta,1,vertWeibAlpha,vertWeibBeta,1,meanSurvival,sdSurvival,baseU,hipUMult,vertUMult,hipCost,vertCost,costComp,discC,discCi,discQi,hipFracMort,50, FALSE)</f>
        <v>7.5667427038025252</v>
      </c>
      <c r="N9265" s="17">
        <v>6.2656002950658847</v>
      </c>
      <c r="O9265" s="27">
        <v>10000</v>
      </c>
      <c r="P9265" s="27">
        <v>7580.3434590103616</v>
      </c>
      <c r="Q9265" s="1">
        <v>1</v>
      </c>
      <c r="Y9265" s="17" cm="1">
        <f t="array" ref="Y9265:AC9265">runSim(G9265,H9265,I9265,J9265,K9265,hipWeibAlpha,hipWeibBeta,2,vertWeibAlpha,vertWeibBeta,2,meanSurvival,sdSurvival,baseU,hipUMult,vertUMult,hipCost,vertCost,costInt,discC,discCi,discQi,hipFracMort,50, FALSE)</f>
        <v>8.5893136296472363</v>
      </c>
      <c r="Z9265" s="17">
        <v>7.0067347670401467</v>
      </c>
      <c r="AA9265" s="27">
        <v>6135.2240211765984</v>
      </c>
      <c r="AB9265" s="27">
        <v>5004.8105478858188</v>
      </c>
      <c r="AC9265" s="1">
        <v>1</v>
      </c>
    </row>
    <row r="9266" spans="5:29" x14ac:dyDescent="0.35">
      <c r="E9266" s="1">
        <v>9262</v>
      </c>
      <c r="G9266" s="17">
        <v>0.33882814645767212</v>
      </c>
      <c r="H9266" s="17">
        <v>0.95140749216079712</v>
      </c>
      <c r="I9266" s="17">
        <v>0.10637575387954712</v>
      </c>
      <c r="J9266" s="17">
        <v>5.7150900363922119E-2</v>
      </c>
      <c r="K9266" s="17">
        <v>0.81421571969985962</v>
      </c>
      <c r="M9266" s="17" cm="1">
        <f t="array" ref="M9266:Q9266">runSim(G9266,H9266,I9266,J9266,K9266,hipWeibAlpha,hipWeibBeta,1,vertWeibAlpha,vertWeibBeta,1,meanSurvival,sdSurvival,baseU,hipUMult,vertUMult,hipCost,vertCost,costComp,discC,discCi,discQi,hipFracMort,50, FALSE)</f>
        <v>4.7003928986038792</v>
      </c>
      <c r="N9266" s="17">
        <v>4.1698366997783731</v>
      </c>
      <c r="O9266" s="27">
        <v>3000</v>
      </c>
      <c r="P9266" s="27">
        <v>2821.2736802056115</v>
      </c>
      <c r="Q9266" s="1">
        <v>1</v>
      </c>
      <c r="Y9266" s="17" cm="1">
        <f t="array" ref="Y9266:AC9266">runSim(G9266,H9266,I9266,J9266,K9266,hipWeibAlpha,hipWeibBeta,2,vertWeibAlpha,vertWeibBeta,2,meanSurvival,sdSurvival,baseU,hipUMult,vertUMult,hipCost,vertCost,costInt,discC,discCi,discQi,hipFracMort,50, FALSE)</f>
        <v>4.8253780993051452</v>
      </c>
      <c r="Z9266" s="17">
        <v>4.2838387879596329</v>
      </c>
      <c r="AA9266" s="27">
        <v>6631.2759507163591</v>
      </c>
      <c r="AB9266" s="27">
        <v>5866.3796901615806</v>
      </c>
      <c r="AC9266" s="1">
        <v>1</v>
      </c>
    </row>
    <row r="9267" spans="5:29" x14ac:dyDescent="0.35">
      <c r="E9267" s="1">
        <v>9263</v>
      </c>
      <c r="G9267" s="17">
        <v>0.74381160736083984</v>
      </c>
      <c r="H9267" s="17">
        <v>0.68732357025146484</v>
      </c>
      <c r="I9267" s="17">
        <v>0.90991878509521484</v>
      </c>
      <c r="J9267" s="17">
        <v>0.15134334564208984</v>
      </c>
      <c r="K9267" s="17">
        <v>0.86452388763427734</v>
      </c>
      <c r="M9267" s="17" cm="1">
        <f t="array" ref="M9267:Q9267">runSim(G9267,H9267,I9267,J9267,K9267,hipWeibAlpha,hipWeibBeta,1,vertWeibAlpha,vertWeibBeta,1,meanSurvival,sdSurvival,baseU,hipUMult,vertUMult,hipCost,vertCost,costComp,discC,discCi,discQi,hipFracMort,50, FALSE)</f>
        <v>5.7135976176956671</v>
      </c>
      <c r="N9267" s="17">
        <v>4.9668008120554434</v>
      </c>
      <c r="O9267" s="27">
        <v>13000</v>
      </c>
      <c r="P9267" s="27">
        <v>10295.222131475792</v>
      </c>
      <c r="Q9267" s="1">
        <v>1</v>
      </c>
      <c r="Y9267" s="17" cm="1">
        <f t="array" ref="Y9267:AC9267">runSim(G9267,H9267,I9267,J9267,K9267,hipWeibAlpha,hipWeibBeta,2,vertWeibAlpha,vertWeibBeta,2,meanSurvival,sdSurvival,baseU,hipUMult,vertUMult,hipCost,vertCost,costInt,discC,discCi,discQi,hipFracMort,50, FALSE)</f>
        <v>6.2355531291409267</v>
      </c>
      <c r="Z9267" s="17">
        <v>5.3706787628227133</v>
      </c>
      <c r="AA9267" s="27">
        <v>4453.9665208149481</v>
      </c>
      <c r="AB9267" s="27">
        <v>3836.1991163019379</v>
      </c>
      <c r="AC9267" s="1">
        <v>1</v>
      </c>
    </row>
    <row r="9268" spans="5:29" x14ac:dyDescent="0.35">
      <c r="E9268" s="1">
        <v>9264</v>
      </c>
      <c r="G9268" s="17">
        <v>0.49266737699508667</v>
      </c>
      <c r="H9268" s="17">
        <v>0.31838148832321167</v>
      </c>
      <c r="I9268" s="17">
        <v>0.58809584379196167</v>
      </c>
      <c r="J9268" s="17">
        <v>0.58257216215133667</v>
      </c>
      <c r="K9268" s="17">
        <v>0.48990553617477417</v>
      </c>
      <c r="M9268" s="17" cm="1">
        <f t="array" ref="M9268:Q9268">runSim(G9268,H9268,I9268,J9268,K9268,hipWeibAlpha,hipWeibBeta,1,vertWeibAlpha,vertWeibBeta,1,meanSurvival,sdSurvival,baseU,hipUMult,vertUMult,hipCost,vertCost,costComp,discC,discCi,discQi,hipFracMort,50, FALSE)</f>
        <v>8.0093112995950442</v>
      </c>
      <c r="N9268" s="17">
        <v>6.5967622297298831</v>
      </c>
      <c r="O9268" s="27">
        <v>10000</v>
      </c>
      <c r="P9268" s="27">
        <v>7340.5751560664758</v>
      </c>
      <c r="Q9268" s="1">
        <v>1</v>
      </c>
      <c r="Y9268" s="17" cm="1">
        <f t="array" ref="Y9268:AC9268">runSim(G9268,H9268,I9268,J9268,K9268,hipWeibAlpha,hipWeibBeta,2,vertWeibAlpha,vertWeibBeta,2,meanSurvival,sdSurvival,baseU,hipUMult,vertUMult,hipCost,vertCost,costInt,discC,discCi,discQi,hipFracMort,50, FALSE)</f>
        <v>8.8378040232850363</v>
      </c>
      <c r="Z9268" s="17">
        <v>7.1686678958660499</v>
      </c>
      <c r="AA9268" s="27">
        <v>6312.7171594893116</v>
      </c>
      <c r="AB9268" s="27">
        <v>5120.4770684757495</v>
      </c>
      <c r="AC9268" s="1">
        <v>1</v>
      </c>
    </row>
    <row r="9269" spans="5:29" x14ac:dyDescent="0.35">
      <c r="E9269" s="1">
        <v>9265</v>
      </c>
      <c r="G9269" s="17">
        <v>0.29218161106109619</v>
      </c>
      <c r="H9269" s="17">
        <v>0.84628927707672119</v>
      </c>
      <c r="I9269" s="17">
        <v>0.22464621067047119</v>
      </c>
      <c r="J9269" s="17">
        <v>8.4967255592346191E-2</v>
      </c>
      <c r="K9269" s="17">
        <v>0.22234213352203369</v>
      </c>
      <c r="M9269" s="17" cm="1">
        <f t="array" ref="M9269:Q9269">runSim(G9269,H9269,I9269,J9269,K9269,hipWeibAlpha,hipWeibBeta,1,vertWeibAlpha,vertWeibBeta,1,meanSurvival,sdSurvival,baseU,hipUMult,vertUMult,hipCost,vertCost,costComp,discC,discCi,discQi,hipFracMort,50, FALSE)</f>
        <v>5.1949119721207939</v>
      </c>
      <c r="N9269" s="17">
        <v>4.5661201250468482</v>
      </c>
      <c r="O9269" s="27">
        <v>3000</v>
      </c>
      <c r="P9269" s="27">
        <v>2680.9764773406887</v>
      </c>
      <c r="Q9269" s="1">
        <v>1</v>
      </c>
      <c r="Y9269" s="17" cm="1">
        <f t="array" ref="Y9269:AC9269">runSim(G9269,H9269,I9269,J9269,K9269,hipWeibAlpha,hipWeibBeta,2,vertWeibAlpha,vertWeibBeta,2,meanSurvival,sdSurvival,baseU,hipUMult,vertUMult,hipCost,vertCost,costInt,discC,discCi,discQi,hipFracMort,50, FALSE)</f>
        <v>5.4236869091317539</v>
      </c>
      <c r="Z9269" s="17">
        <v>4.7594926580128014</v>
      </c>
      <c r="AA9269" s="27">
        <v>6941.3785992935191</v>
      </c>
      <c r="AB9269" s="27">
        <v>5848.0506518773127</v>
      </c>
      <c r="AC9269" s="1">
        <v>1</v>
      </c>
    </row>
    <row r="9270" spans="5:29" x14ac:dyDescent="0.35">
      <c r="E9270" s="1">
        <v>9266</v>
      </c>
      <c r="G9270" s="17">
        <v>0.94289427995681763</v>
      </c>
      <c r="H9270" s="17">
        <v>0.18682128190994263</v>
      </c>
      <c r="I9270" s="17">
        <v>0.48925048112869263</v>
      </c>
      <c r="J9270" s="17">
        <v>0.37703734636306763</v>
      </c>
      <c r="K9270" s="17">
        <v>0.38678771257400513</v>
      </c>
      <c r="M9270" s="17" cm="1">
        <f t="array" ref="M9270:Q9270">runSim(G9270,H9270,I9270,J9270,K9270,hipWeibAlpha,hipWeibBeta,1,vertWeibAlpha,vertWeibBeta,1,meanSurvival,sdSurvival,baseU,hipUMult,vertUMult,hipCost,vertCost,costComp,discC,discCi,discQi,hipFracMort,50, FALSE)</f>
        <v>6.6316881244816042</v>
      </c>
      <c r="N9270" s="17">
        <v>5.5970133642628586</v>
      </c>
      <c r="O9270" s="27">
        <v>10000</v>
      </c>
      <c r="P9270" s="27">
        <v>8009.6274871932055</v>
      </c>
      <c r="Q9270" s="1">
        <v>1</v>
      </c>
      <c r="Y9270" s="17" cm="1">
        <f t="array" ref="Y9270:AC9270">runSim(G9270,H9270,I9270,J9270,K9270,hipWeibAlpha,hipWeibBeta,2,vertWeibAlpha,vertWeibBeta,2,meanSurvival,sdSurvival,baseU,hipUMult,vertUMult,hipCost,vertCost,costInt,discC,discCi,discQi,hipFracMort,50, FALSE)</f>
        <v>7.5301104664159144</v>
      </c>
      <c r="Z9270" s="17">
        <v>6.2915654257340403</v>
      </c>
      <c r="AA9270" s="27">
        <v>12530.093326305072</v>
      </c>
      <c r="AB9270" s="27">
        <v>9588.0164754151701</v>
      </c>
      <c r="AC9270" s="1">
        <v>1</v>
      </c>
    </row>
    <row r="9271" spans="5:29" x14ac:dyDescent="0.35">
      <c r="E9271" s="1">
        <v>9267</v>
      </c>
      <c r="G9271" s="17">
        <v>0.28049015998840332</v>
      </c>
      <c r="H9271" s="17">
        <v>0.82995915412902832</v>
      </c>
      <c r="I9271" s="17">
        <v>0.61017155647277832</v>
      </c>
      <c r="J9271" s="17">
        <v>0.54056096076965332</v>
      </c>
      <c r="K9271" s="17">
        <v>0.24568486213684082</v>
      </c>
      <c r="M9271" s="17" cm="1">
        <f t="array" ref="M9271:Q9271">runSim(G9271,H9271,I9271,J9271,K9271,hipWeibAlpha,hipWeibBeta,1,vertWeibAlpha,vertWeibBeta,1,meanSurvival,sdSurvival,baseU,hipUMult,vertUMult,hipCost,vertCost,costComp,discC,discCi,discQi,hipFracMort,50, FALSE)</f>
        <v>7.7285110778301069</v>
      </c>
      <c r="N9271" s="17">
        <v>6.3693256288921303</v>
      </c>
      <c r="O9271" s="27">
        <v>13000</v>
      </c>
      <c r="P9271" s="27">
        <v>9717.3129763085635</v>
      </c>
      <c r="Q9271" s="1">
        <v>1</v>
      </c>
      <c r="Y9271" s="17" cm="1">
        <f t="array" ref="Y9271:AC9271">runSim(G9271,H9271,I9271,J9271,K9271,hipWeibAlpha,hipWeibBeta,2,vertWeibAlpha,vertWeibBeta,2,meanSurvival,sdSurvival,baseU,hipUMult,vertUMult,hipCost,vertCost,costInt,discC,discCi,discQi,hipFracMort,50, FALSE)</f>
        <v>8.2360129588578861</v>
      </c>
      <c r="Z9271" s="17">
        <v>6.7509139039558335</v>
      </c>
      <c r="AA9271" s="27">
        <v>9152.7705765666469</v>
      </c>
      <c r="AB9271" s="27">
        <v>7381.7997526161598</v>
      </c>
      <c r="AC9271" s="1">
        <v>1</v>
      </c>
    </row>
    <row r="9272" spans="5:29" x14ac:dyDescent="0.35">
      <c r="E9272" s="1">
        <v>9268</v>
      </c>
      <c r="G9272" s="17">
        <v>8.600085973739624E-2</v>
      </c>
      <c r="H9272" s="17">
        <v>0.59384387731552124</v>
      </c>
      <c r="I9272" s="17">
        <v>0.19070667028427124</v>
      </c>
      <c r="J9272" s="17">
        <v>0.61828845739364624</v>
      </c>
      <c r="K9272" s="17">
        <v>0.29979175329208374</v>
      </c>
      <c r="M9272" s="17" cm="1">
        <f t="array" ref="M9272:Q9272">runSim(G9272,H9272,I9272,J9272,K9272,hipWeibAlpha,hipWeibBeta,1,vertWeibAlpha,vertWeibBeta,1,meanSurvival,sdSurvival,baseU,hipUMult,vertUMult,hipCost,vertCost,costComp,discC,discCi,discQi,hipFracMort,50, FALSE)</f>
        <v>8.4720783207859185</v>
      </c>
      <c r="N9272" s="17">
        <v>6.8917153178931407</v>
      </c>
      <c r="O9272" s="27">
        <v>10000</v>
      </c>
      <c r="P9272" s="27">
        <v>7010.5320181795068</v>
      </c>
      <c r="Q9272" s="1">
        <v>1</v>
      </c>
      <c r="Y9272" s="17" cm="1">
        <f t="array" ref="Y9272:AC9272">runSim(G9272,H9272,I9272,J9272,K9272,hipWeibAlpha,hipWeibBeta,2,vertWeibAlpha,vertWeibBeta,2,meanSurvival,sdSurvival,baseU,hipUMult,vertUMult,hipCost,vertCost,costInt,discC,discCi,discQi,hipFracMort,50, FALSE)</f>
        <v>8.937396100267657</v>
      </c>
      <c r="Z9272" s="17">
        <v>7.2317219371850028</v>
      </c>
      <c r="AA9272" s="27">
        <v>9451.4831013410076</v>
      </c>
      <c r="AB9272" s="27">
        <v>7226.2239683505222</v>
      </c>
      <c r="AC9272" s="1">
        <v>1</v>
      </c>
    </row>
    <row r="9273" spans="5:29" x14ac:dyDescent="0.35">
      <c r="E9273" s="1">
        <v>9269</v>
      </c>
      <c r="G9273" s="17">
        <v>0.15207374095916748</v>
      </c>
      <c r="H9273" s="17">
        <v>0.15979468822479248</v>
      </c>
      <c r="I9273" s="17">
        <v>0.55670630931854248</v>
      </c>
      <c r="J9273" s="17">
        <v>0.61771094799041748</v>
      </c>
      <c r="K9273" s="17">
        <v>0.18257606029510498</v>
      </c>
      <c r="M9273" s="17" cm="1">
        <f t="array" ref="M9273:Q9273">runSim(G9273,H9273,I9273,J9273,K9273,hipWeibAlpha,hipWeibBeta,1,vertWeibAlpha,vertWeibBeta,1,meanSurvival,sdSurvival,baseU,hipUMult,vertUMult,hipCost,vertCost,costComp,discC,discCi,discQi,hipFracMort,50, FALSE)</f>
        <v>8.6979403089101037</v>
      </c>
      <c r="N9273" s="17">
        <v>7.073661149126182</v>
      </c>
      <c r="O9273" s="27">
        <v>10000</v>
      </c>
      <c r="P9273" s="27">
        <v>6744.7885895322106</v>
      </c>
      <c r="Q9273" s="1">
        <v>1</v>
      </c>
      <c r="Y9273" s="17" cm="1">
        <f t="array" ref="Y9273:AC9273">runSim(G9273,H9273,I9273,J9273,K9273,hipWeibAlpha,hipWeibBeta,2,vertWeibAlpha,vertWeibBeta,2,meanSurvival,sdSurvival,baseU,hipUMult,vertUMult,hipCost,vertCost,costInt,discC,discCi,discQi,hipFracMort,50, FALSE)</f>
        <v>9.0288962346759796</v>
      </c>
      <c r="Z9273" s="17">
        <v>7.2918583064147837</v>
      </c>
      <c r="AA9273" s="27">
        <v>6449.2115961971294</v>
      </c>
      <c r="AB9273" s="27">
        <v>5208.4702188677029</v>
      </c>
      <c r="AC9273" s="1">
        <v>1</v>
      </c>
    </row>
    <row r="9274" spans="5:29" x14ac:dyDescent="0.35">
      <c r="E9274" s="1">
        <v>9270</v>
      </c>
      <c r="G9274" s="17">
        <v>0.69354015588760376</v>
      </c>
      <c r="H9274" s="17">
        <v>7.662731409072876E-2</v>
      </c>
      <c r="I9274" s="17">
        <v>0.32339245080947876</v>
      </c>
      <c r="J9274" s="17">
        <v>0.10912853479385376</v>
      </c>
      <c r="K9274" s="17">
        <v>0.58640819787979126</v>
      </c>
      <c r="M9274" s="17" cm="1">
        <f t="array" ref="M9274:Q9274">runSim(G9274,H9274,I9274,J9274,K9274,hipWeibAlpha,hipWeibBeta,1,vertWeibAlpha,vertWeibBeta,1,meanSurvival,sdSurvival,baseU,hipUMult,vertUMult,hipCost,vertCost,costComp,discC,discCi,discQi,hipFracMort,50, FALSE)</f>
        <v>5.7220051302524553</v>
      </c>
      <c r="N9274" s="17">
        <v>4.9873890897537025</v>
      </c>
      <c r="O9274" s="27">
        <v>7000</v>
      </c>
      <c r="P9274" s="27">
        <v>5356.6793557359824</v>
      </c>
      <c r="Q9274" s="1">
        <v>1</v>
      </c>
      <c r="Y9274" s="17" cm="1">
        <f t="array" ref="Y9274:AC9274">runSim(G9274,H9274,I9274,J9274,K9274,hipWeibAlpha,hipWeibBeta,2,vertWeibAlpha,vertWeibBeta,2,meanSurvival,sdSurvival,baseU,hipUMult,vertUMult,hipCost,vertCost,costInt,discC,discCi,discQi,hipFracMort,50, FALSE)</f>
        <v>5.8145305347466829</v>
      </c>
      <c r="Z9274" s="17">
        <v>5.0575531938482055</v>
      </c>
      <c r="AA9274" s="27">
        <v>4153.2360962476305</v>
      </c>
      <c r="AB9274" s="27">
        <v>3612.5379956058609</v>
      </c>
      <c r="AC9274" s="1">
        <v>1</v>
      </c>
    </row>
    <row r="9275" spans="5:29" x14ac:dyDescent="0.35">
      <c r="E9275" s="1">
        <v>9271</v>
      </c>
      <c r="G9275" s="17">
        <v>0.28758573532104492</v>
      </c>
      <c r="H9275" s="17">
        <v>0.91957426071166992</v>
      </c>
      <c r="I9275" s="17">
        <v>0.86677885055541992</v>
      </c>
      <c r="J9275" s="17">
        <v>0.60332059860229492</v>
      </c>
      <c r="K9275" s="17">
        <v>0.65585660934448242</v>
      </c>
      <c r="M9275" s="17" cm="1">
        <f t="array" ref="M9275:Q9275">runSim(G9275,H9275,I9275,J9275,K9275,hipWeibAlpha,hipWeibBeta,1,vertWeibAlpha,vertWeibBeta,1,meanSurvival,sdSurvival,baseU,hipUMult,vertUMult,hipCost,vertCost,costComp,discC,discCi,discQi,hipFracMort,50, FALSE)</f>
        <v>7.8675734644873341</v>
      </c>
      <c r="N9275" s="17">
        <v>6.4388838442727678</v>
      </c>
      <c r="O9275" s="27">
        <v>13000</v>
      </c>
      <c r="P9275" s="27">
        <v>10133.420251188905</v>
      </c>
      <c r="Q9275" s="1">
        <v>1</v>
      </c>
      <c r="Y9275" s="17" cm="1">
        <f t="array" ref="Y9275:AC9275">runSim(G9275,H9275,I9275,J9275,K9275,hipWeibAlpha,hipWeibBeta,2,vertWeibAlpha,vertWeibBeta,2,meanSurvival,sdSurvival,baseU,hipUMult,vertUMult,hipCost,vertCost,costInt,discC,discCi,discQi,hipFracMort,50, FALSE)</f>
        <v>8.3793946112114881</v>
      </c>
      <c r="Z9275" s="17">
        <v>6.8168623729095348</v>
      </c>
      <c r="AA9275" s="27">
        <v>12392.927311080557</v>
      </c>
      <c r="AB9275" s="27">
        <v>10035.510134736165</v>
      </c>
      <c r="AC9275" s="1">
        <v>1</v>
      </c>
    </row>
    <row r="9276" spans="5:29" x14ac:dyDescent="0.35">
      <c r="E9276" s="1">
        <v>9272</v>
      </c>
      <c r="G9276" s="17">
        <v>0.53761452436447144</v>
      </c>
      <c r="H9276" s="17">
        <v>0.29789894819259644</v>
      </c>
      <c r="I9276" s="17">
        <v>0.39378517866134644</v>
      </c>
      <c r="J9276" s="17">
        <v>0.90290993452072144</v>
      </c>
      <c r="K9276" s="17">
        <v>0.29217690229415894</v>
      </c>
      <c r="M9276" s="17" cm="1">
        <f t="array" ref="M9276:Q9276">runSim(G9276,H9276,I9276,J9276,K9276,hipWeibAlpha,hipWeibBeta,1,vertWeibAlpha,vertWeibBeta,1,meanSurvival,sdSurvival,baseU,hipUMult,vertUMult,hipCost,vertCost,costComp,discC,discCi,discQi,hipFracMort,50, FALSE)</f>
        <v>9.5245434440850367</v>
      </c>
      <c r="N9276" s="17">
        <v>7.5215738646682739</v>
      </c>
      <c r="O9276" s="27">
        <v>10000</v>
      </c>
      <c r="P9276" s="27">
        <v>7374.229148068478</v>
      </c>
      <c r="Q9276" s="1">
        <v>1</v>
      </c>
      <c r="Y9276" s="17" cm="1">
        <f t="array" ref="Y9276:AC9276">runSim(G9276,H9276,I9276,J9276,K9276,hipWeibAlpha,hipWeibBeta,2,vertWeibAlpha,vertWeibBeta,2,meanSurvival,sdSurvival,baseU,hipUMult,vertUMult,hipCost,vertCost,costInt,discC,discCi,discQi,hipFracMort,50, FALSE)</f>
        <v>11.126455282799865</v>
      </c>
      <c r="Z9276" s="17">
        <v>8.5706948535037402</v>
      </c>
      <c r="AA9276" s="27">
        <v>7947.4680591427614</v>
      </c>
      <c r="AB9276" s="27">
        <v>6121.9248953598144</v>
      </c>
      <c r="AC9276" s="1">
        <v>1</v>
      </c>
    </row>
    <row r="9277" spans="5:29" x14ac:dyDescent="0.35">
      <c r="E9277" s="1">
        <v>9273</v>
      </c>
      <c r="G9277" s="17">
        <v>0.62853157520294189</v>
      </c>
      <c r="H9277" s="17">
        <v>0.37892830371856689</v>
      </c>
      <c r="I9277" s="17">
        <v>0.27876961231231689</v>
      </c>
      <c r="J9277" s="17">
        <v>0.59514534473419189</v>
      </c>
      <c r="K9277" s="17">
        <v>0.78671944141387939</v>
      </c>
      <c r="M9277" s="17" cm="1">
        <f t="array" ref="M9277:Q9277">runSim(G9277,H9277,I9277,J9277,K9277,hipWeibAlpha,hipWeibBeta,1,vertWeibAlpha,vertWeibBeta,1,meanSurvival,sdSurvival,baseU,hipUMult,vertUMult,hipCost,vertCost,costComp,discC,discCi,discQi,hipFracMort,50, FALSE)</f>
        <v>7.8631462901158846</v>
      </c>
      <c r="N9277" s="17">
        <v>6.4835234190575255</v>
      </c>
      <c r="O9277" s="27">
        <v>10000</v>
      </c>
      <c r="P9277" s="27">
        <v>7557.0568553444664</v>
      </c>
      <c r="Q9277" s="1">
        <v>1</v>
      </c>
      <c r="Y9277" s="17" cm="1">
        <f t="array" ref="Y9277:AC9277">runSim(G9277,H9277,I9277,J9277,K9277,hipWeibAlpha,hipWeibBeta,2,vertWeibAlpha,vertWeibBeta,2,meanSurvival,sdSurvival,baseU,hipUMult,vertUMult,hipCost,vertCost,costInt,discC,discCi,discQi,hipFracMort,50, FALSE)</f>
        <v>8.9056822192258398</v>
      </c>
      <c r="Z9277" s="17">
        <v>7.2125591219889893</v>
      </c>
      <c r="AA9277" s="27">
        <v>6361.2015851613141</v>
      </c>
      <c r="AB9277" s="27">
        <v>5151.8279442778494</v>
      </c>
      <c r="AC9277" s="1">
        <v>1</v>
      </c>
    </row>
    <row r="9278" spans="5:29" x14ac:dyDescent="0.35">
      <c r="E9278" s="1">
        <v>9274</v>
      </c>
      <c r="G9278" s="17">
        <v>2.0270168781280518E-2</v>
      </c>
      <c r="H9278" s="17">
        <v>0.67532998323440552</v>
      </c>
      <c r="I9278" s="17">
        <v>0.41330605745315552</v>
      </c>
      <c r="J9278" s="17">
        <v>0.93292886018753052</v>
      </c>
      <c r="K9278" s="17">
        <v>0.28008157014846802</v>
      </c>
      <c r="M9278" s="17" cm="1">
        <f t="array" ref="M9278:Q9278">runSim(G9278,H9278,I9278,J9278,K9278,hipWeibAlpha,hipWeibBeta,1,vertWeibAlpha,vertWeibBeta,1,meanSurvival,sdSurvival,baseU,hipUMult,vertUMult,hipCost,vertCost,costComp,discC,discCi,discQi,hipFracMort,50, FALSE)</f>
        <v>10.357363595023088</v>
      </c>
      <c r="N9278" s="17">
        <v>8.0245561028438175</v>
      </c>
      <c r="O9278" s="27">
        <v>13000</v>
      </c>
      <c r="P9278" s="27">
        <v>8790.9766475097404</v>
      </c>
      <c r="Q9278" s="1">
        <v>1</v>
      </c>
      <c r="Y9278" s="17" cm="1">
        <f t="array" ref="Y9278:AC9278">runSim(G9278,H9278,I9278,J9278,K9278,hipWeibAlpha,hipWeibBeta,2,vertWeibAlpha,vertWeibBeta,2,meanSurvival,sdSurvival,baseU,hipUMult,vertUMult,hipCost,vertCost,costInt,discC,discCi,discQi,hipFracMort,50, FALSE)</f>
        <v>11.092880434944696</v>
      </c>
      <c r="Z9278" s="17">
        <v>8.5233103875883636</v>
      </c>
      <c r="AA9278" s="27">
        <v>11246.947872502258</v>
      </c>
      <c r="AB9278" s="27">
        <v>8418.4415185354665</v>
      </c>
      <c r="AC9278" s="1">
        <v>1</v>
      </c>
    </row>
    <row r="9279" spans="5:29" x14ac:dyDescent="0.35">
      <c r="E9279" s="1">
        <v>9275</v>
      </c>
      <c r="G9279" s="17">
        <v>0.28908514976501465</v>
      </c>
      <c r="H9279" s="17">
        <v>0.60515570640563965</v>
      </c>
      <c r="I9279" s="17">
        <v>7.8727483749389648E-2</v>
      </c>
      <c r="J9279" s="17">
        <v>0.11360907554626465</v>
      </c>
      <c r="K9279" s="17">
        <v>0.30652594566345215</v>
      </c>
      <c r="M9279" s="17" cm="1">
        <f t="array" ref="M9279:Q9279">runSim(G9279,H9279,I9279,J9279,K9279,hipWeibAlpha,hipWeibBeta,1,vertWeibAlpha,vertWeibBeta,1,meanSurvival,sdSurvival,baseU,hipUMult,vertUMult,hipCost,vertCost,costComp,discC,discCi,discQi,hipFracMort,50, FALSE)</f>
        <v>5.6745968995641576</v>
      </c>
      <c r="N9279" s="17">
        <v>4.9458743699586911</v>
      </c>
      <c r="O9279" s="27">
        <v>3000</v>
      </c>
      <c r="P9279" s="27">
        <v>2468.3928741770733</v>
      </c>
      <c r="Q9279" s="1">
        <v>1</v>
      </c>
      <c r="Y9279" s="17" cm="1">
        <f t="array" ref="Y9279:AC9279">runSim(G9279,H9279,I9279,J9279,K9279,hipWeibAlpha,hipWeibBeta,2,vertWeibAlpha,vertWeibBeta,2,meanSurvival,sdSurvival,baseU,hipUMult,vertUMult,hipCost,vertCost,costInt,discC,discCi,discQi,hipFracMort,50, FALSE)</f>
        <v>5.8641327201266691</v>
      </c>
      <c r="Z9279" s="17">
        <v>5.0947812173987064</v>
      </c>
      <c r="AA9279" s="27">
        <v>4188.6662286619066</v>
      </c>
      <c r="AB9279" s="27">
        <v>3639.129440999076</v>
      </c>
      <c r="AC9279" s="1">
        <v>1</v>
      </c>
    </row>
    <row r="9280" spans="5:29" x14ac:dyDescent="0.35">
      <c r="E9280" s="1">
        <v>9276</v>
      </c>
      <c r="G9280" s="17">
        <v>0.83804792165756226</v>
      </c>
      <c r="H9280" s="17">
        <v>4.6086251735687256E-2</v>
      </c>
      <c r="I9280" s="17">
        <v>0.56287091970443726</v>
      </c>
      <c r="J9280" s="17">
        <v>0.67697614431381226</v>
      </c>
      <c r="K9280" s="17">
        <v>0.39510053396224976</v>
      </c>
      <c r="M9280" s="17" cm="1">
        <f t="array" ref="M9280:Q9280">runSim(G9280,H9280,I9280,J9280,K9280,hipWeibAlpha,hipWeibBeta,1,vertWeibAlpha,vertWeibBeta,1,meanSurvival,sdSurvival,baseU,hipUMult,vertUMult,hipCost,vertCost,costComp,discC,discCi,discQi,hipFracMort,50, FALSE)</f>
        <v>8.1579133642532291</v>
      </c>
      <c r="N9280" s="17">
        <v>6.6460049329284629</v>
      </c>
      <c r="O9280" s="27">
        <v>7000</v>
      </c>
      <c r="P9280" s="27">
        <v>5600.6071208720741</v>
      </c>
      <c r="Q9280" s="1">
        <v>1</v>
      </c>
      <c r="Y9280" s="17" cm="1">
        <f t="array" ref="Y9280:AC9280">runSim(G9280,H9280,I9280,J9280,K9280,hipWeibAlpha,hipWeibBeta,2,vertWeibAlpha,vertWeibBeta,2,meanSurvival,sdSurvival,baseU,hipUMult,vertUMult,hipCost,vertCost,costInt,discC,discCi,discQi,hipFracMort,50, FALSE)</f>
        <v>9.2924927612595507</v>
      </c>
      <c r="Z9280" s="17">
        <v>7.459659904290536</v>
      </c>
      <c r="AA9280" s="27">
        <v>13688.889492616105</v>
      </c>
      <c r="AB9280" s="27">
        <v>9841.9680857751082</v>
      </c>
      <c r="AC9280" s="1">
        <v>1</v>
      </c>
    </row>
    <row r="9281" spans="5:29" x14ac:dyDescent="0.35">
      <c r="E9281" s="1">
        <v>9277</v>
      </c>
      <c r="G9281" s="17">
        <v>6.2436461448669434E-2</v>
      </c>
      <c r="H9281" s="17">
        <v>0.96957147121429443</v>
      </c>
      <c r="I9281" s="17">
        <v>0.60671746730804443</v>
      </c>
      <c r="J9281" s="17">
        <v>0.60815179347991943</v>
      </c>
      <c r="K9281" s="17">
        <v>0.56315362453460693</v>
      </c>
      <c r="M9281" s="17" cm="1">
        <f t="array" ref="M9281:Q9281">runSim(G9281,H9281,I9281,J9281,K9281,hipWeibAlpha,hipWeibBeta,1,vertWeibAlpha,vertWeibBeta,1,meanSurvival,sdSurvival,baseU,hipUMult,vertUMult,hipCost,vertCost,costComp,discC,discCi,discQi,hipFracMort,50, FALSE)</f>
        <v>8.1772555643127891</v>
      </c>
      <c r="N9281" s="17">
        <v>6.6284506465195463</v>
      </c>
      <c r="O9281" s="27">
        <v>6000</v>
      </c>
      <c r="P9281" s="27">
        <v>5211.3158259275087</v>
      </c>
      <c r="Q9281" s="1">
        <v>1</v>
      </c>
      <c r="Y9281" s="17" cm="1">
        <f t="array" ref="Y9281:AC9281">runSim(G9281,H9281,I9281,J9281,K9281,hipWeibAlpha,hipWeibBeta,2,vertWeibAlpha,vertWeibBeta,2,meanSurvival,sdSurvival,baseU,hipUMult,vertUMult,hipCost,vertCost,costInt,discC,discCi,discQi,hipFracMort,50, FALSE)</f>
        <v>8.2756963129576349</v>
      </c>
      <c r="Z9281" s="17">
        <v>6.7200097263171319</v>
      </c>
      <c r="AA9281" s="27">
        <v>12411.757790212654</v>
      </c>
      <c r="AB9281" s="27">
        <v>10149.608272075424</v>
      </c>
      <c r="AC9281" s="1">
        <v>1</v>
      </c>
    </row>
    <row r="9282" spans="5:29" x14ac:dyDescent="0.35">
      <c r="E9282" s="1">
        <v>9278</v>
      </c>
      <c r="G9282" s="17">
        <v>0.9629402756690979</v>
      </c>
      <c r="H9282" s="17">
        <v>0.6477852463722229</v>
      </c>
      <c r="I9282" s="17">
        <v>0.1738472580909729</v>
      </c>
      <c r="J9282" s="17">
        <v>0.1382942795753479</v>
      </c>
      <c r="K9282" s="17">
        <v>0.9451637864112854</v>
      </c>
      <c r="M9282" s="17" cm="1">
        <f t="array" ref="M9282:Q9282">runSim(G9282,H9282,I9282,J9282,K9282,hipWeibAlpha,hipWeibBeta,1,vertWeibAlpha,vertWeibBeta,1,meanSurvival,sdSurvival,baseU,hipUMult,vertUMult,hipCost,vertCost,costComp,discC,discCi,discQi,hipFracMort,50, FALSE)</f>
        <v>5.1759409077415768</v>
      </c>
      <c r="N9282" s="17">
        <v>4.5341302378907411</v>
      </c>
      <c r="O9282" s="27">
        <v>10000</v>
      </c>
      <c r="P9282" s="27">
        <v>8517.4547274741453</v>
      </c>
      <c r="Q9282" s="1">
        <v>1</v>
      </c>
      <c r="Y9282" s="17" cm="1">
        <f t="array" ref="Y9282:AC9282">runSim(G9282,H9282,I9282,J9282,K9282,hipWeibAlpha,hipWeibBeta,2,vertWeibAlpha,vertWeibBeta,2,meanSurvival,sdSurvival,baseU,hipUMult,vertUMult,hipCost,vertCost,costInt,discC,discCi,discQi,hipFracMort,50, FALSE)</f>
        <v>6.1151688496036574</v>
      </c>
      <c r="Z9282" s="17">
        <v>5.2818062462487907</v>
      </c>
      <c r="AA9282" s="27">
        <v>4367.977749716898</v>
      </c>
      <c r="AB9282" s="27">
        <v>3772.7187473205654</v>
      </c>
      <c r="AC9282" s="1">
        <v>1</v>
      </c>
    </row>
    <row r="9283" spans="5:29" x14ac:dyDescent="0.35">
      <c r="E9283" s="1">
        <v>9279</v>
      </c>
      <c r="G9283" s="17">
        <v>0.9779205322265625</v>
      </c>
      <c r="H9283" s="17">
        <v>0.7046356201171875</v>
      </c>
      <c r="I9283" s="17">
        <v>0.8139495849609375</v>
      </c>
      <c r="J9283" s="17">
        <v>1.43585205078125E-2</v>
      </c>
      <c r="K9283" s="17">
        <v>0.578125</v>
      </c>
      <c r="M9283" s="17" cm="1">
        <f t="array" ref="M9283:Q9283">runSim(G9283,H9283,I9283,J9283,K9283,hipWeibAlpha,hipWeibBeta,1,vertWeibAlpha,vertWeibBeta,1,meanSurvival,sdSurvival,baseU,hipUMult,vertUMult,hipCost,vertCost,costComp,discC,discCi,discQi,hipFracMort,50, FALSE)</f>
        <v>3.4943987587178076</v>
      </c>
      <c r="N9283" s="17">
        <v>3.2061478419940932</v>
      </c>
      <c r="O9283" s="27">
        <v>10000</v>
      </c>
      <c r="P9283" s="27">
        <v>8677.5789014796283</v>
      </c>
      <c r="Q9283" s="1">
        <v>1</v>
      </c>
      <c r="Y9283" s="17" cm="1">
        <f t="array" ref="Y9283:AC9283">runSim(G9283,H9283,I9283,J9283,K9283,hipWeibAlpha,hipWeibBeta,2,vertWeibAlpha,vertWeibBeta,2,meanSurvival,sdSurvival,baseU,hipUMult,vertUMult,hipCost,vertCost,costInt,discC,discCi,discQi,hipFracMort,50, FALSE)</f>
        <v>3.8065666626355767</v>
      </c>
      <c r="Z9283" s="17">
        <v>3.4717151237754131</v>
      </c>
      <c r="AA9283" s="27">
        <v>2718.9761875968406</v>
      </c>
      <c r="AB9283" s="27">
        <v>2479.7965169824379</v>
      </c>
      <c r="AC9283" s="1">
        <v>1</v>
      </c>
    </row>
    <row r="9284" spans="5:29" x14ac:dyDescent="0.35">
      <c r="E9284" s="1">
        <v>9280</v>
      </c>
      <c r="G9284" s="17">
        <v>0.4710046648979187</v>
      </c>
      <c r="H9284" s="17">
        <v>0.9471094012260437</v>
      </c>
      <c r="I9284" s="17">
        <v>0.5566675066947937</v>
      </c>
      <c r="J9284" s="17">
        <v>0.6741907000541687</v>
      </c>
      <c r="K9284" s="17">
        <v>2.9766261577606201E-2</v>
      </c>
      <c r="M9284" s="17" cm="1">
        <f t="array" ref="M9284:Q9284">runSim(G9284,H9284,I9284,J9284,K9284,hipWeibAlpha,hipWeibBeta,1,vertWeibAlpha,vertWeibBeta,1,meanSurvival,sdSurvival,baseU,hipUMult,vertUMult,hipCost,vertCost,costComp,discC,discCi,discQi,hipFracMort,50, FALSE)</f>
        <v>5.9989870876929068</v>
      </c>
      <c r="N9284" s="17">
        <v>5.1474983011615123</v>
      </c>
      <c r="O9284" s="27">
        <v>13000</v>
      </c>
      <c r="P9284" s="27">
        <v>10173.529955576912</v>
      </c>
      <c r="Q9284" s="1">
        <v>1</v>
      </c>
      <c r="Y9284" s="17" cm="1">
        <f t="array" ref="Y9284:AC9284">runSim(G9284,H9284,I9284,J9284,K9284,hipWeibAlpha,hipWeibBeta,2,vertWeibAlpha,vertWeibBeta,2,meanSurvival,sdSurvival,baseU,hipUMult,vertUMult,hipCost,vertCost,costInt,discC,discCi,discQi,hipFracMort,50, FALSE)</f>
        <v>8.6744470213897156</v>
      </c>
      <c r="Z9284" s="17">
        <v>6.9906417377915764</v>
      </c>
      <c r="AA9284" s="27">
        <v>12677.27211840543</v>
      </c>
      <c r="AB9284" s="27">
        <v>10129.964524728708</v>
      </c>
      <c r="AC9284" s="1">
        <v>1</v>
      </c>
    </row>
    <row r="9285" spans="5:29" x14ac:dyDescent="0.35">
      <c r="E9285" s="1">
        <v>9281</v>
      </c>
      <c r="G9285" s="17">
        <v>0.3151775598526001</v>
      </c>
      <c r="H9285" s="17">
        <v>0.9181133508682251</v>
      </c>
      <c r="I9285" s="17">
        <v>0.2769390344619751</v>
      </c>
      <c r="J9285" s="17">
        <v>0.7681194543838501</v>
      </c>
      <c r="K9285" s="17">
        <v>0.5607677698135376</v>
      </c>
      <c r="M9285" s="17" cm="1">
        <f t="array" ref="M9285:Q9285">runSim(G9285,H9285,I9285,J9285,K9285,hipWeibAlpha,hipWeibBeta,1,vertWeibAlpha,vertWeibBeta,1,meanSurvival,sdSurvival,baseU,hipUMult,vertUMult,hipCost,vertCost,costComp,discC,discCi,discQi,hipFracMort,50, FALSE)</f>
        <v>8.5048791782721942</v>
      </c>
      <c r="N9285" s="17">
        <v>6.8378631475961598</v>
      </c>
      <c r="O9285" s="27">
        <v>13000</v>
      </c>
      <c r="P9285" s="27">
        <v>9694.9993711850002</v>
      </c>
      <c r="Q9285" s="1">
        <v>1</v>
      </c>
      <c r="Y9285" s="17" cm="1">
        <f t="array" ref="Y9285:AC9285">runSim(G9285,H9285,I9285,J9285,K9285,hipWeibAlpha,hipWeibBeta,2,vertWeibAlpha,vertWeibBeta,2,meanSurvival,sdSurvival,baseU,hipUMult,vertUMult,hipCost,vertCost,costInt,discC,discCi,discQi,hipFracMort,50, FALSE)</f>
        <v>9.2721087392756054</v>
      </c>
      <c r="Z9285" s="17">
        <v>7.3788275801170986</v>
      </c>
      <c r="AA9285" s="27">
        <v>13099.001642357882</v>
      </c>
      <c r="AB9285" s="27">
        <v>10040.285659054443</v>
      </c>
      <c r="AC9285" s="1">
        <v>1</v>
      </c>
    </row>
    <row r="9286" spans="5:29" x14ac:dyDescent="0.35">
      <c r="E9286" s="1">
        <v>9282</v>
      </c>
      <c r="G9286" s="17">
        <v>0.99988299608230591</v>
      </c>
      <c r="H9286" s="17">
        <v>9.7325623035430908E-2</v>
      </c>
      <c r="I9286" s="17">
        <v>0.45834857225418091</v>
      </c>
      <c r="J9286" s="17">
        <v>0.45355731248855591</v>
      </c>
      <c r="K9286" s="17">
        <v>0.49748736619949341</v>
      </c>
      <c r="M9286" s="17" cm="1">
        <f t="array" ref="M9286:Q9286">runSim(G9286,H9286,I9286,J9286,K9286,hipWeibAlpha,hipWeibBeta,1,vertWeibAlpha,vertWeibBeta,1,meanSurvival,sdSurvival,baseU,hipUMult,vertUMult,hipCost,vertCost,costComp,discC,discCi,discQi,hipFracMort,50, FALSE)</f>
        <v>6.2982406447323713</v>
      </c>
      <c r="N9286" s="17">
        <v>5.2179649996039839</v>
      </c>
      <c r="O9286" s="27">
        <v>7000</v>
      </c>
      <c r="P9286" s="27">
        <v>6753.9718975608912</v>
      </c>
      <c r="Q9286" s="1">
        <v>1</v>
      </c>
      <c r="Y9286" s="17" cm="1">
        <f t="array" ref="Y9286:AC9286">runSim(G9286,H9286,I9286,J9286,K9286,hipWeibAlpha,hipWeibBeta,2,vertWeibAlpha,vertWeibBeta,2,meanSurvival,sdSurvival,baseU,hipUMult,vertUMult,hipCost,vertCost,costInt,discC,discCi,discQi,hipFracMort,50, FALSE)</f>
        <v>6.4802503312581781</v>
      </c>
      <c r="Z9286" s="17">
        <v>5.3904730951399902</v>
      </c>
      <c r="AA9286" s="27">
        <v>12824.981864958636</v>
      </c>
      <c r="AB9286" s="27">
        <v>11315.80321980215</v>
      </c>
      <c r="AC9286" s="1">
        <v>1</v>
      </c>
    </row>
    <row r="9287" spans="5:29" x14ac:dyDescent="0.35">
      <c r="E9287" s="1">
        <v>9283</v>
      </c>
      <c r="G9287" s="17">
        <v>0.73159432411193848</v>
      </c>
      <c r="H9287" s="17">
        <v>0.72051644325256348</v>
      </c>
      <c r="I9287" s="17">
        <v>0.32494759559631348</v>
      </c>
      <c r="J9287" s="17">
        <v>0.93307137489318848</v>
      </c>
      <c r="K9287" s="17">
        <v>0.53565621376037598</v>
      </c>
      <c r="M9287" s="17" cm="1">
        <f t="array" ref="M9287:Q9287">runSim(G9287,H9287,I9287,J9287,K9287,hipWeibAlpha,hipWeibBeta,1,vertWeibAlpha,vertWeibBeta,1,meanSurvival,sdSurvival,baseU,hipUMult,vertUMult,hipCost,vertCost,costComp,discC,discCi,discQi,hipFracMort,50, FALSE)</f>
        <v>9.2931516724895751</v>
      </c>
      <c r="N9287" s="17">
        <v>7.2832159408344692</v>
      </c>
      <c r="O9287" s="27">
        <v>13000</v>
      </c>
      <c r="P9287" s="27">
        <v>9889.1871757898552</v>
      </c>
      <c r="Q9287" s="1">
        <v>1</v>
      </c>
      <c r="Y9287" s="17" cm="1">
        <f t="array" ref="Y9287:AC9287">runSim(G9287,H9287,I9287,J9287,K9287,hipWeibAlpha,hipWeibBeta,2,vertWeibAlpha,vertWeibBeta,2,meanSurvival,sdSurvival,baseU,hipUMult,vertUMult,hipCost,vertCost,costInt,discC,discCi,discQi,hipFracMort,50, FALSE)</f>
        <v>10.791381329845947</v>
      </c>
      <c r="Z9287" s="17">
        <v>8.3394618921131674</v>
      </c>
      <c r="AA9287" s="27">
        <v>18248.594725008679</v>
      </c>
      <c r="AB9287" s="27">
        <v>12668.375123393662</v>
      </c>
      <c r="AC9287" s="1">
        <v>1</v>
      </c>
    </row>
    <row r="9288" spans="5:29" x14ac:dyDescent="0.35">
      <c r="E9288" s="1">
        <v>9284</v>
      </c>
      <c r="G9288" s="17">
        <v>0.86647742986679077</v>
      </c>
      <c r="H9288" s="17">
        <v>5.5961072444915771E-2</v>
      </c>
      <c r="I9288" s="17">
        <v>0.18016761541366577</v>
      </c>
      <c r="J9288" s="17">
        <v>0.57454627752304077</v>
      </c>
      <c r="K9288" s="17">
        <v>0.56366676092147827</v>
      </c>
      <c r="M9288" s="17" cm="1">
        <f t="array" ref="M9288:Q9288">runSim(G9288,H9288,I9288,J9288,K9288,hipWeibAlpha,hipWeibBeta,1,vertWeibAlpha,vertWeibBeta,1,meanSurvival,sdSurvival,baseU,hipUMult,vertUMult,hipCost,vertCost,costComp,discC,discCi,discQi,hipFracMort,50, FALSE)</f>
        <v>7.6727863340749547</v>
      </c>
      <c r="N9288" s="17">
        <v>6.325972987881455</v>
      </c>
      <c r="O9288" s="27">
        <v>7000</v>
      </c>
      <c r="P9288" s="27">
        <v>5664.6405309683078</v>
      </c>
      <c r="Q9288" s="1">
        <v>1</v>
      </c>
      <c r="Y9288" s="17" cm="1">
        <f t="array" ref="Y9288:AC9288">runSim(G9288,H9288,I9288,J9288,K9288,hipWeibAlpha,hipWeibBeta,2,vertWeibAlpha,vertWeibBeta,2,meanSurvival,sdSurvival,baseU,hipUMult,vertUMult,hipCost,vertCost,costInt,discC,discCi,discQi,hipFracMort,50, FALSE)</f>
        <v>8.7495345376572988</v>
      </c>
      <c r="Z9288" s="17">
        <v>7.1112738245759219</v>
      </c>
      <c r="AA9288" s="27">
        <v>13281.94107665963</v>
      </c>
      <c r="AB9288" s="27">
        <v>9684.5441494855404</v>
      </c>
      <c r="AC9288" s="1">
        <v>1</v>
      </c>
    </row>
    <row r="9289" spans="5:29" x14ac:dyDescent="0.35">
      <c r="E9289" s="1">
        <v>9285</v>
      </c>
      <c r="G9289" s="17">
        <v>0.40927684307098389</v>
      </c>
      <c r="H9289" s="17">
        <v>0.37207591533660889</v>
      </c>
      <c r="I9289" s="17">
        <v>0.18695628643035889</v>
      </c>
      <c r="J9289" s="17">
        <v>0.34757030010223389</v>
      </c>
      <c r="K9289" s="17">
        <v>0.98958384990692139</v>
      </c>
      <c r="M9289" s="17" cm="1">
        <f t="array" ref="M9289:Q9289">runSim(G9289,H9289,I9289,J9289,K9289,hipWeibAlpha,hipWeibBeta,1,vertWeibAlpha,vertWeibBeta,1,meanSurvival,sdSurvival,baseU,hipUMult,vertUMult,hipCost,vertCost,costComp,discC,discCi,discQi,hipFracMort,50, FALSE)</f>
        <v>7.2025331039401603</v>
      </c>
      <c r="N9289" s="17">
        <v>6.0588135769719438</v>
      </c>
      <c r="O9289" s="27">
        <v>10000</v>
      </c>
      <c r="P9289" s="27">
        <v>7291.9160259878054</v>
      </c>
      <c r="Q9289" s="1">
        <v>1</v>
      </c>
      <c r="Y9289" s="17" cm="1">
        <f t="array" ref="Y9289:AC9289">runSim(G9289,H9289,I9289,J9289,K9289,hipWeibAlpha,hipWeibBeta,2,vertWeibAlpha,vertWeibBeta,2,meanSurvival,sdSurvival,baseU,hipUMult,vertUMult,hipCost,vertCost,costInt,discC,discCi,discQi,hipFracMort,50, FALSE)</f>
        <v>7.5770341493705997</v>
      </c>
      <c r="Z9289" s="17">
        <v>6.3262425654913992</v>
      </c>
      <c r="AA9289" s="27">
        <v>5412.1672495504281</v>
      </c>
      <c r="AB9289" s="27">
        <v>4518.7446896367146</v>
      </c>
      <c r="AC9289" s="1">
        <v>1</v>
      </c>
    </row>
    <row r="9290" spans="5:29" x14ac:dyDescent="0.35">
      <c r="E9290" s="1">
        <v>9286</v>
      </c>
      <c r="G9290" s="17">
        <v>0.12603241205215454</v>
      </c>
      <c r="H9290" s="17">
        <v>0.64388519525527954</v>
      </c>
      <c r="I9290" s="17">
        <v>0.63674408197402954</v>
      </c>
      <c r="J9290" s="17">
        <v>0.12365204095840454</v>
      </c>
      <c r="K9290" s="17">
        <v>0.36948639154434204</v>
      </c>
      <c r="M9290" s="17" cm="1">
        <f t="array" ref="M9290:Q9290">runSim(G9290,H9290,I9290,J9290,K9290,hipWeibAlpha,hipWeibBeta,1,vertWeibAlpha,vertWeibBeta,1,meanSurvival,sdSurvival,baseU,hipUMult,vertUMult,hipCost,vertCost,costComp,discC,discCi,discQi,hipFracMort,50, FALSE)</f>
        <v>5.744977829129601</v>
      </c>
      <c r="N9290" s="17">
        <v>4.9964632657491137</v>
      </c>
      <c r="O9290" s="27">
        <v>3000</v>
      </c>
      <c r="P9290" s="27">
        <v>2499.295717347255</v>
      </c>
      <c r="Q9290" s="1">
        <v>1</v>
      </c>
      <c r="Y9290" s="17" cm="1">
        <f t="array" ref="Y9290:AC9290">runSim(G9290,H9290,I9290,J9290,K9290,hipWeibAlpha,hipWeibBeta,2,vertWeibAlpha,vertWeibBeta,2,meanSurvival,sdSurvival,baseU,hipUMult,vertUMult,hipCost,vertCost,costInt,discC,discCi,discQi,hipFracMort,50, FALSE)</f>
        <v>5.970463041558582</v>
      </c>
      <c r="Z9290" s="17">
        <v>5.1742803921828493</v>
      </c>
      <c r="AA9290" s="27">
        <v>4264.6164582561305</v>
      </c>
      <c r="AB9290" s="27">
        <v>3695.914565844892</v>
      </c>
      <c r="AC9290" s="1">
        <v>1</v>
      </c>
    </row>
    <row r="9291" spans="5:29" x14ac:dyDescent="0.35">
      <c r="E9291" s="1">
        <v>9287</v>
      </c>
      <c r="G9291" s="17">
        <v>0.37780427932739258</v>
      </c>
      <c r="H9291" s="17">
        <v>0.60549592971801758</v>
      </c>
      <c r="I9291" s="17">
        <v>0.31441926956176758</v>
      </c>
      <c r="J9291" s="17">
        <v>0.94744539260864258</v>
      </c>
      <c r="K9291" s="17">
        <v>0.69431734085083008</v>
      </c>
      <c r="M9291" s="17" cm="1">
        <f t="array" ref="M9291:Q9291">runSim(G9291,H9291,I9291,J9291,K9291,hipWeibAlpha,hipWeibBeta,1,vertWeibAlpha,vertWeibBeta,1,meanSurvival,sdSurvival,baseU,hipUMult,vertUMult,hipCost,vertCost,costComp,discC,discCi,discQi,hipFracMort,50, FALSE)</f>
        <v>9.9282294544074006</v>
      </c>
      <c r="N9291" s="17">
        <v>7.7307968548530548</v>
      </c>
      <c r="O9291" s="27">
        <v>13000</v>
      </c>
      <c r="P9291" s="27">
        <v>9278.6856515517302</v>
      </c>
      <c r="Q9291" s="1">
        <v>1</v>
      </c>
      <c r="Y9291" s="17" cm="1">
        <f t="array" ref="Y9291:AC9291">runSim(G9291,H9291,I9291,J9291,K9291,hipWeibAlpha,hipWeibBeta,2,vertWeibAlpha,vertWeibBeta,2,meanSurvival,sdSurvival,baseU,hipUMult,vertUMult,hipCost,vertCost,costInt,discC,discCi,discQi,hipFracMort,50, FALSE)</f>
        <v>11.416193915303788</v>
      </c>
      <c r="Z9291" s="17">
        <v>8.7173033312059864</v>
      </c>
      <c r="AA9291" s="27">
        <v>11430.859722829027</v>
      </c>
      <c r="AB9291" s="27">
        <v>8428.5389065386589</v>
      </c>
      <c r="AC9291" s="1">
        <v>1</v>
      </c>
    </row>
    <row r="9292" spans="5:29" x14ac:dyDescent="0.35">
      <c r="E9292" s="1">
        <v>9288</v>
      </c>
      <c r="G9292" s="17">
        <v>0.10387295484542847</v>
      </c>
      <c r="H9292" s="17">
        <v>7.7048003673553467E-2</v>
      </c>
      <c r="I9292" s="17">
        <v>0.88777798414230347</v>
      </c>
      <c r="J9292" s="17">
        <v>0.70744961500167847</v>
      </c>
      <c r="K9292" s="17">
        <v>1.3708770275115967E-2</v>
      </c>
      <c r="M9292" s="17" cm="1">
        <f t="array" ref="M9292:Q9292">runSim(G9292,H9292,I9292,J9292,K9292,hipWeibAlpha,hipWeibBeta,1,vertWeibAlpha,vertWeibBeta,1,meanSurvival,sdSurvival,baseU,hipUMult,vertUMult,hipCost,vertCost,costComp,discC,discCi,discQi,hipFracMort,50, FALSE)</f>
        <v>8.5870754495585278</v>
      </c>
      <c r="N9292" s="17">
        <v>7.0052672129155864</v>
      </c>
      <c r="O9292" s="27">
        <v>7000</v>
      </c>
      <c r="P9292" s="27">
        <v>4590.0881333955358</v>
      </c>
      <c r="Q9292" s="1">
        <v>1</v>
      </c>
      <c r="Y9292" s="17" cm="1">
        <f t="array" ref="Y9292:AC9292">runSim(G9292,H9292,I9292,J9292,K9292,hipWeibAlpha,hipWeibBeta,2,vertWeibAlpha,vertWeibBeta,2,meanSurvival,sdSurvival,baseU,hipUMult,vertUMult,hipCost,vertCost,costInt,discC,discCi,discQi,hipFracMort,50, FALSE)</f>
        <v>9.5464935865495235</v>
      </c>
      <c r="Z9292" s="17">
        <v>7.619782279917076</v>
      </c>
      <c r="AA9292" s="27">
        <v>6818.9239903925172</v>
      </c>
      <c r="AB9292" s="27">
        <v>5442.7016285121972</v>
      </c>
      <c r="AC9292" s="1">
        <v>1</v>
      </c>
    </row>
    <row r="9293" spans="5:29" x14ac:dyDescent="0.35">
      <c r="E9293" s="1">
        <v>9289</v>
      </c>
      <c r="G9293" s="17">
        <v>0.4190140962600708</v>
      </c>
      <c r="H9293" s="17">
        <v>0.5307389497756958</v>
      </c>
      <c r="I9293" s="17">
        <v>0.2860490083694458</v>
      </c>
      <c r="J9293" s="17">
        <v>0.6707841157913208</v>
      </c>
      <c r="K9293" s="17">
        <v>0.1113816499710083</v>
      </c>
      <c r="M9293" s="17" cm="1">
        <f t="array" ref="M9293:Q9293">runSim(G9293,H9293,I9293,J9293,K9293,hipWeibAlpha,hipWeibBeta,1,vertWeibAlpha,vertWeibBeta,1,meanSurvival,sdSurvival,baseU,hipUMult,vertUMult,hipCost,vertCost,costComp,discC,discCi,discQi,hipFracMort,50, FALSE)</f>
        <v>8.2634052992650098</v>
      </c>
      <c r="N9293" s="17">
        <v>6.7452129935153309</v>
      </c>
      <c r="O9293" s="27">
        <v>10000</v>
      </c>
      <c r="P9293" s="27">
        <v>7431.1160594422836</v>
      </c>
      <c r="Q9293" s="1">
        <v>1</v>
      </c>
      <c r="Y9293" s="17" cm="1">
        <f t="array" ref="Y9293:AC9293">runSim(G9293,H9293,I9293,J9293,K9293,hipWeibAlpha,hipWeibBeta,2,vertWeibAlpha,vertWeibBeta,2,meanSurvival,sdSurvival,baseU,hipUMult,vertUMult,hipCost,vertCost,costInt,discC,discCi,discQi,hipFracMort,50, FALSE)</f>
        <v>9.2869578529713745</v>
      </c>
      <c r="Z9293" s="17">
        <v>7.4561544472321879</v>
      </c>
      <c r="AA9293" s="27">
        <v>9663.1190630962101</v>
      </c>
      <c r="AB9293" s="27">
        <v>7280.5179024488989</v>
      </c>
      <c r="AC9293" s="1">
        <v>1</v>
      </c>
    </row>
    <row r="9294" spans="5:29" x14ac:dyDescent="0.35">
      <c r="E9294" s="1">
        <v>9290</v>
      </c>
      <c r="G9294" s="17">
        <v>0.1810491681098938</v>
      </c>
      <c r="H9294" s="17">
        <v>0.7521246075630188</v>
      </c>
      <c r="I9294" s="17">
        <v>0.9236944317817688</v>
      </c>
      <c r="J9294" s="17">
        <v>0.2382391095161438</v>
      </c>
      <c r="K9294" s="17">
        <v>0.8383215069770813</v>
      </c>
      <c r="M9294" s="17" cm="1">
        <f t="array" ref="M9294:Q9294">runSim(G9294,H9294,I9294,J9294,K9294,hipWeibAlpha,hipWeibBeta,1,vertWeibAlpha,vertWeibBeta,1,meanSurvival,sdSurvival,baseU,hipUMult,vertUMult,hipCost,vertCost,costComp,discC,discCi,discQi,hipFracMort,50, FALSE)</f>
        <v>6.5132422510744776</v>
      </c>
      <c r="N9294" s="17">
        <v>5.5477400297551478</v>
      </c>
      <c r="O9294" s="27">
        <v>6000</v>
      </c>
      <c r="P9294" s="27">
        <v>4987.1156562311171</v>
      </c>
      <c r="Q9294" s="1">
        <v>1</v>
      </c>
      <c r="Y9294" s="17" cm="1">
        <f t="array" ref="Y9294:AC9294">runSim(G9294,H9294,I9294,J9294,K9294,hipWeibAlpha,hipWeibBeta,2,vertWeibAlpha,vertWeibBeta,2,meanSurvival,sdSurvival,baseU,hipUMult,vertUMult,hipCost,vertCost,costInt,discC,discCi,discQi,hipFracMort,50, FALSE)</f>
        <v>6.812123472628973</v>
      </c>
      <c r="Z9294" s="17">
        <v>5.787734948337099</v>
      </c>
      <c r="AA9294" s="27">
        <v>7932.0325631110982</v>
      </c>
      <c r="AB9294" s="27">
        <v>6418.7038856351774</v>
      </c>
      <c r="AC9294" s="1">
        <v>1</v>
      </c>
    </row>
    <row r="9295" spans="5:29" x14ac:dyDescent="0.35">
      <c r="E9295" s="1">
        <v>9291</v>
      </c>
      <c r="G9295" s="17">
        <v>0.2100684642791748</v>
      </c>
      <c r="H9295" s="17">
        <v>0.7780921459197998</v>
      </c>
      <c r="I9295" s="17">
        <v>0.9508826732635498</v>
      </c>
      <c r="J9295" s="17">
        <v>0.6009986400604248</v>
      </c>
      <c r="K9295" s="17">
        <v>3.5126447677612305E-2</v>
      </c>
      <c r="M9295" s="17" cm="1">
        <f t="array" ref="M9295:Q9295">runSim(G9295,H9295,I9295,J9295,K9295,hipWeibAlpha,hipWeibBeta,1,vertWeibAlpha,vertWeibBeta,1,meanSurvival,sdSurvival,baseU,hipUMult,vertUMult,hipCost,vertCost,costComp,discC,discCi,discQi,hipFracMort,50, FALSE)</f>
        <v>7.3216673566223225</v>
      </c>
      <c r="N9295" s="17">
        <v>6.1075899257582638</v>
      </c>
      <c r="O9295" s="27">
        <v>13000</v>
      </c>
      <c r="P9295" s="27">
        <v>9836.4059503952994</v>
      </c>
      <c r="Q9295" s="1">
        <v>1</v>
      </c>
      <c r="Y9295" s="17" cm="1">
        <f t="array" ref="Y9295:AC9295">runSim(G9295,H9295,I9295,J9295,K9295,hipWeibAlpha,hipWeibBeta,2,vertWeibAlpha,vertWeibBeta,2,meanSurvival,sdSurvival,baseU,hipUMult,vertUMult,hipCost,vertCost,costInt,discC,discCi,discQi,hipFracMort,50, FALSE)</f>
        <v>8.6047316443110677</v>
      </c>
      <c r="Z9295" s="17">
        <v>7.0000731682422028</v>
      </c>
      <c r="AA9295" s="27">
        <v>12383.899214081699</v>
      </c>
      <c r="AB9295" s="27">
        <v>9584.2723532769705</v>
      </c>
      <c r="AC9295" s="1">
        <v>1</v>
      </c>
    </row>
    <row r="9296" spans="5:29" x14ac:dyDescent="0.35">
      <c r="E9296" s="1">
        <v>9292</v>
      </c>
      <c r="G9296" s="17">
        <v>0.86513704061508179</v>
      </c>
      <c r="H9296" s="17">
        <v>0.31731599569320679</v>
      </c>
      <c r="I9296" s="17">
        <v>0.73644441366195679</v>
      </c>
      <c r="J9296" s="17">
        <v>4.8465132713317871E-3</v>
      </c>
      <c r="K9296" s="17">
        <v>0.99933809041976929</v>
      </c>
      <c r="M9296" s="17" cm="1">
        <f t="array" ref="M9296:Q9296">runSim(G9296,H9296,I9296,J9296,K9296,hipWeibAlpha,hipWeibBeta,1,vertWeibAlpha,vertWeibBeta,1,meanSurvival,sdSurvival,baseU,hipUMult,vertUMult,hipCost,vertCost,costComp,discC,discCi,discQi,hipFracMort,50, FALSE)</f>
        <v>2.9681566138876088</v>
      </c>
      <c r="N9296" s="17">
        <v>2.7618276257703784</v>
      </c>
      <c r="O9296" s="27">
        <v>0</v>
      </c>
      <c r="P9296" s="27">
        <v>0</v>
      </c>
      <c r="Q9296" s="1">
        <v>1</v>
      </c>
      <c r="Y9296" s="17" cm="1">
        <f t="array" ref="Y9296:AC9296">runSim(G9296,H9296,I9296,J9296,K9296,hipWeibAlpha,hipWeibBeta,2,vertWeibAlpha,vertWeibBeta,2,meanSurvival,sdSurvival,baseU,hipUMult,vertUMult,hipCost,vertCost,costInt,discC,discCi,discQi,hipFracMort,50, FALSE)</f>
        <v>2.9681566138876088</v>
      </c>
      <c r="Z9296" s="17">
        <v>2.7618276257703784</v>
      </c>
      <c r="AA9296" s="27">
        <v>2120.1118670625779</v>
      </c>
      <c r="AB9296" s="27">
        <v>1972.7340184074135</v>
      </c>
      <c r="AC9296" s="1">
        <v>1</v>
      </c>
    </row>
    <row r="9297" spans="5:29" x14ac:dyDescent="0.35">
      <c r="E9297" s="1">
        <v>9293</v>
      </c>
      <c r="G9297" s="17">
        <v>0.61105191707611084</v>
      </c>
      <c r="H9297" s="17">
        <v>0.78576505184173584</v>
      </c>
      <c r="I9297" s="17">
        <v>0.71587979793548584</v>
      </c>
      <c r="J9297" s="17">
        <v>0.25442349910736084</v>
      </c>
      <c r="K9297" s="17">
        <v>0.38032376766204834</v>
      </c>
      <c r="M9297" s="17" cm="1">
        <f t="array" ref="M9297:Q9297">runSim(G9297,H9297,I9297,J9297,K9297,hipWeibAlpha,hipWeibBeta,1,vertWeibAlpha,vertWeibBeta,1,meanSurvival,sdSurvival,baseU,hipUMult,vertUMult,hipCost,vertCost,costComp,discC,discCi,discQi,hipFracMort,50, FALSE)</f>
        <v>6.3279868009227043</v>
      </c>
      <c r="N9297" s="17">
        <v>5.407582867695238</v>
      </c>
      <c r="O9297" s="27">
        <v>13000</v>
      </c>
      <c r="P9297" s="27">
        <v>10103.364131071343</v>
      </c>
      <c r="Q9297" s="1">
        <v>1</v>
      </c>
      <c r="Y9297" s="17" cm="1">
        <f t="array" ref="Y9297:AC9297">runSim(G9297,H9297,I9297,J9297,K9297,hipWeibAlpha,hipWeibBeta,2,vertWeibAlpha,vertWeibBeta,2,meanSurvival,sdSurvival,baseU,hipUMult,vertUMult,hipCost,vertCost,costInt,discC,discCi,discQi,hipFracMort,50, FALSE)</f>
        <v>6.8613403188842348</v>
      </c>
      <c r="Z9297" s="17">
        <v>5.8205961477857446</v>
      </c>
      <c r="AA9297" s="27">
        <v>8009.048857444328</v>
      </c>
      <c r="AB9297" s="27">
        <v>6526.5961346302047</v>
      </c>
      <c r="AC9297" s="1">
        <v>1</v>
      </c>
    </row>
    <row r="9298" spans="5:29" x14ac:dyDescent="0.35">
      <c r="E9298" s="1">
        <v>9294</v>
      </c>
      <c r="G9298" s="17">
        <v>0.42744547128677368</v>
      </c>
      <c r="H9298" s="17">
        <v>0.30955606698989868</v>
      </c>
      <c r="I9298" s="17">
        <v>0.95671182870864868</v>
      </c>
      <c r="J9298" s="17">
        <v>0.30983072519302368</v>
      </c>
      <c r="K9298" s="17">
        <v>0.60400491952896118</v>
      </c>
      <c r="M9298" s="17" cm="1">
        <f t="array" ref="M9298:Q9298">runSim(G9298,H9298,I9298,J9298,K9298,hipWeibAlpha,hipWeibBeta,1,vertWeibAlpha,vertWeibBeta,1,meanSurvival,sdSurvival,baseU,hipUMult,vertUMult,hipCost,vertCost,costComp,discC,discCi,discQi,hipFracMort,50, FALSE)</f>
        <v>7.0851202918030012</v>
      </c>
      <c r="N9298" s="17">
        <v>5.9799099755454312</v>
      </c>
      <c r="O9298" s="27">
        <v>13000</v>
      </c>
      <c r="P9298" s="27">
        <v>9359.3649581935879</v>
      </c>
      <c r="Q9298" s="1">
        <v>1</v>
      </c>
      <c r="Y9298" s="17" cm="1">
        <f t="array" ref="Y9298:AC9298">runSim(G9298,H9298,I9298,J9298,K9298,hipWeibAlpha,hipWeibBeta,2,vertWeibAlpha,vertWeibBeta,2,meanSurvival,sdSurvival,baseU,hipUMult,vertUMult,hipCost,vertCost,costInt,discC,discCi,discQi,hipFracMort,50, FALSE)</f>
        <v>7.3577065440120402</v>
      </c>
      <c r="Z9298" s="17">
        <v>6.1742869866059493</v>
      </c>
      <c r="AA9298" s="27">
        <v>5255.504674294315</v>
      </c>
      <c r="AB9298" s="27">
        <v>4410.2049904328214</v>
      </c>
      <c r="AC9298" s="1">
        <v>1</v>
      </c>
    </row>
    <row r="9299" spans="5:29" x14ac:dyDescent="0.35">
      <c r="E9299" s="1">
        <v>9295</v>
      </c>
      <c r="G9299" s="17">
        <v>0.25335025787353516</v>
      </c>
      <c r="H9299" s="17">
        <v>0.38826847076416016</v>
      </c>
      <c r="I9299" s="17">
        <v>0.13430118560791016</v>
      </c>
      <c r="J9299" s="17">
        <v>0.16869449615478516</v>
      </c>
      <c r="K9299" s="17">
        <v>0.27054691314697266</v>
      </c>
      <c r="M9299" s="17" cm="1">
        <f t="array" ref="M9299:Q9299">runSim(G9299,H9299,I9299,J9299,K9299,hipWeibAlpha,hipWeibBeta,1,vertWeibAlpha,vertWeibBeta,1,meanSurvival,sdSurvival,baseU,hipUMult,vertUMult,hipCost,vertCost,costComp,discC,discCi,discQi,hipFracMort,50, FALSE)</f>
        <v>6.2915399778358854</v>
      </c>
      <c r="N9299" s="17">
        <v>5.4103840718612268</v>
      </c>
      <c r="O9299" s="27">
        <v>3000</v>
      </c>
      <c r="P9299" s="27">
        <v>2295.4443952861534</v>
      </c>
      <c r="Q9299" s="1">
        <v>1</v>
      </c>
      <c r="Y9299" s="17" cm="1">
        <f t="array" ref="Y9299:AC9299">runSim(G9299,H9299,I9299,J9299,K9299,hipWeibAlpha,hipWeibBeta,2,vertWeibAlpha,vertWeibBeta,2,meanSurvival,sdSurvival,baseU,hipUMult,vertUMult,hipCost,vertCost,costInt,discC,discCi,discQi,hipFracMort,50, FALSE)</f>
        <v>6.385392261599681</v>
      </c>
      <c r="Z9299" s="17">
        <v>5.4805640532928441</v>
      </c>
      <c r="AA9299" s="27">
        <v>4560.9944725712012</v>
      </c>
      <c r="AB9299" s="27">
        <v>3914.6886094948891</v>
      </c>
      <c r="AC9299" s="1">
        <v>1</v>
      </c>
    </row>
    <row r="9300" spans="5:29" x14ac:dyDescent="0.35">
      <c r="E9300" s="1">
        <v>9296</v>
      </c>
      <c r="G9300" s="17">
        <v>0.63787955045700073</v>
      </c>
      <c r="H9300" s="17">
        <v>0.88937491178512573</v>
      </c>
      <c r="I9300" s="17">
        <v>0.58877676725387573</v>
      </c>
      <c r="J9300" s="17">
        <v>0.20434683561325073</v>
      </c>
      <c r="K9300" s="17">
        <v>0.94566458463668823</v>
      </c>
      <c r="M9300" s="17" cm="1">
        <f t="array" ref="M9300:Q9300">runSim(G9300,H9300,I9300,J9300,K9300,hipWeibAlpha,hipWeibBeta,1,vertWeibAlpha,vertWeibBeta,1,meanSurvival,sdSurvival,baseU,hipUMult,vertUMult,hipCost,vertCost,costComp,discC,discCi,discQi,hipFracMort,50, FALSE)</f>
        <v>5.9803114635078716</v>
      </c>
      <c r="N9300" s="17">
        <v>5.1432870811898113</v>
      </c>
      <c r="O9300" s="27">
        <v>13000</v>
      </c>
      <c r="P9300" s="27">
        <v>10246.360233582604</v>
      </c>
      <c r="Q9300" s="1">
        <v>1</v>
      </c>
      <c r="Y9300" s="17" cm="1">
        <f t="array" ref="Y9300:AC9300">runSim(G9300,H9300,I9300,J9300,K9300,hipWeibAlpha,hipWeibBeta,2,vertWeibAlpha,vertWeibBeta,2,meanSurvival,sdSurvival,baseU,hipUMult,vertUMult,hipCost,vertCost,costInt,discC,discCi,discQi,hipFracMort,50, FALSE)</f>
        <v>6.3819778644706329</v>
      </c>
      <c r="Z9300" s="17">
        <v>5.4646286517100791</v>
      </c>
      <c r="AA9300" s="27">
        <v>7760.7079948603568</v>
      </c>
      <c r="AB9300" s="27">
        <v>6544.3046965168214</v>
      </c>
      <c r="AC9300" s="1">
        <v>1</v>
      </c>
    </row>
    <row r="9301" spans="5:29" x14ac:dyDescent="0.35">
      <c r="E9301" s="1">
        <v>9297</v>
      </c>
      <c r="G9301" s="17">
        <v>0.835060715675354</v>
      </c>
      <c r="H9301" s="17">
        <v>0.111824631690979</v>
      </c>
      <c r="I9301" s="17">
        <v>0.201119065284729</v>
      </c>
      <c r="J9301" s="17">
        <v>0.198158860206604</v>
      </c>
      <c r="K9301" s="17">
        <v>0.8335806131362915</v>
      </c>
      <c r="M9301" s="17" cm="1">
        <f t="array" ref="M9301:Q9301">runSim(G9301,H9301,I9301,J9301,K9301,hipWeibAlpha,hipWeibBeta,1,vertWeibAlpha,vertWeibBeta,1,meanSurvival,sdSurvival,baseU,hipUMult,vertUMult,hipCost,vertCost,costComp,discC,discCi,discQi,hipFracMort,50, FALSE)</f>
        <v>6.1043290422192058</v>
      </c>
      <c r="N9301" s="17">
        <v>5.2590774543281213</v>
      </c>
      <c r="O9301" s="27">
        <v>7000</v>
      </c>
      <c r="P9301" s="27">
        <v>5594.3464026879692</v>
      </c>
      <c r="Q9301" s="1">
        <v>1</v>
      </c>
      <c r="Y9301" s="17" cm="1">
        <f t="array" ref="Y9301:AC9301">runSim(G9301,H9301,I9301,J9301,K9301,hipWeibAlpha,hipWeibBeta,2,vertWeibAlpha,vertWeibBeta,2,meanSurvival,sdSurvival,baseU,hipUMult,vertUMult,hipCost,vertCost,costInt,discC,discCi,discQi,hipFracMort,50, FALSE)</f>
        <v>6.6187465215160195</v>
      </c>
      <c r="Z9301" s="17">
        <v>5.6500923216883461</v>
      </c>
      <c r="AA9301" s="27">
        <v>4727.676086797157</v>
      </c>
      <c r="AB9301" s="27">
        <v>4035.7802297773901</v>
      </c>
      <c r="AC9301" s="1">
        <v>1</v>
      </c>
    </row>
    <row r="9302" spans="5:29" x14ac:dyDescent="0.35">
      <c r="E9302" s="1">
        <v>9298</v>
      </c>
      <c r="G9302" s="17">
        <v>0.37871009111404419</v>
      </c>
      <c r="H9302" s="17">
        <v>0.45466834306716919</v>
      </c>
      <c r="I9302" s="17">
        <v>0.62428504228591919</v>
      </c>
      <c r="J9302" s="17">
        <v>0.10191565752029419</v>
      </c>
      <c r="K9302" s="17">
        <v>0.61752539873123169</v>
      </c>
      <c r="M9302" s="17" cm="1">
        <f t="array" ref="M9302:Q9302">runSim(G9302,H9302,I9302,J9302,K9302,hipWeibAlpha,hipWeibBeta,1,vertWeibAlpha,vertWeibBeta,1,meanSurvival,sdSurvival,baseU,hipUMult,vertUMult,hipCost,vertCost,costComp,discC,discCi,discQi,hipFracMort,50, FALSE)</f>
        <v>5.6555227625698041</v>
      </c>
      <c r="N9302" s="17">
        <v>4.9366225007842566</v>
      </c>
      <c r="O9302" s="27">
        <v>3000</v>
      </c>
      <c r="P9302" s="27">
        <v>2349.6817047850486</v>
      </c>
      <c r="Q9302" s="1">
        <v>1</v>
      </c>
      <c r="Y9302" s="17" cm="1">
        <f t="array" ref="Y9302:AC9302">runSim(G9302,H9302,I9302,J9302,K9302,hipWeibAlpha,hipWeibBeta,2,vertWeibAlpha,vertWeibBeta,2,meanSurvival,sdSurvival,baseU,hipUMult,vertUMult,hipCost,vertCost,costInt,discC,discCi,discQi,hipFracMort,50, FALSE)</f>
        <v>5.7315059217618423</v>
      </c>
      <c r="Z9302" s="17">
        <v>4.9950371376419254</v>
      </c>
      <c r="AA9302" s="27">
        <v>4093.9328012584592</v>
      </c>
      <c r="AB9302" s="27">
        <v>3567.883669744233</v>
      </c>
      <c r="AC9302" s="1">
        <v>1</v>
      </c>
    </row>
    <row r="9303" spans="5:29" x14ac:dyDescent="0.35">
      <c r="E9303" s="1">
        <v>9299</v>
      </c>
      <c r="G9303" s="17">
        <v>0.77968335151672363</v>
      </c>
      <c r="H9303" s="17">
        <v>0.83305859565734863</v>
      </c>
      <c r="I9303" s="17">
        <v>1.1708498001098633E-2</v>
      </c>
      <c r="J9303" s="17">
        <v>0.17256665229797363</v>
      </c>
      <c r="K9303" s="17">
        <v>0.36011242866516113</v>
      </c>
      <c r="M9303" s="17" cm="1">
        <f t="array" ref="M9303:Q9303">runSim(G9303,H9303,I9303,J9303,K9303,hipWeibAlpha,hipWeibBeta,1,vertWeibAlpha,vertWeibBeta,1,meanSurvival,sdSurvival,baseU,hipUMult,vertUMult,hipCost,vertCost,costComp,discC,discCi,discQi,hipFracMort,50, FALSE)</f>
        <v>5.6835400957854407</v>
      </c>
      <c r="N9303" s="17">
        <v>4.9285649913146772</v>
      </c>
      <c r="O9303" s="27">
        <v>10000</v>
      </c>
      <c r="P9303" s="27">
        <v>8157.1206411097728</v>
      </c>
      <c r="Q9303" s="1">
        <v>1</v>
      </c>
      <c r="Y9303" s="17" cm="1">
        <f t="array" ref="Y9303:AC9303">runSim(G9303,H9303,I9303,J9303,K9303,hipWeibAlpha,hipWeibBeta,2,vertWeibAlpha,vertWeibBeta,2,meanSurvival,sdSurvival,baseU,hipUMult,vertUMult,hipCost,vertCost,costInt,discC,discCi,discQi,hipFracMort,50, FALSE)</f>
        <v>6.2543680743260897</v>
      </c>
      <c r="Z9303" s="17">
        <v>5.3801018005440682</v>
      </c>
      <c r="AA9303" s="27">
        <v>7583.8933152355412</v>
      </c>
      <c r="AB9303" s="27">
        <v>6302.554379023557</v>
      </c>
      <c r="AC9303" s="1">
        <v>1</v>
      </c>
    </row>
    <row r="9304" spans="5:29" x14ac:dyDescent="0.35">
      <c r="E9304" s="1">
        <v>9300</v>
      </c>
      <c r="G9304" s="17">
        <v>0.1684994101524353</v>
      </c>
      <c r="H9304" s="17">
        <v>0.1646236777305603</v>
      </c>
      <c r="I9304" s="17">
        <v>0.5661739706993103</v>
      </c>
      <c r="J9304" s="17">
        <v>0.3023495078086853</v>
      </c>
      <c r="K9304" s="17">
        <v>0.5365871787071228</v>
      </c>
      <c r="M9304" s="17" cm="1">
        <f t="array" ref="M9304:Q9304">runSim(G9304,H9304,I9304,J9304,K9304,hipWeibAlpha,hipWeibBeta,1,vertWeibAlpha,vertWeibBeta,1,meanSurvival,sdSurvival,baseU,hipUMult,vertUMult,hipCost,vertCost,costComp,discC,discCi,discQi,hipFracMort,50, FALSE)</f>
        <v>7.3129245458043313</v>
      </c>
      <c r="N9304" s="17">
        <v>6.1430590493123569</v>
      </c>
      <c r="O9304" s="27">
        <v>0</v>
      </c>
      <c r="P9304" s="27">
        <v>0</v>
      </c>
      <c r="Q9304" s="1">
        <v>1</v>
      </c>
      <c r="Y9304" s="17" cm="1">
        <f t="array" ref="Y9304:AC9304">runSim(G9304,H9304,I9304,J9304,K9304,hipWeibAlpha,hipWeibBeta,2,vertWeibAlpha,vertWeibBeta,2,meanSurvival,sdSurvival,baseU,hipUMult,vertUMult,hipCost,vertCost,costInt,discC,discCi,discQi,hipFracMort,50, FALSE)</f>
        <v>7.3129245458043313</v>
      </c>
      <c r="Z9304" s="17">
        <v>6.1430590493123569</v>
      </c>
      <c r="AA9304" s="27">
        <v>5223.5175327173802</v>
      </c>
      <c r="AB9304" s="27">
        <v>4387.8993209373975</v>
      </c>
      <c r="AC9304" s="1">
        <v>1</v>
      </c>
    </row>
    <row r="9305" spans="5:29" x14ac:dyDescent="0.35">
      <c r="E9305" s="1">
        <v>9301</v>
      </c>
      <c r="G9305" s="17">
        <v>0.16434371471405029</v>
      </c>
      <c r="H9305" s="17">
        <v>0.70722091197967529</v>
      </c>
      <c r="I9305" s="17">
        <v>0.69007003307342529</v>
      </c>
      <c r="J9305" s="17">
        <v>0.82529342174530029</v>
      </c>
      <c r="K9305" s="17">
        <v>0.73195540904998779</v>
      </c>
      <c r="M9305" s="17" cm="1">
        <f t="array" ref="M9305:Q9305">runSim(G9305,H9305,I9305,J9305,K9305,hipWeibAlpha,hipWeibBeta,1,vertWeibAlpha,vertWeibBeta,1,meanSurvival,sdSurvival,baseU,hipUMult,vertUMult,hipCost,vertCost,costComp,discC,discCi,discQi,hipFracMort,50, FALSE)</f>
        <v>9.1517695294583135</v>
      </c>
      <c r="N9305" s="17">
        <v>7.2920488137098189</v>
      </c>
      <c r="O9305" s="27">
        <v>13000</v>
      </c>
      <c r="P9305" s="27">
        <v>9406.9256345177018</v>
      </c>
      <c r="Q9305" s="1">
        <v>1</v>
      </c>
      <c r="Y9305" s="17" cm="1">
        <f t="array" ref="Y9305:AC9305">runSim(G9305,H9305,I9305,J9305,K9305,hipWeibAlpha,hipWeibBeta,2,vertWeibAlpha,vertWeibBeta,2,meanSurvival,sdSurvival,baseU,hipUMult,vertUMult,hipCost,vertCost,costInt,discC,discCi,discQi,hipFracMort,50, FALSE)</f>
        <v>9.9877223363854455</v>
      </c>
      <c r="Z9305" s="17">
        <v>7.8725458980979255</v>
      </c>
      <c r="AA9305" s="27">
        <v>13403.592273431928</v>
      </c>
      <c r="AB9305" s="27">
        <v>9805.9752669028203</v>
      </c>
      <c r="AC9305" s="1">
        <v>1</v>
      </c>
    </row>
    <row r="9306" spans="5:29" x14ac:dyDescent="0.35">
      <c r="E9306" s="1">
        <v>9302</v>
      </c>
      <c r="G9306" s="17">
        <v>0.87743335962295532</v>
      </c>
      <c r="H9306" s="17">
        <v>0.65505176782608032</v>
      </c>
      <c r="I9306" s="17">
        <v>0.14400440454483032</v>
      </c>
      <c r="J9306" s="17">
        <v>0.70708423852920532</v>
      </c>
      <c r="K9306" s="17">
        <v>0.15897327661514282</v>
      </c>
      <c r="M9306" s="17" cm="1">
        <f t="array" ref="M9306:Q9306">runSim(G9306,H9306,I9306,J9306,K9306,hipWeibAlpha,hipWeibBeta,1,vertWeibAlpha,vertWeibBeta,1,meanSurvival,sdSurvival,baseU,hipUMult,vertUMult,hipCost,vertCost,costComp,discC,discCi,discQi,hipFracMort,50, FALSE)</f>
        <v>7.7537068580622304</v>
      </c>
      <c r="N9306" s="17">
        <v>6.3314608934666285</v>
      </c>
      <c r="O9306" s="27">
        <v>10000</v>
      </c>
      <c r="P9306" s="27">
        <v>8200.2095634277739</v>
      </c>
      <c r="Q9306" s="1">
        <v>1</v>
      </c>
      <c r="Y9306" s="17" cm="1">
        <f t="array" ref="Y9306:AC9306">runSim(G9306,H9306,I9306,J9306,K9306,hipWeibAlpha,hipWeibBeta,2,vertWeibAlpha,vertWeibBeta,2,meanSurvival,sdSurvival,baseU,hipUMult,vertUMult,hipCost,vertCost,costInt,discC,discCi,discQi,hipFracMort,50, FALSE)</f>
        <v>9.0650369813160658</v>
      </c>
      <c r="Z9306" s="17">
        <v>7.3059734816152675</v>
      </c>
      <c r="AA9306" s="27">
        <v>16817.329878104123</v>
      </c>
      <c r="AB9306" s="27">
        <v>12167.156704972511</v>
      </c>
      <c r="AC9306" s="1">
        <v>1</v>
      </c>
    </row>
    <row r="9307" spans="5:29" x14ac:dyDescent="0.35">
      <c r="E9307" s="1">
        <v>9303</v>
      </c>
      <c r="G9307" s="17">
        <v>7.3796749114990234E-2</v>
      </c>
      <c r="H9307" s="17">
        <v>0.52219152450561523</v>
      </c>
      <c r="I9307" s="17">
        <v>0.74283361434936523</v>
      </c>
      <c r="J9307" s="17">
        <v>0.14734411239624023</v>
      </c>
      <c r="K9307" s="17">
        <v>0.27605199813842773</v>
      </c>
      <c r="M9307" s="17" cm="1">
        <f t="array" ref="M9307:Q9307">runSim(G9307,H9307,I9307,J9307,K9307,hipWeibAlpha,hipWeibBeta,1,vertWeibAlpha,vertWeibBeta,1,meanSurvival,sdSurvival,baseU,hipUMult,vertUMult,hipCost,vertCost,costComp,discC,discCi,discQi,hipFracMort,50, FALSE)</f>
        <v>6.0308730070296068</v>
      </c>
      <c r="N9307" s="17">
        <v>5.2144853840286931</v>
      </c>
      <c r="O9307" s="27">
        <v>3000</v>
      </c>
      <c r="P9307" s="27">
        <v>2403.1428534799556</v>
      </c>
      <c r="Q9307" s="1">
        <v>1</v>
      </c>
      <c r="Y9307" s="17" cm="1">
        <f t="array" ref="Y9307:AC9307">runSim(G9307,H9307,I9307,J9307,K9307,hipWeibAlpha,hipWeibBeta,2,vertWeibAlpha,vertWeibBeta,2,meanSurvival,sdSurvival,baseU,hipUMult,vertUMult,hipCost,vertCost,costInt,discC,discCi,discQi,hipFracMort,50, FALSE)</f>
        <v>6.1994261449448</v>
      </c>
      <c r="Z9307" s="17">
        <v>5.3440635669840049</v>
      </c>
      <c r="AA9307" s="27">
        <v>4428.1615321034287</v>
      </c>
      <c r="AB9307" s="27">
        <v>3817.1882621314326</v>
      </c>
      <c r="AC9307" s="1">
        <v>1</v>
      </c>
    </row>
    <row r="9308" spans="5:29" x14ac:dyDescent="0.35">
      <c r="E9308" s="1">
        <v>9304</v>
      </c>
      <c r="G9308" s="17">
        <v>0.1653096079826355</v>
      </c>
      <c r="H9308" s="17">
        <v>0.4763752818107605</v>
      </c>
      <c r="I9308" s="17">
        <v>0.7519490122795105</v>
      </c>
      <c r="J9308" s="17">
        <v>0.2571675181388855</v>
      </c>
      <c r="K9308" s="17">
        <v>0.417918860912323</v>
      </c>
      <c r="M9308" s="17" cm="1">
        <f t="array" ref="M9308:Q9308">runSim(G9308,H9308,I9308,J9308,K9308,hipWeibAlpha,hipWeibBeta,1,vertWeibAlpha,vertWeibBeta,1,meanSurvival,sdSurvival,baseU,hipUMult,vertUMult,hipCost,vertCost,costComp,discC,discCi,discQi,hipFracMort,50, FALSE)</f>
        <v>6.8097604779890437</v>
      </c>
      <c r="N9308" s="17">
        <v>5.7794754033656091</v>
      </c>
      <c r="O9308" s="27">
        <v>3000</v>
      </c>
      <c r="P9308" s="27">
        <v>2366.9892115208622</v>
      </c>
      <c r="Q9308" s="1">
        <v>1</v>
      </c>
      <c r="Y9308" s="17" cm="1">
        <f t="array" ref="Y9308:AC9308">runSim(G9308,H9308,I9308,J9308,K9308,hipWeibAlpha,hipWeibBeta,2,vertWeibAlpha,vertWeibBeta,2,meanSurvival,sdSurvival,baseU,hipUMult,vertUMult,hipCost,vertCost,costInt,discC,discCi,discQi,hipFracMort,50, FALSE)</f>
        <v>7.0305847006973998</v>
      </c>
      <c r="Z9308" s="17">
        <v>5.9445838083220055</v>
      </c>
      <c r="AA9308" s="27">
        <v>5021.8462147838572</v>
      </c>
      <c r="AB9308" s="27">
        <v>4246.1312916585757</v>
      </c>
      <c r="AC9308" s="1">
        <v>1</v>
      </c>
    </row>
    <row r="9309" spans="5:29" x14ac:dyDescent="0.35">
      <c r="E9309" s="1">
        <v>9305</v>
      </c>
      <c r="G9309" s="17">
        <v>0.78646194934844971</v>
      </c>
      <c r="H9309" s="17">
        <v>0.88451492786407471</v>
      </c>
      <c r="I9309" s="17">
        <v>0.24529373645782471</v>
      </c>
      <c r="J9309" s="17">
        <v>0.57338821887969971</v>
      </c>
      <c r="K9309" s="17">
        <v>0.45050919055938721</v>
      </c>
      <c r="M9309" s="17" cm="1">
        <f t="array" ref="M9309:Q9309">runSim(G9309,H9309,I9309,J9309,K9309,hipWeibAlpha,hipWeibBeta,1,vertWeibAlpha,vertWeibBeta,1,meanSurvival,sdSurvival,baseU,hipUMult,vertUMult,hipCost,vertCost,costComp,discC,discCi,discQi,hipFracMort,50, FALSE)</f>
        <v>7.2310473557802206</v>
      </c>
      <c r="N9309" s="17">
        <v>5.9841859291650712</v>
      </c>
      <c r="O9309" s="27">
        <v>13000</v>
      </c>
      <c r="P9309" s="27">
        <v>10191.967832806986</v>
      </c>
      <c r="Q9309" s="1">
        <v>1</v>
      </c>
      <c r="Y9309" s="17" cm="1">
        <f t="array" ref="Y9309:AC9309">runSim(G9309,H9309,I9309,J9309,K9309,hipWeibAlpha,hipWeibBeta,2,vertWeibAlpha,vertWeibBeta,2,meanSurvival,sdSurvival,baseU,hipUMult,vertUMult,hipCost,vertCost,costInt,discC,discCi,discQi,hipFracMort,50, FALSE)</f>
        <v>8.3020084581134235</v>
      </c>
      <c r="Z9309" s="17">
        <v>6.7798722289454361</v>
      </c>
      <c r="AA9309" s="27">
        <v>9277.5104673124024</v>
      </c>
      <c r="AB9309" s="27">
        <v>7571.5431164586207</v>
      </c>
      <c r="AC9309" s="1">
        <v>1</v>
      </c>
    </row>
    <row r="9310" spans="5:29" x14ac:dyDescent="0.35">
      <c r="E9310" s="1">
        <v>9306</v>
      </c>
      <c r="G9310" s="17">
        <v>0.42343217134475708</v>
      </c>
      <c r="H9310" s="17">
        <v>3.552323579788208E-2</v>
      </c>
      <c r="I9310" s="17">
        <v>0.39068681001663208</v>
      </c>
      <c r="J9310" s="17">
        <v>0.87515336275100708</v>
      </c>
      <c r="K9310" s="17">
        <v>0.16566544771194458</v>
      </c>
      <c r="M9310" s="17" cm="1">
        <f t="array" ref="M9310:Q9310">runSim(G9310,H9310,I9310,J9310,K9310,hipWeibAlpha,hipWeibBeta,1,vertWeibAlpha,vertWeibBeta,1,meanSurvival,sdSurvival,baseU,hipUMult,vertUMult,hipCost,vertCost,costComp,discC,discCi,discQi,hipFracMort,50, FALSE)</f>
        <v>9.7539061178677784</v>
      </c>
      <c r="N9310" s="17">
        <v>7.7008649875320723</v>
      </c>
      <c r="O9310" s="27">
        <v>10000</v>
      </c>
      <c r="P9310" s="27">
        <v>6840.8483328893326</v>
      </c>
      <c r="Q9310" s="1">
        <v>1</v>
      </c>
      <c r="Y9310" s="17" cm="1">
        <f t="array" ref="Y9310:AC9310">runSim(G9310,H9310,I9310,J9310,K9310,hipWeibAlpha,hipWeibBeta,2,vertWeibAlpha,vertWeibBeta,2,meanSurvival,sdSurvival,baseU,hipUMult,vertUMult,hipCost,vertCost,costInt,discC,discCi,discQi,hipFracMort,50, FALSE)</f>
        <v>10.817298888817673</v>
      </c>
      <c r="Z9310" s="17">
        <v>8.3903907037319225</v>
      </c>
      <c r="AA9310" s="27">
        <v>7726.6420634411952</v>
      </c>
      <c r="AB9310" s="27">
        <v>5993.1362169513741</v>
      </c>
      <c r="AC9310" s="1">
        <v>1</v>
      </c>
    </row>
    <row r="9311" spans="5:29" x14ac:dyDescent="0.35">
      <c r="E9311" s="1">
        <v>9307</v>
      </c>
      <c r="G9311" s="17">
        <v>0.44873976707458496</v>
      </c>
      <c r="H9311" s="17">
        <v>0.89371657371520996</v>
      </c>
      <c r="I9311" s="17">
        <v>0.51572585105895996</v>
      </c>
      <c r="J9311" s="17">
        <v>0.65607619285583496</v>
      </c>
      <c r="K9311" s="17">
        <v>1.8914937973022461E-2</v>
      </c>
      <c r="M9311" s="17" cm="1">
        <f t="array" ref="M9311:Q9311">runSim(G9311,H9311,I9311,J9311,K9311,hipWeibAlpha,hipWeibBeta,1,vertWeibAlpha,vertWeibBeta,1,meanSurvival,sdSurvival,baseU,hipUMult,vertUMult,hipCost,vertCost,costComp,discC,discCi,discQi,hipFracMort,50, FALSE)</f>
        <v>6.1483320545884679</v>
      </c>
      <c r="N9311" s="17">
        <v>5.2671053418868263</v>
      </c>
      <c r="O9311" s="27">
        <v>13000</v>
      </c>
      <c r="P9311" s="27">
        <v>9977.6036828606175</v>
      </c>
      <c r="Q9311" s="1">
        <v>1</v>
      </c>
      <c r="Y9311" s="17" cm="1">
        <f t="array" ref="Y9311:AC9311">runSim(G9311,H9311,I9311,J9311,K9311,hipWeibAlpha,hipWeibBeta,2,vertWeibAlpha,vertWeibBeta,2,meanSurvival,sdSurvival,baseU,hipUMult,vertUMult,hipCost,vertCost,costInt,discC,discCi,discQi,hipFracMort,50, FALSE)</f>
        <v>8.6947965127580193</v>
      </c>
      <c r="Z9311" s="17">
        <v>7.0289200292991412</v>
      </c>
      <c r="AA9311" s="27">
        <v>12602.666592672875</v>
      </c>
      <c r="AB9311" s="27">
        <v>9794.9753511333656</v>
      </c>
      <c r="AC9311" s="1">
        <v>1</v>
      </c>
    </row>
    <row r="9312" spans="5:29" x14ac:dyDescent="0.35">
      <c r="E9312" s="1">
        <v>9308</v>
      </c>
      <c r="G9312" s="17">
        <v>0.25166219472885132</v>
      </c>
      <c r="H9312" s="17">
        <v>7.2981774806976318E-2</v>
      </c>
      <c r="I9312" s="17">
        <v>0.14445394277572632</v>
      </c>
      <c r="J9312" s="17">
        <v>0.94215291738510132</v>
      </c>
      <c r="K9312" s="17">
        <v>0.15051168203353882</v>
      </c>
      <c r="M9312" s="17" cm="1">
        <f t="array" ref="M9312:Q9312">runSim(G9312,H9312,I9312,J9312,K9312,hipWeibAlpha,hipWeibBeta,1,vertWeibAlpha,vertWeibBeta,1,meanSurvival,sdSurvival,baseU,hipUMult,vertUMult,hipCost,vertCost,costComp,discC,discCi,discQi,hipFracMort,50, FALSE)</f>
        <v>10.476015153012009</v>
      </c>
      <c r="N9312" s="17">
        <v>8.1390882222415577</v>
      </c>
      <c r="O9312" s="27">
        <v>10000</v>
      </c>
      <c r="P9312" s="27">
        <v>6743.4113368412809</v>
      </c>
      <c r="Q9312" s="1">
        <v>1</v>
      </c>
      <c r="Y9312" s="17" cm="1">
        <f t="array" ref="Y9312:AC9312">runSim(G9312,H9312,I9312,J9312,K9312,hipWeibAlpha,hipWeibBeta,2,vertWeibAlpha,vertWeibBeta,2,meanSurvival,sdSurvival,baseU,hipUMult,vertUMult,hipCost,vertCost,costInt,discC,discCi,discQi,hipFracMort,50, FALSE)</f>
        <v>11.703523603602068</v>
      </c>
      <c r="Z9312" s="17">
        <v>8.9000068822782232</v>
      </c>
      <c r="AA9312" s="27">
        <v>8359.6597168586213</v>
      </c>
      <c r="AB9312" s="27">
        <v>6357.1477730558745</v>
      </c>
      <c r="AC9312" s="1">
        <v>1</v>
      </c>
    </row>
    <row r="9313" spans="5:29" x14ac:dyDescent="0.35">
      <c r="E9313" s="1">
        <v>9309</v>
      </c>
      <c r="G9313" s="17">
        <v>0.14385926723480225</v>
      </c>
      <c r="H9313" s="17">
        <v>0.21115052700042725</v>
      </c>
      <c r="I9313" s="17">
        <v>0.18423402309417725</v>
      </c>
      <c r="J9313" s="17">
        <v>0.13488709926605225</v>
      </c>
      <c r="K9313" s="17">
        <v>0.61918580532073975</v>
      </c>
      <c r="M9313" s="17" cm="1">
        <f t="array" ref="M9313:Q9313">runSim(G9313,H9313,I9313,J9313,K9313,hipWeibAlpha,hipWeibBeta,1,vertWeibAlpha,vertWeibBeta,1,meanSurvival,sdSurvival,baseU,hipUMult,vertUMult,hipCost,vertCost,costComp,discC,discCi,discQi,hipFracMort,50, FALSE)</f>
        <v>6.0824763271580888</v>
      </c>
      <c r="N9313" s="17">
        <v>5.2575803903033096</v>
      </c>
      <c r="O9313" s="27">
        <v>0</v>
      </c>
      <c r="P9313" s="27">
        <v>0</v>
      </c>
      <c r="Q9313" s="1">
        <v>1</v>
      </c>
      <c r="Y9313" s="17" cm="1">
        <f t="array" ref="Y9313:AC9313">runSim(G9313,H9313,I9313,J9313,K9313,hipWeibAlpha,hipWeibBeta,2,vertWeibAlpha,vertWeibBeta,2,meanSurvival,sdSurvival,baseU,hipUMult,vertUMult,hipCost,vertCost,costInt,discC,discCi,discQi,hipFracMort,50, FALSE)</f>
        <v>6.0824763271580888</v>
      </c>
      <c r="Z9313" s="17">
        <v>5.2575803903033096</v>
      </c>
      <c r="AA9313" s="27">
        <v>4344.6259479700639</v>
      </c>
      <c r="AB9313" s="27">
        <v>3755.4145645023646</v>
      </c>
      <c r="AC9313" s="1">
        <v>1</v>
      </c>
    </row>
    <row r="9314" spans="5:29" x14ac:dyDescent="0.35">
      <c r="E9314" s="1">
        <v>9310</v>
      </c>
      <c r="G9314" s="17">
        <v>0.75187498331069946</v>
      </c>
      <c r="H9314" s="17">
        <v>0.95625120401382446</v>
      </c>
      <c r="I9314" s="17">
        <v>0.47450071573257446</v>
      </c>
      <c r="J9314" s="17">
        <v>0.59129148721694946</v>
      </c>
      <c r="K9314" s="17">
        <v>0.81027036905288696</v>
      </c>
      <c r="M9314" s="17" cm="1">
        <f t="array" ref="M9314:Q9314">runSim(G9314,H9314,I9314,J9314,K9314,hipWeibAlpha,hipWeibBeta,1,vertWeibAlpha,vertWeibBeta,1,meanSurvival,sdSurvival,baseU,hipUMult,vertUMult,hipCost,vertCost,costComp,discC,discCi,discQi,hipFracMort,50, FALSE)</f>
        <v>7.2666646512897106</v>
      </c>
      <c r="N9314" s="17">
        <v>5.9921355272326942</v>
      </c>
      <c r="O9314" s="27">
        <v>13000</v>
      </c>
      <c r="P9314" s="27">
        <v>10506.098058110756</v>
      </c>
      <c r="Q9314" s="1">
        <v>1</v>
      </c>
      <c r="Y9314" s="17" cm="1">
        <f t="array" ref="Y9314:AC9314">runSim(G9314,H9314,I9314,J9314,K9314,hipWeibAlpha,hipWeibBeta,2,vertWeibAlpha,vertWeibBeta,2,meanSurvival,sdSurvival,baseU,hipUMult,vertUMult,hipCost,vertCost,costInt,discC,discCi,discQi,hipFracMort,50, FALSE)</f>
        <v>8.2332276270389766</v>
      </c>
      <c r="Z9314" s="17">
        <v>6.702795811209274</v>
      </c>
      <c r="AA9314" s="27">
        <v>12346.302629294143</v>
      </c>
      <c r="AB9314" s="27">
        <v>9918.0557784227822</v>
      </c>
      <c r="AC9314" s="1">
        <v>1</v>
      </c>
    </row>
    <row r="9315" spans="5:29" x14ac:dyDescent="0.35">
      <c r="E9315" s="1">
        <v>9311</v>
      </c>
      <c r="G9315" s="17">
        <v>0.51150703430175781</v>
      </c>
      <c r="H9315" s="17">
        <v>0.67962837219238281</v>
      </c>
      <c r="I9315" s="17">
        <v>0.81237983703613281</v>
      </c>
      <c r="J9315" s="17">
        <v>0.55575752258300781</v>
      </c>
      <c r="K9315" s="17">
        <v>0.88319587707519531</v>
      </c>
      <c r="M9315" s="17" cm="1">
        <f t="array" ref="M9315:Q9315">runSim(G9315,H9315,I9315,J9315,K9315,hipWeibAlpha,hipWeibBeta,1,vertWeibAlpha,vertWeibBeta,1,meanSurvival,sdSurvival,baseU,hipUMult,vertUMult,hipCost,vertCost,costComp,discC,discCi,discQi,hipFracMort,50, FALSE)</f>
        <v>7.6419383110333738</v>
      </c>
      <c r="N9315" s="17">
        <v>6.320517677119228</v>
      </c>
      <c r="O9315" s="27">
        <v>13000</v>
      </c>
      <c r="P9315" s="27">
        <v>9886.1995251105127</v>
      </c>
      <c r="Q9315" s="1">
        <v>1</v>
      </c>
      <c r="Y9315" s="17" cm="1">
        <f t="array" ref="Y9315:AC9315">runSim(G9315,H9315,I9315,J9315,K9315,hipWeibAlpha,hipWeibBeta,2,vertWeibAlpha,vertWeibBeta,2,meanSurvival,sdSurvival,baseU,hipUMult,vertUMult,hipCost,vertCost,costInt,discC,discCi,discQi,hipFracMort,50, FALSE)</f>
        <v>8.5210508529256241</v>
      </c>
      <c r="Z9315" s="17">
        <v>6.9574262460722771</v>
      </c>
      <c r="AA9315" s="27">
        <v>9210.3323076168635</v>
      </c>
      <c r="AB9315" s="27">
        <v>7184.8362888237862</v>
      </c>
      <c r="AC9315" s="1">
        <v>1</v>
      </c>
    </row>
    <row r="9316" spans="5:29" x14ac:dyDescent="0.35">
      <c r="E9316" s="1">
        <v>9312</v>
      </c>
      <c r="G9316" s="17">
        <v>0.16907328367233276</v>
      </c>
      <c r="H9316" s="17">
        <v>0.32095927000045776</v>
      </c>
      <c r="I9316" s="17">
        <v>0.86020487546920776</v>
      </c>
      <c r="J9316" s="17">
        <v>0.34882181882858276</v>
      </c>
      <c r="K9316" s="17">
        <v>0.41338175535202026</v>
      </c>
      <c r="M9316" s="17" cm="1">
        <f t="array" ref="M9316:Q9316">runSim(G9316,H9316,I9316,J9316,K9316,hipWeibAlpha,hipWeibBeta,1,vertWeibAlpha,vertWeibBeta,1,meanSurvival,sdSurvival,baseU,hipUMult,vertUMult,hipCost,vertCost,costComp,discC,discCi,discQi,hipFracMort,50, FALSE)</f>
        <v>7.422711166234115</v>
      </c>
      <c r="N9316" s="17">
        <v>6.2154067873982388</v>
      </c>
      <c r="O9316" s="27">
        <v>3000</v>
      </c>
      <c r="P9316" s="27">
        <v>2237.2019223642956</v>
      </c>
      <c r="Q9316" s="1">
        <v>1</v>
      </c>
      <c r="Y9316" s="17" cm="1">
        <f t="array" ref="Y9316:AC9316">runSim(G9316,H9316,I9316,J9316,K9316,hipWeibAlpha,hipWeibBeta,2,vertWeibAlpha,vertWeibBeta,2,meanSurvival,sdSurvival,baseU,hipUMult,vertUMult,hipCost,vertCost,costInt,discC,discCi,discQi,hipFracMort,50, FALSE)</f>
        <v>7.5841431415811105</v>
      </c>
      <c r="Z9316" s="17">
        <v>6.331140498401048</v>
      </c>
      <c r="AA9316" s="27">
        <v>5417.2451011293651</v>
      </c>
      <c r="AB9316" s="27">
        <v>4522.2432131436062</v>
      </c>
      <c r="AC9316" s="1">
        <v>1</v>
      </c>
    </row>
    <row r="9317" spans="5:29" x14ac:dyDescent="0.35">
      <c r="E9317" s="1">
        <v>9313</v>
      </c>
      <c r="G9317" s="17">
        <v>0.32448732852935791</v>
      </c>
      <c r="H9317" s="17">
        <v>0.90007936954498291</v>
      </c>
      <c r="I9317" s="17">
        <v>0.46984255313873291</v>
      </c>
      <c r="J9317" s="17">
        <v>0.84774172306060791</v>
      </c>
      <c r="K9317" s="17">
        <v>0.51343691349029541</v>
      </c>
      <c r="M9317" s="17" cm="1">
        <f t="array" ref="M9317:Q9317">runSim(G9317,H9317,I9317,J9317,K9317,hipWeibAlpha,hipWeibBeta,1,vertWeibAlpha,vertWeibBeta,1,meanSurvival,sdSurvival,baseU,hipUMult,vertUMult,hipCost,vertCost,costComp,discC,discCi,discQi,hipFracMort,50, FALSE)</f>
        <v>8.9294291700437007</v>
      </c>
      <c r="N9317" s="17">
        <v>7.0991063316744043</v>
      </c>
      <c r="O9317" s="27">
        <v>13000</v>
      </c>
      <c r="P9317" s="27">
        <v>9815.2529675082515</v>
      </c>
      <c r="Q9317" s="1">
        <v>1</v>
      </c>
      <c r="Y9317" s="17" cm="1">
        <f t="array" ref="Y9317:AC9317">runSim(G9317,H9317,I9317,J9317,K9317,hipWeibAlpha,hipWeibBeta,2,vertWeibAlpha,vertWeibBeta,2,meanSurvival,sdSurvival,baseU,hipUMult,vertUMult,hipCost,vertCost,costInt,discC,discCi,discQi,hipFracMort,50, FALSE)</f>
        <v>9.8640361737734565</v>
      </c>
      <c r="Z9317" s="17">
        <v>7.7451990910555075</v>
      </c>
      <c r="AA9317" s="27">
        <v>13540.193934440607</v>
      </c>
      <c r="AB9317" s="27">
        <v>10367.73769435229</v>
      </c>
      <c r="AC9317" s="1">
        <v>1</v>
      </c>
    </row>
    <row r="9318" spans="5:29" x14ac:dyDescent="0.35">
      <c r="E9318" s="1">
        <v>9314</v>
      </c>
      <c r="G9318" s="17">
        <v>0.66140681505203247</v>
      </c>
      <c r="H9318" s="17">
        <v>0.84088069200515747</v>
      </c>
      <c r="I9318" s="17">
        <v>0.56909114122390747</v>
      </c>
      <c r="J9318" s="17">
        <v>0.90414363145828247</v>
      </c>
      <c r="K9318" s="17">
        <v>0.32893306016921997</v>
      </c>
      <c r="M9318" s="17" cm="1">
        <f t="array" ref="M9318:Q9318">runSim(G9318,H9318,I9318,J9318,K9318,hipWeibAlpha,hipWeibBeta,1,vertWeibAlpha,vertWeibBeta,1,meanSurvival,sdSurvival,baseU,hipUMult,vertUMult,hipCost,vertCost,costComp,discC,discCi,discQi,hipFracMort,50, FALSE)</f>
        <v>9.0166170915182526</v>
      </c>
      <c r="N9318" s="17">
        <v>7.1150954263268549</v>
      </c>
      <c r="O9318" s="27">
        <v>13000</v>
      </c>
      <c r="P9318" s="27">
        <v>10163.590877890454</v>
      </c>
      <c r="Q9318" s="1">
        <v>1</v>
      </c>
      <c r="Y9318" s="17" cm="1">
        <f t="array" ref="Y9318:AC9318">runSim(G9318,H9318,I9318,J9318,K9318,hipWeibAlpha,hipWeibBeta,2,vertWeibAlpha,vertWeibBeta,2,meanSurvival,sdSurvival,baseU,hipUMult,vertUMult,hipCost,vertCost,costInt,discC,discCi,discQi,hipFracMort,50, FALSE)</f>
        <v>10.493705778060161</v>
      </c>
      <c r="Z9318" s="17">
        <v>8.1382107056401374</v>
      </c>
      <c r="AA9318" s="27">
        <v>13958.2936844208</v>
      </c>
      <c r="AB9318" s="27">
        <v>10454.132960409894</v>
      </c>
      <c r="AC9318" s="1">
        <v>1</v>
      </c>
    </row>
    <row r="9319" spans="5:29" x14ac:dyDescent="0.35">
      <c r="E9319" s="1">
        <v>9315</v>
      </c>
      <c r="G9319" s="17">
        <v>0.67866349220275879</v>
      </c>
      <c r="H9319" s="17">
        <v>0.42149186134338379</v>
      </c>
      <c r="I9319" s="17">
        <v>0.92436051368713379</v>
      </c>
      <c r="J9319" s="17">
        <v>0.51295304298400879</v>
      </c>
      <c r="K9319" s="17">
        <v>0.97295975685119629</v>
      </c>
      <c r="M9319" s="17" cm="1">
        <f t="array" ref="M9319:Q9319">runSim(G9319,H9319,I9319,J9319,K9319,hipWeibAlpha,hipWeibBeta,1,vertWeibAlpha,vertWeibBeta,1,meanSurvival,sdSurvival,baseU,hipUMult,vertUMult,hipCost,vertCost,costComp,discC,discCi,discQi,hipFracMort,50, FALSE)</f>
        <v>7.4793006178259871</v>
      </c>
      <c r="N9319" s="17">
        <v>6.2234181765827099</v>
      </c>
      <c r="O9319" s="27">
        <v>13000</v>
      </c>
      <c r="P9319" s="27">
        <v>9809.1505158128148</v>
      </c>
      <c r="Q9319" s="1">
        <v>1</v>
      </c>
      <c r="Y9319" s="17" cm="1">
        <f t="array" ref="Y9319:AC9319">runSim(G9319,H9319,I9319,J9319,K9319,hipWeibAlpha,hipWeibBeta,2,vertWeibAlpha,vertWeibBeta,2,meanSurvival,sdSurvival,baseU,hipUMult,vertUMult,hipCost,vertCost,costInt,discC,discCi,discQi,hipFracMort,50, FALSE)</f>
        <v>8.468195758275364</v>
      </c>
      <c r="Z9319" s="17">
        <v>6.927086447770165</v>
      </c>
      <c r="AA9319" s="27">
        <v>6048.7112559109746</v>
      </c>
      <c r="AB9319" s="27">
        <v>4947.918891264404</v>
      </c>
      <c r="AC9319" s="1">
        <v>1</v>
      </c>
    </row>
    <row r="9320" spans="5:29" x14ac:dyDescent="0.35">
      <c r="E9320" s="1">
        <v>9316</v>
      </c>
      <c r="G9320" s="17">
        <v>0.23034805059432983</v>
      </c>
      <c r="H9320" s="17">
        <v>0.15811294317245483</v>
      </c>
      <c r="I9320" s="17">
        <v>0.58700698614120483</v>
      </c>
      <c r="J9320" s="17">
        <v>3.9979398250579834E-2</v>
      </c>
      <c r="K9320" s="17">
        <v>0.45683425664901733</v>
      </c>
      <c r="M9320" s="17" cm="1">
        <f t="array" ref="M9320:Q9320">runSim(G9320,H9320,I9320,J9320,K9320,hipWeibAlpha,hipWeibBeta,1,vertWeibAlpha,vertWeibBeta,1,meanSurvival,sdSurvival,baseU,hipUMult,vertUMult,hipCost,vertCost,costComp,discC,discCi,discQi,hipFracMort,50, FALSE)</f>
        <v>4.7230570937571805</v>
      </c>
      <c r="N9320" s="17">
        <v>4.2149725251987515</v>
      </c>
      <c r="O9320" s="27">
        <v>0</v>
      </c>
      <c r="P9320" s="27">
        <v>0</v>
      </c>
      <c r="Q9320" s="1">
        <v>1</v>
      </c>
      <c r="Y9320" s="17" cm="1">
        <f t="array" ref="Y9320:AC9320">runSim(G9320,H9320,I9320,J9320,K9320,hipWeibAlpha,hipWeibBeta,2,vertWeibAlpha,vertWeibBeta,2,meanSurvival,sdSurvival,baseU,hipUMult,vertUMult,hipCost,vertCost,costInt,discC,discCi,discQi,hipFracMort,50, FALSE)</f>
        <v>4.7230570937571805</v>
      </c>
      <c r="Z9320" s="17">
        <v>4.2149725251987515</v>
      </c>
      <c r="AA9320" s="27">
        <v>3373.6122098265578</v>
      </c>
      <c r="AB9320" s="27">
        <v>3010.6946608562516</v>
      </c>
      <c r="AC9320" s="1">
        <v>1</v>
      </c>
    </row>
    <row r="9321" spans="5:29" x14ac:dyDescent="0.35">
      <c r="E9321" s="1">
        <v>9317</v>
      </c>
      <c r="G9321" s="17">
        <v>0.7024306058883667</v>
      </c>
      <c r="H9321" s="17">
        <v>0.4503859281539917</v>
      </c>
      <c r="I9321" s="17">
        <v>0.3512037992477417</v>
      </c>
      <c r="J9321" s="17">
        <v>0.3360365629196167</v>
      </c>
      <c r="K9321" s="17">
        <v>0.6948469877243042</v>
      </c>
      <c r="M9321" s="17" cm="1">
        <f t="array" ref="M9321:Q9321">runSim(G9321,H9321,I9321,J9321,K9321,hipWeibAlpha,hipWeibBeta,1,vertWeibAlpha,vertWeibBeta,1,meanSurvival,sdSurvival,baseU,hipUMult,vertUMult,hipCost,vertCost,costComp,discC,discCi,discQi,hipFracMort,50, FALSE)</f>
        <v>6.7843039328032866</v>
      </c>
      <c r="N9321" s="17">
        <v>5.7494211571461928</v>
      </c>
      <c r="O9321" s="27">
        <v>10000</v>
      </c>
      <c r="P9321" s="27">
        <v>7715.5803510879323</v>
      </c>
      <c r="Q9321" s="1">
        <v>1</v>
      </c>
      <c r="Y9321" s="17" cm="1">
        <f t="array" ref="Y9321:AC9321">runSim(G9321,H9321,I9321,J9321,K9321,hipWeibAlpha,hipWeibBeta,2,vertWeibAlpha,vertWeibBeta,2,meanSurvival,sdSurvival,baseU,hipUMult,vertUMult,hipCost,vertCost,costInt,discC,discCi,discQi,hipFracMort,50, FALSE)</f>
        <v>7.5110605912631385</v>
      </c>
      <c r="Z9321" s="17">
        <v>6.2807065734653049</v>
      </c>
      <c r="AA9321" s="27">
        <v>5365.0432794736707</v>
      </c>
      <c r="AB9321" s="27">
        <v>4486.2189810466471</v>
      </c>
      <c r="AC9321" s="1">
        <v>1</v>
      </c>
    </row>
    <row r="9322" spans="5:29" x14ac:dyDescent="0.35">
      <c r="E9322" s="1">
        <v>9318</v>
      </c>
      <c r="G9322" s="17">
        <v>9.2274248600006104E-2</v>
      </c>
      <c r="H9322" s="17">
        <v>0.2546582818031311</v>
      </c>
      <c r="I9322" s="17">
        <v>0.9897046685218811</v>
      </c>
      <c r="J9322" s="17">
        <v>3.9563775062561035E-3</v>
      </c>
      <c r="K9322" s="17">
        <v>9.9400103092193604E-2</v>
      </c>
      <c r="M9322" s="17" cm="1">
        <f t="array" ref="M9322:Q9322">runSim(G9322,H9322,I9322,J9322,K9322,hipWeibAlpha,hipWeibBeta,1,vertWeibAlpha,vertWeibBeta,1,meanSurvival,sdSurvival,baseU,hipUMult,vertUMult,hipCost,vertCost,costComp,discC,discCi,discQi,hipFracMort,50, FALSE)</f>
        <v>2.8228828951503098</v>
      </c>
      <c r="N9322" s="17">
        <v>2.6358226007868235</v>
      </c>
      <c r="O9322" s="27">
        <v>0</v>
      </c>
      <c r="P9322" s="27">
        <v>0</v>
      </c>
      <c r="Q9322" s="1">
        <v>1</v>
      </c>
      <c r="Y9322" s="17" cm="1">
        <f t="array" ref="Y9322:AC9322">runSim(G9322,H9322,I9322,J9322,K9322,hipWeibAlpha,hipWeibBeta,2,vertWeibAlpha,vertWeibBeta,2,meanSurvival,sdSurvival,baseU,hipUMult,vertUMult,hipCost,vertCost,costInt,discC,discCi,discQi,hipFracMort,50, FALSE)</f>
        <v>2.8228828951503098</v>
      </c>
      <c r="Z9322" s="17">
        <v>2.6358226007868235</v>
      </c>
      <c r="AA9322" s="27">
        <v>2016.3449251073641</v>
      </c>
      <c r="AB9322" s="27">
        <v>1882.7304291334456</v>
      </c>
      <c r="AC9322" s="1">
        <v>1</v>
      </c>
    </row>
    <row r="9323" spans="5:29" x14ac:dyDescent="0.35">
      <c r="E9323" s="1">
        <v>9319</v>
      </c>
      <c r="G9323" s="17">
        <v>0.94196939468383789</v>
      </c>
      <c r="H9323" s="17">
        <v>0.23606729507446289</v>
      </c>
      <c r="I9323" s="17">
        <v>0.71842813491821289</v>
      </c>
      <c r="J9323" s="17">
        <v>0.76942300796508789</v>
      </c>
      <c r="K9323" s="17">
        <v>0.96746683120727539</v>
      </c>
      <c r="M9323" s="17" cm="1">
        <f t="array" ref="M9323:Q9323">runSim(G9323,H9323,I9323,J9323,K9323,hipWeibAlpha,hipWeibBeta,1,vertWeibAlpha,vertWeibBeta,1,meanSurvival,sdSurvival,baseU,hipUMult,vertUMult,hipCost,vertCost,costComp,discC,discCi,discQi,hipFracMort,50, FALSE)</f>
        <v>8.084589670060776</v>
      </c>
      <c r="N9323" s="17">
        <v>6.5364684113987277</v>
      </c>
      <c r="O9323" s="27">
        <v>10000</v>
      </c>
      <c r="P9323" s="27">
        <v>8060.3522329133939</v>
      </c>
      <c r="Q9323" s="1">
        <v>1</v>
      </c>
      <c r="Y9323" s="17" cm="1">
        <f t="array" ref="Y9323:AC9323">runSim(G9323,H9323,I9323,J9323,K9323,hipWeibAlpha,hipWeibBeta,2,vertWeibAlpha,vertWeibBeta,2,meanSurvival,sdSurvival,baseU,hipUMult,vertUMult,hipCost,vertCost,costInt,discC,discCi,discQi,hipFracMort,50, FALSE)</f>
        <v>9.1913522594844785</v>
      </c>
      <c r="Z9323" s="17">
        <v>7.3681592740024922</v>
      </c>
      <c r="AA9323" s="27">
        <v>14105.421971313073</v>
      </c>
      <c r="AB9323" s="27">
        <v>10601.493795969787</v>
      </c>
      <c r="AC9323" s="1">
        <v>1</v>
      </c>
    </row>
    <row r="9324" spans="5:29" x14ac:dyDescent="0.35">
      <c r="E9324" s="1">
        <v>9320</v>
      </c>
      <c r="G9324" s="17">
        <v>2.2705733776092529E-2</v>
      </c>
      <c r="H9324" s="17">
        <v>0.79666203260421753</v>
      </c>
      <c r="I9324" s="17">
        <v>0.28707951307296753</v>
      </c>
      <c r="J9324" s="17">
        <v>0.85284489393234253</v>
      </c>
      <c r="K9324" s="17">
        <v>0.80558842420578003</v>
      </c>
      <c r="M9324" s="17" cm="1">
        <f t="array" ref="M9324:Q9324">runSim(G9324,H9324,I9324,J9324,K9324,hipWeibAlpha,hipWeibBeta,1,vertWeibAlpha,vertWeibBeta,1,meanSurvival,sdSurvival,baseU,hipUMult,vertUMult,hipCost,vertCost,costComp,discC,discCi,discQi,hipFracMort,50, FALSE)</f>
        <v>9.6204037219104173</v>
      </c>
      <c r="N9324" s="17">
        <v>7.5728732897509428</v>
      </c>
      <c r="O9324" s="27">
        <v>13000</v>
      </c>
      <c r="P9324" s="27">
        <v>8897.9459949788506</v>
      </c>
      <c r="Q9324" s="1">
        <v>1</v>
      </c>
      <c r="Y9324" s="17" cm="1">
        <f t="array" ref="Y9324:AC9324">runSim(G9324,H9324,I9324,J9324,K9324,hipWeibAlpha,hipWeibBeta,2,vertWeibAlpha,vertWeibBeta,2,meanSurvival,sdSurvival,baseU,hipUMult,vertUMult,hipCost,vertCost,costInt,discC,discCi,discQi,hipFracMort,50, FALSE)</f>
        <v>10.076067783621195</v>
      </c>
      <c r="Z9324" s="17">
        <v>7.9067146211214787</v>
      </c>
      <c r="AA9324" s="27">
        <v>10573.069555620885</v>
      </c>
      <c r="AB9324" s="27">
        <v>8209.9418930351858</v>
      </c>
      <c r="AC9324" s="1">
        <v>1</v>
      </c>
    </row>
    <row r="9325" spans="5:29" x14ac:dyDescent="0.35">
      <c r="E9325" s="1">
        <v>9321</v>
      </c>
      <c r="G9325" s="17">
        <v>0.82853138446807861</v>
      </c>
      <c r="H9325" s="17">
        <v>0.53791248798370361</v>
      </c>
      <c r="I9325" s="17">
        <v>0.25416004657745361</v>
      </c>
      <c r="J9325" s="17">
        <v>0.40061390399932861</v>
      </c>
      <c r="K9325" s="17">
        <v>0.90175831317901611</v>
      </c>
      <c r="M9325" s="17" cm="1">
        <f t="array" ref="M9325:Q9325">runSim(G9325,H9325,I9325,J9325,K9325,hipWeibAlpha,hipWeibBeta,1,vertWeibAlpha,vertWeibBeta,1,meanSurvival,sdSurvival,baseU,hipUMult,vertUMult,hipCost,vertCost,costComp,discC,discCi,discQi,hipFracMort,50, FALSE)</f>
        <v>6.7913352115026466</v>
      </c>
      <c r="N9325" s="17">
        <v>5.7306978142323777</v>
      </c>
      <c r="O9325" s="27">
        <v>10000</v>
      </c>
      <c r="P9325" s="27">
        <v>7996.4128022082878</v>
      </c>
      <c r="Q9325" s="1">
        <v>1</v>
      </c>
      <c r="Y9325" s="17" cm="1">
        <f t="array" ref="Y9325:AC9325">runSim(G9325,H9325,I9325,J9325,K9325,hipWeibAlpha,hipWeibBeta,2,vertWeibAlpha,vertWeibBeta,2,meanSurvival,sdSurvival,baseU,hipUMult,vertUMult,hipCost,vertCost,costInt,discC,discCi,discQi,hipFracMort,50, FALSE)</f>
        <v>7.8713073443771275</v>
      </c>
      <c r="Z9325" s="17">
        <v>6.5275661974447665</v>
      </c>
      <c r="AA9325" s="27">
        <v>5622.3623888408056</v>
      </c>
      <c r="AB9325" s="27">
        <v>4662.5472838891192</v>
      </c>
      <c r="AC9325" s="1">
        <v>1</v>
      </c>
    </row>
    <row r="9326" spans="5:29" x14ac:dyDescent="0.35">
      <c r="E9326" s="1">
        <v>9322</v>
      </c>
      <c r="G9326" s="17">
        <v>0.45445042848587036</v>
      </c>
      <c r="H9326" s="17">
        <v>0.23255711793899536</v>
      </c>
      <c r="I9326" s="17">
        <v>0.52131444215774536</v>
      </c>
      <c r="J9326" s="17">
        <v>0.55070286989212036</v>
      </c>
      <c r="K9326" s="17">
        <v>0.96914464235305786</v>
      </c>
      <c r="M9326" s="17" cm="1">
        <f t="array" ref="M9326:Q9326">runSim(G9326,H9326,I9326,J9326,K9326,hipWeibAlpha,hipWeibBeta,1,vertWeibAlpha,vertWeibBeta,1,meanSurvival,sdSurvival,baseU,hipUMult,vertUMult,hipCost,vertCost,costComp,discC,discCi,discQi,hipFracMort,50, FALSE)</f>
        <v>8.0070450383773881</v>
      </c>
      <c r="N9326" s="17">
        <v>6.6042201076098719</v>
      </c>
      <c r="O9326" s="27">
        <v>10000</v>
      </c>
      <c r="P9326" s="27">
        <v>7213.429169737532</v>
      </c>
      <c r="Q9326" s="1">
        <v>1</v>
      </c>
      <c r="Y9326" s="17" cm="1">
        <f t="array" ref="Y9326:AC9326">runSim(G9326,H9326,I9326,J9326,K9326,hipWeibAlpha,hipWeibBeta,2,vertWeibAlpha,vertWeibBeta,2,meanSurvival,sdSurvival,baseU,hipUMult,vertUMult,hipCost,vertCost,costInt,discC,discCi,discQi,hipFracMort,50, FALSE)</f>
        <v>8.667618424318853</v>
      </c>
      <c r="Z9326" s="17">
        <v>7.0579770173551966</v>
      </c>
      <c r="AA9326" s="27">
        <v>6191.1560173706093</v>
      </c>
      <c r="AB9326" s="27">
        <v>5041.4121552537117</v>
      </c>
      <c r="AC9326" s="1">
        <v>1</v>
      </c>
    </row>
    <row r="9327" spans="5:29" x14ac:dyDescent="0.35">
      <c r="E9327" s="1">
        <v>9323</v>
      </c>
      <c r="G9327" s="17">
        <v>0.88400530815124512</v>
      </c>
      <c r="H9327" s="17">
        <v>0.83093523979187012</v>
      </c>
      <c r="I9327" s="17">
        <v>0.65216326713562012</v>
      </c>
      <c r="J9327" s="17">
        <v>0.15774798393249512</v>
      </c>
      <c r="K9327" s="17">
        <v>0.13679766654968262</v>
      </c>
      <c r="M9327" s="17" cm="1">
        <f t="array" ref="M9327:Q9327">runSim(G9327,H9327,I9327,J9327,K9327,hipWeibAlpha,hipWeibBeta,1,vertWeibAlpha,vertWeibBeta,1,meanSurvival,sdSurvival,baseU,hipUMult,vertUMult,hipCost,vertCost,costComp,discC,discCi,discQi,hipFracMort,50, FALSE)</f>
        <v>5.4214579644159429</v>
      </c>
      <c r="N9327" s="17">
        <v>4.7248501277109565</v>
      </c>
      <c r="O9327" s="27">
        <v>13000</v>
      </c>
      <c r="P9327" s="27">
        <v>10600.089404744864</v>
      </c>
      <c r="Q9327" s="1">
        <v>1</v>
      </c>
      <c r="Y9327" s="17" cm="1">
        <f t="array" ref="Y9327:AC9327">runSim(G9327,H9327,I9327,J9327,K9327,hipWeibAlpha,hipWeibBeta,2,vertWeibAlpha,vertWeibBeta,2,meanSurvival,sdSurvival,baseU,hipUMult,vertUMult,hipCost,vertCost,costInt,discC,discCi,discQi,hipFracMort,50, FALSE)</f>
        <v>6.1448950899985384</v>
      </c>
      <c r="Z9327" s="17">
        <v>5.3001871169247945</v>
      </c>
      <c r="AA9327" s="27">
        <v>7494.3651614660612</v>
      </c>
      <c r="AB9327" s="27">
        <v>6233.1611427712751</v>
      </c>
      <c r="AC9327" s="1">
        <v>1</v>
      </c>
    </row>
    <row r="9328" spans="5:29" x14ac:dyDescent="0.35">
      <c r="E9328" s="1">
        <v>9324</v>
      </c>
      <c r="G9328" s="17">
        <v>0.36090463399887085</v>
      </c>
      <c r="H9328" s="17">
        <v>0.67636483907699585</v>
      </c>
      <c r="I9328" s="17">
        <v>0.15018075704574585</v>
      </c>
      <c r="J9328" s="17">
        <v>0.85217660665512085</v>
      </c>
      <c r="K9328" s="17">
        <v>0.21190255880355835</v>
      </c>
      <c r="M9328" s="17" cm="1">
        <f t="array" ref="M9328:Q9328">runSim(G9328,H9328,I9328,J9328,K9328,hipWeibAlpha,hipWeibBeta,1,vertWeibAlpha,vertWeibBeta,1,meanSurvival,sdSurvival,baseU,hipUMult,vertUMult,hipCost,vertCost,costComp,discC,discCi,discQi,hipFracMort,50, FALSE)</f>
        <v>9.0851033139895421</v>
      </c>
      <c r="N9328" s="17">
        <v>7.2349970759561373</v>
      </c>
      <c r="O9328" s="27">
        <v>10000</v>
      </c>
      <c r="P9328" s="27">
        <v>7480.0253877978384</v>
      </c>
      <c r="Q9328" s="1">
        <v>1</v>
      </c>
      <c r="Y9328" s="17" cm="1">
        <f t="array" ref="Y9328:AC9328">runSim(G9328,H9328,I9328,J9328,K9328,hipWeibAlpha,hipWeibBeta,2,vertWeibAlpha,vertWeibBeta,2,meanSurvival,sdSurvival,baseU,hipUMult,vertUMult,hipCost,vertCost,costInt,discC,discCi,discQi,hipFracMort,50, FALSE)</f>
        <v>10.236945189765038</v>
      </c>
      <c r="Z9328" s="17">
        <v>8.0263267465582278</v>
      </c>
      <c r="AA9328" s="27">
        <v>10568.721420476772</v>
      </c>
      <c r="AB9328" s="27">
        <v>8026.211516965478</v>
      </c>
      <c r="AC9328" s="1">
        <v>1</v>
      </c>
    </row>
    <row r="9329" spans="5:29" x14ac:dyDescent="0.35">
      <c r="E9329" s="1">
        <v>9325</v>
      </c>
      <c r="G9329" s="17">
        <v>0.57101476192474365</v>
      </c>
      <c r="H9329" s="17">
        <v>0.15588414669036865</v>
      </c>
      <c r="I9329" s="17">
        <v>0.92193639278411865</v>
      </c>
      <c r="J9329" s="17">
        <v>0.15969884395599365</v>
      </c>
      <c r="K9329" s="17">
        <v>0.18989598751068115</v>
      </c>
      <c r="M9329" s="17" cm="1">
        <f t="array" ref="M9329:Q9329">runSim(G9329,H9329,I9329,J9329,K9329,hipWeibAlpha,hipWeibBeta,1,vertWeibAlpha,vertWeibBeta,1,meanSurvival,sdSurvival,baseU,hipUMult,vertUMult,hipCost,vertCost,costComp,discC,discCi,discQi,hipFracMort,50, FALSE)</f>
        <v>6.2458657769523995</v>
      </c>
      <c r="N9329" s="17">
        <v>5.3780506774637873</v>
      </c>
      <c r="O9329" s="27">
        <v>7000</v>
      </c>
      <c r="P9329" s="27">
        <v>5197.9870583675056</v>
      </c>
      <c r="Q9329" s="1">
        <v>1</v>
      </c>
      <c r="Y9329" s="17" cm="1">
        <f t="array" ref="Y9329:AC9329">runSim(G9329,H9329,I9329,J9329,K9329,hipWeibAlpha,hipWeibBeta,2,vertWeibAlpha,vertWeibBeta,2,meanSurvival,sdSurvival,baseU,hipUMult,vertUMult,hipCost,vertCost,costInt,discC,discCi,discQi,hipFracMort,50, FALSE)</f>
        <v>6.3090375950397064</v>
      </c>
      <c r="Z9329" s="17">
        <v>5.4246700821293157</v>
      </c>
      <c r="AA9329" s="27">
        <v>4506.4554250283618</v>
      </c>
      <c r="AB9329" s="27">
        <v>3874.7643443780826</v>
      </c>
      <c r="AC9329" s="1">
        <v>1</v>
      </c>
    </row>
    <row r="9330" spans="5:29" x14ac:dyDescent="0.35">
      <c r="E9330" s="1">
        <v>9326</v>
      </c>
      <c r="G9330" s="17">
        <v>0.20576006174087524</v>
      </c>
      <c r="H9330" s="17">
        <v>0.85740190744400024</v>
      </c>
      <c r="I9330" s="17">
        <v>0.99674516916275024</v>
      </c>
      <c r="J9330" s="17">
        <v>0.25220781564712524</v>
      </c>
      <c r="K9330" s="17">
        <v>0.83349138498306274</v>
      </c>
      <c r="M9330" s="17" cm="1">
        <f t="array" ref="M9330:Q9330">runSim(G9330,H9330,I9330,J9330,K9330,hipWeibAlpha,hipWeibBeta,1,vertWeibAlpha,vertWeibBeta,1,meanSurvival,sdSurvival,baseU,hipUMult,vertUMult,hipCost,vertCost,costComp,discC,discCi,discQi,hipFracMort,50, FALSE)</f>
        <v>6.5179667008508257</v>
      </c>
      <c r="N9330" s="17">
        <v>5.5376432327959044</v>
      </c>
      <c r="O9330" s="27">
        <v>6000</v>
      </c>
      <c r="P9330" s="27">
        <v>5344.0604844195041</v>
      </c>
      <c r="Q9330" s="1">
        <v>1</v>
      </c>
      <c r="Y9330" s="17" cm="1">
        <f t="array" ref="Y9330:AC9330">runSim(G9330,H9330,I9330,J9330,K9330,hipWeibAlpha,hipWeibBeta,2,vertWeibAlpha,vertWeibBeta,2,meanSurvival,sdSurvival,baseU,hipUMult,vertUMult,hipCost,vertCost,costInt,discC,discCi,discQi,hipFracMort,50, FALSE)</f>
        <v>6.7376184471286606</v>
      </c>
      <c r="Z9330" s="17">
        <v>5.7245495233262389</v>
      </c>
      <c r="AA9330" s="27">
        <v>10998.662662359515</v>
      </c>
      <c r="AB9330" s="27">
        <v>9026.9350613629558</v>
      </c>
      <c r="AC9330" s="1">
        <v>1</v>
      </c>
    </row>
    <row r="9331" spans="5:29" x14ac:dyDescent="0.35">
      <c r="E9331" s="1">
        <v>9327</v>
      </c>
      <c r="G9331" s="17">
        <v>0.94379711151123047</v>
      </c>
      <c r="H9331" s="17">
        <v>0.77012157440185547</v>
      </c>
      <c r="I9331" s="17">
        <v>3.9591789245605469E-2</v>
      </c>
      <c r="J9331" s="17">
        <v>0.36695384979248047</v>
      </c>
      <c r="K9331" s="17">
        <v>0.60747814178466797</v>
      </c>
      <c r="M9331" s="17" cm="1">
        <f t="array" ref="M9331:Q9331">runSim(G9331,H9331,I9331,J9331,K9331,hipWeibAlpha,hipWeibBeta,1,vertWeibAlpha,vertWeibBeta,1,meanSurvival,sdSurvival,baseU,hipUMult,vertUMult,hipCost,vertCost,costComp,discC,discCi,discQi,hipFracMort,50, FALSE)</f>
        <v>6.246758685915232</v>
      </c>
      <c r="N9331" s="17">
        <v>5.2985825756530973</v>
      </c>
      <c r="O9331" s="27">
        <v>10000</v>
      </c>
      <c r="P9331" s="27">
        <v>8519.6401434639611</v>
      </c>
      <c r="Q9331" s="1">
        <v>1</v>
      </c>
      <c r="Y9331" s="17" cm="1">
        <f t="array" ref="Y9331:AC9331">runSim(G9331,H9331,I9331,J9331,K9331,hipWeibAlpha,hipWeibBeta,2,vertWeibAlpha,vertWeibBeta,2,meanSurvival,sdSurvival,baseU,hipUMult,vertUMult,hipCost,vertCost,costInt,discC,discCi,discQi,hipFracMort,50, FALSE)</f>
        <v>7.3053710533347864</v>
      </c>
      <c r="Z9331" s="17">
        <v>6.1309606890654988</v>
      </c>
      <c r="AA9331" s="27">
        <v>15490.101924334051</v>
      </c>
      <c r="AB9331" s="27">
        <v>11831.945420231441</v>
      </c>
      <c r="AC9331" s="1">
        <v>1</v>
      </c>
    </row>
    <row r="9332" spans="5:29" x14ac:dyDescent="0.35">
      <c r="E9332" s="1">
        <v>9328</v>
      </c>
      <c r="G9332" s="17">
        <v>0.49036711454391479</v>
      </c>
      <c r="H9332" s="17">
        <v>0.66764372587203979</v>
      </c>
      <c r="I9332" s="17">
        <v>0.79673308134078979</v>
      </c>
      <c r="J9332" s="17">
        <v>0.53339689970016479</v>
      </c>
      <c r="K9332" s="17">
        <v>0.85869902372360229</v>
      </c>
      <c r="M9332" s="17" cm="1">
        <f t="array" ref="M9332:Q9332">runSim(G9332,H9332,I9332,J9332,K9332,hipWeibAlpha,hipWeibBeta,1,vertWeibAlpha,vertWeibBeta,1,meanSurvival,sdSurvival,baseU,hipUMult,vertUMult,hipCost,vertCost,costComp,discC,discCi,discQi,hipFracMort,50, FALSE)</f>
        <v>7.5918235392558984</v>
      </c>
      <c r="N9332" s="17">
        <v>6.2908942412643807</v>
      </c>
      <c r="O9332" s="27">
        <v>13000</v>
      </c>
      <c r="P9332" s="27">
        <v>9830.4937869768364</v>
      </c>
      <c r="Q9332" s="1">
        <v>1</v>
      </c>
      <c r="Y9332" s="17" cm="1">
        <f t="array" ref="Y9332:AC9332">runSim(G9332,H9332,I9332,J9332,K9332,hipWeibAlpha,hipWeibBeta,2,vertWeibAlpha,vertWeibBeta,2,meanSurvival,sdSurvival,baseU,hipUMult,vertUMult,hipCost,vertCost,costInt,discC,discCi,discQi,hipFracMort,50, FALSE)</f>
        <v>8.4302876402702633</v>
      </c>
      <c r="Z9332" s="17">
        <v>6.8988969007497944</v>
      </c>
      <c r="AA9332" s="27">
        <v>9125.7174460442657</v>
      </c>
      <c r="AB9332" s="27">
        <v>7112.947410990846</v>
      </c>
      <c r="AC9332" s="1">
        <v>1</v>
      </c>
    </row>
    <row r="9333" spans="5:29" x14ac:dyDescent="0.35">
      <c r="E9333" s="1">
        <v>9329</v>
      </c>
      <c r="G9333" s="17">
        <v>0.50611364841461182</v>
      </c>
      <c r="H9333" s="17">
        <v>5.5338144302368164E-3</v>
      </c>
      <c r="I9333" s="17">
        <v>0.80576574802398682</v>
      </c>
      <c r="J9333" s="17">
        <v>0.43952429294586182</v>
      </c>
      <c r="K9333" s="17">
        <v>0.32299292087554932</v>
      </c>
      <c r="M9333" s="17" cm="1">
        <f t="array" ref="M9333:Q9333">runSim(G9333,H9333,I9333,J9333,K9333,hipWeibAlpha,hipWeibBeta,1,vertWeibAlpha,vertWeibBeta,1,meanSurvival,sdSurvival,baseU,hipUMult,vertUMult,hipCost,vertCost,costComp,discC,discCi,discQi,hipFracMort,50, FALSE)</f>
        <v>7.6500555750917414</v>
      </c>
      <c r="N9333" s="17">
        <v>6.366961229997143</v>
      </c>
      <c r="O9333" s="27">
        <v>7000</v>
      </c>
      <c r="P9333" s="27">
        <v>5121.2642257685011</v>
      </c>
      <c r="Q9333" s="1">
        <v>1</v>
      </c>
      <c r="Y9333" s="17" cm="1">
        <f t="array" ref="Y9333:AC9333">runSim(G9333,H9333,I9333,J9333,K9333,hipWeibAlpha,hipWeibBeta,2,vertWeibAlpha,vertWeibBeta,2,meanSurvival,sdSurvival,baseU,hipUMult,vertUMult,hipCost,vertCost,costInt,discC,discCi,discQi,hipFracMort,50, FALSE)</f>
        <v>8.0804316332651993</v>
      </c>
      <c r="Z9333" s="17">
        <v>6.6688767387028154</v>
      </c>
      <c r="AA9333" s="27">
        <v>5771.7368809037143</v>
      </c>
      <c r="AB9333" s="27">
        <v>4763.4833847877253</v>
      </c>
      <c r="AC9333" s="1">
        <v>1</v>
      </c>
    </row>
    <row r="9334" spans="5:29" x14ac:dyDescent="0.35">
      <c r="E9334" s="1">
        <v>9330</v>
      </c>
      <c r="G9334" s="17">
        <v>0.68000441789627075</v>
      </c>
      <c r="H9334" s="17">
        <v>8.7993919849395752E-2</v>
      </c>
      <c r="I9334" s="17">
        <v>0.12479811906814575</v>
      </c>
      <c r="J9334" s="17">
        <v>0.69227248430252075</v>
      </c>
      <c r="K9334" s="17">
        <v>0.46374160051345825</v>
      </c>
      <c r="M9334" s="17" cm="1">
        <f t="array" ref="M9334:Q9334">runSim(G9334,H9334,I9334,J9334,K9334,hipWeibAlpha,hipWeibBeta,1,vertWeibAlpha,vertWeibBeta,1,meanSurvival,sdSurvival,baseU,hipUMult,vertUMult,hipCost,vertCost,costComp,discC,discCi,discQi,hipFracMort,50, FALSE)</f>
        <v>8.415869688944241</v>
      </c>
      <c r="N9334" s="17">
        <v>6.8449339646612097</v>
      </c>
      <c r="O9334" s="27">
        <v>10000</v>
      </c>
      <c r="P9334" s="27">
        <v>7291.1638261479011</v>
      </c>
      <c r="Q9334" s="1">
        <v>1</v>
      </c>
      <c r="Y9334" s="17" cm="1">
        <f t="array" ref="Y9334:AC9334">runSim(G9334,H9334,I9334,J9334,K9334,hipWeibAlpha,hipWeibBeta,2,vertWeibAlpha,vertWeibBeta,2,meanSurvival,sdSurvival,baseU,hipUMult,vertUMult,hipCost,vertCost,costInt,discC,discCi,discQi,hipFracMort,50, FALSE)</f>
        <v>9.454834412586532</v>
      </c>
      <c r="Z9334" s="17">
        <v>7.5623176989456704</v>
      </c>
      <c r="AA9334" s="27">
        <v>6753.4531518475233</v>
      </c>
      <c r="AB9334" s="27">
        <v>5401.6554992469073</v>
      </c>
      <c r="AC9334" s="1">
        <v>1</v>
      </c>
    </row>
    <row r="9335" spans="5:29" x14ac:dyDescent="0.35">
      <c r="E9335" s="1">
        <v>9331</v>
      </c>
      <c r="G9335" s="17">
        <v>0.93244099617004395</v>
      </c>
      <c r="H9335" s="17">
        <v>0.98972249031066895</v>
      </c>
      <c r="I9335" s="17">
        <v>0.56680989265441895</v>
      </c>
      <c r="J9335" s="17">
        <v>0.45813679695129395</v>
      </c>
      <c r="K9335" s="17">
        <v>0.87810444831848145</v>
      </c>
      <c r="M9335" s="17" cm="1">
        <f t="array" ref="M9335:Q9335">runSim(G9335,H9335,I9335,J9335,K9335,hipWeibAlpha,hipWeibBeta,1,vertWeibAlpha,vertWeibBeta,1,meanSurvival,sdSurvival,baseU,hipUMult,vertUMult,hipCost,vertCost,costComp,discC,discCi,discQi,hipFracMort,50, FALSE)</f>
        <v>6.3878825280865552</v>
      </c>
      <c r="N9335" s="17">
        <v>5.3447235093724013</v>
      </c>
      <c r="O9335" s="27">
        <v>13000</v>
      </c>
      <c r="P9335" s="27">
        <v>11153.093249479769</v>
      </c>
      <c r="Q9335" s="1">
        <v>1</v>
      </c>
      <c r="Y9335" s="17" cm="1">
        <f t="array" ref="Y9335:AC9335">runSim(G9335,H9335,I9335,J9335,K9335,hipWeibAlpha,hipWeibBeta,2,vertWeibAlpha,vertWeibBeta,2,meanSurvival,sdSurvival,baseU,hipUMult,vertUMult,hipCost,vertCost,costInt,discC,discCi,discQi,hipFracMort,50, FALSE)</f>
        <v>7.2547851532632608</v>
      </c>
      <c r="Z9335" s="17">
        <v>6.0213056456345946</v>
      </c>
      <c r="AA9335" s="27">
        <v>18842.306775565979</v>
      </c>
      <c r="AB9335" s="27">
        <v>14867.020251917154</v>
      </c>
      <c r="AC9335" s="1">
        <v>1</v>
      </c>
    </row>
    <row r="9336" spans="5:29" x14ac:dyDescent="0.35">
      <c r="E9336" s="1">
        <v>9332</v>
      </c>
      <c r="G9336" s="17">
        <v>0.54030460119247437</v>
      </c>
      <c r="H9336" s="17">
        <v>0.52471011877059937</v>
      </c>
      <c r="I9336" s="17">
        <v>0.73094791173934937</v>
      </c>
      <c r="J9336" s="17">
        <v>0.27571719884872437</v>
      </c>
      <c r="K9336" s="17">
        <v>0.81268924474716187</v>
      </c>
      <c r="M9336" s="17" cm="1">
        <f t="array" ref="M9336:Q9336">runSim(G9336,H9336,I9336,J9336,K9336,hipWeibAlpha,hipWeibBeta,1,vertWeibAlpha,vertWeibBeta,1,meanSurvival,sdSurvival,baseU,hipUMult,vertUMult,hipCost,vertCost,costComp,discC,discCi,discQi,hipFracMort,50, FALSE)</f>
        <v>6.670547021784178</v>
      </c>
      <c r="N9336" s="17">
        <v>5.675189202522902</v>
      </c>
      <c r="O9336" s="27">
        <v>10000</v>
      </c>
      <c r="P9336" s="27">
        <v>7566.4151416742534</v>
      </c>
      <c r="Q9336" s="1">
        <v>1</v>
      </c>
      <c r="Y9336" s="17" cm="1">
        <f t="array" ref="Y9336:AC9336">runSim(G9336,H9336,I9336,J9336,K9336,hipWeibAlpha,hipWeibBeta,2,vertWeibAlpha,vertWeibBeta,2,meanSurvival,sdSurvival,baseU,hipUMult,vertUMult,hipCost,vertCost,costInt,discC,discCi,discQi,hipFracMort,50, FALSE)</f>
        <v>7.1492146097116809</v>
      </c>
      <c r="Z9336" s="17">
        <v>6.0283121624072722</v>
      </c>
      <c r="AA9336" s="27">
        <v>5106.5818640797725</v>
      </c>
      <c r="AB9336" s="27">
        <v>4305.9372588623373</v>
      </c>
      <c r="AC9336" s="1">
        <v>1</v>
      </c>
    </row>
    <row r="9337" spans="5:29" x14ac:dyDescent="0.35">
      <c r="E9337" s="1">
        <v>9333</v>
      </c>
      <c r="G9337" s="17">
        <v>0.55869376659393311</v>
      </c>
      <c r="H9337" s="17">
        <v>0.13672721385955811</v>
      </c>
      <c r="I9337" s="17">
        <v>0.70551383495330811</v>
      </c>
      <c r="J9337" s="17">
        <v>0.41495597362518311</v>
      </c>
      <c r="K9337" s="17">
        <v>0.41341483592987061</v>
      </c>
      <c r="M9337" s="17" cm="1">
        <f t="array" ref="M9337:Q9337">runSim(G9337,H9337,I9337,J9337,K9337,hipWeibAlpha,hipWeibBeta,1,vertWeibAlpha,vertWeibBeta,1,meanSurvival,sdSurvival,baseU,hipUMult,vertUMult,hipCost,vertCost,costComp,discC,discCi,discQi,hipFracMort,50, FALSE)</f>
        <v>7.4865614964458072</v>
      </c>
      <c r="N9337" s="17">
        <v>6.2529196414939765</v>
      </c>
      <c r="O9337" s="27">
        <v>10000</v>
      </c>
      <c r="P9337" s="27">
        <v>7217.9742032181939</v>
      </c>
      <c r="Q9337" s="1">
        <v>1</v>
      </c>
      <c r="Y9337" s="17" cm="1">
        <f t="array" ref="Y9337:AC9337">runSim(G9337,H9337,I9337,J9337,K9337,hipWeibAlpha,hipWeibBeta,2,vertWeibAlpha,vertWeibBeta,2,meanSurvival,sdSurvival,baseU,hipUMult,vertUMult,hipCost,vertCost,costInt,discC,discCi,discQi,hipFracMort,50, FALSE)</f>
        <v>7.9488895495090608</v>
      </c>
      <c r="Z9337" s="17">
        <v>6.5801599705774816</v>
      </c>
      <c r="AA9337" s="27">
        <v>5677.7782496493301</v>
      </c>
      <c r="AB9337" s="27">
        <v>4700.1142646982016</v>
      </c>
      <c r="AC9337" s="1">
        <v>1</v>
      </c>
    </row>
    <row r="9338" spans="5:29" x14ac:dyDescent="0.35">
      <c r="E9338" s="1">
        <v>9334</v>
      </c>
      <c r="G9338" s="17">
        <v>0.16508632898330688</v>
      </c>
      <c r="H9338" s="17">
        <v>0.83723598718643188</v>
      </c>
      <c r="I9338" s="17">
        <v>0.56837612390518188</v>
      </c>
      <c r="J9338" s="17">
        <v>0.40879970788955688</v>
      </c>
      <c r="K9338" s="17">
        <v>0.58529812097549438</v>
      </c>
      <c r="M9338" s="17" cm="1">
        <f t="array" ref="M9338:Q9338">runSim(G9338,H9338,I9338,J9338,K9338,hipWeibAlpha,hipWeibBeta,1,vertWeibAlpha,vertWeibBeta,1,meanSurvival,sdSurvival,baseU,hipUMult,vertUMult,hipCost,vertCost,costComp,discC,discCi,discQi,hipFracMort,50, FALSE)</f>
        <v>7.3601337830792044</v>
      </c>
      <c r="N9338" s="17">
        <v>6.1247539640704813</v>
      </c>
      <c r="O9338" s="27">
        <v>6000</v>
      </c>
      <c r="P9338" s="27">
        <v>4843.6605356356449</v>
      </c>
      <c r="Q9338" s="1">
        <v>1</v>
      </c>
      <c r="Y9338" s="17" cm="1">
        <f t="array" ref="Y9338:AC9338">runSim(G9338,H9338,I9338,J9338,K9338,hipWeibAlpha,hipWeibBeta,2,vertWeibAlpha,vertWeibBeta,2,meanSurvival,sdSurvival,baseU,hipUMult,vertUMult,hipCost,vertCost,costInt,discC,discCi,discQi,hipFracMort,50, FALSE)</f>
        <v>7.5961651830773427</v>
      </c>
      <c r="Z9338" s="17">
        <v>6.3232024101485678</v>
      </c>
      <c r="AA9338" s="27">
        <v>8654.0495103817993</v>
      </c>
      <c r="AB9338" s="27">
        <v>7062.8966562089327</v>
      </c>
      <c r="AC9338" s="1">
        <v>1</v>
      </c>
    </row>
    <row r="9339" spans="5:29" x14ac:dyDescent="0.35">
      <c r="E9339" s="1">
        <v>9335</v>
      </c>
      <c r="G9339" s="17">
        <v>0.79872846603393555</v>
      </c>
      <c r="H9339" s="17">
        <v>0.56352949142456055</v>
      </c>
      <c r="I9339" s="17">
        <v>5.7609081268310547E-2</v>
      </c>
      <c r="J9339" s="17">
        <v>0.63008832931518555</v>
      </c>
      <c r="K9339" s="17">
        <v>0.58496809005737305</v>
      </c>
      <c r="M9339" s="17" cm="1">
        <f t="array" ref="M9339:Q9339">runSim(G9339,H9339,I9339,J9339,K9339,hipWeibAlpha,hipWeibBeta,1,vertWeibAlpha,vertWeibBeta,1,meanSurvival,sdSurvival,baseU,hipUMult,vertUMult,hipCost,vertCost,costComp,discC,discCi,discQi,hipFracMort,50, FALSE)</f>
        <v>7.6492545622294834</v>
      </c>
      <c r="N9339" s="17">
        <v>6.2999966939109218</v>
      </c>
      <c r="O9339" s="27">
        <v>10000</v>
      </c>
      <c r="P9339" s="27">
        <v>7959.2956207475208</v>
      </c>
      <c r="Q9339" s="1">
        <v>1</v>
      </c>
      <c r="Y9339" s="17" cm="1">
        <f t="array" ref="Y9339:AC9339">runSim(G9339,H9339,I9339,J9339,K9339,hipWeibAlpha,hipWeibBeta,2,vertWeibAlpha,vertWeibBeta,2,meanSurvival,sdSurvival,baseU,hipUMult,vertUMult,hipCost,vertCost,costInt,discC,discCi,discQi,hipFracMort,50, FALSE)</f>
        <v>9.0358448924500561</v>
      </c>
      <c r="Z9339" s="17">
        <v>7.2957745454420762</v>
      </c>
      <c r="AA9339" s="27">
        <v>9498.1309465197301</v>
      </c>
      <c r="AB9339" s="27">
        <v>7217.1715497540827</v>
      </c>
      <c r="AC9339" s="1">
        <v>1</v>
      </c>
    </row>
    <row r="9340" spans="5:29" x14ac:dyDescent="0.35">
      <c r="E9340" s="1">
        <v>9336</v>
      </c>
      <c r="G9340" s="17">
        <v>0.22684258222579956</v>
      </c>
      <c r="H9340" s="17">
        <v>0.58868950605392456</v>
      </c>
      <c r="I9340" s="17">
        <v>4.3950736522674561E-2</v>
      </c>
      <c r="J9340" s="17">
        <v>4.5262992382049561E-2</v>
      </c>
      <c r="K9340" s="17">
        <v>0.72749871015548706</v>
      </c>
      <c r="M9340" s="17" cm="1">
        <f t="array" ref="M9340:Q9340">runSim(G9340,H9340,I9340,J9340,K9340,hipWeibAlpha,hipWeibBeta,1,vertWeibAlpha,vertWeibBeta,1,meanSurvival,sdSurvival,baseU,hipUMult,vertUMult,hipCost,vertCost,costComp,discC,discCi,discQi,hipFracMort,50, FALSE)</f>
        <v>4.768560888174104</v>
      </c>
      <c r="N9340" s="17">
        <v>4.2499645906052717</v>
      </c>
      <c r="O9340" s="27">
        <v>3000</v>
      </c>
      <c r="P9340" s="27">
        <v>2455.382372958039</v>
      </c>
      <c r="Q9340" s="1">
        <v>1</v>
      </c>
      <c r="Y9340" s="17" cm="1">
        <f t="array" ref="Y9340:AC9340">runSim(G9340,H9340,I9340,J9340,K9340,hipWeibAlpha,hipWeibBeta,2,vertWeibAlpha,vertWeibBeta,2,meanSurvival,sdSurvival,baseU,hipUMult,vertUMult,hipCost,vertCost,costInt,discC,discCi,discQi,hipFracMort,50, FALSE)</f>
        <v>4.8454777470950319</v>
      </c>
      <c r="Z9340" s="17">
        <v>4.311743033246743</v>
      </c>
      <c r="AA9340" s="27">
        <v>3461.0555336393086</v>
      </c>
      <c r="AB9340" s="27">
        <v>3079.8164523191022</v>
      </c>
      <c r="AC9340" s="1">
        <v>1</v>
      </c>
    </row>
    <row r="9341" spans="5:29" x14ac:dyDescent="0.35">
      <c r="E9341" s="1">
        <v>9337</v>
      </c>
      <c r="G9341" s="17">
        <v>0.89287865161895752</v>
      </c>
      <c r="H9341" s="17">
        <v>0.83858788013458252</v>
      </c>
      <c r="I9341" s="17">
        <v>0.66030418872833252</v>
      </c>
      <c r="J9341" s="17">
        <v>0.50011742115020752</v>
      </c>
      <c r="K9341" s="17">
        <v>0.81278526782989502</v>
      </c>
      <c r="M9341" s="17" cm="1">
        <f t="array" ref="M9341:Q9341">runSim(G9341,H9341,I9341,J9341,K9341,hipWeibAlpha,hipWeibBeta,1,vertWeibAlpha,vertWeibBeta,1,meanSurvival,sdSurvival,baseU,hipUMult,vertUMult,hipCost,vertCost,costComp,discC,discCi,discQi,hipFracMort,50, FALSE)</f>
        <v>6.819156018349112</v>
      </c>
      <c r="N9341" s="17">
        <v>5.6959132913849473</v>
      </c>
      <c r="O9341" s="27">
        <v>13000</v>
      </c>
      <c r="P9341" s="27">
        <v>10644.883103177533</v>
      </c>
      <c r="Q9341" s="1">
        <v>1</v>
      </c>
      <c r="Y9341" s="17" cm="1">
        <f t="array" ref="Y9341:AC9341">runSim(G9341,H9341,I9341,J9341,K9341,hipWeibAlpha,hipWeibBeta,2,vertWeibAlpha,vertWeibBeta,2,meanSurvival,sdSurvival,baseU,hipUMult,vertUMult,hipCost,vertCost,costInt,discC,discCi,discQi,hipFracMort,50, FALSE)</f>
        <v>7.9678948222514263</v>
      </c>
      <c r="Z9341" s="17">
        <v>6.5721016597766617</v>
      </c>
      <c r="AA9341" s="27">
        <v>19000.441496769097</v>
      </c>
      <c r="AB9341" s="27">
        <v>13987.935828706783</v>
      </c>
      <c r="AC9341" s="1">
        <v>1</v>
      </c>
    </row>
    <row r="9342" spans="5:29" x14ac:dyDescent="0.35">
      <c r="E9342" s="1">
        <v>9338</v>
      </c>
      <c r="G9342" s="17">
        <v>0.23113518953323364</v>
      </c>
      <c r="H9342" s="17">
        <v>0.30025750398635864</v>
      </c>
      <c r="I9342" s="17">
        <v>0.27260857820510864</v>
      </c>
      <c r="J9342" s="17">
        <v>0.22191888093948364</v>
      </c>
      <c r="K9342" s="17">
        <v>0.20579034090042114</v>
      </c>
      <c r="M9342" s="17" cm="1">
        <f t="array" ref="M9342:Q9342">runSim(G9342,H9342,I9342,J9342,K9342,hipWeibAlpha,hipWeibBeta,1,vertWeibAlpha,vertWeibBeta,1,meanSurvival,sdSurvival,baseU,hipUMult,vertUMult,hipCost,vertCost,costComp,discC,discCi,discQi,hipFracMort,50, FALSE)</f>
        <v>6.7270177160514644</v>
      </c>
      <c r="N9342" s="17">
        <v>5.7274157118559952</v>
      </c>
      <c r="O9342" s="27">
        <v>3000</v>
      </c>
      <c r="P9342" s="27">
        <v>2218.3025154547522</v>
      </c>
      <c r="Q9342" s="1">
        <v>1</v>
      </c>
      <c r="Y9342" s="17" cm="1">
        <f t="array" ref="Y9342:AC9342">runSim(G9342,H9342,I9342,J9342,K9342,hipWeibAlpha,hipWeibBeta,2,vertWeibAlpha,vertWeibBeta,2,meanSurvival,sdSurvival,baseU,hipUMult,vertUMult,hipCost,vertCost,costInt,discC,discCi,discQi,hipFracMort,50, FALSE)</f>
        <v>6.7919697845621947</v>
      </c>
      <c r="Z9342" s="17">
        <v>5.7746850439106128</v>
      </c>
      <c r="AA9342" s="27">
        <v>4851.4069889729963</v>
      </c>
      <c r="AB9342" s="27">
        <v>4124.7750313647239</v>
      </c>
      <c r="AC9342" s="1">
        <v>1</v>
      </c>
    </row>
    <row r="9343" spans="5:29" x14ac:dyDescent="0.35">
      <c r="E9343" s="1">
        <v>9339</v>
      </c>
      <c r="G9343" s="17">
        <v>0.64477133750915527</v>
      </c>
      <c r="H9343" s="17">
        <v>0.71865439414978027</v>
      </c>
      <c r="I9343" s="17">
        <v>0.48910117149353027</v>
      </c>
      <c r="J9343" s="17">
        <v>0.23492026329040527</v>
      </c>
      <c r="K9343" s="17">
        <v>0.51768088340759277</v>
      </c>
      <c r="M9343" s="17" cm="1">
        <f t="array" ref="M9343:Q9343">runSim(G9343,H9343,I9343,J9343,K9343,hipWeibAlpha,hipWeibBeta,1,vertWeibAlpha,vertWeibBeta,1,meanSurvival,sdSurvival,baseU,hipUMult,vertUMult,hipCost,vertCost,costComp,discC,discCi,discQi,hipFracMort,50, FALSE)</f>
        <v>6.2493192161334372</v>
      </c>
      <c r="N9343" s="17">
        <v>5.3572652400126035</v>
      </c>
      <c r="O9343" s="27">
        <v>10000</v>
      </c>
      <c r="P9343" s="27">
        <v>7851.558108404548</v>
      </c>
      <c r="Q9343" s="1">
        <v>1</v>
      </c>
      <c r="Y9343" s="17" cm="1">
        <f t="array" ref="Y9343:AC9343">runSim(G9343,H9343,I9343,J9343,K9343,hipWeibAlpha,hipWeibBeta,2,vertWeibAlpha,vertWeibBeta,2,meanSurvival,sdSurvival,baseU,hipUMult,vertUMult,hipCost,vertCost,costInt,discC,discCi,discQi,hipFracMort,50, FALSE)</f>
        <v>6.8377803356124591</v>
      </c>
      <c r="Z9343" s="17">
        <v>5.8071434883906274</v>
      </c>
      <c r="AA9343" s="27">
        <v>7915.8921745801863</v>
      </c>
      <c r="AB9343" s="27">
        <v>6357.2192676502345</v>
      </c>
      <c r="AC9343" s="1">
        <v>1</v>
      </c>
    </row>
    <row r="9344" spans="5:29" x14ac:dyDescent="0.35">
      <c r="E9344" s="1">
        <v>9340</v>
      </c>
      <c r="G9344" s="17">
        <v>0.80614560842514038</v>
      </c>
      <c r="H9344" s="17">
        <v>0.74074643850326538</v>
      </c>
      <c r="I9344" s="17">
        <v>0.36690610647201538</v>
      </c>
      <c r="J9344" s="17">
        <v>0.34819883108139038</v>
      </c>
      <c r="K9344" s="17">
        <v>0.79679197072982788</v>
      </c>
      <c r="M9344" s="17" cm="1">
        <f t="array" ref="M9344:Q9344">runSim(G9344,H9344,I9344,J9344,K9344,hipWeibAlpha,hipWeibBeta,1,vertWeibAlpha,vertWeibBeta,1,meanSurvival,sdSurvival,baseU,hipUMult,vertUMult,hipCost,vertCost,costComp,discC,discCi,discQi,hipFracMort,50, FALSE)</f>
        <v>6.4967769783224654</v>
      </c>
      <c r="N9344" s="17">
        <v>5.5132534426925242</v>
      </c>
      <c r="O9344" s="27">
        <v>10000</v>
      </c>
      <c r="P9344" s="27">
        <v>8117.5411778402859</v>
      </c>
      <c r="Q9344" s="1">
        <v>1</v>
      </c>
      <c r="Y9344" s="17" cm="1">
        <f t="array" ref="Y9344:AC9344">runSim(G9344,H9344,I9344,J9344,K9344,hipWeibAlpha,hipWeibBeta,2,vertWeibAlpha,vertWeibBeta,2,meanSurvival,sdSurvival,baseU,hipUMult,vertUMult,hipCost,vertCost,costInt,discC,discCi,discQi,hipFracMort,50, FALSE)</f>
        <v>7.4360933355115719</v>
      </c>
      <c r="Z9344" s="17">
        <v>6.2255170697415219</v>
      </c>
      <c r="AA9344" s="27">
        <v>8414.7182591561213</v>
      </c>
      <c r="AB9344" s="27">
        <v>6739.5644754468995</v>
      </c>
      <c r="AC9344" s="1">
        <v>1</v>
      </c>
    </row>
    <row r="9345" spans="5:29" x14ac:dyDescent="0.35">
      <c r="E9345" s="1">
        <v>9341</v>
      </c>
      <c r="G9345" s="17">
        <v>5.2674651145935059E-2</v>
      </c>
      <c r="H9345" s="17">
        <v>0.78012216091156006</v>
      </c>
      <c r="I9345" s="17">
        <v>8.9143157005310059E-2</v>
      </c>
      <c r="J9345" s="17">
        <v>0.48901498317718506</v>
      </c>
      <c r="K9345" s="17">
        <v>0.25261056423187256</v>
      </c>
      <c r="M9345" s="17" cm="1">
        <f t="array" ref="M9345:Q9345">runSim(G9345,H9345,I9345,J9345,K9345,hipWeibAlpha,hipWeibBeta,1,vertWeibAlpha,vertWeibBeta,1,meanSurvival,sdSurvival,baseU,hipUMult,vertUMult,hipCost,vertCost,costComp,discC,discCi,discQi,hipFracMort,50, FALSE)</f>
        <v>7.7870006512896071</v>
      </c>
      <c r="N9345" s="17">
        <v>6.420094680371264</v>
      </c>
      <c r="O9345" s="27">
        <v>3000</v>
      </c>
      <c r="P9345" s="27">
        <v>2615.5487595259519</v>
      </c>
      <c r="Q9345" s="1">
        <v>1</v>
      </c>
      <c r="Y9345" s="17" cm="1">
        <f t="array" ref="Y9345:AC9345">runSim(G9345,H9345,I9345,J9345,K9345,hipWeibAlpha,hipWeibBeta,2,vertWeibAlpha,vertWeibBeta,2,meanSurvival,sdSurvival,baseU,hipUMult,vertUMult,hipCost,vertCost,costInt,discC,discCi,discQi,hipFracMort,50, FALSE)</f>
        <v>8.0660496992553821</v>
      </c>
      <c r="Z9345" s="17">
        <v>6.6474385058235317</v>
      </c>
      <c r="AA9345" s="27">
        <v>8958.6917486697075</v>
      </c>
      <c r="AB9345" s="27">
        <v>7168.7256640033611</v>
      </c>
      <c r="AC9345" s="1">
        <v>1</v>
      </c>
    </row>
    <row r="9346" spans="5:29" x14ac:dyDescent="0.35">
      <c r="E9346" s="1">
        <v>9342</v>
      </c>
      <c r="G9346" s="17">
        <v>0.30863195657730103</v>
      </c>
      <c r="H9346" s="17">
        <v>0.53253942728042603</v>
      </c>
      <c r="I9346" s="17">
        <v>4.2976438999176025E-2</v>
      </c>
      <c r="J9346" s="17">
        <v>0.81211096048355103</v>
      </c>
      <c r="K9346" s="17">
        <v>0.19319921731948853</v>
      </c>
      <c r="M9346" s="17" cm="1">
        <f t="array" ref="M9346:Q9346">runSim(G9346,H9346,I9346,J9346,K9346,hipWeibAlpha,hipWeibBeta,1,vertWeibAlpha,vertWeibBeta,1,meanSurvival,sdSurvival,baseU,hipUMult,vertUMult,hipCost,vertCost,costComp,discC,discCi,discQi,hipFracMort,50, FALSE)</f>
        <v>9.0100117090423097</v>
      </c>
      <c r="N9346" s="17">
        <v>7.2171191850466023</v>
      </c>
      <c r="O9346" s="27">
        <v>10000</v>
      </c>
      <c r="P9346" s="27">
        <v>7303.7356242502428</v>
      </c>
      <c r="Q9346" s="1">
        <v>1</v>
      </c>
      <c r="Y9346" s="17" cm="1">
        <f t="array" ref="Y9346:AC9346">runSim(G9346,H9346,I9346,J9346,K9346,hipWeibAlpha,hipWeibBeta,2,vertWeibAlpha,vertWeibBeta,2,meanSurvival,sdSurvival,baseU,hipUMult,vertUMult,hipCost,vertCost,costInt,discC,discCi,discQi,hipFracMort,50, FALSE)</f>
        <v>10.123018781414618</v>
      </c>
      <c r="Z9346" s="17">
        <v>7.9727848512546107</v>
      </c>
      <c r="AA9346" s="27">
        <v>10328.553142698769</v>
      </c>
      <c r="AB9346" s="27">
        <v>7694.0359226193523</v>
      </c>
      <c r="AC9346" s="1">
        <v>1</v>
      </c>
    </row>
    <row r="9347" spans="5:29" x14ac:dyDescent="0.35">
      <c r="E9347" s="1">
        <v>9343</v>
      </c>
      <c r="G9347" s="17">
        <v>0.99162673950195313</v>
      </c>
      <c r="H9347" s="17">
        <v>0.10115432739257813</v>
      </c>
      <c r="I9347" s="17">
        <v>0.25734329223632813</v>
      </c>
      <c r="J9347" s="17">
        <v>4.3689727783203125E-2</v>
      </c>
      <c r="K9347" s="17">
        <v>0.88479995727539063</v>
      </c>
      <c r="M9347" s="17" cm="1">
        <f t="array" ref="M9347:Q9347">runSim(G9347,H9347,I9347,J9347,K9347,hipWeibAlpha,hipWeibBeta,1,vertWeibAlpha,vertWeibBeta,1,meanSurvival,sdSurvival,baseU,hipUMult,vertUMult,hipCost,vertCost,costComp,discC,discCi,discQi,hipFracMort,50, FALSE)</f>
        <v>4.1376461064495222</v>
      </c>
      <c r="N9347" s="17">
        <v>3.7162512136184369</v>
      </c>
      <c r="O9347" s="27">
        <v>7000</v>
      </c>
      <c r="P9347" s="27">
        <v>6307.4841506854636</v>
      </c>
      <c r="Q9347" s="1">
        <v>1</v>
      </c>
      <c r="Y9347" s="17" cm="1">
        <f t="array" ref="Y9347:AC9347">runSim(G9347,H9347,I9347,J9347,K9347,hipWeibAlpha,hipWeibBeta,2,vertWeibAlpha,vertWeibBeta,2,meanSurvival,sdSurvival,baseU,hipUMult,vertUMult,hipCost,vertCost,costInt,discC,discCi,discQi,hipFracMort,50, FALSE)</f>
        <v>4.6675753068277714</v>
      </c>
      <c r="Z9347" s="17">
        <v>4.1697241776844054</v>
      </c>
      <c r="AA9347" s="27">
        <v>10435.920862925022</v>
      </c>
      <c r="AB9347" s="27">
        <v>8743.4701575946892</v>
      </c>
      <c r="AC9347" s="1">
        <v>1</v>
      </c>
    </row>
    <row r="9348" spans="5:29" x14ac:dyDescent="0.35">
      <c r="E9348" s="1">
        <v>9344</v>
      </c>
      <c r="G9348" s="17">
        <v>0.27754229307174683</v>
      </c>
      <c r="H9348" s="17">
        <v>0.60520952939987183</v>
      </c>
      <c r="I9348" s="17">
        <v>7.4142634868621826E-2</v>
      </c>
      <c r="J9348" s="17">
        <v>0.43385332822799683</v>
      </c>
      <c r="K9348" s="17">
        <v>0.95739763975143433</v>
      </c>
      <c r="M9348" s="17" cm="1">
        <f t="array" ref="M9348:Q9348">runSim(G9348,H9348,I9348,J9348,K9348,hipWeibAlpha,hipWeibBeta,1,vertWeibAlpha,vertWeibBeta,1,meanSurvival,sdSurvival,baseU,hipUMult,vertUMult,hipCost,vertCost,costComp,discC,discCi,discQi,hipFracMort,50, FALSE)</f>
        <v>7.5065721529937885</v>
      </c>
      <c r="N9348" s="17">
        <v>6.2516713941753554</v>
      </c>
      <c r="O9348" s="27">
        <v>10000</v>
      </c>
      <c r="P9348" s="27">
        <v>7322.7550188542082</v>
      </c>
      <c r="Q9348" s="1">
        <v>1</v>
      </c>
      <c r="Y9348" s="17" cm="1">
        <f t="array" ref="Y9348:AC9348">runSim(G9348,H9348,I9348,J9348,K9348,hipWeibAlpha,hipWeibBeta,2,vertWeibAlpha,vertWeibBeta,2,meanSurvival,sdSurvival,baseU,hipUMult,vertUMult,hipCost,vertCost,costInt,discC,discCi,discQi,hipFracMort,50, FALSE)</f>
        <v>8.0388631360534291</v>
      </c>
      <c r="Z9348" s="17">
        <v>6.6408842194589637</v>
      </c>
      <c r="AA9348" s="27">
        <v>8750.1416756301442</v>
      </c>
      <c r="AB9348" s="27">
        <v>6780.0129700097423</v>
      </c>
      <c r="AC9348" s="1">
        <v>1</v>
      </c>
    </row>
    <row r="9349" spans="5:29" x14ac:dyDescent="0.35">
      <c r="E9349" s="1">
        <v>9345</v>
      </c>
      <c r="G9349" s="17">
        <v>0.35259592533111572</v>
      </c>
      <c r="H9349" s="17">
        <v>0.40084421634674072</v>
      </c>
      <c r="I9349" s="17">
        <v>0.18154489994049072</v>
      </c>
      <c r="J9349" s="17">
        <v>0.94616281986236572</v>
      </c>
      <c r="K9349" s="17">
        <v>0.23490488529205322</v>
      </c>
      <c r="M9349" s="17" cm="1">
        <f t="array" ref="M9349:Q9349">runSim(G9349,H9349,I9349,J9349,K9349,hipWeibAlpha,hipWeibBeta,1,vertWeibAlpha,vertWeibBeta,1,meanSurvival,sdSurvival,baseU,hipUMult,vertUMult,hipCost,vertCost,costComp,discC,discCi,discQi,hipFracMort,50, FALSE)</f>
        <v>10.077261992280674</v>
      </c>
      <c r="N9349" s="17">
        <v>7.8509411952304191</v>
      </c>
      <c r="O9349" s="27">
        <v>10000</v>
      </c>
      <c r="P9349" s="27">
        <v>7250.5436855327816</v>
      </c>
      <c r="Q9349" s="1">
        <v>1</v>
      </c>
      <c r="Y9349" s="17" cm="1">
        <f t="array" ref="Y9349:AC9349">runSim(G9349,H9349,I9349,J9349,K9349,hipWeibAlpha,hipWeibBeta,2,vertWeibAlpha,vertWeibBeta,2,meanSurvival,sdSurvival,baseU,hipUMult,vertUMult,hipCost,vertCost,costInt,discC,discCi,discQi,hipFracMort,50, FALSE)</f>
        <v>11.671372956091119</v>
      </c>
      <c r="Z9349" s="17">
        <v>8.8804581104876394</v>
      </c>
      <c r="AA9349" s="27">
        <v>11413.102081161647</v>
      </c>
      <c r="AB9349" s="27">
        <v>8159.5643355352704</v>
      </c>
      <c r="AC9349" s="1">
        <v>1</v>
      </c>
    </row>
    <row r="9350" spans="5:29" x14ac:dyDescent="0.35">
      <c r="E9350" s="1">
        <v>9346</v>
      </c>
      <c r="G9350" s="17">
        <v>0.51653414964675903</v>
      </c>
      <c r="H9350" s="17">
        <v>0.27803927659988403</v>
      </c>
      <c r="I9350" s="17">
        <v>0.37343722581863403</v>
      </c>
      <c r="J9350" s="17">
        <v>0.54833346605300903</v>
      </c>
      <c r="K9350" s="17">
        <v>0.10398226976394653</v>
      </c>
      <c r="M9350" s="17" cm="1">
        <f t="array" ref="M9350:Q9350">runSim(G9350,H9350,I9350,J9350,K9350,hipWeibAlpha,hipWeibBeta,1,vertWeibAlpha,vertWeibBeta,1,meanSurvival,sdSurvival,baseU,hipUMult,vertUMult,hipCost,vertCost,costComp,discC,discCi,discQi,hipFracMort,50, FALSE)</f>
        <v>7.8950345660804437</v>
      </c>
      <c r="N9350" s="17">
        <v>6.5233971037173806</v>
      </c>
      <c r="O9350" s="27">
        <v>10000</v>
      </c>
      <c r="P9350" s="27">
        <v>7330.7282355296757</v>
      </c>
      <c r="Q9350" s="1">
        <v>1</v>
      </c>
      <c r="Y9350" s="17" cm="1">
        <f t="array" ref="Y9350:AC9350">runSim(G9350,H9350,I9350,J9350,K9350,hipWeibAlpha,hipWeibBeta,2,vertWeibAlpha,vertWeibBeta,2,meanSurvival,sdSurvival,baseU,hipUMult,vertUMult,hipCost,vertCost,costInt,discC,discCi,discQi,hipFracMort,50, FALSE)</f>
        <v>8.6550491038454123</v>
      </c>
      <c r="Z9350" s="17">
        <v>7.0497649998027967</v>
      </c>
      <c r="AA9350" s="27">
        <v>6182.1779313181514</v>
      </c>
      <c r="AB9350" s="27">
        <v>5035.546428430569</v>
      </c>
      <c r="AC9350" s="1">
        <v>1</v>
      </c>
    </row>
    <row r="9351" spans="5:29" x14ac:dyDescent="0.35">
      <c r="E9351" s="1">
        <v>9347</v>
      </c>
      <c r="G9351" s="17">
        <v>0.2949221134185791</v>
      </c>
      <c r="H9351" s="17">
        <v>0.2916567325592041</v>
      </c>
      <c r="I9351" s="17">
        <v>0.6929628849029541</v>
      </c>
      <c r="J9351" s="17">
        <v>0.7620241641998291</v>
      </c>
      <c r="K9351" s="17">
        <v>0.8294527530670166</v>
      </c>
      <c r="M9351" s="17" cm="1">
        <f t="array" ref="M9351:Q9351">runSim(G9351,H9351,I9351,J9351,K9351,hipWeibAlpha,hipWeibBeta,1,vertWeibAlpha,vertWeibBeta,1,meanSurvival,sdSurvival,baseU,hipUMult,vertUMult,hipCost,vertCost,costComp,discC,discCi,discQi,hipFracMort,50, FALSE)</f>
        <v>8.9576848756111431</v>
      </c>
      <c r="N9351" s="17">
        <v>7.2150144570400112</v>
      </c>
      <c r="O9351" s="27">
        <v>13000</v>
      </c>
      <c r="P9351" s="27">
        <v>8957.0236736826337</v>
      </c>
      <c r="Q9351" s="1">
        <v>1</v>
      </c>
      <c r="Y9351" s="17" cm="1">
        <f t="array" ref="Y9351:AC9351">runSim(G9351,H9351,I9351,J9351,K9351,hipWeibAlpha,hipWeibBeta,2,vertWeibAlpha,vertWeibBeta,2,meanSurvival,sdSurvival,baseU,hipUMult,vertUMult,hipCost,vertCost,costInt,discC,discCi,discQi,hipFracMort,50, FALSE)</f>
        <v>9.8969405827350325</v>
      </c>
      <c r="Z9351" s="17">
        <v>7.8371192621226031</v>
      </c>
      <c r="AA9351" s="27">
        <v>7069.243273382167</v>
      </c>
      <c r="AB9351" s="27">
        <v>5597.9423300875742</v>
      </c>
      <c r="AC9351" s="1">
        <v>1</v>
      </c>
    </row>
    <row r="9352" spans="5:29" x14ac:dyDescent="0.35">
      <c r="E9352" s="1">
        <v>9348</v>
      </c>
      <c r="G9352" s="17">
        <v>0.8366503119468689</v>
      </c>
      <c r="H9352" s="17">
        <v>2.6964545249938965E-3</v>
      </c>
      <c r="I9352" s="17">
        <v>0.7362779974937439</v>
      </c>
      <c r="J9352" s="17">
        <v>0.7478441596031189</v>
      </c>
      <c r="K9352" s="17">
        <v>0.3424333930015564</v>
      </c>
      <c r="M9352" s="17" cm="1">
        <f t="array" ref="M9352:Q9352">runSim(G9352,H9352,I9352,J9352,K9352,hipWeibAlpha,hipWeibBeta,1,vertWeibAlpha,vertWeibBeta,1,meanSurvival,sdSurvival,baseU,hipUMult,vertUMult,hipCost,vertCost,costComp,discC,discCi,discQi,hipFracMort,50, FALSE)</f>
        <v>8.4889101663973978</v>
      </c>
      <c r="N9352" s="17">
        <v>6.8531502701291327</v>
      </c>
      <c r="O9352" s="27">
        <v>7000</v>
      </c>
      <c r="P9352" s="27">
        <v>5597.6681607464252</v>
      </c>
      <c r="Q9352" s="1">
        <v>1</v>
      </c>
      <c r="Y9352" s="17" cm="1">
        <f t="array" ref="Y9352:AC9352">runSim(G9352,H9352,I9352,J9352,K9352,hipWeibAlpha,hipWeibBeta,2,vertWeibAlpha,vertWeibBeta,2,meanSurvival,sdSurvival,baseU,hipUMult,vertUMult,hipCost,vertCost,costInt,discC,discCi,discQi,hipFracMort,50, FALSE)</f>
        <v>9.6261597041523821</v>
      </c>
      <c r="Z9352" s="17">
        <v>7.668086185421501</v>
      </c>
      <c r="AA9352" s="27">
        <v>14001.581551088013</v>
      </c>
      <c r="AB9352" s="27">
        <v>10032.513667601052</v>
      </c>
      <c r="AC9352" s="1">
        <v>1</v>
      </c>
    </row>
    <row r="9353" spans="5:29" x14ac:dyDescent="0.35">
      <c r="E9353" s="1">
        <v>9349</v>
      </c>
      <c r="G9353" s="17">
        <v>0.51828944683074951</v>
      </c>
      <c r="H9353" s="17">
        <v>0.55140101909637451</v>
      </c>
      <c r="I9353" s="17">
        <v>0.53815639019012451</v>
      </c>
      <c r="J9353" s="17">
        <v>0.84720790386199951</v>
      </c>
      <c r="K9353" s="17">
        <v>0.67281520366668701</v>
      </c>
      <c r="M9353" s="17" cm="1">
        <f t="array" ref="M9353:Q9353">runSim(G9353,H9353,I9353,J9353,K9353,hipWeibAlpha,hipWeibBeta,1,vertWeibAlpha,vertWeibBeta,1,meanSurvival,sdSurvival,baseU,hipUMult,vertUMult,hipCost,vertCost,costComp,discC,discCi,discQi,hipFracMort,50, FALSE)</f>
        <v>8.9724483213956443</v>
      </c>
      <c r="N9353" s="17">
        <v>7.166176341689356</v>
      </c>
      <c r="O9353" s="27">
        <v>13000</v>
      </c>
      <c r="P9353" s="27">
        <v>9515.0397548821329</v>
      </c>
      <c r="Q9353" s="1">
        <v>1</v>
      </c>
      <c r="Y9353" s="17" cm="1">
        <f t="array" ref="Y9353:AC9353">runSim(G9353,H9353,I9353,J9353,K9353,hipWeibAlpha,hipWeibBeta,2,vertWeibAlpha,vertWeibBeta,2,meanSurvival,sdSurvival,baseU,hipUMult,vertUMult,hipCost,vertCost,costInt,discC,discCi,discQi,hipFracMort,50, FALSE)</f>
        <v>10.360503529468549</v>
      </c>
      <c r="Z9353" s="17">
        <v>8.1139433356336728</v>
      </c>
      <c r="AA9353" s="27">
        <v>10536.797593315603</v>
      </c>
      <c r="AB9353" s="27">
        <v>7842.7784397271225</v>
      </c>
      <c r="AC9353" s="1">
        <v>1</v>
      </c>
    </row>
    <row r="9354" spans="5:29" x14ac:dyDescent="0.35">
      <c r="E9354" s="1">
        <v>9350</v>
      </c>
      <c r="G9354" s="17">
        <v>0.74040085077285767</v>
      </c>
      <c r="H9354" s="17">
        <v>4.7316133975982666E-2</v>
      </c>
      <c r="I9354" s="17">
        <v>0.52455002069473267</v>
      </c>
      <c r="J9354" s="17">
        <v>0.56614547967910767</v>
      </c>
      <c r="K9354" s="17">
        <v>0.26119858026504517</v>
      </c>
      <c r="M9354" s="17" cm="1">
        <f t="array" ref="M9354:Q9354">runSim(G9354,H9354,I9354,J9354,K9354,hipWeibAlpha,hipWeibBeta,1,vertWeibAlpha,vertWeibBeta,1,meanSurvival,sdSurvival,baseU,hipUMult,vertUMult,hipCost,vertCost,costComp,discC,discCi,discQi,hipFracMort,50, FALSE)</f>
        <v>7.8580991799787494</v>
      </c>
      <c r="N9354" s="17">
        <v>6.4775457863927643</v>
      </c>
      <c r="O9354" s="27">
        <v>7000</v>
      </c>
      <c r="P9354" s="27">
        <v>5425.9425357597975</v>
      </c>
      <c r="Q9354" s="1">
        <v>1</v>
      </c>
      <c r="Y9354" s="17" cm="1">
        <f t="array" ref="Y9354:AC9354">runSim(G9354,H9354,I9354,J9354,K9354,hipWeibAlpha,hipWeibBeta,2,vertWeibAlpha,vertWeibBeta,2,meanSurvival,sdSurvival,baseU,hipUMult,vertUMult,hipCost,vertCost,costInt,discC,discCi,discQi,hipFracMort,50, FALSE)</f>
        <v>8.7497952913766959</v>
      </c>
      <c r="Z9354" s="17">
        <v>7.1115414904311018</v>
      </c>
      <c r="AA9354" s="27">
        <v>6249.8537795547836</v>
      </c>
      <c r="AB9354" s="27">
        <v>5079.6724931650724</v>
      </c>
      <c r="AC9354" s="1">
        <v>1</v>
      </c>
    </row>
    <row r="9355" spans="5:29" x14ac:dyDescent="0.35">
      <c r="E9355" s="1">
        <v>9351</v>
      </c>
      <c r="G9355" s="17">
        <v>0.7104802131652832</v>
      </c>
      <c r="H9355" s="17">
        <v>0.5709843635559082</v>
      </c>
      <c r="I9355" s="17">
        <v>0.8267827033996582</v>
      </c>
      <c r="J9355" s="17">
        <v>0.7957463264465332</v>
      </c>
      <c r="K9355" s="17">
        <v>0.1949620246887207</v>
      </c>
      <c r="M9355" s="17" cm="1">
        <f t="array" ref="M9355:Q9355">runSim(G9355,H9355,I9355,J9355,K9355,hipWeibAlpha,hipWeibBeta,1,vertWeibAlpha,vertWeibBeta,1,meanSurvival,sdSurvival,baseU,hipUMult,vertUMult,hipCost,vertCost,costComp,discC,discCi,discQi,hipFracMort,50, FALSE)</f>
        <v>8.4650911675264648</v>
      </c>
      <c r="N9355" s="17">
        <v>6.8263283445585969</v>
      </c>
      <c r="O9355" s="27">
        <v>13000</v>
      </c>
      <c r="P9355" s="27">
        <v>9987.7225009768554</v>
      </c>
      <c r="Q9355" s="1">
        <v>1</v>
      </c>
      <c r="Y9355" s="17" cm="1">
        <f t="array" ref="Y9355:AC9355">runSim(G9355,H9355,I9355,J9355,K9355,hipWeibAlpha,hipWeibBeta,2,vertWeibAlpha,vertWeibBeta,2,meanSurvival,sdSurvival,baseU,hipUMult,vertUMult,hipCost,vertCost,costInt,discC,discCi,discQi,hipFracMort,50, FALSE)</f>
        <v>9.9605545382234641</v>
      </c>
      <c r="Z9355" s="17">
        <v>7.8719155405236192</v>
      </c>
      <c r="AA9355" s="27">
        <v>10239.784842269519</v>
      </c>
      <c r="AB9355" s="27">
        <v>7689.0728726342122</v>
      </c>
      <c r="AC9355" s="1">
        <v>1</v>
      </c>
    </row>
    <row r="9356" spans="5:29" x14ac:dyDescent="0.35">
      <c r="E9356" s="1">
        <v>9352</v>
      </c>
      <c r="G9356" s="17">
        <v>0.57850140333175659</v>
      </c>
      <c r="H9356" s="17">
        <v>0.65323895215988159</v>
      </c>
      <c r="I9356" s="17">
        <v>0.82334393262863159</v>
      </c>
      <c r="J9356" s="17">
        <v>0.63520306348800659</v>
      </c>
      <c r="K9356" s="17">
        <v>0.98443096876144409</v>
      </c>
      <c r="M9356" s="17" cm="1">
        <f t="array" ref="M9356:Q9356">runSim(G9356,H9356,I9356,J9356,K9356,hipWeibAlpha,hipWeibBeta,1,vertWeibAlpha,vertWeibBeta,1,meanSurvival,sdSurvival,baseU,hipUMult,vertUMult,hipCost,vertCost,costComp,discC,discCi,discQi,hipFracMort,50, FALSE)</f>
        <v>7.8800948278439051</v>
      </c>
      <c r="N9356" s="17">
        <v>6.4710626861888754</v>
      </c>
      <c r="O9356" s="27">
        <v>13000</v>
      </c>
      <c r="P9356" s="27">
        <v>9934.312022334856</v>
      </c>
      <c r="Q9356" s="1">
        <v>1</v>
      </c>
      <c r="Y9356" s="17" cm="1">
        <f t="array" ref="Y9356:AC9356">runSim(G9356,H9356,I9356,J9356,K9356,hipWeibAlpha,hipWeibBeta,2,vertWeibAlpha,vertWeibBeta,2,meanSurvival,sdSurvival,baseU,hipUMult,vertUMult,hipCost,vertCost,costInt,discC,discCi,discQi,hipFracMort,50, FALSE)</f>
        <v>8.9441564942007705</v>
      </c>
      <c r="Z9356" s="17">
        <v>7.2325513590680366</v>
      </c>
      <c r="AA9356" s="27">
        <v>9518.4987324302892</v>
      </c>
      <c r="AB9356" s="27">
        <v>7347.5794079960879</v>
      </c>
      <c r="AC9356" s="1">
        <v>1</v>
      </c>
    </row>
    <row r="9357" spans="5:29" x14ac:dyDescent="0.35">
      <c r="E9357" s="1">
        <v>9353</v>
      </c>
      <c r="G9357" s="17">
        <v>0.57716000080108643</v>
      </c>
      <c r="H9357" s="17">
        <v>0.38419735431671143</v>
      </c>
      <c r="I9357" s="17">
        <v>6.1382412910461426E-2</v>
      </c>
      <c r="J9357" s="17">
        <v>0.46955502033233643</v>
      </c>
      <c r="K9357" s="17">
        <v>0.78124630451202393</v>
      </c>
      <c r="M9357" s="17" cm="1">
        <f t="array" ref="M9357:Q9357">runSim(G9357,H9357,I9357,J9357,K9357,hipWeibAlpha,hipWeibBeta,1,vertWeibAlpha,vertWeibBeta,1,meanSurvival,sdSurvival,baseU,hipUMult,vertUMult,hipCost,vertCost,costComp,discC,discCi,discQi,hipFracMort,50, FALSE)</f>
        <v>7.465555927370648</v>
      </c>
      <c r="N9357" s="17">
        <v>6.2273416877239356</v>
      </c>
      <c r="O9357" s="27">
        <v>10000</v>
      </c>
      <c r="P9357" s="27">
        <v>7497.4681534599149</v>
      </c>
      <c r="Q9357" s="1">
        <v>1</v>
      </c>
      <c r="Y9357" s="17" cm="1">
        <f t="array" ref="Y9357:AC9357">runSim(G9357,H9357,I9357,J9357,K9357,hipWeibAlpha,hipWeibBeta,2,vertWeibAlpha,vertWeibBeta,2,meanSurvival,sdSurvival,baseU,hipUMult,vertUMult,hipCost,vertCost,costInt,discC,discCi,discQi,hipFracMort,50, FALSE)</f>
        <v>8.2395842083913386</v>
      </c>
      <c r="Z9357" s="17">
        <v>6.7754511190198325</v>
      </c>
      <c r="AA9357" s="27">
        <v>5885.4172917080987</v>
      </c>
      <c r="AB9357" s="27">
        <v>4839.6079421570239</v>
      </c>
      <c r="AC9357" s="1">
        <v>1</v>
      </c>
    </row>
    <row r="9358" spans="5:29" x14ac:dyDescent="0.35">
      <c r="E9358" s="1">
        <v>9354</v>
      </c>
      <c r="G9358" s="17">
        <v>0.96051770448684692</v>
      </c>
      <c r="H9358" s="17">
        <v>0.44565564393997192</v>
      </c>
      <c r="I9358" s="17">
        <v>0.85160046815872192</v>
      </c>
      <c r="J9358" s="17">
        <v>9.5832645893096924E-2</v>
      </c>
      <c r="K9358" s="17">
        <v>8.2633793354034424E-2</v>
      </c>
      <c r="M9358" s="17" cm="1">
        <f t="array" ref="M9358:Q9358">runSim(G9358,H9358,I9358,J9358,K9358,hipWeibAlpha,hipWeibBeta,1,vertWeibAlpha,vertWeibBeta,1,meanSurvival,sdSurvival,baseU,hipUMult,vertUMult,hipCost,vertCost,costComp,discC,discCi,discQi,hipFracMort,50, FALSE)</f>
        <v>4.9808003511311236</v>
      </c>
      <c r="N9358" s="17">
        <v>4.3952684730040552</v>
      </c>
      <c r="O9358" s="27">
        <v>10000</v>
      </c>
      <c r="P9358" s="27">
        <v>8342.6361699882036</v>
      </c>
      <c r="Q9358" s="1">
        <v>1</v>
      </c>
      <c r="Y9358" s="17" cm="1">
        <f t="array" ref="Y9358:AC9358">runSim(G9358,H9358,I9358,J9358,K9358,hipWeibAlpha,hipWeibBeta,2,vertWeibAlpha,vertWeibBeta,2,meanSurvival,sdSurvival,baseU,hipUMult,vertUMult,hipCost,vertCost,costInt,discC,discCi,discQi,hipFracMort,50, FALSE)</f>
        <v>5.6580960094555621</v>
      </c>
      <c r="Z9358" s="17">
        <v>4.9395478982792085</v>
      </c>
      <c r="AA9358" s="27">
        <v>4041.4971496111161</v>
      </c>
      <c r="AB9358" s="27">
        <v>3528.2484987708631</v>
      </c>
      <c r="AC9358" s="1">
        <v>1</v>
      </c>
    </row>
    <row r="9359" spans="5:29" x14ac:dyDescent="0.35">
      <c r="E9359" s="1">
        <v>9355</v>
      </c>
      <c r="G9359" s="17">
        <v>0.10994410514831543</v>
      </c>
      <c r="H9359" s="17">
        <v>0.93578028678894043</v>
      </c>
      <c r="I9359" s="17">
        <v>0.40544581413269043</v>
      </c>
      <c r="J9359" s="17">
        <v>0.26649928092956543</v>
      </c>
      <c r="K9359" s="17">
        <v>0.54047083854675293</v>
      </c>
      <c r="M9359" s="17" cm="1">
        <f t="array" ref="M9359:Q9359">runSim(G9359,H9359,I9359,J9359,K9359,hipWeibAlpha,hipWeibBeta,1,vertWeibAlpha,vertWeibBeta,1,meanSurvival,sdSurvival,baseU,hipUMult,vertUMult,hipCost,vertCost,costComp,discC,discCi,discQi,hipFracMort,50, FALSE)</f>
        <v>6.5259817077132061</v>
      </c>
      <c r="N9359" s="17">
        <v>5.527699406350262</v>
      </c>
      <c r="O9359" s="27">
        <v>6000</v>
      </c>
      <c r="P9359" s="27">
        <v>4946.271518807227</v>
      </c>
      <c r="Q9359" s="1">
        <v>1</v>
      </c>
      <c r="Y9359" s="17" cm="1">
        <f t="array" ref="Y9359:AC9359">runSim(G9359,H9359,I9359,J9359,K9359,hipWeibAlpha,hipWeibBeta,2,vertWeibAlpha,vertWeibBeta,2,meanSurvival,sdSurvival,baseU,hipUMult,vertUMult,hipCost,vertCost,costInt,discC,discCi,discQi,hipFracMort,50, FALSE)</f>
        <v>6.6702559743784571</v>
      </c>
      <c r="Z9359" s="17">
        <v>5.6574443334352482</v>
      </c>
      <c r="AA9359" s="27">
        <v>8064.8471754348848</v>
      </c>
      <c r="AB9359" s="27">
        <v>6879.8912099097433</v>
      </c>
      <c r="AC9359" s="1">
        <v>1</v>
      </c>
    </row>
    <row r="9360" spans="5:29" x14ac:dyDescent="0.35">
      <c r="E9360" s="1">
        <v>9356</v>
      </c>
      <c r="G9360" s="17">
        <v>0.45066636800765991</v>
      </c>
      <c r="H9360" s="17">
        <v>0.12940782308578491</v>
      </c>
      <c r="I9360" s="17">
        <v>0.65791124105453491</v>
      </c>
      <c r="J9360" s="17">
        <v>0.29350084066390991</v>
      </c>
      <c r="K9360" s="17">
        <v>0.76846116781234741</v>
      </c>
      <c r="M9360" s="17" cm="1">
        <f t="array" ref="M9360:Q9360">runSim(G9360,H9360,I9360,J9360,K9360,hipWeibAlpha,hipWeibBeta,1,vertWeibAlpha,vertWeibBeta,1,meanSurvival,sdSurvival,baseU,hipUMult,vertUMult,hipCost,vertCost,costComp,discC,discCi,discQi,hipFracMort,50, FALSE)</f>
        <v>7.0979904351828109</v>
      </c>
      <c r="N9360" s="17">
        <v>5.9908576282946751</v>
      </c>
      <c r="O9360" s="27">
        <v>7000</v>
      </c>
      <c r="P9360" s="27">
        <v>5057.4587537529233</v>
      </c>
      <c r="Q9360" s="1">
        <v>1</v>
      </c>
      <c r="Y9360" s="17" cm="1">
        <f t="array" ref="Y9360:AC9360">runSim(G9360,H9360,I9360,J9360,K9360,hipWeibAlpha,hipWeibBeta,2,vertWeibAlpha,vertWeibBeta,2,meanSurvival,sdSurvival,baseU,hipUMult,vertUMult,hipCost,vertCost,costInt,discC,discCi,discQi,hipFracMort,50, FALSE)</f>
        <v>7.2593092063467441</v>
      </c>
      <c r="Z9360" s="17">
        <v>6.1055808261272198</v>
      </c>
      <c r="AA9360" s="27">
        <v>5185.2208616762464</v>
      </c>
      <c r="AB9360" s="27">
        <v>4361.1291615194432</v>
      </c>
      <c r="AC9360" s="1">
        <v>1</v>
      </c>
    </row>
    <row r="9361" spans="5:29" x14ac:dyDescent="0.35">
      <c r="E9361" s="1">
        <v>9357</v>
      </c>
      <c r="G9361" s="17">
        <v>0.99899518489837646</v>
      </c>
      <c r="H9361" s="17">
        <v>0.49402081966400146</v>
      </c>
      <c r="I9361" s="17">
        <v>9.6010565757751465E-2</v>
      </c>
      <c r="J9361" s="17">
        <v>0.53299176692962646</v>
      </c>
      <c r="K9361" s="17">
        <v>0.21748578548431396</v>
      </c>
      <c r="M9361" s="17" cm="1">
        <f t="array" ref="M9361:Q9361">runSim(G9361,H9361,I9361,J9361,K9361,hipWeibAlpha,hipWeibBeta,1,vertWeibAlpha,vertWeibBeta,1,meanSurvival,sdSurvival,baseU,hipUMult,vertUMult,hipCost,vertCost,costComp,discC,discCi,discQi,hipFracMort,50, FALSE)</f>
        <v>6.4516648649478139</v>
      </c>
      <c r="N9361" s="17">
        <v>5.3398712252960401</v>
      </c>
      <c r="O9361" s="27">
        <v>10000</v>
      </c>
      <c r="P9361" s="27">
        <v>8965.0336156203502</v>
      </c>
      <c r="Q9361" s="1">
        <v>1</v>
      </c>
      <c r="Y9361" s="17" cm="1">
        <f t="array" ref="Y9361:AC9361">runSim(G9361,H9361,I9361,J9361,K9361,hipWeibAlpha,hipWeibBeta,2,vertWeibAlpha,vertWeibBeta,2,meanSurvival,sdSurvival,baseU,hipUMult,vertUMult,hipCost,vertCost,costInt,discC,discCi,discQi,hipFracMort,50, FALSE)</f>
        <v>7.0536222970961839</v>
      </c>
      <c r="Z9361" s="17">
        <v>5.8340110453628284</v>
      </c>
      <c r="AA9361" s="27">
        <v>13124.188875723456</v>
      </c>
      <c r="AB9361" s="27">
        <v>11190.432709696586</v>
      </c>
      <c r="AC9361" s="1">
        <v>1</v>
      </c>
    </row>
    <row r="9362" spans="5:29" x14ac:dyDescent="0.35">
      <c r="E9362" s="1">
        <v>9358</v>
      </c>
      <c r="G9362" s="17">
        <v>0.83002191781997681</v>
      </c>
      <c r="H9362" s="17">
        <v>0.75119501352310181</v>
      </c>
      <c r="I9362" s="17">
        <v>0.38272577524185181</v>
      </c>
      <c r="J9362" s="17">
        <v>4.0532171726226807E-2</v>
      </c>
      <c r="K9362" s="17">
        <v>0.65892511606216431</v>
      </c>
      <c r="M9362" s="17" cm="1">
        <f t="array" ref="M9362:Q9362">runSim(G9362,H9362,I9362,J9362,K9362,hipWeibAlpha,hipWeibBeta,1,vertWeibAlpha,vertWeibBeta,1,meanSurvival,sdSurvival,baseU,hipUMult,vertUMult,hipCost,vertCost,costComp,discC,discCi,discQi,hipFracMort,50, FALSE)</f>
        <v>4.5313892017361868</v>
      </c>
      <c r="N9362" s="17">
        <v>4.0569534922466604</v>
      </c>
      <c r="O9362" s="27">
        <v>10000</v>
      </c>
      <c r="P9362" s="27">
        <v>8173.3149163613389</v>
      </c>
      <c r="Q9362" s="1">
        <v>1</v>
      </c>
      <c r="Y9362" s="17" cm="1">
        <f t="array" ref="Y9362:AC9362">runSim(G9362,H9362,I9362,J9362,K9362,hipWeibAlpha,hipWeibBeta,2,vertWeibAlpha,vertWeibBeta,2,meanSurvival,sdSurvival,baseU,hipUMult,vertUMult,hipCost,vertCost,costInt,discC,discCi,discQi,hipFracMort,50, FALSE)</f>
        <v>4.7364584132803156</v>
      </c>
      <c r="Z9362" s="17">
        <v>4.2255943384700663</v>
      </c>
      <c r="AA9362" s="27">
        <v>3383.1845809145116</v>
      </c>
      <c r="AB9362" s="27">
        <v>3018.2816703357621</v>
      </c>
      <c r="AC9362" s="1">
        <v>1</v>
      </c>
    </row>
    <row r="9363" spans="5:29" x14ac:dyDescent="0.35">
      <c r="E9363" s="1">
        <v>9359</v>
      </c>
      <c r="G9363" s="17">
        <v>0.34640216827392578</v>
      </c>
      <c r="H9363" s="17">
        <v>0.36413288116455078</v>
      </c>
      <c r="I9363" s="17">
        <v>0.15704059600830078</v>
      </c>
      <c r="J9363" s="17">
        <v>0.27737140655517578</v>
      </c>
      <c r="K9363" s="17">
        <v>0.40656757354736328</v>
      </c>
      <c r="M9363" s="17" cm="1">
        <f t="array" ref="M9363:Q9363">runSim(G9363,H9363,I9363,J9363,K9363,hipWeibAlpha,hipWeibBeta,1,vertWeibAlpha,vertWeibBeta,1,meanSurvival,sdSurvival,baseU,hipUMult,vertUMult,hipCost,vertCost,costComp,discC,discCi,discQi,hipFracMort,50, FALSE)</f>
        <v>6.9937565078992838</v>
      </c>
      <c r="N9363" s="17">
        <v>5.9148005492239593</v>
      </c>
      <c r="O9363" s="27">
        <v>10000</v>
      </c>
      <c r="P9363" s="27">
        <v>7212.4174523354577</v>
      </c>
      <c r="Q9363" s="1">
        <v>1</v>
      </c>
      <c r="Y9363" s="17" cm="1">
        <f t="array" ref="Y9363:AC9363">runSim(G9363,H9363,I9363,J9363,K9363,hipWeibAlpha,hipWeibBeta,2,vertWeibAlpha,vertWeibBeta,2,meanSurvival,sdSurvival,baseU,hipUMult,vertUMult,hipCost,vertCost,costInt,discC,discCi,discQi,hipFracMort,50, FALSE)</f>
        <v>7.159596949828047</v>
      </c>
      <c r="Z9363" s="17">
        <v>6.0356167587416047</v>
      </c>
      <c r="AA9363" s="27">
        <v>5113.9978213057484</v>
      </c>
      <c r="AB9363" s="27">
        <v>4311.1548276725753</v>
      </c>
      <c r="AC9363" s="1">
        <v>1</v>
      </c>
    </row>
    <row r="9364" spans="5:29" x14ac:dyDescent="0.35">
      <c r="E9364" s="1">
        <v>9360</v>
      </c>
      <c r="G9364" s="17">
        <v>0.45638006925582886</v>
      </c>
      <c r="H9364" s="17">
        <v>5.9437930583953857E-2</v>
      </c>
      <c r="I9364" s="17">
        <v>0.61821478605270386</v>
      </c>
      <c r="J9364" s="17">
        <v>0.97597235441207886</v>
      </c>
      <c r="K9364" s="17">
        <v>0.63525885343551636</v>
      </c>
      <c r="M9364" s="17" cm="1">
        <f t="array" ref="M9364:Q9364">runSim(G9364,H9364,I9364,J9364,K9364,hipWeibAlpha,hipWeibBeta,1,vertWeibAlpha,vertWeibBeta,1,meanSurvival,sdSurvival,baseU,hipUMult,vertUMult,hipCost,vertCost,costComp,discC,discCi,discQi,hipFracMort,50, FALSE)</f>
        <v>10.824814215263579</v>
      </c>
      <c r="N9364" s="17">
        <v>8.294813443882612</v>
      </c>
      <c r="O9364" s="27">
        <v>10000</v>
      </c>
      <c r="P9364" s="27">
        <v>6953.328587369695</v>
      </c>
      <c r="Q9364" s="1">
        <v>1</v>
      </c>
      <c r="Y9364" s="17" cm="1">
        <f t="array" ref="Y9364:AC9364">runSim(G9364,H9364,I9364,J9364,K9364,hipWeibAlpha,hipWeibBeta,2,vertWeibAlpha,vertWeibBeta,2,meanSurvival,sdSurvival,baseU,hipUMult,vertUMult,hipCost,vertCost,costInt,discC,discCi,discQi,hipFracMort,50, FALSE)</f>
        <v>12.551446232784901</v>
      </c>
      <c r="Z9364" s="17">
        <v>9.3672537618252356</v>
      </c>
      <c r="AA9364" s="27">
        <v>8965.318737703501</v>
      </c>
      <c r="AB9364" s="27">
        <v>6690.8955441608832</v>
      </c>
      <c r="AC9364" s="1">
        <v>1</v>
      </c>
    </row>
    <row r="9365" spans="5:29" x14ac:dyDescent="0.35">
      <c r="E9365" s="1">
        <v>9361</v>
      </c>
      <c r="G9365" s="17">
        <v>8.6590409278869629E-2</v>
      </c>
      <c r="H9365" s="17">
        <v>0.30866682529449463</v>
      </c>
      <c r="I9365" s="17">
        <v>0.81983625888824463</v>
      </c>
      <c r="J9365" s="17">
        <v>0.59031355381011963</v>
      </c>
      <c r="K9365" s="17">
        <v>0.47182905673980713</v>
      </c>
      <c r="M9365" s="17" cm="1">
        <f t="array" ref="M9365:Q9365">runSim(G9365,H9365,I9365,J9365,K9365,hipWeibAlpha,hipWeibBeta,1,vertWeibAlpha,vertWeibBeta,1,meanSurvival,sdSurvival,baseU,hipUMult,vertUMult,hipCost,vertCost,costComp,discC,discCi,discQi,hipFracMort,50, FALSE)</f>
        <v>8.5706306775276371</v>
      </c>
      <c r="N9365" s="17">
        <v>6.9828269602690467</v>
      </c>
      <c r="O9365" s="27">
        <v>13000</v>
      </c>
      <c r="P9365" s="27">
        <v>8747.5741927801755</v>
      </c>
      <c r="Q9365" s="1">
        <v>1</v>
      </c>
      <c r="Y9365" s="17" cm="1">
        <f t="array" ref="Y9365:AC9365">runSim(G9365,H9365,I9365,J9365,K9365,hipWeibAlpha,hipWeibBeta,2,vertWeibAlpha,vertWeibBeta,2,meanSurvival,sdSurvival,baseU,hipUMult,vertUMult,hipCost,vertCost,costInt,discC,discCi,discQi,hipFracMort,50, FALSE)</f>
        <v>8.8795384157640829</v>
      </c>
      <c r="Z9365" s="17">
        <v>7.1956714165761513</v>
      </c>
      <c r="AA9365" s="27">
        <v>6342.5274398314878</v>
      </c>
      <c r="AB9365" s="27">
        <v>5139.7652975543933</v>
      </c>
      <c r="AC9365" s="1">
        <v>1</v>
      </c>
    </row>
    <row r="9366" spans="5:29" x14ac:dyDescent="0.35">
      <c r="E9366" s="1">
        <v>9362</v>
      </c>
      <c r="G9366" s="17">
        <v>0.50302726030349731</v>
      </c>
      <c r="H9366" s="17">
        <v>0.74304801225662231</v>
      </c>
      <c r="I9366" s="17">
        <v>0.64703971147537231</v>
      </c>
      <c r="J9366" s="17">
        <v>0.80435782670974731</v>
      </c>
      <c r="K9366" s="17">
        <v>0.58168631792068481</v>
      </c>
      <c r="M9366" s="17" cm="1">
        <f t="array" ref="M9366:Q9366">runSim(G9366,H9366,I9366,J9366,K9366,hipWeibAlpha,hipWeibBeta,1,vertWeibAlpha,vertWeibBeta,1,meanSurvival,sdSurvival,baseU,hipUMult,vertUMult,hipCost,vertCost,costComp,discC,discCi,discQi,hipFracMort,50, FALSE)</f>
        <v>8.624354471021487</v>
      </c>
      <c r="N9366" s="17">
        <v>6.9295421685295242</v>
      </c>
      <c r="O9366" s="27">
        <v>13000</v>
      </c>
      <c r="P9366" s="27">
        <v>9853.2415144018287</v>
      </c>
      <c r="Q9366" s="1">
        <v>1</v>
      </c>
      <c r="Y9366" s="17" cm="1">
        <f t="array" ref="Y9366:AC9366">runSim(G9366,H9366,I9366,J9366,K9366,hipWeibAlpha,hipWeibBeta,2,vertWeibAlpha,vertWeibBeta,2,meanSurvival,sdSurvival,baseU,hipUMult,vertUMult,hipCost,vertCost,costInt,discC,discCi,discQi,hipFracMort,50, FALSE)</f>
        <v>9.7906478620414639</v>
      </c>
      <c r="Z9366" s="17">
        <v>7.7473652812918177</v>
      </c>
      <c r="AA9366" s="27">
        <v>13285.935779505628</v>
      </c>
      <c r="AB9366" s="27">
        <v>9806.1900787501236</v>
      </c>
      <c r="AC9366" s="1">
        <v>1</v>
      </c>
    </row>
    <row r="9367" spans="5:29" x14ac:dyDescent="0.35">
      <c r="E9367" s="1">
        <v>9363</v>
      </c>
      <c r="G9367" s="17">
        <v>0.77001309394836426</v>
      </c>
      <c r="H9367" s="17">
        <v>0.33120083808898926</v>
      </c>
      <c r="I9367" s="17">
        <v>0.30672574043273926</v>
      </c>
      <c r="J9367" s="17">
        <v>0.42852139472961426</v>
      </c>
      <c r="K9367" s="17">
        <v>0.83091092109680176</v>
      </c>
      <c r="M9367" s="17" cm="1">
        <f t="array" ref="M9367:Q9367">runSim(G9367,H9367,I9367,J9367,K9367,hipWeibAlpha,hipWeibBeta,1,vertWeibAlpha,vertWeibBeta,1,meanSurvival,sdSurvival,baseU,hipUMult,vertUMult,hipCost,vertCost,costComp,discC,discCi,discQi,hipFracMort,50, FALSE)</f>
        <v>7.1074036777826208</v>
      </c>
      <c r="N9367" s="17">
        <v>5.9674240734119959</v>
      </c>
      <c r="O9367" s="27">
        <v>10000</v>
      </c>
      <c r="P9367" s="27">
        <v>7719.9778206023166</v>
      </c>
      <c r="Q9367" s="1">
        <v>1</v>
      </c>
      <c r="Y9367" s="17" cm="1">
        <f t="array" ref="Y9367:AC9367">runSim(G9367,H9367,I9367,J9367,K9367,hipWeibAlpha,hipWeibBeta,2,vertWeibAlpha,vertWeibBeta,2,meanSurvival,sdSurvival,baseU,hipUMult,vertUMult,hipCost,vertCost,costInt,discC,discCi,discQi,hipFracMort,50, FALSE)</f>
        <v>8.0217063442502585</v>
      </c>
      <c r="Z9367" s="17">
        <v>6.6293411258671906</v>
      </c>
      <c r="AA9367" s="27">
        <v>5729.7902458930421</v>
      </c>
      <c r="AB9367" s="27">
        <v>4735.2436613337086</v>
      </c>
      <c r="AC9367" s="1">
        <v>1</v>
      </c>
    </row>
    <row r="9368" spans="5:29" x14ac:dyDescent="0.35">
      <c r="E9368" s="1">
        <v>9364</v>
      </c>
      <c r="G9368" s="17">
        <v>0.10766643285751343</v>
      </c>
      <c r="H9368" s="17">
        <v>0.58035320043563843</v>
      </c>
      <c r="I9368" s="17">
        <v>0.59127849340438843</v>
      </c>
      <c r="J9368" s="17">
        <v>0.44464153051376343</v>
      </c>
      <c r="K9368" s="17">
        <v>3.4347951412200928E-2</v>
      </c>
      <c r="M9368" s="17" cm="1">
        <f t="array" ref="M9368:Q9368">runSim(G9368,H9368,I9368,J9368,K9368,hipWeibAlpha,hipWeibBeta,1,vertWeibAlpha,vertWeibBeta,1,meanSurvival,sdSurvival,baseU,hipUMult,vertUMult,hipCost,vertCost,costComp,discC,discCi,discQi,hipFracMort,50, FALSE)</f>
        <v>7.7099708951571877</v>
      </c>
      <c r="N9368" s="17">
        <v>6.3922998537478408</v>
      </c>
      <c r="O9368" s="27">
        <v>3000</v>
      </c>
      <c r="P9368" s="27">
        <v>2448.8151421306097</v>
      </c>
      <c r="Q9368" s="1">
        <v>1</v>
      </c>
      <c r="Y9368" s="17" cm="1">
        <f t="array" ref="Y9368:AC9368">runSim(G9368,H9368,I9368,J9368,K9368,hipWeibAlpha,hipWeibBeta,2,vertWeibAlpha,vertWeibBeta,2,meanSurvival,sdSurvival,baseU,hipUMult,vertUMult,hipCost,vertCost,costInt,discC,discCi,discQi,hipFracMort,50, FALSE)</f>
        <v>8.1076559555621301</v>
      </c>
      <c r="Z9368" s="17">
        <v>6.6871662897455835</v>
      </c>
      <c r="AA9368" s="27">
        <v>5791.1828254015227</v>
      </c>
      <c r="AB9368" s="27">
        <v>4776.5473498182746</v>
      </c>
      <c r="AC9368" s="1">
        <v>1</v>
      </c>
    </row>
    <row r="9369" spans="5:29" x14ac:dyDescent="0.35">
      <c r="E9369" s="1">
        <v>9365</v>
      </c>
      <c r="G9369" s="17">
        <v>0.61637389659881592</v>
      </c>
      <c r="H9369" s="17">
        <v>0.72956359386444092</v>
      </c>
      <c r="I9369" s="17">
        <v>0.88428771495819092</v>
      </c>
      <c r="J9369" s="17">
        <v>0.66794860363006592</v>
      </c>
      <c r="K9369" s="17">
        <v>0.50820434093475342</v>
      </c>
      <c r="M9369" s="17" cm="1">
        <f t="array" ref="M9369:Q9369">runSim(G9369,H9369,I9369,J9369,K9369,hipWeibAlpha,hipWeibBeta,1,vertWeibAlpha,vertWeibBeta,1,meanSurvival,sdSurvival,baseU,hipUMult,vertUMult,hipCost,vertCost,costComp,discC,discCi,discQi,hipFracMort,50, FALSE)</f>
        <v>7.913630781051558</v>
      </c>
      <c r="N9369" s="17">
        <v>6.4770715046185936</v>
      </c>
      <c r="O9369" s="27">
        <v>13000</v>
      </c>
      <c r="P9369" s="27">
        <v>10158.375512839826</v>
      </c>
      <c r="Q9369" s="1">
        <v>1</v>
      </c>
      <c r="Y9369" s="17" cm="1">
        <f t="array" ref="Y9369:AC9369">runSim(G9369,H9369,I9369,J9369,K9369,hipWeibAlpha,hipWeibBeta,2,vertWeibAlpha,vertWeibBeta,2,meanSurvival,sdSurvival,baseU,hipUMult,vertUMult,hipCost,vertCost,costInt,discC,discCi,discQi,hipFracMort,50, FALSE)</f>
        <v>9.0096496310430609</v>
      </c>
      <c r="Z9369" s="17">
        <v>7.2659921645309762</v>
      </c>
      <c r="AA9369" s="27">
        <v>12651.38350169606</v>
      </c>
      <c r="AB9369" s="27">
        <v>9539.4305019747226</v>
      </c>
      <c r="AC9369" s="1">
        <v>1</v>
      </c>
    </row>
    <row r="9370" spans="5:29" x14ac:dyDescent="0.35">
      <c r="E9370" s="1">
        <v>9366</v>
      </c>
      <c r="G9370" s="17">
        <v>0.71274906396865845</v>
      </c>
      <c r="H9370" s="17">
        <v>0.77942997217178345</v>
      </c>
      <c r="I9370" s="17">
        <v>0.75275760889053345</v>
      </c>
      <c r="J9370" s="17">
        <v>0.37052494287490845</v>
      </c>
      <c r="K9370" s="17">
        <v>2.1632730960845947E-2</v>
      </c>
      <c r="M9370" s="17" cm="1">
        <f t="array" ref="M9370:Q9370">runSim(G9370,H9370,I9370,J9370,K9370,hipWeibAlpha,hipWeibBeta,1,vertWeibAlpha,vertWeibBeta,1,meanSurvival,sdSurvival,baseU,hipUMult,vertUMult,hipCost,vertCost,costComp,discC,discCi,discQi,hipFracMort,50, FALSE)</f>
        <v>5.0854014861369148</v>
      </c>
      <c r="N9370" s="17">
        <v>4.4881829452633983</v>
      </c>
      <c r="O9370" s="27">
        <v>10000</v>
      </c>
      <c r="P9370" s="27">
        <v>7999.1924496918691</v>
      </c>
      <c r="Q9370" s="1">
        <v>1</v>
      </c>
      <c r="Y9370" s="17" cm="1">
        <f t="array" ref="Y9370:AC9370">runSim(G9370,H9370,I9370,J9370,K9370,hipWeibAlpha,hipWeibBeta,2,vertWeibAlpha,vertWeibBeta,2,meanSurvival,sdSurvival,baseU,hipUMult,vertUMult,hipCost,vertCost,costInt,discC,discCi,discQi,hipFracMort,50, FALSE)</f>
        <v>7.4945190718887797</v>
      </c>
      <c r="Z9370" s="17">
        <v>6.2622266653038654</v>
      </c>
      <c r="AA9370" s="27">
        <v>8504.3049844115449</v>
      </c>
      <c r="AB9370" s="27">
        <v>6861.2841442070039</v>
      </c>
      <c r="AC9370" s="1">
        <v>1</v>
      </c>
    </row>
    <row r="9371" spans="5:29" x14ac:dyDescent="0.35">
      <c r="E9371" s="1">
        <v>9367</v>
      </c>
      <c r="G9371" s="17">
        <v>0.99363088607788086</v>
      </c>
      <c r="H9371" s="17">
        <v>0.57483816146850586</v>
      </c>
      <c r="I9371" s="17">
        <v>0.34235525131225586</v>
      </c>
      <c r="J9371" s="17">
        <v>0.58280324935913086</v>
      </c>
      <c r="K9371" s="17">
        <v>0.11385488510131836</v>
      </c>
      <c r="M9371" s="17" cm="1">
        <f t="array" ref="M9371:Q9371">runSim(G9371,H9371,I9371,J9371,K9371,hipWeibAlpha,hipWeibBeta,1,vertWeibAlpha,vertWeibBeta,1,meanSurvival,sdSurvival,baseU,hipUMult,vertUMult,hipCost,vertCost,costComp,discC,discCi,discQi,hipFracMort,50, FALSE)</f>
        <v>6.7736450728060795</v>
      </c>
      <c r="N9371" s="17">
        <v>5.5934608202132186</v>
      </c>
      <c r="O9371" s="27">
        <v>10000</v>
      </c>
      <c r="P9371" s="27">
        <v>8795.7043211120508</v>
      </c>
      <c r="Q9371" s="1">
        <v>1</v>
      </c>
      <c r="Y9371" s="17" cm="1">
        <f t="array" ref="Y9371:AC9371">runSim(G9371,H9371,I9371,J9371,K9371,hipWeibAlpha,hipWeibBeta,2,vertWeibAlpha,vertWeibBeta,2,meanSurvival,sdSurvival,baseU,hipUMult,vertUMult,hipCost,vertCost,costInt,discC,discCi,discQi,hipFracMort,50, FALSE)</f>
        <v>7.5809332527845488</v>
      </c>
      <c r="Z9371" s="17">
        <v>6.2515011065097585</v>
      </c>
      <c r="AA9371" s="27">
        <v>16313.605177595357</v>
      </c>
      <c r="AB9371" s="27">
        <v>12875.459057588854</v>
      </c>
      <c r="AC9371" s="1">
        <v>1</v>
      </c>
    </row>
    <row r="9372" spans="5:29" x14ac:dyDescent="0.35">
      <c r="E9372" s="1">
        <v>9368</v>
      </c>
      <c r="G9372" s="17">
        <v>0.12846344709396362</v>
      </c>
      <c r="H9372" s="17">
        <v>4.1091620922088623E-2</v>
      </c>
      <c r="I9372" s="17">
        <v>0.67604035139083862</v>
      </c>
      <c r="J9372" s="17">
        <v>0.67344635725021362</v>
      </c>
      <c r="K9372" s="17">
        <v>0.62716645002365112</v>
      </c>
      <c r="M9372" s="17" cm="1">
        <f t="array" ref="M9372:Q9372">runSim(G9372,H9372,I9372,J9372,K9372,hipWeibAlpha,hipWeibBeta,1,vertWeibAlpha,vertWeibBeta,1,meanSurvival,sdSurvival,baseU,hipUMult,vertUMult,hipCost,vertCost,costComp,discC,discCi,discQi,hipFracMort,50, FALSE)</f>
        <v>9.1024213268432792</v>
      </c>
      <c r="N9372" s="17">
        <v>7.3361810848620337</v>
      </c>
      <c r="O9372" s="27">
        <v>7000</v>
      </c>
      <c r="P9372" s="27">
        <v>4637.4596936113312</v>
      </c>
      <c r="Q9372" s="1">
        <v>1</v>
      </c>
      <c r="Y9372" s="17" cm="1">
        <f t="array" ref="Y9372:AC9372">runSim(G9372,H9372,I9372,J9372,K9372,hipWeibAlpha,hipWeibBeta,2,vertWeibAlpha,vertWeibBeta,2,meanSurvival,sdSurvival,baseU,hipUMult,vertUMult,hipCost,vertCost,costInt,discC,discCi,discQi,hipFracMort,50, FALSE)</f>
        <v>9.3438443704817757</v>
      </c>
      <c r="Z9372" s="17">
        <v>7.4923864797676627</v>
      </c>
      <c r="AA9372" s="27">
        <v>6674.1745503441261</v>
      </c>
      <c r="AB9372" s="27">
        <v>5351.7046284054741</v>
      </c>
      <c r="AC9372" s="1">
        <v>1</v>
      </c>
    </row>
    <row r="9373" spans="5:29" x14ac:dyDescent="0.35">
      <c r="E9373" s="1">
        <v>9369</v>
      </c>
      <c r="G9373" s="17">
        <v>0.72903168201446533</v>
      </c>
      <c r="H9373" s="17">
        <v>2.2397160530090332E-2</v>
      </c>
      <c r="I9373" s="17">
        <v>0.30505096912384033</v>
      </c>
      <c r="J9373" s="17">
        <v>0.15658295154571533</v>
      </c>
      <c r="K9373" s="17">
        <v>0.65479767322540283</v>
      </c>
      <c r="M9373" s="17" cm="1">
        <f t="array" ref="M9373:Q9373">runSim(G9373,H9373,I9373,J9373,K9373,hipWeibAlpha,hipWeibBeta,1,vertWeibAlpha,vertWeibBeta,1,meanSurvival,sdSurvival,baseU,hipUMult,vertUMult,hipCost,vertCost,costComp,discC,discCi,discQi,hipFracMort,50, FALSE)</f>
        <v>6.0235710524532537</v>
      </c>
      <c r="N9373" s="17">
        <v>5.2101406545127018</v>
      </c>
      <c r="O9373" s="27">
        <v>7000</v>
      </c>
      <c r="P9373" s="27">
        <v>5408.5148458232397</v>
      </c>
      <c r="Q9373" s="1">
        <v>1</v>
      </c>
      <c r="Y9373" s="17" cm="1">
        <f t="array" ref="Y9373:AC9373">runSim(G9373,H9373,I9373,J9373,K9373,hipWeibAlpha,hipWeibBeta,2,vertWeibAlpha,vertWeibBeta,2,meanSurvival,sdSurvival,baseU,hipUMult,vertUMult,hipCost,vertCost,costInt,discC,discCi,discQi,hipFracMort,50, FALSE)</f>
        <v>6.2819373552153213</v>
      </c>
      <c r="Z9373" s="17">
        <v>5.4047813851679782</v>
      </c>
      <c r="AA9373" s="27">
        <v>4487.0981108680871</v>
      </c>
      <c r="AB9373" s="27">
        <v>3860.5581322628423</v>
      </c>
      <c r="AC9373" s="1">
        <v>1</v>
      </c>
    </row>
    <row r="9374" spans="5:29" x14ac:dyDescent="0.35">
      <c r="E9374" s="1">
        <v>9370</v>
      </c>
      <c r="G9374" s="17">
        <v>9.9629223346710205E-2</v>
      </c>
      <c r="H9374" s="17">
        <v>0.12578278779983521</v>
      </c>
      <c r="I9374" s="17">
        <v>0.71532136201858521</v>
      </c>
      <c r="J9374" s="17">
        <v>0.62947541475296021</v>
      </c>
      <c r="K9374" s="17">
        <v>5.6706249713897705E-2</v>
      </c>
      <c r="M9374" s="17" cm="1">
        <f t="array" ref="M9374:Q9374">runSim(G9374,H9374,I9374,J9374,K9374,hipWeibAlpha,hipWeibBeta,1,vertWeibAlpha,vertWeibBeta,1,meanSurvival,sdSurvival,baseU,hipUMult,vertUMult,hipCost,vertCost,costComp,discC,discCi,discQi,hipFracMort,50, FALSE)</f>
        <v>8.8856834270021778</v>
      </c>
      <c r="N9374" s="17">
        <v>7.1978493728107473</v>
      </c>
      <c r="O9374" s="27">
        <v>10000</v>
      </c>
      <c r="P9374" s="27">
        <v>6599.7204957386866</v>
      </c>
      <c r="Q9374" s="1">
        <v>1</v>
      </c>
      <c r="Y9374" s="17" cm="1">
        <f t="array" ref="Y9374:AC9374">runSim(G9374,H9374,I9374,J9374,K9374,hipWeibAlpha,hipWeibBeta,2,vertWeibAlpha,vertWeibBeta,2,meanSurvival,sdSurvival,baseU,hipUMult,vertUMult,hipCost,vertCost,costInt,discC,discCi,discQi,hipFracMort,50, FALSE)</f>
        <v>9.0939750099980525</v>
      </c>
      <c r="Z9374" s="17">
        <v>7.3335489023121854</v>
      </c>
      <c r="AA9374" s="27">
        <v>6495.6964357128954</v>
      </c>
      <c r="AB9374" s="27">
        <v>5238.2492159372759</v>
      </c>
      <c r="AC9374" s="1">
        <v>1</v>
      </c>
    </row>
    <row r="9375" spans="5:29" x14ac:dyDescent="0.35">
      <c r="E9375" s="1">
        <v>9371</v>
      </c>
      <c r="G9375" s="17">
        <v>0.90842986106872559</v>
      </c>
      <c r="H9375" s="17">
        <v>0.11121916770935059</v>
      </c>
      <c r="I9375" s="17">
        <v>3.0103445053100586E-2</v>
      </c>
      <c r="J9375" s="17">
        <v>0.88139128684997559</v>
      </c>
      <c r="K9375" s="17">
        <v>0.83407378196716309</v>
      </c>
      <c r="M9375" s="17" cm="1">
        <f t="array" ref="M9375:Q9375">runSim(G9375,H9375,I9375,J9375,K9375,hipWeibAlpha,hipWeibBeta,1,vertWeibAlpha,vertWeibBeta,1,meanSurvival,sdSurvival,baseU,hipUMult,vertUMult,hipCost,vertCost,costComp,discC,discCi,discQi,hipFracMort,50, FALSE)</f>
        <v>8.9420735355619172</v>
      </c>
      <c r="N9375" s="17">
        <v>7.0869197366662666</v>
      </c>
      <c r="O9375" s="27">
        <v>10000</v>
      </c>
      <c r="P9375" s="27">
        <v>7775.2140768377049</v>
      </c>
      <c r="Q9375" s="1">
        <v>1</v>
      </c>
      <c r="Y9375" s="17" cm="1">
        <f t="array" ref="Y9375:AC9375">runSim(G9375,H9375,I9375,J9375,K9375,hipWeibAlpha,hipWeibBeta,2,vertWeibAlpha,vertWeibBeta,2,meanSurvival,sdSurvival,baseU,hipUMult,vertUMult,hipCost,vertCost,costInt,discC,discCi,discQi,hipFracMort,50, FALSE)</f>
        <v>10.110004556448786</v>
      </c>
      <c r="Z9375" s="17">
        <v>7.9399970950370786</v>
      </c>
      <c r="AA9375" s="27">
        <v>14772.955674417386</v>
      </c>
      <c r="AB9375" s="27">
        <v>10792.923874705819</v>
      </c>
      <c r="AC9375" s="1">
        <v>1</v>
      </c>
    </row>
    <row r="9376" spans="5:29" x14ac:dyDescent="0.35">
      <c r="E9376" s="1">
        <v>9372</v>
      </c>
      <c r="G9376" s="17">
        <v>0.40774816274642944</v>
      </c>
      <c r="H9376" s="17">
        <v>0.95563024282455444</v>
      </c>
      <c r="I9376" s="17">
        <v>0.13647741079330444</v>
      </c>
      <c r="J9376" s="17">
        <v>0.80136388540267944</v>
      </c>
      <c r="K9376" s="17">
        <v>0.24019140005111694</v>
      </c>
      <c r="M9376" s="17" cm="1">
        <f t="array" ref="M9376:Q9376">runSim(G9376,H9376,I9376,J9376,K9376,hipWeibAlpha,hipWeibBeta,1,vertWeibAlpha,vertWeibBeta,1,meanSurvival,sdSurvival,baseU,hipUMult,vertUMult,hipCost,vertCost,costComp,discC,discCi,discQi,hipFracMort,50, FALSE)</f>
        <v>8.522038936639369</v>
      </c>
      <c r="N9376" s="17">
        <v>6.8242453722028014</v>
      </c>
      <c r="O9376" s="27">
        <v>13000</v>
      </c>
      <c r="P9376" s="27">
        <v>9756.1234441262186</v>
      </c>
      <c r="Q9376" s="1">
        <v>1</v>
      </c>
      <c r="Y9376" s="17" cm="1">
        <f t="array" ref="Y9376:AC9376">runSim(G9376,H9376,I9376,J9376,K9376,hipWeibAlpha,hipWeibBeta,2,vertWeibAlpha,vertWeibBeta,2,meanSurvival,sdSurvival,baseU,hipUMult,vertUMult,hipCost,vertCost,costInt,discC,discCi,discQi,hipFracMort,50, FALSE)</f>
        <v>9.3984905756517918</v>
      </c>
      <c r="Z9376" s="17">
        <v>7.4328198740013942</v>
      </c>
      <c r="AA9376" s="27">
        <v>10269.754424130571</v>
      </c>
      <c r="AB9376" s="27">
        <v>8388.4417701748062</v>
      </c>
      <c r="AC9376" s="1">
        <v>1</v>
      </c>
    </row>
    <row r="9377" spans="5:29" x14ac:dyDescent="0.35">
      <c r="E9377" s="1">
        <v>9373</v>
      </c>
      <c r="G9377" s="17">
        <v>7.0132613182067871E-2</v>
      </c>
      <c r="H9377" s="17">
        <v>0.95773637294769287</v>
      </c>
      <c r="I9377" s="17">
        <v>0.60269486904144287</v>
      </c>
      <c r="J9377" s="17">
        <v>0.95178544521331787</v>
      </c>
      <c r="K9377" s="17">
        <v>0.74467790126800537</v>
      </c>
      <c r="M9377" s="17" cm="1">
        <f t="array" ref="M9377:Q9377">runSim(G9377,H9377,I9377,J9377,K9377,hipWeibAlpha,hipWeibBeta,1,vertWeibAlpha,vertWeibBeta,1,meanSurvival,sdSurvival,baseU,hipUMult,vertUMult,hipCost,vertCost,costComp,discC,discCi,discQi,hipFracMort,50, FALSE)</f>
        <v>10.153761034960326</v>
      </c>
      <c r="N9377" s="17">
        <v>7.8189366469143593</v>
      </c>
      <c r="O9377" s="27">
        <v>13000</v>
      </c>
      <c r="P9377" s="27">
        <v>9674.3290086809811</v>
      </c>
      <c r="Q9377" s="1">
        <v>1</v>
      </c>
      <c r="Y9377" s="17" cm="1">
        <f t="array" ref="Y9377:AC9377">runSim(G9377,H9377,I9377,J9377,K9377,hipWeibAlpha,hipWeibBeta,2,vertWeibAlpha,vertWeibBeta,2,meanSurvival,sdSurvival,baseU,hipUMult,vertUMult,hipCost,vertCost,costInt,discC,discCi,discQi,hipFracMort,50, FALSE)</f>
        <v>10.934709989831672</v>
      </c>
      <c r="Z9377" s="17">
        <v>8.3244610124907066</v>
      </c>
      <c r="AA9377" s="27">
        <v>14493.626121838457</v>
      </c>
      <c r="AB9377" s="27">
        <v>11307.796248874725</v>
      </c>
      <c r="AC9377" s="1">
        <v>1</v>
      </c>
    </row>
    <row r="9378" spans="5:29" x14ac:dyDescent="0.35">
      <c r="E9378" s="1">
        <v>9374</v>
      </c>
      <c r="G9378" s="17">
        <v>0.78946119546890259</v>
      </c>
      <c r="H9378" s="17">
        <v>0.53289991617202759</v>
      </c>
      <c r="I9378" s="17">
        <v>3.5524427890777588E-2</v>
      </c>
      <c r="J9378" s="17">
        <v>0.95700269937515259</v>
      </c>
      <c r="K9378" s="17">
        <v>0.25020033121109009</v>
      </c>
      <c r="M9378" s="17" cm="1">
        <f t="array" ref="M9378:Q9378">runSim(G9378,H9378,I9378,J9378,K9378,hipWeibAlpha,hipWeibBeta,1,vertWeibAlpha,vertWeibBeta,1,meanSurvival,sdSurvival,baseU,hipUMult,vertUMult,hipCost,vertCost,costComp,discC,discCi,discQi,hipFracMort,50, FALSE)</f>
        <v>9.6462430793288156</v>
      </c>
      <c r="N9378" s="17">
        <v>7.4969123580045647</v>
      </c>
      <c r="O9378" s="27">
        <v>10000</v>
      </c>
      <c r="P9378" s="27">
        <v>7918.6182442958616</v>
      </c>
      <c r="Q9378" s="1">
        <v>1</v>
      </c>
      <c r="Y9378" s="17" cm="1">
        <f t="array" ref="Y9378:AC9378">runSim(G9378,H9378,I9378,J9378,K9378,hipWeibAlpha,hipWeibBeta,2,vertWeibAlpha,vertWeibBeta,2,meanSurvival,sdSurvival,baseU,hipUMult,vertUMult,hipCost,vertCost,costInt,discC,discCi,discQi,hipFracMort,50, FALSE)</f>
        <v>11.188758350907614</v>
      </c>
      <c r="Z9378" s="17">
        <v>8.5859392761113664</v>
      </c>
      <c r="AA9378" s="27">
        <v>18575.37334153441</v>
      </c>
      <c r="AB9378" s="27">
        <v>12748.681726217197</v>
      </c>
      <c r="AC9378" s="1">
        <v>1</v>
      </c>
    </row>
    <row r="9379" spans="5:29" x14ac:dyDescent="0.35">
      <c r="E9379" s="1">
        <v>9375</v>
      </c>
      <c r="G9379" s="17">
        <v>0.94952964782714844</v>
      </c>
      <c r="H9379" s="17">
        <v>0.50046348571777344</v>
      </c>
      <c r="I9379" s="17">
        <v>0.68008995056152344</v>
      </c>
      <c r="J9379" s="17">
        <v>9.4051361083984375E-3</v>
      </c>
      <c r="K9379" s="17">
        <v>0.11418724060058594</v>
      </c>
      <c r="M9379" s="17" cm="1">
        <f t="array" ref="M9379:Q9379">runSim(G9379,H9379,I9379,J9379,K9379,hipWeibAlpha,hipWeibBeta,1,vertWeibAlpha,vertWeibBeta,1,meanSurvival,sdSurvival,baseU,hipUMult,vertUMult,hipCost,vertCost,costComp,discC,discCi,discQi,hipFracMort,50, FALSE)</f>
        <v>3.4347269887756058</v>
      </c>
      <c r="N9379" s="17">
        <v>3.1604195150676029</v>
      </c>
      <c r="O9379" s="27">
        <v>7000</v>
      </c>
      <c r="P9379" s="27">
        <v>5940.5411216800494</v>
      </c>
      <c r="Q9379" s="1">
        <v>1</v>
      </c>
      <c r="Y9379" s="17" cm="1">
        <f t="array" ref="Y9379:AC9379">runSim(G9379,H9379,I9379,J9379,K9379,hipWeibAlpha,hipWeibBeta,2,vertWeibAlpha,vertWeibBeta,2,meanSurvival,sdSurvival,baseU,hipUMult,vertUMult,hipCost,vertCost,costInt,discC,discCi,discQi,hipFracMort,50, FALSE)</f>
        <v>3.466533455142895</v>
      </c>
      <c r="Z9379" s="17">
        <v>3.1873278226255839</v>
      </c>
      <c r="AA9379" s="27">
        <v>2476.0953251020678</v>
      </c>
      <c r="AB9379" s="27">
        <v>2276.6627304468457</v>
      </c>
      <c r="AC9379" s="1">
        <v>1</v>
      </c>
    </row>
    <row r="9380" spans="5:29" x14ac:dyDescent="0.35">
      <c r="E9380" s="1">
        <v>9376</v>
      </c>
      <c r="G9380" s="17">
        <v>0.20266169309616089</v>
      </c>
      <c r="H9380" s="17">
        <v>0.20611017942428589</v>
      </c>
      <c r="I9380" s="17">
        <v>0.60473078489303589</v>
      </c>
      <c r="J9380" s="17">
        <v>0.33553522825241089</v>
      </c>
      <c r="K9380" s="17">
        <v>6.8063914775848389E-2</v>
      </c>
      <c r="M9380" s="17" cm="1">
        <f t="array" ref="M9380:Q9380">runSim(G9380,H9380,I9380,J9380,K9380,hipWeibAlpha,hipWeibBeta,1,vertWeibAlpha,vertWeibBeta,1,meanSurvival,sdSurvival,baseU,hipUMult,vertUMult,hipCost,vertCost,costComp,discC,discCi,discQi,hipFracMort,50, FALSE)</f>
        <v>7.4611191044826759</v>
      </c>
      <c r="N9380" s="17">
        <v>6.2457964032015072</v>
      </c>
      <c r="O9380" s="27">
        <v>3000</v>
      </c>
      <c r="P9380" s="27">
        <v>2122.8269845456116</v>
      </c>
      <c r="Q9380" s="1">
        <v>1</v>
      </c>
      <c r="Y9380" s="17" cm="1">
        <f t="array" ref="Y9380:AC9380">runSim(G9380,H9380,I9380,J9380,K9380,hipWeibAlpha,hipWeibBeta,2,vertWeibAlpha,vertWeibBeta,2,meanSurvival,sdSurvival,baseU,hipUMult,vertUMult,hipCost,vertCost,costInt,discC,discCi,discQi,hipFracMort,50, FALSE)</f>
        <v>7.5081734145547854</v>
      </c>
      <c r="Z9380" s="17">
        <v>6.2787104245808587</v>
      </c>
      <c r="AA9380" s="27">
        <v>5362.9810103962755</v>
      </c>
      <c r="AB9380" s="27">
        <v>4484.7931604148989</v>
      </c>
      <c r="AC9380" s="1">
        <v>1</v>
      </c>
    </row>
    <row r="9381" spans="5:29" x14ac:dyDescent="0.35">
      <c r="E9381" s="1">
        <v>9377</v>
      </c>
      <c r="G9381" s="17">
        <v>0.18075335025787354</v>
      </c>
      <c r="H9381" s="17">
        <v>0.20165789127349854</v>
      </c>
      <c r="I9381" s="17">
        <v>0.19329607486724854</v>
      </c>
      <c r="J9381" s="17">
        <v>0.84463274478912354</v>
      </c>
      <c r="K9381" s="17">
        <v>0.50642168521881104</v>
      </c>
      <c r="M9381" s="17" cm="1">
        <f t="array" ref="M9381:Q9381">runSim(G9381,H9381,I9381,J9381,K9381,hipWeibAlpha,hipWeibBeta,1,vertWeibAlpha,vertWeibBeta,1,meanSurvival,sdSurvival,baseU,hipUMult,vertUMult,hipCost,vertCost,costComp,discC,discCi,discQi,hipFracMort,50, FALSE)</f>
        <v>9.6167357369717905</v>
      </c>
      <c r="N9381" s="17">
        <v>7.6357543403770887</v>
      </c>
      <c r="O9381" s="27">
        <v>10000</v>
      </c>
      <c r="P9381" s="27">
        <v>6840.9549217627955</v>
      </c>
      <c r="Q9381" s="1">
        <v>1</v>
      </c>
      <c r="Y9381" s="17" cm="1">
        <f t="array" ref="Y9381:AC9381">runSim(G9381,H9381,I9381,J9381,K9381,hipWeibAlpha,hipWeibBeta,2,vertWeibAlpha,vertWeibBeta,2,meanSurvival,sdSurvival,baseU,hipUMult,vertUMult,hipCost,vertCost,costInt,discC,discCi,discQi,hipFracMort,50, FALSE)</f>
        <v>10.528732223536821</v>
      </c>
      <c r="Z9381" s="17">
        <v>8.219604879354149</v>
      </c>
      <c r="AA9381" s="27">
        <v>7520.5230168120161</v>
      </c>
      <c r="AB9381" s="27">
        <v>5871.1463423958212</v>
      </c>
      <c r="AC9381" s="1">
        <v>1</v>
      </c>
    </row>
    <row r="9382" spans="5:29" x14ac:dyDescent="0.35">
      <c r="E9382" s="1">
        <v>9378</v>
      </c>
      <c r="G9382" s="17">
        <v>0.2215149998664856</v>
      </c>
      <c r="H9382" s="17">
        <v>6.5051376819610596E-2</v>
      </c>
      <c r="I9382" s="17">
        <v>0.5276368260383606</v>
      </c>
      <c r="J9382" s="17">
        <v>4.2376816272735596E-2</v>
      </c>
      <c r="K9382" s="17">
        <v>0.4788849949836731</v>
      </c>
      <c r="M9382" s="17" cm="1">
        <f t="array" ref="M9382:Q9382">runSim(G9382,H9382,I9382,J9382,K9382,hipWeibAlpha,hipWeibBeta,1,vertWeibAlpha,vertWeibBeta,1,meanSurvival,sdSurvival,baseU,hipUMult,vertUMult,hipCost,vertCost,costComp,discC,discCi,discQi,hipFracMort,50, FALSE)</f>
        <v>4.7801325359196261</v>
      </c>
      <c r="N9382" s="17">
        <v>4.2601617033853421</v>
      </c>
      <c r="O9382" s="27">
        <v>0</v>
      </c>
      <c r="P9382" s="27">
        <v>0</v>
      </c>
      <c r="Q9382" s="1">
        <v>1</v>
      </c>
      <c r="Y9382" s="17" cm="1">
        <f t="array" ref="Y9382:AC9382">runSim(G9382,H9382,I9382,J9382,K9382,hipWeibAlpha,hipWeibBeta,2,vertWeibAlpha,vertWeibBeta,2,meanSurvival,sdSurvival,baseU,hipUMult,vertUMult,hipCost,vertCost,costInt,discC,discCi,discQi,hipFracMort,50, FALSE)</f>
        <v>4.7801325359196261</v>
      </c>
      <c r="Z9382" s="17">
        <v>4.2601617033853421</v>
      </c>
      <c r="AA9382" s="27">
        <v>3414.3803827997331</v>
      </c>
      <c r="AB9382" s="27">
        <v>3042.9726452752443</v>
      </c>
      <c r="AC9382" s="1">
        <v>1</v>
      </c>
    </row>
    <row r="9383" spans="5:29" x14ac:dyDescent="0.35">
      <c r="E9383" s="1">
        <v>9379</v>
      </c>
      <c r="G9383" s="17">
        <v>0.61162018775939941</v>
      </c>
      <c r="H9383" s="17">
        <v>0.36226105690002441</v>
      </c>
      <c r="I9383" s="17">
        <v>0.66200470924377441</v>
      </c>
      <c r="J9383" s="17">
        <v>0.71153473854064941</v>
      </c>
      <c r="K9383" s="17">
        <v>0.13638520240783691</v>
      </c>
      <c r="M9383" s="17" cm="1">
        <f t="array" ref="M9383:Q9383">runSim(G9383,H9383,I9383,J9383,K9383,hipWeibAlpha,hipWeibBeta,1,vertWeibAlpha,vertWeibBeta,1,meanSurvival,sdSurvival,baseU,hipUMult,vertUMult,hipCost,vertCost,costComp,discC,discCi,discQi,hipFracMort,50, FALSE)</f>
        <v>8.3439222967312467</v>
      </c>
      <c r="N9383" s="17">
        <v>6.7926116459505437</v>
      </c>
      <c r="O9383" s="27">
        <v>13000</v>
      </c>
      <c r="P9383" s="27">
        <v>9426.533357087128</v>
      </c>
      <c r="Q9383" s="1">
        <v>1</v>
      </c>
      <c r="Y9383" s="17" cm="1">
        <f t="array" ref="Y9383:AC9383">runSim(G9383,H9383,I9383,J9383,K9383,hipWeibAlpha,hipWeibBeta,2,vertWeibAlpha,vertWeibBeta,2,meanSurvival,sdSurvival,baseU,hipUMult,vertUMult,hipCost,vertCost,costInt,discC,discCi,discQi,hipFracMort,50, FALSE)</f>
        <v>9.5715351046460206</v>
      </c>
      <c r="Z9383" s="17">
        <v>7.6354367808482113</v>
      </c>
      <c r="AA9383" s="27">
        <v>6836.8107890328729</v>
      </c>
      <c r="AB9383" s="27">
        <v>5453.8834148915794</v>
      </c>
      <c r="AC9383" s="1">
        <v>1</v>
      </c>
    </row>
    <row r="9384" spans="5:29" x14ac:dyDescent="0.35">
      <c r="E9384" s="1">
        <v>9380</v>
      </c>
      <c r="G9384" s="17">
        <v>0.59163421392440796</v>
      </c>
      <c r="H9384" s="17">
        <v>0.49596160650253296</v>
      </c>
      <c r="I9384" s="17">
        <v>0.53423064947128296</v>
      </c>
      <c r="J9384" s="17">
        <v>0.60439056158065796</v>
      </c>
      <c r="K9384" s="17">
        <v>0.12671416997909546</v>
      </c>
      <c r="M9384" s="17" cm="1">
        <f t="array" ref="M9384:Q9384">runSim(G9384,H9384,I9384,J9384,K9384,hipWeibAlpha,hipWeibBeta,1,vertWeibAlpha,vertWeibBeta,1,meanSurvival,sdSurvival,baseU,hipUMult,vertUMult,hipCost,vertCost,costComp,discC,discCi,discQi,hipFracMort,50, FALSE)</f>
        <v>7.8547824457594828</v>
      </c>
      <c r="N9384" s="17">
        <v>6.4713233425394456</v>
      </c>
      <c r="O9384" s="27">
        <v>10000</v>
      </c>
      <c r="P9384" s="27">
        <v>7605.6300998910319</v>
      </c>
      <c r="Q9384" s="1">
        <v>1</v>
      </c>
      <c r="Y9384" s="17" cm="1">
        <f t="array" ref="Y9384:AC9384">runSim(G9384,H9384,I9384,J9384,K9384,hipWeibAlpha,hipWeibBeta,2,vertWeibAlpha,vertWeibBeta,2,meanSurvival,sdSurvival,baseU,hipUMult,vertUMult,hipCost,vertCost,costInt,discC,discCi,discQi,hipFracMort,50, FALSE)</f>
        <v>8.955929151851679</v>
      </c>
      <c r="Z9384" s="17">
        <v>7.244955487678399</v>
      </c>
      <c r="AA9384" s="27">
        <v>6397.0922513226278</v>
      </c>
      <c r="AB9384" s="27">
        <v>5174.9682054845707</v>
      </c>
      <c r="AC9384" s="1">
        <v>1</v>
      </c>
    </row>
    <row r="9385" spans="5:29" x14ac:dyDescent="0.35">
      <c r="E9385" s="1">
        <v>9381</v>
      </c>
      <c r="G9385" s="17">
        <v>0.13810336589813232</v>
      </c>
      <c r="H9385" s="17">
        <v>0.95637118816375732</v>
      </c>
      <c r="I9385" s="17">
        <v>2.9064059257507324E-2</v>
      </c>
      <c r="J9385" s="17">
        <v>0.16233432292938232</v>
      </c>
      <c r="K9385" s="17">
        <v>0.20473849773406982</v>
      </c>
      <c r="M9385" s="17" cm="1">
        <f t="array" ref="M9385:Q9385">runSim(G9385,H9385,I9385,J9385,K9385,hipWeibAlpha,hipWeibBeta,1,vertWeibAlpha,vertWeibBeta,1,meanSurvival,sdSurvival,baseU,hipUMult,vertUMult,hipCost,vertCost,costComp,discC,discCi,discQi,hipFracMort,50, FALSE)</f>
        <v>5.8167984478828147</v>
      </c>
      <c r="N9385" s="17">
        <v>5.0120522203712454</v>
      </c>
      <c r="O9385" s="27">
        <v>3000</v>
      </c>
      <c r="P9385" s="27">
        <v>2830.5901074114199</v>
      </c>
      <c r="Q9385" s="1">
        <v>1</v>
      </c>
      <c r="Y9385" s="17" cm="1">
        <f t="array" ref="Y9385:AC9385">runSim(G9385,H9385,I9385,J9385,K9385,hipWeibAlpha,hipWeibBeta,2,vertWeibAlpha,vertWeibBeta,2,meanSurvival,sdSurvival,baseU,hipUMult,vertUMult,hipCost,vertCost,costInt,discC,discCi,discQi,hipFracMort,50, FALSE)</f>
        <v>5.9350753917297228</v>
      </c>
      <c r="Z9385" s="17">
        <v>5.1204685818331406</v>
      </c>
      <c r="AA9385" s="27">
        <v>7522.6361143142121</v>
      </c>
      <c r="AB9385" s="27">
        <v>6557.3715275488894</v>
      </c>
      <c r="AC9385" s="1">
        <v>1</v>
      </c>
    </row>
    <row r="9386" spans="5:29" x14ac:dyDescent="0.35">
      <c r="E9386" s="1">
        <v>9382</v>
      </c>
      <c r="G9386" s="17">
        <v>0.22666221857070923</v>
      </c>
      <c r="H9386" s="17">
        <v>0.17810875177383423</v>
      </c>
      <c r="I9386" s="17">
        <v>0.39753013849258423</v>
      </c>
      <c r="J9386" s="17">
        <v>0.96646934747695923</v>
      </c>
      <c r="K9386" s="17">
        <v>1.1131823062896729E-2</v>
      </c>
      <c r="M9386" s="17" cm="1">
        <f t="array" ref="M9386:Q9386">runSim(G9386,H9386,I9386,J9386,K9386,hipWeibAlpha,hipWeibBeta,1,vertWeibAlpha,vertWeibBeta,1,meanSurvival,sdSurvival,baseU,hipUMult,vertUMult,hipCost,vertCost,costComp,discC,discCi,discQi,hipFracMort,50, FALSE)</f>
        <v>7.6893506060561254</v>
      </c>
      <c r="N9386" s="17">
        <v>6.4032171138189948</v>
      </c>
      <c r="O9386" s="27">
        <v>10000</v>
      </c>
      <c r="P9386" s="27">
        <v>6878.2948080927308</v>
      </c>
      <c r="Q9386" s="1">
        <v>1</v>
      </c>
      <c r="Y9386" s="17" cm="1">
        <f t="array" ref="Y9386:AC9386">runSim(G9386,H9386,I9386,J9386,K9386,hipWeibAlpha,hipWeibBeta,2,vertWeibAlpha,vertWeibBeta,2,meanSurvival,sdSurvival,baseU,hipUMult,vertUMult,hipCost,vertCost,costInt,discC,discCi,discQi,hipFracMort,50, FALSE)</f>
        <v>12.245652192331356</v>
      </c>
      <c r="Z9386" s="17">
        <v>9.200986615142611</v>
      </c>
      <c r="AA9386" s="27">
        <v>8746.894423093825</v>
      </c>
      <c r="AB9386" s="27">
        <v>6572.1332965304373</v>
      </c>
      <c r="AC9386" s="1">
        <v>1</v>
      </c>
    </row>
    <row r="9387" spans="5:29" x14ac:dyDescent="0.35">
      <c r="E9387" s="1">
        <v>9383</v>
      </c>
      <c r="G9387" s="17">
        <v>0.21458673477172852</v>
      </c>
      <c r="H9387" s="17">
        <v>0.14149713516235352</v>
      </c>
      <c r="I9387" s="17">
        <v>0.17073297500610352</v>
      </c>
      <c r="J9387" s="17">
        <v>0.55766534805297852</v>
      </c>
      <c r="K9387" s="17">
        <v>0.90805292129516602</v>
      </c>
      <c r="M9387" s="17" cm="1">
        <f t="array" ref="M9387:Q9387">runSim(G9387,H9387,I9387,J9387,K9387,hipWeibAlpha,hipWeibBeta,1,vertWeibAlpha,vertWeibBeta,1,meanSurvival,sdSurvival,baseU,hipUMult,vertUMult,hipCost,vertCost,costComp,discC,discCi,discQi,hipFracMort,50, FALSE)</f>
        <v>8.4121071308786295</v>
      </c>
      <c r="N9387" s="17">
        <v>6.8871369535167553</v>
      </c>
      <c r="O9387" s="27">
        <v>10000</v>
      </c>
      <c r="P9387" s="27">
        <v>6813.5454521855572</v>
      </c>
      <c r="Q9387" s="1">
        <v>1</v>
      </c>
      <c r="Y9387" s="17" cm="1">
        <f t="array" ref="Y9387:AC9387">runSim(G9387,H9387,I9387,J9387,K9387,hipWeibAlpha,hipWeibBeta,2,vertWeibAlpha,vertWeibBeta,2,meanSurvival,sdSurvival,baseU,hipUMult,vertUMult,hipCost,vertCost,costInt,discC,discCi,discQi,hipFracMort,50, FALSE)</f>
        <v>8.7046105616358602</v>
      </c>
      <c r="Z9387" s="17">
        <v>7.0821159822480135</v>
      </c>
      <c r="AA9387" s="27">
        <v>6217.5789725970435</v>
      </c>
      <c r="AB9387" s="27">
        <v>5058.6542730342953</v>
      </c>
      <c r="AC9387" s="1">
        <v>1</v>
      </c>
    </row>
    <row r="9388" spans="5:29" x14ac:dyDescent="0.35">
      <c r="E9388" s="1">
        <v>9384</v>
      </c>
      <c r="G9388" s="17">
        <v>0.17750996351242065</v>
      </c>
      <c r="H9388" s="17">
        <v>5.3028762340545654E-2</v>
      </c>
      <c r="I9388" s="17">
        <v>0.90282124280929565</v>
      </c>
      <c r="J9388" s="17">
        <v>0.46077412366867065</v>
      </c>
      <c r="K9388" s="17">
        <v>0.95648640394210815</v>
      </c>
      <c r="M9388" s="17" cm="1">
        <f t="array" ref="M9388:Q9388">runSim(G9388,H9388,I9388,J9388,K9388,hipWeibAlpha,hipWeibBeta,1,vertWeibAlpha,vertWeibBeta,1,meanSurvival,sdSurvival,baseU,hipUMult,vertUMult,hipCost,vertCost,costComp,discC,discCi,discQi,hipFracMort,50, FALSE)</f>
        <v>8.1515295496171962</v>
      </c>
      <c r="N9388" s="17">
        <v>6.716503725196759</v>
      </c>
      <c r="O9388" s="27">
        <v>7000</v>
      </c>
      <c r="P9388" s="27">
        <v>4718.2852553076082</v>
      </c>
      <c r="Q9388" s="1">
        <v>1</v>
      </c>
      <c r="Y9388" s="17" cm="1">
        <f t="array" ref="Y9388:AC9388">runSim(G9388,H9388,I9388,J9388,K9388,hipWeibAlpha,hipWeibBeta,2,vertWeibAlpha,vertWeibBeta,2,meanSurvival,sdSurvival,baseU,hipUMult,vertUMult,hipCost,vertCost,costInt,discC,discCi,discQi,hipFracMort,50, FALSE)</f>
        <v>8.1931843167127187</v>
      </c>
      <c r="Z9388" s="17">
        <v>6.7444660948344959</v>
      </c>
      <c r="AA9388" s="27">
        <v>5852.2745119376559</v>
      </c>
      <c r="AB9388" s="27">
        <v>4817.4757820246405</v>
      </c>
      <c r="AC9388" s="1">
        <v>1</v>
      </c>
    </row>
    <row r="9389" spans="5:29" x14ac:dyDescent="0.35">
      <c r="E9389" s="1">
        <v>9385</v>
      </c>
      <c r="G9389" s="17">
        <v>0.44614994525909424</v>
      </c>
      <c r="H9389" s="17">
        <v>0.85084354877471924</v>
      </c>
      <c r="I9389" s="17">
        <v>0.48896610736846924</v>
      </c>
      <c r="J9389" s="17">
        <v>0.65885746479034424</v>
      </c>
      <c r="K9389" s="17">
        <v>0.53109562397003174</v>
      </c>
      <c r="M9389" s="17" cm="1">
        <f t="array" ref="M9389:Q9389">runSim(G9389,H9389,I9389,J9389,K9389,hipWeibAlpha,hipWeibBeta,1,vertWeibAlpha,vertWeibBeta,1,meanSurvival,sdSurvival,baseU,hipUMult,vertUMult,hipCost,vertCost,costComp,discC,discCi,discQi,hipFracMort,50, FALSE)</f>
        <v>7.9681527610961016</v>
      </c>
      <c r="N9389" s="17">
        <v>6.5083217465632561</v>
      </c>
      <c r="O9389" s="27">
        <v>13000</v>
      </c>
      <c r="P9389" s="27">
        <v>9866.2307870607583</v>
      </c>
      <c r="Q9389" s="1">
        <v>1</v>
      </c>
      <c r="Y9389" s="17" cm="1">
        <f t="array" ref="Y9389:AC9389">runSim(G9389,H9389,I9389,J9389,K9389,hipWeibAlpha,hipWeibBeta,2,vertWeibAlpha,vertWeibBeta,2,meanSurvival,sdSurvival,baseU,hipUMult,vertUMult,hipCost,vertCost,costInt,discC,discCi,discQi,hipFracMort,50, FALSE)</f>
        <v>8.7837984612690292</v>
      </c>
      <c r="Z9389" s="17">
        <v>7.0989839253081675</v>
      </c>
      <c r="AA9389" s="27">
        <v>12614.020414287475</v>
      </c>
      <c r="AB9389" s="27">
        <v>9623.4878115141546</v>
      </c>
      <c r="AC9389" s="1">
        <v>1</v>
      </c>
    </row>
    <row r="9390" spans="5:29" x14ac:dyDescent="0.35">
      <c r="E9390" s="1">
        <v>9386</v>
      </c>
      <c r="G9390" s="17">
        <v>0.35550099611282349</v>
      </c>
      <c r="H9390" s="17">
        <v>4.7670185565948486E-2</v>
      </c>
      <c r="I9390" s="17">
        <v>0.57080250978469849</v>
      </c>
      <c r="J9390" s="17">
        <v>0.52987843751907349</v>
      </c>
      <c r="K9390" s="17">
        <v>0.83503895998001099</v>
      </c>
      <c r="M9390" s="17" cm="1">
        <f t="array" ref="M9390:Q9390">runSim(G9390,H9390,I9390,J9390,K9390,hipWeibAlpha,hipWeibBeta,1,vertWeibAlpha,vertWeibBeta,1,meanSurvival,sdSurvival,baseU,hipUMult,vertUMult,hipCost,vertCost,costComp,discC,discCi,discQi,hipFracMort,50, FALSE)</f>
        <v>8.182854717372873</v>
      </c>
      <c r="N9390" s="17">
        <v>6.7305541704495866</v>
      </c>
      <c r="O9390" s="27">
        <v>7000</v>
      </c>
      <c r="P9390" s="27">
        <v>4948.0287438712385</v>
      </c>
      <c r="Q9390" s="1">
        <v>1</v>
      </c>
      <c r="Y9390" s="17" cm="1">
        <f t="array" ref="Y9390:AC9390">runSim(G9390,H9390,I9390,J9390,K9390,hipWeibAlpha,hipWeibBeta,2,vertWeibAlpha,vertWeibBeta,2,meanSurvival,sdSurvival,baseU,hipUMult,vertUMult,hipCost,vertCost,costInt,discC,discCi,discQi,hipFracMort,50, FALSE)</f>
        <v>8.5574250074311937</v>
      </c>
      <c r="Z9390" s="17">
        <v>6.9858104486783841</v>
      </c>
      <c r="AA9390" s="27">
        <v>6112.4464338794251</v>
      </c>
      <c r="AB9390" s="27">
        <v>4989.8646061988456</v>
      </c>
      <c r="AC9390" s="1">
        <v>1</v>
      </c>
    </row>
    <row r="9391" spans="5:29" x14ac:dyDescent="0.35">
      <c r="E9391" s="1">
        <v>9387</v>
      </c>
      <c r="G9391" s="17">
        <v>0.91913485527038574</v>
      </c>
      <c r="H9391" s="17">
        <v>0.12387728691101074</v>
      </c>
      <c r="I9391" s="17">
        <v>0.24198031425476074</v>
      </c>
      <c r="J9391" s="17">
        <v>0.95850253105163574</v>
      </c>
      <c r="K9391" s="17">
        <v>0.27739596366882324</v>
      </c>
      <c r="M9391" s="17" cm="1">
        <f t="array" ref="M9391:Q9391">runSim(G9391,H9391,I9391,J9391,K9391,hipWeibAlpha,hipWeibBeta,1,vertWeibAlpha,vertWeibBeta,1,meanSurvival,sdSurvival,baseU,hipUMult,vertUMult,hipCost,vertCost,costComp,discC,discCi,discQi,hipFracMort,50, FALSE)</f>
        <v>9.6773213465904302</v>
      </c>
      <c r="N9391" s="17">
        <v>7.4959871579261135</v>
      </c>
      <c r="O9391" s="27">
        <v>10000</v>
      </c>
      <c r="P9391" s="27">
        <v>7831.0670473484852</v>
      </c>
      <c r="Q9391" s="1">
        <v>1</v>
      </c>
      <c r="Y9391" s="17" cm="1">
        <f t="array" ref="Y9391:AC9391">runSim(G9391,H9391,I9391,J9391,K9391,hipWeibAlpha,hipWeibBeta,2,vertWeibAlpha,vertWeibBeta,2,meanSurvival,sdSurvival,baseU,hipUMult,vertUMult,hipCost,vertCost,costInt,discC,discCi,discQi,hipFracMort,50, FALSE)</f>
        <v>10.91642071750662</v>
      </c>
      <c r="Z9391" s="17">
        <v>8.3919215860210041</v>
      </c>
      <c r="AA9391" s="27">
        <v>15600.350517388444</v>
      </c>
      <c r="AB9391" s="27">
        <v>11322.917445190178</v>
      </c>
      <c r="AC9391" s="1">
        <v>1</v>
      </c>
    </row>
    <row r="9392" spans="5:29" x14ac:dyDescent="0.35">
      <c r="E9392" s="1">
        <v>9388</v>
      </c>
      <c r="G9392" s="17">
        <v>4.0672242641448975E-2</v>
      </c>
      <c r="H9392" s="17">
        <v>0.58269494771957397</v>
      </c>
      <c r="I9392" s="17">
        <v>0.16588586568832397</v>
      </c>
      <c r="J9392" s="17">
        <v>0.23506921529769897</v>
      </c>
      <c r="K9392" s="17">
        <v>0.57526391744613647</v>
      </c>
      <c r="M9392" s="17" cm="1">
        <f t="array" ref="M9392:Q9392">runSim(G9392,H9392,I9392,J9392,K9392,hipWeibAlpha,hipWeibBeta,1,vertWeibAlpha,vertWeibBeta,1,meanSurvival,sdSurvival,baseU,hipUMult,vertUMult,hipCost,vertCost,costComp,discC,discCi,discQi,hipFracMort,50, FALSE)</f>
        <v>6.6064893834509899</v>
      </c>
      <c r="N9392" s="17">
        <v>5.6285330262969744</v>
      </c>
      <c r="O9392" s="27">
        <v>3000</v>
      </c>
      <c r="P9392" s="27">
        <v>2450.6588319882076</v>
      </c>
      <c r="Q9392" s="1">
        <v>1</v>
      </c>
      <c r="Y9392" s="17" cm="1">
        <f t="array" ref="Y9392:AC9392">runSim(G9392,H9392,I9392,J9392,K9392,hipWeibAlpha,hipWeibBeta,2,vertWeibAlpha,vertWeibBeta,2,meanSurvival,sdSurvival,baseU,hipUMult,vertUMult,hipCost,vertCost,costInt,discC,discCi,discQi,hipFracMort,50, FALSE)</f>
        <v>6.8832669479255086</v>
      </c>
      <c r="Z9392" s="17">
        <v>5.8399259403131643</v>
      </c>
      <c r="AA9392" s="27">
        <v>4916.619248518221</v>
      </c>
      <c r="AB9392" s="27">
        <v>4171.3756716522603</v>
      </c>
      <c r="AC9392" s="1">
        <v>1</v>
      </c>
    </row>
    <row r="9393" spans="5:29" x14ac:dyDescent="0.35">
      <c r="E9393" s="1">
        <v>9389</v>
      </c>
      <c r="G9393" s="17">
        <v>0.17624318599700928</v>
      </c>
      <c r="H9393" s="17">
        <v>8.1425070762634277E-2</v>
      </c>
      <c r="I9393" s="17">
        <v>0.51935231685638428</v>
      </c>
      <c r="J9393" s="17">
        <v>0.65555226802825928</v>
      </c>
      <c r="K9393" s="17">
        <v>0.74434316158294678</v>
      </c>
      <c r="M9393" s="17" cm="1">
        <f t="array" ref="M9393:Q9393">runSim(G9393,H9393,I9393,J9393,K9393,hipWeibAlpha,hipWeibBeta,1,vertWeibAlpha,vertWeibBeta,1,meanSurvival,sdSurvival,baseU,hipUMult,vertUMult,hipCost,vertCost,costComp,discC,discCi,discQi,hipFracMort,50, FALSE)</f>
        <v>8.9113684048513058</v>
      </c>
      <c r="N9393" s="17">
        <v>7.2119820820971388</v>
      </c>
      <c r="O9393" s="27">
        <v>10000</v>
      </c>
      <c r="P9393" s="27">
        <v>6656.5062981770279</v>
      </c>
      <c r="Q9393" s="1">
        <v>1</v>
      </c>
      <c r="Y9393" s="17" cm="1">
        <f t="array" ref="Y9393:AC9393">runSim(G9393,H9393,I9393,J9393,K9393,hipWeibAlpha,hipWeibBeta,2,vertWeibAlpha,vertWeibBeta,2,meanSurvival,sdSurvival,baseU,hipUMult,vertUMult,hipCost,vertCost,costInt,discC,discCi,discQi,hipFracMort,50, FALSE)</f>
        <v>9.2407443582456086</v>
      </c>
      <c r="Z9393" s="17">
        <v>7.4270838866927136</v>
      </c>
      <c r="AA9393" s="27">
        <v>6600.5316844611489</v>
      </c>
      <c r="AB9393" s="27">
        <v>5305.0599190662242</v>
      </c>
      <c r="AC9393" s="1">
        <v>1</v>
      </c>
    </row>
    <row r="9394" spans="5:29" x14ac:dyDescent="0.35">
      <c r="E9394" s="1">
        <v>9390</v>
      </c>
      <c r="G9394" s="17">
        <v>0.45648103952407837</v>
      </c>
      <c r="H9394" s="17">
        <v>0.14718538522720337</v>
      </c>
      <c r="I9394" s="17">
        <v>0.27090364694595337</v>
      </c>
      <c r="J9394" s="17">
        <v>0.83105379343032837</v>
      </c>
      <c r="K9394" s="17">
        <v>0.23655611276626587</v>
      </c>
      <c r="M9394" s="17" cm="1">
        <f t="array" ref="M9394:Q9394">runSim(G9394,H9394,I9394,J9394,K9394,hipWeibAlpha,hipWeibBeta,1,vertWeibAlpha,vertWeibBeta,1,meanSurvival,sdSurvival,baseU,hipUMult,vertUMult,hipCost,vertCost,costComp,discC,discCi,discQi,hipFracMort,50, FALSE)</f>
        <v>9.2566349782950539</v>
      </c>
      <c r="N9394" s="17">
        <v>7.3916279648979941</v>
      </c>
      <c r="O9394" s="27">
        <v>10000</v>
      </c>
      <c r="P9394" s="27">
        <v>7113.7440109972013</v>
      </c>
      <c r="Q9394" s="1">
        <v>1</v>
      </c>
      <c r="Y9394" s="17" cm="1">
        <f t="array" ref="Y9394:AC9394">runSim(G9394,H9394,I9394,J9394,K9394,hipWeibAlpha,hipWeibBeta,2,vertWeibAlpha,vertWeibBeta,2,meanSurvival,sdSurvival,baseU,hipUMult,vertUMult,hipCost,vertCost,costInt,discC,discCi,discQi,hipFracMort,50, FALSE)</f>
        <v>10.412509528601781</v>
      </c>
      <c r="Z9394" s="17">
        <v>8.1501323143047593</v>
      </c>
      <c r="AA9394" s="27">
        <v>7437.5068061441298</v>
      </c>
      <c r="AB9394" s="27">
        <v>5821.5230816462581</v>
      </c>
      <c r="AC9394" s="1">
        <v>1</v>
      </c>
    </row>
    <row r="9395" spans="5:29" x14ac:dyDescent="0.35">
      <c r="E9395" s="1">
        <v>9391</v>
      </c>
      <c r="G9395" s="17">
        <v>0.99241542816162109</v>
      </c>
      <c r="H9395" s="17">
        <v>0.70155239105224609</v>
      </c>
      <c r="I9395" s="17">
        <v>1.7897605895996094E-2</v>
      </c>
      <c r="J9395" s="17">
        <v>0.43119716644287109</v>
      </c>
      <c r="K9395" s="17">
        <v>0.19906520843505859</v>
      </c>
      <c r="M9395" s="17" cm="1">
        <f t="array" ref="M9395:Q9395">runSim(G9395,H9395,I9395,J9395,K9395,hipWeibAlpha,hipWeibBeta,1,vertWeibAlpha,vertWeibBeta,1,meanSurvival,sdSurvival,baseU,hipUMult,vertUMult,hipCost,vertCost,costComp,discC,discCi,discQi,hipFracMort,50, FALSE)</f>
        <v>6.1912947618335208</v>
      </c>
      <c r="N9395" s="17">
        <v>5.2034910062449686</v>
      </c>
      <c r="O9395" s="27">
        <v>10000</v>
      </c>
      <c r="P9395" s="27">
        <v>8870.2243508661177</v>
      </c>
      <c r="Q9395" s="1">
        <v>1</v>
      </c>
      <c r="Y9395" s="17" cm="1">
        <f t="array" ref="Y9395:AC9395">runSim(G9395,H9395,I9395,J9395,K9395,hipWeibAlpha,hipWeibBeta,2,vertWeibAlpha,vertWeibBeta,2,meanSurvival,sdSurvival,baseU,hipUMult,vertUMult,hipCost,vertCost,costInt,discC,discCi,discQi,hipFracMort,50, FALSE)</f>
        <v>6.9582806707022984</v>
      </c>
      <c r="Z9395" s="17">
        <v>5.8433159230288663</v>
      </c>
      <c r="AA9395" s="27">
        <v>15740.009368216661</v>
      </c>
      <c r="AB9395" s="27">
        <v>12616.457888330295</v>
      </c>
      <c r="AC9395" s="1">
        <v>1</v>
      </c>
    </row>
    <row r="9396" spans="5:29" x14ac:dyDescent="0.35">
      <c r="E9396" s="1">
        <v>9392</v>
      </c>
      <c r="G9396" s="17">
        <v>0.94216841459274292</v>
      </c>
      <c r="H9396" s="17">
        <v>0.47100752592086792</v>
      </c>
      <c r="I9396" s="17">
        <v>0.45947188138961792</v>
      </c>
      <c r="J9396" s="17">
        <v>0.93832319974899292</v>
      </c>
      <c r="K9396" s="17">
        <v>0.68159407377243042</v>
      </c>
      <c r="M9396" s="17" cm="1">
        <f t="array" ref="M9396:Q9396">runSim(G9396,H9396,I9396,J9396,K9396,hipWeibAlpha,hipWeibBeta,1,vertWeibAlpha,vertWeibBeta,1,meanSurvival,sdSurvival,baseU,hipUMult,vertUMult,hipCost,vertCost,costComp,discC,discCi,discQi,hipFracMort,50, FALSE)</f>
        <v>9.0831458721429907</v>
      </c>
      <c r="N9396" s="17">
        <v>7.1010053296853348</v>
      </c>
      <c r="O9396" s="27">
        <v>13000</v>
      </c>
      <c r="P9396" s="27">
        <v>10122.214990399872</v>
      </c>
      <c r="Q9396" s="1">
        <v>1</v>
      </c>
      <c r="Y9396" s="17" cm="1">
        <f t="array" ref="Y9396:AC9396">runSim(G9396,H9396,I9396,J9396,K9396,hipWeibAlpha,hipWeibBeta,2,vertWeibAlpha,vertWeibBeta,2,meanSurvival,sdSurvival,baseU,hipUMult,vertUMult,hipCost,vertCost,costInt,discC,discCi,discQi,hipFracMort,50, FALSE)</f>
        <v>10.312138635472545</v>
      </c>
      <c r="Z9396" s="17">
        <v>8.0271394857012215</v>
      </c>
      <c r="AA9396" s="27">
        <v>18311.273131019512</v>
      </c>
      <c r="AB9396" s="27">
        <v>13173.534129164476</v>
      </c>
      <c r="AC9396" s="1">
        <v>1</v>
      </c>
    </row>
    <row r="9397" spans="5:29" x14ac:dyDescent="0.35">
      <c r="E9397" s="1">
        <v>9393</v>
      </c>
      <c r="G9397" s="17">
        <v>0.35774099826812744</v>
      </c>
      <c r="H9397" s="17">
        <v>0.80247366428375244</v>
      </c>
      <c r="I9397" s="17">
        <v>2.4580597877502441E-2</v>
      </c>
      <c r="J9397" s="17">
        <v>0.43177664279937744</v>
      </c>
      <c r="K9397" s="17">
        <v>6.1339020729064941E-2</v>
      </c>
      <c r="M9397" s="17" cm="1">
        <f t="array" ref="M9397:Q9397">runSim(G9397,H9397,I9397,J9397,K9397,hipWeibAlpha,hipWeibBeta,1,vertWeibAlpha,vertWeibBeta,1,meanSurvival,sdSurvival,baseU,hipUMult,vertUMult,hipCost,vertCost,costComp,discC,discCi,discQi,hipFracMort,50, FALSE)</f>
        <v>7.2749858408974912</v>
      </c>
      <c r="N9397" s="17">
        <v>6.0695356590885154</v>
      </c>
      <c r="O9397" s="27">
        <v>10000</v>
      </c>
      <c r="P9397" s="27">
        <v>7587.2944182439142</v>
      </c>
      <c r="Q9397" s="1">
        <v>1</v>
      </c>
      <c r="Y9397" s="17" cm="1">
        <f t="array" ref="Y9397:AC9397">runSim(G9397,H9397,I9397,J9397,K9397,hipWeibAlpha,hipWeibBeta,2,vertWeibAlpha,vertWeibBeta,2,meanSurvival,sdSurvival,baseU,hipUMult,vertUMult,hipCost,vertCost,costInt,discC,discCi,discQi,hipFracMort,50, FALSE)</f>
        <v>7.7605919916417871</v>
      </c>
      <c r="Z9397" s="17">
        <v>6.4400062683555843</v>
      </c>
      <c r="AA9397" s="27">
        <v>8742.2208592268671</v>
      </c>
      <c r="AB9397" s="27">
        <v>7060.9332994349516</v>
      </c>
      <c r="AC9397" s="1">
        <v>1</v>
      </c>
    </row>
    <row r="9398" spans="5:29" x14ac:dyDescent="0.35">
      <c r="E9398" s="1">
        <v>9394</v>
      </c>
      <c r="G9398" s="17">
        <v>0.50402861833572388</v>
      </c>
      <c r="H9398" s="17">
        <v>7.6080620288848877E-2</v>
      </c>
      <c r="I9398" s="17">
        <v>0.84725981950759888</v>
      </c>
      <c r="J9398" s="17">
        <v>9.4421684741973877E-2</v>
      </c>
      <c r="K9398" s="17">
        <v>0.62760955095291138</v>
      </c>
      <c r="M9398" s="17" cm="1">
        <f t="array" ref="M9398:Q9398">runSim(G9398,H9398,I9398,J9398,K9398,hipWeibAlpha,hipWeibBeta,1,vertWeibAlpha,vertWeibBeta,1,meanSurvival,sdSurvival,baseU,hipUMult,vertUMult,hipCost,vertCost,costComp,discC,discCi,discQi,hipFracMort,50, FALSE)</f>
        <v>5.6405823102683126</v>
      </c>
      <c r="N9398" s="17">
        <v>4.9262800029156733</v>
      </c>
      <c r="O9398" s="27">
        <v>0</v>
      </c>
      <c r="P9398" s="27">
        <v>0</v>
      </c>
      <c r="Q9398" s="1">
        <v>1</v>
      </c>
      <c r="Y9398" s="17" cm="1">
        <f t="array" ref="Y9398:AC9398">runSim(G9398,H9398,I9398,J9398,K9398,hipWeibAlpha,hipWeibBeta,2,vertWeibAlpha,vertWeibBeta,2,meanSurvival,sdSurvival,baseU,hipUMult,vertUMult,hipCost,vertCost,costInt,discC,discCi,discQi,hipFracMort,50, FALSE)</f>
        <v>5.6405823102683126</v>
      </c>
      <c r="Z9398" s="17">
        <v>4.9262800029156733</v>
      </c>
      <c r="AA9398" s="27">
        <v>4028.9873644773666</v>
      </c>
      <c r="AB9398" s="27">
        <v>3518.771430654052</v>
      </c>
      <c r="AC9398" s="1">
        <v>1</v>
      </c>
    </row>
    <row r="9399" spans="5:29" x14ac:dyDescent="0.35">
      <c r="E9399" s="1">
        <v>9395</v>
      </c>
      <c r="G9399" s="17">
        <v>0.32364964485168457</v>
      </c>
      <c r="H9399" s="17">
        <v>0.88874363899230957</v>
      </c>
      <c r="I9399" s="17">
        <v>0.26270604133605957</v>
      </c>
      <c r="J9399" s="17">
        <v>0.11497044563293457</v>
      </c>
      <c r="K9399" s="17">
        <v>0.24978184700012207</v>
      </c>
      <c r="M9399" s="17" cm="1">
        <f t="array" ref="M9399:Q9399">runSim(G9399,H9399,I9399,J9399,K9399,hipWeibAlpha,hipWeibBeta,1,vertWeibAlpha,vertWeibBeta,1,meanSurvival,sdSurvival,baseU,hipUMult,vertUMult,hipCost,vertCost,costComp,discC,discCi,discQi,hipFracMort,50, FALSE)</f>
        <v>5.4833566246433456</v>
      </c>
      <c r="N9399" s="17">
        <v>4.7787937754321836</v>
      </c>
      <c r="O9399" s="27">
        <v>3000</v>
      </c>
      <c r="P9399" s="27">
        <v>2729.4374213540095</v>
      </c>
      <c r="Q9399" s="1">
        <v>1</v>
      </c>
      <c r="Y9399" s="17" cm="1">
        <f t="array" ref="Y9399:AC9399">runSim(G9399,H9399,I9399,J9399,K9399,hipWeibAlpha,hipWeibBeta,2,vertWeibAlpha,vertWeibBeta,2,meanSurvival,sdSurvival,baseU,hipUMult,vertUMult,hipCost,vertCost,costInt,discC,discCi,discQi,hipFracMort,50, FALSE)</f>
        <v>5.6756792918789492</v>
      </c>
      <c r="Z9399" s="17">
        <v>4.9457566630568524</v>
      </c>
      <c r="AA9399" s="27">
        <v>7199.2332995299548</v>
      </c>
      <c r="AB9399" s="27">
        <v>6130.3240358608491</v>
      </c>
      <c r="AC9399" s="1">
        <v>1</v>
      </c>
    </row>
    <row r="9400" spans="5:29" x14ac:dyDescent="0.35">
      <c r="E9400" s="1">
        <v>9396</v>
      </c>
      <c r="G9400" s="17">
        <v>0.77683490514755249</v>
      </c>
      <c r="H9400" s="17">
        <v>0.23780292272567749</v>
      </c>
      <c r="I9400" s="17">
        <v>5.341571569442749E-2</v>
      </c>
      <c r="J9400" s="17">
        <v>0.71537250280380249</v>
      </c>
      <c r="K9400" s="17">
        <v>0.10781329870223999</v>
      </c>
      <c r="M9400" s="17" cm="1">
        <f t="array" ref="M9400:Q9400">runSim(G9400,H9400,I9400,J9400,K9400,hipWeibAlpha,hipWeibBeta,1,vertWeibAlpha,vertWeibBeta,1,meanSurvival,sdSurvival,baseU,hipUMult,vertUMult,hipCost,vertCost,costComp,discC,discCi,discQi,hipFracMort,50, FALSE)</f>
        <v>8.2206757518522018</v>
      </c>
      <c r="N9400" s="17">
        <v>6.6935329344470524</v>
      </c>
      <c r="O9400" s="27">
        <v>10000</v>
      </c>
      <c r="P9400" s="27">
        <v>7642.2777160846817</v>
      </c>
      <c r="Q9400" s="1">
        <v>1</v>
      </c>
      <c r="Y9400" s="17" cm="1">
        <f t="array" ref="Y9400:AC9400">runSim(G9400,H9400,I9400,J9400,K9400,hipWeibAlpha,hipWeibBeta,2,vertWeibAlpha,vertWeibBeta,2,meanSurvival,sdSurvival,baseU,hipUMult,vertUMult,hipCost,vertCost,costInt,discC,discCi,discQi,hipFracMort,50, FALSE)</f>
        <v>9.5952130028153668</v>
      </c>
      <c r="Z9400" s="17">
        <v>7.6502211160535554</v>
      </c>
      <c r="AA9400" s="27">
        <v>6853.7235734395481</v>
      </c>
      <c r="AB9400" s="27">
        <v>5464.443654323969</v>
      </c>
      <c r="AC9400" s="1">
        <v>1</v>
      </c>
    </row>
    <row r="9401" spans="5:29" x14ac:dyDescent="0.35">
      <c r="E9401" s="1">
        <v>9397</v>
      </c>
      <c r="G9401" s="17">
        <v>0.61863410472869873</v>
      </c>
      <c r="H9401" s="17">
        <v>0.76698005199432373</v>
      </c>
      <c r="I9401" s="17">
        <v>0.50764167308807373</v>
      </c>
      <c r="J9401" s="17">
        <v>0.86552131175994873</v>
      </c>
      <c r="K9401" s="17">
        <v>0.29757392406463623</v>
      </c>
      <c r="M9401" s="17" cm="1">
        <f t="array" ref="M9401:Q9401">runSim(G9401,H9401,I9401,J9401,K9401,hipWeibAlpha,hipWeibBeta,1,vertWeibAlpha,vertWeibBeta,1,meanSurvival,sdSurvival,baseU,hipUMult,vertUMult,hipCost,vertCost,costComp,discC,discCi,discQi,hipFracMort,50, FALSE)</f>
        <v>8.8365659783202215</v>
      </c>
      <c r="N9401" s="17">
        <v>7.034440742819422</v>
      </c>
      <c r="O9401" s="27">
        <v>13000</v>
      </c>
      <c r="P9401" s="27">
        <v>9935.9570908114401</v>
      </c>
      <c r="Q9401" s="1">
        <v>1</v>
      </c>
      <c r="Y9401" s="17" cm="1">
        <f t="array" ref="Y9401:AC9401">runSim(G9401,H9401,I9401,J9401,K9401,hipWeibAlpha,hipWeibBeta,2,vertWeibAlpha,vertWeibBeta,2,meanSurvival,sdSurvival,baseU,hipUMult,vertUMult,hipCost,vertCost,costInt,discC,discCi,discQi,hipFracMort,50, FALSE)</f>
        <v>10.226207787415845</v>
      </c>
      <c r="Z9401" s="17">
        <v>8.0028663463862078</v>
      </c>
      <c r="AA9401" s="27">
        <v>13658.200186513899</v>
      </c>
      <c r="AB9401" s="27">
        <v>10013.523360696803</v>
      </c>
      <c r="AC9401" s="1">
        <v>1</v>
      </c>
    </row>
    <row r="9402" spans="5:29" x14ac:dyDescent="0.35">
      <c r="E9402" s="1">
        <v>9398</v>
      </c>
      <c r="G9402" s="17">
        <v>0.67667156457901001</v>
      </c>
      <c r="H9402" s="17">
        <v>0.63788372278213501</v>
      </c>
      <c r="I9402" s="17">
        <v>0.85339885950088501</v>
      </c>
      <c r="J9402" s="17">
        <v>0.74850994348526001</v>
      </c>
      <c r="K9402" s="17">
        <v>0.62422710657119751</v>
      </c>
      <c r="M9402" s="17" cm="1">
        <f t="array" ref="M9402:Q9402">runSim(G9402,H9402,I9402,J9402,K9402,hipWeibAlpha,hipWeibBeta,1,vertWeibAlpha,vertWeibBeta,1,meanSurvival,sdSurvival,baseU,hipUMult,vertUMult,hipCost,vertCost,costComp,discC,discCi,discQi,hipFracMort,50, FALSE)</f>
        <v>8.2400475398147925</v>
      </c>
      <c r="N9402" s="17">
        <v>6.6855142642354286</v>
      </c>
      <c r="O9402" s="27">
        <v>13000</v>
      </c>
      <c r="P9402" s="27">
        <v>10063.257126625169</v>
      </c>
      <c r="Q9402" s="1">
        <v>1</v>
      </c>
      <c r="Y9402" s="17" cm="1">
        <f t="array" ref="Y9402:AC9402">runSim(G9402,H9402,I9402,J9402,K9402,hipWeibAlpha,hipWeibBeta,2,vertWeibAlpha,vertWeibBeta,2,meanSurvival,sdSurvival,baseU,hipUMult,vertUMult,hipCost,vertCost,costInt,discC,discCi,discQi,hipFracMort,50, FALSE)</f>
        <v>9.5769215902528781</v>
      </c>
      <c r="Z9402" s="17">
        <v>7.6312900387426472</v>
      </c>
      <c r="AA9402" s="27">
        <v>13004.71218844067</v>
      </c>
      <c r="AB9402" s="27">
        <v>9491.1702185242611</v>
      </c>
      <c r="AC9402" s="1">
        <v>1</v>
      </c>
    </row>
    <row r="9403" spans="5:29" x14ac:dyDescent="0.35">
      <c r="E9403" s="1">
        <v>9399</v>
      </c>
      <c r="G9403" s="17">
        <v>0.18975400924682617</v>
      </c>
      <c r="H9403" s="17">
        <v>8.7367534637451172E-2</v>
      </c>
      <c r="I9403" s="17">
        <v>0.12832212448120117</v>
      </c>
      <c r="J9403" s="17">
        <v>0.53673887252807617</v>
      </c>
      <c r="K9403" s="17">
        <v>0.39396238327026367</v>
      </c>
      <c r="M9403" s="17" cm="1">
        <f t="array" ref="M9403:Q9403">runSim(G9403,H9403,I9403,J9403,K9403,hipWeibAlpha,hipWeibBeta,1,vertWeibAlpha,vertWeibBeta,1,meanSurvival,sdSurvival,baseU,hipUMult,vertUMult,hipCost,vertCost,costComp,discC,discCi,discQi,hipFracMort,50, FALSE)</f>
        <v>8.43224701776556</v>
      </c>
      <c r="N9403" s="17">
        <v>6.9020789457201257</v>
      </c>
      <c r="O9403" s="27">
        <v>7000</v>
      </c>
      <c r="P9403" s="27">
        <v>4736.5395026804481</v>
      </c>
      <c r="Q9403" s="1">
        <v>1</v>
      </c>
      <c r="Y9403" s="17" cm="1">
        <f t="array" ref="Y9403:AC9403">runSim(G9403,H9403,I9403,J9403,K9403,hipWeibAlpha,hipWeibBeta,2,vertWeibAlpha,vertWeibBeta,2,meanSurvival,sdSurvival,baseU,hipUMult,vertUMult,hipCost,vertCost,costInt,discC,discCi,discQi,hipFracMort,50, FALSE)</f>
        <v>8.5936646249606543</v>
      </c>
      <c r="Z9403" s="17">
        <v>7.0095872128204544</v>
      </c>
      <c r="AA9403" s="27">
        <v>6138.3318749718965</v>
      </c>
      <c r="AB9403" s="27">
        <v>5006.8480091574675</v>
      </c>
      <c r="AC9403" s="1">
        <v>1</v>
      </c>
    </row>
    <row r="9404" spans="5:29" x14ac:dyDescent="0.35">
      <c r="E9404" s="1">
        <v>9400</v>
      </c>
      <c r="G9404" s="17">
        <v>0.27642220258712769</v>
      </c>
      <c r="H9404" s="17">
        <v>0.23983162641525269</v>
      </c>
      <c r="I9404" s="17">
        <v>5.4467856884002686E-2</v>
      </c>
      <c r="J9404" s="17">
        <v>0.54796761274337769</v>
      </c>
      <c r="K9404" s="17">
        <v>0.52317208051681519</v>
      </c>
      <c r="M9404" s="17" cm="1">
        <f t="array" ref="M9404:Q9404">runSim(G9404,H9404,I9404,J9404,K9404,hipWeibAlpha,hipWeibBeta,1,vertWeibAlpha,vertWeibBeta,1,meanSurvival,sdSurvival,baseU,hipUMult,vertUMult,hipCost,vertCost,costComp,discC,discCi,discQi,hipFracMort,50, FALSE)</f>
        <v>8.187166382731343</v>
      </c>
      <c r="N9404" s="17">
        <v>6.7322736093324469</v>
      </c>
      <c r="O9404" s="27">
        <v>10000</v>
      </c>
      <c r="P9404" s="27">
        <v>7012.1645618195989</v>
      </c>
      <c r="Q9404" s="1">
        <v>1</v>
      </c>
      <c r="Y9404" s="17" cm="1">
        <f t="array" ref="Y9404:AC9404">runSim(G9404,H9404,I9404,J9404,K9404,hipWeibAlpha,hipWeibBeta,2,vertWeibAlpha,vertWeibBeta,2,meanSurvival,sdSurvival,baseU,hipUMult,vertUMult,hipCost,vertCost,costInt,discC,discCi,discQi,hipFracMort,50, FALSE)</f>
        <v>8.6531091340751818</v>
      </c>
      <c r="Z9404" s="17">
        <v>7.048497091447163</v>
      </c>
      <c r="AA9404" s="27">
        <v>6180.7922386251294</v>
      </c>
      <c r="AB9404" s="27">
        <v>5034.6407796051162</v>
      </c>
      <c r="AC9404" s="1">
        <v>1</v>
      </c>
    </row>
    <row r="9405" spans="5:29" x14ac:dyDescent="0.35">
      <c r="E9405" s="1">
        <v>9401</v>
      </c>
      <c r="G9405" s="17">
        <v>7.6171040534973145E-2</v>
      </c>
      <c r="H9405" s="17">
        <v>0.21719276905059814</v>
      </c>
      <c r="I9405" s="17">
        <v>0.96078407764434814</v>
      </c>
      <c r="J9405" s="17">
        <v>0.32403481006622314</v>
      </c>
      <c r="K9405" s="17">
        <v>0.75779640674591064</v>
      </c>
      <c r="M9405" s="17" cm="1">
        <f t="array" ref="M9405:Q9405">runSim(G9405,H9405,I9405,J9405,K9405,hipWeibAlpha,hipWeibBeta,1,vertWeibAlpha,vertWeibBeta,1,meanSurvival,sdSurvival,baseU,hipUMult,vertUMult,hipCost,vertCost,costComp,discC,discCi,discQi,hipFracMort,50, FALSE)</f>
        <v>7.3893134288010014</v>
      </c>
      <c r="N9405" s="17">
        <v>6.1958649663338461</v>
      </c>
      <c r="O9405" s="27">
        <v>3000</v>
      </c>
      <c r="P9405" s="27">
        <v>2135.1391483385701</v>
      </c>
      <c r="Q9405" s="1">
        <v>1</v>
      </c>
      <c r="Y9405" s="17" cm="1">
        <f t="array" ref="Y9405:AC9405">runSim(G9405,H9405,I9405,J9405,K9405,hipWeibAlpha,hipWeibBeta,2,vertWeibAlpha,vertWeibBeta,2,meanSurvival,sdSurvival,baseU,hipUMult,vertUMult,hipCost,vertCost,costInt,discC,discCi,discQi,hipFracMort,50, FALSE)</f>
        <v>7.4414643535387723</v>
      </c>
      <c r="Z9405" s="17">
        <v>6.2325098586627421</v>
      </c>
      <c r="AA9405" s="27">
        <v>5315.3316810991237</v>
      </c>
      <c r="AB9405" s="27">
        <v>4451.7927561876731</v>
      </c>
      <c r="AC9405" s="1">
        <v>1</v>
      </c>
    </row>
    <row r="9406" spans="5:29" x14ac:dyDescent="0.35">
      <c r="E9406" s="1">
        <v>9402</v>
      </c>
      <c r="G9406" s="17">
        <v>0.68516427278518677</v>
      </c>
      <c r="H9406" s="17">
        <v>0.16834908723831177</v>
      </c>
      <c r="I9406" s="17">
        <v>0.37507516145706177</v>
      </c>
      <c r="J9406" s="17">
        <v>0.75407296419143677</v>
      </c>
      <c r="K9406" s="17">
        <v>0.37466317415237427</v>
      </c>
      <c r="M9406" s="17" cm="1">
        <f t="array" ref="M9406:Q9406">runSim(G9406,H9406,I9406,J9406,K9406,hipWeibAlpha,hipWeibBeta,1,vertWeibAlpha,vertWeibBeta,1,meanSurvival,sdSurvival,baseU,hipUMult,vertUMult,hipCost,vertCost,costComp,discC,discCi,discQi,hipFracMort,50, FALSE)</f>
        <v>8.5772242010222435</v>
      </c>
      <c r="N9406" s="17">
        <v>6.9397647181964377</v>
      </c>
      <c r="O9406" s="27">
        <v>10000</v>
      </c>
      <c r="P9406" s="27">
        <v>7422.632186697464</v>
      </c>
      <c r="Q9406" s="1">
        <v>1</v>
      </c>
      <c r="Y9406" s="17" cm="1">
        <f t="array" ref="Y9406:AC9406">runSim(G9406,H9406,I9406,J9406,K9406,hipWeibAlpha,hipWeibBeta,2,vertWeibAlpha,vertWeibBeta,2,meanSurvival,sdSurvival,baseU,hipUMult,vertUMult,hipCost,vertCost,costInt,discC,discCi,discQi,hipFracMort,50, FALSE)</f>
        <v>9.8434620865231128</v>
      </c>
      <c r="Z9406" s="17">
        <v>7.8041949975919191</v>
      </c>
      <c r="AA9406" s="27">
        <v>7031.0443475165093</v>
      </c>
      <c r="AB9406" s="27">
        <v>5574.424998279942</v>
      </c>
      <c r="AC9406" s="1">
        <v>1</v>
      </c>
    </row>
    <row r="9407" spans="5:29" x14ac:dyDescent="0.35">
      <c r="E9407" s="1">
        <v>9403</v>
      </c>
      <c r="G9407" s="17">
        <v>0.2709653377532959</v>
      </c>
      <c r="H9407" s="17">
        <v>0.1026608943939209</v>
      </c>
      <c r="I9407" s="17">
        <v>0.1699826717376709</v>
      </c>
      <c r="J9407" s="17">
        <v>0.6267392635345459</v>
      </c>
      <c r="K9407" s="17">
        <v>0.9993436336517334</v>
      </c>
      <c r="M9407" s="17" cm="1">
        <f t="array" ref="M9407:Q9407">runSim(G9407,H9407,I9407,J9407,K9407,hipWeibAlpha,hipWeibBeta,1,vertWeibAlpha,vertWeibBeta,1,meanSurvival,sdSurvival,baseU,hipUMult,vertUMult,hipCost,vertCost,costComp,discC,discCi,discQi,hipFracMort,50, FALSE)</f>
        <v>8.6325528583164779</v>
      </c>
      <c r="N9407" s="17">
        <v>7.0274541996399886</v>
      </c>
      <c r="O9407" s="27">
        <v>10000</v>
      </c>
      <c r="P9407" s="27">
        <v>6826.6479465950033</v>
      </c>
      <c r="Q9407" s="1">
        <v>1</v>
      </c>
      <c r="Y9407" s="17" cm="1">
        <f t="array" ref="Y9407:AC9407">runSim(G9407,H9407,I9407,J9407,K9407,hipWeibAlpha,hipWeibBeta,2,vertWeibAlpha,vertWeibBeta,2,meanSurvival,sdSurvival,baseU,hipUMult,vertUMult,hipCost,vertCost,costInt,discC,discCi,discQi,hipFracMort,50, FALSE)</f>
        <v>9.0787818620452807</v>
      </c>
      <c r="Z9407" s="17">
        <v>7.3238278347895474</v>
      </c>
      <c r="AA9407" s="27">
        <v>6484.8441871752011</v>
      </c>
      <c r="AB9407" s="27">
        <v>5231.3055962782482</v>
      </c>
      <c r="AC9407" s="1">
        <v>1</v>
      </c>
    </row>
    <row r="9408" spans="5:29" x14ac:dyDescent="0.35">
      <c r="E9408" s="1">
        <v>9404</v>
      </c>
      <c r="G9408" s="17">
        <v>0.96271985769271851</v>
      </c>
      <c r="H9408" s="17">
        <v>0.62388318777084351</v>
      </c>
      <c r="I9408" s="17">
        <v>0.35941785573959351</v>
      </c>
      <c r="J9408" s="17">
        <v>0.20789808034896851</v>
      </c>
      <c r="K9408" s="17">
        <v>0.38695996999740601</v>
      </c>
      <c r="M9408" s="17" cm="1">
        <f t="array" ref="M9408:Q9408">runSim(G9408,H9408,I9408,J9408,K9408,hipWeibAlpha,hipWeibBeta,1,vertWeibAlpha,vertWeibBeta,1,meanSurvival,sdSurvival,baseU,hipUMult,vertUMult,hipCost,vertCost,costComp,discC,discCi,discQi,hipFracMort,50, FALSE)</f>
        <v>5.5776305392616212</v>
      </c>
      <c r="N9408" s="17">
        <v>4.828716223860531</v>
      </c>
      <c r="O9408" s="27">
        <v>10000</v>
      </c>
      <c r="P9408" s="27">
        <v>8496.9100362466488</v>
      </c>
      <c r="Q9408" s="1">
        <v>1</v>
      </c>
      <c r="Y9408" s="17" cm="1">
        <f t="array" ref="Y9408:AC9408">runSim(G9408,H9408,I9408,J9408,K9408,hipWeibAlpha,hipWeibBeta,2,vertWeibAlpha,vertWeibBeta,2,meanSurvival,sdSurvival,baseU,hipUMult,vertUMult,hipCost,vertCost,costInt,discC,discCi,discQi,hipFracMort,50, FALSE)</f>
        <v>6.5635966800370511</v>
      </c>
      <c r="Z9408" s="17">
        <v>5.609329682705857</v>
      </c>
      <c r="AA9408" s="27">
        <v>11779.395881486045</v>
      </c>
      <c r="AB9408" s="27">
        <v>9239.3337905113058</v>
      </c>
      <c r="AC9408" s="1">
        <v>1</v>
      </c>
    </row>
    <row r="9409" spans="5:29" x14ac:dyDescent="0.35">
      <c r="E9409" s="1">
        <v>9405</v>
      </c>
      <c r="G9409" s="17">
        <v>0.47748315334320068</v>
      </c>
      <c r="H9409" s="17">
        <v>2.5243163108825684E-2</v>
      </c>
      <c r="I9409" s="17">
        <v>6.1391592025756836E-3</v>
      </c>
      <c r="J9409" s="17">
        <v>0.80444848537445068</v>
      </c>
      <c r="K9409" s="17">
        <v>0.37663781642913818</v>
      </c>
      <c r="M9409" s="17" cm="1">
        <f t="array" ref="M9409:Q9409">runSim(G9409,H9409,I9409,J9409,K9409,hipWeibAlpha,hipWeibBeta,1,vertWeibAlpha,vertWeibBeta,1,meanSurvival,sdSurvival,baseU,hipUMult,vertUMult,hipCost,vertCost,costComp,discC,discCi,discQi,hipFracMort,50, FALSE)</f>
        <v>9.2734277528188045</v>
      </c>
      <c r="N9409" s="17">
        <v>7.4063386232361577</v>
      </c>
      <c r="O9409" s="27">
        <v>7000</v>
      </c>
      <c r="P9409" s="27">
        <v>5088.2030737639798</v>
      </c>
      <c r="Q9409" s="1">
        <v>1</v>
      </c>
      <c r="Y9409" s="17" cm="1">
        <f t="array" ref="Y9409:AC9409">runSim(G9409,H9409,I9409,J9409,K9409,hipWeibAlpha,hipWeibBeta,2,vertWeibAlpha,vertWeibBeta,2,meanSurvival,sdSurvival,baseU,hipUMult,vertUMult,hipCost,vertCost,costInt,discC,discCi,discQi,hipFracMort,50, FALSE)</f>
        <v>10.200999332735575</v>
      </c>
      <c r="Z9409" s="17">
        <v>8.0226785916340067</v>
      </c>
      <c r="AA9409" s="27">
        <v>7286.4280948111264</v>
      </c>
      <c r="AB9409" s="27">
        <v>5730.4847083100049</v>
      </c>
      <c r="AC9409" s="1">
        <v>1</v>
      </c>
    </row>
    <row r="9410" spans="5:29" x14ac:dyDescent="0.35">
      <c r="E9410" s="1">
        <v>9406</v>
      </c>
      <c r="G9410" s="17">
        <v>0.35061269998550415</v>
      </c>
      <c r="H9410" s="17">
        <v>0.11358267068862915</v>
      </c>
      <c r="I9410" s="17">
        <v>0.60839468240737915</v>
      </c>
      <c r="J9410" s="17">
        <v>0.18221670389175415</v>
      </c>
      <c r="K9410" s="17">
        <v>0.13752371072769165</v>
      </c>
      <c r="M9410" s="17" cm="1">
        <f t="array" ref="M9410:Q9410">runSim(G9410,H9410,I9410,J9410,K9410,hipWeibAlpha,hipWeibBeta,1,vertWeibAlpha,vertWeibBeta,1,meanSurvival,sdSurvival,baseU,hipUMult,vertUMult,hipCost,vertCost,costComp,discC,discCi,discQi,hipFracMort,50, FALSE)</f>
        <v>6.4954056718215076</v>
      </c>
      <c r="N9410" s="17">
        <v>5.5607293534169218</v>
      </c>
      <c r="O9410" s="27">
        <v>0</v>
      </c>
      <c r="P9410" s="27">
        <v>0</v>
      </c>
      <c r="Q9410" s="1">
        <v>1</v>
      </c>
      <c r="Y9410" s="17" cm="1">
        <f t="array" ref="Y9410:AC9410">runSim(G9410,H9410,I9410,J9410,K9410,hipWeibAlpha,hipWeibBeta,2,vertWeibAlpha,vertWeibBeta,2,meanSurvival,sdSurvival,baseU,hipUMult,vertUMult,hipCost,vertCost,costInt,discC,discCi,discQi,hipFracMort,50, FALSE)</f>
        <v>6.4954056718215076</v>
      </c>
      <c r="Z9410" s="17">
        <v>5.5607293534169218</v>
      </c>
      <c r="AA9410" s="27">
        <v>4639.5754798725056</v>
      </c>
      <c r="AB9410" s="27">
        <v>3971.9495381549445</v>
      </c>
      <c r="AC9410" s="1">
        <v>1</v>
      </c>
    </row>
    <row r="9411" spans="5:29" x14ac:dyDescent="0.35">
      <c r="E9411" s="1">
        <v>9407</v>
      </c>
      <c r="G9411" s="17">
        <v>0.91646575927734375</v>
      </c>
      <c r="H9411" s="17">
        <v>0.40880584716796875</v>
      </c>
      <c r="I9411" s="17">
        <v>0.61186981201171875</v>
      </c>
      <c r="J9411" s="17">
        <v>0.98415374755859375</v>
      </c>
      <c r="K9411" s="17">
        <v>0.10260772705078125</v>
      </c>
      <c r="M9411" s="17" cm="1">
        <f t="array" ref="M9411:Q9411">runSim(G9411,H9411,I9411,J9411,K9411,hipWeibAlpha,hipWeibBeta,1,vertWeibAlpha,vertWeibBeta,1,meanSurvival,sdSurvival,baseU,hipUMult,vertUMult,hipCost,vertCost,costComp,discC,discCi,discQi,hipFracMort,50, FALSE)</f>
        <v>10.063454368736762</v>
      </c>
      <c r="N9411" s="17">
        <v>7.67002983972192</v>
      </c>
      <c r="O9411" s="27">
        <v>13000</v>
      </c>
      <c r="P9411" s="27">
        <v>10025.637828403635</v>
      </c>
      <c r="Q9411" s="1">
        <v>1</v>
      </c>
      <c r="Y9411" s="17" cm="1">
        <f t="array" ref="Y9411:AC9411">runSim(G9411,H9411,I9411,J9411,K9411,hipWeibAlpha,hipWeibBeta,2,vertWeibAlpha,vertWeibBeta,2,meanSurvival,sdSurvival,baseU,hipUMult,vertUMult,hipCost,vertCost,costInt,discC,discCi,discQi,hipFracMort,50, FALSE)</f>
        <v>11.411739444244471</v>
      </c>
      <c r="Z9411" s="17">
        <v>8.6591439322550201</v>
      </c>
      <c r="AA9411" s="27">
        <v>19222.401368496357</v>
      </c>
      <c r="AB9411" s="27">
        <v>13427.175981641823</v>
      </c>
      <c r="AC9411" s="1">
        <v>1</v>
      </c>
    </row>
    <row r="9412" spans="5:29" x14ac:dyDescent="0.35">
      <c r="E9412" s="1">
        <v>9408</v>
      </c>
      <c r="G9412" s="17">
        <v>0.35068148374557495</v>
      </c>
      <c r="H9412" s="17">
        <v>0.52991122007369995</v>
      </c>
      <c r="I9412" s="17">
        <v>0.85821932554244995</v>
      </c>
      <c r="J9412" s="17">
        <v>0.46011751890182495</v>
      </c>
      <c r="K9412" s="17">
        <v>0.15163058042526245</v>
      </c>
      <c r="M9412" s="17" cm="1">
        <f t="array" ref="M9412:Q9412">runSim(G9412,H9412,I9412,J9412,K9412,hipWeibAlpha,hipWeibBeta,1,vertWeibAlpha,vertWeibBeta,1,meanSurvival,sdSurvival,baseU,hipUMult,vertUMult,hipCost,vertCost,costComp,discC,discCi,discQi,hipFracMort,50, FALSE)</f>
        <v>7.5678397600869092</v>
      </c>
      <c r="N9412" s="17">
        <v>6.2974240088673739</v>
      </c>
      <c r="O9412" s="27">
        <v>13000</v>
      </c>
      <c r="P9412" s="27">
        <v>9515.0080624331858</v>
      </c>
      <c r="Q9412" s="1">
        <v>1</v>
      </c>
      <c r="Y9412" s="17" cm="1">
        <f t="array" ref="Y9412:AC9412">runSim(G9412,H9412,I9412,J9412,K9412,hipWeibAlpha,hipWeibBeta,2,vertWeibAlpha,vertWeibBeta,2,meanSurvival,sdSurvival,baseU,hipUMult,vertUMult,hipCost,vertCost,costInt,discC,discCi,discQi,hipFracMort,50, FALSE)</f>
        <v>8.1897109155355352</v>
      </c>
      <c r="Z9412" s="17">
        <v>6.7421437753920577</v>
      </c>
      <c r="AA9412" s="27">
        <v>5849.793511096811</v>
      </c>
      <c r="AB9412" s="27">
        <v>4815.816982422898</v>
      </c>
      <c r="AC9412" s="1">
        <v>1</v>
      </c>
    </row>
    <row r="9413" spans="5:29" x14ac:dyDescent="0.35">
      <c r="E9413" s="1">
        <v>9409</v>
      </c>
      <c r="G9413" s="17">
        <v>0.59020960330963135</v>
      </c>
      <c r="H9413" s="17">
        <v>8.3770394325256348E-2</v>
      </c>
      <c r="I9413" s="17">
        <v>0.28634607791900635</v>
      </c>
      <c r="J9413" s="17">
        <v>0.32440149784088135</v>
      </c>
      <c r="K9413" s="17">
        <v>0.10923731327056885</v>
      </c>
      <c r="M9413" s="17" cm="1">
        <f t="array" ref="M9413:Q9413">runSim(G9413,H9413,I9413,J9413,K9413,hipWeibAlpha,hipWeibBeta,1,vertWeibAlpha,vertWeibBeta,1,meanSurvival,sdSurvival,baseU,hipUMult,vertUMult,hipCost,vertCost,costComp,discC,discCi,discQi,hipFracMort,50, FALSE)</f>
        <v>7.0739456029904346</v>
      </c>
      <c r="N9413" s="17">
        <v>5.9680414502648986</v>
      </c>
      <c r="O9413" s="27">
        <v>7000</v>
      </c>
      <c r="P9413" s="27">
        <v>5221.3844965692497</v>
      </c>
      <c r="Q9413" s="1">
        <v>1</v>
      </c>
      <c r="Y9413" s="17" cm="1">
        <f t="array" ref="Y9413:AC9413">runSim(G9413,H9413,I9413,J9413,K9413,hipWeibAlpha,hipWeibBeta,2,vertWeibAlpha,vertWeibBeta,2,meanSurvival,sdSurvival,baseU,hipUMult,vertUMult,hipCost,vertCost,costInt,discC,discCi,discQi,hipFracMort,50, FALSE)</f>
        <v>7.4436059895314548</v>
      </c>
      <c r="Z9413" s="17">
        <v>6.233995441841512</v>
      </c>
      <c r="AA9413" s="27">
        <v>5316.8614210938968</v>
      </c>
      <c r="AB9413" s="27">
        <v>4452.8538870296516</v>
      </c>
      <c r="AC9413" s="1">
        <v>1</v>
      </c>
    </row>
    <row r="9414" spans="5:29" x14ac:dyDescent="0.35">
      <c r="E9414" s="1">
        <v>9410</v>
      </c>
      <c r="G9414" s="17">
        <v>0.43259936571121216</v>
      </c>
      <c r="H9414" s="17">
        <v>0.85816699266433716</v>
      </c>
      <c r="I9414" s="17">
        <v>0.68793994188308716</v>
      </c>
      <c r="J9414" s="17">
        <v>4.2523682117462158E-2</v>
      </c>
      <c r="K9414" s="17">
        <v>0.10989123582839966</v>
      </c>
      <c r="M9414" s="17" cm="1">
        <f t="array" ref="M9414:Q9414">runSim(G9414,H9414,I9414,J9414,K9414,hipWeibAlpha,hipWeibBeta,1,vertWeibAlpha,vertWeibBeta,1,meanSurvival,sdSurvival,baseU,hipUMult,vertUMult,hipCost,vertCost,costComp,discC,discCi,discQi,hipFracMort,50, FALSE)</f>
        <v>4.5242029405846527</v>
      </c>
      <c r="N9414" s="17">
        <v>4.044211366916258</v>
      </c>
      <c r="O9414" s="27">
        <v>3000</v>
      </c>
      <c r="P9414" s="27">
        <v>2693.8678793458266</v>
      </c>
      <c r="Q9414" s="1">
        <v>1</v>
      </c>
      <c r="Y9414" s="17" cm="1">
        <f t="array" ref="Y9414:AC9414">runSim(G9414,H9414,I9414,J9414,K9414,hipWeibAlpha,hipWeibBeta,2,vertWeibAlpha,vertWeibBeta,2,meanSurvival,sdSurvival,baseU,hipUMult,vertUMult,hipCost,vertCost,costInt,discC,discCi,discQi,hipFracMort,50, FALSE)</f>
        <v>4.7432170492965833</v>
      </c>
      <c r="Z9414" s="17">
        <v>4.2306621742588133</v>
      </c>
      <c r="AA9414" s="27">
        <v>6416.8165332323188</v>
      </c>
      <c r="AB9414" s="27">
        <v>5463.8733062945839</v>
      </c>
      <c r="AC9414" s="1">
        <v>1</v>
      </c>
    </row>
    <row r="9415" spans="5:29" x14ac:dyDescent="0.35">
      <c r="E9415" s="1">
        <v>9411</v>
      </c>
      <c r="G9415" s="17">
        <v>0.66000771522521973</v>
      </c>
      <c r="H9415" s="17">
        <v>0.66455483436584473</v>
      </c>
      <c r="I9415" s="17">
        <v>0.86273598670959473</v>
      </c>
      <c r="J9415" s="17">
        <v>0.39273476600646973</v>
      </c>
      <c r="K9415" s="17">
        <v>0.92500710487365723</v>
      </c>
      <c r="M9415" s="17" cm="1">
        <f t="array" ref="M9415:Q9415">runSim(G9415,H9415,I9415,J9415,K9415,hipWeibAlpha,hipWeibBeta,1,vertWeibAlpha,vertWeibBeta,1,meanSurvival,sdSurvival,baseU,hipUMult,vertUMult,hipCost,vertCost,costComp,discC,discCi,discQi,hipFracMort,50, FALSE)</f>
        <v>6.9066536104107312</v>
      </c>
      <c r="N9415" s="17">
        <v>5.8195786046517055</v>
      </c>
      <c r="O9415" s="27">
        <v>13000</v>
      </c>
      <c r="P9415" s="27">
        <v>10090.224662773466</v>
      </c>
      <c r="Q9415" s="1">
        <v>1</v>
      </c>
      <c r="Y9415" s="17" cm="1">
        <f t="array" ref="Y9415:AC9415">runSim(G9415,H9415,I9415,J9415,K9415,hipWeibAlpha,hipWeibBeta,2,vertWeibAlpha,vertWeibBeta,2,meanSurvival,sdSurvival,baseU,hipUMult,vertUMult,hipCost,vertCost,costInt,discC,discCi,discQi,hipFracMort,50, FALSE)</f>
        <v>7.7615028254570237</v>
      </c>
      <c r="Z9415" s="17">
        <v>6.4521035175119295</v>
      </c>
      <c r="AA9415" s="27">
        <v>8591.7025170349516</v>
      </c>
      <c r="AB9415" s="27">
        <v>6751.8438690089224</v>
      </c>
      <c r="AC9415" s="1">
        <v>1</v>
      </c>
    </row>
    <row r="9416" spans="5:29" x14ac:dyDescent="0.35">
      <c r="E9416" s="1">
        <v>9412</v>
      </c>
      <c r="G9416" s="17">
        <v>0.40154975652694702</v>
      </c>
      <c r="H9416" s="17">
        <v>0.54415839910507202</v>
      </c>
      <c r="I9416" s="17">
        <v>0.88711494207382202</v>
      </c>
      <c r="J9416" s="17">
        <v>0.51586860418319702</v>
      </c>
      <c r="K9416" s="17">
        <v>0.71592658758163452</v>
      </c>
      <c r="M9416" s="17" cm="1">
        <f t="array" ref="M9416:Q9416">runSim(G9416,H9416,I9416,J9416,K9416,hipWeibAlpha,hipWeibBeta,1,vertWeibAlpha,vertWeibBeta,1,meanSurvival,sdSurvival,baseU,hipUMult,vertUMult,hipCost,vertCost,costComp,discC,discCi,discQi,hipFracMort,50, FALSE)</f>
        <v>7.7025624185218806</v>
      </c>
      <c r="N9416" s="17">
        <v>6.3830161247447696</v>
      </c>
      <c r="O9416" s="27">
        <v>13000</v>
      </c>
      <c r="P9416" s="27">
        <v>9622.1255231893138</v>
      </c>
      <c r="Q9416" s="1">
        <v>1</v>
      </c>
      <c r="Y9416" s="17" cm="1">
        <f t="array" ref="Y9416:AC9416">runSim(G9416,H9416,I9416,J9416,K9416,hipWeibAlpha,hipWeibBeta,2,vertWeibAlpha,vertWeibBeta,2,meanSurvival,sdSurvival,baseU,hipUMult,vertUMult,hipCost,vertCost,costInt,discC,discCi,discQi,hipFracMort,50, FALSE)</f>
        <v>8.4835530921805233</v>
      </c>
      <c r="Z9416" s="17">
        <v>6.937211848608829</v>
      </c>
      <c r="AA9416" s="27">
        <v>6059.680780128946</v>
      </c>
      <c r="AB9416" s="27">
        <v>4955.1513204348776</v>
      </c>
      <c r="AC9416" s="1">
        <v>1</v>
      </c>
    </row>
    <row r="9417" spans="5:29" x14ac:dyDescent="0.35">
      <c r="E9417" s="1">
        <v>9413</v>
      </c>
      <c r="G9417" s="17">
        <v>0.84312236309051514</v>
      </c>
      <c r="H9417" s="17">
        <v>0.94654643535614014</v>
      </c>
      <c r="I9417" s="17">
        <v>0.10517680644989014</v>
      </c>
      <c r="J9417" s="17">
        <v>0.56266582012176514</v>
      </c>
      <c r="K9417" s="17">
        <v>0.57186686992645264</v>
      </c>
      <c r="M9417" s="17" cm="1">
        <f t="array" ref="M9417:Q9417">runSim(G9417,H9417,I9417,J9417,K9417,hipWeibAlpha,hipWeibBeta,1,vertWeibAlpha,vertWeibBeta,1,meanSurvival,sdSurvival,baseU,hipUMult,vertUMult,hipCost,vertCost,costComp,discC,discCi,discQi,hipFracMort,50, FALSE)</f>
        <v>7.0371237222448304</v>
      </c>
      <c r="N9417" s="17">
        <v>5.8274341276129178</v>
      </c>
      <c r="O9417" s="27">
        <v>10000</v>
      </c>
      <c r="P9417" s="27">
        <v>8424.0220357710314</v>
      </c>
      <c r="Q9417" s="1">
        <v>1</v>
      </c>
      <c r="Y9417" s="17" cm="1">
        <f t="array" ref="Y9417:AC9417">runSim(G9417,H9417,I9417,J9417,K9417,hipWeibAlpha,hipWeibBeta,2,vertWeibAlpha,vertWeibBeta,2,meanSurvival,sdSurvival,baseU,hipUMult,vertUMult,hipCost,vertCost,costInt,discC,discCi,discQi,hipFracMort,50, FALSE)</f>
        <v>8.1206212008134564</v>
      </c>
      <c r="Z9417" s="17">
        <v>6.6357977377587503</v>
      </c>
      <c r="AA9417" s="27">
        <v>9236.5972843097552</v>
      </c>
      <c r="AB9417" s="27">
        <v>7707.9417702572882</v>
      </c>
      <c r="AC9417" s="1">
        <v>1</v>
      </c>
    </row>
    <row r="9418" spans="5:29" x14ac:dyDescent="0.35">
      <c r="E9418" s="1">
        <v>9414</v>
      </c>
      <c r="G9418" s="17">
        <v>0.70730835199356079</v>
      </c>
      <c r="H9418" s="17">
        <v>0.80328613519668579</v>
      </c>
      <c r="I9418" s="17">
        <v>0.76489502191543579</v>
      </c>
      <c r="J9418" s="17">
        <v>0.36117798089981079</v>
      </c>
      <c r="K9418" s="17">
        <v>0.50544983148574829</v>
      </c>
      <c r="M9418" s="17" cm="1">
        <f t="array" ref="M9418:Q9418">runSim(G9418,H9418,I9418,J9418,K9418,hipWeibAlpha,hipWeibBeta,1,vertWeibAlpha,vertWeibBeta,1,meanSurvival,sdSurvival,baseU,hipUMult,vertUMult,hipCost,vertCost,costComp,discC,discCi,discQi,hipFracMort,50, FALSE)</f>
        <v>6.6366410818333117</v>
      </c>
      <c r="N9418" s="17">
        <v>5.6137165205043447</v>
      </c>
      <c r="O9418" s="27">
        <v>13000</v>
      </c>
      <c r="P9418" s="27">
        <v>10301.00254272348</v>
      </c>
      <c r="Q9418" s="1">
        <v>1</v>
      </c>
      <c r="Y9418" s="17" cm="1">
        <f t="array" ref="Y9418:AC9418">runSim(G9418,H9418,I9418,J9418,K9418,hipWeibAlpha,hipWeibBeta,2,vertWeibAlpha,vertWeibBeta,2,meanSurvival,sdSurvival,baseU,hipUMult,vertUMult,hipCost,vertCost,costInt,discC,discCi,discQi,hipFracMort,50, FALSE)</f>
        <v>7.4126448453369758</v>
      </c>
      <c r="Z9418" s="17">
        <v>6.203275251954115</v>
      </c>
      <c r="AA9418" s="27">
        <v>8467.0321907748021</v>
      </c>
      <c r="AB9418" s="27">
        <v>6875.1709437595509</v>
      </c>
      <c r="AC9418" s="1">
        <v>1</v>
      </c>
    </row>
    <row r="9419" spans="5:29" x14ac:dyDescent="0.35">
      <c r="E9419" s="1">
        <v>9415</v>
      </c>
      <c r="G9419" s="17">
        <v>0.98553895950317383</v>
      </c>
      <c r="H9419" s="17">
        <v>0.47885560989379883</v>
      </c>
      <c r="I9419" s="17">
        <v>0.28152894973754883</v>
      </c>
      <c r="J9419" s="17">
        <v>0.58643007278442383</v>
      </c>
      <c r="K9419" s="17">
        <v>0.63798952102661133</v>
      </c>
      <c r="M9419" s="17" cm="1">
        <f t="array" ref="M9419:Q9419">runSim(G9419,H9419,I9419,J9419,K9419,hipWeibAlpha,hipWeibBeta,1,vertWeibAlpha,vertWeibBeta,1,meanSurvival,sdSurvival,baseU,hipUMult,vertUMult,hipCost,vertCost,costComp,discC,discCi,discQi,hipFracMort,50, FALSE)</f>
        <v>6.9479121360303546</v>
      </c>
      <c r="N9419" s="17">
        <v>5.7419793369227001</v>
      </c>
      <c r="O9419" s="27">
        <v>10000</v>
      </c>
      <c r="P9419" s="27">
        <v>8580.4233037431986</v>
      </c>
      <c r="Q9419" s="1">
        <v>1</v>
      </c>
      <c r="Y9419" s="17" cm="1">
        <f t="array" ref="Y9419:AC9419">runSim(G9419,H9419,I9419,J9419,K9419,hipWeibAlpha,hipWeibBeta,2,vertWeibAlpha,vertWeibBeta,2,meanSurvival,sdSurvival,baseU,hipUMult,vertUMult,hipCost,vertCost,costInt,discC,discCi,discQi,hipFracMort,50, FALSE)</f>
        <v>7.8598624193116198</v>
      </c>
      <c r="Z9419" s="17">
        <v>6.4681144994271058</v>
      </c>
      <c r="AA9419" s="27">
        <v>13327.556893767216</v>
      </c>
      <c r="AB9419" s="27">
        <v>10641.84162193416</v>
      </c>
      <c r="AC9419" s="1">
        <v>1</v>
      </c>
    </row>
    <row r="9420" spans="5:29" x14ac:dyDescent="0.35">
      <c r="E9420" s="1">
        <v>9416</v>
      </c>
      <c r="G9420" s="17">
        <v>0.22598141431808472</v>
      </c>
      <c r="H9420" s="17">
        <v>0.40228146314620972</v>
      </c>
      <c r="I9420" s="17">
        <v>0.93176144361495972</v>
      </c>
      <c r="J9420" s="17">
        <v>0.73580807447433472</v>
      </c>
      <c r="K9420" s="17">
        <v>0.12800472974777222</v>
      </c>
      <c r="M9420" s="17" cm="1">
        <f t="array" ref="M9420:Q9420">runSim(G9420,H9420,I9420,J9420,K9420,hipWeibAlpha,hipWeibBeta,1,vertWeibAlpha,vertWeibBeta,1,meanSurvival,sdSurvival,baseU,hipUMult,vertUMult,hipCost,vertCost,costComp,discC,discCi,discQi,hipFracMort,50, FALSE)</f>
        <v>8.8374049049000867</v>
      </c>
      <c r="N9420" s="17">
        <v>7.135029903757184</v>
      </c>
      <c r="O9420" s="27">
        <v>13000</v>
      </c>
      <c r="P9420" s="27">
        <v>9238.9007144285824</v>
      </c>
      <c r="Q9420" s="1">
        <v>1</v>
      </c>
      <c r="Y9420" s="17" cm="1">
        <f t="array" ref="Y9420:AC9420">runSim(G9420,H9420,I9420,J9420,K9420,hipWeibAlpha,hipWeibBeta,2,vertWeibAlpha,vertWeibBeta,2,meanSurvival,sdSurvival,baseU,hipUMult,vertUMult,hipCost,vertCost,costInt,discC,discCi,discQi,hipFracMort,50, FALSE)</f>
        <v>9.723997510784022</v>
      </c>
      <c r="Z9420" s="17">
        <v>7.730332815720554</v>
      </c>
      <c r="AA9420" s="27">
        <v>6945.7125077028732</v>
      </c>
      <c r="AB9420" s="27">
        <v>5521.6662969432537</v>
      </c>
      <c r="AC9420" s="1">
        <v>1</v>
      </c>
    </row>
    <row r="9421" spans="5:29" x14ac:dyDescent="0.35">
      <c r="E9421" s="1">
        <v>9417</v>
      </c>
      <c r="G9421" s="17">
        <v>0.21675121784210205</v>
      </c>
      <c r="H9421" s="17">
        <v>0.71910107135772705</v>
      </c>
      <c r="I9421" s="17">
        <v>0.31816112995147705</v>
      </c>
      <c r="J9421" s="17">
        <v>0.74977123737335205</v>
      </c>
      <c r="K9421" s="17">
        <v>0.93255627155303955</v>
      </c>
      <c r="M9421" s="17" cm="1">
        <f t="array" ref="M9421:Q9421">runSim(G9421,H9421,I9421,J9421,K9421,hipWeibAlpha,hipWeibBeta,1,vertWeibAlpha,vertWeibBeta,1,meanSurvival,sdSurvival,baseU,hipUMult,vertUMult,hipCost,vertCost,costComp,discC,discCi,discQi,hipFracMort,50, FALSE)</f>
        <v>8.6980339855162931</v>
      </c>
      <c r="N9421" s="17">
        <v>7.0087217488395819</v>
      </c>
      <c r="O9421" s="27">
        <v>13000</v>
      </c>
      <c r="P9421" s="27">
        <v>9244.3394558985256</v>
      </c>
      <c r="Q9421" s="1">
        <v>1</v>
      </c>
      <c r="Y9421" s="17" cm="1">
        <f t="array" ref="Y9421:AC9421">runSim(G9421,H9421,I9421,J9421,K9421,hipWeibAlpha,hipWeibBeta,2,vertWeibAlpha,vertWeibBeta,2,meanSurvival,sdSurvival,baseU,hipUMult,vertUMult,hipCost,vertCost,costInt,discC,discCi,discQi,hipFracMort,50, FALSE)</f>
        <v>9.4765759123233426</v>
      </c>
      <c r="Z9421" s="17">
        <v>7.5593490057623711</v>
      </c>
      <c r="AA9421" s="27">
        <v>10010.65505959174</v>
      </c>
      <c r="AB9421" s="27">
        <v>7748.859801642222</v>
      </c>
      <c r="AC9421" s="1">
        <v>1</v>
      </c>
    </row>
    <row r="9422" spans="5:29" x14ac:dyDescent="0.35">
      <c r="E9422" s="1">
        <v>9418</v>
      </c>
      <c r="G9422" s="17">
        <v>0.29565030336380005</v>
      </c>
      <c r="H9422" s="17">
        <v>0.69485074281692505</v>
      </c>
      <c r="I9422" s="17">
        <v>0.33517056703567505</v>
      </c>
      <c r="J9422" s="17">
        <v>0.50909024477005005</v>
      </c>
      <c r="K9422" s="17">
        <v>0.88261014223098755</v>
      </c>
      <c r="M9422" s="17" cm="1">
        <f t="array" ref="M9422:Q9422">runSim(G9422,H9422,I9422,J9422,K9422,hipWeibAlpha,hipWeibBeta,1,vertWeibAlpha,vertWeibBeta,1,meanSurvival,sdSurvival,baseU,hipUMult,vertUMult,hipCost,vertCost,costComp,discC,discCi,discQi,hipFracMort,50, FALSE)</f>
        <v>7.6949840854626039</v>
      </c>
      <c r="N9422" s="17">
        <v>6.3667814265916274</v>
      </c>
      <c r="O9422" s="27">
        <v>10000</v>
      </c>
      <c r="P9422" s="27">
        <v>7417.6913246998065</v>
      </c>
      <c r="Q9422" s="1">
        <v>1</v>
      </c>
      <c r="Y9422" s="17" cm="1">
        <f t="array" ref="Y9422:AC9422">runSim(G9422,H9422,I9422,J9422,K9422,hipWeibAlpha,hipWeibBeta,2,vertWeibAlpha,vertWeibBeta,2,meanSurvival,sdSurvival,baseU,hipUMult,vertUMult,hipCost,vertCost,costInt,discC,discCi,discQi,hipFracMort,50, FALSE)</f>
        <v>8.2788460639267623</v>
      </c>
      <c r="Z9422" s="17">
        <v>6.7973140031823025</v>
      </c>
      <c r="AA9422" s="27">
        <v>9034.1817549637453</v>
      </c>
      <c r="AB9422" s="27">
        <v>7090.5562623711239</v>
      </c>
      <c r="AC9422" s="1">
        <v>1</v>
      </c>
    </row>
    <row r="9423" spans="5:29" x14ac:dyDescent="0.35">
      <c r="E9423" s="1">
        <v>9419</v>
      </c>
      <c r="G9423" s="17">
        <v>0.34282755851745605</v>
      </c>
      <c r="H9423" s="17">
        <v>0.42647624015808105</v>
      </c>
      <c r="I9423" s="17">
        <v>0.19301676750183105</v>
      </c>
      <c r="J9423" s="17">
        <v>0.26500773429870605</v>
      </c>
      <c r="K9423" s="17">
        <v>0.37882304191589355</v>
      </c>
      <c r="M9423" s="17" cm="1">
        <f t="array" ref="M9423:Q9423">runSim(G9423,H9423,I9423,J9423,K9423,hipWeibAlpha,hipWeibBeta,1,vertWeibAlpha,vertWeibBeta,1,meanSurvival,sdSurvival,baseU,hipUMult,vertUMult,hipCost,vertCost,costComp,discC,discCi,discQi,hipFracMort,50, FALSE)</f>
        <v>6.8900750468638261</v>
      </c>
      <c r="N9423" s="17">
        <v>5.8388716502216305</v>
      </c>
      <c r="O9423" s="27">
        <v>3000</v>
      </c>
      <c r="P9423" s="27">
        <v>2326.9350215361751</v>
      </c>
      <c r="Q9423" s="1">
        <v>1</v>
      </c>
      <c r="Y9423" s="17" cm="1">
        <f t="array" ref="Y9423:AC9423">runSim(G9423,H9423,I9423,J9423,K9423,hipWeibAlpha,hipWeibBeta,2,vertWeibAlpha,vertWeibBeta,2,meanSurvival,sdSurvival,baseU,hipUMult,vertUMult,hipCost,vertCost,costInt,discC,discCi,discQi,hipFracMort,50, FALSE)</f>
        <v>7.0812369566986018</v>
      </c>
      <c r="Z9423" s="17">
        <v>5.9803936237534243</v>
      </c>
      <c r="AA9423" s="27">
        <v>5058.0263976418591</v>
      </c>
      <c r="AB9423" s="27">
        <v>4271.7097312524456</v>
      </c>
      <c r="AC9423" s="1">
        <v>1</v>
      </c>
    </row>
    <row r="9424" spans="5:29" x14ac:dyDescent="0.35">
      <c r="E9424" s="1">
        <v>9420</v>
      </c>
      <c r="G9424" s="17">
        <v>3.7172257900238037E-2</v>
      </c>
      <c r="H9424" s="17">
        <v>0.94247621297836304</v>
      </c>
      <c r="I9424" s="17">
        <v>0.58035463094711304</v>
      </c>
      <c r="J9424" s="17">
        <v>0.58313173055648804</v>
      </c>
      <c r="K9424" s="17">
        <v>0.53856080770492554</v>
      </c>
      <c r="M9424" s="17" cm="1">
        <f t="array" ref="M9424:Q9424">runSim(G9424,H9424,I9424,J9424,K9424,hipWeibAlpha,hipWeibBeta,1,vertWeibAlpha,vertWeibBeta,1,meanSurvival,sdSurvival,baseU,hipUMult,vertUMult,hipCost,vertCost,costComp,discC,discCi,discQi,hipFracMort,50, FALSE)</f>
        <v>8.0930384320209825</v>
      </c>
      <c r="N9424" s="17">
        <v>6.5853960941634586</v>
      </c>
      <c r="O9424" s="27">
        <v>6000</v>
      </c>
      <c r="P9424" s="27">
        <v>5095.7728420201129</v>
      </c>
      <c r="Q9424" s="1">
        <v>1</v>
      </c>
      <c r="Y9424" s="17" cm="1">
        <f t="array" ref="Y9424:AC9424">runSim(G9424,H9424,I9424,J9424,K9424,hipWeibAlpha,hipWeibBeta,2,vertWeibAlpha,vertWeibBeta,2,meanSurvival,sdSurvival,baseU,hipUMult,vertUMult,hipCost,vertCost,costInt,discC,discCi,discQi,hipFracMort,50, FALSE)</f>
        <v>8.2293436263269957</v>
      </c>
      <c r="Z9424" s="17">
        <v>6.7086939280421696</v>
      </c>
      <c r="AA9424" s="27">
        <v>12314.867648980135</v>
      </c>
      <c r="AB9424" s="27">
        <v>9887.4738768451207</v>
      </c>
      <c r="AC9424" s="1">
        <v>1</v>
      </c>
    </row>
    <row r="9425" spans="5:29" x14ac:dyDescent="0.35">
      <c r="E9425" s="1">
        <v>9421</v>
      </c>
      <c r="G9425" s="17">
        <v>0.38400876522064209</v>
      </c>
      <c r="H9425" s="17">
        <v>0.19934689998626709</v>
      </c>
      <c r="I9425" s="17">
        <v>0.47321164608001709</v>
      </c>
      <c r="J9425" s="17">
        <v>0.80863034725189209</v>
      </c>
      <c r="K9425" s="17">
        <v>5.171811580657959E-2</v>
      </c>
      <c r="M9425" s="17" cm="1">
        <f t="array" ref="M9425:Q9425">runSim(G9425,H9425,I9425,J9425,K9425,hipWeibAlpha,hipWeibBeta,1,vertWeibAlpha,vertWeibBeta,1,meanSurvival,sdSurvival,baseU,hipUMult,vertUMult,hipCost,vertCost,costComp,discC,discCi,discQi,hipFracMort,50, FALSE)</f>
        <v>9.1715646036006166</v>
      </c>
      <c r="N9425" s="17">
        <v>7.3456951968912101</v>
      </c>
      <c r="O9425" s="27">
        <v>10000</v>
      </c>
      <c r="P9425" s="27">
        <v>7096.2086853863202</v>
      </c>
      <c r="Q9425" s="1">
        <v>1</v>
      </c>
      <c r="Y9425" s="17" cm="1">
        <f t="array" ref="Y9425:AC9425">runSim(G9425,H9425,I9425,J9425,K9425,hipWeibAlpha,hipWeibBeta,2,vertWeibAlpha,vertWeibBeta,2,meanSurvival,sdSurvival,baseU,hipUMult,vertUMult,hipCost,vertCost,costInt,discC,discCi,discQi,hipFracMort,50, FALSE)</f>
        <v>10.233006329594625</v>
      </c>
      <c r="Z9425" s="17">
        <v>8.0420508313595978</v>
      </c>
      <c r="AA9425" s="27">
        <v>7309.2902354247317</v>
      </c>
      <c r="AB9425" s="27">
        <v>5744.3220223997132</v>
      </c>
      <c r="AC9425" s="1">
        <v>1</v>
      </c>
    </row>
    <row r="9426" spans="5:29" x14ac:dyDescent="0.35">
      <c r="E9426" s="1">
        <v>9422</v>
      </c>
      <c r="G9426" s="17">
        <v>0.24138742685317993</v>
      </c>
      <c r="H9426" s="17">
        <v>0.20162302255630493</v>
      </c>
      <c r="I9426" s="17">
        <v>0.81752878427505493</v>
      </c>
      <c r="J9426" s="17">
        <v>0.78002268075942993</v>
      </c>
      <c r="K9426" s="17">
        <v>0.72263437509536743</v>
      </c>
      <c r="M9426" s="17" cm="1">
        <f t="array" ref="M9426:Q9426">runSim(G9426,H9426,I9426,J9426,K9426,hipWeibAlpha,hipWeibBeta,1,vertWeibAlpha,vertWeibBeta,1,meanSurvival,sdSurvival,baseU,hipUMult,vertUMult,hipCost,vertCost,costComp,discC,discCi,discQi,hipFracMort,50, FALSE)</f>
        <v>9.193055658381839</v>
      </c>
      <c r="N9426" s="17">
        <v>7.3737553126888598</v>
      </c>
      <c r="O9426" s="27">
        <v>13000</v>
      </c>
      <c r="P9426" s="27">
        <v>8797.4087585692778</v>
      </c>
      <c r="Q9426" s="1">
        <v>1</v>
      </c>
      <c r="Y9426" s="17" cm="1">
        <f t="array" ref="Y9426:AC9426">runSim(G9426,H9426,I9426,J9426,K9426,hipWeibAlpha,hipWeibBeta,2,vertWeibAlpha,vertWeibBeta,2,meanSurvival,sdSurvival,baseU,hipUMult,vertUMult,hipCost,vertCost,costInt,discC,discCi,discQi,hipFracMort,50, FALSE)</f>
        <v>10.021766614489565</v>
      </c>
      <c r="Z9426" s="17">
        <v>7.9136330684970648</v>
      </c>
      <c r="AA9426" s="27">
        <v>7158.404724635403</v>
      </c>
      <c r="AB9426" s="27">
        <v>5652.5950489264751</v>
      </c>
      <c r="AC9426" s="1">
        <v>1</v>
      </c>
    </row>
    <row r="9427" spans="5:29" x14ac:dyDescent="0.35">
      <c r="E9427" s="1">
        <v>9423</v>
      </c>
      <c r="G9427" s="17">
        <v>0.41308689117431641</v>
      </c>
      <c r="H9427" s="17">
        <v>0.31363010406494141</v>
      </c>
      <c r="I9427" s="17">
        <v>0.15341281890869141</v>
      </c>
      <c r="J9427" s="17">
        <v>0.35968112945556641</v>
      </c>
      <c r="K9427" s="17">
        <v>0.51622104644775391</v>
      </c>
      <c r="M9427" s="17" cm="1">
        <f t="array" ref="M9427:Q9427">runSim(G9427,H9427,I9427,J9427,K9427,hipWeibAlpha,hipWeibBeta,1,vertWeibAlpha,vertWeibBeta,1,meanSurvival,sdSurvival,baseU,hipUMult,vertUMult,hipCost,vertCost,costComp,discC,discCi,discQi,hipFracMort,50, FALSE)</f>
        <v>7.2909293946328484</v>
      </c>
      <c r="N9427" s="17">
        <v>6.1224741741969808</v>
      </c>
      <c r="O9427" s="27">
        <v>10000</v>
      </c>
      <c r="P9427" s="27">
        <v>7245.050957475074</v>
      </c>
      <c r="Q9427" s="1">
        <v>1</v>
      </c>
      <c r="Y9427" s="17" cm="1">
        <f t="array" ref="Y9427:AC9427">runSim(G9427,H9427,I9427,J9427,K9427,hipWeibAlpha,hipWeibBeta,2,vertWeibAlpha,vertWeibBeta,2,meanSurvival,sdSurvival,baseU,hipUMult,vertUMult,hipCost,vertCost,costInt,discC,discCi,discQi,hipFracMort,50, FALSE)</f>
        <v>7.6454463740703691</v>
      </c>
      <c r="Z9427" s="17">
        <v>6.3733060957914605</v>
      </c>
      <c r="AA9427" s="27">
        <v>5461.0331243359788</v>
      </c>
      <c r="AB9427" s="27">
        <v>4552.3614969939008</v>
      </c>
      <c r="AC9427" s="1">
        <v>1</v>
      </c>
    </row>
    <row r="9428" spans="5:29" x14ac:dyDescent="0.35">
      <c r="E9428" s="1">
        <v>9424</v>
      </c>
      <c r="G9428" s="17">
        <v>0.35398215055465698</v>
      </c>
      <c r="H9428" s="17">
        <v>0.30860251188278198</v>
      </c>
      <c r="I9428" s="17">
        <v>0.72675436735153198</v>
      </c>
      <c r="J9428" s="17">
        <v>0.82669943571090698</v>
      </c>
      <c r="K9428" s="17">
        <v>0.40395468473434448</v>
      </c>
      <c r="M9428" s="17" cm="1">
        <f t="array" ref="M9428:Q9428">runSim(G9428,H9428,I9428,J9428,K9428,hipWeibAlpha,hipWeibBeta,1,vertWeibAlpha,vertWeibBeta,1,meanSurvival,sdSurvival,baseU,hipUMult,vertUMult,hipCost,vertCost,costComp,discC,discCi,discQi,hipFracMort,50, FALSE)</f>
        <v>9.2013097514616682</v>
      </c>
      <c r="N9428" s="17">
        <v>7.3549882781069824</v>
      </c>
      <c r="O9428" s="27">
        <v>13000</v>
      </c>
      <c r="P9428" s="27">
        <v>9077.6992939632964</v>
      </c>
      <c r="Q9428" s="1">
        <v>1</v>
      </c>
      <c r="Y9428" s="17" cm="1">
        <f t="array" ref="Y9428:AC9428">runSim(G9428,H9428,I9428,J9428,K9428,hipWeibAlpha,hipWeibBeta,2,vertWeibAlpha,vertWeibBeta,2,meanSurvival,sdSurvival,baseU,hipUMult,vertUMult,hipCost,vertCost,costInt,discC,discCi,discQi,hipFracMort,50, FALSE)</f>
        <v>10.376525115812919</v>
      </c>
      <c r="Z9428" s="17">
        <v>8.1285419194894324</v>
      </c>
      <c r="AA9428" s="27">
        <v>7411.8036541520851</v>
      </c>
      <c r="AB9428" s="27">
        <v>5806.1013710638808</v>
      </c>
      <c r="AC9428" s="1">
        <v>1</v>
      </c>
    </row>
    <row r="9429" spans="5:29" x14ac:dyDescent="0.35">
      <c r="E9429" s="1">
        <v>9425</v>
      </c>
      <c r="G9429" s="17">
        <v>0.10081541538238525</v>
      </c>
      <c r="H9429" s="17">
        <v>0.26820433139801025</v>
      </c>
      <c r="I9429" s="17">
        <v>0.20124876499176025</v>
      </c>
      <c r="J9429" s="17">
        <v>0.74516355991363525</v>
      </c>
      <c r="K9429" s="17">
        <v>0.87277281284332275</v>
      </c>
      <c r="M9429" s="17" cm="1">
        <f t="array" ref="M9429:Q9429">runSim(G9429,H9429,I9429,J9429,K9429,hipWeibAlpha,hipWeibBeta,1,vertWeibAlpha,vertWeibBeta,1,meanSurvival,sdSurvival,baseU,hipUMult,vertUMult,hipCost,vertCost,costComp,discC,discCi,discQi,hipFracMort,50, FALSE)</f>
        <v>9.1854748488154847</v>
      </c>
      <c r="N9429" s="17">
        <v>7.3745424220920679</v>
      </c>
      <c r="O9429" s="27">
        <v>10000</v>
      </c>
      <c r="P9429" s="27">
        <v>6771.5363324747432</v>
      </c>
      <c r="Q9429" s="1">
        <v>1</v>
      </c>
      <c r="Y9429" s="17" cm="1">
        <f t="array" ref="Y9429:AC9429">runSim(G9429,H9429,I9429,J9429,K9429,hipWeibAlpha,hipWeibBeta,2,vertWeibAlpha,vertWeibBeta,2,meanSurvival,sdSurvival,baseU,hipUMult,vertUMult,hipCost,vertCost,costInt,discC,discCi,discQi,hipFracMort,50, FALSE)</f>
        <v>9.784628986479829</v>
      </c>
      <c r="Z9429" s="17">
        <v>7.7678740468468419</v>
      </c>
      <c r="AA9429" s="27">
        <v>6989.0207046284495</v>
      </c>
      <c r="AB9429" s="27">
        <v>5548.4814620334582</v>
      </c>
      <c r="AC9429" s="1">
        <v>1</v>
      </c>
    </row>
    <row r="9430" spans="5:29" x14ac:dyDescent="0.35">
      <c r="E9430" s="1">
        <v>9426</v>
      </c>
      <c r="G9430" s="17">
        <v>0.33925849199295044</v>
      </c>
      <c r="H9430" s="17">
        <v>0.74334174394607544</v>
      </c>
      <c r="I9430" s="17">
        <v>0.38170844316482544</v>
      </c>
      <c r="J9430" s="17">
        <v>0.21871405839920044</v>
      </c>
      <c r="K9430" s="17">
        <v>0.25776129961013794</v>
      </c>
      <c r="M9430" s="17" cm="1">
        <f t="array" ref="M9430:Q9430">runSim(G9430,H9430,I9430,J9430,K9430,hipWeibAlpha,hipWeibBeta,1,vertWeibAlpha,vertWeibBeta,1,meanSurvival,sdSurvival,baseU,hipUMult,vertUMult,hipCost,vertCost,costComp,discC,discCi,discQi,hipFracMort,50, FALSE)</f>
        <v>6.3973139475486729</v>
      </c>
      <c r="N9430" s="17">
        <v>5.4657949831165791</v>
      </c>
      <c r="O9430" s="27">
        <v>3000</v>
      </c>
      <c r="P9430" s="27">
        <v>2582.426777562237</v>
      </c>
      <c r="Q9430" s="1">
        <v>1</v>
      </c>
      <c r="Y9430" s="17" cm="1">
        <f t="array" ref="Y9430:AC9430">runSim(G9430,H9430,I9430,J9430,K9430,hipWeibAlpha,hipWeibBeta,2,vertWeibAlpha,vertWeibBeta,2,meanSurvival,sdSurvival,baseU,hipUMult,vertUMult,hipCost,vertCost,costInt,discC,discCi,discQi,hipFracMort,50, FALSE)</f>
        <v>6.7022952063899304</v>
      </c>
      <c r="Z9430" s="17">
        <v>5.7095983695457857</v>
      </c>
      <c r="AA9430" s="27">
        <v>7835.1846735773152</v>
      </c>
      <c r="AB9430" s="27">
        <v>6336.1260830663505</v>
      </c>
      <c r="AC9430" s="1">
        <v>1</v>
      </c>
    </row>
    <row r="9431" spans="5:29" x14ac:dyDescent="0.35">
      <c r="E9431" s="1">
        <v>9427</v>
      </c>
      <c r="G9431" s="17">
        <v>0.62460064888000488</v>
      </c>
      <c r="H9431" s="17">
        <v>0.69360089302062988</v>
      </c>
      <c r="I9431" s="17">
        <v>0.46600079536437988</v>
      </c>
      <c r="J9431" s="17">
        <v>0.54873394966125488</v>
      </c>
      <c r="K9431" s="17">
        <v>0.16596722602844238</v>
      </c>
      <c r="M9431" s="17" cm="1">
        <f t="array" ref="M9431:Q9431">runSim(G9431,H9431,I9431,J9431,K9431,hipWeibAlpha,hipWeibBeta,1,vertWeibAlpha,vertWeibBeta,1,meanSurvival,sdSurvival,baseU,hipUMult,vertUMult,hipCost,vertCost,costComp,discC,discCi,discQi,hipFracMort,50, FALSE)</f>
        <v>7.486842727706601</v>
      </c>
      <c r="N9431" s="17">
        <v>6.2066967055615709</v>
      </c>
      <c r="O9431" s="27">
        <v>13000</v>
      </c>
      <c r="P9431" s="27">
        <v>9801.416864483961</v>
      </c>
      <c r="Q9431" s="1">
        <v>1</v>
      </c>
      <c r="Y9431" s="17" cm="1">
        <f t="array" ref="Y9431:AC9431">runSim(G9431,H9431,I9431,J9431,K9431,hipWeibAlpha,hipWeibBeta,2,vertWeibAlpha,vertWeibBeta,2,meanSurvival,sdSurvival,baseU,hipUMult,vertUMult,hipCost,vertCost,costInt,discC,discCi,discQi,hipFracMort,50, FALSE)</f>
        <v>8.468901586011178</v>
      </c>
      <c r="Z9431" s="17">
        <v>6.9222515090290813</v>
      </c>
      <c r="AA9431" s="27">
        <v>9183.6949667761364</v>
      </c>
      <c r="AB9431" s="27">
        <v>7186.9987316515717</v>
      </c>
      <c r="AC9431" s="1">
        <v>1</v>
      </c>
    </row>
    <row r="9432" spans="5:29" x14ac:dyDescent="0.35">
      <c r="E9432" s="1">
        <v>9428</v>
      </c>
      <c r="G9432" s="17">
        <v>0.45406001806259155</v>
      </c>
      <c r="H9432" s="17">
        <v>0.40330928564071655</v>
      </c>
      <c r="I9432" s="17">
        <v>2.3609578609466553E-2</v>
      </c>
      <c r="J9432" s="17">
        <v>0.99416011571884155</v>
      </c>
      <c r="K9432" s="17">
        <v>0.93933528661727905</v>
      </c>
      <c r="M9432" s="17" cm="1">
        <f t="array" ref="M9432:Q9432">runSim(G9432,H9432,I9432,J9432,K9432,hipWeibAlpha,hipWeibBeta,1,vertWeibAlpha,vertWeibBeta,1,meanSurvival,sdSurvival,baseU,hipUMult,vertUMult,hipCost,vertCost,costComp,discC,discCi,discQi,hipFracMort,50, FALSE)</f>
        <v>11.262750929316795</v>
      </c>
      <c r="N9432" s="17">
        <v>8.4654993038394473</v>
      </c>
      <c r="O9432" s="27">
        <v>10000</v>
      </c>
      <c r="P9432" s="27">
        <v>7369.2896942139423</v>
      </c>
      <c r="Q9432" s="1">
        <v>1</v>
      </c>
      <c r="Y9432" s="17" cm="1">
        <f t="array" ref="Y9432:AC9432">runSim(G9432,H9432,I9432,J9432,K9432,hipWeibAlpha,hipWeibBeta,2,vertWeibAlpha,vertWeibBeta,2,meanSurvival,sdSurvival,baseU,hipUMult,vertUMult,hipCost,vertCost,costInt,discC,discCi,discQi,hipFracMort,50, FALSE)</f>
        <v>13.28102806909919</v>
      </c>
      <c r="Z9432" s="17">
        <v>9.743413665391321</v>
      </c>
      <c r="AA9432" s="27">
        <v>19782.511946597246</v>
      </c>
      <c r="AB9432" s="27">
        <v>12554.861590120385</v>
      </c>
      <c r="AC9432" s="1">
        <v>1</v>
      </c>
    </row>
    <row r="9433" spans="5:29" x14ac:dyDescent="0.35">
      <c r="E9433" s="1">
        <v>9429</v>
      </c>
      <c r="G9433" s="17">
        <v>0.84672439098358154</v>
      </c>
      <c r="H9433" s="17">
        <v>0.53022658824920654</v>
      </c>
      <c r="I9433" s="17">
        <v>0.85682570934295654</v>
      </c>
      <c r="J9433" s="17">
        <v>0.28892409801483154</v>
      </c>
      <c r="K9433" s="17">
        <v>6.2773585319519043E-2</v>
      </c>
      <c r="M9433" s="17" cm="1">
        <f t="array" ref="M9433:Q9433">runSim(G9433,H9433,I9433,J9433,K9433,hipWeibAlpha,hipWeibBeta,1,vertWeibAlpha,vertWeibBeta,1,meanSurvival,sdSurvival,baseU,hipUMult,vertUMult,hipCost,vertCost,costComp,discC,discCi,discQi,hipFracMort,50, FALSE)</f>
        <v>6.3330739026441689</v>
      </c>
      <c r="N9433" s="17">
        <v>5.4116320293222193</v>
      </c>
      <c r="O9433" s="27">
        <v>13000</v>
      </c>
      <c r="P9433" s="27">
        <v>10191.103659132899</v>
      </c>
      <c r="Q9433" s="1">
        <v>1</v>
      </c>
      <c r="Y9433" s="17" cm="1">
        <f t="array" ref="Y9433:AC9433">runSim(G9433,H9433,I9433,J9433,K9433,hipWeibAlpha,hipWeibBeta,2,vertWeibAlpha,vertWeibBeta,2,meanSurvival,sdSurvival,baseU,hipUMult,vertUMult,hipCost,vertCost,costInt,discC,discCi,discQi,hipFracMort,50, FALSE)</f>
        <v>7.231285783739704</v>
      </c>
      <c r="Z9433" s="17">
        <v>6.0859525463068787</v>
      </c>
      <c r="AA9433" s="27">
        <v>5165.2041312426463</v>
      </c>
      <c r="AB9433" s="27">
        <v>4347.1089616477711</v>
      </c>
      <c r="AC9433" s="1">
        <v>1</v>
      </c>
    </row>
    <row r="9434" spans="5:29" x14ac:dyDescent="0.35">
      <c r="E9434" s="1">
        <v>9430</v>
      </c>
      <c r="G9434" s="17">
        <v>0.21310383081436157</v>
      </c>
      <c r="H9434" s="17">
        <v>0.56884723901748657</v>
      </c>
      <c r="I9434" s="17">
        <v>2.6549875736236572E-2</v>
      </c>
      <c r="J9434" s="17">
        <v>0.69900470972061157</v>
      </c>
      <c r="K9434" s="17">
        <v>0.54933124780654907</v>
      </c>
      <c r="M9434" s="17" cm="1">
        <f t="array" ref="M9434:Q9434">runSim(G9434,H9434,I9434,J9434,K9434,hipWeibAlpha,hipWeibBeta,1,vertWeibAlpha,vertWeibBeta,1,meanSurvival,sdSurvival,baseU,hipUMult,vertUMult,hipCost,vertCost,costComp,discC,discCi,discQi,hipFracMort,50, FALSE)</f>
        <v>8.5861254993781611</v>
      </c>
      <c r="N9434" s="17">
        <v>6.9602937304278241</v>
      </c>
      <c r="O9434" s="27">
        <v>10000</v>
      </c>
      <c r="P9434" s="27">
        <v>7209.6004865359973</v>
      </c>
      <c r="Q9434" s="1">
        <v>1</v>
      </c>
      <c r="Y9434" s="17" cm="1">
        <f t="array" ref="Y9434:AC9434">runSim(G9434,H9434,I9434,J9434,K9434,hipWeibAlpha,hipWeibBeta,2,vertWeibAlpha,vertWeibBeta,2,meanSurvival,sdSurvival,baseU,hipUMult,vertUMult,hipCost,vertCost,costInt,discC,discCi,discQi,hipFracMort,50, FALSE)</f>
        <v>9.3869369261470261</v>
      </c>
      <c r="Z9434" s="17">
        <v>7.5179242906068069</v>
      </c>
      <c r="AA9434" s="27">
        <v>9782.3101457669472</v>
      </c>
      <c r="AB9434" s="27">
        <v>7403.9237331303657</v>
      </c>
      <c r="AC9434" s="1">
        <v>1</v>
      </c>
    </row>
    <row r="9435" spans="5:29" x14ac:dyDescent="0.35">
      <c r="E9435" s="1">
        <v>9431</v>
      </c>
      <c r="G9435" s="17">
        <v>0.91834783554077148</v>
      </c>
      <c r="H9435" s="17">
        <v>0.63236761093139648</v>
      </c>
      <c r="I9435" s="17">
        <v>0.94675970077514648</v>
      </c>
      <c r="J9435" s="17">
        <v>2.3145198822021484E-2</v>
      </c>
      <c r="K9435" s="17">
        <v>0.95654058456420898</v>
      </c>
      <c r="M9435" s="17" cm="1">
        <f t="array" ref="M9435:Q9435">runSim(G9435,H9435,I9435,J9435,K9435,hipWeibAlpha,hipWeibBeta,1,vertWeibAlpha,vertWeibBeta,1,meanSurvival,sdSurvival,baseU,hipUMult,vertUMult,hipCost,vertCost,costComp,discC,discCi,discQi,hipFracMort,50, FALSE)</f>
        <v>4.0750356376046772</v>
      </c>
      <c r="N9435" s="17">
        <v>3.6920927863593849</v>
      </c>
      <c r="O9435" s="27">
        <v>10000</v>
      </c>
      <c r="P9435" s="27">
        <v>8302.8453416920183</v>
      </c>
      <c r="Q9435" s="1">
        <v>1</v>
      </c>
      <c r="Y9435" s="17" cm="1">
        <f t="array" ref="Y9435:AC9435">runSim(G9435,H9435,I9435,J9435,K9435,hipWeibAlpha,hipWeibBeta,2,vertWeibAlpha,vertWeibBeta,2,meanSurvival,sdSurvival,baseU,hipUMult,vertUMult,hipCost,vertCost,costInt,discC,discCi,discQi,hipFracMort,50, FALSE)</f>
        <v>4.2152550617682039</v>
      </c>
      <c r="Z9435" s="17">
        <v>3.8072929899551666</v>
      </c>
      <c r="AA9435" s="27">
        <v>3010.8964726915747</v>
      </c>
      <c r="AB9435" s="27">
        <v>2719.494992825119</v>
      </c>
      <c r="AC9435" s="1">
        <v>1</v>
      </c>
    </row>
    <row r="9436" spans="5:29" x14ac:dyDescent="0.35">
      <c r="E9436" s="1">
        <v>9432</v>
      </c>
      <c r="G9436" s="17">
        <v>7.6968848705291748E-2</v>
      </c>
      <c r="H9436" s="17">
        <v>0.59115952253341675</v>
      </c>
      <c r="I9436" s="17">
        <v>0.58548325300216675</v>
      </c>
      <c r="J9436" s="17">
        <v>7.5076758861541748E-2</v>
      </c>
      <c r="K9436" s="17">
        <v>0.82176560163497925</v>
      </c>
      <c r="M9436" s="17" cm="1">
        <f t="array" ref="M9436:Q9436">runSim(G9436,H9436,I9436,J9436,K9436,hipWeibAlpha,hipWeibBeta,1,vertWeibAlpha,vertWeibBeta,1,meanSurvival,sdSurvival,baseU,hipUMult,vertUMult,hipCost,vertCost,costComp,discC,discCi,discQi,hipFracMort,50, FALSE)</f>
        <v>5.2463271173277422</v>
      </c>
      <c r="N9436" s="17">
        <v>4.6215406447970642</v>
      </c>
      <c r="O9436" s="27">
        <v>3000</v>
      </c>
      <c r="P9436" s="27">
        <v>2457.3304820879839</v>
      </c>
      <c r="Q9436" s="1">
        <v>1</v>
      </c>
      <c r="Y9436" s="17" cm="1">
        <f t="array" ref="Y9436:AC9436">runSim(G9436,H9436,I9436,J9436,K9436,hipWeibAlpha,hipWeibBeta,2,vertWeibAlpha,vertWeibBeta,2,meanSurvival,sdSurvival,baseU,hipUMult,vertUMult,hipCost,vertCost,costInt,discC,discCi,discQi,hipFracMort,50, FALSE)</f>
        <v>5.3781221983097289</v>
      </c>
      <c r="Z9436" s="17">
        <v>4.7260734679599832</v>
      </c>
      <c r="AA9436" s="27">
        <v>3841.5158559355209</v>
      </c>
      <c r="AB9436" s="27">
        <v>3375.7667628285599</v>
      </c>
      <c r="AC9436" s="1">
        <v>1</v>
      </c>
    </row>
    <row r="9437" spans="5:29" x14ac:dyDescent="0.35">
      <c r="E9437" s="1">
        <v>9433</v>
      </c>
      <c r="G9437" s="17">
        <v>0.71554672718048096</v>
      </c>
      <c r="H9437" s="17">
        <v>0.20422470569610596</v>
      </c>
      <c r="I9437" s="17">
        <v>0.40875351428985596</v>
      </c>
      <c r="J9437" s="17">
        <v>0.78372299671173096</v>
      </c>
      <c r="K9437" s="17">
        <v>0.90303146839141846</v>
      </c>
      <c r="M9437" s="17" cm="1">
        <f t="array" ref="M9437:Q9437">runSim(G9437,H9437,I9437,J9437,K9437,hipWeibAlpha,hipWeibBeta,1,vertWeibAlpha,vertWeibBeta,1,meanSurvival,sdSurvival,baseU,hipUMult,vertUMult,hipCost,vertCost,costComp,discC,discCi,discQi,hipFracMort,50, FALSE)</f>
        <v>8.6429320423136033</v>
      </c>
      <c r="N9437" s="17">
        <v>6.971055721075242</v>
      </c>
      <c r="O9437" s="27">
        <v>10000</v>
      </c>
      <c r="P9437" s="27">
        <v>7509.0852310644168</v>
      </c>
      <c r="Q9437" s="1">
        <v>1</v>
      </c>
      <c r="Y9437" s="17" cm="1">
        <f t="array" ref="Y9437:AC9437">runSim(G9437,H9437,I9437,J9437,K9437,hipWeibAlpha,hipWeibBeta,2,vertWeibAlpha,vertWeibBeta,2,meanSurvival,sdSurvival,baseU,hipUMult,vertUMult,hipCost,vertCost,costInt,discC,discCi,discQi,hipFracMort,50, FALSE)</f>
        <v>10.048140284153215</v>
      </c>
      <c r="Z9437" s="17">
        <v>7.9297391910826098</v>
      </c>
      <c r="AA9437" s="27">
        <v>7177.2430601094393</v>
      </c>
      <c r="AB9437" s="27">
        <v>5664.0994222018653</v>
      </c>
      <c r="AC9437" s="1">
        <v>1</v>
      </c>
    </row>
    <row r="9438" spans="5:29" x14ac:dyDescent="0.35">
      <c r="E9438" s="1">
        <v>9434</v>
      </c>
      <c r="G9438" s="17">
        <v>0.64399033784866333</v>
      </c>
      <c r="H9438" s="17">
        <v>8.420640230178833E-2</v>
      </c>
      <c r="I9438" s="17">
        <v>0.90811997652053833</v>
      </c>
      <c r="J9438" s="17">
        <v>0.25196152925491333</v>
      </c>
      <c r="K9438" s="17">
        <v>0.81591111421585083</v>
      </c>
      <c r="M9438" s="17" cm="1">
        <f t="array" ref="M9438:Q9438">runSim(G9438,H9438,I9438,J9438,K9438,hipWeibAlpha,hipWeibBeta,1,vertWeibAlpha,vertWeibBeta,1,meanSurvival,sdSurvival,baseU,hipUMult,vertUMult,hipCost,vertCost,costComp,discC,discCi,discQi,hipFracMort,50, FALSE)</f>
        <v>6.6727217884793344</v>
      </c>
      <c r="N9438" s="17">
        <v>5.6834009708260727</v>
      </c>
      <c r="O9438" s="27">
        <v>7000</v>
      </c>
      <c r="P9438" s="27">
        <v>5289.4652321404419</v>
      </c>
      <c r="Q9438" s="1">
        <v>1</v>
      </c>
      <c r="Y9438" s="17" cm="1">
        <f t="array" ref="Y9438:AC9438">runSim(G9438,H9438,I9438,J9438,K9438,hipWeibAlpha,hipWeibBeta,2,vertWeibAlpha,vertWeibBeta,2,meanSurvival,sdSurvival,baseU,hipUMult,vertUMult,hipCost,vertCost,costInt,discC,discCi,discQi,hipFracMort,50, FALSE)</f>
        <v>6.9965072993410562</v>
      </c>
      <c r="Z9438" s="17">
        <v>5.9204417716640148</v>
      </c>
      <c r="AA9438" s="27">
        <v>4997.5052138150404</v>
      </c>
      <c r="AB9438" s="27">
        <v>4228.88697976001</v>
      </c>
      <c r="AC9438" s="1">
        <v>1</v>
      </c>
    </row>
    <row r="9439" spans="5:29" x14ac:dyDescent="0.35">
      <c r="E9439" s="1">
        <v>9435</v>
      </c>
      <c r="G9439" s="17">
        <v>0.76362776756286621</v>
      </c>
      <c r="H9439" s="17">
        <v>0.72422957420349121</v>
      </c>
      <c r="I9439" s="17">
        <v>0.93998885154724121</v>
      </c>
      <c r="J9439" s="17">
        <v>0.50221419334411621</v>
      </c>
      <c r="K9439" s="17">
        <v>4.4740438461303711E-2</v>
      </c>
      <c r="M9439" s="17" cm="1">
        <f t="array" ref="M9439:Q9439">runSim(G9439,H9439,I9439,J9439,K9439,hipWeibAlpha,hipWeibBeta,1,vertWeibAlpha,vertWeibBeta,1,meanSurvival,sdSurvival,baseU,hipUMult,vertUMult,hipCost,vertCost,costComp,discC,discCi,discQi,hipFracMort,50, FALSE)</f>
        <v>4.8580368763679065</v>
      </c>
      <c r="N9439" s="17">
        <v>4.3154384500037803</v>
      </c>
      <c r="O9439" s="27">
        <v>13000</v>
      </c>
      <c r="P9439" s="27">
        <v>10424.927434275147</v>
      </c>
      <c r="Q9439" s="1">
        <v>1</v>
      </c>
      <c r="Y9439" s="17" cm="1">
        <f t="array" ref="Y9439:AC9439">runSim(G9439,H9439,I9439,J9439,K9439,hipWeibAlpha,hipWeibBeta,2,vertWeibAlpha,vertWeibBeta,2,meanSurvival,sdSurvival,baseU,hipUMult,vertUMult,hipCost,vertCost,costInt,discC,discCi,discQi,hipFracMort,50, FALSE)</f>
        <v>8.206672378831648</v>
      </c>
      <c r="Z9439" s="17">
        <v>6.7471015459232788</v>
      </c>
      <c r="AA9439" s="27">
        <v>12008.325282205409</v>
      </c>
      <c r="AB9439" s="27">
        <v>9165.0554336050045</v>
      </c>
      <c r="AC9439" s="1">
        <v>1</v>
      </c>
    </row>
    <row r="9440" spans="5:29" x14ac:dyDescent="0.35">
      <c r="E9440" s="1">
        <v>9436</v>
      </c>
      <c r="G9440" s="17">
        <v>0.37731069326400757</v>
      </c>
      <c r="H9440" s="17">
        <v>0.65175527334213257</v>
      </c>
      <c r="I9440" s="17">
        <v>0.94197744131088257</v>
      </c>
      <c r="J9440" s="17">
        <v>0.47405141592025757</v>
      </c>
      <c r="K9440" s="17">
        <v>0.14334768056869507</v>
      </c>
      <c r="M9440" s="17" cm="1">
        <f t="array" ref="M9440:Q9440">runSim(G9440,H9440,I9440,J9440,K9440,hipWeibAlpha,hipWeibBeta,1,vertWeibAlpha,vertWeibBeta,1,meanSurvival,sdSurvival,baseU,hipUMult,vertUMult,hipCost,vertCost,costComp,discC,discCi,discQi,hipFracMort,50, FALSE)</f>
        <v>7.5090709271649505</v>
      </c>
      <c r="N9440" s="17">
        <v>6.2449256872966812</v>
      </c>
      <c r="O9440" s="27">
        <v>13000</v>
      </c>
      <c r="P9440" s="27">
        <v>9821.5941496979794</v>
      </c>
      <c r="Q9440" s="1">
        <v>1</v>
      </c>
      <c r="Y9440" s="17" cm="1">
        <f t="array" ref="Y9440:AC9440">runSim(G9440,H9440,I9440,J9440,K9440,hipWeibAlpha,hipWeibBeta,2,vertWeibAlpha,vertWeibBeta,2,meanSurvival,sdSurvival,baseU,hipUMult,vertUMult,hipCost,vertCost,costInt,discC,discCi,discQi,hipFracMort,50, FALSE)</f>
        <v>8.1697779286036329</v>
      </c>
      <c r="Z9440" s="17">
        <v>6.7274978718916962</v>
      </c>
      <c r="AA9440" s="27">
        <v>8902.365922098179</v>
      </c>
      <c r="AB9440" s="27">
        <v>6943.65863551441</v>
      </c>
      <c r="AC9440" s="1">
        <v>1</v>
      </c>
    </row>
    <row r="9441" spans="5:29" x14ac:dyDescent="0.35">
      <c r="E9441" s="1">
        <v>9437</v>
      </c>
      <c r="G9441" s="17">
        <v>0.5559762716293335</v>
      </c>
      <c r="H9441" s="17">
        <v>0.2638925313949585</v>
      </c>
      <c r="I9441" s="17">
        <v>0.5807260274887085</v>
      </c>
      <c r="J9441" s="17">
        <v>0.3282541036605835</v>
      </c>
      <c r="K9441" s="17">
        <v>0.429740309715271</v>
      </c>
      <c r="M9441" s="17" cm="1">
        <f t="array" ref="M9441:Q9441">runSim(G9441,H9441,I9441,J9441,K9441,hipWeibAlpha,hipWeibBeta,1,vertWeibAlpha,vertWeibBeta,1,meanSurvival,sdSurvival,baseU,hipUMult,vertUMult,hipCost,vertCost,costComp,discC,discCi,discQi,hipFracMort,50, FALSE)</f>
        <v>7.056156130312278</v>
      </c>
      <c r="N9441" s="17">
        <v>5.9564490287188452</v>
      </c>
      <c r="O9441" s="27">
        <v>10000</v>
      </c>
      <c r="P9441" s="27">
        <v>7363.4814285058055</v>
      </c>
      <c r="Q9441" s="1">
        <v>1</v>
      </c>
      <c r="Y9441" s="17" cm="1">
        <f t="array" ref="Y9441:AC9441">runSim(G9441,H9441,I9441,J9441,K9441,hipWeibAlpha,hipWeibBeta,2,vertWeibAlpha,vertWeibBeta,2,meanSurvival,sdSurvival,baseU,hipUMult,vertUMult,hipCost,vertCost,costInt,discC,discCi,discQi,hipFracMort,50, FALSE)</f>
        <v>7.4660475933055634</v>
      </c>
      <c r="Z9441" s="17">
        <v>6.249553051966191</v>
      </c>
      <c r="AA9441" s="27">
        <v>5332.8911380754025</v>
      </c>
      <c r="AB9441" s="27">
        <v>4463.9664656901368</v>
      </c>
      <c r="AC9441" s="1">
        <v>1</v>
      </c>
    </row>
    <row r="9442" spans="5:29" x14ac:dyDescent="0.35">
      <c r="E9442" s="1">
        <v>9438</v>
      </c>
      <c r="G9442" s="17">
        <v>0.14833647012710571</v>
      </c>
      <c r="H9442" s="17">
        <v>0.43083769083023071</v>
      </c>
      <c r="I9442" s="17">
        <v>0.91783720254898071</v>
      </c>
      <c r="J9442" s="17">
        <v>0.64400297403335571</v>
      </c>
      <c r="K9442" s="17">
        <v>1.1419355869293213E-2</v>
      </c>
      <c r="M9442" s="17" cm="1">
        <f t="array" ref="M9442:Q9442">runSim(G9442,H9442,I9442,J9442,K9442,hipWeibAlpha,hipWeibBeta,1,vertWeibAlpha,vertWeibBeta,1,meanSurvival,sdSurvival,baseU,hipUMult,vertUMult,hipCost,vertCost,costComp,discC,discCi,discQi,hipFracMort,50, FALSE)</f>
        <v>7.918449763305742</v>
      </c>
      <c r="N9442" s="17">
        <v>6.5446528967082021</v>
      </c>
      <c r="O9442" s="27">
        <v>13000</v>
      </c>
      <c r="P9442" s="27">
        <v>9152.4888443423079</v>
      </c>
      <c r="Q9442" s="1">
        <v>1</v>
      </c>
      <c r="Y9442" s="17" cm="1">
        <f t="array" ref="Y9442:AC9442">runSim(G9442,H9442,I9442,J9442,K9442,hipWeibAlpha,hipWeibBeta,2,vertWeibAlpha,vertWeibBeta,2,meanSurvival,sdSurvival,baseU,hipUMult,vertUMult,hipCost,vertCost,costInt,discC,discCi,discQi,hipFracMort,50, FALSE)</f>
        <v>9.175276620335838</v>
      </c>
      <c r="Z9442" s="17">
        <v>7.3854451381073893</v>
      </c>
      <c r="AA9442" s="27">
        <v>6553.7690145255992</v>
      </c>
      <c r="AB9442" s="27">
        <v>5275.3179557909925</v>
      </c>
      <c r="AC9442" s="1">
        <v>1</v>
      </c>
    </row>
    <row r="9443" spans="5:29" x14ac:dyDescent="0.35">
      <c r="E9443" s="1">
        <v>9439</v>
      </c>
      <c r="G9443" s="17">
        <v>0.42368507385253906</v>
      </c>
      <c r="H9443" s="17">
        <v>0.35743141174316406</v>
      </c>
      <c r="I9443" s="17">
        <v>0.58393287658691406</v>
      </c>
      <c r="J9443" s="17">
        <v>0.49918556213378906</v>
      </c>
      <c r="K9443" s="17">
        <v>0.38131141662597656</v>
      </c>
      <c r="M9443" s="17" cm="1">
        <f t="array" ref="M9443:Q9443">runSim(G9443,H9443,I9443,J9443,K9443,hipWeibAlpha,hipWeibBeta,1,vertWeibAlpha,vertWeibBeta,1,meanSurvival,sdSurvival,baseU,hipUMult,vertUMult,hipCost,vertCost,costComp,discC,discCi,discQi,hipFracMort,50, FALSE)</f>
        <v>7.7512904702000016</v>
      </c>
      <c r="N9443" s="17">
        <v>6.4297607322641008</v>
      </c>
      <c r="O9443" s="27">
        <v>10000</v>
      </c>
      <c r="P9443" s="27">
        <v>7295.8884655291822</v>
      </c>
      <c r="Q9443" s="1">
        <v>1</v>
      </c>
      <c r="Y9443" s="17" cm="1">
        <f t="array" ref="Y9443:AC9443">runSim(G9443,H9443,I9443,J9443,K9443,hipWeibAlpha,hipWeibBeta,2,vertWeibAlpha,vertWeibBeta,2,meanSurvival,sdSurvival,baseU,hipUMult,vertUMult,hipCost,vertCost,costInt,discC,discCi,discQi,hipFracMort,50, FALSE)</f>
        <v>8.3957128617569978</v>
      </c>
      <c r="Z9443" s="17">
        <v>6.8791937214842118</v>
      </c>
      <c r="AA9443" s="27">
        <v>5996.9377583978558</v>
      </c>
      <c r="AB9443" s="27">
        <v>4913.7098010601512</v>
      </c>
      <c r="AC9443" s="1">
        <v>1</v>
      </c>
    </row>
    <row r="9444" spans="5:29" x14ac:dyDescent="0.35">
      <c r="E9444" s="1">
        <v>9440</v>
      </c>
      <c r="G9444" s="17">
        <v>0.12785166501998901</v>
      </c>
      <c r="H9444" s="17">
        <v>0.98286265134811401</v>
      </c>
      <c r="I9444" s="17">
        <v>0.24085825681686401</v>
      </c>
      <c r="J9444" s="17">
        <v>0.21385020017623901</v>
      </c>
      <c r="K9444" s="17">
        <v>0.61434763669967651</v>
      </c>
      <c r="M9444" s="17" cm="1">
        <f t="array" ref="M9444:Q9444">runSim(G9444,H9444,I9444,J9444,K9444,hipWeibAlpha,hipWeibBeta,1,vertWeibAlpha,vertWeibBeta,1,meanSurvival,sdSurvival,baseU,hipUMult,vertUMult,hipCost,vertCost,costComp,discC,discCi,discQi,hipFracMort,50, FALSE)</f>
        <v>6.1346052940305764</v>
      </c>
      <c r="N9444" s="17">
        <v>5.232379343763478</v>
      </c>
      <c r="O9444" s="27">
        <v>3000</v>
      </c>
      <c r="P9444" s="27">
        <v>2893.3894674273242</v>
      </c>
      <c r="Q9444" s="1">
        <v>1</v>
      </c>
      <c r="Y9444" s="17" cm="1">
        <f t="array" ref="Y9444:AC9444">runSim(G9444,H9444,I9444,J9444,K9444,hipWeibAlpha,hipWeibBeta,2,vertWeibAlpha,vertWeibBeta,2,meanSurvival,sdSurvival,baseU,hipUMult,vertUMult,hipCost,vertCost,costInt,discC,discCi,discQi,hipFracMort,50, FALSE)</f>
        <v>6.2082317560242597</v>
      </c>
      <c r="Z9444" s="17">
        <v>5.3021200089522367</v>
      </c>
      <c r="AA9444" s="27">
        <v>7810.3006603467402</v>
      </c>
      <c r="AB9444" s="27">
        <v>6885.8603915415215</v>
      </c>
      <c r="AC9444" s="1">
        <v>1</v>
      </c>
    </row>
    <row r="9445" spans="5:29" x14ac:dyDescent="0.35">
      <c r="E9445" s="1">
        <v>9441</v>
      </c>
      <c r="G9445" s="17">
        <v>0.36221468448638916</v>
      </c>
      <c r="H9445" s="17">
        <v>0.82843172550201416</v>
      </c>
      <c r="I9445" s="17">
        <v>0.24194490909576416</v>
      </c>
      <c r="J9445" s="17">
        <v>0.16671907901763916</v>
      </c>
      <c r="K9445" s="17">
        <v>0.82460176944732666</v>
      </c>
      <c r="M9445" s="17" cm="1">
        <f t="array" ref="M9445:Q9445">runSim(G9445,H9445,I9445,J9445,K9445,hipWeibAlpha,hipWeibBeta,1,vertWeibAlpha,vertWeibBeta,1,meanSurvival,sdSurvival,baseU,hipUMult,vertUMult,hipCost,vertCost,costComp,discC,discCi,discQi,hipFracMort,50, FALSE)</f>
        <v>5.974922466270117</v>
      </c>
      <c r="N9445" s="17">
        <v>5.1506376538336607</v>
      </c>
      <c r="O9445" s="27">
        <v>3000</v>
      </c>
      <c r="P9445" s="27">
        <v>2662.3611862649736</v>
      </c>
      <c r="Q9445" s="1">
        <v>1</v>
      </c>
      <c r="Y9445" s="17" cm="1">
        <f t="array" ref="Y9445:AC9445">runSim(G9445,H9445,I9445,J9445,K9445,hipWeibAlpha,hipWeibBeta,2,vertWeibAlpha,vertWeibBeta,2,meanSurvival,sdSurvival,baseU,hipUMult,vertUMult,hipCost,vertCost,costInt,discC,discCi,discQi,hipFracMort,50, FALSE)</f>
        <v>6.2178752589284674</v>
      </c>
      <c r="Z9445" s="17">
        <v>5.3538726133200125</v>
      </c>
      <c r="AA9445" s="27">
        <v>7549.1822806442588</v>
      </c>
      <c r="AB9445" s="27">
        <v>6268.776787937355</v>
      </c>
      <c r="AC9445" s="1">
        <v>1</v>
      </c>
    </row>
    <row r="9446" spans="5:29" x14ac:dyDescent="0.35">
      <c r="E9446" s="1">
        <v>9442</v>
      </c>
      <c r="G9446" s="17">
        <v>0.80603724718093872</v>
      </c>
      <c r="H9446" s="17">
        <v>0.31363612413406372</v>
      </c>
      <c r="I9446" s="17">
        <v>0.51059657335281372</v>
      </c>
      <c r="J9446" s="17">
        <v>0.20502406358718872</v>
      </c>
      <c r="K9446" s="17">
        <v>0.65325099229812622</v>
      </c>
      <c r="M9446" s="17" cm="1">
        <f t="array" ref="M9446:Q9446">runSim(G9446,H9446,I9446,J9446,K9446,hipWeibAlpha,hipWeibBeta,1,vertWeibAlpha,vertWeibBeta,1,meanSurvival,sdSurvival,baseU,hipUMult,vertUMult,hipCost,vertCost,costComp,discC,discCi,discQi,hipFracMort,50, FALSE)</f>
        <v>6.1470240621769481</v>
      </c>
      <c r="N9446" s="17">
        <v>5.2932221383032338</v>
      </c>
      <c r="O9446" s="27">
        <v>10000</v>
      </c>
      <c r="P9446" s="27">
        <v>7767.766435490973</v>
      </c>
      <c r="Q9446" s="1">
        <v>1</v>
      </c>
      <c r="Y9446" s="17" cm="1">
        <f t="array" ref="Y9446:AC9446">runSim(G9446,H9446,I9446,J9446,K9446,hipWeibAlpha,hipWeibBeta,2,vertWeibAlpha,vertWeibBeta,2,meanSurvival,sdSurvival,baseU,hipUMult,vertUMult,hipCost,vertCost,costInt,discC,discCi,discQi,hipFracMort,50, FALSE)</f>
        <v>6.6700012264032953</v>
      </c>
      <c r="Z9446" s="17">
        <v>5.6870683796993928</v>
      </c>
      <c r="AA9446" s="27">
        <v>4764.2865902880685</v>
      </c>
      <c r="AB9446" s="27">
        <v>4062.1916997852804</v>
      </c>
      <c r="AC9446" s="1">
        <v>1</v>
      </c>
    </row>
    <row r="9447" spans="5:29" x14ac:dyDescent="0.35">
      <c r="E9447" s="1">
        <v>9443</v>
      </c>
      <c r="G9447" s="17">
        <v>0.47133469581604004</v>
      </c>
      <c r="H9447" s="17">
        <v>0.22978806495666504</v>
      </c>
      <c r="I9447" s="17">
        <v>0.32640671730041504</v>
      </c>
      <c r="J9447" s="17">
        <v>0.83687424659729004</v>
      </c>
      <c r="K9447" s="17">
        <v>0.22656846046447754</v>
      </c>
      <c r="M9447" s="17" cm="1">
        <f t="array" ref="M9447:Q9447">runSim(G9447,H9447,I9447,J9447,K9447,hipWeibAlpha,hipWeibBeta,1,vertWeibAlpha,vertWeibBeta,1,meanSurvival,sdSurvival,baseU,hipUMult,vertUMult,hipCost,vertCost,costComp,discC,discCi,discQi,hipFracMort,50, FALSE)</f>
        <v>9.200619513089908</v>
      </c>
      <c r="N9447" s="17">
        <v>7.3486731801308718</v>
      </c>
      <c r="O9447" s="27">
        <v>10000</v>
      </c>
      <c r="P9447" s="27">
        <v>7229.8516738937697</v>
      </c>
      <c r="Q9447" s="1">
        <v>1</v>
      </c>
      <c r="Y9447" s="17" cm="1">
        <f t="array" ref="Y9447:AC9447">runSim(G9447,H9447,I9447,J9447,K9447,hipWeibAlpha,hipWeibBeta,2,vertWeibAlpha,vertWeibBeta,2,meanSurvival,sdSurvival,baseU,hipUMult,vertUMult,hipCost,vertCost,costInt,discC,discCi,discQi,hipFracMort,50, FALSE)</f>
        <v>10.461553630396075</v>
      </c>
      <c r="Z9447" s="17">
        <v>8.1794970165068648</v>
      </c>
      <c r="AA9447" s="27">
        <v>7472.5383074257688</v>
      </c>
      <c r="AB9447" s="27">
        <v>5842.4978689334757</v>
      </c>
      <c r="AC9447" s="1">
        <v>1</v>
      </c>
    </row>
    <row r="9448" spans="5:29" x14ac:dyDescent="0.35">
      <c r="E9448" s="1">
        <v>9444</v>
      </c>
      <c r="G9448" s="17">
        <v>0.17264693975448608</v>
      </c>
      <c r="H9448" s="17">
        <v>5.3536832332611084E-2</v>
      </c>
      <c r="I9448" s="17">
        <v>0.70118087530136108</v>
      </c>
      <c r="J9448" s="17">
        <v>0.38852828741073608</v>
      </c>
      <c r="K9448" s="17">
        <v>1.6320645809173584E-2</v>
      </c>
      <c r="M9448" s="17" cm="1">
        <f t="array" ref="M9448:Q9448">runSim(G9448,H9448,I9448,J9448,K9448,hipWeibAlpha,hipWeibBeta,1,vertWeibAlpha,vertWeibBeta,1,meanSurvival,sdSurvival,baseU,hipUMult,vertUMult,hipCost,vertCost,costComp,discC,discCi,discQi,hipFracMort,50, FALSE)</f>
        <v>7.8053705351713667</v>
      </c>
      <c r="N9448" s="17">
        <v>6.4827090500488627</v>
      </c>
      <c r="O9448" s="27">
        <v>0</v>
      </c>
      <c r="P9448" s="27">
        <v>0</v>
      </c>
      <c r="Q9448" s="1">
        <v>1</v>
      </c>
      <c r="Y9448" s="17" cm="1">
        <f t="array" ref="Y9448:AC9448">runSim(G9448,H9448,I9448,J9448,K9448,hipWeibAlpha,hipWeibBeta,2,vertWeibAlpha,vertWeibBeta,2,meanSurvival,sdSurvival,baseU,hipUMult,vertUMult,hipCost,vertCost,costInt,discC,discCi,discQi,hipFracMort,50, FALSE)</f>
        <v>7.8053705351713667</v>
      </c>
      <c r="Z9448" s="17">
        <v>6.4827090500488627</v>
      </c>
      <c r="AA9448" s="27">
        <v>5575.264667979548</v>
      </c>
      <c r="AB9448" s="27">
        <v>4630.5064643206169</v>
      </c>
      <c r="AC9448" s="1">
        <v>1</v>
      </c>
    </row>
    <row r="9449" spans="5:29" x14ac:dyDescent="0.35">
      <c r="E9449" s="1">
        <v>9445</v>
      </c>
      <c r="G9449" s="17">
        <v>0.91459643840789795</v>
      </c>
      <c r="H9449" s="17">
        <v>0.80317676067352295</v>
      </c>
      <c r="I9449" s="17">
        <v>4.7744631767272949E-2</v>
      </c>
      <c r="J9449" s="17">
        <v>0.32945239543914795</v>
      </c>
      <c r="K9449" s="17">
        <v>5.5450320243835449E-2</v>
      </c>
      <c r="M9449" s="17" cm="1">
        <f t="array" ref="M9449:Q9449">runSim(G9449,H9449,I9449,J9449,K9449,hipWeibAlpha,hipWeibBeta,1,vertWeibAlpha,vertWeibBeta,1,meanSurvival,sdSurvival,baseU,hipUMult,vertUMult,hipCost,vertCost,costComp,discC,discCi,discQi,hipFracMort,50, FALSE)</f>
        <v>6.1673666555991549</v>
      </c>
      <c r="N9449" s="17">
        <v>5.2525021322426984</v>
      </c>
      <c r="O9449" s="27">
        <v>10000</v>
      </c>
      <c r="P9449" s="27">
        <v>8437.3880248086589</v>
      </c>
      <c r="Q9449" s="1">
        <v>1</v>
      </c>
      <c r="Y9449" s="17" cm="1">
        <f t="array" ref="Y9449:AC9449">runSim(G9449,H9449,I9449,J9449,K9449,hipWeibAlpha,hipWeibBeta,2,vertWeibAlpha,vertWeibBeta,2,meanSurvival,sdSurvival,baseU,hipUMult,vertUMult,hipCost,vertCost,costInt,discC,discCi,discQi,hipFracMort,50, FALSE)</f>
        <v>7.2500524868586158</v>
      </c>
      <c r="Z9449" s="17">
        <v>6.0911715121686409</v>
      </c>
      <c r="AA9449" s="27">
        <v>8337.8613480453241</v>
      </c>
      <c r="AB9449" s="27">
        <v>6785.9141752754877</v>
      </c>
      <c r="AC9449" s="1">
        <v>1</v>
      </c>
    </row>
    <row r="9450" spans="5:29" x14ac:dyDescent="0.35">
      <c r="E9450" s="1">
        <v>9446</v>
      </c>
      <c r="G9450" s="17">
        <v>0.33858925104141235</v>
      </c>
      <c r="H9450" s="17">
        <v>7.9098284244537354E-2</v>
      </c>
      <c r="I9450" s="17">
        <v>0.78289467096328735</v>
      </c>
      <c r="J9450" s="17">
        <v>0.90652137994766235</v>
      </c>
      <c r="K9450" s="17">
        <v>0.90040260553359985</v>
      </c>
      <c r="M9450" s="17" cm="1">
        <f t="array" ref="M9450:Q9450">runSim(G9450,H9450,I9450,J9450,K9450,hipWeibAlpha,hipWeibBeta,1,vertWeibAlpha,vertWeibBeta,1,meanSurvival,sdSurvival,baseU,hipUMult,vertUMult,hipCost,vertCost,costComp,discC,discCi,discQi,hipFracMort,50, FALSE)</f>
        <v>9.9947847913262677</v>
      </c>
      <c r="N9450" s="17">
        <v>7.8499289374329795</v>
      </c>
      <c r="O9450" s="27">
        <v>10000</v>
      </c>
      <c r="P9450" s="27">
        <v>6863.4702328607627</v>
      </c>
      <c r="Q9450" s="1">
        <v>1</v>
      </c>
      <c r="Y9450" s="17" cm="1">
        <f t="array" ref="Y9450:AC9450">runSim(G9450,H9450,I9450,J9450,K9450,hipWeibAlpha,hipWeibBeta,2,vertWeibAlpha,vertWeibBeta,2,meanSurvival,sdSurvival,baseU,hipUMult,vertUMult,hipCost,vertCost,costInt,discC,discCi,discQi,hipFracMort,50, FALSE)</f>
        <v>11.17123143342655</v>
      </c>
      <c r="Z9450" s="17">
        <v>8.5965825316352333</v>
      </c>
      <c r="AA9450" s="27">
        <v>7979.4510238761077</v>
      </c>
      <c r="AB9450" s="27">
        <v>6140.4160940251668</v>
      </c>
      <c r="AC9450" s="1">
        <v>1</v>
      </c>
    </row>
    <row r="9451" spans="5:29" x14ac:dyDescent="0.35">
      <c r="E9451" s="1">
        <v>9447</v>
      </c>
      <c r="G9451" s="17">
        <v>0.55458688735961914</v>
      </c>
      <c r="H9451" s="17">
        <v>0.11430978775024414</v>
      </c>
      <c r="I9451" s="17">
        <v>0.69042062759399414</v>
      </c>
      <c r="J9451" s="17">
        <v>0.41329050064086914</v>
      </c>
      <c r="K9451" s="17">
        <v>0.91602182388305664</v>
      </c>
      <c r="M9451" s="17" cm="1">
        <f t="array" ref="M9451:Q9451">runSim(G9451,H9451,I9451,J9451,K9451,hipWeibAlpha,hipWeibBeta,1,vertWeibAlpha,vertWeibBeta,1,meanSurvival,sdSurvival,baseU,hipUMult,vertUMult,hipCost,vertCost,costComp,discC,discCi,discQi,hipFracMort,50, FALSE)</f>
        <v>7.4883685739158583</v>
      </c>
      <c r="N9451" s="17">
        <v>6.2544504211563385</v>
      </c>
      <c r="O9451" s="27">
        <v>7000</v>
      </c>
      <c r="P9451" s="27">
        <v>5178.2569157319986</v>
      </c>
      <c r="Q9451" s="1">
        <v>1</v>
      </c>
      <c r="Y9451" s="17" cm="1">
        <f t="array" ref="Y9451:AC9451">runSim(G9451,H9451,I9451,J9451,K9451,hipWeibAlpha,hipWeibBeta,2,vertWeibAlpha,vertWeibBeta,2,meanSurvival,sdSurvival,baseU,hipUMult,vertUMult,hipCost,vertCost,costInt,discC,discCi,discQi,hipFracMort,50, FALSE)</f>
        <v>7.9399138600379509</v>
      </c>
      <c r="Z9451" s="17">
        <v>6.5740855113407228</v>
      </c>
      <c r="AA9451" s="27">
        <v>5671.3670428842506</v>
      </c>
      <c r="AB9451" s="27">
        <v>4695.775365243373</v>
      </c>
      <c r="AC9451" s="1">
        <v>1</v>
      </c>
    </row>
    <row r="9452" spans="5:29" x14ac:dyDescent="0.35">
      <c r="E9452" s="1">
        <v>9448</v>
      </c>
      <c r="G9452" s="17">
        <v>0.13016575574874878</v>
      </c>
      <c r="H9452" s="17">
        <v>0.10724705457687378</v>
      </c>
      <c r="I9452" s="17">
        <v>0.31641453504562378</v>
      </c>
      <c r="J9452" s="17">
        <v>0.86655491590499878</v>
      </c>
      <c r="K9452" s="17">
        <v>0.90523594617843628</v>
      </c>
      <c r="M9452" s="17" cm="1">
        <f t="array" ref="M9452:Q9452">runSim(G9452,H9452,I9452,J9452,K9452,hipWeibAlpha,hipWeibBeta,1,vertWeibAlpha,vertWeibBeta,1,meanSurvival,sdSurvival,baseU,hipUMult,vertUMult,hipCost,vertCost,costComp,discC,discCi,discQi,hipFracMort,50, FALSE)</f>
        <v>9.9625160748009698</v>
      </c>
      <c r="N9452" s="17">
        <v>7.8586178599258698</v>
      </c>
      <c r="O9452" s="27">
        <v>10000</v>
      </c>
      <c r="P9452" s="27">
        <v>6629.0543278735113</v>
      </c>
      <c r="Q9452" s="1">
        <v>1</v>
      </c>
      <c r="Y9452" s="17" cm="1">
        <f t="array" ref="Y9452:AC9452">runSim(G9452,H9452,I9452,J9452,K9452,hipWeibAlpha,hipWeibBeta,2,vertWeibAlpha,vertWeibBeta,2,meanSurvival,sdSurvival,baseU,hipUMult,vertUMult,hipCost,vertCost,costInt,discC,discCi,discQi,hipFracMort,50, FALSE)</f>
        <v>10.731530577440509</v>
      </c>
      <c r="Z9452" s="17">
        <v>8.3398821418968154</v>
      </c>
      <c r="AA9452" s="27">
        <v>7665.3789838860785</v>
      </c>
      <c r="AB9452" s="27">
        <v>5957.0586727834407</v>
      </c>
      <c r="AC9452" s="1">
        <v>1</v>
      </c>
    </row>
    <row r="9453" spans="5:29" x14ac:dyDescent="0.35">
      <c r="E9453" s="1">
        <v>9449</v>
      </c>
      <c r="G9453" s="17">
        <v>0.67021381855010986</v>
      </c>
      <c r="H9453" s="17">
        <v>0.77021992206573486</v>
      </c>
      <c r="I9453" s="17">
        <v>0.33021748065948486</v>
      </c>
      <c r="J9453" s="17">
        <v>0.52354633808135986</v>
      </c>
      <c r="K9453" s="17">
        <v>0.76687824726104736</v>
      </c>
      <c r="M9453" s="17" cm="1">
        <f t="array" ref="M9453:Q9453">runSim(G9453,H9453,I9453,J9453,K9453,hipWeibAlpha,hipWeibBeta,1,vertWeibAlpha,vertWeibBeta,1,meanSurvival,sdSurvival,baseU,hipUMult,vertUMult,hipCost,vertCost,costComp,discC,discCi,discQi,hipFracMort,50, FALSE)</f>
        <v>7.2925247405388909</v>
      </c>
      <c r="N9453" s="17">
        <v>6.0634501379077435</v>
      </c>
      <c r="O9453" s="27">
        <v>10000</v>
      </c>
      <c r="P9453" s="27">
        <v>7930.8458444779753</v>
      </c>
      <c r="Q9453" s="1">
        <v>1</v>
      </c>
      <c r="Y9453" s="17" cm="1">
        <f t="array" ref="Y9453:AC9453">runSim(G9453,H9453,I9453,J9453,K9453,hipWeibAlpha,hipWeibBeta,2,vertWeibAlpha,vertWeibBeta,2,meanSurvival,sdSurvival,baseU,hipUMult,vertUMult,hipCost,vertCost,costInt,discC,discCi,discQi,hipFracMort,50, FALSE)</f>
        <v>8.2438904493497649</v>
      </c>
      <c r="Z9453" s="17">
        <v>6.7663114994721765</v>
      </c>
      <c r="AA9453" s="27">
        <v>9088.5843399552941</v>
      </c>
      <c r="AB9453" s="27">
        <v>7238.7153213150686</v>
      </c>
      <c r="AC9453" s="1">
        <v>1</v>
      </c>
    </row>
    <row r="9454" spans="5:29" x14ac:dyDescent="0.35">
      <c r="E9454" s="1">
        <v>9450</v>
      </c>
      <c r="G9454" s="17">
        <v>0.43721562623977661</v>
      </c>
      <c r="H9454" s="17">
        <v>4.3447315692901611E-2</v>
      </c>
      <c r="I9454" s="17">
        <v>0.80095463991165161</v>
      </c>
      <c r="J9454" s="17">
        <v>0.68971806764602661</v>
      </c>
      <c r="K9454" s="17">
        <v>0.88159734010696411</v>
      </c>
      <c r="M9454" s="17" cm="1">
        <f t="array" ref="M9454:Q9454">runSim(G9454,H9454,I9454,J9454,K9454,hipWeibAlpha,hipWeibBeta,1,vertWeibAlpha,vertWeibBeta,1,meanSurvival,sdSurvival,baseU,hipUMult,vertUMult,hipCost,vertCost,costComp,discC,discCi,discQi,hipFracMort,50, FALSE)</f>
        <v>8.7487106822266707</v>
      </c>
      <c r="N9454" s="17">
        <v>7.0874108048879911</v>
      </c>
      <c r="O9454" s="27">
        <v>7000</v>
      </c>
      <c r="P9454" s="27">
        <v>5042.0759251829768</v>
      </c>
      <c r="Q9454" s="1">
        <v>1</v>
      </c>
      <c r="Y9454" s="17" cm="1">
        <f t="array" ref="Y9454:AC9454">runSim(G9454,H9454,I9454,J9454,K9454,hipWeibAlpha,hipWeibBeta,2,vertWeibAlpha,vertWeibBeta,2,meanSurvival,sdSurvival,baseU,hipUMult,vertUMult,hipCost,vertCost,costInt,discC,discCi,discQi,hipFracMort,50, FALSE)</f>
        <v>9.4396078620727728</v>
      </c>
      <c r="Z9454" s="17">
        <v>7.5527465047984181</v>
      </c>
      <c r="AA9454" s="27">
        <v>6742.577044337695</v>
      </c>
      <c r="AB9454" s="27">
        <v>5394.8189319988705</v>
      </c>
      <c r="AC9454" s="1">
        <v>1</v>
      </c>
    </row>
    <row r="9455" spans="5:29" x14ac:dyDescent="0.35">
      <c r="E9455" s="1">
        <v>9451</v>
      </c>
      <c r="G9455" s="17">
        <v>0.41227221488952637</v>
      </c>
      <c r="H9455" s="17">
        <v>0.87482714653015137</v>
      </c>
      <c r="I9455" s="17">
        <v>0.28980517387390137</v>
      </c>
      <c r="J9455" s="17">
        <v>0.21726489067077637</v>
      </c>
      <c r="K9455" s="17">
        <v>0.87600207328796387</v>
      </c>
      <c r="M9455" s="17" cm="1">
        <f t="array" ref="M9455:Q9455">runSim(G9455,H9455,I9455,J9455,K9455,hipWeibAlpha,hipWeibBeta,1,vertWeibAlpha,vertWeibBeta,1,meanSurvival,sdSurvival,baseU,hipUMult,vertUMult,hipCost,vertCost,costComp,discC,discCi,discQi,hipFracMort,50, FALSE)</f>
        <v>6.2878197211106643</v>
      </c>
      <c r="N9455" s="17">
        <v>5.3707181939202266</v>
      </c>
      <c r="O9455" s="27">
        <v>3000</v>
      </c>
      <c r="P9455" s="27">
        <v>2712.7701502917826</v>
      </c>
      <c r="Q9455" s="1">
        <v>1</v>
      </c>
      <c r="Y9455" s="17" cm="1">
        <f t="array" ref="Y9455:AC9455">runSim(G9455,H9455,I9455,J9455,K9455,hipWeibAlpha,hipWeibBeta,2,vertWeibAlpha,vertWeibBeta,2,meanSurvival,sdSurvival,baseU,hipUMult,vertUMult,hipCost,vertCost,costInt,discC,discCi,discQi,hipFracMort,50, FALSE)</f>
        <v>6.4926059548533903</v>
      </c>
      <c r="Z9455" s="17">
        <v>5.5468840121690999</v>
      </c>
      <c r="AA9455" s="27">
        <v>7827.8043550539187</v>
      </c>
      <c r="AB9455" s="27">
        <v>6560.8976337540571</v>
      </c>
      <c r="AC9455" s="1">
        <v>1</v>
      </c>
    </row>
    <row r="9456" spans="5:29" x14ac:dyDescent="0.35">
      <c r="E9456" s="1">
        <v>9452</v>
      </c>
      <c r="G9456" s="17">
        <v>0.3464164137840271</v>
      </c>
      <c r="H9456" s="17">
        <v>0.1150016188621521</v>
      </c>
      <c r="I9456" s="17">
        <v>0.8075675368309021</v>
      </c>
      <c r="J9456" s="17">
        <v>0.2439383864402771</v>
      </c>
      <c r="K9456" s="17">
        <v>0.5646018385887146</v>
      </c>
      <c r="M9456" s="17" cm="1">
        <f t="array" ref="M9456:Q9456">runSim(G9456,H9456,I9456,J9456,K9456,hipWeibAlpha,hipWeibBeta,1,vertWeibAlpha,vertWeibBeta,1,meanSurvival,sdSurvival,baseU,hipUMult,vertUMult,hipCost,vertCost,costComp,discC,discCi,discQi,hipFracMort,50, FALSE)</f>
        <v>6.9432514495910178</v>
      </c>
      <c r="N9456" s="17">
        <v>5.8826317592492341</v>
      </c>
      <c r="O9456" s="27">
        <v>0</v>
      </c>
      <c r="P9456" s="27">
        <v>0</v>
      </c>
      <c r="Q9456" s="1">
        <v>1</v>
      </c>
      <c r="Y9456" s="17" cm="1">
        <f t="array" ref="Y9456:AC9456">runSim(G9456,H9456,I9456,J9456,K9456,hipWeibAlpha,hipWeibBeta,2,vertWeibAlpha,vertWeibBeta,2,meanSurvival,sdSurvival,baseU,hipUMult,vertUMult,hipCost,vertCost,costInt,discC,discCi,discQi,hipFracMort,50, FALSE)</f>
        <v>6.9432514495910178</v>
      </c>
      <c r="Z9456" s="17">
        <v>5.8826317592492341</v>
      </c>
      <c r="AA9456" s="27">
        <v>4959.4653211364421</v>
      </c>
      <c r="AB9456" s="27">
        <v>4201.8798280351675</v>
      </c>
      <c r="AC9456" s="1">
        <v>1</v>
      </c>
    </row>
    <row r="9457" spans="5:29" x14ac:dyDescent="0.35">
      <c r="E9457" s="1">
        <v>9453</v>
      </c>
      <c r="G9457" s="17">
        <v>0.9035419225692749</v>
      </c>
      <c r="H9457" s="17">
        <v>0.1290363073348999</v>
      </c>
      <c r="I9457" s="17">
        <v>0.2388385534286499</v>
      </c>
      <c r="J9457" s="17">
        <v>0.2734760046005249</v>
      </c>
      <c r="K9457" s="17">
        <v>0.4208606481552124</v>
      </c>
      <c r="M9457" s="17" cm="1">
        <f t="array" ref="M9457:Q9457">runSim(G9457,H9457,I9457,J9457,K9457,hipWeibAlpha,hipWeibBeta,1,vertWeibAlpha,vertWeibBeta,1,meanSurvival,sdSurvival,baseU,hipUMult,vertUMult,hipCost,vertCost,costComp,discC,discCi,discQi,hipFracMort,50, FALSE)</f>
        <v>6.3389278657302777</v>
      </c>
      <c r="N9457" s="17">
        <v>5.411431071569468</v>
      </c>
      <c r="O9457" s="27">
        <v>7000</v>
      </c>
      <c r="P9457" s="27">
        <v>5764.7827389296417</v>
      </c>
      <c r="Q9457" s="1">
        <v>1</v>
      </c>
      <c r="Y9457" s="17" cm="1">
        <f t="array" ref="Y9457:AC9457">runSim(G9457,H9457,I9457,J9457,K9457,hipWeibAlpha,hipWeibBeta,2,vertWeibAlpha,vertWeibBeta,2,meanSurvival,sdSurvival,baseU,hipUMult,vertUMult,hipCost,vertCost,costInt,discC,discCi,discQi,hipFracMort,50, FALSE)</f>
        <v>7.1350991556398835</v>
      </c>
      <c r="Z9457" s="17">
        <v>6.0183751173513178</v>
      </c>
      <c r="AA9457" s="27">
        <v>5096.4993968856315</v>
      </c>
      <c r="AB9457" s="27">
        <v>4298.8393695366549</v>
      </c>
      <c r="AC9457" s="1">
        <v>1</v>
      </c>
    </row>
    <row r="9458" spans="5:29" x14ac:dyDescent="0.35">
      <c r="E9458" s="1">
        <v>9454</v>
      </c>
      <c r="G9458" s="17">
        <v>0.34099107980728149</v>
      </c>
      <c r="H9458" s="17">
        <v>7.0757925510406494E-2</v>
      </c>
      <c r="I9458" s="17">
        <v>0.17885118722915649</v>
      </c>
      <c r="J9458" s="17">
        <v>4.3688833713531494E-2</v>
      </c>
      <c r="K9458" s="17">
        <v>0.27340990304946899</v>
      </c>
      <c r="M9458" s="17" cm="1">
        <f t="array" ref="M9458:Q9458">runSim(G9458,H9458,I9458,J9458,K9458,hipWeibAlpha,hipWeibBeta,1,vertWeibAlpha,vertWeibBeta,1,meanSurvival,sdSurvival,baseU,hipUMult,vertUMult,hipCost,vertCost,costComp,discC,discCi,discQi,hipFracMort,50, FALSE)</f>
        <v>4.8102689224607538</v>
      </c>
      <c r="N9458" s="17">
        <v>4.2839709436187743</v>
      </c>
      <c r="O9458" s="27">
        <v>0</v>
      </c>
      <c r="P9458" s="27">
        <v>0</v>
      </c>
      <c r="Q9458" s="1">
        <v>1</v>
      </c>
      <c r="Y9458" s="17" cm="1">
        <f t="array" ref="Y9458:AC9458">runSim(G9458,H9458,I9458,J9458,K9458,hipWeibAlpha,hipWeibBeta,2,vertWeibAlpha,vertWeibBeta,2,meanSurvival,sdSurvival,baseU,hipUMult,vertUMult,hipCost,vertCost,costInt,discC,discCi,discQi,hipFracMort,50, FALSE)</f>
        <v>4.8102689224607538</v>
      </c>
      <c r="Z9458" s="17">
        <v>4.2839709436187743</v>
      </c>
      <c r="AA9458" s="27">
        <v>3435.9063731862525</v>
      </c>
      <c r="AB9458" s="27">
        <v>3059.9792454419817</v>
      </c>
      <c r="AC9458" s="1">
        <v>1</v>
      </c>
    </row>
    <row r="9459" spans="5:29" x14ac:dyDescent="0.35">
      <c r="E9459" s="1">
        <v>9455</v>
      </c>
      <c r="G9459" s="17">
        <v>0.13966655731201172</v>
      </c>
      <c r="H9459" s="17">
        <v>0.73161602020263672</v>
      </c>
      <c r="I9459" s="17">
        <v>9.4836235046386719E-2</v>
      </c>
      <c r="J9459" s="17">
        <v>0.59407329559326172</v>
      </c>
      <c r="K9459" s="17">
        <v>0.88928508758544922</v>
      </c>
      <c r="M9459" s="17" cm="1">
        <f t="array" ref="M9459:Q9459">runSim(G9459,H9459,I9459,J9459,K9459,hipWeibAlpha,hipWeibBeta,1,vertWeibAlpha,vertWeibBeta,1,meanSurvival,sdSurvival,baseU,hipUMult,vertUMult,hipCost,vertCost,costComp,discC,discCi,discQi,hipFracMort,50, FALSE)</f>
        <v>8.1860465395534607</v>
      </c>
      <c r="N9459" s="17">
        <v>6.6883579641443234</v>
      </c>
      <c r="O9459" s="27">
        <v>10000</v>
      </c>
      <c r="P9459" s="27">
        <v>7229.4641084512714</v>
      </c>
      <c r="Q9459" s="1">
        <v>1</v>
      </c>
      <c r="Y9459" s="17" cm="1">
        <f t="array" ref="Y9459:AC9459">runSim(G9459,H9459,I9459,J9459,K9459,hipWeibAlpha,hipWeibBeta,2,vertWeibAlpha,vertWeibBeta,2,meanSurvival,sdSurvival,baseU,hipUMult,vertUMult,hipCost,vertCost,costInt,discC,discCi,discQi,hipFracMort,50, FALSE)</f>
        <v>8.6359859623203494</v>
      </c>
      <c r="Z9459" s="17">
        <v>7.0268674346983673</v>
      </c>
      <c r="AA9459" s="27">
        <v>9357.0535431304961</v>
      </c>
      <c r="AB9459" s="27">
        <v>7354.5673456425502</v>
      </c>
      <c r="AC9459" s="1">
        <v>1</v>
      </c>
    </row>
    <row r="9460" spans="5:29" x14ac:dyDescent="0.35">
      <c r="E9460" s="1">
        <v>9456</v>
      </c>
      <c r="G9460" s="17">
        <v>9.8071277141571045E-2</v>
      </c>
      <c r="H9460" s="17">
        <v>0.97847288846969604</v>
      </c>
      <c r="I9460" s="17">
        <v>0.82631224393844604</v>
      </c>
      <c r="J9460" s="17">
        <v>4.7351062297821045E-2</v>
      </c>
      <c r="K9460" s="17">
        <v>0.20859068632125854</v>
      </c>
      <c r="M9460" s="17" cm="1">
        <f t="array" ref="M9460:Q9460">runSim(G9460,H9460,I9460,J9460,K9460,hipWeibAlpha,hipWeibBeta,1,vertWeibAlpha,vertWeibBeta,1,meanSurvival,sdSurvival,baseU,hipUMult,vertUMult,hipCost,vertCost,costComp,discC,discCi,discQi,hipFracMort,50, FALSE)</f>
        <v>4.4842341809931527</v>
      </c>
      <c r="N9460" s="17">
        <v>3.993559987560924</v>
      </c>
      <c r="O9460" s="27">
        <v>6000</v>
      </c>
      <c r="P9460" s="27">
        <v>5435.0084850931025</v>
      </c>
      <c r="Q9460" s="1">
        <v>1</v>
      </c>
      <c r="Y9460" s="17" cm="1">
        <f t="array" ref="Y9460:AC9460">runSim(G9460,H9460,I9460,J9460,K9460,hipWeibAlpha,hipWeibBeta,2,vertWeibAlpha,vertWeibBeta,2,meanSurvival,sdSurvival,baseU,hipUMult,vertUMult,hipCost,vertCost,costInt,discC,discCi,discQi,hipFracMort,50, FALSE)</f>
        <v>4.5668454746916192</v>
      </c>
      <c r="Z9460" s="17">
        <v>4.0712958130946939</v>
      </c>
      <c r="AA9460" s="27">
        <v>9493.3514978529274</v>
      </c>
      <c r="AB9460" s="27">
        <v>8324.0111924122175</v>
      </c>
      <c r="AC9460" s="1">
        <v>1</v>
      </c>
    </row>
    <row r="9461" spans="5:29" x14ac:dyDescent="0.35">
      <c r="E9461" s="1">
        <v>9457</v>
      </c>
      <c r="G9461" s="17">
        <v>9.7063660621643066E-2</v>
      </c>
      <c r="H9461" s="17">
        <v>0.48710882663726807</v>
      </c>
      <c r="I9461" s="17">
        <v>0.13109076023101807</v>
      </c>
      <c r="J9461" s="17">
        <v>0.31172430515289307</v>
      </c>
      <c r="K9461" s="17">
        <v>0.68738043308258057</v>
      </c>
      <c r="M9461" s="17" cm="1">
        <f t="array" ref="M9461:Q9461">runSim(G9461,H9461,I9461,J9461,K9461,hipWeibAlpha,hipWeibBeta,1,vertWeibAlpha,vertWeibBeta,1,meanSurvival,sdSurvival,baseU,hipUMult,vertUMult,hipCost,vertCost,costComp,discC,discCi,discQi,hipFracMort,50, FALSE)</f>
        <v>7.1070032778490093</v>
      </c>
      <c r="N9461" s="17">
        <v>5.9874946696406779</v>
      </c>
      <c r="O9461" s="27">
        <v>3000</v>
      </c>
      <c r="P9461" s="27">
        <v>2375.4964441046827</v>
      </c>
      <c r="Q9461" s="1">
        <v>1</v>
      </c>
      <c r="Y9461" s="17" cm="1">
        <f t="array" ref="Y9461:AC9461">runSim(G9461,H9461,I9461,J9461,K9461,hipWeibAlpha,hipWeibBeta,2,vertWeibAlpha,vertWeibBeta,2,meanSurvival,sdSurvival,baseU,hipUMult,vertUMult,hipCost,vertCost,costInt,discC,discCi,discQi,hipFracMort,50, FALSE)</f>
        <v>7.3689658036069092</v>
      </c>
      <c r="Z9461" s="17">
        <v>6.1821276268324299</v>
      </c>
      <c r="AA9461" s="27">
        <v>5263.5470025763643</v>
      </c>
      <c r="AB9461" s="27">
        <v>4415.8054477374499</v>
      </c>
      <c r="AC9461" s="1">
        <v>1</v>
      </c>
    </row>
    <row r="9462" spans="5:29" x14ac:dyDescent="0.35">
      <c r="E9462" s="1">
        <v>9458</v>
      </c>
      <c r="G9462" s="17">
        <v>0.664966881275177</v>
      </c>
      <c r="H9462" s="17">
        <v>0.401081383228302</v>
      </c>
      <c r="I9462" s="17">
        <v>0.906635582447052</v>
      </c>
      <c r="J9462" s="17">
        <v>0.833484947681427</v>
      </c>
      <c r="K9462" s="17">
        <v>0.1283915638923645</v>
      </c>
      <c r="M9462" s="17" cm="1">
        <f t="array" ref="M9462:Q9462">runSim(G9462,H9462,I9462,J9462,K9462,hipWeibAlpha,hipWeibBeta,1,vertWeibAlpha,vertWeibBeta,1,meanSurvival,sdSurvival,baseU,hipUMult,vertUMult,hipCost,vertCost,costComp,discC,discCi,discQi,hipFracMort,50, FALSE)</f>
        <v>8.8362210507033421</v>
      </c>
      <c r="N9462" s="17">
        <v>7.0807759506126686</v>
      </c>
      <c r="O9462" s="27">
        <v>13000</v>
      </c>
      <c r="P9462" s="27">
        <v>9739.127710642495</v>
      </c>
      <c r="Q9462" s="1">
        <v>1</v>
      </c>
      <c r="Y9462" s="17" cm="1">
        <f t="array" ref="Y9462:AC9462">runSim(G9462,H9462,I9462,J9462,K9462,hipWeibAlpha,hipWeibBeta,2,vertWeibAlpha,vertWeibBeta,2,meanSurvival,sdSurvival,baseU,hipUMult,vertUMult,hipCost,vertCost,costInt,discC,discCi,discQi,hipFracMort,50, FALSE)</f>
        <v>10.43285998340478</v>
      </c>
      <c r="Z9462" s="17">
        <v>8.1623255524923568</v>
      </c>
      <c r="AA9462" s="27">
        <v>7452.0428452891292</v>
      </c>
      <c r="AB9462" s="27">
        <v>5830.2325374945412</v>
      </c>
      <c r="AC9462" s="1">
        <v>1</v>
      </c>
    </row>
    <row r="9463" spans="5:29" x14ac:dyDescent="0.35">
      <c r="E9463" s="1">
        <v>9459</v>
      </c>
      <c r="G9463" s="17">
        <v>0.7041161060333252</v>
      </c>
      <c r="H9463" s="17">
        <v>0.7770226001739502</v>
      </c>
      <c r="I9463" s="17">
        <v>0.9478600025177002</v>
      </c>
      <c r="J9463" s="17">
        <v>0.7610619068145752</v>
      </c>
      <c r="K9463" s="17">
        <v>0.6107170581817627</v>
      </c>
      <c r="M9463" s="17" cm="1">
        <f t="array" ref="M9463:Q9463">runSim(G9463,H9463,I9463,J9463,K9463,hipWeibAlpha,hipWeibBeta,1,vertWeibAlpha,vertWeibBeta,1,meanSurvival,sdSurvival,baseU,hipUMult,vertUMult,hipCost,vertCost,costComp,discC,discCi,discQi,hipFracMort,50, FALSE)</f>
        <v>8.1694388401593194</v>
      </c>
      <c r="N9463" s="17">
        <v>6.6149916131304138</v>
      </c>
      <c r="O9463" s="27">
        <v>13000</v>
      </c>
      <c r="P9463" s="27">
        <v>10435.924818520783</v>
      </c>
      <c r="Q9463" s="1">
        <v>1</v>
      </c>
      <c r="Y9463" s="17" cm="1">
        <f t="array" ref="Y9463:AC9463">runSim(G9463,H9463,I9463,J9463,K9463,hipWeibAlpha,hipWeibBeta,2,vertWeibAlpha,vertWeibBeta,2,meanSurvival,sdSurvival,baseU,hipUMult,vertUMult,hipCost,vertCost,costInt,discC,discCi,discQi,hipFracMort,50, FALSE)</f>
        <v>9.4639299962366401</v>
      </c>
      <c r="Z9463" s="17">
        <v>7.5412848589163168</v>
      </c>
      <c r="AA9463" s="27">
        <v>13064.583871448784</v>
      </c>
      <c r="AB9463" s="27">
        <v>10005.439738747758</v>
      </c>
      <c r="AC9463" s="1">
        <v>1</v>
      </c>
    </row>
    <row r="9464" spans="5:29" x14ac:dyDescent="0.35">
      <c r="E9464" s="1">
        <v>9460</v>
      </c>
      <c r="G9464" s="17">
        <v>4.5591771602630615E-2</v>
      </c>
      <c r="H9464" s="17">
        <v>0.98312228918075562</v>
      </c>
      <c r="I9464" s="17">
        <v>0.40811008214950562</v>
      </c>
      <c r="J9464" s="17">
        <v>0.18725436925888062</v>
      </c>
      <c r="K9464" s="17">
        <v>0.43516391515731812</v>
      </c>
      <c r="M9464" s="17" cm="1">
        <f t="array" ref="M9464:Q9464">runSim(G9464,H9464,I9464,J9464,K9464,hipWeibAlpha,hipWeibBeta,1,vertWeibAlpha,vertWeibBeta,1,meanSurvival,sdSurvival,baseU,hipUMult,vertUMult,hipCost,vertCost,costComp,discC,discCi,discQi,hipFracMort,50, FALSE)</f>
        <v>5.9546293040363851</v>
      </c>
      <c r="N9464" s="17">
        <v>5.1023424112969993</v>
      </c>
      <c r="O9464" s="27">
        <v>6000</v>
      </c>
      <c r="P9464" s="27">
        <v>5124.5609421237941</v>
      </c>
      <c r="Q9464" s="1">
        <v>1</v>
      </c>
      <c r="Y9464" s="17" cm="1">
        <f t="array" ref="Y9464:AC9464">runSim(G9464,H9464,I9464,J9464,K9464,hipWeibAlpha,hipWeibBeta,2,vertWeibAlpha,vertWeibBeta,2,meanSurvival,sdSurvival,baseU,hipUMult,vertUMult,hipCost,vertCost,costInt,discC,discCi,discQi,hipFracMort,50, FALSE)</f>
        <v>6.0276910910880703</v>
      </c>
      <c r="Z9464" s="17">
        <v>5.1715769596152645</v>
      </c>
      <c r="AA9464" s="27">
        <v>7667.9107277656349</v>
      </c>
      <c r="AB9464" s="27">
        <v>6784.638010171484</v>
      </c>
      <c r="AC9464" s="1">
        <v>1</v>
      </c>
    </row>
    <row r="9465" spans="5:29" x14ac:dyDescent="0.35">
      <c r="E9465" s="1">
        <v>9461</v>
      </c>
      <c r="G9465" s="17">
        <v>0.58189475536346436</v>
      </c>
      <c r="H9465" s="17">
        <v>0.30055320262908936</v>
      </c>
      <c r="I9465" s="17">
        <v>0.21308982372283936</v>
      </c>
      <c r="J9465" s="17">
        <v>0.21940696239471436</v>
      </c>
      <c r="K9465" s="17">
        <v>8.5053324699401855E-2</v>
      </c>
      <c r="M9465" s="17" cm="1">
        <f t="array" ref="M9465:Q9465">runSim(G9465,H9465,I9465,J9465,K9465,hipWeibAlpha,hipWeibBeta,1,vertWeibAlpha,vertWeibBeta,1,meanSurvival,sdSurvival,baseU,hipUMult,vertUMult,hipCost,vertCost,costComp,discC,discCi,discQi,hipFracMort,50, FALSE)</f>
        <v>6.5342431676074781</v>
      </c>
      <c r="N9465" s="17">
        <v>5.5867668419129659</v>
      </c>
      <c r="O9465" s="27">
        <v>10000</v>
      </c>
      <c r="P9465" s="27">
        <v>7429.7765643478788</v>
      </c>
      <c r="Q9465" s="1">
        <v>1</v>
      </c>
      <c r="Y9465" s="17" cm="1">
        <f t="array" ref="Y9465:AC9465">runSim(G9465,H9465,I9465,J9465,K9465,hipWeibAlpha,hipWeibBeta,2,vertWeibAlpha,vertWeibBeta,2,meanSurvival,sdSurvival,baseU,hipUMult,vertUMult,hipCost,vertCost,costInt,discC,discCi,discQi,hipFracMort,50, FALSE)</f>
        <v>6.7741849598892507</v>
      </c>
      <c r="Z9465" s="17">
        <v>5.761941918385463</v>
      </c>
      <c r="AA9465" s="27">
        <v>4838.7035427780365</v>
      </c>
      <c r="AB9465" s="27">
        <v>4115.6727988467592</v>
      </c>
      <c r="AC9465" s="1">
        <v>1</v>
      </c>
    </row>
    <row r="9466" spans="5:29" x14ac:dyDescent="0.35">
      <c r="E9466" s="1">
        <v>9462</v>
      </c>
      <c r="G9466" s="17">
        <v>0.47829586267471313</v>
      </c>
      <c r="H9466" s="17">
        <v>0.72857052087783813</v>
      </c>
      <c r="I9466" s="17">
        <v>0.42846065759658813</v>
      </c>
      <c r="J9466" s="17">
        <v>0.37825924158096313</v>
      </c>
      <c r="K9466" s="17">
        <v>0.95319515466690063</v>
      </c>
      <c r="M9466" s="17" cm="1">
        <f t="array" ref="M9466:Q9466">runSim(G9466,H9466,I9466,J9466,K9466,hipWeibAlpha,hipWeibBeta,1,vertWeibAlpha,vertWeibBeta,1,meanSurvival,sdSurvival,baseU,hipUMult,vertUMult,hipCost,vertCost,costComp,discC,discCi,discQi,hipFracMort,50, FALSE)</f>
        <v>7.0051972834759066</v>
      </c>
      <c r="N9466" s="17">
        <v>5.8915382333448427</v>
      </c>
      <c r="O9466" s="27">
        <v>10000</v>
      </c>
      <c r="P9466" s="27">
        <v>7658.7140800034758</v>
      </c>
      <c r="Q9466" s="1">
        <v>1</v>
      </c>
      <c r="Y9466" s="17" cm="1">
        <f t="array" ref="Y9466:AC9466">runSim(G9466,H9466,I9466,J9466,K9466,hipWeibAlpha,hipWeibBeta,2,vertWeibAlpha,vertWeibBeta,2,meanSurvival,sdSurvival,baseU,hipUMult,vertUMult,hipCost,vertCost,costInt,discC,discCi,discQi,hipFracMort,50, FALSE)</f>
        <v>7.6042578119429338</v>
      </c>
      <c r="Z9466" s="17">
        <v>6.3417451598186458</v>
      </c>
      <c r="AA9466" s="27">
        <v>8534.9162205067587</v>
      </c>
      <c r="AB9466" s="27">
        <v>6803.8825376278301</v>
      </c>
      <c r="AC9466" s="1">
        <v>1</v>
      </c>
    </row>
    <row r="9467" spans="5:29" x14ac:dyDescent="0.35">
      <c r="E9467" s="1">
        <v>9463</v>
      </c>
      <c r="G9467" s="17">
        <v>0.7106623649597168</v>
      </c>
      <c r="H9467" s="17">
        <v>0.7410883903503418</v>
      </c>
      <c r="I9467" s="17">
        <v>0.3289179801940918</v>
      </c>
      <c r="J9467" s="17">
        <v>0.5732722282409668</v>
      </c>
      <c r="K9467" s="17">
        <v>0.3328394889831543</v>
      </c>
      <c r="M9467" s="17" cm="1">
        <f t="array" ref="M9467:Q9467">runSim(G9467,H9467,I9467,J9467,K9467,hipWeibAlpha,hipWeibBeta,1,vertWeibAlpha,vertWeibBeta,1,meanSurvival,sdSurvival,baseU,hipUMult,vertUMult,hipCost,vertCost,costComp,discC,discCi,discQi,hipFracMort,50, FALSE)</f>
        <v>7.4424221543627809</v>
      </c>
      <c r="N9467" s="17">
        <v>6.1603094584933853</v>
      </c>
      <c r="O9467" s="27">
        <v>10000</v>
      </c>
      <c r="P9467" s="27">
        <v>7961.6879979712703</v>
      </c>
      <c r="Q9467" s="1">
        <v>1</v>
      </c>
      <c r="Y9467" s="17" cm="1">
        <f t="array" ref="Y9467:AC9467">runSim(G9467,H9467,I9467,J9467,K9467,hipWeibAlpha,hipWeibBeta,2,vertWeibAlpha,vertWeibBeta,2,meanSurvival,sdSurvival,baseU,hipUMult,vertUMult,hipCost,vertCost,costInt,discC,discCi,discQi,hipFracMort,50, FALSE)</f>
        <v>8.5221805635746115</v>
      </c>
      <c r="Z9467" s="17">
        <v>6.9520061007760958</v>
      </c>
      <c r="AA9467" s="27">
        <v>9277.0668334555139</v>
      </c>
      <c r="AB9467" s="27">
        <v>7316.9349538598372</v>
      </c>
      <c r="AC9467" s="1">
        <v>1</v>
      </c>
    </row>
    <row r="9468" spans="5:29" x14ac:dyDescent="0.35">
      <c r="E9468" s="1">
        <v>9464</v>
      </c>
      <c r="G9468" s="17">
        <v>0.93635338544845581</v>
      </c>
      <c r="H9468" s="17">
        <v>0.50132530927658081</v>
      </c>
      <c r="I9468" s="17">
        <v>0.67533653974533081</v>
      </c>
      <c r="J9468" s="17">
        <v>0.66102379560470581</v>
      </c>
      <c r="K9468" s="17">
        <v>0.92919701337814331</v>
      </c>
      <c r="M9468" s="17" cm="1">
        <f t="array" ref="M9468:Q9468">runSim(G9468,H9468,I9468,J9468,K9468,hipWeibAlpha,hipWeibBeta,1,vertWeibAlpha,vertWeibBeta,1,meanSurvival,sdSurvival,baseU,hipUMult,vertUMult,hipCost,vertCost,costComp,discC,discCi,discQi,hipFracMort,50, FALSE)</f>
        <v>7.4938352569221571</v>
      </c>
      <c r="N9468" s="17">
        <v>6.1519632901467691</v>
      </c>
      <c r="O9468" s="27">
        <v>13000</v>
      </c>
      <c r="P9468" s="27">
        <v>10276.282274633642</v>
      </c>
      <c r="Q9468" s="1">
        <v>1</v>
      </c>
      <c r="Y9468" s="17" cm="1">
        <f t="array" ref="Y9468:AC9468">runSim(G9468,H9468,I9468,J9468,K9468,hipWeibAlpha,hipWeibBeta,2,vertWeibAlpha,vertWeibBeta,2,meanSurvival,sdSurvival,baseU,hipUMult,vertUMult,hipCost,vertCost,costInt,discC,discCi,discQi,hipFracMort,50, FALSE)</f>
        <v>8.7264351369619177</v>
      </c>
      <c r="Z9468" s="17">
        <v>7.081783739413539</v>
      </c>
      <c r="AA9468" s="27">
        <v>13622.888301385916</v>
      </c>
      <c r="AB9468" s="27">
        <v>10259.871284410941</v>
      </c>
      <c r="AC9468" s="1">
        <v>1</v>
      </c>
    </row>
    <row r="9469" spans="5:29" x14ac:dyDescent="0.35">
      <c r="E9469" s="1">
        <v>9465</v>
      </c>
      <c r="G9469" s="17">
        <v>0.42840874195098877</v>
      </c>
      <c r="H9469" s="17">
        <v>0.76474297046661377</v>
      </c>
      <c r="I9469" s="17">
        <v>0.43020927906036377</v>
      </c>
      <c r="J9469" s="17">
        <v>0.31689751148223877</v>
      </c>
      <c r="K9469" s="17">
        <v>0.87175285816192627</v>
      </c>
      <c r="M9469" s="17" cm="1">
        <f t="array" ref="M9469:Q9469">runSim(G9469,H9469,I9469,J9469,K9469,hipWeibAlpha,hipWeibBeta,1,vertWeibAlpha,vertWeibBeta,1,meanSurvival,sdSurvival,baseU,hipUMult,vertUMult,hipCost,vertCost,costComp,discC,discCi,discQi,hipFracMort,50, FALSE)</f>
        <v>6.7959921154588718</v>
      </c>
      <c r="N9469" s="17">
        <v>5.7447624171281984</v>
      </c>
      <c r="O9469" s="27">
        <v>10000</v>
      </c>
      <c r="P9469" s="27">
        <v>7633.4893596968195</v>
      </c>
      <c r="Q9469" s="1">
        <v>1</v>
      </c>
      <c r="Y9469" s="17" cm="1">
        <f t="array" ref="Y9469:AC9469">runSim(G9469,H9469,I9469,J9469,K9469,hipWeibAlpha,hipWeibBeta,2,vertWeibAlpha,vertWeibBeta,2,meanSurvival,sdSurvival,baseU,hipUMult,vertUMult,hipCost,vertCost,costInt,discC,discCi,discQi,hipFracMort,50, FALSE)</f>
        <v>7.2396615058088623</v>
      </c>
      <c r="Z9469" s="17">
        <v>6.0877750577273044</v>
      </c>
      <c r="AA9469" s="27">
        <v>8285.4117682680153</v>
      </c>
      <c r="AB9469" s="27">
        <v>6686.920137377072</v>
      </c>
      <c r="AC9469" s="1">
        <v>1</v>
      </c>
    </row>
    <row r="9470" spans="5:29" x14ac:dyDescent="0.35">
      <c r="E9470" s="1">
        <v>9466</v>
      </c>
      <c r="G9470" s="17">
        <v>0.63235741853713989</v>
      </c>
      <c r="H9470" s="17">
        <v>0.52960473299026489</v>
      </c>
      <c r="I9470" s="17">
        <v>0.97070580720901489</v>
      </c>
      <c r="J9470" s="17">
        <v>0.77939110994338989</v>
      </c>
      <c r="K9470" s="17">
        <v>3.6700069904327393E-2</v>
      </c>
      <c r="M9470" s="17" cm="1">
        <f t="array" ref="M9470:Q9470">runSim(G9470,H9470,I9470,J9470,K9470,hipWeibAlpha,hipWeibBeta,1,vertWeibAlpha,vertWeibBeta,1,meanSurvival,sdSurvival,baseU,hipUMult,vertUMult,hipCost,vertCost,costComp,discC,discCi,discQi,hipFracMort,50, FALSE)</f>
        <v>5.6300259448435552</v>
      </c>
      <c r="N9470" s="17">
        <v>4.9154171686271519</v>
      </c>
      <c r="O9470" s="27">
        <v>13000</v>
      </c>
      <c r="P9470" s="27">
        <v>9980.6550932207065</v>
      </c>
      <c r="Q9470" s="1">
        <v>1</v>
      </c>
      <c r="Y9470" s="17" cm="1">
        <f t="array" ref="Y9470:AC9470">runSim(G9470,H9470,I9470,J9470,K9470,hipWeibAlpha,hipWeibBeta,2,vertWeibAlpha,vertWeibBeta,2,meanSurvival,sdSurvival,baseU,hipUMult,vertUMult,hipCost,vertCost,costInt,discC,discCi,discQi,hipFracMort,50, FALSE)</f>
        <v>9.9084934211109275</v>
      </c>
      <c r="Z9470" s="17">
        <v>7.8425886452401148</v>
      </c>
      <c r="AA9470" s="27">
        <v>13155.207649361704</v>
      </c>
      <c r="AB9470" s="27">
        <v>9429.731372786744</v>
      </c>
      <c r="AC9470" s="1">
        <v>1</v>
      </c>
    </row>
    <row r="9471" spans="5:29" x14ac:dyDescent="0.35">
      <c r="E9471" s="1">
        <v>9467</v>
      </c>
      <c r="G9471" s="17">
        <v>0.41766715049743652</v>
      </c>
      <c r="H9471" s="17">
        <v>7.1752071380615234E-3</v>
      </c>
      <c r="I9471" s="17">
        <v>0.37137198448181152</v>
      </c>
      <c r="J9471" s="17">
        <v>0.53906607627868652</v>
      </c>
      <c r="K9471" s="17">
        <v>1.5141963958740234E-3</v>
      </c>
      <c r="M9471" s="17" cm="1">
        <f t="array" ref="M9471:Q9471">runSim(G9471,H9471,I9471,J9471,K9471,hipWeibAlpha,hipWeibBeta,1,vertWeibAlpha,vertWeibBeta,1,meanSurvival,sdSurvival,baseU,hipUMult,vertUMult,hipCost,vertCost,costComp,discC,discCi,discQi,hipFracMort,50, FALSE)</f>
        <v>6.766441990024731</v>
      </c>
      <c r="N9471" s="17">
        <v>5.7563904693757104</v>
      </c>
      <c r="O9471" s="27">
        <v>7000</v>
      </c>
      <c r="P9471" s="27">
        <v>5019.7195511142127</v>
      </c>
      <c r="Q9471" s="1">
        <v>1</v>
      </c>
      <c r="Y9471" s="17" cm="1">
        <f t="array" ref="Y9471:AC9471">runSim(G9471,H9471,I9471,J9471,K9471,hipWeibAlpha,hipWeibBeta,2,vertWeibAlpha,vertWeibBeta,2,meanSurvival,sdSurvival,baseU,hipUMult,vertUMult,hipCost,vertCost,costInt,discC,discCi,discQi,hipFracMort,50, FALSE)</f>
        <v>8.6059704362272313</v>
      </c>
      <c r="Z9471" s="17">
        <v>7.017651412674506</v>
      </c>
      <c r="AA9471" s="27">
        <v>6147.1217401623089</v>
      </c>
      <c r="AB9471" s="27">
        <v>5012.6081519103618</v>
      </c>
      <c r="AC9471" s="1">
        <v>1</v>
      </c>
    </row>
    <row r="9472" spans="5:29" x14ac:dyDescent="0.35">
      <c r="E9472" s="1">
        <v>9468</v>
      </c>
      <c r="G9472" s="17">
        <v>0.55777066946029663</v>
      </c>
      <c r="H9472" s="17">
        <v>0.94549649953842163</v>
      </c>
      <c r="I9472" s="17">
        <v>0.79040616750717163</v>
      </c>
      <c r="J9472" s="17">
        <v>0.50607389211654663</v>
      </c>
      <c r="K9472" s="17">
        <v>0.41560453176498413</v>
      </c>
      <c r="M9472" s="17" cm="1">
        <f t="array" ref="M9472:Q9472">runSim(G9472,H9472,I9472,J9472,K9472,hipWeibAlpha,hipWeibBeta,1,vertWeibAlpha,vertWeibBeta,1,meanSurvival,sdSurvival,baseU,hipUMult,vertUMult,hipCost,vertCost,costComp,discC,discCi,discQi,hipFracMort,50, FALSE)</f>
        <v>7.2008831841977958</v>
      </c>
      <c r="N9472" s="17">
        <v>5.9769989919479833</v>
      </c>
      <c r="O9472" s="27">
        <v>13000</v>
      </c>
      <c r="P9472" s="27">
        <v>10452.402932799587</v>
      </c>
      <c r="Q9472" s="1">
        <v>1</v>
      </c>
      <c r="Y9472" s="17" cm="1">
        <f t="array" ref="Y9472:AC9472">runSim(G9472,H9472,I9472,J9472,K9472,hipWeibAlpha,hipWeibBeta,2,vertWeibAlpha,vertWeibBeta,2,meanSurvival,sdSurvival,baseU,hipUMult,vertUMult,hipCost,vertCost,costInt,discC,discCi,discQi,hipFracMort,50, FALSE)</f>
        <v>7.8539234049558209</v>
      </c>
      <c r="Z9472" s="17">
        <v>6.4614552442737843</v>
      </c>
      <c r="AA9472" s="27">
        <v>12022.838366935521</v>
      </c>
      <c r="AB9472" s="27">
        <v>9868.7481335315097</v>
      </c>
      <c r="AC9472" s="1">
        <v>1</v>
      </c>
    </row>
    <row r="9473" spans="5:29" x14ac:dyDescent="0.35">
      <c r="E9473" s="1">
        <v>9469</v>
      </c>
      <c r="G9473" s="17">
        <v>0.58686196804046631</v>
      </c>
      <c r="H9473" s="17">
        <v>0.95493447780609131</v>
      </c>
      <c r="I9473" s="17">
        <v>0.60770547389984131</v>
      </c>
      <c r="J9473" s="17">
        <v>0.80445230007171631</v>
      </c>
      <c r="K9473" s="17">
        <v>0.18523538112640381</v>
      </c>
      <c r="M9473" s="17" cm="1">
        <f t="array" ref="M9473:Q9473">runSim(G9473,H9473,I9473,J9473,K9473,hipWeibAlpha,hipWeibBeta,1,vertWeibAlpha,vertWeibBeta,1,meanSurvival,sdSurvival,baseU,hipUMult,vertUMult,hipCost,vertCost,costComp,discC,discCi,discQi,hipFracMort,50, FALSE)</f>
        <v>8.3516696168632958</v>
      </c>
      <c r="N9473" s="17">
        <v>6.6980673098605035</v>
      </c>
      <c r="O9473" s="27">
        <v>13000</v>
      </c>
      <c r="P9473" s="27">
        <v>10373.762512560916</v>
      </c>
      <c r="Q9473" s="1">
        <v>1</v>
      </c>
      <c r="Y9473" s="17" cm="1">
        <f t="array" ref="Y9473:AC9473">runSim(G9473,H9473,I9473,J9473,K9473,hipWeibAlpha,hipWeibBeta,2,vertWeibAlpha,vertWeibBeta,2,meanSurvival,sdSurvival,baseU,hipUMult,vertUMult,hipCost,vertCost,costInt,discC,discCi,discQi,hipFracMort,50, FALSE)</f>
        <v>9.4214324346302529</v>
      </c>
      <c r="Z9473" s="17">
        <v>7.4472637272207791</v>
      </c>
      <c r="AA9473" s="27">
        <v>13286.448813286139</v>
      </c>
      <c r="AB9473" s="27">
        <v>10591.074713453203</v>
      </c>
      <c r="AC9473" s="1">
        <v>1</v>
      </c>
    </row>
    <row r="9474" spans="5:29" x14ac:dyDescent="0.35">
      <c r="E9474" s="1">
        <v>9470</v>
      </c>
      <c r="G9474" s="17">
        <v>0.33888250589370728</v>
      </c>
      <c r="H9474" s="17">
        <v>0.64091497659683228</v>
      </c>
      <c r="I9474" s="17">
        <v>0.12010198831558228</v>
      </c>
      <c r="J9474" s="17">
        <v>0.49861150979995728</v>
      </c>
      <c r="K9474" s="17">
        <v>2.8137266635894775E-2</v>
      </c>
      <c r="M9474" s="17" cm="1">
        <f t="array" ref="M9474:Q9474">runSim(G9474,H9474,I9474,J9474,K9474,hipWeibAlpha,hipWeibBeta,1,vertWeibAlpha,vertWeibBeta,1,meanSurvival,sdSurvival,baseU,hipUMult,vertUMult,hipCost,vertCost,costComp,discC,discCi,discQi,hipFracMort,50, FALSE)</f>
        <v>6.7990168548572729</v>
      </c>
      <c r="N9474" s="17">
        <v>5.7605296101325436</v>
      </c>
      <c r="O9474" s="27">
        <v>10000</v>
      </c>
      <c r="P9474" s="27">
        <v>7425.4444160672147</v>
      </c>
      <c r="Q9474" s="1">
        <v>1</v>
      </c>
      <c r="Y9474" s="17" cm="1">
        <f t="array" ref="Y9474:AC9474">runSim(G9474,H9474,I9474,J9474,K9474,hipWeibAlpha,hipWeibBeta,2,vertWeibAlpha,vertWeibBeta,2,meanSurvival,sdSurvival,baseU,hipUMult,vertUMult,hipCost,vertCost,costInt,discC,discCi,discQi,hipFracMort,50, FALSE)</f>
        <v>8.3004363457194188</v>
      </c>
      <c r="Z9474" s="17">
        <v>6.8147131327301258</v>
      </c>
      <c r="AA9474" s="27">
        <v>8994.7793462683003</v>
      </c>
      <c r="AB9474" s="27">
        <v>6990.4617164793917</v>
      </c>
      <c r="AC9474" s="1">
        <v>1</v>
      </c>
    </row>
    <row r="9475" spans="5:29" x14ac:dyDescent="0.35">
      <c r="E9475" s="1">
        <v>9471</v>
      </c>
      <c r="G9475" s="17">
        <v>2.437591552734375E-3</v>
      </c>
      <c r="H9475" s="17">
        <v>0.87759017944335938</v>
      </c>
      <c r="I9475" s="17">
        <v>0.12752914428710938</v>
      </c>
      <c r="J9475" s="17">
        <v>8.5750579833984375E-2</v>
      </c>
      <c r="K9475" s="17">
        <v>0.48154830932617188</v>
      </c>
      <c r="M9475" s="17" cm="1">
        <f t="array" ref="M9475:Q9475">runSim(G9475,H9475,I9475,J9475,K9475,hipWeibAlpha,hipWeibBeta,1,vertWeibAlpha,vertWeibBeta,1,meanSurvival,sdSurvival,baseU,hipUMult,vertUMult,hipCost,vertCost,costComp,discC,discCi,discQi,hipFracMort,50, FALSE)</f>
        <v>5.177978570115938</v>
      </c>
      <c r="N9475" s="17">
        <v>4.5495875329881486</v>
      </c>
      <c r="O9475" s="27">
        <v>3000</v>
      </c>
      <c r="P9475" s="27">
        <v>2716.0102470468073</v>
      </c>
      <c r="Q9475" s="1">
        <v>1</v>
      </c>
      <c r="Y9475" s="17" cm="1">
        <f t="array" ref="Y9475:AC9475">runSim(G9475,H9475,I9475,J9475,K9475,hipWeibAlpha,hipWeibBeta,2,vertWeibAlpha,vertWeibBeta,2,meanSurvival,sdSurvival,baseU,hipUMult,vertUMult,hipCost,vertCost,costInt,discC,discCi,discQi,hipFracMort,50, FALSE)</f>
        <v>5.3803359167041993</v>
      </c>
      <c r="Z9475" s="17">
        <v>4.7239741490467155</v>
      </c>
      <c r="AA9475" s="27">
        <v>6948.9057329584739</v>
      </c>
      <c r="AB9475" s="27">
        <v>5916.8140567251212</v>
      </c>
      <c r="AC9475" s="1">
        <v>1</v>
      </c>
    </row>
    <row r="9476" spans="5:29" x14ac:dyDescent="0.35">
      <c r="E9476" s="1">
        <v>9472</v>
      </c>
      <c r="G9476" s="17">
        <v>0.94042223691940308</v>
      </c>
      <c r="H9476" s="17">
        <v>0.97121447324752808</v>
      </c>
      <c r="I9476" s="17">
        <v>0.15889757871627808</v>
      </c>
      <c r="J9476" s="17">
        <v>2.9832720756530762E-3</v>
      </c>
      <c r="K9476" s="17">
        <v>0.86246508359909058</v>
      </c>
      <c r="M9476" s="17" cm="1">
        <f t="array" ref="M9476:Q9476">runSim(G9476,H9476,I9476,J9476,K9476,hipWeibAlpha,hipWeibBeta,1,vertWeibAlpha,vertWeibBeta,1,meanSurvival,sdSurvival,baseU,hipUMult,vertUMult,hipCost,vertCost,costComp,discC,discCi,discQi,hipFracMort,50, FALSE)</f>
        <v>2.4589347666170562</v>
      </c>
      <c r="N9476" s="17">
        <v>2.310590034890998</v>
      </c>
      <c r="O9476" s="27">
        <v>3000</v>
      </c>
      <c r="P9476" s="27">
        <v>2862.1632929592893</v>
      </c>
      <c r="Q9476" s="1">
        <v>1</v>
      </c>
      <c r="Y9476" s="17" cm="1">
        <f t="array" ref="Y9476:AC9476">runSim(G9476,H9476,I9476,J9476,K9476,hipWeibAlpha,hipWeibBeta,2,vertWeibAlpha,vertWeibBeta,2,meanSurvival,sdSurvival,baseU,hipUMult,vertUMult,hipCost,vertCost,costInt,discC,discCi,discQi,hipFracMort,50, FALSE)</f>
        <v>2.5546406447616374</v>
      </c>
      <c r="Z9476" s="17">
        <v>2.3997845960446291</v>
      </c>
      <c r="AA9476" s="27">
        <v>4875.5784829146633</v>
      </c>
      <c r="AB9476" s="27">
        <v>4490.2627638331651</v>
      </c>
      <c r="AC9476" s="1">
        <v>1</v>
      </c>
    </row>
    <row r="9477" spans="5:29" x14ac:dyDescent="0.35">
      <c r="E9477" s="1">
        <v>9473</v>
      </c>
      <c r="G9477" s="17">
        <v>0.27801859378814697</v>
      </c>
      <c r="H9477" s="17">
        <v>0.21689188480377197</v>
      </c>
      <c r="I9477" s="17">
        <v>0.84134256839752197</v>
      </c>
      <c r="J9477" s="17">
        <v>0.15283548831939697</v>
      </c>
      <c r="K9477" s="17">
        <v>0.43376505374908447</v>
      </c>
      <c r="M9477" s="17" cm="1">
        <f t="array" ref="M9477:Q9477">runSim(G9477,H9477,I9477,J9477,K9477,hipWeibAlpha,hipWeibBeta,1,vertWeibAlpha,vertWeibBeta,1,meanSurvival,sdSurvival,baseU,hipUMult,vertUMult,hipCost,vertCost,costComp,discC,discCi,discQi,hipFracMort,50, FALSE)</f>
        <v>6.248869391072212</v>
      </c>
      <c r="N9477" s="17">
        <v>5.3804771048345525</v>
      </c>
      <c r="O9477" s="27">
        <v>0</v>
      </c>
      <c r="P9477" s="27">
        <v>0</v>
      </c>
      <c r="Q9477" s="1">
        <v>1</v>
      </c>
      <c r="Y9477" s="17" cm="1">
        <f t="array" ref="Y9477:AC9477">runSim(G9477,H9477,I9477,J9477,K9477,hipWeibAlpha,hipWeibBeta,2,vertWeibAlpha,vertWeibBeta,2,meanSurvival,sdSurvival,baseU,hipUMult,vertUMult,hipCost,vertCost,costInt,discC,discCi,discQi,hipFracMort,50, FALSE)</f>
        <v>6.248869391072212</v>
      </c>
      <c r="Z9477" s="17">
        <v>5.3804771048345525</v>
      </c>
      <c r="AA9477" s="27">
        <v>4463.478136480152</v>
      </c>
      <c r="AB9477" s="27">
        <v>3843.1979320246805</v>
      </c>
      <c r="AC9477" s="1">
        <v>1</v>
      </c>
    </row>
    <row r="9478" spans="5:29" x14ac:dyDescent="0.35">
      <c r="E9478" s="1">
        <v>9474</v>
      </c>
      <c r="G9478" s="17">
        <v>0.99807864427566528</v>
      </c>
      <c r="H9478" s="17">
        <v>8.7708771228790283E-2</v>
      </c>
      <c r="I9478" s="17">
        <v>0.65185672044754028</v>
      </c>
      <c r="J9478" s="17">
        <v>0.18612796068191528</v>
      </c>
      <c r="K9478" s="17">
        <v>0.76521426439285278</v>
      </c>
      <c r="M9478" s="17" cm="1">
        <f t="array" ref="M9478:Q9478">runSim(G9478,H9478,I9478,J9478,K9478,hipWeibAlpha,hipWeibBeta,1,vertWeibAlpha,vertWeibBeta,1,meanSurvival,sdSurvival,baseU,hipUMult,vertUMult,hipCost,vertCost,costComp,discC,discCi,discQi,hipFracMort,50, FALSE)</f>
        <v>5.2611723788505556</v>
      </c>
      <c r="N9478" s="17">
        <v>4.5409384784954314</v>
      </c>
      <c r="O9478" s="27">
        <v>7000</v>
      </c>
      <c r="P9478" s="27">
        <v>6513.4459138768389</v>
      </c>
      <c r="Q9478" s="1">
        <v>1</v>
      </c>
      <c r="Y9478" s="17" cm="1">
        <f t="array" ref="Y9478:AC9478">runSim(G9478,H9478,I9478,J9478,K9478,hipWeibAlpha,hipWeibBeta,2,vertWeibAlpha,vertWeibBeta,2,meanSurvival,sdSurvival,baseU,hipUMult,vertUMult,hipCost,vertCost,costInt,discC,discCi,discQi,hipFracMort,50, FALSE)</f>
        <v>5.6276474022231238</v>
      </c>
      <c r="Z9478" s="17">
        <v>4.8699472296833886</v>
      </c>
      <c r="AA9478" s="27">
        <v>11661.616529026654</v>
      </c>
      <c r="AB9478" s="27">
        <v>10048.666134182402</v>
      </c>
      <c r="AC9478" s="1">
        <v>1</v>
      </c>
    </row>
    <row r="9479" spans="5:29" x14ac:dyDescent="0.35">
      <c r="E9479" s="1">
        <v>9475</v>
      </c>
      <c r="G9479" s="17">
        <v>7.6851129531860352E-2</v>
      </c>
      <c r="H9479" s="17">
        <v>8.9210748672485352E-2</v>
      </c>
      <c r="I9479" s="17">
        <v>8.4266901016235352E-2</v>
      </c>
      <c r="J9479" s="17">
        <v>7.5203180313110352E-2</v>
      </c>
      <c r="K9479" s="17">
        <v>7.2319269180297852E-2</v>
      </c>
      <c r="M9479" s="17" cm="1">
        <f t="array" ref="M9479:Q9479">runSim(G9479,H9479,I9479,J9479,K9479,hipWeibAlpha,hipWeibBeta,1,vertWeibAlpha,vertWeibBeta,1,meanSurvival,sdSurvival,baseU,hipUMult,vertUMult,hipCost,vertCost,costComp,discC,discCi,discQi,hipFracMort,50, FALSE)</f>
        <v>5.379995018600809</v>
      </c>
      <c r="N9479" s="17">
        <v>4.7275112363752605</v>
      </c>
      <c r="O9479" s="27">
        <v>0</v>
      </c>
      <c r="P9479" s="27">
        <v>0</v>
      </c>
      <c r="Q9479" s="1">
        <v>1</v>
      </c>
      <c r="Y9479" s="17" cm="1">
        <f t="array" ref="Y9479:AC9479">runSim(G9479,H9479,I9479,J9479,K9479,hipWeibAlpha,hipWeibBeta,2,vertWeibAlpha,vertWeibBeta,2,meanSurvival,sdSurvival,baseU,hipUMult,vertUMult,hipCost,vertCost,costInt,discC,discCi,discQi,hipFracMort,50, FALSE)</f>
        <v>5.379995018600809</v>
      </c>
      <c r="Z9479" s="17">
        <v>4.7275112363752605</v>
      </c>
      <c r="AA9479" s="27">
        <v>3842.8535847148642</v>
      </c>
      <c r="AB9479" s="27">
        <v>3376.7937402680441</v>
      </c>
      <c r="AC9479" s="1">
        <v>1</v>
      </c>
    </row>
    <row r="9480" spans="5:29" x14ac:dyDescent="0.35">
      <c r="E9480" s="1">
        <v>9476</v>
      </c>
      <c r="G9480" s="17">
        <v>0.81117576360702515</v>
      </c>
      <c r="H9480" s="17">
        <v>0.93034690618515015</v>
      </c>
      <c r="I9480" s="17">
        <v>0.88267844915390015</v>
      </c>
      <c r="J9480" s="17">
        <v>0.12861961126327515</v>
      </c>
      <c r="K9480" s="17">
        <v>0.93414634466171265</v>
      </c>
      <c r="M9480" s="17" cm="1">
        <f t="array" ref="M9480:Q9480">runSim(G9480,H9480,I9480,J9480,K9480,hipWeibAlpha,hipWeibBeta,1,vertWeibAlpha,vertWeibBeta,1,meanSurvival,sdSurvival,baseU,hipUMult,vertUMult,hipCost,vertCost,costComp,discC,discCi,discQi,hipFracMort,50, FALSE)</f>
        <v>5.2797915449366473</v>
      </c>
      <c r="N9480" s="17">
        <v>4.6134102739288902</v>
      </c>
      <c r="O9480" s="27">
        <v>13000</v>
      </c>
      <c r="P9480" s="27">
        <v>10861.059960075043</v>
      </c>
      <c r="Q9480" s="1">
        <v>1</v>
      </c>
      <c r="Y9480" s="17" cm="1">
        <f t="array" ref="Y9480:AC9480">runSim(G9480,H9480,I9480,J9480,K9480,hipWeibAlpha,hipWeibBeta,2,vertWeibAlpha,vertWeibBeta,2,meanSurvival,sdSurvival,baseU,hipUMult,vertUMult,hipCost,vertCost,costInt,discC,discCi,discQi,hipFracMort,50, FALSE)</f>
        <v>5.7196823192243205</v>
      </c>
      <c r="Z9480" s="17">
        <v>4.9703540129831971</v>
      </c>
      <c r="AA9480" s="27">
        <v>10300.589184820594</v>
      </c>
      <c r="AB9480" s="27">
        <v>8658.1029454469463</v>
      </c>
      <c r="AC9480" s="1">
        <v>1</v>
      </c>
    </row>
    <row r="9481" spans="5:29" x14ac:dyDescent="0.35">
      <c r="E9481" s="1">
        <v>9477</v>
      </c>
      <c r="G9481" s="17">
        <v>0.63377559185028076</v>
      </c>
      <c r="H9481" s="17">
        <v>0.80751216411590576</v>
      </c>
      <c r="I9481" s="17">
        <v>0.13801753520965576</v>
      </c>
      <c r="J9481" s="17">
        <v>0.74394404888153076</v>
      </c>
      <c r="K9481" s="17">
        <v>0.93673884868621826</v>
      </c>
      <c r="M9481" s="17" cm="1">
        <f t="array" ref="M9481:Q9481">runSim(G9481,H9481,I9481,J9481,K9481,hipWeibAlpha,hipWeibBeta,1,vertWeibAlpha,vertWeibBeta,1,meanSurvival,sdSurvival,baseU,hipUMult,vertUMult,hipCost,vertCost,costComp,discC,discCi,discQi,hipFracMort,50, FALSE)</f>
        <v>8.1524835741730737</v>
      </c>
      <c r="N9481" s="17">
        <v>6.6105640190517434</v>
      </c>
      <c r="O9481" s="27">
        <v>10000</v>
      </c>
      <c r="P9481" s="27">
        <v>7917.7328772788414</v>
      </c>
      <c r="Q9481" s="1">
        <v>1</v>
      </c>
      <c r="Y9481" s="17" cm="1">
        <f t="array" ref="Y9481:AC9481">runSim(G9481,H9481,I9481,J9481,K9481,hipWeibAlpha,hipWeibBeta,2,vertWeibAlpha,vertWeibBeta,2,meanSurvival,sdSurvival,baseU,hipUMult,vertUMult,hipCost,vertCost,costInt,discC,discCi,discQi,hipFracMort,50, FALSE)</f>
        <v>9.3168626911191907</v>
      </c>
      <c r="Z9481" s="17">
        <v>7.443872184161842</v>
      </c>
      <c r="AA9481" s="27">
        <v>9983.3292025563314</v>
      </c>
      <c r="AB9481" s="27">
        <v>7870.861061680318</v>
      </c>
      <c r="AC9481" s="1">
        <v>1</v>
      </c>
    </row>
    <row r="9482" spans="5:29" x14ac:dyDescent="0.35">
      <c r="E9482" s="1">
        <v>9478</v>
      </c>
      <c r="G9482" s="17">
        <v>0.27675491571426392</v>
      </c>
      <c r="H9482" s="17">
        <v>0.16179519891738892</v>
      </c>
      <c r="I9482" s="17">
        <v>0.60777908563613892</v>
      </c>
      <c r="J9482" s="17">
        <v>0.75874954462051392</v>
      </c>
      <c r="K9482" s="17">
        <v>0.35224014520645142</v>
      </c>
      <c r="M9482" s="17" cm="1">
        <f t="array" ref="M9482:Q9482">runSim(G9482,H9482,I9482,J9482,K9482,hipWeibAlpha,hipWeibBeta,1,vertWeibAlpha,vertWeibBeta,1,meanSurvival,sdSurvival,baseU,hipUMult,vertUMult,hipCost,vertCost,costComp,discC,discCi,discQi,hipFracMort,50, FALSE)</f>
        <v>9.0954047824134001</v>
      </c>
      <c r="N9482" s="17">
        <v>7.3143448119834185</v>
      </c>
      <c r="O9482" s="27">
        <v>10000</v>
      </c>
      <c r="P9482" s="27">
        <v>6922.5865820785893</v>
      </c>
      <c r="Q9482" s="1">
        <v>1</v>
      </c>
      <c r="Y9482" s="17" cm="1">
        <f t="array" ref="Y9482:AC9482">runSim(G9482,H9482,I9482,J9482,K9482,hipWeibAlpha,hipWeibBeta,2,vertWeibAlpha,vertWeibBeta,2,meanSurvival,sdSurvival,baseU,hipUMult,vertUMult,hipCost,vertCost,costInt,discC,discCi,discQi,hipFracMort,50, FALSE)</f>
        <v>9.8748003021959452</v>
      </c>
      <c r="Z9482" s="17">
        <v>7.8234989995400479</v>
      </c>
      <c r="AA9482" s="27">
        <v>7053.428787282819</v>
      </c>
      <c r="AB9482" s="27">
        <v>5588.2135711000356</v>
      </c>
      <c r="AC9482" s="1">
        <v>1</v>
      </c>
    </row>
    <row r="9483" spans="5:29" x14ac:dyDescent="0.35">
      <c r="E9483" s="1">
        <v>9479</v>
      </c>
      <c r="G9483" s="17">
        <v>0.45298051834106445</v>
      </c>
      <c r="H9483" s="17">
        <v>0.57910966873168945</v>
      </c>
      <c r="I9483" s="17">
        <v>0.92865800857543945</v>
      </c>
      <c r="J9483" s="17">
        <v>0.56949663162231445</v>
      </c>
      <c r="K9483" s="17">
        <v>0.27339982986450195</v>
      </c>
      <c r="M9483" s="17" cm="1">
        <f t="array" ref="M9483:Q9483">runSim(G9483,H9483,I9483,J9483,K9483,hipWeibAlpha,hipWeibBeta,1,vertWeibAlpha,vertWeibBeta,1,meanSurvival,sdSurvival,baseU,hipUMult,vertUMult,hipCost,vertCost,costComp,discC,discCi,discQi,hipFracMort,50, FALSE)</f>
        <v>7.8178490766503703</v>
      </c>
      <c r="N9483" s="17">
        <v>6.4514334444762316</v>
      </c>
      <c r="O9483" s="27">
        <v>13000</v>
      </c>
      <c r="P9483" s="27">
        <v>9779.1958443192798</v>
      </c>
      <c r="Q9483" s="1">
        <v>1</v>
      </c>
      <c r="Y9483" s="17" cm="1">
        <f t="array" ref="Y9483:AC9483">runSim(G9483,H9483,I9483,J9483,K9483,hipWeibAlpha,hipWeibBeta,2,vertWeibAlpha,vertWeibBeta,2,meanSurvival,sdSurvival,baseU,hipUMult,vertUMult,hipCost,vertCost,costInt,discC,discCi,discQi,hipFracMort,50, FALSE)</f>
        <v>8.7187132488110706</v>
      </c>
      <c r="Z9483" s="17">
        <v>7.0909591382110566</v>
      </c>
      <c r="AA9483" s="27">
        <v>9262.639159704082</v>
      </c>
      <c r="AB9483" s="27">
        <v>7085.2868153726267</v>
      </c>
      <c r="AC9483" s="1">
        <v>1</v>
      </c>
    </row>
    <row r="9484" spans="5:29" x14ac:dyDescent="0.35">
      <c r="E9484" s="1">
        <v>9480</v>
      </c>
      <c r="G9484" s="17">
        <v>0.29631298780441284</v>
      </c>
      <c r="H9484" s="17">
        <v>0.57417553663253784</v>
      </c>
      <c r="I9484" s="17">
        <v>0.46303051710128784</v>
      </c>
      <c r="J9484" s="17">
        <v>0.25926464796066284</v>
      </c>
      <c r="K9484" s="17">
        <v>0.69443005323410034</v>
      </c>
      <c r="M9484" s="17" cm="1">
        <f t="array" ref="M9484:Q9484">runSim(G9484,H9484,I9484,J9484,K9484,hipWeibAlpha,hipWeibBeta,1,vertWeibAlpha,vertWeibBeta,1,meanSurvival,sdSurvival,baseU,hipUMult,vertUMult,hipCost,vertCost,costComp,discC,discCi,discQi,hipFracMort,50, FALSE)</f>
        <v>6.7569123183632733</v>
      </c>
      <c r="N9484" s="17">
        <v>5.7359496641134884</v>
      </c>
      <c r="O9484" s="27">
        <v>3000</v>
      </c>
      <c r="P9484" s="27">
        <v>2443.955008237223</v>
      </c>
      <c r="Q9484" s="1">
        <v>1</v>
      </c>
      <c r="Y9484" s="17" cm="1">
        <f t="array" ref="Y9484:AC9484">runSim(G9484,H9484,I9484,J9484,K9484,hipWeibAlpha,hipWeibBeta,2,vertWeibAlpha,vertWeibBeta,2,meanSurvival,sdSurvival,baseU,hipUMult,vertUMult,hipCost,vertCost,costInt,discC,discCi,discQi,hipFracMort,50, FALSE)</f>
        <v>7.0442103651984569</v>
      </c>
      <c r="Z9484" s="17">
        <v>5.9542255615648365</v>
      </c>
      <c r="AA9484" s="27">
        <v>5031.5788322846129</v>
      </c>
      <c r="AB9484" s="27">
        <v>4253.0182582605976</v>
      </c>
      <c r="AC9484" s="1">
        <v>1</v>
      </c>
    </row>
    <row r="9485" spans="5:29" x14ac:dyDescent="0.35">
      <c r="E9485" s="1">
        <v>9481</v>
      </c>
      <c r="G9485" s="17">
        <v>0.58778774738311768</v>
      </c>
      <c r="H9485" s="17">
        <v>0.78545010089874268</v>
      </c>
      <c r="I9485" s="17">
        <v>0.30638515949249268</v>
      </c>
      <c r="J9485" s="17">
        <v>0.76143276691436768</v>
      </c>
      <c r="K9485" s="17">
        <v>0.81531155109405518</v>
      </c>
      <c r="M9485" s="17" cm="1">
        <f t="array" ref="M9485:Q9485">runSim(G9485,H9485,I9485,J9485,K9485,hipWeibAlpha,hipWeibBeta,1,vertWeibAlpha,vertWeibBeta,1,meanSurvival,sdSurvival,baseU,hipUMult,vertUMult,hipCost,vertCost,costComp,discC,discCi,discQi,hipFracMort,50, FALSE)</f>
        <v>8.2976514118115663</v>
      </c>
      <c r="N9485" s="17">
        <v>6.7110261904913999</v>
      </c>
      <c r="O9485" s="27">
        <v>13000</v>
      </c>
      <c r="P9485" s="27">
        <v>9781.5418564458596</v>
      </c>
      <c r="Q9485" s="1">
        <v>1</v>
      </c>
      <c r="Y9485" s="17" cm="1">
        <f t="array" ref="Y9485:AC9485">runSim(G9485,H9485,I9485,J9485,K9485,hipWeibAlpha,hipWeibBeta,2,vertWeibAlpha,vertWeibBeta,2,meanSurvival,sdSurvival,baseU,hipUMult,vertUMult,hipCost,vertCost,costInt,discC,discCi,discQi,hipFracMort,50, FALSE)</f>
        <v>9.4540325963205412</v>
      </c>
      <c r="Z9485" s="17">
        <v>7.5334261143389156</v>
      </c>
      <c r="AA9485" s="27">
        <v>10066.378415692707</v>
      </c>
      <c r="AB9485" s="27">
        <v>7885.1940142690291</v>
      </c>
      <c r="AC9485" s="1">
        <v>1</v>
      </c>
    </row>
    <row r="9486" spans="5:29" x14ac:dyDescent="0.35">
      <c r="E9486" s="1">
        <v>9482</v>
      </c>
      <c r="G9486" s="17">
        <v>0.43644696474075317</v>
      </c>
      <c r="H9486" s="17">
        <v>0.74970990419387817</v>
      </c>
      <c r="I9486" s="17">
        <v>0.62440472841262817</v>
      </c>
      <c r="J9486" s="17">
        <v>0.72801190614700317</v>
      </c>
      <c r="K9486" s="17">
        <v>0.48825055360794067</v>
      </c>
      <c r="M9486" s="17" cm="1">
        <f t="array" ref="M9486:Q9486">runSim(G9486,H9486,I9486,J9486,K9486,hipWeibAlpha,hipWeibBeta,1,vertWeibAlpha,vertWeibBeta,1,meanSurvival,sdSurvival,baseU,hipUMult,vertUMult,hipCost,vertCost,costComp,discC,discCi,discQi,hipFracMort,50, FALSE)</f>
        <v>8.3336208079762049</v>
      </c>
      <c r="N9486" s="17">
        <v>6.7577087479549194</v>
      </c>
      <c r="O9486" s="27">
        <v>13000</v>
      </c>
      <c r="P9486" s="27">
        <v>9771.8651513615951</v>
      </c>
      <c r="Q9486" s="1">
        <v>1</v>
      </c>
      <c r="Y9486" s="17" cm="1">
        <f t="array" ref="Y9486:AC9486">runSim(G9486,H9486,I9486,J9486,K9486,hipWeibAlpha,hipWeibBeta,2,vertWeibAlpha,vertWeibBeta,2,meanSurvival,sdSurvival,baseU,hipUMult,vertUMult,hipCost,vertCost,costInt,discC,discCi,discQi,hipFracMort,50, FALSE)</f>
        <v>9.3080002528835646</v>
      </c>
      <c r="Z9486" s="17">
        <v>7.4500002695950975</v>
      </c>
      <c r="AA9486" s="27">
        <v>9910.2168605555362</v>
      </c>
      <c r="AB9486" s="27">
        <v>7732.2783920195316</v>
      </c>
      <c r="AC9486" s="1">
        <v>1</v>
      </c>
    </row>
    <row r="9487" spans="5:29" x14ac:dyDescent="0.35">
      <c r="E9487" s="1">
        <v>9483</v>
      </c>
      <c r="G9487" s="17">
        <v>0.15871882438659668</v>
      </c>
      <c r="H9487" s="17">
        <v>0.50018000602722168</v>
      </c>
      <c r="I9487" s="17">
        <v>0.56359553337097168</v>
      </c>
      <c r="J9487" s="17">
        <v>0.84652400016784668</v>
      </c>
      <c r="K9487" s="17">
        <v>0.80018305778503418</v>
      </c>
      <c r="M9487" s="17" cm="1">
        <f t="array" ref="M9487:Q9487">runSim(G9487,H9487,I9487,J9487,K9487,hipWeibAlpha,hipWeibBeta,1,vertWeibAlpha,vertWeibBeta,1,meanSurvival,sdSurvival,baseU,hipUMult,vertUMult,hipCost,vertCost,costComp,discC,discCi,discQi,hipFracMort,50, FALSE)</f>
        <v>9.4187988050151894</v>
      </c>
      <c r="N9487" s="17">
        <v>7.4830457460565105</v>
      </c>
      <c r="O9487" s="27">
        <v>13000</v>
      </c>
      <c r="P9487" s="27">
        <v>9011.7868942258974</v>
      </c>
      <c r="Q9487" s="1">
        <v>1</v>
      </c>
      <c r="Y9487" s="17" cm="1">
        <f t="array" ref="Y9487:AC9487">runSim(G9487,H9487,I9487,J9487,K9487,hipWeibAlpha,hipWeibBeta,2,vertWeibAlpha,vertWeibBeta,2,meanSurvival,sdSurvival,baseU,hipUMult,vertUMult,hipCost,vertCost,costInt,discC,discCi,discQi,hipFracMort,50, FALSE)</f>
        <v>10.42311590307763</v>
      </c>
      <c r="Z9487" s="17">
        <v>8.1544738539716608</v>
      </c>
      <c r="AA9487" s="27">
        <v>10532.457841926855</v>
      </c>
      <c r="AB9487" s="27">
        <v>7775.6376089901496</v>
      </c>
      <c r="AC9487" s="1">
        <v>1</v>
      </c>
    </row>
    <row r="9488" spans="5:29" x14ac:dyDescent="0.35">
      <c r="E9488" s="1">
        <v>9484</v>
      </c>
      <c r="G9488" s="17">
        <v>0.87465471029281616</v>
      </c>
      <c r="H9488" s="17">
        <v>6.5211653709411621E-3</v>
      </c>
      <c r="I9488" s="17">
        <v>0.75377458333969116</v>
      </c>
      <c r="J9488" s="17">
        <v>0.12373918294906616</v>
      </c>
      <c r="K9488" s="17">
        <v>0.55963701009750366</v>
      </c>
      <c r="M9488" s="17" cm="1">
        <f t="array" ref="M9488:Q9488">runSim(G9488,H9488,I9488,J9488,K9488,hipWeibAlpha,hipWeibBeta,1,vertWeibAlpha,vertWeibBeta,1,meanSurvival,sdSurvival,baseU,hipUMult,vertUMult,hipCost,vertCost,costComp,discC,discCi,discQi,hipFracMort,50, FALSE)</f>
        <v>5.5371736540571543</v>
      </c>
      <c r="N9488" s="17">
        <v>4.8369676866664051</v>
      </c>
      <c r="O9488" s="27">
        <v>7000</v>
      </c>
      <c r="P9488" s="27">
        <v>5684.824435953863</v>
      </c>
      <c r="Q9488" s="1">
        <v>1</v>
      </c>
      <c r="Y9488" s="17" cm="1">
        <f t="array" ref="Y9488:AC9488">runSim(G9488,H9488,I9488,J9488,K9488,hipWeibAlpha,hipWeibBeta,2,vertWeibAlpha,vertWeibBeta,2,meanSurvival,sdSurvival,baseU,hipUMult,vertUMult,hipCost,vertCost,costInt,discC,discCi,discQi,hipFracMort,50, FALSE)</f>
        <v>5.9713585599513346</v>
      </c>
      <c r="Z9488" s="17">
        <v>5.1749481749850395</v>
      </c>
      <c r="AA9488" s="27">
        <v>4265.2561142509539</v>
      </c>
      <c r="AB9488" s="27">
        <v>3696.391553560743</v>
      </c>
      <c r="AC9488" s="1">
        <v>1</v>
      </c>
    </row>
    <row r="9489" spans="5:29" x14ac:dyDescent="0.35">
      <c r="E9489" s="1">
        <v>9485</v>
      </c>
      <c r="G9489" s="17">
        <v>1.6092658042907715E-2</v>
      </c>
      <c r="H9489" s="17">
        <v>0.15174329280853271</v>
      </c>
      <c r="I9489" s="17">
        <v>9.7483038902282715E-2</v>
      </c>
      <c r="J9489" s="17">
        <v>0.33133924007415771</v>
      </c>
      <c r="K9489" s="17">
        <v>0.13302075862884521</v>
      </c>
      <c r="M9489" s="17" cm="1">
        <f t="array" ref="M9489:Q9489">runSim(G9489,H9489,I9489,J9489,K9489,hipWeibAlpha,hipWeibBeta,1,vertWeibAlpha,vertWeibBeta,1,meanSurvival,sdSurvival,baseU,hipUMult,vertUMult,hipCost,vertCost,costComp,discC,discCi,discQi,hipFracMort,50, FALSE)</f>
        <v>7.4839419416093538</v>
      </c>
      <c r="N9489" s="17">
        <v>6.2619459940367479</v>
      </c>
      <c r="O9489" s="27">
        <v>0</v>
      </c>
      <c r="P9489" s="27">
        <v>0</v>
      </c>
      <c r="Q9489" s="1">
        <v>1</v>
      </c>
      <c r="Y9489" s="17" cm="1">
        <f t="array" ref="Y9489:AC9489">runSim(G9489,H9489,I9489,J9489,K9489,hipWeibAlpha,hipWeibBeta,2,vertWeibAlpha,vertWeibBeta,2,meanSurvival,sdSurvival,baseU,hipUMult,vertUMult,hipCost,vertCost,costInt,discC,discCi,discQi,hipFracMort,50, FALSE)</f>
        <v>7.4839419416093538</v>
      </c>
      <c r="Z9489" s="17">
        <v>6.2619459940367479</v>
      </c>
      <c r="AA9489" s="27">
        <v>5345.6728154352531</v>
      </c>
      <c r="AB9489" s="27">
        <v>4472.8185671691053</v>
      </c>
      <c r="AC9489" s="1">
        <v>1</v>
      </c>
    </row>
    <row r="9490" spans="5:29" x14ac:dyDescent="0.35">
      <c r="E9490" s="1">
        <v>9486</v>
      </c>
      <c r="G9490" s="17">
        <v>0.91154199838638306</v>
      </c>
      <c r="H9490" s="17">
        <v>0.91084009408950806</v>
      </c>
      <c r="I9490" s="17">
        <v>0.51112085580825806</v>
      </c>
      <c r="J9490" s="17">
        <v>0.77830225229263306</v>
      </c>
      <c r="K9490" s="17">
        <v>4.5132696628570557E-2</v>
      </c>
      <c r="M9490" s="17" cm="1">
        <f t="array" ref="M9490:Q9490">runSim(G9490,H9490,I9490,J9490,K9490,hipWeibAlpha,hipWeibBeta,1,vertWeibAlpha,vertWeibBeta,1,meanSurvival,sdSurvival,baseU,hipUMult,vertUMult,hipCost,vertCost,costComp,discC,discCi,discQi,hipFracMort,50, FALSE)</f>
        <v>3.6466060346600417</v>
      </c>
      <c r="N9490" s="17">
        <v>3.3297289242855972</v>
      </c>
      <c r="O9490" s="27">
        <v>10000</v>
      </c>
      <c r="P9490" s="27">
        <v>8547.9986117583303</v>
      </c>
      <c r="Q9490" s="1">
        <v>1</v>
      </c>
      <c r="Y9490" s="17" cm="1">
        <f t="array" ref="Y9490:AC9490">runSim(G9490,H9490,I9490,J9490,K9490,hipWeibAlpha,hipWeibBeta,2,vertWeibAlpha,vertWeibBeta,2,meanSurvival,sdSurvival,baseU,hipUMult,vertUMult,hipCost,vertCost,costInt,discC,discCi,discQi,hipFracMort,50, FALSE)</f>
        <v>7.2932120693200835</v>
      </c>
      <c r="Z9490" s="17">
        <v>6.099017606543442</v>
      </c>
      <c r="AA9490" s="27">
        <v>15516.624098285973</v>
      </c>
      <c r="AB9490" s="27">
        <v>11915.145530586964</v>
      </c>
      <c r="AC9490" s="1">
        <v>1</v>
      </c>
    </row>
    <row r="9491" spans="5:29" x14ac:dyDescent="0.35">
      <c r="E9491" s="1">
        <v>9487</v>
      </c>
      <c r="G9491" s="17">
        <v>0.70340442657470703</v>
      </c>
      <c r="H9491" s="17">
        <v>0.48676013946533203</v>
      </c>
      <c r="I9491" s="17">
        <v>0.37341785430908203</v>
      </c>
      <c r="J9491" s="17">
        <v>0.66562366485595703</v>
      </c>
      <c r="K9491" s="17">
        <v>0.84950733184814453</v>
      </c>
      <c r="M9491" s="17" cm="1">
        <f t="array" ref="M9491:Q9491">runSim(G9491,H9491,I9491,J9491,K9491,hipWeibAlpha,hipWeibBeta,1,vertWeibAlpha,vertWeibBeta,1,meanSurvival,sdSurvival,baseU,hipUMult,vertUMult,hipCost,vertCost,costComp,discC,discCi,discQi,hipFracMort,50, FALSE)</f>
        <v>7.9646652061324064</v>
      </c>
      <c r="N9491" s="17">
        <v>6.5273833446823506</v>
      </c>
      <c r="O9491" s="27">
        <v>10000</v>
      </c>
      <c r="P9491" s="27">
        <v>7745.9514485220625</v>
      </c>
      <c r="Q9491" s="1">
        <v>1</v>
      </c>
      <c r="Y9491" s="17" cm="1">
        <f t="array" ref="Y9491:AC9491">runSim(G9491,H9491,I9491,J9491,K9491,hipWeibAlpha,hipWeibBeta,2,vertWeibAlpha,vertWeibBeta,2,meanSurvival,sdSurvival,baseU,hipUMult,vertUMult,hipCost,vertCost,costInt,discC,discCi,discQi,hipFracMort,50, FALSE)</f>
        <v>9.2985070971013926</v>
      </c>
      <c r="Z9491" s="17">
        <v>7.4637110254281591</v>
      </c>
      <c r="AA9491" s="27">
        <v>6641.7907836438526</v>
      </c>
      <c r="AB9491" s="27">
        <v>5331.2221610201141</v>
      </c>
      <c r="AC9491" s="1">
        <v>1</v>
      </c>
    </row>
    <row r="9492" spans="5:29" x14ac:dyDescent="0.35">
      <c r="E9492" s="1">
        <v>9488</v>
      </c>
      <c r="G9492" s="17">
        <v>0.58068579435348511</v>
      </c>
      <c r="H9492" s="17">
        <v>0.88686865568161011</v>
      </c>
      <c r="I9492" s="17">
        <v>0.16439551115036011</v>
      </c>
      <c r="J9492" s="17">
        <v>6.5280795097351074E-3</v>
      </c>
      <c r="K9492" s="17">
        <v>0.50175207853317261</v>
      </c>
      <c r="M9492" s="17" cm="1">
        <f t="array" ref="M9492:Q9492">runSim(G9492,H9492,I9492,J9492,K9492,hipWeibAlpha,hipWeibBeta,1,vertWeibAlpha,vertWeibBeta,1,meanSurvival,sdSurvival,baseU,hipUMult,vertUMult,hipCost,vertCost,costComp,discC,discCi,discQi,hipFracMort,50, FALSE)</f>
        <v>3.0626150510697085</v>
      </c>
      <c r="N9492" s="17">
        <v>2.8402689072171161</v>
      </c>
      <c r="O9492" s="27">
        <v>3000</v>
      </c>
      <c r="P9492" s="27">
        <v>2727.1389851001595</v>
      </c>
      <c r="Q9492" s="1">
        <v>1</v>
      </c>
      <c r="Y9492" s="17" cm="1">
        <f t="array" ref="Y9492:AC9492">runSim(G9492,H9492,I9492,J9492,K9492,hipWeibAlpha,hipWeibBeta,2,vertWeibAlpha,vertWeibBeta,2,meanSurvival,sdSurvival,baseU,hipUMult,vertUMult,hipCost,vertCost,costInt,discC,discCi,discQi,hipFracMort,50, FALSE)</f>
        <v>3.1873090828920074</v>
      </c>
      <c r="Z9492" s="17">
        <v>2.9502182635671792</v>
      </c>
      <c r="AA9492" s="27">
        <v>2276.6493449228628</v>
      </c>
      <c r="AB9492" s="27">
        <v>2107.2987596908424</v>
      </c>
      <c r="AC9492" s="1">
        <v>1</v>
      </c>
    </row>
    <row r="9493" spans="5:29" x14ac:dyDescent="0.35">
      <c r="E9493" s="1">
        <v>9489</v>
      </c>
      <c r="G9493" s="17">
        <v>0.12773573398590088</v>
      </c>
      <c r="H9493" s="17">
        <v>0.24043715000152588</v>
      </c>
      <c r="I9493" s="17">
        <v>0.59535658359527588</v>
      </c>
      <c r="J9493" s="17">
        <v>0.91270887851715088</v>
      </c>
      <c r="K9493" s="17">
        <v>0.28641188144683838</v>
      </c>
      <c r="M9493" s="17" cm="1">
        <f t="array" ref="M9493:Q9493">runSim(G9493,H9493,I9493,J9493,K9493,hipWeibAlpha,hipWeibBeta,1,vertWeibAlpha,vertWeibBeta,1,meanSurvival,sdSurvival,baseU,hipUMult,vertUMult,hipCost,vertCost,costComp,discC,discCi,discQi,hipFracMort,50, FALSE)</f>
        <v>10.149383408834009</v>
      </c>
      <c r="N9493" s="17">
        <v>7.9496303242560797</v>
      </c>
      <c r="O9493" s="27">
        <v>13000</v>
      </c>
      <c r="P9493" s="27">
        <v>8567.5701110133523</v>
      </c>
      <c r="Q9493" s="1">
        <v>1</v>
      </c>
      <c r="Y9493" s="17" cm="1">
        <f t="array" ref="Y9493:AC9493">runSim(G9493,H9493,I9493,J9493,K9493,hipWeibAlpha,hipWeibBeta,2,vertWeibAlpha,vertWeibBeta,2,meanSurvival,sdSurvival,baseU,hipUMult,vertUMult,hipCost,vertCost,costInt,discC,discCi,discQi,hipFracMort,50, FALSE)</f>
        <v>11.25101556305601</v>
      </c>
      <c r="Z9493" s="17">
        <v>8.6425693941322415</v>
      </c>
      <c r="AA9493" s="27">
        <v>8036.4396878971502</v>
      </c>
      <c r="AB9493" s="27">
        <v>6173.2638529516016</v>
      </c>
      <c r="AC9493" s="1">
        <v>1</v>
      </c>
    </row>
    <row r="9494" spans="5:29" x14ac:dyDescent="0.35">
      <c r="E9494" s="1">
        <v>9490</v>
      </c>
      <c r="G9494" s="17">
        <v>0.13740378618240356</v>
      </c>
      <c r="H9494" s="17">
        <v>0.70554953813552856</v>
      </c>
      <c r="I9494" s="17">
        <v>7.8291237354278564E-2</v>
      </c>
      <c r="J9494" s="17">
        <v>0.59498435258865356</v>
      </c>
      <c r="K9494" s="17">
        <v>0.89575034379959106</v>
      </c>
      <c r="M9494" s="17" cm="1">
        <f t="array" ref="M9494:Q9494">runSim(G9494,H9494,I9494,J9494,K9494,hipWeibAlpha,hipWeibBeta,1,vertWeibAlpha,vertWeibBeta,1,meanSurvival,sdSurvival,baseU,hipUMult,vertUMult,hipCost,vertCost,costComp,discC,discCi,discQi,hipFracMort,50, FALSE)</f>
        <v>8.2109081134350337</v>
      </c>
      <c r="N9494" s="17">
        <v>6.7081612252518621</v>
      </c>
      <c r="O9494" s="27">
        <v>10000</v>
      </c>
      <c r="P9494" s="27">
        <v>7203.2979962391073</v>
      </c>
      <c r="Q9494" s="1">
        <v>1</v>
      </c>
      <c r="Y9494" s="17" cm="1">
        <f t="array" ref="Y9494:AC9494">runSim(G9494,H9494,I9494,J9494,K9494,hipWeibAlpha,hipWeibBeta,2,vertWeibAlpha,vertWeibBeta,2,meanSurvival,sdSurvival,baseU,hipUMult,vertUMult,hipCost,vertCost,costInt,discC,discCi,discQi,hipFracMort,50, FALSE)</f>
        <v>8.675772385692996</v>
      </c>
      <c r="Z9494" s="17">
        <v>7.0554941440103267</v>
      </c>
      <c r="AA9494" s="27">
        <v>9360.5784884084187</v>
      </c>
      <c r="AB9494" s="27">
        <v>7318.8653340230931</v>
      </c>
      <c r="AC9494" s="1">
        <v>1</v>
      </c>
    </row>
    <row r="9495" spans="5:29" x14ac:dyDescent="0.35">
      <c r="E9495" s="1">
        <v>9491</v>
      </c>
      <c r="G9495" s="17">
        <v>0.59344601631164551</v>
      </c>
      <c r="H9495" s="17">
        <v>0.17025876045227051</v>
      </c>
      <c r="I9495" s="17">
        <v>0.73953366279602051</v>
      </c>
      <c r="J9495" s="17">
        <v>0.78320431709289551</v>
      </c>
      <c r="K9495" s="17">
        <v>0.61528134346008301</v>
      </c>
      <c r="M9495" s="17" cm="1">
        <f t="array" ref="M9495:Q9495">runSim(G9495,H9495,I9495,J9495,K9495,hipWeibAlpha,hipWeibBeta,1,vertWeibAlpha,vertWeibBeta,1,meanSurvival,sdSurvival,baseU,hipUMult,vertUMult,hipCost,vertCost,costComp,discC,discCi,discQi,hipFracMort,50, FALSE)</f>
        <v>8.8261907227963334</v>
      </c>
      <c r="N9495" s="17">
        <v>7.1086392300375145</v>
      </c>
      <c r="O9495" s="27">
        <v>10000</v>
      </c>
      <c r="P9495" s="27">
        <v>7305.4832274175824</v>
      </c>
      <c r="Q9495" s="1">
        <v>1</v>
      </c>
      <c r="Y9495" s="17" cm="1">
        <f t="array" ref="Y9495:AC9495">runSim(G9495,H9495,I9495,J9495,K9495,hipWeibAlpha,hipWeibBeta,2,vertWeibAlpha,vertWeibBeta,2,meanSurvival,sdSurvival,baseU,hipUMult,vertUMult,hipCost,vertCost,costInt,discC,discCi,discQi,hipFracMort,50, FALSE)</f>
        <v>10.044427835199901</v>
      </c>
      <c r="Z9495" s="17">
        <v>7.9274732998151594</v>
      </c>
      <c r="AA9495" s="27">
        <v>7174.591310857073</v>
      </c>
      <c r="AB9495" s="27">
        <v>5662.4809284393996</v>
      </c>
      <c r="AC9495" s="1">
        <v>1</v>
      </c>
    </row>
    <row r="9496" spans="5:29" x14ac:dyDescent="0.35">
      <c r="E9496" s="1">
        <v>9492</v>
      </c>
      <c r="G9496" s="17">
        <v>0.45768016576766968</v>
      </c>
      <c r="H9496" s="17">
        <v>0.88349193334579468</v>
      </c>
      <c r="I9496" s="17">
        <v>0.11316722631454468</v>
      </c>
      <c r="J9496" s="17">
        <v>0.20090526342391968</v>
      </c>
      <c r="K9496" s="17">
        <v>0.50154918432235718</v>
      </c>
      <c r="M9496" s="17" cm="1">
        <f t="array" ref="M9496:Q9496">runSim(G9496,H9496,I9496,J9496,K9496,hipWeibAlpha,hipWeibBeta,1,vertWeibAlpha,vertWeibBeta,1,meanSurvival,sdSurvival,baseU,hipUMult,vertUMult,hipCost,vertCost,costComp,discC,discCi,discQi,hipFracMort,50, FALSE)</f>
        <v>6.1595706558382277</v>
      </c>
      <c r="N9496" s="17">
        <v>5.2769707290828549</v>
      </c>
      <c r="O9496" s="27">
        <v>10000</v>
      </c>
      <c r="P9496" s="27">
        <v>7788.5296098111448</v>
      </c>
      <c r="Q9496" s="1">
        <v>1</v>
      </c>
      <c r="Y9496" s="17" cm="1">
        <f t="array" ref="Y9496:AC9496">runSim(G9496,H9496,I9496,J9496,K9496,hipWeibAlpha,hipWeibBeta,2,vertWeibAlpha,vertWeibBeta,2,meanSurvival,sdSurvival,baseU,hipUMult,vertUMult,hipCost,vertCost,costInt,discC,discCi,discQi,hipFracMort,50, FALSE)</f>
        <v>6.3696298035691861</v>
      </c>
      <c r="Z9496" s="17">
        <v>5.4568470823738142</v>
      </c>
      <c r="AA9496" s="27">
        <v>7742.4118553313911</v>
      </c>
      <c r="AB9496" s="27">
        <v>6518.072970715657</v>
      </c>
      <c r="AC9496" s="1">
        <v>1</v>
      </c>
    </row>
    <row r="9497" spans="5:29" x14ac:dyDescent="0.35">
      <c r="E9497" s="1">
        <v>9493</v>
      </c>
      <c r="G9497" s="17">
        <v>0.10539519786834717</v>
      </c>
      <c r="H9497" s="17">
        <v>0.35920989513397217</v>
      </c>
      <c r="I9497" s="17">
        <v>0.85768401622772217</v>
      </c>
      <c r="J9497" s="17">
        <v>0.93821990489959717</v>
      </c>
      <c r="K9497" s="17">
        <v>0.64566314220428467</v>
      </c>
      <c r="M9497" s="17" cm="1">
        <f t="array" ref="M9497:Q9497">runSim(G9497,H9497,I9497,J9497,K9497,hipWeibAlpha,hipWeibBeta,1,vertWeibAlpha,vertWeibBeta,1,meanSurvival,sdSurvival,baseU,hipUMult,vertUMult,hipCost,vertCost,costComp,discC,discCi,discQi,hipFracMort,50, FALSE)</f>
        <v>10.348570516268083</v>
      </c>
      <c r="N9497" s="17">
        <v>8.0497844515239088</v>
      </c>
      <c r="O9497" s="27">
        <v>13000</v>
      </c>
      <c r="P9497" s="27">
        <v>8902.7100688843893</v>
      </c>
      <c r="Q9497" s="1">
        <v>1</v>
      </c>
      <c r="Y9497" s="17" cm="1">
        <f t="array" ref="Y9497:AC9497">runSim(G9497,H9497,I9497,J9497,K9497,hipWeibAlpha,hipWeibBeta,2,vertWeibAlpha,vertWeibBeta,2,meanSurvival,sdSurvival,baseU,hipUMult,vertUMult,hipCost,vertCost,costInt,discC,discCi,discQi,hipFracMort,50, FALSE)</f>
        <v>11.603877678013452</v>
      </c>
      <c r="Z9497" s="17">
        <v>8.8436936752022053</v>
      </c>
      <c r="AA9497" s="27">
        <v>11310.001004427721</v>
      </c>
      <c r="AB9497" s="27">
        <v>8048.0275167657383</v>
      </c>
      <c r="AC9497" s="1">
        <v>1</v>
      </c>
    </row>
    <row r="9498" spans="5:29" x14ac:dyDescent="0.35">
      <c r="E9498" s="1">
        <v>9494</v>
      </c>
      <c r="G9498" s="17">
        <v>0.6284976601600647</v>
      </c>
      <c r="H9498" s="17">
        <v>0.2733035683631897</v>
      </c>
      <c r="I9498" s="17">
        <v>0.2153812050819397</v>
      </c>
      <c r="J9498" s="17">
        <v>0.9425235390663147</v>
      </c>
      <c r="K9498" s="17">
        <v>0.9920688271522522</v>
      </c>
      <c r="M9498" s="17" cm="1">
        <f t="array" ref="M9498:Q9498">runSim(G9498,H9498,I9498,J9498,K9498,hipWeibAlpha,hipWeibBeta,1,vertWeibAlpha,vertWeibBeta,1,meanSurvival,sdSurvival,baseU,hipUMult,vertUMult,hipCost,vertCost,costComp,discC,discCi,discQi,hipFracMort,50, FALSE)</f>
        <v>9.8274436804282832</v>
      </c>
      <c r="N9498" s="17">
        <v>7.6783450294364908</v>
      </c>
      <c r="O9498" s="27">
        <v>10000</v>
      </c>
      <c r="P9498" s="27">
        <v>7462.1804652201245</v>
      </c>
      <c r="Q9498" s="1">
        <v>1</v>
      </c>
      <c r="Y9498" s="17" cm="1">
        <f t="array" ref="Y9498:AC9498">runSim(G9498,H9498,I9498,J9498,K9498,hipWeibAlpha,hipWeibBeta,2,vertWeibAlpha,vertWeibBeta,2,meanSurvival,sdSurvival,baseU,hipUMult,vertUMult,hipCost,vertCost,costInt,discC,discCi,discQi,hipFracMort,50, FALSE)</f>
        <v>11.672023691614132</v>
      </c>
      <c r="Z9498" s="17">
        <v>8.8822101697241305</v>
      </c>
      <c r="AA9498" s="27">
        <v>15364.474483306552</v>
      </c>
      <c r="AB9498" s="27">
        <v>10326.529347952734</v>
      </c>
      <c r="AC9498" s="1">
        <v>1</v>
      </c>
    </row>
    <row r="9499" spans="5:29" x14ac:dyDescent="0.35">
      <c r="E9499" s="1">
        <v>9495</v>
      </c>
      <c r="G9499" s="17">
        <v>9.7947597503662109E-2</v>
      </c>
      <c r="H9499" s="17">
        <v>0.94477987289428711</v>
      </c>
      <c r="I9499" s="17">
        <v>0.80604696273803711</v>
      </c>
      <c r="J9499" s="17">
        <v>0.71836996078491211</v>
      </c>
      <c r="K9499" s="17">
        <v>5.4109096527099609E-2</v>
      </c>
      <c r="M9499" s="17" cm="1">
        <f t="array" ref="M9499:Q9499">runSim(G9499,H9499,I9499,J9499,K9499,hipWeibAlpha,hipWeibBeta,1,vertWeibAlpha,vertWeibBeta,1,meanSurvival,sdSurvival,baseU,hipUMult,vertUMult,hipCost,vertCost,costComp,discC,discCi,discQi,hipFracMort,50, FALSE)</f>
        <v>8.5672907523832702</v>
      </c>
      <c r="N9499" s="17">
        <v>6.8852247950030838</v>
      </c>
      <c r="O9499" s="27">
        <v>13000</v>
      </c>
      <c r="P9499" s="27">
        <v>9859.6976777132513</v>
      </c>
      <c r="Q9499" s="1">
        <v>1</v>
      </c>
      <c r="Y9499" s="17" cm="1">
        <f t="array" ref="Y9499:AC9499">runSim(G9499,H9499,I9499,J9499,K9499,hipWeibAlpha,hipWeibBeta,2,vertWeibAlpha,vertWeibBeta,2,meanSurvival,sdSurvival,baseU,hipUMult,vertUMult,hipCost,vertCost,costInt,discC,discCi,discQi,hipFracMort,50, FALSE)</f>
        <v>8.9193659130566587</v>
      </c>
      <c r="Z9499" s="17">
        <v>7.1458071579575089</v>
      </c>
      <c r="AA9499" s="27">
        <v>12867.008977697647</v>
      </c>
      <c r="AB9499" s="27">
        <v>10419.420184752838</v>
      </c>
      <c r="AC9499" s="1">
        <v>1</v>
      </c>
    </row>
    <row r="9500" spans="5:29" x14ac:dyDescent="0.35">
      <c r="E9500" s="1">
        <v>9496</v>
      </c>
      <c r="G9500" s="17">
        <v>0.26082581281661987</v>
      </c>
      <c r="H9500" s="17">
        <v>0.37657898664474487</v>
      </c>
      <c r="I9500" s="17">
        <v>0.73027771711349487</v>
      </c>
      <c r="J9500" s="17">
        <v>0.71205872297286987</v>
      </c>
      <c r="K9500" s="17">
        <v>0.25171631574630737</v>
      </c>
      <c r="M9500" s="17" cm="1">
        <f t="array" ref="M9500:Q9500">runSim(G9500,H9500,I9500,J9500,K9500,hipWeibAlpha,hipWeibBeta,1,vertWeibAlpha,vertWeibBeta,1,meanSurvival,sdSurvival,baseU,hipUMult,vertUMult,hipCost,vertCost,costComp,discC,discCi,discQi,hipFracMort,50, FALSE)</f>
        <v>8.7121710590477388</v>
      </c>
      <c r="N9500" s="17">
        <v>7.0569894956229771</v>
      </c>
      <c r="O9500" s="27">
        <v>13000</v>
      </c>
      <c r="P9500" s="27">
        <v>9077.6467822075156</v>
      </c>
      <c r="Q9500" s="1">
        <v>1</v>
      </c>
      <c r="Y9500" s="17" cm="1">
        <f t="array" ref="Y9500:AC9500">runSim(G9500,H9500,I9500,J9500,K9500,hipWeibAlpha,hipWeibBeta,2,vertWeibAlpha,vertWeibBeta,2,meanSurvival,sdSurvival,baseU,hipUMult,vertUMult,hipCost,vertCost,costInt,discC,discCi,discQi,hipFracMort,50, FALSE)</f>
        <v>9.5747591045393854</v>
      </c>
      <c r="Z9500" s="17">
        <v>7.6374508386227866</v>
      </c>
      <c r="AA9500" s="27">
        <v>6839.1136460995613</v>
      </c>
      <c r="AB9500" s="27">
        <v>5455.3220275877056</v>
      </c>
      <c r="AC9500" s="1">
        <v>1</v>
      </c>
    </row>
    <row r="9501" spans="5:29" x14ac:dyDescent="0.35">
      <c r="E9501" s="1">
        <v>9497</v>
      </c>
      <c r="G9501" s="17">
        <v>0.99600708484649658</v>
      </c>
      <c r="H9501" s="17">
        <v>0.67999756336212158</v>
      </c>
      <c r="I9501" s="17">
        <v>0.80640137195587158</v>
      </c>
      <c r="J9501" s="17">
        <v>0.70480835437774658</v>
      </c>
      <c r="K9501" s="17">
        <v>0.44521057605743408</v>
      </c>
      <c r="M9501" s="17" cm="1">
        <f t="array" ref="M9501:Q9501">runSim(G9501,H9501,I9501,J9501,K9501,hipWeibAlpha,hipWeibBeta,1,vertWeibAlpha,vertWeibBeta,1,meanSurvival,sdSurvival,baseU,hipUMult,vertUMult,hipCost,vertCost,costComp,discC,discCi,discQi,hipFracMort,50, FALSE)</f>
        <v>7.1339680091020998</v>
      </c>
      <c r="N9501" s="17">
        <v>5.7979314471281143</v>
      </c>
      <c r="O9501" s="27">
        <v>13000</v>
      </c>
      <c r="P9501" s="27">
        <v>11174.13551257289</v>
      </c>
      <c r="Q9501" s="1">
        <v>1</v>
      </c>
      <c r="Y9501" s="17" cm="1">
        <f t="array" ref="Y9501:AC9501">runSim(G9501,H9501,I9501,J9501,K9501,hipWeibAlpha,hipWeibBeta,2,vertWeibAlpha,vertWeibBeta,2,meanSurvival,sdSurvival,baseU,hipUMult,vertUMult,hipCost,vertCost,costInt,discC,discCi,discQi,hipFracMort,50, FALSE)</f>
        <v>7.8349231621715525</v>
      </c>
      <c r="Z9501" s="17">
        <v>6.3867001162604824</v>
      </c>
      <c r="AA9501" s="27">
        <v>16807.42101167476</v>
      </c>
      <c r="AB9501" s="27">
        <v>13454.652503301426</v>
      </c>
      <c r="AC9501" s="1">
        <v>1</v>
      </c>
    </row>
    <row r="9502" spans="5:29" x14ac:dyDescent="0.35">
      <c r="E9502" s="1">
        <v>9498</v>
      </c>
      <c r="G9502" s="17">
        <v>0.30651551485061646</v>
      </c>
      <c r="H9502" s="17">
        <v>0.16079407930374146</v>
      </c>
      <c r="I9502" s="17">
        <v>0.21908265352249146</v>
      </c>
      <c r="J9502" s="17">
        <v>0.99261170625686646</v>
      </c>
      <c r="K9502" s="17">
        <v>0.69328004121780396</v>
      </c>
      <c r="M9502" s="17" cm="1">
        <f t="array" ref="M9502:Q9502">runSim(G9502,H9502,I9502,J9502,K9502,hipWeibAlpha,hipWeibBeta,1,vertWeibAlpha,vertWeibBeta,1,meanSurvival,sdSurvival,baseU,hipUMult,vertUMult,hipCost,vertCost,costComp,discC,discCi,discQi,hipFracMort,50, FALSE)</f>
        <v>11.518283384672131</v>
      </c>
      <c r="N9502" s="17">
        <v>8.6747997702641548</v>
      </c>
      <c r="O9502" s="27">
        <v>10000</v>
      </c>
      <c r="P9502" s="27">
        <v>6957.8516363575363</v>
      </c>
      <c r="Q9502" s="1">
        <v>1</v>
      </c>
      <c r="Y9502" s="17" cm="1">
        <f t="array" ref="Y9502:AC9502">runSim(G9502,H9502,I9502,J9502,K9502,hipWeibAlpha,hipWeibBeta,2,vertWeibAlpha,vertWeibBeta,2,meanSurvival,sdSurvival,baseU,hipUMult,vertUMult,hipCost,vertCost,costInt,discC,discCi,discQi,hipFracMort,50, FALSE)</f>
        <v>13.519398475739441</v>
      </c>
      <c r="Z9502" s="17">
        <v>9.8773771167720525</v>
      </c>
      <c r="AA9502" s="27">
        <v>9656.7131969567436</v>
      </c>
      <c r="AB9502" s="27">
        <v>7055.2693691228951</v>
      </c>
      <c r="AC9502" s="1">
        <v>1</v>
      </c>
    </row>
    <row r="9503" spans="5:29" x14ac:dyDescent="0.35">
      <c r="E9503" s="1">
        <v>9499</v>
      </c>
      <c r="G9503" s="17">
        <v>0.26433348655700684</v>
      </c>
      <c r="H9503" s="17">
        <v>0.98274779319763184</v>
      </c>
      <c r="I9503" s="17">
        <v>0.49538207054138184</v>
      </c>
      <c r="J9503" s="17">
        <v>0.76854491233825684</v>
      </c>
      <c r="K9503" s="17">
        <v>0.90091490745544434</v>
      </c>
      <c r="M9503" s="17" cm="1">
        <f t="array" ref="M9503:Q9503">runSim(G9503,H9503,I9503,J9503,K9503,hipWeibAlpha,hipWeibBeta,1,vertWeibAlpha,vertWeibBeta,1,meanSurvival,sdSurvival,baseU,hipUMult,vertUMult,hipCost,vertCost,costComp,discC,discCi,discQi,hipFracMort,50, FALSE)</f>
        <v>8.4759713465337718</v>
      </c>
      <c r="N9503" s="17">
        <v>6.7953382636511668</v>
      </c>
      <c r="O9503" s="27">
        <v>13000</v>
      </c>
      <c r="P9503" s="27">
        <v>10027.825674006705</v>
      </c>
      <c r="Q9503" s="1">
        <v>1</v>
      </c>
      <c r="Y9503" s="17" cm="1">
        <f t="array" ref="Y9503:AC9503">runSim(G9503,H9503,I9503,J9503,K9503,hipWeibAlpha,hipWeibBeta,2,vertWeibAlpha,vertWeibBeta,2,meanSurvival,sdSurvival,baseU,hipUMult,vertUMult,hipCost,vertCost,costInt,discC,discCi,discQi,hipFracMort,50, FALSE)</f>
        <v>9.0951294528396449</v>
      </c>
      <c r="Z9503" s="17">
        <v>7.220569159142654</v>
      </c>
      <c r="AA9503" s="27">
        <v>13101.094911485594</v>
      </c>
      <c r="AB9503" s="27">
        <v>10622.593132228787</v>
      </c>
      <c r="AC9503" s="1">
        <v>1</v>
      </c>
    </row>
    <row r="9504" spans="5:29" x14ac:dyDescent="0.35">
      <c r="E9504" s="1">
        <v>9500</v>
      </c>
      <c r="G9504" s="17">
        <v>0.41034978628158569</v>
      </c>
      <c r="H9504" s="17">
        <v>0.41135686635971069</v>
      </c>
      <c r="I9504" s="17">
        <v>0.81095403432846069</v>
      </c>
      <c r="J9504" s="17">
        <v>0.21021550893783569</v>
      </c>
      <c r="K9504" s="17">
        <v>0.10998052358627319</v>
      </c>
      <c r="M9504" s="17" cm="1">
        <f t="array" ref="M9504:Q9504">runSim(G9504,H9504,I9504,J9504,K9504,hipWeibAlpha,hipWeibBeta,1,vertWeibAlpha,vertWeibBeta,1,meanSurvival,sdSurvival,baseU,hipUMult,vertUMult,hipCost,vertCost,costComp,discC,discCi,discQi,hipFracMort,50, FALSE)</f>
        <v>6.5650731132382028</v>
      </c>
      <c r="N9504" s="17">
        <v>5.6079332211213924</v>
      </c>
      <c r="O9504" s="27">
        <v>3000</v>
      </c>
      <c r="P9504" s="27">
        <v>2314.5778052407491</v>
      </c>
      <c r="Q9504" s="1">
        <v>1</v>
      </c>
      <c r="Y9504" s="17" cm="1">
        <f t="array" ref="Y9504:AC9504">runSim(G9504,H9504,I9504,J9504,K9504,hipWeibAlpha,hipWeibBeta,2,vertWeibAlpha,vertWeibBeta,2,meanSurvival,sdSurvival,baseU,hipUMult,vertUMult,hipCost,vertCost,costInt,discC,discCi,discQi,hipFracMort,50, FALSE)</f>
        <v>6.7080852299776419</v>
      </c>
      <c r="Z9504" s="17">
        <v>5.7144826079287681</v>
      </c>
      <c r="AA9504" s="27">
        <v>4791.4894499840302</v>
      </c>
      <c r="AB9504" s="27">
        <v>4081.7732913776917</v>
      </c>
      <c r="AC9504" s="1">
        <v>1</v>
      </c>
    </row>
    <row r="9505" spans="5:29" x14ac:dyDescent="0.35">
      <c r="E9505" s="1">
        <v>9501</v>
      </c>
      <c r="G9505" s="17">
        <v>0.85139024257659912</v>
      </c>
      <c r="H9505" s="17">
        <v>0.37961900234222412</v>
      </c>
      <c r="I9505" s="17">
        <v>0.36832749843597412</v>
      </c>
      <c r="J9505" s="17">
        <v>0.51429307460784912</v>
      </c>
      <c r="K9505" s="17">
        <v>0.92437303066253662</v>
      </c>
      <c r="M9505" s="17" cm="1">
        <f t="array" ref="M9505:Q9505">runSim(G9505,H9505,I9505,J9505,K9505,hipWeibAlpha,hipWeibBeta,1,vertWeibAlpha,vertWeibBeta,1,meanSurvival,sdSurvival,baseU,hipUMult,vertUMult,hipCost,vertCost,costComp,discC,discCi,discQi,hipFracMort,50, FALSE)</f>
        <v>7.2424708807208109</v>
      </c>
      <c r="N9505" s="17">
        <v>6.0369239092162914</v>
      </c>
      <c r="O9505" s="27">
        <v>10000</v>
      </c>
      <c r="P9505" s="27">
        <v>7917.7709222399662</v>
      </c>
      <c r="Q9505" s="1">
        <v>1</v>
      </c>
      <c r="Y9505" s="17" cm="1">
        <f t="array" ref="Y9505:AC9505">runSim(G9505,H9505,I9505,J9505,K9505,hipWeibAlpha,hipWeibBeta,2,vertWeibAlpha,vertWeibBeta,2,meanSurvival,sdSurvival,baseU,hipUMult,vertUMult,hipCost,vertCost,costInt,discC,discCi,discQi,hipFracMort,50, FALSE)</f>
        <v>8.4752536955003368</v>
      </c>
      <c r="Z9505" s="17">
        <v>6.9317408375421294</v>
      </c>
      <c r="AA9505" s="27">
        <v>6053.7526396430976</v>
      </c>
      <c r="AB9505" s="27">
        <v>4951.2434553872354</v>
      </c>
      <c r="AC9505" s="1">
        <v>1</v>
      </c>
    </row>
    <row r="9506" spans="5:29" x14ac:dyDescent="0.35">
      <c r="E9506" s="1">
        <v>9502</v>
      </c>
      <c r="G9506" s="17">
        <v>7.8500807285308838E-2</v>
      </c>
      <c r="H9506" s="17">
        <v>0.90006452798843384</v>
      </c>
      <c r="I9506" s="17">
        <v>0.37143903970718384</v>
      </c>
      <c r="J9506" s="17">
        <v>0.90229231119155884</v>
      </c>
      <c r="K9506" s="17">
        <v>0.34392744302749634</v>
      </c>
      <c r="M9506" s="17" cm="1">
        <f t="array" ref="M9506:Q9506">runSim(G9506,H9506,I9506,J9506,K9506,hipWeibAlpha,hipWeibBeta,1,vertWeibAlpha,vertWeibBeta,1,meanSurvival,sdSurvival,baseU,hipUMult,vertUMult,hipCost,vertCost,costComp,discC,discCi,discQi,hipFracMort,50, FALSE)</f>
        <v>9.6762228073747121</v>
      </c>
      <c r="N9506" s="17">
        <v>7.5695341838730492</v>
      </c>
      <c r="O9506" s="27">
        <v>13000</v>
      </c>
      <c r="P9506" s="27">
        <v>9363.2325779546263</v>
      </c>
      <c r="Q9506" s="1">
        <v>1</v>
      </c>
      <c r="Y9506" s="17" cm="1">
        <f t="array" ref="Y9506:AC9506">runSim(G9506,H9506,I9506,J9506,K9506,hipWeibAlpha,hipWeibBeta,2,vertWeibAlpha,vertWeibBeta,2,meanSurvival,sdSurvival,baseU,hipUMult,vertUMult,hipCost,vertCost,costInt,discC,discCi,discQi,hipFracMort,50, FALSE)</f>
        <v>10.370449073444025</v>
      </c>
      <c r="Z9506" s="17">
        <v>8.0425150890896528</v>
      </c>
      <c r="AA9506" s="27">
        <v>13942.086347853752</v>
      </c>
      <c r="AB9506" s="27">
        <v>10536.259930565389</v>
      </c>
      <c r="AC9506" s="1">
        <v>1</v>
      </c>
    </row>
    <row r="9507" spans="5:29" x14ac:dyDescent="0.35">
      <c r="E9507" s="1">
        <v>9503</v>
      </c>
      <c r="G9507" s="17">
        <v>0.18397331237792969</v>
      </c>
      <c r="H9507" s="17">
        <v>0.50053215026855469</v>
      </c>
      <c r="I9507" s="17">
        <v>0.77390861511230469</v>
      </c>
      <c r="J9507" s="17">
        <v>0.27509880065917969</v>
      </c>
      <c r="K9507" s="17">
        <v>0.93456840515136719</v>
      </c>
      <c r="M9507" s="17" cm="1">
        <f t="array" ref="M9507:Q9507">runSim(G9507,H9507,I9507,J9507,K9507,hipWeibAlpha,hipWeibBeta,1,vertWeibAlpha,vertWeibBeta,1,meanSurvival,sdSurvival,baseU,hipUMult,vertUMult,hipCost,vertCost,costComp,discC,discCi,discQi,hipFracMort,50, FALSE)</f>
        <v>6.8966656393625119</v>
      </c>
      <c r="N9507" s="17">
        <v>5.8394062095930019</v>
      </c>
      <c r="O9507" s="27">
        <v>3000</v>
      </c>
      <c r="P9507" s="27">
        <v>2386.0985829122728</v>
      </c>
      <c r="Q9507" s="1">
        <v>1</v>
      </c>
      <c r="Y9507" s="17" cm="1">
        <f t="array" ref="Y9507:AC9507">runSim(G9507,H9507,I9507,J9507,K9507,hipWeibAlpha,hipWeibBeta,2,vertWeibAlpha,vertWeibBeta,2,meanSurvival,sdSurvival,baseU,hipUMult,vertUMult,hipCost,vertCost,costInt,discC,discCi,discQi,hipFracMort,50, FALSE)</f>
        <v>7.1453254928827397</v>
      </c>
      <c r="Z9507" s="17">
        <v>6.0255749767540188</v>
      </c>
      <c r="AA9507" s="27">
        <v>5103.8039234876715</v>
      </c>
      <c r="AB9507" s="27">
        <v>4303.9821262528712</v>
      </c>
      <c r="AC9507" s="1">
        <v>1</v>
      </c>
    </row>
    <row r="9508" spans="5:29" x14ac:dyDescent="0.35">
      <c r="E9508" s="1">
        <v>9504</v>
      </c>
      <c r="G9508" s="17">
        <v>0.19464319944381714</v>
      </c>
      <c r="H9508" s="17">
        <v>0.90121668577194214</v>
      </c>
      <c r="I9508" s="17">
        <v>1.8587291240692139E-2</v>
      </c>
      <c r="J9508" s="17">
        <v>0.23376673460006714</v>
      </c>
      <c r="K9508" s="17">
        <v>0.30223292112350464</v>
      </c>
      <c r="M9508" s="17" cm="1">
        <f t="array" ref="M9508:Q9508">runSim(G9508,H9508,I9508,J9508,K9508,hipWeibAlpha,hipWeibBeta,1,vertWeibAlpha,vertWeibBeta,1,meanSurvival,sdSurvival,baseU,hipUMult,vertUMult,hipCost,vertCost,costComp,discC,discCi,discQi,hipFracMort,50, FALSE)</f>
        <v>6.3675214527364927</v>
      </c>
      <c r="N9508" s="17">
        <v>5.423032596750331</v>
      </c>
      <c r="O9508" s="27">
        <v>3000</v>
      </c>
      <c r="P9508" s="27">
        <v>2745.203473437623</v>
      </c>
      <c r="Q9508" s="1">
        <v>1</v>
      </c>
      <c r="Y9508" s="17" cm="1">
        <f t="array" ref="Y9508:AC9508">runSim(G9508,H9508,I9508,J9508,K9508,hipWeibAlpha,hipWeibBeta,2,vertWeibAlpha,vertWeibBeta,2,meanSurvival,sdSurvival,baseU,hipUMult,vertUMult,hipCost,vertCost,costInt,discC,discCi,discQi,hipFracMort,50, FALSE)</f>
        <v>6.5481243226360659</v>
      </c>
      <c r="Z9508" s="17">
        <v>5.5811745575605158</v>
      </c>
      <c r="AA9508" s="27">
        <v>7910.2528435213653</v>
      </c>
      <c r="AB9508" s="27">
        <v>6678.8828170109782</v>
      </c>
      <c r="AC9508" s="1">
        <v>1</v>
      </c>
    </row>
    <row r="9509" spans="5:29" x14ac:dyDescent="0.35">
      <c r="E9509" s="1">
        <v>9505</v>
      </c>
      <c r="G9509" s="17">
        <v>0.11887133121490479</v>
      </c>
      <c r="H9509" s="17">
        <v>3.0400872230529785E-2</v>
      </c>
      <c r="I9509" s="17">
        <v>0.86578905582427979</v>
      </c>
      <c r="J9509" s="17">
        <v>6.4000725746154785E-2</v>
      </c>
      <c r="K9509" s="17">
        <v>0.71797716617584229</v>
      </c>
      <c r="M9509" s="17" cm="1">
        <f t="array" ref="M9509:Q9509">runSim(G9509,H9509,I9509,J9509,K9509,hipWeibAlpha,hipWeibBeta,1,vertWeibAlpha,vertWeibBeta,1,meanSurvival,sdSurvival,baseU,hipUMult,vertUMult,hipCost,vertCost,costComp,discC,discCi,discQi,hipFracMort,50, FALSE)</f>
        <v>5.2037360579712297</v>
      </c>
      <c r="N9509" s="17">
        <v>4.5916153257837538</v>
      </c>
      <c r="O9509" s="27">
        <v>0</v>
      </c>
      <c r="P9509" s="27">
        <v>0</v>
      </c>
      <c r="Q9509" s="1">
        <v>1</v>
      </c>
      <c r="Y9509" s="17" cm="1">
        <f t="array" ref="Y9509:AC9509">runSim(G9509,H9509,I9509,J9509,K9509,hipWeibAlpha,hipWeibBeta,2,vertWeibAlpha,vertWeibBeta,2,meanSurvival,sdSurvival,baseU,hipUMult,vertUMult,hipCost,vertCost,costInt,discC,discCi,discQi,hipFracMort,50, FALSE)</f>
        <v>5.2037360579712297</v>
      </c>
      <c r="Z9509" s="17">
        <v>4.5916153257837538</v>
      </c>
      <c r="AA9509" s="27">
        <v>3716.9543271223074</v>
      </c>
      <c r="AB9509" s="27">
        <v>3279.7252327026813</v>
      </c>
      <c r="AC9509" s="1">
        <v>1</v>
      </c>
    </row>
    <row r="9510" spans="5:29" x14ac:dyDescent="0.35">
      <c r="E9510" s="1">
        <v>9506</v>
      </c>
      <c r="G9510" s="17">
        <v>0.66497355699539185</v>
      </c>
      <c r="H9510" s="17">
        <v>0.83663493394851685</v>
      </c>
      <c r="I9510" s="17">
        <v>0.76797038316726685</v>
      </c>
      <c r="J9510" s="17">
        <v>0.64208537340164185</v>
      </c>
      <c r="K9510" s="17">
        <v>0.10203105211257935</v>
      </c>
      <c r="M9510" s="17" cm="1">
        <f t="array" ref="M9510:Q9510">runSim(G9510,H9510,I9510,J9510,K9510,hipWeibAlpha,hipWeibBeta,1,vertWeibAlpha,vertWeibBeta,1,meanSurvival,sdSurvival,baseU,hipUMult,vertUMult,hipCost,vertCost,costComp,discC,discCi,discQi,hipFracMort,50, FALSE)</f>
        <v>7.6813064897726848</v>
      </c>
      <c r="N9510" s="17">
        <v>6.304367047092291</v>
      </c>
      <c r="O9510" s="27">
        <v>13000</v>
      </c>
      <c r="P9510" s="27">
        <v>10306.734531444879</v>
      </c>
      <c r="Q9510" s="1">
        <v>1</v>
      </c>
      <c r="Y9510" s="17" cm="1">
        <f t="array" ref="Y9510:AC9510">runSim(G9510,H9510,I9510,J9510,K9510,hipWeibAlpha,hipWeibBeta,2,vertWeibAlpha,vertWeibBeta,2,meanSurvival,sdSurvival,baseU,hipUMult,vertUMult,hipCost,vertCost,costInt,discC,discCi,discQi,hipFracMort,50, FALSE)</f>
        <v>8.7210487934538623</v>
      </c>
      <c r="Z9510" s="17">
        <v>7.0627696803826954</v>
      </c>
      <c r="AA9510" s="27">
        <v>12546.057763917355</v>
      </c>
      <c r="AB9510" s="27">
        <v>9712.3389587991151</v>
      </c>
      <c r="AC9510" s="1">
        <v>1</v>
      </c>
    </row>
    <row r="9511" spans="5:29" x14ac:dyDescent="0.35">
      <c r="E9511" s="1">
        <v>9507</v>
      </c>
      <c r="G9511" s="17">
        <v>0.50780701637268066</v>
      </c>
      <c r="H9511" s="17">
        <v>0.27407288551330566</v>
      </c>
      <c r="I9511" s="17">
        <v>0.16756653785705566</v>
      </c>
      <c r="J9511" s="17">
        <v>0.13897156715393066</v>
      </c>
      <c r="K9511" s="17">
        <v>0.49350953102111816</v>
      </c>
      <c r="M9511" s="17" cm="1">
        <f t="array" ref="M9511:Q9511">runSim(G9511,H9511,I9511,J9511,K9511,hipWeibAlpha,hipWeibBeta,1,vertWeibAlpha,vertWeibBeta,1,meanSurvival,sdSurvival,baseU,hipUMult,vertUMult,hipCost,vertCost,costComp,discC,discCi,discQi,hipFracMort,50, FALSE)</f>
        <v>6.1216018389319835</v>
      </c>
      <c r="N9511" s="17">
        <v>5.2865686471423432</v>
      </c>
      <c r="O9511" s="27">
        <v>0</v>
      </c>
      <c r="P9511" s="27">
        <v>0</v>
      </c>
      <c r="Q9511" s="1">
        <v>1</v>
      </c>
      <c r="Y9511" s="17" cm="1">
        <f t="array" ref="Y9511:AC9511">runSim(G9511,H9511,I9511,J9511,K9511,hipWeibAlpha,hipWeibBeta,2,vertWeibAlpha,vertWeibBeta,2,meanSurvival,sdSurvival,baseU,hipUMult,vertUMult,hipCost,vertCost,costInt,discC,discCi,discQi,hipFracMort,50, FALSE)</f>
        <v>6.1216018389319835</v>
      </c>
      <c r="Z9511" s="17">
        <v>5.2865686471423432</v>
      </c>
      <c r="AA9511" s="27">
        <v>4372.572742094274</v>
      </c>
      <c r="AB9511" s="27">
        <v>3776.1204622445312</v>
      </c>
      <c r="AC9511" s="1">
        <v>1</v>
      </c>
    </row>
    <row r="9512" spans="5:29" x14ac:dyDescent="0.35">
      <c r="E9512" s="1">
        <v>9508</v>
      </c>
      <c r="G9512" s="17">
        <v>0.22338622808456421</v>
      </c>
      <c r="H9512" s="17">
        <v>8.0838620662689209E-2</v>
      </c>
      <c r="I9512" s="17">
        <v>0.33785766363143921</v>
      </c>
      <c r="J9512" s="17">
        <v>0.64239257574081421</v>
      </c>
      <c r="K9512" s="17">
        <v>0.37565368413925171</v>
      </c>
      <c r="M9512" s="17" cm="1">
        <f t="array" ref="M9512:Q9512">runSim(G9512,H9512,I9512,J9512,K9512,hipWeibAlpha,hipWeibBeta,1,vertWeibAlpha,vertWeibBeta,1,meanSurvival,sdSurvival,baseU,hipUMult,vertUMult,hipCost,vertCost,costComp,discC,discCi,discQi,hipFracMort,50, FALSE)</f>
        <v>8.7896214572185745</v>
      </c>
      <c r="N9512" s="17">
        <v>7.1314702649908659</v>
      </c>
      <c r="O9512" s="27">
        <v>10000</v>
      </c>
      <c r="P9512" s="27">
        <v>6722.8876933590573</v>
      </c>
      <c r="Q9512" s="1">
        <v>1</v>
      </c>
      <c r="Y9512" s="17" cm="1">
        <f t="array" ref="Y9512:AC9512">runSim(G9512,H9512,I9512,J9512,K9512,hipWeibAlpha,hipWeibBeta,2,vertWeibAlpha,vertWeibBeta,2,meanSurvival,sdSurvival,baseU,hipUMult,vertUMult,hipCost,vertCost,costInt,discC,discCi,discQi,hipFracMort,50, FALSE)</f>
        <v>9.1662089981534471</v>
      </c>
      <c r="Z9512" s="17">
        <v>7.3796673849510164</v>
      </c>
      <c r="AA9512" s="27">
        <v>6547.2921415381761</v>
      </c>
      <c r="AB9512" s="27">
        <v>5271.1909892507265</v>
      </c>
      <c r="AC9512" s="1">
        <v>1</v>
      </c>
    </row>
    <row r="9513" spans="5:29" x14ac:dyDescent="0.35">
      <c r="E9513" s="1">
        <v>9509</v>
      </c>
      <c r="G9513" s="17">
        <v>0.28190982341766357</v>
      </c>
      <c r="H9513" s="17">
        <v>0.24080264568328857</v>
      </c>
      <c r="I9513" s="17">
        <v>0.65724551677703857</v>
      </c>
      <c r="J9513" s="17">
        <v>8.7390780448913574E-2</v>
      </c>
      <c r="K9513" s="17">
        <v>0.49698245525360107</v>
      </c>
      <c r="M9513" s="17" cm="1">
        <f t="array" ref="M9513:Q9513">runSim(G9513,H9513,I9513,J9513,K9513,hipWeibAlpha,hipWeibBeta,1,vertWeibAlpha,vertWeibBeta,1,meanSurvival,sdSurvival,baseU,hipUMult,vertUMult,hipCost,vertCost,costComp,discC,discCi,discQi,hipFracMort,50, FALSE)</f>
        <v>5.5503023157200078</v>
      </c>
      <c r="N9513" s="17">
        <v>4.8577049173156492</v>
      </c>
      <c r="O9513" s="27">
        <v>0</v>
      </c>
      <c r="P9513" s="27">
        <v>0</v>
      </c>
      <c r="Q9513" s="1">
        <v>1</v>
      </c>
      <c r="Y9513" s="17" cm="1">
        <f t="array" ref="Y9513:AC9513">runSim(G9513,H9513,I9513,J9513,K9513,hipWeibAlpha,hipWeibBeta,2,vertWeibAlpha,vertWeibBeta,2,meanSurvival,sdSurvival,baseU,hipUMult,vertUMult,hipCost,vertCost,costInt,discC,discCi,discQi,hipFracMort,50, FALSE)</f>
        <v>5.5503023157200078</v>
      </c>
      <c r="Z9513" s="17">
        <v>4.8577049173156492</v>
      </c>
      <c r="AA9513" s="27">
        <v>3964.50165408572</v>
      </c>
      <c r="AB9513" s="27">
        <v>3469.7892266540352</v>
      </c>
      <c r="AC9513" s="1">
        <v>1</v>
      </c>
    </row>
    <row r="9514" spans="5:29" x14ac:dyDescent="0.35">
      <c r="E9514" s="1">
        <v>9510</v>
      </c>
      <c r="G9514" s="17">
        <v>0.67805534601211548</v>
      </c>
      <c r="H9514" s="17">
        <v>0.20762687921524048</v>
      </c>
      <c r="I9514" s="17">
        <v>0.39579826593399048</v>
      </c>
      <c r="J9514" s="17">
        <v>7.4112474918365479E-2</v>
      </c>
      <c r="K9514" s="17">
        <v>1.7212450504302979E-2</v>
      </c>
      <c r="M9514" s="17" cm="1">
        <f t="array" ref="M9514:Q9514">runSim(G9514,H9514,I9514,J9514,K9514,hipWeibAlpha,hipWeibBeta,1,vertWeibAlpha,vertWeibBeta,1,meanSurvival,sdSurvival,baseU,hipUMult,vertUMult,hipCost,vertCost,costComp,discC,discCi,discQi,hipFracMort,50, FALSE)</f>
        <v>5.3637574520614875</v>
      </c>
      <c r="N9514" s="17">
        <v>4.7150412182750046</v>
      </c>
      <c r="O9514" s="27">
        <v>0</v>
      </c>
      <c r="P9514" s="27">
        <v>0</v>
      </c>
      <c r="Q9514" s="1">
        <v>1</v>
      </c>
      <c r="Y9514" s="17" cm="1">
        <f t="array" ref="Y9514:AC9514">runSim(G9514,H9514,I9514,J9514,K9514,hipWeibAlpha,hipWeibBeta,2,vertWeibAlpha,vertWeibBeta,2,meanSurvival,sdSurvival,baseU,hipUMult,vertUMult,hipCost,vertCost,costInt,discC,discCi,discQi,hipFracMort,50, FALSE)</f>
        <v>5.3637574520614875</v>
      </c>
      <c r="Z9514" s="17">
        <v>4.7150412182750046</v>
      </c>
      <c r="AA9514" s="27">
        <v>3831.2553229010628</v>
      </c>
      <c r="AB9514" s="27">
        <v>3367.8865844821462</v>
      </c>
      <c r="AC9514" s="1">
        <v>1</v>
      </c>
    </row>
    <row r="9515" spans="5:29" x14ac:dyDescent="0.35">
      <c r="E9515" s="1">
        <v>9511</v>
      </c>
      <c r="G9515" s="17">
        <v>0.21196985244750977</v>
      </c>
      <c r="H9515" s="17">
        <v>0.40450525283813477</v>
      </c>
      <c r="I9515" s="17">
        <v>0.52749109268188477</v>
      </c>
      <c r="J9515" s="17">
        <v>0.58629846572875977</v>
      </c>
      <c r="K9515" s="17">
        <v>0.24137353897094727</v>
      </c>
      <c r="M9515" s="17" cm="1">
        <f t="array" ref="M9515:Q9515">runSim(G9515,H9515,I9515,J9515,K9515,hipWeibAlpha,hipWeibBeta,1,vertWeibAlpha,vertWeibBeta,1,meanSurvival,sdSurvival,baseU,hipUMult,vertUMult,hipCost,vertCost,costComp,discC,discCi,discQi,hipFracMort,50, FALSE)</f>
        <v>8.2695680187927003</v>
      </c>
      <c r="N9515" s="17">
        <v>6.7760002177127046</v>
      </c>
      <c r="O9515" s="27">
        <v>10000</v>
      </c>
      <c r="P9515" s="27">
        <v>7077.1926129544318</v>
      </c>
      <c r="Q9515" s="1">
        <v>1</v>
      </c>
      <c r="Y9515" s="17" cm="1">
        <f t="array" ref="Y9515:AC9515">runSim(G9515,H9515,I9515,J9515,K9515,hipWeibAlpha,hipWeibBeta,2,vertWeibAlpha,vertWeibBeta,2,meanSurvival,sdSurvival,baseU,hipUMult,vertUMult,hipCost,vertCost,costInt,discC,discCi,discQi,hipFracMort,50, FALSE)</f>
        <v>8.8578701923180674</v>
      </c>
      <c r="Z9515" s="17">
        <v>7.1816582783722556</v>
      </c>
      <c r="AA9515" s="27">
        <v>6327.0501373700481</v>
      </c>
      <c r="AB9515" s="27">
        <v>5129.75591312304</v>
      </c>
      <c r="AC9515" s="1">
        <v>1</v>
      </c>
    </row>
    <row r="9516" spans="5:29" x14ac:dyDescent="0.35">
      <c r="E9516" s="1">
        <v>9512</v>
      </c>
      <c r="G9516" s="17">
        <v>0.1306731104850769</v>
      </c>
      <c r="H9516" s="17">
        <v>0.2093169093132019</v>
      </c>
      <c r="I9516" s="17">
        <v>0.7778593897819519</v>
      </c>
      <c r="J9516" s="17">
        <v>0.3201872706413269</v>
      </c>
      <c r="K9516" s="17">
        <v>0.9018370509147644</v>
      </c>
      <c r="M9516" s="17" cm="1">
        <f t="array" ref="M9516:Q9516">runSim(G9516,H9516,I9516,J9516,K9516,hipWeibAlpha,hipWeibBeta,1,vertWeibAlpha,vertWeibBeta,1,meanSurvival,sdSurvival,baseU,hipUMult,vertUMult,hipCost,vertCost,costComp,discC,discCi,discQi,hipFracMort,50, FALSE)</f>
        <v>7.3773537300564147</v>
      </c>
      <c r="N9516" s="17">
        <v>6.1876984203340912</v>
      </c>
      <c r="O9516" s="27">
        <v>3000</v>
      </c>
      <c r="P9516" s="27">
        <v>2126.4273956551669</v>
      </c>
      <c r="Q9516" s="1">
        <v>1</v>
      </c>
      <c r="Y9516" s="17" cm="1">
        <f t="array" ref="Y9516:AC9516">runSim(G9516,H9516,I9516,J9516,K9516,hipWeibAlpha,hipWeibBeta,2,vertWeibAlpha,vertWeibBeta,2,meanSurvival,sdSurvival,baseU,hipUMult,vertUMult,hipCost,vertCost,costInt,discC,discCi,discQi,hipFracMort,50, FALSE)</f>
        <v>7.4189320972873762</v>
      </c>
      <c r="Z9516" s="17">
        <v>6.2168704858799284</v>
      </c>
      <c r="AA9516" s="27">
        <v>5299.2372123481264</v>
      </c>
      <c r="AB9516" s="27">
        <v>4440.6217756285205</v>
      </c>
      <c r="AC9516" s="1">
        <v>1</v>
      </c>
    </row>
    <row r="9517" spans="5:29" x14ac:dyDescent="0.35">
      <c r="E9517" s="1">
        <v>9513</v>
      </c>
      <c r="G9517" s="17">
        <v>0.75072300434112549</v>
      </c>
      <c r="H9517" s="17">
        <v>0.54604160785675049</v>
      </c>
      <c r="I9517" s="17">
        <v>2.7914166450500488E-2</v>
      </c>
      <c r="J9517" s="17">
        <v>0.24468052387237549</v>
      </c>
      <c r="K9517" s="17">
        <v>0.85910618305206299</v>
      </c>
      <c r="M9517" s="17" cm="1">
        <f t="array" ref="M9517:Q9517">runSim(G9517,H9517,I9517,J9517,K9517,hipWeibAlpha,hipWeibBeta,1,vertWeibAlpha,vertWeibBeta,1,meanSurvival,sdSurvival,baseU,hipUMult,vertUMult,hipCost,vertCost,costComp,discC,discCi,discQi,hipFracMort,50, FALSE)</f>
        <v>6.2781550602056626</v>
      </c>
      <c r="N9517" s="17">
        <v>5.3841794179546234</v>
      </c>
      <c r="O9517" s="27">
        <v>10000</v>
      </c>
      <c r="P9517" s="27">
        <v>7864.0290739041084</v>
      </c>
      <c r="Q9517" s="1">
        <v>1</v>
      </c>
      <c r="Y9517" s="17" cm="1">
        <f t="array" ref="Y9517:AC9517">runSim(G9517,H9517,I9517,J9517,K9517,hipWeibAlpha,hipWeibBeta,2,vertWeibAlpha,vertWeibBeta,2,meanSurvival,sdSurvival,baseU,hipUMult,vertUMult,hipCost,vertCost,costInt,discC,discCi,discQi,hipFracMort,50, FALSE)</f>
        <v>6.9482165750299165</v>
      </c>
      <c r="Z9517" s="17">
        <v>5.886161029752893</v>
      </c>
      <c r="AA9517" s="27">
        <v>4963.0118393070834</v>
      </c>
      <c r="AB9517" s="27">
        <v>4204.4007355377807</v>
      </c>
      <c r="AC9517" s="1">
        <v>1</v>
      </c>
    </row>
    <row r="9518" spans="5:29" x14ac:dyDescent="0.35">
      <c r="E9518" s="1">
        <v>9514</v>
      </c>
      <c r="G9518" s="17">
        <v>0.94959431886672974</v>
      </c>
      <c r="H9518" s="17">
        <v>0.46988850831985474</v>
      </c>
      <c r="I9518" s="17">
        <v>0.46177083253860474</v>
      </c>
      <c r="J9518" s="17">
        <v>0.28022176027297974</v>
      </c>
      <c r="K9518" s="17">
        <v>0.35881978273391724</v>
      </c>
      <c r="M9518" s="17" cm="1">
        <f t="array" ref="M9518:Q9518">runSim(G9518,H9518,I9518,J9518,K9518,hipWeibAlpha,hipWeibBeta,1,vertWeibAlpha,vertWeibBeta,1,meanSurvival,sdSurvival,baseU,hipUMult,vertUMult,hipCost,vertCost,costComp,discC,discCi,discQi,hipFracMort,50, FALSE)</f>
        <v>6.0443119803125605</v>
      </c>
      <c r="N9518" s="17">
        <v>5.1768239260628457</v>
      </c>
      <c r="O9518" s="27">
        <v>10000</v>
      </c>
      <c r="P9518" s="27">
        <v>8302.6945918757192</v>
      </c>
      <c r="Q9518" s="1">
        <v>1</v>
      </c>
      <c r="Y9518" s="17" cm="1">
        <f t="array" ref="Y9518:AC9518">runSim(G9518,H9518,I9518,J9518,K9518,hipWeibAlpha,hipWeibBeta,2,vertWeibAlpha,vertWeibBeta,2,meanSurvival,sdSurvival,baseU,hipUMult,vertUMult,hipCost,vertCost,costInt,discC,discCi,discQi,hipFracMort,50, FALSE)</f>
        <v>7.0521665941673604</v>
      </c>
      <c r="Z9518" s="17">
        <v>5.9590314474827766</v>
      </c>
      <c r="AA9518" s="27">
        <v>12126.725717479003</v>
      </c>
      <c r="AB9518" s="27">
        <v>9362.0804619901282</v>
      </c>
      <c r="AC9518" s="1">
        <v>1</v>
      </c>
    </row>
    <row r="9519" spans="5:29" x14ac:dyDescent="0.35">
      <c r="E9519" s="1">
        <v>9515</v>
      </c>
      <c r="G9519" s="17">
        <v>0.61341738700866699</v>
      </c>
      <c r="H9519" s="17">
        <v>0.33378481864929199</v>
      </c>
      <c r="I9519" s="17">
        <v>4.5637845993041992E-2</v>
      </c>
      <c r="J9519" s="17">
        <v>0.18403506278991699</v>
      </c>
      <c r="K9519" s="17">
        <v>0.18261599540710449</v>
      </c>
      <c r="M9519" s="17" cm="1">
        <f t="array" ref="M9519:Q9519">runSim(G9519,H9519,I9519,J9519,K9519,hipWeibAlpha,hipWeibBeta,1,vertWeibAlpha,vertWeibBeta,1,meanSurvival,sdSurvival,baseU,hipUMult,vertUMult,hipCost,vertCost,costComp,discC,discCi,discQi,hipFracMort,50, FALSE)</f>
        <v>6.2972571839315403</v>
      </c>
      <c r="N9519" s="17">
        <v>5.4143293196570905</v>
      </c>
      <c r="O9519" s="27">
        <v>10000</v>
      </c>
      <c r="P9519" s="27">
        <v>7498.9014020195027</v>
      </c>
      <c r="Q9519" s="1">
        <v>1</v>
      </c>
      <c r="Y9519" s="17" cm="1">
        <f t="array" ref="Y9519:AC9519">runSim(G9519,H9519,I9519,J9519,K9519,hipWeibAlpha,hipWeibBeta,2,vertWeibAlpha,vertWeibBeta,2,meanSurvival,sdSurvival,baseU,hipUMult,vertUMult,hipCost,vertCost,costInt,discC,discCi,discQi,hipFracMort,50, FALSE)</f>
        <v>6.509802192716811</v>
      </c>
      <c r="Z9519" s="17">
        <v>5.5711878718170649</v>
      </c>
      <c r="AA9519" s="27">
        <v>4649.8587090834362</v>
      </c>
      <c r="AB9519" s="27">
        <v>3979.419908440761</v>
      </c>
      <c r="AC9519" s="1">
        <v>1</v>
      </c>
    </row>
    <row r="9520" spans="5:29" x14ac:dyDescent="0.35">
      <c r="E9520" s="1">
        <v>9516</v>
      </c>
      <c r="G9520" s="17">
        <v>0.52813714742660522</v>
      </c>
      <c r="H9520" s="17">
        <v>0.52328485250473022</v>
      </c>
      <c r="I9520" s="17">
        <v>0.32522577047348022</v>
      </c>
      <c r="J9520" s="17">
        <v>0.12878412008285522</v>
      </c>
      <c r="K9520" s="17">
        <v>0.42991632223129272</v>
      </c>
      <c r="M9520" s="17" cm="1">
        <f t="array" ref="M9520:Q9520">runSim(G9520,H9520,I9520,J9520,K9520,hipWeibAlpha,hipWeibBeta,1,vertWeibAlpha,vertWeibBeta,1,meanSurvival,sdSurvival,baseU,hipUMult,vertUMult,hipCost,vertCost,costComp,discC,discCi,discQi,hipFracMort,50, FALSE)</f>
        <v>5.8708847446673929</v>
      </c>
      <c r="N9520" s="17">
        <v>5.0959568651617095</v>
      </c>
      <c r="O9520" s="27">
        <v>3000</v>
      </c>
      <c r="P9520" s="27">
        <v>2404.001761317586</v>
      </c>
      <c r="Q9520" s="1">
        <v>1</v>
      </c>
      <c r="Y9520" s="17" cm="1">
        <f t="array" ref="Y9520:AC9520">runSim(G9520,H9520,I9520,J9520,K9520,hipWeibAlpha,hipWeibBeta,2,vertWeibAlpha,vertWeibBeta,2,meanSurvival,sdSurvival,baseU,hipUMult,vertUMult,hipCost,vertCost,costInt,discC,discCi,discQi,hipFracMort,50, FALSE)</f>
        <v>6.0224693291650002</v>
      </c>
      <c r="Z9520" s="17">
        <v>5.2130125108694507</v>
      </c>
      <c r="AA9520" s="27">
        <v>4301.7638065464289</v>
      </c>
      <c r="AB9520" s="27">
        <v>3723.5803649067507</v>
      </c>
      <c r="AC9520" s="1">
        <v>1</v>
      </c>
    </row>
    <row r="9521" spans="5:29" x14ac:dyDescent="0.35">
      <c r="E9521" s="1">
        <v>9517</v>
      </c>
      <c r="G9521" s="17">
        <v>2.9109716415405273E-3</v>
      </c>
      <c r="H9521" s="17">
        <v>0.54871785640716553</v>
      </c>
      <c r="I9521" s="17">
        <v>0.33039510250091553</v>
      </c>
      <c r="J9521" s="17">
        <v>0.26347005367279053</v>
      </c>
      <c r="K9521" s="17">
        <v>0.46944844722747803</v>
      </c>
      <c r="M9521" s="17" cm="1">
        <f t="array" ref="M9521:Q9521">runSim(G9521,H9521,I9521,J9521,K9521,hipWeibAlpha,hipWeibBeta,1,vertWeibAlpha,vertWeibBeta,1,meanSurvival,sdSurvival,baseU,hipUMult,vertUMult,hipCost,vertCost,costComp,discC,discCi,discQi,hipFracMort,50, FALSE)</f>
        <v>6.7980633960053574</v>
      </c>
      <c r="N9521" s="17">
        <v>5.7667846496866098</v>
      </c>
      <c r="O9521" s="27">
        <v>3000</v>
      </c>
      <c r="P9521" s="27">
        <v>2423.9636875095953</v>
      </c>
      <c r="Q9521" s="1">
        <v>1</v>
      </c>
      <c r="Y9521" s="17" cm="1">
        <f t="array" ref="Y9521:AC9521">runSim(G9521,H9521,I9521,J9521,K9521,hipWeibAlpha,hipWeibBeta,2,vertWeibAlpha,vertWeibBeta,2,meanSurvival,sdSurvival,baseU,hipUMult,vertUMult,hipCost,vertCost,costInt,discC,discCi,discQi,hipFracMort,50, FALSE)</f>
        <v>7.0713638797040579</v>
      </c>
      <c r="Z9521" s="17">
        <v>5.9734206099787572</v>
      </c>
      <c r="AA9521" s="27">
        <v>5050.9741997886131</v>
      </c>
      <c r="AB9521" s="27">
        <v>4266.7290071276839</v>
      </c>
      <c r="AC9521" s="1">
        <v>1</v>
      </c>
    </row>
    <row r="9522" spans="5:29" x14ac:dyDescent="0.35">
      <c r="E9522" s="1">
        <v>9518</v>
      </c>
      <c r="G9522" s="17">
        <v>0.10929018259048462</v>
      </c>
      <c r="H9522" s="17">
        <v>0.87811952829360962</v>
      </c>
      <c r="I9522" s="17">
        <v>0.97058779001235962</v>
      </c>
      <c r="J9522" s="17">
        <v>0.14011293649673462</v>
      </c>
      <c r="K9522" s="17">
        <v>0.19405275583267212</v>
      </c>
      <c r="M9522" s="17" cm="1">
        <f t="array" ref="M9522:Q9522">runSim(G9522,H9522,I9522,J9522,K9522,hipWeibAlpha,hipWeibBeta,1,vertWeibAlpha,vertWeibBeta,1,meanSurvival,sdSurvival,baseU,hipUMult,vertUMult,hipCost,vertCost,costComp,discC,discCi,discQi,hipFracMort,50, FALSE)</f>
        <v>5.7210447373537736</v>
      </c>
      <c r="N9522" s="17">
        <v>4.9572969151687669</v>
      </c>
      <c r="O9522" s="27">
        <v>6000</v>
      </c>
      <c r="P9522" s="27">
        <v>5307.1128171563432</v>
      </c>
      <c r="Q9522" s="1">
        <v>1</v>
      </c>
      <c r="Y9522" s="17" cm="1">
        <f t="array" ref="Y9522:AC9522">runSim(G9522,H9522,I9522,J9522,K9522,hipWeibAlpha,hipWeibBeta,2,vertWeibAlpha,vertWeibBeta,2,meanSurvival,sdSurvival,baseU,hipUMult,vertUMult,hipCost,vertCost,costInt,discC,discCi,discQi,hipFracMort,50, FALSE)</f>
        <v>5.9229342964316594</v>
      </c>
      <c r="Z9522" s="17">
        <v>5.1313400791340591</v>
      </c>
      <c r="AA9522" s="27">
        <v>10380.281887520545</v>
      </c>
      <c r="AB9522" s="27">
        <v>8587.6541652865671</v>
      </c>
      <c r="AC9522" s="1">
        <v>1</v>
      </c>
    </row>
    <row r="9523" spans="5:29" x14ac:dyDescent="0.35">
      <c r="E9523" s="1">
        <v>9519</v>
      </c>
      <c r="G9523" s="17">
        <v>0.63555049896240234</v>
      </c>
      <c r="H9523" s="17">
        <v>0.11031246185302734</v>
      </c>
      <c r="I9523" s="17">
        <v>0.52040767669677734</v>
      </c>
      <c r="J9523" s="17">
        <v>0.10558223724365234</v>
      </c>
      <c r="K9523" s="17">
        <v>0.92813777923583984</v>
      </c>
      <c r="M9523" s="17" cm="1">
        <f t="array" ref="M9523:Q9523">runSim(G9523,H9523,I9523,J9523,K9523,hipWeibAlpha,hipWeibBeta,1,vertWeibAlpha,vertWeibBeta,1,meanSurvival,sdSurvival,baseU,hipUMult,vertUMult,hipCost,vertCost,costComp,discC,discCi,discQi,hipFracMort,50, FALSE)</f>
        <v>5.7665727654849972</v>
      </c>
      <c r="N9523" s="17">
        <v>5.0214697158337307</v>
      </c>
      <c r="O9523" s="27">
        <v>7000</v>
      </c>
      <c r="P9523" s="27">
        <v>5278.4922160392516</v>
      </c>
      <c r="Q9523" s="1">
        <v>1</v>
      </c>
      <c r="Y9523" s="17" cm="1">
        <f t="array" ref="Y9523:AC9523">runSim(G9523,H9523,I9523,J9523,K9523,hipWeibAlpha,hipWeibBeta,2,vertWeibAlpha,vertWeibBeta,2,meanSurvival,sdSurvival,baseU,hipUMult,vertUMult,hipCost,vertCost,costInt,discC,discCi,discQi,hipFracMort,50, FALSE)</f>
        <v>5.7742233233585045</v>
      </c>
      <c r="Z9523" s="17">
        <v>5.0272344384363841</v>
      </c>
      <c r="AA9523" s="27">
        <v>4124.4452309703611</v>
      </c>
      <c r="AB9523" s="27">
        <v>3590.8817417402752</v>
      </c>
      <c r="AC9523" s="1">
        <v>1</v>
      </c>
    </row>
    <row r="9524" spans="5:29" x14ac:dyDescent="0.35">
      <c r="E9524" s="1">
        <v>9520</v>
      </c>
      <c r="G9524" s="17">
        <v>0.20807570219039917</v>
      </c>
      <c r="H9524" s="17">
        <v>0.44003981351852417</v>
      </c>
      <c r="I9524" s="17">
        <v>0.14725416898727417</v>
      </c>
      <c r="J9524" s="17">
        <v>0.11048048734664917</v>
      </c>
      <c r="K9524" s="17">
        <v>0.68968886137008667</v>
      </c>
      <c r="M9524" s="17" cm="1">
        <f t="array" ref="M9524:Q9524">runSim(G9524,H9524,I9524,J9524,K9524,hipWeibAlpha,hipWeibBeta,1,vertWeibAlpha,vertWeibBeta,1,meanSurvival,sdSurvival,baseU,hipUMult,vertUMult,hipCost,vertCost,costComp,discC,discCi,discQi,hipFracMort,50, FALSE)</f>
        <v>5.7540605339255304</v>
      </c>
      <c r="N9524" s="17">
        <v>5.0110837580000567</v>
      </c>
      <c r="O9524" s="27">
        <v>3000</v>
      </c>
      <c r="P9524" s="27">
        <v>2337.9220815427029</v>
      </c>
      <c r="Q9524" s="1">
        <v>1</v>
      </c>
      <c r="Y9524" s="17" cm="1">
        <f t="array" ref="Y9524:AC9524">runSim(G9524,H9524,I9524,J9524,K9524,hipWeibAlpha,hipWeibBeta,2,vertWeibAlpha,vertWeibBeta,2,meanSurvival,sdSurvival,baseU,hipUMult,vertUMult,hipCost,vertCost,costInt,discC,discCi,discQi,hipFracMort,50, FALSE)</f>
        <v>5.8296486928323867</v>
      </c>
      <c r="Z9524" s="17">
        <v>5.0689094702956101</v>
      </c>
      <c r="AA9524" s="27">
        <v>4164.0347805945621</v>
      </c>
      <c r="AB9524" s="27">
        <v>3620.6496216397218</v>
      </c>
      <c r="AC9524" s="1">
        <v>1</v>
      </c>
    </row>
    <row r="9525" spans="5:29" x14ac:dyDescent="0.35">
      <c r="E9525" s="1">
        <v>9521</v>
      </c>
      <c r="G9525" s="17">
        <v>0.97408163547515869</v>
      </c>
      <c r="H9525" s="17">
        <v>0.30943930149078369</v>
      </c>
      <c r="I9525" s="17">
        <v>0.37529623508453369</v>
      </c>
      <c r="J9525" s="17">
        <v>0.32936728000640869</v>
      </c>
      <c r="K9525" s="17">
        <v>0.45111715793609619</v>
      </c>
      <c r="M9525" s="17" cm="1">
        <f t="array" ref="M9525:Q9525">runSim(G9525,H9525,I9525,J9525,K9525,hipWeibAlpha,hipWeibBeta,1,vertWeibAlpha,vertWeibBeta,1,meanSurvival,sdSurvival,baseU,hipUMult,vertUMult,hipCost,vertCost,costComp,discC,discCi,discQi,hipFracMort,50, FALSE)</f>
        <v>6.2032956548900575</v>
      </c>
      <c r="N9525" s="17">
        <v>5.2726877320111036</v>
      </c>
      <c r="O9525" s="27">
        <v>10000</v>
      </c>
      <c r="P9525" s="27">
        <v>8321.4922543583871</v>
      </c>
      <c r="Q9525" s="1">
        <v>1</v>
      </c>
      <c r="Y9525" s="17" cm="1">
        <f t="array" ref="Y9525:AC9525">runSim(G9525,H9525,I9525,J9525,K9525,hipWeibAlpha,hipWeibBeta,2,vertWeibAlpha,vertWeibBeta,2,meanSurvival,sdSurvival,baseU,hipUMult,vertUMult,hipCost,vertCost,costInt,discC,discCi,discQi,hipFracMort,50, FALSE)</f>
        <v>7.013323669560795</v>
      </c>
      <c r="Z9525" s="17">
        <v>5.9211794208553927</v>
      </c>
      <c r="AA9525" s="27">
        <v>12337.508551235012</v>
      </c>
      <c r="AB9525" s="27">
        <v>9773.7123851265878</v>
      </c>
      <c r="AC9525" s="1">
        <v>1</v>
      </c>
    </row>
    <row r="9526" spans="5:29" x14ac:dyDescent="0.35">
      <c r="E9526" s="1">
        <v>9522</v>
      </c>
      <c r="G9526" s="17">
        <v>0.41281920671463013</v>
      </c>
      <c r="H9526" s="17">
        <v>0.31299620866775513</v>
      </c>
      <c r="I9526" s="17">
        <v>0.55292540788650513</v>
      </c>
      <c r="J9526" s="17">
        <v>0.15946227312088013</v>
      </c>
      <c r="K9526" s="17">
        <v>0.21608763933181763</v>
      </c>
      <c r="M9526" s="17" cm="1">
        <f t="array" ref="M9526:Q9526">runSim(G9526,H9526,I9526,J9526,K9526,hipWeibAlpha,hipWeibBeta,1,vertWeibAlpha,vertWeibBeta,1,meanSurvival,sdSurvival,baseU,hipUMult,vertUMult,hipCost,vertCost,costComp,discC,discCi,discQi,hipFracMort,50, FALSE)</f>
        <v>6.2798380112142373</v>
      </c>
      <c r="N9526" s="17">
        <v>5.4031193903660855</v>
      </c>
      <c r="O9526" s="27">
        <v>3000</v>
      </c>
      <c r="P9526" s="27">
        <v>2229.9981232772061</v>
      </c>
      <c r="Q9526" s="1">
        <v>1</v>
      </c>
      <c r="Y9526" s="17" cm="1">
        <f t="array" ref="Y9526:AC9526">runSim(G9526,H9526,I9526,J9526,K9526,hipWeibAlpha,hipWeibBeta,2,vertWeibAlpha,vertWeibBeta,2,meanSurvival,sdSurvival,baseU,hipUMult,vertUMult,hipCost,vertCost,costInt,discC,discCi,discQi,hipFracMort,50, FALSE)</f>
        <v>6.3069922654880823</v>
      </c>
      <c r="Z9526" s="17">
        <v>5.4231699514955309</v>
      </c>
      <c r="AA9526" s="27">
        <v>4504.9944753486307</v>
      </c>
      <c r="AB9526" s="27">
        <v>3873.6928224968087</v>
      </c>
      <c r="AC9526" s="1">
        <v>1</v>
      </c>
    </row>
    <row r="9527" spans="5:29" x14ac:dyDescent="0.35">
      <c r="E9527" s="1">
        <v>9523</v>
      </c>
      <c r="G9527" s="17">
        <v>0.32384037971496582</v>
      </c>
      <c r="H9527" s="17">
        <v>0.90455937385559082</v>
      </c>
      <c r="I9527" s="17">
        <v>0.87227177619934082</v>
      </c>
      <c r="J9527" s="17">
        <v>0.64641118049621582</v>
      </c>
      <c r="K9527" s="17">
        <v>0.21091008186340332</v>
      </c>
      <c r="M9527" s="17" cm="1">
        <f t="array" ref="M9527:Q9527">runSim(G9527,H9527,I9527,J9527,K9527,hipWeibAlpha,hipWeibBeta,1,vertWeibAlpha,vertWeibBeta,1,meanSurvival,sdSurvival,baseU,hipUMult,vertUMult,hipCost,vertCost,costComp,discC,discCi,discQi,hipFracMort,50, FALSE)</f>
        <v>8.0028109966529151</v>
      </c>
      <c r="N9527" s="17">
        <v>6.5273504841744918</v>
      </c>
      <c r="O9527" s="27">
        <v>13000</v>
      </c>
      <c r="P9527" s="27">
        <v>10143.900588740022</v>
      </c>
      <c r="Q9527" s="1">
        <v>1</v>
      </c>
      <c r="Y9527" s="17" cm="1">
        <f t="array" ref="Y9527:AC9527">runSim(G9527,H9527,I9527,J9527,K9527,hipWeibAlpha,hipWeibBeta,2,vertWeibAlpha,vertWeibBeta,2,meanSurvival,sdSurvival,baseU,hipUMult,vertUMult,hipCost,vertCost,costInt,discC,discCi,discQi,hipFracMort,50, FALSE)</f>
        <v>8.6246960953001963</v>
      </c>
      <c r="Z9527" s="17">
        <v>6.9802094215090236</v>
      </c>
      <c r="AA9527" s="27">
        <v>12563.473940801035</v>
      </c>
      <c r="AB9527" s="27">
        <v>10077.862063843684</v>
      </c>
      <c r="AC9527" s="1">
        <v>1</v>
      </c>
    </row>
    <row r="9528" spans="5:29" x14ac:dyDescent="0.35">
      <c r="E9528" s="1">
        <v>9524</v>
      </c>
      <c r="G9528" s="17">
        <v>0.59657520055770874</v>
      </c>
      <c r="H9528" s="17">
        <v>1.066821813583374E-2</v>
      </c>
      <c r="I9528" s="17">
        <v>4.503101110458374E-2</v>
      </c>
      <c r="J9528" s="17">
        <v>0.94136279821395874</v>
      </c>
      <c r="K9528" s="17">
        <v>4.474109411239624E-2</v>
      </c>
      <c r="M9528" s="17" cm="1">
        <f t="array" ref="M9528:Q9528">runSim(G9528,H9528,I9528,J9528,K9528,hipWeibAlpha,hipWeibBeta,1,vertWeibAlpha,vertWeibBeta,1,meanSurvival,sdSurvival,baseU,hipUMult,vertUMult,hipCost,vertCost,costComp,discC,discCi,discQi,hipFracMort,50, FALSE)</f>
        <v>5.9343905769512162</v>
      </c>
      <c r="N9528" s="17">
        <v>5.1473569178028287</v>
      </c>
      <c r="O9528" s="27">
        <v>7000</v>
      </c>
      <c r="P9528" s="27">
        <v>5229.235782042525</v>
      </c>
      <c r="Q9528" s="1">
        <v>1</v>
      </c>
      <c r="Y9528" s="17" cm="1">
        <f t="array" ref="Y9528:AC9528">runSim(G9528,H9528,I9528,J9528,K9528,hipWeibAlpha,hipWeibBeta,2,vertWeibAlpha,vertWeibBeta,2,meanSurvival,sdSurvival,baseU,hipUMult,vertUMult,hipCost,vertCost,costInt,discC,discCi,discQi,hipFracMort,50, FALSE)</f>
        <v>11.689265875139958</v>
      </c>
      <c r="Z9528" s="17">
        <v>8.8919825293529815</v>
      </c>
      <c r="AA9528" s="27">
        <v>8349.4756250999708</v>
      </c>
      <c r="AB9528" s="27">
        <v>6351.4160923949885</v>
      </c>
      <c r="AC9528" s="1">
        <v>1</v>
      </c>
    </row>
    <row r="9529" spans="5:29" x14ac:dyDescent="0.35">
      <c r="E9529" s="1">
        <v>9525</v>
      </c>
      <c r="G9529" s="17">
        <v>0.69847571849822998</v>
      </c>
      <c r="H9529" s="17">
        <v>0.98744666576385498</v>
      </c>
      <c r="I9529" s="17">
        <v>7.185828685760498E-2</v>
      </c>
      <c r="J9529" s="17">
        <v>0.72661292552947998</v>
      </c>
      <c r="K9529" s="17">
        <v>2.585303783416748E-2</v>
      </c>
      <c r="M9529" s="17" cm="1">
        <f t="array" ref="M9529:Q9529">runSim(G9529,H9529,I9529,J9529,K9529,hipWeibAlpha,hipWeibBeta,1,vertWeibAlpha,vertWeibBeta,1,meanSurvival,sdSurvival,baseU,hipUMult,vertUMult,hipCost,vertCost,costComp,discC,discCi,discQi,hipFracMort,50, FALSE)</f>
        <v>4.9390152609584215</v>
      </c>
      <c r="N9529" s="17">
        <v>4.3428745377246898</v>
      </c>
      <c r="O9529" s="27">
        <v>10000</v>
      </c>
      <c r="P9529" s="27">
        <v>8272.301194397467</v>
      </c>
      <c r="Q9529" s="1">
        <v>1</v>
      </c>
      <c r="Y9529" s="17" cm="1">
        <f t="array" ref="Y9529:AC9529">runSim(G9529,H9529,I9529,J9529,K9529,hipWeibAlpha,hipWeibBeta,2,vertWeibAlpha,vertWeibBeta,2,meanSurvival,sdSurvival,baseU,hipUMult,vertUMult,hipCost,vertCost,costInt,discC,discCi,discQi,hipFracMort,50, FALSE)</f>
        <v>8.8247990893125969</v>
      </c>
      <c r="Z9529" s="17">
        <v>7.0466531841958586</v>
      </c>
      <c r="AA9529" s="27">
        <v>9903.901513576453</v>
      </c>
      <c r="AB9529" s="27">
        <v>8315.7311320135686</v>
      </c>
      <c r="AC9529" s="1">
        <v>1</v>
      </c>
    </row>
    <row r="9530" spans="5:29" x14ac:dyDescent="0.35">
      <c r="E9530" s="1">
        <v>9526</v>
      </c>
      <c r="G9530" s="17">
        <v>0.81995922327041626</v>
      </c>
      <c r="H9530" s="17">
        <v>0.35929638147354126</v>
      </c>
      <c r="I9530" s="17">
        <v>0.54356151819229126</v>
      </c>
      <c r="J9530" s="17">
        <v>0.54804760217666626</v>
      </c>
      <c r="K9530" s="17">
        <v>0.82220226526260376</v>
      </c>
      <c r="M9530" s="17" cm="1">
        <f t="array" ref="M9530:Q9530">runSim(G9530,H9530,I9530,J9530,K9530,hipWeibAlpha,hipWeibBeta,1,vertWeibAlpha,vertWeibBeta,1,meanSurvival,sdSurvival,baseU,hipUMult,vertUMult,hipCost,vertCost,costComp,discC,discCi,discQi,hipFracMort,50, FALSE)</f>
        <v>7.4341596569538897</v>
      </c>
      <c r="N9530" s="17">
        <v>6.1725079360135302</v>
      </c>
      <c r="O9530" s="27">
        <v>10000</v>
      </c>
      <c r="P9530" s="27">
        <v>7834.7165499223865</v>
      </c>
      <c r="Q9530" s="1">
        <v>1</v>
      </c>
      <c r="Y9530" s="17" cm="1">
        <f t="array" ref="Y9530:AC9530">runSim(G9530,H9530,I9530,J9530,K9530,hipWeibAlpha,hipWeibBeta,2,vertWeibAlpha,vertWeibBeta,2,meanSurvival,sdSurvival,baseU,hipUMult,vertUMult,hipCost,vertCost,costInt,discC,discCi,discQi,hipFracMort,50, FALSE)</f>
        <v>8.653533266664386</v>
      </c>
      <c r="Z9530" s="17">
        <v>7.0487743026143796</v>
      </c>
      <c r="AA9530" s="27">
        <v>6181.0951904745625</v>
      </c>
      <c r="AB9530" s="27">
        <v>5034.8387875816998</v>
      </c>
      <c r="AC9530" s="1">
        <v>1</v>
      </c>
    </row>
    <row r="9531" spans="5:29" x14ac:dyDescent="0.35">
      <c r="E9531" s="1">
        <v>9527</v>
      </c>
      <c r="G9531" s="17">
        <v>0.61145353317260742</v>
      </c>
      <c r="H9531" s="17">
        <v>0.77469205856323242</v>
      </c>
      <c r="I9531" s="17">
        <v>0.90939664840698242</v>
      </c>
      <c r="J9531" s="17">
        <v>0.98968839645385742</v>
      </c>
      <c r="K9531" s="17">
        <v>0.65159940719604492</v>
      </c>
      <c r="M9531" s="17" cm="1">
        <f t="array" ref="M9531:Q9531">runSim(G9531,H9531,I9531,J9531,K9531,hipWeibAlpha,hipWeibBeta,1,vertWeibAlpha,vertWeibBeta,1,meanSurvival,sdSurvival,baseU,hipUMult,vertUMult,hipCost,vertCost,costComp,discC,discCi,discQi,hipFracMort,50, FALSE)</f>
        <v>10.553219156938503</v>
      </c>
      <c r="N9531" s="17">
        <v>7.987120762711962</v>
      </c>
      <c r="O9531" s="27">
        <v>13000</v>
      </c>
      <c r="P9531" s="27">
        <v>10256.590675712643</v>
      </c>
      <c r="Q9531" s="1">
        <v>1</v>
      </c>
      <c r="Y9531" s="17" cm="1">
        <f t="array" ref="Y9531:AC9531">runSim(G9531,H9531,I9531,J9531,K9531,hipWeibAlpha,hipWeibBeta,2,vertWeibAlpha,vertWeibBeta,2,meanSurvival,sdSurvival,baseU,hipUMult,vertUMult,hipCost,vertCost,costInt,discC,discCi,discQi,hipFracMort,50, FALSE)</f>
        <v>12.155191893956632</v>
      </c>
      <c r="Z9531" s="17">
        <v>9.0761384420866591</v>
      </c>
      <c r="AA9531" s="27">
        <v>22472.218433778173</v>
      </c>
      <c r="AB9531" s="27">
        <v>15252.474221673896</v>
      </c>
      <c r="AC9531" s="1">
        <v>1</v>
      </c>
    </row>
    <row r="9532" spans="5:29" x14ac:dyDescent="0.35">
      <c r="E9532" s="1">
        <v>9528</v>
      </c>
      <c r="G9532" s="17">
        <v>0.45663613080978394</v>
      </c>
      <c r="H9532" s="17">
        <v>0.62317055463790894</v>
      </c>
      <c r="I9532" s="17">
        <v>0.15655678510665894</v>
      </c>
      <c r="J9532" s="17">
        <v>0.63443154096603394</v>
      </c>
      <c r="K9532" s="17">
        <v>0.19557350873947144</v>
      </c>
      <c r="M9532" s="17" cm="1">
        <f t="array" ref="M9532:Q9532">runSim(G9532,H9532,I9532,J9532,K9532,hipWeibAlpha,hipWeibBeta,1,vertWeibAlpha,vertWeibBeta,1,meanSurvival,sdSurvival,baseU,hipUMult,vertUMult,hipCost,vertCost,costComp,discC,discCi,discQi,hipFracMort,50, FALSE)</f>
        <v>8.0241623721847315</v>
      </c>
      <c r="N9532" s="17">
        <v>6.5789587913389465</v>
      </c>
      <c r="O9532" s="27">
        <v>10000</v>
      </c>
      <c r="P9532" s="27">
        <v>7546.9962317907502</v>
      </c>
      <c r="Q9532" s="1">
        <v>1</v>
      </c>
      <c r="Y9532" s="17" cm="1">
        <f t="array" ref="Y9532:AC9532">runSim(G9532,H9532,I9532,J9532,K9532,hipWeibAlpha,hipWeibBeta,2,vertWeibAlpha,vertWeibBeta,2,meanSurvival,sdSurvival,baseU,hipUMult,vertUMult,hipCost,vertCost,costInt,discC,discCi,discQi,hipFracMort,50, FALSE)</f>
        <v>8.9796566962610509</v>
      </c>
      <c r="Z9532" s="17">
        <v>7.2573062556465944</v>
      </c>
      <c r="AA9532" s="27">
        <v>9515.4203550278853</v>
      </c>
      <c r="AB9532" s="27">
        <v>7305.4638198431257</v>
      </c>
      <c r="AC9532" s="1">
        <v>1</v>
      </c>
    </row>
    <row r="9533" spans="5:29" x14ac:dyDescent="0.35">
      <c r="E9533" s="1">
        <v>9529</v>
      </c>
      <c r="G9533" s="17">
        <v>0.19959175586700439</v>
      </c>
      <c r="H9533" s="17">
        <v>0.73123848438262939</v>
      </c>
      <c r="I9533" s="17">
        <v>0.31857979297637939</v>
      </c>
      <c r="J9533" s="17">
        <v>0.72870552539825439</v>
      </c>
      <c r="K9533" s="17">
        <v>0.40465462207794189</v>
      </c>
      <c r="M9533" s="17" cm="1">
        <f t="array" ref="M9533:Q9533">runSim(G9533,H9533,I9533,J9533,K9533,hipWeibAlpha,hipWeibBeta,1,vertWeibAlpha,vertWeibBeta,1,meanSurvival,sdSurvival,baseU,hipUMult,vertUMult,hipCost,vertCost,costComp,discC,discCi,discQi,hipFracMort,50, FALSE)</f>
        <v>8.6209716243548407</v>
      </c>
      <c r="N9533" s="17">
        <v>6.9604494069852194</v>
      </c>
      <c r="O9533" s="27">
        <v>13000</v>
      </c>
      <c r="P9533" s="27">
        <v>9238.772372831445</v>
      </c>
      <c r="Q9533" s="1">
        <v>1</v>
      </c>
      <c r="Y9533" s="17" cm="1">
        <f t="array" ref="Y9533:AC9533">runSim(G9533,H9533,I9533,J9533,K9533,hipWeibAlpha,hipWeibBeta,2,vertWeibAlpha,vertWeibBeta,2,meanSurvival,sdSurvival,baseU,hipUMult,vertUMult,hipCost,vertCost,costInt,discC,discCi,discQi,hipFracMort,50, FALSE)</f>
        <v>9.3374414169519362</v>
      </c>
      <c r="Z9533" s="17">
        <v>7.471307654388414</v>
      </c>
      <c r="AA9533" s="27">
        <v>9913.3540166879775</v>
      </c>
      <c r="AB9533" s="27">
        <v>7706.4360340558433</v>
      </c>
      <c r="AC9533" s="1">
        <v>1</v>
      </c>
    </row>
    <row r="9534" spans="5:29" x14ac:dyDescent="0.35">
      <c r="E9534" s="1">
        <v>9530</v>
      </c>
      <c r="G9534" s="17">
        <v>0.32271462678909302</v>
      </c>
      <c r="H9534" s="17">
        <v>0.63402444124221802</v>
      </c>
      <c r="I9534" s="17">
        <v>0.30950051546096802</v>
      </c>
      <c r="J9534" s="17">
        <v>0.54787331819534302</v>
      </c>
      <c r="K9534" s="17">
        <v>0.44190102815628052</v>
      </c>
      <c r="M9534" s="17" cm="1">
        <f t="array" ref="M9534:Q9534">runSim(G9534,H9534,I9534,J9534,K9534,hipWeibAlpha,hipWeibBeta,1,vertWeibAlpha,vertWeibBeta,1,meanSurvival,sdSurvival,baseU,hipUMult,vertUMult,hipCost,vertCost,costComp,discC,discCi,discQi,hipFracMort,50, FALSE)</f>
        <v>7.8427492784059982</v>
      </c>
      <c r="N9534" s="17">
        <v>6.4698592640595498</v>
      </c>
      <c r="O9534" s="27">
        <v>10000</v>
      </c>
      <c r="P9534" s="27">
        <v>7400.7450965524531</v>
      </c>
      <c r="Q9534" s="1">
        <v>1</v>
      </c>
      <c r="Y9534" s="17" cm="1">
        <f t="array" ref="Y9534:AC9534">runSim(G9534,H9534,I9534,J9534,K9534,hipWeibAlpha,hipWeibBeta,2,vertWeibAlpha,vertWeibBeta,2,meanSurvival,sdSurvival,baseU,hipUMult,vertUMult,hipCost,vertCost,costInt,discC,discCi,discQi,hipFracMort,50, FALSE)</f>
        <v>8.5433837336211358</v>
      </c>
      <c r="Z9534" s="17">
        <v>6.9748276949918333</v>
      </c>
      <c r="AA9534" s="27">
        <v>9180.4351170771333</v>
      </c>
      <c r="AB9534" s="27">
        <v>7103.3950336702128</v>
      </c>
      <c r="AC9534" s="1">
        <v>1</v>
      </c>
    </row>
    <row r="9535" spans="5:29" x14ac:dyDescent="0.35">
      <c r="E9535" s="1">
        <v>9531</v>
      </c>
      <c r="G9535" s="17">
        <v>0.33487677574157715</v>
      </c>
      <c r="H9535" s="17">
        <v>0.68219733238220215</v>
      </c>
      <c r="I9535" s="17">
        <v>0.34326910972595215</v>
      </c>
      <c r="J9535" s="17">
        <v>0.22190070152282715</v>
      </c>
      <c r="K9535" s="17">
        <v>0.77419257164001465</v>
      </c>
      <c r="M9535" s="17" cm="1">
        <f t="array" ref="M9535:Q9535">runSim(G9535,H9535,I9535,J9535,K9535,hipWeibAlpha,hipWeibBeta,1,vertWeibAlpha,vertWeibBeta,1,meanSurvival,sdSurvival,baseU,hipUMult,vertUMult,hipCost,vertCost,costComp,discC,discCi,discQi,hipFracMort,50, FALSE)</f>
        <v>6.458969378465131</v>
      </c>
      <c r="N9535" s="17">
        <v>5.5155787560397691</v>
      </c>
      <c r="O9535" s="27">
        <v>3000</v>
      </c>
      <c r="P9535" s="27">
        <v>2530.5017384560165</v>
      </c>
      <c r="Q9535" s="1">
        <v>1</v>
      </c>
      <c r="Y9535" s="17" cm="1">
        <f t="array" ref="Y9535:AC9535">runSim(G9535,H9535,I9535,J9535,K9535,hipWeibAlpha,hipWeibBeta,2,vertWeibAlpha,vertWeibBeta,2,meanSurvival,sdSurvival,baseU,hipUMult,vertUMult,hipCost,vertCost,costInt,discC,discCi,discQi,hipFracMort,50, FALSE)</f>
        <v>6.7918414860761276</v>
      </c>
      <c r="Z9535" s="17">
        <v>5.7745931557694634</v>
      </c>
      <c r="AA9535" s="27">
        <v>4851.3153471972337</v>
      </c>
      <c r="AB9535" s="27">
        <v>4124.7093969781881</v>
      </c>
      <c r="AC9535" s="1">
        <v>1</v>
      </c>
    </row>
    <row r="9536" spans="5:29" x14ac:dyDescent="0.35">
      <c r="E9536" s="1">
        <v>9532</v>
      </c>
      <c r="G9536" s="17">
        <v>0.84129804372787476</v>
      </c>
      <c r="H9536" s="17">
        <v>0.95558637380599976</v>
      </c>
      <c r="I9536" s="17">
        <v>0.90987104177474976</v>
      </c>
      <c r="J9536" s="17">
        <v>0.49272626638412476</v>
      </c>
      <c r="K9536" s="17">
        <v>0.13272565603256226</v>
      </c>
      <c r="M9536" s="17" cm="1">
        <f t="array" ref="M9536:Q9536">runSim(G9536,H9536,I9536,J9536,K9536,hipWeibAlpha,hipWeibBeta,1,vertWeibAlpha,vertWeibBeta,1,meanSurvival,sdSurvival,baseU,hipUMult,vertUMult,hipCost,vertCost,costComp,discC,discCi,discQi,hipFracMort,50, FALSE)</f>
        <v>6.7789964890383549</v>
      </c>
      <c r="N9536" s="17">
        <v>5.6549253858993858</v>
      </c>
      <c r="O9536" s="27">
        <v>13000</v>
      </c>
      <c r="P9536" s="27">
        <v>11036.230072976261</v>
      </c>
      <c r="Q9536" s="1">
        <v>1</v>
      </c>
      <c r="Y9536" s="17" cm="1">
        <f t="array" ref="Y9536:AC9536">runSim(G9536,H9536,I9536,J9536,K9536,hipWeibAlpha,hipWeibBeta,2,vertWeibAlpha,vertWeibBeta,2,meanSurvival,sdSurvival,baseU,hipUMult,vertUMult,hipCost,vertCost,costInt,discC,discCi,discQi,hipFracMort,50, FALSE)</f>
        <v>7.764259222702643</v>
      </c>
      <c r="Z9536" s="17">
        <v>6.3962499274270375</v>
      </c>
      <c r="AA9536" s="27">
        <v>11972.649665066192</v>
      </c>
      <c r="AB9536" s="27">
        <v>10017.053708559459</v>
      </c>
      <c r="AC9536" s="1">
        <v>1</v>
      </c>
    </row>
    <row r="9537" spans="5:29" x14ac:dyDescent="0.35">
      <c r="E9537" s="1">
        <v>9533</v>
      </c>
      <c r="G9537" s="17">
        <v>0.63081109523773193</v>
      </c>
      <c r="H9537" s="17">
        <v>0.81919610500335693</v>
      </c>
      <c r="I9537" s="17">
        <v>0.14384210109710693</v>
      </c>
      <c r="J9537" s="17">
        <v>0.73902642726898193</v>
      </c>
      <c r="K9537" s="17">
        <v>0.92840325832366943</v>
      </c>
      <c r="M9537" s="17" cm="1">
        <f t="array" ref="M9537:Q9537">runSim(G9537,H9537,I9537,J9537,K9537,hipWeibAlpha,hipWeibBeta,1,vertWeibAlpha,vertWeibBeta,1,meanSurvival,sdSurvival,baseU,hipUMult,vertUMult,hipCost,vertCost,costComp,discC,discCi,discQi,hipFracMort,50, FALSE)</f>
        <v>8.1253924992019364</v>
      </c>
      <c r="N9537" s="17">
        <v>6.59190931723733</v>
      </c>
      <c r="O9537" s="27">
        <v>10000</v>
      </c>
      <c r="P9537" s="27">
        <v>7925.4297320273981</v>
      </c>
      <c r="Q9537" s="1">
        <v>1</v>
      </c>
      <c r="Y9537" s="17" cm="1">
        <f t="array" ref="Y9537:AC9537">runSim(G9537,H9537,I9537,J9537,K9537,hipWeibAlpha,hipWeibBeta,2,vertWeibAlpha,vertWeibBeta,2,meanSurvival,sdSurvival,baseU,hipUMult,vertUMult,hipCost,vertCost,costInt,discC,discCi,discQi,hipFracMort,50, FALSE)</f>
        <v>9.2704226938825514</v>
      </c>
      <c r="Z9537" s="17">
        <v>7.4123000286427789</v>
      </c>
      <c r="AA9537" s="27">
        <v>9960.5202363726203</v>
      </c>
      <c r="AB9537" s="27">
        <v>7877.0640835210634</v>
      </c>
      <c r="AC9537" s="1">
        <v>1</v>
      </c>
    </row>
    <row r="9538" spans="5:29" x14ac:dyDescent="0.35">
      <c r="E9538" s="1">
        <v>9534</v>
      </c>
      <c r="G9538" s="17">
        <v>0.5234413743019104</v>
      </c>
      <c r="H9538" s="17">
        <v>0.3645363450050354</v>
      </c>
      <c r="I9538" s="17">
        <v>0.8280983567237854</v>
      </c>
      <c r="J9538" s="17">
        <v>1.12953782081604E-2</v>
      </c>
      <c r="K9538" s="17">
        <v>0.1150398850440979</v>
      </c>
      <c r="M9538" s="17" cm="1">
        <f t="array" ref="M9538:Q9538">runSim(G9538,H9538,I9538,J9538,K9538,hipWeibAlpha,hipWeibBeta,1,vertWeibAlpha,vertWeibBeta,1,meanSurvival,sdSurvival,baseU,hipUMult,vertUMult,hipCost,vertCost,costComp,discC,discCi,discQi,hipFracMort,50, FALSE)</f>
        <v>3.611400279826896</v>
      </c>
      <c r="N9538" s="17">
        <v>3.309068699473765</v>
      </c>
      <c r="O9538" s="27">
        <v>0</v>
      </c>
      <c r="P9538" s="27">
        <v>0</v>
      </c>
      <c r="Q9538" s="1">
        <v>1</v>
      </c>
      <c r="Y9538" s="17" cm="1">
        <f t="array" ref="Y9538:AC9538">runSim(G9538,H9538,I9538,J9538,K9538,hipWeibAlpha,hipWeibBeta,2,vertWeibAlpha,vertWeibBeta,2,meanSurvival,sdSurvival,baseU,hipUMult,vertUMult,hipCost,vertCost,costInt,discC,discCi,discQi,hipFracMort,50, FALSE)</f>
        <v>3.611400279826896</v>
      </c>
      <c r="Z9538" s="17">
        <v>3.309068699473765</v>
      </c>
      <c r="AA9538" s="27">
        <v>2579.571628447783</v>
      </c>
      <c r="AB9538" s="27">
        <v>2363.6204996241186</v>
      </c>
      <c r="AC9538" s="1">
        <v>1</v>
      </c>
    </row>
    <row r="9539" spans="5:29" x14ac:dyDescent="0.35">
      <c r="E9539" s="1">
        <v>9535</v>
      </c>
      <c r="G9539" s="17">
        <v>0.499542236328125</v>
      </c>
      <c r="H9539" s="17">
        <v>0.75750732421875</v>
      </c>
      <c r="I9539" s="17">
        <v>5.43212890625E-2</v>
      </c>
      <c r="J9539" s="17">
        <v>0.598480224609375</v>
      </c>
      <c r="K9539" s="17">
        <v>0.2716217041015625</v>
      </c>
      <c r="M9539" s="17" cm="1">
        <f t="array" ref="M9539:Q9539">runSim(G9539,H9539,I9539,J9539,K9539,hipWeibAlpha,hipWeibBeta,1,vertWeibAlpha,vertWeibBeta,1,meanSurvival,sdSurvival,baseU,hipUMult,vertUMult,hipCost,vertCost,costComp,discC,discCi,discQi,hipFracMort,50, FALSE)</f>
        <v>7.7562368120951826</v>
      </c>
      <c r="N9539" s="17">
        <v>6.3848258290777187</v>
      </c>
      <c r="O9539" s="27">
        <v>10000</v>
      </c>
      <c r="P9539" s="27">
        <v>7708.6230301563901</v>
      </c>
      <c r="Q9539" s="1">
        <v>1</v>
      </c>
      <c r="Y9539" s="17" cm="1">
        <f t="array" ref="Y9539:AC9539">runSim(G9539,H9539,I9539,J9539,K9539,hipWeibAlpha,hipWeibBeta,2,vertWeibAlpha,vertWeibBeta,2,meanSurvival,sdSurvival,baseU,hipUMult,vertUMult,hipCost,vertCost,costInt,discC,discCi,discQi,hipFracMort,50, FALSE)</f>
        <v>8.6216275572855512</v>
      </c>
      <c r="Z9539" s="17">
        <v>7.0141470183021486</v>
      </c>
      <c r="AA9539" s="27">
        <v>9374.1229511102611</v>
      </c>
      <c r="AB9539" s="27">
        <v>7404.8008307752507</v>
      </c>
      <c r="AC9539" s="1">
        <v>1</v>
      </c>
    </row>
    <row r="9540" spans="5:29" x14ac:dyDescent="0.35">
      <c r="E9540" s="1">
        <v>9536</v>
      </c>
      <c r="G9540" s="17">
        <v>0.2967645525932312</v>
      </c>
      <c r="H9540" s="17">
        <v>0.1791192889213562</v>
      </c>
      <c r="I9540" s="17">
        <v>0.2261773943901062</v>
      </c>
      <c r="J9540" s="17">
        <v>0.3124505877494812</v>
      </c>
      <c r="K9540" s="17">
        <v>0.3399011492729187</v>
      </c>
      <c r="M9540" s="17" cm="1">
        <f t="array" ref="M9540:Q9540">runSim(G9540,H9540,I9540,J9540,K9540,hipWeibAlpha,hipWeibBeta,1,vertWeibAlpha,vertWeibBeta,1,meanSurvival,sdSurvival,baseU,hipUMult,vertUMult,hipCost,vertCost,costComp,discC,discCi,discQi,hipFracMort,50, FALSE)</f>
        <v>7.3648465892664907</v>
      </c>
      <c r="N9540" s="17">
        <v>6.1792570634814821</v>
      </c>
      <c r="O9540" s="27">
        <v>10000</v>
      </c>
      <c r="P9540" s="27">
        <v>6969.1894855515229</v>
      </c>
      <c r="Q9540" s="1">
        <v>1</v>
      </c>
      <c r="Y9540" s="17" cm="1">
        <f t="array" ref="Y9540:AC9540">runSim(G9540,H9540,I9540,J9540,K9540,hipWeibAlpha,hipWeibBeta,2,vertWeibAlpha,vertWeibBeta,2,meanSurvival,sdSurvival,baseU,hipUMult,vertUMult,hipCost,vertCost,costInt,discC,discCi,discQi,hipFracMort,50, FALSE)</f>
        <v>7.3732764232600747</v>
      </c>
      <c r="Z9540" s="17">
        <v>6.185128276110416</v>
      </c>
      <c r="AA9540" s="27">
        <v>5266.6260166143393</v>
      </c>
      <c r="AB9540" s="27">
        <v>4417.9487686502971</v>
      </c>
      <c r="AC9540" s="1">
        <v>1</v>
      </c>
    </row>
    <row r="9541" spans="5:29" x14ac:dyDescent="0.35">
      <c r="E9541" s="1">
        <v>9537</v>
      </c>
      <c r="G9541" s="17">
        <v>0.6660228967666626</v>
      </c>
      <c r="H9541" s="17">
        <v>5.0208687782287598E-2</v>
      </c>
      <c r="I9541" s="17">
        <v>9.6534371376037598E-2</v>
      </c>
      <c r="J9541" s="17">
        <v>0.6814647912979126</v>
      </c>
      <c r="K9541" s="17">
        <v>0.4584881067276001</v>
      </c>
      <c r="M9541" s="17" cm="1">
        <f t="array" ref="M9541:Q9541">runSim(G9541,H9541,I9541,J9541,K9541,hipWeibAlpha,hipWeibBeta,1,vertWeibAlpha,vertWeibBeta,1,meanSurvival,sdSurvival,baseU,hipUMult,vertUMult,hipCost,vertCost,costComp,discC,discCi,discQi,hipFracMort,50, FALSE)</f>
        <v>8.4403675076788858</v>
      </c>
      <c r="N9541" s="17">
        <v>6.8633132469957783</v>
      </c>
      <c r="O9541" s="27">
        <v>7000</v>
      </c>
      <c r="P9541" s="27">
        <v>5318.719415480502</v>
      </c>
      <c r="Q9541" s="1">
        <v>1</v>
      </c>
      <c r="Y9541" s="17" cm="1">
        <f t="array" ref="Y9541:AC9541">runSim(G9541,H9541,I9541,J9541,K9541,hipWeibAlpha,hipWeibBeta,2,vertWeibAlpha,vertWeibBeta,2,meanSurvival,sdSurvival,baseU,hipUMult,vertUMult,hipCost,vertCost,costInt,discC,discCi,discQi,hipFracMort,50, FALSE)</f>
        <v>9.3907774509587707</v>
      </c>
      <c r="Z9541" s="17">
        <v>7.5220040411426163</v>
      </c>
      <c r="AA9541" s="27">
        <v>6707.6981792562647</v>
      </c>
      <c r="AB9541" s="27">
        <v>5372.8600293875834</v>
      </c>
      <c r="AC9541" s="1">
        <v>1</v>
      </c>
    </row>
    <row r="9542" spans="5:29" x14ac:dyDescent="0.35">
      <c r="E9542" s="1">
        <v>9538</v>
      </c>
      <c r="G9542" s="17">
        <v>0.46297198534011841</v>
      </c>
      <c r="H9542" s="17">
        <v>0.21666461229324341</v>
      </c>
      <c r="I9542" s="17">
        <v>0.51518756151199341</v>
      </c>
      <c r="J9542" s="17">
        <v>0.22914630174636841</v>
      </c>
      <c r="K9542" s="17">
        <v>0.31995135545730591</v>
      </c>
      <c r="M9542" s="17" cm="1">
        <f t="array" ref="M9542:Q9542">runSim(G9542,H9542,I9542,J9542,K9542,hipWeibAlpha,hipWeibBeta,1,vertWeibAlpha,vertWeibBeta,1,meanSurvival,sdSurvival,baseU,hipUMult,vertUMult,hipCost,vertCost,costComp,discC,discCi,discQi,hipFracMort,50, FALSE)</f>
        <v>6.7712394057795917</v>
      </c>
      <c r="N9542" s="17">
        <v>5.7595612111758925</v>
      </c>
      <c r="O9542" s="27">
        <v>7000</v>
      </c>
      <c r="P9542" s="27">
        <v>5071.5488186666571</v>
      </c>
      <c r="Q9542" s="1">
        <v>1</v>
      </c>
      <c r="Y9542" s="17" cm="1">
        <f t="array" ref="Y9542:AC9542">runSim(G9542,H9542,I9542,J9542,K9542,hipWeibAlpha,hipWeibBeta,2,vertWeibAlpha,vertWeibBeta,2,meanSurvival,sdSurvival,baseU,hipUMult,vertUMult,hipCost,vertCost,costInt,discC,discCi,discQi,hipFracMort,50, FALSE)</f>
        <v>6.84251137590973</v>
      </c>
      <c r="Z9542" s="17">
        <v>5.8108382007457919</v>
      </c>
      <c r="AA9542" s="27">
        <v>4887.508125649807</v>
      </c>
      <c r="AB9542" s="27">
        <v>4150.5987148184231</v>
      </c>
      <c r="AC9542" s="1">
        <v>1</v>
      </c>
    </row>
    <row r="9543" spans="5:29" x14ac:dyDescent="0.35">
      <c r="E9543" s="1">
        <v>9539</v>
      </c>
      <c r="G9543" s="17">
        <v>0.79545235633850098</v>
      </c>
      <c r="H9543" s="17">
        <v>0.81562447547912598</v>
      </c>
      <c r="I9543" s="17">
        <v>0.60755562782287598</v>
      </c>
      <c r="J9543" s="17">
        <v>5.9429407119750977E-2</v>
      </c>
      <c r="K9543" s="17">
        <v>0.52138924598693848</v>
      </c>
      <c r="M9543" s="17" cm="1">
        <f t="array" ref="M9543:Q9543">runSim(G9543,H9543,I9543,J9543,K9543,hipWeibAlpha,hipWeibBeta,1,vertWeibAlpha,vertWeibBeta,1,meanSurvival,sdSurvival,baseU,hipUMult,vertUMult,hipCost,vertCost,costComp,discC,discCi,discQi,hipFracMort,50, FALSE)</f>
        <v>4.8014469779458384</v>
      </c>
      <c r="N9543" s="17">
        <v>4.2652203147035408</v>
      </c>
      <c r="O9543" s="27">
        <v>10000</v>
      </c>
      <c r="P9543" s="27">
        <v>8167.2651277285331</v>
      </c>
      <c r="Q9543" s="1">
        <v>1</v>
      </c>
      <c r="Y9543" s="17" cm="1">
        <f t="array" ref="Y9543:AC9543">runSim(G9543,H9543,I9543,J9543,K9543,hipWeibAlpha,hipWeibBeta,2,vertWeibAlpha,vertWeibBeta,2,meanSurvival,sdSurvival,baseU,hipUMult,vertUMult,hipCost,vertCost,costInt,discC,discCi,discQi,hipFracMort,50, FALSE)</f>
        <v>5.1180077071877133</v>
      </c>
      <c r="Z9543" s="17">
        <v>4.5250837958107697</v>
      </c>
      <c r="AA9543" s="27">
        <v>6660.6277697065079</v>
      </c>
      <c r="AB9543" s="27">
        <v>5575.9695232192298</v>
      </c>
      <c r="AC9543" s="1">
        <v>1</v>
      </c>
    </row>
    <row r="9544" spans="5:29" x14ac:dyDescent="0.35">
      <c r="E9544" s="1">
        <v>9540</v>
      </c>
      <c r="G9544" s="17">
        <v>0.31552833318710327</v>
      </c>
      <c r="H9544" s="17">
        <v>0.41126197576522827</v>
      </c>
      <c r="I9544" s="17">
        <v>0.97296851873397827</v>
      </c>
      <c r="J9544" s="17">
        <v>0.83609718084335327</v>
      </c>
      <c r="K9544" s="17">
        <v>0.24709266424179077</v>
      </c>
      <c r="M9544" s="17" cm="1">
        <f t="array" ref="M9544:Q9544">runSim(G9544,H9544,I9544,J9544,K9544,hipWeibAlpha,hipWeibBeta,1,vertWeibAlpha,vertWeibBeta,1,meanSurvival,sdSurvival,baseU,hipUMult,vertUMult,hipCost,vertCost,costComp,discC,discCi,discQi,hipFracMort,50, FALSE)</f>
        <v>9.2171961488046499</v>
      </c>
      <c r="N9544" s="17">
        <v>7.3564291976833989</v>
      </c>
      <c r="O9544" s="27">
        <v>13000</v>
      </c>
      <c r="P9544" s="27">
        <v>9426.6893041251897</v>
      </c>
      <c r="Q9544" s="1">
        <v>1</v>
      </c>
      <c r="Y9544" s="17" cm="1">
        <f t="array" ref="Y9544:AC9544">runSim(G9544,H9544,I9544,J9544,K9544,hipWeibAlpha,hipWeibBeta,2,vertWeibAlpha,vertWeibBeta,2,meanSurvival,sdSurvival,baseU,hipUMult,vertUMult,hipCost,vertCost,costInt,discC,discCi,discQi,hipFracMort,50, FALSE)</f>
        <v>10.454941135404967</v>
      </c>
      <c r="Z9544" s="17">
        <v>8.1755419731198291</v>
      </c>
      <c r="AA9544" s="27">
        <v>7467.8150967178335</v>
      </c>
      <c r="AB9544" s="27">
        <v>5839.6728379427359</v>
      </c>
      <c r="AC9544" s="1">
        <v>1</v>
      </c>
    </row>
    <row r="9545" spans="5:29" x14ac:dyDescent="0.35">
      <c r="E9545" s="1">
        <v>9541</v>
      </c>
      <c r="G9545" s="17">
        <v>0.14024913311004639</v>
      </c>
      <c r="H9545" s="17">
        <v>0.38429820537567139</v>
      </c>
      <c r="I9545" s="17">
        <v>0.88667857646942139</v>
      </c>
      <c r="J9545" s="17">
        <v>0.64104259014129639</v>
      </c>
      <c r="K9545" s="17">
        <v>1.7431139945983887E-2</v>
      </c>
      <c r="M9545" s="17" cm="1">
        <f t="array" ref="M9545:Q9545">runSim(G9545,H9545,I9545,J9545,K9545,hipWeibAlpha,hipWeibBeta,1,vertWeibAlpha,vertWeibBeta,1,meanSurvival,sdSurvival,baseU,hipUMult,vertUMult,hipCost,vertCost,costComp,discC,discCi,discQi,hipFracMort,50, FALSE)</f>
        <v>8.0060164995133878</v>
      </c>
      <c r="N9545" s="17">
        <v>6.6065224692520959</v>
      </c>
      <c r="O9545" s="27">
        <v>13000</v>
      </c>
      <c r="P9545" s="27">
        <v>9033.8427242821799</v>
      </c>
      <c r="Q9545" s="1">
        <v>1</v>
      </c>
      <c r="Y9545" s="17" cm="1">
        <f t="array" ref="Y9545:AC9545">runSim(G9545,H9545,I9545,J9545,K9545,hipWeibAlpha,hipWeibBeta,2,vertWeibAlpha,vertWeibBeta,2,meanSurvival,sdSurvival,baseU,hipUMult,vertUMult,hipCost,vertCost,costInt,discC,discCi,discQi,hipFracMort,50, FALSE)</f>
        <v>9.1586186728145282</v>
      </c>
      <c r="Z9545" s="17">
        <v>7.3748289631581345</v>
      </c>
      <c r="AA9545" s="27">
        <v>6541.8704805818061</v>
      </c>
      <c r="AB9545" s="27">
        <v>5267.7349736843826</v>
      </c>
      <c r="AC9545" s="1">
        <v>1</v>
      </c>
    </row>
    <row r="9546" spans="5:29" x14ac:dyDescent="0.35">
      <c r="E9546" s="1">
        <v>9542</v>
      </c>
      <c r="G9546" s="17">
        <v>0.69874054193496704</v>
      </c>
      <c r="H9546" s="17">
        <v>0.37284332513809204</v>
      </c>
      <c r="I9546" s="17">
        <v>0.30320221185684204</v>
      </c>
      <c r="J9546" s="17">
        <v>8.860170841217041E-3</v>
      </c>
      <c r="K9546" s="17">
        <v>5.1569521427154541E-2</v>
      </c>
      <c r="M9546" s="17" cm="1">
        <f t="array" ref="M9546:Q9546">runSim(G9546,H9546,I9546,J9546,K9546,hipWeibAlpha,hipWeibBeta,1,vertWeibAlpha,vertWeibBeta,1,meanSurvival,sdSurvival,baseU,hipUMult,vertUMult,hipCost,vertCost,costComp,discC,discCi,discQi,hipFracMort,50, FALSE)</f>
        <v>3.4200381197094192</v>
      </c>
      <c r="N9546" s="17">
        <v>3.1480707236965433</v>
      </c>
      <c r="O9546" s="27">
        <v>0</v>
      </c>
      <c r="P9546" s="27">
        <v>0</v>
      </c>
      <c r="Q9546" s="1">
        <v>1</v>
      </c>
      <c r="Y9546" s="17" cm="1">
        <f t="array" ref="Y9546:AC9546">runSim(G9546,H9546,I9546,J9546,K9546,hipWeibAlpha,hipWeibBeta,2,vertWeibAlpha,vertWeibBeta,2,meanSurvival,sdSurvival,baseU,hipUMult,vertUMult,hipCost,vertCost,costInt,discC,discCi,discQi,hipFracMort,50, FALSE)</f>
        <v>3.4200381197094192</v>
      </c>
      <c r="Z9546" s="17">
        <v>3.1480707236965433</v>
      </c>
      <c r="AA9546" s="27">
        <v>2442.8843712210137</v>
      </c>
      <c r="AB9546" s="27">
        <v>2248.6219454975308</v>
      </c>
      <c r="AC9546" s="1">
        <v>1</v>
      </c>
    </row>
    <row r="9547" spans="5:29" x14ac:dyDescent="0.35">
      <c r="E9547" s="1">
        <v>9543</v>
      </c>
      <c r="G9547" s="17">
        <v>0.36280488967895508</v>
      </c>
      <c r="H9547" s="17">
        <v>0.12174654006958008</v>
      </c>
      <c r="I9547" s="17">
        <v>1.8169879913330078E-2</v>
      </c>
      <c r="J9547" s="17">
        <v>0.99494600296020508</v>
      </c>
      <c r="K9547" s="17">
        <v>0.35119295120239258</v>
      </c>
      <c r="M9547" s="17" cm="1">
        <f t="array" ref="M9547:Q9547">runSim(G9547,H9547,I9547,J9547,K9547,hipWeibAlpha,hipWeibBeta,1,vertWeibAlpha,vertWeibBeta,1,meanSurvival,sdSurvival,baseU,hipUMult,vertUMult,hipCost,vertCost,costComp,discC,discCi,discQi,hipFracMort,50, FALSE)</f>
        <v>11.681495222013666</v>
      </c>
      <c r="N9547" s="17">
        <v>8.7520103363656396</v>
      </c>
      <c r="O9547" s="27">
        <v>10000</v>
      </c>
      <c r="P9547" s="27">
        <v>6968.7633152573135</v>
      </c>
      <c r="Q9547" s="1">
        <v>1</v>
      </c>
      <c r="Y9547" s="17" cm="1">
        <f t="array" ref="Y9547:AC9547">runSim(G9547,H9547,I9547,J9547,K9547,hipWeibAlpha,hipWeibBeta,2,vertWeibAlpha,vertWeibBeta,2,meanSurvival,sdSurvival,baseU,hipUMult,vertUMult,hipCost,vertCost,costInt,discC,discCi,discQi,hipFracMort,50, FALSE)</f>
        <v>13.801436962250648</v>
      </c>
      <c r="Z9547" s="17">
        <v>10.021506551038314</v>
      </c>
      <c r="AA9547" s="27">
        <v>9858.1692587504622</v>
      </c>
      <c r="AB9547" s="27">
        <v>7158.2189650273667</v>
      </c>
      <c r="AC9547" s="1">
        <v>1</v>
      </c>
    </row>
    <row r="9548" spans="5:29" x14ac:dyDescent="0.35">
      <c r="E9548" s="1">
        <v>9544</v>
      </c>
      <c r="G9548" s="17">
        <v>3.9496123790740967E-2</v>
      </c>
      <c r="H9548" s="17">
        <v>0.41892117261886597</v>
      </c>
      <c r="I9548" s="17">
        <v>0.66715115308761597</v>
      </c>
      <c r="J9548" s="17">
        <v>0.45557278394699097</v>
      </c>
      <c r="K9548" s="17">
        <v>0.93370693922042847</v>
      </c>
      <c r="M9548" s="17" cm="1">
        <f t="array" ref="M9548:Q9548">runSim(G9548,H9548,I9548,J9548,K9548,hipWeibAlpha,hipWeibBeta,1,vertWeibAlpha,vertWeibBeta,1,meanSurvival,sdSurvival,baseU,hipUMult,vertUMult,hipCost,vertCost,costComp,discC,discCi,discQi,hipFracMort,50, FALSE)</f>
        <v>7.871442901042478</v>
      </c>
      <c r="N9548" s="17">
        <v>6.5141381721716529</v>
      </c>
      <c r="O9548" s="27">
        <v>3000</v>
      </c>
      <c r="P9548" s="27">
        <v>2320.7756789372388</v>
      </c>
      <c r="Q9548" s="1">
        <v>1</v>
      </c>
      <c r="Y9548" s="17" cm="1">
        <f t="array" ref="Y9548:AC9548">runSim(G9548,H9548,I9548,J9548,K9548,hipWeibAlpha,hipWeibBeta,2,vertWeibAlpha,vertWeibBeta,2,meanSurvival,sdSurvival,baseU,hipUMult,vertUMult,hipCost,vertCost,costInt,discC,discCi,discQi,hipFracMort,50, FALSE)</f>
        <v>8.1656532310630645</v>
      </c>
      <c r="Z9548" s="17">
        <v>6.7260478977026334</v>
      </c>
      <c r="AA9548" s="27">
        <v>5832.6094507593316</v>
      </c>
      <c r="AB9548" s="27">
        <v>4804.3199269304523</v>
      </c>
      <c r="AC9548" s="1">
        <v>1</v>
      </c>
    </row>
    <row r="9549" spans="5:29" x14ac:dyDescent="0.35">
      <c r="E9549" s="1">
        <v>9545</v>
      </c>
      <c r="G9549" s="17">
        <v>0.9402695894241333</v>
      </c>
      <c r="H9549" s="17">
        <v>0.8332444429397583</v>
      </c>
      <c r="I9549" s="17">
        <v>0.2760545015335083</v>
      </c>
      <c r="J9549" s="17">
        <v>0.7545396089553833</v>
      </c>
      <c r="K9549" s="17">
        <v>0.6795121431350708</v>
      </c>
      <c r="M9549" s="17" cm="1">
        <f t="array" ref="M9549:Q9549">runSim(G9549,H9549,I9549,J9549,K9549,hipWeibAlpha,hipWeibBeta,1,vertWeibAlpha,vertWeibBeta,1,meanSurvival,sdSurvival,baseU,hipUMult,vertUMult,hipCost,vertCost,costComp,discC,discCi,discQi,hipFracMort,50, FALSE)</f>
        <v>7.670236326936954</v>
      </c>
      <c r="N9549" s="17">
        <v>6.2158517874439987</v>
      </c>
      <c r="O9549" s="27">
        <v>13000</v>
      </c>
      <c r="P9549" s="27">
        <v>10516.776285636421</v>
      </c>
      <c r="Q9549" s="1">
        <v>1</v>
      </c>
      <c r="Y9549" s="17" cm="1">
        <f t="array" ref="Y9549:AC9549">runSim(G9549,H9549,I9549,J9549,K9549,hipWeibAlpha,hipWeibBeta,2,vertWeibAlpha,vertWeibBeta,2,meanSurvival,sdSurvival,baseU,hipUMult,vertUMult,hipCost,vertCost,costInt,discC,discCi,discQi,hipFracMort,50, FALSE)</f>
        <v>8.6940347949101486</v>
      </c>
      <c r="Z9549" s="17">
        <v>7.0239862360822958</v>
      </c>
      <c r="AA9549" s="27">
        <v>17033.267575623024</v>
      </c>
      <c r="AB9549" s="27">
        <v>12915.977092757294</v>
      </c>
      <c r="AC9549" s="1">
        <v>1</v>
      </c>
    </row>
    <row r="9550" spans="5:29" x14ac:dyDescent="0.35">
      <c r="E9550" s="1">
        <v>9546</v>
      </c>
      <c r="G9550" s="17">
        <v>0.6329076886177063</v>
      </c>
      <c r="H9550" s="17">
        <v>0.8602331280708313</v>
      </c>
      <c r="I9550" s="17">
        <v>0.9693029522895813</v>
      </c>
      <c r="J9550" s="17">
        <v>2.5976300239562988E-3</v>
      </c>
      <c r="K9550" s="17">
        <v>0.1495550274848938</v>
      </c>
      <c r="M9550" s="17" cm="1">
        <f t="array" ref="M9550:Q9550">runSim(G9550,H9550,I9550,J9550,K9550,hipWeibAlpha,hipWeibBeta,1,vertWeibAlpha,vertWeibBeta,1,meanSurvival,sdSurvival,baseU,hipUMult,vertUMult,hipCost,vertCost,costComp,discC,discCi,discQi,hipFracMort,50, FALSE)</f>
        <v>2.4953579867014954</v>
      </c>
      <c r="N9550" s="17">
        <v>2.3481651252310551</v>
      </c>
      <c r="O9550" s="27">
        <v>3000</v>
      </c>
      <c r="P9550" s="27">
        <v>2696.1571383564988</v>
      </c>
      <c r="Q9550" s="1">
        <v>1</v>
      </c>
      <c r="Y9550" s="17" cm="1">
        <f t="array" ref="Y9550:AC9550">runSim(G9550,H9550,I9550,J9550,K9550,hipWeibAlpha,hipWeibBeta,2,vertWeibAlpha,vertWeibBeta,2,meanSurvival,sdSurvival,baseU,hipUMult,vertUMult,hipCost,vertCost,costInt,discC,discCi,discQi,hipFracMort,50, FALSE)</f>
        <v>2.5311914708471877</v>
      </c>
      <c r="Z9550" s="17">
        <v>2.38008745359592</v>
      </c>
      <c r="AA9550" s="27">
        <v>1807.9939077479912</v>
      </c>
      <c r="AB9550" s="27">
        <v>1700.0624668542289</v>
      </c>
      <c r="AC9550" s="1">
        <v>1</v>
      </c>
    </row>
    <row r="9551" spans="5:29" x14ac:dyDescent="0.35">
      <c r="E9551" s="1">
        <v>9547</v>
      </c>
      <c r="G9551" s="17">
        <v>0.8076179027557373</v>
      </c>
      <c r="H9551" s="17">
        <v>0.4068915843963623</v>
      </c>
      <c r="I9551" s="17">
        <v>0.7671821117401123</v>
      </c>
      <c r="J9551" s="17">
        <v>0.2610480785369873</v>
      </c>
      <c r="K9551" s="17">
        <v>5.4550886154174805E-2</v>
      </c>
      <c r="M9551" s="17" cm="1">
        <f t="array" ref="M9551:Q9551">runSim(G9551,H9551,I9551,J9551,K9551,hipWeibAlpha,hipWeibBeta,1,vertWeibAlpha,vertWeibBeta,1,meanSurvival,sdSurvival,baseU,hipUMult,vertUMult,hipCost,vertCost,costComp,discC,discCi,discQi,hipFracMort,50, FALSE)</f>
        <v>6.3506997315897964</v>
      </c>
      <c r="N9551" s="17">
        <v>5.4360518860374238</v>
      </c>
      <c r="O9551" s="27">
        <v>10000</v>
      </c>
      <c r="P9551" s="27">
        <v>7851.0494357051302</v>
      </c>
      <c r="Q9551" s="1">
        <v>1</v>
      </c>
      <c r="Y9551" s="17" cm="1">
        <f t="array" ref="Y9551:AC9551">runSim(G9551,H9551,I9551,J9551,K9551,hipWeibAlpha,hipWeibBeta,2,vertWeibAlpha,vertWeibBeta,2,meanSurvival,sdSurvival,baseU,hipUMult,vertUMult,hipCost,vertCost,costInt,discC,discCi,discQi,hipFracMort,50, FALSE)</f>
        <v>7.0557530705450455</v>
      </c>
      <c r="Z9551" s="17">
        <v>5.9623883274304266</v>
      </c>
      <c r="AA9551" s="27">
        <v>5039.8236218178899</v>
      </c>
      <c r="AB9551" s="27">
        <v>4258.8488053074479</v>
      </c>
      <c r="AC9551" s="1">
        <v>1</v>
      </c>
    </row>
    <row r="9552" spans="5:29" x14ac:dyDescent="0.35">
      <c r="E9552" s="1">
        <v>9548</v>
      </c>
      <c r="G9552" s="17">
        <v>0.21311372518539429</v>
      </c>
      <c r="H9552" s="17">
        <v>0.57154268026351929</v>
      </c>
      <c r="I9552" s="17">
        <v>0.42817109823226929</v>
      </c>
      <c r="J9552" s="17">
        <v>0.16532319784164429</v>
      </c>
      <c r="K9552" s="17">
        <v>8.1689774990081787E-2</v>
      </c>
      <c r="M9552" s="17" cm="1">
        <f t="array" ref="M9552:Q9552">runSim(G9552,H9552,I9552,J9552,K9552,hipWeibAlpha,hipWeibBeta,1,vertWeibAlpha,vertWeibBeta,1,meanSurvival,sdSurvival,baseU,hipUMult,vertUMult,hipCost,vertCost,costComp,discC,discCi,discQi,hipFracMort,50, FALSE)</f>
        <v>6.1402310837566345</v>
      </c>
      <c r="N9552" s="17">
        <v>5.2924361420989721</v>
      </c>
      <c r="O9552" s="27">
        <v>3000</v>
      </c>
      <c r="P9552" s="27">
        <v>2441.8850905973391</v>
      </c>
      <c r="Q9552" s="1">
        <v>1</v>
      </c>
      <c r="Y9552" s="17" cm="1">
        <f t="array" ref="Y9552:AC9552">runSim(G9552,H9552,I9552,J9552,K9552,hipWeibAlpha,hipWeibBeta,2,vertWeibAlpha,vertWeibBeta,2,meanSurvival,sdSurvival,baseU,hipUMult,vertUMult,hipCost,vertCost,costInt,discC,discCi,discQi,hipFracMort,50, FALSE)</f>
        <v>6.3570933136387149</v>
      </c>
      <c r="Z9552" s="17">
        <v>5.4598728085766126</v>
      </c>
      <c r="AA9552" s="27">
        <v>4540.7809383133681</v>
      </c>
      <c r="AB9552" s="27">
        <v>3899.9091489832945</v>
      </c>
      <c r="AC9552" s="1">
        <v>1</v>
      </c>
    </row>
    <row r="9553" spans="5:29" x14ac:dyDescent="0.35">
      <c r="E9553" s="1">
        <v>9549</v>
      </c>
      <c r="G9553" s="17">
        <v>0.14524686336517334</v>
      </c>
      <c r="H9553" s="17">
        <v>0.60120999813079834</v>
      </c>
      <c r="I9553" s="17">
        <v>0.21882474422454834</v>
      </c>
      <c r="J9553" s="17">
        <v>0.35111844539642334</v>
      </c>
      <c r="K9553" s="17">
        <v>0.71139371395111084</v>
      </c>
      <c r="M9553" s="17" cm="1">
        <f t="array" ref="M9553:Q9553">runSim(G9553,H9553,I9553,J9553,K9553,hipWeibAlpha,hipWeibBeta,1,vertWeibAlpha,vertWeibBeta,1,meanSurvival,sdSurvival,baseU,hipUMult,vertUMult,hipCost,vertCost,costComp,discC,discCi,discQi,hipFracMort,50, FALSE)</f>
        <v>7.2369015304867883</v>
      </c>
      <c r="N9553" s="17">
        <v>6.0687862228622551</v>
      </c>
      <c r="O9553" s="27">
        <v>3000</v>
      </c>
      <c r="P9553" s="27">
        <v>2465.2698324319063</v>
      </c>
      <c r="Q9553" s="1">
        <v>1</v>
      </c>
      <c r="Y9553" s="17" cm="1">
        <f t="array" ref="Y9553:AC9553">runSim(G9553,H9553,I9553,J9553,K9553,hipWeibAlpha,hipWeibBeta,2,vertWeibAlpha,vertWeibBeta,2,meanSurvival,sdSurvival,baseU,hipUMult,vertUMult,hipCost,vertCost,costInt,discC,discCi,discQi,hipFracMort,50, FALSE)</f>
        <v>7.5971644392375701</v>
      </c>
      <c r="Z9553" s="17">
        <v>6.340107437940663</v>
      </c>
      <c r="AA9553" s="27">
        <v>5426.5460280268362</v>
      </c>
      <c r="AB9553" s="27">
        <v>4528.648169957617</v>
      </c>
      <c r="AC9553" s="1">
        <v>1</v>
      </c>
    </row>
    <row r="9554" spans="5:29" x14ac:dyDescent="0.35">
      <c r="E9554" s="1">
        <v>9550</v>
      </c>
      <c r="G9554" s="17">
        <v>9.0485632419586182E-2</v>
      </c>
      <c r="H9554" s="17">
        <v>0.12884622812271118</v>
      </c>
      <c r="I9554" s="17">
        <v>0.71350198984146118</v>
      </c>
      <c r="J9554" s="17">
        <v>0.28537088632583618</v>
      </c>
      <c r="K9554" s="17">
        <v>0.87642008066177368</v>
      </c>
      <c r="M9554" s="17" cm="1">
        <f t="array" ref="M9554:Q9554">runSim(G9554,H9554,I9554,J9554,K9554,hipWeibAlpha,hipWeibBeta,1,vertWeibAlpha,vertWeibBeta,1,meanSurvival,sdSurvival,baseU,hipUMult,vertUMult,hipCost,vertCost,costComp,discC,discCi,discQi,hipFracMort,50, FALSE)</f>
        <v>7.2093852810799328</v>
      </c>
      <c r="N9554" s="17">
        <v>6.0705940779948122</v>
      </c>
      <c r="O9554" s="27">
        <v>0</v>
      </c>
      <c r="P9554" s="27">
        <v>0</v>
      </c>
      <c r="Q9554" s="1">
        <v>1</v>
      </c>
      <c r="Y9554" s="17" cm="1">
        <f t="array" ref="Y9554:AC9554">runSim(G9554,H9554,I9554,J9554,K9554,hipWeibAlpha,hipWeibBeta,2,vertWeibAlpha,vertWeibBeta,2,meanSurvival,sdSurvival,baseU,hipUMult,vertUMult,hipCost,vertCost,costInt,discC,discCi,discQi,hipFracMort,50, FALSE)</f>
        <v>7.2093852810799328</v>
      </c>
      <c r="Z9554" s="17">
        <v>6.0705940779948122</v>
      </c>
      <c r="AA9554" s="27">
        <v>5149.5609150570954</v>
      </c>
      <c r="AB9554" s="27">
        <v>4336.138627139153</v>
      </c>
      <c r="AC9554" s="1">
        <v>1</v>
      </c>
    </row>
    <row r="9555" spans="5:29" x14ac:dyDescent="0.35">
      <c r="E9555" s="1">
        <v>9551</v>
      </c>
      <c r="G9555" s="17">
        <v>0.46735477447509766</v>
      </c>
      <c r="H9555" s="17">
        <v>0.13352298736572266</v>
      </c>
      <c r="I9555" s="17">
        <v>6.7055702209472656E-2</v>
      </c>
      <c r="J9555" s="17">
        <v>0.44519901275634766</v>
      </c>
      <c r="K9555" s="17">
        <v>0.65642642974853516</v>
      </c>
      <c r="M9555" s="17" cm="1">
        <f t="array" ref="M9555:Q9555">runSim(G9555,H9555,I9555,J9555,K9555,hipWeibAlpha,hipWeibBeta,1,vertWeibAlpha,vertWeibBeta,1,meanSurvival,sdSurvival,baseU,hipUMult,vertUMult,hipCost,vertCost,costComp,discC,discCi,discQi,hipFracMort,50, FALSE)</f>
        <v>7.7049542110011524</v>
      </c>
      <c r="N9555" s="17">
        <v>6.4063384920490689</v>
      </c>
      <c r="O9555" s="27">
        <v>10000</v>
      </c>
      <c r="P9555" s="27">
        <v>7106.6937729231322</v>
      </c>
      <c r="Q9555" s="1">
        <v>1</v>
      </c>
      <c r="Y9555" s="17" cm="1">
        <f t="array" ref="Y9555:AC9555">runSim(G9555,H9555,I9555,J9555,K9555,hipWeibAlpha,hipWeibBeta,2,vertWeibAlpha,vertWeibBeta,2,meanSurvival,sdSurvival,baseU,hipUMult,vertUMult,hipCost,vertCost,costInt,discC,discCi,discQi,hipFracMort,50, FALSE)</f>
        <v>8.1106187808118708</v>
      </c>
      <c r="Z9555" s="17">
        <v>6.6891552670380374</v>
      </c>
      <c r="AA9555" s="27">
        <v>5793.2991291513372</v>
      </c>
      <c r="AB9555" s="27">
        <v>4777.968047884312</v>
      </c>
      <c r="AC9555" s="1">
        <v>1</v>
      </c>
    </row>
    <row r="9556" spans="5:29" x14ac:dyDescent="0.35">
      <c r="E9556" s="1">
        <v>9552</v>
      </c>
      <c r="G9556" s="17">
        <v>0.38649100065231323</v>
      </c>
      <c r="H9556" s="17">
        <v>4.4236361980438232E-2</v>
      </c>
      <c r="I9556" s="17">
        <v>0.18113821744918823</v>
      </c>
      <c r="J9556" s="17">
        <v>0.76545828580856323</v>
      </c>
      <c r="K9556" s="17">
        <v>0.17865103483200073</v>
      </c>
      <c r="M9556" s="17" cm="1">
        <f t="array" ref="M9556:Q9556">runSim(G9556,H9556,I9556,J9556,K9556,hipWeibAlpha,hipWeibBeta,1,vertWeibAlpha,vertWeibBeta,1,meanSurvival,sdSurvival,baseU,hipUMult,vertUMult,hipCost,vertCost,costComp,discC,discCi,discQi,hipFracMort,50, FALSE)</f>
        <v>9.1658804041943078</v>
      </c>
      <c r="N9556" s="17">
        <v>7.3522632201032625</v>
      </c>
      <c r="O9556" s="27">
        <v>10000</v>
      </c>
      <c r="P9556" s="27">
        <v>6829.2240694914763</v>
      </c>
      <c r="Q9556" s="1">
        <v>1</v>
      </c>
      <c r="Y9556" s="17" cm="1">
        <f t="array" ref="Y9556:AC9556">runSim(G9556,H9556,I9556,J9556,K9556,hipWeibAlpha,hipWeibBeta,2,vertWeibAlpha,vertWeibBeta,2,meanSurvival,sdSurvival,baseU,hipUMult,vertUMult,hipCost,vertCost,costInt,discC,discCi,discQi,hipFracMort,50, FALSE)</f>
        <v>9.9203394788499413</v>
      </c>
      <c r="Z9556" s="17">
        <v>7.8514977015817937</v>
      </c>
      <c r="AA9556" s="27">
        <v>7085.9567706071011</v>
      </c>
      <c r="AB9556" s="27">
        <v>5608.2126439869953</v>
      </c>
      <c r="AC9556" s="1">
        <v>1</v>
      </c>
    </row>
    <row r="9557" spans="5:29" x14ac:dyDescent="0.35">
      <c r="E9557" s="1">
        <v>9553</v>
      </c>
      <c r="G9557" s="17">
        <v>0.4173513650894165</v>
      </c>
      <c r="H9557" s="17">
        <v>0.4753652811050415</v>
      </c>
      <c r="I9557" s="17">
        <v>0.2521597146987915</v>
      </c>
      <c r="J9557" s="17">
        <v>0.3429495096206665</v>
      </c>
      <c r="K9557" s="17">
        <v>0.962746262550354</v>
      </c>
      <c r="M9557" s="17" cm="1">
        <f t="array" ref="M9557:Q9557">runSim(G9557,H9557,I9557,J9557,K9557,hipWeibAlpha,hipWeibBeta,1,vertWeibAlpha,vertWeibBeta,1,meanSurvival,sdSurvival,baseU,hipUMult,vertUMult,hipCost,vertCost,costComp,discC,discCi,discQi,hipFracMort,50, FALSE)</f>
        <v>7.102428189215213</v>
      </c>
      <c r="N9557" s="17">
        <v>5.9832768253076649</v>
      </c>
      <c r="O9557" s="27">
        <v>10000</v>
      </c>
      <c r="P9557" s="27">
        <v>7385.5453014842242</v>
      </c>
      <c r="Q9557" s="1">
        <v>1</v>
      </c>
      <c r="Y9557" s="17" cm="1">
        <f t="array" ref="Y9557:AC9557">runSim(G9557,H9557,I9557,J9557,K9557,hipWeibAlpha,hipWeibBeta,2,vertWeibAlpha,vertWeibBeta,2,meanSurvival,sdSurvival,baseU,hipUMult,vertUMult,hipCost,vertCost,costInt,discC,discCi,discQi,hipFracMort,50, FALSE)</f>
        <v>7.5507040722137404</v>
      </c>
      <c r="Z9557" s="17">
        <v>6.3080868317750944</v>
      </c>
      <c r="AA9557" s="27">
        <v>5393.3600515812441</v>
      </c>
      <c r="AB9557" s="27">
        <v>4505.7763084107819</v>
      </c>
      <c r="AC9557" s="1">
        <v>1</v>
      </c>
    </row>
    <row r="9558" spans="5:29" x14ac:dyDescent="0.35">
      <c r="E9558" s="1">
        <v>9554</v>
      </c>
      <c r="G9558" s="17">
        <v>0.14746314287185669</v>
      </c>
      <c r="H9558" s="17">
        <v>0.87967139482498169</v>
      </c>
      <c r="I9558" s="17">
        <v>0.98678809404373169</v>
      </c>
      <c r="J9558" s="17">
        <v>0.18316870927810669</v>
      </c>
      <c r="K9558" s="17">
        <v>0.74565345048904419</v>
      </c>
      <c r="M9558" s="17" cm="1">
        <f t="array" ref="M9558:Q9558">runSim(G9558,H9558,I9558,J9558,K9558,hipWeibAlpha,hipWeibBeta,1,vertWeibAlpha,vertWeibBeta,1,meanSurvival,sdSurvival,baseU,hipUMult,vertUMult,hipCost,vertCost,costComp,discC,discCi,discQi,hipFracMort,50, FALSE)</f>
        <v>6.053172222992715</v>
      </c>
      <c r="N9558" s="17">
        <v>5.2005432146743482</v>
      </c>
      <c r="O9558" s="27">
        <v>6000</v>
      </c>
      <c r="P9558" s="27">
        <v>5352.0185338025376</v>
      </c>
      <c r="Q9558" s="1">
        <v>1</v>
      </c>
      <c r="Y9558" s="17" cm="1">
        <f t="array" ref="Y9558:AC9558">runSim(G9558,H9558,I9558,J9558,K9558,hipWeibAlpha,hipWeibBeta,2,vertWeibAlpha,vertWeibBeta,2,meanSurvival,sdSurvival,baseU,hipUMult,vertUMult,hipCost,vertCost,costInt,discC,discCi,discQi,hipFracMort,50, FALSE)</f>
        <v>6.2536857390210265</v>
      </c>
      <c r="Z9558" s="17">
        <v>5.3735745995623363</v>
      </c>
      <c r="AA9558" s="27">
        <v>10644.967227749527</v>
      </c>
      <c r="AB9558" s="27">
        <v>8825.6387779936995</v>
      </c>
      <c r="AC9558" s="1">
        <v>1</v>
      </c>
    </row>
    <row r="9559" spans="5:29" x14ac:dyDescent="0.35">
      <c r="E9559" s="1">
        <v>9555</v>
      </c>
      <c r="G9559" s="17">
        <v>0.92654919624328613</v>
      </c>
      <c r="H9559" s="17">
        <v>1.1174440383911133E-2</v>
      </c>
      <c r="I9559" s="17">
        <v>0.37732434272766113</v>
      </c>
      <c r="J9559" s="17">
        <v>0.38193249702453613</v>
      </c>
      <c r="K9559" s="17">
        <v>0.42885327339172363</v>
      </c>
      <c r="M9559" s="17" cm="1">
        <f t="array" ref="M9559:Q9559">runSim(G9559,H9559,I9559,J9559,K9559,hipWeibAlpha,hipWeibBeta,1,vertWeibAlpha,vertWeibBeta,1,meanSurvival,sdSurvival,baseU,hipUMult,vertUMult,hipCost,vertCost,costComp,discC,discCi,discQi,hipFracMort,50, FALSE)</f>
        <v>6.7465683453178675</v>
      </c>
      <c r="N9559" s="17">
        <v>5.6848641022325932</v>
      </c>
      <c r="O9559" s="27">
        <v>7000</v>
      </c>
      <c r="P9559" s="27">
        <v>5842.2346168868335</v>
      </c>
      <c r="Q9559" s="1">
        <v>1</v>
      </c>
      <c r="Y9559" s="17" cm="1">
        <f t="array" ref="Y9559:AC9559">runSim(G9559,H9559,I9559,J9559,K9559,hipWeibAlpha,hipWeibBeta,2,vertWeibAlpha,vertWeibBeta,2,meanSurvival,sdSurvival,baseU,hipUMult,vertUMult,hipCost,vertCost,costInt,discC,discCi,discQi,hipFracMort,50, FALSE)</f>
        <v>7.6662812899842132</v>
      </c>
      <c r="Z9559" s="17">
        <v>6.3870709628286599</v>
      </c>
      <c r="AA9559" s="27">
        <v>12549.386095858594</v>
      </c>
      <c r="AB9559" s="27">
        <v>9488.8147943756958</v>
      </c>
      <c r="AC9559" s="1">
        <v>1</v>
      </c>
    </row>
    <row r="9560" spans="5:29" x14ac:dyDescent="0.35">
      <c r="E9560" s="1">
        <v>9556</v>
      </c>
      <c r="G9560" s="17">
        <v>0.3685268759727478</v>
      </c>
      <c r="H9560" s="17">
        <v>0.2709011435508728</v>
      </c>
      <c r="I9560" s="17">
        <v>0.1099514365196228</v>
      </c>
      <c r="J9560" s="17">
        <v>0.3148769736289978</v>
      </c>
      <c r="K9560" s="17">
        <v>0.9709896445274353</v>
      </c>
      <c r="M9560" s="17" cm="1">
        <f t="array" ref="M9560:Q9560">runSim(G9560,H9560,I9560,J9560,K9560,hipWeibAlpha,hipWeibBeta,1,vertWeibAlpha,vertWeibBeta,1,meanSurvival,sdSurvival,baseU,hipUMult,vertUMult,hipCost,vertCost,costComp,discC,discCi,discQi,hipFracMort,50, FALSE)</f>
        <v>7.2009387462896379</v>
      </c>
      <c r="N9560" s="17">
        <v>6.0629775259763514</v>
      </c>
      <c r="O9560" s="27">
        <v>10000</v>
      </c>
      <c r="P9560" s="27">
        <v>7153.6163598137155</v>
      </c>
      <c r="Q9560" s="1">
        <v>1</v>
      </c>
      <c r="Y9560" s="17" cm="1">
        <f t="array" ref="Y9560:AC9560">runSim(G9560,H9560,I9560,J9560,K9560,hipWeibAlpha,hipWeibBeta,2,vertWeibAlpha,vertWeibBeta,2,meanSurvival,sdSurvival,baseU,hipUMult,vertUMult,hipCost,vertCost,costInt,discC,discCi,discQi,hipFracMort,50, FALSE)</f>
        <v>7.3876462799553977</v>
      </c>
      <c r="Z9560" s="17">
        <v>6.195126632794155</v>
      </c>
      <c r="AA9560" s="27">
        <v>5276.8901999681411</v>
      </c>
      <c r="AB9560" s="27">
        <v>4425.0904519958249</v>
      </c>
      <c r="AC9560" s="1">
        <v>1</v>
      </c>
    </row>
    <row r="9561" spans="5:29" x14ac:dyDescent="0.35">
      <c r="E9561" s="1">
        <v>9557</v>
      </c>
      <c r="G9561" s="17">
        <v>0.64238631725311279</v>
      </c>
      <c r="H9561" s="17">
        <v>0.46651351451873779</v>
      </c>
      <c r="I9561" s="17">
        <v>0.13686263561248779</v>
      </c>
      <c r="J9561" s="17">
        <v>0.86583602428436279</v>
      </c>
      <c r="K9561" s="17">
        <v>0.50687301158905029</v>
      </c>
      <c r="M9561" s="17" cm="1">
        <f t="array" ref="M9561:Q9561">runSim(G9561,H9561,I9561,J9561,K9561,hipWeibAlpha,hipWeibBeta,1,vertWeibAlpha,vertWeibBeta,1,meanSurvival,sdSurvival,baseU,hipUMult,vertUMult,hipCost,vertCost,costComp,discC,discCi,discQi,hipFracMort,50, FALSE)</f>
        <v>9.0126704978864396</v>
      </c>
      <c r="N9561" s="17">
        <v>7.1814364882696147</v>
      </c>
      <c r="O9561" s="27">
        <v>10000</v>
      </c>
      <c r="P9561" s="27">
        <v>7646.515356757709</v>
      </c>
      <c r="Q9561" s="1">
        <v>1</v>
      </c>
      <c r="Y9561" s="17" cm="1">
        <f t="array" ref="Y9561:AC9561">runSim(G9561,H9561,I9561,J9561,K9561,hipWeibAlpha,hipWeibBeta,2,vertWeibAlpha,vertWeibBeta,2,meanSurvival,sdSurvival,baseU,hipUMult,vertUMult,hipCost,vertCost,costInt,discC,discCi,discQi,hipFracMort,50, FALSE)</f>
        <v>10.630058894767984</v>
      </c>
      <c r="Z9561" s="17">
        <v>8.2786649854950198</v>
      </c>
      <c r="AA9561" s="27">
        <v>10660.381965478222</v>
      </c>
      <c r="AB9561" s="27">
        <v>7809.2975601642111</v>
      </c>
      <c r="AC9561" s="1">
        <v>1</v>
      </c>
    </row>
    <row r="9562" spans="5:29" x14ac:dyDescent="0.35">
      <c r="E9562" s="1">
        <v>9558</v>
      </c>
      <c r="G9562" s="17">
        <v>0.20893055200576782</v>
      </c>
      <c r="H9562" s="17">
        <v>0.14279896020889282</v>
      </c>
      <c r="I9562" s="17">
        <v>0.56925159692764282</v>
      </c>
      <c r="J9562" s="17">
        <v>0.35108143091201782</v>
      </c>
      <c r="K9562" s="17">
        <v>0.59984546899795532</v>
      </c>
      <c r="M9562" s="17" cm="1">
        <f t="array" ref="M9562:Q9562">runSim(G9562,H9562,I9562,J9562,K9562,hipWeibAlpha,hipWeibBeta,1,vertWeibAlpha,vertWeibBeta,1,meanSurvival,sdSurvival,baseU,hipUMult,vertUMult,hipCost,vertCost,costComp,discC,discCi,discQi,hipFracMort,50, FALSE)</f>
        <v>7.5969548222653316</v>
      </c>
      <c r="N9562" s="17">
        <v>6.3399631335022741</v>
      </c>
      <c r="O9562" s="27">
        <v>0</v>
      </c>
      <c r="P9562" s="27">
        <v>0</v>
      </c>
      <c r="Q9562" s="1">
        <v>1</v>
      </c>
      <c r="Y9562" s="17" cm="1">
        <f t="array" ref="Y9562:AC9562">runSim(G9562,H9562,I9562,J9562,K9562,hipWeibAlpha,hipWeibBeta,2,vertWeibAlpha,vertWeibBeta,2,meanSurvival,sdSurvival,baseU,hipUMult,vertUMult,hipCost,vertCost,costInt,discC,discCi,discQi,hipFracMort,50, FALSE)</f>
        <v>7.5969548222653316</v>
      </c>
      <c r="Z9562" s="17">
        <v>6.3399631335022741</v>
      </c>
      <c r="AA9562" s="27">
        <v>5426.3963016180942</v>
      </c>
      <c r="AB9562" s="27">
        <v>4528.5450953587679</v>
      </c>
      <c r="AC9562" s="1">
        <v>1</v>
      </c>
    </row>
    <row r="9563" spans="5:29" x14ac:dyDescent="0.35">
      <c r="E9563" s="1">
        <v>9559</v>
      </c>
      <c r="G9563" s="17">
        <v>0.78243017196655273</v>
      </c>
      <c r="H9563" s="17">
        <v>0.76207494735717773</v>
      </c>
      <c r="I9563" s="17">
        <v>0.17021703720092773</v>
      </c>
      <c r="J9563" s="17">
        <v>0.91847753524780273</v>
      </c>
      <c r="K9563" s="17">
        <v>0.65656042098999023</v>
      </c>
      <c r="M9563" s="17" cm="1">
        <f t="array" ref="M9563:Q9563">runSim(G9563,H9563,I9563,J9563,K9563,hipWeibAlpha,hipWeibBeta,1,vertWeibAlpha,vertWeibBeta,1,meanSurvival,sdSurvival,baseU,hipUMult,vertUMult,hipCost,vertCost,costComp,discC,discCi,discQi,hipFracMort,50, FALSE)</f>
        <v>9.0476591639156734</v>
      </c>
      <c r="N9563" s="17">
        <v>7.1204995683081727</v>
      </c>
      <c r="O9563" s="27">
        <v>13000</v>
      </c>
      <c r="P9563" s="27">
        <v>9895.9109512435698</v>
      </c>
      <c r="Q9563" s="1">
        <v>1</v>
      </c>
      <c r="Y9563" s="17" cm="1">
        <f t="array" ref="Y9563:AC9563">runSim(G9563,H9563,I9563,J9563,K9563,hipWeibAlpha,hipWeibBeta,2,vertWeibAlpha,vertWeibBeta,2,meanSurvival,sdSurvival,baseU,hipUMult,vertUMult,hipCost,vertCost,costInt,discC,discCi,discQi,hipFracMort,50, FALSE)</f>
        <v>10.448042559965998</v>
      </c>
      <c r="Z9563" s="17">
        <v>8.1288843776742414</v>
      </c>
      <c r="AA9563" s="27">
        <v>18092.355309910417</v>
      </c>
      <c r="AB9563" s="27">
        <v>12770.293140994294</v>
      </c>
      <c r="AC9563" s="1">
        <v>1</v>
      </c>
    </row>
    <row r="9564" spans="5:29" x14ac:dyDescent="0.35">
      <c r="E9564" s="1">
        <v>9560</v>
      </c>
      <c r="G9564" s="17">
        <v>0.930034339427948</v>
      </c>
      <c r="H9564" s="17">
        <v>0.647350013256073</v>
      </c>
      <c r="I9564" s="17">
        <v>0.360423743724823</v>
      </c>
      <c r="J9564" s="17">
        <v>0.834392249584198</v>
      </c>
      <c r="K9564" s="17">
        <v>0.1670185923576355</v>
      </c>
      <c r="M9564" s="17" cm="1">
        <f t="array" ref="M9564:Q9564">runSim(G9564,H9564,I9564,J9564,K9564,hipWeibAlpha,hipWeibBeta,1,vertWeibAlpha,vertWeibBeta,1,meanSurvival,sdSurvival,baseU,hipUMult,vertUMult,hipCost,vertCost,costComp,discC,discCi,discQi,hipFracMort,50, FALSE)</f>
        <v>8.2324895774242854</v>
      </c>
      <c r="N9564" s="17">
        <v>6.5976770848066311</v>
      </c>
      <c r="O9564" s="27">
        <v>13000</v>
      </c>
      <c r="P9564" s="27">
        <v>10252.374829830154</v>
      </c>
      <c r="Q9564" s="1">
        <v>1</v>
      </c>
      <c r="Y9564" s="17" cm="1">
        <f t="array" ref="Y9564:AC9564">runSim(G9564,H9564,I9564,J9564,K9564,hipWeibAlpha,hipWeibBeta,2,vertWeibAlpha,vertWeibBeta,2,meanSurvival,sdSurvival,baseU,hipUMult,vertUMult,hipCost,vertCost,costInt,discC,discCi,discQi,hipFracMort,50, FALSE)</f>
        <v>9.4176390798831147</v>
      </c>
      <c r="Z9564" s="17">
        <v>7.5046678864612186</v>
      </c>
      <c r="AA9564" s="27">
        <v>17457.502724831171</v>
      </c>
      <c r="AB9564" s="27">
        <v>12818.428024627085</v>
      </c>
      <c r="AC9564" s="1">
        <v>1</v>
      </c>
    </row>
    <row r="9565" spans="5:29" x14ac:dyDescent="0.35">
      <c r="E9565" s="1">
        <v>9561</v>
      </c>
      <c r="G9565" s="17">
        <v>0.82041275501251221</v>
      </c>
      <c r="H9565" s="17">
        <v>0.69971573352813721</v>
      </c>
      <c r="I9565" s="17">
        <v>0.74799454212188721</v>
      </c>
      <c r="J9565" s="17">
        <v>0.16983902454376221</v>
      </c>
      <c r="K9565" s="17">
        <v>0.53133499622344971</v>
      </c>
      <c r="M9565" s="17" cm="1">
        <f t="array" ref="M9565:Q9565">runSim(G9565,H9565,I9565,J9565,K9565,hipWeibAlpha,hipWeibBeta,1,vertWeibAlpha,vertWeibBeta,1,meanSurvival,sdSurvival,baseU,hipUMult,vertUMult,hipCost,vertCost,costComp,discC,discCi,discQi,hipFracMort,50, FALSE)</f>
        <v>5.7017573523539191</v>
      </c>
      <c r="N9565" s="17">
        <v>4.9513793863595437</v>
      </c>
      <c r="O9565" s="27">
        <v>13000</v>
      </c>
      <c r="P9565" s="27">
        <v>10304.073534071713</v>
      </c>
      <c r="Q9565" s="1">
        <v>1</v>
      </c>
      <c r="Y9565" s="17" cm="1">
        <f t="array" ref="Y9565:AC9565">runSim(G9565,H9565,I9565,J9565,K9565,hipWeibAlpha,hipWeibBeta,2,vertWeibAlpha,vertWeibBeta,2,meanSurvival,sdSurvival,baseU,hipUMult,vertUMult,hipCost,vertCost,costInt,discC,discCi,discQi,hipFracMort,50, FALSE)</f>
        <v>6.3949166854938513</v>
      </c>
      <c r="Z9565" s="17">
        <v>5.4875215237772634</v>
      </c>
      <c r="AA9565" s="27">
        <v>4567.797632495608</v>
      </c>
      <c r="AB9565" s="27">
        <v>3919.6582312694736</v>
      </c>
      <c r="AC9565" s="1">
        <v>1</v>
      </c>
    </row>
    <row r="9566" spans="5:29" x14ac:dyDescent="0.35">
      <c r="E9566" s="1">
        <v>9562</v>
      </c>
      <c r="G9566" s="17">
        <v>0.33720475435256958</v>
      </c>
      <c r="H9566" s="17">
        <v>0.60554581880569458</v>
      </c>
      <c r="I9566" s="17">
        <v>0.89820939302444458</v>
      </c>
      <c r="J9566" s="17">
        <v>0.10142594575881958</v>
      </c>
      <c r="K9566" s="17">
        <v>0.93881303071975708</v>
      </c>
      <c r="M9566" s="17" cm="1">
        <f t="array" ref="M9566:Q9566">runSim(G9566,H9566,I9566,J9566,K9566,hipWeibAlpha,hipWeibBeta,1,vertWeibAlpha,vertWeibBeta,1,meanSurvival,sdSurvival,baseU,hipUMult,vertUMult,hipCost,vertCost,costComp,discC,discCi,discQi,hipFracMort,50, FALSE)</f>
        <v>5.5497675525006809</v>
      </c>
      <c r="N9566" s="17">
        <v>4.8519631148666811</v>
      </c>
      <c r="O9566" s="27">
        <v>3000</v>
      </c>
      <c r="P9566" s="27">
        <v>2468.7018550250195</v>
      </c>
      <c r="Q9566" s="1">
        <v>1</v>
      </c>
      <c r="Y9566" s="17" cm="1">
        <f t="array" ref="Y9566:AC9566">runSim(G9566,H9566,I9566,J9566,K9566,hipWeibAlpha,hipWeibBeta,2,vertWeibAlpha,vertWeibBeta,2,meanSurvival,sdSurvival,baseU,hipUMult,vertUMult,hipCost,vertCost,costInt,discC,discCi,discQi,hipFracMort,50, FALSE)</f>
        <v>5.7257164343631191</v>
      </c>
      <c r="Z9566" s="17">
        <v>4.9906682354527927</v>
      </c>
      <c r="AA9566" s="27">
        <v>4089.7974531165141</v>
      </c>
      <c r="AB9566" s="27">
        <v>3564.7630253234238</v>
      </c>
      <c r="AC9566" s="1">
        <v>1</v>
      </c>
    </row>
    <row r="9567" spans="5:29" x14ac:dyDescent="0.35">
      <c r="E9567" s="1">
        <v>9563</v>
      </c>
      <c r="G9567" s="17">
        <v>0.66054701805114746</v>
      </c>
      <c r="H9567" s="17">
        <v>0.13677382469177246</v>
      </c>
      <c r="I9567" s="17">
        <v>0.94628310203552246</v>
      </c>
      <c r="J9567" s="17">
        <v>0.93038344383239746</v>
      </c>
      <c r="K9567" s="17">
        <v>0.65259718894958496</v>
      </c>
      <c r="M9567" s="17" cm="1">
        <f t="array" ref="M9567:Q9567">runSim(G9567,H9567,I9567,J9567,K9567,hipWeibAlpha,hipWeibBeta,1,vertWeibAlpha,vertWeibBeta,1,meanSurvival,sdSurvival,baseU,hipUMult,vertUMult,hipCost,vertCost,costComp,discC,discCi,discQi,hipFracMort,50, FALSE)</f>
        <v>9.7627146848763129</v>
      </c>
      <c r="N9567" s="17">
        <v>7.6499254801109178</v>
      </c>
      <c r="O9567" s="27">
        <v>13000</v>
      </c>
      <c r="P9567" s="27">
        <v>9253.6862942451589</v>
      </c>
      <c r="Q9567" s="1">
        <v>1</v>
      </c>
      <c r="Y9567" s="17" cm="1">
        <f t="array" ref="Y9567:AC9567">runSim(G9567,H9567,I9567,J9567,K9567,hipWeibAlpha,hipWeibBeta,2,vertWeibAlpha,vertWeibBeta,2,meanSurvival,sdSurvival,baseU,hipUMult,vertUMult,hipCost,vertCost,costInt,discC,discCi,discQi,hipFracMort,50, FALSE)</f>
        <v>11.437531641853864</v>
      </c>
      <c r="Z9567" s="17">
        <v>8.7491820501813304</v>
      </c>
      <c r="AA9567" s="27">
        <v>15217.979317617164</v>
      </c>
      <c r="AB9567" s="27">
        <v>10307.127258913766</v>
      </c>
      <c r="AC9567" s="1">
        <v>1</v>
      </c>
    </row>
    <row r="9568" spans="5:29" x14ac:dyDescent="0.35">
      <c r="E9568" s="1">
        <v>9564</v>
      </c>
      <c r="G9568" s="17">
        <v>0.75686544179916382</v>
      </c>
      <c r="H9568" s="17">
        <v>0.48443502187728882</v>
      </c>
      <c r="I9568" s="17">
        <v>0.99340718984603882</v>
      </c>
      <c r="J9568" s="17">
        <v>0.25985616445541382</v>
      </c>
      <c r="K9568" s="17">
        <v>0.39008992910385132</v>
      </c>
      <c r="M9568" s="17" cm="1">
        <f t="array" ref="M9568:Q9568">runSim(G9568,H9568,I9568,J9568,K9568,hipWeibAlpha,hipWeibBeta,1,vertWeibAlpha,vertWeibBeta,1,meanSurvival,sdSurvival,baseU,hipUMult,vertUMult,hipCost,vertCost,costComp,discC,discCi,discQi,hipFracMort,50, FALSE)</f>
        <v>6.3784089849781864</v>
      </c>
      <c r="N9568" s="17">
        <v>5.4583967487082656</v>
      </c>
      <c r="O9568" s="27">
        <v>13000</v>
      </c>
      <c r="P9568" s="27">
        <v>10146.240019042456</v>
      </c>
      <c r="Q9568" s="1">
        <v>1</v>
      </c>
      <c r="Y9568" s="17" cm="1">
        <f t="array" ref="Y9568:AC9568">runSim(G9568,H9568,I9568,J9568,K9568,hipWeibAlpha,hipWeibBeta,2,vertWeibAlpha,vertWeibBeta,2,meanSurvival,sdSurvival,baseU,hipUMult,vertUMult,hipCost,vertCost,costInt,discC,discCi,discQi,hipFracMort,50, FALSE)</f>
        <v>7.0480432980475571</v>
      </c>
      <c r="Z9568" s="17">
        <v>5.9569366470509877</v>
      </c>
      <c r="AA9568" s="27">
        <v>5034.3166414625412</v>
      </c>
      <c r="AB9568" s="27">
        <v>4254.9547478935629</v>
      </c>
      <c r="AC9568" s="1">
        <v>1</v>
      </c>
    </row>
    <row r="9569" spans="5:29" x14ac:dyDescent="0.35">
      <c r="E9569" s="1">
        <v>9565</v>
      </c>
      <c r="G9569" s="17">
        <v>0.20637452602386475</v>
      </c>
      <c r="H9569" s="17">
        <v>0.55491578578948975</v>
      </c>
      <c r="I9569" s="17">
        <v>0.21549928188323975</v>
      </c>
      <c r="J9569" s="17">
        <v>0.75990235805511475</v>
      </c>
      <c r="K9569" s="17">
        <v>0.47857606410980225</v>
      </c>
      <c r="M9569" s="17" cm="1">
        <f t="array" ref="M9569:Q9569">runSim(G9569,H9569,I9569,J9569,K9569,hipWeibAlpha,hipWeibBeta,1,vertWeibAlpha,vertWeibBeta,1,meanSurvival,sdSurvival,baseU,hipUMult,vertUMult,hipCost,vertCost,costComp,discC,discCi,discQi,hipFracMort,50, FALSE)</f>
        <v>8.8657678502895898</v>
      </c>
      <c r="N9569" s="17">
        <v>7.1362784077808721</v>
      </c>
      <c r="O9569" s="27">
        <v>10000</v>
      </c>
      <c r="P9569" s="27">
        <v>7189.2494825915646</v>
      </c>
      <c r="Q9569" s="1">
        <v>1</v>
      </c>
      <c r="Y9569" s="17" cm="1">
        <f t="array" ref="Y9569:AC9569">runSim(G9569,H9569,I9569,J9569,K9569,hipWeibAlpha,hipWeibBeta,2,vertWeibAlpha,vertWeibBeta,2,meanSurvival,sdSurvival,baseU,hipUMult,vertUMult,hipCost,vertCost,costInt,discC,discCi,discQi,hipFracMort,50, FALSE)</f>
        <v>9.7538326633559151</v>
      </c>
      <c r="Z9569" s="17">
        <v>7.7465113373407863</v>
      </c>
      <c r="AA9569" s="27">
        <v>10058.982762547566</v>
      </c>
      <c r="AB9569" s="27">
        <v>7558.0322306526887</v>
      </c>
      <c r="AC9569" s="1">
        <v>1</v>
      </c>
    </row>
    <row r="9570" spans="5:29" x14ac:dyDescent="0.35">
      <c r="E9570" s="1">
        <v>9566</v>
      </c>
      <c r="G9570" s="17">
        <v>0.82995420694351196</v>
      </c>
      <c r="H9570" s="17">
        <v>0.19058042764663696</v>
      </c>
      <c r="I9570" s="17">
        <v>0.64632993936538696</v>
      </c>
      <c r="J9570" s="17">
        <v>0.98187071084976196</v>
      </c>
      <c r="K9570" s="17">
        <v>0.49772459268569946</v>
      </c>
      <c r="M9570" s="17" cm="1">
        <f t="array" ref="M9570:Q9570">runSim(G9570,H9570,I9570,J9570,K9570,hipWeibAlpha,hipWeibBeta,1,vertWeibAlpha,vertWeibBeta,1,meanSurvival,sdSurvival,baseU,hipUMult,vertUMult,hipCost,vertCost,costComp,discC,discCi,discQi,hipFracMort,50, FALSE)</f>
        <v>10.328869897639054</v>
      </c>
      <c r="N9570" s="17">
        <v>7.8964470179290052</v>
      </c>
      <c r="O9570" s="27">
        <v>13000</v>
      </c>
      <c r="P9570" s="27">
        <v>9443.7194433036893</v>
      </c>
      <c r="Q9570" s="1">
        <v>1</v>
      </c>
      <c r="Y9570" s="17" cm="1">
        <f t="array" ref="Y9570:AC9570">runSim(G9570,H9570,I9570,J9570,K9570,hipWeibAlpha,hipWeibBeta,2,vertWeibAlpha,vertWeibBeta,2,meanSurvival,sdSurvival,baseU,hipUMult,vertUMult,hipCost,vertCost,costInt,discC,discCi,discQi,hipFracMort,50, FALSE)</f>
        <v>11.897771897564224</v>
      </c>
      <c r="Z9570" s="17">
        <v>8.9745041740756157</v>
      </c>
      <c r="AA9570" s="27">
        <v>16141.023607272708</v>
      </c>
      <c r="AB9570" s="27">
        <v>11239.295191832614</v>
      </c>
      <c r="AC9570" s="1">
        <v>1</v>
      </c>
    </row>
    <row r="9571" spans="5:29" x14ac:dyDescent="0.35">
      <c r="E9571" s="1">
        <v>9567</v>
      </c>
      <c r="G9571" s="17">
        <v>0.48039436340332031</v>
      </c>
      <c r="H9571" s="17">
        <v>0.17976570129394531</v>
      </c>
      <c r="I9571" s="17">
        <v>0.50001716613769531</v>
      </c>
      <c r="J9571" s="17">
        <v>0.58714485168457031</v>
      </c>
      <c r="K9571" s="17">
        <v>2.3958206176757813E-2</v>
      </c>
      <c r="M9571" s="17" cm="1">
        <f t="array" ref="M9571:Q9571">runSim(G9571,H9571,I9571,J9571,K9571,hipWeibAlpha,hipWeibBeta,1,vertWeibAlpha,vertWeibBeta,1,meanSurvival,sdSurvival,baseU,hipUMult,vertUMult,hipCost,vertCost,costComp,discC,discCi,discQi,hipFracMort,50, FALSE)</f>
        <v>6.4773287832595905</v>
      </c>
      <c r="N9571" s="17">
        <v>5.5475867063755686</v>
      </c>
      <c r="O9571" s="27">
        <v>7000</v>
      </c>
      <c r="P9571" s="27">
        <v>5091.551024625739</v>
      </c>
      <c r="Q9571" s="1">
        <v>1</v>
      </c>
      <c r="Y9571" s="17" cm="1">
        <f t="array" ref="Y9571:AC9571">runSim(G9571,H9571,I9571,J9571,K9571,hipWeibAlpha,hipWeibBeta,2,vertWeibAlpha,vertWeibBeta,2,meanSurvival,sdSurvival,baseU,hipUMult,vertUMult,hipCost,vertCost,costInt,discC,discCi,discQi,hipFracMort,50, FALSE)</f>
        <v>8.8624337524002694</v>
      </c>
      <c r="Z9571" s="17">
        <v>7.1846108360368994</v>
      </c>
      <c r="AA9571" s="27">
        <v>6330.3098231430504</v>
      </c>
      <c r="AB9571" s="27">
        <v>5131.8648828835003</v>
      </c>
      <c r="AC9571" s="1">
        <v>1</v>
      </c>
    </row>
    <row r="9572" spans="5:29" x14ac:dyDescent="0.35">
      <c r="E9572" s="1">
        <v>9568</v>
      </c>
      <c r="G9572" s="17">
        <v>0.65303629636764526</v>
      </c>
      <c r="H9572" s="17">
        <v>0.21117228269577026</v>
      </c>
      <c r="I9572" s="17">
        <v>0.18791788816452026</v>
      </c>
      <c r="J9572" s="17">
        <v>0.64528483152389526</v>
      </c>
      <c r="K9572" s="17">
        <v>0.38171976804733276</v>
      </c>
      <c r="M9572" s="17" cm="1">
        <f t="array" ref="M9572:Q9572">runSim(G9572,H9572,I9572,J9572,K9572,hipWeibAlpha,hipWeibBeta,1,vertWeibAlpha,vertWeibBeta,1,meanSurvival,sdSurvival,baseU,hipUMult,vertUMult,hipCost,vertCost,costComp,discC,discCi,discQi,hipFracMort,50, FALSE)</f>
        <v>8.1358525039702094</v>
      </c>
      <c r="N9572" s="17">
        <v>6.666038643324919</v>
      </c>
      <c r="O9572" s="27">
        <v>10000</v>
      </c>
      <c r="P9572" s="27">
        <v>7429.861355777206</v>
      </c>
      <c r="Q9572" s="1">
        <v>1</v>
      </c>
      <c r="Y9572" s="17" cm="1">
        <f t="array" ref="Y9572:AC9572">runSim(G9572,H9572,I9572,J9572,K9572,hipWeibAlpha,hipWeibBeta,2,vertWeibAlpha,vertWeibBeta,2,meanSurvival,sdSurvival,baseU,hipUMult,vertUMult,hipCost,vertCost,costInt,discC,discCi,discQi,hipFracMort,50, FALSE)</f>
        <v>9.1825046755641342</v>
      </c>
      <c r="Z9572" s="17">
        <v>7.3900489028859271</v>
      </c>
      <c r="AA9572" s="27">
        <v>6558.931911117239</v>
      </c>
      <c r="AB9572" s="27">
        <v>5278.6063592042337</v>
      </c>
      <c r="AC9572" s="1">
        <v>1</v>
      </c>
    </row>
    <row r="9573" spans="5:29" x14ac:dyDescent="0.35">
      <c r="E9573" s="1">
        <v>9569</v>
      </c>
      <c r="G9573" s="17">
        <v>0.70072329044342041</v>
      </c>
      <c r="H9573" s="17">
        <v>5.756533145904541E-2</v>
      </c>
      <c r="I9573" s="17">
        <v>0.31482851505279541</v>
      </c>
      <c r="J9573" s="17">
        <v>0.78647768497467041</v>
      </c>
      <c r="K9573" s="17">
        <v>0.43654787540435791</v>
      </c>
      <c r="M9573" s="17" cm="1">
        <f t="array" ref="M9573:Q9573">runSim(G9573,H9573,I9573,J9573,K9573,hipWeibAlpha,hipWeibBeta,1,vertWeibAlpha,vertWeibBeta,1,meanSurvival,sdSurvival,baseU,hipUMult,vertUMult,hipCost,vertCost,costComp,discC,discCi,discQi,hipFracMort,50, FALSE)</f>
        <v>8.8569281953837926</v>
      </c>
      <c r="N9573" s="17">
        <v>7.1150415538733967</v>
      </c>
      <c r="O9573" s="27">
        <v>10000</v>
      </c>
      <c r="P9573" s="27">
        <v>7251.2837675419014</v>
      </c>
      <c r="Q9573" s="1">
        <v>1</v>
      </c>
      <c r="Y9573" s="17" cm="1">
        <f t="array" ref="Y9573:AC9573">runSim(G9573,H9573,I9573,J9573,K9573,hipWeibAlpha,hipWeibBeta,2,vertWeibAlpha,vertWeibBeta,2,meanSurvival,sdSurvival,baseU,hipUMult,vertUMult,hipCost,vertCost,costInt,discC,discCi,discQi,hipFracMort,50, FALSE)</f>
        <v>10.067944034475458</v>
      </c>
      <c r="Z9573" s="17">
        <v>7.9418194175604793</v>
      </c>
      <c r="AA9573" s="27">
        <v>7191.3885960538992</v>
      </c>
      <c r="AB9573" s="27">
        <v>5672.7281554003421</v>
      </c>
      <c r="AC9573" s="1">
        <v>1</v>
      </c>
    </row>
    <row r="9574" spans="5:29" x14ac:dyDescent="0.35">
      <c r="E9574" s="1">
        <v>9570</v>
      </c>
      <c r="G9574" s="17">
        <v>4.8323929309844971E-2</v>
      </c>
      <c r="H9574" s="17">
        <v>0.88404780626296997</v>
      </c>
      <c r="I9574" s="17">
        <v>0.54975825548171997</v>
      </c>
      <c r="J9574" s="17">
        <v>0.60356074571609497</v>
      </c>
      <c r="K9574" s="17">
        <v>7.5225174427032471E-2</v>
      </c>
      <c r="M9574" s="17" cm="1">
        <f t="array" ref="M9574:Q9574">runSim(G9574,H9574,I9574,J9574,K9574,hipWeibAlpha,hipWeibBeta,1,vertWeibAlpha,vertWeibBeta,1,meanSurvival,sdSurvival,baseU,hipUMult,vertUMult,hipCost,vertCost,costComp,discC,discCi,discQi,hipFracMort,50, FALSE)</f>
        <v>8.2528603321387397</v>
      </c>
      <c r="N9574" s="17">
        <v>6.7052345048832951</v>
      </c>
      <c r="O9574" s="27">
        <v>6000</v>
      </c>
      <c r="P9574" s="27">
        <v>4925.1820449729476</v>
      </c>
      <c r="Q9574" s="1">
        <v>1</v>
      </c>
      <c r="Y9574" s="17" cm="1">
        <f t="array" ref="Y9574:AC9574">runSim(G9574,H9574,I9574,J9574,K9574,hipWeibAlpha,hipWeibBeta,2,vertWeibAlpha,vertWeibBeta,2,meanSurvival,sdSurvival,baseU,hipUMult,vertUMult,hipCost,vertCost,costInt,discC,discCi,discQi,hipFracMort,50, FALSE)</f>
        <v>8.4494547414649563</v>
      </c>
      <c r="Z9574" s="17">
        <v>6.8753721029472485</v>
      </c>
      <c r="AA9574" s="27">
        <v>12393.861843502002</v>
      </c>
      <c r="AB9574" s="27">
        <v>9644.482549071352</v>
      </c>
      <c r="AC9574" s="1">
        <v>1</v>
      </c>
    </row>
    <row r="9575" spans="5:29" x14ac:dyDescent="0.35">
      <c r="E9575" s="1">
        <v>9571</v>
      </c>
      <c r="G9575" s="17">
        <v>0.97103714942932129</v>
      </c>
      <c r="H9575" s="17">
        <v>0.74511551856994629</v>
      </c>
      <c r="I9575" s="17">
        <v>0.43548417091369629</v>
      </c>
      <c r="J9575" s="17">
        <v>0.86782670021057129</v>
      </c>
      <c r="K9575" s="17">
        <v>0.18720841407775879</v>
      </c>
      <c r="M9575" s="17" cm="1">
        <f t="array" ref="M9575:Q9575">runSim(G9575,H9575,I9575,J9575,K9575,hipWeibAlpha,hipWeibBeta,1,vertWeibAlpha,vertWeibBeta,1,meanSurvival,sdSurvival,baseU,hipUMult,vertUMult,hipCost,vertCost,costComp,discC,discCi,discQi,hipFracMort,50, FALSE)</f>
        <v>8.2045813087887556</v>
      </c>
      <c r="N9575" s="17">
        <v>6.5213476454273058</v>
      </c>
      <c r="O9575" s="27">
        <v>13000</v>
      </c>
      <c r="P9575" s="27">
        <v>10665.218430746691</v>
      </c>
      <c r="Q9575" s="1">
        <v>1</v>
      </c>
      <c r="Y9575" s="17" cm="1">
        <f t="array" ref="Y9575:AC9575">runSim(G9575,H9575,I9575,J9575,K9575,hipWeibAlpha,hipWeibBeta,2,vertWeibAlpha,vertWeibBeta,2,meanSurvival,sdSurvival,baseU,hipUMult,vertUMult,hipCost,vertCost,costInt,discC,discCi,discQi,hipFracMort,50, FALSE)</f>
        <v>9.1569824554852097</v>
      </c>
      <c r="Z9575" s="17">
        <v>7.289315765101847</v>
      </c>
      <c r="AA9575" s="27">
        <v>17674.264721790798</v>
      </c>
      <c r="AB9575" s="27">
        <v>13452.705136286193</v>
      </c>
      <c r="AC9575" s="1">
        <v>1</v>
      </c>
    </row>
    <row r="9576" spans="5:29" x14ac:dyDescent="0.35">
      <c r="E9576" s="1">
        <v>9572</v>
      </c>
      <c r="G9576" s="17">
        <v>0.99385207891464233</v>
      </c>
      <c r="H9576" s="17">
        <v>0.82786697149276733</v>
      </c>
      <c r="I9576" s="17">
        <v>0.69426101446151733</v>
      </c>
      <c r="J9576" s="17">
        <v>0.61598342657089233</v>
      </c>
      <c r="K9576" s="17">
        <v>0.45471328496932983</v>
      </c>
      <c r="M9576" s="17" cm="1">
        <f t="array" ref="M9576:Q9576">runSim(G9576,H9576,I9576,J9576,K9576,hipWeibAlpha,hipWeibBeta,1,vertWeibAlpha,vertWeibBeta,1,meanSurvival,sdSurvival,baseU,hipUMult,vertUMult,hipCost,vertCost,costComp,discC,discCi,discQi,hipFracMort,50, FALSE)</f>
        <v>6.7610388446978469</v>
      </c>
      <c r="N9576" s="17">
        <v>5.5574445854551051</v>
      </c>
      <c r="O9576" s="27">
        <v>13000</v>
      </c>
      <c r="P9576" s="27">
        <v>11272.563645157154</v>
      </c>
      <c r="Q9576" s="1">
        <v>1</v>
      </c>
      <c r="Y9576" s="17" cm="1">
        <f t="array" ref="Y9576:AC9576">runSim(G9576,H9576,I9576,J9576,K9576,hipWeibAlpha,hipWeibBeta,2,vertWeibAlpha,vertWeibBeta,2,meanSurvival,sdSurvival,baseU,hipUMult,vertUMult,hipCost,vertCost,costInt,discC,discCi,discQi,hipFracMort,50, FALSE)</f>
        <v>7.4339880522778685</v>
      </c>
      <c r="Z9576" s="17">
        <v>6.1346404198862441</v>
      </c>
      <c r="AA9576" s="27">
        <v>19442.42289642098</v>
      </c>
      <c r="AB9576" s="27">
        <v>15338.274875673438</v>
      </c>
      <c r="AC9576" s="1">
        <v>1</v>
      </c>
    </row>
    <row r="9577" spans="5:29" x14ac:dyDescent="0.35">
      <c r="E9577" s="1">
        <v>9573</v>
      </c>
      <c r="G9577" s="17">
        <v>0.4900435209274292</v>
      </c>
      <c r="H9577" s="17">
        <v>0.5192488431930542</v>
      </c>
      <c r="I9577" s="17">
        <v>0.1075667142868042</v>
      </c>
      <c r="J9577" s="17">
        <v>0.6861494779586792</v>
      </c>
      <c r="K9577" s="17">
        <v>0.7793349027633667</v>
      </c>
      <c r="M9577" s="17" cm="1">
        <f t="array" ref="M9577:Q9577">runSim(G9577,H9577,I9577,J9577,K9577,hipWeibAlpha,hipWeibBeta,1,vertWeibAlpha,vertWeibBeta,1,meanSurvival,sdSurvival,baseU,hipUMult,vertUMult,hipCost,vertCost,costComp,discC,discCi,discQi,hipFracMort,50, FALSE)</f>
        <v>8.2582001691977567</v>
      </c>
      <c r="N9577" s="17">
        <v>6.7364415480676847</v>
      </c>
      <c r="O9577" s="27">
        <v>10000</v>
      </c>
      <c r="P9577" s="27">
        <v>7503.4983507401321</v>
      </c>
      <c r="Q9577" s="1">
        <v>1</v>
      </c>
      <c r="Y9577" s="17" cm="1">
        <f t="array" ref="Y9577:AC9577">runSim(G9577,H9577,I9577,J9577,K9577,hipWeibAlpha,hipWeibBeta,2,vertWeibAlpha,vertWeibBeta,2,meanSurvival,sdSurvival,baseU,hipUMult,vertUMult,hipCost,vertCost,costInt,discC,discCi,discQi,hipFracMort,50, FALSE)</f>
        <v>9.3832807757207135</v>
      </c>
      <c r="Z9577" s="17">
        <v>7.5171047243617721</v>
      </c>
      <c r="AA9577" s="27">
        <v>9727.4477726754394</v>
      </c>
      <c r="AB9577" s="27">
        <v>7306.6295056569325</v>
      </c>
      <c r="AC9577" s="1">
        <v>1</v>
      </c>
    </row>
    <row r="9578" spans="5:29" x14ac:dyDescent="0.35">
      <c r="E9578" s="1">
        <v>9574</v>
      </c>
      <c r="G9578" s="17">
        <v>0.4950605034828186</v>
      </c>
      <c r="H9578" s="17">
        <v>0.8136945366859436</v>
      </c>
      <c r="I9578" s="17">
        <v>0.4862409234046936</v>
      </c>
      <c r="J9578" s="17">
        <v>0.7192426323890686</v>
      </c>
      <c r="K9578" s="17">
        <v>0.6115613579750061</v>
      </c>
      <c r="M9578" s="17" cm="1">
        <f t="array" ref="M9578:Q9578">runSim(G9578,H9578,I9578,J9578,K9578,hipWeibAlpha,hipWeibBeta,1,vertWeibAlpha,vertWeibBeta,1,meanSurvival,sdSurvival,baseU,hipUMult,vertUMult,hipCost,vertCost,costComp,discC,discCi,discQi,hipFracMort,50, FALSE)</f>
        <v>8.1894825000196008</v>
      </c>
      <c r="N9578" s="17">
        <v>6.6501908328127675</v>
      </c>
      <c r="O9578" s="27">
        <v>13000</v>
      </c>
      <c r="P9578" s="27">
        <v>9851.8925853219789</v>
      </c>
      <c r="Q9578" s="1">
        <v>1</v>
      </c>
      <c r="Y9578" s="17" cm="1">
        <f t="array" ref="Y9578:AC9578">runSim(G9578,H9578,I9578,J9578,K9578,hipWeibAlpha,hipWeibBeta,2,vertWeibAlpha,vertWeibBeta,2,meanSurvival,sdSurvival,baseU,hipUMult,vertUMult,hipCost,vertCost,costInt,discC,discCi,discQi,hipFracMort,50, FALSE)</f>
        <v>9.1658678331589769</v>
      </c>
      <c r="Z9578" s="17">
        <v>7.3486652514445723</v>
      </c>
      <c r="AA9578" s="27">
        <v>9870.8896244885236</v>
      </c>
      <c r="AB9578" s="27">
        <v>7811.7274222959095</v>
      </c>
      <c r="AC9578" s="1">
        <v>1</v>
      </c>
    </row>
    <row r="9579" spans="5:29" x14ac:dyDescent="0.35">
      <c r="E9579" s="1">
        <v>9575</v>
      </c>
      <c r="G9579" s="17">
        <v>0.43673563003540039</v>
      </c>
      <c r="H9579" s="17">
        <v>0.26208353042602539</v>
      </c>
      <c r="I9579" s="17">
        <v>0.93194437026977539</v>
      </c>
      <c r="J9579" s="17">
        <v>0.32668924331665039</v>
      </c>
      <c r="K9579" s="17">
        <v>0.13410806655883789</v>
      </c>
      <c r="M9579" s="17" cm="1">
        <f t="array" ref="M9579:Q9579">runSim(G9579,H9579,I9579,J9579,K9579,hipWeibAlpha,hipWeibBeta,1,vertWeibAlpha,vertWeibBeta,1,meanSurvival,sdSurvival,baseU,hipUMult,vertUMult,hipCost,vertCost,costComp,discC,discCi,discQi,hipFracMort,50, FALSE)</f>
        <v>7.1840678690100663</v>
      </c>
      <c r="N9579" s="17">
        <v>6.0500878160860987</v>
      </c>
      <c r="O9579" s="27">
        <v>10000</v>
      </c>
      <c r="P9579" s="27">
        <v>7223.3048235967053</v>
      </c>
      <c r="Q9579" s="1">
        <v>1</v>
      </c>
      <c r="Y9579" s="17" cm="1">
        <f t="array" ref="Y9579:AC9579">runSim(G9579,H9579,I9579,J9579,K9579,hipWeibAlpha,hipWeibBeta,2,vertWeibAlpha,vertWeibBeta,2,meanSurvival,sdSurvival,baseU,hipUMult,vertUMult,hipCost,vertCost,costInt,discC,discCi,discQi,hipFracMort,50, FALSE)</f>
        <v>7.4569452145078161</v>
      </c>
      <c r="Z9579" s="17">
        <v>6.2432449089917608</v>
      </c>
      <c r="AA9579" s="27">
        <v>5326.3894389341549</v>
      </c>
      <c r="AB9579" s="27">
        <v>4459.4606492798293</v>
      </c>
      <c r="AC9579" s="1">
        <v>1</v>
      </c>
    </row>
    <row r="9580" spans="5:29" x14ac:dyDescent="0.35">
      <c r="E9580" s="1">
        <v>9576</v>
      </c>
      <c r="G9580" s="17">
        <v>0.42903202772140503</v>
      </c>
      <c r="H9580" s="17">
        <v>0.60923832654953003</v>
      </c>
      <c r="I9580" s="17">
        <v>0.53715580701828003</v>
      </c>
      <c r="J9580" s="17">
        <v>7.1671187877655029E-2</v>
      </c>
      <c r="K9580" s="17">
        <v>0.19628971815109253</v>
      </c>
      <c r="M9580" s="17" cm="1">
        <f t="array" ref="M9580:Q9580">runSim(G9580,H9580,I9580,J9580,K9580,hipWeibAlpha,hipWeibBeta,1,vertWeibAlpha,vertWeibBeta,1,meanSurvival,sdSurvival,baseU,hipUMult,vertUMult,hipCost,vertCost,costComp,discC,discCi,discQi,hipFracMort,50, FALSE)</f>
        <v>5.1882783568106738</v>
      </c>
      <c r="N9580" s="17">
        <v>4.5762950036622918</v>
      </c>
      <c r="O9580" s="27">
        <v>3000</v>
      </c>
      <c r="P9580" s="27">
        <v>2471.6283531501681</v>
      </c>
      <c r="Q9580" s="1">
        <v>1</v>
      </c>
      <c r="Y9580" s="17" cm="1">
        <f t="array" ref="Y9580:AC9580">runSim(G9580,H9580,I9580,J9580,K9580,hipWeibAlpha,hipWeibBeta,2,vertWeibAlpha,vertWeibBeta,2,meanSurvival,sdSurvival,baseU,hipUMult,vertUMult,hipCost,vertCost,costInt,discC,discCi,discQi,hipFracMort,50, FALSE)</f>
        <v>5.3267403325846141</v>
      </c>
      <c r="Z9580" s="17">
        <v>4.6865758290854274</v>
      </c>
      <c r="AA9580" s="27">
        <v>3804.8145232747247</v>
      </c>
      <c r="AB9580" s="27">
        <v>3347.5541636324488</v>
      </c>
      <c r="AC9580" s="1">
        <v>1</v>
      </c>
    </row>
    <row r="9581" spans="5:29" x14ac:dyDescent="0.35">
      <c r="E9581" s="1">
        <v>9577</v>
      </c>
      <c r="G9581" s="17">
        <v>0.93767750263214111</v>
      </c>
      <c r="H9581" s="17">
        <v>0.42830860614776611</v>
      </c>
      <c r="I9581" s="17">
        <v>0.83205616474151611</v>
      </c>
      <c r="J9581" s="17">
        <v>7.2260022163391113E-2</v>
      </c>
      <c r="K9581" s="17">
        <v>5.7779431343078613E-2</v>
      </c>
      <c r="M9581" s="17" cm="1">
        <f t="array" ref="M9581:Q9581">runSim(G9581,H9581,I9581,J9581,K9581,hipWeibAlpha,hipWeibBeta,1,vertWeibAlpha,vertWeibBeta,1,meanSurvival,sdSurvival,baseU,hipUMult,vertUMult,hipCost,vertCost,costComp,discC,discCi,discQi,hipFracMort,50, FALSE)</f>
        <v>4.8697818203660566</v>
      </c>
      <c r="N9581" s="17">
        <v>4.3190208506864476</v>
      </c>
      <c r="O9581" s="27">
        <v>10000</v>
      </c>
      <c r="P9581" s="27">
        <v>8214.8243624677089</v>
      </c>
      <c r="Q9581" s="1">
        <v>1</v>
      </c>
      <c r="Y9581" s="17" cm="1">
        <f t="array" ref="Y9581:AC9581">runSim(G9581,H9581,I9581,J9581,K9581,hipWeibAlpha,hipWeibBeta,2,vertWeibAlpha,vertWeibBeta,2,meanSurvival,sdSurvival,baseU,hipUMult,vertUMult,hipCost,vertCost,costInt,discC,discCi,discQi,hipFracMort,50, FALSE)</f>
        <v>5.3357561318735121</v>
      </c>
      <c r="Z9581" s="17">
        <v>4.6935135608551679</v>
      </c>
      <c r="AA9581" s="27">
        <v>3811.2543799096516</v>
      </c>
      <c r="AB9581" s="27">
        <v>3352.5096863251197</v>
      </c>
      <c r="AC9581" s="1">
        <v>1</v>
      </c>
    </row>
    <row r="9582" spans="5:29" x14ac:dyDescent="0.35">
      <c r="E9582" s="1">
        <v>9578</v>
      </c>
      <c r="G9582" s="17">
        <v>0.14263707399368286</v>
      </c>
      <c r="H9582" s="17">
        <v>0.57699376344680786</v>
      </c>
      <c r="I9582" s="17">
        <v>0.80325108766555786</v>
      </c>
      <c r="J9582" s="17">
        <v>0.55138951539993286</v>
      </c>
      <c r="K9582" s="17">
        <v>0.51670628786087036</v>
      </c>
      <c r="M9582" s="17" cm="1">
        <f t="array" ref="M9582:Q9582">runSim(G9582,H9582,I9582,J9582,K9582,hipWeibAlpha,hipWeibBeta,1,vertWeibAlpha,vertWeibBeta,1,meanSurvival,sdSurvival,baseU,hipUMult,vertUMult,hipCost,vertCost,costComp,discC,discCi,discQi,hipFracMort,50, FALSE)</f>
        <v>8.1289559515479759</v>
      </c>
      <c r="N9582" s="17">
        <v>6.6703057385477713</v>
      </c>
      <c r="O9582" s="27">
        <v>13000</v>
      </c>
      <c r="P9582" s="27">
        <v>9259.0365827273999</v>
      </c>
      <c r="Q9582" s="1">
        <v>1</v>
      </c>
      <c r="Y9582" s="17" cm="1">
        <f t="array" ref="Y9582:AC9582">runSim(G9582,H9582,I9582,J9582,K9582,hipWeibAlpha,hipWeibBeta,2,vertWeibAlpha,vertWeibBeta,2,meanSurvival,sdSurvival,baseU,hipUMult,vertUMult,hipCost,vertCost,costInt,discC,discCi,discQi,hipFracMort,50, FALSE)</f>
        <v>8.6346931760780059</v>
      </c>
      <c r="Z9582" s="17">
        <v>7.0362605178825364</v>
      </c>
      <c r="AA9582" s="27">
        <v>9193.7591035578735</v>
      </c>
      <c r="AB9582" s="27">
        <v>7037.6972863131841</v>
      </c>
      <c r="AC9582" s="1">
        <v>1</v>
      </c>
    </row>
    <row r="9583" spans="5:29" x14ac:dyDescent="0.35">
      <c r="E9583" s="1">
        <v>9579</v>
      </c>
      <c r="G9583" s="17">
        <v>0.77257037162780762</v>
      </c>
      <c r="H9583" s="17">
        <v>0.75075030326843262</v>
      </c>
      <c r="I9583" s="17">
        <v>0.75947833061218262</v>
      </c>
      <c r="J9583" s="17">
        <v>0.10881304740905762</v>
      </c>
      <c r="K9583" s="17">
        <v>0.44723773002624512</v>
      </c>
      <c r="M9583" s="17" cm="1">
        <f t="array" ref="M9583:Q9583">runSim(G9583,H9583,I9583,J9583,K9583,hipWeibAlpha,hipWeibBeta,1,vertWeibAlpha,vertWeibBeta,1,meanSurvival,sdSurvival,baseU,hipUMult,vertUMult,hipCost,vertCost,costComp,discC,discCi,discQi,hipFracMort,50, FALSE)</f>
        <v>5.3447856407400467</v>
      </c>
      <c r="N9583" s="17">
        <v>4.6863513667488039</v>
      </c>
      <c r="O9583" s="27">
        <v>10000</v>
      </c>
      <c r="P9583" s="27">
        <v>8066.8761057342326</v>
      </c>
      <c r="Q9583" s="1">
        <v>1</v>
      </c>
      <c r="Y9583" s="17" cm="1">
        <f t="array" ref="Y9583:AC9583">runSim(G9583,H9583,I9583,J9583,K9583,hipWeibAlpha,hipWeibBeta,2,vertWeibAlpha,vertWeibBeta,2,meanSurvival,sdSurvival,baseU,hipUMult,vertUMult,hipCost,vertCost,costInt,discC,discCi,discQi,hipFracMort,50, FALSE)</f>
        <v>5.8109832710464469</v>
      </c>
      <c r="Z9583" s="17">
        <v>5.0548873805478767</v>
      </c>
      <c r="AA9583" s="27">
        <v>4150.702336461748</v>
      </c>
      <c r="AB9583" s="27">
        <v>3610.6338432484836</v>
      </c>
      <c r="AC9583" s="1">
        <v>1</v>
      </c>
    </row>
    <row r="9584" spans="5:29" x14ac:dyDescent="0.35">
      <c r="E9584" s="1">
        <v>9580</v>
      </c>
      <c r="G9584" s="17">
        <v>0.83583444356918335</v>
      </c>
      <c r="H9584" s="17">
        <v>5.754464864730835E-2</v>
      </c>
      <c r="I9584" s="17">
        <v>0.96886056661605835</v>
      </c>
      <c r="J9584" s="17">
        <v>0.13960641622543335</v>
      </c>
      <c r="K9584" s="17">
        <v>0.42120736837387085</v>
      </c>
      <c r="M9584" s="17" cm="1">
        <f t="array" ref="M9584:Q9584">runSim(G9584,H9584,I9584,J9584,K9584,hipWeibAlpha,hipWeibBeta,1,vertWeibAlpha,vertWeibBeta,1,meanSurvival,sdSurvival,baseU,hipUMult,vertUMult,hipCost,vertCost,costComp,discC,discCi,discQi,hipFracMort,50, FALSE)</f>
        <v>5.7345109435738522</v>
      </c>
      <c r="N9584" s="17">
        <v>4.9885979437761074</v>
      </c>
      <c r="O9584" s="27">
        <v>7000</v>
      </c>
      <c r="P9584" s="27">
        <v>5595.9604937835375</v>
      </c>
      <c r="Q9584" s="1">
        <v>1</v>
      </c>
      <c r="Y9584" s="17" cm="1">
        <f t="array" ref="Y9584:AC9584">runSim(G9584,H9584,I9584,J9584,K9584,hipWeibAlpha,hipWeibBeta,2,vertWeibAlpha,vertWeibBeta,2,meanSurvival,sdSurvival,baseU,hipUMult,vertUMult,hipCost,vertCost,costInt,discC,discCi,discQi,hipFracMort,50, FALSE)</f>
        <v>6.1276123878601458</v>
      </c>
      <c r="Z9584" s="17">
        <v>5.29101695118002</v>
      </c>
      <c r="AA9584" s="27">
        <v>4376.8659913286756</v>
      </c>
      <c r="AB9584" s="27">
        <v>3779.2978222714432</v>
      </c>
      <c r="AC9584" s="1">
        <v>1</v>
      </c>
    </row>
    <row r="9585" spans="5:29" x14ac:dyDescent="0.35">
      <c r="E9585" s="1">
        <v>9581</v>
      </c>
      <c r="G9585" s="17">
        <v>0.72435033321380615</v>
      </c>
      <c r="H9585" s="17">
        <v>0.59046971797943115</v>
      </c>
      <c r="I9585" s="17">
        <v>4.4021964073181152E-2</v>
      </c>
      <c r="J9585" s="17">
        <v>0.87553441524505615</v>
      </c>
      <c r="K9585" s="17">
        <v>0.14010655879974365</v>
      </c>
      <c r="M9585" s="17" cm="1">
        <f t="array" ref="M9585:Q9585">runSim(G9585,H9585,I9585,J9585,K9585,hipWeibAlpha,hipWeibBeta,1,vertWeibAlpha,vertWeibBeta,1,meanSurvival,sdSurvival,baseU,hipUMult,vertUMult,hipCost,vertCost,costComp,discC,discCi,discQi,hipFracMort,50, FALSE)</f>
        <v>8.8976520915318638</v>
      </c>
      <c r="N9585" s="17">
        <v>7.0790127713183448</v>
      </c>
      <c r="O9585" s="27">
        <v>10000</v>
      </c>
      <c r="P9585" s="27">
        <v>7858.2504003680169</v>
      </c>
      <c r="Q9585" s="1">
        <v>1</v>
      </c>
      <c r="Y9585" s="17" cm="1">
        <f t="array" ref="Y9585:AC9585">runSim(G9585,H9585,I9585,J9585,K9585,hipWeibAlpha,hipWeibBeta,2,vertWeibAlpha,vertWeibBeta,2,meanSurvival,sdSurvival,baseU,hipUMult,vertUMult,hipCost,vertCost,costInt,discC,discCi,discQi,hipFracMort,50, FALSE)</f>
        <v>10.490998462165447</v>
      </c>
      <c r="Z9585" s="17">
        <v>8.1874973097884656</v>
      </c>
      <c r="AA9585" s="27">
        <v>17729.424043278603</v>
      </c>
      <c r="AB9585" s="27">
        <v>12174.677371236372</v>
      </c>
      <c r="AC9585" s="1">
        <v>1</v>
      </c>
    </row>
    <row r="9586" spans="5:29" x14ac:dyDescent="0.35">
      <c r="E9586" s="1">
        <v>9582</v>
      </c>
      <c r="G9586" s="17">
        <v>1.1378347873687744E-2</v>
      </c>
      <c r="H9586" s="17">
        <v>0.81927019357681274</v>
      </c>
      <c r="I9586" s="17">
        <v>0.89611345529556274</v>
      </c>
      <c r="J9586" s="17">
        <v>0.37032610177993774</v>
      </c>
      <c r="K9586" s="17">
        <v>0.24848467111587524</v>
      </c>
      <c r="M9586" s="17" cm="1">
        <f t="array" ref="M9586:Q9586">runSim(G9586,H9586,I9586,J9586,K9586,hipWeibAlpha,hipWeibBeta,1,vertWeibAlpha,vertWeibBeta,1,meanSurvival,sdSurvival,baseU,hipUMult,vertUMult,hipCost,vertCost,costComp,discC,discCi,discQi,hipFracMort,50, FALSE)</f>
        <v>7.1844562003371379</v>
      </c>
      <c r="N9586" s="17">
        <v>6.0079598337678162</v>
      </c>
      <c r="O9586" s="27">
        <v>6000</v>
      </c>
      <c r="P9586" s="27">
        <v>5075.1100880934191</v>
      </c>
      <c r="Q9586" s="1">
        <v>1</v>
      </c>
      <c r="Y9586" s="17" cm="1">
        <f t="array" ref="Y9586:AC9586">runSim(G9586,H9586,I9586,J9586,K9586,hipWeibAlpha,hipWeibBeta,2,vertWeibAlpha,vertWeibBeta,2,meanSurvival,sdSurvival,baseU,hipUMult,vertUMult,hipCost,vertCost,costInt,discC,discCi,discQi,hipFracMort,50, FALSE)</f>
        <v>7.4344830891260898</v>
      </c>
      <c r="Z9586" s="17">
        <v>6.2160318617268917</v>
      </c>
      <c r="AA9586" s="27">
        <v>11503.515326625544</v>
      </c>
      <c r="AB9586" s="27">
        <v>9069.7894231776881</v>
      </c>
      <c r="AC9586" s="1">
        <v>1</v>
      </c>
    </row>
    <row r="9587" spans="5:29" x14ac:dyDescent="0.35">
      <c r="E9587" s="1">
        <v>9583</v>
      </c>
      <c r="G9587" s="17">
        <v>0.73006725311279297</v>
      </c>
      <c r="H9587" s="17">
        <v>8.7641716003417969E-2</v>
      </c>
      <c r="I9587" s="17">
        <v>0.54461193084716797</v>
      </c>
      <c r="J9587" s="17">
        <v>0.21572399139404297</v>
      </c>
      <c r="K9587" s="17">
        <v>0.56562328338623047</v>
      </c>
      <c r="M9587" s="17" cm="1">
        <f t="array" ref="M9587:Q9587">runSim(G9587,H9587,I9587,J9587,K9587,hipWeibAlpha,hipWeibBeta,1,vertWeibAlpha,vertWeibBeta,1,meanSurvival,sdSurvival,baseU,hipUMult,vertUMult,hipCost,vertCost,costComp,discC,discCi,discQi,hipFracMort,50, FALSE)</f>
        <v>6.3715641111209429</v>
      </c>
      <c r="N9587" s="17">
        <v>5.462727859461646</v>
      </c>
      <c r="O9587" s="27">
        <v>7000</v>
      </c>
      <c r="P9587" s="27">
        <v>5410.0841638011771</v>
      </c>
      <c r="Q9587" s="1">
        <v>1</v>
      </c>
      <c r="Y9587" s="17" cm="1">
        <f t="array" ref="Y9587:AC9587">runSim(G9587,H9587,I9587,J9587,K9587,hipWeibAlpha,hipWeibBeta,2,vertWeibAlpha,vertWeibBeta,2,meanSurvival,sdSurvival,baseU,hipUMult,vertUMult,hipCost,vertCost,costInt,discC,discCi,discQi,hipFracMort,50, FALSE)</f>
        <v>6.7478958516218901</v>
      </c>
      <c r="Z9587" s="17">
        <v>5.7430849189896387</v>
      </c>
      <c r="AA9587" s="27">
        <v>4819.9256083013506</v>
      </c>
      <c r="AB9587" s="27">
        <v>4102.2035135640281</v>
      </c>
      <c r="AC9587" s="1">
        <v>1</v>
      </c>
    </row>
    <row r="9588" spans="5:29" x14ac:dyDescent="0.35">
      <c r="E9588" s="1">
        <v>9584</v>
      </c>
      <c r="G9588" s="17">
        <v>0.52218168973922729</v>
      </c>
      <c r="H9588" s="17">
        <v>0.10570830106735229</v>
      </c>
      <c r="I9588" s="17">
        <v>0.67229765653610229</v>
      </c>
      <c r="J9588" s="17">
        <v>0.37771147489547729</v>
      </c>
      <c r="K9588" s="17">
        <v>0.37488859891891479</v>
      </c>
      <c r="M9588" s="17" cm="1">
        <f t="array" ref="M9588:Q9588">runSim(G9588,H9588,I9588,J9588,K9588,hipWeibAlpha,hipWeibBeta,1,vertWeibAlpha,vertWeibBeta,1,meanSurvival,sdSurvival,baseU,hipUMult,vertUMult,hipCost,vertCost,costComp,discC,discCi,discQi,hipFracMort,50, FALSE)</f>
        <v>7.3805614719532988</v>
      </c>
      <c r="N9588" s="17">
        <v>6.1832704440770758</v>
      </c>
      <c r="O9588" s="27">
        <v>7000</v>
      </c>
      <c r="P9588" s="27">
        <v>5139.9862686823917</v>
      </c>
      <c r="Q9588" s="1">
        <v>1</v>
      </c>
      <c r="Y9588" s="17" cm="1">
        <f t="array" ref="Y9588:AC9588">runSim(G9588,H9588,I9588,J9588,K9588,hipWeibAlpha,hipWeibBeta,2,vertWeibAlpha,vertWeibBeta,2,meanSurvival,sdSurvival,baseU,hipUMult,vertUMult,hipCost,vertCost,costInt,discC,discCi,discQi,hipFracMort,50, FALSE)</f>
        <v>7.7458566497945638</v>
      </c>
      <c r="Z9588" s="17">
        <v>6.4420964528846829</v>
      </c>
      <c r="AA9588" s="27">
        <v>5532.7547498532604</v>
      </c>
      <c r="AB9588" s="27">
        <v>4601.4974663462017</v>
      </c>
      <c r="AC9588" s="1">
        <v>1</v>
      </c>
    </row>
    <row r="9589" spans="5:29" x14ac:dyDescent="0.35">
      <c r="E9589" s="1">
        <v>9585</v>
      </c>
      <c r="G9589" s="17">
        <v>0.23879492282867432</v>
      </c>
      <c r="H9589" s="17">
        <v>0.51946508884429932</v>
      </c>
      <c r="I9589" s="17">
        <v>7.1970224380493164E-3</v>
      </c>
      <c r="J9589" s="17">
        <v>0.73470556735992432</v>
      </c>
      <c r="K9589" s="17">
        <v>0.60254919528961182</v>
      </c>
      <c r="M9589" s="17" cm="1">
        <f t="array" ref="M9589:Q9589">runSim(G9589,H9589,I9589,J9589,K9589,hipWeibAlpha,hipWeibBeta,1,vertWeibAlpha,vertWeibBeta,1,meanSurvival,sdSurvival,baseU,hipUMult,vertUMult,hipCost,vertCost,costComp,discC,discCi,discQi,hipFracMort,50, FALSE)</f>
        <v>8.7350988609993152</v>
      </c>
      <c r="N9589" s="17">
        <v>7.0571734639368318</v>
      </c>
      <c r="O9589" s="27">
        <v>10000</v>
      </c>
      <c r="P9589" s="27">
        <v>7205.611267356906</v>
      </c>
      <c r="Q9589" s="1">
        <v>1</v>
      </c>
      <c r="Y9589" s="17" cm="1">
        <f t="array" ref="Y9589:AC9589">runSim(G9589,H9589,I9589,J9589,K9589,hipWeibAlpha,hipWeibBeta,2,vertWeibAlpha,vertWeibBeta,2,meanSurvival,sdSurvival,baseU,hipUMult,vertUMult,hipCost,vertCost,costInt,discC,discCi,discQi,hipFracMort,50, FALSE)</f>
        <v>9.6516414182291186</v>
      </c>
      <c r="Z9589" s="17">
        <v>7.6847937908042079</v>
      </c>
      <c r="AA9589" s="27">
        <v>9940.6610347083024</v>
      </c>
      <c r="AB9589" s="27">
        <v>7440.1345209290821</v>
      </c>
      <c r="AC9589" s="1">
        <v>1</v>
      </c>
    </row>
    <row r="9590" spans="5:29" x14ac:dyDescent="0.35">
      <c r="E9590" s="1">
        <v>9586</v>
      </c>
      <c r="G9590" s="17">
        <v>0.99758559465408325</v>
      </c>
      <c r="H9590" s="17">
        <v>6.1825096607208252E-2</v>
      </c>
      <c r="I9590" s="17">
        <v>3.6129295825958252E-2</v>
      </c>
      <c r="J9590" s="17">
        <v>0.32235366106033325</v>
      </c>
      <c r="K9590" s="17">
        <v>0.14069777727127075</v>
      </c>
      <c r="M9590" s="17" cm="1">
        <f t="array" ref="M9590:Q9590">runSim(G9590,H9590,I9590,J9590,K9590,hipWeibAlpha,hipWeibBeta,1,vertWeibAlpha,vertWeibBeta,1,meanSurvival,sdSurvival,baseU,hipUMult,vertUMult,hipCost,vertCost,costComp,discC,discCi,discQi,hipFracMort,50, FALSE)</f>
        <v>5.9617604045778911</v>
      </c>
      <c r="N9590" s="17">
        <v>5.0428713897890489</v>
      </c>
      <c r="O9590" s="27">
        <v>7000</v>
      </c>
      <c r="P9590" s="27">
        <v>6485.8976891660386</v>
      </c>
      <c r="Q9590" s="1">
        <v>1</v>
      </c>
      <c r="Y9590" s="17" cm="1">
        <f t="array" ref="Y9590:AC9590">runSim(G9590,H9590,I9590,J9590,K9590,hipWeibAlpha,hipWeibBeta,2,vertWeibAlpha,vertWeibBeta,2,meanSurvival,sdSurvival,baseU,hipUMult,vertUMult,hipCost,vertCost,costInt,discC,discCi,discQi,hipFracMort,50, FALSE)</f>
        <v>6.3497962062414803</v>
      </c>
      <c r="Z9590" s="17">
        <v>5.3890379910041393</v>
      </c>
      <c r="AA9590" s="27">
        <v>12308.309145632669</v>
      </c>
      <c r="AB9590" s="27">
        <v>10456.472709088903</v>
      </c>
      <c r="AC9590" s="1">
        <v>1</v>
      </c>
    </row>
    <row r="9591" spans="5:29" x14ac:dyDescent="0.35">
      <c r="E9591" s="1">
        <v>9587</v>
      </c>
      <c r="G9591" s="17">
        <v>0.43282246589660645</v>
      </c>
      <c r="H9591" s="17">
        <v>0.52135396003723145</v>
      </c>
      <c r="I9591" s="17">
        <v>0.28594136238098145</v>
      </c>
      <c r="J9591" s="17">
        <v>2.1018266677856445E-2</v>
      </c>
      <c r="K9591" s="17">
        <v>0.30036091804504395</v>
      </c>
      <c r="M9591" s="17" cm="1">
        <f t="array" ref="M9591:Q9591">runSim(G9591,H9591,I9591,J9591,K9591,hipWeibAlpha,hipWeibBeta,1,vertWeibAlpha,vertWeibBeta,1,meanSurvival,sdSurvival,baseU,hipUMult,vertUMult,hipCost,vertCost,costComp,discC,discCi,discQi,hipFracMort,50, FALSE)</f>
        <v>4.1303675878798538</v>
      </c>
      <c r="N9591" s="17">
        <v>3.7381445918533807</v>
      </c>
      <c r="O9591" s="27">
        <v>0</v>
      </c>
      <c r="P9591" s="27">
        <v>0</v>
      </c>
      <c r="Q9591" s="1">
        <v>1</v>
      </c>
      <c r="Y9591" s="17" cm="1">
        <f t="array" ref="Y9591:AC9591">runSim(G9591,H9591,I9591,J9591,K9591,hipWeibAlpha,hipWeibBeta,2,vertWeibAlpha,vertWeibBeta,2,meanSurvival,sdSurvival,baseU,hipUMult,vertUMult,hipCost,vertCost,costInt,discC,discCi,discQi,hipFracMort,50, FALSE)</f>
        <v>4.1303675878798538</v>
      </c>
      <c r="Z9591" s="17">
        <v>3.7381445918533807</v>
      </c>
      <c r="AA9591" s="27">
        <v>2950.2625627713242</v>
      </c>
      <c r="AB9591" s="27">
        <v>2670.1032798952724</v>
      </c>
      <c r="AC9591" s="1">
        <v>1</v>
      </c>
    </row>
    <row r="9592" spans="5:29" x14ac:dyDescent="0.35">
      <c r="E9592" s="1">
        <v>9588</v>
      </c>
      <c r="G9592" s="17">
        <v>0.67978519201278687</v>
      </c>
      <c r="H9592" s="17">
        <v>0.57044070959091187</v>
      </c>
      <c r="I9592" s="17">
        <v>0.21417850255966187</v>
      </c>
      <c r="J9592" s="17">
        <v>0.22769778966903687</v>
      </c>
      <c r="K9592" s="17">
        <v>0.18654483556747437</v>
      </c>
      <c r="M9592" s="17" cm="1">
        <f t="array" ref="M9592:Q9592">runSim(G9592,H9592,I9592,J9592,K9592,hipWeibAlpha,hipWeibBeta,1,vertWeibAlpha,vertWeibBeta,1,meanSurvival,sdSurvival,baseU,hipUMult,vertUMult,hipCost,vertCost,costComp,discC,discCi,discQi,hipFracMort,50, FALSE)</f>
        <v>6.2729033541782337</v>
      </c>
      <c r="N9592" s="17">
        <v>5.3839558144774919</v>
      </c>
      <c r="O9592" s="27">
        <v>10000</v>
      </c>
      <c r="P9592" s="27">
        <v>7778.5084110832086</v>
      </c>
      <c r="Q9592" s="1">
        <v>1</v>
      </c>
      <c r="Y9592" s="17" cm="1">
        <f t="array" ref="Y9592:AC9592">runSim(G9592,H9592,I9592,J9592,K9592,hipWeibAlpha,hipWeibBeta,2,vertWeibAlpha,vertWeibBeta,2,meanSurvival,sdSurvival,baseU,hipUMult,vertUMult,hipCost,vertCost,costInt,discC,discCi,discQi,hipFracMort,50, FALSE)</f>
        <v>6.8324548416843793</v>
      </c>
      <c r="Z9592" s="17">
        <v>5.8036517658012095</v>
      </c>
      <c r="AA9592" s="27">
        <v>4880.324886917414</v>
      </c>
      <c r="AB9592" s="27">
        <v>4145.4655470008638</v>
      </c>
      <c r="AC9592" s="1">
        <v>1</v>
      </c>
    </row>
    <row r="9593" spans="5:29" x14ac:dyDescent="0.35">
      <c r="E9593" s="1">
        <v>9589</v>
      </c>
      <c r="G9593" s="17">
        <v>0.21837699413299561</v>
      </c>
      <c r="H9593" s="17">
        <v>7.7660441398620605E-2</v>
      </c>
      <c r="I9593" s="17">
        <v>0.33394706249237061</v>
      </c>
      <c r="J9593" s="17">
        <v>0.63713920116424561</v>
      </c>
      <c r="K9593" s="17">
        <v>0.36997306346893311</v>
      </c>
      <c r="M9593" s="17" cm="1">
        <f t="array" ref="M9593:Q9593">runSim(G9593,H9593,I9593,J9593,K9593,hipWeibAlpha,hipWeibBeta,1,vertWeibAlpha,vertWeibBeta,1,meanSurvival,sdSurvival,baseU,hipUMult,vertUMult,hipCost,vertCost,costComp,discC,discCi,discQi,hipFracMort,50, FALSE)</f>
        <v>8.7822944611977576</v>
      </c>
      <c r="N9593" s="17">
        <v>7.1271651529346665</v>
      </c>
      <c r="O9593" s="27">
        <v>10000</v>
      </c>
      <c r="P9593" s="27">
        <v>6709.3338089760819</v>
      </c>
      <c r="Q9593" s="1">
        <v>1</v>
      </c>
      <c r="Y9593" s="17" cm="1">
        <f t="array" ref="Y9593:AC9593">runSim(G9593,H9593,I9593,J9593,K9593,hipWeibAlpha,hipWeibBeta,2,vertWeibAlpha,vertWeibBeta,2,meanSurvival,sdSurvival,baseU,hipUMult,vertUMult,hipCost,vertCost,costInt,discC,discCi,discQi,hipFracMort,50, FALSE)</f>
        <v>9.1367270219251768</v>
      </c>
      <c r="Z9593" s="17">
        <v>7.3608641062900437</v>
      </c>
      <c r="AA9593" s="27">
        <v>6526.233587089413</v>
      </c>
      <c r="AB9593" s="27">
        <v>5257.7600759214602</v>
      </c>
      <c r="AC9593" s="1">
        <v>1</v>
      </c>
    </row>
    <row r="9594" spans="5:29" x14ac:dyDescent="0.35">
      <c r="E9594" s="1">
        <v>9590</v>
      </c>
      <c r="G9594" s="17">
        <v>0.95166164636611938</v>
      </c>
      <c r="H9594" s="17">
        <v>0.78006130456924438</v>
      </c>
      <c r="I9594" s="17">
        <v>0.44870144128799438</v>
      </c>
      <c r="J9594" s="17">
        <v>0.50787502527236938</v>
      </c>
      <c r="K9594" s="17">
        <v>0.48124843835830688</v>
      </c>
      <c r="M9594" s="17" cm="1">
        <f t="array" ref="M9594:Q9594">runSim(G9594,H9594,I9594,J9594,K9594,hipWeibAlpha,hipWeibBeta,1,vertWeibAlpha,vertWeibBeta,1,meanSurvival,sdSurvival,baseU,hipUMult,vertUMult,hipCost,vertCost,costComp,discC,discCi,discQi,hipFracMort,50, FALSE)</f>
        <v>6.7201498604507179</v>
      </c>
      <c r="N9594" s="17">
        <v>5.6105759005224547</v>
      </c>
      <c r="O9594" s="27">
        <v>13000</v>
      </c>
      <c r="P9594" s="27">
        <v>10611.126180344885</v>
      </c>
      <c r="Q9594" s="1">
        <v>1</v>
      </c>
      <c r="Y9594" s="17" cm="1">
        <f t="array" ref="Y9594:AC9594">runSim(G9594,H9594,I9594,J9594,K9594,hipWeibAlpha,hipWeibBeta,2,vertWeibAlpha,vertWeibBeta,2,meanSurvival,sdSurvival,baseU,hipUMult,vertUMult,hipCost,vertCost,costInt,discC,discCi,discQi,hipFracMort,50, FALSE)</f>
        <v>7.7423167922421783</v>
      </c>
      <c r="Z9594" s="17">
        <v>6.4210942461199512</v>
      </c>
      <c r="AA9594" s="27">
        <v>16029.611564718791</v>
      </c>
      <c r="AB9594" s="27">
        <v>12275.259042745693</v>
      </c>
      <c r="AC9594" s="1">
        <v>1</v>
      </c>
    </row>
    <row r="9595" spans="5:29" x14ac:dyDescent="0.35">
      <c r="E9595" s="1">
        <v>9591</v>
      </c>
      <c r="G9595" s="17">
        <v>0.14212751388549805</v>
      </c>
      <c r="H9595" s="17">
        <v>0.43817853927612305</v>
      </c>
      <c r="I9595" s="17">
        <v>0.11975812911987305</v>
      </c>
      <c r="J9595" s="17">
        <v>3.5987377166748047E-2</v>
      </c>
      <c r="K9595" s="17">
        <v>0.60024213790893555</v>
      </c>
      <c r="M9595" s="17" cm="1">
        <f t="array" ref="M9595:Q9595">runSim(G9595,H9595,I9595,J9595,K9595,hipWeibAlpha,hipWeibBeta,1,vertWeibAlpha,vertWeibBeta,1,meanSurvival,sdSurvival,baseU,hipUMult,vertUMult,hipCost,vertCost,costComp,discC,discCi,discQi,hipFracMort,50, FALSE)</f>
        <v>4.6215167044210039</v>
      </c>
      <c r="N9595" s="17">
        <v>4.134264450306512</v>
      </c>
      <c r="O9595" s="27">
        <v>0</v>
      </c>
      <c r="P9595" s="27">
        <v>0</v>
      </c>
      <c r="Q9595" s="1">
        <v>1</v>
      </c>
      <c r="Y9595" s="17" cm="1">
        <f t="array" ref="Y9595:AC9595">runSim(G9595,H9595,I9595,J9595,K9595,hipWeibAlpha,hipWeibBeta,2,vertWeibAlpha,vertWeibBeta,2,meanSurvival,sdSurvival,baseU,hipUMult,vertUMult,hipCost,vertCost,costInt,discC,discCi,discQi,hipFracMort,50, FALSE)</f>
        <v>4.6215167044210039</v>
      </c>
      <c r="Z9595" s="17">
        <v>4.134264450306512</v>
      </c>
      <c r="AA9595" s="27">
        <v>3301.0833603007177</v>
      </c>
      <c r="AB9595" s="27">
        <v>2953.0460359332237</v>
      </c>
      <c r="AC9595" s="1">
        <v>1</v>
      </c>
    </row>
    <row r="9596" spans="5:29" x14ac:dyDescent="0.35">
      <c r="E9596" s="1">
        <v>9592</v>
      </c>
      <c r="G9596" s="17">
        <v>8.7270438671112061E-2</v>
      </c>
      <c r="H9596" s="17">
        <v>0.85536736249923706</v>
      </c>
      <c r="I9596" s="17">
        <v>0.74812859296798706</v>
      </c>
      <c r="J9596" s="17">
        <v>0.71819084882736206</v>
      </c>
      <c r="K9596" s="17">
        <v>0.57230156660079956</v>
      </c>
      <c r="M9596" s="17" cm="1">
        <f t="array" ref="M9596:Q9596">runSim(G9596,H9596,I9596,J9596,K9596,hipWeibAlpha,hipWeibBeta,1,vertWeibAlpha,vertWeibBeta,1,meanSurvival,sdSurvival,baseU,hipUMult,vertUMult,hipCost,vertCost,costComp,discC,discCi,discQi,hipFracMort,50, FALSE)</f>
        <v>8.6781256392477388</v>
      </c>
      <c r="N9596" s="17">
        <v>6.9807663438594876</v>
      </c>
      <c r="O9596" s="27">
        <v>13000</v>
      </c>
      <c r="P9596" s="27">
        <v>9564.8407805802908</v>
      </c>
      <c r="Q9596" s="1">
        <v>1</v>
      </c>
      <c r="Y9596" s="17" cm="1">
        <f t="array" ref="Y9596:AC9596">runSim(G9596,H9596,I9596,J9596,K9596,hipWeibAlpha,hipWeibBeta,2,vertWeibAlpha,vertWeibBeta,2,meanSurvival,sdSurvival,baseU,hipUMult,vertUMult,hipCost,vertCost,costInt,discC,discCi,discQi,hipFracMort,50, FALSE)</f>
        <v>9.0941110197204633</v>
      </c>
      <c r="Z9596" s="17">
        <v>7.2928535475159117</v>
      </c>
      <c r="AA9596" s="27">
        <v>12866.213210326532</v>
      </c>
      <c r="AB9596" s="27">
        <v>9966.5907846012142</v>
      </c>
      <c r="AC9596" s="1">
        <v>1</v>
      </c>
    </row>
    <row r="9597" spans="5:29" x14ac:dyDescent="0.35">
      <c r="E9597" s="1">
        <v>9593</v>
      </c>
      <c r="G9597" s="17">
        <v>0.63972008228302002</v>
      </c>
      <c r="H9597" s="17">
        <v>0.36667931079864502</v>
      </c>
      <c r="I9597" s="17">
        <v>0.87589561939239502</v>
      </c>
      <c r="J9597" s="17">
        <v>0.80945885181427002</v>
      </c>
      <c r="K9597" s="17">
        <v>0.60650169849395752</v>
      </c>
      <c r="M9597" s="17" cm="1">
        <f t="array" ref="M9597:Q9597">runSim(G9597,H9597,I9597,J9597,K9597,hipWeibAlpha,hipWeibBeta,1,vertWeibAlpha,vertWeibBeta,1,meanSurvival,sdSurvival,baseU,hipUMult,vertUMult,hipCost,vertCost,costComp,discC,discCi,discQi,hipFracMort,50, FALSE)</f>
        <v>8.7601362363632518</v>
      </c>
      <c r="N9597" s="17">
        <v>7.0436402599652483</v>
      </c>
      <c r="O9597" s="27">
        <v>13000</v>
      </c>
      <c r="P9597" s="27">
        <v>9621.2413113028324</v>
      </c>
      <c r="Q9597" s="1">
        <v>1</v>
      </c>
      <c r="Y9597" s="17" cm="1">
        <f t="array" ref="Y9597:AC9597">runSim(G9597,H9597,I9597,J9597,K9597,hipWeibAlpha,hipWeibBeta,2,vertWeibAlpha,vertWeibBeta,2,meanSurvival,sdSurvival,baseU,hipUMult,vertUMult,hipCost,vertCost,costInt,discC,discCi,discQi,hipFracMort,50, FALSE)</f>
        <v>10.239398123628931</v>
      </c>
      <c r="Z9597" s="17">
        <v>8.0459158167530003</v>
      </c>
      <c r="AA9597" s="27">
        <v>7313.8558025920938</v>
      </c>
      <c r="AB9597" s="27">
        <v>5747.0827262521425</v>
      </c>
      <c r="AC9597" s="1">
        <v>1</v>
      </c>
    </row>
    <row r="9598" spans="5:29" x14ac:dyDescent="0.35">
      <c r="E9598" s="1">
        <v>9594</v>
      </c>
      <c r="G9598" s="17">
        <v>6.2358975410461426E-3</v>
      </c>
      <c r="H9598" s="17">
        <v>0.73160821199417114</v>
      </c>
      <c r="I9598" s="17">
        <v>0.64145928621292114</v>
      </c>
      <c r="J9598" s="17">
        <v>0.30951958894729614</v>
      </c>
      <c r="K9598" s="17">
        <v>0.84026604890823364</v>
      </c>
      <c r="M9598" s="17" cm="1">
        <f t="array" ref="M9598:Q9598">runSim(G9598,H9598,I9598,J9598,K9598,hipWeibAlpha,hipWeibBeta,1,vertWeibAlpha,vertWeibBeta,1,meanSurvival,sdSurvival,baseU,hipUMult,vertUMult,hipCost,vertCost,costComp,discC,discCi,discQi,hipFracMort,50, FALSE)</f>
        <v>6.9333228901682693</v>
      </c>
      <c r="N9598" s="17">
        <v>5.8458583821375534</v>
      </c>
      <c r="O9598" s="27">
        <v>6000</v>
      </c>
      <c r="P9598" s="27">
        <v>4713.4245651201491</v>
      </c>
      <c r="Q9598" s="1">
        <v>1</v>
      </c>
      <c r="Y9598" s="17" cm="1">
        <f t="array" ref="Y9598:AC9598">runSim(G9598,H9598,I9598,J9598,K9598,hipWeibAlpha,hipWeibBeta,2,vertWeibAlpha,vertWeibBeta,2,meanSurvival,sdSurvival,baseU,hipUMult,vertUMult,hipCost,vertCost,costInt,discC,discCi,discQi,hipFracMort,50, FALSE)</f>
        <v>7.2463774848022222</v>
      </c>
      <c r="Z9598" s="17">
        <v>6.0946431465108404</v>
      </c>
      <c r="AA9598" s="27">
        <v>8254.1811869319972</v>
      </c>
      <c r="AB9598" s="27">
        <v>6614.688973982782</v>
      </c>
      <c r="AC9598" s="1">
        <v>1</v>
      </c>
    </row>
    <row r="9599" spans="5:29" x14ac:dyDescent="0.35">
      <c r="E9599" s="1">
        <v>9595</v>
      </c>
      <c r="G9599" s="17">
        <v>0.27259421348571777</v>
      </c>
      <c r="H9599" s="17">
        <v>0.37772727012634277</v>
      </c>
      <c r="I9599" s="17">
        <v>0.33567404747009277</v>
      </c>
      <c r="J9599" s="17">
        <v>0.92524313926696777</v>
      </c>
      <c r="K9599" s="17">
        <v>0.56737875938415527</v>
      </c>
      <c r="M9599" s="17" cm="1">
        <f t="array" ref="M9599:Q9599">runSim(G9599,H9599,I9599,J9599,K9599,hipWeibAlpha,hipWeibBeta,1,vertWeibAlpha,vertWeibBeta,1,meanSurvival,sdSurvival,baseU,hipUMult,vertUMult,hipCost,vertCost,costComp,discC,discCi,discQi,hipFracMort,50, FALSE)</f>
        <v>9.9472224376135188</v>
      </c>
      <c r="N9599" s="17">
        <v>7.792935603519223</v>
      </c>
      <c r="O9599" s="27">
        <v>13000</v>
      </c>
      <c r="P9599" s="27">
        <v>8849.8894965707004</v>
      </c>
      <c r="Q9599" s="1">
        <v>1</v>
      </c>
      <c r="Y9599" s="17" cm="1">
        <f t="array" ref="Y9599:AC9599">runSim(G9599,H9599,I9599,J9599,K9599,hipWeibAlpha,hipWeibBeta,2,vertWeibAlpha,vertWeibBeta,2,meanSurvival,sdSurvival,baseU,hipUMult,vertUMult,hipCost,vertCost,costInt,discC,discCi,discQi,hipFracMort,50, FALSE)</f>
        <v>11.389072198095755</v>
      </c>
      <c r="Z9599" s="17">
        <v>8.7215401961109276</v>
      </c>
      <c r="AA9599" s="27">
        <v>11161.876837088228</v>
      </c>
      <c r="AB9599" s="27">
        <v>7987.9394195775621</v>
      </c>
      <c r="AC9599" s="1">
        <v>1</v>
      </c>
    </row>
    <row r="9600" spans="5:29" x14ac:dyDescent="0.35">
      <c r="E9600" s="1">
        <v>9596</v>
      </c>
      <c r="G9600" s="17">
        <v>6.3301980495452881E-2</v>
      </c>
      <c r="H9600" s="17">
        <v>0.90415281057357788</v>
      </c>
      <c r="I9600" s="17">
        <v>0.96781247854232788</v>
      </c>
      <c r="J9600" s="17">
        <v>0.41785520315170288</v>
      </c>
      <c r="K9600" s="17">
        <v>0.78832334280014038</v>
      </c>
      <c r="M9600" s="17" cm="1">
        <f t="array" ref="M9600:Q9600">runSim(G9600,H9600,I9600,J9600,K9600,hipWeibAlpha,hipWeibBeta,1,vertWeibAlpha,vertWeibBeta,1,meanSurvival,sdSurvival,baseU,hipUMult,vertUMult,hipCost,vertCost,costComp,discC,discCi,discQi,hipFracMort,50, FALSE)</f>
        <v>7.34580174736411</v>
      </c>
      <c r="N9600" s="17">
        <v>6.1018566877484259</v>
      </c>
      <c r="O9600" s="27">
        <v>6000</v>
      </c>
      <c r="P9600" s="27">
        <v>5364.5960745130506</v>
      </c>
      <c r="Q9600" s="1">
        <v>1</v>
      </c>
      <c r="Y9600" s="17" cm="1">
        <f t="array" ref="Y9600:AC9600">runSim(G9600,H9600,I9600,J9600,K9600,hipWeibAlpha,hipWeibBeta,2,vertWeibAlpha,vertWeibBeta,2,meanSurvival,sdSurvival,baseU,hipUMult,vertUMult,hipCost,vertCost,costInt,discC,discCi,discQi,hipFracMort,50, FALSE)</f>
        <v>7.5235582160397456</v>
      </c>
      <c r="Z9600" s="17">
        <v>6.2578315838148164</v>
      </c>
      <c r="AA9600" s="27">
        <v>11688.92482435593</v>
      </c>
      <c r="AB9600" s="27">
        <v>9623.4943840765918</v>
      </c>
      <c r="AC9600" s="1">
        <v>1</v>
      </c>
    </row>
    <row r="9601" spans="5:29" x14ac:dyDescent="0.35">
      <c r="E9601" s="1">
        <v>9597</v>
      </c>
      <c r="G9601" s="17">
        <v>0.85933053493499756</v>
      </c>
      <c r="H9601" s="17">
        <v>0.86802804470062256</v>
      </c>
      <c r="I9601" s="17">
        <v>0.86454904079437256</v>
      </c>
      <c r="J9601" s="17">
        <v>0.85817086696624756</v>
      </c>
      <c r="K9601" s="17">
        <v>0.85614144802093506</v>
      </c>
      <c r="M9601" s="17" cm="1">
        <f t="array" ref="M9601:Q9601">runSim(G9601,H9601,I9601,J9601,K9601,hipWeibAlpha,hipWeibBeta,1,vertWeibAlpha,vertWeibBeta,1,meanSurvival,sdSurvival,baseU,hipUMult,vertUMult,hipCost,vertCost,costComp,discC,discCi,discQi,hipFracMort,50, FALSE)</f>
        <v>8.383211032727619</v>
      </c>
      <c r="N9601" s="17">
        <v>6.6820674699064995</v>
      </c>
      <c r="O9601" s="27">
        <v>13000</v>
      </c>
      <c r="P9601" s="27">
        <v>10787.963218490815</v>
      </c>
      <c r="Q9601" s="1">
        <v>1</v>
      </c>
      <c r="Y9601" s="17" cm="1">
        <f t="array" ref="Y9601:AC9601">runSim(G9601,H9601,I9601,J9601,K9601,hipWeibAlpha,hipWeibBeta,2,vertWeibAlpha,vertWeibBeta,2,meanSurvival,sdSurvival,baseU,hipUMult,vertUMult,hipCost,vertCost,costInt,discC,discCi,discQi,hipFracMort,50, FALSE)</f>
        <v>9.5766671226818936</v>
      </c>
      <c r="Z9601" s="17">
        <v>7.5761128159887017</v>
      </c>
      <c r="AA9601" s="27">
        <v>20608.206288649042</v>
      </c>
      <c r="AB9601" s="27">
        <v>15114.585908456975</v>
      </c>
      <c r="AC9601" s="1">
        <v>1</v>
      </c>
    </row>
    <row r="9602" spans="5:29" x14ac:dyDescent="0.35">
      <c r="E9602" s="1">
        <v>9598</v>
      </c>
      <c r="G9602" s="17">
        <v>0.15428930521011353</v>
      </c>
      <c r="H9602" s="17">
        <v>0.53444677591323853</v>
      </c>
      <c r="I9602" s="17">
        <v>0.98238378763198853</v>
      </c>
      <c r="J9602" s="17">
        <v>0.97026830911636353</v>
      </c>
      <c r="K9602" s="17">
        <v>0.64823156595230103</v>
      </c>
      <c r="M9602" s="17" cm="1">
        <f t="array" ref="M9602:Q9602">runSim(G9602,H9602,I9602,J9602,K9602,hipWeibAlpha,hipWeibBeta,1,vertWeibAlpha,vertWeibBeta,1,meanSurvival,sdSurvival,baseU,hipUMult,vertUMult,hipCost,vertCost,costComp,discC,discCi,discQi,hipFracMort,50, FALSE)</f>
        <v>10.626422450154646</v>
      </c>
      <c r="N9602" s="17">
        <v>8.1665980097800048</v>
      </c>
      <c r="O9602" s="27">
        <v>13000</v>
      </c>
      <c r="P9602" s="27">
        <v>9420.3988456796505</v>
      </c>
      <c r="Q9602" s="1">
        <v>1</v>
      </c>
      <c r="Y9602" s="17" cm="1">
        <f t="array" ref="Y9602:AC9602">runSim(G9602,H9602,I9602,J9602,K9602,hipWeibAlpha,hipWeibBeta,2,vertWeibAlpha,vertWeibBeta,2,meanSurvival,sdSurvival,baseU,hipUMult,vertUMult,hipCost,vertCost,costInt,discC,discCi,discQi,hipFracMort,50, FALSE)</f>
        <v>12.008696528933864</v>
      </c>
      <c r="Z9602" s="17">
        <v>9.0547537298662863</v>
      </c>
      <c r="AA9602" s="27">
        <v>14827.127405242913</v>
      </c>
      <c r="AB9602" s="27">
        <v>10427.01741635779</v>
      </c>
      <c r="AC9602" s="1">
        <v>1</v>
      </c>
    </row>
    <row r="9603" spans="5:29" x14ac:dyDescent="0.35">
      <c r="E9603" s="1">
        <v>9599</v>
      </c>
      <c r="G9603" s="17">
        <v>0.65777969360351563</v>
      </c>
      <c r="H9603" s="17">
        <v>0.29855728149414063</v>
      </c>
      <c r="I9603" s="17">
        <v>0.64224624633789063</v>
      </c>
      <c r="J9603" s="17">
        <v>0.77234268188476563</v>
      </c>
      <c r="K9603" s="17">
        <v>0.72282791137695313</v>
      </c>
      <c r="M9603" s="17" cm="1">
        <f t="array" ref="M9603:Q9603">runSim(G9603,H9603,I9603,J9603,K9603,hipWeibAlpha,hipWeibBeta,1,vertWeibAlpha,vertWeibBeta,1,meanSurvival,sdSurvival,baseU,hipUMult,vertUMult,hipCost,vertCost,costComp,discC,discCi,discQi,hipFracMort,50, FALSE)</f>
        <v>8.5979201717408369</v>
      </c>
      <c r="N9603" s="17">
        <v>6.9477186915068128</v>
      </c>
      <c r="O9603" s="27">
        <v>13000</v>
      </c>
      <c r="P9603" s="27">
        <v>9370.1659174267952</v>
      </c>
      <c r="Q9603" s="1">
        <v>1</v>
      </c>
      <c r="Y9603" s="17" cm="1">
        <f t="array" ref="Y9603:AC9603">runSim(G9603,H9603,I9603,J9603,K9603,hipWeibAlpha,hipWeibBeta,2,vertWeibAlpha,vertWeibBeta,2,meanSurvival,sdSurvival,baseU,hipUMult,vertUMult,hipCost,vertCost,costInt,discC,discCi,discQi,hipFracMort,50, FALSE)</f>
        <v>9.9678266545637566</v>
      </c>
      <c r="Z9603" s="17">
        <v>7.8806274226431539</v>
      </c>
      <c r="AA9603" s="27">
        <v>7119.8761818312551</v>
      </c>
      <c r="AB9603" s="27">
        <v>5629.0195876022535</v>
      </c>
      <c r="AC9603" s="1">
        <v>1</v>
      </c>
    </row>
    <row r="9604" spans="5:29" x14ac:dyDescent="0.35">
      <c r="E9604" s="1">
        <v>9600</v>
      </c>
      <c r="G9604" s="17">
        <v>0.66970843076705933</v>
      </c>
      <c r="H9604" s="17">
        <v>0.40362566709518433</v>
      </c>
      <c r="I9604" s="17">
        <v>0.31005877256393433</v>
      </c>
      <c r="J9604" s="17">
        <v>0.63851946592330933</v>
      </c>
      <c r="K9604" s="17">
        <v>0.83393877744674683</v>
      </c>
      <c r="M9604" s="17" cm="1">
        <f t="array" ref="M9604:Q9604">runSim(G9604,H9604,I9604,J9604,K9604,hipWeibAlpha,hipWeibBeta,1,vertWeibAlpha,vertWeibBeta,1,meanSurvival,sdSurvival,baseU,hipUMult,vertUMult,hipCost,vertCost,costComp,discC,discCi,discQi,hipFracMort,50, FALSE)</f>
        <v>7.9591783576384767</v>
      </c>
      <c r="N9604" s="17">
        <v>6.5375000117120523</v>
      </c>
      <c r="O9604" s="27">
        <v>10000</v>
      </c>
      <c r="P9604" s="27">
        <v>7631.9150073306701</v>
      </c>
      <c r="Q9604" s="1">
        <v>1</v>
      </c>
      <c r="Y9604" s="17" cm="1">
        <f t="array" ref="Y9604:AC9604">runSim(G9604,H9604,I9604,J9604,K9604,hipWeibAlpha,hipWeibBeta,2,vertWeibAlpha,vertWeibBeta,2,meanSurvival,sdSurvival,baseU,hipUMult,vertUMult,hipCost,vertCost,costInt,discC,discCi,discQi,hipFracMort,50, FALSE)</f>
        <v>9.1444587887606588</v>
      </c>
      <c r="Z9604" s="17">
        <v>7.3657979775715958</v>
      </c>
      <c r="AA9604" s="27">
        <v>6531.756277686186</v>
      </c>
      <c r="AB9604" s="27">
        <v>5261.284269693997</v>
      </c>
      <c r="AC9604" s="1">
        <v>1</v>
      </c>
    </row>
    <row r="9605" spans="5:29" x14ac:dyDescent="0.35">
      <c r="E9605" s="1">
        <v>9601</v>
      </c>
      <c r="G9605" s="17">
        <v>4.2225122451782227E-3</v>
      </c>
      <c r="H9605" s="17">
        <v>0.83372080326080322</v>
      </c>
      <c r="I9605" s="17">
        <v>0.30192148685455322</v>
      </c>
      <c r="J9605" s="17">
        <v>0.16028940677642822</v>
      </c>
      <c r="K9605" s="17">
        <v>0.43340647220611572</v>
      </c>
      <c r="M9605" s="17" cm="1">
        <f t="array" ref="M9605:Q9605">runSim(G9605,H9605,I9605,J9605,K9605,hipWeibAlpha,hipWeibBeta,1,vertWeibAlpha,vertWeibBeta,1,meanSurvival,sdSurvival,baseU,hipUMult,vertUMult,hipCost,vertCost,costComp,discC,discCi,discQi,hipFracMort,50, FALSE)</f>
        <v>5.9215314252213123</v>
      </c>
      <c r="N9605" s="17">
        <v>5.1108960244775936</v>
      </c>
      <c r="O9605" s="27">
        <v>3000</v>
      </c>
      <c r="P9605" s="27">
        <v>2667.7870740721341</v>
      </c>
      <c r="Q9605" s="1">
        <v>1</v>
      </c>
      <c r="Y9605" s="17" cm="1">
        <f t="array" ref="Y9605:AC9605">runSim(G9605,H9605,I9605,J9605,K9605,hipWeibAlpha,hipWeibBeta,2,vertWeibAlpha,vertWeibBeta,2,meanSurvival,sdSurvival,baseU,hipUMult,vertUMult,hipCost,vertCost,costInt,discC,discCi,discQi,hipFracMort,50, FALSE)</f>
        <v>6.1603415200996325</v>
      </c>
      <c r="Z9605" s="17">
        <v>5.3112725152676168</v>
      </c>
      <c r="AA9605" s="27">
        <v>7510.0962939230094</v>
      </c>
      <c r="AB9605" s="27">
        <v>6249.7968661742807</v>
      </c>
      <c r="AC9605" s="1">
        <v>1</v>
      </c>
    </row>
    <row r="9606" spans="5:29" x14ac:dyDescent="0.35">
      <c r="E9606" s="1">
        <v>9602</v>
      </c>
      <c r="G9606" s="17">
        <v>7.7279388904571533E-2</v>
      </c>
      <c r="H9606" s="17">
        <v>0.49503451585769653</v>
      </c>
      <c r="I9606" s="17">
        <v>0.52793246507644653</v>
      </c>
      <c r="J9606" s="17">
        <v>0.42157870531082153</v>
      </c>
      <c r="K9606" s="17">
        <v>2.4102509021759033E-2</v>
      </c>
      <c r="M9606" s="17" cm="1">
        <f t="array" ref="M9606:Q9606">runSim(G9606,H9606,I9606,J9606,K9606,hipWeibAlpha,hipWeibBeta,1,vertWeibAlpha,vertWeibBeta,1,meanSurvival,sdSurvival,baseU,hipUMult,vertUMult,hipCost,vertCost,costComp,discC,discCi,discQi,hipFracMort,50, FALSE)</f>
        <v>7.6556265942492416</v>
      </c>
      <c r="N9606" s="17">
        <v>6.3631420793131221</v>
      </c>
      <c r="O9606" s="27">
        <v>3000</v>
      </c>
      <c r="P9606" s="27">
        <v>2381.7607970931836</v>
      </c>
      <c r="Q9606" s="1">
        <v>1</v>
      </c>
      <c r="Y9606" s="17" cm="1">
        <f t="array" ref="Y9606:AC9606">runSim(G9606,H9606,I9606,J9606,K9606,hipWeibAlpha,hipWeibBeta,2,vertWeibAlpha,vertWeibBeta,2,meanSurvival,sdSurvival,baseU,hipUMult,vertUMult,hipCost,vertCost,costInt,discC,discCi,discQi,hipFracMort,50, FALSE)</f>
        <v>7.9845015415484726</v>
      </c>
      <c r="Z9606" s="17">
        <v>6.6042346380453028</v>
      </c>
      <c r="AA9606" s="27">
        <v>5703.2153868203377</v>
      </c>
      <c r="AB9606" s="27">
        <v>4717.3104557466449</v>
      </c>
      <c r="AC9606" s="1">
        <v>1</v>
      </c>
    </row>
    <row r="9607" spans="5:29" x14ac:dyDescent="0.35">
      <c r="E9607" s="1">
        <v>9603</v>
      </c>
      <c r="G9607" s="17">
        <v>6.5811395645141602E-2</v>
      </c>
      <c r="H9607" s="17">
        <v>9.3796014785766602E-2</v>
      </c>
      <c r="I9607" s="17">
        <v>0.6826021671295166</v>
      </c>
      <c r="J9607" s="17">
        <v>0.5954134464263916</v>
      </c>
      <c r="K9607" s="17">
        <v>0.5222170352935791</v>
      </c>
      <c r="M9607" s="17" cm="1">
        <f t="array" ref="M9607:Q9607">runSim(G9607,H9607,I9607,J9607,K9607,hipWeibAlpha,hipWeibBeta,1,vertWeibAlpha,vertWeibBeta,1,meanSurvival,sdSurvival,baseU,hipUMult,vertUMult,hipCost,vertCost,costComp,discC,discCi,discQi,hipFracMort,50, FALSE)</f>
        <v>8.8779180284620747</v>
      </c>
      <c r="N9607" s="17">
        <v>7.1945015033095778</v>
      </c>
      <c r="O9607" s="27">
        <v>3000</v>
      </c>
      <c r="P9607" s="27">
        <v>1964.4862784816573</v>
      </c>
      <c r="Q9607" s="1">
        <v>1</v>
      </c>
      <c r="Y9607" s="17" cm="1">
        <f t="array" ref="Y9607:AC9607">runSim(G9607,H9607,I9607,J9607,K9607,hipWeibAlpha,hipWeibBeta,2,vertWeibAlpha,vertWeibBeta,2,meanSurvival,sdSurvival,baseU,hipUMult,vertUMult,hipCost,vertCost,costInt,discC,discCi,discQi,hipFracMort,50, FALSE)</f>
        <v>8.9071351211873573</v>
      </c>
      <c r="Z9607" s="17">
        <v>7.213496994164867</v>
      </c>
      <c r="AA9607" s="27">
        <v>6362.2393722766838</v>
      </c>
      <c r="AB9607" s="27">
        <v>5152.4978529749051</v>
      </c>
      <c r="AC9607" s="1">
        <v>1</v>
      </c>
    </row>
    <row r="9608" spans="5:29" x14ac:dyDescent="0.35">
      <c r="E9608" s="1">
        <v>9604</v>
      </c>
      <c r="G9608" s="17">
        <v>0.1646074652671814</v>
      </c>
      <c r="H9608" s="17">
        <v>0.2369036078453064</v>
      </c>
      <c r="I9608" s="17">
        <v>0.4079851508140564</v>
      </c>
      <c r="J9608" s="17">
        <v>0.8883013129234314</v>
      </c>
      <c r="K9608" s="17">
        <v>0.9047655463218689</v>
      </c>
      <c r="M9608" s="17" cm="1">
        <f t="array" ref="M9608:Q9608">runSim(G9608,H9608,I9608,J9608,K9608,hipWeibAlpha,hipWeibBeta,1,vertWeibAlpha,vertWeibBeta,1,meanSurvival,sdSurvival,baseU,hipUMult,vertUMult,hipCost,vertCost,costComp,discC,discCi,discQi,hipFracMort,50, FALSE)</f>
        <v>9.8932634796339531</v>
      </c>
      <c r="N9608" s="17">
        <v>7.7963820522530334</v>
      </c>
      <c r="O9608" s="27">
        <v>10000</v>
      </c>
      <c r="P9608" s="27">
        <v>6854.5392840152108</v>
      </c>
      <c r="Q9608" s="1">
        <v>1</v>
      </c>
      <c r="Y9608" s="17" cm="1">
        <f t="array" ref="Y9608:AC9608">runSim(G9608,H9608,I9608,J9608,K9608,hipWeibAlpha,hipWeibBeta,2,vertWeibAlpha,vertWeibBeta,2,meanSurvival,sdSurvival,baseU,hipUMult,vertUMult,hipCost,vertCost,costInt,discC,discCi,discQi,hipFracMort,50, FALSE)</f>
        <v>10.956842024607656</v>
      </c>
      <c r="Z9608" s="17">
        <v>8.4721134023662721</v>
      </c>
      <c r="AA9608" s="27">
        <v>7826.3157318626118</v>
      </c>
      <c r="AB9608" s="27">
        <v>6051.5095731187666</v>
      </c>
      <c r="AC9608" s="1">
        <v>1</v>
      </c>
    </row>
    <row r="9609" spans="5:29" x14ac:dyDescent="0.35">
      <c r="E9609" s="1">
        <v>9605</v>
      </c>
      <c r="G9609" s="17">
        <v>0.61254298686981201</v>
      </c>
      <c r="H9609" s="17">
        <v>0.92690455913543701</v>
      </c>
      <c r="I9609" s="17">
        <v>0.60115993022918701</v>
      </c>
      <c r="J9609" s="17">
        <v>0.50396144390106201</v>
      </c>
      <c r="K9609" s="17">
        <v>6.3943743705749512E-2</v>
      </c>
      <c r="M9609" s="17" cm="1">
        <f t="array" ref="M9609:Q9609">runSim(G9609,H9609,I9609,J9609,K9609,hipWeibAlpha,hipWeibBeta,1,vertWeibAlpha,vertWeibBeta,1,meanSurvival,sdSurvival,baseU,hipUMult,vertUMult,hipCost,vertCost,costComp,discC,discCi,discQi,hipFracMort,50, FALSE)</f>
        <v>7.156191388226822</v>
      </c>
      <c r="N9609" s="17">
        <v>5.9483889155784624</v>
      </c>
      <c r="O9609" s="27">
        <v>13000</v>
      </c>
      <c r="P9609" s="27">
        <v>10315.316119886282</v>
      </c>
      <c r="Q9609" s="1">
        <v>1</v>
      </c>
      <c r="Y9609" s="17" cm="1">
        <f t="array" ref="Y9609:AC9609">runSim(G9609,H9609,I9609,J9609,K9609,hipWeibAlpha,hipWeibBeta,2,vertWeibAlpha,vertWeibBeta,2,meanSurvival,sdSurvival,baseU,hipUMult,vertUMult,hipCost,vertCost,costInt,discC,discCi,discQi,hipFracMort,50, FALSE)</f>
        <v>7.8873367528882792</v>
      </c>
      <c r="Z9609" s="17">
        <v>6.4925534243943659</v>
      </c>
      <c r="AA9609" s="27">
        <v>12014.895045721449</v>
      </c>
      <c r="AB9609" s="27">
        <v>9621.8201104707477</v>
      </c>
      <c r="AC9609" s="1">
        <v>1</v>
      </c>
    </row>
    <row r="9610" spans="5:29" x14ac:dyDescent="0.35">
      <c r="E9610" s="1">
        <v>9606</v>
      </c>
      <c r="G9610" s="17">
        <v>0.22326523065567017</v>
      </c>
      <c r="H9610" s="17">
        <v>0.68643051385879517</v>
      </c>
      <c r="I9610" s="17">
        <v>0.10116440057754517</v>
      </c>
      <c r="J9610" s="17">
        <v>0.36150985956192017</v>
      </c>
      <c r="K9610" s="17">
        <v>0.85343796014785767</v>
      </c>
      <c r="M9610" s="17" cm="1">
        <f t="array" ref="M9610:Q9610">runSim(G9610,H9610,I9610,J9610,K9610,hipWeibAlpha,hipWeibBeta,1,vertWeibAlpha,vertWeibBeta,1,meanSurvival,sdSurvival,baseU,hipUMult,vertUMult,hipCost,vertCost,costComp,discC,discCi,discQi,hipFracMort,50, FALSE)</f>
        <v>7.2336347908631176</v>
      </c>
      <c r="N9610" s="17">
        <v>6.0583862871448266</v>
      </c>
      <c r="O9610" s="27">
        <v>3000</v>
      </c>
      <c r="P9610" s="27">
        <v>2534.0015409356783</v>
      </c>
      <c r="Q9610" s="1">
        <v>1</v>
      </c>
      <c r="Y9610" s="17" cm="1">
        <f t="array" ref="Y9610:AC9610">runSim(G9610,H9610,I9610,J9610,K9610,hipWeibAlpha,hipWeibBeta,2,vertWeibAlpha,vertWeibBeta,2,meanSurvival,sdSurvival,baseU,hipUMult,vertUMult,hipCost,vertCost,costInt,discC,discCi,discQi,hipFracMort,50, FALSE)</f>
        <v>7.5771345533487446</v>
      </c>
      <c r="Z9610" s="17">
        <v>6.3253611865457913</v>
      </c>
      <c r="AA9610" s="27">
        <v>8468.3611336329286</v>
      </c>
      <c r="AB9610" s="27">
        <v>6697.7809284537034</v>
      </c>
      <c r="AC9610" s="1">
        <v>1</v>
      </c>
    </row>
    <row r="9611" spans="5:29" x14ac:dyDescent="0.35">
      <c r="E9611" s="1">
        <v>9607</v>
      </c>
      <c r="G9611" s="17">
        <v>0.9650120735168457</v>
      </c>
      <c r="H9611" s="17">
        <v>0.3567662239074707</v>
      </c>
      <c r="I9611" s="17">
        <v>0.8000645637512207</v>
      </c>
      <c r="J9611" s="17">
        <v>0.1127781867980957</v>
      </c>
      <c r="K9611" s="17">
        <v>0.1213688850402832</v>
      </c>
      <c r="M9611" s="17" cm="1">
        <f t="array" ref="M9611:Q9611">runSim(G9611,H9611,I9611,J9611,K9611,hipWeibAlpha,hipWeibBeta,1,vertWeibAlpha,vertWeibBeta,1,meanSurvival,sdSurvival,baseU,hipUMult,vertUMult,hipCost,vertCost,costComp,discC,discCi,discQi,hipFracMort,50, FALSE)</f>
        <v>5.1387763603129359</v>
      </c>
      <c r="N9611" s="17">
        <v>4.5125338272993467</v>
      </c>
      <c r="O9611" s="27">
        <v>10000</v>
      </c>
      <c r="P9611" s="27">
        <v>8297.0067278148617</v>
      </c>
      <c r="Q9611" s="1">
        <v>1</v>
      </c>
      <c r="Y9611" s="17" cm="1">
        <f t="array" ref="Y9611:AC9611">runSim(G9611,H9611,I9611,J9611,K9611,hipWeibAlpha,hipWeibBeta,2,vertWeibAlpha,vertWeibBeta,2,meanSurvival,sdSurvival,baseU,hipUMult,vertUMult,hipCost,vertCost,costInt,discC,discCi,discQi,hipFracMort,50, FALSE)</f>
        <v>5.8550413288971592</v>
      </c>
      <c r="Z9611" s="17">
        <v>5.0879646286417026</v>
      </c>
      <c r="AA9611" s="27">
        <v>4182.172377783686</v>
      </c>
      <c r="AB9611" s="27">
        <v>3634.2604490297886</v>
      </c>
      <c r="AC9611" s="1">
        <v>1</v>
      </c>
    </row>
    <row r="9612" spans="5:29" x14ac:dyDescent="0.35">
      <c r="E9612" s="1">
        <v>9608</v>
      </c>
      <c r="G9612" s="17">
        <v>0.70553082227706909</v>
      </c>
      <c r="H9612" s="17">
        <v>0.18651837110519409</v>
      </c>
      <c r="I9612" s="17">
        <v>0.79412335157394409</v>
      </c>
      <c r="J9612" s="17">
        <v>0.57473248243331909</v>
      </c>
      <c r="K9612" s="17">
        <v>9.5835387706756592E-2</v>
      </c>
      <c r="M9612" s="17" cm="1">
        <f t="array" ref="M9612:Q9612">runSim(G9612,H9612,I9612,J9612,K9612,hipWeibAlpha,hipWeibBeta,1,vertWeibAlpha,vertWeibBeta,1,meanSurvival,sdSurvival,baseU,hipUMult,vertUMult,hipCost,vertCost,costComp,discC,discCi,discQi,hipFracMort,50, FALSE)</f>
        <v>7.8262448908309956</v>
      </c>
      <c r="N9612" s="17">
        <v>6.460002250225366</v>
      </c>
      <c r="O9612" s="27">
        <v>10000</v>
      </c>
      <c r="P9612" s="27">
        <v>7473.8827670930295</v>
      </c>
      <c r="Q9612" s="1">
        <v>1</v>
      </c>
      <c r="Y9612" s="17" cm="1">
        <f t="array" ref="Y9612:AC9612">runSim(G9612,H9612,I9612,J9612,K9612,hipWeibAlpha,hipWeibBeta,2,vertWeibAlpha,vertWeibBeta,2,meanSurvival,sdSurvival,baseU,hipUMult,vertUMult,hipCost,vertCost,costInt,discC,discCi,discQi,hipFracMort,50, FALSE)</f>
        <v>8.7957151876542579</v>
      </c>
      <c r="Z9612" s="17">
        <v>7.1413788882661988</v>
      </c>
      <c r="AA9612" s="27">
        <v>6282.6537054673272</v>
      </c>
      <c r="AB9612" s="27">
        <v>5100.9849201901425</v>
      </c>
      <c r="AC9612" s="1">
        <v>1</v>
      </c>
    </row>
    <row r="9613" spans="5:29" x14ac:dyDescent="0.35">
      <c r="E9613" s="1">
        <v>9609</v>
      </c>
      <c r="G9613" s="17">
        <v>0.52419674396514893</v>
      </c>
      <c r="H9613" s="17">
        <v>0.11248409748077393</v>
      </c>
      <c r="I9613" s="17">
        <v>0.47716915607452393</v>
      </c>
      <c r="J9613" s="17">
        <v>0.97909176349639893</v>
      </c>
      <c r="K9613" s="17">
        <v>0.77515804767608643</v>
      </c>
      <c r="M9613" s="17" cm="1">
        <f t="array" ref="M9613:Q9613">runSim(G9613,H9613,I9613,J9613,K9613,hipWeibAlpha,hipWeibBeta,1,vertWeibAlpha,vertWeibBeta,1,meanSurvival,sdSurvival,baseU,hipUMult,vertUMult,hipCost,vertCost,costComp,discC,discCi,discQi,hipFracMort,50, FALSE)</f>
        <v>10.744757977540598</v>
      </c>
      <c r="N9613" s="17">
        <v>8.2275293801521237</v>
      </c>
      <c r="O9613" s="27">
        <v>10000</v>
      </c>
      <c r="P9613" s="27">
        <v>7139.6662103891049</v>
      </c>
      <c r="Q9613" s="1">
        <v>1</v>
      </c>
      <c r="Y9613" s="17" cm="1">
        <f t="array" ref="Y9613:AC9613">runSim(G9613,H9613,I9613,J9613,K9613,hipWeibAlpha,hipWeibBeta,2,vertWeibAlpha,vertWeibBeta,2,meanSurvival,sdSurvival,baseU,hipUMult,vertUMult,hipCost,vertCost,costInt,discC,discCi,discQi,hipFracMort,50, FALSE)</f>
        <v>12.643334490050615</v>
      </c>
      <c r="Z9613" s="17">
        <v>9.4166914046813854</v>
      </c>
      <c r="AA9613" s="27">
        <v>16053.012998401986</v>
      </c>
      <c r="AB9613" s="27">
        <v>10515.749721708948</v>
      </c>
      <c r="AC9613" s="1">
        <v>1</v>
      </c>
    </row>
    <row r="9614" spans="5:29" x14ac:dyDescent="0.35">
      <c r="E9614" s="1">
        <v>9610</v>
      </c>
      <c r="G9614" s="17">
        <v>0.13503247499465942</v>
      </c>
      <c r="H9614" s="17">
        <v>0.27642041444778442</v>
      </c>
      <c r="I9614" s="17">
        <v>0.61986523866653442</v>
      </c>
      <c r="J9614" s="17">
        <v>0.58284741640090942</v>
      </c>
      <c r="K9614" s="17">
        <v>0.11652356386184692</v>
      </c>
      <c r="M9614" s="17" cm="1">
        <f t="array" ref="M9614:Q9614">runSim(G9614,H9614,I9614,J9614,K9614,hipWeibAlpha,hipWeibBeta,1,vertWeibAlpha,vertWeibBeta,1,meanSurvival,sdSurvival,baseU,hipUMult,vertUMult,hipCost,vertCost,costComp,discC,discCi,discQi,hipFracMort,50, FALSE)</f>
        <v>8.4750521782592116</v>
      </c>
      <c r="N9614" s="17">
        <v>6.9225081203335517</v>
      </c>
      <c r="O9614" s="27">
        <v>10000</v>
      </c>
      <c r="P9614" s="27">
        <v>6844.963148163507</v>
      </c>
      <c r="Q9614" s="1">
        <v>1</v>
      </c>
      <c r="Y9614" s="17" cm="1">
        <f t="array" ref="Y9614:AC9614">runSim(G9614,H9614,I9614,J9614,K9614,hipWeibAlpha,hipWeibBeta,2,vertWeibAlpha,vertWeibBeta,2,meanSurvival,sdSurvival,baseU,hipUMult,vertUMult,hipCost,vertCost,costInt,discC,discCi,discQi,hipFracMort,50, FALSE)</f>
        <v>8.8392848802669448</v>
      </c>
      <c r="Z9614" s="17">
        <v>7.1696270069482422</v>
      </c>
      <c r="AA9614" s="27">
        <v>6313.7749144763902</v>
      </c>
      <c r="AB9614" s="27">
        <v>5121.1621478201732</v>
      </c>
      <c r="AC9614" s="1">
        <v>1</v>
      </c>
    </row>
    <row r="9615" spans="5:29" x14ac:dyDescent="0.35">
      <c r="E9615" s="1">
        <v>9611</v>
      </c>
      <c r="G9615" s="17">
        <v>0.53952479362487793</v>
      </c>
      <c r="H9615" s="17">
        <v>0.39661097526550293</v>
      </c>
      <c r="I9615" s="17">
        <v>5.377650260925293E-2</v>
      </c>
      <c r="J9615" s="17">
        <v>0.75857996940612793</v>
      </c>
      <c r="K9615" s="17">
        <v>0.39192652702331543</v>
      </c>
      <c r="M9615" s="17" cm="1">
        <f t="array" ref="M9615:Q9615">runSim(G9615,H9615,I9615,J9615,K9615,hipWeibAlpha,hipWeibBeta,1,vertWeibAlpha,vertWeibBeta,1,meanSurvival,sdSurvival,baseU,hipUMult,vertUMult,hipCost,vertCost,costComp,discC,discCi,discQi,hipFracMort,50, FALSE)</f>
        <v>8.5991813957095768</v>
      </c>
      <c r="N9615" s="17">
        <v>6.9567424087835859</v>
      </c>
      <c r="O9615" s="27">
        <v>10000</v>
      </c>
      <c r="P9615" s="27">
        <v>7462.7701482845305</v>
      </c>
      <c r="Q9615" s="1">
        <v>1</v>
      </c>
      <c r="Y9615" s="17" cm="1">
        <f t="array" ref="Y9615:AC9615">runSim(G9615,H9615,I9615,J9615,K9615,hipWeibAlpha,hipWeibBeta,2,vertWeibAlpha,vertWeibBeta,2,meanSurvival,sdSurvival,baseU,hipUMult,vertUMult,hipCost,vertCost,costInt,discC,discCi,discQi,hipFracMort,50, FALSE)</f>
        <v>9.8736582475484269</v>
      </c>
      <c r="Z9615" s="17">
        <v>7.822796028091199</v>
      </c>
      <c r="AA9615" s="27">
        <v>7052.6130339631627</v>
      </c>
      <c r="AB9615" s="27">
        <v>5587.7114486365717</v>
      </c>
      <c r="AC9615" s="1">
        <v>1</v>
      </c>
    </row>
    <row r="9616" spans="5:29" x14ac:dyDescent="0.35">
      <c r="E9616" s="1">
        <v>9612</v>
      </c>
      <c r="G9616" s="17">
        <v>0.30254930257797241</v>
      </c>
      <c r="H9616" s="17">
        <v>0.88754075765609741</v>
      </c>
      <c r="I9616" s="17">
        <v>0.85354417562484741</v>
      </c>
      <c r="J9616" s="17">
        <v>0.95788377523422241</v>
      </c>
      <c r="K9616" s="17">
        <v>0.35471910238265991</v>
      </c>
      <c r="M9616" s="17" cm="1">
        <f t="array" ref="M9616:Q9616">runSim(G9616,H9616,I9616,J9616,K9616,hipWeibAlpha,hipWeibBeta,1,vertWeibAlpha,vertWeibBeta,1,meanSurvival,sdSurvival,baseU,hipUMult,vertUMult,hipCost,vertCost,costComp,discC,discCi,discQi,hipFracMort,50, FALSE)</f>
        <v>9.9578415955840143</v>
      </c>
      <c r="N9616" s="17">
        <v>7.6967313853610424</v>
      </c>
      <c r="O9616" s="27">
        <v>13000</v>
      </c>
      <c r="P9616" s="27">
        <v>10058.039810809238</v>
      </c>
      <c r="Q9616" s="1">
        <v>1</v>
      </c>
      <c r="Y9616" s="17" cm="1">
        <f t="array" ref="Y9616:AC9616">runSim(G9616,H9616,I9616,J9616,K9616,hipWeibAlpha,hipWeibBeta,2,vertWeibAlpha,vertWeibBeta,2,meanSurvival,sdSurvival,baseU,hipUMult,vertUMult,hipCost,vertCost,costInt,discC,discCi,discQi,hipFracMort,50, FALSE)</f>
        <v>11.210195893740988</v>
      </c>
      <c r="Z9616" s="17">
        <v>8.5242744451627583</v>
      </c>
      <c r="AA9616" s="27">
        <v>14589.959064577673</v>
      </c>
      <c r="AB9616" s="27">
        <v>11189.553750127836</v>
      </c>
      <c r="AC9616" s="1">
        <v>1</v>
      </c>
    </row>
    <row r="9617" spans="5:29" x14ac:dyDescent="0.35">
      <c r="E9617" s="1">
        <v>9613</v>
      </c>
      <c r="G9617" s="17">
        <v>2.1471381187438965E-2</v>
      </c>
      <c r="H9617" s="17">
        <v>0.79774701595306396</v>
      </c>
      <c r="I9617" s="17">
        <v>8.7236762046813965E-2</v>
      </c>
      <c r="J9617" s="17">
        <v>0.11796796321868896</v>
      </c>
      <c r="K9617" s="17">
        <v>3.6836981773376465E-2</v>
      </c>
      <c r="M9617" s="17" cm="1">
        <f t="array" ref="M9617:Q9617">runSim(G9617,H9617,I9617,J9617,K9617,hipWeibAlpha,hipWeibBeta,1,vertWeibAlpha,vertWeibBeta,1,meanSurvival,sdSurvival,baseU,hipUMult,vertUMult,hipCost,vertCost,costComp,discC,discCi,discQi,hipFracMort,50, FALSE)</f>
        <v>5.5861598808112225</v>
      </c>
      <c r="N9617" s="17">
        <v>4.8664532177722855</v>
      </c>
      <c r="O9617" s="27">
        <v>3000</v>
      </c>
      <c r="P9617" s="27">
        <v>2632.117796777994</v>
      </c>
      <c r="Q9617" s="1">
        <v>1</v>
      </c>
      <c r="Y9617" s="17" cm="1">
        <f t="array" ref="Y9617:AC9617">runSim(G9617,H9617,I9617,J9617,K9617,hipWeibAlpha,hipWeibBeta,2,vertWeibAlpha,vertWeibBeta,2,meanSurvival,sdSurvival,baseU,hipUMult,vertUMult,hipCost,vertCost,costInt,discC,discCi,discQi,hipFracMort,50, FALSE)</f>
        <v>5.8523594927247675</v>
      </c>
      <c r="Z9617" s="17">
        <v>5.0853771180067548</v>
      </c>
      <c r="AA9617" s="27">
        <v>7222.1906896013306</v>
      </c>
      <c r="AB9617" s="27">
        <v>5973.5790354938053</v>
      </c>
      <c r="AC9617" s="1">
        <v>1</v>
      </c>
    </row>
    <row r="9618" spans="5:29" x14ac:dyDescent="0.35">
      <c r="E9618" s="1">
        <v>9614</v>
      </c>
      <c r="G9618" s="17">
        <v>2.8218328952789307E-2</v>
      </c>
      <c r="H9618" s="17">
        <v>0.10564142465591431</v>
      </c>
      <c r="I9618" s="17">
        <v>0.67467218637466431</v>
      </c>
      <c r="J9618" s="17">
        <v>0.55122858285903931</v>
      </c>
      <c r="K9618" s="17">
        <v>0.46649652719497681</v>
      </c>
      <c r="M9618" s="17" cm="1">
        <f t="array" ref="M9618:Q9618">runSim(G9618,H9618,I9618,J9618,K9618,hipWeibAlpha,hipWeibBeta,1,vertWeibAlpha,vertWeibBeta,1,meanSurvival,sdSurvival,baseU,hipUMult,vertUMult,hipCost,vertCost,costComp,discC,discCi,discQi,hipFracMort,50, FALSE)</f>
        <v>8.6429391167254739</v>
      </c>
      <c r="N9618" s="17">
        <v>7.0417387647007272</v>
      </c>
      <c r="O9618" s="27">
        <v>3000</v>
      </c>
      <c r="P9618" s="27">
        <v>1985.7680882542825</v>
      </c>
      <c r="Q9618" s="1">
        <v>1</v>
      </c>
      <c r="Y9618" s="17" cm="1">
        <f t="array" ref="Y9618:AC9618">runSim(G9618,H9618,I9618,J9618,K9618,hipWeibAlpha,hipWeibBeta,2,vertWeibAlpha,vertWeibBeta,2,meanSurvival,sdSurvival,baseU,hipUMult,vertUMult,hipCost,vertCost,costInt,discC,discCi,discQi,hipFracMort,50, FALSE)</f>
        <v>8.6704085344318145</v>
      </c>
      <c r="Z9618" s="17">
        <v>7.0597992150604334</v>
      </c>
      <c r="AA9618" s="27">
        <v>6193.1489531655825</v>
      </c>
      <c r="AB9618" s="27">
        <v>5042.7137250431679</v>
      </c>
      <c r="AC9618" s="1">
        <v>1</v>
      </c>
    </row>
    <row r="9619" spans="5:29" x14ac:dyDescent="0.35">
      <c r="E9619" s="1">
        <v>9615</v>
      </c>
      <c r="G9619" s="17">
        <v>0.95493793487548828</v>
      </c>
      <c r="H9619" s="17">
        <v>0.50391864776611328</v>
      </c>
      <c r="I9619" s="17">
        <v>0.48432636260986328</v>
      </c>
      <c r="J9619" s="17">
        <v>0.94840717315673828</v>
      </c>
      <c r="K9619" s="17">
        <v>0.18697834014892578</v>
      </c>
      <c r="M9619" s="17" cm="1">
        <f t="array" ref="M9619:Q9619">runSim(G9619,H9619,I9619,J9619,K9619,hipWeibAlpha,hipWeibBeta,1,vertWeibAlpha,vertWeibBeta,1,meanSurvival,sdSurvival,baseU,hipUMult,vertUMult,hipCost,vertCost,costComp,discC,discCi,discQi,hipFracMort,50, FALSE)</f>
        <v>9.138590735206602</v>
      </c>
      <c r="N9619" s="17">
        <v>7.1129596977989138</v>
      </c>
      <c r="O9619" s="27">
        <v>13000</v>
      </c>
      <c r="P9619" s="27">
        <v>10247.028593736595</v>
      </c>
      <c r="Q9619" s="1">
        <v>1</v>
      </c>
      <c r="Y9619" s="17" cm="1">
        <f t="array" ref="Y9619:AC9619">runSim(G9619,H9619,I9619,J9619,K9619,hipWeibAlpha,hipWeibBeta,2,vertWeibAlpha,vertWeibBeta,2,meanSurvival,sdSurvival,baseU,hipUMult,vertUMult,hipCost,vertCost,costInt,discC,discCi,discQi,hipFracMort,50, FALSE)</f>
        <v>10.297220717534298</v>
      </c>
      <c r="Z9619" s="17">
        <v>7.9996825245498</v>
      </c>
      <c r="AA9619" s="27">
        <v>18444.402913099373</v>
      </c>
      <c r="AB9619" s="27">
        <v>13395.775219906811</v>
      </c>
      <c r="AC9619" s="1">
        <v>1</v>
      </c>
    </row>
    <row r="9620" spans="5:29" x14ac:dyDescent="0.35">
      <c r="E9620" s="1">
        <v>9616</v>
      </c>
      <c r="G9620" s="17">
        <v>2.1397769451141357E-2</v>
      </c>
      <c r="H9620" s="17">
        <v>3.0705630779266357E-2</v>
      </c>
      <c r="I9620" s="17">
        <v>2.6982486248016357E-2</v>
      </c>
      <c r="J9620" s="17">
        <v>0.35349005460739136</v>
      </c>
      <c r="K9620" s="17">
        <v>0.68465155363082886</v>
      </c>
      <c r="M9620" s="17" cm="1">
        <f t="array" ref="M9620:Q9620">runSim(G9620,H9620,I9620,J9620,K9620,hipWeibAlpha,hipWeibBeta,1,vertWeibAlpha,vertWeibBeta,1,meanSurvival,sdSurvival,baseU,hipUMult,vertUMult,hipCost,vertCost,costComp,discC,discCi,discQi,hipFracMort,50, FALSE)</f>
        <v>7.6105785580551624</v>
      </c>
      <c r="N9620" s="17">
        <v>6.3493388898988385</v>
      </c>
      <c r="O9620" s="27">
        <v>0</v>
      </c>
      <c r="P9620" s="27">
        <v>0</v>
      </c>
      <c r="Q9620" s="1">
        <v>1</v>
      </c>
      <c r="Y9620" s="17" cm="1">
        <f t="array" ref="Y9620:AC9620">runSim(G9620,H9620,I9620,J9620,K9620,hipWeibAlpha,hipWeibBeta,2,vertWeibAlpha,vertWeibBeta,2,meanSurvival,sdSurvival,baseU,hipUMult,vertUMult,hipCost,vertCost,costInt,discC,discCi,discQi,hipFracMort,50, FALSE)</f>
        <v>7.6105785580551624</v>
      </c>
      <c r="Z9620" s="17">
        <v>6.3493388898988385</v>
      </c>
      <c r="AA9620" s="27">
        <v>5436.1275414679731</v>
      </c>
      <c r="AB9620" s="27">
        <v>4535.2420642134566</v>
      </c>
      <c r="AC9620" s="1">
        <v>1</v>
      </c>
    </row>
    <row r="9621" spans="5:29" x14ac:dyDescent="0.35">
      <c r="E9621" s="1">
        <v>9617</v>
      </c>
      <c r="G9621" s="17">
        <v>0.21966230869293213</v>
      </c>
      <c r="H9621" s="17">
        <v>0.22298872470855713</v>
      </c>
      <c r="I9621" s="17">
        <v>0.42165815830230713</v>
      </c>
      <c r="J9621" s="17">
        <v>0.28588545322418213</v>
      </c>
      <c r="K9621" s="17">
        <v>0.15177595615386963</v>
      </c>
      <c r="M9621" s="17" cm="1">
        <f t="array" ref="M9621:Q9621">runSim(G9621,H9621,I9621,J9621,K9621,hipWeibAlpha,hipWeibBeta,1,vertWeibAlpha,vertWeibBeta,1,meanSurvival,sdSurvival,baseU,hipUMult,vertUMult,hipCost,vertCost,costComp,discC,discCi,discQi,hipFracMort,50, FALSE)</f>
        <v>7.1773104187198564</v>
      </c>
      <c r="N9621" s="17">
        <v>6.0478765796869602</v>
      </c>
      <c r="O9621" s="27">
        <v>3000</v>
      </c>
      <c r="P9621" s="27">
        <v>2141.4374045488839</v>
      </c>
      <c r="Q9621" s="1">
        <v>1</v>
      </c>
      <c r="Y9621" s="17" cm="1">
        <f t="array" ref="Y9621:AC9621">runSim(G9621,H9621,I9621,J9621,K9621,hipWeibAlpha,hipWeibBeta,2,vertWeibAlpha,vertWeibBeta,2,meanSurvival,sdSurvival,baseU,hipUMult,vertUMult,hipCost,vertCost,costInt,discC,discCi,discQi,hipFracMort,50, FALSE)</f>
        <v>7.2125648282584711</v>
      </c>
      <c r="Z9621" s="17">
        <v>6.0728248688737656</v>
      </c>
      <c r="AA9621" s="27">
        <v>5151.8320201846227</v>
      </c>
      <c r="AB9621" s="27">
        <v>4337.7320491955461</v>
      </c>
      <c r="AC9621" s="1">
        <v>1</v>
      </c>
    </row>
    <row r="9622" spans="5:29" x14ac:dyDescent="0.35">
      <c r="E9622" s="1">
        <v>9618</v>
      </c>
      <c r="G9622" s="17">
        <v>0.61943656206130981</v>
      </c>
      <c r="H9622" s="17">
        <v>0.51570731401443481</v>
      </c>
      <c r="I9622" s="17">
        <v>0.35719901323318481</v>
      </c>
      <c r="J9622" s="17">
        <v>0.23326712846755981</v>
      </c>
      <c r="K9622" s="17">
        <v>5.7470619678497314E-2</v>
      </c>
      <c r="M9622" s="17" cm="1">
        <f t="array" ref="M9622:Q9622">runSim(G9622,H9622,I9622,J9622,K9622,hipWeibAlpha,hipWeibBeta,1,vertWeibAlpha,vertWeibBeta,1,meanSurvival,sdSurvival,baseU,hipUMult,vertUMult,hipCost,vertCost,costComp,discC,discCi,discQi,hipFracMort,50, FALSE)</f>
        <v>6.4038288817959117</v>
      </c>
      <c r="N9622" s="17">
        <v>5.4837270548850388</v>
      </c>
      <c r="O9622" s="27">
        <v>10000</v>
      </c>
      <c r="P9622" s="27">
        <v>7655.9086077470274</v>
      </c>
      <c r="Q9622" s="1">
        <v>1</v>
      </c>
      <c r="Y9622" s="17" cm="1">
        <f t="array" ref="Y9622:AC9622">runSim(G9622,H9622,I9622,J9622,K9622,hipWeibAlpha,hipWeibBeta,2,vertWeibAlpha,vertWeibBeta,2,meanSurvival,sdSurvival,baseU,hipUMult,vertUMult,hipCost,vertCost,costInt,discC,discCi,discQi,hipFracMort,50, FALSE)</f>
        <v>6.8709278438069559</v>
      </c>
      <c r="Z9622" s="17">
        <v>5.83112552249397</v>
      </c>
      <c r="AA9622" s="27">
        <v>4907.8056027192551</v>
      </c>
      <c r="AB9622" s="27">
        <v>4165.0896589242639</v>
      </c>
      <c r="AC9622" s="1">
        <v>1</v>
      </c>
    </row>
    <row r="9623" spans="5:29" x14ac:dyDescent="0.35">
      <c r="E9623" s="1">
        <v>9619</v>
      </c>
      <c r="G9623" s="17">
        <v>0.87391018867492676</v>
      </c>
      <c r="H9623" s="17">
        <v>0.46634793281555176</v>
      </c>
      <c r="I9623" s="17">
        <v>0.62937283515930176</v>
      </c>
      <c r="J9623" s="17">
        <v>0.59491848945617676</v>
      </c>
      <c r="K9623" s="17">
        <v>0.85668301582336426</v>
      </c>
      <c r="M9623" s="17" cm="1">
        <f t="array" ref="M9623:Q9623">runSim(G9623,H9623,I9623,J9623,K9623,hipWeibAlpha,hipWeibBeta,1,vertWeibAlpha,vertWeibBeta,1,meanSurvival,sdSurvival,baseU,hipUMult,vertUMult,hipCost,vertCost,costComp,discC,discCi,discQi,hipFracMort,50, FALSE)</f>
        <v>7.4376663898568385</v>
      </c>
      <c r="N9623" s="17">
        <v>6.1511315475436179</v>
      </c>
      <c r="O9623" s="27">
        <v>13000</v>
      </c>
      <c r="P9623" s="27">
        <v>9998.0989560038597</v>
      </c>
      <c r="Q9623" s="1">
        <v>1</v>
      </c>
      <c r="Y9623" s="17" cm="1">
        <f t="array" ref="Y9623:AC9623">runSim(G9623,H9623,I9623,J9623,K9623,hipWeibAlpha,hipWeibBeta,2,vertWeibAlpha,vertWeibBeta,2,meanSurvival,sdSurvival,baseU,hipUMult,vertUMult,hipCost,vertCost,costInt,discC,discCi,discQi,hipFracMort,50, FALSE)</f>
        <v>8.7990070169291315</v>
      </c>
      <c r="Z9623" s="17">
        <v>7.1429814911735194</v>
      </c>
      <c r="AA9623" s="27">
        <v>13360.323592644507</v>
      </c>
      <c r="AB9623" s="27">
        <v>9764.9617573591513</v>
      </c>
      <c r="AC9623" s="1">
        <v>1</v>
      </c>
    </row>
    <row r="9624" spans="5:29" x14ac:dyDescent="0.35">
      <c r="E9624" s="1">
        <v>9620</v>
      </c>
      <c r="G9624" s="17">
        <v>0.43660014867782593</v>
      </c>
      <c r="H9624" s="17">
        <v>0.81553691625595093</v>
      </c>
      <c r="I9624" s="17">
        <v>0.26396220922470093</v>
      </c>
      <c r="J9624" s="17">
        <v>0.58607524633407593</v>
      </c>
      <c r="K9624" s="17">
        <v>0.59765666723251343</v>
      </c>
      <c r="M9624" s="17" cm="1">
        <f t="array" ref="M9624:Q9624">runSim(G9624,H9624,I9624,J9624,K9624,hipWeibAlpha,hipWeibBeta,1,vertWeibAlpha,vertWeibBeta,1,meanSurvival,sdSurvival,baseU,hipUMult,vertUMult,hipCost,vertCost,costComp,discC,discCi,discQi,hipFracMort,50, FALSE)</f>
        <v>7.733868474956183</v>
      </c>
      <c r="N9624" s="17">
        <v>6.3659129738499898</v>
      </c>
      <c r="O9624" s="27">
        <v>10000</v>
      </c>
      <c r="P9624" s="27">
        <v>7690.7827423486915</v>
      </c>
      <c r="Q9624" s="1">
        <v>1</v>
      </c>
      <c r="Y9624" s="17" cm="1">
        <f t="array" ref="Y9624:AC9624">runSim(G9624,H9624,I9624,J9624,K9624,hipWeibAlpha,hipWeibBeta,2,vertWeibAlpha,vertWeibBeta,2,meanSurvival,sdSurvival,baseU,hipUMult,vertUMult,hipCost,vertCost,costInt,discC,discCi,discQi,hipFracMort,50, FALSE)</f>
        <v>8.4767501692006846</v>
      </c>
      <c r="Z9624" s="17">
        <v>6.9105886670601047</v>
      </c>
      <c r="AA9624" s="27">
        <v>9326.1907105817481</v>
      </c>
      <c r="AB9624" s="27">
        <v>7468.9918118253299</v>
      </c>
      <c r="AC9624" s="1">
        <v>1</v>
      </c>
    </row>
    <row r="9625" spans="5:29" x14ac:dyDescent="0.35">
      <c r="E9625" s="1">
        <v>9621</v>
      </c>
      <c r="G9625" s="17">
        <v>0.70769774913787842</v>
      </c>
      <c r="H9625" s="17">
        <v>0.10213744640350342</v>
      </c>
      <c r="I9625" s="17">
        <v>0.94436156749725342</v>
      </c>
      <c r="J9625" s="17">
        <v>0.32177245616912842</v>
      </c>
      <c r="K9625" s="17">
        <v>0.89640319347381592</v>
      </c>
      <c r="M9625" s="17" cm="1">
        <f t="array" ref="M9625:Q9625">runSim(G9625,H9625,I9625,J9625,K9625,hipWeibAlpha,hipWeibBeta,1,vertWeibAlpha,vertWeibBeta,1,meanSurvival,sdSurvival,baseU,hipUMult,vertUMult,hipCost,vertCost,costComp,discC,discCi,discQi,hipFracMort,50, FALSE)</f>
        <v>6.9130863125605915</v>
      </c>
      <c r="N9625" s="17">
        <v>5.847003554494191</v>
      </c>
      <c r="O9625" s="27">
        <v>7000</v>
      </c>
      <c r="P9625" s="27">
        <v>5376.9276077278118</v>
      </c>
      <c r="Q9625" s="1">
        <v>1</v>
      </c>
      <c r="Y9625" s="17" cm="1">
        <f t="array" ref="Y9625:AC9625">runSim(G9625,H9625,I9625,J9625,K9625,hipWeibAlpha,hipWeibBeta,2,vertWeibAlpha,vertWeibBeta,2,meanSurvival,sdSurvival,baseU,hipUMult,vertUMult,hipCost,vertCost,costInt,discC,discCi,discQi,hipFracMort,50, FALSE)</f>
        <v>7.4282289195037565</v>
      </c>
      <c r="Z9625" s="17">
        <v>6.2233253990096999</v>
      </c>
      <c r="AA9625" s="27">
        <v>5305.877799645541</v>
      </c>
      <c r="AB9625" s="27">
        <v>4445.2324278640717</v>
      </c>
      <c r="AC9625" s="1">
        <v>1</v>
      </c>
    </row>
    <row r="9626" spans="5:29" x14ac:dyDescent="0.35">
      <c r="E9626" s="1">
        <v>9622</v>
      </c>
      <c r="G9626" s="17">
        <v>0.20440250635147095</v>
      </c>
      <c r="H9626" s="17">
        <v>0.42733341455459595</v>
      </c>
      <c r="I9626" s="17">
        <v>0.33816105127334595</v>
      </c>
      <c r="J9626" s="17">
        <v>0.17467838525772095</v>
      </c>
      <c r="K9626" s="17">
        <v>0.62266117334365845</v>
      </c>
      <c r="M9626" s="17" cm="1">
        <f t="array" ref="M9626:Q9626">runSim(G9626,H9626,I9626,J9626,K9626,hipWeibAlpha,hipWeibBeta,1,vertWeibAlpha,vertWeibBeta,1,meanSurvival,sdSurvival,baseU,hipUMult,vertUMult,hipCost,vertCost,costComp,discC,discCi,discQi,hipFracMort,50, FALSE)</f>
        <v>6.3076192090892107</v>
      </c>
      <c r="N9626" s="17">
        <v>5.4209642707217558</v>
      </c>
      <c r="O9626" s="27">
        <v>3000</v>
      </c>
      <c r="P9626" s="27">
        <v>2327.63198438475</v>
      </c>
      <c r="Q9626" s="1">
        <v>1</v>
      </c>
      <c r="Y9626" s="17" cm="1">
        <f t="array" ref="Y9626:AC9626">runSim(G9626,H9626,I9626,J9626,K9626,hipWeibAlpha,hipWeibBeta,2,vertWeibAlpha,vertWeibBeta,2,meanSurvival,sdSurvival,baseU,hipUMult,vertUMult,hipCost,vertCost,costInt,discC,discCi,discQi,hipFracMort,50, FALSE)</f>
        <v>6.4347408827297938</v>
      </c>
      <c r="Z9626" s="17">
        <v>5.5165773426560074</v>
      </c>
      <c r="AA9626" s="27">
        <v>4596.2434876641391</v>
      </c>
      <c r="AB9626" s="27">
        <v>3940.4123876114345</v>
      </c>
      <c r="AC9626" s="1">
        <v>1</v>
      </c>
    </row>
    <row r="9627" spans="5:29" x14ac:dyDescent="0.35">
      <c r="E9627" s="1">
        <v>9623</v>
      </c>
      <c r="G9627" s="17">
        <v>0.22179555892944336</v>
      </c>
      <c r="H9627" s="17">
        <v>0.33425283432006836</v>
      </c>
      <c r="I9627" s="17">
        <v>0.28926992416381836</v>
      </c>
      <c r="J9627" s="17">
        <v>0.87346792221069336</v>
      </c>
      <c r="K9627" s="17">
        <v>1.3894557952880859E-2</v>
      </c>
      <c r="M9627" s="17" cm="1">
        <f t="array" ref="M9627:Q9627">runSim(G9627,H9627,I9627,J9627,K9627,hipWeibAlpha,hipWeibBeta,1,vertWeibAlpha,vertWeibBeta,1,meanSurvival,sdSurvival,baseU,hipUMult,vertUMult,hipCost,vertCost,costComp,discC,discCi,discQi,hipFracMort,50, FALSE)</f>
        <v>7.5652828738506948</v>
      </c>
      <c r="N9627" s="17">
        <v>6.3125443169133426</v>
      </c>
      <c r="O9627" s="27">
        <v>10000</v>
      </c>
      <c r="P9627" s="27">
        <v>7030.8529912465474</v>
      </c>
      <c r="Q9627" s="1">
        <v>1</v>
      </c>
      <c r="Y9627" s="17" cm="1">
        <f t="array" ref="Y9627:AC9627">runSim(G9627,H9627,I9627,J9627,K9627,hipWeibAlpha,hipWeibBeta,2,vertWeibAlpha,vertWeibBeta,2,meanSurvival,sdSurvival,baseU,hipUMult,vertUMult,hipCost,vertCost,costInt,discC,discCi,discQi,hipFracMort,50, FALSE)</f>
        <v>10.800170701529822</v>
      </c>
      <c r="Z9627" s="17">
        <v>8.3803209990940388</v>
      </c>
      <c r="AA9627" s="27">
        <v>7714.4076439498731</v>
      </c>
      <c r="AB9627" s="27">
        <v>5985.9435707814564</v>
      </c>
      <c r="AC9627" s="1">
        <v>1</v>
      </c>
    </row>
    <row r="9628" spans="5:29" x14ac:dyDescent="0.35">
      <c r="E9628" s="1">
        <v>9624</v>
      </c>
      <c r="G9628" s="17">
        <v>0.33459442853927612</v>
      </c>
      <c r="H9628" s="17">
        <v>0.65347260236740112</v>
      </c>
      <c r="I9628" s="17">
        <v>0.72592133283615112</v>
      </c>
      <c r="J9628" s="17">
        <v>0.69207733869552612</v>
      </c>
      <c r="K9628" s="17">
        <v>0.81767243146896362</v>
      </c>
      <c r="M9628" s="17" cm="1">
        <f t="array" ref="M9628:Q9628">runSim(G9628,H9628,I9628,J9628,K9628,hipWeibAlpha,hipWeibBeta,1,vertWeibAlpha,vertWeibBeta,1,meanSurvival,sdSurvival,baseU,hipUMult,vertUMult,hipCost,vertCost,costComp,discC,discCi,discQi,hipFracMort,50, FALSE)</f>
        <v>8.357580011487256</v>
      </c>
      <c r="N9628" s="17">
        <v>6.7965681472579291</v>
      </c>
      <c r="O9628" s="27">
        <v>13000</v>
      </c>
      <c r="P9628" s="27">
        <v>9575.9417700900594</v>
      </c>
      <c r="Q9628" s="1">
        <v>1</v>
      </c>
      <c r="Y9628" s="17" cm="1">
        <f t="array" ref="Y9628:AC9628">runSim(G9628,H9628,I9628,J9628,K9628,hipWeibAlpha,hipWeibBeta,2,vertWeibAlpha,vertWeibBeta,2,meanSurvival,sdSurvival,baseU,hipUMult,vertUMult,hipCost,vertCost,costInt,discC,discCi,discQi,hipFracMort,50, FALSE)</f>
        <v>9.2388434316140948</v>
      </c>
      <c r="Z9628" s="17">
        <v>7.4192082860968176</v>
      </c>
      <c r="AA9628" s="27">
        <v>9752.6208759270867</v>
      </c>
      <c r="AB9628" s="27">
        <v>7496.2059809064322</v>
      </c>
      <c r="AC9628" s="1">
        <v>1</v>
      </c>
    </row>
    <row r="9629" spans="5:29" x14ac:dyDescent="0.35">
      <c r="E9629" s="1">
        <v>9625</v>
      </c>
      <c r="G9629" s="17">
        <v>0.43876373767852783</v>
      </c>
      <c r="H9629" s="17">
        <v>0.51337921619415283</v>
      </c>
      <c r="I9629" s="17">
        <v>0.48353302478790283</v>
      </c>
      <c r="J9629" s="17">
        <v>0.42881500720977783</v>
      </c>
      <c r="K9629" s="17">
        <v>0.41140472888946533</v>
      </c>
      <c r="M9629" s="17" cm="1">
        <f t="array" ref="M9629:Q9629">runSim(G9629,H9629,I9629,J9629,K9629,hipWeibAlpha,hipWeibBeta,1,vertWeibAlpha,vertWeibBeta,1,meanSurvival,sdSurvival,baseU,hipUMult,vertUMult,hipCost,vertCost,costComp,discC,discCi,discQi,hipFracMort,50, FALSE)</f>
        <v>7.3734728002761489</v>
      </c>
      <c r="N9629" s="17">
        <v>6.1644548942128168</v>
      </c>
      <c r="O9629" s="27">
        <v>10000</v>
      </c>
      <c r="P9629" s="27">
        <v>7440.0615707454035</v>
      </c>
      <c r="Q9629" s="1">
        <v>1</v>
      </c>
      <c r="Y9629" s="17" cm="1">
        <f t="array" ref="Y9629:AC9629">runSim(G9629,H9629,I9629,J9629,K9629,hipWeibAlpha,hipWeibBeta,2,vertWeibAlpha,vertWeibBeta,2,meanSurvival,sdSurvival,baseU,hipUMult,vertUMult,hipCost,vertCost,costInt,discC,discCi,discQi,hipFracMort,50, FALSE)</f>
        <v>8.023277072406616</v>
      </c>
      <c r="Z9629" s="17">
        <v>6.6304000726264514</v>
      </c>
      <c r="AA9629" s="27">
        <v>5730.9121945761553</v>
      </c>
      <c r="AB9629" s="27">
        <v>4736.0000518760362</v>
      </c>
      <c r="AC9629" s="1">
        <v>1</v>
      </c>
    </row>
    <row r="9630" spans="5:29" x14ac:dyDescent="0.35">
      <c r="E9630" s="1">
        <v>9626</v>
      </c>
      <c r="G9630" s="17">
        <v>0.98605805635452271</v>
      </c>
      <c r="H9630" s="17">
        <v>0.66846162080764771</v>
      </c>
      <c r="I9630" s="17">
        <v>0.19550019502639771</v>
      </c>
      <c r="J9630" s="17">
        <v>0.82840424776077271</v>
      </c>
      <c r="K9630" s="17">
        <v>0.80251008272171021</v>
      </c>
      <c r="M9630" s="17" cm="1">
        <f t="array" ref="M9630:Q9630">runSim(G9630,H9630,I9630,J9630,K9630,hipWeibAlpha,hipWeibBeta,1,vertWeibAlpha,vertWeibBeta,1,meanSurvival,sdSurvival,baseU,hipUMult,vertUMult,hipCost,vertCost,costComp,discC,discCi,discQi,hipFracMort,50, FALSE)</f>
        <v>7.8825621654041376</v>
      </c>
      <c r="N9630" s="17">
        <v>6.3051112731610726</v>
      </c>
      <c r="O9630" s="27">
        <v>10000</v>
      </c>
      <c r="P9630" s="27">
        <v>8737.4935800680614</v>
      </c>
      <c r="Q9630" s="1">
        <v>1</v>
      </c>
      <c r="Y9630" s="17" cm="1">
        <f t="array" ref="Y9630:AC9630">runSim(G9630,H9630,I9630,J9630,K9630,hipWeibAlpha,hipWeibBeta,2,vertWeibAlpha,vertWeibBeta,2,meanSurvival,sdSurvival,baseU,hipUMult,vertUMult,hipCost,vertCost,costInt,discC,discCi,discQi,hipFracMort,50, FALSE)</f>
        <v>8.7515070946061204</v>
      </c>
      <c r="Z9630" s="17">
        <v>7.015139121465138</v>
      </c>
      <c r="AA9630" s="27">
        <v>17421.817181166301</v>
      </c>
      <c r="AB9630" s="27">
        <v>13451.448841102267</v>
      </c>
      <c r="AC9630" s="1">
        <v>1</v>
      </c>
    </row>
    <row r="9631" spans="5:29" x14ac:dyDescent="0.35">
      <c r="E9631" s="1">
        <v>9627</v>
      </c>
      <c r="G9631" s="17">
        <v>0.20226836204528809</v>
      </c>
      <c r="H9631" s="17">
        <v>0.43630766868591309</v>
      </c>
      <c r="I9631" s="17">
        <v>0.54269194602966309</v>
      </c>
      <c r="J9631" s="17">
        <v>0.23772978782653809</v>
      </c>
      <c r="K9631" s="17">
        <v>0.54978728294372559</v>
      </c>
      <c r="M9631" s="17" cm="1">
        <f t="array" ref="M9631:Q9631">runSim(G9631,H9631,I9631,J9631,K9631,hipWeibAlpha,hipWeibBeta,1,vertWeibAlpha,vertWeibBeta,1,meanSurvival,sdSurvival,baseU,hipUMult,vertUMult,hipCost,vertCost,costComp,discC,discCi,discQi,hipFracMort,50, FALSE)</f>
        <v>6.721252407302619</v>
      </c>
      <c r="N9631" s="17">
        <v>5.7186671029207643</v>
      </c>
      <c r="O9631" s="27">
        <v>3000</v>
      </c>
      <c r="P9631" s="27">
        <v>2334.9074350625801</v>
      </c>
      <c r="Q9631" s="1">
        <v>1</v>
      </c>
      <c r="Y9631" s="17" cm="1">
        <f t="array" ref="Y9631:AC9631">runSim(G9631,H9631,I9631,J9631,K9631,hipWeibAlpha,hipWeibBeta,2,vertWeibAlpha,vertWeibBeta,2,meanSurvival,sdSurvival,baseU,hipUMult,vertUMult,hipCost,vertCost,costInt,discC,discCi,discQi,hipFracMort,50, FALSE)</f>
        <v>6.9013891340714872</v>
      </c>
      <c r="Z9631" s="17">
        <v>5.8528412607131246</v>
      </c>
      <c r="AA9631" s="27">
        <v>4929.5636671939192</v>
      </c>
      <c r="AB9631" s="27">
        <v>4180.6009005093756</v>
      </c>
      <c r="AC9631" s="1">
        <v>1</v>
      </c>
    </row>
    <row r="9632" spans="5:29" x14ac:dyDescent="0.35">
      <c r="E9632" s="1">
        <v>9628</v>
      </c>
      <c r="G9632" s="17">
        <v>0.66685765981674194</v>
      </c>
      <c r="H9632" s="17">
        <v>0.12098973989486694</v>
      </c>
      <c r="I9632" s="17">
        <v>0.73933690786361694</v>
      </c>
      <c r="J9632" s="17">
        <v>0.87297338247299194</v>
      </c>
      <c r="K9632" s="17">
        <v>0.23367589712142944</v>
      </c>
      <c r="M9632" s="17" cm="1">
        <f t="array" ref="M9632:Q9632">runSim(G9632,H9632,I9632,J9632,K9632,hipWeibAlpha,hipWeibBeta,1,vertWeibAlpha,vertWeibBeta,1,meanSurvival,sdSurvival,baseU,hipUMult,vertUMult,hipCost,vertCost,costComp,discC,discCi,discQi,hipFracMort,50, FALSE)</f>
        <v>9.2933313188797726</v>
      </c>
      <c r="N9632" s="17">
        <v>7.3788097014439114</v>
      </c>
      <c r="O9632" s="27">
        <v>10000</v>
      </c>
      <c r="P9632" s="27">
        <v>7330.883442915484</v>
      </c>
      <c r="Q9632" s="1">
        <v>1</v>
      </c>
      <c r="Y9632" s="17" cm="1">
        <f t="array" ref="Y9632:AC9632">runSim(G9632,H9632,I9632,J9632,K9632,hipWeibAlpha,hipWeibBeta,2,vertWeibAlpha,vertWeibBeta,2,meanSurvival,sdSurvival,baseU,hipUMult,vertUMult,hipCost,vertCost,costInt,discC,discCi,discQi,hipFracMort,50, FALSE)</f>
        <v>10.795175171872332</v>
      </c>
      <c r="Z9632" s="17">
        <v>8.3773825176259731</v>
      </c>
      <c r="AA9632" s="27">
        <v>7710.8394084802385</v>
      </c>
      <c r="AB9632" s="27">
        <v>5983.8446554471229</v>
      </c>
      <c r="AC9632" s="1">
        <v>1</v>
      </c>
    </row>
    <row r="9633" spans="5:29" x14ac:dyDescent="0.35">
      <c r="E9633" s="1">
        <v>9629</v>
      </c>
      <c r="G9633" s="17">
        <v>0.87092912197113037</v>
      </c>
      <c r="H9633" s="17">
        <v>3.9782881736755371E-2</v>
      </c>
      <c r="I9633" s="17">
        <v>0.37224137783050537</v>
      </c>
      <c r="J9633" s="17">
        <v>0.31508195400238037</v>
      </c>
      <c r="K9633" s="17">
        <v>0.34234941005706787</v>
      </c>
      <c r="M9633" s="17" cm="1">
        <f t="array" ref="M9633:Q9633">runSim(G9633,H9633,I9633,J9633,K9633,hipWeibAlpha,hipWeibBeta,1,vertWeibAlpha,vertWeibBeta,1,meanSurvival,sdSurvival,baseU,hipUMult,vertUMult,hipCost,vertCost,costComp,discC,discCi,discQi,hipFracMort,50, FALSE)</f>
        <v>6.6086348529497752</v>
      </c>
      <c r="N9633" s="17">
        <v>5.6094983783687065</v>
      </c>
      <c r="O9633" s="27">
        <v>7000</v>
      </c>
      <c r="P9633" s="27">
        <v>5675.515776877899</v>
      </c>
      <c r="Q9633" s="1">
        <v>1</v>
      </c>
      <c r="Y9633" s="17" cm="1">
        <f t="array" ref="Y9633:AC9633">runSim(G9633,H9633,I9633,J9633,K9633,hipWeibAlpha,hipWeibBeta,2,vertWeibAlpha,vertWeibBeta,2,meanSurvival,sdSurvival,baseU,hipUMult,vertUMult,hipCost,vertCost,costInt,discC,discCi,discQi,hipFracMort,50, FALSE)</f>
        <v>7.3888580632642586</v>
      </c>
      <c r="Z9633" s="17">
        <v>6.195969452854122</v>
      </c>
      <c r="AA9633" s="27">
        <v>5277.7557594744712</v>
      </c>
      <c r="AB9633" s="27">
        <v>4425.6924663243735</v>
      </c>
      <c r="AC9633" s="1">
        <v>1</v>
      </c>
    </row>
    <row r="9634" spans="5:29" x14ac:dyDescent="0.35">
      <c r="E9634" s="1">
        <v>9630</v>
      </c>
      <c r="G9634" s="17">
        <v>0.65269666910171509</v>
      </c>
      <c r="H9634" s="17">
        <v>0.55238538980484009</v>
      </c>
      <c r="I9634" s="17">
        <v>0.99250990152359009</v>
      </c>
      <c r="J9634" s="17">
        <v>0.13273817300796509</v>
      </c>
      <c r="K9634" s="17">
        <v>0.72281080484390259</v>
      </c>
      <c r="M9634" s="17" cm="1">
        <f t="array" ref="M9634:Q9634">runSim(G9634,H9634,I9634,J9634,K9634,hipWeibAlpha,hipWeibBeta,1,vertWeibAlpha,vertWeibBeta,1,meanSurvival,sdSurvival,baseU,hipUMult,vertUMult,hipCost,vertCost,costComp,discC,discCi,discQi,hipFracMort,50, FALSE)</f>
        <v>5.7958847387266887</v>
      </c>
      <c r="N9634" s="17">
        <v>5.0384210165686918</v>
      </c>
      <c r="O9634" s="27">
        <v>13000</v>
      </c>
      <c r="P9634" s="27">
        <v>10097.372461952011</v>
      </c>
      <c r="Q9634" s="1">
        <v>1</v>
      </c>
      <c r="Y9634" s="17" cm="1">
        <f t="array" ref="Y9634:AC9634">runSim(G9634,H9634,I9634,J9634,K9634,hipWeibAlpha,hipWeibBeta,2,vertWeibAlpha,vertWeibBeta,2,meanSurvival,sdSurvival,baseU,hipUMult,vertUMult,hipCost,vertCost,costInt,discC,discCi,discQi,hipFracMort,50, FALSE)</f>
        <v>6.0615648601392422</v>
      </c>
      <c r="Z9634" s="17">
        <v>5.2420641242368395</v>
      </c>
      <c r="AA9634" s="27">
        <v>4329.6891858137451</v>
      </c>
      <c r="AB9634" s="27">
        <v>3744.3315173120291</v>
      </c>
      <c r="AC9634" s="1">
        <v>1</v>
      </c>
    </row>
    <row r="9635" spans="5:29" x14ac:dyDescent="0.35">
      <c r="E9635" s="1">
        <v>9631</v>
      </c>
      <c r="G9635" s="17">
        <v>0.56294822692871094</v>
      </c>
      <c r="H9635" s="17">
        <v>0.64513206481933594</v>
      </c>
      <c r="I9635" s="17">
        <v>1.2258529663085938E-2</v>
      </c>
      <c r="J9635" s="17">
        <v>0.68532371520996094</v>
      </c>
      <c r="K9635" s="17">
        <v>0.89948081970214844</v>
      </c>
      <c r="M9635" s="17" cm="1">
        <f t="array" ref="M9635:Q9635">runSim(G9635,H9635,I9635,J9635,K9635,hipWeibAlpha,hipWeibBeta,1,vertWeibAlpha,vertWeibBeta,1,meanSurvival,sdSurvival,baseU,hipUMult,vertUMult,hipCost,vertCost,costComp,discC,discCi,discQi,hipFracMort,50, FALSE)</f>
        <v>8.0961310779080762</v>
      </c>
      <c r="N9635" s="17">
        <v>6.6109124403585664</v>
      </c>
      <c r="O9635" s="27">
        <v>10000</v>
      </c>
      <c r="P9635" s="27">
        <v>7688.567496319557</v>
      </c>
      <c r="Q9635" s="1">
        <v>1</v>
      </c>
      <c r="Y9635" s="17" cm="1">
        <f t="array" ref="Y9635:AC9635">runSim(G9635,H9635,I9635,J9635,K9635,hipWeibAlpha,hipWeibBeta,2,vertWeibAlpha,vertWeibBeta,2,meanSurvival,sdSurvival,baseU,hipUMult,vertUMult,hipCost,vertCost,costInt,discC,discCi,discQi,hipFracMort,50, FALSE)</f>
        <v>9.2136739796568587</v>
      </c>
      <c r="Z9635" s="17">
        <v>7.4041151541790091</v>
      </c>
      <c r="AA9635" s="27">
        <v>9723.957471239195</v>
      </c>
      <c r="AB9635" s="27">
        <v>7466.9360792428306</v>
      </c>
      <c r="AC9635" s="1">
        <v>1</v>
      </c>
    </row>
    <row r="9636" spans="5:29" x14ac:dyDescent="0.35">
      <c r="E9636" s="1">
        <v>9632</v>
      </c>
      <c r="G9636" s="17">
        <v>0.75303095579147339</v>
      </c>
      <c r="H9636" s="17">
        <v>0.16272944211959839</v>
      </c>
      <c r="I9636" s="17">
        <v>0.99885004758834839</v>
      </c>
      <c r="J9636" s="17">
        <v>0.69840449094772339</v>
      </c>
      <c r="K9636" s="17">
        <v>0.10280817747116089</v>
      </c>
      <c r="M9636" s="17" cm="1">
        <f t="array" ref="M9636:Q9636">runSim(G9636,H9636,I9636,J9636,K9636,hipWeibAlpha,hipWeibBeta,1,vertWeibAlpha,vertWeibBeta,1,meanSurvival,sdSurvival,baseU,hipUMult,vertUMult,hipCost,vertCost,costComp,discC,discCi,discQi,hipFracMort,50, FALSE)</f>
        <v>8.2499016157557037</v>
      </c>
      <c r="N9636" s="17">
        <v>6.722428236605448</v>
      </c>
      <c r="O9636" s="27">
        <v>13000</v>
      </c>
      <c r="P9636" s="27">
        <v>9567.5430214282715</v>
      </c>
      <c r="Q9636" s="1">
        <v>1</v>
      </c>
      <c r="Y9636" s="17" cm="1">
        <f t="array" ref="Y9636:AC9636">runSim(G9636,H9636,I9636,J9636,K9636,hipWeibAlpha,hipWeibBeta,2,vertWeibAlpha,vertWeibBeta,2,meanSurvival,sdSurvival,baseU,hipUMult,vertUMult,hipCost,vertCost,costInt,discC,discCi,discQi,hipFracMort,50, FALSE)</f>
        <v>9.4916160353645189</v>
      </c>
      <c r="Z9636" s="17">
        <v>7.5854085807766571</v>
      </c>
      <c r="AA9636" s="27">
        <v>6779.7257395460856</v>
      </c>
      <c r="AB9636" s="27">
        <v>5418.1489862690414</v>
      </c>
      <c r="AC9636" s="1">
        <v>1</v>
      </c>
    </row>
    <row r="9637" spans="5:29" x14ac:dyDescent="0.35">
      <c r="E9637" s="1">
        <v>9633</v>
      </c>
      <c r="G9637" s="17">
        <v>0.35777056217193604</v>
      </c>
      <c r="H9637" s="17">
        <v>0.15992510318756104</v>
      </c>
      <c r="I9637" s="17">
        <v>0.83906328678131104</v>
      </c>
      <c r="J9637" s="17">
        <v>0.58414995670318604</v>
      </c>
      <c r="K9637" s="17">
        <v>0.23031389713287354</v>
      </c>
      <c r="M9637" s="17" cm="1">
        <f t="array" ref="M9637:Q9637">runSim(G9637,H9637,I9637,J9637,K9637,hipWeibAlpha,hipWeibBeta,1,vertWeibAlpha,vertWeibBeta,1,meanSurvival,sdSurvival,baseU,hipUMult,vertUMult,hipCost,vertCost,costComp,discC,discCi,discQi,hipFracMort,50, FALSE)</f>
        <v>8.3019530266274923</v>
      </c>
      <c r="N9637" s="17">
        <v>6.8065518928711128</v>
      </c>
      <c r="O9637" s="27">
        <v>10000</v>
      </c>
      <c r="P9637" s="27">
        <v>7017.479461901964</v>
      </c>
      <c r="Q9637" s="1">
        <v>1</v>
      </c>
      <c r="Y9637" s="17" cm="1">
        <f t="array" ref="Y9637:AC9637">runSim(G9637,H9637,I9637,J9637,K9637,hipWeibAlpha,hipWeibBeta,2,vertWeibAlpha,vertWeibBeta,2,meanSurvival,sdSurvival,baseU,hipUMult,vertUMult,hipCost,vertCost,costInt,discC,discCi,discQi,hipFracMort,50, FALSE)</f>
        <v>8.8462954722022644</v>
      </c>
      <c r="Z9637" s="17">
        <v>7.174166630754315</v>
      </c>
      <c r="AA9637" s="27">
        <v>6318.7824801444749</v>
      </c>
      <c r="AB9637" s="27">
        <v>5124.4047362530819</v>
      </c>
      <c r="AC9637" s="1">
        <v>1</v>
      </c>
    </row>
    <row r="9638" spans="5:29" x14ac:dyDescent="0.35">
      <c r="E9638" s="1">
        <v>9634</v>
      </c>
      <c r="G9638" s="17">
        <v>0.2060883641242981</v>
      </c>
      <c r="H9638" s="17">
        <v>0.7058747410774231</v>
      </c>
      <c r="I9638" s="17">
        <v>0.1059601902961731</v>
      </c>
      <c r="J9638" s="17">
        <v>0.3394501805305481</v>
      </c>
      <c r="K9638" s="17">
        <v>0.8228333592414856</v>
      </c>
      <c r="M9638" s="17" cm="1">
        <f t="array" ref="M9638:Q9638">runSim(G9638,H9638,I9638,J9638,K9638,hipWeibAlpha,hipWeibBeta,1,vertWeibAlpha,vertWeibBeta,1,meanSurvival,sdSurvival,baseU,hipUMult,vertUMult,hipCost,vertCost,costComp,discC,discCi,discQi,hipFracMort,50, FALSE)</f>
        <v>7.1081109478443558</v>
      </c>
      <c r="N9638" s="17">
        <v>5.9698925409317987</v>
      </c>
      <c r="O9638" s="27">
        <v>3000</v>
      </c>
      <c r="P9638" s="27">
        <v>2550.2383875951405</v>
      </c>
      <c r="Q9638" s="1">
        <v>1</v>
      </c>
      <c r="Y9638" s="17" cm="1">
        <f t="array" ref="Y9638:AC9638">runSim(G9638,H9638,I9638,J9638,K9638,hipWeibAlpha,hipWeibBeta,2,vertWeibAlpha,vertWeibBeta,2,meanSurvival,sdSurvival,baseU,hipUMult,vertUMult,hipCost,vertCost,costInt,discC,discCi,discQi,hipFracMort,50, FALSE)</f>
        <v>7.4386141415325291</v>
      </c>
      <c r="Z9638" s="17">
        <v>6.2292162593126639</v>
      </c>
      <c r="AA9638" s="27">
        <v>8379.0537731398254</v>
      </c>
      <c r="AB9638" s="27">
        <v>6663.8055412615049</v>
      </c>
      <c r="AC9638" s="1">
        <v>1</v>
      </c>
    </row>
    <row r="9639" spans="5:29" x14ac:dyDescent="0.35">
      <c r="E9639" s="1">
        <v>9635</v>
      </c>
      <c r="G9639" s="17">
        <v>0.11102509498596191</v>
      </c>
      <c r="H9639" s="17">
        <v>0.89291596412658691</v>
      </c>
      <c r="I9639" s="17">
        <v>0.38015961647033691</v>
      </c>
      <c r="J9639" s="17">
        <v>0.27343964576721191</v>
      </c>
      <c r="K9639" s="17">
        <v>0.55766510963439941</v>
      </c>
      <c r="M9639" s="17" cm="1">
        <f t="array" ref="M9639:Q9639">runSim(G9639,H9639,I9639,J9639,K9639,hipWeibAlpha,hipWeibBeta,1,vertWeibAlpha,vertWeibBeta,1,meanSurvival,sdSurvival,baseU,hipUMult,vertUMult,hipCost,vertCost,costComp,discC,discCi,discQi,hipFracMort,50, FALSE)</f>
        <v>6.6098481470616903</v>
      </c>
      <c r="N9639" s="17">
        <v>5.5963929915238477</v>
      </c>
      <c r="O9639" s="27">
        <v>3000</v>
      </c>
      <c r="P9639" s="27">
        <v>2734.6163526397609</v>
      </c>
      <c r="Q9639" s="1">
        <v>1</v>
      </c>
      <c r="Y9639" s="17" cm="1">
        <f t="array" ref="Y9639:AC9639">runSim(G9639,H9639,I9639,J9639,K9639,hipWeibAlpha,hipWeibBeta,2,vertWeibAlpha,vertWeibBeta,2,meanSurvival,sdSurvival,baseU,hipUMult,vertUMult,hipCost,vertCost,costInt,discC,discCi,discQi,hipFracMort,50, FALSE)</f>
        <v>6.7983135722215131</v>
      </c>
      <c r="Z9639" s="17">
        <v>5.7604707224435225</v>
      </c>
      <c r="AA9639" s="27">
        <v>8096.3354935729112</v>
      </c>
      <c r="AB9639" s="27">
        <v>6791.432809026679</v>
      </c>
      <c r="AC9639" s="1">
        <v>1</v>
      </c>
    </row>
    <row r="9640" spans="5:29" x14ac:dyDescent="0.35">
      <c r="E9640" s="1">
        <v>9636</v>
      </c>
      <c r="G9640" s="17">
        <v>0.73404449224472046</v>
      </c>
      <c r="H9640" s="17">
        <v>0.54462188482284546</v>
      </c>
      <c r="I9640" s="17">
        <v>2.0390927791595459E-2</v>
      </c>
      <c r="J9640" s="17">
        <v>0.55930083990097046</v>
      </c>
      <c r="K9640" s="17">
        <v>0.50349944829940796</v>
      </c>
      <c r="M9640" s="17" cm="1">
        <f t="array" ref="M9640:Q9640">runSim(G9640,H9640,I9640,J9640,K9640,hipWeibAlpha,hipWeibBeta,1,vertWeibAlpha,vertWeibBeta,1,meanSurvival,sdSurvival,baseU,hipUMult,vertUMult,hipCost,vertCost,costComp,discC,discCi,discQi,hipFracMort,50, FALSE)</f>
        <v>7.4924743564945011</v>
      </c>
      <c r="N9640" s="17">
        <v>6.2130522444122516</v>
      </c>
      <c r="O9640" s="27">
        <v>10000</v>
      </c>
      <c r="P9640" s="27">
        <v>7836.8943509203546</v>
      </c>
      <c r="Q9640" s="1">
        <v>1</v>
      </c>
      <c r="Y9640" s="17" cm="1">
        <f t="array" ref="Y9640:AC9640">runSim(G9640,H9640,I9640,J9640,K9640,hipWeibAlpha,hipWeibBeta,2,vertWeibAlpha,vertWeibBeta,2,meanSurvival,sdSurvival,baseU,hipUMult,vertUMult,hipCost,vertCost,costInt,discC,discCi,discQi,hipFracMort,50, FALSE)</f>
        <v>8.7133133459115779</v>
      </c>
      <c r="Z9640" s="17">
        <v>7.0877885506169234</v>
      </c>
      <c r="AA9640" s="27">
        <v>6223.795247079699</v>
      </c>
      <c r="AB9640" s="27">
        <v>5062.7061075835172</v>
      </c>
      <c r="AC9640" s="1">
        <v>1</v>
      </c>
    </row>
    <row r="9641" spans="5:29" x14ac:dyDescent="0.35">
      <c r="E9641" s="1">
        <v>9637</v>
      </c>
      <c r="G9641" s="17">
        <v>0.78899753093719482</v>
      </c>
      <c r="H9641" s="17">
        <v>0.88851535320281982</v>
      </c>
      <c r="I9641" s="17">
        <v>0.64870822429656982</v>
      </c>
      <c r="J9641" s="17">
        <v>0.37572848796844482</v>
      </c>
      <c r="K9641" s="17">
        <v>0.15250766277313232</v>
      </c>
      <c r="M9641" s="17" cm="1">
        <f t="array" ref="M9641:Q9641">runSim(G9641,H9641,I9641,J9641,K9641,hipWeibAlpha,hipWeibBeta,1,vertWeibAlpha,vertWeibBeta,1,meanSurvival,sdSurvival,baseU,hipUMult,vertUMult,hipCost,vertCost,costComp,discC,discCi,discQi,hipFracMort,50, FALSE)</f>
        <v>6.5124978823627284</v>
      </c>
      <c r="N9641" s="17">
        <v>5.5040372643557607</v>
      </c>
      <c r="O9641" s="27">
        <v>13000</v>
      </c>
      <c r="P9641" s="27">
        <v>10512.596756371937</v>
      </c>
      <c r="Q9641" s="1">
        <v>1</v>
      </c>
      <c r="Y9641" s="17" cm="1">
        <f t="array" ref="Y9641:AC9641">runSim(G9641,H9641,I9641,J9641,K9641,hipWeibAlpha,hipWeibBeta,2,vertWeibAlpha,vertWeibBeta,2,meanSurvival,sdSurvival,baseU,hipUMult,vertUMult,hipCost,vertCost,costInt,discC,discCi,discQi,hipFracMort,50, FALSE)</f>
        <v>7.3464654523681698</v>
      </c>
      <c r="Z9641" s="17">
        <v>6.1419630372283791</v>
      </c>
      <c r="AA9641" s="27">
        <v>11524.921787407635</v>
      </c>
      <c r="AB9641" s="27">
        <v>9150.5139253640154</v>
      </c>
      <c r="AC9641" s="1">
        <v>1</v>
      </c>
    </row>
    <row r="9642" spans="5:29" x14ac:dyDescent="0.35">
      <c r="E9642" s="1">
        <v>9638</v>
      </c>
      <c r="G9642" s="17">
        <v>3.9604723453521729E-2</v>
      </c>
      <c r="H9642" s="17">
        <v>0.14730125665664673</v>
      </c>
      <c r="I9642" s="17">
        <v>0.30422264337539673</v>
      </c>
      <c r="J9642" s="17">
        <v>9.1911852359771729E-2</v>
      </c>
      <c r="K9642" s="17">
        <v>0.93344932794570923</v>
      </c>
      <c r="M9642" s="17" cm="1">
        <f t="array" ref="M9642:Q9642">runSim(G9642,H9642,I9642,J9642,K9642,hipWeibAlpha,hipWeibBeta,1,vertWeibAlpha,vertWeibBeta,1,meanSurvival,sdSurvival,baseU,hipUMult,vertUMult,hipCost,vertCost,costComp,discC,discCi,discQi,hipFracMort,50, FALSE)</f>
        <v>5.6089455393209944</v>
      </c>
      <c r="N9642" s="17">
        <v>4.9022838925730028</v>
      </c>
      <c r="O9642" s="27">
        <v>0</v>
      </c>
      <c r="P9642" s="27">
        <v>0</v>
      </c>
      <c r="Q9642" s="1">
        <v>1</v>
      </c>
      <c r="Y9642" s="17" cm="1">
        <f t="array" ref="Y9642:AC9642">runSim(G9642,H9642,I9642,J9642,K9642,hipWeibAlpha,hipWeibBeta,2,vertWeibAlpha,vertWeibBeta,2,meanSurvival,sdSurvival,baseU,hipUMult,vertUMult,hipCost,vertCost,costInt,discC,discCi,discQi,hipFracMort,50, FALSE)</f>
        <v>5.6089455393209944</v>
      </c>
      <c r="Z9642" s="17">
        <v>4.9022838925730028</v>
      </c>
      <c r="AA9642" s="27">
        <v>4006.3896709435676</v>
      </c>
      <c r="AB9642" s="27">
        <v>3501.6313518378593</v>
      </c>
      <c r="AC9642" s="1">
        <v>1</v>
      </c>
    </row>
    <row r="9643" spans="5:29" x14ac:dyDescent="0.35">
      <c r="E9643" s="1">
        <v>9639</v>
      </c>
      <c r="G9643" s="17">
        <v>0.47888422012329102</v>
      </c>
      <c r="H9643" s="17">
        <v>0.93704462051391602</v>
      </c>
      <c r="I9643" s="17">
        <v>0.15378046035766602</v>
      </c>
      <c r="J9643" s="17">
        <v>0.88446283340454102</v>
      </c>
      <c r="K9643" s="17">
        <v>0.84422540664672852</v>
      </c>
      <c r="M9643" s="17" cm="1">
        <f t="array" ref="M9643:Q9643">runSim(G9643,H9643,I9643,J9643,K9643,hipWeibAlpha,hipWeibBeta,1,vertWeibAlpha,vertWeibBeta,1,meanSurvival,sdSurvival,baseU,hipUMult,vertUMult,hipCost,vertCost,costComp,discC,discCi,discQi,hipFracMort,50, FALSE)</f>
        <v>8.969352810472941</v>
      </c>
      <c r="N9643" s="17">
        <v>7.0894034252825699</v>
      </c>
      <c r="O9643" s="27">
        <v>13000</v>
      </c>
      <c r="P9643" s="27">
        <v>9805.6097867969038</v>
      </c>
      <c r="Q9643" s="1">
        <v>1</v>
      </c>
      <c r="Y9643" s="17" cm="1">
        <f t="array" ref="Y9643:AC9643">runSim(G9643,H9643,I9643,J9643,K9643,hipWeibAlpha,hipWeibBeta,2,vertWeibAlpha,vertWeibBeta,2,meanSurvival,sdSurvival,baseU,hipUMult,vertUMult,hipCost,vertCost,costInt,discC,discCi,discQi,hipFracMort,50, FALSE)</f>
        <v>10.109055076747003</v>
      </c>
      <c r="Z9643" s="17">
        <v>7.869336854766475</v>
      </c>
      <c r="AA9643" s="27">
        <v>13796.394003432619</v>
      </c>
      <c r="AB9643" s="27">
        <v>10430.221824183775</v>
      </c>
      <c r="AC9643" s="1">
        <v>1</v>
      </c>
    </row>
    <row r="9644" spans="5:29" x14ac:dyDescent="0.35">
      <c r="E9644" s="1">
        <v>9640</v>
      </c>
      <c r="G9644" s="17">
        <v>0.27524250745773315</v>
      </c>
      <c r="H9644" s="17">
        <v>0.55701130628585815</v>
      </c>
      <c r="I9644" s="17">
        <v>0.84430378675460815</v>
      </c>
      <c r="J9644" s="17">
        <v>0.37100666761398315</v>
      </c>
      <c r="K9644" s="17">
        <v>3.8593947887420654E-2</v>
      </c>
      <c r="M9644" s="17" cm="1">
        <f t="array" ref="M9644:Q9644">runSim(G9644,H9644,I9644,J9644,K9644,hipWeibAlpha,hipWeibBeta,1,vertWeibAlpha,vertWeibBeta,1,meanSurvival,sdSurvival,baseU,hipUMult,vertUMult,hipCost,vertCost,costComp,discC,discCi,discQi,hipFracMort,50, FALSE)</f>
        <v>7.1426160874378137</v>
      </c>
      <c r="N9644" s="17">
        <v>6.0072815086463001</v>
      </c>
      <c r="O9644" s="27">
        <v>13000</v>
      </c>
      <c r="P9644" s="27">
        <v>9452.2167506298392</v>
      </c>
      <c r="Q9644" s="1">
        <v>1</v>
      </c>
      <c r="Y9644" s="17" cm="1">
        <f t="array" ref="Y9644:AC9644">runSim(G9644,H9644,I9644,J9644,K9644,hipWeibAlpha,hipWeibBeta,2,vertWeibAlpha,vertWeibBeta,2,meanSurvival,sdSurvival,baseU,hipUMult,vertUMult,hipCost,vertCost,costInt,discC,discCi,discQi,hipFracMort,50, FALSE)</f>
        <v>7.7087044850016575</v>
      </c>
      <c r="Z9644" s="17">
        <v>6.416683327562386</v>
      </c>
      <c r="AA9644" s="27">
        <v>5506.2174892868989</v>
      </c>
      <c r="AB9644" s="27">
        <v>4583.345233973133</v>
      </c>
      <c r="AC9644" s="1">
        <v>1</v>
      </c>
    </row>
    <row r="9645" spans="5:29" x14ac:dyDescent="0.35">
      <c r="E9645" s="1">
        <v>9641</v>
      </c>
      <c r="G9645" s="17">
        <v>0.48107731342315674</v>
      </c>
      <c r="H9645" s="17">
        <v>0.66702091693878174</v>
      </c>
      <c r="I9645" s="17">
        <v>0.99264347553253174</v>
      </c>
      <c r="J9645" s="17">
        <v>0.25628483295440674</v>
      </c>
      <c r="K9645" s="17">
        <v>0.61289799213409424</v>
      </c>
      <c r="M9645" s="17" cm="1">
        <f t="array" ref="M9645:Q9645">runSim(G9645,H9645,I9645,J9645,K9645,hipWeibAlpha,hipWeibBeta,1,vertWeibAlpha,vertWeibBeta,1,meanSurvival,sdSurvival,baseU,hipUMult,vertUMult,hipCost,vertCost,costComp,discC,discCi,discQi,hipFracMort,50, FALSE)</f>
        <v>6.5548070382619166</v>
      </c>
      <c r="N9645" s="17">
        <v>5.5844316635883375</v>
      </c>
      <c r="O9645" s="27">
        <v>13000</v>
      </c>
      <c r="P9645" s="27">
        <v>10069.578907799161</v>
      </c>
      <c r="Q9645" s="1">
        <v>1</v>
      </c>
      <c r="Y9645" s="17" cm="1">
        <f t="array" ref="Y9645:AC9645">runSim(G9645,H9645,I9645,J9645,K9645,hipWeibAlpha,hipWeibBeta,2,vertWeibAlpha,vertWeibBeta,2,meanSurvival,sdSurvival,baseU,hipUMult,vertUMult,hipCost,vertCost,costInt,discC,discCi,discQi,hipFracMort,50, FALSE)</f>
        <v>7.0248323862128705</v>
      </c>
      <c r="Z9645" s="17">
        <v>5.9405114336143541</v>
      </c>
      <c r="AA9645" s="27">
        <v>5017.7374187234791</v>
      </c>
      <c r="AB9645" s="27">
        <v>4243.2224525816819</v>
      </c>
      <c r="AC9645" s="1">
        <v>1</v>
      </c>
    </row>
    <row r="9646" spans="5:29" x14ac:dyDescent="0.35">
      <c r="E9646" s="1">
        <v>9642</v>
      </c>
      <c r="G9646" s="17">
        <v>0.26634389162063599</v>
      </c>
      <c r="H9646" s="17">
        <v>0.61476308107376099</v>
      </c>
      <c r="I9646" s="17">
        <v>7.5395405292510986E-2</v>
      </c>
      <c r="J9646" s="17">
        <v>0.75322133302688599</v>
      </c>
      <c r="K9646" s="17">
        <v>0.60525685548782349</v>
      </c>
      <c r="M9646" s="17" cm="1">
        <f t="array" ref="M9646:Q9646">runSim(G9646,H9646,I9646,J9646,K9646,hipWeibAlpha,hipWeibBeta,1,vertWeibAlpha,vertWeibBeta,1,meanSurvival,sdSurvival,baseU,hipUMult,vertUMult,hipCost,vertCost,costComp,discC,discCi,discQi,hipFracMort,50, FALSE)</f>
        <v>8.7202614163216605</v>
      </c>
      <c r="N9646" s="17">
        <v>7.0334512864533121</v>
      </c>
      <c r="O9646" s="27">
        <v>10000</v>
      </c>
      <c r="P9646" s="27">
        <v>7316.2493865621154</v>
      </c>
      <c r="Q9646" s="1">
        <v>1</v>
      </c>
      <c r="Y9646" s="17" cm="1">
        <f t="array" ref="Y9646:AC9646">runSim(G9646,H9646,I9646,J9646,K9646,hipWeibAlpha,hipWeibBeta,2,vertWeibAlpha,vertWeibBeta,2,meanSurvival,sdSurvival,baseU,hipUMult,vertUMult,hipCost,vertCost,costInt,discC,discCi,discQi,hipFracMort,50, FALSE)</f>
        <v>9.6352205689487107</v>
      </c>
      <c r="Z9646" s="17">
        <v>7.669357181971769</v>
      </c>
      <c r="AA9646" s="27">
        <v>10026.992761001724</v>
      </c>
      <c r="AB9646" s="27">
        <v>7615.4751812028699</v>
      </c>
      <c r="AC9646" s="1">
        <v>1</v>
      </c>
    </row>
    <row r="9647" spans="5:29" x14ac:dyDescent="0.35">
      <c r="E9647" s="1">
        <v>9643</v>
      </c>
      <c r="G9647" s="17">
        <v>0.13973116874694824</v>
      </c>
      <c r="H9647" s="17">
        <v>0.37572360038757324</v>
      </c>
      <c r="I9647" s="17">
        <v>0.68132662773132324</v>
      </c>
      <c r="J9647" s="17">
        <v>0.24159884452819824</v>
      </c>
      <c r="K9647" s="17">
        <v>0.91986727714538574</v>
      </c>
      <c r="M9647" s="17" cm="1">
        <f t="array" ref="M9647:Q9647">runSim(G9647,H9647,I9647,J9647,K9647,hipWeibAlpha,hipWeibBeta,1,vertWeibAlpha,vertWeibBeta,1,meanSurvival,sdSurvival,baseU,hipUMult,vertUMult,hipCost,vertCost,costComp,discC,discCi,discQi,hipFracMort,50, FALSE)</f>
        <v>6.7888519302794306</v>
      </c>
      <c r="N9647" s="17">
        <v>5.7693483520933873</v>
      </c>
      <c r="O9647" s="27">
        <v>3000</v>
      </c>
      <c r="P9647" s="27">
        <v>2284.893979406585</v>
      </c>
      <c r="Q9647" s="1">
        <v>1</v>
      </c>
      <c r="Y9647" s="17" cm="1">
        <f t="array" ref="Y9647:AC9647">runSim(G9647,H9647,I9647,J9647,K9647,hipWeibAlpha,hipWeibBeta,2,vertWeibAlpha,vertWeibBeta,2,meanSurvival,sdSurvival,baseU,hipUMult,vertUMult,hipCost,vertCost,costInt,discC,discCi,discQi,hipFracMort,50, FALSE)</f>
        <v>6.9275455560858008</v>
      </c>
      <c r="Z9647" s="17">
        <v>5.8714621501611379</v>
      </c>
      <c r="AA9647" s="27">
        <v>4948.2468257755727</v>
      </c>
      <c r="AB9647" s="27">
        <v>4193.9015358293846</v>
      </c>
      <c r="AC9647" s="1">
        <v>1</v>
      </c>
    </row>
    <row r="9648" spans="5:29" x14ac:dyDescent="0.35">
      <c r="E9648" s="1">
        <v>9644</v>
      </c>
      <c r="G9648" s="17">
        <v>0.51950830221176147</v>
      </c>
      <c r="H9648" s="17">
        <v>0.96778100728988647</v>
      </c>
      <c r="I9648" s="17">
        <v>0.98847192525863647</v>
      </c>
      <c r="J9648" s="17">
        <v>0.52640527486801147</v>
      </c>
      <c r="K9648" s="17">
        <v>0.78847497701644897</v>
      </c>
      <c r="M9648" s="17" cm="1">
        <f t="array" ref="M9648:Q9648">runSim(G9648,H9648,I9648,J9648,K9648,hipWeibAlpha,hipWeibBeta,1,vertWeibAlpha,vertWeibBeta,1,meanSurvival,sdSurvival,baseU,hipUMult,vertUMult,hipCost,vertCost,costComp,discC,discCi,discQi,hipFracMort,50, FALSE)</f>
        <v>7.2820690506894739</v>
      </c>
      <c r="N9648" s="17">
        <v>6.0247263527809931</v>
      </c>
      <c r="O9648" s="27">
        <v>13000</v>
      </c>
      <c r="P9648" s="27">
        <v>10762.00963423957</v>
      </c>
      <c r="Q9648" s="1">
        <v>1</v>
      </c>
      <c r="Y9648" s="17" cm="1">
        <f t="array" ref="Y9648:AC9648">runSim(G9648,H9648,I9648,J9648,K9648,hipWeibAlpha,hipWeibBeta,2,vertWeibAlpha,vertWeibBeta,2,meanSurvival,sdSurvival,baseU,hipUMult,vertUMult,hipCost,vertCost,costInt,discC,discCi,discQi,hipFracMort,50, FALSE)</f>
        <v>7.8878714530405851</v>
      </c>
      <c r="Z9648" s="17">
        <v>6.4693089931726995</v>
      </c>
      <c r="AA9648" s="27">
        <v>12099.354914869087</v>
      </c>
      <c r="AB9648" s="27">
        <v>10333.116761783589</v>
      </c>
      <c r="AC9648" s="1">
        <v>1</v>
      </c>
    </row>
    <row r="9649" spans="5:29" x14ac:dyDescent="0.35">
      <c r="E9649" s="1">
        <v>9645</v>
      </c>
      <c r="G9649" s="17">
        <v>0.31786000728607178</v>
      </c>
      <c r="H9649" s="17">
        <v>0.50429189205169678</v>
      </c>
      <c r="I9649" s="17">
        <v>0.62971913814544678</v>
      </c>
      <c r="J9649" s="17">
        <v>0.35966908931732178</v>
      </c>
      <c r="K9649" s="17">
        <v>0.68283498287200928</v>
      </c>
      <c r="M9649" s="17" cm="1">
        <f t="array" ref="M9649:Q9649">runSim(G9649,H9649,I9649,J9649,K9649,hipWeibAlpha,hipWeibBeta,1,vertWeibAlpha,vertWeibBeta,1,meanSurvival,sdSurvival,baseU,hipUMult,vertUMult,hipCost,vertCost,costComp,discC,discCi,discQi,hipFracMort,50, FALSE)</f>
        <v>7.2536129252551662</v>
      </c>
      <c r="N9649" s="17">
        <v>6.0874872463462424</v>
      </c>
      <c r="O9649" s="27">
        <v>10000</v>
      </c>
      <c r="P9649" s="27">
        <v>7292.626475600493</v>
      </c>
      <c r="Q9649" s="1">
        <v>1</v>
      </c>
      <c r="Y9649" s="17" cm="1">
        <f t="array" ref="Y9649:AC9649">runSim(G9649,H9649,I9649,J9649,K9649,hipWeibAlpha,hipWeibBeta,2,vertWeibAlpha,vertWeibBeta,2,meanSurvival,sdSurvival,baseU,hipUMult,vertUMult,hipCost,vertCost,costInt,discC,discCi,discQi,hipFracMort,50, FALSE)</f>
        <v>7.6453787692105699</v>
      </c>
      <c r="Z9649" s="17">
        <v>6.3732596657418492</v>
      </c>
      <c r="AA9649" s="27">
        <v>5460.984835150407</v>
      </c>
      <c r="AB9649" s="27">
        <v>4552.3283326727496</v>
      </c>
      <c r="AC9649" s="1">
        <v>1</v>
      </c>
    </row>
    <row r="9650" spans="5:29" x14ac:dyDescent="0.35">
      <c r="E9650" s="1">
        <v>9646</v>
      </c>
      <c r="G9650" s="17">
        <v>0.29725557565689087</v>
      </c>
      <c r="H9650" s="17">
        <v>0.14420992136001587</v>
      </c>
      <c r="I9650" s="17">
        <v>0.20542818307876587</v>
      </c>
      <c r="J9650" s="17">
        <v>0.98432832956314087</v>
      </c>
      <c r="K9650" s="17">
        <v>0.68670564889907837</v>
      </c>
      <c r="M9650" s="17" cm="1">
        <f t="array" ref="M9650:Q9650">runSim(G9650,H9650,I9650,J9650,K9650,hipWeibAlpha,hipWeibBeta,1,vertWeibAlpha,vertWeibBeta,1,meanSurvival,sdSurvival,baseU,hipUMult,vertUMult,hipCost,vertCost,costComp,discC,discCi,discQi,hipFracMort,50, FALSE)</f>
        <v>11.142508747671451</v>
      </c>
      <c r="N9650" s="17">
        <v>8.4833411549979942</v>
      </c>
      <c r="O9650" s="27">
        <v>10000</v>
      </c>
      <c r="P9650" s="27">
        <v>6924.1383195351964</v>
      </c>
      <c r="Q9650" s="1">
        <v>1</v>
      </c>
      <c r="Y9650" s="17" cm="1">
        <f t="array" ref="Y9650:AC9650">runSim(G9650,H9650,I9650,J9650,K9650,hipWeibAlpha,hipWeibBeta,2,vertWeibAlpha,vertWeibBeta,2,meanSurvival,sdSurvival,baseU,hipUMult,vertUMult,hipCost,vertCost,costInt,discC,discCi,discQi,hipFracMort,50, FALSE)</f>
        <v>12.920641231139824</v>
      </c>
      <c r="Z9650" s="17">
        <v>9.5646922604168765</v>
      </c>
      <c r="AA9650" s="27">
        <v>9229.0294508141596</v>
      </c>
      <c r="AB9650" s="27">
        <v>6831.9230431549122</v>
      </c>
      <c r="AC9650" s="1">
        <v>1</v>
      </c>
    </row>
    <row r="9651" spans="5:29" x14ac:dyDescent="0.35">
      <c r="E9651" s="1">
        <v>9647</v>
      </c>
      <c r="G9651" s="17">
        <v>0.67321681976318359</v>
      </c>
      <c r="H9651" s="17">
        <v>0.91360378265380859</v>
      </c>
      <c r="I9651" s="17">
        <v>0.41744899749755859</v>
      </c>
      <c r="J9651" s="17">
        <v>0.17449855804443359</v>
      </c>
      <c r="K9651" s="17">
        <v>5.1741600036621094E-2</v>
      </c>
      <c r="M9651" s="17" cm="1">
        <f t="array" ref="M9651:Q9651">runSim(G9651,H9651,I9651,J9651,K9651,hipWeibAlpha,hipWeibBeta,1,vertWeibAlpha,vertWeibBeta,1,meanSurvival,sdSurvival,baseU,hipUMult,vertUMult,hipCost,vertCost,costComp,discC,discCi,discQi,hipFracMort,50, FALSE)</f>
        <v>5.7599557392076646</v>
      </c>
      <c r="N9651" s="17">
        <v>4.9777724615326626</v>
      </c>
      <c r="O9651" s="27">
        <v>10000</v>
      </c>
      <c r="P9651" s="27">
        <v>8090.2855875137866</v>
      </c>
      <c r="Q9651" s="1">
        <v>1</v>
      </c>
      <c r="Y9651" s="17" cm="1">
        <f t="array" ref="Y9651:AC9651">runSim(G9651,H9651,I9651,J9651,K9651,hipWeibAlpha,hipWeibBeta,2,vertWeibAlpha,vertWeibBeta,2,meanSurvival,sdSurvival,baseU,hipUMult,vertUMult,hipCost,vertCost,costInt,discC,discCi,discQi,hipFracMort,50, FALSE)</f>
        <v>6.126614496967747</v>
      </c>
      <c r="Z9651" s="17">
        <v>5.2742480970102203</v>
      </c>
      <c r="AA9651" s="27">
        <v>7595.1955041231849</v>
      </c>
      <c r="AB9651" s="27">
        <v>6482.17194937563</v>
      </c>
      <c r="AC9651" s="1">
        <v>1</v>
      </c>
    </row>
    <row r="9652" spans="5:29" x14ac:dyDescent="0.35">
      <c r="E9652" s="1">
        <v>9648</v>
      </c>
      <c r="G9652" s="17">
        <v>0.29038923978805542</v>
      </c>
      <c r="H9652" s="17">
        <v>0.22547835111618042</v>
      </c>
      <c r="I9652" s="17">
        <v>0.65144270658493042</v>
      </c>
      <c r="J9652" s="17">
        <v>9.904402494430542E-2</v>
      </c>
      <c r="K9652" s="17">
        <v>0.51418989896774292</v>
      </c>
      <c r="M9652" s="17" cm="1">
        <f t="array" ref="M9652:Q9652">runSim(G9652,H9652,I9652,J9652,K9652,hipWeibAlpha,hipWeibBeta,1,vertWeibAlpha,vertWeibBeta,1,meanSurvival,sdSurvival,baseU,hipUMult,vertUMult,hipCost,vertCost,costComp,discC,discCi,discQi,hipFracMort,50, FALSE)</f>
        <v>5.6972624142679251</v>
      </c>
      <c r="N9652" s="17">
        <v>4.9691779931417805</v>
      </c>
      <c r="O9652" s="27">
        <v>0</v>
      </c>
      <c r="P9652" s="27">
        <v>0</v>
      </c>
      <c r="Q9652" s="1">
        <v>1</v>
      </c>
      <c r="Y9652" s="17" cm="1">
        <f t="array" ref="Y9652:AC9652">runSim(G9652,H9652,I9652,J9652,K9652,hipWeibAlpha,hipWeibBeta,2,vertWeibAlpha,vertWeibBeta,2,meanSurvival,sdSurvival,baseU,hipUMult,vertUMult,hipCost,vertCost,costInt,discC,discCi,discQi,hipFracMort,50, FALSE)</f>
        <v>5.6972624142679251</v>
      </c>
      <c r="Z9652" s="17">
        <v>4.9691779931417805</v>
      </c>
      <c r="AA9652" s="27">
        <v>4069.4731530485183</v>
      </c>
      <c r="AB9652" s="27">
        <v>3549.4128522441288</v>
      </c>
      <c r="AC9652" s="1">
        <v>1</v>
      </c>
    </row>
    <row r="9653" spans="5:29" x14ac:dyDescent="0.35">
      <c r="E9653" s="1">
        <v>9649</v>
      </c>
      <c r="G9653" s="17">
        <v>0.14120352268218994</v>
      </c>
      <c r="H9653" s="17">
        <v>0.36718618869781494</v>
      </c>
      <c r="I9653" s="17">
        <v>0.27679312229156494</v>
      </c>
      <c r="J9653" s="17">
        <v>0.77773916721343994</v>
      </c>
      <c r="K9653" s="17">
        <v>0.39167654514312744</v>
      </c>
      <c r="M9653" s="17" cm="1">
        <f t="array" ref="M9653:Q9653">runSim(G9653,H9653,I9653,J9653,K9653,hipWeibAlpha,hipWeibBeta,1,vertWeibAlpha,vertWeibBeta,1,meanSurvival,sdSurvival,baseU,hipUMult,vertUMult,hipCost,vertCost,costComp,discC,discCi,discQi,hipFracMort,50, FALSE)</f>
        <v>9.1773032959557934</v>
      </c>
      <c r="N9653" s="17">
        <v>7.355513618922279</v>
      </c>
      <c r="O9653" s="27">
        <v>10000</v>
      </c>
      <c r="P9653" s="27">
        <v>6937.5441341130281</v>
      </c>
      <c r="Q9653" s="1">
        <v>1</v>
      </c>
      <c r="Y9653" s="17" cm="1">
        <f t="array" ref="Y9653:AC9653">runSim(G9653,H9653,I9653,J9653,K9653,hipWeibAlpha,hipWeibBeta,2,vertWeibAlpha,vertWeibBeta,2,meanSurvival,sdSurvival,baseU,hipUMult,vertUMult,hipCost,vertCost,costInt,discC,discCi,discQi,hipFracMort,50, FALSE)</f>
        <v>10.005618058984449</v>
      </c>
      <c r="Z9653" s="17">
        <v>7.9037610062955661</v>
      </c>
      <c r="AA9653" s="27">
        <v>7146.8700421317508</v>
      </c>
      <c r="AB9653" s="27">
        <v>5645.5435759254051</v>
      </c>
      <c r="AC9653" s="1">
        <v>1</v>
      </c>
    </row>
    <row r="9654" spans="5:29" x14ac:dyDescent="0.35">
      <c r="E9654" s="1">
        <v>9650</v>
      </c>
      <c r="G9654" s="17">
        <v>0.66926604509353638</v>
      </c>
      <c r="H9654" s="17">
        <v>0.89756804704666138</v>
      </c>
      <c r="I9654" s="17">
        <v>0.60624724626541138</v>
      </c>
      <c r="J9654" s="17">
        <v>0.57215911149978638</v>
      </c>
      <c r="K9654" s="17">
        <v>0.15222197771072388</v>
      </c>
      <c r="M9654" s="17" cm="1">
        <f t="array" ref="M9654:Q9654">runSim(G9654,H9654,I9654,J9654,K9654,hipWeibAlpha,hipWeibBeta,1,vertWeibAlpha,vertWeibBeta,1,meanSurvival,sdSurvival,baseU,hipUMult,vertUMult,hipCost,vertCost,costComp,discC,discCi,discQi,hipFracMort,50, FALSE)</f>
        <v>7.3656788738443337</v>
      </c>
      <c r="N9654" s="17">
        <v>6.0871610115717996</v>
      </c>
      <c r="O9654" s="27">
        <v>13000</v>
      </c>
      <c r="P9654" s="27">
        <v>10319.275010734833</v>
      </c>
      <c r="Q9654" s="1">
        <v>1</v>
      </c>
      <c r="Y9654" s="17" cm="1">
        <f t="array" ref="Y9654:AC9654">runSim(G9654,H9654,I9654,J9654,K9654,hipWeibAlpha,hipWeibBeta,2,vertWeibAlpha,vertWeibBeta,2,meanSurvival,sdSurvival,baseU,hipUMult,vertUMult,hipCost,vertCost,costInt,discC,discCi,discQi,hipFracMort,50, FALSE)</f>
        <v>8.2719240473754709</v>
      </c>
      <c r="Z9654" s="17">
        <v>6.7559827207023284</v>
      </c>
      <c r="AA9654" s="27">
        <v>12272.810679215023</v>
      </c>
      <c r="AB9654" s="27">
        <v>9658.5964802308845</v>
      </c>
      <c r="AC9654" s="1">
        <v>1</v>
      </c>
    </row>
    <row r="9655" spans="5:29" x14ac:dyDescent="0.35">
      <c r="E9655" s="1">
        <v>9651</v>
      </c>
      <c r="G9655" s="17">
        <v>0.28106236457824707</v>
      </c>
      <c r="H9655" s="17">
        <v>0.87740635871887207</v>
      </c>
      <c r="I9655" s="17">
        <v>0.43886876106262207</v>
      </c>
      <c r="J9655" s="17">
        <v>0.13488316535949707</v>
      </c>
      <c r="K9655" s="17">
        <v>0.12906956672668457</v>
      </c>
      <c r="M9655" s="17" cm="1">
        <f t="array" ref="M9655:Q9655">runSim(G9655,H9655,I9655,J9655,K9655,hipWeibAlpha,hipWeibBeta,1,vertWeibAlpha,vertWeibBeta,1,meanSurvival,sdSurvival,baseU,hipUMult,vertUMult,hipCost,vertCost,costComp,discC,discCi,discQi,hipFracMort,50, FALSE)</f>
        <v>5.6767140328369869</v>
      </c>
      <c r="N9655" s="17">
        <v>4.9245645504199977</v>
      </c>
      <c r="O9655" s="27">
        <v>3000</v>
      </c>
      <c r="P9655" s="27">
        <v>2715.7936793331537</v>
      </c>
      <c r="Q9655" s="1">
        <v>1</v>
      </c>
      <c r="Y9655" s="17" cm="1">
        <f t="array" ref="Y9655:AC9655">runSim(G9655,H9655,I9655,J9655,K9655,hipWeibAlpha,hipWeibBeta,2,vertWeibAlpha,vertWeibBeta,2,meanSurvival,sdSurvival,baseU,hipUMult,vertUMult,hipCost,vertCost,costInt,discC,discCi,discQi,hipFracMort,50, FALSE)</f>
        <v>5.8792336355908335</v>
      </c>
      <c r="Z9655" s="17">
        <v>5.0990702362015554</v>
      </c>
      <c r="AA9655" s="27">
        <v>7344.5987540342394</v>
      </c>
      <c r="AB9655" s="27">
        <v>6213.9061665734989</v>
      </c>
      <c r="AC9655" s="1">
        <v>1</v>
      </c>
    </row>
    <row r="9656" spans="5:29" x14ac:dyDescent="0.35">
      <c r="E9656" s="1">
        <v>9652</v>
      </c>
      <c r="G9656" s="17">
        <v>0.54522174596786499</v>
      </c>
      <c r="H9656" s="17">
        <v>0.91243976354598999</v>
      </c>
      <c r="I9656" s="17">
        <v>0.16555255651473999</v>
      </c>
      <c r="J9656" s="17">
        <v>0.29625934362411499</v>
      </c>
      <c r="K9656" s="17">
        <v>0.11057513952255249</v>
      </c>
      <c r="M9656" s="17" cm="1">
        <f t="array" ref="M9656:Q9656">runSim(G9656,H9656,I9656,J9656,K9656,hipWeibAlpha,hipWeibBeta,1,vertWeibAlpha,vertWeibBeta,1,meanSurvival,sdSurvival,baseU,hipUMult,vertUMult,hipCost,vertCost,costComp,discC,discCi,discQi,hipFracMort,50, FALSE)</f>
        <v>6.470837046790713</v>
      </c>
      <c r="N9656" s="17">
        <v>5.4906304846329537</v>
      </c>
      <c r="O9656" s="27">
        <v>10000</v>
      </c>
      <c r="P9656" s="27">
        <v>7927.3154631237057</v>
      </c>
      <c r="Q9656" s="1">
        <v>1</v>
      </c>
      <c r="Y9656" s="17" cm="1">
        <f t="array" ref="Y9656:AC9656">runSim(G9656,H9656,I9656,J9656,K9656,hipWeibAlpha,hipWeibBeta,2,vertWeibAlpha,vertWeibBeta,2,meanSurvival,sdSurvival,baseU,hipUMult,vertUMult,hipCost,vertCost,costInt,discC,discCi,discQi,hipFracMort,50, FALSE)</f>
        <v>6.8875264138329957</v>
      </c>
      <c r="Z9656" s="17">
        <v>5.8178924218627159</v>
      </c>
      <c r="AA9656" s="27">
        <v>8197.215448521456</v>
      </c>
      <c r="AB9656" s="27">
        <v>6909.0890346046081</v>
      </c>
      <c r="AC9656" s="1">
        <v>1</v>
      </c>
    </row>
    <row r="9657" spans="5:29" x14ac:dyDescent="0.35">
      <c r="E9657" s="1">
        <v>9653</v>
      </c>
      <c r="G9657" s="17">
        <v>0.39159858226776123</v>
      </c>
      <c r="H9657" s="17">
        <v>0.82119452953338623</v>
      </c>
      <c r="I9657" s="17">
        <v>0.24935615062713623</v>
      </c>
      <c r="J9657" s="17">
        <v>0.20098578929901123</v>
      </c>
      <c r="K9657" s="17">
        <v>0.36741340160369873</v>
      </c>
      <c r="M9657" s="17" cm="1">
        <f t="array" ref="M9657:Q9657">runSim(G9657,H9657,I9657,J9657,K9657,hipWeibAlpha,hipWeibBeta,1,vertWeibAlpha,vertWeibBeta,1,meanSurvival,sdSurvival,baseU,hipUMult,vertUMult,hipCost,vertCost,costComp,discC,discCi,discQi,hipFracMort,50, FALSE)</f>
        <v>6.2245322498567308</v>
      </c>
      <c r="N9657" s="17">
        <v>5.3328495442723387</v>
      </c>
      <c r="O9657" s="27">
        <v>3000</v>
      </c>
      <c r="P9657" s="27">
        <v>2655.0461815096669</v>
      </c>
      <c r="Q9657" s="1">
        <v>1</v>
      </c>
      <c r="Y9657" s="17" cm="1">
        <f t="array" ref="Y9657:AC9657">runSim(G9657,H9657,I9657,J9657,K9657,hipWeibAlpha,hipWeibBeta,2,vertWeibAlpha,vertWeibBeta,2,meanSurvival,sdSurvival,baseU,hipUMult,vertUMult,hipCost,vertCost,costInt,discC,discCi,discQi,hipFracMort,50, FALSE)</f>
        <v>6.4730834761604914</v>
      </c>
      <c r="Z9657" s="17">
        <v>5.5399171265023739</v>
      </c>
      <c r="AA9657" s="27">
        <v>7742.8420821848968</v>
      </c>
      <c r="AB9657" s="27">
        <v>6396.4860632601731</v>
      </c>
      <c r="AC9657" s="1">
        <v>1</v>
      </c>
    </row>
    <row r="9658" spans="5:29" x14ac:dyDescent="0.35">
      <c r="E9658" s="1">
        <v>9654</v>
      </c>
      <c r="G9658" s="17">
        <v>0.12340313196182251</v>
      </c>
      <c r="H9658" s="17">
        <v>0.24086529016494751</v>
      </c>
      <c r="I9658" s="17">
        <v>0.39388042688369751</v>
      </c>
      <c r="J9658" s="17">
        <v>0.50774151086807251</v>
      </c>
      <c r="K9658" s="17">
        <v>0.18033367395401001</v>
      </c>
      <c r="M9658" s="17" cm="1">
        <f t="array" ref="M9658:Q9658">runSim(G9658,H9658,I9658,J9658,K9658,hipWeibAlpha,hipWeibBeta,1,vertWeibAlpha,vertWeibBeta,1,meanSurvival,sdSurvival,baseU,hipUMult,vertUMult,hipCost,vertCost,costComp,discC,discCi,discQi,hipFracMort,50, FALSE)</f>
        <v>8.2598979062614326</v>
      </c>
      <c r="N9658" s="17">
        <v>6.7843534660903453</v>
      </c>
      <c r="O9658" s="27">
        <v>10000</v>
      </c>
      <c r="P9658" s="27">
        <v>6788.5035012658445</v>
      </c>
      <c r="Q9658" s="1">
        <v>1</v>
      </c>
      <c r="Y9658" s="17" cm="1">
        <f t="array" ref="Y9658:AC9658">runSim(G9658,H9658,I9658,J9658,K9658,hipWeibAlpha,hipWeibBeta,2,vertWeibAlpha,vertWeibBeta,2,meanSurvival,sdSurvival,baseU,hipUMult,vertUMult,hipCost,vertCost,costInt,discC,discCi,discQi,hipFracMort,50, FALSE)</f>
        <v>8.4407532468970903</v>
      </c>
      <c r="Z9658" s="17">
        <v>6.9089740052771376</v>
      </c>
      <c r="AA9658" s="27">
        <v>6029.1094620693511</v>
      </c>
      <c r="AB9658" s="27">
        <v>4934.9814323408127</v>
      </c>
      <c r="AC9658" s="1">
        <v>1</v>
      </c>
    </row>
    <row r="9659" spans="5:29" x14ac:dyDescent="0.35">
      <c r="E9659" s="1">
        <v>9655</v>
      </c>
      <c r="G9659" s="17">
        <v>0.55268430709838867</v>
      </c>
      <c r="H9659" s="17">
        <v>0.98154783248901367</v>
      </c>
      <c r="I9659" s="17">
        <v>0.21000242233276367</v>
      </c>
      <c r="J9659" s="17">
        <v>0.96216917037963867</v>
      </c>
      <c r="K9659" s="17">
        <v>0.42876768112182617</v>
      </c>
      <c r="M9659" s="17" cm="1">
        <f t="array" ref="M9659:Q9659">runSim(G9659,H9659,I9659,J9659,K9659,hipWeibAlpha,hipWeibBeta,1,vertWeibAlpha,vertWeibBeta,1,meanSurvival,sdSurvival,baseU,hipUMult,vertUMult,hipCost,vertCost,costComp,discC,discCi,discQi,hipFracMort,50, FALSE)</f>
        <v>9.6466139273507903</v>
      </c>
      <c r="N9659" s="17">
        <v>7.435956300085885</v>
      </c>
      <c r="O9659" s="27">
        <v>13000</v>
      </c>
      <c r="P9659" s="27">
        <v>10114.181966252621</v>
      </c>
      <c r="Q9659" s="1">
        <v>1</v>
      </c>
      <c r="Y9659" s="17" cm="1">
        <f t="array" ref="Y9659:AC9659">runSim(G9659,H9659,I9659,J9659,K9659,hipWeibAlpha,hipWeibBeta,2,vertWeibAlpha,vertWeibBeta,2,meanSurvival,sdSurvival,baseU,hipUMult,vertUMult,hipCost,vertCost,costInt,discC,discCi,discQi,hipFracMort,50, FALSE)</f>
        <v>11.070305748956155</v>
      </c>
      <c r="Z9659" s="17">
        <v>8.3712054921661743</v>
      </c>
      <c r="AA9659" s="27">
        <v>14664.648741468814</v>
      </c>
      <c r="AB9659" s="27">
        <v>11283.112518583132</v>
      </c>
      <c r="AC9659" s="1">
        <v>1</v>
      </c>
    </row>
    <row r="9660" spans="5:29" x14ac:dyDescent="0.35">
      <c r="E9660" s="1">
        <v>9656</v>
      </c>
      <c r="G9660" s="17">
        <v>7.8256309032440186E-2</v>
      </c>
      <c r="H9660" s="17">
        <v>0.44791573286056519</v>
      </c>
      <c r="I9660" s="17">
        <v>0.70005196332931519</v>
      </c>
      <c r="J9660" s="17">
        <v>0.16230171918869019</v>
      </c>
      <c r="K9660" s="17">
        <v>0.30938118696212769</v>
      </c>
      <c r="M9660" s="17" cm="1">
        <f t="array" ref="M9660:Q9660">runSim(G9660,H9660,I9660,J9660,K9660,hipWeibAlpha,hipWeibBeta,1,vertWeibAlpha,vertWeibBeta,1,meanSurvival,sdSurvival,baseU,hipUMult,vertUMult,hipCost,vertCost,costComp,discC,discCi,discQi,hipFracMort,50, FALSE)</f>
        <v>6.2001350242574755</v>
      </c>
      <c r="N9660" s="17">
        <v>5.3417270095053322</v>
      </c>
      <c r="O9660" s="27">
        <v>3000</v>
      </c>
      <c r="P9660" s="27">
        <v>2344.2641272854075</v>
      </c>
      <c r="Q9660" s="1">
        <v>1</v>
      </c>
      <c r="Y9660" s="17" cm="1">
        <f t="array" ref="Y9660:AC9660">runSim(G9660,H9660,I9660,J9660,K9660,hipWeibAlpha,hipWeibBeta,2,vertWeibAlpha,vertWeibBeta,2,meanSurvival,sdSurvival,baseU,hipUMult,vertUMult,hipCost,vertCost,costInt,discC,discCi,discQi,hipFracMort,50, FALSE)</f>
        <v>6.3314117888320149</v>
      </c>
      <c r="Z9660" s="17">
        <v>5.4410704128650069</v>
      </c>
      <c r="AA9660" s="27">
        <v>4522.4369920228683</v>
      </c>
      <c r="AB9660" s="27">
        <v>3886.4788663321478</v>
      </c>
      <c r="AC9660" s="1">
        <v>1</v>
      </c>
    </row>
    <row r="9661" spans="5:29" x14ac:dyDescent="0.35">
      <c r="E9661" s="1">
        <v>9657</v>
      </c>
      <c r="G9661" s="17">
        <v>0.99879372119903564</v>
      </c>
      <c r="H9661" s="17">
        <v>0.92106544971466064</v>
      </c>
      <c r="I9661" s="17">
        <v>0.35215675830841064</v>
      </c>
      <c r="J9661" s="17">
        <v>0.80915749073028564</v>
      </c>
      <c r="K9661" s="17">
        <v>0.72729408740997314</v>
      </c>
      <c r="M9661" s="17" cm="1">
        <f t="array" ref="M9661:Q9661">runSim(G9661,H9661,I9661,J9661,K9661,hipWeibAlpha,hipWeibBeta,1,vertWeibAlpha,vertWeibBeta,1,meanSurvival,sdSurvival,baseU,hipUMult,vertUMult,hipCost,vertCost,costComp,discC,discCi,discQi,hipFracMort,50, FALSE)</f>
        <v>7.3566431767802776</v>
      </c>
      <c r="N9661" s="17">
        <v>5.8617963240108422</v>
      </c>
      <c r="O9661" s="27">
        <v>13000</v>
      </c>
      <c r="P9661" s="27">
        <v>11430.463532174577</v>
      </c>
      <c r="Q9661" s="1">
        <v>1</v>
      </c>
      <c r="Y9661" s="17" cm="1">
        <f t="array" ref="Y9661:AC9661">runSim(G9661,H9661,I9661,J9661,K9661,hipWeibAlpha,hipWeibBeta,2,vertWeibAlpha,vertWeibBeta,2,meanSurvival,sdSurvival,baseU,hipUMult,vertUMult,hipCost,vertCost,costInt,discC,discCi,discQi,hipFracMort,50, FALSE)</f>
        <v>7.8032632957228056</v>
      </c>
      <c r="Z9661" s="17">
        <v>6.2651383493189732</v>
      </c>
      <c r="AA9661" s="27">
        <v>20312.193711997621</v>
      </c>
      <c r="AB9661" s="27">
        <v>16399.594807120764</v>
      </c>
      <c r="AC9661" s="1">
        <v>1</v>
      </c>
    </row>
    <row r="9662" spans="5:29" x14ac:dyDescent="0.35">
      <c r="E9662" s="1">
        <v>9658</v>
      </c>
      <c r="G9662" s="17">
        <v>0.93292123079299927</v>
      </c>
      <c r="H9662" s="17">
        <v>7.2356045246124268E-2</v>
      </c>
      <c r="I9662" s="17">
        <v>0.21658211946487427</v>
      </c>
      <c r="J9662" s="17">
        <v>0.31432992219924927</v>
      </c>
      <c r="K9662" s="17">
        <v>0.48179513216018677</v>
      </c>
      <c r="M9662" s="17" cm="1">
        <f t="array" ref="M9662:Q9662">runSim(G9662,H9662,I9662,J9662,K9662,hipWeibAlpha,hipWeibBeta,1,vertWeibAlpha,vertWeibBeta,1,meanSurvival,sdSurvival,baseU,hipUMult,vertUMult,hipCost,vertCost,costComp,discC,discCi,discQi,hipFracMort,50, FALSE)</f>
        <v>6.4366296613967426</v>
      </c>
      <c r="N9662" s="17">
        <v>5.4681304737566183</v>
      </c>
      <c r="O9662" s="27">
        <v>7000</v>
      </c>
      <c r="P9662" s="27">
        <v>5866.8534232118845</v>
      </c>
      <c r="Q9662" s="1">
        <v>1</v>
      </c>
      <c r="Y9662" s="17" cm="1">
        <f t="array" ref="Y9662:AC9662">runSim(G9662,H9662,I9662,J9662,K9662,hipWeibAlpha,hipWeibBeta,2,vertWeibAlpha,vertWeibBeta,2,meanSurvival,sdSurvival,baseU,hipUMult,vertUMult,hipCost,vertCost,costInt,discC,discCi,discQi,hipFracMort,50, FALSE)</f>
        <v>7.334951356703761</v>
      </c>
      <c r="Z9662" s="17">
        <v>6.1583016908292558</v>
      </c>
      <c r="AA9662" s="27">
        <v>12274.579015323547</v>
      </c>
      <c r="AB9662" s="27">
        <v>9340.6212415023638</v>
      </c>
      <c r="AC9662" s="1">
        <v>1</v>
      </c>
    </row>
    <row r="9663" spans="5:29" x14ac:dyDescent="0.35">
      <c r="E9663" s="1">
        <v>9659</v>
      </c>
      <c r="G9663" s="17">
        <v>0.4808194637298584</v>
      </c>
      <c r="H9663" s="17">
        <v>0.3437650203704834</v>
      </c>
      <c r="I9663" s="17">
        <v>0.5985867977142334</v>
      </c>
      <c r="J9663" s="17">
        <v>0.8990933895111084</v>
      </c>
      <c r="K9663" s="17">
        <v>0.6310727596282959</v>
      </c>
      <c r="M9663" s="17" cm="1">
        <f t="array" ref="M9663:Q9663">runSim(G9663,H9663,I9663,J9663,K9663,hipWeibAlpha,hipWeibBeta,1,vertWeibAlpha,vertWeibBeta,1,meanSurvival,sdSurvival,baseU,hipUMult,vertUMult,hipCost,vertCost,costComp,discC,discCi,discQi,hipFracMort,50, FALSE)</f>
        <v>9.5149318169582333</v>
      </c>
      <c r="N9663" s="17">
        <v>7.5187744227049134</v>
      </c>
      <c r="O9663" s="27">
        <v>13000</v>
      </c>
      <c r="P9663" s="27">
        <v>9202.9574906090947</v>
      </c>
      <c r="Q9663" s="1">
        <v>1</v>
      </c>
      <c r="Y9663" s="17" cm="1">
        <f t="array" ref="Y9663:AC9663">runSim(G9663,H9663,I9663,J9663,K9663,hipWeibAlpha,hipWeibBeta,2,vertWeibAlpha,vertWeibBeta,2,meanSurvival,sdSurvival,baseU,hipUMult,vertUMult,hipCost,vertCost,costInt,discC,discCi,discQi,hipFracMort,50, FALSE)</f>
        <v>11.080445558939962</v>
      </c>
      <c r="Z9663" s="17">
        <v>8.5440345668493141</v>
      </c>
      <c r="AA9663" s="27">
        <v>7914.6039706714027</v>
      </c>
      <c r="AB9663" s="27">
        <v>6102.8818334637963</v>
      </c>
      <c r="AC9663" s="1">
        <v>1</v>
      </c>
    </row>
    <row r="9664" spans="5:29" x14ac:dyDescent="0.35">
      <c r="E9664" s="1">
        <v>9660</v>
      </c>
      <c r="G9664" s="17">
        <v>0.47378247976303101</v>
      </c>
      <c r="H9664" s="17">
        <v>4.1195809841156006E-2</v>
      </c>
      <c r="I9664" s="17">
        <v>0.21423047780990601</v>
      </c>
      <c r="J9664" s="17">
        <v>0.53146070241928101</v>
      </c>
      <c r="K9664" s="17">
        <v>0.63239759206771851</v>
      </c>
      <c r="M9664" s="17" cm="1">
        <f t="array" ref="M9664:Q9664">runSim(G9664,H9664,I9664,J9664,K9664,hipWeibAlpha,hipWeibBeta,1,vertWeibAlpha,vertWeibBeta,1,meanSurvival,sdSurvival,baseU,hipUMult,vertUMult,hipCost,vertCost,costComp,discC,discCi,discQi,hipFracMort,50, FALSE)</f>
        <v>8.0512652583522186</v>
      </c>
      <c r="N9664" s="17">
        <v>6.6358911123033035</v>
      </c>
      <c r="O9664" s="27">
        <v>7000</v>
      </c>
      <c r="P9664" s="27">
        <v>5083.9508083155997</v>
      </c>
      <c r="Q9664" s="1">
        <v>1</v>
      </c>
      <c r="Y9664" s="17" cm="1">
        <f t="array" ref="Y9664:AC9664">runSim(G9664,H9664,I9664,J9664,K9664,hipWeibAlpha,hipWeibBeta,2,vertWeibAlpha,vertWeibBeta,2,meanSurvival,sdSurvival,baseU,hipUMult,vertUMult,hipCost,vertCost,costInt,discC,discCi,discQi,hipFracMort,50, FALSE)</f>
        <v>8.56577862541182</v>
      </c>
      <c r="Z9664" s="17">
        <v>6.9912950023516487</v>
      </c>
      <c r="AA9664" s="27">
        <v>6118.4133038655864</v>
      </c>
      <c r="AB9664" s="27">
        <v>4993.7821445368927</v>
      </c>
      <c r="AC9664" s="1">
        <v>1</v>
      </c>
    </row>
    <row r="9665" spans="5:29" x14ac:dyDescent="0.35">
      <c r="E9665" s="1">
        <v>9661</v>
      </c>
      <c r="G9665" s="17">
        <v>0.52242028713226318</v>
      </c>
      <c r="H9665" s="17">
        <v>0.35143029689788818</v>
      </c>
      <c r="I9665" s="17">
        <v>1.9826292991638184E-2</v>
      </c>
      <c r="J9665" s="17">
        <v>0.41188561916351318</v>
      </c>
      <c r="K9665" s="17">
        <v>0.21844995021820068</v>
      </c>
      <c r="M9665" s="17" cm="1">
        <f t="array" ref="M9665:Q9665">runSim(G9665,H9665,I9665,J9665,K9665,hipWeibAlpha,hipWeibBeta,1,vertWeibAlpha,vertWeibBeta,1,meanSurvival,sdSurvival,baseU,hipUMult,vertUMult,hipCost,vertCost,costComp,discC,discCi,discQi,hipFracMort,50, FALSE)</f>
        <v>7.3407953672655317</v>
      </c>
      <c r="N9665" s="17">
        <v>6.1495276930298495</v>
      </c>
      <c r="O9665" s="27">
        <v>10000</v>
      </c>
      <c r="P9665" s="27">
        <v>7404.3638291229881</v>
      </c>
      <c r="Q9665" s="1">
        <v>1</v>
      </c>
      <c r="Y9665" s="17" cm="1">
        <f t="array" ref="Y9665:AC9665">runSim(G9665,H9665,I9665,J9665,K9665,hipWeibAlpha,hipWeibBeta,2,vertWeibAlpha,vertWeibBeta,2,meanSurvival,sdSurvival,baseU,hipUMult,vertUMult,hipCost,vertCost,costInt,discC,discCi,discQi,hipFracMort,50, FALSE)</f>
        <v>7.9323360354245329</v>
      </c>
      <c r="Z9665" s="17">
        <v>6.5689549958266733</v>
      </c>
      <c r="AA9665" s="27">
        <v>5665.9543110175237</v>
      </c>
      <c r="AB9665" s="27">
        <v>4692.1107113047674</v>
      </c>
      <c r="AC9665" s="1">
        <v>1</v>
      </c>
    </row>
    <row r="9666" spans="5:29" x14ac:dyDescent="0.35">
      <c r="E9666" s="1">
        <v>9662</v>
      </c>
      <c r="G9666" s="17">
        <v>0.48142629861831665</v>
      </c>
      <c r="H9666" s="17">
        <v>0.40064626932144165</v>
      </c>
      <c r="I9666" s="17">
        <v>0.83295828104019165</v>
      </c>
      <c r="J9666" s="17">
        <v>0.62553030252456665</v>
      </c>
      <c r="K9666" s="17">
        <v>0.87771230936050415</v>
      </c>
      <c r="M9666" s="17" cm="1">
        <f t="array" ref="M9666:Q9666">runSim(G9666,H9666,I9666,J9666,K9666,hipWeibAlpha,hipWeibBeta,1,vertWeibAlpha,vertWeibBeta,1,meanSurvival,sdSurvival,baseU,hipUMult,vertUMult,hipCost,vertCost,costComp,discC,discCi,discQi,hipFracMort,50, FALSE)</f>
        <v>8.1155623212628356</v>
      </c>
      <c r="N9666" s="17">
        <v>6.6590084529669413</v>
      </c>
      <c r="O9666" s="27">
        <v>13000</v>
      </c>
      <c r="P9666" s="27">
        <v>9448.2902020657675</v>
      </c>
      <c r="Q9666" s="1">
        <v>1</v>
      </c>
      <c r="Y9666" s="17" cm="1">
        <f t="array" ref="Y9666:AC9666">runSim(G9666,H9666,I9666,J9666,K9666,hipWeibAlpha,hipWeibBeta,2,vertWeibAlpha,vertWeibBeta,2,meanSurvival,sdSurvival,baseU,hipUMult,vertUMult,hipCost,vertCost,costInt,discC,discCi,discQi,hipFracMort,50, FALSE)</f>
        <v>9.0720801586312554</v>
      </c>
      <c r="Z9666" s="17">
        <v>7.3195375606512387</v>
      </c>
      <c r="AA9666" s="27">
        <v>6480.0572561651825</v>
      </c>
      <c r="AB9666" s="27">
        <v>5228.2411147508838</v>
      </c>
      <c r="AC9666" s="1">
        <v>1</v>
      </c>
    </row>
    <row r="9667" spans="5:29" x14ac:dyDescent="0.35">
      <c r="E9667" s="1">
        <v>9663</v>
      </c>
      <c r="G9667" s="17">
        <v>0.72714996337890625</v>
      </c>
      <c r="H9667" s="17">
        <v>0.75074005126953125</v>
      </c>
      <c r="I9667" s="17">
        <v>0.14130401611328125</v>
      </c>
      <c r="J9667" s="17">
        <v>0.85733795166015625</v>
      </c>
      <c r="K9667" s="17">
        <v>8.516693115234375E-2</v>
      </c>
      <c r="M9667" s="17" cm="1">
        <f t="array" ref="M9667:Q9667">runSim(G9667,H9667,I9667,J9667,K9667,hipWeibAlpha,hipWeibBeta,1,vertWeibAlpha,vertWeibBeta,1,meanSurvival,sdSurvival,baseU,hipUMult,vertUMult,hipCost,vertCost,costComp,discC,discCi,discQi,hipFracMort,50, FALSE)</f>
        <v>8.6676668079541308</v>
      </c>
      <c r="N9667" s="17">
        <v>6.9159224613925954</v>
      </c>
      <c r="O9667" s="27">
        <v>10000</v>
      </c>
      <c r="P9667" s="27">
        <v>7994.6241619102148</v>
      </c>
      <c r="Q9667" s="1">
        <v>1</v>
      </c>
      <c r="Y9667" s="17" cm="1">
        <f t="array" ref="Y9667:AC9667">runSim(G9667,H9667,I9667,J9667,K9667,hipWeibAlpha,hipWeibBeta,2,vertWeibAlpha,vertWeibBeta,2,meanSurvival,sdSurvival,baseU,hipUMult,vertUMult,hipCost,vertCost,costInt,discC,discCi,discQi,hipFracMort,50, FALSE)</f>
        <v>10.150826250510777</v>
      </c>
      <c r="Z9667" s="17">
        <v>7.9617810382725001</v>
      </c>
      <c r="AA9667" s="27">
        <v>17602.653296716915</v>
      </c>
      <c r="AB9667" s="27">
        <v>12328.656266414837</v>
      </c>
      <c r="AC9667" s="1">
        <v>1</v>
      </c>
    </row>
    <row r="9668" spans="5:29" x14ac:dyDescent="0.35">
      <c r="E9668" s="1">
        <v>9664</v>
      </c>
      <c r="G9668" s="17">
        <v>0.30925387144088745</v>
      </c>
      <c r="H9668" s="17">
        <v>0.89473360776901245</v>
      </c>
      <c r="I9668" s="17">
        <v>0.66054171323776245</v>
      </c>
      <c r="J9668" s="17">
        <v>0.23118990659713745</v>
      </c>
      <c r="K9668" s="17">
        <v>0.59457796812057495</v>
      </c>
      <c r="M9668" s="17" cm="1">
        <f t="array" ref="M9668:Q9668">runSim(G9668,H9668,I9668,J9668,K9668,hipWeibAlpha,hipWeibBeta,1,vertWeibAlpha,vertWeibBeta,1,meanSurvival,sdSurvival,baseU,hipUMult,vertUMult,hipCost,vertCost,costComp,discC,discCi,discQi,hipFracMort,50, FALSE)</f>
        <v>6.3577409979024395</v>
      </c>
      <c r="N9668" s="17">
        <v>5.417286054194145</v>
      </c>
      <c r="O9668" s="27">
        <v>6000</v>
      </c>
      <c r="P9668" s="27">
        <v>5029.3006833298678</v>
      </c>
      <c r="Q9668" s="1">
        <v>1</v>
      </c>
      <c r="Y9668" s="17" cm="1">
        <f t="array" ref="Y9668:AC9668">runSim(G9668,H9668,I9668,J9668,K9668,hipWeibAlpha,hipWeibBeta,2,vertWeibAlpha,vertWeibBeta,2,meanSurvival,sdSurvival,baseU,hipUMult,vertUMult,hipCost,vertCost,costInt,discC,discCi,discQi,hipFracMort,50, FALSE)</f>
        <v>6.5445068748405077</v>
      </c>
      <c r="Z9668" s="17">
        <v>5.5800869568117335</v>
      </c>
      <c r="AA9668" s="27">
        <v>7897.5993023526762</v>
      </c>
      <c r="AB9668" s="27">
        <v>6654.6819929279809</v>
      </c>
      <c r="AC9668" s="1">
        <v>1</v>
      </c>
    </row>
    <row r="9669" spans="5:29" x14ac:dyDescent="0.35">
      <c r="E9669" s="1">
        <v>9665</v>
      </c>
      <c r="G9669" s="17">
        <v>0.54261744022369385</v>
      </c>
      <c r="H9669" s="17">
        <v>0.81742823123931885</v>
      </c>
      <c r="I9669" s="17">
        <v>0.70750391483306885</v>
      </c>
      <c r="J9669" s="17">
        <v>0.83930933475494385</v>
      </c>
      <c r="K9669" s="17">
        <v>0.60852015018463135</v>
      </c>
      <c r="M9669" s="17" cm="1">
        <f t="array" ref="M9669:Q9669">runSim(G9669,H9669,I9669,J9669,K9669,hipWeibAlpha,hipWeibBeta,1,vertWeibAlpha,vertWeibBeta,1,meanSurvival,sdSurvival,baseU,hipUMult,vertUMult,hipCost,vertCost,costComp,discC,discCi,discQi,hipFracMort,50, FALSE)</f>
        <v>8.719746354263922</v>
      </c>
      <c r="N9669" s="17">
        <v>6.9668979578779098</v>
      </c>
      <c r="O9669" s="27">
        <v>13000</v>
      </c>
      <c r="P9669" s="27">
        <v>10070.334719418379</v>
      </c>
      <c r="Q9669" s="1">
        <v>1</v>
      </c>
      <c r="Y9669" s="17" cm="1">
        <f t="array" ref="Y9669:AC9669">runSim(G9669,H9669,I9669,J9669,K9669,hipWeibAlpha,hipWeibBeta,2,vertWeibAlpha,vertWeibBeta,2,meanSurvival,sdSurvival,baseU,hipUMult,vertUMult,hipCost,vertCost,costInt,discC,discCi,discQi,hipFracMort,50, FALSE)</f>
        <v>9.9370369796979681</v>
      </c>
      <c r="Z9669" s="17">
        <v>7.8183146647712602</v>
      </c>
      <c r="AA9669" s="27">
        <v>13487.434914278529</v>
      </c>
      <c r="AB9669" s="27">
        <v>10187.408708890762</v>
      </c>
      <c r="AC9669" s="1">
        <v>1</v>
      </c>
    </row>
    <row r="9670" spans="5:29" x14ac:dyDescent="0.35">
      <c r="E9670" s="1">
        <v>9666</v>
      </c>
      <c r="G9670" s="17">
        <v>9.1000854969024658E-2</v>
      </c>
      <c r="H9670" s="17">
        <v>0.17281848192214966</v>
      </c>
      <c r="I9670" s="17">
        <v>0.94009143114089966</v>
      </c>
      <c r="J9670" s="17">
        <v>1.3425171375274658E-2</v>
      </c>
      <c r="K9670" s="17">
        <v>0.12766772508621216</v>
      </c>
      <c r="M9670" s="17" cm="1">
        <f t="array" ref="M9670:Q9670">runSim(G9670,H9670,I9670,J9670,K9670,hipWeibAlpha,hipWeibBeta,1,vertWeibAlpha,vertWeibBeta,1,meanSurvival,sdSurvival,baseU,hipUMult,vertUMult,hipCost,vertCost,costComp,discC,discCi,discQi,hipFracMort,50, FALSE)</f>
        <v>3.7512580602848287</v>
      </c>
      <c r="N9670" s="17">
        <v>3.425780713758952</v>
      </c>
      <c r="O9670" s="27">
        <v>0</v>
      </c>
      <c r="P9670" s="27">
        <v>0</v>
      </c>
      <c r="Q9670" s="1">
        <v>1</v>
      </c>
      <c r="Y9670" s="17" cm="1">
        <f t="array" ref="Y9670:AC9670">runSim(G9670,H9670,I9670,J9670,K9670,hipWeibAlpha,hipWeibBeta,2,vertWeibAlpha,vertWeibBeta,2,meanSurvival,sdSurvival,baseU,hipUMult,vertUMult,hipCost,vertCost,costInt,discC,discCi,discQi,hipFracMort,50, FALSE)</f>
        <v>3.7512580602848287</v>
      </c>
      <c r="Z9670" s="17">
        <v>3.425780713758952</v>
      </c>
      <c r="AA9670" s="27">
        <v>2679.4700430605922</v>
      </c>
      <c r="AB9670" s="27">
        <v>2446.986224113537</v>
      </c>
      <c r="AC9670" s="1">
        <v>1</v>
      </c>
    </row>
    <row r="9671" spans="5:29" x14ac:dyDescent="0.35">
      <c r="E9671" s="1">
        <v>9667</v>
      </c>
      <c r="G9671" s="17">
        <v>0.13792824745178223</v>
      </c>
      <c r="H9671" s="17">
        <v>0.17372536659240723</v>
      </c>
      <c r="I9671" s="17">
        <v>0.55940651893615723</v>
      </c>
      <c r="J9671" s="17">
        <v>0.93315529823303223</v>
      </c>
      <c r="K9671" s="17">
        <v>0.32480263710021973</v>
      </c>
      <c r="M9671" s="17" cm="1">
        <f t="array" ref="M9671:Q9671">runSim(G9671,H9671,I9671,J9671,K9671,hipWeibAlpha,hipWeibBeta,1,vertWeibAlpha,vertWeibBeta,1,meanSurvival,sdSurvival,baseU,hipUMult,vertUMult,hipCost,vertCost,costComp,discC,discCi,discQi,hipFracMort,50, FALSE)</f>
        <v>10.405251210648307</v>
      </c>
      <c r="N9671" s="17">
        <v>8.1039482372074705</v>
      </c>
      <c r="O9671" s="27">
        <v>10000</v>
      </c>
      <c r="P9671" s="27">
        <v>6738.7120464446107</v>
      </c>
      <c r="Q9671" s="1">
        <v>1</v>
      </c>
      <c r="Y9671" s="17" cm="1">
        <f t="array" ref="Y9671:AC9671">runSim(G9671,H9671,I9671,J9671,K9671,hipWeibAlpha,hipWeibBeta,2,vertWeibAlpha,vertWeibBeta,2,meanSurvival,sdSurvival,baseU,hipUMult,vertUMult,hipCost,vertCost,costInt,discC,discCi,discQi,hipFracMort,50, FALSE)</f>
        <v>11.549392098421039</v>
      </c>
      <c r="Z9671" s="17">
        <v>8.812961683967119</v>
      </c>
      <c r="AA9671" s="27">
        <v>8249.5657845864571</v>
      </c>
      <c r="AB9671" s="27">
        <v>6294.9726314050858</v>
      </c>
      <c r="AC9671" s="1">
        <v>1</v>
      </c>
    </row>
    <row r="9672" spans="5:29" x14ac:dyDescent="0.35">
      <c r="E9672" s="1">
        <v>9668</v>
      </c>
      <c r="G9672" s="17">
        <v>0.60841315984725952</v>
      </c>
      <c r="H9672" s="17">
        <v>0.65727180242538452</v>
      </c>
      <c r="I9672" s="17">
        <v>0.43772834539413452</v>
      </c>
      <c r="J9672" s="17">
        <v>0.53523200750350952</v>
      </c>
      <c r="K9672" s="17">
        <v>0.15716499090194702</v>
      </c>
      <c r="M9672" s="17" cm="1">
        <f t="array" ref="M9672:Q9672">runSim(G9672,H9672,I9672,J9672,K9672,hipWeibAlpha,hipWeibBeta,1,vertWeibAlpha,vertWeibBeta,1,meanSurvival,sdSurvival,baseU,hipUMult,vertUMult,hipCost,vertCost,costComp,discC,discCi,discQi,hipFracMort,50, FALSE)</f>
        <v>7.4804761060639953</v>
      </c>
      <c r="N9672" s="17">
        <v>6.20873858351323</v>
      </c>
      <c r="O9672" s="27">
        <v>10000</v>
      </c>
      <c r="P9672" s="27">
        <v>7754.0837208479661</v>
      </c>
      <c r="Q9672" s="1">
        <v>1</v>
      </c>
      <c r="Y9672" s="17" cm="1">
        <f t="array" ref="Y9672:AC9672">runSim(G9672,H9672,I9672,J9672,K9672,hipWeibAlpha,hipWeibBeta,2,vertWeibAlpha,vertWeibBeta,2,meanSurvival,sdSurvival,baseU,hipUMult,vertUMult,hipCost,vertCost,costInt,discC,discCi,discQi,hipFracMort,50, FALSE)</f>
        <v>8.4526772312497638</v>
      </c>
      <c r="Z9672" s="17">
        <v>6.9142182266758052</v>
      </c>
      <c r="AA9672" s="27">
        <v>9132.6429864831516</v>
      </c>
      <c r="AB9672" s="27">
        <v>7103.3398949495113</v>
      </c>
      <c r="AC9672" s="1">
        <v>1</v>
      </c>
    </row>
    <row r="9673" spans="5:29" x14ac:dyDescent="0.35">
      <c r="E9673" s="1">
        <v>9669</v>
      </c>
      <c r="G9673" s="17">
        <v>0.30065715312957764</v>
      </c>
      <c r="H9673" s="17">
        <v>0.68533122539520264</v>
      </c>
      <c r="I9673" s="17">
        <v>0.53146159648895264</v>
      </c>
      <c r="J9673" s="17">
        <v>0.58270061016082764</v>
      </c>
      <c r="K9673" s="17">
        <v>0.32627665996551514</v>
      </c>
      <c r="M9673" s="17" cm="1">
        <f t="array" ref="M9673:Q9673">runSim(G9673,H9673,I9673,J9673,K9673,hipWeibAlpha,hipWeibBeta,1,vertWeibAlpha,vertWeibBeta,1,meanSurvival,sdSurvival,baseU,hipUMult,vertUMult,hipCost,vertCost,costComp,discC,discCi,discQi,hipFracMort,50, FALSE)</f>
        <v>7.9592776669514196</v>
      </c>
      <c r="N9673" s="17">
        <v>6.540580002782538</v>
      </c>
      <c r="O9673" s="27">
        <v>13000</v>
      </c>
      <c r="P9673" s="27">
        <v>9451.1656693788809</v>
      </c>
      <c r="Q9673" s="1">
        <v>1</v>
      </c>
      <c r="Y9673" s="17" cm="1">
        <f t="array" ref="Y9673:AC9673">runSim(G9673,H9673,I9673,J9673,K9673,hipWeibAlpha,hipWeibBeta,2,vertWeibAlpha,vertWeibBeta,2,meanSurvival,sdSurvival,baseU,hipUMult,vertUMult,hipCost,vertCost,costInt,discC,discCi,discQi,hipFracMort,50, FALSE)</f>
        <v>8.6431067375525963</v>
      </c>
      <c r="Z9673" s="17">
        <v>7.0362924054369334</v>
      </c>
      <c r="AA9673" s="27">
        <v>9313.2107438298808</v>
      </c>
      <c r="AB9673" s="27">
        <v>7259.647720765859</v>
      </c>
      <c r="AC9673" s="1">
        <v>1</v>
      </c>
    </row>
    <row r="9674" spans="5:29" x14ac:dyDescent="0.35">
      <c r="E9674" s="1">
        <v>9670</v>
      </c>
      <c r="G9674" s="17">
        <v>0.10032898187637329</v>
      </c>
      <c r="H9674" s="17">
        <v>0.35255676507949829</v>
      </c>
      <c r="I9674" s="17">
        <v>0.25166565179824829</v>
      </c>
      <c r="J9674" s="17">
        <v>6.6698610782623291E-2</v>
      </c>
      <c r="K9674" s="17">
        <v>7.845461368560791E-3</v>
      </c>
      <c r="M9674" s="17" cm="1">
        <f t="array" ref="M9674:Q9674">runSim(G9674,H9674,I9674,J9674,K9674,hipWeibAlpha,hipWeibBeta,1,vertWeibAlpha,vertWeibBeta,1,meanSurvival,sdSurvival,baseU,hipUMult,vertUMult,hipCost,vertCost,costComp,discC,discCi,discQi,hipFracMort,50, FALSE)</f>
        <v>5.2482382041414937</v>
      </c>
      <c r="N9674" s="17">
        <v>4.6260377089219213</v>
      </c>
      <c r="O9674" s="27">
        <v>0</v>
      </c>
      <c r="P9674" s="27">
        <v>0</v>
      </c>
      <c r="Q9674" s="1">
        <v>1</v>
      </c>
      <c r="Y9674" s="17" cm="1">
        <f t="array" ref="Y9674:AC9674">runSim(G9674,H9674,I9674,J9674,K9674,hipWeibAlpha,hipWeibBeta,2,vertWeibAlpha,vertWeibBeta,2,meanSurvival,sdSurvival,baseU,hipUMult,vertUMult,hipCost,vertCost,costInt,discC,discCi,discQi,hipFracMort,50, FALSE)</f>
        <v>5.2482382041414937</v>
      </c>
      <c r="Z9674" s="17">
        <v>4.6260377089219213</v>
      </c>
      <c r="AA9674" s="27">
        <v>3748.7415743867814</v>
      </c>
      <c r="AB9674" s="27">
        <v>3304.3126492299448</v>
      </c>
      <c r="AC9674" s="1">
        <v>1</v>
      </c>
    </row>
    <row r="9675" spans="5:29" x14ac:dyDescent="0.35">
      <c r="E9675" s="1">
        <v>9671</v>
      </c>
      <c r="G9675" s="17">
        <v>0.50960206985473633</v>
      </c>
      <c r="H9675" s="17">
        <v>0.53416872024536133</v>
      </c>
      <c r="I9675" s="17">
        <v>0.52434206008911133</v>
      </c>
      <c r="J9675" s="17">
        <v>0.17299318313598633</v>
      </c>
      <c r="K9675" s="17">
        <v>0.83392763137817383</v>
      </c>
      <c r="M9675" s="17" cm="1">
        <f t="array" ref="M9675:Q9675">runSim(G9675,H9675,I9675,J9675,K9675,hipWeibAlpha,hipWeibBeta,1,vertWeibAlpha,vertWeibBeta,1,meanSurvival,sdSurvival,baseU,hipUMult,vertUMult,hipCost,vertCost,costComp,discC,discCi,discQi,hipFracMort,50, FALSE)</f>
        <v>6.2047229000030084</v>
      </c>
      <c r="N9675" s="17">
        <v>5.3414762680210846</v>
      </c>
      <c r="O9675" s="27">
        <v>10000</v>
      </c>
      <c r="P9675" s="27">
        <v>7537.8642299548101</v>
      </c>
      <c r="Q9675" s="1">
        <v>1</v>
      </c>
      <c r="Y9675" s="17" cm="1">
        <f t="array" ref="Y9675:AC9675">runSim(G9675,H9675,I9675,J9675,K9675,hipWeibAlpha,hipWeibBeta,2,vertWeibAlpha,vertWeibBeta,2,meanSurvival,sdSurvival,baseU,hipUMult,vertUMult,hipCost,vertCost,costInt,discC,discCi,discQi,hipFracMort,50, FALSE)</f>
        <v>6.4209537590346377</v>
      </c>
      <c r="Z9675" s="17">
        <v>5.5065246630493876</v>
      </c>
      <c r="AA9675" s="27">
        <v>4586.3955421675983</v>
      </c>
      <c r="AB9675" s="27">
        <v>3933.2319021781341</v>
      </c>
      <c r="AC9675" s="1">
        <v>1</v>
      </c>
    </row>
    <row r="9676" spans="5:29" x14ac:dyDescent="0.35">
      <c r="E9676" s="1">
        <v>9672</v>
      </c>
      <c r="G9676" s="17">
        <v>0.54441708326339722</v>
      </c>
      <c r="H9676" s="17">
        <v>0.12696713209152222</v>
      </c>
      <c r="I9676" s="17">
        <v>9.3947112560272217E-2</v>
      </c>
      <c r="J9676" s="17">
        <v>0.86674374341964722</v>
      </c>
      <c r="K9676" s="17">
        <v>0.43081539869308472</v>
      </c>
      <c r="M9676" s="17" cm="1">
        <f t="array" ref="M9676:Q9676">runSim(G9676,H9676,I9676,J9676,K9676,hipWeibAlpha,hipWeibBeta,1,vertWeibAlpha,vertWeibBeta,1,meanSurvival,sdSurvival,baseU,hipUMult,vertUMult,hipCost,vertCost,costComp,discC,discCi,discQi,hipFracMort,50, FALSE)</f>
        <v>9.3937287142389252</v>
      </c>
      <c r="N9676" s="17">
        <v>7.4612066965288211</v>
      </c>
      <c r="O9676" s="27">
        <v>10000</v>
      </c>
      <c r="P9676" s="27">
        <v>7186.4552185188113</v>
      </c>
      <c r="Q9676" s="1">
        <v>1</v>
      </c>
      <c r="Y9676" s="17" cm="1">
        <f t="array" ref="Y9676:AC9676">runSim(G9676,H9676,I9676,J9676,K9676,hipWeibAlpha,hipWeibBeta,2,vertWeibAlpha,vertWeibBeta,2,meanSurvival,sdSurvival,baseU,hipUMult,vertUMult,hipCost,vertCost,costInt,discC,discCi,discQi,hipFracMort,50, FALSE)</f>
        <v>10.733372430258482</v>
      </c>
      <c r="Z9676" s="17">
        <v>8.3409690388735331</v>
      </c>
      <c r="AA9676" s="27">
        <v>7666.6945930417733</v>
      </c>
      <c r="AB9676" s="27">
        <v>5957.8350277668114</v>
      </c>
      <c r="AC9676" s="1">
        <v>1</v>
      </c>
    </row>
    <row r="9677" spans="5:29" x14ac:dyDescent="0.35">
      <c r="E9677" s="1">
        <v>9673</v>
      </c>
      <c r="G9677" s="17">
        <v>0.58956921100616455</v>
      </c>
      <c r="H9677" s="17">
        <v>0.87316906452178955</v>
      </c>
      <c r="I9677" s="17">
        <v>0.15972912311553955</v>
      </c>
      <c r="J9677" s="17">
        <v>0.68508923053741455</v>
      </c>
      <c r="K9677" s="17">
        <v>0.35224926471710205</v>
      </c>
      <c r="M9677" s="17" cm="1">
        <f t="array" ref="M9677:Q9677">runSim(G9677,H9677,I9677,J9677,K9677,hipWeibAlpha,hipWeibBeta,1,vertWeibAlpha,vertWeibBeta,1,meanSurvival,sdSurvival,baseU,hipUMult,vertUMult,hipCost,vertCost,costComp,discC,discCi,discQi,hipFracMort,50, FALSE)</f>
        <v>7.9022448774994594</v>
      </c>
      <c r="N9677" s="17">
        <v>6.4463751025931977</v>
      </c>
      <c r="O9677" s="27">
        <v>10000</v>
      </c>
      <c r="P9677" s="27">
        <v>7931.4383951312848</v>
      </c>
      <c r="Q9677" s="1">
        <v>1</v>
      </c>
      <c r="Y9677" s="17" cm="1">
        <f t="array" ref="Y9677:AC9677">runSim(G9677,H9677,I9677,J9677,K9677,hipWeibAlpha,hipWeibBeta,2,vertWeibAlpha,vertWeibBeta,2,meanSurvival,sdSurvival,baseU,hipUMult,vertUMult,hipCost,vertCost,costInt,discC,discCi,discQi,hipFracMort,50, FALSE)</f>
        <v>8.8834059177265416</v>
      </c>
      <c r="Z9677" s="17">
        <v>7.155273739325084</v>
      </c>
      <c r="AA9677" s="27">
        <v>9722.9670756284922</v>
      </c>
      <c r="AB9677" s="27">
        <v>7832.0325868323816</v>
      </c>
      <c r="AC9677" s="1">
        <v>1</v>
      </c>
    </row>
    <row r="9678" spans="5:29" x14ac:dyDescent="0.35">
      <c r="E9678" s="1">
        <v>9674</v>
      </c>
      <c r="G9678" s="17">
        <v>0.19282132387161255</v>
      </c>
      <c r="H9678" s="17">
        <v>0.24827176332473755</v>
      </c>
      <c r="I9678" s="17">
        <v>0.82609158754348755</v>
      </c>
      <c r="J9678" s="17">
        <v>0.71876126527786255</v>
      </c>
      <c r="K9678" s="17">
        <v>0.63915616273880005</v>
      </c>
      <c r="M9678" s="17" cm="1">
        <f t="array" ref="M9678:Q9678">runSim(G9678,H9678,I9678,J9678,K9678,hipWeibAlpha,hipWeibBeta,1,vertWeibAlpha,vertWeibBeta,1,meanSurvival,sdSurvival,baseU,hipUMult,vertUMult,hipCost,vertCost,costComp,discC,discCi,discQi,hipFracMort,50, FALSE)</f>
        <v>8.9359339768164681</v>
      </c>
      <c r="N9678" s="17">
        <v>7.2145992243535977</v>
      </c>
      <c r="O9678" s="27">
        <v>13000</v>
      </c>
      <c r="P9678" s="27">
        <v>8831.1406990692285</v>
      </c>
      <c r="Q9678" s="1">
        <v>1</v>
      </c>
      <c r="Y9678" s="17" cm="1">
        <f t="array" ref="Y9678:AC9678">runSim(G9678,H9678,I9678,J9678,K9678,hipWeibAlpha,hipWeibBeta,2,vertWeibAlpha,vertWeibBeta,2,meanSurvival,sdSurvival,baseU,hipUMult,vertUMult,hipCost,vertCost,costInt,discC,discCi,discQi,hipFracMort,50, FALSE)</f>
        <v>9.6162476677320488</v>
      </c>
      <c r="Z9678" s="17">
        <v>7.6633406101091346</v>
      </c>
      <c r="AA9678" s="27">
        <v>6868.7483340943209</v>
      </c>
      <c r="AB9678" s="27">
        <v>5473.8147215065255</v>
      </c>
      <c r="AC9678" s="1">
        <v>1</v>
      </c>
    </row>
    <row r="9679" spans="5:29" x14ac:dyDescent="0.35">
      <c r="E9679" s="1">
        <v>9675</v>
      </c>
      <c r="G9679" s="17">
        <v>0.60443949699401855</v>
      </c>
      <c r="H9679" s="17">
        <v>0.71933817863464355</v>
      </c>
      <c r="I9679" s="17">
        <v>0.67337870597839355</v>
      </c>
      <c r="J9679" s="17">
        <v>0.58911967277526855</v>
      </c>
      <c r="K9679" s="17">
        <v>6.2309980392456055E-2</v>
      </c>
      <c r="M9679" s="17" cm="1">
        <f t="array" ref="M9679:Q9679">runSim(G9679,H9679,I9679,J9679,K9679,hipWeibAlpha,hipWeibBeta,1,vertWeibAlpha,vertWeibBeta,1,meanSurvival,sdSurvival,baseU,hipUMult,vertUMult,hipCost,vertCost,costComp,discC,discCi,discQi,hipFracMort,50, FALSE)</f>
        <v>7.6374433586405752</v>
      </c>
      <c r="N9679" s="17">
        <v>6.3033452375972114</v>
      </c>
      <c r="O9679" s="27">
        <v>13000</v>
      </c>
      <c r="P9679" s="27">
        <v>9955.2223911108995</v>
      </c>
      <c r="Q9679" s="1">
        <v>1</v>
      </c>
      <c r="Y9679" s="17" cm="1">
        <f t="array" ref="Y9679:AC9679">runSim(G9679,H9679,I9679,J9679,K9679,hipWeibAlpha,hipWeibBeta,2,vertWeibAlpha,vertWeibBeta,2,meanSurvival,sdSurvival,baseU,hipUMult,vertUMult,hipCost,vertCost,costInt,discC,discCi,discQi,hipFracMort,50, FALSE)</f>
        <v>8.6286101110467825</v>
      </c>
      <c r="Z9679" s="17">
        <v>7.0235399580889641</v>
      </c>
      <c r="AA9679" s="27">
        <v>9337.921548483846</v>
      </c>
      <c r="AB9679" s="27">
        <v>7324.1462571793127</v>
      </c>
      <c r="AC9679" s="1">
        <v>1</v>
      </c>
    </row>
    <row r="9680" spans="5:29" x14ac:dyDescent="0.35">
      <c r="E9680" s="1">
        <v>9676</v>
      </c>
      <c r="G9680" s="17">
        <v>0.39296144247055054</v>
      </c>
      <c r="H9680" s="17">
        <v>0.20451539754867554</v>
      </c>
      <c r="I9680" s="17">
        <v>0.27989381551742554</v>
      </c>
      <c r="J9680" s="17">
        <v>0.75142091512680054</v>
      </c>
      <c r="K9680" s="17">
        <v>0.62872499227523804</v>
      </c>
      <c r="M9680" s="17" cm="1">
        <f t="array" ref="M9680:Q9680">runSim(G9680,H9680,I9680,J9680,K9680,hipWeibAlpha,hipWeibBeta,1,vertWeibAlpha,vertWeibBeta,1,meanSurvival,sdSurvival,baseU,hipUMult,vertUMult,hipCost,vertCost,costComp,discC,discCi,discQi,hipFracMort,50, FALSE)</f>
        <v>8.8819574081014778</v>
      </c>
      <c r="N9680" s="17">
        <v>7.167312874939908</v>
      </c>
      <c r="O9680" s="27">
        <v>10000</v>
      </c>
      <c r="P9680" s="27">
        <v>7112.4138538502802</v>
      </c>
      <c r="Q9680" s="1">
        <v>1</v>
      </c>
      <c r="Y9680" s="17" cm="1">
        <f t="array" ref="Y9680:AC9680">runSim(G9680,H9680,I9680,J9680,K9680,hipWeibAlpha,hipWeibBeta,2,vertWeibAlpha,vertWeibBeta,2,meanSurvival,sdSurvival,baseU,hipUMult,vertUMult,hipCost,vertCost,costInt,discC,discCi,discQi,hipFracMort,50, FALSE)</f>
        <v>9.8258326944137107</v>
      </c>
      <c r="Z9680" s="17">
        <v>7.7933224088206661</v>
      </c>
      <c r="AA9680" s="27">
        <v>7018.4519245812216</v>
      </c>
      <c r="AB9680" s="27">
        <v>5566.6588634433338</v>
      </c>
      <c r="AC9680" s="1">
        <v>1</v>
      </c>
    </row>
    <row r="9681" spans="5:29" x14ac:dyDescent="0.35">
      <c r="E9681" s="1">
        <v>9677</v>
      </c>
      <c r="G9681" s="17">
        <v>0.89476621150970459</v>
      </c>
      <c r="H9681" s="17">
        <v>0.99135434627532959</v>
      </c>
      <c r="I9681" s="17">
        <v>0.95271909236907959</v>
      </c>
      <c r="J9681" s="17">
        <v>0.88188779354095459</v>
      </c>
      <c r="K9681" s="17">
        <v>0.35935056209564209</v>
      </c>
      <c r="M9681" s="17" cm="1">
        <f t="array" ref="M9681:Q9681">runSim(G9681,H9681,I9681,J9681,K9681,hipWeibAlpha,hipWeibBeta,1,vertWeibAlpha,vertWeibBeta,1,meanSurvival,sdSurvival,baseU,hipUMult,vertUMult,hipCost,vertCost,costComp,discC,discCi,discQi,hipFracMort,50, FALSE)</f>
        <v>8.3106725107594279</v>
      </c>
      <c r="N9681" s="17">
        <v>6.5676457735897777</v>
      </c>
      <c r="O9681" s="27">
        <v>13000</v>
      </c>
      <c r="P9681" s="27">
        <v>11415.07549814535</v>
      </c>
      <c r="Q9681" s="1">
        <v>1</v>
      </c>
      <c r="Y9681" s="17" cm="1">
        <f t="array" ref="Y9681:AC9681">runSim(G9681,H9681,I9681,J9681,K9681,hipWeibAlpha,hipWeibBeta,2,vertWeibAlpha,vertWeibBeta,2,meanSurvival,sdSurvival,baseU,hipUMult,vertUMult,hipCost,vertCost,costInt,discC,discCi,discQi,hipFracMort,50, FALSE)</f>
        <v>9.2723492944438046</v>
      </c>
      <c r="Z9681" s="17">
        <v>7.2941036228985023</v>
      </c>
      <c r="AA9681" s="27">
        <v>20776.715055105873</v>
      </c>
      <c r="AB9681" s="27">
        <v>16259.925908261106</v>
      </c>
      <c r="AC9681" s="1">
        <v>1</v>
      </c>
    </row>
    <row r="9682" spans="5:29" x14ac:dyDescent="0.35">
      <c r="E9682" s="1">
        <v>9678</v>
      </c>
      <c r="G9682" s="17">
        <v>0.97474008798599243</v>
      </c>
      <c r="H9682" s="17">
        <v>9.1225683689117432E-2</v>
      </c>
      <c r="I9682" s="17">
        <v>0.64463144540786743</v>
      </c>
      <c r="J9682" s="17">
        <v>0.82587534189224243</v>
      </c>
      <c r="K9682" s="17">
        <v>6.5362036228179932E-2</v>
      </c>
      <c r="M9682" s="17" cm="1">
        <f t="array" ref="M9682:Q9682">runSim(G9682,H9682,I9682,J9682,K9682,hipWeibAlpha,hipWeibBeta,1,vertWeibAlpha,vertWeibBeta,1,meanSurvival,sdSurvival,baseU,hipUMult,vertUMult,hipCost,vertCost,costComp,discC,discCi,discQi,hipFracMort,50, FALSE)</f>
        <v>8.3493991448288529</v>
      </c>
      <c r="N9682" s="17">
        <v>6.667150586000111</v>
      </c>
      <c r="O9682" s="27">
        <v>10000</v>
      </c>
      <c r="P9682" s="27">
        <v>8059.8473691412109</v>
      </c>
      <c r="Q9682" s="1">
        <v>1</v>
      </c>
      <c r="Y9682" s="17" cm="1">
        <f t="array" ref="Y9682:AC9682">runSim(G9682,H9682,I9682,J9682,K9682,hipWeibAlpha,hipWeibBeta,2,vertWeibAlpha,vertWeibBeta,2,meanSurvival,sdSurvival,baseU,hipUMult,vertUMult,hipCost,vertCost,costInt,discC,discCi,discQi,hipFracMort,50, FALSE)</f>
        <v>9.1771219068592611</v>
      </c>
      <c r="Z9682" s="17">
        <v>7.3170791716693495</v>
      </c>
      <c r="AA9682" s="27">
        <v>14406.985680029478</v>
      </c>
      <c r="AB9682" s="27">
        <v>11119.311125578859</v>
      </c>
      <c r="AC9682" s="1">
        <v>1</v>
      </c>
    </row>
    <row r="9683" spans="5:29" x14ac:dyDescent="0.35">
      <c r="E9683" s="1">
        <v>9679</v>
      </c>
      <c r="G9683" s="17">
        <v>0.41615390777587891</v>
      </c>
      <c r="H9683" s="17">
        <v>0.84794712066650391</v>
      </c>
      <c r="I9683" s="17">
        <v>0.87522983551025391</v>
      </c>
      <c r="J9683" s="17">
        <v>0.42524814605712891</v>
      </c>
      <c r="K9683" s="17">
        <v>0.69116306304931641</v>
      </c>
      <c r="M9683" s="17" cm="1">
        <f t="array" ref="M9683:Q9683">runSim(G9683,H9683,I9683,J9683,K9683,hipWeibAlpha,hipWeibBeta,1,vertWeibAlpha,vertWeibBeta,1,meanSurvival,sdSurvival,baseU,hipUMult,vertUMult,hipCost,vertCost,costComp,discC,discCi,discQi,hipFracMort,50, FALSE)</f>
        <v>7.1542811585942738</v>
      </c>
      <c r="N9683" s="17">
        <v>5.9783272071613345</v>
      </c>
      <c r="O9683" s="27">
        <v>13000</v>
      </c>
      <c r="P9683" s="27">
        <v>10127.052019910669</v>
      </c>
      <c r="Q9683" s="1">
        <v>1</v>
      </c>
      <c r="Y9683" s="17" cm="1">
        <f t="array" ref="Y9683:AC9683">runSim(G9683,H9683,I9683,J9683,K9683,hipWeibAlpha,hipWeibBeta,2,vertWeibAlpha,vertWeibBeta,2,meanSurvival,sdSurvival,baseU,hipUMult,vertUMult,hipCost,vertCost,costInt,discC,discCi,discQi,hipFracMort,50, FALSE)</f>
        <v>7.6586222066534493</v>
      </c>
      <c r="Z9683" s="17">
        <v>6.3633736795542983</v>
      </c>
      <c r="AA9683" s="27">
        <v>11717.272153751692</v>
      </c>
      <c r="AB9683" s="27">
        <v>9295.5803887517468</v>
      </c>
      <c r="AC9683" s="1">
        <v>1</v>
      </c>
    </row>
    <row r="9684" spans="5:29" x14ac:dyDescent="0.35">
      <c r="E9684" s="1">
        <v>9680</v>
      </c>
      <c r="G9684" s="17">
        <v>0.73540610074996948</v>
      </c>
      <c r="H9684" s="17">
        <v>9.6276462078094482E-2</v>
      </c>
      <c r="I9684" s="17">
        <v>0.95192831754684448</v>
      </c>
      <c r="J9684" s="17">
        <v>2.0623385906219482E-2</v>
      </c>
      <c r="K9684" s="17">
        <v>0.26975363492965698</v>
      </c>
      <c r="M9684" s="17" cm="1">
        <f t="array" ref="M9684:Q9684">runSim(G9684,H9684,I9684,J9684,K9684,hipWeibAlpha,hipWeibBeta,1,vertWeibAlpha,vertWeibBeta,1,meanSurvival,sdSurvival,baseU,hipUMult,vertUMult,hipCost,vertCost,costComp,discC,discCi,discQi,hipFracMort,50, FALSE)</f>
        <v>4.1138143189620031</v>
      </c>
      <c r="N9684" s="17">
        <v>3.7246268383039505</v>
      </c>
      <c r="O9684" s="27">
        <v>0</v>
      </c>
      <c r="P9684" s="27">
        <v>0</v>
      </c>
      <c r="Q9684" s="1">
        <v>1</v>
      </c>
      <c r="Y9684" s="17" cm="1">
        <f t="array" ref="Y9684:AC9684">runSim(G9684,H9684,I9684,J9684,K9684,hipWeibAlpha,hipWeibBeta,2,vertWeibAlpha,vertWeibBeta,2,meanSurvival,sdSurvival,baseU,hipUMult,vertUMult,hipCost,vertCost,costInt,discC,discCi,discQi,hipFracMort,50, FALSE)</f>
        <v>4.1138143189620031</v>
      </c>
      <c r="Z9684" s="17">
        <v>3.7246268383039505</v>
      </c>
      <c r="AA9684" s="27">
        <v>2938.4387992585739</v>
      </c>
      <c r="AB9684" s="27">
        <v>2660.4477416456789</v>
      </c>
      <c r="AC9684" s="1">
        <v>1</v>
      </c>
    </row>
    <row r="9685" spans="5:29" x14ac:dyDescent="0.35">
      <c r="E9685" s="1">
        <v>9681</v>
      </c>
      <c r="G9685" s="17">
        <v>0.78466856479644775</v>
      </c>
      <c r="H9685" s="17">
        <v>0.73330748081207275</v>
      </c>
      <c r="I9685" s="17">
        <v>0.35385191440582275</v>
      </c>
      <c r="J9685" s="17">
        <v>0.99151670932769775</v>
      </c>
      <c r="K9685" s="17">
        <v>0.10350096225738525</v>
      </c>
      <c r="M9685" s="17" cm="1">
        <f t="array" ref="M9685:Q9685">runSim(G9685,H9685,I9685,J9685,K9685,hipWeibAlpha,hipWeibBeta,1,vertWeibAlpha,vertWeibBeta,1,meanSurvival,sdSurvival,baseU,hipUMult,vertUMult,hipCost,vertCost,costComp,discC,discCi,discQi,hipFracMort,50, FALSE)</f>
        <v>10.47131189710155</v>
      </c>
      <c r="N9685" s="17">
        <v>7.9014995489875091</v>
      </c>
      <c r="O9685" s="27">
        <v>13000</v>
      </c>
      <c r="P9685" s="27">
        <v>10016.468835967464</v>
      </c>
      <c r="Q9685" s="1">
        <v>1</v>
      </c>
      <c r="Y9685" s="17" cm="1">
        <f t="array" ref="Y9685:AC9685">runSim(G9685,H9685,I9685,J9685,K9685,hipWeibAlpha,hipWeibBeta,2,vertWeibAlpha,vertWeibBeta,2,meanSurvival,sdSurvival,baseU,hipUMult,vertUMult,hipCost,vertCost,costInt,discC,discCi,discQi,hipFracMort,50, FALSE)</f>
        <v>11.888440167770238</v>
      </c>
      <c r="Z9685" s="17">
        <v>8.9209114079133478</v>
      </c>
      <c r="AA9685" s="27">
        <v>22581.146694637951</v>
      </c>
      <c r="AB9685" s="27">
        <v>15211.385064927254</v>
      </c>
      <c r="AC9685" s="1">
        <v>1</v>
      </c>
    </row>
    <row r="9686" spans="5:29" x14ac:dyDescent="0.35">
      <c r="E9686" s="1">
        <v>9682</v>
      </c>
      <c r="G9686" s="17">
        <v>0.80332404375076294</v>
      </c>
      <c r="H9686" s="17">
        <v>0.86365729570388794</v>
      </c>
      <c r="I9686" s="17">
        <v>0.43952399492263794</v>
      </c>
      <c r="J9686" s="17">
        <v>0.99527961015701294</v>
      </c>
      <c r="K9686" s="17">
        <v>8.1201851367950439E-2</v>
      </c>
      <c r="M9686" s="17" cm="1">
        <f t="array" ref="M9686:Q9686">runSim(G9686,H9686,I9686,J9686,K9686,hipWeibAlpha,hipWeibBeta,1,vertWeibAlpha,vertWeibBeta,1,meanSurvival,sdSurvival,baseU,hipUMult,vertUMult,hipCost,vertCost,costComp,discC,discCi,discQi,hipFracMort,50, FALSE)</f>
        <v>10.641188943658829</v>
      </c>
      <c r="N9686" s="17">
        <v>7.9449713213819484</v>
      </c>
      <c r="O9686" s="27">
        <v>13000</v>
      </c>
      <c r="P9686" s="27">
        <v>10335.870126349089</v>
      </c>
      <c r="Q9686" s="1">
        <v>1</v>
      </c>
      <c r="Y9686" s="17" cm="1">
        <f t="array" ref="Y9686:AC9686">runSim(G9686,H9686,I9686,J9686,K9686,hipWeibAlpha,hipWeibBeta,2,vertWeibAlpha,vertWeibBeta,2,meanSurvival,sdSurvival,baseU,hipUMult,vertUMult,hipCost,vertCost,costInt,discC,discCi,discQi,hipFracMort,50, FALSE)</f>
        <v>11.933021382852271</v>
      </c>
      <c r="Z9686" s="17">
        <v>8.8868381237482819</v>
      </c>
      <c r="AA9686" s="27">
        <v>22893.498946524218</v>
      </c>
      <c r="AB9686" s="27">
        <v>15871.542353868132</v>
      </c>
      <c r="AC9686" s="1">
        <v>1</v>
      </c>
    </row>
    <row r="9687" spans="5:29" x14ac:dyDescent="0.35">
      <c r="E9687" s="1">
        <v>9683</v>
      </c>
      <c r="G9687" s="17">
        <v>0.68552899360656738</v>
      </c>
      <c r="H9687" s="17">
        <v>0.78577923774719238</v>
      </c>
      <c r="I9687" s="17">
        <v>0.74567914009094238</v>
      </c>
      <c r="J9687" s="17">
        <v>0.67216229438781738</v>
      </c>
      <c r="K9687" s="17">
        <v>0.14877057075500488</v>
      </c>
      <c r="M9687" s="17" cm="1">
        <f t="array" ref="M9687:Q9687">runSim(G9687,H9687,I9687,J9687,K9687,hipWeibAlpha,hipWeibBeta,1,vertWeibAlpha,vertWeibBeta,1,meanSurvival,sdSurvival,baseU,hipUMult,vertUMult,hipCost,vertCost,costComp,discC,discCi,discQi,hipFracMort,50, FALSE)</f>
        <v>7.8116165835820421</v>
      </c>
      <c r="N9687" s="17">
        <v>6.3935124717840184</v>
      </c>
      <c r="O9687" s="27">
        <v>13000</v>
      </c>
      <c r="P9687" s="27">
        <v>10224.072202044434</v>
      </c>
      <c r="Q9687" s="1">
        <v>1</v>
      </c>
      <c r="Y9687" s="17" cm="1">
        <f t="array" ref="Y9687:AC9687">runSim(G9687,H9687,I9687,J9687,K9687,hipWeibAlpha,hipWeibBeta,2,vertWeibAlpha,vertWeibBeta,2,meanSurvival,sdSurvival,baseU,hipUMult,vertUMult,hipCost,vertCost,costInt,discC,discCi,discQi,hipFracMort,50, FALSE)</f>
        <v>8.9526536560741707</v>
      </c>
      <c r="Z9687" s="17">
        <v>7.2207725771722666</v>
      </c>
      <c r="AA9687" s="27">
        <v>12668.837688695567</v>
      </c>
      <c r="AB9687" s="27">
        <v>9610.3167370600549</v>
      </c>
      <c r="AC9687" s="1">
        <v>1</v>
      </c>
    </row>
    <row r="9688" spans="5:29" x14ac:dyDescent="0.35">
      <c r="E9688" s="1">
        <v>9684</v>
      </c>
      <c r="G9688" s="17">
        <v>0.91189998388290405</v>
      </c>
      <c r="H9688" s="17">
        <v>0.76739925146102905</v>
      </c>
      <c r="I9688" s="17">
        <v>0.82519954442977905</v>
      </c>
      <c r="J9688" s="17">
        <v>0.26450008153915405</v>
      </c>
      <c r="K9688" s="17">
        <v>0.63155025243759155</v>
      </c>
      <c r="M9688" s="17" cm="1">
        <f t="array" ref="M9688:Q9688">runSim(G9688,H9688,I9688,J9688,K9688,hipWeibAlpha,hipWeibBeta,1,vertWeibAlpha,vertWeibBeta,1,meanSurvival,sdSurvival,baseU,hipUMult,vertUMult,hipCost,vertCost,costComp,discC,discCi,discQi,hipFracMort,50, FALSE)</f>
        <v>5.9337234857713366</v>
      </c>
      <c r="N9688" s="17">
        <v>5.0945184635185656</v>
      </c>
      <c r="O9688" s="27">
        <v>13000</v>
      </c>
      <c r="P9688" s="27">
        <v>10703.025972278798</v>
      </c>
      <c r="Q9688" s="1">
        <v>1</v>
      </c>
      <c r="Y9688" s="17" cm="1">
        <f t="array" ref="Y9688:AC9688">runSim(G9688,H9688,I9688,J9688,K9688,hipWeibAlpha,hipWeibBeta,2,vertWeibAlpha,vertWeibBeta,2,meanSurvival,sdSurvival,baseU,hipUMult,vertUMult,hipCost,vertCost,costInt,discC,discCi,discQi,hipFracMort,50, FALSE)</f>
        <v>6.9464637763788541</v>
      </c>
      <c r="Z9688" s="17">
        <v>5.8821487570267985</v>
      </c>
      <c r="AA9688" s="27">
        <v>8055.7004809911541</v>
      </c>
      <c r="AB9688" s="27">
        <v>6530.1457014032458</v>
      </c>
      <c r="AC9688" s="1">
        <v>1</v>
      </c>
    </row>
    <row r="9689" spans="5:29" x14ac:dyDescent="0.35">
      <c r="E9689" s="1">
        <v>9685</v>
      </c>
      <c r="G9689" s="17">
        <v>0.55132949352264404</v>
      </c>
      <c r="H9689" s="17">
        <v>0.51608169078826904</v>
      </c>
      <c r="I9689" s="17">
        <v>0.53018081188201904</v>
      </c>
      <c r="J9689" s="17">
        <v>0.55602920055389404</v>
      </c>
      <c r="K9689" s="17">
        <v>6.4253687858581543E-2</v>
      </c>
      <c r="M9689" s="17" cm="1">
        <f t="array" ref="M9689:Q9689">runSim(G9689,H9689,I9689,J9689,K9689,hipWeibAlpha,hipWeibBeta,1,vertWeibAlpha,vertWeibBeta,1,meanSurvival,sdSurvival,baseU,hipUMult,vertUMult,hipCost,vertCost,costComp,discC,discCi,discQi,hipFracMort,50, FALSE)</f>
        <v>7.7087230341683552</v>
      </c>
      <c r="N9689" s="17">
        <v>6.3787211933410006</v>
      </c>
      <c r="O9689" s="27">
        <v>10000</v>
      </c>
      <c r="P9689" s="27">
        <v>7572.7143941045251</v>
      </c>
      <c r="Q9689" s="1">
        <v>1</v>
      </c>
      <c r="Y9689" s="17" cm="1">
        <f t="array" ref="Y9689:AC9689">runSim(G9689,H9689,I9689,J9689,K9689,hipWeibAlpha,hipWeibBeta,2,vertWeibAlpha,vertWeibBeta,2,meanSurvival,sdSurvival,baseU,hipUMult,vertUMult,hipCost,vertCost,costInt,discC,discCi,discQi,hipFracMort,50, FALSE)</f>
        <v>8.6959095199695877</v>
      </c>
      <c r="Z9689" s="17">
        <v>7.0764421237977873</v>
      </c>
      <c r="AA9689" s="27">
        <v>6211.3639428354199</v>
      </c>
      <c r="AB9689" s="27">
        <v>5054.6015169984203</v>
      </c>
      <c r="AC9689" s="1">
        <v>1</v>
      </c>
    </row>
    <row r="9690" spans="5:29" x14ac:dyDescent="0.35">
      <c r="E9690" s="1">
        <v>9686</v>
      </c>
      <c r="G9690" s="17">
        <v>0.86491352319717407</v>
      </c>
      <c r="H9690" s="17">
        <v>0.37690693140029907</v>
      </c>
      <c r="I9690" s="17">
        <v>0.77210956811904907</v>
      </c>
      <c r="J9690" s="17">
        <v>0.66331440210342407</v>
      </c>
      <c r="K9690" s="17">
        <v>0.31051594018936157</v>
      </c>
      <c r="M9690" s="17" cm="1">
        <f t="array" ref="M9690:Q9690">runSim(G9690,H9690,I9690,J9690,K9690,hipWeibAlpha,hipWeibBeta,1,vertWeibAlpha,vertWeibBeta,1,meanSurvival,sdSurvival,baseU,hipUMult,vertUMult,hipCost,vertCost,costComp,discC,discCi,discQi,hipFracMort,50, FALSE)</f>
        <v>7.7625158877019125</v>
      </c>
      <c r="N9690" s="17">
        <v>6.3687392437119259</v>
      </c>
      <c r="O9690" s="27">
        <v>13000</v>
      </c>
      <c r="P9690" s="27">
        <v>9934.11530443224</v>
      </c>
      <c r="Q9690" s="1">
        <v>1</v>
      </c>
      <c r="Y9690" s="17" cm="1">
        <f t="array" ref="Y9690:AC9690">runSim(G9690,H9690,I9690,J9690,K9690,hipWeibAlpha,hipWeibBeta,2,vertWeibAlpha,vertWeibBeta,2,meanSurvival,sdSurvival,baseU,hipUMult,vertUMult,hipCost,vertCost,costInt,discC,discCi,discQi,hipFracMort,50, FALSE)</f>
        <v>9.1241538376472047</v>
      </c>
      <c r="Z9690" s="17">
        <v>7.3516091858726975</v>
      </c>
      <c r="AA9690" s="27">
        <v>13632.288658572133</v>
      </c>
      <c r="AB9690" s="27">
        <v>9903.1427778145844</v>
      </c>
      <c r="AC9690" s="1">
        <v>1</v>
      </c>
    </row>
    <row r="9691" spans="5:29" x14ac:dyDescent="0.35">
      <c r="E9691" s="1">
        <v>9687</v>
      </c>
      <c r="G9691" s="17">
        <v>0.66604375839233398</v>
      </c>
      <c r="H9691" s="17">
        <v>0.91131353378295898</v>
      </c>
      <c r="I9691" s="17">
        <v>0.41320562362670898</v>
      </c>
      <c r="J9691" s="17">
        <v>0.83334112167358398</v>
      </c>
      <c r="K9691" s="17">
        <v>0.37611150741577148</v>
      </c>
      <c r="M9691" s="17" cm="1">
        <f t="array" ref="M9691:Q9691">runSim(G9691,H9691,I9691,J9691,K9691,hipWeibAlpha,hipWeibBeta,1,vertWeibAlpha,vertWeibBeta,1,meanSurvival,sdSurvival,baseU,hipUMult,vertUMult,hipCost,vertCost,costComp,discC,discCi,discQi,hipFracMort,50, FALSE)</f>
        <v>8.4695520668873172</v>
      </c>
      <c r="N9691" s="17">
        <v>6.7723873532267129</v>
      </c>
      <c r="O9691" s="27">
        <v>13000</v>
      </c>
      <c r="P9691" s="27">
        <v>10207.173601391187</v>
      </c>
      <c r="Q9691" s="1">
        <v>1</v>
      </c>
      <c r="Y9691" s="17" cm="1">
        <f t="array" ref="Y9691:AC9691">runSim(G9691,H9691,I9691,J9691,K9691,hipWeibAlpha,hipWeibBeta,2,vertWeibAlpha,vertWeibBeta,2,meanSurvival,sdSurvival,baseU,hipUMult,vertUMult,hipCost,vertCost,costInt,discC,discCi,discQi,hipFracMort,50, FALSE)</f>
        <v>9.729797799908253</v>
      </c>
      <c r="Z9691" s="17">
        <v>7.6596635265900241</v>
      </c>
      <c r="AA9691" s="27">
        <v>13451.179107777931</v>
      </c>
      <c r="AB9691" s="27">
        <v>10324.876936188874</v>
      </c>
      <c r="AC9691" s="1">
        <v>1</v>
      </c>
    </row>
    <row r="9692" spans="5:29" x14ac:dyDescent="0.35">
      <c r="E9692" s="1">
        <v>9688</v>
      </c>
      <c r="G9692" s="17">
        <v>0.72450608015060425</v>
      </c>
      <c r="H9692" s="17">
        <v>0.64494675397872925</v>
      </c>
      <c r="I9692" s="17">
        <v>7.6770484447479248E-2</v>
      </c>
      <c r="J9692" s="17">
        <v>0.53511399030685425</v>
      </c>
      <c r="K9692" s="17">
        <v>0.45367783308029175</v>
      </c>
      <c r="M9692" s="17" cm="1">
        <f t="array" ref="M9692:Q9692">runSim(G9692,H9692,I9692,J9692,K9692,hipWeibAlpha,hipWeibBeta,1,vertWeibAlpha,vertWeibBeta,1,meanSurvival,sdSurvival,baseU,hipUMult,vertUMult,hipCost,vertCost,costComp,discC,discCi,discQi,hipFracMort,50, FALSE)</f>
        <v>7.3524726361534611</v>
      </c>
      <c r="N9692" s="17">
        <v>6.1120596595532728</v>
      </c>
      <c r="O9692" s="27">
        <v>10000</v>
      </c>
      <c r="P9692" s="27">
        <v>7901.8480611272498</v>
      </c>
      <c r="Q9692" s="1">
        <v>1</v>
      </c>
      <c r="Y9692" s="17" cm="1">
        <f t="array" ref="Y9692:AC9692">runSim(G9692,H9692,I9692,J9692,K9692,hipWeibAlpha,hipWeibBeta,2,vertWeibAlpha,vertWeibBeta,2,meanSurvival,sdSurvival,baseU,hipUMult,vertUMult,hipCost,vertCost,costInt,discC,discCi,discQi,hipFracMort,50, FALSE)</f>
        <v>8.4682994022839715</v>
      </c>
      <c r="Z9692" s="17">
        <v>6.9251348273770539</v>
      </c>
      <c r="AA9692" s="27">
        <v>9132.1975161345326</v>
      </c>
      <c r="AB9692" s="27">
        <v>7086.4102226521791</v>
      </c>
      <c r="AC9692" s="1">
        <v>1</v>
      </c>
    </row>
    <row r="9693" spans="5:29" x14ac:dyDescent="0.35">
      <c r="E9693" s="1">
        <v>9689</v>
      </c>
      <c r="G9693" s="17">
        <v>0.10106003284454346</v>
      </c>
      <c r="H9693" s="17">
        <v>0.37098801136016846</v>
      </c>
      <c r="I9693" s="17">
        <v>0.26301681995391846</v>
      </c>
      <c r="J9693" s="17">
        <v>0.73173630237579346</v>
      </c>
      <c r="K9693" s="17">
        <v>0.33541977405548096</v>
      </c>
      <c r="M9693" s="17" cm="1">
        <f t="array" ref="M9693:Q9693">runSim(G9693,H9693,I9693,J9693,K9693,hipWeibAlpha,hipWeibBeta,1,vertWeibAlpha,vertWeibBeta,1,meanSurvival,sdSurvival,baseU,hipUMult,vertUMult,hipCost,vertCost,costComp,discC,discCi,discQi,hipFracMort,50, FALSE)</f>
        <v>9.0416783544798207</v>
      </c>
      <c r="N9693" s="17">
        <v>7.2748265837940078</v>
      </c>
      <c r="O9693" s="27">
        <v>10000</v>
      </c>
      <c r="P9693" s="27">
        <v>6865.1272291220848</v>
      </c>
      <c r="Q9693" s="1">
        <v>1</v>
      </c>
      <c r="Y9693" s="17" cm="1">
        <f t="array" ref="Y9693:AC9693">runSim(G9693,H9693,I9693,J9693,K9693,hipWeibAlpha,hipWeibBeta,2,vertWeibAlpha,vertWeibBeta,2,meanSurvival,sdSurvival,baseU,hipUMult,vertUMult,hipCost,vertCost,costInt,discC,discCi,discQi,hipFracMort,50, FALSE)</f>
        <v>9.6979527394683469</v>
      </c>
      <c r="Z9693" s="17">
        <v>7.7141722793598362</v>
      </c>
      <c r="AA9693" s="27">
        <v>6927.1090996202474</v>
      </c>
      <c r="AB9693" s="27">
        <v>5510.1230566855975</v>
      </c>
      <c r="AC9693" s="1">
        <v>1</v>
      </c>
    </row>
    <row r="9694" spans="5:29" x14ac:dyDescent="0.35">
      <c r="E9694" s="1">
        <v>9690</v>
      </c>
      <c r="G9694" s="17">
        <v>0.50307542085647583</v>
      </c>
      <c r="H9694" s="17">
        <v>0.59954148530960083</v>
      </c>
      <c r="I9694" s="17">
        <v>0.36095505952835083</v>
      </c>
      <c r="J9694" s="17">
        <v>0.42354661226272583</v>
      </c>
      <c r="K9694" s="17">
        <v>0.53437119722366333</v>
      </c>
      <c r="M9694" s="17" cm="1">
        <f t="array" ref="M9694:Q9694">runSim(G9694,H9694,I9694,J9694,K9694,hipWeibAlpha,hipWeibBeta,1,vertWeibAlpha,vertWeibBeta,1,meanSurvival,sdSurvival,baseU,hipUMult,vertUMult,hipCost,vertCost,costComp,discC,discCi,discQi,hipFracMort,50, FALSE)</f>
        <v>7.2311192671810298</v>
      </c>
      <c r="N9694" s="17">
        <v>6.0573341154635774</v>
      </c>
      <c r="O9694" s="27">
        <v>10000</v>
      </c>
      <c r="P9694" s="27">
        <v>7581.6897520275361</v>
      </c>
      <c r="Q9694" s="1">
        <v>1</v>
      </c>
      <c r="Y9694" s="17" cm="1">
        <f t="array" ref="Y9694:AC9694">runSim(G9694,H9694,I9694,J9694,K9694,hipWeibAlpha,hipWeibBeta,2,vertWeibAlpha,vertWeibBeta,2,meanSurvival,sdSurvival,baseU,hipUMult,vertUMult,hipCost,vertCost,costInt,discC,discCi,discQi,hipFracMort,50, FALSE)</f>
        <v>7.9950599943495808</v>
      </c>
      <c r="Z9694" s="17">
        <v>6.611364342797371</v>
      </c>
      <c r="AA9694" s="27">
        <v>5710.75713882113</v>
      </c>
      <c r="AB9694" s="27">
        <v>4722.403101998123</v>
      </c>
      <c r="AC9694" s="1">
        <v>1</v>
      </c>
    </row>
    <row r="9695" spans="5:29" x14ac:dyDescent="0.35">
      <c r="E9695" s="1">
        <v>9691</v>
      </c>
      <c r="G9695" s="17">
        <v>0.13949751853942871</v>
      </c>
      <c r="H9695" s="17">
        <v>0.13134932518005371</v>
      </c>
      <c r="I9695" s="17">
        <v>0.53460860252380371</v>
      </c>
      <c r="J9695" s="17">
        <v>0.94058394432067871</v>
      </c>
      <c r="K9695" s="17">
        <v>0.84248518943786621</v>
      </c>
      <c r="M9695" s="17" cm="1">
        <f t="array" ref="M9695:Q9695">runSim(G9695,H9695,I9695,J9695,K9695,hipWeibAlpha,hipWeibBeta,1,vertWeibAlpha,vertWeibBeta,1,meanSurvival,sdSurvival,baseU,hipUMult,vertUMult,hipCost,vertCost,costComp,discC,discCi,discQi,hipFracMort,50, FALSE)</f>
        <v>10.544591925980647</v>
      </c>
      <c r="N9695" s="17">
        <v>8.189268643102352</v>
      </c>
      <c r="O9695" s="27">
        <v>10000</v>
      </c>
      <c r="P9695" s="27">
        <v>6683.8625660555535</v>
      </c>
      <c r="Q9695" s="1">
        <v>1</v>
      </c>
      <c r="Y9695" s="17" cm="1">
        <f t="array" ref="Y9695:AC9695">runSim(G9695,H9695,I9695,J9695,K9695,hipWeibAlpha,hipWeibBeta,2,vertWeibAlpha,vertWeibBeta,2,meanSurvival,sdSurvival,baseU,hipUMult,vertUMult,hipCost,vertCost,costInt,discC,discCi,discQi,hipFracMort,50, FALSE)</f>
        <v>11.675358282507599</v>
      </c>
      <c r="Z9695" s="17">
        <v>8.8841498163446833</v>
      </c>
      <c r="AA9695" s="27">
        <v>8339.5416303625716</v>
      </c>
      <c r="AB9695" s="27">
        <v>6345.8212973890595</v>
      </c>
      <c r="AC9695" s="1">
        <v>1</v>
      </c>
    </row>
    <row r="9696" spans="5:29" x14ac:dyDescent="0.35">
      <c r="E9696" s="1">
        <v>9692</v>
      </c>
      <c r="G9696" s="17">
        <v>0.39032644033432007</v>
      </c>
      <c r="H9696" s="17">
        <v>0.57102102041244507</v>
      </c>
      <c r="I9696" s="17">
        <v>0.29874318838119507</v>
      </c>
      <c r="J9696" s="17">
        <v>0.29956716299057007</v>
      </c>
      <c r="K9696" s="17">
        <v>0.89073842763900757</v>
      </c>
      <c r="M9696" s="17" cm="1">
        <f t="array" ref="M9696:Q9696">runSim(G9696,H9696,I9696,J9696,K9696,hipWeibAlpha,hipWeibBeta,1,vertWeibAlpha,vertWeibBeta,1,meanSurvival,sdSurvival,baseU,hipUMult,vertUMult,hipCost,vertCost,costComp,discC,discCi,discQi,hipFracMort,50, FALSE)</f>
        <v>6.8952281677842251</v>
      </c>
      <c r="N9696" s="17">
        <v>5.8331821777294177</v>
      </c>
      <c r="O9696" s="27">
        <v>10000</v>
      </c>
      <c r="P9696" s="27">
        <v>7429.8336952822974</v>
      </c>
      <c r="Q9696" s="1">
        <v>1</v>
      </c>
      <c r="Y9696" s="17" cm="1">
        <f t="array" ref="Y9696:AC9696">runSim(G9696,H9696,I9696,J9696,K9696,hipWeibAlpha,hipWeibBeta,2,vertWeibAlpha,vertWeibBeta,2,meanSurvival,sdSurvival,baseU,hipUMult,vertUMult,hipCost,vertCost,costInt,discC,discCi,discQi,hipFracMort,50, FALSE)</f>
        <v>7.2961438123247966</v>
      </c>
      <c r="Z9696" s="17">
        <v>6.1313395873853116</v>
      </c>
      <c r="AA9696" s="27">
        <v>5211.531294517712</v>
      </c>
      <c r="AB9696" s="27">
        <v>4379.5282767037943</v>
      </c>
      <c r="AC9696" s="1">
        <v>1</v>
      </c>
    </row>
    <row r="9697" spans="5:29" x14ac:dyDescent="0.35">
      <c r="E9697" s="1">
        <v>9693</v>
      </c>
      <c r="G9697" s="17">
        <v>9.5054030418395996E-2</v>
      </c>
      <c r="H9697" s="17">
        <v>8.4220290184020996E-2</v>
      </c>
      <c r="I9697" s="17">
        <v>8.8553786277770996E-2</v>
      </c>
      <c r="J9697" s="17">
        <v>0.429831862449646</v>
      </c>
      <c r="K9697" s="17">
        <v>0.7656930685043335</v>
      </c>
      <c r="M9697" s="17" cm="1">
        <f t="array" ref="M9697:Q9697">runSim(G9697,H9697,I9697,J9697,K9697,hipWeibAlpha,hipWeibBeta,1,vertWeibAlpha,vertWeibBeta,1,meanSurvival,sdSurvival,baseU,hipUMult,vertUMult,hipCost,vertCost,costComp,discC,discCi,discQi,hipFracMort,50, FALSE)</f>
        <v>8.028715283676588</v>
      </c>
      <c r="N9697" s="17">
        <v>6.6340657511607839</v>
      </c>
      <c r="O9697" s="27">
        <v>0</v>
      </c>
      <c r="P9697" s="27">
        <v>0</v>
      </c>
      <c r="Q9697" s="1">
        <v>1</v>
      </c>
      <c r="Y9697" s="17" cm="1">
        <f t="array" ref="Y9697:AC9697">runSim(G9697,H9697,I9697,J9697,K9697,hipWeibAlpha,hipWeibBeta,2,vertWeibAlpha,vertWeibBeta,2,meanSurvival,sdSurvival,baseU,hipUMult,vertUMult,hipCost,vertCost,costInt,discC,discCi,discQi,hipFracMort,50, FALSE)</f>
        <v>8.028715283676588</v>
      </c>
      <c r="Z9697" s="17">
        <v>6.6340657511607839</v>
      </c>
      <c r="AA9697" s="27">
        <v>5734.7966311975633</v>
      </c>
      <c r="AB9697" s="27">
        <v>4738.6183936862744</v>
      </c>
      <c r="AC9697" s="1">
        <v>1</v>
      </c>
    </row>
    <row r="9698" spans="5:29" x14ac:dyDescent="0.35">
      <c r="E9698" s="1">
        <v>9694</v>
      </c>
      <c r="G9698" s="17">
        <v>0.79672819375991821</v>
      </c>
      <c r="H9698" s="17">
        <v>0.23547941446304321</v>
      </c>
      <c r="I9698" s="17">
        <v>0.65997892618179321</v>
      </c>
      <c r="J9698" s="17">
        <v>0.60489469766616821</v>
      </c>
      <c r="K9698" s="17">
        <v>0.26918607950210571</v>
      </c>
      <c r="M9698" s="17" cm="1">
        <f t="array" ref="M9698:Q9698">runSim(G9698,H9698,I9698,J9698,K9698,hipWeibAlpha,hipWeibBeta,1,vertWeibAlpha,vertWeibBeta,1,meanSurvival,sdSurvival,baseU,hipUMult,vertUMult,hipCost,vertCost,costComp,discC,discCi,discQi,hipFracMort,50, FALSE)</f>
        <v>7.7604386114220354</v>
      </c>
      <c r="N9698" s="17">
        <v>6.3970222263093355</v>
      </c>
      <c r="O9698" s="27">
        <v>10000</v>
      </c>
      <c r="P9698" s="27">
        <v>7674.7831621262085</v>
      </c>
      <c r="Q9698" s="1">
        <v>1</v>
      </c>
      <c r="Y9698" s="17" cm="1">
        <f t="array" ref="Y9698:AC9698">runSim(G9698,H9698,I9698,J9698,K9698,hipWeibAlpha,hipWeibBeta,2,vertWeibAlpha,vertWeibBeta,2,meanSurvival,sdSurvival,baseU,hipUMult,vertUMult,hipCost,vertCost,costInt,discC,discCi,discQi,hipFracMort,50, FALSE)</f>
        <v>8.9586779970195582</v>
      </c>
      <c r="Z9698" s="17">
        <v>7.2467254798767362</v>
      </c>
      <c r="AA9698" s="27">
        <v>6399.0557121568281</v>
      </c>
      <c r="AB9698" s="27">
        <v>5176.2324856262403</v>
      </c>
      <c r="AC9698" s="1">
        <v>1</v>
      </c>
    </row>
    <row r="9699" spans="5:29" x14ac:dyDescent="0.35">
      <c r="E9699" s="1">
        <v>9695</v>
      </c>
      <c r="G9699" s="17">
        <v>0.68163490295410156</v>
      </c>
      <c r="H9699" s="17">
        <v>0.14663124084472656</v>
      </c>
      <c r="I9699" s="17">
        <v>0.56063270568847656</v>
      </c>
      <c r="J9699" s="17">
        <v>0.81963539123535156</v>
      </c>
      <c r="K9699" s="17">
        <v>0.81113624572753906</v>
      </c>
      <c r="M9699" s="17" cm="1">
        <f t="array" ref="M9699:Q9699">runSim(G9699,H9699,I9699,J9699,K9699,hipWeibAlpha,hipWeibBeta,1,vertWeibAlpha,vertWeibBeta,1,meanSurvival,sdSurvival,baseU,hipUMult,vertUMult,hipCost,vertCost,costComp,discC,discCi,discQi,hipFracMort,50, FALSE)</f>
        <v>8.9244351915903373</v>
      </c>
      <c r="N9699" s="17">
        <v>7.153714227330652</v>
      </c>
      <c r="O9699" s="27">
        <v>10000</v>
      </c>
      <c r="P9699" s="27">
        <v>7388.906269817965</v>
      </c>
      <c r="Q9699" s="1">
        <v>1</v>
      </c>
      <c r="Y9699" s="17" cm="1">
        <f t="array" ref="Y9699:AC9699">runSim(G9699,H9699,I9699,J9699,K9699,hipWeibAlpha,hipWeibBeta,2,vertWeibAlpha,vertWeibBeta,2,meanSurvival,sdSurvival,baseU,hipUMult,vertUMult,hipCost,vertCost,costInt,discC,discCi,discQi,hipFracMort,50, FALSE)</f>
        <v>10.319350556136397</v>
      </c>
      <c r="Z9699" s="17">
        <v>8.0941589611029627</v>
      </c>
      <c r="AA9699" s="27">
        <v>7370.96468295457</v>
      </c>
      <c r="AB9699" s="27">
        <v>5781.5421150735456</v>
      </c>
      <c r="AC9699" s="1">
        <v>1</v>
      </c>
    </row>
    <row r="9700" spans="5:29" x14ac:dyDescent="0.35">
      <c r="E9700" s="1">
        <v>9696</v>
      </c>
      <c r="G9700" s="17">
        <v>0.74462717771530151</v>
      </c>
      <c r="H9700" s="17">
        <v>5.8881640434265137E-3</v>
      </c>
      <c r="I9700" s="17">
        <v>0.70138376951217651</v>
      </c>
      <c r="J9700" s="17">
        <v>0.64312571287155151</v>
      </c>
      <c r="K9700" s="17">
        <v>0.71549814939498901</v>
      </c>
      <c r="M9700" s="17" cm="1">
        <f t="array" ref="M9700:Q9700">runSim(G9700,H9700,I9700,J9700,K9700,hipWeibAlpha,hipWeibBeta,1,vertWeibAlpha,vertWeibBeta,1,meanSurvival,sdSurvival,baseU,hipUMult,vertUMult,hipCost,vertCost,costComp,discC,discCi,discQi,hipFracMort,50, FALSE)</f>
        <v>8.1673255228861237</v>
      </c>
      <c r="N9700" s="17">
        <v>6.6758201572276183</v>
      </c>
      <c r="O9700" s="27">
        <v>7000</v>
      </c>
      <c r="P9700" s="27">
        <v>5432.5368608098015</v>
      </c>
      <c r="Q9700" s="1">
        <v>1</v>
      </c>
      <c r="Y9700" s="17" cm="1">
        <f t="array" ref="Y9700:AC9700">runSim(G9700,H9700,I9700,J9700,K9700,hipWeibAlpha,hipWeibBeta,2,vertWeibAlpha,vertWeibBeta,2,meanSurvival,sdSurvival,baseU,hipUMult,vertUMult,hipCost,vertCost,costInt,discC,discCi,discQi,hipFracMort,50, FALSE)</f>
        <v>9.1703352703108774</v>
      </c>
      <c r="Z9700" s="17">
        <v>7.382296903061742</v>
      </c>
      <c r="AA9700" s="27">
        <v>6550.2394787934845</v>
      </c>
      <c r="AB9700" s="27">
        <v>5273.0692164726734</v>
      </c>
      <c r="AC9700" s="1">
        <v>1</v>
      </c>
    </row>
    <row r="9701" spans="5:29" x14ac:dyDescent="0.35">
      <c r="E9701" s="1">
        <v>9697</v>
      </c>
      <c r="G9701" s="17">
        <v>0.34001314640045166</v>
      </c>
      <c r="H9701" s="17">
        <v>0.58748018741607666</v>
      </c>
      <c r="I9701" s="17">
        <v>0.68849337100982666</v>
      </c>
      <c r="J9701" s="17">
        <v>0.70701754093170166</v>
      </c>
      <c r="K9701" s="17">
        <v>0.34927523136138916</v>
      </c>
      <c r="M9701" s="17" cm="1">
        <f t="array" ref="M9701:Q9701">runSim(G9701,H9701,I9701,J9701,K9701,hipWeibAlpha,hipWeibBeta,1,vertWeibAlpha,vertWeibBeta,1,meanSurvival,sdSurvival,baseU,hipUMult,vertUMult,hipCost,vertCost,costComp,discC,discCi,discQi,hipFracMort,50, FALSE)</f>
        <v>8.4556628302591097</v>
      </c>
      <c r="N9701" s="17">
        <v>6.8662342875655265</v>
      </c>
      <c r="O9701" s="27">
        <v>13000</v>
      </c>
      <c r="P9701" s="27">
        <v>9458.8737610623612</v>
      </c>
      <c r="Q9701" s="1">
        <v>1</v>
      </c>
      <c r="Y9701" s="17" cm="1">
        <f t="array" ref="Y9701:AC9701">runSim(G9701,H9701,I9701,J9701,K9701,hipWeibAlpha,hipWeibBeta,2,vertWeibAlpha,vertWeibBeta,2,meanSurvival,sdSurvival,baseU,hipUMult,vertUMult,hipCost,vertCost,costInt,discC,discCi,discQi,hipFracMort,50, FALSE)</f>
        <v>9.4063114276378901</v>
      </c>
      <c r="Z9701" s="17">
        <v>7.529108466794364</v>
      </c>
      <c r="AA9701" s="27">
        <v>9817.0389807586962</v>
      </c>
      <c r="AB9701" s="27">
        <v>7449.5962996700655</v>
      </c>
      <c r="AC9701" s="1">
        <v>1</v>
      </c>
    </row>
    <row r="9702" spans="5:29" x14ac:dyDescent="0.35">
      <c r="E9702" s="1">
        <v>9698</v>
      </c>
      <c r="G9702" s="17">
        <v>0.38826686143875122</v>
      </c>
      <c r="H9702" s="17">
        <v>0.55211573839187622</v>
      </c>
      <c r="I9702" s="17">
        <v>0.68657618761062622</v>
      </c>
      <c r="J9702" s="17">
        <v>9.9753677845001221E-2</v>
      </c>
      <c r="K9702" s="17">
        <v>0.59485560655593872</v>
      </c>
      <c r="M9702" s="17" cm="1">
        <f t="array" ref="M9702:Q9702">runSim(G9702,H9702,I9702,J9702,K9702,hipWeibAlpha,hipWeibBeta,1,vertWeibAlpha,vertWeibBeta,1,meanSurvival,sdSurvival,baseU,hipUMult,vertUMult,hipCost,vertCost,costComp,discC,discCi,discQi,hipFracMort,50, FALSE)</f>
        <v>5.5668113630621781</v>
      </c>
      <c r="N9702" s="17">
        <v>4.8669582798935558</v>
      </c>
      <c r="O9702" s="27">
        <v>3000</v>
      </c>
      <c r="P9702" s="27">
        <v>2426.6299502118654</v>
      </c>
      <c r="Q9702" s="1">
        <v>1</v>
      </c>
      <c r="Y9702" s="17" cm="1">
        <f t="array" ref="Y9702:AC9702">runSim(G9702,H9702,I9702,J9702,K9702,hipWeibAlpha,hipWeibBeta,2,vertWeibAlpha,vertWeibBeta,2,meanSurvival,sdSurvival,baseU,hipUMult,vertUMult,hipCost,vertCost,costInt,discC,discCi,discQi,hipFracMort,50, FALSE)</f>
        <v>5.7057915847407115</v>
      </c>
      <c r="Z9702" s="17">
        <v>4.97562290634108</v>
      </c>
      <c r="AA9702" s="27">
        <v>4075.5654176719372</v>
      </c>
      <c r="AB9702" s="27">
        <v>3554.0163616722002</v>
      </c>
      <c r="AC9702" s="1">
        <v>1</v>
      </c>
    </row>
    <row r="9703" spans="5:29" x14ac:dyDescent="0.35">
      <c r="E9703" s="1">
        <v>9699</v>
      </c>
      <c r="G9703" s="17">
        <v>0.17777085304260254</v>
      </c>
      <c r="H9703" s="17">
        <v>0.96747422218322754</v>
      </c>
      <c r="I9703" s="17">
        <v>0.25159287452697754</v>
      </c>
      <c r="J9703" s="17">
        <v>0.60581040382385254</v>
      </c>
      <c r="K9703" s="17">
        <v>0.85487961769104004</v>
      </c>
      <c r="M9703" s="17" cm="1">
        <f t="array" ref="M9703:Q9703">runSim(G9703,H9703,I9703,J9703,K9703,hipWeibAlpha,hipWeibBeta,1,vertWeibAlpha,vertWeibBeta,1,meanSurvival,sdSurvival,baseU,hipUMult,vertUMult,hipCost,vertCost,costComp,discC,discCi,discQi,hipFracMort,50, FALSE)</f>
        <v>7.9579045455599218</v>
      </c>
      <c r="N9703" s="17">
        <v>6.4851159758267531</v>
      </c>
      <c r="O9703" s="27">
        <v>13000</v>
      </c>
      <c r="P9703" s="27">
        <v>9637.537031917127</v>
      </c>
      <c r="Q9703" s="1">
        <v>1</v>
      </c>
      <c r="Y9703" s="17" cm="1">
        <f t="array" ref="Y9703:AC9703">runSim(G9703,H9703,I9703,J9703,K9703,hipWeibAlpha,hipWeibBeta,2,vertWeibAlpha,vertWeibBeta,2,meanSurvival,sdSurvival,baseU,hipUMult,vertUMult,hipCost,vertCost,costInt,discC,discCi,discQi,hipFracMort,50, FALSE)</f>
        <v>8.2709690691251492</v>
      </c>
      <c r="Z9703" s="17">
        <v>6.7187496855577145</v>
      </c>
      <c r="AA9703" s="27">
        <v>12402.623868793922</v>
      </c>
      <c r="AB9703" s="27">
        <v>9857.280016237939</v>
      </c>
      <c r="AC9703" s="1">
        <v>1</v>
      </c>
    </row>
    <row r="9704" spans="5:29" x14ac:dyDescent="0.35">
      <c r="E9704" s="1">
        <v>9700</v>
      </c>
      <c r="G9704" s="17">
        <v>0.69396346807479858</v>
      </c>
      <c r="H9704" s="17">
        <v>0.48110336065292358</v>
      </c>
      <c r="I9704" s="17">
        <v>0.56624740362167358</v>
      </c>
      <c r="J9704" s="17">
        <v>0.72234481573104858</v>
      </c>
      <c r="K9704" s="17">
        <v>0.77201217412948608</v>
      </c>
      <c r="M9704" s="17" cm="1">
        <f t="array" ref="M9704:Q9704">runSim(G9704,H9704,I9704,J9704,K9704,hipWeibAlpha,hipWeibBeta,1,vertWeibAlpha,vertWeibBeta,1,meanSurvival,sdSurvival,baseU,hipUMult,vertUMult,hipCost,vertCost,costComp,discC,discCi,discQi,hipFracMort,50, FALSE)</f>
        <v>8.2095696464768526</v>
      </c>
      <c r="N9704" s="17">
        <v>6.6833823352227979</v>
      </c>
      <c r="O9704" s="27">
        <v>13000</v>
      </c>
      <c r="P9704" s="27">
        <v>9654.4210422125616</v>
      </c>
      <c r="Q9704" s="1">
        <v>1</v>
      </c>
      <c r="Y9704" s="17" cm="1">
        <f t="array" ref="Y9704:AC9704">runSim(G9704,H9704,I9704,J9704,K9704,hipWeibAlpha,hipWeibBeta,2,vertWeibAlpha,vertWeibBeta,2,meanSurvival,sdSurvival,baseU,hipUMult,vertUMult,hipCost,vertCost,costInt,discC,discCi,discQi,hipFracMort,50, FALSE)</f>
        <v>9.6327869396232</v>
      </c>
      <c r="Z9704" s="17">
        <v>7.6736420717790699</v>
      </c>
      <c r="AA9704" s="27">
        <v>9884.7321568953594</v>
      </c>
      <c r="AB9704" s="27">
        <v>7357.2430784150611</v>
      </c>
      <c r="AC9704" s="1">
        <v>1</v>
      </c>
    </row>
    <row r="9705" spans="5:29" x14ac:dyDescent="0.35">
      <c r="E9705" s="1">
        <v>9701</v>
      </c>
      <c r="G9705" s="17">
        <v>0.42877185344696045</v>
      </c>
      <c r="H9705" s="17">
        <v>0.59860217571258545</v>
      </c>
      <c r="I9705" s="17">
        <v>0.53067004680633545</v>
      </c>
      <c r="J9705" s="17">
        <v>0.40612781047821045</v>
      </c>
      <c r="K9705" s="17">
        <v>0.86650073528289795</v>
      </c>
      <c r="M9705" s="17" cm="1">
        <f t="array" ref="M9705:Q9705">runSim(G9705,H9705,I9705,J9705,K9705,hipWeibAlpha,hipWeibBeta,1,vertWeibAlpha,vertWeibBeta,1,meanSurvival,sdSurvival,baseU,hipUMult,vertUMult,hipCost,vertCost,costComp,discC,discCi,discQi,hipFracMort,50, FALSE)</f>
        <v>7.2453546351919158</v>
      </c>
      <c r="N9705" s="17">
        <v>6.0707764664573762</v>
      </c>
      <c r="O9705" s="27">
        <v>10000</v>
      </c>
      <c r="P9705" s="27">
        <v>7495.629448639218</v>
      </c>
      <c r="Q9705" s="1">
        <v>1</v>
      </c>
      <c r="Y9705" s="17" cm="1">
        <f t="array" ref="Y9705:AC9705">runSim(G9705,H9705,I9705,J9705,K9705,hipWeibAlpha,hipWeibBeta,2,vertWeibAlpha,vertWeibBeta,2,meanSurvival,sdSurvival,baseU,hipUMult,vertUMult,hipCost,vertCost,costInt,discC,discCi,discQi,hipFracMort,50, FALSE)</f>
        <v>7.9012139983080134</v>
      </c>
      <c r="Z9705" s="17">
        <v>6.5478639796693034</v>
      </c>
      <c r="AA9705" s="27">
        <v>5643.7242845057244</v>
      </c>
      <c r="AB9705" s="27">
        <v>4677.0456997637884</v>
      </c>
      <c r="AC9705" s="1">
        <v>1</v>
      </c>
    </row>
    <row r="9706" spans="5:29" x14ac:dyDescent="0.35">
      <c r="E9706" s="1">
        <v>9702</v>
      </c>
      <c r="G9706" s="17">
        <v>0.56168800592422485</v>
      </c>
      <c r="H9706" s="17">
        <v>0.45844703912734985</v>
      </c>
      <c r="I9706" s="17">
        <v>9.9743425846099854E-2</v>
      </c>
      <c r="J9706" s="17">
        <v>0.44212013483047485</v>
      </c>
      <c r="K9706" s="17">
        <v>0.23287636041641235</v>
      </c>
      <c r="M9706" s="17" cm="1">
        <f t="array" ref="M9706:Q9706">runSim(G9706,H9706,I9706,J9706,K9706,hipWeibAlpha,hipWeibBeta,1,vertWeibAlpha,vertWeibBeta,1,meanSurvival,sdSurvival,baseU,hipUMult,vertUMult,hipCost,vertCost,costComp,discC,discCi,discQi,hipFracMort,50, FALSE)</f>
        <v>7.3307504842305224</v>
      </c>
      <c r="N9706" s="17">
        <v>6.1327368573855061</v>
      </c>
      <c r="O9706" s="27">
        <v>10000</v>
      </c>
      <c r="P9706" s="27">
        <v>7539.4606876253929</v>
      </c>
      <c r="Q9706" s="1">
        <v>1</v>
      </c>
      <c r="Y9706" s="17" cm="1">
        <f t="array" ref="Y9706:AC9706">runSim(G9706,H9706,I9706,J9706,K9706,hipWeibAlpha,hipWeibBeta,2,vertWeibAlpha,vertWeibBeta,2,meanSurvival,sdSurvival,baseU,hipUMult,vertUMult,hipCost,vertCost,costInt,discC,discCi,discQi,hipFracMort,50, FALSE)</f>
        <v>8.0942482504744664</v>
      </c>
      <c r="Z9706" s="17">
        <v>6.6781619277750401</v>
      </c>
      <c r="AA9706" s="27">
        <v>5781.6058931960479</v>
      </c>
      <c r="AB9706" s="27">
        <v>4770.1156626964575</v>
      </c>
      <c r="AC9706" s="1">
        <v>1</v>
      </c>
    </row>
    <row r="9707" spans="5:29" x14ac:dyDescent="0.35">
      <c r="E9707" s="1">
        <v>9703</v>
      </c>
      <c r="G9707" s="17">
        <v>0.58841562271118164</v>
      </c>
      <c r="H9707" s="17">
        <v>0.67938852310180664</v>
      </c>
      <c r="I9707" s="17">
        <v>0.44299936294555664</v>
      </c>
      <c r="J9707" s="17">
        <v>0.50961923599243164</v>
      </c>
      <c r="K9707" s="17">
        <v>0.62172555923461914</v>
      </c>
      <c r="M9707" s="17" cm="1">
        <f t="array" ref="M9707:Q9707">runSim(G9707,H9707,I9707,J9707,K9707,hipWeibAlpha,hipWeibBeta,1,vertWeibAlpha,vertWeibBeta,1,meanSurvival,sdSurvival,baseU,hipUMult,vertUMult,hipCost,vertCost,costComp,discC,discCi,discQi,hipFracMort,50, FALSE)</f>
        <v>7.3964068993740595</v>
      </c>
      <c r="N9707" s="17">
        <v>6.15271146942092</v>
      </c>
      <c r="O9707" s="27">
        <v>10000</v>
      </c>
      <c r="P9707" s="27">
        <v>7747.3663904569021</v>
      </c>
      <c r="Q9707" s="1">
        <v>1</v>
      </c>
      <c r="Y9707" s="17" cm="1">
        <f t="array" ref="Y9707:AC9707">runSim(G9707,H9707,I9707,J9707,K9707,hipWeibAlpha,hipWeibBeta,2,vertWeibAlpha,vertWeibBeta,2,meanSurvival,sdSurvival,baseU,hipUMult,vertUMult,hipCost,vertCost,costInt,discC,discCi,discQi,hipFracMort,50, FALSE)</f>
        <v>8.3019259517647406</v>
      </c>
      <c r="Z9707" s="17">
        <v>6.813653896477633</v>
      </c>
      <c r="AA9707" s="27">
        <v>9036.1712786360276</v>
      </c>
      <c r="AB9707" s="27">
        <v>7070.2190102548348</v>
      </c>
      <c r="AC9707" s="1">
        <v>1</v>
      </c>
    </row>
    <row r="9708" spans="5:29" x14ac:dyDescent="0.35">
      <c r="E9708" s="1">
        <v>9704</v>
      </c>
      <c r="G9708" s="17">
        <v>0.91930454969406128</v>
      </c>
      <c r="H9708" s="17">
        <v>0.30263584852218628</v>
      </c>
      <c r="I9708" s="17">
        <v>0.94930332899093628</v>
      </c>
      <c r="J9708" s="17">
        <v>0.46819370985031128</v>
      </c>
      <c r="K9708" s="17">
        <v>0.67874974012374878</v>
      </c>
      <c r="M9708" s="17" cm="1">
        <f t="array" ref="M9708:Q9708">runSim(G9708,H9708,I9708,J9708,K9708,hipWeibAlpha,hipWeibBeta,1,vertWeibAlpha,vertWeibBeta,1,meanSurvival,sdSurvival,baseU,hipUMult,vertUMult,hipCost,vertCost,costComp,discC,discCi,discQi,hipFracMort,50, FALSE)</f>
        <v>6.9585480586001829</v>
      </c>
      <c r="N9708" s="17">
        <v>5.8270709235263727</v>
      </c>
      <c r="O9708" s="27">
        <v>13000</v>
      </c>
      <c r="P9708" s="27">
        <v>10122.012531734619</v>
      </c>
      <c r="Q9708" s="1">
        <v>1</v>
      </c>
      <c r="Y9708" s="17" cm="1">
        <f t="array" ref="Y9708:AC9708">runSim(G9708,H9708,I9708,J9708,K9708,hipWeibAlpha,hipWeibBeta,2,vertWeibAlpha,vertWeibBeta,2,meanSurvival,sdSurvival,baseU,hipUMult,vertUMult,hipCost,vertCost,costInt,discC,discCi,discQi,hipFracMort,50, FALSE)</f>
        <v>8.0593169086592944</v>
      </c>
      <c r="Z9708" s="17">
        <v>6.6531802214010716</v>
      </c>
      <c r="AA9708" s="27">
        <v>12880.283206166889</v>
      </c>
      <c r="AB9708" s="27">
        <v>9668.6338150349802</v>
      </c>
      <c r="AC9708" s="1">
        <v>1</v>
      </c>
    </row>
    <row r="9709" spans="5:29" x14ac:dyDescent="0.35">
      <c r="E9709" s="1">
        <v>9705</v>
      </c>
      <c r="G9709" s="17">
        <v>0.63092243671417236</v>
      </c>
      <c r="H9709" s="17">
        <v>0.51217854022979736</v>
      </c>
      <c r="I9709" s="17">
        <v>0.75967609882354736</v>
      </c>
      <c r="J9709" s="17">
        <v>4.6754956245422363E-2</v>
      </c>
      <c r="K9709" s="17">
        <v>0.77446186542510986</v>
      </c>
      <c r="M9709" s="17" cm="1">
        <f t="array" ref="M9709:Q9709">runSim(G9709,H9709,I9709,J9709,K9709,hipWeibAlpha,hipWeibBeta,1,vertWeibAlpha,vertWeibBeta,1,meanSurvival,sdSurvival,baseU,hipUMult,vertUMult,hipCost,vertCost,costComp,discC,discCi,discQi,hipFracMort,50, FALSE)</f>
        <v>4.848220790803909</v>
      </c>
      <c r="N9709" s="17">
        <v>4.3137500546939274</v>
      </c>
      <c r="O9709" s="27">
        <v>3000</v>
      </c>
      <c r="P9709" s="27">
        <v>2395.2710963995401</v>
      </c>
      <c r="Q9709" s="1">
        <v>1</v>
      </c>
      <c r="Y9709" s="17" cm="1">
        <f t="array" ref="Y9709:AC9709">runSim(G9709,H9709,I9709,J9709,K9709,hipWeibAlpha,hipWeibBeta,2,vertWeibAlpha,vertWeibBeta,2,meanSurvival,sdSurvival,baseU,hipUMult,vertUMult,hipCost,vertCost,costInt,discC,discCi,discQi,hipFracMort,50, FALSE)</f>
        <v>4.8779501849040425</v>
      </c>
      <c r="Z9709" s="17">
        <v>4.3373141469731413</v>
      </c>
      <c r="AA9709" s="27">
        <v>3484.2501320743163</v>
      </c>
      <c r="AB9709" s="27">
        <v>3098.0815335522434</v>
      </c>
      <c r="AC9709" s="1">
        <v>1</v>
      </c>
    </row>
    <row r="9710" spans="5:29" x14ac:dyDescent="0.35">
      <c r="E9710" s="1">
        <v>9706</v>
      </c>
      <c r="G9710" s="17">
        <v>0.57071477174758911</v>
      </c>
      <c r="H9710" s="17">
        <v>0.83319646120071411</v>
      </c>
      <c r="I9710" s="17">
        <v>0.52820378541946411</v>
      </c>
      <c r="J9710" s="17">
        <v>0.13571721315383911</v>
      </c>
      <c r="K9710" s="17">
        <v>0.87447148561477661</v>
      </c>
      <c r="M9710" s="17" cm="1">
        <f t="array" ref="M9710:Q9710">runSim(G9710,H9710,I9710,J9710,K9710,hipWeibAlpha,hipWeibBeta,1,vertWeibAlpha,vertWeibBeta,1,meanSurvival,sdSurvival,baseU,hipUMult,vertUMult,hipCost,vertCost,costComp,discC,discCi,discQi,hipFracMort,50, FALSE)</f>
        <v>5.7133037970282716</v>
      </c>
      <c r="N9710" s="17">
        <v>4.9574053688668407</v>
      </c>
      <c r="O9710" s="27">
        <v>10000</v>
      </c>
      <c r="P9710" s="27">
        <v>7864.8704936256281</v>
      </c>
      <c r="Q9710" s="1">
        <v>1</v>
      </c>
      <c r="Y9710" s="17" cm="1">
        <f t="array" ref="Y9710:AC9710">runSim(G9710,H9710,I9710,J9710,K9710,hipWeibAlpha,hipWeibBeta,2,vertWeibAlpha,vertWeibBeta,2,meanSurvival,sdSurvival,baseU,hipUMult,vertUMult,hipCost,vertCost,costInt,discC,discCi,discQi,hipFracMort,50, FALSE)</f>
        <v>5.9598893364145651</v>
      </c>
      <c r="Z9710" s="17">
        <v>5.1635300564109512</v>
      </c>
      <c r="AA9710" s="27">
        <v>7350.3521580818979</v>
      </c>
      <c r="AB9710" s="27">
        <v>6131.0608389586414</v>
      </c>
      <c r="AC9710" s="1">
        <v>1</v>
      </c>
    </row>
    <row r="9711" spans="5:29" x14ac:dyDescent="0.35">
      <c r="E9711" s="1">
        <v>9707</v>
      </c>
      <c r="G9711" s="17">
        <v>0.96489977836608887</v>
      </c>
      <c r="H9711" s="17">
        <v>0.45870471000671387</v>
      </c>
      <c r="I9711" s="17">
        <v>6.1182737350463867E-2</v>
      </c>
      <c r="J9711" s="17">
        <v>0.83239245414733887</v>
      </c>
      <c r="K9711" s="17">
        <v>0.85050463676452637</v>
      </c>
      <c r="M9711" s="17" cm="1">
        <f t="array" ref="M9711:Q9711">runSim(G9711,H9711,I9711,J9711,K9711,hipWeibAlpha,hipWeibBeta,1,vertWeibAlpha,vertWeibBeta,1,meanSurvival,sdSurvival,baseU,hipUMult,vertUMult,hipCost,vertCost,costComp,discC,discCi,discQi,hipFracMort,50, FALSE)</f>
        <v>8.1676215575067221</v>
      </c>
      <c r="N9711" s="17">
        <v>6.5417215106113691</v>
      </c>
      <c r="O9711" s="27">
        <v>10000</v>
      </c>
      <c r="P9711" s="27">
        <v>8380.4727656916966</v>
      </c>
      <c r="Q9711" s="1">
        <v>1</v>
      </c>
      <c r="Y9711" s="17" cm="1">
        <f t="array" ref="Y9711:AC9711">runSim(G9711,H9711,I9711,J9711,K9711,hipWeibAlpha,hipWeibBeta,2,vertWeibAlpha,vertWeibBeta,2,meanSurvival,sdSurvival,baseU,hipUMult,vertUMult,hipCost,vertCost,costInt,discC,discCi,discQi,hipFracMort,50, FALSE)</f>
        <v>9.2992513255127012</v>
      </c>
      <c r="Z9711" s="17">
        <v>7.4084062344421753</v>
      </c>
      <c r="AA9711" s="27">
        <v>17445.493957143644</v>
      </c>
      <c r="AB9711" s="27">
        <v>12861.920758546006</v>
      </c>
      <c r="AC9711" s="1">
        <v>1</v>
      </c>
    </row>
    <row r="9712" spans="5:29" x14ac:dyDescent="0.35">
      <c r="E9712" s="1">
        <v>9708</v>
      </c>
      <c r="G9712" s="17">
        <v>0.8291587233543396</v>
      </c>
      <c r="H9712" s="17">
        <v>0.5039939284324646</v>
      </c>
      <c r="I9712" s="17">
        <v>0.6340598464012146</v>
      </c>
      <c r="J9712" s="17">
        <v>0.5391806960105896</v>
      </c>
      <c r="K9712" s="17">
        <v>0.7817191481590271</v>
      </c>
      <c r="M9712" s="17" cm="1">
        <f t="array" ref="M9712:Q9712">runSim(G9712,H9712,I9712,J9712,K9712,hipWeibAlpha,hipWeibBeta,1,vertWeibAlpha,vertWeibBeta,1,meanSurvival,sdSurvival,baseU,hipUMult,vertUMult,hipCost,vertCost,costComp,discC,discCi,discQi,hipFracMort,50, FALSE)</f>
        <v>7.3084242681259672</v>
      </c>
      <c r="N9712" s="17">
        <v>6.0784203772175474</v>
      </c>
      <c r="O9712" s="27">
        <v>13000</v>
      </c>
      <c r="P9712" s="27">
        <v>9954.874962496724</v>
      </c>
      <c r="Q9712" s="1">
        <v>1</v>
      </c>
      <c r="Y9712" s="17" cm="1">
        <f t="array" ref="Y9712:AC9712">runSim(G9712,H9712,I9712,J9712,K9712,hipWeibAlpha,hipWeibBeta,2,vertWeibAlpha,vertWeibBeta,2,meanSurvival,sdSurvival,baseU,hipUMult,vertUMult,hipCost,vertCost,costInt,discC,discCi,discQi,hipFracMort,50, FALSE)</f>
        <v>8.6065767029202984</v>
      </c>
      <c r="Z9712" s="17">
        <v>7.0180485831362791</v>
      </c>
      <c r="AA9712" s="27">
        <v>6147.5547878002126</v>
      </c>
      <c r="AB9712" s="27">
        <v>5012.8918450973424</v>
      </c>
      <c r="AC9712" s="1">
        <v>1</v>
      </c>
    </row>
    <row r="9713" spans="5:29" x14ac:dyDescent="0.35">
      <c r="E9713" s="1">
        <v>9709</v>
      </c>
      <c r="G9713" s="17">
        <v>3.3439993858337402E-2</v>
      </c>
      <c r="H9713" s="17">
        <v>0.5401843786239624</v>
      </c>
      <c r="I9713" s="17">
        <v>0.3374866247177124</v>
      </c>
      <c r="J9713" s="17">
        <v>0.9658740758895874</v>
      </c>
      <c r="K9713" s="17">
        <v>0.3476337194442749</v>
      </c>
      <c r="M9713" s="17" cm="1">
        <f t="array" ref="M9713:Q9713">runSim(G9713,H9713,I9713,J9713,K9713,hipWeibAlpha,hipWeibBeta,1,vertWeibAlpha,vertWeibBeta,1,meanSurvival,sdSurvival,baseU,hipUMult,vertUMult,hipCost,vertCost,costComp,discC,discCi,discQi,hipFracMort,50, FALSE)</f>
        <v>10.832437288581023</v>
      </c>
      <c r="N9713" s="17">
        <v>8.3082153593370585</v>
      </c>
      <c r="O9713" s="27">
        <v>13000</v>
      </c>
      <c r="P9713" s="27">
        <v>8619.6128629957348</v>
      </c>
      <c r="Q9713" s="1">
        <v>1</v>
      </c>
      <c r="Y9713" s="17" cm="1">
        <f t="array" ref="Y9713:AC9713">runSim(G9713,H9713,I9713,J9713,K9713,hipWeibAlpha,hipWeibBeta,2,vertWeibAlpha,vertWeibBeta,2,meanSurvival,sdSurvival,baseU,hipUMult,vertUMult,hipCost,vertCost,costInt,discC,discCi,discQi,hipFracMort,50, FALSE)</f>
        <v>11.885042092383044</v>
      </c>
      <c r="Z9713" s="17">
        <v>8.9864024045111712</v>
      </c>
      <c r="AA9713" s="27">
        <v>11735.010627972968</v>
      </c>
      <c r="AB9713" s="27">
        <v>8513.3487319285105</v>
      </c>
      <c r="AC9713" s="1">
        <v>1</v>
      </c>
    </row>
    <row r="9714" spans="5:29" x14ac:dyDescent="0.35">
      <c r="E9714" s="1">
        <v>9710</v>
      </c>
      <c r="G9714" s="17">
        <v>0.21692186594009399</v>
      </c>
      <c r="H9714" s="17">
        <v>0.10293871164321899</v>
      </c>
      <c r="I9714" s="17">
        <v>0.14853197336196899</v>
      </c>
      <c r="J9714" s="17">
        <v>0.23211961984634399</v>
      </c>
      <c r="K9714" s="17">
        <v>0.75871568918228149</v>
      </c>
      <c r="M9714" s="17" cm="1">
        <f t="array" ref="M9714:Q9714">runSim(G9714,H9714,I9714,J9714,K9714,hipWeibAlpha,hipWeibBeta,1,vertWeibAlpha,vertWeibBeta,1,meanSurvival,sdSurvival,baseU,hipUMult,vertUMult,hipCost,vertCost,costComp,discC,discCi,discQi,hipFracMort,50, FALSE)</f>
        <v>6.8630431422424838</v>
      </c>
      <c r="N9714" s="17">
        <v>5.8254992502777601</v>
      </c>
      <c r="O9714" s="27">
        <v>0</v>
      </c>
      <c r="P9714" s="27">
        <v>0</v>
      </c>
      <c r="Q9714" s="1">
        <v>1</v>
      </c>
      <c r="Y9714" s="17" cm="1">
        <f t="array" ref="Y9714:AC9714">runSim(G9714,H9714,I9714,J9714,K9714,hipWeibAlpha,hipWeibBeta,2,vertWeibAlpha,vertWeibBeta,2,meanSurvival,sdSurvival,baseU,hipUMult,vertUMult,hipCost,vertCost,costInt,discC,discCi,discQi,hipFracMort,50, FALSE)</f>
        <v>6.8630431422424838</v>
      </c>
      <c r="Z9714" s="17">
        <v>5.8254992502777601</v>
      </c>
      <c r="AA9714" s="27">
        <v>4902.1736730303455</v>
      </c>
      <c r="AB9714" s="27">
        <v>4161.0708930555429</v>
      </c>
      <c r="AC9714" s="1">
        <v>1</v>
      </c>
    </row>
    <row r="9715" spans="5:29" x14ac:dyDescent="0.35">
      <c r="E9715" s="1">
        <v>9711</v>
      </c>
      <c r="G9715" s="17">
        <v>0.71499919891357422</v>
      </c>
      <c r="H9715" s="17">
        <v>0.83819866180419922</v>
      </c>
      <c r="I9715" s="17">
        <v>0.38891887664794922</v>
      </c>
      <c r="J9715" s="17">
        <v>0.23190593719482422</v>
      </c>
      <c r="K9715" s="17">
        <v>0.63649272918701172</v>
      </c>
      <c r="M9715" s="17" cm="1">
        <f t="array" ref="M9715:Q9715">runSim(G9715,H9715,I9715,J9715,K9715,hipWeibAlpha,hipWeibBeta,1,vertWeibAlpha,vertWeibBeta,1,meanSurvival,sdSurvival,baseU,hipUMult,vertUMult,hipCost,vertCost,costComp,discC,discCi,discQi,hipFracMort,50, FALSE)</f>
        <v>6.0654860260569938</v>
      </c>
      <c r="N9715" s="17">
        <v>5.2082669424228136</v>
      </c>
      <c r="O9715" s="27">
        <v>10000</v>
      </c>
      <c r="P9715" s="27">
        <v>8060.0215512217001</v>
      </c>
      <c r="Q9715" s="1">
        <v>1</v>
      </c>
      <c r="Y9715" s="17" cm="1">
        <f t="array" ref="Y9715:AC9715">runSim(G9715,H9715,I9715,J9715,K9715,hipWeibAlpha,hipWeibBeta,2,vertWeibAlpha,vertWeibBeta,2,meanSurvival,sdSurvival,baseU,hipUMult,vertUMult,hipCost,vertCost,costInt,discC,discCi,discQi,hipFracMort,50, FALSE)</f>
        <v>6.6459487550752288</v>
      </c>
      <c r="Z9715" s="17">
        <v>5.6620961829478142</v>
      </c>
      <c r="AA9715" s="27">
        <v>7901.1232174715988</v>
      </c>
      <c r="AB9715" s="27">
        <v>6540.96051360004</v>
      </c>
      <c r="AC9715" s="1">
        <v>1</v>
      </c>
    </row>
    <row r="9716" spans="5:29" x14ac:dyDescent="0.35">
      <c r="E9716" s="1">
        <v>9712</v>
      </c>
      <c r="G9716" s="17">
        <v>0.76269835233688354</v>
      </c>
      <c r="H9716" s="17">
        <v>4.9349963665008545E-2</v>
      </c>
      <c r="I9716" s="17">
        <v>0.33468931913375854</v>
      </c>
      <c r="J9716" s="17">
        <v>0.52447813749313354</v>
      </c>
      <c r="K9716" s="17">
        <v>0.35759276151657104</v>
      </c>
      <c r="M9716" s="17" cm="1">
        <f t="array" ref="M9716:Q9716">runSim(G9716,H9716,I9716,J9716,K9716,hipWeibAlpha,hipWeibBeta,1,vertWeibAlpha,vertWeibBeta,1,meanSurvival,sdSurvival,baseU,hipUMult,vertUMult,hipCost,vertCost,costComp,discC,discCi,discQi,hipFracMort,50, FALSE)</f>
        <v>7.6592162938679671</v>
      </c>
      <c r="N9716" s="17">
        <v>6.3433582640319166</v>
      </c>
      <c r="O9716" s="27">
        <v>7000</v>
      </c>
      <c r="P9716" s="27">
        <v>5461.5083873631866</v>
      </c>
      <c r="Q9716" s="1">
        <v>1</v>
      </c>
      <c r="Y9716" s="17" cm="1">
        <f t="array" ref="Y9716:AC9716">runSim(G9716,H9716,I9716,J9716,K9716,hipWeibAlpha,hipWeibBeta,2,vertWeibAlpha,vertWeibBeta,2,meanSurvival,sdSurvival,baseU,hipUMult,vertUMult,hipCost,vertCost,costInt,discC,discCi,discQi,hipFracMort,50, FALSE)</f>
        <v>8.5289318976454567</v>
      </c>
      <c r="Z9716" s="17">
        <v>6.9670863991770124</v>
      </c>
      <c r="AA9716" s="27">
        <v>6092.0942126038972</v>
      </c>
      <c r="AB9716" s="27">
        <v>4976.4902851264378</v>
      </c>
      <c r="AC9716" s="1">
        <v>1</v>
      </c>
    </row>
    <row r="9717" spans="5:29" x14ac:dyDescent="0.35">
      <c r="E9717" s="1">
        <v>9713</v>
      </c>
      <c r="G9717" s="17">
        <v>0.93130743503570557</v>
      </c>
      <c r="H9717" s="17">
        <v>0.10260260105133057</v>
      </c>
      <c r="I9717" s="17">
        <v>0.43408453464508057</v>
      </c>
      <c r="J9717" s="17">
        <v>0.70846807956695557</v>
      </c>
      <c r="K9717" s="17">
        <v>6.8499207496643066E-2</v>
      </c>
      <c r="M9717" s="17" cm="1">
        <f t="array" ref="M9717:Q9717">runSim(G9717,H9717,I9717,J9717,K9717,hipWeibAlpha,hipWeibBeta,1,vertWeibAlpha,vertWeibBeta,1,meanSurvival,sdSurvival,baseU,hipUMult,vertUMult,hipCost,vertCost,costComp,discC,discCi,discQi,hipFracMort,50, FALSE)</f>
        <v>7.9857105189830238</v>
      </c>
      <c r="N9717" s="17">
        <v>6.4927366909145743</v>
      </c>
      <c r="O9717" s="27">
        <v>10000</v>
      </c>
      <c r="P9717" s="27">
        <v>7840.9307107061222</v>
      </c>
      <c r="Q9717" s="1">
        <v>1</v>
      </c>
      <c r="Y9717" s="17" cm="1">
        <f t="array" ref="Y9717:AC9717">runSim(G9717,H9717,I9717,J9717,K9717,hipWeibAlpha,hipWeibBeta,2,vertWeibAlpha,vertWeibBeta,2,meanSurvival,sdSurvival,baseU,hipUMult,vertUMult,hipCost,vertCost,costInt,discC,discCi,discQi,hipFracMort,50, FALSE)</f>
        <v>8.9722808497472251</v>
      </c>
      <c r="Z9717" s="17">
        <v>7.2391889241024536</v>
      </c>
      <c r="AA9717" s="27">
        <v>13823.372375027611</v>
      </c>
      <c r="AB9717" s="27">
        <v>10351.907973492125</v>
      </c>
      <c r="AC9717" s="1">
        <v>1</v>
      </c>
    </row>
    <row r="9718" spans="5:29" x14ac:dyDescent="0.35">
      <c r="E9718" s="1">
        <v>9714</v>
      </c>
      <c r="G9718" s="17">
        <v>0.6778605580329895</v>
      </c>
      <c r="H9718" s="17">
        <v>7.0225059986114502E-2</v>
      </c>
      <c r="I9718" s="17">
        <v>0.5132792592048645</v>
      </c>
      <c r="J9718" s="17">
        <v>0.1588786244392395</v>
      </c>
      <c r="K9718" s="17">
        <v>0.500660240650177</v>
      </c>
      <c r="M9718" s="17" cm="1">
        <f t="array" ref="M9718:Q9718">runSim(G9718,H9718,I9718,J9718,K9718,hipWeibAlpha,hipWeibBeta,1,vertWeibAlpha,vertWeibBeta,1,meanSurvival,sdSurvival,baseU,hipUMult,vertUMult,hipCost,vertCost,costComp,discC,discCi,discQi,hipFracMort,50, FALSE)</f>
        <v>6.1083431275495945</v>
      </c>
      <c r="N9718" s="17">
        <v>5.274692000457609</v>
      </c>
      <c r="O9718" s="27">
        <v>7000</v>
      </c>
      <c r="P9718" s="27">
        <v>5334.8395937341902</v>
      </c>
      <c r="Q9718" s="1">
        <v>1</v>
      </c>
      <c r="Y9718" s="17" cm="1">
        <f t="array" ref="Y9718:AC9718">runSim(G9718,H9718,I9718,J9718,K9718,hipWeibAlpha,hipWeibBeta,2,vertWeibAlpha,vertWeibBeta,2,meanSurvival,sdSurvival,baseU,hipUMult,vertUMult,hipCost,vertCost,costInt,discC,discCi,discQi,hipFracMort,50, FALSE)</f>
        <v>6.3019376796794537</v>
      </c>
      <c r="Z9718" s="17">
        <v>5.4194620590409928</v>
      </c>
      <c r="AA9718" s="27">
        <v>4501.3840569138956</v>
      </c>
      <c r="AB9718" s="27">
        <v>3871.0443278864241</v>
      </c>
      <c r="AC9718" s="1">
        <v>1</v>
      </c>
    </row>
    <row r="9719" spans="5:29" x14ac:dyDescent="0.35">
      <c r="E9719" s="1">
        <v>9715</v>
      </c>
      <c r="G9719" s="17">
        <v>0.1185600757598877</v>
      </c>
      <c r="H9719" s="17">
        <v>0.2227165699005127</v>
      </c>
      <c r="I9719" s="17">
        <v>0.5810539722442627</v>
      </c>
      <c r="J9719" s="17">
        <v>0.2380058765411377</v>
      </c>
      <c r="K9719" s="17">
        <v>0.9470360279083252</v>
      </c>
      <c r="M9719" s="17" cm="1">
        <f t="array" ref="M9719:Q9719">runSim(G9719,H9719,I9719,J9719,K9719,hipWeibAlpha,hipWeibBeta,1,vertWeibAlpha,vertWeibBeta,1,meanSurvival,sdSurvival,baseU,hipUMult,vertUMult,hipCost,vertCost,costComp,discC,discCi,discQi,hipFracMort,50, FALSE)</f>
        <v>6.8992181085608761</v>
      </c>
      <c r="N9719" s="17">
        <v>5.8512920410030294</v>
      </c>
      <c r="O9719" s="27">
        <v>3000</v>
      </c>
      <c r="P9719" s="27">
        <v>2141.1437176438681</v>
      </c>
      <c r="Q9719" s="1">
        <v>1</v>
      </c>
      <c r="Y9719" s="17" cm="1">
        <f t="array" ref="Y9719:AC9719">runSim(G9719,H9719,I9719,J9719,K9719,hipWeibAlpha,hipWeibBeta,2,vertWeibAlpha,vertWeibBeta,2,meanSurvival,sdSurvival,baseU,hipUMult,vertUMult,hipCost,vertCost,costInt,discC,discCi,discQi,hipFracMort,50, FALSE)</f>
        <v>6.9032632823150237</v>
      </c>
      <c r="Z9719" s="17">
        <v>5.8541762725889344</v>
      </c>
      <c r="AA9719" s="27">
        <v>4930.9023445107314</v>
      </c>
      <c r="AB9719" s="27">
        <v>4181.5544804206675</v>
      </c>
      <c r="AC9719" s="1">
        <v>1</v>
      </c>
    </row>
    <row r="9720" spans="5:29" x14ac:dyDescent="0.35">
      <c r="E9720" s="1">
        <v>9716</v>
      </c>
      <c r="G9720" s="17">
        <v>0.44288486242294312</v>
      </c>
      <c r="H9720" s="17">
        <v>0.28666538000106812</v>
      </c>
      <c r="I9720" s="17">
        <v>0.14915317296981812</v>
      </c>
      <c r="J9720" s="17">
        <v>0.39704746007919312</v>
      </c>
      <c r="K9720" s="17">
        <v>6.6832005977630615E-2</v>
      </c>
      <c r="M9720" s="17" cm="1">
        <f t="array" ref="M9720:Q9720">runSim(G9720,H9720,I9720,J9720,K9720,hipWeibAlpha,hipWeibBeta,1,vertWeibAlpha,vertWeibBeta,1,meanSurvival,sdSurvival,baseU,hipUMult,vertUMult,hipCost,vertCost,costComp,discC,discCi,discQi,hipFracMort,50, FALSE)</f>
        <v>7.4222176989352802</v>
      </c>
      <c r="N9720" s="17">
        <v>6.2123704342878003</v>
      </c>
      <c r="O9720" s="27">
        <v>10000</v>
      </c>
      <c r="P9720" s="27">
        <v>7254.1272314593843</v>
      </c>
      <c r="Q9720" s="1">
        <v>1</v>
      </c>
      <c r="Y9720" s="17" cm="1">
        <f t="array" ref="Y9720:AC9720">runSim(G9720,H9720,I9720,J9720,K9720,hipWeibAlpha,hipWeibBeta,2,vertWeibAlpha,vertWeibBeta,2,meanSurvival,sdSurvival,baseU,hipUMult,vertUMult,hipCost,vertCost,costInt,discC,discCi,discQi,hipFracMort,50, FALSE)</f>
        <v>7.8519065706928277</v>
      </c>
      <c r="Z9720" s="17">
        <v>6.5143828413393132</v>
      </c>
      <c r="AA9720" s="27">
        <v>5608.5046933520198</v>
      </c>
      <c r="AB9720" s="27">
        <v>4653.1306009566524</v>
      </c>
      <c r="AC9720" s="1">
        <v>1</v>
      </c>
    </row>
    <row r="9721" spans="5:29" x14ac:dyDescent="0.35">
      <c r="E9721" s="1">
        <v>9717</v>
      </c>
      <c r="G9721" s="17">
        <v>0.46814048290252686</v>
      </c>
      <c r="H9721" s="17">
        <v>0.46804893016815186</v>
      </c>
      <c r="I9721" s="17">
        <v>6.8085551261901855E-2</v>
      </c>
      <c r="J9721" s="17">
        <v>0.66815268993377686</v>
      </c>
      <c r="K9721" s="17">
        <v>0.26817405223846436</v>
      </c>
      <c r="M9721" s="17" cm="1">
        <f t="array" ref="M9721:Q9721">runSim(G9721,H9721,I9721,J9721,K9721,hipWeibAlpha,hipWeibBeta,1,vertWeibAlpha,vertWeibBeta,1,meanSurvival,sdSurvival,baseU,hipUMult,vertUMult,hipCost,vertCost,costComp,discC,discCi,discQi,hipFracMort,50, FALSE)</f>
        <v>8.244362124320169</v>
      </c>
      <c r="N9721" s="17">
        <v>6.7355015494933879</v>
      </c>
      <c r="O9721" s="27">
        <v>10000</v>
      </c>
      <c r="P9721" s="27">
        <v>7437.8430369975831</v>
      </c>
      <c r="Q9721" s="1">
        <v>1</v>
      </c>
      <c r="Y9721" s="17" cm="1">
        <f t="array" ref="Y9721:AC9721">runSim(G9721,H9721,I9721,J9721,K9721,hipWeibAlpha,hipWeibBeta,2,vertWeibAlpha,vertWeibBeta,2,meanSurvival,sdSurvival,baseU,hipUMult,vertUMult,hipCost,vertCost,costInt,discC,discCi,discQi,hipFracMort,50, FALSE)</f>
        <v>9.3131175636411285</v>
      </c>
      <c r="Z9721" s="17">
        <v>7.4729590041111189</v>
      </c>
      <c r="AA9721" s="27">
        <v>6652.2268311722346</v>
      </c>
      <c r="AB9721" s="27">
        <v>5337.827860079371</v>
      </c>
      <c r="AC9721" s="1">
        <v>1</v>
      </c>
    </row>
    <row r="9722" spans="5:29" x14ac:dyDescent="0.35">
      <c r="E9722" s="1">
        <v>9718</v>
      </c>
      <c r="G9722" s="17">
        <v>0.58518368005752563</v>
      </c>
      <c r="H9722" s="17">
        <v>0.99170833826065063</v>
      </c>
      <c r="I9722" s="17">
        <v>0.62909847497940063</v>
      </c>
      <c r="J9722" s="17">
        <v>0.79764705896377563</v>
      </c>
      <c r="K9722" s="17">
        <v>0.16945797204971313</v>
      </c>
      <c r="M9722" s="17" cm="1">
        <f t="array" ref="M9722:Q9722">runSim(G9722,H9722,I9722,J9722,K9722,hipWeibAlpha,hipWeibBeta,1,vertWeibAlpha,vertWeibBeta,1,meanSurvival,sdSurvival,baseU,hipUMult,vertUMult,hipCost,vertCost,costComp,discC,discCi,discQi,hipFracMort,50, FALSE)</f>
        <v>8.2497516720624979</v>
      </c>
      <c r="N9722" s="17">
        <v>6.6121405293927218</v>
      </c>
      <c r="O9722" s="27">
        <v>13000</v>
      </c>
      <c r="P9722" s="27">
        <v>10566.568041116849</v>
      </c>
      <c r="Q9722" s="1">
        <v>1</v>
      </c>
      <c r="Y9722" s="17" cm="1">
        <f t="array" ref="Y9722:AC9722">runSim(G9722,H9722,I9722,J9722,K9722,hipWeibAlpha,hipWeibBeta,2,vertWeibAlpha,vertWeibBeta,2,meanSurvival,sdSurvival,baseU,hipUMult,vertUMult,hipCost,vertCost,costInt,discC,discCi,discQi,hipFracMort,50, FALSE)</f>
        <v>9.2370333017118043</v>
      </c>
      <c r="Z9722" s="17">
        <v>7.2921473392979692</v>
      </c>
      <c r="AA9722" s="27">
        <v>13249.869325222149</v>
      </c>
      <c r="AB9722" s="27">
        <v>10926.948503346555</v>
      </c>
      <c r="AC9722" s="1">
        <v>1</v>
      </c>
    </row>
    <row r="9723" spans="5:29" x14ac:dyDescent="0.35">
      <c r="E9723" s="1">
        <v>9719</v>
      </c>
      <c r="G9723" s="17">
        <v>9.3123912811279297E-2</v>
      </c>
      <c r="H9723" s="17">
        <v>0.6547999382019043</v>
      </c>
      <c r="I9723" s="17">
        <v>0.4301295280456543</v>
      </c>
      <c r="J9723" s="17">
        <v>1.8233776092529297E-2</v>
      </c>
      <c r="K9723" s="17">
        <v>0.3871760368347168</v>
      </c>
      <c r="M9723" s="17" cm="1">
        <f t="array" ref="M9723:Q9723">runSim(G9723,H9723,I9723,J9723,K9723,hipWeibAlpha,hipWeibBeta,1,vertWeibAlpha,vertWeibBeta,1,meanSurvival,sdSurvival,baseU,hipUMult,vertUMult,hipCost,vertCost,costComp,discC,discCi,discQi,hipFracMort,50, FALSE)</f>
        <v>3.9711317461445397</v>
      </c>
      <c r="N9723" s="17">
        <v>3.6074106052899846</v>
      </c>
      <c r="O9723" s="27">
        <v>3000</v>
      </c>
      <c r="P9723" s="27">
        <v>2508.1088969624466</v>
      </c>
      <c r="Q9723" s="1">
        <v>1</v>
      </c>
      <c r="Y9723" s="17" cm="1">
        <f t="array" ref="Y9723:AC9723">runSim(G9723,H9723,I9723,J9723,K9723,hipWeibAlpha,hipWeibBeta,2,vertWeibAlpha,vertWeibBeta,2,meanSurvival,sdSurvival,baseU,hipUMult,vertUMult,hipCost,vertCost,costInt,discC,discCi,discQi,hipFracMort,50, FALSE)</f>
        <v>4.0074814170247706</v>
      </c>
      <c r="Z9723" s="17">
        <v>3.6375304183271764</v>
      </c>
      <c r="AA9723" s="27">
        <v>2862.486726446265</v>
      </c>
      <c r="AB9723" s="27">
        <v>2598.2360130908401</v>
      </c>
      <c r="AC9723" s="1">
        <v>1</v>
      </c>
    </row>
    <row r="9724" spans="5:29" x14ac:dyDescent="0.35">
      <c r="E9724" s="1">
        <v>9720</v>
      </c>
      <c r="G9724" s="17">
        <v>0.67959374189376831</v>
      </c>
      <c r="H9724" s="17">
        <v>0.65081566572189331</v>
      </c>
      <c r="I9724" s="17">
        <v>0.26232689619064331</v>
      </c>
      <c r="J9724" s="17">
        <v>0.21676415205001831</v>
      </c>
      <c r="K9724" s="17">
        <v>0.65681236982345581</v>
      </c>
      <c r="M9724" s="17" cm="1">
        <f t="array" ref="M9724:Q9724">runSim(G9724,H9724,I9724,J9724,K9724,hipWeibAlpha,hipWeibBeta,1,vertWeibAlpha,vertWeibBeta,1,meanSurvival,sdSurvival,baseU,hipUMult,vertUMult,hipCost,vertCost,costComp,discC,discCi,discQi,hipFracMort,50, FALSE)</f>
        <v>6.168528083706958</v>
      </c>
      <c r="N9724" s="17">
        <v>5.3035364904424984</v>
      </c>
      <c r="O9724" s="27">
        <v>10000</v>
      </c>
      <c r="P9724" s="27">
        <v>7842.1109136981386</v>
      </c>
      <c r="Q9724" s="1">
        <v>1</v>
      </c>
      <c r="Y9724" s="17" cm="1">
        <f t="array" ref="Y9724:AC9724">runSim(G9724,H9724,I9724,J9724,K9724,hipWeibAlpha,hipWeibBeta,2,vertWeibAlpha,vertWeibBeta,2,meanSurvival,sdSurvival,baseU,hipUMult,vertUMult,hipCost,vertCost,costInt,discC,discCi,discQi,hipFracMort,50, FALSE)</f>
        <v>6.7553466294856976</v>
      </c>
      <c r="Z9724" s="17">
        <v>5.7484317856840015</v>
      </c>
      <c r="AA9724" s="27">
        <v>4825.2475924897844</v>
      </c>
      <c r="AB9724" s="27">
        <v>4106.0227040600012</v>
      </c>
      <c r="AC9724" s="1">
        <v>1</v>
      </c>
    </row>
    <row r="9725" spans="5:29" x14ac:dyDescent="0.35">
      <c r="E9725" s="1">
        <v>9721</v>
      </c>
      <c r="G9725" s="17">
        <v>0.52681267261505127</v>
      </c>
      <c r="H9725" s="17">
        <v>0.64439690113067627</v>
      </c>
      <c r="I9725" s="17">
        <v>0.99736320972442627</v>
      </c>
      <c r="J9725" s="17">
        <v>0.97780144214630127</v>
      </c>
      <c r="K9725" s="17">
        <v>1.703178882598877E-2</v>
      </c>
      <c r="M9725" s="17" cm="1">
        <f t="array" ref="M9725:Q9725">runSim(G9725,H9725,I9725,J9725,K9725,hipWeibAlpha,hipWeibBeta,1,vertWeibAlpha,vertWeibBeta,1,meanSurvival,sdSurvival,baseU,hipUMult,vertUMult,hipCost,vertCost,costComp,discC,discCi,discQi,hipFracMort,50, FALSE)</f>
        <v>6.0081195222498156</v>
      </c>
      <c r="N9725" s="17">
        <v>5.1912548298792736</v>
      </c>
      <c r="O9725" s="27">
        <v>13000</v>
      </c>
      <c r="P9725" s="27">
        <v>10109.72509724733</v>
      </c>
      <c r="Q9725" s="1">
        <v>1</v>
      </c>
      <c r="Y9725" s="17" cm="1">
        <f t="array" ref="Y9725:AC9725">runSim(G9725,H9725,I9725,J9725,K9725,hipWeibAlpha,hipWeibBeta,2,vertWeibAlpha,vertWeibBeta,2,meanSurvival,sdSurvival,baseU,hipUMult,vertUMult,hipCost,vertCost,costInt,discC,discCi,discQi,hipFracMort,50, FALSE)</f>
        <v>12.016239044499631</v>
      </c>
      <c r="Z9725" s="17">
        <v>9.0404459574937395</v>
      </c>
      <c r="AA9725" s="27">
        <v>21947.450510264865</v>
      </c>
      <c r="AB9725" s="27">
        <v>14599.870463795491</v>
      </c>
      <c r="AC9725" s="1">
        <v>1</v>
      </c>
    </row>
    <row r="9726" spans="5:29" x14ac:dyDescent="0.35">
      <c r="E9726" s="1">
        <v>9722</v>
      </c>
      <c r="G9726" s="17">
        <v>0.35277062654495239</v>
      </c>
      <c r="H9726" s="17">
        <v>0.90626794099807739</v>
      </c>
      <c r="I9726" s="17">
        <v>0.28486901521682739</v>
      </c>
      <c r="J9726" s="17">
        <v>0.81230431795120239</v>
      </c>
      <c r="K9726" s="17">
        <v>0.61648827791213989</v>
      </c>
      <c r="M9726" s="17" cm="1">
        <f t="array" ref="M9726:Q9726">runSim(G9726,H9726,I9726,J9726,K9726,hipWeibAlpha,hipWeibBeta,1,vertWeibAlpha,vertWeibBeta,1,meanSurvival,sdSurvival,baseU,hipUMult,vertUMult,hipCost,vertCost,costComp,discC,discCi,discQi,hipFracMort,50, FALSE)</f>
        <v>8.6934425390723096</v>
      </c>
      <c r="N9726" s="17">
        <v>6.9524757048930121</v>
      </c>
      <c r="O9726" s="27">
        <v>13000</v>
      </c>
      <c r="P9726" s="27">
        <v>9718.2559373719996</v>
      </c>
      <c r="Q9726" s="1">
        <v>1</v>
      </c>
      <c r="Y9726" s="17" cm="1">
        <f t="array" ref="Y9726:AC9726">runSim(G9726,H9726,I9726,J9726,K9726,hipWeibAlpha,hipWeibBeta,2,vertWeibAlpha,vertWeibBeta,2,meanSurvival,sdSurvival,baseU,hipUMult,vertUMult,hipCost,vertCost,costInt,discC,discCi,discQi,hipFracMort,50, FALSE)</f>
        <v>9.5866998522139255</v>
      </c>
      <c r="Z9726" s="17">
        <v>7.5760369112027721</v>
      </c>
      <c r="AA9726" s="27">
        <v>13329.629670646807</v>
      </c>
      <c r="AB9726" s="27">
        <v>10135.187504515541</v>
      </c>
      <c r="AC9726" s="1">
        <v>1</v>
      </c>
    </row>
    <row r="9727" spans="5:29" x14ac:dyDescent="0.35">
      <c r="E9727" s="1">
        <v>9723</v>
      </c>
      <c r="G9727" s="17">
        <v>0.20955252647399902</v>
      </c>
      <c r="H9727" s="17">
        <v>0.83031058311462402</v>
      </c>
      <c r="I9727" s="17">
        <v>0.38200736045837402</v>
      </c>
      <c r="J9727" s="17">
        <v>0.39345145225524902</v>
      </c>
      <c r="K9727" s="17">
        <v>0.21527457237243652</v>
      </c>
      <c r="M9727" s="17" cm="1">
        <f t="array" ref="M9727:Q9727">runSim(G9727,H9727,I9727,J9727,K9727,hipWeibAlpha,hipWeibBeta,1,vertWeibAlpha,vertWeibBeta,1,meanSurvival,sdSurvival,baseU,hipUMult,vertUMult,hipCost,vertCost,costComp,discC,discCi,discQi,hipFracMort,50, FALSE)</f>
        <v>7.2892697540348843</v>
      </c>
      <c r="N9727" s="17">
        <v>6.0777737140023742</v>
      </c>
      <c r="O9727" s="27">
        <v>10000</v>
      </c>
      <c r="P9727" s="27">
        <v>7429.1648159537854</v>
      </c>
      <c r="Q9727" s="1">
        <v>1</v>
      </c>
      <c r="Y9727" s="17" cm="1">
        <f t="array" ref="Y9727:AC9727">runSim(G9727,H9727,I9727,J9727,K9727,hipWeibAlpha,hipWeibBeta,2,vertWeibAlpha,vertWeibBeta,2,meanSurvival,sdSurvival,baseU,hipUMult,vertUMult,hipCost,vertCost,costInt,discC,discCi,discQi,hipFracMort,50, FALSE)</f>
        <v>7.5320403281540838</v>
      </c>
      <c r="Z9727" s="17">
        <v>6.2808730578566436</v>
      </c>
      <c r="AA9727" s="27">
        <v>8594.4982082747447</v>
      </c>
      <c r="AB9727" s="27">
        <v>7009.7341755993712</v>
      </c>
      <c r="AC9727" s="1">
        <v>1</v>
      </c>
    </row>
    <row r="9728" spans="5:29" x14ac:dyDescent="0.35">
      <c r="E9728" s="1">
        <v>9724</v>
      </c>
      <c r="G9728" s="17">
        <v>0.32273954153060913</v>
      </c>
      <c r="H9728" s="17">
        <v>0.61671537160873413</v>
      </c>
      <c r="I9728" s="17">
        <v>0.89912503957748413</v>
      </c>
      <c r="J9728" s="17">
        <v>8.3542764186859131E-2</v>
      </c>
      <c r="K9728" s="17">
        <v>0.91494840383529663</v>
      </c>
      <c r="M9728" s="17" cm="1">
        <f t="array" ref="M9728:Q9728">runSim(G9728,H9728,I9728,J9728,K9728,hipWeibAlpha,hipWeibBeta,1,vertWeibAlpha,vertWeibBeta,1,meanSurvival,sdSurvival,baseU,hipUMult,vertUMult,hipCost,vertCost,costComp,discC,discCi,discQi,hipFracMort,50, FALSE)</f>
        <v>5.3380504487973166</v>
      </c>
      <c r="N9728" s="17">
        <v>4.6908007638315796</v>
      </c>
      <c r="O9728" s="27">
        <v>3000</v>
      </c>
      <c r="P9728" s="27">
        <v>2477.5656361827905</v>
      </c>
      <c r="Q9728" s="1">
        <v>1</v>
      </c>
      <c r="Y9728" s="17" cm="1">
        <f t="array" ref="Y9728:AC9728">runSim(G9728,H9728,I9728,J9728,K9728,hipWeibAlpha,hipWeibBeta,2,vertWeibAlpha,vertWeibBeta,2,meanSurvival,sdSurvival,baseU,hipUMult,vertUMult,hipCost,vertCost,costInt,discC,discCi,discQi,hipFracMort,50, FALSE)</f>
        <v>5.4985783036275953</v>
      </c>
      <c r="Z9728" s="17">
        <v>4.8182789624330358</v>
      </c>
      <c r="AA9728" s="27">
        <v>3927.5559311625684</v>
      </c>
      <c r="AB9728" s="27">
        <v>3441.6278303093113</v>
      </c>
      <c r="AC9728" s="1">
        <v>1</v>
      </c>
    </row>
    <row r="9729" spans="5:29" x14ac:dyDescent="0.35">
      <c r="E9729" s="1">
        <v>9725</v>
      </c>
      <c r="G9729" s="17">
        <v>0.87008035182952881</v>
      </c>
      <c r="H9729" s="17">
        <v>0.51940286159515381</v>
      </c>
      <c r="I9729" s="17">
        <v>0.85967385768890381</v>
      </c>
      <c r="J9729" s="17">
        <v>0.65017068386077881</v>
      </c>
      <c r="K9729" s="17">
        <v>0.26532876491546631</v>
      </c>
      <c r="M9729" s="17" cm="1">
        <f t="array" ref="M9729:Q9729">runSim(G9729,H9729,I9729,J9729,K9729,hipWeibAlpha,hipWeibBeta,1,vertWeibAlpha,vertWeibBeta,1,meanSurvival,sdSurvival,baseU,hipUMult,vertUMult,hipCost,vertCost,costComp,discC,discCi,discQi,hipFracMort,50, FALSE)</f>
        <v>7.6256476809680205</v>
      </c>
      <c r="N9729" s="17">
        <v>6.268933095501394</v>
      </c>
      <c r="O9729" s="27">
        <v>13000</v>
      </c>
      <c r="P9729" s="27">
        <v>10231.657387731702</v>
      </c>
      <c r="Q9729" s="1">
        <v>1</v>
      </c>
      <c r="Y9729" s="17" cm="1">
        <f t="array" ref="Y9729:AC9729">runSim(G9729,H9729,I9729,J9729,K9729,hipWeibAlpha,hipWeibBeta,2,vertWeibAlpha,vertWeibBeta,2,meanSurvival,sdSurvival,baseU,hipUMult,vertUMult,hipCost,vertCost,costInt,discC,discCi,discQi,hipFracMort,50, FALSE)</f>
        <v>9.0344503434762444</v>
      </c>
      <c r="Z9729" s="17">
        <v>7.2941644467045874</v>
      </c>
      <c r="AA9729" s="27">
        <v>16578.671977206133</v>
      </c>
      <c r="AB9729" s="27">
        <v>11810.936696585461</v>
      </c>
      <c r="AC9729" s="1">
        <v>1</v>
      </c>
    </row>
    <row r="9730" spans="5:29" x14ac:dyDescent="0.35">
      <c r="E9730" s="1">
        <v>9726</v>
      </c>
      <c r="G9730" s="17">
        <v>0.75485235452651978</v>
      </c>
      <c r="H9730" s="17">
        <v>0.21313482522964478</v>
      </c>
      <c r="I9730" s="17">
        <v>0.62982183694839478</v>
      </c>
      <c r="J9730" s="17">
        <v>0.22708135843276978</v>
      </c>
      <c r="K9730" s="17">
        <v>5.3482115268707275E-2</v>
      </c>
      <c r="M9730" s="17" cm="1">
        <f t="array" ref="M9730:Q9730">runSim(G9730,H9730,I9730,J9730,K9730,hipWeibAlpha,hipWeibBeta,1,vertWeibAlpha,vertWeibBeta,1,meanSurvival,sdSurvival,baseU,hipUMult,vertUMult,hipCost,vertCost,costComp,discC,discCi,discQi,hipFracMort,50, FALSE)</f>
        <v>6.3955199506282137</v>
      </c>
      <c r="N9730" s="17">
        <v>5.4777395964134445</v>
      </c>
      <c r="O9730" s="27">
        <v>7000</v>
      </c>
      <c r="P9730" s="27">
        <v>5448.7693028794283</v>
      </c>
      <c r="Q9730" s="1">
        <v>1</v>
      </c>
      <c r="Y9730" s="17" cm="1">
        <f t="array" ref="Y9730:AC9730">runSim(G9730,H9730,I9730,J9730,K9730,hipWeibAlpha,hipWeibBeta,2,vertWeibAlpha,vertWeibBeta,2,meanSurvival,sdSurvival,baseU,hipUMult,vertUMult,hipCost,vertCost,costInt,discC,discCi,discQi,hipFracMort,50, FALSE)</f>
        <v>6.8281642511253828</v>
      </c>
      <c r="Z9730" s="17">
        <v>5.800584613514653</v>
      </c>
      <c r="AA9730" s="27">
        <v>4877.2601793752738</v>
      </c>
      <c r="AB9730" s="27">
        <v>4143.2747239390383</v>
      </c>
      <c r="AC9730" s="1">
        <v>1</v>
      </c>
    </row>
    <row r="9731" spans="5:29" x14ac:dyDescent="0.35">
      <c r="E9731" s="1">
        <v>9727</v>
      </c>
      <c r="G9731" s="17">
        <v>0.95765304565429688</v>
      </c>
      <c r="H9731" s="17">
        <v>0.36405563354492188</v>
      </c>
      <c r="I9731" s="17">
        <v>0.80149459838867188</v>
      </c>
      <c r="J9731" s="17">
        <v>0.10346603393554688</v>
      </c>
      <c r="K9731" s="17">
        <v>0.60863876342773438</v>
      </c>
      <c r="M9731" s="17" cm="1">
        <f t="array" ref="M9731:Q9731">runSim(G9731,H9731,I9731,J9731,K9731,hipWeibAlpha,hipWeibBeta,1,vertWeibAlpha,vertWeibBeta,1,meanSurvival,sdSurvival,baseU,hipUMult,vertUMult,hipCost,vertCost,costComp,discC,discCi,discQi,hipFracMort,50, FALSE)</f>
        <v>5.1013868706390388</v>
      </c>
      <c r="N9731" s="17">
        <v>4.4884208124592169</v>
      </c>
      <c r="O9731" s="27">
        <v>10000</v>
      </c>
      <c r="P9731" s="27">
        <v>8258.4975928826152</v>
      </c>
      <c r="Q9731" s="1">
        <v>1</v>
      </c>
      <c r="Y9731" s="17" cm="1">
        <f t="array" ref="Y9731:AC9731">runSim(G9731,H9731,I9731,J9731,K9731,hipWeibAlpha,hipWeibBeta,2,vertWeibAlpha,vertWeibBeta,2,meanSurvival,sdSurvival,baseU,hipUMult,vertUMult,hipCost,vertCost,costInt,discC,discCi,discQi,hipFracMort,50, FALSE)</f>
        <v>5.7497024274428012</v>
      </c>
      <c r="Z9731" s="17">
        <v>5.0087606174743433</v>
      </c>
      <c r="AA9731" s="27">
        <v>4106.9303053162876</v>
      </c>
      <c r="AB9731" s="27">
        <v>3577.6861553388171</v>
      </c>
      <c r="AC9731" s="1">
        <v>1</v>
      </c>
    </row>
    <row r="9732" spans="5:29" x14ac:dyDescent="0.35">
      <c r="E9732" s="1">
        <v>9728</v>
      </c>
      <c r="G9732" s="17">
        <v>0.46540087461471558</v>
      </c>
      <c r="H9732" s="17">
        <v>0.90244311094284058</v>
      </c>
      <c r="I9732" s="17">
        <v>0.52762621641159058</v>
      </c>
      <c r="J9732" s="17">
        <v>0.34046190977096558</v>
      </c>
      <c r="K9732" s="17">
        <v>0.87181872129440308</v>
      </c>
      <c r="M9732" s="17" cm="1">
        <f t="array" ref="M9732:Q9732">runSim(G9732,H9732,I9732,J9732,K9732,hipWeibAlpha,hipWeibBeta,1,vertWeibAlpha,vertWeibBeta,1,meanSurvival,sdSurvival,baseU,hipUMult,vertUMult,hipCost,vertCost,costComp,discC,discCi,discQi,hipFracMort,50, FALSE)</f>
        <v>6.7394458753330628</v>
      </c>
      <c r="N9732" s="17">
        <v>5.6825327530014293</v>
      </c>
      <c r="O9732" s="27">
        <v>13000</v>
      </c>
      <c r="P9732" s="27">
        <v>10025.362577816933</v>
      </c>
      <c r="Q9732" s="1">
        <v>1</v>
      </c>
      <c r="Y9732" s="17" cm="1">
        <f t="array" ref="Y9732:AC9732">runSim(G9732,H9732,I9732,J9732,K9732,hipWeibAlpha,hipWeibBeta,2,vertWeibAlpha,vertWeibBeta,2,meanSurvival,sdSurvival,baseU,hipUMult,vertUMult,hipCost,vertCost,costInt,discC,discCi,discQi,hipFracMort,50, FALSE)</f>
        <v>7.1416632464622811</v>
      </c>
      <c r="Z9732" s="17">
        <v>5.9974152856985281</v>
      </c>
      <c r="AA9732" s="27">
        <v>8383.1957677330793</v>
      </c>
      <c r="AB9732" s="27">
        <v>7013.7345084725803</v>
      </c>
      <c r="AC9732" s="1">
        <v>1</v>
      </c>
    </row>
    <row r="9733" spans="5:29" x14ac:dyDescent="0.35">
      <c r="E9733" s="1">
        <v>9729</v>
      </c>
      <c r="G9733" s="17">
        <v>0.53120768070220947</v>
      </c>
      <c r="H9733" s="17">
        <v>0.25133097171783447</v>
      </c>
      <c r="I9733" s="17">
        <v>0.56328165531158447</v>
      </c>
      <c r="J9733" s="17">
        <v>0.96852457523345947</v>
      </c>
      <c r="K9733" s="17">
        <v>0.23382914066314697</v>
      </c>
      <c r="M9733" s="17" cm="1">
        <f t="array" ref="M9733:Q9733">runSim(G9733,H9733,I9733,J9733,K9733,hipWeibAlpha,hipWeibBeta,1,vertWeibAlpha,vertWeibBeta,1,meanSurvival,sdSurvival,baseU,hipUMult,vertUMult,hipCost,vertCost,costComp,discC,discCi,discQi,hipFracMort,50, FALSE)</f>
        <v>10.360164725455677</v>
      </c>
      <c r="N9733" s="17">
        <v>7.9982996071142614</v>
      </c>
      <c r="O9733" s="27">
        <v>13000</v>
      </c>
      <c r="P9733" s="27">
        <v>9084.0194653319941</v>
      </c>
      <c r="Q9733" s="1">
        <v>1</v>
      </c>
      <c r="Y9733" s="17" cm="1">
        <f t="array" ref="Y9733:AC9733">runSim(G9733,H9733,I9733,J9733,K9733,hipWeibAlpha,hipWeibBeta,2,vertWeibAlpha,vertWeibBeta,2,meanSurvival,sdSurvival,baseU,hipUMult,vertUMult,hipCost,vertCost,costInt,discC,discCi,discQi,hipFracMort,50, FALSE)</f>
        <v>12.305030817979659</v>
      </c>
      <c r="Z9733" s="17">
        <v>9.2334679075603336</v>
      </c>
      <c r="AA9733" s="27">
        <v>8789.3077271283273</v>
      </c>
      <c r="AB9733" s="27">
        <v>6595.3342196859521</v>
      </c>
      <c r="AC9733" s="1">
        <v>1</v>
      </c>
    </row>
    <row r="9734" spans="5:29" x14ac:dyDescent="0.35">
      <c r="E9734" s="1">
        <v>9730</v>
      </c>
      <c r="G9734" s="17">
        <v>0.75413638353347778</v>
      </c>
      <c r="H9734" s="17">
        <v>0.50001651048660278</v>
      </c>
      <c r="I9734" s="17">
        <v>1.6644597053527832E-3</v>
      </c>
      <c r="J9734" s="17">
        <v>0.25468569993972778</v>
      </c>
      <c r="K9734" s="17">
        <v>0.88064700365066528</v>
      </c>
      <c r="M9734" s="17" cm="1">
        <f t="array" ref="M9734:Q9734">runSim(G9734,H9734,I9734,J9734,K9734,hipWeibAlpha,hipWeibBeta,1,vertWeibAlpha,vertWeibBeta,1,meanSurvival,sdSurvival,baseU,hipUMult,vertUMult,hipCost,vertCost,costComp,discC,discCi,discQi,hipFracMort,50, FALSE)</f>
        <v>6.3488525452776337</v>
      </c>
      <c r="N9734" s="17">
        <v>5.4368382430033142</v>
      </c>
      <c r="O9734" s="27">
        <v>10000</v>
      </c>
      <c r="P9734" s="27">
        <v>7833.3113695874499</v>
      </c>
      <c r="Q9734" s="1">
        <v>1</v>
      </c>
      <c r="Y9734" s="17" cm="1">
        <f t="array" ref="Y9734:AC9734">runSim(G9734,H9734,I9734,J9734,K9734,hipWeibAlpha,hipWeibBeta,2,vertWeibAlpha,vertWeibBeta,2,meanSurvival,sdSurvival,baseU,hipUMult,vertUMult,hipCost,vertCost,costInt,discC,discCi,discQi,hipFracMort,50, FALSE)</f>
        <v>7.0143847165053934</v>
      </c>
      <c r="Z9734" s="17">
        <v>5.9331120178772201</v>
      </c>
      <c r="AA9734" s="27">
        <v>5010.2747975038528</v>
      </c>
      <c r="AB9734" s="27">
        <v>4237.937155626586</v>
      </c>
      <c r="AC9734" s="1">
        <v>1</v>
      </c>
    </row>
    <row r="9735" spans="5:29" x14ac:dyDescent="0.35">
      <c r="E9735" s="1">
        <v>9731</v>
      </c>
      <c r="G9735" s="17">
        <v>0.26180291175842285</v>
      </c>
      <c r="H9735" s="17">
        <v>0.30541253089904785</v>
      </c>
      <c r="I9735" s="17">
        <v>0.48796868324279785</v>
      </c>
      <c r="J9735" s="17">
        <v>0.32265496253967285</v>
      </c>
      <c r="K9735" s="17">
        <v>0.17914605140686035</v>
      </c>
      <c r="M9735" s="17" cm="1">
        <f t="array" ref="M9735:Q9735">runSim(G9735,H9735,I9735,J9735,K9735,hipWeibAlpha,hipWeibBeta,1,vertWeibAlpha,vertWeibBeta,1,meanSurvival,sdSurvival,baseU,hipUMult,vertUMult,hipCost,vertCost,costComp,discC,discCi,discQi,hipFracMort,50, FALSE)</f>
        <v>7.2999406924922416</v>
      </c>
      <c r="N9735" s="17">
        <v>6.1311918382906967</v>
      </c>
      <c r="O9735" s="27">
        <v>3000</v>
      </c>
      <c r="P9735" s="27">
        <v>2223.0618793965</v>
      </c>
      <c r="Q9735" s="1">
        <v>1</v>
      </c>
      <c r="Y9735" s="17" cm="1">
        <f t="array" ref="Y9735:AC9735">runSim(G9735,H9735,I9735,J9735,K9735,hipWeibAlpha,hipWeibBeta,2,vertWeibAlpha,vertWeibBeta,2,meanSurvival,sdSurvival,baseU,hipUMult,vertUMult,hipCost,vertCost,costInt,discC,discCi,discQi,hipFracMort,50, FALSE)</f>
        <v>7.4333964046372722</v>
      </c>
      <c r="Z9735" s="17">
        <v>6.2269119808954612</v>
      </c>
      <c r="AA9735" s="27">
        <v>5309.5688604551951</v>
      </c>
      <c r="AB9735" s="27">
        <v>4447.7942720681867</v>
      </c>
      <c r="AC9735" s="1">
        <v>1</v>
      </c>
    </row>
    <row r="9736" spans="5:29" x14ac:dyDescent="0.35">
      <c r="E9736" s="1">
        <v>9732</v>
      </c>
      <c r="G9736" s="17">
        <v>0.89694541692733765</v>
      </c>
      <c r="H9736" s="17">
        <v>0.92236655950546265</v>
      </c>
      <c r="I9736" s="17">
        <v>0.31219810247421265</v>
      </c>
      <c r="J9736" s="17">
        <v>2.6889264583587646E-2</v>
      </c>
      <c r="K9736" s="17">
        <v>0.25429099798202515</v>
      </c>
      <c r="M9736" s="17" cm="1">
        <f t="array" ref="M9736:Q9736">runSim(G9736,H9736,I9736,J9736,K9736,hipWeibAlpha,hipWeibBeta,1,vertWeibAlpha,vertWeibBeta,1,meanSurvival,sdSurvival,baseU,hipUMult,vertUMult,hipCost,vertCost,costComp,discC,discCi,discQi,hipFracMort,50, FALSE)</f>
        <v>3.9998591006024133</v>
      </c>
      <c r="N9736" s="17">
        <v>3.6174271650631415</v>
      </c>
      <c r="O9736" s="27">
        <v>10000</v>
      </c>
      <c r="P9736" s="27">
        <v>8519.368177922468</v>
      </c>
      <c r="Q9736" s="1">
        <v>1</v>
      </c>
      <c r="Y9736" s="17" cm="1">
        <f t="array" ref="Y9736:AC9736">runSim(G9736,H9736,I9736,J9736,K9736,hipWeibAlpha,hipWeibBeta,2,vertWeibAlpha,vertWeibBeta,2,meanSurvival,sdSurvival,baseU,hipUMult,vertUMult,hipCost,vertCost,costInt,discC,discCi,discQi,hipFracMort,50, FALSE)</f>
        <v>4.233303993180269</v>
      </c>
      <c r="Z9736" s="17">
        <v>3.8194784629761651</v>
      </c>
      <c r="AA9736" s="27">
        <v>6107.0757334700938</v>
      </c>
      <c r="AB9736" s="27">
        <v>5362.8872118635481</v>
      </c>
      <c r="AC9736" s="1">
        <v>1</v>
      </c>
    </row>
    <row r="9737" spans="5:29" x14ac:dyDescent="0.35">
      <c r="E9737" s="1">
        <v>9733</v>
      </c>
      <c r="G9737" s="17">
        <v>0.45459163188934326</v>
      </c>
      <c r="H9737" s="17">
        <v>0.90957820415496826</v>
      </c>
      <c r="I9737" s="17">
        <v>0.92758357524871826</v>
      </c>
      <c r="J9737" s="17">
        <v>0.12726008892059326</v>
      </c>
      <c r="K9737" s="17">
        <v>5.4429888725280762E-2</v>
      </c>
      <c r="M9737" s="17" cm="1">
        <f t="array" ref="M9737:Q9737">runSim(G9737,H9737,I9737,J9737,K9737,hipWeibAlpha,hipWeibBeta,1,vertWeibAlpha,vertWeibBeta,1,meanSurvival,sdSurvival,baseU,hipUMult,vertUMult,hipCost,vertCost,costComp,discC,discCi,discQi,hipFracMort,50, FALSE)</f>
        <v>5.5788590897767536</v>
      </c>
      <c r="N9737" s="17">
        <v>4.8467684957979467</v>
      </c>
      <c r="O9737" s="27">
        <v>6000</v>
      </c>
      <c r="P9737" s="27">
        <v>5312.2624598442453</v>
      </c>
      <c r="Q9737" s="1">
        <v>1</v>
      </c>
      <c r="Y9737" s="17" cm="1">
        <f t="array" ref="Y9737:AC9737">runSim(G9737,H9737,I9737,J9737,K9737,hipWeibAlpha,hipWeibBeta,2,vertWeibAlpha,vertWeibBeta,2,meanSurvival,sdSurvival,baseU,hipUMult,vertUMult,hipCost,vertCost,costInt,discC,discCi,discQi,hipFracMort,50, FALSE)</f>
        <v>5.7512575239848065</v>
      </c>
      <c r="Z9737" s="17">
        <v>4.998637724047712</v>
      </c>
      <c r="AA9737" s="27">
        <v>10290.841790133889</v>
      </c>
      <c r="AB9737" s="27">
        <v>8596.1736333995013</v>
      </c>
      <c r="AC9737" s="1">
        <v>1</v>
      </c>
    </row>
    <row r="9738" spans="5:29" x14ac:dyDescent="0.35">
      <c r="E9738" s="1">
        <v>9734</v>
      </c>
      <c r="G9738" s="17">
        <v>0.57993179559707642</v>
      </c>
      <c r="H9738" s="17">
        <v>0.62122207880020142</v>
      </c>
      <c r="I9738" s="17">
        <v>4.705965518951416E-3</v>
      </c>
      <c r="J9738" s="17">
        <v>0.37442642450332642</v>
      </c>
      <c r="K9738" s="17">
        <v>0.76479202508926392</v>
      </c>
      <c r="M9738" s="17" cm="1">
        <f t="array" ref="M9738:Q9738">runSim(G9738,H9738,I9738,J9738,K9738,hipWeibAlpha,hipWeibBeta,1,vertWeibAlpha,vertWeibBeta,1,meanSurvival,sdSurvival,baseU,hipUMult,vertUMult,hipCost,vertCost,costComp,discC,discCi,discQi,hipFracMort,50, FALSE)</f>
        <v>6.9557292884061894</v>
      </c>
      <c r="N9738" s="17">
        <v>5.8634602239254727</v>
      </c>
      <c r="O9738" s="27">
        <v>10000</v>
      </c>
      <c r="P9738" s="27">
        <v>7689.9591704029935</v>
      </c>
      <c r="Q9738" s="1">
        <v>1</v>
      </c>
      <c r="Y9738" s="17" cm="1">
        <f t="array" ref="Y9738:AC9738">runSim(G9738,H9738,I9738,J9738,K9738,hipWeibAlpha,hipWeibBeta,2,vertWeibAlpha,vertWeibBeta,2,meanSurvival,sdSurvival,baseU,hipUMult,vertUMult,hipCost,vertCost,costInt,discC,discCi,discQi,hipFracMort,50, FALSE)</f>
        <v>7.7276800822843104</v>
      </c>
      <c r="Z9738" s="17">
        <v>6.4296689669528799</v>
      </c>
      <c r="AA9738" s="27">
        <v>5519.7714873459363</v>
      </c>
      <c r="AB9738" s="27">
        <v>4592.6206906806292</v>
      </c>
      <c r="AC9738" s="1">
        <v>1</v>
      </c>
    </row>
    <row r="9739" spans="5:29" x14ac:dyDescent="0.35">
      <c r="E9739" s="1">
        <v>9735</v>
      </c>
      <c r="G9739" s="17">
        <v>0.24657487869262695</v>
      </c>
      <c r="H9739" s="17">
        <v>0.90395402908325195</v>
      </c>
      <c r="I9739" s="17">
        <v>0.44100236892700195</v>
      </c>
      <c r="J9739" s="17">
        <v>0.42559099197387695</v>
      </c>
      <c r="K9739" s="17">
        <v>0.73886919021606445</v>
      </c>
      <c r="M9739" s="17" cm="1">
        <f t="array" ref="M9739:Q9739">runSim(G9739,H9739,I9739,J9739,K9739,hipWeibAlpha,hipWeibBeta,1,vertWeibAlpha,vertWeibBeta,1,meanSurvival,sdSurvival,baseU,hipUMult,vertUMult,hipCost,vertCost,costComp,discC,discCi,discQi,hipFracMort,50, FALSE)</f>
        <v>7.2952575723451067</v>
      </c>
      <c r="N9739" s="17">
        <v>6.0672502779889417</v>
      </c>
      <c r="O9739" s="27">
        <v>13000</v>
      </c>
      <c r="P9739" s="27">
        <v>9706.4709426347927</v>
      </c>
      <c r="Q9739" s="1">
        <v>1</v>
      </c>
      <c r="Y9739" s="17" cm="1">
        <f t="array" ref="Y9739:AC9739">runSim(G9739,H9739,I9739,J9739,K9739,hipWeibAlpha,hipWeibBeta,2,vertWeibAlpha,vertWeibBeta,2,meanSurvival,sdSurvival,baseU,hipUMult,vertUMult,hipCost,vertCost,costInt,discC,discCi,discQi,hipFracMort,50, FALSE)</f>
        <v>7.5613167666300374</v>
      </c>
      <c r="Z9739" s="17">
        <v>6.2833977727975707</v>
      </c>
      <c r="AA9739" s="27">
        <v>8718.5842296237097</v>
      </c>
      <c r="AB9739" s="27">
        <v>7246.2909253313737</v>
      </c>
      <c r="AC9739" s="1">
        <v>1</v>
      </c>
    </row>
    <row r="9740" spans="5:29" x14ac:dyDescent="0.35">
      <c r="E9740" s="1">
        <v>9736</v>
      </c>
      <c r="G9740" s="17">
        <v>0.80615490674972534</v>
      </c>
      <c r="H9740" s="17">
        <v>0.49026745557785034</v>
      </c>
      <c r="I9740" s="17">
        <v>0.81662243604660034</v>
      </c>
      <c r="J9740" s="17">
        <v>0.58160656690597534</v>
      </c>
      <c r="K9740" s="17">
        <v>0.18864697217941284</v>
      </c>
      <c r="M9740" s="17" cm="1">
        <f t="array" ref="M9740:Q9740">runSim(G9740,H9740,I9740,J9740,K9740,hipWeibAlpha,hipWeibBeta,1,vertWeibAlpha,vertWeibBeta,1,meanSurvival,sdSurvival,baseU,hipUMult,vertUMult,hipCost,vertCost,costComp,discC,discCi,discQi,hipFracMort,50, FALSE)</f>
        <v>7.5078873442720138</v>
      </c>
      <c r="N9740" s="17">
        <v>6.2150642181830253</v>
      </c>
      <c r="O9740" s="27">
        <v>13000</v>
      </c>
      <c r="P9740" s="27">
        <v>10016.348269540322</v>
      </c>
      <c r="Q9740" s="1">
        <v>1</v>
      </c>
      <c r="Y9740" s="17" cm="1">
        <f t="array" ref="Y9740:AC9740">runSim(G9740,H9740,I9740,J9740,K9740,hipWeibAlpha,hipWeibBeta,2,vertWeibAlpha,vertWeibBeta,2,meanSurvival,sdSurvival,baseU,hipUMult,vertUMult,hipCost,vertCost,costInt,discC,discCi,discQi,hipFracMort,50, FALSE)</f>
        <v>8.8326108749039669</v>
      </c>
      <c r="Z9740" s="17">
        <v>7.1653038822310231</v>
      </c>
      <c r="AA9740" s="27">
        <v>6309.0077677885474</v>
      </c>
      <c r="AB9740" s="27">
        <v>5118.0742015935884</v>
      </c>
      <c r="AC9740" s="1">
        <v>1</v>
      </c>
    </row>
    <row r="9741" spans="5:29" x14ac:dyDescent="0.35">
      <c r="E9741" s="1">
        <v>9737</v>
      </c>
      <c r="G9741" s="17">
        <v>0.38638699054718018</v>
      </c>
      <c r="H9741" s="17">
        <v>0.36529934406280518</v>
      </c>
      <c r="I9741" s="17">
        <v>0.57373440265655518</v>
      </c>
      <c r="J9741" s="17">
        <v>0.12253201007843018</v>
      </c>
      <c r="K9741" s="17">
        <v>0.66078579425811768</v>
      </c>
      <c r="M9741" s="17" cm="1">
        <f t="array" ref="M9741:Q9741">runSim(G9741,H9741,I9741,J9741,K9741,hipWeibAlpha,hipWeibBeta,1,vertWeibAlpha,vertWeibBeta,1,meanSurvival,sdSurvival,baseU,hipUMult,vertUMult,hipCost,vertCost,costComp,discC,discCi,discQi,hipFracMort,50, FALSE)</f>
        <v>5.924989313386682</v>
      </c>
      <c r="N9741" s="17">
        <v>5.1401411688667586</v>
      </c>
      <c r="O9741" s="27">
        <v>3000</v>
      </c>
      <c r="P9741" s="27">
        <v>2276.0331580223592</v>
      </c>
      <c r="Q9741" s="1">
        <v>1</v>
      </c>
      <c r="Y9741" s="17" cm="1">
        <f t="array" ref="Y9741:AC9741">runSim(G9741,H9741,I9741,J9741,K9741,hipWeibAlpha,hipWeibBeta,2,vertWeibAlpha,vertWeibBeta,2,meanSurvival,sdSurvival,baseU,hipUMult,vertUMult,hipCost,vertCost,costInt,discC,discCi,discQi,hipFracMort,50, FALSE)</f>
        <v>5.9589134325500392</v>
      </c>
      <c r="Z9741" s="17">
        <v>5.165665282351279</v>
      </c>
      <c r="AA9741" s="27">
        <v>4256.3667375357427</v>
      </c>
      <c r="AB9741" s="27">
        <v>3689.7609159651993</v>
      </c>
      <c r="AC9741" s="1">
        <v>1</v>
      </c>
    </row>
    <row r="9742" spans="5:29" x14ac:dyDescent="0.35">
      <c r="E9742" s="1">
        <v>9738</v>
      </c>
      <c r="G9742" s="17">
        <v>5.6274235248565674E-2</v>
      </c>
      <c r="H9742" s="17">
        <v>2.5787174701690674E-2</v>
      </c>
      <c r="I9742" s="17">
        <v>0.83798199892044067</v>
      </c>
      <c r="J9742" s="17">
        <v>0.66033917665481567</v>
      </c>
      <c r="K9742" s="17">
        <v>0.96745282411575317</v>
      </c>
      <c r="M9742" s="17" cm="1">
        <f t="array" ref="M9742:Q9742">runSim(G9742,H9742,I9742,J9742,K9742,hipWeibAlpha,hipWeibBeta,1,vertWeibAlpha,vertWeibBeta,1,meanSurvival,sdSurvival,baseU,hipUMult,vertUMult,hipCost,vertCost,costComp,discC,discCi,discQi,hipFracMort,50, FALSE)</f>
        <v>9.2303408756145604</v>
      </c>
      <c r="N9742" s="17">
        <v>7.4204091036124673</v>
      </c>
      <c r="O9742" s="27">
        <v>7000</v>
      </c>
      <c r="P9742" s="27">
        <v>4472.0884011726848</v>
      </c>
      <c r="Q9742" s="1">
        <v>1</v>
      </c>
      <c r="Y9742" s="17" cm="1">
        <f t="array" ref="Y9742:AC9742">runSim(G9742,H9742,I9742,J9742,K9742,hipWeibAlpha,hipWeibBeta,2,vertWeibAlpha,vertWeibBeta,2,meanSurvival,sdSurvival,baseU,hipUMult,vertUMult,hipCost,vertCost,costInt,discC,discCi,discQi,hipFracMort,50, FALSE)</f>
        <v>9.2681168594889307</v>
      </c>
      <c r="Z9742" s="17">
        <v>7.4444536500611562</v>
      </c>
      <c r="AA9742" s="27">
        <v>6620.0834710635227</v>
      </c>
      <c r="AB9742" s="27">
        <v>5317.4668929008267</v>
      </c>
      <c r="AC9742" s="1">
        <v>1</v>
      </c>
    </row>
    <row r="9743" spans="5:29" x14ac:dyDescent="0.35">
      <c r="E9743" s="1">
        <v>9739</v>
      </c>
      <c r="G9743" s="17">
        <v>0.25236201286315918</v>
      </c>
      <c r="H9743" s="17">
        <v>0.62507319450378418</v>
      </c>
      <c r="I9743" s="17">
        <v>0.87598872184753418</v>
      </c>
      <c r="J9743" s="17">
        <v>2.6671886444091797E-3</v>
      </c>
      <c r="K9743" s="17">
        <v>0.31570124626159668</v>
      </c>
      <c r="M9743" s="17" cm="1">
        <f t="array" ref="M9743:Q9743">runSim(G9743,H9743,I9743,J9743,K9743,hipWeibAlpha,hipWeibBeta,1,vertWeibAlpha,vertWeibBeta,1,meanSurvival,sdSurvival,baseU,hipUMult,vertUMult,hipCost,vertCost,costComp,discC,discCi,discQi,hipFracMort,50, FALSE)</f>
        <v>2.5491563263042529</v>
      </c>
      <c r="N9743" s="17">
        <v>2.39594397446298</v>
      </c>
      <c r="O9743" s="27">
        <v>0</v>
      </c>
      <c r="P9743" s="27">
        <v>0</v>
      </c>
      <c r="Q9743" s="1">
        <v>1</v>
      </c>
      <c r="Y9743" s="17" cm="1">
        <f t="array" ref="Y9743:AC9743">runSim(G9743,H9743,I9743,J9743,K9743,hipWeibAlpha,hipWeibBeta,2,vertWeibAlpha,vertWeibBeta,2,meanSurvival,sdSurvival,baseU,hipUMult,vertUMult,hipCost,vertCost,costInt,discC,discCi,discQi,hipFracMort,50, FALSE)</f>
        <v>2.5491563263042529</v>
      </c>
      <c r="Z9743" s="17">
        <v>2.39594397446298</v>
      </c>
      <c r="AA9743" s="27">
        <v>1820.8259473601806</v>
      </c>
      <c r="AB9743" s="27">
        <v>1711.3885531878432</v>
      </c>
      <c r="AC9743" s="1">
        <v>1</v>
      </c>
    </row>
    <row r="9744" spans="5:29" x14ac:dyDescent="0.35">
      <c r="E9744" s="1">
        <v>9740</v>
      </c>
      <c r="G9744" s="17">
        <v>0.73435014486312866</v>
      </c>
      <c r="H9744" s="17">
        <v>0.77246659994125366</v>
      </c>
      <c r="I9744" s="17">
        <v>0.95722001791000366</v>
      </c>
      <c r="J9744" s="17">
        <v>0.79593461751937866</v>
      </c>
      <c r="K9744" s="17">
        <v>0.15370744466781616</v>
      </c>
      <c r="M9744" s="17" cm="1">
        <f t="array" ref="M9744:Q9744">runSim(G9744,H9744,I9744,J9744,K9744,hipWeibAlpha,hipWeibBeta,1,vertWeibAlpha,vertWeibBeta,1,meanSurvival,sdSurvival,baseU,hipUMult,vertUMult,hipCost,vertCost,costComp,discC,discCi,discQi,hipFracMort,50, FALSE)</f>
        <v>8.3011316192660232</v>
      </c>
      <c r="N9744" s="17">
        <v>6.6902793965895064</v>
      </c>
      <c r="O9744" s="27">
        <v>13000</v>
      </c>
      <c r="P9744" s="27">
        <v>10487.749695066337</v>
      </c>
      <c r="Q9744" s="1">
        <v>1</v>
      </c>
      <c r="Y9744" s="17" cm="1">
        <f t="array" ref="Y9744:AC9744">runSim(G9744,H9744,I9744,J9744,K9744,hipWeibAlpha,hipWeibBeta,2,vertWeibAlpha,vertWeibBeta,2,meanSurvival,sdSurvival,baseU,hipUMult,vertUMult,hipCost,vertCost,costInt,discC,discCi,discQi,hipFracMort,50, FALSE)</f>
        <v>9.692457465897732</v>
      </c>
      <c r="Z9744" s="17">
        <v>7.6819416650673764</v>
      </c>
      <c r="AA9744" s="27">
        <v>13240.781330761631</v>
      </c>
      <c r="AB9744" s="27">
        <v>10112.153511541845</v>
      </c>
      <c r="AC9744" s="1">
        <v>1</v>
      </c>
    </row>
    <row r="9745" spans="5:29" x14ac:dyDescent="0.35">
      <c r="E9745" s="1">
        <v>9741</v>
      </c>
      <c r="G9745" s="17">
        <v>1.5131354331970215E-2</v>
      </c>
      <c r="H9745" s="17">
        <v>0.43203198909759521</v>
      </c>
      <c r="I9745" s="17">
        <v>6.5271735191345215E-2</v>
      </c>
      <c r="J9745" s="17">
        <v>0.89287793636322021</v>
      </c>
      <c r="K9745" s="17">
        <v>0.92893445491790771</v>
      </c>
      <c r="M9745" s="17" cm="1">
        <f t="array" ref="M9745:Q9745">runSim(G9745,H9745,I9745,J9745,K9745,hipWeibAlpha,hipWeibBeta,1,vertWeibAlpha,vertWeibBeta,1,meanSurvival,sdSurvival,baseU,hipUMult,vertUMult,hipCost,vertCost,costComp,discC,discCi,discQi,hipFracMort,50, FALSE)</f>
        <v>10.197037619245092</v>
      </c>
      <c r="N9745" s="17">
        <v>7.9720445450580755</v>
      </c>
      <c r="O9745" s="27">
        <v>10000</v>
      </c>
      <c r="P9745" s="27">
        <v>6610.3391821506902</v>
      </c>
      <c r="Q9745" s="1">
        <v>1</v>
      </c>
      <c r="Y9745" s="17" cm="1">
        <f t="array" ref="Y9745:AC9745">runSim(G9745,H9745,I9745,J9745,K9745,hipWeibAlpha,hipWeibBeta,2,vertWeibAlpha,vertWeibBeta,2,meanSurvival,sdSurvival,baseU,hipUMult,vertUMult,hipCost,vertCost,costInt,discC,discCi,discQi,hipFracMort,50, FALSE)</f>
        <v>10.933383293568873</v>
      </c>
      <c r="Z9745" s="17">
        <v>8.4576844481633486</v>
      </c>
      <c r="AA9745" s="27">
        <v>10862.96924391677</v>
      </c>
      <c r="AB9745" s="27">
        <v>7884.7550701936489</v>
      </c>
      <c r="AC9745" s="1">
        <v>1</v>
      </c>
    </row>
    <row r="9746" spans="5:29" x14ac:dyDescent="0.35">
      <c r="E9746" s="1">
        <v>9742</v>
      </c>
      <c r="G9746" s="17">
        <v>0.18005090951919556</v>
      </c>
      <c r="H9746" s="17">
        <v>0.33559900522232056</v>
      </c>
      <c r="I9746" s="17">
        <v>0.87337976694107056</v>
      </c>
      <c r="J9746" s="17">
        <v>0.35931116342544556</v>
      </c>
      <c r="K9746" s="17">
        <v>0.92301660776138306</v>
      </c>
      <c r="M9746" s="17" cm="1">
        <f t="array" ref="M9746:Q9746">runSim(G9746,H9746,I9746,J9746,K9746,hipWeibAlpha,hipWeibBeta,1,vertWeibAlpha,vertWeibBeta,1,meanSurvival,sdSurvival,baseU,hipUMult,vertUMult,hipCost,vertCost,costComp,discC,discCi,discQi,hipFracMort,50, FALSE)</f>
        <v>7.464181770342929</v>
      </c>
      <c r="N9746" s="17">
        <v>6.2432220113455212</v>
      </c>
      <c r="O9746" s="27">
        <v>3000</v>
      </c>
      <c r="P9746" s="27">
        <v>2250.2491674552962</v>
      </c>
      <c r="Q9746" s="1">
        <v>1</v>
      </c>
      <c r="Y9746" s="17" cm="1">
        <f t="array" ref="Y9746:AC9746">runSim(G9746,H9746,I9746,J9746,K9746,hipWeibAlpha,hipWeibBeta,2,vertWeibAlpha,vertWeibBeta,2,meanSurvival,sdSurvival,baseU,hipUMult,vertUMult,hipCost,vertCost,costInt,discC,discCi,discQi,hipFracMort,50, FALSE)</f>
        <v>7.6433686730930752</v>
      </c>
      <c r="Z9746" s="17">
        <v>6.3718790900299025</v>
      </c>
      <c r="AA9746" s="27">
        <v>5459.5490522093396</v>
      </c>
      <c r="AB9746" s="27">
        <v>4551.3422071642162</v>
      </c>
      <c r="AC9746" s="1">
        <v>1</v>
      </c>
    </row>
    <row r="9747" spans="5:29" x14ac:dyDescent="0.35">
      <c r="E9747" s="1">
        <v>9743</v>
      </c>
      <c r="G9747" s="17">
        <v>0.10100269317626953</v>
      </c>
      <c r="H9747" s="17">
        <v>0.41560840606689453</v>
      </c>
      <c r="I9747" s="17">
        <v>0.48976612091064453</v>
      </c>
      <c r="J9747" s="17">
        <v>0.12572193145751953</v>
      </c>
      <c r="K9747" s="17">
        <v>0.41898059844970703</v>
      </c>
      <c r="M9747" s="17" cm="1">
        <f t="array" ref="M9747:Q9747">runSim(G9747,H9747,I9747,J9747,K9747,hipWeibAlpha,hipWeibBeta,1,vertWeibAlpha,vertWeibBeta,1,meanSurvival,sdSurvival,baseU,hipUMult,vertUMult,hipCost,vertCost,costComp,discC,discCi,discQi,hipFracMort,50, FALSE)</f>
        <v>5.9171873966684139</v>
      </c>
      <c r="N9747" s="17">
        <v>5.1335751501287801</v>
      </c>
      <c r="O9747" s="27">
        <v>3000</v>
      </c>
      <c r="P9747" s="27">
        <v>2318.0652864140557</v>
      </c>
      <c r="Q9747" s="1">
        <v>1</v>
      </c>
      <c r="Y9747" s="17" cm="1">
        <f t="array" ref="Y9747:AC9747">runSim(G9747,H9747,I9747,J9747,K9747,hipWeibAlpha,hipWeibBeta,2,vertWeibAlpha,vertWeibBeta,2,meanSurvival,sdSurvival,baseU,hipUMult,vertUMult,hipCost,vertCost,costInt,discC,discCi,discQi,hipFracMort,50, FALSE)</f>
        <v>5.9916162321952449</v>
      </c>
      <c r="Z9747" s="17">
        <v>5.190046352881879</v>
      </c>
      <c r="AA9747" s="27">
        <v>4279.725880139461</v>
      </c>
      <c r="AB9747" s="27">
        <v>3707.1759663441994</v>
      </c>
      <c r="AC9747" s="1">
        <v>1</v>
      </c>
    </row>
    <row r="9748" spans="5:29" x14ac:dyDescent="0.35">
      <c r="E9748" s="1">
        <v>9744</v>
      </c>
      <c r="G9748" s="17">
        <v>0.77851599454879761</v>
      </c>
      <c r="H9748" s="17">
        <v>0.49094885587692261</v>
      </c>
      <c r="I9748" s="17">
        <v>0.20597571134567261</v>
      </c>
      <c r="J9748" s="17">
        <v>1.6858279705047607E-2</v>
      </c>
      <c r="K9748" s="17">
        <v>0.18395727872848511</v>
      </c>
      <c r="M9748" s="17" cm="1">
        <f t="array" ref="M9748:Q9748">runSim(G9748,H9748,I9748,J9748,K9748,hipWeibAlpha,hipWeibBeta,1,vertWeibAlpha,vertWeibBeta,1,meanSurvival,sdSurvival,baseU,hipUMult,vertUMult,hipCost,vertCost,costComp,discC,discCi,discQi,hipFracMort,50, FALSE)</f>
        <v>3.9407649905418802</v>
      </c>
      <c r="N9748" s="17">
        <v>3.5826507041184299</v>
      </c>
      <c r="O9748" s="27">
        <v>0</v>
      </c>
      <c r="P9748" s="27">
        <v>0</v>
      </c>
      <c r="Q9748" s="1">
        <v>1</v>
      </c>
      <c r="Y9748" s="17" cm="1">
        <f t="array" ref="Y9748:AC9748">runSim(G9748,H9748,I9748,J9748,K9748,hipWeibAlpha,hipWeibBeta,2,vertWeibAlpha,vertWeibBeta,2,meanSurvival,sdSurvival,baseU,hipUMult,vertUMult,hipCost,vertCost,costInt,discC,discCi,discQi,hipFracMort,50, FALSE)</f>
        <v>3.9407649905418802</v>
      </c>
      <c r="Z9748" s="17">
        <v>3.5826507041184299</v>
      </c>
      <c r="AA9748" s="27">
        <v>2814.8321361013432</v>
      </c>
      <c r="AB9748" s="27">
        <v>2559.0362172274504</v>
      </c>
      <c r="AC9748" s="1">
        <v>1</v>
      </c>
    </row>
    <row r="9749" spans="5:29" x14ac:dyDescent="0.35">
      <c r="E9749" s="1">
        <v>9745</v>
      </c>
      <c r="G9749" s="17">
        <v>0.36237013339996338</v>
      </c>
      <c r="H9749" s="17">
        <v>0.25632154941558838</v>
      </c>
      <c r="I9749" s="17">
        <v>0.29874098300933838</v>
      </c>
      <c r="J9749" s="17">
        <v>0.70984327793121338</v>
      </c>
      <c r="K9749" s="17">
        <v>6.7921280860900879E-2</v>
      </c>
      <c r="M9749" s="17" cm="1">
        <f t="array" ref="M9749:Q9749">runSim(G9749,H9749,I9749,J9749,K9749,hipWeibAlpha,hipWeibBeta,1,vertWeibAlpha,vertWeibBeta,1,meanSurvival,sdSurvival,baseU,hipUMult,vertUMult,hipCost,vertCost,costComp,discC,discCi,discQi,hipFracMort,50, FALSE)</f>
        <v>8.6880660248679149</v>
      </c>
      <c r="N9749" s="17">
        <v>7.0452433533596226</v>
      </c>
      <c r="O9749" s="27">
        <v>10000</v>
      </c>
      <c r="P9749" s="27">
        <v>7132.0735340690517</v>
      </c>
      <c r="Q9749" s="1">
        <v>1</v>
      </c>
      <c r="Y9749" s="17" cm="1">
        <f t="array" ref="Y9749:AC9749">runSim(G9749,H9749,I9749,J9749,K9749,hipWeibAlpha,hipWeibBeta,2,vertWeibAlpha,vertWeibBeta,2,meanSurvival,sdSurvival,baseU,hipUMult,vertUMult,hipCost,vertCost,costInt,discC,discCi,discQi,hipFracMort,50, FALSE)</f>
        <v>9.561146559148531</v>
      </c>
      <c r="Z9749" s="17">
        <v>7.6289448045620478</v>
      </c>
      <c r="AA9749" s="27">
        <v>6829.3903993918084</v>
      </c>
      <c r="AB9749" s="27">
        <v>5449.2462889728913</v>
      </c>
      <c r="AC9749" s="1">
        <v>1</v>
      </c>
    </row>
    <row r="9750" spans="5:29" x14ac:dyDescent="0.35">
      <c r="E9750" s="1">
        <v>9746</v>
      </c>
      <c r="G9750" s="17">
        <v>0.94912558794021606</v>
      </c>
      <c r="H9750" s="17">
        <v>0.17352133989334106</v>
      </c>
      <c r="I9750" s="17">
        <v>0.48376303911209106</v>
      </c>
      <c r="J9750" s="17">
        <v>0.71920615434646606</v>
      </c>
      <c r="K9750" s="17">
        <v>6.6847145557403564E-2</v>
      </c>
      <c r="M9750" s="17" cm="1">
        <f t="array" ref="M9750:Q9750">runSim(G9750,H9750,I9750,J9750,K9750,hipWeibAlpha,hipWeibBeta,1,vertWeibAlpha,vertWeibBeta,1,meanSurvival,sdSurvival,baseU,hipUMult,vertUMult,hipCost,vertCost,costComp,discC,discCi,discQi,hipFracMort,50, FALSE)</f>
        <v>7.8852128526865046</v>
      </c>
      <c r="N9750" s="17">
        <v>6.4111567829554881</v>
      </c>
      <c r="O9750" s="27">
        <v>10000</v>
      </c>
      <c r="P9750" s="27">
        <v>8022.7558552227583</v>
      </c>
      <c r="Q9750" s="1">
        <v>1</v>
      </c>
      <c r="Y9750" s="17" cm="1">
        <f t="array" ref="Y9750:AC9750">runSim(G9750,H9750,I9750,J9750,K9750,hipWeibAlpha,hipWeibBeta,2,vertWeibAlpha,vertWeibBeta,2,meanSurvival,sdSurvival,baseU,hipUMult,vertUMult,hipCost,vertCost,costInt,discC,discCi,discQi,hipFracMort,50, FALSE)</f>
        <v>8.8873374727288201</v>
      </c>
      <c r="Z9750" s="17">
        <v>7.1745813693577611</v>
      </c>
      <c r="AA9750" s="27">
        <v>13870.727295203087</v>
      </c>
      <c r="AB9750" s="27">
        <v>10513.092737572391</v>
      </c>
      <c r="AC9750" s="1">
        <v>1</v>
      </c>
    </row>
    <row r="9751" spans="5:29" x14ac:dyDescent="0.35">
      <c r="E9751" s="1">
        <v>9747</v>
      </c>
      <c r="G9751" s="17">
        <v>0.61140561103820801</v>
      </c>
      <c r="H9751" s="17">
        <v>0.21946835517883301</v>
      </c>
      <c r="I9751" s="17">
        <v>0.97624325752258301</v>
      </c>
      <c r="J9751" s="17">
        <v>0.86366391181945801</v>
      </c>
      <c r="K9751" s="17">
        <v>0.55511593818664551</v>
      </c>
      <c r="M9751" s="17" cm="1">
        <f t="array" ref="M9751:Q9751">runSim(G9751,H9751,I9751,J9751,K9751,hipWeibAlpha,hipWeibBeta,1,vertWeibAlpha,vertWeibBeta,1,meanSurvival,sdSurvival,baseU,hipUMult,vertUMult,hipCost,vertCost,costComp,discC,discCi,discQi,hipFracMort,50, FALSE)</f>
        <v>9.2077628512445084</v>
      </c>
      <c r="N9751" s="17">
        <v>7.3303614942383479</v>
      </c>
      <c r="O9751" s="27">
        <v>13000</v>
      </c>
      <c r="P9751" s="27">
        <v>9433.6689240711476</v>
      </c>
      <c r="Q9751" s="1">
        <v>1</v>
      </c>
      <c r="Y9751" s="17" cm="1">
        <f t="array" ref="Y9751:AC9751">runSim(G9751,H9751,I9751,J9751,K9751,hipWeibAlpha,hipWeibBeta,2,vertWeibAlpha,vertWeibBeta,2,meanSurvival,sdSurvival,baseU,hipUMult,vertUMult,hipCost,vertCost,costInt,discC,discCi,discQi,hipFracMort,50, FALSE)</f>
        <v>10.703552120446124</v>
      </c>
      <c r="Z9751" s="17">
        <v>8.3233596524081506</v>
      </c>
      <c r="AA9751" s="27">
        <v>7645.3943717472321</v>
      </c>
      <c r="AB9751" s="27">
        <v>5945.2568945772518</v>
      </c>
      <c r="AC9751" s="1">
        <v>1</v>
      </c>
    </row>
    <row r="9752" spans="5:29" x14ac:dyDescent="0.35">
      <c r="E9752" s="1">
        <v>9748</v>
      </c>
      <c r="G9752" s="17">
        <v>4.4426381587982178E-2</v>
      </c>
      <c r="H9752" s="17">
        <v>0.37648814916610718</v>
      </c>
      <c r="I9752" s="17">
        <v>4.3663442134857178E-2</v>
      </c>
      <c r="J9752" s="17">
        <v>0.60015147924423218</v>
      </c>
      <c r="K9752" s="17">
        <v>0.32267040014266968</v>
      </c>
      <c r="M9752" s="17" cm="1">
        <f t="array" ref="M9752:Q9752">runSim(G9752,H9752,I9752,J9752,K9752,hipWeibAlpha,hipWeibBeta,1,vertWeibAlpha,vertWeibBeta,1,meanSurvival,sdSurvival,baseU,hipUMult,vertUMult,hipCost,vertCost,costComp,discC,discCi,discQi,hipFracMort,50, FALSE)</f>
        <v>8.593052447934582</v>
      </c>
      <c r="N9752" s="17">
        <v>6.9916720935404388</v>
      </c>
      <c r="O9752" s="27">
        <v>3000</v>
      </c>
      <c r="P9752" s="27">
        <v>2285.5404001705638</v>
      </c>
      <c r="Q9752" s="1">
        <v>1</v>
      </c>
      <c r="Y9752" s="17" cm="1">
        <f t="array" ref="Y9752:AC9752">runSim(G9752,H9752,I9752,J9752,K9752,hipWeibAlpha,hipWeibBeta,2,vertWeibAlpha,vertWeibBeta,2,meanSurvival,sdSurvival,baseU,hipUMult,vertUMult,hipCost,vertCost,costInt,discC,discCi,discQi,hipFracMort,50, FALSE)</f>
        <v>8.9328523367210551</v>
      </c>
      <c r="Z9752" s="17">
        <v>7.2300868023381497</v>
      </c>
      <c r="AA9752" s="27">
        <v>6380.6088119436117</v>
      </c>
      <c r="AB9752" s="27">
        <v>5164.3477159558206</v>
      </c>
      <c r="AC9752" s="1">
        <v>1</v>
      </c>
    </row>
    <row r="9753" spans="5:29" x14ac:dyDescent="0.35">
      <c r="E9753" s="1">
        <v>9749</v>
      </c>
      <c r="G9753" s="17">
        <v>0.42328155040740967</v>
      </c>
      <c r="H9753" s="17">
        <v>0.95834624767303467</v>
      </c>
      <c r="I9753" s="17">
        <v>0.14432036876678467</v>
      </c>
      <c r="J9753" s="17">
        <v>0.81860625743865967</v>
      </c>
      <c r="K9753" s="17">
        <v>0.26042449474334717</v>
      </c>
      <c r="M9753" s="17" cm="1">
        <f t="array" ref="M9753:Q9753">runSim(G9753,H9753,I9753,J9753,K9753,hipWeibAlpha,hipWeibBeta,1,vertWeibAlpha,vertWeibBeta,1,meanSurvival,sdSurvival,baseU,hipUMult,vertUMult,hipCost,vertCost,costComp,discC,discCi,discQi,hipFracMort,50, FALSE)</f>
        <v>8.5921234265118507</v>
      </c>
      <c r="N9753" s="17">
        <v>6.8634977683670915</v>
      </c>
      <c r="O9753" s="27">
        <v>13000</v>
      </c>
      <c r="P9753" s="27">
        <v>9793.3339531489382</v>
      </c>
      <c r="Q9753" s="1">
        <v>1</v>
      </c>
      <c r="Y9753" s="17" cm="1">
        <f t="array" ref="Y9753:AC9753">runSim(G9753,H9753,I9753,J9753,K9753,hipWeibAlpha,hipWeibBeta,2,vertWeibAlpha,vertWeibBeta,2,meanSurvival,sdSurvival,baseU,hipUMult,vertUMult,hipCost,vertCost,costInt,discC,discCi,discQi,hipFracMort,50, FALSE)</f>
        <v>9.5110447365750037</v>
      </c>
      <c r="Z9753" s="17">
        <v>7.4986792848474852</v>
      </c>
      <c r="AA9753" s="27">
        <v>13365.099622604446</v>
      </c>
      <c r="AB9753" s="27">
        <v>10282.118758177021</v>
      </c>
      <c r="AC9753" s="1">
        <v>1</v>
      </c>
    </row>
    <row r="9754" spans="5:29" x14ac:dyDescent="0.35">
      <c r="E9754" s="1">
        <v>9750</v>
      </c>
      <c r="G9754" s="17">
        <v>0.4404636025428772</v>
      </c>
      <c r="H9754" s="17">
        <v>0.2415195107460022</v>
      </c>
      <c r="I9754" s="17">
        <v>0.1210971474647522</v>
      </c>
      <c r="J9754" s="17">
        <v>6.6989481449127197E-2</v>
      </c>
      <c r="K9754" s="17">
        <v>0.9134097695350647</v>
      </c>
      <c r="M9754" s="17" cm="1">
        <f t="array" ref="M9754:Q9754">runSim(G9754,H9754,I9754,J9754,K9754,hipWeibAlpha,hipWeibBeta,1,vertWeibAlpha,vertWeibBeta,1,meanSurvival,sdSurvival,baseU,hipUMult,vertUMult,hipCost,vertCost,costComp,discC,discCi,discQi,hipFracMort,50, FALSE)</f>
        <v>5.2529523789749586</v>
      </c>
      <c r="N9754" s="17">
        <v>4.6296797124072082</v>
      </c>
      <c r="O9754" s="27">
        <v>0</v>
      </c>
      <c r="P9754" s="27">
        <v>0</v>
      </c>
      <c r="Q9754" s="1">
        <v>1</v>
      </c>
      <c r="Y9754" s="17" cm="1">
        <f t="array" ref="Y9754:AC9754">runSim(G9754,H9754,I9754,J9754,K9754,hipWeibAlpha,hipWeibBeta,2,vertWeibAlpha,vertWeibBeta,2,meanSurvival,sdSurvival,baseU,hipUMult,vertUMult,hipCost,vertCost,costInt,discC,discCi,discQi,hipFracMort,50, FALSE)</f>
        <v>5.2529523789749586</v>
      </c>
      <c r="Z9754" s="17">
        <v>4.6296797124072082</v>
      </c>
      <c r="AA9754" s="27">
        <v>3752.1088421249706</v>
      </c>
      <c r="AB9754" s="27">
        <v>3306.9140802908628</v>
      </c>
      <c r="AC9754" s="1">
        <v>1</v>
      </c>
    </row>
    <row r="9755" spans="5:29" x14ac:dyDescent="0.35">
      <c r="E9755" s="1">
        <v>9751</v>
      </c>
      <c r="G9755" s="17">
        <v>0.36517477035522461</v>
      </c>
      <c r="H9755" s="17">
        <v>0.74325704574584961</v>
      </c>
      <c r="I9755" s="17">
        <v>0.79202413558959961</v>
      </c>
      <c r="J9755" s="17">
        <v>4.8097133636474609E-2</v>
      </c>
      <c r="K9755" s="17">
        <v>0.99321126937866211</v>
      </c>
      <c r="M9755" s="17" cm="1">
        <f t="array" ref="M9755:Q9755">runSim(G9755,H9755,I9755,J9755,K9755,hipWeibAlpha,hipWeibBeta,1,vertWeibAlpha,vertWeibBeta,1,meanSurvival,sdSurvival,baseU,hipUMult,vertUMult,hipCost,vertCost,costComp,discC,discCi,discQi,hipFracMort,50, FALSE)</f>
        <v>4.7208535622560337</v>
      </c>
      <c r="N9755" s="17">
        <v>4.2070341848019979</v>
      </c>
      <c r="O9755" s="27">
        <v>3000</v>
      </c>
      <c r="P9755" s="27">
        <v>2582.3524342713295</v>
      </c>
      <c r="Q9755" s="1">
        <v>1</v>
      </c>
      <c r="Y9755" s="17" cm="1">
        <f t="array" ref="Y9755:AC9755">runSim(G9755,H9755,I9755,J9755,K9755,hipWeibAlpha,hipWeibBeta,2,vertWeibAlpha,vertWeibBeta,2,meanSurvival,sdSurvival,baseU,hipUMult,vertUMult,hipCost,vertCost,costInt,discC,discCi,discQi,hipFracMort,50, FALSE)</f>
        <v>4.9064596938468021</v>
      </c>
      <c r="Z9755" s="17">
        <v>4.3597309510799276</v>
      </c>
      <c r="AA9755" s="27">
        <v>3504.6140670334298</v>
      </c>
      <c r="AB9755" s="27">
        <v>3114.0935364856628</v>
      </c>
      <c r="AC9755" s="1">
        <v>1</v>
      </c>
    </row>
    <row r="9756" spans="5:29" x14ac:dyDescent="0.35">
      <c r="E9756" s="1">
        <v>9752</v>
      </c>
      <c r="G9756" s="17">
        <v>0.34976929426193237</v>
      </c>
      <c r="H9756" s="17">
        <v>0.87177246809005737</v>
      </c>
      <c r="I9756" s="17">
        <v>0.66297119855880737</v>
      </c>
      <c r="J9756" s="17">
        <v>0.61350220441818237</v>
      </c>
      <c r="K9756" s="17">
        <v>0.32503479719161987</v>
      </c>
      <c r="M9756" s="17" cm="1">
        <f t="array" ref="M9756:Q9756">runSim(G9756,H9756,I9756,J9756,K9756,hipWeibAlpha,hipWeibBeta,1,vertWeibAlpha,vertWeibBeta,1,meanSurvival,sdSurvival,baseU,hipUMult,vertUMult,hipCost,vertCost,costComp,discC,discCi,discQi,hipFracMort,50, FALSE)</f>
        <v>7.8808489905012777</v>
      </c>
      <c r="N9756" s="17">
        <v>6.4556618066625049</v>
      </c>
      <c r="O9756" s="27">
        <v>13000</v>
      </c>
      <c r="P9756" s="27">
        <v>9921.555703230506</v>
      </c>
      <c r="Q9756" s="1">
        <v>1</v>
      </c>
      <c r="Y9756" s="17" cm="1">
        <f t="array" ref="Y9756:AC9756">runSim(G9756,H9756,I9756,J9756,K9756,hipWeibAlpha,hipWeibBeta,2,vertWeibAlpha,vertWeibBeta,2,meanSurvival,sdSurvival,baseU,hipUMult,vertUMult,hipCost,vertCost,costInt,discC,discCi,discQi,hipFracMort,50, FALSE)</f>
        <v>8.5200814158191207</v>
      </c>
      <c r="Z9756" s="17">
        <v>6.9246362759849571</v>
      </c>
      <c r="AA9756" s="27">
        <v>12432.68814593491</v>
      </c>
      <c r="AB9756" s="27">
        <v>9695.3809705428539</v>
      </c>
      <c r="AC9756" s="1">
        <v>1</v>
      </c>
    </row>
    <row r="9757" spans="5:29" x14ac:dyDescent="0.35">
      <c r="E9757" s="1">
        <v>9753</v>
      </c>
      <c r="G9757" s="17">
        <v>5.7301640510559082E-2</v>
      </c>
      <c r="H9757" s="17">
        <v>0.52254211902618408</v>
      </c>
      <c r="I9757" s="17">
        <v>0.33644592761993408</v>
      </c>
      <c r="J9757" s="17">
        <v>0.32860291004180908</v>
      </c>
      <c r="K9757" s="17">
        <v>0.55338013172149658</v>
      </c>
      <c r="M9757" s="17" cm="1">
        <f t="array" ref="M9757:Q9757">runSim(G9757,H9757,I9757,J9757,K9757,hipWeibAlpha,hipWeibBeta,1,vertWeibAlpha,vertWeibBeta,1,meanSurvival,sdSurvival,baseU,hipUMult,vertUMult,hipCost,vertCost,costComp,discC,discCi,discQi,hipFracMort,50, FALSE)</f>
        <v>7.1724229736239531</v>
      </c>
      <c r="N9757" s="17">
        <v>6.0305027355055802</v>
      </c>
      <c r="O9757" s="27">
        <v>3000</v>
      </c>
      <c r="P9757" s="27">
        <v>2403.418288573821</v>
      </c>
      <c r="Q9757" s="1">
        <v>1</v>
      </c>
      <c r="Y9757" s="17" cm="1">
        <f t="array" ref="Y9757:AC9757">runSim(G9757,H9757,I9757,J9757,K9757,hipWeibAlpha,hipWeibBeta,2,vertWeibAlpha,vertWeibBeta,2,meanSurvival,sdSurvival,baseU,hipUMult,vertUMult,hipCost,vertCost,costInt,discC,discCi,discQi,hipFracMort,50, FALSE)</f>
        <v>7.4680741125041719</v>
      </c>
      <c r="Z9757" s="17">
        <v>6.2509570890487582</v>
      </c>
      <c r="AA9757" s="27">
        <v>5334.3386517886947</v>
      </c>
      <c r="AB9757" s="27">
        <v>4464.9693493205414</v>
      </c>
      <c r="AC9757" s="1">
        <v>1</v>
      </c>
    </row>
    <row r="9758" spans="5:29" x14ac:dyDescent="0.35">
      <c r="E9758" s="1">
        <v>9754</v>
      </c>
      <c r="G9758" s="17">
        <v>0.13825684785842896</v>
      </c>
      <c r="H9758" s="17">
        <v>0.64878541231155396</v>
      </c>
      <c r="I9758" s="17">
        <v>0.64457398653030396</v>
      </c>
      <c r="J9758" s="17">
        <v>0.13685303926467896</v>
      </c>
      <c r="K9758" s="17">
        <v>0.38439637422561646</v>
      </c>
      <c r="M9758" s="17" cm="1">
        <f t="array" ref="M9758:Q9758">runSim(G9758,H9758,I9758,J9758,K9758,hipWeibAlpha,hipWeibBeta,1,vertWeibAlpha,vertWeibBeta,1,meanSurvival,sdSurvival,baseU,hipUMult,vertUMult,hipCost,vertCost,costComp,discC,discCi,discQi,hipFracMort,50, FALSE)</f>
        <v>5.8596148186711989</v>
      </c>
      <c r="N9758" s="17">
        <v>5.0813841860423459</v>
      </c>
      <c r="O9758" s="27">
        <v>3000</v>
      </c>
      <c r="P9758" s="27">
        <v>2503.2457108444623</v>
      </c>
      <c r="Q9758" s="1">
        <v>1</v>
      </c>
      <c r="Y9758" s="17" cm="1">
        <f t="array" ref="Y9758:AC9758">runSim(G9758,H9758,I9758,J9758,K9758,hipWeibAlpha,hipWeibBeta,2,vertWeibAlpha,vertWeibBeta,2,meanSurvival,sdSurvival,baseU,hipUMult,vertUMult,hipCost,vertCost,costInt,discC,discCi,discQi,hipFracMort,50, FALSE)</f>
        <v>6.1014078577359525</v>
      </c>
      <c r="Z9758" s="17">
        <v>5.2716138014410872</v>
      </c>
      <c r="AA9758" s="27">
        <v>4358.1484698113954</v>
      </c>
      <c r="AB9758" s="27">
        <v>3765.438429600777</v>
      </c>
      <c r="AC9758" s="1">
        <v>1</v>
      </c>
    </row>
    <row r="9759" spans="5:29" x14ac:dyDescent="0.35">
      <c r="E9759" s="1">
        <v>9755</v>
      </c>
      <c r="G9759" s="17">
        <v>0.72223448753356934</v>
      </c>
      <c r="H9759" s="17">
        <v>0.47189879417419434</v>
      </c>
      <c r="I9759" s="17">
        <v>0.17203307151794434</v>
      </c>
      <c r="J9759" s="17">
        <v>0.28894591331481934</v>
      </c>
      <c r="K9759" s="17">
        <v>0.78069090843200684</v>
      </c>
      <c r="M9759" s="17" cm="1">
        <f t="array" ref="M9759:Q9759">runSim(G9759,H9759,I9759,J9759,K9759,hipWeibAlpha,hipWeibBeta,1,vertWeibAlpha,vertWeibBeta,1,meanSurvival,sdSurvival,baseU,hipUMult,vertUMult,hipCost,vertCost,costComp,discC,discCi,discQi,hipFracMort,50, FALSE)</f>
        <v>6.5560639375383687</v>
      </c>
      <c r="N9759" s="17">
        <v>5.5874240154413268</v>
      </c>
      <c r="O9759" s="27">
        <v>10000</v>
      </c>
      <c r="P9759" s="27">
        <v>7761.7322916667781</v>
      </c>
      <c r="Q9759" s="1">
        <v>1</v>
      </c>
      <c r="Y9759" s="17" cm="1">
        <f t="array" ref="Y9759:AC9759">runSim(G9759,H9759,I9759,J9759,K9759,hipWeibAlpha,hipWeibBeta,2,vertWeibAlpha,vertWeibBeta,2,meanSurvival,sdSurvival,baseU,hipUMult,vertUMult,hipCost,vertCost,costInt,discC,discCi,discQi,hipFracMort,50, FALSE)</f>
        <v>7.2314198498199467</v>
      </c>
      <c r="Z9759" s="17">
        <v>6.0860465137842894</v>
      </c>
      <c r="AA9759" s="27">
        <v>5165.2998927285335</v>
      </c>
      <c r="AB9759" s="27">
        <v>4347.1760812744924</v>
      </c>
      <c r="AC9759" s="1">
        <v>1</v>
      </c>
    </row>
    <row r="9760" spans="5:29" x14ac:dyDescent="0.35">
      <c r="E9760" s="1">
        <v>9756</v>
      </c>
      <c r="G9760" s="17">
        <v>0.17727178335189819</v>
      </c>
      <c r="H9760" s="17">
        <v>8.4528863430023193E-2</v>
      </c>
      <c r="I9760" s="17">
        <v>0.92162603139877319</v>
      </c>
      <c r="J9760" s="17">
        <v>0.78963750600814819</v>
      </c>
      <c r="K9760" s="17">
        <v>0.61127752065658569</v>
      </c>
      <c r="M9760" s="17" cm="1">
        <f t="array" ref="M9760:Q9760">runSim(G9760,H9760,I9760,J9760,K9760,hipWeibAlpha,hipWeibBeta,1,vertWeibAlpha,vertWeibBeta,1,meanSurvival,sdSurvival,baseU,hipUMult,vertUMult,hipCost,vertCost,costComp,discC,discCi,discQi,hipFracMort,50, FALSE)</f>
        <v>9.4785212432074744</v>
      </c>
      <c r="N9760" s="17">
        <v>7.5644866492439062</v>
      </c>
      <c r="O9760" s="27">
        <v>10000</v>
      </c>
      <c r="P9760" s="27">
        <v>6664.4098389696728</v>
      </c>
      <c r="Q9760" s="1">
        <v>1</v>
      </c>
      <c r="Y9760" s="17" cm="1">
        <f t="array" ref="Y9760:AC9760">runSim(G9760,H9760,I9760,J9760,K9760,hipWeibAlpha,hipWeibBeta,2,vertWeibAlpha,vertWeibBeta,2,meanSurvival,sdSurvival,baseU,hipUMult,vertUMult,hipCost,vertCost,costInt,discC,discCi,discQi,hipFracMort,50, FALSE)</f>
        <v>10.090844617358654</v>
      </c>
      <c r="Z9760" s="17">
        <v>7.9557740515325897</v>
      </c>
      <c r="AA9760" s="27">
        <v>7207.7461552561817</v>
      </c>
      <c r="AB9760" s="27">
        <v>5682.6957510947077</v>
      </c>
      <c r="AC9760" s="1">
        <v>1</v>
      </c>
    </row>
    <row r="9761" spans="5:29" x14ac:dyDescent="0.35">
      <c r="E9761" s="1">
        <v>9757</v>
      </c>
      <c r="G9761" s="17">
        <v>0.12874925136566162</v>
      </c>
      <c r="H9761" s="17">
        <v>0.93822801113128662</v>
      </c>
      <c r="I9761" s="17">
        <v>0.61443650722503662</v>
      </c>
      <c r="J9761" s="17">
        <v>0.35415208339691162</v>
      </c>
      <c r="K9761" s="17">
        <v>0.99860703945159912</v>
      </c>
      <c r="M9761" s="17" cm="1">
        <f t="array" ref="M9761:Q9761">runSim(G9761,H9761,I9761,J9761,K9761,hipWeibAlpha,hipWeibBeta,1,vertWeibAlpha,vertWeibBeta,1,meanSurvival,sdSurvival,baseU,hipUMult,vertUMult,hipCost,vertCost,costComp,discC,discCi,discQi,hipFracMort,50, FALSE)</f>
        <v>6.9942922615655174</v>
      </c>
      <c r="N9761" s="17">
        <v>5.8533247789070266</v>
      </c>
      <c r="O9761" s="27">
        <v>6000</v>
      </c>
      <c r="P9761" s="27">
        <v>5108.1427541452549</v>
      </c>
      <c r="Q9761" s="1">
        <v>1</v>
      </c>
      <c r="Y9761" s="17" cm="1">
        <f t="array" ref="Y9761:AC9761">runSim(G9761,H9761,I9761,J9761,K9761,hipWeibAlpha,hipWeibBeta,2,vertWeibAlpha,vertWeibBeta,2,meanSurvival,sdSurvival,baseU,hipUMult,vertUMult,hipCost,vertCost,costInt,discC,discCi,discQi,hipFracMort,50, FALSE)</f>
        <v>7.1356989451307538</v>
      </c>
      <c r="Z9761" s="17">
        <v>5.9807589578942046</v>
      </c>
      <c r="AA9761" s="27">
        <v>11438.798077777999</v>
      </c>
      <c r="AB9761" s="27">
        <v>9302.2896522961219</v>
      </c>
      <c r="AC9761" s="1">
        <v>1</v>
      </c>
    </row>
    <row r="9762" spans="5:29" x14ac:dyDescent="0.35">
      <c r="E9762" s="1">
        <v>9758</v>
      </c>
      <c r="G9762" s="17">
        <v>0.51204878091812134</v>
      </c>
      <c r="H9762" s="17">
        <v>0.48986250162124634</v>
      </c>
      <c r="I9762" s="17">
        <v>0.89873701333999634</v>
      </c>
      <c r="J9762" s="17">
        <v>0.64834028482437134</v>
      </c>
      <c r="K9762" s="17">
        <v>0.38685041666030884</v>
      </c>
      <c r="M9762" s="17" cm="1">
        <f t="array" ref="M9762:Q9762">runSim(G9762,H9762,I9762,J9762,K9762,hipWeibAlpha,hipWeibBeta,1,vertWeibAlpha,vertWeibBeta,1,meanSurvival,sdSurvival,baseU,hipUMult,vertUMult,hipCost,vertCost,costComp,discC,discCi,discQi,hipFracMort,50, FALSE)</f>
        <v>8.1075101249371748</v>
      </c>
      <c r="N9762" s="17">
        <v>6.6420655259825114</v>
      </c>
      <c r="O9762" s="27">
        <v>13000</v>
      </c>
      <c r="P9762" s="27">
        <v>9679.0314273856002</v>
      </c>
      <c r="Q9762" s="1">
        <v>1</v>
      </c>
      <c r="Y9762" s="17" cm="1">
        <f t="array" ref="Y9762:AC9762">runSim(G9762,H9762,I9762,J9762,K9762,hipWeibAlpha,hipWeibBeta,2,vertWeibAlpha,vertWeibBeta,2,meanSurvival,sdSurvival,baseU,hipUMult,vertUMult,hipCost,vertCost,costInt,discC,discCi,discQi,hipFracMort,50, FALSE)</f>
        <v>9.1997712045907054</v>
      </c>
      <c r="Z9762" s="17">
        <v>7.4010398550883485</v>
      </c>
      <c r="AA9762" s="27">
        <v>6571.2651461362184</v>
      </c>
      <c r="AB9762" s="27">
        <v>5286.4570393488202</v>
      </c>
      <c r="AC9762" s="1">
        <v>1</v>
      </c>
    </row>
    <row r="9763" spans="5:29" x14ac:dyDescent="0.35">
      <c r="E9763" s="1">
        <v>9759</v>
      </c>
      <c r="G9763" s="17">
        <v>8.6454391479492188E-2</v>
      </c>
      <c r="H9763" s="17">
        <v>0.93426322937011719</v>
      </c>
      <c r="I9763" s="17">
        <v>0.39513969421386719</v>
      </c>
      <c r="J9763" s="17">
        <v>0.24007987976074219</v>
      </c>
      <c r="K9763" s="17">
        <v>8.9244842529296875E-3</v>
      </c>
      <c r="M9763" s="17" cm="1">
        <f t="array" ref="M9763:Q9763">runSim(G9763,H9763,I9763,J9763,K9763,hipWeibAlpha,hipWeibBeta,1,vertWeibAlpha,vertWeibBeta,1,meanSurvival,sdSurvival,baseU,hipUMult,vertUMult,hipCost,vertCost,costComp,discC,discCi,discQi,hipFracMort,50, FALSE)</f>
        <v>6.3716007197057944</v>
      </c>
      <c r="N9763" s="17">
        <v>5.4186669920262611</v>
      </c>
      <c r="O9763" s="27">
        <v>6000</v>
      </c>
      <c r="P9763" s="27">
        <v>4934.0674768647932</v>
      </c>
      <c r="Q9763" s="1">
        <v>1</v>
      </c>
      <c r="Y9763" s="17" cm="1">
        <f t="array" ref="Y9763:AC9763">runSim(G9763,H9763,I9763,J9763,K9763,hipWeibAlpha,hipWeibBeta,2,vertWeibAlpha,vertWeibBeta,2,meanSurvival,sdSurvival,baseU,hipUMult,vertUMult,hipCost,vertCost,costInt,discC,discCi,discQi,hipFracMort,50, FALSE)</f>
        <v>6.5176276863038787</v>
      </c>
      <c r="Z9763" s="17">
        <v>5.5498192193881941</v>
      </c>
      <c r="AA9763" s="27">
        <v>7940.9315500854837</v>
      </c>
      <c r="AB9763" s="27">
        <v>6787.5812636386254</v>
      </c>
      <c r="AC9763" s="1">
        <v>1</v>
      </c>
    </row>
    <row r="9764" spans="5:29" x14ac:dyDescent="0.35">
      <c r="E9764" s="1">
        <v>9760</v>
      </c>
      <c r="G9764" s="17">
        <v>0.87782496213912964</v>
      </c>
      <c r="H9764" s="17">
        <v>0.99064844846725464</v>
      </c>
      <c r="I9764" s="17">
        <v>0.54551905393600464</v>
      </c>
      <c r="J9764" s="17">
        <v>0.72944849729537964</v>
      </c>
      <c r="K9764" s="17">
        <v>0.46978968381881714</v>
      </c>
      <c r="M9764" s="17" cm="1">
        <f t="array" ref="M9764:Q9764">runSim(G9764,H9764,I9764,J9764,K9764,hipWeibAlpha,hipWeibBeta,1,vertWeibAlpha,vertWeibBeta,1,meanSurvival,sdSurvival,baseU,hipUMult,vertUMult,hipCost,vertCost,costComp,discC,discCi,discQi,hipFracMort,50, FALSE)</f>
        <v>7.5368685653008924</v>
      </c>
      <c r="N9764" s="17">
        <v>6.1094287265002674</v>
      </c>
      <c r="O9764" s="27">
        <v>13000</v>
      </c>
      <c r="P9764" s="27">
        <v>10971.643393526561</v>
      </c>
      <c r="Q9764" s="1">
        <v>1</v>
      </c>
      <c r="Y9764" s="17" cm="1">
        <f t="array" ref="Y9764:AC9764">runSim(G9764,H9764,I9764,J9764,K9764,hipWeibAlpha,hipWeibBeta,2,vertWeibAlpha,vertWeibBeta,2,meanSurvival,sdSurvival,baseU,hipUMult,vertUMult,hipCost,vertCost,costInt,discC,discCi,discQi,hipFracMort,50, FALSE)</f>
        <v>8.5374378392914974</v>
      </c>
      <c r="Z9764" s="17">
        <v>6.8568462650776487</v>
      </c>
      <c r="AA9764" s="27">
        <v>19916.71882678337</v>
      </c>
      <c r="AB9764" s="27">
        <v>15273.331231979011</v>
      </c>
      <c r="AC9764" s="1">
        <v>1</v>
      </c>
    </row>
    <row r="9765" spans="5:29" x14ac:dyDescent="0.35">
      <c r="E9765" s="1">
        <v>9761</v>
      </c>
      <c r="G9765" s="17">
        <v>0.89745104312896729</v>
      </c>
      <c r="H9765" s="17">
        <v>0.59023058414459229</v>
      </c>
      <c r="I9765" s="17">
        <v>0.11311876773834229</v>
      </c>
      <c r="J9765" s="17">
        <v>0.40508043766021729</v>
      </c>
      <c r="K9765" s="17">
        <v>4.3431878089904785E-2</v>
      </c>
      <c r="M9765" s="17" cm="1">
        <f t="array" ref="M9765:Q9765">runSim(G9765,H9765,I9765,J9765,K9765,hipWeibAlpha,hipWeibBeta,1,vertWeibAlpha,vertWeibBeta,1,meanSurvival,sdSurvival,baseU,hipUMult,vertUMult,hipCost,vertCost,costComp,discC,discCi,discQi,hipFracMort,50, FALSE)</f>
        <v>4.0146857079352092</v>
      </c>
      <c r="N9765" s="17">
        <v>3.6434457793562269</v>
      </c>
      <c r="O9765" s="27">
        <v>7000</v>
      </c>
      <c r="P9765" s="27">
        <v>5746.602670229031</v>
      </c>
      <c r="Q9765" s="1">
        <v>1</v>
      </c>
      <c r="Y9765" s="17" cm="1">
        <f t="array" ref="Y9765:AC9765">runSim(G9765,H9765,I9765,J9765,K9765,hipWeibAlpha,hipWeibBeta,2,vertWeibAlpha,vertWeibBeta,2,meanSurvival,sdSurvival,baseU,hipUMult,vertUMult,hipCost,vertCost,costInt,discC,discCi,discQi,hipFracMort,50, FALSE)</f>
        <v>7.8955411574069592</v>
      </c>
      <c r="Z9765" s="17">
        <v>6.5440160890884762</v>
      </c>
      <c r="AA9765" s="27">
        <v>5639.6722552906858</v>
      </c>
      <c r="AB9765" s="27">
        <v>4674.2972064917694</v>
      </c>
      <c r="AC9765" s="1">
        <v>1</v>
      </c>
    </row>
    <row r="9766" spans="5:29" x14ac:dyDescent="0.35">
      <c r="E9766" s="1">
        <v>9762</v>
      </c>
      <c r="G9766" s="17">
        <v>0.84485942125320435</v>
      </c>
      <c r="H9766" s="17">
        <v>0.67277079820632935</v>
      </c>
      <c r="I9766" s="17">
        <v>0.54160624742507935</v>
      </c>
      <c r="J9766" s="17">
        <v>0.13447123765945435</v>
      </c>
      <c r="K9766" s="17">
        <v>0.64129191637039185</v>
      </c>
      <c r="M9766" s="17" cm="1">
        <f t="array" ref="M9766:Q9766">runSim(G9766,H9766,I9766,J9766,K9766,hipWeibAlpha,hipWeibBeta,1,vertWeibAlpha,vertWeibBeta,1,meanSurvival,sdSurvival,baseU,hipUMult,vertUMult,hipCost,vertCost,costComp,discC,discCi,discQi,hipFracMort,50, FALSE)</f>
        <v>5.4647265273360812</v>
      </c>
      <c r="N9766" s="17">
        <v>4.7762801825222763</v>
      </c>
      <c r="O9766" s="27">
        <v>10000</v>
      </c>
      <c r="P9766" s="27">
        <v>8137.9354946925832</v>
      </c>
      <c r="Q9766" s="1">
        <v>1</v>
      </c>
      <c r="Y9766" s="17" cm="1">
        <f t="array" ref="Y9766:AC9766">runSim(G9766,H9766,I9766,J9766,K9766,hipWeibAlpha,hipWeibBeta,2,vertWeibAlpha,vertWeibBeta,2,meanSurvival,sdSurvival,baseU,hipUMult,vertUMult,hipCost,vertCost,costInt,discC,discCi,discQi,hipFracMort,50, FALSE)</f>
        <v>6.0784474828875759</v>
      </c>
      <c r="Z9766" s="17">
        <v>5.2545922360470572</v>
      </c>
      <c r="AA9766" s="27">
        <v>4341.7482020625539</v>
      </c>
      <c r="AB9766" s="27">
        <v>3753.2801686050411</v>
      </c>
      <c r="AC9766" s="1">
        <v>1</v>
      </c>
    </row>
    <row r="9767" spans="5:29" x14ac:dyDescent="0.35">
      <c r="E9767" s="1">
        <v>9763</v>
      </c>
      <c r="G9767" s="17">
        <v>0.42127442359924316</v>
      </c>
      <c r="H9767" s="17">
        <v>0.21879029273986816</v>
      </c>
      <c r="I9767" s="17">
        <v>0.29978394508361816</v>
      </c>
      <c r="J9767" s="17">
        <v>0.11493897438049316</v>
      </c>
      <c r="K9767" s="17">
        <v>0.32885193824768066</v>
      </c>
      <c r="M9767" s="17" cm="1">
        <f t="array" ref="M9767:Q9767">runSim(G9767,H9767,I9767,J9767,K9767,hipWeibAlpha,hipWeibBeta,1,vertWeibAlpha,vertWeibBeta,1,meanSurvival,sdSurvival,baseU,hipUMult,vertUMult,hipCost,vertCost,costComp,discC,discCi,discQi,hipFracMort,50, FALSE)</f>
        <v>5.8785860355327015</v>
      </c>
      <c r="N9767" s="17">
        <v>5.1056118287278824</v>
      </c>
      <c r="O9767" s="27">
        <v>0</v>
      </c>
      <c r="P9767" s="27">
        <v>0</v>
      </c>
      <c r="Q9767" s="1">
        <v>1</v>
      </c>
      <c r="Y9767" s="17" cm="1">
        <f t="array" ref="Y9767:AC9767">runSim(G9767,H9767,I9767,J9767,K9767,hipWeibAlpha,hipWeibBeta,2,vertWeibAlpha,vertWeibBeta,2,meanSurvival,sdSurvival,baseU,hipUMult,vertUMult,hipCost,vertCost,costInt,discC,discCi,discQi,hipFracMort,50, FALSE)</f>
        <v>5.8785860355327015</v>
      </c>
      <c r="Z9767" s="17">
        <v>5.1056118287278824</v>
      </c>
      <c r="AA9767" s="27">
        <v>4198.9900253805017</v>
      </c>
      <c r="AB9767" s="27">
        <v>3646.8655919484872</v>
      </c>
      <c r="AC9767" s="1">
        <v>1</v>
      </c>
    </row>
    <row r="9768" spans="5:29" x14ac:dyDescent="0.35">
      <c r="E9768" s="1">
        <v>9764</v>
      </c>
      <c r="G9768" s="17">
        <v>0.12360900640487671</v>
      </c>
      <c r="H9768" s="17">
        <v>0.88731139898300171</v>
      </c>
      <c r="I9768" s="17">
        <v>0.58183044195175171</v>
      </c>
      <c r="J9768" s="17">
        <v>0.35511535406112671</v>
      </c>
      <c r="K9768" s="17">
        <v>0.51025146245956421</v>
      </c>
      <c r="M9768" s="17" cm="1">
        <f t="array" ref="M9768:Q9768">runSim(G9768,H9768,I9768,J9768,K9768,hipWeibAlpha,hipWeibBeta,1,vertWeibAlpha,vertWeibBeta,1,meanSurvival,sdSurvival,baseU,hipUMult,vertUMult,hipCost,vertCost,costComp,discC,discCi,discQi,hipFracMort,50, FALSE)</f>
        <v>7.0514107106827639</v>
      </c>
      <c r="N9768" s="17">
        <v>5.9047895540065749</v>
      </c>
      <c r="O9768" s="27">
        <v>6000</v>
      </c>
      <c r="P9768" s="27">
        <v>4955.2656876695401</v>
      </c>
      <c r="Q9768" s="1">
        <v>1</v>
      </c>
      <c r="Y9768" s="17" cm="1">
        <f t="array" ref="Y9768:AC9768">runSim(G9768,H9768,I9768,J9768,K9768,hipWeibAlpha,hipWeibBeta,2,vertWeibAlpha,vertWeibBeta,2,meanSurvival,sdSurvival,baseU,hipUMult,vertUMult,hipCost,vertCost,costInt,discC,discCi,discQi,hipFracMort,50, FALSE)</f>
        <v>7.2450438505205277</v>
      </c>
      <c r="Z9768" s="17">
        <v>6.0727286548249246</v>
      </c>
      <c r="AA9768" s="27">
        <v>8442.6806117817468</v>
      </c>
      <c r="AB9768" s="27">
        <v>7019.8289748520619</v>
      </c>
      <c r="AC9768" s="1">
        <v>1</v>
      </c>
    </row>
    <row r="9769" spans="5:29" x14ac:dyDescent="0.35">
      <c r="E9769" s="1">
        <v>9765</v>
      </c>
      <c r="G9769" s="17">
        <v>0.65936648845672607</v>
      </c>
      <c r="H9769" s="17">
        <v>0.89950931072235107</v>
      </c>
      <c r="I9769" s="17">
        <v>3.4521818161010742E-3</v>
      </c>
      <c r="J9769" s="17">
        <v>2.7347445487976074E-2</v>
      </c>
      <c r="K9769" s="17">
        <v>0.17131412029266357</v>
      </c>
      <c r="M9769" s="17" cm="1">
        <f t="array" ref="M9769:Q9769">runSim(G9769,H9769,I9769,J9769,K9769,hipWeibAlpha,hipWeibBeta,1,vertWeibAlpha,vertWeibBeta,1,meanSurvival,sdSurvival,baseU,hipUMult,vertUMult,hipCost,vertCost,costComp,discC,discCi,discQi,hipFracMort,50, FALSE)</f>
        <v>4.1109997310914927</v>
      </c>
      <c r="N9769" s="17">
        <v>3.7102424393131539</v>
      </c>
      <c r="O9769" s="27">
        <v>3000</v>
      </c>
      <c r="P9769" s="27">
        <v>2742.9932063243355</v>
      </c>
      <c r="Q9769" s="1">
        <v>1</v>
      </c>
      <c r="Y9769" s="17" cm="1">
        <f t="array" ref="Y9769:AC9769">runSim(G9769,H9769,I9769,J9769,K9769,hipWeibAlpha,hipWeibBeta,2,vertWeibAlpha,vertWeibBeta,2,meanSurvival,sdSurvival,baseU,hipUMult,vertUMult,hipCost,vertCost,costInt,discC,discCi,discQi,hipFracMort,50, FALSE)</f>
        <v>4.2932415547474765</v>
      </c>
      <c r="Z9769" s="17">
        <v>3.8696277934849324</v>
      </c>
      <c r="AA9769" s="27">
        <v>6118.0618312980223</v>
      </c>
      <c r="AB9769" s="27">
        <v>5314.2922873952411</v>
      </c>
      <c r="AC9769" s="1">
        <v>1</v>
      </c>
    </row>
    <row r="9770" spans="5:29" x14ac:dyDescent="0.35">
      <c r="E9770" s="1">
        <v>9766</v>
      </c>
      <c r="G9770" s="17">
        <v>0.31131035089492798</v>
      </c>
      <c r="H9770" s="17">
        <v>0.99713188409805298</v>
      </c>
      <c r="I9770" s="17">
        <v>0.12280327081680298</v>
      </c>
      <c r="J9770" s="17">
        <v>1.9867479801177979E-2</v>
      </c>
      <c r="K9770" s="17">
        <v>0.75984245538711548</v>
      </c>
      <c r="M9770" s="17" cm="1">
        <f t="array" ref="M9770:Q9770">runSim(G9770,H9770,I9770,J9770,K9770,hipWeibAlpha,hipWeibBeta,1,vertWeibAlpha,vertWeibBeta,1,meanSurvival,sdSurvival,baseU,hipUMult,vertUMult,hipCost,vertCost,costComp,discC,discCi,discQi,hipFracMort,50, FALSE)</f>
        <v>3.70323926024576</v>
      </c>
      <c r="N9770" s="17">
        <v>3.3580772690200775</v>
      </c>
      <c r="O9770" s="27">
        <v>3000</v>
      </c>
      <c r="P9770" s="27">
        <v>2956.0762968268755</v>
      </c>
      <c r="Q9770" s="1">
        <v>1</v>
      </c>
      <c r="Y9770" s="17" cm="1">
        <f t="array" ref="Y9770:AC9770">runSim(G9770,H9770,I9770,J9770,K9770,hipWeibAlpha,hipWeibBeta,2,vertWeibAlpha,vertWeibBeta,2,meanSurvival,sdSurvival,baseU,hipUMult,vertUMult,hipCost,vertCost,costInt,discC,discCi,discQi,hipFracMort,50, FALSE)</f>
        <v>3.7332514822426455</v>
      </c>
      <c r="Z9770" s="17">
        <v>3.3874330516611959</v>
      </c>
      <c r="AA9770" s="27">
        <v>5915.2595541657738</v>
      </c>
      <c r="AB9770" s="27">
        <v>5554.2919568443031</v>
      </c>
      <c r="AC9770" s="1">
        <v>1</v>
      </c>
    </row>
    <row r="9771" spans="5:29" x14ac:dyDescent="0.35">
      <c r="E9771" s="1">
        <v>9767</v>
      </c>
      <c r="G9771" s="17">
        <v>1.5329837799072266E-2</v>
      </c>
      <c r="H9771" s="17">
        <v>0.73911523818969727</v>
      </c>
      <c r="I9771" s="17">
        <v>4.9601078033447266E-2</v>
      </c>
      <c r="J9771" s="17">
        <v>0.45215845108032227</v>
      </c>
      <c r="K9771" s="17">
        <v>0.71660852432250977</v>
      </c>
      <c r="M9771" s="17" cm="1">
        <f t="array" ref="M9771:Q9771">runSim(G9771,H9771,I9771,J9771,K9771,hipWeibAlpha,hipWeibBeta,1,vertWeibAlpha,vertWeibBeta,1,meanSurvival,sdSurvival,baseU,hipUMult,vertUMult,hipCost,vertCost,costComp,discC,discCi,discQi,hipFracMort,50, FALSE)</f>
        <v>7.640702246750573</v>
      </c>
      <c r="N9771" s="17">
        <v>6.328272209947408</v>
      </c>
      <c r="O9771" s="27">
        <v>3000</v>
      </c>
      <c r="P9771" s="27">
        <v>2578.7265695386754</v>
      </c>
      <c r="Q9771" s="1">
        <v>1</v>
      </c>
      <c r="Y9771" s="17" cm="1">
        <f t="array" ref="Y9771:AC9771">runSim(G9771,H9771,I9771,J9771,K9771,hipWeibAlpha,hipWeibBeta,2,vertWeibAlpha,vertWeibBeta,2,meanSurvival,sdSurvival,baseU,hipUMult,vertUMult,hipCost,vertCost,costInt,discC,discCi,discQi,hipFracMort,50, FALSE)</f>
        <v>7.9486011410841382</v>
      </c>
      <c r="Z9771" s="17">
        <v>6.5738835646315223</v>
      </c>
      <c r="AA9771" s="27">
        <v>8819.6852003309577</v>
      </c>
      <c r="AB9771" s="27">
        <v>7012.2741915310662</v>
      </c>
      <c r="AC9771" s="1">
        <v>1</v>
      </c>
    </row>
    <row r="9772" spans="5:29" x14ac:dyDescent="0.35">
      <c r="E9772" s="1">
        <v>9768</v>
      </c>
      <c r="G9772" s="17">
        <v>0.6112181544303894</v>
      </c>
      <c r="H9772" s="17">
        <v>9.6111953258514404E-2</v>
      </c>
      <c r="I9772" s="17">
        <v>0.1021544337272644</v>
      </c>
      <c r="J9772" s="17">
        <v>0.6132323145866394</v>
      </c>
      <c r="K9772" s="17">
        <v>0.3667570948600769</v>
      </c>
      <c r="M9772" s="17" cm="1">
        <f t="array" ref="M9772:Q9772">runSim(G9772,H9772,I9772,J9772,K9772,hipWeibAlpha,hipWeibBeta,1,vertWeibAlpha,vertWeibBeta,1,meanSurvival,sdSurvival,baseU,hipUMult,vertUMult,hipCost,vertCost,costComp,discC,discCi,discQi,hipFracMort,50, FALSE)</f>
        <v>8.1865459844303032</v>
      </c>
      <c r="N9772" s="17">
        <v>6.7094886652701327</v>
      </c>
      <c r="O9772" s="27">
        <v>10000</v>
      </c>
      <c r="P9772" s="27">
        <v>7216.2778075505239</v>
      </c>
      <c r="Q9772" s="1">
        <v>1</v>
      </c>
      <c r="Y9772" s="17" cm="1">
        <f t="array" ref="Y9772:AC9772">runSim(G9772,H9772,I9772,J9772,K9772,hipWeibAlpha,hipWeibBeta,2,vertWeibAlpha,vertWeibBeta,2,meanSurvival,sdSurvival,baseU,hipUMult,vertUMult,hipCost,vertCost,costInt,discC,discCi,discQi,hipFracMort,50, FALSE)</f>
        <v>9.0042825235088504</v>
      </c>
      <c r="Z9772" s="17">
        <v>7.2760555501483628</v>
      </c>
      <c r="AA9772" s="27">
        <v>6431.6303739348932</v>
      </c>
      <c r="AB9772" s="27">
        <v>5197.1825358202595</v>
      </c>
      <c r="AC9772" s="1">
        <v>1</v>
      </c>
    </row>
    <row r="9773" spans="5:29" x14ac:dyDescent="0.35">
      <c r="E9773" s="1">
        <v>9769</v>
      </c>
      <c r="G9773" s="17">
        <v>0.63721287250518799</v>
      </c>
      <c r="H9773" s="17">
        <v>0.21378147602081299</v>
      </c>
      <c r="I9773" s="17">
        <v>0.38315403461456299</v>
      </c>
      <c r="J9773" s="17">
        <v>0.69367039203643799</v>
      </c>
      <c r="K9773" s="17">
        <v>0.79247105121612549</v>
      </c>
      <c r="M9773" s="17" cm="1">
        <f t="array" ref="M9773:Q9773">runSim(G9773,H9773,I9773,J9773,K9773,hipWeibAlpha,hipWeibBeta,1,vertWeibAlpha,vertWeibBeta,1,meanSurvival,sdSurvival,baseU,hipUMult,vertUMult,hipCost,vertCost,costComp,discC,discCi,discQi,hipFracMort,50, FALSE)</f>
        <v>8.3431656969689847</v>
      </c>
      <c r="N9773" s="17">
        <v>6.7994507642446456</v>
      </c>
      <c r="O9773" s="27">
        <v>10000</v>
      </c>
      <c r="P9773" s="27">
        <v>7412.0321377607361</v>
      </c>
      <c r="Q9773" s="1">
        <v>1</v>
      </c>
      <c r="Y9773" s="17" cm="1">
        <f t="array" ref="Y9773:AC9773">runSim(G9773,H9773,I9773,J9773,K9773,hipWeibAlpha,hipWeibBeta,2,vertWeibAlpha,vertWeibBeta,2,meanSurvival,sdSurvival,baseU,hipUMult,vertUMult,hipCost,vertCost,costInt,discC,discCi,discQi,hipFracMort,50, FALSE)</f>
        <v>9.4631906483883306</v>
      </c>
      <c r="Z9773" s="17">
        <v>7.567567267479693</v>
      </c>
      <c r="AA9773" s="27">
        <v>6759.4218917059507</v>
      </c>
      <c r="AB9773" s="27">
        <v>5405.4051910569242</v>
      </c>
      <c r="AC9773" s="1">
        <v>1</v>
      </c>
    </row>
    <row r="9774" spans="5:29" x14ac:dyDescent="0.35">
      <c r="E9774" s="1">
        <v>9770</v>
      </c>
      <c r="G9774" s="17">
        <v>0.30574971437454224</v>
      </c>
      <c r="H9774" s="17">
        <v>0.48229390382766724</v>
      </c>
      <c r="I9774" s="17">
        <v>0.41167622804641724</v>
      </c>
      <c r="J9774" s="17">
        <v>0.94887715578079224</v>
      </c>
      <c r="K9774" s="17">
        <v>0.57435017824172974</v>
      </c>
      <c r="M9774" s="17" cm="1">
        <f t="array" ref="M9774:Q9774">runSim(G9774,H9774,I9774,J9774,K9774,hipWeibAlpha,hipWeibBeta,1,vertWeibAlpha,vertWeibBeta,1,meanSurvival,sdSurvival,baseU,hipUMult,vertUMult,hipCost,vertCost,costComp,discC,discCi,discQi,hipFracMort,50, FALSE)</f>
        <v>10.107756951801845</v>
      </c>
      <c r="N9774" s="17">
        <v>7.8628262061372158</v>
      </c>
      <c r="O9774" s="27">
        <v>13000</v>
      </c>
      <c r="P9774" s="27">
        <v>9090.6887629196463</v>
      </c>
      <c r="Q9774" s="1">
        <v>1</v>
      </c>
      <c r="Y9774" s="17" cm="1">
        <f t="array" ref="Y9774:AC9774">runSim(G9774,H9774,I9774,J9774,K9774,hipWeibAlpha,hipWeibBeta,2,vertWeibAlpha,vertWeibBeta,2,meanSurvival,sdSurvival,baseU,hipUMult,vertUMult,hipCost,vertCost,costInt,discC,discCi,discQi,hipFracMort,50, FALSE)</f>
        <v>11.604783455170281</v>
      </c>
      <c r="Z9774" s="17">
        <v>8.8376954351472428</v>
      </c>
      <c r="AA9774" s="27">
        <v>11451.094031663497</v>
      </c>
      <c r="AB9774" s="27">
        <v>8283.3895568644311</v>
      </c>
      <c r="AC9774" s="1">
        <v>1</v>
      </c>
    </row>
    <row r="9775" spans="5:29" x14ac:dyDescent="0.35">
      <c r="E9775" s="1">
        <v>9771</v>
      </c>
      <c r="G9775" s="17">
        <v>0.49807620048522949</v>
      </c>
      <c r="H9775" s="17">
        <v>0.24969363212585449</v>
      </c>
      <c r="I9775" s="17">
        <v>0.14904665946960449</v>
      </c>
      <c r="J9775" s="17">
        <v>0.13119387626647949</v>
      </c>
      <c r="K9775" s="17">
        <v>0.48914980888366699</v>
      </c>
      <c r="M9775" s="17" cm="1">
        <f t="array" ref="M9775:Q9775">runSim(G9775,H9775,I9775,J9775,K9775,hipWeibAlpha,hipWeibBeta,1,vertWeibAlpha,vertWeibBeta,1,meanSurvival,sdSurvival,baseU,hipUMult,vertUMult,hipCost,vertCost,costComp,discC,discCi,discQi,hipFracMort,50, FALSE)</f>
        <v>6.046392743368143</v>
      </c>
      <c r="N9775" s="17">
        <v>5.2307964584519056</v>
      </c>
      <c r="O9775" s="27">
        <v>0</v>
      </c>
      <c r="P9775" s="27">
        <v>0</v>
      </c>
      <c r="Q9775" s="1">
        <v>1</v>
      </c>
      <c r="Y9775" s="17" cm="1">
        <f t="array" ref="Y9775:AC9775">runSim(G9775,H9775,I9775,J9775,K9775,hipWeibAlpha,hipWeibBeta,2,vertWeibAlpha,vertWeibBeta,2,meanSurvival,sdSurvival,baseU,hipUMult,vertUMult,hipCost,vertCost,costInt,discC,discCi,discQi,hipFracMort,50, FALSE)</f>
        <v>6.046392743368143</v>
      </c>
      <c r="Z9775" s="17">
        <v>5.2307964584519056</v>
      </c>
      <c r="AA9775" s="27">
        <v>4318.8519595486741</v>
      </c>
      <c r="AB9775" s="27">
        <v>3736.2831846085041</v>
      </c>
      <c r="AC9775" s="1">
        <v>1</v>
      </c>
    </row>
    <row r="9776" spans="5:29" x14ac:dyDescent="0.35">
      <c r="E9776" s="1">
        <v>9772</v>
      </c>
      <c r="G9776" s="17">
        <v>1.4785706996917725E-2</v>
      </c>
      <c r="H9776" s="17">
        <v>0.91618341207504272</v>
      </c>
      <c r="I9776" s="17">
        <v>0.15562433004379272</v>
      </c>
      <c r="J9776" s="17">
        <v>0.42793267965316772</v>
      </c>
      <c r="K9776" s="17">
        <v>0.65093988180160522</v>
      </c>
      <c r="M9776" s="17" cm="1">
        <f t="array" ref="M9776:Q9776">runSim(G9776,H9776,I9776,J9776,K9776,hipWeibAlpha,hipWeibBeta,1,vertWeibAlpha,vertWeibBeta,1,meanSurvival,sdSurvival,baseU,hipUMult,vertUMult,hipCost,vertCost,costComp,discC,discCi,discQi,hipFracMort,50, FALSE)</f>
        <v>7.3823875148369815</v>
      </c>
      <c r="N9776" s="17">
        <v>6.1236160908449957</v>
      </c>
      <c r="O9776" s="27">
        <v>3000</v>
      </c>
      <c r="P9776" s="27">
        <v>2765.4010021465742</v>
      </c>
      <c r="Q9776" s="1">
        <v>1</v>
      </c>
      <c r="Y9776" s="17" cm="1">
        <f t="array" ref="Y9776:AC9776">runSim(G9776,H9776,I9776,J9776,K9776,hipWeibAlpha,hipWeibBeta,2,vertWeibAlpha,vertWeibBeta,2,meanSurvival,sdSurvival,baseU,hipUMult,vertUMult,hipCost,vertCost,costInt,discC,discCi,discQi,hipFracMort,50, FALSE)</f>
        <v>7.5480743797571588</v>
      </c>
      <c r="Z9776" s="17">
        <v>6.2702935387078416</v>
      </c>
      <c r="AA9776" s="27">
        <v>8727.5401983466691</v>
      </c>
      <c r="AB9776" s="27">
        <v>7282.8741255276163</v>
      </c>
      <c r="AC9776" s="1">
        <v>1</v>
      </c>
    </row>
    <row r="9777" spans="5:29" x14ac:dyDescent="0.35">
      <c r="E9777" s="1">
        <v>9773</v>
      </c>
      <c r="G9777" s="17">
        <v>0.12109029293060303</v>
      </c>
      <c r="H9777" s="17">
        <v>0.94814717769622803</v>
      </c>
      <c r="I9777" s="17">
        <v>0.41732442378997803</v>
      </c>
      <c r="J9777" s="17">
        <v>0.94414937496185303</v>
      </c>
      <c r="K9777" s="17">
        <v>0.38450276851654053</v>
      </c>
      <c r="M9777" s="17" cm="1">
        <f t="array" ref="M9777:Q9777">runSim(G9777,H9777,I9777,J9777,K9777,hipWeibAlpha,hipWeibBeta,1,vertWeibAlpha,vertWeibBeta,1,meanSurvival,sdSurvival,baseU,hipUMult,vertUMult,hipCost,vertCost,costComp,discC,discCi,discQi,hipFracMort,50, FALSE)</f>
        <v>9.9523995205742484</v>
      </c>
      <c r="N9777" s="17">
        <v>7.700726187510277</v>
      </c>
      <c r="O9777" s="27">
        <v>13000</v>
      </c>
      <c r="P9777" s="27">
        <v>9616.0359367630444</v>
      </c>
      <c r="Q9777" s="1">
        <v>1</v>
      </c>
      <c r="Y9777" s="17" cm="1">
        <f t="array" ref="Y9777:AC9777">runSim(G9777,H9777,I9777,J9777,K9777,hipWeibAlpha,hipWeibBeta,2,vertWeibAlpha,vertWeibBeta,2,meanSurvival,sdSurvival,baseU,hipUMult,vertUMult,hipCost,vertCost,costInt,discC,discCi,discQi,hipFracMort,50, FALSE)</f>
        <v>10.824660297532869</v>
      </c>
      <c r="Z9777" s="17">
        <v>8.2712842239584301</v>
      </c>
      <c r="AA9777" s="27">
        <v>14385.889172132685</v>
      </c>
      <c r="AB9777" s="27">
        <v>11056.880765943028</v>
      </c>
      <c r="AC9777" s="1">
        <v>1</v>
      </c>
    </row>
    <row r="9778" spans="5:29" x14ac:dyDescent="0.35">
      <c r="E9778" s="1">
        <v>9774</v>
      </c>
      <c r="G9778" s="17">
        <v>2.0377218723297119E-2</v>
      </c>
      <c r="H9778" s="17">
        <v>0.94545656442642212</v>
      </c>
      <c r="I9778" s="17">
        <v>0.97542482614517212</v>
      </c>
      <c r="J9778" s="17">
        <v>0.36369997262954712</v>
      </c>
      <c r="K9778" s="17">
        <v>0.71451479196548462</v>
      </c>
      <c r="M9778" s="17" cm="1">
        <f t="array" ref="M9778:Q9778">runSim(G9778,H9778,I9778,J9778,K9778,hipWeibAlpha,hipWeibBeta,1,vertWeibAlpha,vertWeibBeta,1,meanSurvival,sdSurvival,baseU,hipUMult,vertUMult,hipCost,vertCost,costComp,discC,discCi,discQi,hipFracMort,50, FALSE)</f>
        <v>7.0337954493037484</v>
      </c>
      <c r="N9778" s="17">
        <v>5.8782828918006187</v>
      </c>
      <c r="O9778" s="27">
        <v>6000</v>
      </c>
      <c r="P9778" s="27">
        <v>5501.998074662215</v>
      </c>
      <c r="Q9778" s="1">
        <v>1</v>
      </c>
      <c r="Y9778" s="17" cm="1">
        <f t="array" ref="Y9778:AC9778">runSim(G9778,H9778,I9778,J9778,K9778,hipWeibAlpha,hipWeibBeta,2,vertWeibAlpha,vertWeibBeta,2,meanSurvival,sdSurvival,baseU,hipUMult,vertUMult,hipCost,vertCost,costInt,discC,discCi,discQi,hipFracMort,50, FALSE)</f>
        <v>7.1664189278625665</v>
      </c>
      <c r="Z9778" s="17">
        <v>5.9985751924484108</v>
      </c>
      <c r="AA9778" s="27">
        <v>11477.120611702325</v>
      </c>
      <c r="AB9778" s="27">
        <v>9718.2314635186376</v>
      </c>
      <c r="AC9778" s="1">
        <v>1</v>
      </c>
    </row>
    <row r="9779" spans="5:29" x14ac:dyDescent="0.35">
      <c r="E9779" s="1">
        <v>9775</v>
      </c>
      <c r="G9779" s="17">
        <v>0.10541439056396484</v>
      </c>
      <c r="H9779" s="17">
        <v>0.11142635345458984</v>
      </c>
      <c r="I9779" s="17">
        <v>0.70902156829833984</v>
      </c>
      <c r="J9779" s="17">
        <v>0.63794612884521484</v>
      </c>
      <c r="K9779" s="17">
        <v>0.56987667083740234</v>
      </c>
      <c r="M9779" s="17" cm="1">
        <f t="array" ref="M9779:Q9779">runSim(G9779,H9779,I9779,J9779,K9779,hipWeibAlpha,hipWeibBeta,1,vertWeibAlpha,vertWeibBeta,1,meanSurvival,sdSurvival,baseU,hipUMult,vertUMult,hipCost,vertCost,costComp,discC,discCi,discQi,hipFracMort,50, FALSE)</f>
        <v>8.9288381270023756</v>
      </c>
      <c r="N9779" s="17">
        <v>7.2259218766469457</v>
      </c>
      <c r="O9779" s="27">
        <v>10000</v>
      </c>
      <c r="P9779" s="27">
        <v>6588.8144435001113</v>
      </c>
      <c r="Q9779" s="1">
        <v>1</v>
      </c>
      <c r="Y9779" s="17" cm="1">
        <f t="array" ref="Y9779:AC9779">runSim(G9779,H9779,I9779,J9779,K9779,hipWeibAlpha,hipWeibBeta,2,vertWeibAlpha,vertWeibBeta,2,meanSurvival,sdSurvival,baseU,hipUMult,vertUMult,hipCost,vertCost,costInt,discC,discCi,discQi,hipFracMort,50, FALSE)</f>
        <v>9.14124593291025</v>
      </c>
      <c r="Z9779" s="17">
        <v>7.3637479859757198</v>
      </c>
      <c r="AA9779" s="27">
        <v>6529.4613806501793</v>
      </c>
      <c r="AB9779" s="27">
        <v>5259.8199899826586</v>
      </c>
      <c r="AC9779" s="1">
        <v>1</v>
      </c>
    </row>
    <row r="9780" spans="5:29" x14ac:dyDescent="0.35">
      <c r="E9780" s="1">
        <v>9776</v>
      </c>
      <c r="G9780" s="17">
        <v>0.18910902738571167</v>
      </c>
      <c r="H9780" s="17">
        <v>0.82732313871383667</v>
      </c>
      <c r="I9780" s="17">
        <v>0.97203749418258667</v>
      </c>
      <c r="J9780" s="17">
        <v>0.90401381254196167</v>
      </c>
      <c r="K9780" s="17">
        <v>0.15509718656539917</v>
      </c>
      <c r="M9780" s="17" cm="1">
        <f t="array" ref="M9780:Q9780">runSim(G9780,H9780,I9780,J9780,K9780,hipWeibAlpha,hipWeibBeta,1,vertWeibAlpha,vertWeibBeta,1,meanSurvival,sdSurvival,baseU,hipUMult,vertUMult,hipCost,vertCost,costComp,discC,discCi,discQi,hipFracMort,50, FALSE)</f>
        <v>9.552535849094804</v>
      </c>
      <c r="N9780" s="17">
        <v>7.5013061414949105</v>
      </c>
      <c r="O9780" s="27">
        <v>13000</v>
      </c>
      <c r="P9780" s="27">
        <v>9937.5312294012092</v>
      </c>
      <c r="Q9780" s="1">
        <v>1</v>
      </c>
      <c r="Y9780" s="17" cm="1">
        <f t="array" ref="Y9780:AC9780">runSim(G9780,H9780,I9780,J9780,K9780,hipWeibAlpha,hipWeibBeta,2,vertWeibAlpha,vertWeibBeta,2,meanSurvival,sdSurvival,baseU,hipUMult,vertUMult,hipCost,vertCost,costInt,discC,discCi,discQi,hipFracMort,50, FALSE)</f>
        <v>10.513639631360487</v>
      </c>
      <c r="Z9780" s="17">
        <v>8.1542860026750414</v>
      </c>
      <c r="AA9780" s="27">
        <v>13957.149726319099</v>
      </c>
      <c r="AB9780" s="27">
        <v>10742.049548109997</v>
      </c>
      <c r="AC9780" s="1">
        <v>1</v>
      </c>
    </row>
    <row r="9781" spans="5:29" x14ac:dyDescent="0.35">
      <c r="E9781" s="1">
        <v>9777</v>
      </c>
      <c r="G9781" s="17">
        <v>0.85910665988922119</v>
      </c>
      <c r="H9781" s="17">
        <v>0.97571432590484619</v>
      </c>
      <c r="I9781" s="17">
        <v>0.72907125949859619</v>
      </c>
      <c r="J9781" s="17">
        <v>0.77689230442047119</v>
      </c>
      <c r="K9781" s="17">
        <v>0.88301718235015869</v>
      </c>
      <c r="M9781" s="17" cm="1">
        <f t="array" ref="M9781:Q9781">runSim(G9781,H9781,I9781,J9781,K9781,hipWeibAlpha,hipWeibBeta,1,vertWeibAlpha,vertWeibBeta,1,meanSurvival,sdSurvival,baseU,hipUMult,vertUMult,hipCost,vertCost,costComp,discC,discCi,discQi,hipFracMort,50, FALSE)</f>
        <v>7.8207750582107982</v>
      </c>
      <c r="N9781" s="17">
        <v>6.303313182878254</v>
      </c>
      <c r="O9781" s="27">
        <v>13000</v>
      </c>
      <c r="P9781" s="27">
        <v>10981.947163254097</v>
      </c>
      <c r="Q9781" s="1">
        <v>1</v>
      </c>
      <c r="Y9781" s="17" cm="1">
        <f t="array" ref="Y9781:AC9781">runSim(G9781,H9781,I9781,J9781,K9781,hipWeibAlpha,hipWeibBeta,2,vertWeibAlpha,vertWeibBeta,2,meanSurvival,sdSurvival,baseU,hipUMult,vertUMult,hipCost,vertCost,costInt,discC,discCi,discQi,hipFracMort,50, FALSE)</f>
        <v>8.8917841278841401</v>
      </c>
      <c r="Z9781" s="17">
        <v>7.0994253866069084</v>
      </c>
      <c r="AA9781" s="27">
        <v>20142.609511679846</v>
      </c>
      <c r="AB9781" s="27">
        <v>15308.202636221549</v>
      </c>
      <c r="AC9781" s="1">
        <v>1</v>
      </c>
    </row>
    <row r="9782" spans="5:29" x14ac:dyDescent="0.35">
      <c r="E9782" s="1">
        <v>9778</v>
      </c>
      <c r="G9782" s="17">
        <v>0.27336913347244263</v>
      </c>
      <c r="H9782" s="17">
        <v>0.82979613542556763</v>
      </c>
      <c r="I9782" s="17">
        <v>7.225334644317627E-3</v>
      </c>
      <c r="J9782" s="17">
        <v>0.33251219987869263</v>
      </c>
      <c r="K9782" s="17">
        <v>0.43601256608963013</v>
      </c>
      <c r="M9782" s="17" cm="1">
        <f t="array" ref="M9782:Q9782">runSim(G9782,H9782,I9782,J9782,K9782,hipWeibAlpha,hipWeibBeta,1,vertWeibAlpha,vertWeibBeta,1,meanSurvival,sdSurvival,baseU,hipUMult,vertUMult,hipCost,vertCost,costComp,discC,discCi,discQi,hipFracMort,50, FALSE)</f>
        <v>6.9789058437709475</v>
      </c>
      <c r="N9782" s="17">
        <v>5.8648317705053579</v>
      </c>
      <c r="O9782" s="27">
        <v>10000</v>
      </c>
      <c r="P9782" s="27">
        <v>7512.8491182541948</v>
      </c>
      <c r="Q9782" s="1">
        <v>1</v>
      </c>
      <c r="Y9782" s="17" cm="1">
        <f t="array" ref="Y9782:AC9782">runSim(G9782,H9782,I9782,J9782,K9782,hipWeibAlpha,hipWeibBeta,2,vertWeibAlpha,vertWeibBeta,2,meanSurvival,sdSurvival,baseU,hipUMult,vertUMult,hipCost,vertCost,costInt,discC,discCi,discQi,hipFracMort,50, FALSE)</f>
        <v>7.225431826143156</v>
      </c>
      <c r="Z9782" s="17">
        <v>6.0705450787098396</v>
      </c>
      <c r="AA9782" s="27">
        <v>8350.5198831818998</v>
      </c>
      <c r="AB9782" s="27">
        <v>6841.368967249753</v>
      </c>
      <c r="AC9782" s="1">
        <v>1</v>
      </c>
    </row>
    <row r="9783" spans="5:29" x14ac:dyDescent="0.35">
      <c r="E9783" s="1">
        <v>9779</v>
      </c>
      <c r="G9783" s="17">
        <v>0.19531559944152832</v>
      </c>
      <c r="H9783" s="17">
        <v>0.80728459358215332</v>
      </c>
      <c r="I9783" s="17">
        <v>0.96249699592590332</v>
      </c>
      <c r="J9783" s="17">
        <v>0.58038640022277832</v>
      </c>
      <c r="K9783" s="17">
        <v>4.2603015899658203E-3</v>
      </c>
      <c r="M9783" s="17" cm="1">
        <f t="array" ref="M9783:Q9783">runSim(G9783,H9783,I9783,J9783,K9783,hipWeibAlpha,hipWeibBeta,1,vertWeibAlpha,vertWeibBeta,1,meanSurvival,sdSurvival,baseU,hipUMult,vertUMult,hipCost,vertCost,costComp,discC,discCi,discQi,hipFracMort,50, FALSE)</f>
        <v>7.3810117392804093</v>
      </c>
      <c r="N9783" s="17">
        <v>6.1436962154969397</v>
      </c>
      <c r="O9783" s="27">
        <v>13000</v>
      </c>
      <c r="P9783" s="27">
        <v>9888.8974730422578</v>
      </c>
      <c r="Q9783" s="1">
        <v>1</v>
      </c>
      <c r="Y9783" s="17" cm="1">
        <f t="array" ref="Y9783:AC9783">runSim(G9783,H9783,I9783,J9783,K9783,hipWeibAlpha,hipWeibBeta,2,vertWeibAlpha,vertWeibBeta,2,meanSurvival,sdSurvival,baseU,hipUMult,vertUMult,hipCost,vertCost,costInt,discC,discCi,discQi,hipFracMort,50, FALSE)</f>
        <v>8.4616562804163706</v>
      </c>
      <c r="Z9783" s="17">
        <v>6.9024333746997133</v>
      </c>
      <c r="AA9783" s="27">
        <v>12304.323122949623</v>
      </c>
      <c r="AB9783" s="27">
        <v>9644.2355497646131</v>
      </c>
      <c r="AC9783" s="1">
        <v>1</v>
      </c>
    </row>
    <row r="9784" spans="5:29" x14ac:dyDescent="0.35">
      <c r="E9784" s="1">
        <v>9780</v>
      </c>
      <c r="G9784" s="17">
        <v>0.62277454137802124</v>
      </c>
      <c r="H9784" s="17">
        <v>0.94311755895614624</v>
      </c>
      <c r="I9784" s="17">
        <v>0.41498035192489624</v>
      </c>
      <c r="J9784" s="17">
        <v>0.78006213903427124</v>
      </c>
      <c r="K9784" s="17">
        <v>0.30531543493270874</v>
      </c>
      <c r="M9784" s="17" cm="1">
        <f t="array" ref="M9784:Q9784">runSim(G9784,H9784,I9784,J9784,K9784,hipWeibAlpha,hipWeibBeta,1,vertWeibAlpha,vertWeibBeta,1,meanSurvival,sdSurvival,baseU,hipUMult,vertUMult,hipCost,vertCost,costComp,discC,discCi,discQi,hipFracMort,50, FALSE)</f>
        <v>8.2069539865533088</v>
      </c>
      <c r="N9784" s="17">
        <v>6.6095826517958312</v>
      </c>
      <c r="O9784" s="27">
        <v>13000</v>
      </c>
      <c r="P9784" s="27">
        <v>10237.033585842601</v>
      </c>
      <c r="Q9784" s="1">
        <v>1</v>
      </c>
      <c r="Y9784" s="17" cm="1">
        <f t="array" ref="Y9784:AC9784">runSim(G9784,H9784,I9784,J9784,K9784,hipWeibAlpha,hipWeibBeta,2,vertWeibAlpha,vertWeibBeta,2,meanSurvival,sdSurvival,baseU,hipUMult,vertUMult,hipCost,vertCost,costInt,discC,discCi,discQi,hipFracMort,50, FALSE)</f>
        <v>9.290882632767314</v>
      </c>
      <c r="Z9784" s="17">
        <v>7.3761883069991478</v>
      </c>
      <c r="AA9784" s="27">
        <v>13158.604641023996</v>
      </c>
      <c r="AB9784" s="27">
        <v>10307.103682630102</v>
      </c>
      <c r="AC9784" s="1">
        <v>1</v>
      </c>
    </row>
    <row r="9785" spans="5:29" x14ac:dyDescent="0.35">
      <c r="E9785" s="1">
        <v>9781</v>
      </c>
      <c r="G9785" s="17">
        <v>0.69800269603729248</v>
      </c>
      <c r="H9785" s="17">
        <v>0.26822364330291748</v>
      </c>
      <c r="I9785" s="17">
        <v>4.013526439666748E-2</v>
      </c>
      <c r="J9785" s="17">
        <v>0.28863990306854248</v>
      </c>
      <c r="K9785" s="17">
        <v>0.32225501537322998</v>
      </c>
      <c r="M9785" s="17" cm="1">
        <f t="array" ref="M9785:Q9785">runSim(G9785,H9785,I9785,J9785,K9785,hipWeibAlpha,hipWeibBeta,1,vertWeibAlpha,vertWeibBeta,1,meanSurvival,sdSurvival,baseU,hipUMult,vertUMult,hipCost,vertCost,costComp,discC,discCi,discQi,hipFracMort,50, FALSE)</f>
        <v>6.7168419356533935</v>
      </c>
      <c r="N9785" s="17">
        <v>5.7099744027489239</v>
      </c>
      <c r="O9785" s="27">
        <v>10000</v>
      </c>
      <c r="P9785" s="27">
        <v>7550.8252720980227</v>
      </c>
      <c r="Q9785" s="1">
        <v>1</v>
      </c>
      <c r="Y9785" s="17" cm="1">
        <f t="array" ref="Y9785:AC9785">runSim(G9785,H9785,I9785,J9785,K9785,hipWeibAlpha,hipWeibBeta,2,vertWeibAlpha,vertWeibBeta,2,meanSurvival,sdSurvival,baseU,hipUMult,vertUMult,hipCost,vertCost,costInt,discC,discCi,discQi,hipFracMort,50, FALSE)</f>
        <v>7.2295388261304163</v>
      </c>
      <c r="Z9785" s="17">
        <v>6.0847280398009511</v>
      </c>
      <c r="AA9785" s="27">
        <v>5163.9563043788694</v>
      </c>
      <c r="AB9785" s="27">
        <v>4346.2343141435376</v>
      </c>
      <c r="AC9785" s="1">
        <v>1</v>
      </c>
    </row>
    <row r="9786" spans="5:29" x14ac:dyDescent="0.35">
      <c r="E9786" s="1">
        <v>9782</v>
      </c>
      <c r="G9786" s="17">
        <v>0.58700329065322876</v>
      </c>
      <c r="H9786" s="17">
        <v>0.28259044885635376</v>
      </c>
      <c r="I9786" s="17">
        <v>0.40435558557510376</v>
      </c>
      <c r="J9786" s="17">
        <v>0.62759166955947876</v>
      </c>
      <c r="K9786" s="17">
        <v>0.69862133264541626</v>
      </c>
      <c r="M9786" s="17" cm="1">
        <f t="array" ref="M9786:Q9786">runSim(G9786,H9786,I9786,J9786,K9786,hipWeibAlpha,hipWeibBeta,1,vertWeibAlpha,vertWeibBeta,1,meanSurvival,sdSurvival,baseU,hipUMult,vertUMult,hipCost,vertCost,costComp,discC,discCi,discQi,hipFracMort,50, FALSE)</f>
        <v>8.0985989545592183</v>
      </c>
      <c r="N9786" s="17">
        <v>6.6471294718099756</v>
      </c>
      <c r="O9786" s="27">
        <v>10000</v>
      </c>
      <c r="P9786" s="27">
        <v>7419.1441609499288</v>
      </c>
      <c r="Q9786" s="1">
        <v>1</v>
      </c>
      <c r="Y9786" s="17" cm="1">
        <f t="array" ref="Y9786:AC9786">runSim(G9786,H9786,I9786,J9786,K9786,hipWeibAlpha,hipWeibBeta,2,vertWeibAlpha,vertWeibBeta,2,meanSurvival,sdSurvival,baseU,hipUMult,vertUMult,hipCost,vertCost,costInt,discC,discCi,discQi,hipFracMort,50, FALSE)</f>
        <v>9.0835112083895346</v>
      </c>
      <c r="Z9786" s="17">
        <v>7.3268546016462395</v>
      </c>
      <c r="AA9786" s="27">
        <v>6488.2222917068111</v>
      </c>
      <c r="AB9786" s="27">
        <v>5233.467572604457</v>
      </c>
      <c r="AC9786" s="1">
        <v>1</v>
      </c>
    </row>
    <row r="9787" spans="5:29" x14ac:dyDescent="0.35">
      <c r="E9787" s="1">
        <v>9783</v>
      </c>
      <c r="G9787" s="17">
        <v>1.3446331024169922E-2</v>
      </c>
      <c r="H9787" s="17">
        <v>0.70793485641479492</v>
      </c>
      <c r="I9787" s="17">
        <v>3.0139446258544922E-2</v>
      </c>
      <c r="J9787" s="17">
        <v>0.45418119430541992</v>
      </c>
      <c r="K9787" s="17">
        <v>0.72546720504760742</v>
      </c>
      <c r="M9787" s="17" cm="1">
        <f t="array" ref="M9787:Q9787">runSim(G9787,H9787,I9787,J9787,K9787,hipWeibAlpha,hipWeibBeta,1,vertWeibAlpha,vertWeibBeta,1,meanSurvival,sdSurvival,baseU,hipUMult,vertUMult,hipCost,vertCost,costComp,discC,discCi,discQi,hipFracMort,50, FALSE)</f>
        <v>7.6715703970616431</v>
      </c>
      <c r="N9787" s="17">
        <v>6.352880390914823</v>
      </c>
      <c r="O9787" s="27">
        <v>3000</v>
      </c>
      <c r="P9787" s="27">
        <v>2551.9754668740134</v>
      </c>
      <c r="Q9787" s="1">
        <v>1</v>
      </c>
      <c r="Y9787" s="17" cm="1">
        <f t="array" ref="Y9787:AC9787">runSim(G9787,H9787,I9787,J9787,K9787,hipWeibAlpha,hipWeibBeta,2,vertWeibAlpha,vertWeibBeta,2,meanSurvival,sdSurvival,baseU,hipUMult,vertUMult,hipCost,vertCost,costInt,discC,discCi,discQi,hipFracMort,50, FALSE)</f>
        <v>8.0006880714484314</v>
      </c>
      <c r="Z9787" s="17">
        <v>6.6113784980307662</v>
      </c>
      <c r="AA9787" s="27">
        <v>8827.3434306943309</v>
      </c>
      <c r="AB9787" s="27">
        <v>6971.6535504290832</v>
      </c>
      <c r="AC9787" s="1">
        <v>1</v>
      </c>
    </row>
    <row r="9788" spans="5:29" x14ac:dyDescent="0.35">
      <c r="E9788" s="1">
        <v>9784</v>
      </c>
      <c r="G9788" s="17">
        <v>0.14128273725509644</v>
      </c>
      <c r="H9788" s="17">
        <v>0.71406716108322144</v>
      </c>
      <c r="I9788" s="17">
        <v>0.68495339155197144</v>
      </c>
      <c r="J9788" s="17">
        <v>0.13157814741134644</v>
      </c>
      <c r="K9788" s="17">
        <v>0.86459511518478394</v>
      </c>
      <c r="M9788" s="17" cm="1">
        <f t="array" ref="M9788:Q9788">runSim(G9788,H9788,I9788,J9788,K9788,hipWeibAlpha,hipWeibBeta,1,vertWeibAlpha,vertWeibBeta,1,meanSurvival,sdSurvival,baseU,hipUMult,vertUMult,hipCost,vertCost,costComp,discC,discCi,discQi,hipFracMort,50, FALSE)</f>
        <v>5.7701441281097789</v>
      </c>
      <c r="N9788" s="17">
        <v>5.010607425717744</v>
      </c>
      <c r="O9788" s="27">
        <v>3000</v>
      </c>
      <c r="P9788" s="27">
        <v>2557.1668636301315</v>
      </c>
      <c r="Q9788" s="1">
        <v>1</v>
      </c>
      <c r="Y9788" s="17" cm="1">
        <f t="array" ref="Y9788:AC9788">runSim(G9788,H9788,I9788,J9788,K9788,hipWeibAlpha,hipWeibBeta,2,vertWeibAlpha,vertWeibBeta,2,meanSurvival,sdSurvival,baseU,hipUMult,vertUMult,hipCost,vertCost,costInt,discC,discCi,discQi,hipFracMort,50, FALSE)</f>
        <v>6.0501795245992218</v>
      </c>
      <c r="Z9788" s="17">
        <v>5.233609521638015</v>
      </c>
      <c r="AA9788" s="27">
        <v>4321.5568032851588</v>
      </c>
      <c r="AB9788" s="27">
        <v>3738.2925154557252</v>
      </c>
      <c r="AC9788" s="1">
        <v>1</v>
      </c>
    </row>
    <row r="9789" spans="5:29" x14ac:dyDescent="0.35">
      <c r="E9789" s="1">
        <v>9785</v>
      </c>
      <c r="G9789" s="17">
        <v>0.47377693653106689</v>
      </c>
      <c r="H9789" s="17">
        <v>0.78667366504669189</v>
      </c>
      <c r="I9789" s="17">
        <v>6.1514973640441895E-2</v>
      </c>
      <c r="J9789" s="17">
        <v>0.56539070606231689</v>
      </c>
      <c r="K9789" s="17">
        <v>0.72571480274200439</v>
      </c>
      <c r="M9789" s="17" cm="1">
        <f t="array" ref="M9789:Q9789">runSim(G9789,H9789,I9789,J9789,K9789,hipWeibAlpha,hipWeibBeta,1,vertWeibAlpha,vertWeibBeta,1,meanSurvival,sdSurvival,baseU,hipUMult,vertUMult,hipCost,vertCost,costComp,discC,discCi,discQi,hipFracMort,50, FALSE)</f>
        <v>7.6419464342975196</v>
      </c>
      <c r="N9789" s="17">
        <v>6.3083271932927003</v>
      </c>
      <c r="O9789" s="27">
        <v>10000</v>
      </c>
      <c r="P9789" s="27">
        <v>7705.5924680385115</v>
      </c>
      <c r="Q9789" s="1">
        <v>1</v>
      </c>
      <c r="Y9789" s="17" cm="1">
        <f t="array" ref="Y9789:AC9789">runSim(G9789,H9789,I9789,J9789,K9789,hipWeibAlpha,hipWeibBeta,2,vertWeibAlpha,vertWeibBeta,2,meanSurvival,sdSurvival,baseU,hipUMult,vertUMult,hipCost,vertCost,costInt,discC,discCi,discQi,hipFracMort,50, FALSE)</f>
        <v>8.4198097673397214</v>
      </c>
      <c r="Z9789" s="17">
        <v>6.878911175349625</v>
      </c>
      <c r="AA9789" s="27">
        <v>9246.9766885028766</v>
      </c>
      <c r="AB9789" s="27">
        <v>7368.8135398874856</v>
      </c>
      <c r="AC9789" s="1">
        <v>1</v>
      </c>
    </row>
    <row r="9790" spans="5:29" x14ac:dyDescent="0.35">
      <c r="E9790" s="1">
        <v>9786</v>
      </c>
      <c r="G9790" s="17">
        <v>0.51578408479690552</v>
      </c>
      <c r="H9790" s="17">
        <v>0.48334389925003052</v>
      </c>
      <c r="I9790" s="17">
        <v>9.6319973468780518E-2</v>
      </c>
      <c r="J9790" s="17">
        <v>5.3442776203155518E-2</v>
      </c>
      <c r="K9790" s="17">
        <v>0.49434548616409302</v>
      </c>
      <c r="M9790" s="17" cm="1">
        <f t="array" ref="M9790:Q9790">runSim(G9790,H9790,I9790,J9790,K9790,hipWeibAlpha,hipWeibBeta,1,vertWeibAlpha,vertWeibBeta,1,meanSurvival,sdSurvival,baseU,hipUMult,vertUMult,hipCost,vertCost,costComp,discC,discCi,discQi,hipFracMort,50, FALSE)</f>
        <v>4.9901452363082806</v>
      </c>
      <c r="N9790" s="17">
        <v>4.4252518160559431</v>
      </c>
      <c r="O9790" s="27">
        <v>3000</v>
      </c>
      <c r="P9790" s="27">
        <v>2372.5157267870618</v>
      </c>
      <c r="Q9790" s="1">
        <v>1</v>
      </c>
      <c r="Y9790" s="17" cm="1">
        <f t="array" ref="Y9790:AC9790">runSim(G9790,H9790,I9790,J9790,K9790,hipWeibAlpha,hipWeibBeta,2,vertWeibAlpha,vertWeibBeta,2,meanSurvival,sdSurvival,baseU,hipUMult,vertUMult,hipCost,vertCost,costInt,discC,discCi,discQi,hipFracMort,50, FALSE)</f>
        <v>5.0140626221667794</v>
      </c>
      <c r="Z9790" s="17">
        <v>4.4440558778131898</v>
      </c>
      <c r="AA9790" s="27">
        <v>3581.4733015476995</v>
      </c>
      <c r="AB9790" s="27">
        <v>3174.3256270094216</v>
      </c>
      <c r="AC9790" s="1">
        <v>1</v>
      </c>
    </row>
    <row r="9791" spans="5:29" x14ac:dyDescent="0.35">
      <c r="E9791" s="1">
        <v>9787</v>
      </c>
      <c r="G9791" s="17">
        <v>0.70879340171813965</v>
      </c>
      <c r="H9791" s="17">
        <v>8.7363958358764648E-2</v>
      </c>
      <c r="I9791" s="17">
        <v>0.93593573570251465</v>
      </c>
      <c r="J9791" s="17">
        <v>0.65831732749938965</v>
      </c>
      <c r="K9791" s="17">
        <v>0.56998419761657715</v>
      </c>
      <c r="M9791" s="17" cm="1">
        <f t="array" ref="M9791:Q9791">runSim(G9791,H9791,I9791,J9791,K9791,hipWeibAlpha,hipWeibBeta,1,vertWeibAlpha,vertWeibBeta,1,meanSurvival,sdSurvival,baseU,hipUMult,vertUMult,hipCost,vertCost,costComp,discC,discCi,discQi,hipFracMort,50, FALSE)</f>
        <v>8.244322004966234</v>
      </c>
      <c r="N9791" s="17">
        <v>6.7314517692076032</v>
      </c>
      <c r="O9791" s="27">
        <v>10000</v>
      </c>
      <c r="P9791" s="27">
        <v>7330.6516892272612</v>
      </c>
      <c r="Q9791" s="1">
        <v>1</v>
      </c>
      <c r="Y9791" s="17" cm="1">
        <f t="array" ref="Y9791:AC9791">runSim(G9791,H9791,I9791,J9791,K9791,hipWeibAlpha,hipWeibBeta,2,vertWeibAlpha,vertWeibBeta,2,meanSurvival,sdSurvival,baseU,hipUMult,vertUMult,hipCost,vertCost,costInt,discC,discCi,discQi,hipFracMort,50, FALSE)</f>
        <v>9.2565377937305975</v>
      </c>
      <c r="Z9791" s="17">
        <v>7.4371087757419492</v>
      </c>
      <c r="AA9791" s="27">
        <v>6611.8127098075693</v>
      </c>
      <c r="AB9791" s="27">
        <v>5312.2205541013927</v>
      </c>
      <c r="AC9791" s="1">
        <v>1</v>
      </c>
    </row>
    <row r="9792" spans="5:29" x14ac:dyDescent="0.35">
      <c r="E9792" s="1">
        <v>9788</v>
      </c>
      <c r="G9792" s="17">
        <v>0.86017316579818726</v>
      </c>
      <c r="H9792" s="17">
        <v>0.88071149587631226</v>
      </c>
      <c r="I9792" s="17">
        <v>0.27249616384506226</v>
      </c>
      <c r="J9792" s="17">
        <v>0.32410138845443726</v>
      </c>
      <c r="K9792" s="17">
        <v>0.88597577810287476</v>
      </c>
      <c r="M9792" s="17" cm="1">
        <f t="array" ref="M9792:Q9792">runSim(G9792,H9792,I9792,J9792,K9792,hipWeibAlpha,hipWeibBeta,1,vertWeibAlpha,vertWeibBeta,1,meanSurvival,sdSurvival,baseU,hipUMult,vertUMult,hipCost,vertCost,costComp,discC,discCi,discQi,hipFracMort,50, FALSE)</f>
        <v>6.2040265295543691</v>
      </c>
      <c r="N9792" s="17">
        <v>5.2804103100370181</v>
      </c>
      <c r="O9792" s="27">
        <v>10000</v>
      </c>
      <c r="P9792" s="27">
        <v>8369.3810006626627</v>
      </c>
      <c r="Q9792" s="1">
        <v>1</v>
      </c>
      <c r="Y9792" s="17" cm="1">
        <f t="array" ref="Y9792:AC9792">runSim(G9792,H9792,I9792,J9792,K9792,hipWeibAlpha,hipWeibBeta,2,vertWeibAlpha,vertWeibBeta,2,meanSurvival,sdSurvival,baseU,hipUMult,vertUMult,hipCost,vertCost,costInt,discC,discCi,discQi,hipFracMort,50, FALSE)</f>
        <v>7.0968425810415301</v>
      </c>
      <c r="Z9792" s="17">
        <v>5.9719620106091122</v>
      </c>
      <c r="AA9792" s="27">
        <v>8315.6094842218554</v>
      </c>
      <c r="AB9792" s="27">
        <v>6917.5932307005378</v>
      </c>
      <c r="AC9792" s="1">
        <v>1</v>
      </c>
    </row>
    <row r="9793" spans="5:29" x14ac:dyDescent="0.35">
      <c r="E9793" s="1">
        <v>9789</v>
      </c>
      <c r="G9793" s="17">
        <v>0.15231072902679443</v>
      </c>
      <c r="H9793" s="17">
        <v>0.62194573879241943</v>
      </c>
      <c r="I9793" s="17">
        <v>0.63409173488616943</v>
      </c>
      <c r="J9793" s="17">
        <v>0.82302606105804443</v>
      </c>
      <c r="K9793" s="17">
        <v>0.24677789211273193</v>
      </c>
      <c r="M9793" s="17" cm="1">
        <f t="array" ref="M9793:Q9793">runSim(G9793,H9793,I9793,J9793,K9793,hipWeibAlpha,hipWeibBeta,1,vertWeibAlpha,vertWeibBeta,1,meanSurvival,sdSurvival,baseU,hipUMult,vertUMult,hipCost,vertCost,costComp,discC,discCi,discQi,hipFracMort,50, FALSE)</f>
        <v>9.2145781897312897</v>
      </c>
      <c r="N9793" s="17">
        <v>7.3444877574279044</v>
      </c>
      <c r="O9793" s="27">
        <v>13000</v>
      </c>
      <c r="P9793" s="27">
        <v>9221.2944138864441</v>
      </c>
      <c r="Q9793" s="1">
        <v>1</v>
      </c>
      <c r="Y9793" s="17" cm="1">
        <f t="array" ref="Y9793:AC9793">runSim(G9793,H9793,I9793,J9793,K9793,hipWeibAlpha,hipWeibBeta,2,vertWeibAlpha,vertWeibBeta,2,meanSurvival,sdSurvival,baseU,hipUMult,vertUMult,hipCost,vertCost,costInt,discC,discCi,discQi,hipFracMort,50, FALSE)</f>
        <v>10.083779751458763</v>
      </c>
      <c r="Z9793" s="17">
        <v>7.9418329528091904</v>
      </c>
      <c r="AA9793" s="27">
        <v>10390.438338861462</v>
      </c>
      <c r="AB9793" s="27">
        <v>7846.2540881131663</v>
      </c>
      <c r="AC9793" s="1">
        <v>1</v>
      </c>
    </row>
    <row r="9794" spans="5:29" x14ac:dyDescent="0.35">
      <c r="E9794" s="1">
        <v>9790</v>
      </c>
      <c r="G9794" s="17">
        <v>0.2245674729347229</v>
      </c>
      <c r="H9794" s="17">
        <v>0.2219124436378479</v>
      </c>
      <c r="I9794" s="17">
        <v>0.6229744553565979</v>
      </c>
      <c r="J9794" s="17">
        <v>2.49214768409729E-2</v>
      </c>
      <c r="K9794" s="17">
        <v>0.4255409836769104</v>
      </c>
      <c r="M9794" s="17" cm="1">
        <f t="array" ref="M9794:Q9794">runSim(G9794,H9794,I9794,J9794,K9794,hipWeibAlpha,hipWeibBeta,1,vertWeibAlpha,vertWeibBeta,1,meanSurvival,sdSurvival,baseU,hipUMult,vertUMult,hipCost,vertCost,costComp,discC,discCi,discQi,hipFracMort,50, FALSE)</f>
        <v>4.2812504809372687</v>
      </c>
      <c r="N9794" s="17">
        <v>3.8608531673925892</v>
      </c>
      <c r="O9794" s="27">
        <v>0</v>
      </c>
      <c r="P9794" s="27">
        <v>0</v>
      </c>
      <c r="Q9794" s="1">
        <v>1</v>
      </c>
      <c r="Y9794" s="17" cm="1">
        <f t="array" ref="Y9794:AC9794">runSim(G9794,H9794,I9794,J9794,K9794,hipWeibAlpha,hipWeibBeta,2,vertWeibAlpha,vertWeibBeta,2,meanSurvival,sdSurvival,baseU,hipUMult,vertUMult,hipCost,vertCost,costInt,discC,discCi,discQi,hipFracMort,50, FALSE)</f>
        <v>4.2812504809372687</v>
      </c>
      <c r="Z9794" s="17">
        <v>3.8608531673925892</v>
      </c>
      <c r="AA9794" s="27">
        <v>3058.036057812335</v>
      </c>
      <c r="AB9794" s="27">
        <v>2757.7522624232779</v>
      </c>
      <c r="AC9794" s="1">
        <v>1</v>
      </c>
    </row>
    <row r="9795" spans="5:29" x14ac:dyDescent="0.35">
      <c r="E9795" s="1">
        <v>9791</v>
      </c>
      <c r="G9795" s="17">
        <v>0.5992889404296875</v>
      </c>
      <c r="H9795" s="17">
        <v>0.3885040283203125</v>
      </c>
      <c r="I9795" s="17">
        <v>0.8728179931640625</v>
      </c>
      <c r="J9795" s="17">
        <v>0.7607269287109375</v>
      </c>
      <c r="K9795" s="17">
        <v>0.543243408203125</v>
      </c>
      <c r="M9795" s="17" cm="1">
        <f t="array" ref="M9795:Q9795">runSim(G9795,H9795,I9795,J9795,K9795,hipWeibAlpha,hipWeibBeta,1,vertWeibAlpha,vertWeibBeta,1,meanSurvival,sdSurvival,baseU,hipUMult,vertUMult,hipCost,vertCost,costComp,discC,discCi,discQi,hipFracMort,50, FALSE)</f>
        <v>8.5513087737108417</v>
      </c>
      <c r="N9795" s="17">
        <v>6.9201055698491656</v>
      </c>
      <c r="O9795" s="27">
        <v>13000</v>
      </c>
      <c r="P9795" s="27">
        <v>9602.3008578883928</v>
      </c>
      <c r="Q9795" s="1">
        <v>1</v>
      </c>
      <c r="Y9795" s="17" cm="1">
        <f t="array" ref="Y9795:AC9795">runSim(G9795,H9795,I9795,J9795,K9795,hipWeibAlpha,hipWeibBeta,2,vertWeibAlpha,vertWeibBeta,2,meanSurvival,sdSurvival,baseU,hipUMult,vertUMult,hipCost,vertCost,costInt,discC,discCi,discQi,hipFracMort,50, FALSE)</f>
        <v>9.8881499700330444</v>
      </c>
      <c r="Z9795" s="17">
        <v>7.8317132249742629</v>
      </c>
      <c r="AA9795" s="27">
        <v>7062.9642643093184</v>
      </c>
      <c r="AB9795" s="27">
        <v>5594.080874981616</v>
      </c>
      <c r="AC9795" s="1">
        <v>1</v>
      </c>
    </row>
    <row r="9796" spans="5:29" x14ac:dyDescent="0.35">
      <c r="E9796" s="1">
        <v>9792</v>
      </c>
      <c r="G9796" s="17">
        <v>0.3881494402885437</v>
      </c>
      <c r="H9796" s="17">
        <v>0.6767541766166687</v>
      </c>
      <c r="I9796" s="17">
        <v>0.1613122820854187</v>
      </c>
      <c r="J9796" s="17">
        <v>0.2163354754447937</v>
      </c>
      <c r="K9796" s="17">
        <v>0.9156610369682312</v>
      </c>
      <c r="M9796" s="17" cm="1">
        <f t="array" ref="M9796:Q9796">runSim(G9796,H9796,I9796,J9796,K9796,hipWeibAlpha,hipWeibBeta,1,vertWeibAlpha,vertWeibBeta,1,meanSurvival,sdSurvival,baseU,hipUMult,vertUMult,hipCost,vertCost,costComp,discC,discCi,discQi,hipFracMort,50, FALSE)</f>
        <v>6.4269709660568735</v>
      </c>
      <c r="N9796" s="17">
        <v>5.4930930322615996</v>
      </c>
      <c r="O9796" s="27">
        <v>3000</v>
      </c>
      <c r="P9796" s="27">
        <v>2526.0184053135517</v>
      </c>
      <c r="Q9796" s="1">
        <v>1</v>
      </c>
      <c r="Y9796" s="17" cm="1">
        <f t="array" ref="Y9796:AC9796">runSim(G9796,H9796,I9796,J9796,K9796,hipWeibAlpha,hipWeibBeta,2,vertWeibAlpha,vertWeibBeta,2,meanSurvival,sdSurvival,baseU,hipUMult,vertUMult,hipCost,vertCost,costInt,discC,discCi,discQi,hipFracMort,50, FALSE)</f>
        <v>6.7522784877398472</v>
      </c>
      <c r="Z9796" s="17">
        <v>5.7462302466567454</v>
      </c>
      <c r="AA9796" s="27">
        <v>4823.0560626713195</v>
      </c>
      <c r="AB9796" s="27">
        <v>4104.450176183389</v>
      </c>
      <c r="AC9796" s="1">
        <v>1</v>
      </c>
    </row>
    <row r="9797" spans="5:29" x14ac:dyDescent="0.35">
      <c r="E9797" s="1">
        <v>9793</v>
      </c>
      <c r="G9797" s="17">
        <v>0.2199932336807251</v>
      </c>
      <c r="H9797" s="17">
        <v>0.3854290246963501</v>
      </c>
      <c r="I9797" s="17">
        <v>0.1192547082901001</v>
      </c>
      <c r="J9797" s="17">
        <v>0.7979351282119751</v>
      </c>
      <c r="K9797" s="17">
        <v>0.5593334436416626</v>
      </c>
      <c r="M9797" s="17" cm="1">
        <f t="array" ref="M9797:Q9797">runSim(G9797,H9797,I9797,J9797,K9797,hipWeibAlpha,hipWeibBeta,1,vertWeibAlpha,vertWeibBeta,1,meanSurvival,sdSurvival,baseU,hipUMult,vertUMult,hipCost,vertCost,costComp,discC,discCi,discQi,hipFracMort,50, FALSE)</f>
        <v>9.1464939573274968</v>
      </c>
      <c r="N9797" s="17">
        <v>7.3271363996889534</v>
      </c>
      <c r="O9797" s="27">
        <v>10000</v>
      </c>
      <c r="P9797" s="27">
        <v>7072.3974771597786</v>
      </c>
      <c r="Q9797" s="1">
        <v>1</v>
      </c>
      <c r="Y9797" s="17" cm="1">
        <f t="array" ref="Y9797:AC9797">runSim(G9797,H9797,I9797,J9797,K9797,hipWeibAlpha,hipWeibBeta,2,vertWeibAlpha,vertWeibBeta,2,meanSurvival,sdSurvival,baseU,hipUMult,vertUMult,hipCost,vertCost,costInt,discC,discCi,discQi,hipFracMort,50, FALSE)</f>
        <v>10.151963680955138</v>
      </c>
      <c r="Z9797" s="17">
        <v>7.9929405899889119</v>
      </c>
      <c r="AA9797" s="27">
        <v>7251.4026292536701</v>
      </c>
      <c r="AB9797" s="27">
        <v>5709.2432785635083</v>
      </c>
      <c r="AC9797" s="1">
        <v>1</v>
      </c>
    </row>
    <row r="9798" spans="5:29" x14ac:dyDescent="0.35">
      <c r="E9798" s="1">
        <v>9794</v>
      </c>
      <c r="G9798" s="17">
        <v>0.31668597459793091</v>
      </c>
      <c r="H9798" s="17">
        <v>0.72662860155105591</v>
      </c>
      <c r="I9798" s="17">
        <v>0.96265155076980591</v>
      </c>
      <c r="J9798" s="17">
        <v>0.39536029100418091</v>
      </c>
      <c r="K9798" s="17">
        <v>0.53304034471511841</v>
      </c>
      <c r="M9798" s="17" cm="1">
        <f t="array" ref="M9798:Q9798">runSim(G9798,H9798,I9798,J9798,K9798,hipWeibAlpha,hipWeibBeta,1,vertWeibAlpha,vertWeibBeta,1,meanSurvival,sdSurvival,baseU,hipUMult,vertUMult,hipCost,vertCost,costComp,discC,discCi,discQi,hipFracMort,50, FALSE)</f>
        <v>7.2412366746290369</v>
      </c>
      <c r="N9798" s="17">
        <v>6.058143114656974</v>
      </c>
      <c r="O9798" s="27">
        <v>13000</v>
      </c>
      <c r="P9798" s="27">
        <v>9903.7213001929777</v>
      </c>
      <c r="Q9798" s="1">
        <v>1</v>
      </c>
      <c r="Y9798" s="17" cm="1">
        <f t="array" ref="Y9798:AC9798">runSim(G9798,H9798,I9798,J9798,K9798,hipWeibAlpha,hipWeibBeta,2,vertWeibAlpha,vertWeibBeta,2,meanSurvival,sdSurvival,baseU,hipUMult,vertUMult,hipCost,vertCost,costInt,discC,discCi,discQi,hipFracMort,50, FALSE)</f>
        <v>7.6913549931932801</v>
      </c>
      <c r="Z9798" s="17">
        <v>6.4012581591591164</v>
      </c>
      <c r="AA9798" s="27">
        <v>11601.937478486019</v>
      </c>
      <c r="AB9798" s="27">
        <v>8929.8428497435307</v>
      </c>
      <c r="AC9798" s="1">
        <v>1</v>
      </c>
    </row>
    <row r="9799" spans="5:29" x14ac:dyDescent="0.35">
      <c r="E9799" s="1">
        <v>9795</v>
      </c>
      <c r="G9799" s="17">
        <v>0.68743538856506348</v>
      </c>
      <c r="H9799" s="17">
        <v>0.73885750770568848</v>
      </c>
      <c r="I9799" s="17">
        <v>0.71828866004943848</v>
      </c>
      <c r="J9799" s="17">
        <v>1.3912439346313477E-2</v>
      </c>
      <c r="K9799" s="17">
        <v>0.33524727821350098</v>
      </c>
      <c r="M9799" s="17" cm="1">
        <f t="array" ref="M9799:Q9799">runSim(G9799,H9799,I9799,J9799,K9799,hipWeibAlpha,hipWeibBeta,1,vertWeibAlpha,vertWeibBeta,1,meanSurvival,sdSurvival,baseU,hipUMult,vertUMult,hipCost,vertCost,costComp,discC,discCi,discQi,hipFracMort,50, FALSE)</f>
        <v>3.7105553825452073</v>
      </c>
      <c r="N9799" s="17">
        <v>3.3909860968981609</v>
      </c>
      <c r="O9799" s="27">
        <v>3000</v>
      </c>
      <c r="P9799" s="27">
        <v>2578.501556933727</v>
      </c>
      <c r="Q9799" s="1">
        <v>1</v>
      </c>
      <c r="Y9799" s="17" cm="1">
        <f t="array" ref="Y9799:AC9799">runSim(G9799,H9799,I9799,J9799,K9799,hipWeibAlpha,hipWeibBeta,2,vertWeibAlpha,vertWeibBeta,2,meanSurvival,sdSurvival,baseU,hipUMult,vertUMult,hipCost,vertCost,costInt,discC,discCi,discQi,hipFracMort,50, FALSE)</f>
        <v>3.7805321438428008</v>
      </c>
      <c r="Z9799" s="17">
        <v>3.4501087191043709</v>
      </c>
      <c r="AA9799" s="27">
        <v>2700.380102744858</v>
      </c>
      <c r="AB9799" s="27">
        <v>2464.3633707888371</v>
      </c>
      <c r="AC9799" s="1">
        <v>1</v>
      </c>
    </row>
    <row r="9800" spans="5:29" x14ac:dyDescent="0.35">
      <c r="E9800" s="1">
        <v>9796</v>
      </c>
      <c r="G9800" s="17">
        <v>0.28020423650741577</v>
      </c>
      <c r="H9800" s="17">
        <v>0.28218787908554077</v>
      </c>
      <c r="I9800" s="17">
        <v>0.28139442205429077</v>
      </c>
      <c r="J9800" s="17">
        <v>0.61327308416366577</v>
      </c>
      <c r="K9800" s="17">
        <v>0.44614356756210327</v>
      </c>
      <c r="M9800" s="17" cm="1">
        <f t="array" ref="M9800:Q9800">runSim(G9800,H9800,I9800,J9800,K9800,hipWeibAlpha,hipWeibBeta,1,vertWeibAlpha,vertWeibBeta,1,meanSurvival,sdSurvival,baseU,hipUMult,vertUMult,hipCost,vertCost,costComp,discC,discCi,discQi,hipFracMort,50, FALSE)</f>
        <v>8.3806486713404649</v>
      </c>
      <c r="N9800" s="17">
        <v>6.8543537351260779</v>
      </c>
      <c r="O9800" s="27">
        <v>10000</v>
      </c>
      <c r="P9800" s="27">
        <v>7058.9501886682319</v>
      </c>
      <c r="Q9800" s="1">
        <v>1</v>
      </c>
      <c r="Y9800" s="17" cm="1">
        <f t="array" ref="Y9800:AC9800">runSim(G9800,H9800,I9800,J9800,K9800,hipWeibAlpha,hipWeibBeta,2,vertWeibAlpha,vertWeibBeta,2,meanSurvival,sdSurvival,baseU,hipUMult,vertUMult,hipCost,vertCost,costInt,discC,discCi,discQi,hipFracMort,50, FALSE)</f>
        <v>9.0045062061818779</v>
      </c>
      <c r="Z9800" s="17">
        <v>7.2761992473602835</v>
      </c>
      <c r="AA9800" s="27">
        <v>6431.7901472727699</v>
      </c>
      <c r="AB9800" s="27">
        <v>5197.2851766859167</v>
      </c>
      <c r="AC9800" s="1">
        <v>1</v>
      </c>
    </row>
    <row r="9801" spans="5:29" x14ac:dyDescent="0.35">
      <c r="E9801" s="1">
        <v>9797</v>
      </c>
      <c r="G9801" s="17">
        <v>0.32434642314910889</v>
      </c>
      <c r="H9801" s="17">
        <v>0.84964549541473389</v>
      </c>
      <c r="I9801" s="17">
        <v>3.9525866508483887E-2</v>
      </c>
      <c r="J9801" s="17">
        <v>0.38763988018035889</v>
      </c>
      <c r="K9801" s="17">
        <v>0.49840342998504639</v>
      </c>
      <c r="M9801" s="17" cm="1">
        <f t="array" ref="M9801:Q9801">runSim(G9801,H9801,I9801,J9801,K9801,hipWeibAlpha,hipWeibBeta,1,vertWeibAlpha,vertWeibBeta,1,meanSurvival,sdSurvival,baseU,hipUMult,vertUMult,hipCost,vertCost,costComp,discC,discCi,discQi,hipFracMort,50, FALSE)</f>
        <v>7.1137906634106836</v>
      </c>
      <c r="N9801" s="17">
        <v>5.9536216635810737</v>
      </c>
      <c r="O9801" s="27">
        <v>10000</v>
      </c>
      <c r="P9801" s="27">
        <v>7595.8873353723266</v>
      </c>
      <c r="Q9801" s="1">
        <v>1</v>
      </c>
      <c r="Y9801" s="17" cm="1">
        <f t="array" ref="Y9801:AC9801">runSim(G9801,H9801,I9801,J9801,K9801,hipWeibAlpha,hipWeibBeta,2,vertWeibAlpha,vertWeibBeta,2,meanSurvival,sdSurvival,baseU,hipUMult,vertUMult,hipCost,vertCost,costInt,discC,discCi,discQi,hipFracMort,50, FALSE)</f>
        <v>7.4725428561962692</v>
      </c>
      <c r="Z9801" s="17">
        <v>6.2368422425259649</v>
      </c>
      <c r="AA9801" s="27">
        <v>8571.7865314557948</v>
      </c>
      <c r="AB9801" s="27">
        <v>7030.4496566769049</v>
      </c>
      <c r="AC9801" s="1">
        <v>1</v>
      </c>
    </row>
    <row r="9802" spans="5:29" x14ac:dyDescent="0.35">
      <c r="E9802" s="1">
        <v>9798</v>
      </c>
      <c r="G9802" s="17">
        <v>0.91207367181777954</v>
      </c>
      <c r="H9802" s="17">
        <v>0.74242645502090454</v>
      </c>
      <c r="I9802" s="17">
        <v>0.61028534173965454</v>
      </c>
      <c r="J9802" s="17">
        <v>0.53469330072402954</v>
      </c>
      <c r="K9802" s="17">
        <v>0.37427765130996704</v>
      </c>
      <c r="M9802" s="17" cm="1">
        <f t="array" ref="M9802:Q9802">runSim(G9802,H9802,I9802,J9802,K9802,hipWeibAlpha,hipWeibBeta,1,vertWeibAlpha,vertWeibBeta,1,meanSurvival,sdSurvival,baseU,hipUMult,vertUMult,hipCost,vertCost,costComp,discC,discCi,discQi,hipFracMort,50, FALSE)</f>
        <v>6.9665376924757885</v>
      </c>
      <c r="N9802" s="17">
        <v>5.8007217391945058</v>
      </c>
      <c r="O9802" s="27">
        <v>13000</v>
      </c>
      <c r="P9802" s="27">
        <v>10500.999597799713</v>
      </c>
      <c r="Q9802" s="1">
        <v>1</v>
      </c>
      <c r="Y9802" s="17" cm="1">
        <f t="array" ref="Y9802:AC9802">runSim(G9802,H9802,I9802,J9802,K9802,hipWeibAlpha,hipWeibBeta,2,vertWeibAlpha,vertWeibBeta,2,meanSurvival,sdSurvival,baseU,hipUMult,vertUMult,hipCost,vertCost,costInt,discC,discCi,discQi,hipFracMort,50, FALSE)</f>
        <v>8.1396492501952</v>
      </c>
      <c r="Z9802" s="17">
        <v>6.6987743216422482</v>
      </c>
      <c r="AA9802" s="27">
        <v>16130.609666408864</v>
      </c>
      <c r="AB9802" s="27">
        <v>12015.386276707031</v>
      </c>
      <c r="AC9802" s="1">
        <v>1</v>
      </c>
    </row>
    <row r="9803" spans="5:29" x14ac:dyDescent="0.35">
      <c r="E9803" s="1">
        <v>9799</v>
      </c>
      <c r="G9803" s="17">
        <v>0.42593050003051758</v>
      </c>
      <c r="H9803" s="17">
        <v>0.71612215042114258</v>
      </c>
      <c r="I9803" s="17">
        <v>0.80004549026489258</v>
      </c>
      <c r="J9803" s="17">
        <v>0.12057161331176758</v>
      </c>
      <c r="K9803" s="17">
        <v>8.6193561553955078E-2</v>
      </c>
      <c r="M9803" s="17" cm="1">
        <f t="array" ref="M9803:Q9803">runSim(G9803,H9803,I9803,J9803,K9803,hipWeibAlpha,hipWeibBeta,1,vertWeibAlpha,vertWeibBeta,1,meanSurvival,sdSurvival,baseU,hipUMult,vertUMult,hipCost,vertCost,costComp,discC,discCi,discQi,hipFracMort,50, FALSE)</f>
        <v>5.6682596223910027</v>
      </c>
      <c r="N9803" s="17">
        <v>4.9345702661185475</v>
      </c>
      <c r="O9803" s="27">
        <v>6000</v>
      </c>
      <c r="P9803" s="27">
        <v>4805.9110502573603</v>
      </c>
      <c r="Q9803" s="1">
        <v>1</v>
      </c>
      <c r="Y9803" s="17" cm="1">
        <f t="array" ref="Y9803:AC9803">runSim(G9803,H9803,I9803,J9803,K9803,hipWeibAlpha,hipWeibBeta,2,vertWeibAlpha,vertWeibBeta,2,meanSurvival,sdSurvival,baseU,hipUMult,vertUMult,hipCost,vertCost,costInt,discC,discCi,discQi,hipFracMort,50, FALSE)</f>
        <v>5.938518418634847</v>
      </c>
      <c r="Z9803" s="17">
        <v>5.1504402418234587</v>
      </c>
      <c r="AA9803" s="27">
        <v>4241.7988704534628</v>
      </c>
      <c r="AB9803" s="27">
        <v>3678.8858870167564</v>
      </c>
      <c r="AC9803" s="1">
        <v>1</v>
      </c>
    </row>
    <row r="9804" spans="5:29" x14ac:dyDescent="0.35">
      <c r="E9804" s="1">
        <v>9800</v>
      </c>
      <c r="G9804" s="17">
        <v>0.74074429273605347</v>
      </c>
      <c r="H9804" s="17">
        <v>0.52641934156417847</v>
      </c>
      <c r="I9804" s="17">
        <v>0.21214932203292847</v>
      </c>
      <c r="J9804" s="17">
        <v>0.96932095289230347</v>
      </c>
      <c r="K9804" s="17">
        <v>0.61933010816574097</v>
      </c>
      <c r="M9804" s="17" cm="1">
        <f t="array" ref="M9804:Q9804">runSim(G9804,H9804,I9804,J9804,K9804,hipWeibAlpha,hipWeibBeta,1,vertWeibAlpha,vertWeibBeta,1,meanSurvival,sdSurvival,baseU,hipUMult,vertUMult,hipCost,vertCost,costComp,discC,discCi,discQi,hipFracMort,50, FALSE)</f>
        <v>9.9363164027583384</v>
      </c>
      <c r="N9804" s="17">
        <v>7.6731148943099061</v>
      </c>
      <c r="O9804" s="27">
        <v>13000</v>
      </c>
      <c r="P9804" s="27">
        <v>9541.1930729709966</v>
      </c>
      <c r="Q9804" s="1">
        <v>1</v>
      </c>
      <c r="Y9804" s="17" cm="1">
        <f t="array" ref="Y9804:AC9804">runSim(G9804,H9804,I9804,J9804,K9804,hipWeibAlpha,hipWeibBeta,2,vertWeibAlpha,vertWeibBeta,2,meanSurvival,sdSurvival,baseU,hipUMult,vertUMult,hipCost,vertCost,costInt,discC,discCi,discQi,hipFracMort,50, FALSE)</f>
        <v>11.550623376512201</v>
      </c>
      <c r="Z9804" s="17">
        <v>8.793852547647905</v>
      </c>
      <c r="AA9804" s="27">
        <v>18806.359184131717</v>
      </c>
      <c r="AB9804" s="27">
        <v>12741.661484632266</v>
      </c>
      <c r="AC9804" s="1">
        <v>1</v>
      </c>
    </row>
    <row r="9805" spans="5:29" x14ac:dyDescent="0.35">
      <c r="E9805" s="1">
        <v>9801</v>
      </c>
      <c r="G9805" s="17">
        <v>0.1646500825881958</v>
      </c>
      <c r="H9805" s="17">
        <v>0.8388749361038208</v>
      </c>
      <c r="I9805" s="17">
        <v>0.9691849946975708</v>
      </c>
      <c r="J9805" s="17">
        <v>0.5414201021194458</v>
      </c>
      <c r="K9805" s="17">
        <v>0.9507676362991333</v>
      </c>
      <c r="M9805" s="17" cm="1">
        <f t="array" ref="M9805:Q9805">runSim(G9805,H9805,I9805,J9805,K9805,hipWeibAlpha,hipWeibBeta,1,vertWeibAlpha,vertWeibBeta,1,meanSurvival,sdSurvival,baseU,hipUMult,vertUMult,hipCost,vertCost,costComp,discC,discCi,discQi,hipFracMort,50, FALSE)</f>
        <v>7.8774715359671124</v>
      </c>
      <c r="N9805" s="17">
        <v>6.4694559344131415</v>
      </c>
      <c r="O9805" s="27">
        <v>13000</v>
      </c>
      <c r="P9805" s="27">
        <v>9917.6579938209106</v>
      </c>
      <c r="Q9805" s="1">
        <v>1</v>
      </c>
      <c r="Y9805" s="17" cm="1">
        <f t="array" ref="Y9805:AC9805">runSim(G9805,H9805,I9805,J9805,K9805,hipWeibAlpha,hipWeibBeta,2,vertWeibAlpha,vertWeibBeta,2,meanSurvival,sdSurvival,baseU,hipUMult,vertUMult,hipCost,vertCost,costInt,discC,discCi,discQi,hipFracMort,50, FALSE)</f>
        <v>8.2260400019312172</v>
      </c>
      <c r="Z9805" s="17">
        <v>6.7424647345029074</v>
      </c>
      <c r="AA9805" s="27">
        <v>12156.018056404784</v>
      </c>
      <c r="AB9805" s="27">
        <v>9669.0364217656515</v>
      </c>
      <c r="AC9805" s="1">
        <v>1</v>
      </c>
    </row>
    <row r="9806" spans="5:29" x14ac:dyDescent="0.35">
      <c r="E9806" s="1">
        <v>9802</v>
      </c>
      <c r="G9806" s="17">
        <v>0.9753912091255188</v>
      </c>
      <c r="H9806" s="17">
        <v>0.8589666485786438</v>
      </c>
      <c r="I9806" s="17">
        <v>0.9055364727973938</v>
      </c>
      <c r="J9806" s="17">
        <v>0.6575811505317688</v>
      </c>
      <c r="K9806" s="17">
        <v>0.3514135479927063</v>
      </c>
      <c r="M9806" s="17" cm="1">
        <f t="array" ref="M9806:Q9806">runSim(G9806,H9806,I9806,J9806,K9806,hipWeibAlpha,hipWeibBeta,1,vertWeibAlpha,vertWeibBeta,1,meanSurvival,sdSurvival,baseU,hipUMult,vertUMult,hipCost,vertCost,costComp,discC,discCi,discQi,hipFracMort,50, FALSE)</f>
        <v>7.0894208537823564</v>
      </c>
      <c r="N9806" s="17">
        <v>5.810157829492022</v>
      </c>
      <c r="O9806" s="27">
        <v>13000</v>
      </c>
      <c r="P9806" s="27">
        <v>11271.48560398944</v>
      </c>
      <c r="Q9806" s="1">
        <v>1</v>
      </c>
      <c r="Y9806" s="17" cm="1">
        <f t="array" ref="Y9806:AC9806">runSim(G9806,H9806,I9806,J9806,K9806,hipWeibAlpha,hipWeibBeta,2,vertWeibAlpha,vertWeibBeta,2,meanSurvival,sdSurvival,baseU,hipUMult,vertUMult,hipCost,vertCost,costInt,discC,discCi,discQi,hipFracMort,50, FALSE)</f>
        <v>7.9335201665772361</v>
      </c>
      <c r="Z9806" s="17">
        <v>6.5062872671133682</v>
      </c>
      <c r="AA9806" s="27">
        <v>19608.80586347881</v>
      </c>
      <c r="AB9806" s="27">
        <v>15276.184465797527</v>
      </c>
      <c r="AC9806" s="1">
        <v>1</v>
      </c>
    </row>
    <row r="9807" spans="5:29" x14ac:dyDescent="0.35">
      <c r="E9807" s="1">
        <v>9803</v>
      </c>
      <c r="G9807" s="17">
        <v>0.7332923412322998</v>
      </c>
      <c r="H9807" s="17">
        <v>0.3638160228729248</v>
      </c>
      <c r="I9807" s="17">
        <v>0.9116065502166748</v>
      </c>
      <c r="J9807" s="17">
        <v>0.2492225170135498</v>
      </c>
      <c r="K9807" s="17">
        <v>0.4021003246307373</v>
      </c>
      <c r="M9807" s="17" cm="1">
        <f t="array" ref="M9807:Q9807">runSim(G9807,H9807,I9807,J9807,K9807,hipWeibAlpha,hipWeibBeta,1,vertWeibAlpha,vertWeibBeta,1,meanSurvival,sdSurvival,baseU,hipUMult,vertUMult,hipCost,vertCost,costComp,discC,discCi,discQi,hipFracMort,50, FALSE)</f>
        <v>6.4387932258313603</v>
      </c>
      <c r="N9807" s="17">
        <v>5.5084150603614663</v>
      </c>
      <c r="O9807" s="27">
        <v>10000</v>
      </c>
      <c r="P9807" s="27">
        <v>7689.7592292495665</v>
      </c>
      <c r="Q9807" s="1">
        <v>1</v>
      </c>
      <c r="Y9807" s="17" cm="1">
        <f t="array" ref="Y9807:AC9807">runSim(G9807,H9807,I9807,J9807,K9807,hipWeibAlpha,hipWeibBeta,2,vertWeibAlpha,vertWeibBeta,2,meanSurvival,sdSurvival,baseU,hipUMult,vertUMult,hipCost,vertCost,costInt,discC,discCi,discQi,hipFracMort,50, FALSE)</f>
        <v>6.9784293438666767</v>
      </c>
      <c r="Z9807" s="17">
        <v>5.9076180732189911</v>
      </c>
      <c r="AA9807" s="27">
        <v>4984.5923884761978</v>
      </c>
      <c r="AB9807" s="27">
        <v>4219.7271951564217</v>
      </c>
      <c r="AC9807" s="1">
        <v>1</v>
      </c>
    </row>
    <row r="9808" spans="5:29" x14ac:dyDescent="0.35">
      <c r="E9808" s="1">
        <v>9804</v>
      </c>
      <c r="G9808" s="17">
        <v>0.57671540975570679</v>
      </c>
      <c r="H9808" s="17">
        <v>0.84139436483383179</v>
      </c>
      <c r="I9808" s="17">
        <v>0.13552278280258179</v>
      </c>
      <c r="J9808" s="17">
        <v>0.34142488241195679</v>
      </c>
      <c r="K9808" s="17">
        <v>0.17966645956039429</v>
      </c>
      <c r="M9808" s="17" cm="1">
        <f t="array" ref="M9808:Q9808">runSim(G9808,H9808,I9808,J9808,K9808,hipWeibAlpha,hipWeibBeta,1,vertWeibAlpha,vertWeibBeta,1,meanSurvival,sdSurvival,baseU,hipUMult,vertUMult,hipCost,vertCost,costComp,discC,discCi,discQi,hipFracMort,50, FALSE)</f>
        <v>6.6801569614753564</v>
      </c>
      <c r="N9808" s="17">
        <v>5.6478755963718701</v>
      </c>
      <c r="O9808" s="27">
        <v>10000</v>
      </c>
      <c r="P9808" s="27">
        <v>7880.6825566286807</v>
      </c>
      <c r="Q9808" s="1">
        <v>1</v>
      </c>
      <c r="Y9808" s="17" cm="1">
        <f t="array" ref="Y9808:AC9808">runSim(G9808,H9808,I9808,J9808,K9808,hipWeibAlpha,hipWeibBeta,2,vertWeibAlpha,vertWeibBeta,2,meanSurvival,sdSurvival,baseU,hipUMult,vertUMult,hipCost,vertCost,costInt,discC,discCi,discQi,hipFracMort,50, FALSE)</f>
        <v>7.2532220973569892</v>
      </c>
      <c r="Z9808" s="17">
        <v>6.0879033465767334</v>
      </c>
      <c r="AA9808" s="27">
        <v>8387.1337897417179</v>
      </c>
      <c r="AB9808" s="27">
        <v>6888.0929647226803</v>
      </c>
      <c r="AC9808" s="1">
        <v>1</v>
      </c>
    </row>
    <row r="9809" spans="5:29" x14ac:dyDescent="0.35">
      <c r="E9809" s="1">
        <v>9805</v>
      </c>
      <c r="G9809" s="17">
        <v>0.63256680965423584</v>
      </c>
      <c r="H9809" s="17">
        <v>0.36977994441986084</v>
      </c>
      <c r="I9809" s="17">
        <v>0.67489469051361084</v>
      </c>
      <c r="J9809" s="17">
        <v>0.40093839168548584</v>
      </c>
      <c r="K9809" s="17">
        <v>0.99558866024017334</v>
      </c>
      <c r="M9809" s="17" cm="1">
        <f t="array" ref="M9809:Q9809">runSim(G9809,H9809,I9809,J9809,K9809,hipWeibAlpha,hipWeibBeta,1,vertWeibAlpha,vertWeibBeta,1,meanSurvival,sdSurvival,baseU,hipUMult,vertUMult,hipCost,vertCost,costComp,discC,discCi,discQi,hipFracMort,50, FALSE)</f>
        <v>7.1685336730788425</v>
      </c>
      <c r="N9809" s="17">
        <v>6.0238251532188745</v>
      </c>
      <c r="O9809" s="27">
        <v>10000</v>
      </c>
      <c r="P9809" s="27">
        <v>7554.4941861197631</v>
      </c>
      <c r="Q9809" s="1">
        <v>1</v>
      </c>
      <c r="Y9809" s="17" cm="1">
        <f t="array" ref="Y9809:AC9809">runSim(G9809,H9809,I9809,J9809,K9809,hipWeibAlpha,hipWeibBeta,2,vertWeibAlpha,vertWeibBeta,2,meanSurvival,sdSurvival,baseU,hipUMult,vertUMult,hipCost,vertCost,costInt,discC,discCi,discQi,hipFracMort,50, FALSE)</f>
        <v>7.8730702330919184</v>
      </c>
      <c r="Z9809" s="17">
        <v>6.5287635056624298</v>
      </c>
      <c r="AA9809" s="27">
        <v>5623.621595065656</v>
      </c>
      <c r="AB9809" s="27">
        <v>4663.4025040445931</v>
      </c>
      <c r="AC9809" s="1">
        <v>1</v>
      </c>
    </row>
    <row r="9810" spans="5:29" x14ac:dyDescent="0.35">
      <c r="E9810" s="1">
        <v>9806</v>
      </c>
      <c r="G9810" s="17">
        <v>0.89415079355239868</v>
      </c>
      <c r="H9810" s="17">
        <v>8.8761389255523682E-2</v>
      </c>
      <c r="I9810" s="17">
        <v>0.61091715097427368</v>
      </c>
      <c r="J9810" s="17">
        <v>0.40153604745864868</v>
      </c>
      <c r="K9810" s="17">
        <v>0.28946024179458618</v>
      </c>
      <c r="M9810" s="17" cm="1">
        <f t="array" ref="M9810:Q9810">runSim(G9810,H9810,I9810,J9810,K9810,hipWeibAlpha,hipWeibBeta,1,vertWeibAlpha,vertWeibBeta,1,meanSurvival,sdSurvival,baseU,hipUMult,vertUMult,hipCost,vertCost,costComp,discC,discCi,discQi,hipFracMort,50, FALSE)</f>
        <v>6.9193454644430359</v>
      </c>
      <c r="N9810" s="17">
        <v>5.8160077651104327</v>
      </c>
      <c r="O9810" s="27">
        <v>7000</v>
      </c>
      <c r="P9810" s="27">
        <v>5737.0797395384043</v>
      </c>
      <c r="Q9810" s="1">
        <v>1</v>
      </c>
      <c r="Y9810" s="17" cm="1">
        <f t="array" ref="Y9810:AC9810">runSim(G9810,H9810,I9810,J9810,K9810,hipWeibAlpha,hipWeibBeta,2,vertWeibAlpha,vertWeibBeta,2,meanSurvival,sdSurvival,baseU,hipUMult,vertUMult,hipCost,vertCost,costInt,discC,discCi,discQi,hipFracMort,50, FALSE)</f>
        <v>7.8763162289111364</v>
      </c>
      <c r="Z9810" s="17">
        <v>6.5309678303717851</v>
      </c>
      <c r="AA9810" s="27">
        <v>5625.9401635079548</v>
      </c>
      <c r="AB9810" s="27">
        <v>4664.9770216941315</v>
      </c>
      <c r="AC9810" s="1">
        <v>1</v>
      </c>
    </row>
    <row r="9811" spans="5:29" x14ac:dyDescent="0.35">
      <c r="E9811" s="1">
        <v>9807</v>
      </c>
      <c r="G9811" s="17">
        <v>0.25948429107666016</v>
      </c>
      <c r="H9811" s="17">
        <v>0.45690250396728516</v>
      </c>
      <c r="I9811" s="17">
        <v>0.57793521881103516</v>
      </c>
      <c r="J9811" s="17">
        <v>0.29982852935791016</v>
      </c>
      <c r="K9811" s="17">
        <v>0.62043094635009766</v>
      </c>
      <c r="M9811" s="17" cm="1">
        <f t="array" ref="M9811:Q9811">runSim(G9811,H9811,I9811,J9811,K9811,hipWeibAlpha,hipWeibBeta,1,vertWeibAlpha,vertWeibBeta,1,meanSurvival,sdSurvival,baseU,hipUMult,vertUMult,hipCost,vertCost,costComp,discC,discCi,discQi,hipFracMort,50, FALSE)</f>
        <v>7.0635698859298053</v>
      </c>
      <c r="N9811" s="17">
        <v>5.9590745721495342</v>
      </c>
      <c r="O9811" s="27">
        <v>3000</v>
      </c>
      <c r="P9811" s="27">
        <v>2351.4703647043293</v>
      </c>
      <c r="Q9811" s="1">
        <v>1</v>
      </c>
      <c r="Y9811" s="17" cm="1">
        <f t="array" ref="Y9811:AC9811">runSim(G9811,H9811,I9811,J9811,K9811,hipWeibAlpha,hipWeibBeta,2,vertWeibAlpha,vertWeibBeta,2,meanSurvival,sdSurvival,baseU,hipUMult,vertUMult,hipCost,vertCost,costInt,discC,discCi,discQi,hipFracMort,50, FALSE)</f>
        <v>7.2977231379129224</v>
      </c>
      <c r="Z9811" s="17">
        <v>6.1324429813824217</v>
      </c>
      <c r="AA9811" s="27">
        <v>5212.6593842235161</v>
      </c>
      <c r="AB9811" s="27">
        <v>4380.3164152731579</v>
      </c>
      <c r="AC9811" s="1">
        <v>1</v>
      </c>
    </row>
    <row r="9812" spans="5:29" x14ac:dyDescent="0.35">
      <c r="E9812" s="1">
        <v>9808</v>
      </c>
      <c r="G9812" s="17">
        <v>0.40072745084762573</v>
      </c>
      <c r="H9812" s="17">
        <v>0.46472281217575073</v>
      </c>
      <c r="I9812" s="17">
        <v>3.9124667644500732E-2</v>
      </c>
      <c r="J9812" s="17">
        <v>0.59219473600387573</v>
      </c>
      <c r="K9812" s="17">
        <v>0.67726248502731323</v>
      </c>
      <c r="M9812" s="17" cm="1">
        <f t="array" ref="M9812:Q9812">runSim(G9812,H9812,I9812,J9812,K9812,hipWeibAlpha,hipWeibBeta,1,vertWeibAlpha,vertWeibBeta,1,meanSurvival,sdSurvival,baseU,hipUMult,vertUMult,hipCost,vertCost,costComp,discC,discCi,discQi,hipFracMort,50, FALSE)</f>
        <v>8.0309601103404624</v>
      </c>
      <c r="N9812" s="17">
        <v>6.6050355180915776</v>
      </c>
      <c r="O9812" s="27">
        <v>10000</v>
      </c>
      <c r="P9812" s="27">
        <v>7358.0271627063084</v>
      </c>
      <c r="Q9812" s="1">
        <v>1</v>
      </c>
      <c r="Y9812" s="17" cm="1">
        <f t="array" ref="Y9812:AC9812">runSim(G9812,H9812,I9812,J9812,K9812,hipWeibAlpha,hipWeibBeta,2,vertWeibAlpha,vertWeibBeta,2,meanSurvival,sdSurvival,baseU,hipUMult,vertUMult,hipCost,vertCost,costInt,discC,discCi,discQi,hipFracMort,50, FALSE)</f>
        <v>8.8897080402896922</v>
      </c>
      <c r="Z9812" s="17">
        <v>7.202243109154348</v>
      </c>
      <c r="AA9812" s="27">
        <v>6349.791457349781</v>
      </c>
      <c r="AB9812" s="27">
        <v>5144.459363681678</v>
      </c>
      <c r="AC9812" s="1">
        <v>1</v>
      </c>
    </row>
    <row r="9813" spans="5:29" x14ac:dyDescent="0.35">
      <c r="E9813" s="1">
        <v>9809</v>
      </c>
      <c r="G9813" s="17">
        <v>0.202767014503479</v>
      </c>
      <c r="H9813" s="17">
        <v>4.2030930519104004E-2</v>
      </c>
      <c r="I9813" s="17">
        <v>0.506325364112854</v>
      </c>
      <c r="J9813" s="17">
        <v>0.690865159034729</v>
      </c>
      <c r="K9813" s="17">
        <v>0.2950369119644165</v>
      </c>
      <c r="M9813" s="17" cm="1">
        <f t="array" ref="M9813:Q9813">runSim(G9813,H9813,I9813,J9813,K9813,hipWeibAlpha,hipWeibBeta,1,vertWeibAlpha,vertWeibBeta,1,meanSurvival,sdSurvival,baseU,hipUMult,vertUMult,hipCost,vertCost,costComp,discC,discCi,discQi,hipFracMort,50, FALSE)</f>
        <v>9.0516992440504271</v>
      </c>
      <c r="N9813" s="17">
        <v>7.2990226189589276</v>
      </c>
      <c r="O9813" s="27">
        <v>7000</v>
      </c>
      <c r="P9813" s="27">
        <v>4755.318271496948</v>
      </c>
      <c r="Q9813" s="1">
        <v>1</v>
      </c>
      <c r="Y9813" s="17" cm="1">
        <f t="array" ref="Y9813:AC9813">runSim(G9813,H9813,I9813,J9813,K9813,hipWeibAlpha,hipWeibBeta,2,vertWeibAlpha,vertWeibBeta,2,meanSurvival,sdSurvival,baseU,hipUMult,vertUMult,hipCost,vertCost,costInt,discC,discCi,discQi,hipFracMort,50, FALSE)</f>
        <v>9.4464387189162373</v>
      </c>
      <c r="Z9813" s="17">
        <v>7.5570411705610843</v>
      </c>
      <c r="AA9813" s="27">
        <v>6747.4562277973127</v>
      </c>
      <c r="AB9813" s="27">
        <v>5397.8865504007745</v>
      </c>
      <c r="AC9813" s="1">
        <v>1</v>
      </c>
    </row>
    <row r="9814" spans="5:29" x14ac:dyDescent="0.35">
      <c r="E9814" s="1">
        <v>9810</v>
      </c>
      <c r="G9814" s="17">
        <v>0.30684119462966919</v>
      </c>
      <c r="H9814" s="17">
        <v>0.69529944658279419</v>
      </c>
      <c r="I9814" s="17">
        <v>0.73991614580154419</v>
      </c>
      <c r="J9814" s="17">
        <v>0.65504676103591919</v>
      </c>
      <c r="K9814" s="17">
        <v>0.26440650224685669</v>
      </c>
      <c r="M9814" s="17" cm="1">
        <f t="array" ref="M9814:Q9814">runSim(G9814,H9814,I9814,J9814,K9814,hipWeibAlpha,hipWeibBeta,1,vertWeibAlpha,vertWeibBeta,1,meanSurvival,sdSurvival,baseU,hipUMult,vertUMult,hipCost,vertCost,costComp,discC,discCi,discQi,hipFracMort,50, FALSE)</f>
        <v>8.2151795860452754</v>
      </c>
      <c r="N9814" s="17">
        <v>6.7029491178009666</v>
      </c>
      <c r="O9814" s="27">
        <v>13000</v>
      </c>
      <c r="P9814" s="27">
        <v>9616.7712482575189</v>
      </c>
      <c r="Q9814" s="1">
        <v>1</v>
      </c>
      <c r="Y9814" s="17" cm="1">
        <f t="array" ref="Y9814:AC9814">runSim(G9814,H9814,I9814,J9814,K9814,hipWeibAlpha,hipWeibBeta,2,vertWeibAlpha,vertWeibBeta,2,meanSurvival,sdSurvival,baseU,hipUMult,vertUMult,hipCost,vertCost,costInt,discC,discCi,discQi,hipFracMort,50, FALSE)</f>
        <v>8.989253596497651</v>
      </c>
      <c r="Z9814" s="17">
        <v>7.2573152160589149</v>
      </c>
      <c r="AA9814" s="27">
        <v>9598.4729784354095</v>
      </c>
      <c r="AB9814" s="27">
        <v>7456.6120205338921</v>
      </c>
      <c r="AC9814" s="1">
        <v>1</v>
      </c>
    </row>
    <row r="9815" spans="5:29" x14ac:dyDescent="0.35">
      <c r="E9815" s="1">
        <v>9811</v>
      </c>
      <c r="G9815" s="17">
        <v>0.90154004096984863</v>
      </c>
      <c r="H9815" s="17">
        <v>1.7415285110473633E-2</v>
      </c>
      <c r="I9815" s="17">
        <v>0.57106518745422363</v>
      </c>
      <c r="J9815" s="17">
        <v>0.41942334175109863</v>
      </c>
      <c r="K9815" s="17">
        <v>0.32571911811828613</v>
      </c>
      <c r="M9815" s="17" cm="1">
        <f t="array" ref="M9815:Q9815">runSim(G9815,H9815,I9815,J9815,K9815,hipWeibAlpha,hipWeibBeta,1,vertWeibAlpha,vertWeibBeta,1,meanSurvival,sdSurvival,baseU,hipUMult,vertUMult,hipCost,vertCost,costComp,discC,discCi,discQi,hipFracMort,50, FALSE)</f>
        <v>6.9726527522033113</v>
      </c>
      <c r="N9815" s="17">
        <v>5.8493677624365201</v>
      </c>
      <c r="O9815" s="27">
        <v>7000</v>
      </c>
      <c r="P9815" s="27">
        <v>5758.7170814059318</v>
      </c>
      <c r="Q9815" s="1">
        <v>1</v>
      </c>
      <c r="Y9815" s="17" cm="1">
        <f t="array" ref="Y9815:AC9815">runSim(G9815,H9815,I9815,J9815,K9815,hipWeibAlpha,hipWeibBeta,2,vertWeibAlpha,vertWeibBeta,2,meanSurvival,sdSurvival,baseU,hipUMult,vertUMult,hipCost,vertCost,costInt,discC,discCi,discQi,hipFracMort,50, FALSE)</f>
        <v>7.9656115673798942</v>
      </c>
      <c r="Z9815" s="17">
        <v>6.5914670867402938</v>
      </c>
      <c r="AA9815" s="27">
        <v>12694.946606692123</v>
      </c>
      <c r="AB9815" s="27">
        <v>9449.2698989627952</v>
      </c>
      <c r="AC9815" s="1">
        <v>1</v>
      </c>
    </row>
    <row r="9816" spans="5:29" x14ac:dyDescent="0.35">
      <c r="E9816" s="1">
        <v>9812</v>
      </c>
      <c r="G9816" s="17">
        <v>8.4179341793060303E-2</v>
      </c>
      <c r="H9816" s="17">
        <v>0.8928036093711853</v>
      </c>
      <c r="I9816" s="17">
        <v>0.1693539023399353</v>
      </c>
      <c r="J9816" s="17">
        <v>0.8430294394493103</v>
      </c>
      <c r="K9816" s="17">
        <v>0.9210171103477478</v>
      </c>
      <c r="M9816" s="17" cm="1">
        <f t="array" ref="M9816:Q9816">runSim(G9816,H9816,I9816,J9816,K9816,hipWeibAlpha,hipWeibBeta,1,vertWeibAlpha,vertWeibBeta,1,meanSurvival,sdSurvival,baseU,hipUMult,vertUMult,hipCost,vertCost,costComp,discC,discCi,discQi,hipFracMort,50, FALSE)</f>
        <v>9.2614229349015318</v>
      </c>
      <c r="N9816" s="17">
        <v>7.3271521206374848</v>
      </c>
      <c r="O9816" s="27">
        <v>13000</v>
      </c>
      <c r="P9816" s="27">
        <v>9176.2626454583769</v>
      </c>
      <c r="Q9816" s="1">
        <v>1</v>
      </c>
      <c r="Y9816" s="17" cm="1">
        <f t="array" ref="Y9816:AC9816">runSim(G9816,H9816,I9816,J9816,K9816,hipWeibAlpha,hipWeibBeta,2,vertWeibAlpha,vertWeibBeta,2,meanSurvival,sdSurvival,baseU,hipUMult,vertUMult,hipCost,vertCost,costInt,discC,discCi,discQi,hipFracMort,50, FALSE)</f>
        <v>9.8403452185682809</v>
      </c>
      <c r="Z9816" s="17">
        <v>7.7343518883995941</v>
      </c>
      <c r="AA9816" s="27">
        <v>10510.480188890782</v>
      </c>
      <c r="AB9816" s="27">
        <v>8357.6107033420558</v>
      </c>
      <c r="AC9816" s="1">
        <v>1</v>
      </c>
    </row>
    <row r="9817" spans="5:29" x14ac:dyDescent="0.35">
      <c r="E9817" s="1">
        <v>9813</v>
      </c>
      <c r="G9817" s="17">
        <v>0.57355391979217529</v>
      </c>
      <c r="H9817" s="17">
        <v>0.67893111705780029</v>
      </c>
      <c r="I9817" s="17">
        <v>3.6780238151550293E-2</v>
      </c>
      <c r="J9817" s="17">
        <v>0.35950362682342529</v>
      </c>
      <c r="K9817" s="17">
        <v>0.73491561412811279</v>
      </c>
      <c r="M9817" s="17" cm="1">
        <f t="array" ref="M9817:Q9817">runSim(G9817,H9817,I9817,J9817,K9817,hipWeibAlpha,hipWeibBeta,1,vertWeibAlpha,vertWeibBeta,1,meanSurvival,sdSurvival,baseU,hipUMult,vertUMult,hipCost,vertCost,costComp,discC,discCi,discQi,hipFracMort,50, FALSE)</f>
        <v>6.8684550224359642</v>
      </c>
      <c r="N9817" s="17">
        <v>5.7983743258337075</v>
      </c>
      <c r="O9817" s="27">
        <v>10000</v>
      </c>
      <c r="P9817" s="27">
        <v>7728.8689667498211</v>
      </c>
      <c r="Q9817" s="1">
        <v>1</v>
      </c>
      <c r="Y9817" s="17" cm="1">
        <f t="array" ref="Y9817:AC9817">runSim(G9817,H9817,I9817,J9817,K9817,hipWeibAlpha,hipWeibBeta,2,vertWeibAlpha,vertWeibBeta,2,meanSurvival,sdSurvival,baseU,hipUMult,vertUMult,hipCost,vertCost,costInt,discC,discCi,discQi,hipFracMort,50, FALSE)</f>
        <v>7.5769611475751022</v>
      </c>
      <c r="Z9817" s="17">
        <v>6.3254919575977864</v>
      </c>
      <c r="AA9817" s="27">
        <v>8460.3211608154179</v>
      </c>
      <c r="AB9817" s="27">
        <v>6681.8123990749264</v>
      </c>
      <c r="AC9817" s="1">
        <v>1</v>
      </c>
    </row>
    <row r="9818" spans="5:29" x14ac:dyDescent="0.35">
      <c r="E9818" s="1">
        <v>9814</v>
      </c>
      <c r="G9818" s="17">
        <v>0.18105274438858032</v>
      </c>
      <c r="H9818" s="17">
        <v>0.27117115259170532</v>
      </c>
      <c r="I9818" s="17">
        <v>0.63512378931045532</v>
      </c>
      <c r="J9818" s="17">
        <v>0.63570362329483032</v>
      </c>
      <c r="K9818" s="17">
        <v>0.68134266138076782</v>
      </c>
      <c r="M9818" s="17" cm="1">
        <f t="array" ref="M9818:Q9818">runSim(G9818,H9818,I9818,J9818,K9818,hipWeibAlpha,hipWeibBeta,1,vertWeibAlpha,vertWeibBeta,1,meanSurvival,sdSurvival,baseU,hipUMult,vertUMult,hipCost,vertCost,costComp,discC,discCi,discQi,hipFracMort,50, FALSE)</f>
        <v>8.6023897139094139</v>
      </c>
      <c r="N9818" s="17">
        <v>7.0028889845384574</v>
      </c>
      <c r="O9818" s="27">
        <v>10000</v>
      </c>
      <c r="P9818" s="27">
        <v>6914.3267041047675</v>
      </c>
      <c r="Q9818" s="1">
        <v>1</v>
      </c>
      <c r="Y9818" s="17" cm="1">
        <f t="array" ref="Y9818:AC9818">runSim(G9818,H9818,I9818,J9818,K9818,hipWeibAlpha,hipWeibBeta,2,vertWeibAlpha,vertWeibBeta,2,meanSurvival,sdSurvival,baseU,hipUMult,vertUMult,hipCost,vertCost,costInt,discC,discCi,discQi,hipFracMort,50, FALSE)</f>
        <v>9.1286959897799722</v>
      </c>
      <c r="Z9818" s="17">
        <v>7.3557372794839857</v>
      </c>
      <c r="AA9818" s="27">
        <v>6520.4971355571233</v>
      </c>
      <c r="AB9818" s="27">
        <v>5254.0980567742763</v>
      </c>
      <c r="AC9818" s="1">
        <v>1</v>
      </c>
    </row>
    <row r="9819" spans="5:29" x14ac:dyDescent="0.35">
      <c r="E9819" s="1">
        <v>9815</v>
      </c>
      <c r="G9819" s="17">
        <v>0.56918859481811523</v>
      </c>
      <c r="H9819" s="17">
        <v>8.0083370208740234E-2</v>
      </c>
      <c r="I9819" s="17">
        <v>0.67572546005249023</v>
      </c>
      <c r="J9819" s="17">
        <v>0.76773595809936523</v>
      </c>
      <c r="K9819" s="17">
        <v>0.11519384384155273</v>
      </c>
      <c r="M9819" s="17" cm="1">
        <f t="array" ref="M9819:Q9819">runSim(G9819,H9819,I9819,J9819,K9819,hipWeibAlpha,hipWeibBeta,1,vertWeibAlpha,vertWeibBeta,1,meanSurvival,sdSurvival,baseU,hipUMult,vertUMult,hipCost,vertCost,costComp,discC,discCi,discQi,hipFracMort,50, FALSE)</f>
        <v>8.8903711349293033</v>
      </c>
      <c r="N9819" s="17">
        <v>7.1579557169738282</v>
      </c>
      <c r="O9819" s="27">
        <v>10000</v>
      </c>
      <c r="P9819" s="27">
        <v>7133.1322554572907</v>
      </c>
      <c r="Q9819" s="1">
        <v>1</v>
      </c>
      <c r="Y9819" s="17" cm="1">
        <f t="array" ref="Y9819:AC9819">runSim(G9819,H9819,I9819,J9819,K9819,hipWeibAlpha,hipWeibBeta,2,vertWeibAlpha,vertWeibBeta,2,meanSurvival,sdSurvival,baseU,hipUMult,vertUMult,hipCost,vertCost,costInt,discC,discCi,discQi,hipFracMort,50, FALSE)</f>
        <v>9.935963322074155</v>
      </c>
      <c r="Z9819" s="17">
        <v>7.8610892297137047</v>
      </c>
      <c r="AA9819" s="27">
        <v>7097.1166586243971</v>
      </c>
      <c r="AB9819" s="27">
        <v>5615.0637355097897</v>
      </c>
      <c r="AC9819" s="1">
        <v>1</v>
      </c>
    </row>
    <row r="9820" spans="5:29" x14ac:dyDescent="0.35">
      <c r="E9820" s="1">
        <v>9816</v>
      </c>
      <c r="G9820" s="17">
        <v>0.4603840708732605</v>
      </c>
      <c r="H9820" s="17">
        <v>0.5839497447013855</v>
      </c>
      <c r="I9820" s="17">
        <v>0.7345234751701355</v>
      </c>
      <c r="J9820" s="17">
        <v>0.1772419810295105</v>
      </c>
      <c r="K9820" s="17">
        <v>0.681743323802948</v>
      </c>
      <c r="M9820" s="17" cm="1">
        <f t="array" ref="M9820:Q9820">runSim(G9820,H9820,I9820,J9820,K9820,hipWeibAlpha,hipWeibBeta,1,vertWeibAlpha,vertWeibBeta,1,meanSurvival,sdSurvival,baseU,hipUMult,vertUMult,hipCost,vertCost,costComp,discC,discCi,discQi,hipFracMort,50, FALSE)</f>
        <v>6.2207268641708051</v>
      </c>
      <c r="N9820" s="17">
        <v>5.3504950560033713</v>
      </c>
      <c r="O9820" s="27">
        <v>3000</v>
      </c>
      <c r="P9820" s="27">
        <v>2451.647092163842</v>
      </c>
      <c r="Q9820" s="1">
        <v>1</v>
      </c>
      <c r="Y9820" s="17" cm="1">
        <f t="array" ref="Y9820:AC9820">runSim(G9820,H9820,I9820,J9820,K9820,hipWeibAlpha,hipWeibBeta,2,vertWeibAlpha,vertWeibBeta,2,meanSurvival,sdSurvival,baseU,hipUMult,vertUMult,hipCost,vertCost,costInt,discC,discCi,discQi,hipFracMort,50, FALSE)</f>
        <v>6.4555534753857602</v>
      </c>
      <c r="Z9820" s="17">
        <v>5.5317396441136912</v>
      </c>
      <c r="AA9820" s="27">
        <v>4611.1096252755433</v>
      </c>
      <c r="AB9820" s="27">
        <v>3951.24260293835</v>
      </c>
      <c r="AC9820" s="1">
        <v>1</v>
      </c>
    </row>
    <row r="9821" spans="5:29" x14ac:dyDescent="0.35">
      <c r="E9821" s="1">
        <v>9817</v>
      </c>
      <c r="G9821" s="17">
        <v>0.55748856067657471</v>
      </c>
      <c r="H9821" s="17">
        <v>0.21804153919219971</v>
      </c>
      <c r="I9821" s="17">
        <v>0.95382034778594971</v>
      </c>
      <c r="J9821" s="17">
        <v>0.46941483020782471</v>
      </c>
      <c r="K9821" s="17">
        <v>0.31528580188751221</v>
      </c>
      <c r="M9821" s="17" cm="1">
        <f t="array" ref="M9821:Q9821">runSim(G9821,H9821,I9821,J9821,K9821,hipWeibAlpha,hipWeibBeta,1,vertWeibAlpha,vertWeibBeta,1,meanSurvival,sdSurvival,baseU,hipUMult,vertUMult,hipCost,vertCost,costComp,discC,discCi,discQi,hipFracMort,50, FALSE)</f>
        <v>7.6095815373664477</v>
      </c>
      <c r="N9821" s="17">
        <v>6.3339454440595144</v>
      </c>
      <c r="O9821" s="27">
        <v>13000</v>
      </c>
      <c r="P9821" s="27">
        <v>9329.781858408538</v>
      </c>
      <c r="Q9821" s="1">
        <v>1</v>
      </c>
      <c r="Y9821" s="17" cm="1">
        <f t="array" ref="Y9821:AC9821">runSim(G9821,H9821,I9821,J9821,K9821,hipWeibAlpha,hipWeibBeta,2,vertWeibAlpha,vertWeibBeta,2,meanSurvival,sdSurvival,baseU,hipUMult,vertUMult,hipCost,vertCost,costInt,discC,discCi,discQi,hipFracMort,50, FALSE)</f>
        <v>8.2388440927156221</v>
      </c>
      <c r="Z9821" s="17">
        <v>6.7749574372219996</v>
      </c>
      <c r="AA9821" s="27">
        <v>5884.8886376540158</v>
      </c>
      <c r="AB9821" s="27">
        <v>4839.2553123014286</v>
      </c>
      <c r="AC9821" s="1">
        <v>1</v>
      </c>
    </row>
    <row r="9822" spans="5:29" x14ac:dyDescent="0.35">
      <c r="E9822" s="1">
        <v>9818</v>
      </c>
      <c r="G9822" s="17">
        <v>0.14160233736038208</v>
      </c>
      <c r="H9822" s="17">
        <v>6.619340181350708E-2</v>
      </c>
      <c r="I9822" s="17">
        <v>0.29635697603225708</v>
      </c>
      <c r="J9822" s="17">
        <v>0.21832352876663208</v>
      </c>
      <c r="K9822" s="17">
        <v>0.60258561372756958</v>
      </c>
      <c r="M9822" s="17" cm="1">
        <f t="array" ref="M9822:Q9822">runSim(G9822,H9822,I9822,J9822,K9822,hipWeibAlpha,hipWeibBeta,1,vertWeibAlpha,vertWeibBeta,1,meanSurvival,sdSurvival,baseU,hipUMult,vertUMult,hipCost,vertCost,costComp,discC,discCi,discQi,hipFracMort,50, FALSE)</f>
        <v>6.7664779930359398</v>
      </c>
      <c r="N9822" s="17">
        <v>5.7564162872127662</v>
      </c>
      <c r="O9822" s="27">
        <v>0</v>
      </c>
      <c r="P9822" s="27">
        <v>0</v>
      </c>
      <c r="Q9822" s="1">
        <v>1</v>
      </c>
      <c r="Y9822" s="17" cm="1">
        <f t="array" ref="Y9822:AC9822">runSim(G9822,H9822,I9822,J9822,K9822,hipWeibAlpha,hipWeibBeta,2,vertWeibAlpha,vertWeibBeta,2,meanSurvival,sdSurvival,baseU,hipUMult,vertUMult,hipCost,vertCost,costInt,discC,discCi,discQi,hipFracMort,50, FALSE)</f>
        <v>6.7664779930359398</v>
      </c>
      <c r="Z9822" s="17">
        <v>5.7564162872127662</v>
      </c>
      <c r="AA9822" s="27">
        <v>4833.1985664542426</v>
      </c>
      <c r="AB9822" s="27">
        <v>4111.7259194376902</v>
      </c>
      <c r="AC9822" s="1">
        <v>1</v>
      </c>
    </row>
    <row r="9823" spans="5:29" x14ac:dyDescent="0.35">
      <c r="E9823" s="1">
        <v>9819</v>
      </c>
      <c r="G9823" s="17">
        <v>0.20047926902770996</v>
      </c>
      <c r="H9823" s="17">
        <v>0.70795607566833496</v>
      </c>
      <c r="I9823" s="17">
        <v>0.70496535301208496</v>
      </c>
      <c r="J9823" s="17">
        <v>0.53281569480895996</v>
      </c>
      <c r="K9823" s="17">
        <v>0.61440443992614746</v>
      </c>
      <c r="M9823" s="17" cm="1">
        <f t="array" ref="M9823:Q9823">runSim(G9823,H9823,I9823,J9823,K9823,hipWeibAlpha,hipWeibBeta,1,vertWeibAlpha,vertWeibBeta,1,meanSurvival,sdSurvival,baseU,hipUMult,vertUMult,hipCost,vertCost,costComp,discC,discCi,discQi,hipFracMort,50, FALSE)</f>
        <v>7.8891558389162704</v>
      </c>
      <c r="N9823" s="17">
        <v>6.496410946571606</v>
      </c>
      <c r="O9823" s="27">
        <v>13000</v>
      </c>
      <c r="P9823" s="27">
        <v>9472.7986908129951</v>
      </c>
      <c r="Q9823" s="1">
        <v>1</v>
      </c>
      <c r="Y9823" s="17" cm="1">
        <f t="array" ref="Y9823:AC9823">runSim(G9823,H9823,I9823,J9823,K9823,hipWeibAlpha,hipWeibBeta,2,vertWeibAlpha,vertWeibBeta,2,meanSurvival,sdSurvival,baseU,hipUMult,vertUMult,hipCost,vertCost,costInt,discC,discCi,discQi,hipFracMort,50, FALSE)</f>
        <v>8.3738477768007193</v>
      </c>
      <c r="Z9823" s="17">
        <v>6.8587496566688593</v>
      </c>
      <c r="AA9823" s="27">
        <v>9123.5245940045243</v>
      </c>
      <c r="AB9823" s="27">
        <v>7168.0267395869068</v>
      </c>
      <c r="AC9823" s="1">
        <v>1</v>
      </c>
    </row>
    <row r="9824" spans="5:29" x14ac:dyDescent="0.35">
      <c r="E9824" s="1">
        <v>9820</v>
      </c>
      <c r="G9824" s="17">
        <v>0.27769368886947632</v>
      </c>
      <c r="H9824" s="17">
        <v>0.91151326894760132</v>
      </c>
      <c r="I9824" s="17">
        <v>0.85798543691635132</v>
      </c>
      <c r="J9824" s="17">
        <v>0.59318441152572632</v>
      </c>
      <c r="K9824" s="17">
        <v>0.64529317617416382</v>
      </c>
      <c r="M9824" s="17" cm="1">
        <f t="array" ref="M9824:Q9824">runSim(G9824,H9824,I9824,J9824,K9824,hipWeibAlpha,hipWeibBeta,1,vertWeibAlpha,vertWeibBeta,1,meanSurvival,sdSurvival,baseU,hipUMult,vertUMult,hipCost,vertCost,costComp,discC,discCi,discQi,hipFracMort,50, FALSE)</f>
        <v>7.850289657978216</v>
      </c>
      <c r="N9824" s="17">
        <v>6.430602171673069</v>
      </c>
      <c r="O9824" s="27">
        <v>13000</v>
      </c>
      <c r="P9824" s="27">
        <v>10090.649920090684</v>
      </c>
      <c r="Q9824" s="1">
        <v>1</v>
      </c>
      <c r="Y9824" s="17" cm="1">
        <f t="array" ref="Y9824:AC9824">runSim(G9824,H9824,I9824,J9824,K9824,hipWeibAlpha,hipWeibBeta,2,vertWeibAlpha,vertWeibBeta,2,meanSurvival,sdSurvival,baseU,hipUMult,vertUMult,hipCost,vertCost,costInt,discC,discCi,discQi,hipFracMort,50, FALSE)</f>
        <v>8.3464656956286305</v>
      </c>
      <c r="Z9824" s="17">
        <v>6.79901341005404</v>
      </c>
      <c r="AA9824" s="27">
        <v>12353.61628598921</v>
      </c>
      <c r="AB9824" s="27">
        <v>9962.3108126962215</v>
      </c>
      <c r="AC9824" s="1">
        <v>1</v>
      </c>
    </row>
    <row r="9825" spans="5:29" x14ac:dyDescent="0.35">
      <c r="E9825" s="1">
        <v>9821</v>
      </c>
      <c r="G9825" s="17">
        <v>0.22201478481292725</v>
      </c>
      <c r="H9825" s="17">
        <v>0.85180604457855225</v>
      </c>
      <c r="I9825" s="17">
        <v>0.19988954067230225</v>
      </c>
      <c r="J9825" s="17">
        <v>0.33804261684417725</v>
      </c>
      <c r="K9825" s="17">
        <v>0.29109132289886475</v>
      </c>
      <c r="M9825" s="17" cm="1">
        <f t="array" ref="M9825:Q9825">runSim(G9825,H9825,I9825,J9825,K9825,hipWeibAlpha,hipWeibBeta,1,vertWeibAlpha,vertWeibBeta,1,meanSurvival,sdSurvival,baseU,hipUMult,vertUMult,hipCost,vertCost,costComp,discC,discCi,discQi,hipFracMort,50, FALSE)</f>
        <v>6.9946143446520797</v>
      </c>
      <c r="N9825" s="17">
        <v>5.8721708364328276</v>
      </c>
      <c r="O9825" s="27">
        <v>3000</v>
      </c>
      <c r="P9825" s="27">
        <v>2686.9089175022546</v>
      </c>
      <c r="Q9825" s="1">
        <v>1</v>
      </c>
      <c r="Y9825" s="17" cm="1">
        <f t="array" ref="Y9825:AC9825">runSim(G9825,H9825,I9825,J9825,K9825,hipWeibAlpha,hipWeibBeta,2,vertWeibAlpha,vertWeibBeta,2,meanSurvival,sdSurvival,baseU,hipUMult,vertUMult,hipCost,vertCost,costInt,discC,discCi,discQi,hipFracMort,50, FALSE)</f>
        <v>7.2188916706722503</v>
      </c>
      <c r="Z9825" s="17">
        <v>6.0623674233121889</v>
      </c>
      <c r="AA9825" s="27">
        <v>8373.2833481205635</v>
      </c>
      <c r="AB9825" s="27">
        <v>6898.4071941076418</v>
      </c>
      <c r="AC9825" s="1">
        <v>1</v>
      </c>
    </row>
    <row r="9826" spans="5:29" x14ac:dyDescent="0.35">
      <c r="E9826" s="1">
        <v>9822</v>
      </c>
      <c r="G9826" s="17">
        <v>4.8658430576324463E-2</v>
      </c>
      <c r="H9826" s="17">
        <v>0.56553465127944946</v>
      </c>
      <c r="I9826" s="17">
        <v>0.95878416299819946</v>
      </c>
      <c r="J9826" s="17">
        <v>0.51307493448257446</v>
      </c>
      <c r="K9826" s="17">
        <v>0.32580381631851196</v>
      </c>
      <c r="M9826" s="17" cm="1">
        <f t="array" ref="M9826:Q9826">runSim(G9826,H9826,I9826,J9826,K9826,hipWeibAlpha,hipWeibBeta,1,vertWeibAlpha,vertWeibBeta,1,meanSurvival,sdSurvival,baseU,hipUMult,vertUMult,hipCost,vertCost,costComp,discC,discCi,discQi,hipFracMort,50, FALSE)</f>
        <v>8.0447386410251926</v>
      </c>
      <c r="N9826" s="17">
        <v>6.6165114363037736</v>
      </c>
      <c r="O9826" s="27">
        <v>6000</v>
      </c>
      <c r="P9826" s="27">
        <v>4740.5353466317047</v>
      </c>
      <c r="Q9826" s="1">
        <v>1</v>
      </c>
      <c r="Y9826" s="17" cm="1">
        <f t="array" ref="Y9826:AC9826">runSim(G9826,H9826,I9826,J9826,K9826,hipWeibAlpha,hipWeibBeta,2,vertWeibAlpha,vertWeibBeta,2,meanSurvival,sdSurvival,baseU,hipUMult,vertUMult,hipCost,vertCost,costInt,discC,discCi,discQi,hipFracMort,50, FALSE)</f>
        <v>8.4675233278375863</v>
      </c>
      <c r="Z9826" s="17">
        <v>6.9266426740741354</v>
      </c>
      <c r="AA9826" s="27">
        <v>9049.1698049307925</v>
      </c>
      <c r="AB9826" s="27">
        <v>6928.144628548268</v>
      </c>
      <c r="AC9826" s="1">
        <v>1</v>
      </c>
    </row>
    <row r="9827" spans="5:29" x14ac:dyDescent="0.35">
      <c r="E9827" s="1">
        <v>9823</v>
      </c>
      <c r="G9827" s="17">
        <v>2.7406692504882813E-2</v>
      </c>
      <c r="H9827" s="17">
        <v>0.25802803039550781</v>
      </c>
      <c r="I9827" s="17">
        <v>0.76577949523925781</v>
      </c>
      <c r="J9827" s="17">
        <v>0.19665718078613281</v>
      </c>
      <c r="K9827" s="17">
        <v>0.74284553527832031</v>
      </c>
      <c r="M9827" s="17" cm="1">
        <f t="array" ref="M9827:Q9827">runSim(G9827,H9827,I9827,J9827,K9827,hipWeibAlpha,hipWeibBeta,1,vertWeibAlpha,vertWeibBeta,1,meanSurvival,sdSurvival,baseU,hipUMult,vertUMult,hipCost,vertCost,costComp,discC,discCi,discQi,hipFracMort,50, FALSE)</f>
        <v>6.5984438044878386</v>
      </c>
      <c r="N9827" s="17">
        <v>5.635406983685705</v>
      </c>
      <c r="O9827" s="27">
        <v>3000</v>
      </c>
      <c r="P9827" s="27">
        <v>2177.7471065596528</v>
      </c>
      <c r="Q9827" s="1">
        <v>1</v>
      </c>
      <c r="Y9827" s="17" cm="1">
        <f t="array" ref="Y9827:AC9827">runSim(G9827,H9827,I9827,J9827,K9827,hipWeibAlpha,hipWeibBeta,2,vertWeibAlpha,vertWeibBeta,2,meanSurvival,sdSurvival,baseU,hipUMult,vertUMult,hipCost,vertCost,costInt,discC,discCi,discQi,hipFracMort,50, FALSE)</f>
        <v>6.6073934090058328</v>
      </c>
      <c r="Z9827" s="17">
        <v>5.6418893760155466</v>
      </c>
      <c r="AA9827" s="27">
        <v>4719.5667207184524</v>
      </c>
      <c r="AB9827" s="27">
        <v>4029.9209828682478</v>
      </c>
      <c r="AC9827" s="1">
        <v>1</v>
      </c>
    </row>
    <row r="9828" spans="5:29" x14ac:dyDescent="0.35">
      <c r="E9828" s="1">
        <v>9824</v>
      </c>
      <c r="G9828" s="17">
        <v>0.40262430906295776</v>
      </c>
      <c r="H9828" s="17">
        <v>0.36701029539108276</v>
      </c>
      <c r="I9828" s="17">
        <v>0.78125590085983276</v>
      </c>
      <c r="J9828" s="17">
        <v>0.20737284421920776</v>
      </c>
      <c r="K9828" s="17">
        <v>0.61568278074264526</v>
      </c>
      <c r="M9828" s="17" cm="1">
        <f t="array" ref="M9828:Q9828">runSim(G9828,H9828,I9828,J9828,K9828,hipWeibAlpha,hipWeibBeta,1,vertWeibAlpha,vertWeibBeta,1,meanSurvival,sdSurvival,baseU,hipUMult,vertUMult,hipCost,vertCost,costComp,discC,discCi,discQi,hipFracMort,50, FALSE)</f>
        <v>6.5792332106195186</v>
      </c>
      <c r="N9828" s="17">
        <v>5.6196270351388495</v>
      </c>
      <c r="O9828" s="27">
        <v>3000</v>
      </c>
      <c r="P9828" s="27">
        <v>2277.4936855223395</v>
      </c>
      <c r="Q9828" s="1">
        <v>1</v>
      </c>
      <c r="Y9828" s="17" cm="1">
        <f t="array" ref="Y9828:AC9828">runSim(G9828,H9828,I9828,J9828,K9828,hipWeibAlpha,hipWeibBeta,2,vertWeibAlpha,vertWeibBeta,2,meanSurvival,sdSurvival,baseU,hipUMult,vertUMult,hipCost,vertCost,costInt,discC,discCi,discQi,hipFracMort,50, FALSE)</f>
        <v>6.6873014398138579</v>
      </c>
      <c r="Z9828" s="17">
        <v>5.6995280524228242</v>
      </c>
      <c r="AA9828" s="27">
        <v>4776.6438855813276</v>
      </c>
      <c r="AB9828" s="27">
        <v>4071.091466016303</v>
      </c>
      <c r="AC9828" s="1">
        <v>1</v>
      </c>
    </row>
    <row r="9829" spans="5:29" x14ac:dyDescent="0.35">
      <c r="E9829" s="1">
        <v>9825</v>
      </c>
      <c r="G9829" s="17">
        <v>0.28008425235748291</v>
      </c>
      <c r="H9829" s="17">
        <v>0.41817629337310791</v>
      </c>
      <c r="I9829" s="17">
        <v>0.36293947696685791</v>
      </c>
      <c r="J9829" s="17">
        <v>0.92833864688873291</v>
      </c>
      <c r="K9829" s="17">
        <v>0.56278383731842041</v>
      </c>
      <c r="M9829" s="17" cm="1">
        <f t="array" ref="M9829:Q9829">runSim(G9829,H9829,I9829,J9829,K9829,hipWeibAlpha,hipWeibBeta,1,vertWeibAlpha,vertWeibBeta,1,meanSurvival,sdSurvival,baseU,hipUMult,vertUMult,hipCost,vertCost,costComp,discC,discCi,discQi,hipFracMort,50, FALSE)</f>
        <v>9.9402991469285844</v>
      </c>
      <c r="N9829" s="17">
        <v>7.7820223901492129</v>
      </c>
      <c r="O9829" s="27">
        <v>13000</v>
      </c>
      <c r="P9829" s="27">
        <v>8936.3531380353088</v>
      </c>
      <c r="Q9829" s="1">
        <v>1</v>
      </c>
      <c r="Y9829" s="17" cm="1">
        <f t="array" ref="Y9829:AC9829">runSim(G9829,H9829,I9829,J9829,K9829,hipWeibAlpha,hipWeibBeta,2,vertWeibAlpha,vertWeibBeta,2,meanSurvival,sdSurvival,baseU,hipUMult,vertUMult,hipCost,vertCost,costInt,discC,discCi,discQi,hipFracMort,50, FALSE)</f>
        <v>11.37184753919286</v>
      </c>
      <c r="Z9829" s="17">
        <v>8.7105513599125874</v>
      </c>
      <c r="AA9829" s="27">
        <v>11195.293379776489</v>
      </c>
      <c r="AB9829" s="27">
        <v>8058.5400257222082</v>
      </c>
      <c r="AC9829" s="1">
        <v>1</v>
      </c>
    </row>
    <row r="9830" spans="5:29" x14ac:dyDescent="0.35">
      <c r="E9830" s="1">
        <v>9826</v>
      </c>
      <c r="G9830" s="17">
        <v>0.82586604356765747</v>
      </c>
      <c r="H9830" s="17">
        <v>0.31783992052078247</v>
      </c>
      <c r="I9830" s="17">
        <v>0.92105036973953247</v>
      </c>
      <c r="J9830" s="17">
        <v>0.69360285997390747</v>
      </c>
      <c r="K9830" s="17">
        <v>0.21214228868484497</v>
      </c>
      <c r="M9830" s="17" cm="1">
        <f t="array" ref="M9830:Q9830">runSim(G9830,H9830,I9830,J9830,K9830,hipWeibAlpha,hipWeibBeta,1,vertWeibAlpha,vertWeibBeta,1,meanSurvival,sdSurvival,baseU,hipUMult,vertUMult,hipCost,vertCost,costComp,discC,discCi,discQi,hipFracMort,50, FALSE)</f>
        <v>7.9944273149560399</v>
      </c>
      <c r="N9830" s="17">
        <v>6.5325705307364395</v>
      </c>
      <c r="O9830" s="27">
        <v>13000</v>
      </c>
      <c r="P9830" s="27">
        <v>9874.7609981094502</v>
      </c>
      <c r="Q9830" s="1">
        <v>1</v>
      </c>
      <c r="Y9830" s="17" cm="1">
        <f t="array" ref="Y9830:AC9830">runSim(G9830,H9830,I9830,J9830,K9830,hipWeibAlpha,hipWeibBeta,2,vertWeibAlpha,vertWeibBeta,2,meanSurvival,sdSurvival,baseU,hipUMult,vertUMult,hipCost,vertCost,costInt,discC,discCi,discQi,hipFracMort,50, FALSE)</f>
        <v>9.4118696378330267</v>
      </c>
      <c r="Z9830" s="17">
        <v>7.5351716889400819</v>
      </c>
      <c r="AA9830" s="27">
        <v>13759.133269732258</v>
      </c>
      <c r="AB9830" s="27">
        <v>9846.1890361752339</v>
      </c>
      <c r="AC9830" s="1">
        <v>1</v>
      </c>
    </row>
    <row r="9831" spans="5:29" x14ac:dyDescent="0.35">
      <c r="E9831" s="1">
        <v>9827</v>
      </c>
      <c r="G9831" s="17">
        <v>9.1535806655883789E-2</v>
      </c>
      <c r="H9831" s="17">
        <v>0.89686417579650879</v>
      </c>
      <c r="I9831" s="17">
        <v>0.77473282814025879</v>
      </c>
      <c r="J9831" s="17">
        <v>5.0825357437133789E-2</v>
      </c>
      <c r="K9831" s="17">
        <v>0.22958207130432129</v>
      </c>
      <c r="M9831" s="17" cm="1">
        <f t="array" ref="M9831:Q9831">runSim(G9831,H9831,I9831,J9831,K9831,hipWeibAlpha,hipWeibBeta,1,vertWeibAlpha,vertWeibBeta,1,meanSurvival,sdSurvival,baseU,hipUMult,vertUMult,hipCost,vertCost,costComp,discC,discCi,discQi,hipFracMort,50, FALSE)</f>
        <v>4.6510114030499627</v>
      </c>
      <c r="N9831" s="17">
        <v>4.1399541919944065</v>
      </c>
      <c r="O9831" s="27">
        <v>6000</v>
      </c>
      <c r="P9831" s="27">
        <v>5123.5880743576599</v>
      </c>
      <c r="Q9831" s="1">
        <v>1</v>
      </c>
      <c r="Y9831" s="17" cm="1">
        <f t="array" ref="Y9831:AC9831">runSim(G9831,H9831,I9831,J9831,K9831,hipWeibAlpha,hipWeibBeta,2,vertWeibAlpha,vertWeibBeta,2,meanSurvival,sdSurvival,baseU,hipUMult,vertUMult,hipCost,vertCost,costInt,discC,discCi,discQi,hipFracMort,50, FALSE)</f>
        <v>4.8357696943840756</v>
      </c>
      <c r="Z9831" s="17">
        <v>4.3012424250426209</v>
      </c>
      <c r="AA9831" s="27">
        <v>6544.6453267586094</v>
      </c>
      <c r="AB9831" s="27">
        <v>5647.3126821342003</v>
      </c>
      <c r="AC9831" s="1">
        <v>1</v>
      </c>
    </row>
    <row r="9832" spans="5:29" x14ac:dyDescent="0.35">
      <c r="E9832" s="1">
        <v>9828</v>
      </c>
      <c r="G9832" s="17">
        <v>0.27298110723495483</v>
      </c>
      <c r="H9832" s="17">
        <v>1.3245999813079834E-2</v>
      </c>
      <c r="I9832" s="17">
        <v>0.31714004278182983</v>
      </c>
      <c r="J9832" s="17">
        <v>0.70761245489120483</v>
      </c>
      <c r="K9832" s="17">
        <v>0.96821731328964233</v>
      </c>
      <c r="M9832" s="17" cm="1">
        <f t="array" ref="M9832:Q9832">runSim(G9832,H9832,I9832,J9832,K9832,hipWeibAlpha,hipWeibBeta,1,vertWeibAlpha,vertWeibBeta,1,meanSurvival,sdSurvival,baseU,hipUMult,vertUMult,hipCost,vertCost,costComp,discC,discCi,discQi,hipFracMort,50, FALSE)</f>
        <v>9.0286566904352625</v>
      </c>
      <c r="N9832" s="17">
        <v>7.2787505424953896</v>
      </c>
      <c r="O9832" s="27">
        <v>7000</v>
      </c>
      <c r="P9832" s="27">
        <v>4848.6076812808878</v>
      </c>
      <c r="Q9832" s="1">
        <v>1</v>
      </c>
      <c r="Y9832" s="17" cm="1">
        <f t="array" ref="Y9832:AC9832">runSim(G9832,H9832,I9832,J9832,K9832,hipWeibAlpha,hipWeibBeta,2,vertWeibAlpha,vertWeibBeta,2,meanSurvival,sdSurvival,baseU,hipUMult,vertUMult,hipCost,vertCost,costInt,discC,discCi,discQi,hipFracMort,50, FALSE)</f>
        <v>9.5474886465500344</v>
      </c>
      <c r="Z9832" s="17">
        <v>7.6204047011945866</v>
      </c>
      <c r="AA9832" s="27">
        <v>6819.6347475357388</v>
      </c>
      <c r="AB9832" s="27">
        <v>5443.1462151389906</v>
      </c>
      <c r="AC9832" s="1">
        <v>1</v>
      </c>
    </row>
    <row r="9833" spans="5:29" x14ac:dyDescent="0.35">
      <c r="E9833" s="1">
        <v>9829</v>
      </c>
      <c r="G9833" s="17">
        <v>0.7307814359664917</v>
      </c>
      <c r="H9833" s="17">
        <v>4.1236758232116699E-2</v>
      </c>
      <c r="I9833" s="17">
        <v>0.3170546293258667</v>
      </c>
      <c r="J9833" s="17">
        <v>0.4893873929977417</v>
      </c>
      <c r="K9833" s="17">
        <v>0.3169478178024292</v>
      </c>
      <c r="M9833" s="17" cm="1">
        <f t="array" ref="M9833:Q9833">runSim(G9833,H9833,I9833,J9833,K9833,hipWeibAlpha,hipWeibBeta,1,vertWeibAlpha,vertWeibBeta,1,meanSurvival,sdSurvival,baseU,hipUMult,vertUMult,hipCost,vertCost,costComp,discC,discCi,discQi,hipFracMort,50, FALSE)</f>
        <v>7.5677198641804626</v>
      </c>
      <c r="N9833" s="17">
        <v>6.2883808182340832</v>
      </c>
      <c r="O9833" s="27">
        <v>7000</v>
      </c>
      <c r="P9833" s="27">
        <v>5411.1685067447097</v>
      </c>
      <c r="Q9833" s="1">
        <v>1</v>
      </c>
      <c r="Y9833" s="17" cm="1">
        <f t="array" ref="Y9833:AC9833">runSim(G9833,H9833,I9833,J9833,K9833,hipWeibAlpha,hipWeibBeta,2,vertWeibAlpha,vertWeibBeta,2,meanSurvival,sdSurvival,baseU,hipUMult,vertUMult,hipCost,vertCost,costInt,discC,discCi,discQi,hipFracMort,50, FALSE)</f>
        <v>8.3441295019646944</v>
      </c>
      <c r="Z9833" s="17">
        <v>6.8450062070166391</v>
      </c>
      <c r="AA9833" s="27">
        <v>5960.0925014033528</v>
      </c>
      <c r="AB9833" s="27">
        <v>4889.2901478690283</v>
      </c>
      <c r="AC9833" s="1">
        <v>1</v>
      </c>
    </row>
    <row r="9834" spans="5:29" x14ac:dyDescent="0.35">
      <c r="E9834" s="1">
        <v>9830</v>
      </c>
      <c r="G9834" s="17">
        <v>0.5384717583656311</v>
      </c>
      <c r="H9834" s="17">
        <v>1.3355791568756104E-2</v>
      </c>
      <c r="I9834" s="17">
        <v>0.6234021782875061</v>
      </c>
      <c r="J9834" s="17">
        <v>7.5153887271881104E-2</v>
      </c>
      <c r="K9834" s="17">
        <v>0.7643476128578186</v>
      </c>
      <c r="M9834" s="17" cm="1">
        <f t="array" ref="M9834:Q9834">runSim(G9834,H9834,I9834,J9834,K9834,hipWeibAlpha,hipWeibBeta,1,vertWeibAlpha,vertWeibBeta,1,meanSurvival,sdSurvival,baseU,hipUMult,vertUMult,hipCost,vertCost,costComp,discC,discCi,discQi,hipFracMort,50, FALSE)</f>
        <v>5.3792650721969117</v>
      </c>
      <c r="N9834" s="17">
        <v>4.7269508705909349</v>
      </c>
      <c r="O9834" s="27">
        <v>0</v>
      </c>
      <c r="P9834" s="27">
        <v>0</v>
      </c>
      <c r="Q9834" s="1">
        <v>1</v>
      </c>
      <c r="Y9834" s="17" cm="1">
        <f t="array" ref="Y9834:AC9834">runSim(G9834,H9834,I9834,J9834,K9834,hipWeibAlpha,hipWeibBeta,2,vertWeibAlpha,vertWeibBeta,2,meanSurvival,sdSurvival,baseU,hipUMult,vertUMult,hipCost,vertCost,costInt,discC,discCi,discQi,hipFracMort,50, FALSE)</f>
        <v>5.3792650721969117</v>
      </c>
      <c r="Z9834" s="17">
        <v>4.7269508705909349</v>
      </c>
      <c r="AA9834" s="27">
        <v>3842.3321944263657</v>
      </c>
      <c r="AB9834" s="27">
        <v>3376.3934789935256</v>
      </c>
      <c r="AC9834" s="1">
        <v>1</v>
      </c>
    </row>
    <row r="9835" spans="5:29" x14ac:dyDescent="0.35">
      <c r="E9835" s="1">
        <v>9831</v>
      </c>
      <c r="G9835" s="17">
        <v>9.6268653869628906E-3</v>
      </c>
      <c r="H9835" s="17">
        <v>0.36622476577758789</v>
      </c>
      <c r="I9835" s="17">
        <v>0.22358560562133789</v>
      </c>
      <c r="J9835" s="17">
        <v>0.96208047866821289</v>
      </c>
      <c r="K9835" s="17">
        <v>0.37887430191040039</v>
      </c>
      <c r="M9835" s="17" cm="1">
        <f t="array" ref="M9835:Q9835">runSim(G9835,H9835,I9835,J9835,K9835,hipWeibAlpha,hipWeibBeta,1,vertWeibAlpha,vertWeibBeta,1,meanSurvival,sdSurvival,baseU,hipUMult,vertUMult,hipCost,vertCost,costComp,discC,discCi,discQi,hipFracMort,50, FALSE)</f>
        <v>11.059812794177891</v>
      </c>
      <c r="N9835" s="17">
        <v>8.4728693521463878</v>
      </c>
      <c r="O9835" s="27">
        <v>10000</v>
      </c>
      <c r="P9835" s="27">
        <v>6501.4146949288734</v>
      </c>
      <c r="Q9835" s="1">
        <v>1</v>
      </c>
      <c r="Y9835" s="17" cm="1">
        <f t="array" ref="Y9835:AC9835">runSim(G9835,H9835,I9835,J9835,K9835,hipWeibAlpha,hipWeibBeta,2,vertWeibAlpha,vertWeibBeta,2,meanSurvival,sdSurvival,baseU,hipUMult,vertUMult,hipCost,vertCost,costInt,discC,discCi,discQi,hipFracMort,50, FALSE)</f>
        <v>12.037945427185464</v>
      </c>
      <c r="Z9835" s="17">
        <v>9.0856082677881531</v>
      </c>
      <c r="AA9835" s="27">
        <v>11663.034741862311</v>
      </c>
      <c r="AB9835" s="27">
        <v>8254.035618319027</v>
      </c>
      <c r="AC9835" s="1">
        <v>1</v>
      </c>
    </row>
    <row r="9836" spans="5:29" x14ac:dyDescent="0.35">
      <c r="E9836" s="1">
        <v>9832</v>
      </c>
      <c r="G9836" s="17">
        <v>0.60098332166671753</v>
      </c>
      <c r="H9836" s="17">
        <v>0.18743962049484253</v>
      </c>
      <c r="I9836" s="17">
        <v>0.55285710096359253</v>
      </c>
      <c r="J9836" s="17">
        <v>5.6122481822967529E-2</v>
      </c>
      <c r="K9836" s="17">
        <v>0.35261601209640503</v>
      </c>
      <c r="M9836" s="17" cm="1">
        <f t="array" ref="M9836:Q9836">runSim(G9836,H9836,I9836,J9836,K9836,hipWeibAlpha,hipWeibBeta,1,vertWeibAlpha,vertWeibBeta,1,meanSurvival,sdSurvival,baseU,hipUMult,vertUMult,hipCost,vertCost,costComp,discC,discCi,discQi,hipFracMort,50, FALSE)</f>
        <v>5.064815695821542</v>
      </c>
      <c r="N9836" s="17">
        <v>4.4836749146140509</v>
      </c>
      <c r="O9836" s="27">
        <v>0</v>
      </c>
      <c r="P9836" s="27">
        <v>0</v>
      </c>
      <c r="Q9836" s="1">
        <v>1</v>
      </c>
      <c r="Y9836" s="17" cm="1">
        <f t="array" ref="Y9836:AC9836">runSim(G9836,H9836,I9836,J9836,K9836,hipWeibAlpha,hipWeibBeta,2,vertWeibAlpha,vertWeibBeta,2,meanSurvival,sdSurvival,baseU,hipUMult,vertUMult,hipCost,vertCost,costInt,discC,discCi,discQi,hipFracMort,50, FALSE)</f>
        <v>5.064815695821542</v>
      </c>
      <c r="Z9836" s="17">
        <v>4.4836749146140509</v>
      </c>
      <c r="AA9836" s="27">
        <v>3617.7254970153876</v>
      </c>
      <c r="AB9836" s="27">
        <v>3202.624939010037</v>
      </c>
      <c r="AC9836" s="1">
        <v>1</v>
      </c>
    </row>
    <row r="9837" spans="5:29" x14ac:dyDescent="0.35">
      <c r="E9837" s="1">
        <v>9833</v>
      </c>
      <c r="G9837" s="17">
        <v>0.74994862079620361</v>
      </c>
      <c r="H9837" s="17">
        <v>2.1829724311828613E-2</v>
      </c>
      <c r="I9837" s="17">
        <v>0.11307728290557861</v>
      </c>
      <c r="J9837" s="17">
        <v>0.44703114032745361</v>
      </c>
      <c r="K9837" s="17">
        <v>0.91692554950714111</v>
      </c>
      <c r="M9837" s="17" cm="1">
        <f t="array" ref="M9837:Q9837">runSim(G9837,H9837,I9837,J9837,K9837,hipWeibAlpha,hipWeibBeta,1,vertWeibAlpha,vertWeibBeta,1,meanSurvival,sdSurvival,baseU,hipUMult,vertUMult,hipCost,vertCost,costComp,discC,discCi,discQi,hipFracMort,50, FALSE)</f>
        <v>7.3719807816066876</v>
      </c>
      <c r="N9837" s="17">
        <v>6.154760353961267</v>
      </c>
      <c r="O9837" s="27">
        <v>7000</v>
      </c>
      <c r="P9837" s="27">
        <v>5440.93425057067</v>
      </c>
      <c r="Q9837" s="1">
        <v>1</v>
      </c>
      <c r="Y9837" s="17" cm="1">
        <f t="array" ref="Y9837:AC9837">runSim(G9837,H9837,I9837,J9837,K9837,hipWeibAlpha,hipWeibBeta,2,vertWeibAlpha,vertWeibBeta,2,meanSurvival,sdSurvival,baseU,hipUMult,vertUMult,hipCost,vertCost,costInt,discC,discCi,discQi,hipFracMort,50, FALSE)</f>
        <v>8.1203518813277853</v>
      </c>
      <c r="Z9837" s="17">
        <v>6.6956871668258957</v>
      </c>
      <c r="AA9837" s="27">
        <v>5800.2513438055612</v>
      </c>
      <c r="AB9837" s="27">
        <v>4782.6336905899261</v>
      </c>
      <c r="AC9837" s="1">
        <v>1</v>
      </c>
    </row>
    <row r="9838" spans="5:29" x14ac:dyDescent="0.35">
      <c r="E9838" s="1">
        <v>9834</v>
      </c>
      <c r="G9838" s="17">
        <v>0.72144871950149536</v>
      </c>
      <c r="H9838" s="17">
        <v>0.81205540895462036</v>
      </c>
      <c r="I9838" s="17">
        <v>0.97581273317337036</v>
      </c>
      <c r="J9838" s="17">
        <v>0.44270116090774536</v>
      </c>
      <c r="K9838" s="17">
        <v>0.95489293336868286</v>
      </c>
      <c r="M9838" s="17" cm="1">
        <f t="array" ref="M9838:Q9838">runSim(G9838,H9838,I9838,J9838,K9838,hipWeibAlpha,hipWeibBeta,1,vertWeibAlpha,vertWeibBeta,1,meanSurvival,sdSurvival,baseU,hipUMult,vertUMult,hipCost,vertCost,costComp,discC,discCi,discQi,hipFracMort,50, FALSE)</f>
        <v>6.9117724037927815</v>
      </c>
      <c r="N9838" s="17">
        <v>5.7976290171832927</v>
      </c>
      <c r="O9838" s="27">
        <v>13000</v>
      </c>
      <c r="P9838" s="27">
        <v>10577.554825855521</v>
      </c>
      <c r="Q9838" s="1">
        <v>1</v>
      </c>
      <c r="Y9838" s="17" cm="1">
        <f t="array" ref="Y9838:AC9838">runSim(G9838,H9838,I9838,J9838,K9838,hipWeibAlpha,hipWeibBeta,2,vertWeibAlpha,vertWeibBeta,2,meanSurvival,sdSurvival,baseU,hipUMult,vertUMult,hipCost,vertCost,costInt,discC,discCi,discQi,hipFracMort,50, FALSE)</f>
        <v>7.7986328746846523</v>
      </c>
      <c r="Z9838" s="17">
        <v>6.4641223151867306</v>
      </c>
      <c r="AA9838" s="27">
        <v>11783.81356024976</v>
      </c>
      <c r="AB9838" s="27">
        <v>9340.6941899205231</v>
      </c>
      <c r="AC9838" s="1">
        <v>1</v>
      </c>
    </row>
    <row r="9839" spans="5:29" x14ac:dyDescent="0.35">
      <c r="E9839" s="1">
        <v>9835</v>
      </c>
      <c r="G9839" s="17">
        <v>0.98926043510437012</v>
      </c>
      <c r="H9839" s="17">
        <v>0.99869036674499512</v>
      </c>
      <c r="I9839" s="17">
        <v>0.19491839408874512</v>
      </c>
      <c r="J9839" s="17">
        <v>0.38800311088562012</v>
      </c>
      <c r="K9839" s="17">
        <v>8.5802793502807617E-2</v>
      </c>
      <c r="M9839" s="17" cm="1">
        <f t="array" ref="M9839:Q9839">runSim(G9839,H9839,I9839,J9839,K9839,hipWeibAlpha,hipWeibBeta,1,vertWeibAlpha,vertWeibBeta,1,meanSurvival,sdSurvival,baseU,hipUMult,vertUMult,hipCost,vertCost,costComp,discC,discCi,discQi,hipFracMort,50, FALSE)</f>
        <v>5.7946614511349113</v>
      </c>
      <c r="N9839" s="17">
        <v>4.8752446530614648</v>
      </c>
      <c r="O9839" s="27">
        <v>13000</v>
      </c>
      <c r="P9839" s="27">
        <v>11324.578196378043</v>
      </c>
      <c r="Q9839" s="1">
        <v>1</v>
      </c>
      <c r="Y9839" s="17" cm="1">
        <f t="array" ref="Y9839:AC9839">runSim(G9839,H9839,I9839,J9839,K9839,hipWeibAlpha,hipWeibBeta,2,vertWeibAlpha,vertWeibBeta,2,meanSurvival,sdSurvival,baseU,hipUMult,vertUMult,hipCost,vertCost,costInt,discC,discCi,discQi,hipFracMort,50, FALSE)</f>
        <v>6.3226405239654051</v>
      </c>
      <c r="Z9839" s="17">
        <v>5.3253410315135534</v>
      </c>
      <c r="AA9839" s="27">
        <v>18573.208865930599</v>
      </c>
      <c r="AB9839" s="27">
        <v>15245.888502469079</v>
      </c>
      <c r="AC9839" s="1">
        <v>1</v>
      </c>
    </row>
    <row r="9840" spans="5:29" x14ac:dyDescent="0.35">
      <c r="E9840" s="1">
        <v>9836</v>
      </c>
      <c r="G9840" s="17">
        <v>0.32638925313949585</v>
      </c>
      <c r="H9840" s="17">
        <v>0.45434945821762085</v>
      </c>
      <c r="I9840" s="17">
        <v>0.80316537618637085</v>
      </c>
      <c r="J9840" s="17">
        <v>0.44266122579574585</v>
      </c>
      <c r="K9840" s="17">
        <v>0.64613717794418335</v>
      </c>
      <c r="M9840" s="17" cm="1">
        <f t="array" ref="M9840:Q9840">runSim(G9840,H9840,I9840,J9840,K9840,hipWeibAlpha,hipWeibBeta,1,vertWeibAlpha,vertWeibBeta,1,meanSurvival,sdSurvival,baseU,hipUMult,vertUMult,hipCost,vertCost,costComp,discC,discCi,discQi,hipFracMort,50, FALSE)</f>
        <v>7.5830890919485778</v>
      </c>
      <c r="N9840" s="17">
        <v>6.3148266796061607</v>
      </c>
      <c r="O9840" s="27">
        <v>13000</v>
      </c>
      <c r="P9840" s="27">
        <v>9328.5671342522146</v>
      </c>
      <c r="Q9840" s="1">
        <v>1</v>
      </c>
      <c r="Y9840" s="17" cm="1">
        <f t="array" ref="Y9840:AC9840">runSim(G9840,H9840,I9840,J9840,K9840,hipWeibAlpha,hipWeibBeta,2,vertWeibAlpha,vertWeibBeta,2,meanSurvival,sdSurvival,baseU,hipUMult,vertUMult,hipCost,vertCost,costInt,discC,discCi,discQi,hipFracMort,50, FALSE)</f>
        <v>8.0971265729387891</v>
      </c>
      <c r="Z9840" s="17">
        <v>6.6800954550476952</v>
      </c>
      <c r="AA9840" s="27">
        <v>5783.6618378134217</v>
      </c>
      <c r="AB9840" s="27">
        <v>4771.4967536054965</v>
      </c>
      <c r="AC9840" s="1">
        <v>1</v>
      </c>
    </row>
    <row r="9841" spans="5:29" x14ac:dyDescent="0.35">
      <c r="E9841" s="1">
        <v>9837</v>
      </c>
      <c r="G9841" s="17">
        <v>0.83081090450286865</v>
      </c>
      <c r="H9841" s="17">
        <v>0.97818028926849365</v>
      </c>
      <c r="I9841" s="17">
        <v>0.11923253536224365</v>
      </c>
      <c r="J9841" s="17">
        <v>0.54449498653411865</v>
      </c>
      <c r="K9841" s="17">
        <v>4.3442130088806152E-2</v>
      </c>
      <c r="M9841" s="17" cm="1">
        <f t="array" ref="M9841:Q9841">runSim(G9841,H9841,I9841,J9841,K9841,hipWeibAlpha,hipWeibBeta,1,vertWeibAlpha,vertWeibBeta,1,meanSurvival,sdSurvival,baseU,hipUMult,vertUMult,hipCost,vertCost,costComp,discC,discCi,discQi,hipFracMort,50, FALSE)</f>
        <v>4.2168916434898627</v>
      </c>
      <c r="N9841" s="17">
        <v>3.7818847992728282</v>
      </c>
      <c r="O9841" s="27">
        <v>10000</v>
      </c>
      <c r="P9841" s="27">
        <v>8465.4128449068758</v>
      </c>
      <c r="Q9841" s="1">
        <v>1</v>
      </c>
      <c r="Y9841" s="17" cm="1">
        <f t="array" ref="Y9841:AC9841">runSim(G9841,H9841,I9841,J9841,K9841,hipWeibAlpha,hipWeibBeta,2,vertWeibAlpha,vertWeibBeta,2,meanSurvival,sdSurvival,baseU,hipUMult,vertUMult,hipCost,vertCost,costInt,discC,discCi,discQi,hipFracMort,50, FALSE)</f>
        <v>7.9375892181270062</v>
      </c>
      <c r="Z9841" s="17">
        <v>6.4925523745030826</v>
      </c>
      <c r="AA9841" s="27">
        <v>9167.6469563569153</v>
      </c>
      <c r="AB9841" s="27">
        <v>7790.539512105679</v>
      </c>
      <c r="AC9841" s="1">
        <v>1</v>
      </c>
    </row>
    <row r="9842" spans="5:29" x14ac:dyDescent="0.35">
      <c r="E9842" s="1">
        <v>9838</v>
      </c>
      <c r="G9842" s="17">
        <v>0.95762163400650024</v>
      </c>
      <c r="H9842" s="17">
        <v>0.92176347970962524</v>
      </c>
      <c r="I9842" s="17">
        <v>0.93610674142837524</v>
      </c>
      <c r="J9842" s="17">
        <v>0.62906938791275024</v>
      </c>
      <c r="K9842" s="17">
        <v>0.80410295724868774</v>
      </c>
      <c r="M9842" s="17" cm="1">
        <f t="array" ref="M9842:Q9842">runSim(G9842,H9842,I9842,J9842,K9842,hipWeibAlpha,hipWeibBeta,1,vertWeibAlpha,vertWeibBeta,1,meanSurvival,sdSurvival,baseU,hipUMult,vertUMult,hipCost,vertCost,costComp,discC,discCi,discQi,hipFracMort,50, FALSE)</f>
        <v>7.015217372472577</v>
      </c>
      <c r="N9842" s="17">
        <v>5.7678243407616705</v>
      </c>
      <c r="O9842" s="27">
        <v>13000</v>
      </c>
      <c r="P9842" s="27">
        <v>11340.72513517008</v>
      </c>
      <c r="Q9842" s="1">
        <v>1</v>
      </c>
      <c r="Y9842" s="17" cm="1">
        <f t="array" ref="Y9842:AC9842">runSim(G9842,H9842,I9842,J9842,K9842,hipWeibAlpha,hipWeibBeta,2,vertWeibAlpha,vertWeibBeta,2,meanSurvival,sdSurvival,baseU,hipUMult,vertUMult,hipCost,vertCost,costInt,discC,discCi,discQi,hipFracMort,50, FALSE)</f>
        <v>7.8935249804992074</v>
      </c>
      <c r="Z9842" s="17">
        <v>6.4782926302118717</v>
      </c>
      <c r="AA9842" s="27">
        <v>19494.084406821104</v>
      </c>
      <c r="AB9842" s="27">
        <v>15304.219525016204</v>
      </c>
      <c r="AC9842" s="1">
        <v>1</v>
      </c>
    </row>
    <row r="9843" spans="5:29" x14ac:dyDescent="0.35">
      <c r="E9843" s="1">
        <v>9839</v>
      </c>
      <c r="G9843" s="17">
        <v>9.4462394714355469E-2</v>
      </c>
      <c r="H9843" s="17">
        <v>0.98328685760498047</v>
      </c>
      <c r="I9843" s="17">
        <v>0.62775707244873047</v>
      </c>
      <c r="J9843" s="17">
        <v>0.64261913299560547</v>
      </c>
      <c r="K9843" s="17">
        <v>0.10189342498779297</v>
      </c>
      <c r="M9843" s="17" cm="1">
        <f t="array" ref="M9843:Q9843">runSim(G9843,H9843,I9843,J9843,K9843,hipWeibAlpha,hipWeibBeta,1,vertWeibAlpha,vertWeibBeta,1,meanSurvival,sdSurvival,baseU,hipUMult,vertUMult,hipCost,vertCost,costComp,discC,discCi,discQi,hipFracMort,50, FALSE)</f>
        <v>8.2127901045033429</v>
      </c>
      <c r="N9843" s="17">
        <v>6.6424771811936054</v>
      </c>
      <c r="O9843" s="27">
        <v>13000</v>
      </c>
      <c r="P9843" s="27">
        <v>9863.9373836933592</v>
      </c>
      <c r="Q9843" s="1">
        <v>1</v>
      </c>
      <c r="Y9843" s="17" cm="1">
        <f t="array" ref="Y9843:AC9843">runSim(G9843,H9843,I9843,J9843,K9843,hipWeibAlpha,hipWeibBeta,2,vertWeibAlpha,vertWeibBeta,2,meanSurvival,sdSurvival,baseU,hipUMult,vertUMult,hipCost,vertCost,costInt,discC,discCi,discQi,hipFracMort,50, FALSE)</f>
        <v>8.3961387830414225</v>
      </c>
      <c r="Z9843" s="17">
        <v>6.7827616307299055</v>
      </c>
      <c r="AA9843" s="27">
        <v>12548.202714535943</v>
      </c>
      <c r="AB9843" s="27">
        <v>10379.769254892788</v>
      </c>
      <c r="AC9843" s="1">
        <v>1</v>
      </c>
    </row>
    <row r="9844" spans="5:29" x14ac:dyDescent="0.35">
      <c r="E9844" s="1">
        <v>9840</v>
      </c>
      <c r="G9844" s="17">
        <v>0.81962126493453979</v>
      </c>
      <c r="H9844" s="17">
        <v>0.80939787626266479</v>
      </c>
      <c r="I9844" s="17">
        <v>0.81348723173141479</v>
      </c>
      <c r="J9844" s="17">
        <v>0.48765105009078979</v>
      </c>
      <c r="K9844" s="17">
        <v>0.15670317411422729</v>
      </c>
      <c r="M9844" s="17" cm="1">
        <f t="array" ref="M9844:Q9844">runSim(G9844,H9844,I9844,J9844,K9844,hipWeibAlpha,hipWeibBeta,1,vertWeibAlpha,vertWeibBeta,1,meanSurvival,sdSurvival,baseU,hipUMult,vertUMult,hipCost,vertCost,costComp,discC,discCi,discQi,hipFracMort,50, FALSE)</f>
        <v>6.9354648061187421</v>
      </c>
      <c r="N9844" s="17">
        <v>5.7979223608837245</v>
      </c>
      <c r="O9844" s="27">
        <v>13000</v>
      </c>
      <c r="P9844" s="27">
        <v>10539.212967533143</v>
      </c>
      <c r="Q9844" s="1">
        <v>1</v>
      </c>
      <c r="Y9844" s="17" cm="1">
        <f t="array" ref="Y9844:AC9844">runSim(G9844,H9844,I9844,J9844,K9844,hipWeibAlpha,hipWeibBeta,2,vertWeibAlpha,vertWeibBeta,2,meanSurvival,sdSurvival,baseU,hipUMult,vertUMult,hipCost,vertCost,costInt,discC,discCi,discQi,hipFracMort,50, FALSE)</f>
        <v>8.0165223897233595</v>
      </c>
      <c r="Z9844" s="17">
        <v>6.6100656679786844</v>
      </c>
      <c r="AA9844" s="27">
        <v>11953.561242197915</v>
      </c>
      <c r="AB9844" s="27">
        <v>9269.4709511726178</v>
      </c>
      <c r="AC9844" s="1">
        <v>1</v>
      </c>
    </row>
    <row r="9845" spans="5:29" x14ac:dyDescent="0.35">
      <c r="E9845" s="1">
        <v>9841</v>
      </c>
      <c r="G9845" s="17">
        <v>0.17460119724273682</v>
      </c>
      <c r="H9845" s="17">
        <v>0.23652136325836182</v>
      </c>
      <c r="I9845" s="17">
        <v>0.41175329685211182</v>
      </c>
      <c r="J9845" s="17">
        <v>0.23301184177398682</v>
      </c>
      <c r="K9845" s="17">
        <v>8.5230469703674316E-2</v>
      </c>
      <c r="M9845" s="17" cm="1">
        <f t="array" ref="M9845:Q9845">runSim(G9845,H9845,I9845,J9845,K9845,hipWeibAlpha,hipWeibBeta,1,vertWeibAlpha,vertWeibBeta,1,meanSurvival,sdSurvival,baseU,hipUMult,vertUMult,hipCost,vertCost,costComp,discC,discCi,discQi,hipFracMort,50, FALSE)</f>
        <v>6.8546584929279426</v>
      </c>
      <c r="N9845" s="17">
        <v>5.8194804980618287</v>
      </c>
      <c r="O9845" s="27">
        <v>3000</v>
      </c>
      <c r="P9845" s="27">
        <v>2155.7997950969975</v>
      </c>
      <c r="Q9845" s="1">
        <v>1</v>
      </c>
      <c r="Y9845" s="17" cm="1">
        <f t="array" ref="Y9845:AC9845">runSim(G9845,H9845,I9845,J9845,K9845,hipWeibAlpha,hipWeibBeta,2,vertWeibAlpha,vertWeibBeta,2,meanSurvival,sdSurvival,baseU,hipUMult,vertUMult,hipCost,vertCost,costInt,discC,discCi,discQi,hipFracMort,50, FALSE)</f>
        <v>6.8691755984367244</v>
      </c>
      <c r="Z9845" s="17">
        <v>5.8298753643457264</v>
      </c>
      <c r="AA9845" s="27">
        <v>4906.5539988833752</v>
      </c>
      <c r="AB9845" s="27">
        <v>4164.196688818377</v>
      </c>
      <c r="AC9845" s="1">
        <v>1</v>
      </c>
    </row>
    <row r="9846" spans="5:29" x14ac:dyDescent="0.35">
      <c r="E9846" s="1">
        <v>9842</v>
      </c>
      <c r="G9846" s="17">
        <v>0.70579177141189575</v>
      </c>
      <c r="H9846" s="17">
        <v>0.42628127336502075</v>
      </c>
      <c r="I9846" s="17">
        <v>0.33808547258377075</v>
      </c>
      <c r="J9846" s="17">
        <v>0.34305983781814575</v>
      </c>
      <c r="K9846" s="17">
        <v>0.20827895402908325</v>
      </c>
      <c r="M9846" s="17" cm="1">
        <f t="array" ref="M9846:Q9846">runSim(G9846,H9846,I9846,J9846,K9846,hipWeibAlpha,hipWeibBeta,1,vertWeibAlpha,vertWeibBeta,1,meanSurvival,sdSurvival,baseU,hipUMult,vertUMult,hipCost,vertCost,costComp,discC,discCi,discQi,hipFracMort,50, FALSE)</f>
        <v>6.8243225374488183</v>
      </c>
      <c r="N9846" s="17">
        <v>5.778238949463339</v>
      </c>
      <c r="O9846" s="27">
        <v>10000</v>
      </c>
      <c r="P9846" s="27">
        <v>7700.9468544044394</v>
      </c>
      <c r="Q9846" s="1">
        <v>1</v>
      </c>
      <c r="Y9846" s="17" cm="1">
        <f t="array" ref="Y9846:AC9846">runSim(G9846,H9846,I9846,J9846,K9846,hipWeibAlpha,hipWeibBeta,2,vertWeibAlpha,vertWeibBeta,2,meanSurvival,sdSurvival,baseU,hipUMult,vertUMult,hipCost,vertCost,costInt,discC,discCi,discQi,hipFracMort,50, FALSE)</f>
        <v>7.5513342835361481</v>
      </c>
      <c r="Z9846" s="17">
        <v>6.3085216643834237</v>
      </c>
      <c r="AA9846" s="27">
        <v>5393.8102025258204</v>
      </c>
      <c r="AB9846" s="27">
        <v>4506.0869031310176</v>
      </c>
      <c r="AC9846" s="1">
        <v>1</v>
      </c>
    </row>
    <row r="9847" spans="5:29" x14ac:dyDescent="0.35">
      <c r="E9847" s="1">
        <v>9843</v>
      </c>
      <c r="G9847" s="17">
        <v>0.76132893562316895</v>
      </c>
      <c r="H9847" s="17">
        <v>0.88111042976379395</v>
      </c>
      <c r="I9847" s="17">
        <v>0.83319783210754395</v>
      </c>
      <c r="J9847" s="17">
        <v>0.41202473640441895</v>
      </c>
      <c r="K9847" s="17">
        <v>0.55074238777160645</v>
      </c>
      <c r="M9847" s="17" cm="1">
        <f t="array" ref="M9847:Q9847">runSim(G9847,H9847,I9847,J9847,K9847,hipWeibAlpha,hipWeibBeta,1,vertWeibAlpha,vertWeibBeta,1,meanSurvival,sdSurvival,baseU,hipUMult,vertUMult,hipCost,vertCost,costComp,discC,discCi,discQi,hipFracMort,50, FALSE)</f>
        <v>6.6922101966278422</v>
      </c>
      <c r="N9847" s="17">
        <v>5.6318815661073014</v>
      </c>
      <c r="O9847" s="27">
        <v>13000</v>
      </c>
      <c r="P9847" s="27">
        <v>10597.922377817553</v>
      </c>
      <c r="Q9847" s="1">
        <v>1</v>
      </c>
      <c r="Y9847" s="17" cm="1">
        <f t="array" ref="Y9847:AC9847">runSim(G9847,H9847,I9847,J9847,K9847,hipWeibAlpha,hipWeibBeta,2,vertWeibAlpha,vertWeibBeta,2,meanSurvival,sdSurvival,baseU,hipUMult,vertUMult,hipCost,vertCost,costInt,discC,discCi,discQi,hipFracMort,50, FALSE)</f>
        <v>7.5382404588131484</v>
      </c>
      <c r="Z9847" s="17">
        <v>6.2743918651637385</v>
      </c>
      <c r="AA9847" s="27">
        <v>11666.490495294571</v>
      </c>
      <c r="AB9847" s="27">
        <v>9351.8407520666315</v>
      </c>
      <c r="AC9847" s="1">
        <v>1</v>
      </c>
    </row>
    <row r="9848" spans="5:29" x14ac:dyDescent="0.35">
      <c r="E9848" s="1">
        <v>9844</v>
      </c>
      <c r="G9848" s="17">
        <v>0.33489078283309937</v>
      </c>
      <c r="H9848" s="17">
        <v>0.13179630041122437</v>
      </c>
      <c r="I9848" s="17">
        <v>0.21303409337997437</v>
      </c>
      <c r="J9848" s="17">
        <v>0.69530338048934937</v>
      </c>
      <c r="K9848" s="17">
        <v>7.6025426387786865E-2</v>
      </c>
      <c r="M9848" s="17" cm="1">
        <f t="array" ref="M9848:Q9848">runSim(G9848,H9848,I9848,J9848,K9848,hipWeibAlpha,hipWeibBeta,1,vertWeibAlpha,vertWeibBeta,1,meanSurvival,sdSurvival,baseU,hipUMult,vertUMult,hipCost,vertCost,costComp,discC,discCi,discQi,hipFracMort,50, FALSE)</f>
        <v>8.7818784902645053</v>
      </c>
      <c r="N9848" s="17">
        <v>7.1157178959004233</v>
      </c>
      <c r="O9848" s="27">
        <v>10000</v>
      </c>
      <c r="P9848" s="27">
        <v>6951.389012102929</v>
      </c>
      <c r="Q9848" s="1">
        <v>1</v>
      </c>
      <c r="Y9848" s="17" cm="1">
        <f t="array" ref="Y9848:AC9848">runSim(G9848,H9848,I9848,J9848,K9848,hipWeibAlpha,hipWeibBeta,2,vertWeibAlpha,vertWeibBeta,2,meanSurvival,sdSurvival,baseU,hipUMult,vertUMult,hipCost,vertCost,costInt,discC,discCi,discQi,hipFracMort,50, FALSE)</f>
        <v>9.4729734960818579</v>
      </c>
      <c r="Z9848" s="17">
        <v>7.573710325851307</v>
      </c>
      <c r="AA9848" s="27">
        <v>6766.4096400584704</v>
      </c>
      <c r="AB9848" s="27">
        <v>5409.7930898937911</v>
      </c>
      <c r="AC9848" s="1">
        <v>1</v>
      </c>
    </row>
    <row r="9849" spans="5:29" x14ac:dyDescent="0.35">
      <c r="E9849" s="1">
        <v>9845</v>
      </c>
      <c r="G9849" s="17">
        <v>0.33118522167205811</v>
      </c>
      <c r="H9849" s="17">
        <v>0.47171866893768311</v>
      </c>
      <c r="I9849" s="17">
        <v>0.41550529003143311</v>
      </c>
      <c r="J9849" s="17">
        <v>0.31244742870330811</v>
      </c>
      <c r="K9849" s="17">
        <v>0.77965629100799561</v>
      </c>
      <c r="M9849" s="17" cm="1">
        <f t="array" ref="M9849:Q9849">runSim(G9849,H9849,I9849,J9849,K9849,hipWeibAlpha,hipWeibBeta,1,vertWeibAlpha,vertWeibBeta,1,meanSurvival,sdSurvival,baseU,hipUMult,vertUMult,hipCost,vertCost,costComp,discC,discCi,discQi,hipFracMort,50, FALSE)</f>
        <v>7.0772038947089237</v>
      </c>
      <c r="N9849" s="17">
        <v>5.9675879579947333</v>
      </c>
      <c r="O9849" s="27">
        <v>10000</v>
      </c>
      <c r="P9849" s="27">
        <v>7282.7282213878461</v>
      </c>
      <c r="Q9849" s="1">
        <v>1</v>
      </c>
      <c r="Y9849" s="17" cm="1">
        <f t="array" ref="Y9849:AC9849">runSim(G9849,H9849,I9849,J9849,K9849,hipWeibAlpha,hipWeibBeta,2,vertWeibAlpha,vertWeibBeta,2,meanSurvival,sdSurvival,baseU,hipUMult,vertUMult,hipCost,vertCost,costInt,discC,discCi,discQi,hipFracMort,50, FALSE)</f>
        <v>7.3732576831224703</v>
      </c>
      <c r="Z9849" s="17">
        <v>6.1851152323592391</v>
      </c>
      <c r="AA9849" s="27">
        <v>5266.6126308017647</v>
      </c>
      <c r="AB9849" s="27">
        <v>4417.9394516851708</v>
      </c>
      <c r="AC9849" s="1">
        <v>1</v>
      </c>
    </row>
    <row r="9850" spans="5:29" x14ac:dyDescent="0.35">
      <c r="E9850" s="1">
        <v>9846</v>
      </c>
      <c r="G9850" s="17">
        <v>0.37886196374893188</v>
      </c>
      <c r="H9850" s="17">
        <v>0.36351162195205688</v>
      </c>
      <c r="I9850" s="17">
        <v>0.96965175867080688</v>
      </c>
      <c r="J9850" s="17">
        <v>0.24757534265518188</v>
      </c>
      <c r="K9850" s="17">
        <v>1.7823755741119385E-2</v>
      </c>
      <c r="M9850" s="17" cm="1">
        <f t="array" ref="M9850:Q9850">runSim(G9850,H9850,I9850,J9850,K9850,hipWeibAlpha,hipWeibBeta,1,vertWeibAlpha,vertWeibBeta,1,meanSurvival,sdSurvival,baseU,hipUMult,vertUMult,hipCost,vertCost,costComp,discC,discCi,discQi,hipFracMort,50, FALSE)</f>
        <v>6.8164831327605784</v>
      </c>
      <c r="N9850" s="17">
        <v>5.7894492679484886</v>
      </c>
      <c r="O9850" s="27">
        <v>13000</v>
      </c>
      <c r="P9850" s="27">
        <v>9416.8748758844104</v>
      </c>
      <c r="Q9850" s="1">
        <v>1</v>
      </c>
      <c r="Y9850" s="17" cm="1">
        <f t="array" ref="Y9850:AC9850">runSim(G9850,H9850,I9850,J9850,K9850,hipWeibAlpha,hipWeibBeta,2,vertWeibAlpha,vertWeibBeta,2,meanSurvival,sdSurvival,baseU,hipUMult,vertUMult,hipCost,vertCost,costInt,discC,discCi,discQi,hipFracMort,50, FALSE)</f>
        <v>6.9675068488908831</v>
      </c>
      <c r="Z9850" s="17">
        <v>5.8998646174724287</v>
      </c>
      <c r="AA9850" s="27">
        <v>4976.7906063506316</v>
      </c>
      <c r="AB9850" s="27">
        <v>4214.1890124803058</v>
      </c>
      <c r="AC9850" s="1">
        <v>1</v>
      </c>
    </row>
    <row r="9851" spans="5:29" x14ac:dyDescent="0.35">
      <c r="E9851" s="1">
        <v>9847</v>
      </c>
      <c r="G9851" s="17">
        <v>0.56365156173706055</v>
      </c>
      <c r="H9851" s="17">
        <v>0.39095258712768555</v>
      </c>
      <c r="I9851" s="17">
        <v>0.26003217697143555</v>
      </c>
      <c r="J9851" s="17">
        <v>0.52001142501831055</v>
      </c>
      <c r="K9851" s="17">
        <v>0.69364118576049805</v>
      </c>
      <c r="M9851" s="17" cm="1">
        <f t="array" ref="M9851:Q9851">runSim(G9851,H9851,I9851,J9851,K9851,hipWeibAlpha,hipWeibBeta,1,vertWeibAlpha,vertWeibBeta,1,meanSurvival,sdSurvival,baseU,hipUMult,vertUMult,hipCost,vertCost,costComp,discC,discCi,discQi,hipFracMort,50, FALSE)</f>
        <v>7.654335356003048</v>
      </c>
      <c r="N9851" s="17">
        <v>6.3530771968900179</v>
      </c>
      <c r="O9851" s="27">
        <v>10000</v>
      </c>
      <c r="P9851" s="27">
        <v>7486.7995124994995</v>
      </c>
      <c r="Q9851" s="1">
        <v>1</v>
      </c>
      <c r="Y9851" s="17" cm="1">
        <f t="array" ref="Y9851:AC9851">runSim(G9851,H9851,I9851,J9851,K9851,hipWeibAlpha,hipWeibBeta,2,vertWeibAlpha,vertWeibBeta,2,meanSurvival,sdSurvival,baseU,hipUMult,vertUMult,hipCost,vertCost,costInt,discC,discCi,discQi,hipFracMort,50, FALSE)</f>
        <v>8.5053827413801031</v>
      </c>
      <c r="Z9851" s="17">
        <v>6.9515914324570591</v>
      </c>
      <c r="AA9851" s="27">
        <v>6075.2733867000743</v>
      </c>
      <c r="AB9851" s="27">
        <v>4965.4224517550429</v>
      </c>
      <c r="AC9851" s="1">
        <v>1</v>
      </c>
    </row>
    <row r="9852" spans="5:29" x14ac:dyDescent="0.35">
      <c r="E9852" s="1">
        <v>9848</v>
      </c>
      <c r="G9852" s="17">
        <v>0.71332329511642456</v>
      </c>
      <c r="H9852" s="17">
        <v>0.88767021894454956</v>
      </c>
      <c r="I9852" s="17">
        <v>0.21793144941329956</v>
      </c>
      <c r="J9852" s="17">
        <v>0.15674370527267456</v>
      </c>
      <c r="K9852" s="17">
        <v>0.18272942304611206</v>
      </c>
      <c r="M9852" s="17" cm="1">
        <f t="array" ref="M9852:Q9852">runSim(G9852,H9852,I9852,J9852,K9852,hipWeibAlpha,hipWeibBeta,1,vertWeibAlpha,vertWeibBeta,1,meanSurvival,sdSurvival,baseU,hipUMult,vertUMult,hipCost,vertCost,costComp,discC,discCi,discQi,hipFracMort,50, FALSE)</f>
        <v>5.6353112886595023</v>
      </c>
      <c r="N9852" s="17">
        <v>4.8895292599296232</v>
      </c>
      <c r="O9852" s="27">
        <v>10000</v>
      </c>
      <c r="P9852" s="27">
        <v>8113.2445443830602</v>
      </c>
      <c r="Q9852" s="1">
        <v>1</v>
      </c>
      <c r="Y9852" s="17" cm="1">
        <f t="array" ref="Y9852:AC9852">runSim(G9852,H9852,I9852,J9852,K9852,hipWeibAlpha,hipWeibBeta,2,vertWeibAlpha,vertWeibBeta,2,meanSurvival,sdSurvival,baseU,hipUMult,vertUMult,hipCost,vertCost,costInt,discC,discCi,discQi,hipFracMort,50, FALSE)</f>
        <v>6.0416206350878436</v>
      </c>
      <c r="Z9852" s="17">
        <v>5.2173356637903243</v>
      </c>
      <c r="AA9852" s="27">
        <v>7488.1029449049383</v>
      </c>
      <c r="AB9852" s="27">
        <v>6342.1745970228767</v>
      </c>
      <c r="AC9852" s="1">
        <v>1</v>
      </c>
    </row>
    <row r="9853" spans="5:29" x14ac:dyDescent="0.35">
      <c r="E9853" s="1">
        <v>9849</v>
      </c>
      <c r="G9853" s="17">
        <v>8.968651294708252E-2</v>
      </c>
      <c r="H9853" s="17">
        <v>0.59789574146270752</v>
      </c>
      <c r="I9853" s="17">
        <v>0.79461205005645752</v>
      </c>
      <c r="J9853" s="17">
        <v>0.82192528247833252</v>
      </c>
      <c r="K9853" s="17">
        <v>0.10334312915802002</v>
      </c>
      <c r="M9853" s="17" cm="1">
        <f t="array" ref="M9853:Q9853">runSim(G9853,H9853,I9853,J9853,K9853,hipWeibAlpha,hipWeibBeta,1,vertWeibAlpha,vertWeibBeta,1,meanSurvival,sdSurvival,baseU,hipUMult,vertUMult,hipCost,vertCost,costComp,discC,discCi,discQi,hipFracMort,50, FALSE)</f>
        <v>9.3422630034664156</v>
      </c>
      <c r="N9853" s="17">
        <v>7.4316662066349783</v>
      </c>
      <c r="O9853" s="27">
        <v>13000</v>
      </c>
      <c r="P9853" s="27">
        <v>9180.383508946803</v>
      </c>
      <c r="Q9853" s="1">
        <v>1</v>
      </c>
      <c r="Y9853" s="17" cm="1">
        <f t="array" ref="Y9853:AC9853">runSim(G9853,H9853,I9853,J9853,K9853,hipWeibAlpha,hipWeibBeta,2,vertWeibAlpha,vertWeibBeta,2,meanSurvival,sdSurvival,baseU,hipUMult,vertUMult,hipCost,vertCost,costInt,discC,discCi,discQi,hipFracMort,50, FALSE)</f>
        <v>10.107189380136147</v>
      </c>
      <c r="Z9853" s="17">
        <v>7.9583500363929183</v>
      </c>
      <c r="AA9853" s="27">
        <v>10384.090662832197</v>
      </c>
      <c r="AB9853" s="27">
        <v>7810.9905065979019</v>
      </c>
      <c r="AC9853" s="1">
        <v>1</v>
      </c>
    </row>
    <row r="9854" spans="5:29" x14ac:dyDescent="0.35">
      <c r="E9854" s="1">
        <v>9850</v>
      </c>
      <c r="G9854" s="17">
        <v>0.67196160554885864</v>
      </c>
      <c r="H9854" s="17">
        <v>5.3583920001983643E-2</v>
      </c>
      <c r="I9854" s="17">
        <v>0.90093499422073364</v>
      </c>
      <c r="J9854" s="17">
        <v>0.28774529695510864</v>
      </c>
      <c r="K9854" s="17">
        <v>0.36536675691604614</v>
      </c>
      <c r="M9854" s="17" cm="1">
        <f t="array" ref="M9854:Q9854">runSim(G9854,H9854,I9854,J9854,K9854,hipWeibAlpha,hipWeibBeta,1,vertWeibAlpha,vertWeibBeta,1,meanSurvival,sdSurvival,baseU,hipUMult,vertUMult,hipCost,vertCost,costComp,discC,discCi,discQi,hipFracMort,50, FALSE)</f>
        <v>6.8076171069671334</v>
      </c>
      <c r="N9854" s="17">
        <v>5.7766122621073759</v>
      </c>
      <c r="O9854" s="27">
        <v>7000</v>
      </c>
      <c r="P9854" s="27">
        <v>5326.7690055954072</v>
      </c>
      <c r="Q9854" s="1">
        <v>1</v>
      </c>
      <c r="Y9854" s="17" cm="1">
        <f t="array" ref="Y9854:AC9854">runSim(G9854,H9854,I9854,J9854,K9854,hipWeibAlpha,hipWeibBeta,2,vertWeibAlpha,vertWeibBeta,2,meanSurvival,sdSurvival,baseU,hipUMult,vertUMult,hipCost,vertCost,costInt,discC,discCi,discQi,hipFracMort,50, FALSE)</f>
        <v>7.2240343472035624</v>
      </c>
      <c r="Z9854" s="17">
        <v>6.0808690615601195</v>
      </c>
      <c r="AA9854" s="27">
        <v>5160.0245337168308</v>
      </c>
      <c r="AB9854" s="27">
        <v>4343.477901114371</v>
      </c>
      <c r="AC9854" s="1">
        <v>1</v>
      </c>
    </row>
    <row r="9855" spans="5:29" x14ac:dyDescent="0.35">
      <c r="E9855" s="1">
        <v>9851</v>
      </c>
      <c r="G9855" s="17">
        <v>0.22854208946228027</v>
      </c>
      <c r="H9855" s="17">
        <v>0.36492514610290527</v>
      </c>
      <c r="I9855" s="17">
        <v>0.51037192344665527</v>
      </c>
      <c r="J9855" s="17">
        <v>0.94369101524353027</v>
      </c>
      <c r="K9855" s="17">
        <v>0.94520163536071777</v>
      </c>
      <c r="M9855" s="17" cm="1">
        <f t="array" ref="M9855:Q9855">runSim(G9855,H9855,I9855,J9855,K9855,hipWeibAlpha,hipWeibBeta,1,vertWeibAlpha,vertWeibBeta,1,meanSurvival,sdSurvival,baseU,hipUMult,vertUMult,hipCost,vertCost,costComp,discC,discCi,discQi,hipFracMort,50, FALSE)</f>
        <v>10.217186620068954</v>
      </c>
      <c r="N9855" s="17">
        <v>7.9542884907892191</v>
      </c>
      <c r="O9855" s="27">
        <v>13000</v>
      </c>
      <c r="P9855" s="27">
        <v>8882.5536966581149</v>
      </c>
      <c r="Q9855" s="1">
        <v>1</v>
      </c>
      <c r="Y9855" s="17" cm="1">
        <f t="array" ref="Y9855:AC9855">runSim(G9855,H9855,I9855,J9855,K9855,hipWeibAlpha,hipWeibBeta,2,vertWeibAlpha,vertWeibBeta,2,meanSurvival,sdSurvival,baseU,hipUMult,vertUMult,hipCost,vertCost,costInt,discC,discCi,discQi,hipFracMort,50, FALSE)</f>
        <v>11.683057625745301</v>
      </c>
      <c r="Z9855" s="17">
        <v>8.8881898547067628</v>
      </c>
      <c r="AA9855" s="27">
        <v>11379.802695739771</v>
      </c>
      <c r="AB9855" s="27">
        <v>8094.7630547073895</v>
      </c>
      <c r="AC9855" s="1">
        <v>1</v>
      </c>
    </row>
    <row r="9856" spans="5:29" x14ac:dyDescent="0.35">
      <c r="E9856" s="1">
        <v>9852</v>
      </c>
      <c r="G9856" s="17">
        <v>0.33608335256576538</v>
      </c>
      <c r="H9856" s="17">
        <v>8.3184182643890381E-2</v>
      </c>
      <c r="I9856" s="17">
        <v>0.58434385061264038</v>
      </c>
      <c r="J9856" s="17">
        <v>0.50313657522201538</v>
      </c>
      <c r="K9856" s="17">
        <v>0.79547971487045288</v>
      </c>
      <c r="M9856" s="17" cm="1">
        <f t="array" ref="M9856:Q9856">runSim(G9856,H9856,I9856,J9856,K9856,hipWeibAlpha,hipWeibBeta,1,vertWeibAlpha,vertWeibBeta,1,meanSurvival,sdSurvival,baseU,hipUMult,vertUMult,hipCost,vertCost,costComp,discC,discCi,discQi,hipFracMort,50, FALSE)</f>
        <v>8.1006573692074024</v>
      </c>
      <c r="N9856" s="17">
        <v>6.6774760225272942</v>
      </c>
      <c r="O9856" s="27">
        <v>7000</v>
      </c>
      <c r="P9856" s="27">
        <v>4925.234803481565</v>
      </c>
      <c r="Q9856" s="1">
        <v>1</v>
      </c>
      <c r="Y9856" s="17" cm="1">
        <f t="array" ref="Y9856:AC9856">runSim(G9856,H9856,I9856,J9856,K9856,hipWeibAlpha,hipWeibBeta,2,vertWeibAlpha,vertWeibBeta,2,meanSurvival,sdSurvival,baseU,hipUMult,vertUMult,hipCost,vertCost,costInt,discC,discCi,discQi,hipFracMort,50, FALSE)</f>
        <v>8.4165108491916598</v>
      </c>
      <c r="Z9856" s="17">
        <v>6.8929533492536761</v>
      </c>
      <c r="AA9856" s="27">
        <v>6011.793463708329</v>
      </c>
      <c r="AB9856" s="27">
        <v>4923.5381066097689</v>
      </c>
      <c r="AC9856" s="1">
        <v>1</v>
      </c>
    </row>
    <row r="9857" spans="5:29" x14ac:dyDescent="0.35">
      <c r="E9857" s="1">
        <v>9853</v>
      </c>
      <c r="G9857" s="17">
        <v>0.61911141872406006</v>
      </c>
      <c r="H9857" s="17">
        <v>0.90905892848968506</v>
      </c>
      <c r="I9857" s="17">
        <v>0.59307992458343506</v>
      </c>
      <c r="J9857" s="17">
        <v>0.18045175075531006</v>
      </c>
      <c r="K9857" s="17">
        <v>0.41279733180999756</v>
      </c>
      <c r="M9857" s="17" cm="1">
        <f t="array" ref="M9857:Q9857">runSim(G9857,H9857,I9857,J9857,K9857,hipWeibAlpha,hipWeibBeta,1,vertWeibAlpha,vertWeibBeta,1,meanSurvival,sdSurvival,baseU,hipUMult,vertUMult,hipCost,vertCost,costComp,discC,discCi,discQi,hipFracMort,50, FALSE)</f>
        <v>5.85842779025191</v>
      </c>
      <c r="N9857" s="17">
        <v>5.0520687713454864</v>
      </c>
      <c r="O9857" s="27">
        <v>13000</v>
      </c>
      <c r="P9857" s="27">
        <v>10271.567664364098</v>
      </c>
      <c r="Q9857" s="1">
        <v>1</v>
      </c>
      <c r="Y9857" s="17" cm="1">
        <f t="array" ref="Y9857:AC9857">runSim(G9857,H9857,I9857,J9857,K9857,hipWeibAlpha,hipWeibBeta,2,vertWeibAlpha,vertWeibBeta,2,meanSurvival,sdSurvival,baseU,hipUMult,vertUMult,hipCost,vertCost,costInt,discC,discCi,discQi,hipFracMort,50, FALSE)</f>
        <v>6.1790453600904653</v>
      </c>
      <c r="Z9857" s="17">
        <v>5.3134991808635679</v>
      </c>
      <c r="AA9857" s="27">
        <v>7629.532753317837</v>
      </c>
      <c r="AB9857" s="27">
        <v>6495.7449735266455</v>
      </c>
      <c r="AC9857" s="1">
        <v>1</v>
      </c>
    </row>
    <row r="9858" spans="5:29" x14ac:dyDescent="0.35">
      <c r="E9858" s="1">
        <v>9854</v>
      </c>
      <c r="G9858" s="17">
        <v>0.14057165384292603</v>
      </c>
      <c r="H9858" s="17">
        <v>0.67697912454605103</v>
      </c>
      <c r="I9858" s="17">
        <v>6.2416136264801025E-2</v>
      </c>
      <c r="J9858" s="17">
        <v>0.26905065774917603</v>
      </c>
      <c r="K9858" s="17">
        <v>0.24388891458511353</v>
      </c>
      <c r="M9858" s="17" cm="1">
        <f t="array" ref="M9858:Q9858">runSim(G9858,H9858,I9858,J9858,K9858,hipWeibAlpha,hipWeibBeta,1,vertWeibAlpha,vertWeibBeta,1,meanSurvival,sdSurvival,baseU,hipUMult,vertUMult,hipCost,vertCost,costComp,discC,discCi,discQi,hipFracMort,50, FALSE)</f>
        <v>6.7461235073262475</v>
      </c>
      <c r="N9858" s="17">
        <v>5.7201130734691512</v>
      </c>
      <c r="O9858" s="27">
        <v>3000</v>
      </c>
      <c r="P9858" s="27">
        <v>2526.203323250134</v>
      </c>
      <c r="Q9858" s="1">
        <v>1</v>
      </c>
      <c r="Y9858" s="17" cm="1">
        <f t="array" ref="Y9858:AC9858">runSim(G9858,H9858,I9858,J9858,K9858,hipWeibAlpha,hipWeibBeta,2,vertWeibAlpha,vertWeibBeta,2,meanSurvival,sdSurvival,baseU,hipUMult,vertUMult,hipCost,vertCost,costInt,discC,discCi,discQi,hipFracMort,50, FALSE)</f>
        <v>7.0958948817727956</v>
      </c>
      <c r="Z9858" s="17">
        <v>5.9907202990323167</v>
      </c>
      <c r="AA9858" s="27">
        <v>8076.4699467299206</v>
      </c>
      <c r="AB9858" s="27">
        <v>6411.9587647600983</v>
      </c>
      <c r="AC9858" s="1">
        <v>1</v>
      </c>
    </row>
    <row r="9859" spans="5:29" x14ac:dyDescent="0.35">
      <c r="E9859" s="1">
        <v>9855</v>
      </c>
      <c r="G9859" s="17">
        <v>0.90205764770507813</v>
      </c>
      <c r="H9859" s="17">
        <v>7.4085235595703125E-2</v>
      </c>
      <c r="I9859" s="17">
        <v>0.60527420043945313</v>
      </c>
      <c r="J9859" s="17">
        <v>7.9120635986328125E-2</v>
      </c>
      <c r="K9859" s="17">
        <v>0.13898086547851563</v>
      </c>
      <c r="M9859" s="17" cm="1">
        <f t="array" ref="M9859:Q9859">runSim(G9859,H9859,I9859,J9859,K9859,hipWeibAlpha,hipWeibBeta,1,vertWeibAlpha,vertWeibBeta,1,meanSurvival,sdSurvival,baseU,hipUMult,vertUMult,hipCost,vertCost,costComp,discC,discCi,discQi,hipFracMort,50, FALSE)</f>
        <v>5.0692384603803564</v>
      </c>
      <c r="N9859" s="17">
        <v>4.4792613898382454</v>
      </c>
      <c r="O9859" s="27">
        <v>7000</v>
      </c>
      <c r="P9859" s="27">
        <v>5760.2766896924441</v>
      </c>
      <c r="Q9859" s="1">
        <v>1</v>
      </c>
      <c r="Y9859" s="17" cm="1">
        <f t="array" ref="Y9859:AC9859">runSim(G9859,H9859,I9859,J9859,K9859,hipWeibAlpha,hipWeibBeta,2,vertWeibAlpha,vertWeibBeta,2,meanSurvival,sdSurvival,baseU,hipUMult,vertUMult,hipCost,vertCost,costInt,discC,discCi,discQi,hipFracMort,50, FALSE)</f>
        <v>5.436876197731725</v>
      </c>
      <c r="Z9859" s="17">
        <v>4.7711160626791385</v>
      </c>
      <c r="AA9859" s="27">
        <v>3883.4829983798036</v>
      </c>
      <c r="AB9859" s="27">
        <v>3407.9400447708135</v>
      </c>
      <c r="AC9859" s="1">
        <v>1</v>
      </c>
    </row>
    <row r="9860" spans="5:29" x14ac:dyDescent="0.35">
      <c r="E9860" s="1">
        <v>9856</v>
      </c>
      <c r="G9860" s="17">
        <v>0.32749956846237183</v>
      </c>
      <c r="H9860" s="17">
        <v>0.46766680479049683</v>
      </c>
      <c r="I9860" s="17">
        <v>0.81159991025924683</v>
      </c>
      <c r="J9860" s="17">
        <v>0.10881060361862183</v>
      </c>
      <c r="K9860" s="17">
        <v>0.97610491514205933</v>
      </c>
      <c r="M9860" s="17" cm="1">
        <f t="array" ref="M9860:Q9860">runSim(G9860,H9860,I9860,J9860,K9860,hipWeibAlpha,hipWeibBeta,1,vertWeibAlpha,vertWeibBeta,1,meanSurvival,sdSurvival,baseU,hipUMult,vertUMult,hipCost,vertCost,costComp,discC,discCi,discQi,hipFracMort,50, FALSE)</f>
        <v>5.7180566105630852</v>
      </c>
      <c r="N9860" s="17">
        <v>4.9834272620366935</v>
      </c>
      <c r="O9860" s="27">
        <v>3000</v>
      </c>
      <c r="P9860" s="27">
        <v>2360.0638365461746</v>
      </c>
      <c r="Q9860" s="1">
        <v>1</v>
      </c>
      <c r="Y9860" s="17" cm="1">
        <f t="array" ref="Y9860:AC9860">runSim(G9860,H9860,I9860,J9860,K9860,hipWeibAlpha,hipWeibBeta,2,vertWeibAlpha,vertWeibBeta,2,meanSurvival,sdSurvival,baseU,hipUMult,vertUMult,hipCost,vertCost,costInt,discC,discCi,discQi,hipFracMort,50, FALSE)</f>
        <v>5.8109557648189938</v>
      </c>
      <c r="Z9860" s="17">
        <v>5.0548667074560418</v>
      </c>
      <c r="AA9860" s="27">
        <v>4150.6826891564242</v>
      </c>
      <c r="AB9860" s="27">
        <v>3610.6190767543162</v>
      </c>
      <c r="AC9860" s="1">
        <v>1</v>
      </c>
    </row>
    <row r="9861" spans="5:29" x14ac:dyDescent="0.35">
      <c r="E9861" s="1">
        <v>9857</v>
      </c>
      <c r="G9861" s="17">
        <v>0.85897409915924072</v>
      </c>
      <c r="H9861" s="17">
        <v>0.46972239017486572</v>
      </c>
      <c r="I9861" s="17">
        <v>0.62542307376861572</v>
      </c>
      <c r="J9861" s="17">
        <v>0.57754099369049072</v>
      </c>
      <c r="K9861" s="17">
        <v>0.83503305912017822</v>
      </c>
      <c r="M9861" s="17" cm="1">
        <f t="array" ref="M9861:Q9861">runSim(G9861,H9861,I9861,J9861,K9861,hipWeibAlpha,hipWeibBeta,1,vertWeibAlpha,vertWeibBeta,1,meanSurvival,sdSurvival,baseU,hipUMult,vertUMult,hipCost,vertCost,costComp,discC,discCi,discQi,hipFracMort,50, FALSE)</f>
        <v>7.4050864611077394</v>
      </c>
      <c r="N9861" s="17">
        <v>6.1350613144767223</v>
      </c>
      <c r="O9861" s="27">
        <v>13000</v>
      </c>
      <c r="P9861" s="27">
        <v>9964.4611893198871</v>
      </c>
      <c r="Q9861" s="1">
        <v>1</v>
      </c>
      <c r="Y9861" s="17" cm="1">
        <f t="array" ref="Y9861:AC9861">runSim(G9861,H9861,I9861,J9861,K9861,hipWeibAlpha,hipWeibBeta,2,vertWeibAlpha,vertWeibBeta,2,meanSurvival,sdSurvival,baseU,hipUMult,vertUMult,hipCost,vertCost,costInt,discC,discCi,discQi,hipFracMort,50, FALSE)</f>
        <v>8.7935298479008868</v>
      </c>
      <c r="Z9861" s="17">
        <v>7.1399462072218549</v>
      </c>
      <c r="AA9861" s="27">
        <v>13293.410055996785</v>
      </c>
      <c r="AB9861" s="27">
        <v>9663.2820758381476</v>
      </c>
      <c r="AC9861" s="1">
        <v>1</v>
      </c>
    </row>
    <row r="9862" spans="5:29" x14ac:dyDescent="0.35">
      <c r="E9862" s="1">
        <v>9858</v>
      </c>
      <c r="G9862" s="17">
        <v>2.8649628162384033E-2</v>
      </c>
      <c r="H9862" s="17">
        <v>0.10265475511550903</v>
      </c>
      <c r="I9862" s="17">
        <v>7.3052704334259033E-2</v>
      </c>
      <c r="J9862" s="17">
        <v>0.68544894456863403</v>
      </c>
      <c r="K9862" s="17">
        <v>0.33484774827957153</v>
      </c>
      <c r="M9862" s="17" cm="1">
        <f t="array" ref="M9862:Q9862">runSim(G9862,H9862,I9862,J9862,K9862,hipWeibAlpha,hipWeibBeta,1,vertWeibAlpha,vertWeibBeta,1,meanSurvival,sdSurvival,baseU,hipUMult,vertUMult,hipCost,vertCost,costComp,discC,discCi,discQi,hipFracMort,50, FALSE)</f>
        <v>9.3177636565620485</v>
      </c>
      <c r="N9862" s="17">
        <v>7.47457852427811</v>
      </c>
      <c r="O9862" s="27">
        <v>3000</v>
      </c>
      <c r="P9862" s="27">
        <v>1980.564384336662</v>
      </c>
      <c r="Q9862" s="1">
        <v>1</v>
      </c>
      <c r="Y9862" s="17" cm="1">
        <f t="array" ref="Y9862:AC9862">runSim(G9862,H9862,I9862,J9862,K9862,hipWeibAlpha,hipWeibBeta,2,vertWeibAlpha,vertWeibBeta,2,meanSurvival,sdSurvival,baseU,hipUMult,vertUMult,hipCost,vertCost,costInt,discC,discCi,discQi,hipFracMort,50, FALSE)</f>
        <v>9.4142811464943499</v>
      </c>
      <c r="Z9862" s="17">
        <v>7.5368106170946643</v>
      </c>
      <c r="AA9862" s="27">
        <v>6724.4865332102499</v>
      </c>
      <c r="AB9862" s="27">
        <v>5383.4361550676167</v>
      </c>
      <c r="AC9862" s="1">
        <v>1</v>
      </c>
    </row>
    <row r="9863" spans="5:29" x14ac:dyDescent="0.35">
      <c r="E9863" s="1">
        <v>9859</v>
      </c>
      <c r="G9863" s="17">
        <v>0.6648256778717041</v>
      </c>
      <c r="H9863" s="17">
        <v>0.7240602970123291</v>
      </c>
      <c r="I9863" s="17">
        <v>0.5003664493560791</v>
      </c>
      <c r="J9863" s="17">
        <v>0.2569277286529541</v>
      </c>
      <c r="K9863" s="17">
        <v>4.3106317520141602E-2</v>
      </c>
      <c r="M9863" s="17" cm="1">
        <f t="array" ref="M9863:Q9863">runSim(G9863,H9863,I9863,J9863,K9863,hipWeibAlpha,hipWeibBeta,1,vertWeibAlpha,vertWeibBeta,1,meanSurvival,sdSurvival,baseU,hipUMult,vertUMult,hipCost,vertCost,costComp,discC,discCi,discQi,hipFracMort,50, FALSE)</f>
        <v>5.3539880876537591</v>
      </c>
      <c r="N9863" s="17">
        <v>4.6973123461737911</v>
      </c>
      <c r="O9863" s="27">
        <v>10000</v>
      </c>
      <c r="P9863" s="27">
        <v>7882.8022091796292</v>
      </c>
      <c r="Q9863" s="1">
        <v>1</v>
      </c>
      <c r="Y9863" s="17" cm="1">
        <f t="array" ref="Y9863:AC9863">runSim(G9863,H9863,I9863,J9863,K9863,hipWeibAlpha,hipWeibBeta,2,vertWeibAlpha,vertWeibBeta,2,meanSurvival,sdSurvival,baseU,hipUMult,vertUMult,hipCost,vertCost,costInt,discC,discCi,discQi,hipFracMort,50, FALSE)</f>
        <v>6.9625336874403088</v>
      </c>
      <c r="Z9863" s="17">
        <v>5.8956325171960602</v>
      </c>
      <c r="AA9863" s="27">
        <v>8020.7307500078514</v>
      </c>
      <c r="AB9863" s="27">
        <v>6439.6081580988466</v>
      </c>
      <c r="AC9863" s="1">
        <v>1</v>
      </c>
    </row>
    <row r="9864" spans="5:29" x14ac:dyDescent="0.35">
      <c r="E9864" s="1">
        <v>9860</v>
      </c>
      <c r="G9864" s="17">
        <v>8.1896185874938965E-3</v>
      </c>
      <c r="H9864" s="17">
        <v>0.9867357611656189</v>
      </c>
      <c r="I9864" s="17">
        <v>0.5953173041343689</v>
      </c>
      <c r="J9864" s="17">
        <v>0.5443834662437439</v>
      </c>
      <c r="K9864" s="17">
        <v>0.9827226996421814</v>
      </c>
      <c r="M9864" s="17" cm="1">
        <f t="array" ref="M9864:Q9864">runSim(G9864,H9864,I9864,J9864,K9864,hipWeibAlpha,hipWeibBeta,1,vertWeibAlpha,vertWeibBeta,1,meanSurvival,sdSurvival,baseU,hipUMult,vertUMult,hipCost,vertCost,costComp,discC,discCi,discQi,hipFracMort,50, FALSE)</f>
        <v>7.8354144213869628</v>
      </c>
      <c r="N9864" s="17">
        <v>6.3961617768881833</v>
      </c>
      <c r="O9864" s="27">
        <v>6000</v>
      </c>
      <c r="P9864" s="27">
        <v>5289.6857475765673</v>
      </c>
      <c r="Q9864" s="1">
        <v>1</v>
      </c>
      <c r="Y9864" s="17" cm="1">
        <f t="array" ref="Y9864:AC9864">runSim(G9864,H9864,I9864,J9864,K9864,hipWeibAlpha,hipWeibBeta,2,vertWeibAlpha,vertWeibBeta,2,meanSurvival,sdSurvival,baseU,hipUMult,vertUMult,hipCost,vertCost,costInt,discC,discCi,discQi,hipFracMort,50, FALSE)</f>
        <v>7.9001253099522524</v>
      </c>
      <c r="Z9864" s="17">
        <v>6.4578608231436458</v>
      </c>
      <c r="AA9864" s="27">
        <v>12167.225026048947</v>
      </c>
      <c r="AB9864" s="27">
        <v>10149.878510119481</v>
      </c>
      <c r="AC9864" s="1">
        <v>1</v>
      </c>
    </row>
    <row r="9865" spans="5:29" x14ac:dyDescent="0.35">
      <c r="E9865" s="1">
        <v>9861</v>
      </c>
      <c r="G9865" s="17">
        <v>0.15992152690887451</v>
      </c>
      <c r="H9865" s="17">
        <v>0.75553309917449951</v>
      </c>
      <c r="I9865" s="17">
        <v>0.11728847026824951</v>
      </c>
      <c r="J9865" s="17">
        <v>0.61383998394012451</v>
      </c>
      <c r="K9865" s="17">
        <v>0.90819728374481201</v>
      </c>
      <c r="M9865" s="17" cm="1">
        <f t="array" ref="M9865:Q9865">runSim(G9865,H9865,I9865,J9865,K9865,hipWeibAlpha,hipWeibBeta,1,vertWeibAlpha,vertWeibBeta,1,meanSurvival,sdSurvival,baseU,hipUMult,vertUMult,hipCost,vertCost,costComp,discC,discCi,discQi,hipFracMort,50, FALSE)</f>
        <v>8.2092739723701111</v>
      </c>
      <c r="N9865" s="17">
        <v>6.6989464680085469</v>
      </c>
      <c r="O9865" s="27">
        <v>10000</v>
      </c>
      <c r="P9865" s="27">
        <v>7284.1080531614716</v>
      </c>
      <c r="Q9865" s="1">
        <v>1</v>
      </c>
      <c r="Y9865" s="17" cm="1">
        <f t="array" ref="Y9865:AC9865">runSim(G9865,H9865,I9865,J9865,K9865,hipWeibAlpha,hipWeibBeta,2,vertWeibAlpha,vertWeibBeta,2,meanSurvival,sdSurvival,baseU,hipUMult,vertUMult,hipCost,vertCost,costInt,discC,discCi,discQi,hipFracMort,50, FALSE)</f>
        <v>8.6998547119466565</v>
      </c>
      <c r="Z9865" s="17">
        <v>7.0647849605750359</v>
      </c>
      <c r="AA9865" s="27">
        <v>9434.0122994790436</v>
      </c>
      <c r="AB9865" s="27">
        <v>7440.2981438632733</v>
      </c>
      <c r="AC9865" s="1">
        <v>1</v>
      </c>
    </row>
    <row r="9866" spans="5:29" x14ac:dyDescent="0.35">
      <c r="E9866" s="1">
        <v>9862</v>
      </c>
      <c r="G9866" s="17">
        <v>0.34675461053848267</v>
      </c>
      <c r="H9866" s="17">
        <v>0.96616989374160767</v>
      </c>
      <c r="I9866" s="17">
        <v>0.31840378046035767</v>
      </c>
      <c r="J9866" s="17">
        <v>0.79749923944473267</v>
      </c>
      <c r="K9866" s="17">
        <v>8.6302340030670166E-2</v>
      </c>
      <c r="M9866" s="17" cm="1">
        <f t="array" ref="M9866:Q9866">runSim(G9866,H9866,I9866,J9866,K9866,hipWeibAlpha,hipWeibBeta,1,vertWeibAlpha,vertWeibBeta,1,meanSurvival,sdSurvival,baseU,hipUMult,vertUMult,hipCost,vertCost,costComp,discC,discCi,discQi,hipFracMort,50, FALSE)</f>
        <v>8.5520578032189292</v>
      </c>
      <c r="N9866" s="17">
        <v>6.8439544542352442</v>
      </c>
      <c r="O9866" s="27">
        <v>13000</v>
      </c>
      <c r="P9866" s="27">
        <v>9912.1305255037987</v>
      </c>
      <c r="Q9866" s="1">
        <v>1</v>
      </c>
      <c r="Y9866" s="17" cm="1">
        <f t="array" ref="Y9866:AC9866">runSim(G9866,H9866,I9866,J9866,K9866,hipWeibAlpha,hipWeibBeta,2,vertWeibAlpha,vertWeibBeta,2,meanSurvival,sdSurvival,baseU,hipUMult,vertUMult,hipCost,vertCost,costInt,discC,discCi,discQi,hipFracMort,50, FALSE)</f>
        <v>9.3416207335473338</v>
      </c>
      <c r="Z9866" s="17">
        <v>7.3893917671310412</v>
      </c>
      <c r="AA9866" s="27">
        <v>13249.083034200519</v>
      </c>
      <c r="AB9866" s="27">
        <v>10434.576573374121</v>
      </c>
      <c r="AC9866" s="1">
        <v>1</v>
      </c>
    </row>
    <row r="9867" spans="5:29" x14ac:dyDescent="0.35">
      <c r="E9867" s="1">
        <v>9863</v>
      </c>
      <c r="G9867" s="17">
        <v>0.2976689338684082</v>
      </c>
      <c r="H9867" s="17">
        <v>0.2206730842590332</v>
      </c>
      <c r="I9867" s="17">
        <v>0.8514714241027832</v>
      </c>
      <c r="J9867" s="17">
        <v>0.5079350471496582</v>
      </c>
      <c r="K9867" s="17">
        <v>0.1259007453918457</v>
      </c>
      <c r="M9867" s="17" cm="1">
        <f t="array" ref="M9867:Q9867">runSim(G9867,H9867,I9867,J9867,K9867,hipWeibAlpha,hipWeibBeta,1,vertWeibAlpha,vertWeibBeta,1,meanSurvival,sdSurvival,baseU,hipUMult,vertUMult,hipCost,vertCost,costComp,discC,discCi,discQi,hipFracMort,50, FALSE)</f>
        <v>8.0390590409935427</v>
      </c>
      <c r="N9867" s="17">
        <v>6.6351657429170396</v>
      </c>
      <c r="O9867" s="27">
        <v>10000</v>
      </c>
      <c r="P9867" s="27">
        <v>7018.0909012527291</v>
      </c>
      <c r="Q9867" s="1">
        <v>1</v>
      </c>
      <c r="Y9867" s="17" cm="1">
        <f t="array" ref="Y9867:AC9867">runSim(G9867,H9867,I9867,J9867,K9867,hipWeibAlpha,hipWeibBeta,2,vertWeibAlpha,vertWeibBeta,2,meanSurvival,sdSurvival,baseU,hipUMult,vertUMult,hipCost,vertCost,costInt,discC,discCi,discQi,hipFracMort,50, FALSE)</f>
        <v>8.4417722029700766</v>
      </c>
      <c r="Z9867" s="17">
        <v>6.9096469673357346</v>
      </c>
      <c r="AA9867" s="27">
        <v>6029.8372878357695</v>
      </c>
      <c r="AB9867" s="27">
        <v>4935.4621195255258</v>
      </c>
      <c r="AC9867" s="1">
        <v>1</v>
      </c>
    </row>
    <row r="9868" spans="5:29" x14ac:dyDescent="0.35">
      <c r="E9868" s="1">
        <v>9864</v>
      </c>
      <c r="G9868" s="17">
        <v>0.59818524122238159</v>
      </c>
      <c r="H9868" s="17">
        <v>0.48542279005050659</v>
      </c>
      <c r="I9868" s="17">
        <v>0.53052777051925659</v>
      </c>
      <c r="J9868" s="17">
        <v>0.27988690137863159</v>
      </c>
      <c r="K9868" s="17">
        <v>0.97286480665206909</v>
      </c>
      <c r="M9868" s="17" cm="1">
        <f t="array" ref="M9868:Q9868">runSim(G9868,H9868,I9868,J9868,K9868,hipWeibAlpha,hipWeibBeta,1,vertWeibAlpha,vertWeibBeta,1,meanSurvival,sdSurvival,baseU,hipUMult,vertUMult,hipCost,vertCost,costComp,discC,discCi,discQi,hipFracMort,50, FALSE)</f>
        <v>6.6529160474471576</v>
      </c>
      <c r="N9868" s="17">
        <v>5.6628431650870095</v>
      </c>
      <c r="O9868" s="27">
        <v>10000</v>
      </c>
      <c r="P9868" s="27">
        <v>7605.3914128130164</v>
      </c>
      <c r="Q9868" s="1">
        <v>1</v>
      </c>
      <c r="Y9868" s="17" cm="1">
        <f t="array" ref="Y9868:AC9868">runSim(G9868,H9868,I9868,J9868,K9868,hipWeibAlpha,hipWeibBeta,2,vertWeibAlpha,vertWeibBeta,2,meanSurvival,sdSurvival,baseU,hipUMult,vertUMult,hipCost,vertCost,costInt,discC,discCi,discQi,hipFracMort,50, FALSE)</f>
        <v>7.1753272081878343</v>
      </c>
      <c r="Z9868" s="17">
        <v>6.0466768361273706</v>
      </c>
      <c r="AA9868" s="27">
        <v>5125.2337201341679</v>
      </c>
      <c r="AB9868" s="27">
        <v>4319.0548829481222</v>
      </c>
      <c r="AC9868" s="1">
        <v>1</v>
      </c>
    </row>
    <row r="9869" spans="5:29" x14ac:dyDescent="0.35">
      <c r="E9869" s="1">
        <v>9865</v>
      </c>
      <c r="G9869" s="17">
        <v>0.17435848712921143</v>
      </c>
      <c r="H9869" s="17">
        <v>0.54389584064483643</v>
      </c>
      <c r="I9869" s="17">
        <v>0.59608089923858643</v>
      </c>
      <c r="J9869" s="17">
        <v>0.19175350666046143</v>
      </c>
      <c r="K9869" s="17">
        <v>0.47219479084014893</v>
      </c>
      <c r="M9869" s="17" cm="1">
        <f t="array" ref="M9869:Q9869">runSim(G9869,H9869,I9869,J9869,K9869,hipWeibAlpha,hipWeibBeta,1,vertWeibAlpha,vertWeibBeta,1,meanSurvival,sdSurvival,baseU,hipUMult,vertUMult,hipCost,vertCost,costComp,discC,discCi,discQi,hipFracMort,50, FALSE)</f>
        <v>6.3499688100687735</v>
      </c>
      <c r="N9869" s="17">
        <v>5.4465945488120511</v>
      </c>
      <c r="O9869" s="27">
        <v>3000</v>
      </c>
      <c r="P9869" s="27">
        <v>2420.1801966387761</v>
      </c>
      <c r="Q9869" s="1">
        <v>1</v>
      </c>
      <c r="Y9869" s="17" cm="1">
        <f t="array" ref="Y9869:AC9869">runSim(G9869,H9869,I9869,J9869,K9869,hipWeibAlpha,hipWeibBeta,2,vertWeibAlpha,vertWeibBeta,2,meanSurvival,sdSurvival,baseU,hipUMult,vertUMult,hipCost,vertCost,costInt,discC,discCi,discQi,hipFracMort,50, FALSE)</f>
        <v>6.5699492982202505</v>
      </c>
      <c r="Z9869" s="17">
        <v>5.6148024813458752</v>
      </c>
      <c r="AA9869" s="27">
        <v>4692.8209273001794</v>
      </c>
      <c r="AB9869" s="27">
        <v>4010.5732009613407</v>
      </c>
      <c r="AC9869" s="1">
        <v>1</v>
      </c>
    </row>
    <row r="9870" spans="5:29" x14ac:dyDescent="0.35">
      <c r="E9870" s="1">
        <v>9866</v>
      </c>
      <c r="G9870" s="17">
        <v>0.20017224550247192</v>
      </c>
      <c r="H9870" s="17">
        <v>0.99781018495559692</v>
      </c>
      <c r="I9870" s="17">
        <v>0.27875500917434692</v>
      </c>
      <c r="J9870" s="17">
        <v>0.96048718690872192</v>
      </c>
      <c r="K9870" s="17">
        <v>4.1038334369659424E-2</v>
      </c>
      <c r="M9870" s="17" cm="1">
        <f t="array" ref="M9870:Q9870">runSim(G9870,H9870,I9870,J9870,K9870,hipWeibAlpha,hipWeibBeta,1,vertWeibAlpha,vertWeibBeta,1,meanSurvival,sdSurvival,baseU,hipUMult,vertUMult,hipCost,vertCost,costComp,discC,discCi,discQi,hipFracMort,50, FALSE)</f>
        <v>7.1211972283715541</v>
      </c>
      <c r="N9870" s="17">
        <v>5.9081949673797975</v>
      </c>
      <c r="O9870" s="27">
        <v>13000</v>
      </c>
      <c r="P9870" s="27">
        <v>9883.0966451780005</v>
      </c>
      <c r="Q9870" s="1">
        <v>1</v>
      </c>
      <c r="Y9870" s="17" cm="1">
        <f t="array" ref="Y9870:AC9870">runSim(G9870,H9870,I9870,J9870,K9870,hipWeibAlpha,hipWeibBeta,2,vertWeibAlpha,vertWeibBeta,2,meanSurvival,sdSurvival,baseU,hipUMult,vertUMult,hipCost,vertCost,costInt,discC,discCi,discQi,hipFracMort,50, FALSE)</f>
        <v>10.931974795565246</v>
      </c>
      <c r="Z9870" s="17">
        <v>8.2548124747073146</v>
      </c>
      <c r="AA9870" s="27">
        <v>14634.551709614552</v>
      </c>
      <c r="AB9870" s="27">
        <v>11576.128733301997</v>
      </c>
      <c r="AC9870" s="1">
        <v>1</v>
      </c>
    </row>
    <row r="9871" spans="5:29" x14ac:dyDescent="0.35">
      <c r="E9871" s="1">
        <v>9867</v>
      </c>
      <c r="G9871" s="17">
        <v>0.29723048210144043</v>
      </c>
      <c r="H9871" s="17">
        <v>0.18556666374206543</v>
      </c>
      <c r="I9871" s="17">
        <v>3.023219108581543E-2</v>
      </c>
      <c r="J9871" s="17">
        <v>0.57878565788269043</v>
      </c>
      <c r="K9871" s="17">
        <v>0.57150721549987793</v>
      </c>
      <c r="M9871" s="17" cm="1">
        <f t="array" ref="M9871:Q9871">runSim(G9871,H9871,I9871,J9871,K9871,hipWeibAlpha,hipWeibBeta,1,vertWeibAlpha,vertWeibBeta,1,meanSurvival,sdSurvival,baseU,hipUMult,vertUMult,hipCost,vertCost,costComp,discC,discCi,discQi,hipFracMort,50, FALSE)</f>
        <v>8.3315430925837202</v>
      </c>
      <c r="N9871" s="17">
        <v>6.8285727544240427</v>
      </c>
      <c r="O9871" s="27">
        <v>10000</v>
      </c>
      <c r="P9871" s="27">
        <v>6977.5728974229587</v>
      </c>
      <c r="Q9871" s="1">
        <v>1</v>
      </c>
      <c r="Y9871" s="17" cm="1">
        <f t="array" ref="Y9871:AC9871">runSim(G9871,H9871,I9871,J9871,K9871,hipWeibAlpha,hipWeibBeta,2,vertWeibAlpha,vertWeibBeta,2,meanSurvival,sdSurvival,baseU,hipUMult,vertUMult,hipCost,vertCost,costInt,discC,discCi,discQi,hipFracMort,50, FALSE)</f>
        <v>8.8174545289709059</v>
      </c>
      <c r="Z9871" s="17">
        <v>7.1554810054313194</v>
      </c>
      <c r="AA9871" s="27">
        <v>6298.1818064077906</v>
      </c>
      <c r="AB9871" s="27">
        <v>5111.057861022372</v>
      </c>
      <c r="AC9871" s="1">
        <v>1</v>
      </c>
    </row>
    <row r="9872" spans="5:29" x14ac:dyDescent="0.35">
      <c r="E9872" s="1">
        <v>9868</v>
      </c>
      <c r="G9872" s="17">
        <v>0.17005723714828491</v>
      </c>
      <c r="H9872" s="17">
        <v>0.66129869222640991</v>
      </c>
      <c r="I9872" s="17">
        <v>6.4802110195159912E-2</v>
      </c>
      <c r="J9872" s="17">
        <v>0.63789170980453491</v>
      </c>
      <c r="K9872" s="17">
        <v>0.95660203695297241</v>
      </c>
      <c r="M9872" s="17" cm="1">
        <f t="array" ref="M9872:Q9872">runSim(G9872,H9872,I9872,J9872,K9872,hipWeibAlpha,hipWeibBeta,1,vertWeibAlpha,vertWeibBeta,1,meanSurvival,sdSurvival,baseU,hipUMult,vertUMult,hipCost,vertCost,costComp,discC,discCi,discQi,hipFracMort,50, FALSE)</f>
        <v>8.3473355660004316</v>
      </c>
      <c r="N9872" s="17">
        <v>6.8002653754448996</v>
      </c>
      <c r="O9872" s="27">
        <v>10000</v>
      </c>
      <c r="P9872" s="27">
        <v>7220.2437917254092</v>
      </c>
      <c r="Q9872" s="1">
        <v>1</v>
      </c>
      <c r="Y9872" s="17" cm="1">
        <f t="array" ref="Y9872:AC9872">runSim(G9872,H9872,I9872,J9872,K9872,hipWeibAlpha,hipWeibBeta,2,vertWeibAlpha,vertWeibBeta,2,meanSurvival,sdSurvival,baseU,hipUMult,vertUMult,hipCost,vertCost,costInt,discC,discCi,discQi,hipFracMort,50, FALSE)</f>
        <v>8.9470946265327882</v>
      </c>
      <c r="Z9872" s="17">
        <v>7.2337726762994521</v>
      </c>
      <c r="AA9872" s="27">
        <v>9529.2436219563497</v>
      </c>
      <c r="AB9872" s="27">
        <v>7365.3797197591939</v>
      </c>
      <c r="AC9872" s="1">
        <v>1</v>
      </c>
    </row>
    <row r="9873" spans="5:29" x14ac:dyDescent="0.35">
      <c r="E9873" s="1">
        <v>9869</v>
      </c>
      <c r="G9873" s="17">
        <v>0.99707257747650146</v>
      </c>
      <c r="H9873" s="17">
        <v>5.4598212242126465E-2</v>
      </c>
      <c r="I9873" s="17">
        <v>3.1587958335876465E-2</v>
      </c>
      <c r="J9873" s="17">
        <v>0.65606915950775146</v>
      </c>
      <c r="K9873" s="17">
        <v>0.80931317806243896</v>
      </c>
      <c r="M9873" s="17" cm="1">
        <f t="array" ref="M9873:Q9873">runSim(G9873,H9873,I9873,J9873,K9873,hipWeibAlpha,hipWeibBeta,1,vertWeibAlpha,vertWeibBeta,1,meanSurvival,sdSurvival,baseU,hipUMult,vertUMult,hipCost,vertCost,costComp,discC,discCi,discQi,hipFracMort,50, FALSE)</f>
        <v>7.339979897238031</v>
      </c>
      <c r="N9873" s="17">
        <v>5.9630551263777152</v>
      </c>
      <c r="O9873" s="27">
        <v>7000</v>
      </c>
      <c r="P9873" s="27">
        <v>6461.4966001284647</v>
      </c>
      <c r="Q9873" s="1">
        <v>1</v>
      </c>
      <c r="Y9873" s="17" cm="1">
        <f t="array" ref="Y9873:AC9873">runSim(G9873,H9873,I9873,J9873,K9873,hipWeibAlpha,hipWeibBeta,2,vertWeibAlpha,vertWeibBeta,2,meanSurvival,sdSurvival,baseU,hipUMult,vertUMult,hipCost,vertCost,costInt,discC,discCi,discQi,hipFracMort,50, FALSE)</f>
        <v>7.7471899733830476</v>
      </c>
      <c r="Z9873" s="17">
        <v>6.3242878487480922</v>
      </c>
      <c r="AA9873" s="27">
        <v>13602.637924850489</v>
      </c>
      <c r="AB9873" s="27">
        <v>11270.817037010089</v>
      </c>
      <c r="AC9873" s="1">
        <v>1</v>
      </c>
    </row>
    <row r="9874" spans="5:29" x14ac:dyDescent="0.35">
      <c r="E9874" s="1">
        <v>9870</v>
      </c>
      <c r="G9874" s="17">
        <v>0.36703974008560181</v>
      </c>
      <c r="H9874" s="17">
        <v>0.60071283578872681</v>
      </c>
      <c r="I9874" s="17">
        <v>0.10724359750747681</v>
      </c>
      <c r="J9874" s="17">
        <v>0.20254999399185181</v>
      </c>
      <c r="K9874" s="17">
        <v>0.41469293832778931</v>
      </c>
      <c r="M9874" s="17" cm="1">
        <f t="array" ref="M9874:Q9874">runSim(G9874,H9874,I9874,J9874,K9874,hipWeibAlpha,hipWeibBeta,1,vertWeibAlpha,vertWeibBeta,1,meanSurvival,sdSurvival,baseU,hipUMult,vertUMult,hipCost,vertCost,costComp,discC,discCi,discQi,hipFracMort,50, FALSE)</f>
        <v>6.3862633968557985</v>
      </c>
      <c r="N9874" s="17">
        <v>5.4694126011864803</v>
      </c>
      <c r="O9874" s="27">
        <v>3000</v>
      </c>
      <c r="P9874" s="27">
        <v>2464.8765873847715</v>
      </c>
      <c r="Q9874" s="1">
        <v>1</v>
      </c>
      <c r="Y9874" s="17" cm="1">
        <f t="array" ref="Y9874:AC9874">runSim(G9874,H9874,I9874,J9874,K9874,hipWeibAlpha,hipWeibBeta,2,vertWeibAlpha,vertWeibBeta,2,meanSurvival,sdSurvival,baseU,hipUMult,vertUMult,hipCost,vertCost,costInt,discC,discCi,discQi,hipFracMort,50, FALSE)</f>
        <v>6.6516502853516917</v>
      </c>
      <c r="Z9874" s="17">
        <v>5.67384038616831</v>
      </c>
      <c r="AA9874" s="27">
        <v>4751.1787752512082</v>
      </c>
      <c r="AB9874" s="27">
        <v>4052.7431329773653</v>
      </c>
      <c r="AC9874" s="1">
        <v>1</v>
      </c>
    </row>
    <row r="9875" spans="5:29" x14ac:dyDescent="0.35">
      <c r="E9875" s="1">
        <v>9871</v>
      </c>
      <c r="G9875" s="17">
        <v>0.14159870147705078</v>
      </c>
      <c r="H9875" s="17">
        <v>0.22182941436767578</v>
      </c>
      <c r="I9875" s="17">
        <v>0.38973712921142578</v>
      </c>
      <c r="J9875" s="17">
        <v>0.19756793975830078</v>
      </c>
      <c r="K9875" s="17">
        <v>0.54551410675048828</v>
      </c>
      <c r="M9875" s="17" cm="1">
        <f t="array" ref="M9875:Q9875">runSim(G9875,H9875,I9875,J9875,K9875,hipWeibAlpha,hipWeibBeta,1,vertWeibAlpha,vertWeibBeta,1,meanSurvival,sdSurvival,baseU,hipUMult,vertUMult,hipCost,vertCost,costComp,discC,discCi,discQi,hipFracMort,50, FALSE)</f>
        <v>6.6142852280149489</v>
      </c>
      <c r="N9875" s="17">
        <v>5.6468694565170559</v>
      </c>
      <c r="O9875" s="27">
        <v>0</v>
      </c>
      <c r="P9875" s="27">
        <v>0</v>
      </c>
      <c r="Q9875" s="1">
        <v>1</v>
      </c>
      <c r="Y9875" s="17" cm="1">
        <f t="array" ref="Y9875:AC9875">runSim(G9875,H9875,I9875,J9875,K9875,hipWeibAlpha,hipWeibBeta,2,vertWeibAlpha,vertWeibBeta,2,meanSurvival,sdSurvival,baseU,hipUMult,vertUMult,hipCost,vertCost,costInt,discC,discCi,discQi,hipFracMort,50, FALSE)</f>
        <v>6.6142852280149489</v>
      </c>
      <c r="Z9875" s="17">
        <v>5.6468694565170559</v>
      </c>
      <c r="AA9875" s="27">
        <v>4724.4894485821069</v>
      </c>
      <c r="AB9875" s="27">
        <v>4033.4781832264689</v>
      </c>
      <c r="AC9875" s="1">
        <v>1</v>
      </c>
    </row>
    <row r="9876" spans="5:29" x14ac:dyDescent="0.35">
      <c r="E9876" s="1">
        <v>9872</v>
      </c>
      <c r="G9876" s="17">
        <v>0.85204046964645386</v>
      </c>
      <c r="H9876" s="17">
        <v>0.26759833097457886</v>
      </c>
      <c r="I9876" s="17">
        <v>0.70137518644332886</v>
      </c>
      <c r="J9876" s="17">
        <v>0.99663275480270386</v>
      </c>
      <c r="K9876" s="17">
        <v>0.99966925382614136</v>
      </c>
      <c r="M9876" s="17" cm="1">
        <f t="array" ref="M9876:Q9876">runSim(G9876,H9876,I9876,J9876,K9876,hipWeibAlpha,hipWeibBeta,1,vertWeibAlpha,vertWeibBeta,1,meanSurvival,sdSurvival,baseU,hipUMult,vertUMult,hipCost,vertCost,costComp,discC,discCi,discQi,hipFracMort,50, FALSE)</f>
        <v>11.100227495100864</v>
      </c>
      <c r="N9876" s="17">
        <v>8.2710963173876646</v>
      </c>
      <c r="O9876" s="27">
        <v>13000</v>
      </c>
      <c r="P9876" s="27">
        <v>9674.7973869557209</v>
      </c>
      <c r="Q9876" s="1">
        <v>1</v>
      </c>
      <c r="Y9876" s="17" cm="1">
        <f t="array" ref="Y9876:AC9876">runSim(G9876,H9876,I9876,J9876,K9876,hipWeibAlpha,hipWeibBeta,2,vertWeibAlpha,vertWeibBeta,2,meanSurvival,sdSurvival,baseU,hipUMult,vertUMult,hipCost,vertCost,costInt,discC,discCi,discQi,hipFracMort,50, FALSE)</f>
        <v>12.68946092428116</v>
      </c>
      <c r="Z9876" s="17">
        <v>9.3728252283300968</v>
      </c>
      <c r="AA9876" s="27">
        <v>20064.543985101129</v>
      </c>
      <c r="AB9876" s="27">
        <v>13386.650702954354</v>
      </c>
      <c r="AC9876" s="1">
        <v>1</v>
      </c>
    </row>
    <row r="9877" spans="5:29" x14ac:dyDescent="0.35">
      <c r="E9877" s="1">
        <v>9873</v>
      </c>
      <c r="G9877" s="17">
        <v>0.55585920810699463</v>
      </c>
      <c r="H9877" s="17">
        <v>0.34043562412261963</v>
      </c>
      <c r="I9877" s="17">
        <v>0.22660505771636963</v>
      </c>
      <c r="J9877" s="17">
        <v>0.18458235263824463</v>
      </c>
      <c r="K9877" s="17">
        <v>3.4847855567932129E-2</v>
      </c>
      <c r="M9877" s="17" cm="1">
        <f t="array" ref="M9877:Q9877">runSim(G9877,H9877,I9877,J9877,K9877,hipWeibAlpha,hipWeibBeta,1,vertWeibAlpha,vertWeibBeta,1,meanSurvival,sdSurvival,baseU,hipUMult,vertUMult,hipCost,vertCost,costComp,discC,discCi,discQi,hipFracMort,50, FALSE)</f>
        <v>6.0962900955603985</v>
      </c>
      <c r="N9877" s="17">
        <v>5.2676584103721877</v>
      </c>
      <c r="O9877" s="27">
        <v>10000</v>
      </c>
      <c r="P9877" s="27">
        <v>7434.2837189620332</v>
      </c>
      <c r="Q9877" s="1">
        <v>1</v>
      </c>
      <c r="Y9877" s="17" cm="1">
        <f t="array" ref="Y9877:AC9877">runSim(G9877,H9877,I9877,J9877,K9877,hipWeibAlpha,hipWeibBeta,2,vertWeibAlpha,vertWeibBeta,2,meanSurvival,sdSurvival,baseU,hipUMult,vertUMult,hipCost,vertCost,costInt,discC,discCi,discQi,hipFracMort,50, FALSE)</f>
        <v>6.5141178929889207</v>
      </c>
      <c r="Z9877" s="17">
        <v>5.5743216206765025</v>
      </c>
      <c r="AA9877" s="27">
        <v>4652.9413521349434</v>
      </c>
      <c r="AB9877" s="27">
        <v>3981.6583004832164</v>
      </c>
      <c r="AC9877" s="1">
        <v>1</v>
      </c>
    </row>
    <row r="9878" spans="5:29" x14ac:dyDescent="0.35">
      <c r="E9878" s="1">
        <v>9874</v>
      </c>
      <c r="G9878" s="17">
        <v>0.12647086381912231</v>
      </c>
      <c r="H9878" s="17">
        <v>0.67899161577224731</v>
      </c>
      <c r="I9878" s="17">
        <v>0.45798331499099731</v>
      </c>
      <c r="J9878" s="17">
        <v>5.2801430225372314E-2</v>
      </c>
      <c r="K9878" s="17">
        <v>0.92387992143630981</v>
      </c>
      <c r="M9878" s="17" cm="1">
        <f t="array" ref="M9878:Q9878">runSim(G9878,H9878,I9878,J9878,K9878,hipWeibAlpha,hipWeibBeta,1,vertWeibAlpha,vertWeibBeta,1,meanSurvival,sdSurvival,baseU,hipUMult,vertUMult,hipCost,vertCost,costComp,discC,discCi,discQi,hipFracMort,50, FALSE)</f>
        <v>4.8498941374713622</v>
      </c>
      <c r="N9878" s="17">
        <v>4.3111307843622049</v>
      </c>
      <c r="O9878" s="27">
        <v>3000</v>
      </c>
      <c r="P9878" s="27">
        <v>2527.8590675971677</v>
      </c>
      <c r="Q9878" s="1">
        <v>1</v>
      </c>
      <c r="Y9878" s="17" cm="1">
        <f t="array" ref="Y9878:AC9878">runSim(G9878,H9878,I9878,J9878,K9878,hipWeibAlpha,hipWeibBeta,2,vertWeibAlpha,vertWeibBeta,2,meanSurvival,sdSurvival,baseU,hipUMult,vertUMult,hipCost,vertCost,costInt,discC,discCi,discQi,hipFracMort,50, FALSE)</f>
        <v>5.0016177673041922</v>
      </c>
      <c r="Z9878" s="17">
        <v>4.4343260372794777</v>
      </c>
      <c r="AA9878" s="27">
        <v>3572.5841195029948</v>
      </c>
      <c r="AB9878" s="27">
        <v>3167.375740913913</v>
      </c>
      <c r="AC9878" s="1">
        <v>1</v>
      </c>
    </row>
    <row r="9879" spans="5:29" x14ac:dyDescent="0.35">
      <c r="E9879" s="1">
        <v>9875</v>
      </c>
      <c r="G9879" s="17">
        <v>0.80593228340148926</v>
      </c>
      <c r="H9879" s="17">
        <v>0.42962002754211426</v>
      </c>
      <c r="I9879" s="17">
        <v>0.78014492988586426</v>
      </c>
      <c r="J9879" s="17">
        <v>0.58944058418273926</v>
      </c>
      <c r="K9879" s="17">
        <v>0.71058011054992676</v>
      </c>
      <c r="M9879" s="17" cm="1">
        <f t="array" ref="M9879:Q9879">runSim(G9879,H9879,I9879,J9879,K9879,hipWeibAlpha,hipWeibBeta,1,vertWeibAlpha,vertWeibBeta,1,meanSurvival,sdSurvival,baseU,hipUMult,vertUMult,hipCost,vertCost,costComp,discC,discCi,discQi,hipFracMort,50, FALSE)</f>
        <v>7.569245153531913</v>
      </c>
      <c r="N9879" s="17">
        <v>6.2592987865326242</v>
      </c>
      <c r="O9879" s="27">
        <v>13000</v>
      </c>
      <c r="P9879" s="27">
        <v>9897.4607112925605</v>
      </c>
      <c r="Q9879" s="1">
        <v>1</v>
      </c>
      <c r="Y9879" s="17" cm="1">
        <f t="array" ref="Y9879:AC9879">runSim(G9879,H9879,I9879,J9879,K9879,hipWeibAlpha,hipWeibBeta,2,vertWeibAlpha,vertWeibBeta,2,meanSurvival,sdSurvival,baseU,hipUMult,vertUMult,hipCost,vertCost,costInt,discC,discCi,discQi,hipFracMort,50, FALSE)</f>
        <v>8.8748229954764835</v>
      </c>
      <c r="Z9879" s="17">
        <v>7.1926231596234773</v>
      </c>
      <c r="AA9879" s="27">
        <v>6339.1592824832032</v>
      </c>
      <c r="AB9879" s="27">
        <v>5137.5879711596272</v>
      </c>
      <c r="AC9879" s="1">
        <v>1</v>
      </c>
    </row>
    <row r="9880" spans="5:29" x14ac:dyDescent="0.35">
      <c r="E9880" s="1">
        <v>9876</v>
      </c>
      <c r="G9880" s="17">
        <v>0.28115886449813843</v>
      </c>
      <c r="H9880" s="17">
        <v>0.56634563207626343</v>
      </c>
      <c r="I9880" s="17">
        <v>0.45227092504501343</v>
      </c>
      <c r="J9880" s="17">
        <v>0.24313396215438843</v>
      </c>
      <c r="K9880" s="17">
        <v>0.67659038305282593</v>
      </c>
      <c r="M9880" s="17" cm="1">
        <f t="array" ref="M9880:Q9880">runSim(G9880,H9880,I9880,J9880,K9880,hipWeibAlpha,hipWeibBeta,1,vertWeibAlpha,vertWeibBeta,1,meanSurvival,sdSurvival,baseU,hipUMult,vertUMult,hipCost,vertCost,costComp,discC,discCi,discQi,hipFracMort,50, FALSE)</f>
        <v>6.6663272495840822</v>
      </c>
      <c r="N9880" s="17">
        <v>5.6722393628051577</v>
      </c>
      <c r="O9880" s="27">
        <v>3000</v>
      </c>
      <c r="P9880" s="27">
        <v>2437.8013440807304</v>
      </c>
      <c r="Q9880" s="1">
        <v>1</v>
      </c>
      <c r="Y9880" s="17" cm="1">
        <f t="array" ref="Y9880:AC9880">runSim(G9880,H9880,I9880,J9880,K9880,hipWeibAlpha,hipWeibBeta,2,vertWeibAlpha,vertWeibBeta,2,meanSurvival,sdSurvival,baseU,hipUMult,vertUMult,hipCost,vertCost,costInt,discC,discCi,discQi,hipFracMort,50, FALSE)</f>
        <v>6.9378603919801005</v>
      </c>
      <c r="Z9880" s="17">
        <v>5.8787987557791608</v>
      </c>
      <c r="AA9880" s="27">
        <v>4955.6145657000725</v>
      </c>
      <c r="AB9880" s="27">
        <v>4199.1419684136863</v>
      </c>
      <c r="AC9880" s="1">
        <v>1</v>
      </c>
    </row>
    <row r="9881" spans="5:29" x14ac:dyDescent="0.35">
      <c r="E9881" s="1">
        <v>9877</v>
      </c>
      <c r="G9881" s="17">
        <v>0.25214660167694092</v>
      </c>
      <c r="H9881" s="17">
        <v>0.92783629894256592</v>
      </c>
      <c r="I9881" s="17">
        <v>0.45756042003631592</v>
      </c>
      <c r="J9881" s="17">
        <v>0.42872130870819092</v>
      </c>
      <c r="K9881" s="17">
        <v>0.73772704601287842</v>
      </c>
      <c r="M9881" s="17" cm="1">
        <f t="array" ref="M9881:Q9881">runSim(G9881,H9881,I9881,J9881,K9881,hipWeibAlpha,hipWeibBeta,1,vertWeibAlpha,vertWeibBeta,1,meanSurvival,sdSurvival,baseU,hipUMult,vertUMult,hipCost,vertCost,costComp,discC,discCi,discQi,hipFracMort,50, FALSE)</f>
        <v>7.2750018526460289</v>
      </c>
      <c r="N9881" s="17">
        <v>6.0473849430292663</v>
      </c>
      <c r="O9881" s="27">
        <v>13000</v>
      </c>
      <c r="P9881" s="27">
        <v>9785.7589224200055</v>
      </c>
      <c r="Q9881" s="1">
        <v>1</v>
      </c>
      <c r="Y9881" s="17" cm="1">
        <f t="array" ref="Y9881:AC9881">runSim(G9881,H9881,I9881,J9881,K9881,hipWeibAlpha,hipWeibBeta,2,vertWeibAlpha,vertWeibBeta,2,meanSurvival,sdSurvival,baseU,hipUMult,vertUMult,hipCost,vertCost,costInt,discC,discCi,discQi,hipFracMort,50, FALSE)</f>
        <v>7.5270182625986291</v>
      </c>
      <c r="Z9881" s="17">
        <v>6.251605917916641</v>
      </c>
      <c r="AA9881" s="27">
        <v>11730.55417130818</v>
      </c>
      <c r="AB9881" s="27">
        <v>9339.322650253298</v>
      </c>
      <c r="AC9881" s="1">
        <v>1</v>
      </c>
    </row>
    <row r="9882" spans="5:29" x14ac:dyDescent="0.35">
      <c r="E9882" s="1">
        <v>9878</v>
      </c>
      <c r="G9882" s="17">
        <v>0.33668094873428345</v>
      </c>
      <c r="H9882" s="17">
        <v>0.71586185693740845</v>
      </c>
      <c r="I9882" s="17">
        <v>0.56418949365615845</v>
      </c>
      <c r="J9882" s="17">
        <v>0.61945682764053345</v>
      </c>
      <c r="K9882" s="17">
        <v>0.86431461572647095</v>
      </c>
      <c r="M9882" s="17" cm="1">
        <f t="array" ref="M9882:Q9882">runSim(G9882,H9882,I9882,J9882,K9882,hipWeibAlpha,hipWeibBeta,1,vertWeibAlpha,vertWeibBeta,1,meanSurvival,sdSurvival,baseU,hipUMult,vertUMult,hipCost,vertCost,costComp,discC,discCi,discQi,hipFracMort,50, FALSE)</f>
        <v>8.0335573130099664</v>
      </c>
      <c r="N9882" s="17">
        <v>6.582016738210096</v>
      </c>
      <c r="O9882" s="27">
        <v>13000</v>
      </c>
      <c r="P9882" s="27">
        <v>9562.3827605064962</v>
      </c>
      <c r="Q9882" s="1">
        <v>1</v>
      </c>
      <c r="Y9882" s="17" cm="1">
        <f t="array" ref="Y9882:AC9882">runSim(G9882,H9882,I9882,J9882,K9882,hipWeibAlpha,hipWeibBeta,2,vertWeibAlpha,vertWeibBeta,2,meanSurvival,sdSurvival,baseU,hipUMult,vertUMult,hipCost,vertCost,costInt,discC,discCi,discQi,hipFracMort,50, FALSE)</f>
        <v>8.7822013798513971</v>
      </c>
      <c r="Z9882" s="17">
        <v>7.1228426559096611</v>
      </c>
      <c r="AA9882" s="27">
        <v>9456.0818005966103</v>
      </c>
      <c r="AB9882" s="27">
        <v>7395.1793492214929</v>
      </c>
      <c r="AC9882" s="1">
        <v>1</v>
      </c>
    </row>
    <row r="9883" spans="5:29" x14ac:dyDescent="0.35">
      <c r="E9883" s="1">
        <v>9879</v>
      </c>
      <c r="G9883" s="17">
        <v>0.52808523178100586</v>
      </c>
      <c r="H9883" s="17">
        <v>0.17179250717163086</v>
      </c>
      <c r="I9883" s="17">
        <v>0.31430959701538086</v>
      </c>
      <c r="J9883" s="17">
        <v>0.24225759506225586</v>
      </c>
      <c r="K9883" s="17">
        <v>0.99205923080444336</v>
      </c>
      <c r="M9883" s="17" cm="1">
        <f t="array" ref="M9883:Q9883">runSim(G9883,H9883,I9883,J9883,K9883,hipWeibAlpha,hipWeibBeta,1,vertWeibAlpha,vertWeibBeta,1,meanSurvival,sdSurvival,baseU,hipUMult,vertUMult,hipCost,vertCost,costComp,discC,discCi,discQi,hipFracMort,50, FALSE)</f>
        <v>6.7633103115961104</v>
      </c>
      <c r="N9883" s="17">
        <v>5.7526321037364525</v>
      </c>
      <c r="O9883" s="27">
        <v>7000</v>
      </c>
      <c r="P9883" s="27">
        <v>5146.9029990524386</v>
      </c>
      <c r="Q9883" s="1">
        <v>1</v>
      </c>
      <c r="Y9883" s="17" cm="1">
        <f t="array" ref="Y9883:AC9883">runSim(G9883,H9883,I9883,J9883,K9883,hipWeibAlpha,hipWeibBeta,2,vertWeibAlpha,vertWeibBeta,2,meanSurvival,sdSurvival,baseU,hipUMult,vertUMult,hipCost,vertCost,costInt,discC,discCi,discQi,hipFracMort,50, FALSE)</f>
        <v>6.9319762017324251</v>
      </c>
      <c r="Z9883" s="17">
        <v>5.874613979247485</v>
      </c>
      <c r="AA9883" s="27">
        <v>4951.4115726660184</v>
      </c>
      <c r="AB9883" s="27">
        <v>4196.1528423196323</v>
      </c>
      <c r="AC9883" s="1">
        <v>1</v>
      </c>
    </row>
    <row r="9884" spans="5:29" x14ac:dyDescent="0.35">
      <c r="E9884" s="1">
        <v>9880</v>
      </c>
      <c r="G9884" s="17">
        <v>0.30635040998458862</v>
      </c>
      <c r="H9884" s="17">
        <v>3.1478583812713623E-2</v>
      </c>
      <c r="I9884" s="17">
        <v>0.54142731428146362</v>
      </c>
      <c r="J9884" s="17">
        <v>0.47633332014083862</v>
      </c>
      <c r="K9884" s="17">
        <v>0.77380341291427612</v>
      </c>
      <c r="M9884" s="17" cm="1">
        <f t="array" ref="M9884:Q9884">runSim(G9884,H9884,I9884,J9884,K9884,hipWeibAlpha,hipWeibBeta,1,vertWeibAlpha,vertWeibBeta,1,meanSurvival,sdSurvival,baseU,hipUMult,vertUMult,hipCost,vertCost,costComp,discC,discCi,discQi,hipFracMort,50, FALSE)</f>
        <v>8.0316102072889528</v>
      </c>
      <c r="N9884" s="17">
        <v>6.6330417353324629</v>
      </c>
      <c r="O9884" s="27">
        <v>7000</v>
      </c>
      <c r="P9884" s="27">
        <v>4889.7091067702049</v>
      </c>
      <c r="Q9884" s="1">
        <v>1</v>
      </c>
      <c r="Y9884" s="17" cm="1">
        <f t="array" ref="Y9884:AC9884">runSim(G9884,H9884,I9884,J9884,K9884,hipWeibAlpha,hipWeibBeta,2,vertWeibAlpha,vertWeibBeta,2,meanSurvival,sdSurvival,baseU,hipUMult,vertUMult,hipCost,vertCost,costInt,discC,discCi,discQi,hipFracMort,50, FALSE)</f>
        <v>8.2753473433550067</v>
      </c>
      <c r="Z9884" s="17">
        <v>6.7992849359322687</v>
      </c>
      <c r="AA9884" s="27">
        <v>5910.9623881107191</v>
      </c>
      <c r="AB9884" s="27">
        <v>4856.632097094478</v>
      </c>
      <c r="AC9884" s="1">
        <v>1</v>
      </c>
    </row>
    <row r="9885" spans="5:29" x14ac:dyDescent="0.35">
      <c r="E9885" s="1">
        <v>9881</v>
      </c>
      <c r="G9885" s="17">
        <v>0.85162079334259033</v>
      </c>
      <c r="H9885" s="17">
        <v>0.70748627185821533</v>
      </c>
      <c r="I9885" s="17">
        <v>0.36514008045196533</v>
      </c>
      <c r="J9885" s="17">
        <v>0.40417206287384033</v>
      </c>
      <c r="K9885" s="17">
        <v>0.87113678455352783</v>
      </c>
      <c r="M9885" s="17" cm="1">
        <f t="array" ref="M9885:Q9885">runSim(G9885,H9885,I9885,J9885,K9885,hipWeibAlpha,hipWeibBeta,1,vertWeibAlpha,vertWeibBeta,1,meanSurvival,sdSurvival,baseU,hipUMult,vertUMult,hipCost,vertCost,costComp,discC,discCi,discQi,hipFracMort,50, FALSE)</f>
        <v>6.6526584257527777</v>
      </c>
      <c r="N9885" s="17">
        <v>5.6150630718610639</v>
      </c>
      <c r="O9885" s="27">
        <v>10000</v>
      </c>
      <c r="P9885" s="27">
        <v>8181.7014774177769</v>
      </c>
      <c r="Q9885" s="1">
        <v>1</v>
      </c>
      <c r="Y9885" s="17" cm="1">
        <f t="array" ref="Y9885:AC9885">runSim(G9885,H9885,I9885,J9885,K9885,hipWeibAlpha,hipWeibBeta,2,vertWeibAlpha,vertWeibBeta,2,meanSurvival,sdSurvival,baseU,hipUMult,vertUMult,hipCost,vertCost,costInt,discC,discCi,discQi,hipFracMort,50, FALSE)</f>
        <v>7.7603954054430107</v>
      </c>
      <c r="Z9885" s="17">
        <v>6.4494232595963048</v>
      </c>
      <c r="AA9885" s="27">
        <v>8636.1558461073801</v>
      </c>
      <c r="AB9885" s="27">
        <v>6842.1270361198785</v>
      </c>
      <c r="AC9885" s="1">
        <v>1</v>
      </c>
    </row>
    <row r="9886" spans="5:29" x14ac:dyDescent="0.35">
      <c r="E9886" s="1">
        <v>9882</v>
      </c>
      <c r="G9886" s="17">
        <v>0.76311188936233521</v>
      </c>
      <c r="H9886" s="17">
        <v>0.10176545381546021</v>
      </c>
      <c r="I9886" s="17">
        <v>0.56630402803421021</v>
      </c>
      <c r="J9886" s="17">
        <v>0.91795808076858521</v>
      </c>
      <c r="K9886" s="17">
        <v>0.43893891572952271</v>
      </c>
      <c r="M9886" s="17" cm="1">
        <f t="array" ref="M9886:Q9886">runSim(G9886,H9886,I9886,J9886,K9886,hipWeibAlpha,hipWeibBeta,1,vertWeibAlpha,vertWeibBeta,1,meanSurvival,sdSurvival,baseU,hipUMult,vertUMult,hipCost,vertCost,costComp,discC,discCi,discQi,hipFracMort,50, FALSE)</f>
        <v>9.5391827370524123</v>
      </c>
      <c r="N9886" s="17">
        <v>7.4982164379269989</v>
      </c>
      <c r="O9886" s="27">
        <v>10000</v>
      </c>
      <c r="P9886" s="27">
        <v>7441.181848305433</v>
      </c>
      <c r="Q9886" s="1">
        <v>1</v>
      </c>
      <c r="Y9886" s="17" cm="1">
        <f t="array" ref="Y9886:AC9886">runSim(G9886,H9886,I9886,J9886,K9886,hipWeibAlpha,hipWeibBeta,2,vertWeibAlpha,vertWeibBeta,2,meanSurvival,sdSurvival,baseU,hipUMult,vertUMult,hipCost,vertCost,costInt,discC,discCi,discQi,hipFracMort,50, FALSE)</f>
        <v>11.015331281067997</v>
      </c>
      <c r="Z9886" s="17">
        <v>8.5021231166285141</v>
      </c>
      <c r="AA9886" s="27">
        <v>15087.200605738766</v>
      </c>
      <c r="AB9886" s="27">
        <v>10464.626157348137</v>
      </c>
      <c r="AC9886" s="1">
        <v>1</v>
      </c>
    </row>
    <row r="9887" spans="5:29" x14ac:dyDescent="0.35">
      <c r="E9887" s="1">
        <v>9883</v>
      </c>
      <c r="G9887" s="17">
        <v>0.82423186302185059</v>
      </c>
      <c r="H9887" s="17">
        <v>8.9521169662475586E-2</v>
      </c>
      <c r="I9887" s="17">
        <v>0.38340544700622559</v>
      </c>
      <c r="J9887" s="17">
        <v>0.92219328880310059</v>
      </c>
      <c r="K9887" s="17">
        <v>0.59362578392028809</v>
      </c>
      <c r="M9887" s="17" cm="1">
        <f t="array" ref="M9887:Q9887">runSim(G9887,H9887,I9887,J9887,K9887,hipWeibAlpha,hipWeibBeta,1,vertWeibAlpha,vertWeibBeta,1,meanSurvival,sdSurvival,baseU,hipUMult,vertUMult,hipCost,vertCost,costComp,discC,discCi,discQi,hipFracMort,50, FALSE)</f>
        <v>9.4956547699545801</v>
      </c>
      <c r="N9887" s="17">
        <v>7.4528669320201262</v>
      </c>
      <c r="O9887" s="27">
        <v>10000</v>
      </c>
      <c r="P9887" s="27">
        <v>7528.6265963245551</v>
      </c>
      <c r="Q9887" s="1">
        <v>1</v>
      </c>
      <c r="Y9887" s="17" cm="1">
        <f t="array" ref="Y9887:AC9887">runSim(G9887,H9887,I9887,J9887,K9887,hipWeibAlpha,hipWeibBeta,2,vertWeibAlpha,vertWeibBeta,2,meanSurvival,sdSurvival,baseU,hipUMult,vertUMult,hipCost,vertCost,costInt,discC,discCi,discQi,hipFracMort,50, FALSE)</f>
        <v>10.857216584777593</v>
      </c>
      <c r="Z9887" s="17">
        <v>8.4017111177918569</v>
      </c>
      <c r="AA9887" s="27">
        <v>15129.970418912699</v>
      </c>
      <c r="AB9887" s="27">
        <v>10662.653915045787</v>
      </c>
      <c r="AC9887" s="1">
        <v>1</v>
      </c>
    </row>
    <row r="9888" spans="5:29" x14ac:dyDescent="0.35">
      <c r="E9888" s="1">
        <v>9884</v>
      </c>
      <c r="G9888" s="17">
        <v>0.94159215688705444</v>
      </c>
      <c r="H9888" s="17">
        <v>0.30197423696517944</v>
      </c>
      <c r="I9888" s="17">
        <v>0.35782140493392944</v>
      </c>
      <c r="J9888" s="17">
        <v>0.96020787954330444</v>
      </c>
      <c r="K9888" s="17">
        <v>0.24278539419174194</v>
      </c>
      <c r="M9888" s="17" cm="1">
        <f t="array" ref="M9888:Q9888">runSim(G9888,H9888,I9888,J9888,K9888,hipWeibAlpha,hipWeibBeta,1,vertWeibAlpha,vertWeibBeta,1,meanSurvival,sdSurvival,baseU,hipUMult,vertUMult,hipCost,vertCost,costComp,discC,discCi,discQi,hipFracMort,50, FALSE)</f>
        <v>9.4813905321947587</v>
      </c>
      <c r="N9888" s="17">
        <v>7.3435199588250155</v>
      </c>
      <c r="O9888" s="27">
        <v>13000</v>
      </c>
      <c r="P9888" s="27">
        <v>9802.6771210286606</v>
      </c>
      <c r="Q9888" s="1">
        <v>1</v>
      </c>
      <c r="Y9888" s="17" cm="1">
        <f t="array" ref="Y9888:AC9888">runSim(G9888,H9888,I9888,J9888,K9888,hipWeibAlpha,hipWeibBeta,2,vertWeibAlpha,vertWeibBeta,2,meanSurvival,sdSurvival,baseU,hipUMult,vertUMult,hipCost,vertCost,costInt,discC,discCi,discQi,hipFracMort,50, FALSE)</f>
        <v>10.794688929201255</v>
      </c>
      <c r="Z9888" s="17">
        <v>8.3020797324851365</v>
      </c>
      <c r="AA9888" s="27">
        <v>15629.655267221306</v>
      </c>
      <c r="AB9888" s="27">
        <v>11486.1517632207</v>
      </c>
      <c r="AC9888" s="1">
        <v>1</v>
      </c>
    </row>
    <row r="9889" spans="5:29" x14ac:dyDescent="0.35">
      <c r="E9889" s="1">
        <v>9885</v>
      </c>
      <c r="G9889" s="17">
        <v>0.62485063076019287</v>
      </c>
      <c r="H9889" s="17">
        <v>7.4954390525817871E-2</v>
      </c>
      <c r="I9889" s="17">
        <v>9.4912886619567871E-2</v>
      </c>
      <c r="J9889" s="17">
        <v>0.63150346279144287</v>
      </c>
      <c r="K9889" s="17">
        <v>0.89314591884613037</v>
      </c>
      <c r="M9889" s="17" cm="1">
        <f t="array" ref="M9889:Q9889">runSim(G9889,H9889,I9889,J9889,K9889,hipWeibAlpha,hipWeibBeta,1,vertWeibAlpha,vertWeibBeta,1,meanSurvival,sdSurvival,baseU,hipUMult,vertUMult,hipCost,vertCost,costComp,discC,discCi,discQi,hipFracMort,50, FALSE)</f>
        <v>8.271257936558845</v>
      </c>
      <c r="N9889" s="17">
        <v>6.7622134742421594</v>
      </c>
      <c r="O9889" s="27">
        <v>10000</v>
      </c>
      <c r="P9889" s="27">
        <v>7191.0979457384637</v>
      </c>
      <c r="Q9889" s="1">
        <v>1</v>
      </c>
      <c r="Y9889" s="17" cm="1">
        <f t="array" ref="Y9889:AC9889">runSim(G9889,H9889,I9889,J9889,K9889,hipWeibAlpha,hipWeibBeta,2,vertWeibAlpha,vertWeibBeta,2,meanSurvival,sdSurvival,baseU,hipUMult,vertUMult,hipCost,vertCost,costInt,discC,discCi,discQi,hipFracMort,50, FALSE)</f>
        <v>9.1052596843625064</v>
      </c>
      <c r="Z9889" s="17">
        <v>7.3407645057490898</v>
      </c>
      <c r="AA9889" s="27">
        <v>6503.7569174017908</v>
      </c>
      <c r="AB9889" s="27">
        <v>5243.4032183922072</v>
      </c>
      <c r="AC9889" s="1">
        <v>1</v>
      </c>
    </row>
    <row r="9890" spans="5:29" x14ac:dyDescent="0.35">
      <c r="E9890" s="1">
        <v>9886</v>
      </c>
      <c r="G9890" s="17">
        <v>0.65655714273452759</v>
      </c>
      <c r="H9890" s="17">
        <v>0.71249586343765259</v>
      </c>
      <c r="I9890" s="17">
        <v>9.0120375156402588E-2</v>
      </c>
      <c r="J9890" s="17">
        <v>0.44909864664077759</v>
      </c>
      <c r="K9890" s="17">
        <v>0.33604627847671509</v>
      </c>
      <c r="M9890" s="17" cm="1">
        <f t="array" ref="M9890:Q9890">runSim(G9890,H9890,I9890,J9890,K9890,hipWeibAlpha,hipWeibBeta,1,vertWeibAlpha,vertWeibBeta,1,meanSurvival,sdSurvival,baseU,hipUMult,vertUMult,hipCost,vertCost,costComp,discC,discCi,discQi,hipFracMort,50, FALSE)</f>
        <v>7.0831755571070367</v>
      </c>
      <c r="N9890" s="17">
        <v>5.9337452298353757</v>
      </c>
      <c r="O9890" s="27">
        <v>10000</v>
      </c>
      <c r="P9890" s="27">
        <v>7861.8713471166739</v>
      </c>
      <c r="Q9890" s="1">
        <v>1</v>
      </c>
      <c r="Y9890" s="17" cm="1">
        <f t="array" ref="Y9890:AC9890">runSim(G9890,H9890,I9890,J9890,K9890,hipWeibAlpha,hipWeibBeta,2,vertWeibAlpha,vertWeibBeta,2,meanSurvival,sdSurvival,baseU,hipUMult,vertUMult,hipCost,vertCost,costInt,discC,discCi,discQi,hipFracMort,50, FALSE)</f>
        <v>7.9702828045895577</v>
      </c>
      <c r="Z9890" s="17">
        <v>6.5906673052139899</v>
      </c>
      <c r="AA9890" s="27">
        <v>8808.0915875254941</v>
      </c>
      <c r="AB9890" s="27">
        <v>6965.3211645340762</v>
      </c>
      <c r="AC9890" s="1">
        <v>1</v>
      </c>
    </row>
    <row r="9891" spans="5:29" x14ac:dyDescent="0.35">
      <c r="E9891" s="1">
        <v>9887</v>
      </c>
      <c r="G9891" s="17">
        <v>0.75449180603027344</v>
      </c>
      <c r="H9891" s="17">
        <v>0.36792564392089844</v>
      </c>
      <c r="I9891" s="17">
        <v>0.92255210876464844</v>
      </c>
      <c r="J9891" s="17">
        <v>0.93936729431152344</v>
      </c>
      <c r="K9891" s="17">
        <v>0.26289939880371094</v>
      </c>
      <c r="M9891" s="17" cm="1">
        <f t="array" ref="M9891:Q9891">runSim(G9891,H9891,I9891,J9891,K9891,hipWeibAlpha,hipWeibBeta,1,vertWeibAlpha,vertWeibBeta,1,meanSurvival,sdSurvival,baseU,hipUMult,vertUMult,hipCost,vertCost,costComp,discC,discCi,discQi,hipFracMort,50, FALSE)</f>
        <v>9.5613048669036793</v>
      </c>
      <c r="N9891" s="17">
        <v>7.4835067656930159</v>
      </c>
      <c r="O9891" s="27">
        <v>13000</v>
      </c>
      <c r="P9891" s="27">
        <v>9833.4947497557569</v>
      </c>
      <c r="Q9891" s="1">
        <v>1</v>
      </c>
      <c r="Y9891" s="17" cm="1">
        <f t="array" ref="Y9891:AC9891">runSim(G9891,H9891,I9891,J9891,K9891,hipWeibAlpha,hipWeibBeta,2,vertWeibAlpha,vertWeibBeta,2,meanSurvival,sdSurvival,baseU,hipUMult,vertUMult,hipCost,vertCost,costInt,discC,discCi,discQi,hipFracMort,50, FALSE)</f>
        <v>11.256216143443172</v>
      </c>
      <c r="Z9891" s="17">
        <v>8.640044002750539</v>
      </c>
      <c r="AA9891" s="27">
        <v>18324.226021549406</v>
      </c>
      <c r="AB9891" s="27">
        <v>12307.76192639074</v>
      </c>
      <c r="AC9891" s="1">
        <v>1</v>
      </c>
    </row>
    <row r="9892" spans="5:29" x14ac:dyDescent="0.35">
      <c r="E9892" s="1">
        <v>9888</v>
      </c>
      <c r="G9892" s="17">
        <v>0.56902521848678589</v>
      </c>
      <c r="H9892" s="17">
        <v>0.38497370481491089</v>
      </c>
      <c r="I9892" s="17">
        <v>0.65859431028366089</v>
      </c>
      <c r="J9892" s="17">
        <v>0.32689875364303589</v>
      </c>
      <c r="K9892" s="17">
        <v>0.40317744016647339</v>
      </c>
      <c r="M9892" s="17" cm="1">
        <f t="array" ref="M9892:Q9892">runSim(G9892,H9892,I9892,J9892,K9892,hipWeibAlpha,hipWeibBeta,1,vertWeibAlpha,vertWeibBeta,1,meanSurvival,sdSurvival,baseU,hipUMult,vertUMult,hipCost,vertCost,costComp,discC,discCi,discQi,hipFracMort,50, FALSE)</f>
        <v>6.9461918816717034</v>
      </c>
      <c r="N9892" s="17">
        <v>5.8746741735777857</v>
      </c>
      <c r="O9892" s="27">
        <v>10000</v>
      </c>
      <c r="P9892" s="27">
        <v>7488.2687710752216</v>
      </c>
      <c r="Q9892" s="1">
        <v>1</v>
      </c>
      <c r="Y9892" s="17" cm="1">
        <f t="array" ref="Y9892:AC9892">runSim(G9892,H9892,I9892,J9892,K9892,hipWeibAlpha,hipWeibBeta,2,vertWeibAlpha,vertWeibBeta,2,meanSurvival,sdSurvival,baseU,hipUMult,vertUMult,hipCost,vertCost,costInt,discC,discCi,discQi,hipFracMort,50, FALSE)</f>
        <v>7.4581649046764449</v>
      </c>
      <c r="Z9892" s="17">
        <v>6.2440903440720881</v>
      </c>
      <c r="AA9892" s="27">
        <v>5327.260646197461</v>
      </c>
      <c r="AB9892" s="27">
        <v>4460.0645314800622</v>
      </c>
      <c r="AC9892" s="1">
        <v>1</v>
      </c>
    </row>
    <row r="9893" spans="5:29" x14ac:dyDescent="0.35">
      <c r="E9893" s="1">
        <v>9889</v>
      </c>
      <c r="G9893" s="17">
        <v>0.73791277408599854</v>
      </c>
      <c r="H9893" s="17">
        <v>0.32131731510162354</v>
      </c>
      <c r="I9893" s="17">
        <v>0.68795549869537354</v>
      </c>
      <c r="J9893" s="17">
        <v>0.52679216861724854</v>
      </c>
      <c r="K9893" s="17">
        <v>0.15733110904693604</v>
      </c>
      <c r="M9893" s="17" cm="1">
        <f t="array" ref="M9893:Q9893">runSim(G9893,H9893,I9893,J9893,K9893,hipWeibAlpha,hipWeibBeta,1,vertWeibAlpha,vertWeibBeta,1,meanSurvival,sdSurvival,baseU,hipUMult,vertUMult,hipCost,vertCost,costComp,discC,discCi,discQi,hipFracMort,50, FALSE)</f>
        <v>7.5121506763224595</v>
      </c>
      <c r="N9893" s="17">
        <v>6.2427602211626416</v>
      </c>
      <c r="O9893" s="27">
        <v>10000</v>
      </c>
      <c r="P9893" s="27">
        <v>7659.6144348660491</v>
      </c>
      <c r="Q9893" s="1">
        <v>1</v>
      </c>
      <c r="Y9893" s="17" cm="1">
        <f t="array" ref="Y9893:AC9893">runSim(G9893,H9893,I9893,J9893,K9893,hipWeibAlpha,hipWeibBeta,2,vertWeibAlpha,vertWeibBeta,2,meanSurvival,sdSurvival,baseU,hipUMult,vertUMult,hipCost,vertCost,costInt,discC,discCi,discQi,hipFracMort,50, FALSE)</f>
        <v>8.5411379967730472</v>
      </c>
      <c r="Z9893" s="17">
        <v>6.9751107628384652</v>
      </c>
      <c r="AA9893" s="27">
        <v>6100.8128548378918</v>
      </c>
      <c r="AB9893" s="27">
        <v>4982.2219734560476</v>
      </c>
      <c r="AC9893" s="1">
        <v>1</v>
      </c>
    </row>
    <row r="9894" spans="5:29" x14ac:dyDescent="0.35">
      <c r="E9894" s="1">
        <v>9890</v>
      </c>
      <c r="G9894" s="17">
        <v>0.5812867283821106</v>
      </c>
      <c r="H9894" s="17">
        <v>0.7373231053352356</v>
      </c>
      <c r="I9894" s="17">
        <v>7.4908554553985596E-2</v>
      </c>
      <c r="J9894" s="17">
        <v>2.7148544788360596E-2</v>
      </c>
      <c r="K9894" s="17">
        <v>0.5574067234992981</v>
      </c>
      <c r="M9894" s="17" cm="1">
        <f t="array" ref="M9894:Q9894">runSim(G9894,H9894,I9894,J9894,K9894,hipWeibAlpha,hipWeibBeta,1,vertWeibAlpha,vertWeibBeta,1,meanSurvival,sdSurvival,baseU,hipUMult,vertUMult,hipCost,vertCost,costComp,discC,discCi,discQi,hipFracMort,50, FALSE)</f>
        <v>4.2319054272693544</v>
      </c>
      <c r="N9894" s="17">
        <v>3.8178888684641343</v>
      </c>
      <c r="O9894" s="27">
        <v>3000</v>
      </c>
      <c r="P9894" s="27">
        <v>2577.1634010951161</v>
      </c>
      <c r="Q9894" s="1">
        <v>1</v>
      </c>
      <c r="Y9894" s="17" cm="1">
        <f t="array" ref="Y9894:AC9894">runSim(G9894,H9894,I9894,J9894,K9894,hipWeibAlpha,hipWeibBeta,2,vertWeibAlpha,vertWeibBeta,2,meanSurvival,sdSurvival,baseU,hipUMult,vertUMult,hipCost,vertCost,costInt,discC,discCi,discQi,hipFracMort,50, FALSE)</f>
        <v>4.3586363416224767</v>
      </c>
      <c r="Z9894" s="17">
        <v>3.9234366583989848</v>
      </c>
      <c r="AA9894" s="27">
        <v>3113.3116725874834</v>
      </c>
      <c r="AB9894" s="27">
        <v>2802.4547559992752</v>
      </c>
      <c r="AC9894" s="1">
        <v>1</v>
      </c>
    </row>
    <row r="9895" spans="5:29" x14ac:dyDescent="0.35">
      <c r="E9895" s="1">
        <v>9891</v>
      </c>
      <c r="G9895" s="17">
        <v>0.43855500221252441</v>
      </c>
      <c r="H9895" s="17">
        <v>0.25169587135314941</v>
      </c>
      <c r="I9895" s="17">
        <v>0.92643952369689941</v>
      </c>
      <c r="J9895" s="17">
        <v>0.66346955299377441</v>
      </c>
      <c r="K9895" s="17">
        <v>0.80707001686096191</v>
      </c>
      <c r="M9895" s="17" cm="1">
        <f t="array" ref="M9895:Q9895">runSim(G9895,H9895,I9895,J9895,K9895,hipWeibAlpha,hipWeibBeta,1,vertWeibAlpha,vertWeibBeta,1,meanSurvival,sdSurvival,baseU,hipUMult,vertUMult,hipCost,vertCost,costComp,discC,discCi,discQi,hipFracMort,50, FALSE)</f>
        <v>8.4265692515662209</v>
      </c>
      <c r="N9895" s="17">
        <v>6.874282877780785</v>
      </c>
      <c r="O9895" s="27">
        <v>13000</v>
      </c>
      <c r="P9895" s="27">
        <v>9227.3260225912672</v>
      </c>
      <c r="Q9895" s="1">
        <v>1</v>
      </c>
      <c r="Y9895" s="17" cm="1">
        <f t="array" ref="Y9895:AC9895">runSim(G9895,H9895,I9895,J9895,K9895,hipWeibAlpha,hipWeibBeta,2,vertWeibAlpha,vertWeibBeta,2,meanSurvival,sdSurvival,baseU,hipUMult,vertUMult,hipCost,vertCost,costInt,discC,discCi,discQi,hipFracMort,50, FALSE)</f>
        <v>9.2860967818631561</v>
      </c>
      <c r="Z9895" s="17">
        <v>7.455850457885048</v>
      </c>
      <c r="AA9895" s="27">
        <v>6632.9262727593978</v>
      </c>
      <c r="AB9895" s="27">
        <v>5325.6074699178926</v>
      </c>
      <c r="AC9895" s="1">
        <v>1</v>
      </c>
    </row>
    <row r="9896" spans="5:29" x14ac:dyDescent="0.35">
      <c r="E9896" s="1">
        <v>9892</v>
      </c>
      <c r="G9896" s="17">
        <v>0.39207977056503296</v>
      </c>
      <c r="H9896" s="17">
        <v>0.10890716314315796</v>
      </c>
      <c r="I9896" s="17">
        <v>2.2176206111907959E-2</v>
      </c>
      <c r="J9896" s="17">
        <v>2.9836118221282959E-2</v>
      </c>
      <c r="K9896" s="17">
        <v>0.39590972661972046</v>
      </c>
      <c r="M9896" s="17" cm="1">
        <f t="array" ref="M9896:Q9896">runSim(G9896,H9896,I9896,J9896,K9896,hipWeibAlpha,hipWeibBeta,1,vertWeibAlpha,vertWeibBeta,1,meanSurvival,sdSurvival,baseU,hipUMult,vertUMult,hipCost,vertCost,costComp,discC,discCi,discQi,hipFracMort,50, FALSE)</f>
        <v>4.4452639925730546</v>
      </c>
      <c r="N9896" s="17">
        <v>3.993212401876062</v>
      </c>
      <c r="O9896" s="27">
        <v>0</v>
      </c>
      <c r="P9896" s="27">
        <v>0</v>
      </c>
      <c r="Q9896" s="1">
        <v>1</v>
      </c>
      <c r="Y9896" s="17" cm="1">
        <f t="array" ref="Y9896:AC9896">runSim(G9896,H9896,I9896,J9896,K9896,hipWeibAlpha,hipWeibBeta,2,vertWeibAlpha,vertWeibBeta,2,meanSurvival,sdSurvival,baseU,hipUMult,vertUMult,hipCost,vertCost,costInt,discC,discCi,discQi,hipFracMort,50, FALSE)</f>
        <v>4.4452639925730546</v>
      </c>
      <c r="Z9896" s="17">
        <v>3.993212401876062</v>
      </c>
      <c r="AA9896" s="27">
        <v>3175.1885661236106</v>
      </c>
      <c r="AB9896" s="27">
        <v>2852.2945727686156</v>
      </c>
      <c r="AC9896" s="1">
        <v>1</v>
      </c>
    </row>
    <row r="9897" spans="5:29" x14ac:dyDescent="0.35">
      <c r="E9897" s="1">
        <v>9893</v>
      </c>
      <c r="G9897" s="17">
        <v>0.89301669597625732</v>
      </c>
      <c r="H9897" s="17">
        <v>0.27378451824188232</v>
      </c>
      <c r="I9897" s="17">
        <v>0.72147738933563232</v>
      </c>
      <c r="J9897" s="17">
        <v>4.2247653007507324E-2</v>
      </c>
      <c r="K9897" s="17">
        <v>0.55340182781219482</v>
      </c>
      <c r="M9897" s="17" cm="1">
        <f t="array" ref="M9897:Q9897">runSim(G9897,H9897,I9897,J9897,K9897,hipWeibAlpha,hipWeibBeta,1,vertWeibAlpha,vertWeibBeta,1,meanSurvival,sdSurvival,baseU,hipUMult,vertUMult,hipCost,vertCost,costComp,discC,discCi,discQi,hipFracMort,50, FALSE)</f>
        <v>4.5978102933391769</v>
      </c>
      <c r="N9897" s="17">
        <v>4.1134615537909553</v>
      </c>
      <c r="O9897" s="27">
        <v>7000</v>
      </c>
      <c r="P9897" s="27">
        <v>5733.857227507242</v>
      </c>
      <c r="Q9897" s="1">
        <v>1</v>
      </c>
      <c r="Y9897" s="17" cm="1">
        <f t="array" ref="Y9897:AC9897">runSim(G9897,H9897,I9897,J9897,K9897,hipWeibAlpha,hipWeibBeta,2,vertWeibAlpha,vertWeibBeta,2,meanSurvival,sdSurvival,baseU,hipUMult,vertUMult,hipCost,vertCost,costInt,discC,discCi,discQi,hipFracMort,50, FALSE)</f>
        <v>4.7771251144664273</v>
      </c>
      <c r="Z9897" s="17">
        <v>4.257783755603624</v>
      </c>
      <c r="AA9897" s="27">
        <v>3412.2322246188769</v>
      </c>
      <c r="AB9897" s="27">
        <v>3041.2741111454457</v>
      </c>
      <c r="AC9897" s="1">
        <v>1</v>
      </c>
    </row>
    <row r="9898" spans="5:29" x14ac:dyDescent="0.35">
      <c r="E9898" s="1">
        <v>9894</v>
      </c>
      <c r="G9898" s="17">
        <v>0.49317222833633423</v>
      </c>
      <c r="H9898" s="17">
        <v>0.75711876153945923</v>
      </c>
      <c r="I9898" s="17">
        <v>0.85154014825820923</v>
      </c>
      <c r="J9898" s="17">
        <v>0.85797935724258423</v>
      </c>
      <c r="K9898" s="17">
        <v>0.49639183282852173</v>
      </c>
      <c r="M9898" s="17" cm="1">
        <f t="array" ref="M9898:Q9898">runSim(G9898,H9898,I9898,J9898,K9898,hipWeibAlpha,hipWeibBeta,1,vertWeibAlpha,vertWeibBeta,1,meanSurvival,sdSurvival,baseU,hipUMult,vertUMult,hipCost,vertCost,costComp,discC,discCi,discQi,hipFracMort,50, FALSE)</f>
        <v>8.9281094846890614</v>
      </c>
      <c r="N9898" s="17">
        <v>7.1102805963194227</v>
      </c>
      <c r="O9898" s="27">
        <v>13000</v>
      </c>
      <c r="P9898" s="27">
        <v>10024.504627672326</v>
      </c>
      <c r="Q9898" s="1">
        <v>1</v>
      </c>
      <c r="Y9898" s="17" cm="1">
        <f t="array" ref="Y9898:AC9898">runSim(G9898,H9898,I9898,J9898,K9898,hipWeibAlpha,hipWeibBeta,2,vertWeibAlpha,vertWeibBeta,2,meanSurvival,sdSurvival,baseU,hipUMult,vertUMult,hipCost,vertCost,costInt,discC,discCi,discQi,hipFracMort,50, FALSE)</f>
        <v>10.175506323717521</v>
      </c>
      <c r="Z9898" s="17">
        <v>7.9750897011764668</v>
      </c>
      <c r="AA9898" s="27">
        <v>13606.927555990453</v>
      </c>
      <c r="AB9898" s="27">
        <v>10176.152178381366</v>
      </c>
      <c r="AC9898" s="1">
        <v>1</v>
      </c>
    </row>
    <row r="9899" spans="5:29" x14ac:dyDescent="0.35">
      <c r="E9899" s="1">
        <v>9895</v>
      </c>
      <c r="G9899" s="17">
        <v>0.82130670547485352</v>
      </c>
      <c r="H9899" s="17">
        <v>0.81071710586547852</v>
      </c>
      <c r="I9899" s="17">
        <v>0.21495294570922852</v>
      </c>
      <c r="J9899" s="17">
        <v>0.28938531875610352</v>
      </c>
      <c r="K9899" s="17">
        <v>0.85852289199829102</v>
      </c>
      <c r="M9899" s="17" cm="1">
        <f t="array" ref="M9899:Q9899">runSim(G9899,H9899,I9899,J9899,K9899,hipWeibAlpha,hipWeibBeta,1,vertWeibAlpha,vertWeibBeta,1,meanSurvival,sdSurvival,baseU,hipUMult,vertUMult,hipCost,vertCost,costComp,discC,discCi,discQi,hipFracMort,50, FALSE)</f>
        <v>6.1886601098113685</v>
      </c>
      <c r="N9899" s="17">
        <v>5.2879553344872594</v>
      </c>
      <c r="O9899" s="27">
        <v>10000</v>
      </c>
      <c r="P9899" s="27">
        <v>8211.142124693366</v>
      </c>
      <c r="Q9899" s="1">
        <v>1</v>
      </c>
      <c r="Y9899" s="17" cm="1">
        <f t="array" ref="Y9899:AC9899">runSim(G9899,H9899,I9899,J9899,K9899,hipWeibAlpha,hipWeibBeta,2,vertWeibAlpha,vertWeibBeta,2,meanSurvival,sdSurvival,baseU,hipUMult,vertUMult,hipCost,vertCost,costInt,discC,discCi,discQi,hipFracMort,50, FALSE)</f>
        <v>7.0237554438865129</v>
      </c>
      <c r="Z9899" s="17">
        <v>5.9326234171080952</v>
      </c>
      <c r="AA9899" s="27">
        <v>8167.2280044315576</v>
      </c>
      <c r="AB9899" s="27">
        <v>6679.9422432114588</v>
      </c>
      <c r="AC9899" s="1">
        <v>1</v>
      </c>
    </row>
    <row r="9900" spans="5:29" x14ac:dyDescent="0.35">
      <c r="E9900" s="1">
        <v>9896</v>
      </c>
      <c r="G9900" s="17">
        <v>0.13860005140304565</v>
      </c>
      <c r="H9900" s="17">
        <v>0.82661885023117065</v>
      </c>
      <c r="I9900" s="17">
        <v>0.55141133069992065</v>
      </c>
      <c r="J9900" s="17">
        <v>4.6864211559295654E-2</v>
      </c>
      <c r="K9900" s="17">
        <v>0.88632649183273315</v>
      </c>
      <c r="M9900" s="17" cm="1">
        <f t="array" ref="M9900:Q9900">runSim(G9900,H9900,I9900,J9900,K9900,hipWeibAlpha,hipWeibBeta,1,vertWeibAlpha,vertWeibBeta,1,meanSurvival,sdSurvival,baseU,hipUMult,vertUMult,hipCost,vertCost,costComp,discC,discCi,discQi,hipFracMort,50, FALSE)</f>
        <v>4.6366283073301418</v>
      </c>
      <c r="N9900" s="17">
        <v>4.1355030816408149</v>
      </c>
      <c r="O9900" s="27">
        <v>3000</v>
      </c>
      <c r="P9900" s="27">
        <v>2660.5172423063573</v>
      </c>
      <c r="Q9900" s="1">
        <v>1</v>
      </c>
      <c r="Y9900" s="17" cm="1">
        <f t="array" ref="Y9900:AC9900">runSim(G9900,H9900,I9900,J9900,K9900,hipWeibAlpha,hipWeibBeta,2,vertWeibAlpha,vertWeibBeta,2,meanSurvival,sdSurvival,baseU,hipUMult,vertUMult,hipCost,vertCost,costInt,discC,discCi,discQi,hipFracMort,50, FALSE)</f>
        <v>4.8802952556096058</v>
      </c>
      <c r="Z9900" s="17">
        <v>4.3391592434707089</v>
      </c>
      <c r="AA9900" s="27">
        <v>3485.9251825782903</v>
      </c>
      <c r="AB9900" s="27">
        <v>3099.3994596219354</v>
      </c>
      <c r="AC9900" s="1">
        <v>1</v>
      </c>
    </row>
    <row r="9901" spans="5:29" x14ac:dyDescent="0.35">
      <c r="E9901" s="1">
        <v>9897</v>
      </c>
      <c r="G9901" s="17">
        <v>0.21912968158721924</v>
      </c>
      <c r="H9901" s="17">
        <v>0.18632328510284424</v>
      </c>
      <c r="I9901" s="17">
        <v>0.19944584369659424</v>
      </c>
      <c r="J9901" s="17">
        <v>0.55683720111846924</v>
      </c>
      <c r="K9901" s="17">
        <v>0.39782536029815674</v>
      </c>
      <c r="M9901" s="17" cm="1">
        <f t="array" ref="M9901:Q9901">runSim(G9901,H9901,I9901,J9901,K9901,hipWeibAlpha,hipWeibBeta,1,vertWeibAlpha,vertWeibBeta,1,meanSurvival,sdSurvival,baseU,hipUMult,vertUMult,hipCost,vertCost,costComp,discC,discCi,discQi,hipFracMort,50, FALSE)</f>
        <v>8.3467967451600895</v>
      </c>
      <c r="N9901" s="17">
        <v>6.8422134281711244</v>
      </c>
      <c r="O9901" s="27">
        <v>10000</v>
      </c>
      <c r="P9901" s="27">
        <v>6878.0035427847497</v>
      </c>
      <c r="Q9901" s="1">
        <v>1</v>
      </c>
      <c r="Y9901" s="17" cm="1">
        <f t="array" ref="Y9901:AC9901">runSim(G9901,H9901,I9901,J9901,K9901,hipWeibAlpha,hipWeibBeta,2,vertWeibAlpha,vertWeibBeta,2,meanSurvival,sdSurvival,baseU,hipUMult,vertUMult,hipCost,vertCost,costInt,discC,discCi,discQi,hipFracMort,50, FALSE)</f>
        <v>8.7002058273516827</v>
      </c>
      <c r="Z9901" s="17">
        <v>7.0792440042266138</v>
      </c>
      <c r="AA9901" s="27">
        <v>6214.4327338226312</v>
      </c>
      <c r="AB9901" s="27">
        <v>5056.6028601618673</v>
      </c>
      <c r="AC9901" s="1">
        <v>1</v>
      </c>
    </row>
    <row r="9902" spans="5:29" x14ac:dyDescent="0.35">
      <c r="E9902" s="1">
        <v>9898</v>
      </c>
      <c r="G9902" s="17">
        <v>6.7811787128448486E-2</v>
      </c>
      <c r="H9902" s="17">
        <v>7.2480976581573486E-2</v>
      </c>
      <c r="I9902" s="17">
        <v>0.47061330080032349</v>
      </c>
      <c r="J9902" s="17">
        <v>0.86718922853469849</v>
      </c>
      <c r="K9902" s="17">
        <v>0.26609975099563599</v>
      </c>
      <c r="M9902" s="17" cm="1">
        <f t="array" ref="M9902:Q9902">runSim(G9902,H9902,I9902,J9902,K9902,hipWeibAlpha,hipWeibBeta,1,vertWeibAlpha,vertWeibBeta,1,meanSurvival,sdSurvival,baseU,hipUMult,vertUMult,hipCost,vertCost,costComp,discC,discCi,discQi,hipFracMort,50, FALSE)</f>
        <v>10.169757407105175</v>
      </c>
      <c r="N9902" s="17">
        <v>7.9936399281596495</v>
      </c>
      <c r="O9902" s="27">
        <v>10000</v>
      </c>
      <c r="P9902" s="27">
        <v>6426.3485463977604</v>
      </c>
      <c r="Q9902" s="1">
        <v>1</v>
      </c>
      <c r="Y9902" s="17" cm="1">
        <f t="array" ref="Y9902:AC9902">runSim(G9902,H9902,I9902,J9902,K9902,hipWeibAlpha,hipWeibBeta,2,vertWeibAlpha,vertWeibBeta,2,meanSurvival,sdSurvival,baseU,hipUMult,vertUMult,hipCost,vertCost,costInt,discC,discCi,discQi,hipFracMort,50, FALSE)</f>
        <v>10.737724889501642</v>
      </c>
      <c r="Z9902" s="17">
        <v>8.3435370805517373</v>
      </c>
      <c r="AA9902" s="27">
        <v>7669.8034925011743</v>
      </c>
      <c r="AB9902" s="27">
        <v>5959.669343251242</v>
      </c>
      <c r="AC9902" s="1">
        <v>1</v>
      </c>
    </row>
    <row r="9903" spans="5:29" x14ac:dyDescent="0.35">
      <c r="E9903" s="1">
        <v>9899</v>
      </c>
      <c r="G9903" s="17">
        <v>0.68845248222351074</v>
      </c>
      <c r="H9903" s="17">
        <v>0.95569491386413574</v>
      </c>
      <c r="I9903" s="17">
        <v>0.44879794120788574</v>
      </c>
      <c r="J9903" s="17">
        <v>0.85282015800476074</v>
      </c>
      <c r="K9903" s="17">
        <v>0.89046359062194824</v>
      </c>
      <c r="M9903" s="17" cm="1">
        <f t="array" ref="M9903:Q9903">runSim(G9903,H9903,I9903,J9903,K9903,hipWeibAlpha,hipWeibBeta,1,vertWeibAlpha,vertWeibBeta,1,meanSurvival,sdSurvival,baseU,hipUMult,vertUMult,hipCost,vertCost,costComp,discC,discCi,discQi,hipFracMort,50, FALSE)</f>
        <v>8.506721733616617</v>
      </c>
      <c r="N9903" s="17">
        <v>6.7729519299930487</v>
      </c>
      <c r="O9903" s="27">
        <v>13000</v>
      </c>
      <c r="P9903" s="27">
        <v>10390.356530175937</v>
      </c>
      <c r="Q9903" s="1">
        <v>1</v>
      </c>
      <c r="Y9903" s="17" cm="1">
        <f t="array" ref="Y9903:AC9903">runSim(G9903,H9903,I9903,J9903,K9903,hipWeibAlpha,hipWeibBeta,2,vertWeibAlpha,vertWeibBeta,2,meanSurvival,sdSurvival,baseU,hipUMult,vertUMult,hipCost,vertCost,costInt,discC,discCi,discQi,hipFracMort,50, FALSE)</f>
        <v>9.7802866062325009</v>
      </c>
      <c r="Z9903" s="17">
        <v>7.6618998529988831</v>
      </c>
      <c r="AA9903" s="27">
        <v>13572.908378552918</v>
      </c>
      <c r="AB9903" s="27">
        <v>10656.304100417834</v>
      </c>
      <c r="AC9903" s="1">
        <v>1</v>
      </c>
    </row>
    <row r="9904" spans="5:29" x14ac:dyDescent="0.35">
      <c r="E9904" s="1">
        <v>9900</v>
      </c>
      <c r="G9904" s="17">
        <v>1.3969361782073975E-2</v>
      </c>
      <c r="H9904" s="17">
        <v>0.36849206686019897</v>
      </c>
      <c r="I9904" s="17">
        <v>0.82668298482894897</v>
      </c>
      <c r="J9904" s="17">
        <v>0.83336633443832397</v>
      </c>
      <c r="K9904" s="17">
        <v>1.7311036586761475E-2</v>
      </c>
      <c r="M9904" s="17" cm="1">
        <f t="array" ref="M9904:Q9904">runSim(G9904,H9904,I9904,J9904,K9904,hipWeibAlpha,hipWeibBeta,1,vertWeibAlpha,vertWeibBeta,1,meanSurvival,sdSurvival,baseU,hipUMult,vertUMult,hipCost,vertCost,costComp,discC,discCi,discQi,hipFracMort,50, FALSE)</f>
        <v>9.6162366885635375</v>
      </c>
      <c r="N9904" s="17">
        <v>7.6341211098611126</v>
      </c>
      <c r="O9904" s="27">
        <v>13000</v>
      </c>
      <c r="P9904" s="27">
        <v>8568.6336934633655</v>
      </c>
      <c r="Q9904" s="1">
        <v>1</v>
      </c>
      <c r="Y9904" s="17" cm="1">
        <f t="array" ref="Y9904:AC9904">runSim(G9904,H9904,I9904,J9904,K9904,hipWeibAlpha,hipWeibBeta,2,vertWeibAlpha,vertWeibBeta,2,meanSurvival,sdSurvival,baseU,hipUMult,vertUMult,hipCost,vertCost,costInt,discC,discCi,discQi,hipFracMort,50, FALSE)</f>
        <v>10.431862681200482</v>
      </c>
      <c r="Z9904" s="17">
        <v>8.1617282901016512</v>
      </c>
      <c r="AA9904" s="27">
        <v>7451.3304865717728</v>
      </c>
      <c r="AB9904" s="27">
        <v>5829.8059215011808</v>
      </c>
      <c r="AC9904" s="1">
        <v>1</v>
      </c>
    </row>
    <row r="9905" spans="5:29" x14ac:dyDescent="0.35">
      <c r="E9905" s="1">
        <v>9901</v>
      </c>
      <c r="G9905" s="17">
        <v>0.41260182857513428</v>
      </c>
      <c r="H9905" s="17">
        <v>0.88028371334075928</v>
      </c>
      <c r="I9905" s="17">
        <v>0.69321095943450928</v>
      </c>
      <c r="J9905" s="17">
        <v>1.6910910606384277E-2</v>
      </c>
      <c r="K9905" s="17">
        <v>0.57445180416107178</v>
      </c>
      <c r="M9905" s="17" cm="1">
        <f t="array" ref="M9905:Q9905">runSim(G9905,H9905,I9905,J9905,K9905,hipWeibAlpha,hipWeibBeta,1,vertWeibAlpha,vertWeibBeta,1,meanSurvival,sdSurvival,baseU,hipUMult,vertUMult,hipCost,vertCost,costComp,discC,discCi,discQi,hipFracMort,50, FALSE)</f>
        <v>3.7490303323794052</v>
      </c>
      <c r="N9905" s="17">
        <v>3.4167977265794995</v>
      </c>
      <c r="O9905" s="27">
        <v>3000</v>
      </c>
      <c r="P9905" s="27">
        <v>2719.2005196452355</v>
      </c>
      <c r="Q9905" s="1">
        <v>1</v>
      </c>
      <c r="Y9905" s="17" cm="1">
        <f t="array" ref="Y9905:AC9905">runSim(G9905,H9905,I9905,J9905,K9905,hipWeibAlpha,hipWeibBeta,2,vertWeibAlpha,vertWeibBeta,2,meanSurvival,sdSurvival,baseU,hipUMult,vertUMult,hipCost,vertCost,costInt,discC,discCi,discQi,hipFracMort,50, FALSE)</f>
        <v>3.9434018818135232</v>
      </c>
      <c r="Z9905" s="17">
        <v>3.584823179828819</v>
      </c>
      <c r="AA9905" s="27">
        <v>2816.7156298668024</v>
      </c>
      <c r="AB9905" s="27">
        <v>2560.5879855920143</v>
      </c>
      <c r="AC9905" s="1">
        <v>1</v>
      </c>
    </row>
    <row r="9906" spans="5:29" x14ac:dyDescent="0.35">
      <c r="E9906" s="1">
        <v>9902</v>
      </c>
      <c r="G9906" s="17">
        <v>0.27865511178970337</v>
      </c>
      <c r="H9906" s="17">
        <v>0.28185945749282837</v>
      </c>
      <c r="I9906" s="17">
        <v>0.28057771921157837</v>
      </c>
      <c r="J9906" s="17">
        <v>0.27822786569595337</v>
      </c>
      <c r="K9906" s="17">
        <v>0.27748018503189087</v>
      </c>
      <c r="M9906" s="17" cm="1">
        <f t="array" ref="M9906:Q9906">runSim(G9906,H9906,I9906,J9906,K9906,hipWeibAlpha,hipWeibBeta,1,vertWeibAlpha,vertWeibBeta,1,meanSurvival,sdSurvival,baseU,hipUMult,vertUMult,hipCost,vertCost,costComp,discC,discCi,discQi,hipFracMort,50, FALSE)</f>
        <v>7.0786440124210106</v>
      </c>
      <c r="N9906" s="17">
        <v>5.9773857740861613</v>
      </c>
      <c r="O9906" s="27">
        <v>3000</v>
      </c>
      <c r="P9906" s="27">
        <v>2200.9986385514312</v>
      </c>
      <c r="Q9906" s="1">
        <v>1</v>
      </c>
      <c r="Y9906" s="17" cm="1">
        <f t="array" ref="Y9906:AC9906">runSim(G9906,H9906,I9906,J9906,K9906,hipWeibAlpha,hipWeibBeta,2,vertWeibAlpha,vertWeibBeta,2,meanSurvival,sdSurvival,baseU,hipUMult,vertUMult,hipCost,vertCost,costInt,discC,discCi,discQi,hipFracMort,50, FALSE)</f>
        <v>7.1649604582566386</v>
      </c>
      <c r="Z9906" s="17">
        <v>6.0393888474584116</v>
      </c>
      <c r="AA9906" s="27">
        <v>5117.8288987547421</v>
      </c>
      <c r="AB9906" s="27">
        <v>4313.849176756009</v>
      </c>
      <c r="AC9906" s="1">
        <v>1</v>
      </c>
    </row>
    <row r="9907" spans="5:29" x14ac:dyDescent="0.35">
      <c r="E9907" s="1">
        <v>9903</v>
      </c>
      <c r="G9907" s="17">
        <v>0.93214321136474609</v>
      </c>
      <c r="H9907" s="17">
        <v>0.70378017425537109</v>
      </c>
      <c r="I9907" s="17">
        <v>0.39512538909912109</v>
      </c>
      <c r="J9907" s="17">
        <v>0.49592494964599609</v>
      </c>
      <c r="K9907" s="17">
        <v>0.48254299163818359</v>
      </c>
      <c r="M9907" s="17" cm="1">
        <f t="array" ref="M9907:Q9907">runSim(G9907,H9907,I9907,J9907,K9907,hipWeibAlpha,hipWeibBeta,1,vertWeibAlpha,vertWeibBeta,1,meanSurvival,sdSurvival,baseU,hipUMult,vertUMult,hipCost,vertCost,costComp,discC,discCi,discQi,hipFracMort,50, FALSE)</f>
        <v>6.7983378929092844</v>
      </c>
      <c r="N9907" s="17">
        <v>5.6851895067600289</v>
      </c>
      <c r="O9907" s="27">
        <v>10000</v>
      </c>
      <c r="P9907" s="27">
        <v>8412.2317025011289</v>
      </c>
      <c r="Q9907" s="1">
        <v>1</v>
      </c>
      <c r="Y9907" s="17" cm="1">
        <f t="array" ref="Y9907:AC9907">runSim(G9907,H9907,I9907,J9907,K9907,hipWeibAlpha,hipWeibBeta,2,vertWeibAlpha,vertWeibBeta,2,meanSurvival,sdSurvival,baseU,hipUMult,vertUMult,hipCost,vertCost,costInt,discC,discCi,discQi,hipFracMort,50, FALSE)</f>
        <v>7.9411552847696809</v>
      </c>
      <c r="Z9907" s="17">
        <v>6.5678727762709581</v>
      </c>
      <c r="AA9907" s="27">
        <v>15984.677778887712</v>
      </c>
      <c r="AB9907" s="27">
        <v>11982.448462925415</v>
      </c>
      <c r="AC9907" s="1">
        <v>1</v>
      </c>
    </row>
    <row r="9908" spans="5:29" x14ac:dyDescent="0.35">
      <c r="E9908" s="1">
        <v>9904</v>
      </c>
      <c r="G9908" s="17">
        <v>0.90423506498336792</v>
      </c>
      <c r="H9908" s="17">
        <v>0.24557417631149292</v>
      </c>
      <c r="I9908" s="17">
        <v>0.10903853178024292</v>
      </c>
      <c r="J9908" s="17">
        <v>0.52538985013961792</v>
      </c>
      <c r="K9908" s="17">
        <v>0.61241072416305542</v>
      </c>
      <c r="M9908" s="17" cm="1">
        <f t="array" ref="M9908:Q9908">runSim(G9908,H9908,I9908,J9908,K9908,hipWeibAlpha,hipWeibBeta,1,vertWeibAlpha,vertWeibBeta,1,meanSurvival,sdSurvival,baseU,hipUMult,vertUMult,hipCost,vertCost,costComp,discC,discCi,discQi,hipFracMort,50, FALSE)</f>
        <v>7.2436942148593602</v>
      </c>
      <c r="N9908" s="17">
        <v>6.0257077902280036</v>
      </c>
      <c r="O9908" s="27">
        <v>10000</v>
      </c>
      <c r="P9908" s="27">
        <v>7932.0655142006481</v>
      </c>
      <c r="Q9908" s="1">
        <v>1</v>
      </c>
      <c r="Y9908" s="17" cm="1">
        <f t="array" ref="Y9908:AC9908">runSim(G9908,H9908,I9908,J9908,K9908,hipWeibAlpha,hipWeibBeta,2,vertWeibAlpha,vertWeibBeta,2,meanSurvival,sdSurvival,baseU,hipUMult,vertUMult,hipCost,vertCost,costInt,discC,discCi,discQi,hipFracMort,50, FALSE)</f>
        <v>8.3717685176618186</v>
      </c>
      <c r="Z9908" s="17">
        <v>6.8620465928143233</v>
      </c>
      <c r="AA9908" s="27">
        <v>13095.52891104132</v>
      </c>
      <c r="AB9908" s="27">
        <v>9729.775407899735</v>
      </c>
      <c r="AC9908" s="1">
        <v>1</v>
      </c>
    </row>
    <row r="9909" spans="5:29" x14ac:dyDescent="0.35">
      <c r="E9909" s="1">
        <v>9905</v>
      </c>
      <c r="G9909" s="17">
        <v>0.12779104709625244</v>
      </c>
      <c r="H9909" s="17">
        <v>0.13502371311187744</v>
      </c>
      <c r="I9909" s="17">
        <v>0.73213064670562744</v>
      </c>
      <c r="J9909" s="17">
        <v>0.32682669162750244</v>
      </c>
      <c r="K9909" s="17">
        <v>0.92513906955718994</v>
      </c>
      <c r="M9909" s="17" cm="1">
        <f t="array" ref="M9909:Q9909">runSim(G9909,H9909,I9909,J9909,K9909,hipWeibAlpha,hipWeibBeta,1,vertWeibAlpha,vertWeibBeta,1,meanSurvival,sdSurvival,baseU,hipUMult,vertUMult,hipCost,vertCost,costComp,discC,discCi,discQi,hipFracMort,50, FALSE)</f>
        <v>7.4577454226435496</v>
      </c>
      <c r="N9909" s="17">
        <v>6.2437995834659006</v>
      </c>
      <c r="O9909" s="27">
        <v>0</v>
      </c>
      <c r="P9909" s="27">
        <v>0</v>
      </c>
      <c r="Q9909" s="1">
        <v>1</v>
      </c>
      <c r="Y9909" s="17" cm="1">
        <f t="array" ref="Y9909:AC9909">runSim(G9909,H9909,I9909,J9909,K9909,hipWeibAlpha,hipWeibBeta,2,vertWeibAlpha,vertWeibBeta,2,meanSurvival,sdSurvival,baseU,hipUMult,vertUMult,hipCost,vertCost,costInt,discC,discCi,discQi,hipFracMort,50, FALSE)</f>
        <v>7.4577454226435496</v>
      </c>
      <c r="Z9909" s="17">
        <v>6.2437995834659006</v>
      </c>
      <c r="AA9909" s="27">
        <v>5326.9610161739638</v>
      </c>
      <c r="AB9909" s="27">
        <v>4459.8568453327862</v>
      </c>
      <c r="AC9909" s="1">
        <v>1</v>
      </c>
    </row>
    <row r="9910" spans="5:29" x14ac:dyDescent="0.35">
      <c r="E9910" s="1">
        <v>9906</v>
      </c>
      <c r="G9910" s="17">
        <v>0.22512847185134888</v>
      </c>
      <c r="H9910" s="17">
        <v>0.10968047380447388</v>
      </c>
      <c r="I9910" s="17">
        <v>0.75585967302322388</v>
      </c>
      <c r="J9910" s="17">
        <v>0.44052153825759888</v>
      </c>
      <c r="K9910" s="17">
        <v>6.7459404468536377E-2</v>
      </c>
      <c r="M9910" s="17" cm="1">
        <f t="array" ref="M9910:Q9910">runSim(G9910,H9910,I9910,J9910,K9910,hipWeibAlpha,hipWeibBeta,1,vertWeibAlpha,vertWeibBeta,1,meanSurvival,sdSurvival,baseU,hipUMult,vertUMult,hipCost,vertCost,costComp,discC,discCi,discQi,hipFracMort,50, FALSE)</f>
        <v>7.9981148914752396</v>
      </c>
      <c r="N9910" s="17">
        <v>6.6130433425987336</v>
      </c>
      <c r="O9910" s="27">
        <v>7000</v>
      </c>
      <c r="P9910" s="27">
        <v>4786.3244708182001</v>
      </c>
      <c r="Q9910" s="1">
        <v>1</v>
      </c>
      <c r="Y9910" s="17" cm="1">
        <f t="array" ref="Y9910:AC9910">runSim(G9910,H9910,I9910,J9910,K9910,hipWeibAlpha,hipWeibBeta,2,vertWeibAlpha,vertWeibBeta,2,meanSurvival,sdSurvival,baseU,hipUMult,vertUMult,hipCost,vertCost,costInt,discC,discCi,discQi,hipFracMort,50, FALSE)</f>
        <v>8.0857411708603486</v>
      </c>
      <c r="Z9910" s="17">
        <v>6.6724456561630898</v>
      </c>
      <c r="AA9910" s="27">
        <v>5775.5294077573917</v>
      </c>
      <c r="AB9910" s="27">
        <v>4766.0326115450644</v>
      </c>
      <c r="AC9910" s="1">
        <v>1</v>
      </c>
    </row>
    <row r="9911" spans="5:29" x14ac:dyDescent="0.35">
      <c r="E9911" s="1">
        <v>9907</v>
      </c>
      <c r="G9911" s="17">
        <v>6.660008430480957E-2</v>
      </c>
      <c r="H9911" s="17">
        <v>0.69419407844543457</v>
      </c>
      <c r="I9911" s="17">
        <v>0.44315648078918457</v>
      </c>
      <c r="J9911" s="17">
        <v>0.98292088508605957</v>
      </c>
      <c r="K9911" s="17">
        <v>0.83648228645324707</v>
      </c>
      <c r="M9911" s="17" cm="1">
        <f t="array" ref="M9911:Q9911">runSim(G9911,H9911,I9911,J9911,K9911,hipWeibAlpha,hipWeibBeta,1,vertWeibAlpha,vertWeibBeta,1,meanSurvival,sdSurvival,baseU,hipUMult,vertUMult,hipCost,vertCost,costComp,discC,discCi,discQi,hipFracMort,50, FALSE)</f>
        <v>11.031494553768717</v>
      </c>
      <c r="N9911" s="17">
        <v>8.3755887057991671</v>
      </c>
      <c r="O9911" s="27">
        <v>13000</v>
      </c>
      <c r="P9911" s="27">
        <v>9024.5561005266063</v>
      </c>
      <c r="Q9911" s="1">
        <v>1</v>
      </c>
      <c r="Y9911" s="17" cm="1">
        <f t="array" ref="Y9911:AC9911">runSim(G9911,H9911,I9911,J9911,K9911,hipWeibAlpha,hipWeibBeta,2,vertWeibAlpha,vertWeibBeta,2,meanSurvival,sdSurvival,baseU,hipUMult,vertUMult,hipCost,vertCost,costInt,discC,discCi,discQi,hipFracMort,50, FALSE)</f>
        <v>12.240049851959078</v>
      </c>
      <c r="Z9911" s="17">
        <v>9.1492651371481521</v>
      </c>
      <c r="AA9911" s="27">
        <v>15177.298287799453</v>
      </c>
      <c r="AB9911" s="27">
        <v>10634.081876891607</v>
      </c>
      <c r="AC9911" s="1">
        <v>1</v>
      </c>
    </row>
    <row r="9912" spans="5:29" x14ac:dyDescent="0.35">
      <c r="E9912" s="1">
        <v>9908</v>
      </c>
      <c r="G9912" s="17">
        <v>0.82923358678817749</v>
      </c>
      <c r="H9912" s="17">
        <v>0.10270160436630249</v>
      </c>
      <c r="I9912" s="17">
        <v>0.79331439733505249</v>
      </c>
      <c r="J9912" s="17">
        <v>0.39277118444442749</v>
      </c>
      <c r="K9912" s="17">
        <v>0.62896198034286499</v>
      </c>
      <c r="M9912" s="17" cm="1">
        <f t="array" ref="M9912:Q9912">runSim(G9912,H9912,I9912,J9912,K9912,hipWeibAlpha,hipWeibBeta,1,vertWeibAlpha,vertWeibBeta,1,meanSurvival,sdSurvival,baseU,hipUMult,vertUMult,hipCost,vertCost,costComp,discC,discCi,discQi,hipFracMort,50, FALSE)</f>
        <v>7.0226227760555071</v>
      </c>
      <c r="N9912" s="17">
        <v>5.9041110815949001</v>
      </c>
      <c r="O9912" s="27">
        <v>7000</v>
      </c>
      <c r="P9912" s="27">
        <v>5582.3537184819024</v>
      </c>
      <c r="Q9912" s="1">
        <v>1</v>
      </c>
      <c r="Y9912" s="17" cm="1">
        <f t="array" ref="Y9912:AC9912">runSim(G9912,H9912,I9912,J9912,K9912,hipWeibAlpha,hipWeibBeta,2,vertWeibAlpha,vertWeibBeta,2,meanSurvival,sdSurvival,baseU,hipUMult,vertUMult,hipCost,vertCost,costInt,discC,discCi,discQi,hipFracMort,50, FALSE)</f>
        <v>7.8285824600416021</v>
      </c>
      <c r="Z9912" s="17">
        <v>6.4985168219606964</v>
      </c>
      <c r="AA9912" s="27">
        <v>5591.8446143154306</v>
      </c>
      <c r="AB9912" s="27">
        <v>4641.7977299719259</v>
      </c>
      <c r="AC9912" s="1">
        <v>1</v>
      </c>
    </row>
    <row r="9913" spans="5:29" x14ac:dyDescent="0.35">
      <c r="E9913" s="1">
        <v>9909</v>
      </c>
      <c r="G9913" s="17">
        <v>0.61768805980682373</v>
      </c>
      <c r="H9913" s="17">
        <v>0.32853400707244873</v>
      </c>
      <c r="I9913" s="17">
        <v>0.44419562816619873</v>
      </c>
      <c r="J9913" s="17">
        <v>0.98957526683807373</v>
      </c>
      <c r="K9913" s="17">
        <v>0.89037787914276123</v>
      </c>
      <c r="M9913" s="17" cm="1">
        <f t="array" ref="M9913:Q9913">runSim(G9913,H9913,I9913,J9913,K9913,hipWeibAlpha,hipWeibBeta,1,vertWeibAlpha,vertWeibBeta,1,meanSurvival,sdSurvival,baseU,hipUMult,vertUMult,hipCost,vertCost,costComp,discC,discCi,discQi,hipFracMort,50, FALSE)</f>
        <v>10.846503523577137</v>
      </c>
      <c r="N9913" s="17">
        <v>8.2261346999511389</v>
      </c>
      <c r="O9913" s="27">
        <v>13000</v>
      </c>
      <c r="P9913" s="27">
        <v>9250.8886672949557</v>
      </c>
      <c r="Q9913" s="1">
        <v>1</v>
      </c>
      <c r="Y9913" s="17" cm="1">
        <f t="array" ref="Y9913:AC9913">runSim(G9913,H9913,I9913,J9913,K9913,hipWeibAlpha,hipWeibBeta,2,vertWeibAlpha,vertWeibBeta,2,meanSurvival,sdSurvival,baseU,hipUMult,vertUMult,hipCost,vertCost,costInt,discC,discCi,discQi,hipFracMort,50, FALSE)</f>
        <v>12.747590696654008</v>
      </c>
      <c r="Z9913" s="17">
        <v>9.4655594966970718</v>
      </c>
      <c r="AA9913" s="27">
        <v>19466.04904814843</v>
      </c>
      <c r="AB9913" s="27">
        <v>12580.973885529338</v>
      </c>
      <c r="AC9913" s="1">
        <v>1</v>
      </c>
    </row>
    <row r="9914" spans="5:29" x14ac:dyDescent="0.35">
      <c r="E9914" s="1">
        <v>9910</v>
      </c>
      <c r="G9914" s="17">
        <v>0.21075969934463501</v>
      </c>
      <c r="H9914" s="17">
        <v>0.48447185754776001</v>
      </c>
      <c r="I9914" s="17">
        <v>0.57498699426651001</v>
      </c>
      <c r="J9914" s="17">
        <v>0.90759807825088501</v>
      </c>
      <c r="K9914" s="17">
        <v>0.37706524133682251</v>
      </c>
      <c r="M9914" s="17" cm="1">
        <f t="array" ref="M9914:Q9914">runSim(G9914,H9914,I9914,J9914,K9914,hipWeibAlpha,hipWeibBeta,1,vertWeibAlpha,vertWeibBeta,1,meanSurvival,sdSurvival,baseU,hipUMult,vertUMult,hipCost,vertCost,costComp,discC,discCi,discQi,hipFracMort,50, FALSE)</f>
        <v>9.7858435073948122</v>
      </c>
      <c r="N9914" s="17">
        <v>7.6937449423322359</v>
      </c>
      <c r="O9914" s="27">
        <v>13000</v>
      </c>
      <c r="P9914" s="27">
        <v>9073.9865139720368</v>
      </c>
      <c r="Q9914" s="1">
        <v>1</v>
      </c>
      <c r="Y9914" s="17" cm="1">
        <f t="array" ref="Y9914:AC9914">runSim(G9914,H9914,I9914,J9914,K9914,hipWeibAlpha,hipWeibBeta,2,vertWeibAlpha,vertWeibBeta,2,meanSurvival,sdSurvival,baseU,hipUMult,vertUMult,hipCost,vertCost,costInt,discC,discCi,discQi,hipFracMort,50, FALSE)</f>
        <v>11.019790230430779</v>
      </c>
      <c r="Z9914" s="17">
        <v>8.5052136959489495</v>
      </c>
      <c r="AA9914" s="27">
        <v>10989.1623765636</v>
      </c>
      <c r="AB9914" s="27">
        <v>8023.7129852637818</v>
      </c>
      <c r="AC9914" s="1">
        <v>1</v>
      </c>
    </row>
    <row r="9915" spans="5:29" x14ac:dyDescent="0.35">
      <c r="E9915" s="1">
        <v>9911</v>
      </c>
      <c r="G9915" s="17">
        <v>0.99373960494995117</v>
      </c>
      <c r="H9915" s="17">
        <v>0.95385313034057617</v>
      </c>
      <c r="I9915" s="17">
        <v>0.36980772018432617</v>
      </c>
      <c r="J9915" s="17">
        <v>0.46572446823120117</v>
      </c>
      <c r="K9915" s="17">
        <v>0.54169797897338867</v>
      </c>
      <c r="M9915" s="17" cm="1">
        <f t="array" ref="M9915:Q9915">runSim(G9915,H9915,I9915,J9915,K9915,hipWeibAlpha,hipWeibBeta,1,vertWeibAlpha,vertWeibBeta,1,meanSurvival,sdSurvival,baseU,hipUMult,vertUMult,hipCost,vertCost,costComp,discC,discCi,discQi,hipFracMort,50, FALSE)</f>
        <v>6.1131612377425411</v>
      </c>
      <c r="N9915" s="17">
        <v>5.105052383886826</v>
      </c>
      <c r="O9915" s="27">
        <v>13000</v>
      </c>
      <c r="P9915" s="27">
        <v>11327.185374449931</v>
      </c>
      <c r="Q9915" s="1">
        <v>1</v>
      </c>
      <c r="Y9915" s="17" cm="1">
        <f t="array" ref="Y9915:AC9915">runSim(G9915,H9915,I9915,J9915,K9915,hipWeibAlpha,hipWeibBeta,2,vertWeibAlpha,vertWeibBeta,2,meanSurvival,sdSurvival,baseU,hipUMult,vertUMult,hipCost,vertCost,costInt,discC,discCi,discQi,hipFracMort,50, FALSE)</f>
        <v>6.6782586464229103</v>
      </c>
      <c r="Z9915" s="17">
        <v>5.5999226379056877</v>
      </c>
      <c r="AA9915" s="27">
        <v>18870.967014880604</v>
      </c>
      <c r="AB9915" s="27">
        <v>15281.897670622689</v>
      </c>
      <c r="AC9915" s="1">
        <v>1</v>
      </c>
    </row>
    <row r="9916" spans="5:29" x14ac:dyDescent="0.35">
      <c r="E9916" s="1">
        <v>9912</v>
      </c>
      <c r="G9916" s="17">
        <v>0.64571541547775269</v>
      </c>
      <c r="H9916" s="17">
        <v>0.42162483930587769</v>
      </c>
      <c r="I9916" s="17">
        <v>0.11126106977462769</v>
      </c>
      <c r="J9916" s="17">
        <v>0.54226082563400269</v>
      </c>
      <c r="K9916" s="17">
        <v>0.86121529340744019</v>
      </c>
      <c r="M9916" s="17" cm="1">
        <f t="array" ref="M9916:Q9916">runSim(G9916,H9916,I9916,J9916,K9916,hipWeibAlpha,hipWeibBeta,1,vertWeibAlpha,vertWeibBeta,1,meanSurvival,sdSurvival,baseU,hipUMult,vertUMult,hipCost,vertCost,costComp,discC,discCi,discQi,hipFracMort,50, FALSE)</f>
        <v>7.6217143367421176</v>
      </c>
      <c r="N9916" s="17">
        <v>6.320870569406992</v>
      </c>
      <c r="O9916" s="27">
        <v>10000</v>
      </c>
      <c r="P9916" s="27">
        <v>7614.706517121107</v>
      </c>
      <c r="Q9916" s="1">
        <v>1</v>
      </c>
      <c r="Y9916" s="17" cm="1">
        <f t="array" ref="Y9916:AC9916">runSim(G9916,H9916,I9916,J9916,K9916,hipWeibAlpha,hipWeibBeta,2,vertWeibAlpha,vertWeibBeta,2,meanSurvival,sdSurvival,baseU,hipUMult,vertUMult,hipCost,vertCost,costInt,discC,discCi,discQi,hipFracMort,50, FALSE)</f>
        <v>8.6228752769741082</v>
      </c>
      <c r="Z9916" s="17">
        <v>7.0287214833924496</v>
      </c>
      <c r="AA9916" s="27">
        <v>6159.1966264100784</v>
      </c>
      <c r="AB9916" s="27">
        <v>5020.5153452803215</v>
      </c>
      <c r="AC9916" s="1">
        <v>1</v>
      </c>
    </row>
    <row r="9917" spans="5:29" x14ac:dyDescent="0.35">
      <c r="E9917" s="1">
        <v>9913</v>
      </c>
      <c r="G9917" s="17">
        <v>0.62454140186309814</v>
      </c>
      <c r="H9917" s="17">
        <v>0.32806313037872314</v>
      </c>
      <c r="I9917" s="17">
        <v>0.44665443897247314</v>
      </c>
      <c r="J9917" s="17">
        <v>0.99740517139434814</v>
      </c>
      <c r="K9917" s="17">
        <v>0.39991676807403564</v>
      </c>
      <c r="M9917" s="17" cm="1">
        <f t="array" ref="M9917:Q9917">runSim(G9917,H9917,I9917,J9917,K9917,hipWeibAlpha,hipWeibBeta,1,vertWeibAlpha,vertWeibBeta,1,meanSurvival,sdSurvival,baseU,hipUMult,vertUMult,hipCost,vertCost,costComp,discC,discCi,discQi,hipFracMort,50, FALSE)</f>
        <v>11.524892157829632</v>
      </c>
      <c r="N9917" s="17">
        <v>8.5691567894950698</v>
      </c>
      <c r="O9917" s="27">
        <v>13000</v>
      </c>
      <c r="P9917" s="27">
        <v>9260.3282081080633</v>
      </c>
      <c r="Q9917" s="1">
        <v>1</v>
      </c>
      <c r="Y9917" s="17" cm="1">
        <f t="array" ref="Y9917:AC9917">runSim(G9917,H9917,I9917,J9917,K9917,hipWeibAlpha,hipWeibBeta,2,vertWeibAlpha,vertWeibBeta,2,meanSurvival,sdSurvival,baseU,hipUMult,vertUMult,hipCost,vertCost,costInt,discC,discCi,discQi,hipFracMort,50, FALSE)</f>
        <v>13.417844062611888</v>
      </c>
      <c r="Z9917" s="17">
        <v>9.8055055839269887</v>
      </c>
      <c r="AA9917" s="27">
        <v>20192.529368304102</v>
      </c>
      <c r="AB9917" s="27">
        <v>12962.887908038414</v>
      </c>
      <c r="AC9917" s="1">
        <v>1</v>
      </c>
    </row>
    <row r="9918" spans="5:29" x14ac:dyDescent="0.35">
      <c r="E9918" s="1">
        <v>9914</v>
      </c>
      <c r="G9918" s="17">
        <v>7.1303188800811768E-2</v>
      </c>
      <c r="H9918" s="17">
        <v>0.86698800325393677</v>
      </c>
      <c r="I9918" s="17">
        <v>0.94871407747268677</v>
      </c>
      <c r="J9918" s="17">
        <v>0.76521188020706177</v>
      </c>
      <c r="K9918" s="17">
        <v>0.47955209016799927</v>
      </c>
      <c r="M9918" s="17" cm="1">
        <f t="array" ref="M9918:Q9918">runSim(G9918,H9918,I9918,J9918,K9918,hipWeibAlpha,hipWeibBeta,1,vertWeibAlpha,vertWeibBeta,1,meanSurvival,sdSurvival,baseU,hipUMult,vertUMult,hipCost,vertCost,costComp,discC,discCi,discQi,hipFracMort,50, FALSE)</f>
        <v>8.9144325471948811</v>
      </c>
      <c r="N9918" s="17">
        <v>7.1254056625930469</v>
      </c>
      <c r="O9918" s="27">
        <v>13000</v>
      </c>
      <c r="P9918" s="27">
        <v>9756.8710545415597</v>
      </c>
      <c r="Q9918" s="1">
        <v>1</v>
      </c>
      <c r="Y9918" s="17" cm="1">
        <f t="array" ref="Y9918:AC9918">runSim(G9918,H9918,I9918,J9918,K9918,hipWeibAlpha,hipWeibBeta,2,vertWeibAlpha,vertWeibBeta,2,meanSurvival,sdSurvival,baseU,hipUMult,vertUMult,hipCost,vertCost,costInt,discC,discCi,discQi,hipFracMort,50, FALSE)</f>
        <v>9.3499208599464279</v>
      </c>
      <c r="Z9918" s="17">
        <v>7.4474511334368234</v>
      </c>
      <c r="AA9918" s="27">
        <v>13084.753065880775</v>
      </c>
      <c r="AB9918" s="27">
        <v>10331.853102912744</v>
      </c>
      <c r="AC9918" s="1">
        <v>1</v>
      </c>
    </row>
    <row r="9919" spans="5:29" x14ac:dyDescent="0.35">
      <c r="E9919" s="1">
        <v>9915</v>
      </c>
      <c r="G9919" s="17">
        <v>1.8798589706420898E-2</v>
      </c>
      <c r="H9919" s="17">
        <v>0.9129941463470459</v>
      </c>
      <c r="I9919" s="17">
        <v>0.3553159236907959</v>
      </c>
      <c r="J9919" s="17">
        <v>0.4995725154876709</v>
      </c>
      <c r="K9919" s="17">
        <v>0.5909268856048584</v>
      </c>
      <c r="M9919" s="17" cm="1">
        <f t="array" ref="M9919:Q9919">runSim(G9919,H9919,I9919,J9919,K9919,hipWeibAlpha,hipWeibBeta,1,vertWeibAlpha,vertWeibBeta,1,meanSurvival,sdSurvival,baseU,hipUMult,vertUMult,hipCost,vertCost,costComp,discC,discCi,discQi,hipFracMort,50, FALSE)</f>
        <v>7.7269294898276195</v>
      </c>
      <c r="N9919" s="17">
        <v>6.3546182390814421</v>
      </c>
      <c r="O9919" s="27">
        <v>6000</v>
      </c>
      <c r="P9919" s="27">
        <v>4847.7545856590486</v>
      </c>
      <c r="Q9919" s="1">
        <v>1</v>
      </c>
      <c r="Y9919" s="17" cm="1">
        <f t="array" ref="Y9919:AC9919">runSim(G9919,H9919,I9919,J9919,K9919,hipWeibAlpha,hipWeibBeta,2,vertWeibAlpha,vertWeibBeta,2,meanSurvival,sdSurvival,baseU,hipUMult,vertUMult,hipCost,vertCost,costInt,discC,discCi,discQi,hipFracMort,50, FALSE)</f>
        <v>7.8958841996497302</v>
      </c>
      <c r="Z9919" s="17">
        <v>6.503830373999044</v>
      </c>
      <c r="AA9919" s="27">
        <v>8998.392682544054</v>
      </c>
      <c r="AB9919" s="27">
        <v>7455.6457483981721</v>
      </c>
      <c r="AC9919" s="1">
        <v>1</v>
      </c>
    </row>
    <row r="9920" spans="5:29" x14ac:dyDescent="0.35">
      <c r="E9920" s="1">
        <v>9916</v>
      </c>
      <c r="G9920" s="17">
        <v>4.7010183334350586E-4</v>
      </c>
      <c r="H9920" s="17">
        <v>0.47413343191146851</v>
      </c>
      <c r="I9920" s="17">
        <v>8.4668099880218506E-2</v>
      </c>
      <c r="J9920" s="17">
        <v>0.87064832448959351</v>
      </c>
      <c r="K9920" s="17">
        <v>0.89346021413803101</v>
      </c>
      <c r="M9920" s="17" cm="1">
        <f t="array" ref="M9920:Q9920">runSim(G9920,H9920,I9920,J9920,K9920,hipWeibAlpha,hipWeibBeta,1,vertWeibAlpha,vertWeibBeta,1,meanSurvival,sdSurvival,baseU,hipUMult,vertUMult,hipCost,vertCost,costComp,discC,discCi,discQi,hipFracMort,50, FALSE)</f>
        <v>10.178447184021302</v>
      </c>
      <c r="N9920" s="17">
        <v>7.9578548473464075</v>
      </c>
      <c r="O9920" s="27">
        <v>3000</v>
      </c>
      <c r="P9920" s="27">
        <v>2365.2085084885848</v>
      </c>
      <c r="Q9920" s="1">
        <v>1</v>
      </c>
      <c r="Y9920" s="17" cm="1">
        <f t="array" ref="Y9920:AC9920">runSim(G9920,H9920,I9920,J9920,K9920,hipWeibAlpha,hipWeibBeta,2,vertWeibAlpha,vertWeibBeta,2,meanSurvival,sdSurvival,baseU,hipUMult,vertUMult,hipCost,vertCost,costInt,discC,discCi,discQi,hipFracMort,50, FALSE)</f>
        <v>10.662212801676397</v>
      </c>
      <c r="Z9920" s="17">
        <v>8.2973078119713239</v>
      </c>
      <c r="AA9920" s="27">
        <v>10694.19171933826</v>
      </c>
      <c r="AB9920" s="27">
        <v>7838.782398081059</v>
      </c>
      <c r="AC9920" s="1">
        <v>1</v>
      </c>
    </row>
    <row r="9921" spans="5:29" x14ac:dyDescent="0.35">
      <c r="E9921" s="1">
        <v>9917</v>
      </c>
      <c r="G9921" s="17">
        <v>0.52048242092132568</v>
      </c>
      <c r="H9921" s="17">
        <v>0.63074243068695068</v>
      </c>
      <c r="I9921" s="17">
        <v>0.98663842678070068</v>
      </c>
      <c r="J9921" s="17">
        <v>0.97244775295257568</v>
      </c>
      <c r="K9921" s="17">
        <v>1.3387084007263184E-2</v>
      </c>
      <c r="M9921" s="17" cm="1">
        <f t="array" ref="M9921:Q9921">runSim(G9921,H9921,I9921,J9921,K9921,hipWeibAlpha,hipWeibBeta,1,vertWeibAlpha,vertWeibBeta,1,meanSurvival,sdSurvival,baseU,hipUMult,vertUMult,hipCost,vertCost,costComp,discC,discCi,discQi,hipFracMort,50, FALSE)</f>
        <v>6.0434531604258366</v>
      </c>
      <c r="N9921" s="17">
        <v>5.2180743911866401</v>
      </c>
      <c r="O9921" s="27">
        <v>13000</v>
      </c>
      <c r="P9921" s="27">
        <v>10037.316078564098</v>
      </c>
      <c r="Q9921" s="1">
        <v>1</v>
      </c>
      <c r="Y9921" s="17" cm="1">
        <f t="array" ref="Y9921:AC9921">runSim(G9921,H9921,I9921,J9921,K9921,hipWeibAlpha,hipWeibBeta,2,vertWeibAlpha,vertWeibBeta,2,meanSurvival,sdSurvival,baseU,hipUMult,vertUMult,hipCost,vertCost,costInt,discC,discCi,discQi,hipFracMort,50, FALSE)</f>
        <v>11.945445947858737</v>
      </c>
      <c r="Z9921" s="17">
        <v>9.0047777196639718</v>
      </c>
      <c r="AA9921" s="27">
        <v>14877.077098984568</v>
      </c>
      <c r="AB9921" s="27">
        <v>10707.52408937926</v>
      </c>
      <c r="AC9921" s="1">
        <v>1</v>
      </c>
    </row>
    <row r="9922" spans="5:29" x14ac:dyDescent="0.35">
      <c r="E9922" s="1">
        <v>9918</v>
      </c>
      <c r="G9922" s="17">
        <v>0.75286489725112915</v>
      </c>
      <c r="H9922" s="17">
        <v>0.82833486795425415</v>
      </c>
      <c r="I9922" s="17">
        <v>0.19814687967300415</v>
      </c>
      <c r="J9922" s="17">
        <v>0.20946890115737915</v>
      </c>
      <c r="K9922" s="17">
        <v>0.75852590799331665</v>
      </c>
      <c r="M9922" s="17" cm="1">
        <f t="array" ref="M9922:Q9922">runSim(G9922,H9922,I9922,J9922,K9922,hipWeibAlpha,hipWeibBeta,1,vertWeibAlpha,vertWeibBeta,1,meanSurvival,sdSurvival,baseU,hipUMult,vertUMult,hipCost,vertCost,costComp,discC,discCi,discQi,hipFracMort,50, FALSE)</f>
        <v>5.9169476897765989</v>
      </c>
      <c r="N9922" s="17">
        <v>5.1003648281503677</v>
      </c>
      <c r="O9922" s="27">
        <v>10000</v>
      </c>
      <c r="P9922" s="27">
        <v>8107.8448224329995</v>
      </c>
      <c r="Q9922" s="1">
        <v>1</v>
      </c>
      <c r="Y9922" s="17" cm="1">
        <f t="array" ref="Y9922:AC9922">runSim(G9922,H9922,I9922,J9922,K9922,hipWeibAlpha,hipWeibBeta,2,vertWeibAlpha,vertWeibBeta,2,meanSurvival,sdSurvival,baseU,hipUMult,vertUMult,hipCost,vertCost,costInt,discC,discCi,discQi,hipFracMort,50, FALSE)</f>
        <v>6.5184348338791001</v>
      </c>
      <c r="Z9922" s="17">
        <v>5.5718740382311678</v>
      </c>
      <c r="AA9922" s="27">
        <v>7787.6018640419315</v>
      </c>
      <c r="AB9922" s="27">
        <v>6441.5242620290946</v>
      </c>
      <c r="AC9922" s="1">
        <v>1</v>
      </c>
    </row>
    <row r="9923" spans="5:29" x14ac:dyDescent="0.35">
      <c r="E9923" s="1">
        <v>9919</v>
      </c>
      <c r="G9923" s="17">
        <v>0.11595916748046875</v>
      </c>
      <c r="H9923" s="17">
        <v>0.67079925537109375</v>
      </c>
      <c r="I9923" s="17">
        <v>0.24886322021484375</v>
      </c>
      <c r="J9923" s="17">
        <v>0.30864715576171875</v>
      </c>
      <c r="K9923" s="17">
        <v>0.64585113525390625</v>
      </c>
      <c r="M9923" s="17" cm="1">
        <f t="array" ref="M9923:Q9923">runSim(G9923,H9923,I9923,J9923,K9923,hipWeibAlpha,hipWeibBeta,1,vertWeibAlpha,vertWeibBeta,1,meanSurvival,sdSurvival,baseU,hipUMult,vertUMult,hipCost,vertCost,costComp,discC,discCi,discQi,hipFracMort,50, FALSE)</f>
        <v>6.9694469852248773</v>
      </c>
      <c r="N9923" s="17">
        <v>5.8772347193808407</v>
      </c>
      <c r="O9923" s="27">
        <v>3000</v>
      </c>
      <c r="P9923" s="27">
        <v>2521.1341610043623</v>
      </c>
      <c r="Q9923" s="1">
        <v>1</v>
      </c>
      <c r="Y9923" s="17" cm="1">
        <f t="array" ref="Y9923:AC9923">runSim(G9923,H9923,I9923,J9923,K9923,hipWeibAlpha,hipWeibBeta,2,vertWeibAlpha,vertWeibBeta,2,meanSurvival,sdSurvival,baseU,hipUMult,vertUMult,hipCost,vertCost,costInt,discC,discCi,discQi,hipFracMort,50, FALSE)</f>
        <v>7.3233055567080214</v>
      </c>
      <c r="Z9923" s="17">
        <v>6.1501883592932867</v>
      </c>
      <c r="AA9923" s="27">
        <v>8250.4669950331208</v>
      </c>
      <c r="AB9923" s="27">
        <v>6525.4011288610773</v>
      </c>
      <c r="AC9923" s="1">
        <v>1</v>
      </c>
    </row>
    <row r="9924" spans="5:29" x14ac:dyDescent="0.35">
      <c r="E9924" s="1">
        <v>9920</v>
      </c>
      <c r="G9924" s="17">
        <v>0.53345125913619995</v>
      </c>
      <c r="H9924" s="17">
        <v>0.52518099546432495</v>
      </c>
      <c r="I9924" s="17">
        <v>0.72848910093307495</v>
      </c>
      <c r="J9924" s="17">
        <v>0.26788729429244995</v>
      </c>
      <c r="K9924" s="17">
        <v>0.30315035581588745</v>
      </c>
      <c r="M9924" s="17" cm="1">
        <f t="array" ref="M9924:Q9924">runSim(G9924,H9924,I9924,J9924,K9924,hipWeibAlpha,hipWeibBeta,1,vertWeibAlpha,vertWeibBeta,1,meanSurvival,sdSurvival,baseU,hipUMult,vertUMult,hipCost,vertCost,costComp,discC,discCi,discQi,hipFracMort,50, FALSE)</f>
        <v>6.6439533155302071</v>
      </c>
      <c r="N9924" s="17">
        <v>5.6566517030817227</v>
      </c>
      <c r="O9924" s="27">
        <v>10000</v>
      </c>
      <c r="P9924" s="27">
        <v>7558.7008630055434</v>
      </c>
      <c r="Q9924" s="1">
        <v>1</v>
      </c>
      <c r="Y9924" s="17" cm="1">
        <f t="array" ref="Y9924:AC9924">runSim(G9924,H9924,I9924,J9924,K9924,hipWeibAlpha,hipWeibBeta,2,vertWeibAlpha,vertWeibBeta,2,meanSurvival,sdSurvival,baseU,hipUMult,vertUMult,hipCost,vertCost,costInt,discC,discCi,discQi,hipFracMort,50, FALSE)</f>
        <v>7.0996480443914738</v>
      </c>
      <c r="Z9924" s="17">
        <v>5.9933877061667316</v>
      </c>
      <c r="AA9924" s="27">
        <v>5071.1771745653386</v>
      </c>
      <c r="AB9924" s="27">
        <v>4280.9912186905231</v>
      </c>
      <c r="AC9924" s="1">
        <v>1</v>
      </c>
    </row>
    <row r="9925" spans="5:29" x14ac:dyDescent="0.35">
      <c r="E9925" s="1">
        <v>9921</v>
      </c>
      <c r="G9925" s="17">
        <v>0.69815027713775635</v>
      </c>
      <c r="H9925" s="17">
        <v>0.75421106815338135</v>
      </c>
      <c r="I9925" s="17">
        <v>0.33178675174713135</v>
      </c>
      <c r="J9925" s="17">
        <v>0.55734217166900635</v>
      </c>
      <c r="K9925" s="17">
        <v>0.31092798709869385</v>
      </c>
      <c r="M9925" s="17" cm="1">
        <f t="array" ref="M9925:Q9925">runSim(G9925,H9925,I9925,J9925,K9925,hipWeibAlpha,hipWeibBeta,1,vertWeibAlpha,vertWeibBeta,1,meanSurvival,sdSurvival,baseU,hipUMult,vertUMult,hipCost,vertCost,costComp,discC,discCi,discQi,hipFracMort,50, FALSE)</f>
        <v>7.3912901006957661</v>
      </c>
      <c r="N9925" s="17">
        <v>6.1269077126360205</v>
      </c>
      <c r="O9925" s="27">
        <v>10000</v>
      </c>
      <c r="P9925" s="27">
        <v>7955.2502867635521</v>
      </c>
      <c r="Q9925" s="1">
        <v>1</v>
      </c>
      <c r="Y9925" s="17" cm="1">
        <f t="array" ref="Y9925:AC9925">runSim(G9925,H9925,I9925,J9925,K9925,hipWeibAlpha,hipWeibBeta,2,vertWeibAlpha,vertWeibBeta,2,meanSurvival,sdSurvival,baseU,hipUMult,vertUMult,hipCost,vertCost,costInt,discC,discCi,discQi,hipFracMort,50, FALSE)</f>
        <v>8.4274510171468933</v>
      </c>
      <c r="Z9925" s="17">
        <v>6.8886840262004148</v>
      </c>
      <c r="AA9925" s="27">
        <v>9216.351070018376</v>
      </c>
      <c r="AB9925" s="27">
        <v>7297.4027678758539</v>
      </c>
      <c r="AC9925" s="1">
        <v>1</v>
      </c>
    </row>
    <row r="9926" spans="5:29" x14ac:dyDescent="0.35">
      <c r="E9926" s="1">
        <v>9922</v>
      </c>
      <c r="G9926" s="17">
        <v>0.14002734422683716</v>
      </c>
      <c r="H9926" s="17">
        <v>0.87809497117996216</v>
      </c>
      <c r="I9926" s="17">
        <v>0.58286792039871216</v>
      </c>
      <c r="J9926" s="17">
        <v>0.37495166063308716</v>
      </c>
      <c r="K9926" s="17">
        <v>0.53606921434402466</v>
      </c>
      <c r="M9926" s="17" cm="1">
        <f t="array" ref="M9926:Q9926">runSim(G9926,H9926,I9926,J9926,K9926,hipWeibAlpha,hipWeibBeta,1,vertWeibAlpha,vertWeibBeta,1,meanSurvival,sdSurvival,baseU,hipUMult,vertUMult,hipCost,vertCost,costComp,discC,discCi,discQi,hipFracMort,50, FALSE)</f>
        <v>7.1594419402355216</v>
      </c>
      <c r="N9926" s="17">
        <v>5.9807099277614251</v>
      </c>
      <c r="O9926" s="27">
        <v>6000</v>
      </c>
      <c r="P9926" s="27">
        <v>4935.8869948207348</v>
      </c>
      <c r="Q9926" s="1">
        <v>1</v>
      </c>
      <c r="Y9926" s="17" cm="1">
        <f t="array" ref="Y9926:AC9926">runSim(G9926,H9926,I9926,J9926,K9926,hipWeibAlpha,hipWeibBeta,2,vertWeibAlpha,vertWeibBeta,2,meanSurvival,sdSurvival,baseU,hipUMult,vertUMult,hipCost,vertCost,costInt,discC,discCi,discQi,hipFracMort,50, FALSE)</f>
        <v>7.3613532182519528</v>
      </c>
      <c r="Z9926" s="17">
        <v>6.1547690435393045</v>
      </c>
      <c r="AA9926" s="27">
        <v>8521.8497319199123</v>
      </c>
      <c r="AB9926" s="27">
        <v>7054.0243438811995</v>
      </c>
      <c r="AC9926" s="1">
        <v>1</v>
      </c>
    </row>
    <row r="9927" spans="5:29" x14ac:dyDescent="0.35">
      <c r="E9927" s="1">
        <v>9923</v>
      </c>
      <c r="G9927" s="17">
        <v>0.44397377967834473</v>
      </c>
      <c r="H9927" s="17">
        <v>0.51102089881896973</v>
      </c>
      <c r="I9927" s="17">
        <v>8.4202051162719727E-2</v>
      </c>
      <c r="J9927" s="17">
        <v>0.30170083045959473</v>
      </c>
      <c r="K9927" s="17">
        <v>0.55272316932678223</v>
      </c>
      <c r="M9927" s="17" cm="1">
        <f t="array" ref="M9927:Q9927">runSim(G9927,H9927,I9927,J9927,K9927,hipWeibAlpha,hipWeibBeta,1,vertWeibAlpha,vertWeibBeta,1,meanSurvival,sdSurvival,baseU,hipUMult,vertUMult,hipCost,vertCost,costComp,discC,discCi,discQi,hipFracMort,50, FALSE)</f>
        <v>6.8875200071500853</v>
      </c>
      <c r="N9927" s="17">
        <v>5.8310209315584434</v>
      </c>
      <c r="O9927" s="27">
        <v>10000</v>
      </c>
      <c r="P9927" s="27">
        <v>7444.1636733893829</v>
      </c>
      <c r="Q9927" s="1">
        <v>1</v>
      </c>
      <c r="Y9927" s="17" cm="1">
        <f t="array" ref="Y9927:AC9927">runSim(G9927,H9927,I9927,J9927,K9927,hipWeibAlpha,hipWeibBeta,2,vertWeibAlpha,vertWeibBeta,2,meanSurvival,sdSurvival,baseU,hipUMult,vertUMult,hipCost,vertCost,costInt,discC,discCi,discQi,hipFracMort,50, FALSE)</f>
        <v>7.3090185164798234</v>
      </c>
      <c r="Z9927" s="17">
        <v>6.1403319884801162</v>
      </c>
      <c r="AA9927" s="27">
        <v>5220.7275117713025</v>
      </c>
      <c r="AB9927" s="27">
        <v>4385.9514203429399</v>
      </c>
      <c r="AC9927" s="1">
        <v>1</v>
      </c>
    </row>
    <row r="9928" spans="5:29" x14ac:dyDescent="0.35">
      <c r="E9928" s="1">
        <v>9924</v>
      </c>
      <c r="G9928" s="17">
        <v>0.33090156316757202</v>
      </c>
      <c r="H9928" s="17">
        <v>0.28601020574569702</v>
      </c>
      <c r="I9928" s="17">
        <v>0.50396674871444702</v>
      </c>
      <c r="J9928" s="17">
        <v>7.0220410823822021E-2</v>
      </c>
      <c r="K9928" s="17">
        <v>0.11402839422225952</v>
      </c>
      <c r="M9928" s="17" cm="1">
        <f t="array" ref="M9928:Q9928">runSim(G9928,H9928,I9928,J9928,K9928,hipWeibAlpha,hipWeibBeta,1,vertWeibAlpha,vertWeibBeta,1,meanSurvival,sdSurvival,baseU,hipUMult,vertUMult,hipCost,vertCost,costComp,discC,discCi,discQi,hipFracMort,50, FALSE)</f>
        <v>5.3042819803990655</v>
      </c>
      <c r="N9928" s="17">
        <v>4.669280570539633</v>
      </c>
      <c r="O9928" s="27">
        <v>0</v>
      </c>
      <c r="P9928" s="27">
        <v>0</v>
      </c>
      <c r="Q9928" s="1">
        <v>1</v>
      </c>
      <c r="Y9928" s="17" cm="1">
        <f t="array" ref="Y9928:AC9928">runSim(G9928,H9928,I9928,J9928,K9928,hipWeibAlpha,hipWeibBeta,2,vertWeibAlpha,vertWeibBeta,2,meanSurvival,sdSurvival,baseU,hipUMult,vertUMult,hipCost,vertCost,costInt,discC,discCi,discQi,hipFracMort,50, FALSE)</f>
        <v>5.3042819803990655</v>
      </c>
      <c r="Z9928" s="17">
        <v>4.669280570539633</v>
      </c>
      <c r="AA9928" s="27">
        <v>3788.7728431421897</v>
      </c>
      <c r="AB9928" s="27">
        <v>3335.2004075283094</v>
      </c>
      <c r="AC9928" s="1">
        <v>1</v>
      </c>
    </row>
    <row r="9929" spans="5:29" x14ac:dyDescent="0.35">
      <c r="E9929" s="1">
        <v>9925</v>
      </c>
      <c r="G9929" s="17">
        <v>0.21131694316864014</v>
      </c>
      <c r="H9929" s="17">
        <v>0.87724101543426514</v>
      </c>
      <c r="I9929" s="17">
        <v>0.41087138652801514</v>
      </c>
      <c r="J9929" s="17">
        <v>5.5860400199890137E-2</v>
      </c>
      <c r="K9929" s="17">
        <v>0.53381145000457764</v>
      </c>
      <c r="M9929" s="17" cm="1">
        <f t="array" ref="M9929:Q9929">runSim(G9929,H9929,I9929,J9929,K9929,hipWeibAlpha,hipWeibBeta,1,vertWeibAlpha,vertWeibBeta,1,meanSurvival,sdSurvival,baseU,hipUMult,vertUMult,hipCost,vertCost,costComp,discC,discCi,discQi,hipFracMort,50, FALSE)</f>
        <v>4.7566091787150402</v>
      </c>
      <c r="N9929" s="17">
        <v>4.2247836761686344</v>
      </c>
      <c r="O9929" s="27">
        <v>3000</v>
      </c>
      <c r="P9929" s="27">
        <v>2715.5990048868834</v>
      </c>
      <c r="Q9929" s="1">
        <v>1</v>
      </c>
      <c r="Y9929" s="17" cm="1">
        <f t="array" ref="Y9929:AC9929">runSim(G9929,H9929,I9929,J9929,K9929,hipWeibAlpha,hipWeibBeta,2,vertWeibAlpha,vertWeibBeta,2,meanSurvival,sdSurvival,baseU,hipUMult,vertUMult,hipCost,vertCost,costInt,discC,discCi,discQi,hipFracMort,50, FALSE)</f>
        <v>4.9592746458745136</v>
      </c>
      <c r="Z9929" s="17">
        <v>4.3993963765742103</v>
      </c>
      <c r="AA9929" s="27">
        <v>6614.2410409171152</v>
      </c>
      <c r="AB9929" s="27">
        <v>5658.0672746622668</v>
      </c>
      <c r="AC9929" s="1">
        <v>1</v>
      </c>
    </row>
    <row r="9930" spans="5:29" x14ac:dyDescent="0.35">
      <c r="E9930" s="1">
        <v>9926</v>
      </c>
      <c r="G9930" s="17">
        <v>0.13397461175918579</v>
      </c>
      <c r="H9930" s="17">
        <v>0.54245239496231079</v>
      </c>
      <c r="I9930" s="17">
        <v>0.37906128168106079</v>
      </c>
      <c r="J9930" s="17">
        <v>0.41284424066543579</v>
      </c>
      <c r="K9930" s="17">
        <v>0.15086609125137329</v>
      </c>
      <c r="M9930" s="17" cm="1">
        <f t="array" ref="M9930:Q9930">runSim(G9930,H9930,I9930,J9930,K9930,hipWeibAlpha,hipWeibBeta,1,vertWeibAlpha,vertWeibBeta,1,meanSurvival,sdSurvival,baseU,hipUMult,vertUMult,hipCost,vertCost,costComp,discC,discCi,discQi,hipFracMort,50, FALSE)</f>
        <v>7.5817235636531475</v>
      </c>
      <c r="N9930" s="17">
        <v>6.3092513064747795</v>
      </c>
      <c r="O9930" s="27">
        <v>3000</v>
      </c>
      <c r="P9930" s="27">
        <v>2419.0476309958376</v>
      </c>
      <c r="Q9930" s="1">
        <v>1</v>
      </c>
      <c r="Y9930" s="17" cm="1">
        <f t="array" ref="Y9930:AC9930">runSim(G9930,H9930,I9930,J9930,K9930,hipWeibAlpha,hipWeibBeta,2,vertWeibAlpha,vertWeibBeta,2,meanSurvival,sdSurvival,baseU,hipUMult,vertUMult,hipCost,vertCost,costInt,discC,discCi,discQi,hipFracMort,50, FALSE)</f>
        <v>7.9375074213133798</v>
      </c>
      <c r="Z9930" s="17">
        <v>6.5724564551154758</v>
      </c>
      <c r="AA9930" s="27">
        <v>5669.6481580809859</v>
      </c>
      <c r="AB9930" s="27">
        <v>4694.6117536539123</v>
      </c>
      <c r="AC9930" s="1">
        <v>1</v>
      </c>
    </row>
    <row r="9931" spans="5:29" x14ac:dyDescent="0.35">
      <c r="E9931" s="1">
        <v>9927</v>
      </c>
      <c r="G9931" s="17">
        <v>0.11179018020629883</v>
      </c>
      <c r="H9931" s="17">
        <v>0.66760683059692383</v>
      </c>
      <c r="I9931" s="17">
        <v>0.84528017044067383</v>
      </c>
      <c r="J9931" s="17">
        <v>0.83768129348754883</v>
      </c>
      <c r="K9931" s="17">
        <v>0.10799074172973633</v>
      </c>
      <c r="M9931" s="17" cm="1">
        <f t="array" ref="M9931:Q9931">runSim(G9931,H9931,I9931,J9931,K9931,hipWeibAlpha,hipWeibBeta,1,vertWeibAlpha,vertWeibBeta,1,meanSurvival,sdSurvival,baseU,hipUMult,vertUMult,hipCost,vertCost,costComp,discC,discCi,discQi,hipFracMort,50, FALSE)</f>
        <v>9.338395331742003</v>
      </c>
      <c r="N9931" s="17">
        <v>7.4162759441615433</v>
      </c>
      <c r="O9931" s="27">
        <v>13000</v>
      </c>
      <c r="P9931" s="27">
        <v>9374.3411953075702</v>
      </c>
      <c r="Q9931" s="1">
        <v>1</v>
      </c>
      <c r="Y9931" s="17" cm="1">
        <f t="array" ref="Y9931:AC9931">runSim(G9931,H9931,I9931,J9931,K9931,hipWeibAlpha,hipWeibBeta,2,vertWeibAlpha,vertWeibBeta,2,meanSurvival,sdSurvival,baseU,hipUMult,vertUMult,hipCost,vertCost,costInt,discC,discCi,discQi,hipFracMort,50, FALSE)</f>
        <v>10.133531010230737</v>
      </c>
      <c r="Z9931" s="17">
        <v>7.9659807582632407</v>
      </c>
      <c r="AA9931" s="27">
        <v>13477.459257282268</v>
      </c>
      <c r="AB9931" s="27">
        <v>9848.4856291613432</v>
      </c>
      <c r="AC9931" s="1">
        <v>1</v>
      </c>
    </row>
    <row r="9932" spans="5:29" x14ac:dyDescent="0.35">
      <c r="E9932" s="1">
        <v>9928</v>
      </c>
      <c r="G9932" s="17">
        <v>0.62847775220870972</v>
      </c>
      <c r="H9932" s="17">
        <v>0.61727780103683472</v>
      </c>
      <c r="I9932" s="17">
        <v>2.1757781505584717E-2</v>
      </c>
      <c r="J9932" s="17">
        <v>0.76330441236495972</v>
      </c>
      <c r="K9932" s="17">
        <v>0.49925106763839722</v>
      </c>
      <c r="M9932" s="17" cm="1">
        <f t="array" ref="M9932:Q9932">runSim(G9932,H9932,I9932,J9932,K9932,hipWeibAlpha,hipWeibBeta,1,vertWeibAlpha,vertWeibBeta,1,meanSurvival,sdSurvival,baseU,hipUMult,vertUMult,hipCost,vertCost,costComp,discC,discCi,discQi,hipFracMort,50, FALSE)</f>
        <v>8.3754895807630483</v>
      </c>
      <c r="N9932" s="17">
        <v>6.7796067291264066</v>
      </c>
      <c r="O9932" s="27">
        <v>10000</v>
      </c>
      <c r="P9932" s="27">
        <v>7747.4002815120548</v>
      </c>
      <c r="Q9932" s="1">
        <v>1</v>
      </c>
      <c r="Y9932" s="17" cm="1">
        <f t="array" ref="Y9932:AC9932">runSim(G9932,H9932,I9932,J9932,K9932,hipWeibAlpha,hipWeibBeta,2,vertWeibAlpha,vertWeibBeta,2,meanSurvival,sdSurvival,baseU,hipUMult,vertUMult,hipCost,vertCost,costInt,discC,discCi,discQi,hipFracMort,50, FALSE)</f>
        <v>9.6930030430944143</v>
      </c>
      <c r="Z9932" s="17">
        <v>7.7047113933490667</v>
      </c>
      <c r="AA9932" s="27">
        <v>10075.45848238148</v>
      </c>
      <c r="AB9932" s="27">
        <v>7648.6122135196583</v>
      </c>
      <c r="AC9932" s="1">
        <v>1</v>
      </c>
    </row>
    <row r="9933" spans="5:29" x14ac:dyDescent="0.35">
      <c r="E9933" s="1">
        <v>9929</v>
      </c>
      <c r="G9933" s="17">
        <v>0.66551220417022705</v>
      </c>
      <c r="H9933" s="17">
        <v>0.73036205768585205</v>
      </c>
      <c r="I9933" s="17">
        <v>0.70442211627960205</v>
      </c>
      <c r="J9933" s="17">
        <v>0.32353222370147705</v>
      </c>
      <c r="K9933" s="17">
        <v>0.47506725788116455</v>
      </c>
      <c r="M9933" s="17" cm="1">
        <f t="array" ref="M9933:Q9933">runSim(G9933,H9933,I9933,J9933,K9933,hipWeibAlpha,hipWeibBeta,1,vertWeibAlpha,vertWeibBeta,1,meanSurvival,sdSurvival,baseU,hipUMult,vertUMult,hipCost,vertCost,costComp,discC,discCi,discQi,hipFracMort,50, FALSE)</f>
        <v>6.5930621982803439</v>
      </c>
      <c r="N9933" s="17">
        <v>5.5965411994234122</v>
      </c>
      <c r="O9933" s="27">
        <v>13000</v>
      </c>
      <c r="P9933" s="27">
        <v>10073.764999566683</v>
      </c>
      <c r="Q9933" s="1">
        <v>1</v>
      </c>
      <c r="Y9933" s="17" cm="1">
        <f t="array" ref="Y9933:AC9933">runSim(G9933,H9933,I9933,J9933,K9933,hipWeibAlpha,hipWeibBeta,2,vertWeibAlpha,vertWeibBeta,2,meanSurvival,sdSurvival,baseU,hipUMult,vertUMult,hipCost,vertCost,costInt,discC,discCi,discQi,hipFracMort,50, FALSE)</f>
        <v>7.3224892413193716</v>
      </c>
      <c r="Z9933" s="17">
        <v>6.147624770779915</v>
      </c>
      <c r="AA9933" s="27">
        <v>8313.23384451112</v>
      </c>
      <c r="AB9933" s="27">
        <v>6653.8956719769376</v>
      </c>
      <c r="AC9933" s="1">
        <v>1</v>
      </c>
    </row>
    <row r="9934" spans="5:29" x14ac:dyDescent="0.35">
      <c r="E9934" s="1">
        <v>9930</v>
      </c>
      <c r="G9934" s="17">
        <v>0.98061734437942505</v>
      </c>
      <c r="H9934" s="17">
        <v>0.69231778383255005</v>
      </c>
      <c r="I9934" s="17">
        <v>0.20763760805130005</v>
      </c>
      <c r="J9934" s="17">
        <v>0.81905728578567505</v>
      </c>
      <c r="K9934" s="17">
        <v>0.28632718324661255</v>
      </c>
      <c r="M9934" s="17" cm="1">
        <f t="array" ref="M9934:Q9934">runSim(G9934,H9934,I9934,J9934,K9934,hipWeibAlpha,hipWeibBeta,1,vertWeibAlpha,vertWeibBeta,1,meanSurvival,sdSurvival,baseU,hipUMult,vertUMult,hipCost,vertCost,costComp,discC,discCi,discQi,hipFracMort,50, FALSE)</f>
        <v>7.8716941451706237</v>
      </c>
      <c r="N9934" s="17">
        <v>6.3104488957848393</v>
      </c>
      <c r="O9934" s="27">
        <v>10000</v>
      </c>
      <c r="P9934" s="27">
        <v>8693.7131410116654</v>
      </c>
      <c r="Q9934" s="1">
        <v>1</v>
      </c>
      <c r="Y9934" s="17" cm="1">
        <f t="array" ref="Y9934:AC9934">runSim(G9934,H9934,I9934,J9934,K9934,hipWeibAlpha,hipWeibBeta,2,vertWeibAlpha,vertWeibBeta,2,meanSurvival,sdSurvival,baseU,hipUMult,vertUMult,hipCost,vertCost,costInt,discC,discCi,discQi,hipFracMort,50, FALSE)</f>
        <v>8.7809425302381001</v>
      </c>
      <c r="Z9934" s="17">
        <v>7.0490050169676763</v>
      </c>
      <c r="AA9934" s="27">
        <v>17367.667471008623</v>
      </c>
      <c r="AB9934" s="27">
        <v>13339.903040580515</v>
      </c>
      <c r="AC9934" s="1">
        <v>1</v>
      </c>
    </row>
    <row r="9935" spans="5:29" x14ac:dyDescent="0.35">
      <c r="E9935" s="1">
        <v>9931</v>
      </c>
      <c r="G9935" s="17">
        <v>0.19417643547058105</v>
      </c>
      <c r="H9935" s="17">
        <v>0.34032511711120605</v>
      </c>
      <c r="I9935" s="17">
        <v>0.48186564445495605</v>
      </c>
      <c r="J9935" s="17">
        <v>0.24135661125183105</v>
      </c>
      <c r="K9935" s="17">
        <v>7.3921918869018555E-2</v>
      </c>
      <c r="M9935" s="17" cm="1">
        <f t="array" ref="M9935:Q9935">runSim(G9935,H9935,I9935,J9935,K9935,hipWeibAlpha,hipWeibBeta,1,vertWeibAlpha,vertWeibBeta,1,meanSurvival,sdSurvival,baseU,hipUMult,vertUMult,hipCost,vertCost,costComp,discC,discCi,discQi,hipFracMort,50, FALSE)</f>
        <v>6.8147137758958092</v>
      </c>
      <c r="N9935" s="17">
        <v>5.788979999492863</v>
      </c>
      <c r="O9935" s="27">
        <v>3000</v>
      </c>
      <c r="P9935" s="27">
        <v>2254.4104732261221</v>
      </c>
      <c r="Q9935" s="1">
        <v>1</v>
      </c>
      <c r="Y9935" s="17" cm="1">
        <f t="array" ref="Y9935:AC9935">runSim(G9935,H9935,I9935,J9935,K9935,hipWeibAlpha,hipWeibBeta,2,vertWeibAlpha,vertWeibBeta,2,meanSurvival,sdSurvival,baseU,hipUMult,vertUMult,hipCost,vertCost,costInt,discC,discCi,discQi,hipFracMort,50, FALSE)</f>
        <v>6.9259146870929209</v>
      </c>
      <c r="Z9935" s="17">
        <v>5.8703018258195838</v>
      </c>
      <c r="AA9935" s="27">
        <v>4947.0819193520865</v>
      </c>
      <c r="AB9935" s="27">
        <v>4193.0727327282739</v>
      </c>
      <c r="AC9935" s="1">
        <v>1</v>
      </c>
    </row>
    <row r="9936" spans="5:29" x14ac:dyDescent="0.35">
      <c r="E9936" s="1">
        <v>9932</v>
      </c>
      <c r="G9936" s="17">
        <v>0.76437562704086304</v>
      </c>
      <c r="H9936" s="17">
        <v>0.48217958211898804</v>
      </c>
      <c r="I9936" s="17">
        <v>0.99505800008773804</v>
      </c>
      <c r="J9936" s="17">
        <v>0.93533509969711304</v>
      </c>
      <c r="K9936" s="17">
        <v>0.73451417684555054</v>
      </c>
      <c r="M9936" s="17" cm="1">
        <f t="array" ref="M9936:Q9936">runSim(G9936,H9936,I9936,J9936,K9936,hipWeibAlpha,hipWeibBeta,1,vertWeibAlpha,vertWeibBeta,1,meanSurvival,sdSurvival,baseU,hipUMult,vertUMult,hipCost,vertCost,costComp,discC,discCi,discQi,hipFracMort,50, FALSE)</f>
        <v>9.4322284699094645</v>
      </c>
      <c r="N9936" s="17">
        <v>7.3930925887215055</v>
      </c>
      <c r="O9936" s="27">
        <v>13000</v>
      </c>
      <c r="P9936" s="27">
        <v>10161.953471758905</v>
      </c>
      <c r="Q9936" s="1">
        <v>1</v>
      </c>
      <c r="Y9936" s="17" cm="1">
        <f t="array" ref="Y9936:AC9936">runSim(G9936,H9936,I9936,J9936,K9936,hipWeibAlpha,hipWeibBeta,2,vertWeibAlpha,vertWeibBeta,2,meanSurvival,sdSurvival,baseU,hipUMult,vertUMult,hipCost,vertCost,costInt,discC,discCi,discQi,hipFracMort,50, FALSE)</f>
        <v>11.04446373287997</v>
      </c>
      <c r="Z9936" s="17">
        <v>8.5141105117609133</v>
      </c>
      <c r="AA9936" s="27">
        <v>21275.125086707892</v>
      </c>
      <c r="AB9936" s="27">
        <v>14288.574196741058</v>
      </c>
      <c r="AC9936" s="1">
        <v>1</v>
      </c>
    </row>
    <row r="9937" spans="5:29" x14ac:dyDescent="0.35">
      <c r="E9937" s="1">
        <v>9933</v>
      </c>
      <c r="G9937" s="17">
        <v>0.35864865779876709</v>
      </c>
      <c r="H9937" s="17">
        <v>0.73648679256439209</v>
      </c>
      <c r="I9937" s="17">
        <v>0.38535153865814209</v>
      </c>
      <c r="J9937" s="17">
        <v>0.90827023983001709</v>
      </c>
      <c r="K9937" s="17">
        <v>0.62010800838470459</v>
      </c>
      <c r="M9937" s="17" cm="1">
        <f t="array" ref="M9937:Q9937">runSim(G9937,H9937,I9937,J9937,K9937,hipWeibAlpha,hipWeibBeta,1,vertWeibAlpha,vertWeibBeta,1,meanSurvival,sdSurvival,baseU,hipUMult,vertUMult,hipCost,vertCost,costComp,discC,discCi,discQi,hipFracMort,50, FALSE)</f>
        <v>9.4501476527357919</v>
      </c>
      <c r="N9937" s="17">
        <v>7.4382861248174308</v>
      </c>
      <c r="O9937" s="27">
        <v>13000</v>
      </c>
      <c r="P9937" s="27">
        <v>9497.3913652090414</v>
      </c>
      <c r="Q9937" s="1">
        <v>1</v>
      </c>
      <c r="Y9937" s="17" cm="1">
        <f t="array" ref="Y9937:AC9937">runSim(G9937,H9937,I9937,J9937,K9937,hipWeibAlpha,hipWeibBeta,2,vertWeibAlpha,vertWeibBeta,2,meanSurvival,sdSurvival,baseU,hipUMult,vertUMult,hipCost,vertCost,costInt,discC,discCi,discQi,hipFracMort,50, FALSE)</f>
        <v>10.693452723718886</v>
      </c>
      <c r="Z9937" s="17">
        <v>8.2824450699276788</v>
      </c>
      <c r="AA9937" s="27">
        <v>10995.26750347593</v>
      </c>
      <c r="AB9937" s="27">
        <v>8362.2180889315478</v>
      </c>
      <c r="AC9937" s="1">
        <v>1</v>
      </c>
    </row>
    <row r="9938" spans="5:29" x14ac:dyDescent="0.35">
      <c r="E9938" s="1">
        <v>9934</v>
      </c>
      <c r="G9938" s="17">
        <v>0.84871774911880493</v>
      </c>
      <c r="H9938" s="17">
        <v>0.12145334482192993</v>
      </c>
      <c r="I9938" s="17">
        <v>0.61235910654067993</v>
      </c>
      <c r="J9938" s="17">
        <v>1.2353003025054932E-2</v>
      </c>
      <c r="K9938" s="17">
        <v>0.54871469736099243</v>
      </c>
      <c r="M9938" s="17" cm="1">
        <f t="array" ref="M9938:Q9938">runSim(G9938,H9938,I9938,J9938,K9938,hipWeibAlpha,hipWeibBeta,1,vertWeibAlpha,vertWeibBeta,1,meanSurvival,sdSurvival,baseU,hipUMult,vertUMult,hipCost,vertCost,costComp,discC,discCi,discQi,hipFracMort,50, FALSE)</f>
        <v>3.6834655078769947</v>
      </c>
      <c r="N9938" s="17">
        <v>3.3693076685025183</v>
      </c>
      <c r="O9938" s="27">
        <v>0</v>
      </c>
      <c r="P9938" s="27">
        <v>0</v>
      </c>
      <c r="Q9938" s="1">
        <v>1</v>
      </c>
      <c r="Y9938" s="17" cm="1">
        <f t="array" ref="Y9938:AC9938">runSim(G9938,H9938,I9938,J9938,K9938,hipWeibAlpha,hipWeibBeta,2,vertWeibAlpha,vertWeibBeta,2,meanSurvival,sdSurvival,baseU,hipUMult,vertUMult,hipCost,vertCost,costInt,discC,discCi,discQi,hipFracMort,50, FALSE)</f>
        <v>3.6834655078769947</v>
      </c>
      <c r="Z9938" s="17">
        <v>3.3693076685025183</v>
      </c>
      <c r="AA9938" s="27">
        <v>2631.0467913407106</v>
      </c>
      <c r="AB9938" s="27">
        <v>2406.6483346446562</v>
      </c>
      <c r="AC9938" s="1">
        <v>1</v>
      </c>
    </row>
    <row r="9939" spans="5:29" x14ac:dyDescent="0.35">
      <c r="E9939" s="1">
        <v>9935</v>
      </c>
      <c r="G9939" s="17">
        <v>0.99734592437744141</v>
      </c>
      <c r="H9939" s="17">
        <v>0.96038913726806641</v>
      </c>
      <c r="I9939" s="17">
        <v>0.17517185211181641</v>
      </c>
      <c r="J9939" s="17">
        <v>6.8940162658691406E-2</v>
      </c>
      <c r="K9939" s="17">
        <v>0.44423007965087891</v>
      </c>
      <c r="M9939" s="17" cm="1">
        <f t="array" ref="M9939:Q9939">runSim(G9939,H9939,I9939,J9939,K9939,hipWeibAlpha,hipWeibBeta,1,vertWeibAlpha,vertWeibBeta,1,meanSurvival,sdSurvival,baseU,hipUMult,vertUMult,hipCost,vertCost,costComp,discC,discCi,discQi,hipFracMort,50, FALSE)</f>
        <v>4.0369979744193492</v>
      </c>
      <c r="N9939" s="17">
        <v>3.5948156147777155</v>
      </c>
      <c r="O9939" s="27">
        <v>10000</v>
      </c>
      <c r="P9939" s="27">
        <v>9312.5711948992903</v>
      </c>
      <c r="Q9939" s="1">
        <v>1</v>
      </c>
      <c r="Y9939" s="17" cm="1">
        <f t="array" ref="Y9939:AC9939">runSim(G9939,H9939,I9939,J9939,K9939,hipWeibAlpha,hipWeibBeta,2,vertWeibAlpha,vertWeibBeta,2,meanSurvival,sdSurvival,baseU,hipUMult,vertUMult,hipCost,vertCost,costInt,discC,discCi,discQi,hipFracMort,50, FALSE)</f>
        <v>4.5071844993253229</v>
      </c>
      <c r="Z9939" s="17">
        <v>4.0165933100034596</v>
      </c>
      <c r="AA9939" s="27">
        <v>13774.403650278704</v>
      </c>
      <c r="AB9939" s="27">
        <v>11997.474976590061</v>
      </c>
      <c r="AC9939" s="1">
        <v>1</v>
      </c>
    </row>
    <row r="9940" spans="5:29" x14ac:dyDescent="0.35">
      <c r="E9940" s="1">
        <v>9936</v>
      </c>
      <c r="G9940" s="17">
        <v>0.38245505094528198</v>
      </c>
      <c r="H9940" s="17">
        <v>0.14957541227340698</v>
      </c>
      <c r="I9940" s="17">
        <v>0.44272726774215698</v>
      </c>
      <c r="J9940" s="17">
        <v>0.48017233610153198</v>
      </c>
      <c r="K9940" s="17">
        <v>0.40117758512496948</v>
      </c>
      <c r="M9940" s="17" cm="1">
        <f t="array" ref="M9940:Q9940">runSim(G9940,H9940,I9940,J9940,K9940,hipWeibAlpha,hipWeibBeta,1,vertWeibAlpha,vertWeibBeta,1,meanSurvival,sdSurvival,baseU,hipUMult,vertUMult,hipCost,vertCost,costComp,discC,discCi,discQi,hipFracMort,50, FALSE)</f>
        <v>7.9111906204644091</v>
      </c>
      <c r="N9940" s="17">
        <v>6.5488652768955511</v>
      </c>
      <c r="O9940" s="27">
        <v>10000</v>
      </c>
      <c r="P9940" s="27">
        <v>7032.2125394751511</v>
      </c>
      <c r="Q9940" s="1">
        <v>1</v>
      </c>
      <c r="Y9940" s="17" cm="1">
        <f t="array" ref="Y9940:AC9940">runSim(G9940,H9940,I9940,J9940,K9940,hipWeibAlpha,hipWeibBeta,2,vertWeibAlpha,vertWeibBeta,2,meanSurvival,sdSurvival,baseU,hipUMult,vertUMult,hipCost,vertCost,costInt,discC,discCi,discQi,hipFracMort,50, FALSE)</f>
        <v>8.2955857698937869</v>
      </c>
      <c r="Z9940" s="17">
        <v>6.8127539899066614</v>
      </c>
      <c r="AA9940" s="27">
        <v>5925.4184070669917</v>
      </c>
      <c r="AB9940" s="27">
        <v>4866.2528499333303</v>
      </c>
      <c r="AC9940" s="1">
        <v>1</v>
      </c>
    </row>
    <row r="9941" spans="5:29" x14ac:dyDescent="0.35">
      <c r="E9941" s="1">
        <v>9937</v>
      </c>
      <c r="G9941" s="17">
        <v>0.67164671421051025</v>
      </c>
      <c r="H9941" s="17">
        <v>0.40153563022613525</v>
      </c>
      <c r="I9941" s="17">
        <v>0.70958006381988525</v>
      </c>
      <c r="J9941" s="17">
        <v>0.44099485874176025</v>
      </c>
      <c r="K9941" s="17">
        <v>0.53735411167144775</v>
      </c>
      <c r="M9941" s="17" cm="1">
        <f t="array" ref="M9941:Q9941">runSim(G9941,H9941,I9941,J9941,K9941,hipWeibAlpha,hipWeibBeta,1,vertWeibAlpha,vertWeibBeta,1,meanSurvival,sdSurvival,baseU,hipUMult,vertUMult,hipCost,vertCost,costComp,discC,discCi,discQi,hipFracMort,50, FALSE)</f>
        <v>7.2455037641488333</v>
      </c>
      <c r="N9941" s="17">
        <v>6.0700793288347112</v>
      </c>
      <c r="O9941" s="27">
        <v>10000</v>
      </c>
      <c r="P9941" s="27">
        <v>7632.8210257507599</v>
      </c>
      <c r="Q9941" s="1">
        <v>1</v>
      </c>
      <c r="Y9941" s="17" cm="1">
        <f t="array" ref="Y9941:AC9941">runSim(G9941,H9941,I9941,J9941,K9941,hipWeibAlpha,hipWeibBeta,2,vertWeibAlpha,vertWeibBeta,2,meanSurvival,sdSurvival,baseU,hipUMult,vertUMult,hipCost,vertCost,costInt,discC,discCi,discQi,hipFracMort,50, FALSE)</f>
        <v>8.0882605208039262</v>
      </c>
      <c r="Z9941" s="17">
        <v>6.6741387645132955</v>
      </c>
      <c r="AA9941" s="27">
        <v>5777.3289434313765</v>
      </c>
      <c r="AB9941" s="27">
        <v>4767.2419746523537</v>
      </c>
      <c r="AC9941" s="1">
        <v>1</v>
      </c>
    </row>
    <row r="9942" spans="5:29" x14ac:dyDescent="0.35">
      <c r="E9942" s="1">
        <v>9938</v>
      </c>
      <c r="G9942" s="17">
        <v>0.65801459550857544</v>
      </c>
      <c r="H9942" s="17">
        <v>0.37459784746170044</v>
      </c>
      <c r="I9942" s="17">
        <v>0.88796454668045044</v>
      </c>
      <c r="J9942" s="17">
        <v>0.16247016191482544</v>
      </c>
      <c r="K9942" s="17">
        <v>0.29526740312576294</v>
      </c>
      <c r="M9942" s="17" cm="1">
        <f t="array" ref="M9942:Q9942">runSim(G9942,H9942,I9942,J9942,K9942,hipWeibAlpha,hipWeibBeta,1,vertWeibAlpha,vertWeibBeta,1,meanSurvival,sdSurvival,baseU,hipUMult,vertUMult,hipCost,vertCost,costComp,discC,discCi,discQi,hipFracMort,50, FALSE)</f>
        <v>6.0963950619367573</v>
      </c>
      <c r="N9942" s="17">
        <v>5.2657670881043126</v>
      </c>
      <c r="O9942" s="27">
        <v>10000</v>
      </c>
      <c r="P9942" s="27">
        <v>7591.9201382287356</v>
      </c>
      <c r="Q9942" s="1">
        <v>1</v>
      </c>
      <c r="Y9942" s="17" cm="1">
        <f t="array" ref="Y9942:AC9942">runSim(G9942,H9942,I9942,J9942,K9942,hipWeibAlpha,hipWeibBeta,2,vertWeibAlpha,vertWeibBeta,2,meanSurvival,sdSurvival,baseU,hipUMult,vertUMult,hipCost,vertCost,costInt,discC,discCi,discQi,hipFracMort,50, FALSE)</f>
        <v>6.3328516297456234</v>
      </c>
      <c r="Z9942" s="17">
        <v>5.4421252017955615</v>
      </c>
      <c r="AA9942" s="27">
        <v>4523.4654498183027</v>
      </c>
      <c r="AB9942" s="27">
        <v>3887.2322869968302</v>
      </c>
      <c r="AC9942" s="1">
        <v>1</v>
      </c>
    </row>
    <row r="9943" spans="5:29" x14ac:dyDescent="0.35">
      <c r="E9943" s="1">
        <v>9939</v>
      </c>
      <c r="G9943" s="17">
        <v>0.57458233833312988</v>
      </c>
      <c r="H9943" s="17">
        <v>0.70608258247375488</v>
      </c>
      <c r="I9943" s="17">
        <v>0.85348248481750488</v>
      </c>
      <c r="J9943" s="17">
        <v>0.62371563911437988</v>
      </c>
      <c r="K9943" s="17">
        <v>0.95969891548156738</v>
      </c>
      <c r="M9943" s="17" cm="1">
        <f t="array" ref="M9943:Q9943">runSim(G9943,H9943,I9943,J9943,K9943,hipWeibAlpha,hipWeibBeta,1,vertWeibAlpha,vertWeibBeta,1,meanSurvival,sdSurvival,baseU,hipUMult,vertUMult,hipCost,vertCost,costComp,discC,discCi,discQi,hipFracMort,50, FALSE)</f>
        <v>7.8061124896355043</v>
      </c>
      <c r="N9943" s="17">
        <v>6.4170527065831697</v>
      </c>
      <c r="O9943" s="27">
        <v>13000</v>
      </c>
      <c r="P9943" s="27">
        <v>10038.510873175597</v>
      </c>
      <c r="Q9943" s="1">
        <v>1</v>
      </c>
      <c r="Y9943" s="17" cm="1">
        <f t="array" ref="Y9943:AC9943">runSim(G9943,H9943,I9943,J9943,K9943,hipWeibAlpha,hipWeibBeta,2,vertWeibAlpha,vertWeibBeta,2,meanSurvival,sdSurvival,baseU,hipUMult,vertUMult,hipCost,vertCost,costInt,discC,discCi,discQi,hipFracMort,50, FALSE)</f>
        <v>8.8165572584109935</v>
      </c>
      <c r="Z9943" s="17">
        <v>7.1459730355723003</v>
      </c>
      <c r="AA9943" s="27">
        <v>12472.881170688404</v>
      </c>
      <c r="AB9943" s="27">
        <v>9335.0859094568114</v>
      </c>
      <c r="AC9943" s="1">
        <v>1</v>
      </c>
    </row>
    <row r="9944" spans="5:29" x14ac:dyDescent="0.35">
      <c r="E9944" s="1">
        <v>9940</v>
      </c>
      <c r="G9944" s="17">
        <v>0.88536494970321655</v>
      </c>
      <c r="H9944" s="17">
        <v>0.64711421728134155</v>
      </c>
      <c r="I9944" s="17">
        <v>0.14241451025009155</v>
      </c>
      <c r="J9944" s="17">
        <v>5.0465047359466553E-2</v>
      </c>
      <c r="K9944" s="17">
        <v>0.83939021825790405</v>
      </c>
      <c r="M9944" s="17" cm="1">
        <f t="array" ref="M9944:Q9944">runSim(G9944,H9944,I9944,J9944,K9944,hipWeibAlpha,hipWeibBeta,1,vertWeibAlpha,vertWeibBeta,1,meanSurvival,sdSurvival,baseU,hipUMult,vertUMult,hipCost,vertCost,costComp,discC,discCi,discQi,hipFracMort,50, FALSE)</f>
        <v>4.6445953860491418</v>
      </c>
      <c r="N9944" s="17">
        <v>4.1484300870218966</v>
      </c>
      <c r="O9944" s="27">
        <v>10000</v>
      </c>
      <c r="P9944" s="27">
        <v>8214.6362193321675</v>
      </c>
      <c r="Q9944" s="1">
        <v>1</v>
      </c>
      <c r="Y9944" s="17" cm="1">
        <f t="array" ref="Y9944:AC9944">runSim(G9944,H9944,I9944,J9944,K9944,hipWeibAlpha,hipWeibBeta,2,vertWeibAlpha,vertWeibBeta,2,meanSurvival,sdSurvival,baseU,hipUMult,vertUMult,hipCost,vertCost,costInt,discC,discCi,discQi,hipFracMort,50, FALSE)</f>
        <v>4.9552415509929464</v>
      </c>
      <c r="Z9944" s="17">
        <v>4.3980149706603537</v>
      </c>
      <c r="AA9944" s="27">
        <v>3539.4582507092477</v>
      </c>
      <c r="AB9944" s="27">
        <v>3141.4392647573959</v>
      </c>
      <c r="AC9944" s="1">
        <v>1</v>
      </c>
    </row>
    <row r="9945" spans="5:29" x14ac:dyDescent="0.35">
      <c r="E9945" s="1">
        <v>9941</v>
      </c>
      <c r="G9945" s="17">
        <v>0.70905959606170654</v>
      </c>
      <c r="H9945" s="17">
        <v>0.95506179332733154</v>
      </c>
      <c r="I9945" s="17">
        <v>0.65666091442108154</v>
      </c>
      <c r="J9945" s="17">
        <v>0.27625930309295654</v>
      </c>
      <c r="K9945" s="17">
        <v>0.51885879039764404</v>
      </c>
      <c r="M9945" s="17" cm="1">
        <f t="array" ref="M9945:Q9945">runSim(G9945,H9945,I9945,J9945,K9945,hipWeibAlpha,hipWeibBeta,1,vertWeibAlpha,vertWeibBeta,1,meanSurvival,sdSurvival,baseU,hipUMult,vertUMult,hipCost,vertCost,costComp,discC,discCi,discQi,hipFracMort,50, FALSE)</f>
        <v>6.1541390248370789</v>
      </c>
      <c r="N9945" s="17">
        <v>5.2475994729349456</v>
      </c>
      <c r="O9945" s="27">
        <v>13000</v>
      </c>
      <c r="P9945" s="27">
        <v>10572.789967274952</v>
      </c>
      <c r="Q9945" s="1">
        <v>1</v>
      </c>
      <c r="Y9945" s="17" cm="1">
        <f t="array" ref="Y9945:AC9945">runSim(G9945,H9945,I9945,J9945,K9945,hipWeibAlpha,hipWeibBeta,2,vertWeibAlpha,vertWeibBeta,2,meanSurvival,sdSurvival,baseU,hipUMult,vertUMult,hipCost,vertCost,costInt,discC,discCi,discQi,hipFracMort,50, FALSE)</f>
        <v>6.6775173645647481</v>
      </c>
      <c r="Z9945" s="17">
        <v>5.6541658938978179</v>
      </c>
      <c r="AA9945" s="27">
        <v>11109.014562195753</v>
      </c>
      <c r="AB9945" s="27">
        <v>9203.8973007172244</v>
      </c>
      <c r="AC9945" s="1">
        <v>1</v>
      </c>
    </row>
    <row r="9946" spans="5:29" x14ac:dyDescent="0.35">
      <c r="E9946" s="1">
        <v>9942</v>
      </c>
      <c r="G9946" s="17">
        <v>0.15734821557998657</v>
      </c>
      <c r="H9946" s="17">
        <v>0.82559162378311157</v>
      </c>
      <c r="I9946" s="17">
        <v>0.15829426050186157</v>
      </c>
      <c r="J9946" s="17">
        <v>0.26824909448623657</v>
      </c>
      <c r="K9946" s="17">
        <v>0.71232563257217407</v>
      </c>
      <c r="M9946" s="17" cm="1">
        <f t="array" ref="M9946:Q9946">runSim(G9946,H9946,I9946,J9946,K9946,hipWeibAlpha,hipWeibBeta,1,vertWeibAlpha,vertWeibBeta,1,meanSurvival,sdSurvival,baseU,hipUMult,vertUMult,hipCost,vertCost,costComp,discC,discCi,discQi,hipFracMort,50, FALSE)</f>
        <v>6.6369179572603709</v>
      </c>
      <c r="N9946" s="17">
        <v>5.6264791323719106</v>
      </c>
      <c r="O9946" s="27">
        <v>3000</v>
      </c>
      <c r="P9946" s="27">
        <v>2659.4758978135851</v>
      </c>
      <c r="Q9946" s="1">
        <v>1</v>
      </c>
      <c r="Y9946" s="17" cm="1">
        <f t="array" ref="Y9946:AC9946">runSim(G9946,H9946,I9946,J9946,K9946,hipWeibAlpha,hipWeibBeta,2,vertWeibAlpha,vertWeibBeta,2,meanSurvival,sdSurvival,baseU,hipUMult,vertUMult,hipCost,vertCost,costInt,discC,discCi,discQi,hipFracMort,50, FALSE)</f>
        <v>6.8820771247051908</v>
      </c>
      <c r="Z9946" s="17">
        <v>5.8312286991983147</v>
      </c>
      <c r="AA9946" s="27">
        <v>8072.8244363615495</v>
      </c>
      <c r="AB9946" s="27">
        <v>6639.7572398978336</v>
      </c>
      <c r="AC9946" s="1">
        <v>1</v>
      </c>
    </row>
    <row r="9947" spans="5:29" x14ac:dyDescent="0.35">
      <c r="E9947" s="1">
        <v>9943</v>
      </c>
      <c r="G9947" s="17">
        <v>0.49186468124389648</v>
      </c>
      <c r="H9947" s="17">
        <v>0.26838445663452148</v>
      </c>
      <c r="I9947" s="17">
        <v>0.95777654647827148</v>
      </c>
      <c r="J9947" s="17">
        <v>0.72166204452514648</v>
      </c>
      <c r="K9947" s="17">
        <v>0.87380743026733398</v>
      </c>
      <c r="M9947" s="17" cm="1">
        <f t="array" ref="M9947:Q9947">runSim(G9947,H9947,I9947,J9947,K9947,hipWeibAlpha,hipWeibBeta,1,vertWeibAlpha,vertWeibBeta,1,meanSurvival,sdSurvival,baseU,hipUMult,vertUMult,hipCost,vertCost,costComp,discC,discCi,discQi,hipFracMort,50, FALSE)</f>
        <v>8.5909679494444084</v>
      </c>
      <c r="N9947" s="17">
        <v>6.970697892786383</v>
      </c>
      <c r="O9947" s="27">
        <v>13000</v>
      </c>
      <c r="P9947" s="27">
        <v>9359.1626105561554</v>
      </c>
      <c r="Q9947" s="1">
        <v>1</v>
      </c>
      <c r="Y9947" s="17" cm="1">
        <f t="array" ref="Y9947:AC9947">runSim(G9947,H9947,I9947,J9947,K9947,hipWeibAlpha,hipWeibBeta,2,vertWeibAlpha,vertWeibBeta,2,meanSurvival,sdSurvival,baseU,hipUMult,vertUMult,hipCost,vertCost,costInt,discC,discCi,discQi,hipFracMort,50, FALSE)</f>
        <v>9.6343506978190678</v>
      </c>
      <c r="Z9947" s="17">
        <v>7.674620765758684</v>
      </c>
      <c r="AA9947" s="27">
        <v>6881.6790698707637</v>
      </c>
      <c r="AB9947" s="27">
        <v>5481.8719755419179</v>
      </c>
      <c r="AC9947" s="1">
        <v>1</v>
      </c>
    </row>
    <row r="9948" spans="5:29" x14ac:dyDescent="0.35">
      <c r="E9948" s="1">
        <v>9944</v>
      </c>
      <c r="G9948" s="17">
        <v>0.13766831159591675</v>
      </c>
      <c r="H9948" s="17">
        <v>0.46435898542404175</v>
      </c>
      <c r="I9948" s="17">
        <v>0.33368271589279175</v>
      </c>
      <c r="J9948" s="17">
        <v>0.76077622175216675</v>
      </c>
      <c r="K9948" s="17">
        <v>0.85121506452560425</v>
      </c>
      <c r="M9948" s="17" cm="1">
        <f t="array" ref="M9948:Q9948">runSim(G9948,H9948,I9948,J9948,K9948,hipWeibAlpha,hipWeibBeta,1,vertWeibAlpha,vertWeibBeta,1,meanSurvival,sdSurvival,baseU,hipUMult,vertUMult,hipCost,vertCost,costComp,discC,discCi,discQi,hipFracMort,50, FALSE)</f>
        <v>9.0341839605810428</v>
      </c>
      <c r="N9948" s="17">
        <v>7.2568992401270132</v>
      </c>
      <c r="O9948" s="27">
        <v>10000</v>
      </c>
      <c r="P9948" s="27">
        <v>7011.2212204366042</v>
      </c>
      <c r="Q9948" s="1">
        <v>1</v>
      </c>
      <c r="Y9948" s="17" cm="1">
        <f t="array" ref="Y9948:AC9948">runSim(G9948,H9948,I9948,J9948,K9948,hipWeibAlpha,hipWeibBeta,2,vertWeibAlpha,vertWeibBeta,2,meanSurvival,sdSurvival,baseU,hipUMult,vertUMult,hipCost,vertCost,costInt,discC,discCi,discQi,hipFracMort,50, FALSE)</f>
        <v>9.880577022589069</v>
      </c>
      <c r="Z9948" s="17">
        <v>7.8270456369026267</v>
      </c>
      <c r="AA9948" s="27">
        <v>10063.202516606054</v>
      </c>
      <c r="AB9948" s="27">
        <v>7446.7151330873648</v>
      </c>
      <c r="AC9948" s="1">
        <v>1</v>
      </c>
    </row>
    <row r="9949" spans="5:29" x14ac:dyDescent="0.35">
      <c r="E9949" s="1">
        <v>9945</v>
      </c>
      <c r="G9949" s="17">
        <v>0.18969833850860596</v>
      </c>
      <c r="H9949" s="17">
        <v>0.24087631702423096</v>
      </c>
      <c r="I9949" s="17">
        <v>0.82040512561798096</v>
      </c>
      <c r="J9949" s="17">
        <v>0.38287460803985596</v>
      </c>
      <c r="K9949" s="17">
        <v>0.47093307971954346</v>
      </c>
      <c r="M9949" s="17" cm="1">
        <f t="array" ref="M9949:Q9949">runSim(G9949,H9949,I9949,J9949,K9949,hipWeibAlpha,hipWeibBeta,1,vertWeibAlpha,vertWeibBeta,1,meanSurvival,sdSurvival,baseU,hipUMult,vertUMult,hipCost,vertCost,costComp,discC,discCi,discQi,hipFracMort,50, FALSE)</f>
        <v>7.6650263017768774</v>
      </c>
      <c r="N9949" s="17">
        <v>6.384907785719566</v>
      </c>
      <c r="O9949" s="27">
        <v>3000</v>
      </c>
      <c r="P9949" s="27">
        <v>2160.3265432310882</v>
      </c>
      <c r="Q9949" s="1">
        <v>1</v>
      </c>
      <c r="Y9949" s="17" cm="1">
        <f t="array" ref="Y9949:AC9949">runSim(G9949,H9949,I9949,J9949,K9949,hipWeibAlpha,hipWeibBeta,2,vertWeibAlpha,vertWeibBeta,2,meanSurvival,sdSurvival,baseU,hipUMult,vertUMult,hipCost,vertCost,costInt,discC,discCi,discQi,hipFracMort,50, FALSE)</f>
        <v>7.774326710227923</v>
      </c>
      <c r="Z9949" s="17">
        <v>6.4615393965823449</v>
      </c>
      <c r="AA9949" s="27">
        <v>5553.0905073056601</v>
      </c>
      <c r="AB9949" s="27">
        <v>4615.3852832731036</v>
      </c>
      <c r="AC9949" s="1">
        <v>1</v>
      </c>
    </row>
    <row r="9950" spans="5:29" x14ac:dyDescent="0.35">
      <c r="E9950" s="1">
        <v>9946</v>
      </c>
      <c r="G9950" s="17">
        <v>0.25278550386428833</v>
      </c>
      <c r="H9950" s="17">
        <v>5.5015683174133301E-3</v>
      </c>
      <c r="I9950" s="17">
        <v>0.70441514253616333</v>
      </c>
      <c r="J9950" s="17">
        <v>0.48575669527053833</v>
      </c>
      <c r="K9950" s="17">
        <v>0.14345628023147583</v>
      </c>
      <c r="M9950" s="17" cm="1">
        <f t="array" ref="M9950:Q9950">runSim(G9950,H9950,I9950,J9950,K9950,hipWeibAlpha,hipWeibBeta,1,vertWeibAlpha,vertWeibBeta,1,meanSurvival,sdSurvival,baseU,hipUMult,vertUMult,hipCost,vertCost,costComp,discC,discCi,discQi,hipFracMort,50, FALSE)</f>
        <v>8.1388497325793452</v>
      </c>
      <c r="N9950" s="17">
        <v>6.7063694859204439</v>
      </c>
      <c r="O9950" s="27">
        <v>7000</v>
      </c>
      <c r="P9950" s="27">
        <v>4822.8907263024012</v>
      </c>
      <c r="Q9950" s="1">
        <v>1</v>
      </c>
      <c r="Y9950" s="17" cm="1">
        <f t="array" ref="Y9950:AC9950">runSim(G9950,H9950,I9950,J9950,K9950,hipWeibAlpha,hipWeibBeta,2,vertWeibAlpha,vertWeibBeta,2,meanSurvival,sdSurvival,baseU,hipUMult,vertUMult,hipCost,vertCost,costInt,discC,discCi,discQi,hipFracMort,50, FALSE)</f>
        <v>8.3250084568095044</v>
      </c>
      <c r="Z9950" s="17">
        <v>6.8323114625549684</v>
      </c>
      <c r="AA9950" s="27">
        <v>5946.4346120067894</v>
      </c>
      <c r="AB9950" s="27">
        <v>4880.2224732535497</v>
      </c>
      <c r="AC9950" s="1">
        <v>1</v>
      </c>
    </row>
    <row r="9951" spans="5:29" x14ac:dyDescent="0.35">
      <c r="E9951" s="1">
        <v>9947</v>
      </c>
      <c r="G9951" s="17">
        <v>0.84349226951599121</v>
      </c>
      <c r="H9951" s="17">
        <v>0.86659407615661621</v>
      </c>
      <c r="I9951" s="17">
        <v>0.45735335350036621</v>
      </c>
      <c r="J9951" s="17">
        <v>0.70707869529724121</v>
      </c>
      <c r="K9951" s="17">
        <v>0.96835494041442871</v>
      </c>
      <c r="M9951" s="17" cm="1">
        <f t="array" ref="M9951:Q9951">runSim(G9951,H9951,I9951,J9951,K9951,hipWeibAlpha,hipWeibBeta,1,vertWeibAlpha,vertWeibBeta,1,meanSurvival,sdSurvival,baseU,hipUMult,vertUMult,hipCost,vertCost,costComp,discC,discCi,discQi,hipFracMort,50, FALSE)</f>
        <v>7.665890271085587</v>
      </c>
      <c r="N9951" s="17">
        <v>6.2513023069777676</v>
      </c>
      <c r="O9951" s="27">
        <v>13000</v>
      </c>
      <c r="P9951" s="27">
        <v>10434.759115841711</v>
      </c>
      <c r="Q9951" s="1">
        <v>1</v>
      </c>
      <c r="Y9951" s="17" cm="1">
        <f t="array" ref="Y9951:AC9951">runSim(G9951,H9951,I9951,J9951,K9951,hipWeibAlpha,hipWeibBeta,2,vertWeibAlpha,vertWeibBeta,2,meanSurvival,sdSurvival,baseU,hipUMult,vertUMult,hipCost,vertCost,costInt,discC,discCi,discQi,hipFracMort,50, FALSE)</f>
        <v>8.8894266552194185</v>
      </c>
      <c r="Z9951" s="17">
        <v>7.1603577934621585</v>
      </c>
      <c r="AA9951" s="27">
        <v>19817.305700478049</v>
      </c>
      <c r="AB9951" s="27">
        <v>14286.855273153156</v>
      </c>
      <c r="AC9951" s="1">
        <v>1</v>
      </c>
    </row>
    <row r="9952" spans="5:29" x14ac:dyDescent="0.35">
      <c r="E9952" s="1">
        <v>9948</v>
      </c>
      <c r="G9952" s="17">
        <v>0.41896718740463257</v>
      </c>
      <c r="H9952" s="17">
        <v>0.50591176748275757</v>
      </c>
      <c r="I9952" s="17">
        <v>0.67113393545150757</v>
      </c>
      <c r="J9952" s="17">
        <v>0.14070791006088257</v>
      </c>
      <c r="K9952" s="17">
        <v>0.65375417470932007</v>
      </c>
      <c r="M9952" s="17" cm="1">
        <f t="array" ref="M9952:Q9952">runSim(G9952,H9952,I9952,J9952,K9952,hipWeibAlpha,hipWeibBeta,1,vertWeibAlpha,vertWeibBeta,1,meanSurvival,sdSurvival,baseU,hipUMult,vertUMult,hipCost,vertCost,costComp,discC,discCi,discQi,hipFracMort,50, FALSE)</f>
        <v>5.9864579186223024</v>
      </c>
      <c r="N9952" s="17">
        <v>5.1823426486646129</v>
      </c>
      <c r="O9952" s="27">
        <v>3000</v>
      </c>
      <c r="P9952" s="27">
        <v>2390.3380763239416</v>
      </c>
      <c r="Q9952" s="1">
        <v>1</v>
      </c>
      <c r="Y9952" s="17" cm="1">
        <f t="array" ref="Y9952:AC9952">runSim(G9952,H9952,I9952,J9952,K9952,hipWeibAlpha,hipWeibBeta,2,vertWeibAlpha,vertWeibBeta,2,meanSurvival,sdSurvival,baseU,hipUMult,vertUMult,hipCost,vertCost,costInt,discC,discCi,discQi,hipFracMort,50, FALSE)</f>
        <v>6.137997042694364</v>
      </c>
      <c r="Z9952" s="17">
        <v>5.2986993602962649</v>
      </c>
      <c r="AA9952" s="27">
        <v>4384.283601924546</v>
      </c>
      <c r="AB9952" s="27">
        <v>3784.7852573544747</v>
      </c>
      <c r="AC9952" s="1">
        <v>1</v>
      </c>
    </row>
    <row r="9953" spans="5:29" x14ac:dyDescent="0.35">
      <c r="E9953" s="1">
        <v>9949</v>
      </c>
      <c r="G9953" s="17">
        <v>0.5872567892074585</v>
      </c>
      <c r="H9953" s="17">
        <v>0.8576730489730835</v>
      </c>
      <c r="I9953" s="17">
        <v>0.5495065450668335</v>
      </c>
      <c r="J9953" s="17">
        <v>0.4845346212387085</v>
      </c>
      <c r="K9953" s="17">
        <v>5.4770827293395996E-2</v>
      </c>
      <c r="M9953" s="17" cm="1">
        <f t="array" ref="M9953:Q9953">runSim(G9953,H9953,I9953,J9953,K9953,hipWeibAlpha,hipWeibBeta,1,vertWeibAlpha,vertWeibBeta,1,meanSurvival,sdSurvival,baseU,hipUMult,vertUMult,hipCost,vertCost,costComp,discC,discCi,discQi,hipFracMort,50, FALSE)</f>
        <v>7.1797586918802345</v>
      </c>
      <c r="N9953" s="17">
        <v>5.9825942348966512</v>
      </c>
      <c r="O9953" s="27">
        <v>13000</v>
      </c>
      <c r="P9953" s="27">
        <v>10087.80925520347</v>
      </c>
      <c r="Q9953" s="1">
        <v>1</v>
      </c>
      <c r="Y9953" s="17" cm="1">
        <f t="array" ref="Y9953:AC9953">runSim(G9953,H9953,I9953,J9953,K9953,hipWeibAlpha,hipWeibBeta,2,vertWeibAlpha,vertWeibBeta,2,meanSurvival,sdSurvival,baseU,hipUMult,vertUMult,hipCost,vertCost,costInt,discC,discCi,discQi,hipFracMort,50, FALSE)</f>
        <v>7.925565819713734</v>
      </c>
      <c r="Z9953" s="17">
        <v>6.5399853468806572</v>
      </c>
      <c r="AA9953" s="27">
        <v>8941.8364944501081</v>
      </c>
      <c r="AB9953" s="27">
        <v>7295.1635918356696</v>
      </c>
      <c r="AC9953" s="1">
        <v>1</v>
      </c>
    </row>
    <row r="9954" spans="5:29" x14ac:dyDescent="0.35">
      <c r="E9954" s="1">
        <v>9950</v>
      </c>
      <c r="G9954" s="17">
        <v>0.58574491739273071</v>
      </c>
      <c r="H9954" s="17">
        <v>0.18074613809585571</v>
      </c>
      <c r="I9954" s="17">
        <v>0.54274564981460571</v>
      </c>
      <c r="J9954" s="17">
        <v>0.70641142129898071</v>
      </c>
      <c r="K9954" s="17">
        <v>0.66757780313491821</v>
      </c>
      <c r="M9954" s="17" cm="1">
        <f t="array" ref="M9954:Q9954">runSim(G9954,H9954,I9954,J9954,K9954,hipWeibAlpha,hipWeibBeta,1,vertWeibAlpha,vertWeibBeta,1,meanSurvival,sdSurvival,baseU,hipUMult,vertUMult,hipCost,vertCost,costComp,discC,discCi,discQi,hipFracMort,50, FALSE)</f>
        <v>8.4855137475432052</v>
      </c>
      <c r="N9954" s="17">
        <v>6.8985309022518964</v>
      </c>
      <c r="O9954" s="27">
        <v>10000</v>
      </c>
      <c r="P9954" s="27">
        <v>7309.0288385765998</v>
      </c>
      <c r="Q9954" s="1">
        <v>1</v>
      </c>
      <c r="Y9954" s="17" cm="1">
        <f t="array" ref="Y9954:AC9954">runSim(G9954,H9954,I9954,J9954,K9954,hipWeibAlpha,hipWeibBeta,2,vertWeibAlpha,vertWeibBeta,2,meanSurvival,sdSurvival,baseU,hipUMult,vertUMult,hipCost,vertCost,costInt,discC,discCi,discQi,hipFracMort,50, FALSE)</f>
        <v>9.540155568365714</v>
      </c>
      <c r="Z9954" s="17">
        <v>7.6158170634540436</v>
      </c>
      <c r="AA9954" s="27">
        <v>6814.3968345469384</v>
      </c>
      <c r="AB9954" s="27">
        <v>5439.8693310386025</v>
      </c>
      <c r="AC9954" s="1">
        <v>1</v>
      </c>
    </row>
    <row r="9955" spans="5:29" x14ac:dyDescent="0.35">
      <c r="E9955" s="1">
        <v>9951</v>
      </c>
      <c r="G9955" s="17">
        <v>0.51770973205566406</v>
      </c>
      <c r="H9955" s="17">
        <v>0.51395606994628906</v>
      </c>
      <c r="I9955" s="17">
        <v>0.11545753479003906</v>
      </c>
      <c r="J9955" s="17">
        <v>0.71821022033691406</v>
      </c>
      <c r="K9955" s="17">
        <v>0.81908607482910156</v>
      </c>
      <c r="M9955" s="17" cm="1">
        <f t="array" ref="M9955:Q9955">runSim(G9955,H9955,I9955,J9955,K9955,hipWeibAlpha,hipWeibBeta,1,vertWeibAlpha,vertWeibBeta,1,meanSurvival,sdSurvival,baseU,hipUMult,vertUMult,hipCost,vertCost,costComp,discC,discCi,discQi,hipFracMort,50, FALSE)</f>
        <v>8.3642395832897893</v>
      </c>
      <c r="N9955" s="17">
        <v>6.8004767611864949</v>
      </c>
      <c r="O9955" s="27">
        <v>10000</v>
      </c>
      <c r="P9955" s="27">
        <v>7531.4304397803353</v>
      </c>
      <c r="Q9955" s="1">
        <v>1</v>
      </c>
      <c r="Y9955" s="17" cm="1">
        <f t="array" ref="Y9955:AC9955">runSim(G9955,H9955,I9955,J9955,K9955,hipWeibAlpha,hipWeibBeta,2,vertWeibAlpha,vertWeibBeta,2,meanSurvival,sdSurvival,baseU,hipUMult,vertUMult,hipCost,vertCost,costInt,discC,discCi,discQi,hipFracMort,50, FALSE)</f>
        <v>9.565293369735457</v>
      </c>
      <c r="Z9955" s="17">
        <v>7.6312224891534948</v>
      </c>
      <c r="AA9955" s="27">
        <v>9866.2992632567366</v>
      </c>
      <c r="AB9955" s="27">
        <v>7386.9625265170016</v>
      </c>
      <c r="AC9955" s="1">
        <v>1</v>
      </c>
    </row>
    <row r="9956" spans="5:29" x14ac:dyDescent="0.35">
      <c r="E9956" s="1">
        <v>9952</v>
      </c>
      <c r="G9956" s="17">
        <v>0.62702769041061401</v>
      </c>
      <c r="H9956" s="17">
        <v>0.29453867673873901</v>
      </c>
      <c r="I9956" s="17">
        <v>0.42753428220748901</v>
      </c>
      <c r="J9956" s="17">
        <v>0.33802622556686401</v>
      </c>
      <c r="K9956" s="17">
        <v>8.2273662090301514E-2</v>
      </c>
      <c r="M9956" s="17" cm="1">
        <f t="array" ref="M9956:Q9956">runSim(G9956,H9956,I9956,J9956,K9956,hipWeibAlpha,hipWeibBeta,1,vertWeibAlpha,vertWeibBeta,1,meanSurvival,sdSurvival,baseU,hipUMult,vertUMult,hipCost,vertCost,costComp,discC,discCi,discQi,hipFracMort,50, FALSE)</f>
        <v>6.9885202863798872</v>
      </c>
      <c r="N9956" s="17">
        <v>5.904182450375826</v>
      </c>
      <c r="O9956" s="27">
        <v>10000</v>
      </c>
      <c r="P9956" s="27">
        <v>7480.5090134266366</v>
      </c>
      <c r="Q9956" s="1">
        <v>1</v>
      </c>
      <c r="Y9956" s="17" cm="1">
        <f t="array" ref="Y9956:AC9956">runSim(G9956,H9956,I9956,J9956,K9956,hipWeibAlpha,hipWeibBeta,2,vertWeibAlpha,vertWeibBeta,2,meanSurvival,sdSurvival,baseU,hipUMult,vertUMult,hipCost,vertCost,costInt,discC,discCi,discQi,hipFracMort,50, FALSE)</f>
        <v>7.5225025346977414</v>
      </c>
      <c r="Z9956" s="17">
        <v>6.2886145696461604</v>
      </c>
      <c r="AA9956" s="27">
        <v>5373.2160962126727</v>
      </c>
      <c r="AB9956" s="27">
        <v>4491.8675497472568</v>
      </c>
      <c r="AC9956" s="1">
        <v>1</v>
      </c>
    </row>
    <row r="9957" spans="5:29" x14ac:dyDescent="0.35">
      <c r="E9957" s="1">
        <v>9953</v>
      </c>
      <c r="G9957" s="17">
        <v>0.52093660831451416</v>
      </c>
      <c r="H9957" s="17">
        <v>0.54965364933013916</v>
      </c>
      <c r="I9957" s="17">
        <v>0.33816683292388916</v>
      </c>
      <c r="J9957" s="17">
        <v>0.45044100284576416</v>
      </c>
      <c r="K9957" s="17">
        <v>7.707369327545166E-2</v>
      </c>
      <c r="M9957" s="17" cm="1">
        <f t="array" ref="M9957:Q9957">runSim(G9957,H9957,I9957,J9957,K9957,hipWeibAlpha,hipWeibBeta,1,vertWeibAlpha,vertWeibBeta,1,meanSurvival,sdSurvival,baseU,hipUMult,vertUMult,hipCost,vertCost,costComp,discC,discCi,discQi,hipFracMort,50, FALSE)</f>
        <v>7.3420230608837134</v>
      </c>
      <c r="N9957" s="17">
        <v>6.1354705733984929</v>
      </c>
      <c r="O9957" s="27">
        <v>10000</v>
      </c>
      <c r="P9957" s="27">
        <v>7563.2282405288224</v>
      </c>
      <c r="Q9957" s="1">
        <v>1</v>
      </c>
      <c r="Y9957" s="17" cm="1">
        <f t="array" ref="Y9957:AC9957">runSim(G9957,H9957,I9957,J9957,K9957,hipWeibAlpha,hipWeibBeta,2,vertWeibAlpha,vertWeibBeta,2,meanSurvival,sdSurvival,baseU,hipUMult,vertUMult,hipCost,vertCost,costInt,discC,discCi,discQi,hipFracMort,50, FALSE)</f>
        <v>8.1384508126536907</v>
      </c>
      <c r="Z9957" s="17">
        <v>6.7078250857586195</v>
      </c>
      <c r="AA9957" s="27">
        <v>5813.1791518954942</v>
      </c>
      <c r="AB9957" s="27">
        <v>4791.3036326847287</v>
      </c>
      <c r="AC9957" s="1">
        <v>1</v>
      </c>
    </row>
    <row r="9958" spans="5:29" x14ac:dyDescent="0.35">
      <c r="E9958" s="1">
        <v>9954</v>
      </c>
      <c r="G9958" s="17">
        <v>0.36112147569656372</v>
      </c>
      <c r="H9958" s="17">
        <v>0.18122035264968872</v>
      </c>
      <c r="I9958" s="17">
        <v>0.25318080186843872</v>
      </c>
      <c r="J9958" s="17">
        <v>0.38510829210281372</v>
      </c>
      <c r="K9958" s="17">
        <v>0.92708522081375122</v>
      </c>
      <c r="M9958" s="17" cm="1">
        <f t="array" ref="M9958:Q9958">runSim(G9958,H9958,I9958,J9958,K9958,hipWeibAlpha,hipWeibBeta,1,vertWeibAlpha,vertWeibBeta,1,meanSurvival,sdSurvival,baseU,hipUMult,vertUMult,hipCost,vertCost,costComp,discC,discCi,discQi,hipFracMort,50, FALSE)</f>
        <v>7.5629226569211498</v>
      </c>
      <c r="N9958" s="17">
        <v>6.3146652290679928</v>
      </c>
      <c r="O9958" s="27">
        <v>10000</v>
      </c>
      <c r="P9958" s="27">
        <v>7048.2792895495222</v>
      </c>
      <c r="Q9958" s="1">
        <v>1</v>
      </c>
      <c r="Y9958" s="17" cm="1">
        <f t="array" ref="Y9958:AC9958">runSim(G9958,H9958,I9958,J9958,K9958,hipWeibAlpha,hipWeibBeta,2,vertWeibAlpha,vertWeibBeta,2,meanSurvival,sdSurvival,baseU,hipUMult,vertUMult,hipCost,vertCost,costInt,discC,discCi,discQi,hipFracMort,50, FALSE)</f>
        <v>7.7866076268027635</v>
      </c>
      <c r="Z9958" s="17">
        <v>6.4699179588300906</v>
      </c>
      <c r="AA9958" s="27">
        <v>5561.8625905734034</v>
      </c>
      <c r="AB9958" s="27">
        <v>4621.3699705929221</v>
      </c>
      <c r="AC9958" s="1">
        <v>1</v>
      </c>
    </row>
    <row r="9959" spans="5:29" x14ac:dyDescent="0.35">
      <c r="E9959" s="1">
        <v>9955</v>
      </c>
      <c r="G9959" s="17">
        <v>0.71233201026916504</v>
      </c>
      <c r="H9959" s="17">
        <v>0.53328537940979004</v>
      </c>
      <c r="I9959" s="17">
        <v>4.9040317535400391E-3</v>
      </c>
      <c r="J9959" s="17">
        <v>0.20287156105041504</v>
      </c>
      <c r="K9959" s="17">
        <v>0.31131577491760254</v>
      </c>
      <c r="M9959" s="17" cm="1">
        <f t="array" ref="M9959:Q9959">runSim(G9959,H9959,I9959,J9959,K9959,hipWeibAlpha,hipWeibBeta,1,vertWeibAlpha,vertWeibBeta,1,meanSurvival,sdSurvival,baseU,hipUMult,vertUMult,hipCost,vertCost,costComp,discC,discCi,discQi,hipFracMort,50, FALSE)</f>
        <v>6.1374882559884734</v>
      </c>
      <c r="N9959" s="17">
        <v>5.2870727119179897</v>
      </c>
      <c r="O9959" s="27">
        <v>10000</v>
      </c>
      <c r="P9959" s="27">
        <v>7795.5280383619993</v>
      </c>
      <c r="Q9959" s="1">
        <v>1</v>
      </c>
      <c r="Y9959" s="17" cm="1">
        <f t="array" ref="Y9959:AC9959">runSim(G9959,H9959,I9959,J9959,K9959,hipWeibAlpha,hipWeibBeta,2,vertWeibAlpha,vertWeibBeta,2,meanSurvival,sdSurvival,baseU,hipUMult,vertUMult,hipCost,vertCost,costInt,discC,discCi,discQi,hipFracMort,50, FALSE)</f>
        <v>6.6540429801050003</v>
      </c>
      <c r="Z9959" s="17">
        <v>5.6755657997718636</v>
      </c>
      <c r="AA9959" s="27">
        <v>4752.887842932143</v>
      </c>
      <c r="AB9959" s="27">
        <v>4053.975571265617</v>
      </c>
      <c r="AC9959" s="1">
        <v>1</v>
      </c>
    </row>
    <row r="9960" spans="5:29" x14ac:dyDescent="0.35">
      <c r="E9960" s="1">
        <v>9956</v>
      </c>
      <c r="G9960" s="17">
        <v>0.73090499639511108</v>
      </c>
      <c r="H9960" s="17">
        <v>0.42429488897323608</v>
      </c>
      <c r="I9960" s="17">
        <v>0.94693893194198608</v>
      </c>
      <c r="J9960" s="17">
        <v>0.57178634405136108</v>
      </c>
      <c r="K9960" s="17">
        <v>4.3328702449798584E-2</v>
      </c>
      <c r="M9960" s="17" cm="1">
        <f t="array" ref="M9960:Q9960">runSim(G9960,H9960,I9960,J9960,K9960,hipWeibAlpha,hipWeibBeta,1,vertWeibAlpha,vertWeibBeta,1,meanSurvival,sdSurvival,baseU,hipUMult,vertUMult,hipCost,vertCost,costComp,discC,discCi,discQi,hipFracMort,50, FALSE)</f>
        <v>5.2325211946642334</v>
      </c>
      <c r="N9960" s="17">
        <v>4.6138844684486813</v>
      </c>
      <c r="O9960" s="27">
        <v>10000</v>
      </c>
      <c r="P9960" s="27">
        <v>7736.5159820427543</v>
      </c>
      <c r="Q9960" s="1">
        <v>1</v>
      </c>
      <c r="Y9960" s="17" cm="1">
        <f t="array" ref="Y9960:AC9960">runSim(G9960,H9960,I9960,J9960,K9960,hipWeibAlpha,hipWeibBeta,2,vertWeibAlpha,vertWeibBeta,2,meanSurvival,sdSurvival,baseU,hipUMult,vertUMult,hipCost,vertCost,costInt,discC,discCi,discQi,hipFracMort,50, FALSE)</f>
        <v>8.7799401820736165</v>
      </c>
      <c r="Z9960" s="17">
        <v>7.1311363453990246</v>
      </c>
      <c r="AA9960" s="27">
        <v>6271.3858443382978</v>
      </c>
      <c r="AB9960" s="27">
        <v>5093.6688181421605</v>
      </c>
      <c r="AC9960" s="1">
        <v>1</v>
      </c>
    </row>
    <row r="9961" spans="5:29" x14ac:dyDescent="0.35">
      <c r="E9961" s="1">
        <v>9957</v>
      </c>
      <c r="G9961" s="17">
        <v>0.39607226848602295</v>
      </c>
      <c r="H9961" s="17">
        <v>0.84715259075164795</v>
      </c>
      <c r="I9961" s="17">
        <v>0.46672046184539795</v>
      </c>
      <c r="J9961" s="17">
        <v>0.93592822551727295</v>
      </c>
      <c r="K9961" s="17">
        <v>0.13067615032196045</v>
      </c>
      <c r="M9961" s="17" cm="1">
        <f t="array" ref="M9961:Q9961">runSim(G9961,H9961,I9961,J9961,K9961,hipWeibAlpha,hipWeibBeta,1,vertWeibAlpha,vertWeibBeta,1,meanSurvival,sdSurvival,baseU,hipUMult,vertUMult,hipCost,vertCost,costComp,discC,discCi,discQi,hipFracMort,50, FALSE)</f>
        <v>9.5998329398228837</v>
      </c>
      <c r="N9961" s="17">
        <v>7.4933454558829977</v>
      </c>
      <c r="O9961" s="27">
        <v>13000</v>
      </c>
      <c r="P9961" s="27">
        <v>9786.0069000918702</v>
      </c>
      <c r="Q9961" s="1">
        <v>1</v>
      </c>
      <c r="Y9961" s="17" cm="1">
        <f t="array" ref="Y9961:AC9961">runSim(G9961,H9961,I9961,J9961,K9961,hipWeibAlpha,hipWeibBeta,2,vertWeibAlpha,vertWeibBeta,2,meanSurvival,sdSurvival,baseU,hipUMult,vertUMult,hipCost,vertCost,costInt,discC,discCi,discQi,hipFracMort,50, FALSE)</f>
        <v>10.891716220466597</v>
      </c>
      <c r="Z9961" s="17">
        <v>8.3635831680392929</v>
      </c>
      <c r="AA9961" s="27">
        <v>14282.195341041423</v>
      </c>
      <c r="AB9961" s="27">
        <v>10596.479293225919</v>
      </c>
      <c r="AC9961" s="1">
        <v>1</v>
      </c>
    </row>
    <row r="9962" spans="5:29" x14ac:dyDescent="0.35">
      <c r="E9962" s="1">
        <v>9958</v>
      </c>
      <c r="G9962" s="17">
        <v>0.42541176080703735</v>
      </c>
      <c r="H9962" s="17">
        <v>0.47842079401016235</v>
      </c>
      <c r="I9962" s="17">
        <v>5.7217180728912354E-2</v>
      </c>
      <c r="J9962" s="17">
        <v>0.61834388971328735</v>
      </c>
      <c r="K9962" s="17">
        <v>0.20597511529922485</v>
      </c>
      <c r="M9962" s="17" cm="1">
        <f t="array" ref="M9962:Q9962">runSim(G9962,H9962,I9962,J9962,K9962,hipWeibAlpha,hipWeibBeta,1,vertWeibAlpha,vertWeibBeta,1,meanSurvival,sdSurvival,baseU,hipUMult,vertUMult,hipCost,vertCost,costComp,discC,discCi,discQi,hipFracMort,50, FALSE)</f>
        <v>8.0920725825618369</v>
      </c>
      <c r="N9962" s="17">
        <v>6.6411557800426833</v>
      </c>
      <c r="O9962" s="27">
        <v>10000</v>
      </c>
      <c r="P9962" s="27">
        <v>7397.1920529790859</v>
      </c>
      <c r="Q9962" s="1">
        <v>1</v>
      </c>
      <c r="Y9962" s="17" cm="1">
        <f t="array" ref="Y9962:AC9962">runSim(G9962,H9962,I9962,J9962,K9962,hipWeibAlpha,hipWeibBeta,2,vertWeibAlpha,vertWeibBeta,2,meanSurvival,sdSurvival,baseU,hipUMult,vertUMult,hipCost,vertCost,costInt,discC,discCi,discQi,hipFracMort,50, FALSE)</f>
        <v>9.0323816610452834</v>
      </c>
      <c r="Z9962" s="17">
        <v>7.2940945121834595</v>
      </c>
      <c r="AA9962" s="27">
        <v>6451.7011864609176</v>
      </c>
      <c r="AB9962" s="27">
        <v>5210.0675087024711</v>
      </c>
      <c r="AC9962" s="1">
        <v>1</v>
      </c>
    </row>
    <row r="9963" spans="5:29" x14ac:dyDescent="0.35">
      <c r="E9963" s="1">
        <v>9959</v>
      </c>
      <c r="G9963" s="17">
        <v>0.70036935806274414</v>
      </c>
      <c r="H9963" s="17">
        <v>0.32259225845336914</v>
      </c>
      <c r="I9963" s="17">
        <v>0.27370309829711914</v>
      </c>
      <c r="J9963" s="17">
        <v>0.68407297134399414</v>
      </c>
      <c r="K9963" s="17">
        <v>0.40555429458618164</v>
      </c>
      <c r="M9963" s="17" cm="1">
        <f t="array" ref="M9963:Q9963">runSim(G9963,H9963,I9963,J9963,K9963,hipWeibAlpha,hipWeibBeta,1,vertWeibAlpha,vertWeibBeta,1,meanSurvival,sdSurvival,baseU,hipUMult,vertUMult,hipCost,vertCost,costComp,discC,discCi,discQi,hipFracMort,50, FALSE)</f>
        <v>8.1477898429453397</v>
      </c>
      <c r="N9963" s="17">
        <v>6.658353687726021</v>
      </c>
      <c r="O9963" s="27">
        <v>10000</v>
      </c>
      <c r="P9963" s="27">
        <v>7605.0499948953084</v>
      </c>
      <c r="Q9963" s="1">
        <v>1</v>
      </c>
      <c r="Y9963" s="17" cm="1">
        <f t="array" ref="Y9963:AC9963">runSim(G9963,H9963,I9963,J9963,K9963,hipWeibAlpha,hipWeibBeta,2,vertWeibAlpha,vertWeibBeta,2,meanSurvival,sdSurvival,baseU,hipUMult,vertUMult,hipCost,vertCost,costInt,discC,discCi,discQi,hipFracMort,50, FALSE)</f>
        <v>9.4061496532941504</v>
      </c>
      <c r="Z9963" s="17">
        <v>7.5316899714778591</v>
      </c>
      <c r="AA9963" s="27">
        <v>6718.6783237815362</v>
      </c>
      <c r="AB9963" s="27">
        <v>5379.7785510556132</v>
      </c>
      <c r="AC9963" s="1">
        <v>1</v>
      </c>
    </row>
    <row r="9964" spans="5:29" x14ac:dyDescent="0.35">
      <c r="E9964" s="1">
        <v>9960</v>
      </c>
      <c r="G9964" s="17">
        <v>0.47406834363937378</v>
      </c>
      <c r="H9964" s="17">
        <v>0.26364964246749878</v>
      </c>
      <c r="I9964" s="17">
        <v>0.34781712293624878</v>
      </c>
      <c r="J9964" s="17">
        <v>0.83545750379562378</v>
      </c>
      <c r="K9964" s="17">
        <v>0.21788853406906128</v>
      </c>
      <c r="M9964" s="17" cm="1">
        <f t="array" ref="M9964:Q9964">runSim(G9964,H9964,I9964,J9964,K9964,hipWeibAlpha,hipWeibBeta,1,vertWeibAlpha,vertWeibBeta,1,meanSurvival,sdSurvival,baseU,hipUMult,vertUMult,hipCost,vertCost,costComp,discC,discCi,discQi,hipFracMort,50, FALSE)</f>
        <v>9.1639477767821536</v>
      </c>
      <c r="N9964" s="17">
        <v>7.3231846066859987</v>
      </c>
      <c r="O9964" s="27">
        <v>10000</v>
      </c>
      <c r="P9964" s="27">
        <v>7267.604826405327</v>
      </c>
      <c r="Q9964" s="1">
        <v>1</v>
      </c>
      <c r="Y9964" s="17" cm="1">
        <f t="array" ref="Y9964:AC9964">runSim(G9964,H9964,I9964,J9964,K9964,hipWeibAlpha,hipWeibBeta,2,vertWeibAlpha,vertWeibBeta,2,meanSurvival,sdSurvival,baseU,hipUMult,vertUMult,hipCost,vertCost,costInt,discC,discCi,discQi,hipFracMort,50, FALSE)</f>
        <v>10.449513010280324</v>
      </c>
      <c r="Z9964" s="17">
        <v>8.1722943603596185</v>
      </c>
      <c r="AA9964" s="27">
        <v>7463.9378644859453</v>
      </c>
      <c r="AB9964" s="27">
        <v>5837.3531145425859</v>
      </c>
      <c r="AC9964" s="1">
        <v>1</v>
      </c>
    </row>
    <row r="9965" spans="5:29" x14ac:dyDescent="0.35">
      <c r="E9965" s="1">
        <v>9961</v>
      </c>
      <c r="G9965" s="17">
        <v>0.29475605487823486</v>
      </c>
      <c r="H9965" s="17">
        <v>0.95726215839385986</v>
      </c>
      <c r="I9965" s="17">
        <v>0.89225971698760986</v>
      </c>
      <c r="J9965" s="17">
        <v>0.27308857440948486</v>
      </c>
      <c r="K9965" s="17">
        <v>0.48517048358917236</v>
      </c>
      <c r="M9965" s="17" cm="1">
        <f t="array" ref="M9965:Q9965">runSim(G9965,H9965,I9965,J9965,K9965,hipWeibAlpha,hipWeibBeta,1,vertWeibAlpha,vertWeibBeta,1,meanSurvival,sdSurvival,baseU,hipUMult,vertUMult,hipCost,vertCost,costComp,discC,discCi,discQi,hipFracMort,50, FALSE)</f>
        <v>6.5364239003438236</v>
      </c>
      <c r="N9965" s="17">
        <v>5.5287210799539928</v>
      </c>
      <c r="O9965" s="27">
        <v>6000</v>
      </c>
      <c r="P9965" s="27">
        <v>5413.3089545648027</v>
      </c>
      <c r="Q9965" s="1">
        <v>1</v>
      </c>
      <c r="Y9965" s="17" cm="1">
        <f t="array" ref="Y9965:AC9965">runSim(G9965,H9965,I9965,J9965,K9965,hipWeibAlpha,hipWeibBeta,2,vertWeibAlpha,vertWeibBeta,2,meanSurvival,sdSurvival,baseU,hipUMult,vertUMult,hipCost,vertCost,costInt,discC,discCi,discQi,hipFracMort,50, FALSE)</f>
        <v>6.6534598641581422</v>
      </c>
      <c r="Z9965" s="17">
        <v>5.6360977900761702</v>
      </c>
      <c r="AA9965" s="27">
        <v>11094.752330578973</v>
      </c>
      <c r="AB9965" s="27">
        <v>9408.3445316542056</v>
      </c>
      <c r="AC9965" s="1">
        <v>1</v>
      </c>
    </row>
    <row r="9966" spans="5:29" x14ac:dyDescent="0.35">
      <c r="E9966" s="1">
        <v>9962</v>
      </c>
      <c r="G9966" s="17">
        <v>0.59483891725540161</v>
      </c>
      <c r="H9966" s="17">
        <v>0.51357060670852661</v>
      </c>
      <c r="I9966" s="17">
        <v>0.14607793092727661</v>
      </c>
      <c r="J9966" s="17">
        <v>0.47234135866165161</v>
      </c>
      <c r="K9966" s="17">
        <v>0.75797063112258911</v>
      </c>
      <c r="M9966" s="17" cm="1">
        <f t="array" ref="M9966:Q9966">runSim(G9966,H9966,I9966,J9966,K9966,hipWeibAlpha,hipWeibBeta,1,vertWeibAlpha,vertWeibBeta,1,meanSurvival,sdSurvival,baseU,hipUMult,vertUMult,hipCost,vertCost,costComp,discC,discCi,discQi,hipFracMort,50, FALSE)</f>
        <v>7.3658989744510084</v>
      </c>
      <c r="N9966" s="17">
        <v>6.149032070089536</v>
      </c>
      <c r="O9966" s="27">
        <v>10000</v>
      </c>
      <c r="P9966" s="27">
        <v>7623.4555861278131</v>
      </c>
      <c r="Q9966" s="1">
        <v>1</v>
      </c>
      <c r="Y9966" s="17" cm="1">
        <f t="array" ref="Y9966:AC9966">runSim(G9966,H9966,I9966,J9966,K9966,hipWeibAlpha,hipWeibBeta,2,vertWeibAlpha,vertWeibBeta,2,meanSurvival,sdSurvival,baseU,hipUMult,vertUMult,hipCost,vertCost,costInt,discC,discCi,discQi,hipFracMort,50, FALSE)</f>
        <v>8.254290309900524</v>
      </c>
      <c r="Z9966" s="17">
        <v>6.7852568560913715</v>
      </c>
      <c r="AA9966" s="27">
        <v>5895.921649928946</v>
      </c>
      <c r="AB9966" s="27">
        <v>4846.6120400652662</v>
      </c>
      <c r="AC9966" s="1">
        <v>1</v>
      </c>
    </row>
    <row r="9967" spans="5:29" x14ac:dyDescent="0.35">
      <c r="E9967" s="1">
        <v>9963</v>
      </c>
      <c r="G9967" s="17">
        <v>0.84565234184265137</v>
      </c>
      <c r="H9967" s="17">
        <v>0.37070727348327637</v>
      </c>
      <c r="I9967" s="17">
        <v>0.16068530082702637</v>
      </c>
      <c r="J9967" s="17">
        <v>0.77564501762390137</v>
      </c>
      <c r="K9967" s="17">
        <v>0.15313220024108887</v>
      </c>
      <c r="M9967" s="17" cm="1">
        <f t="array" ref="M9967:Q9967">runSim(G9967,H9967,I9967,J9967,K9967,hipWeibAlpha,hipWeibBeta,1,vertWeibAlpha,vertWeibBeta,1,meanSurvival,sdSurvival,baseU,hipUMult,vertUMult,hipCost,vertCost,costComp,discC,discCi,discQi,hipFracMort,50, FALSE)</f>
        <v>8.2820316937314988</v>
      </c>
      <c r="N9967" s="17">
        <v>6.7000042269692228</v>
      </c>
      <c r="O9967" s="27">
        <v>10000</v>
      </c>
      <c r="P9967" s="27">
        <v>7897.5534987927585</v>
      </c>
      <c r="Q9967" s="1">
        <v>1</v>
      </c>
      <c r="Y9967" s="17" cm="1">
        <f t="array" ref="Y9967:AC9967">runSim(G9967,H9967,I9967,J9967,K9967,hipWeibAlpha,hipWeibBeta,2,vertWeibAlpha,vertWeibBeta,2,meanSurvival,sdSurvival,baseU,hipUMult,vertUMult,hipCost,vertCost,costInt,discC,discCi,discQi,hipFracMort,50, FALSE)</f>
        <v>9.7327506945323989</v>
      </c>
      <c r="Z9967" s="17">
        <v>7.7326886359405167</v>
      </c>
      <c r="AA9967" s="27">
        <v>14136.351194362998</v>
      </c>
      <c r="AB9967" s="27">
        <v>10146.208851989493</v>
      </c>
      <c r="AC9967" s="1">
        <v>1</v>
      </c>
    </row>
    <row r="9968" spans="5:29" x14ac:dyDescent="0.35">
      <c r="E9968" s="1">
        <v>9964</v>
      </c>
      <c r="G9968" s="17">
        <v>0.3275260329246521</v>
      </c>
      <c r="H9968" s="17">
        <v>0.9086112380027771</v>
      </c>
      <c r="I9968" s="17">
        <v>0.4761771559715271</v>
      </c>
      <c r="J9968" s="17">
        <v>0.8500480055809021</v>
      </c>
      <c r="K9968" s="17">
        <v>1.44614577293396E-2</v>
      </c>
      <c r="M9968" s="17" cm="1">
        <f t="array" ref="M9968:Q9968">runSim(G9968,H9968,I9968,J9968,K9968,hipWeibAlpha,hipWeibBeta,1,vertWeibAlpha,vertWeibBeta,1,meanSurvival,sdSurvival,baseU,hipUMult,vertUMult,hipCost,vertCost,costComp,discC,discCi,discQi,hipFracMort,50, FALSE)</f>
        <v>6.6488863175501134</v>
      </c>
      <c r="N9968" s="17">
        <v>5.620646790814364</v>
      </c>
      <c r="O9968" s="27">
        <v>13000</v>
      </c>
      <c r="P9968" s="27">
        <v>9843.6158366668897</v>
      </c>
      <c r="Q9968" s="1">
        <v>1</v>
      </c>
      <c r="Y9968" s="17" cm="1">
        <f t="array" ref="Y9968:AC9968">runSim(G9968,H9968,I9968,J9968,K9968,hipWeibAlpha,hipWeibBeta,2,vertWeibAlpha,vertWeibBeta,2,meanSurvival,sdSurvival,baseU,hipUMult,vertUMult,hipCost,vertCost,costInt,discC,discCi,discQi,hipFracMort,50, FALSE)</f>
        <v>9.8659745933140002</v>
      </c>
      <c r="Z9968" s="17">
        <v>7.7422702056912396</v>
      </c>
      <c r="AA9968" s="27">
        <v>13554.958955549253</v>
      </c>
      <c r="AB9968" s="27">
        <v>10417.651795630758</v>
      </c>
      <c r="AC9968" s="1">
        <v>1</v>
      </c>
    </row>
    <row r="9969" spans="5:29" x14ac:dyDescent="0.35">
      <c r="E9969" s="1">
        <v>9965</v>
      </c>
      <c r="G9969" s="17">
        <v>0.1164630651473999</v>
      </c>
      <c r="H9969" s="17">
        <v>0.9044574499130249</v>
      </c>
      <c r="I9969" s="17">
        <v>0.3892596960067749</v>
      </c>
      <c r="J9969" s="17">
        <v>0.6113971471786499</v>
      </c>
      <c r="K9969" s="17">
        <v>0.2275317907333374</v>
      </c>
      <c r="M9969" s="17" cm="1">
        <f t="array" ref="M9969:Q9969">runSim(G9969,H9969,I9969,J9969,K9969,hipWeibAlpha,hipWeibBeta,1,vertWeibAlpha,vertWeibBeta,1,meanSurvival,sdSurvival,baseU,hipUMult,vertUMult,hipCost,vertCost,costComp,discC,discCi,discQi,hipFracMort,50, FALSE)</f>
        <v>8.1557717014166791</v>
      </c>
      <c r="N9969" s="17">
        <v>6.6367415333711515</v>
      </c>
      <c r="O9969" s="27">
        <v>13000</v>
      </c>
      <c r="P9969" s="27">
        <v>9469.0413093474854</v>
      </c>
      <c r="Q9969" s="1">
        <v>1</v>
      </c>
      <c r="Y9969" s="17" cm="1">
        <f t="array" ref="Y9969:AC9969">runSim(G9969,H9969,I9969,J9969,K9969,hipWeibAlpha,hipWeibBeta,2,vertWeibAlpha,vertWeibBeta,2,meanSurvival,sdSurvival,baseU,hipUMult,vertUMult,hipCost,vertCost,costInt,discC,discCi,discQi,hipFracMort,50, FALSE)</f>
        <v>8.44971694144499</v>
      </c>
      <c r="Z9969" s="17">
        <v>6.8683199819782326</v>
      </c>
      <c r="AA9969" s="27">
        <v>12424.443510684927</v>
      </c>
      <c r="AB9969" s="27">
        <v>9641.1190760666868</v>
      </c>
      <c r="AC9969" s="1">
        <v>1</v>
      </c>
    </row>
    <row r="9970" spans="5:29" x14ac:dyDescent="0.35">
      <c r="E9970" s="1">
        <v>9966</v>
      </c>
      <c r="G9970" s="17">
        <v>0.23347765207290649</v>
      </c>
      <c r="H9970" s="17">
        <v>0.27574449777603149</v>
      </c>
      <c r="I9970" s="17">
        <v>0.25883775949478149</v>
      </c>
      <c r="J9970" s="17">
        <v>0.56117540597915649</v>
      </c>
      <c r="K9970" s="17">
        <v>0.38464647531509399</v>
      </c>
      <c r="M9970" s="17" cm="1">
        <f t="array" ref="M9970:Q9970">runSim(G9970,H9970,I9970,J9970,K9970,hipWeibAlpha,hipWeibBeta,1,vertWeibAlpha,vertWeibBeta,1,meanSurvival,sdSurvival,baseU,hipUMult,vertUMult,hipCost,vertCost,costComp,discC,discCi,discQi,hipFracMort,50, FALSE)</f>
        <v>8.25354101922151</v>
      </c>
      <c r="N9970" s="17">
        <v>6.7750605348257213</v>
      </c>
      <c r="O9970" s="27">
        <v>10000</v>
      </c>
      <c r="P9970" s="27">
        <v>6992.678321481917</v>
      </c>
      <c r="Q9970" s="1">
        <v>1</v>
      </c>
      <c r="Y9970" s="17" cm="1">
        <f t="array" ref="Y9970:AC9970">runSim(G9970,H9970,I9970,J9970,K9970,hipWeibAlpha,hipWeibBeta,2,vertWeibAlpha,vertWeibBeta,2,meanSurvival,sdSurvival,baseU,hipUMult,vertUMult,hipCost,vertCost,costInt,discC,discCi,discQi,hipFracMort,50, FALSE)</f>
        <v>8.7232949244976385</v>
      </c>
      <c r="Z9970" s="17">
        <v>7.0942916644848069</v>
      </c>
      <c r="AA9970" s="27">
        <v>6230.9249460697429</v>
      </c>
      <c r="AB9970" s="27">
        <v>5067.3511889177198</v>
      </c>
      <c r="AC9970" s="1">
        <v>1</v>
      </c>
    </row>
    <row r="9971" spans="5:29" x14ac:dyDescent="0.35">
      <c r="E9971" s="1">
        <v>9967</v>
      </c>
      <c r="G9971" s="17">
        <v>0.86845684051513672</v>
      </c>
      <c r="H9971" s="17">
        <v>0.52290630340576172</v>
      </c>
      <c r="I9971" s="17">
        <v>0.26112651824951172</v>
      </c>
      <c r="J9971" s="17">
        <v>0.44786357879638672</v>
      </c>
      <c r="K9971" s="17">
        <v>0.96182537078857422</v>
      </c>
      <c r="M9971" s="17" cm="1">
        <f t="array" ref="M9971:Q9971">runSim(G9971,H9971,I9971,J9971,K9971,hipWeibAlpha,hipWeibBeta,1,vertWeibAlpha,vertWeibBeta,1,meanSurvival,sdSurvival,baseU,hipUMult,vertUMult,hipCost,vertCost,costComp,discC,discCi,discQi,hipFracMort,50, FALSE)</f>
        <v>6.894843336945585</v>
      </c>
      <c r="N9971" s="17">
        <v>5.7918598638032588</v>
      </c>
      <c r="O9971" s="27">
        <v>10000</v>
      </c>
      <c r="P9971" s="27">
        <v>8073.1481903396198</v>
      </c>
      <c r="Q9971" s="1">
        <v>1</v>
      </c>
      <c r="Y9971" s="17" cm="1">
        <f t="array" ref="Y9971:AC9971">runSim(G9971,H9971,I9971,J9971,K9971,hipWeibAlpha,hipWeibBeta,2,vertWeibAlpha,vertWeibBeta,2,meanSurvival,sdSurvival,baseU,hipUMult,vertUMult,hipCost,vertCost,costInt,discC,discCi,discQi,hipFracMort,50, FALSE)</f>
        <v>8.1247721790544443</v>
      </c>
      <c r="Z9971" s="17">
        <v>6.6986526043785712</v>
      </c>
      <c r="AA9971" s="27">
        <v>5803.4086993246028</v>
      </c>
      <c r="AB9971" s="27">
        <v>4784.7518602704076</v>
      </c>
      <c r="AC9971" s="1">
        <v>1</v>
      </c>
    </row>
    <row r="9972" spans="5:29" x14ac:dyDescent="0.35">
      <c r="E9972" s="1">
        <v>9968</v>
      </c>
      <c r="G9972" s="17">
        <v>0.69295042753219604</v>
      </c>
      <c r="H9972" s="17">
        <v>0.38585203886032104</v>
      </c>
      <c r="I9972" s="17">
        <v>0.10869139432907104</v>
      </c>
      <c r="J9972" s="17">
        <v>0.26723021268844604</v>
      </c>
      <c r="K9972" s="17">
        <v>0.77221983671188354</v>
      </c>
      <c r="M9972" s="17" cm="1">
        <f t="array" ref="M9972:Q9972">runSim(G9972,H9972,I9972,J9972,K9972,hipWeibAlpha,hipWeibBeta,1,vertWeibAlpha,vertWeibBeta,1,meanSurvival,sdSurvival,baseU,hipUMult,vertUMult,hipCost,vertCost,costComp,discC,discCi,discQi,hipFracMort,50, FALSE)</f>
        <v>6.5611910324062608</v>
      </c>
      <c r="N9972" s="17">
        <v>5.5978056146605555</v>
      </c>
      <c r="O9972" s="27">
        <v>10000</v>
      </c>
      <c r="P9972" s="27">
        <v>7649.2684150075347</v>
      </c>
      <c r="Q9972" s="1">
        <v>1</v>
      </c>
      <c r="Y9972" s="17" cm="1">
        <f t="array" ref="Y9972:AC9972">runSim(G9972,H9972,I9972,J9972,K9972,hipWeibAlpha,hipWeibBeta,2,vertWeibAlpha,vertWeibBeta,2,meanSurvival,sdSurvival,baseU,hipUMult,vertUMult,hipCost,vertCost,costInt,discC,discCi,discQi,hipFracMort,50, FALSE)</f>
        <v>7.0954556951842775</v>
      </c>
      <c r="Z9972" s="17">
        <v>5.9904298852958027</v>
      </c>
      <c r="AA9972" s="27">
        <v>5068.1826394173413</v>
      </c>
      <c r="AB9972" s="27">
        <v>4278.8784894970022</v>
      </c>
      <c r="AC9972" s="1">
        <v>1</v>
      </c>
    </row>
    <row r="9973" spans="5:29" x14ac:dyDescent="0.35">
      <c r="E9973" s="1">
        <v>9969</v>
      </c>
      <c r="G9973" s="17">
        <v>0.96867620944976807</v>
      </c>
      <c r="H9973" s="17">
        <v>0.92122137546539307</v>
      </c>
      <c r="I9973" s="17">
        <v>0.94020330905914307</v>
      </c>
      <c r="J9973" s="17">
        <v>0.30833685398101807</v>
      </c>
      <c r="K9973" s="17">
        <v>0.65274298191070557</v>
      </c>
      <c r="M9973" s="17" cm="1">
        <f t="array" ref="M9973:Q9973">runSim(G9973,H9973,I9973,J9973,K9973,hipWeibAlpha,hipWeibBeta,1,vertWeibAlpha,vertWeibBeta,1,meanSurvival,sdSurvival,baseU,hipUMult,vertUMult,hipCost,vertCost,costComp,discC,discCi,discQi,hipFracMort,50, FALSE)</f>
        <v>5.7860857653481403</v>
      </c>
      <c r="N9973" s="17">
        <v>4.9368690155702124</v>
      </c>
      <c r="O9973" s="27">
        <v>13000</v>
      </c>
      <c r="P9973" s="27">
        <v>11415.344988204766</v>
      </c>
      <c r="Q9973" s="1">
        <v>1</v>
      </c>
      <c r="Y9973" s="17" cm="1">
        <f t="array" ref="Y9973:AC9973">runSim(G9973,H9973,I9973,J9973,K9973,hipWeibAlpha,hipWeibBeta,2,vertWeibAlpha,vertWeibBeta,2,meanSurvival,sdSurvival,baseU,hipUMult,vertUMult,hipCost,vertCost,costInt,discC,discCi,discQi,hipFracMort,50, FALSE)</f>
        <v>6.6117296511388872</v>
      </c>
      <c r="Z9973" s="17">
        <v>5.6148542384944671</v>
      </c>
      <c r="AA9973" s="27">
        <v>18249.14484609248</v>
      </c>
      <c r="AB9973" s="27">
        <v>14595.997905157008</v>
      </c>
      <c r="AC9973" s="1">
        <v>1</v>
      </c>
    </row>
    <row r="9974" spans="5:29" x14ac:dyDescent="0.35">
      <c r="E9974" s="1">
        <v>9970</v>
      </c>
      <c r="G9974" s="17">
        <v>8.1379234790802002E-2</v>
      </c>
      <c r="H9974" s="17">
        <v>0.129993736743927</v>
      </c>
      <c r="I9974" s="17">
        <v>0.510547935962677</v>
      </c>
      <c r="J9974" s="17">
        <v>0.874897301197052</v>
      </c>
      <c r="K9974" s="17">
        <v>0.2635539174079895</v>
      </c>
      <c r="M9974" s="17" cm="1">
        <f t="array" ref="M9974:Q9974">runSim(G9974,H9974,I9974,J9974,K9974,hipWeibAlpha,hipWeibBeta,1,vertWeibAlpha,vertWeibBeta,1,meanSurvival,sdSurvival,baseU,hipUMult,vertUMult,hipCost,vertCost,costComp,discC,discCi,discQi,hipFracMort,50, FALSE)</f>
        <v>10.08197158160467</v>
      </c>
      <c r="N9974" s="17">
        <v>7.9327156516039254</v>
      </c>
      <c r="O9974" s="27">
        <v>10000</v>
      </c>
      <c r="P9974" s="27">
        <v>6565.0298150124881</v>
      </c>
      <c r="Q9974" s="1">
        <v>1</v>
      </c>
      <c r="Y9974" s="17" cm="1">
        <f t="array" ref="Y9974:AC9974">runSim(G9974,H9974,I9974,J9974,K9974,hipWeibAlpha,hipWeibBeta,2,vertWeibAlpha,vertWeibBeta,2,meanSurvival,sdSurvival,baseU,hipUMult,vertUMult,hipCost,vertCost,costInt,discC,discCi,discQi,hipFracMort,50, FALSE)</f>
        <v>10.814686324801205</v>
      </c>
      <c r="Z9974" s="17">
        <v>8.3888553185272148</v>
      </c>
      <c r="AA9974" s="27">
        <v>7724.7759462865743</v>
      </c>
      <c r="AB9974" s="27">
        <v>5992.0395132337262</v>
      </c>
      <c r="AC9974" s="1">
        <v>1</v>
      </c>
    </row>
    <row r="9975" spans="5:29" x14ac:dyDescent="0.35">
      <c r="E9975" s="1">
        <v>9971</v>
      </c>
      <c r="G9975" s="17">
        <v>0.3611290454864502</v>
      </c>
      <c r="H9975" s="17">
        <v>0.4965355396270752</v>
      </c>
      <c r="I9975" s="17">
        <v>4.2372941970825195E-2</v>
      </c>
      <c r="J9975" s="17">
        <v>0.5430748462677002</v>
      </c>
      <c r="K9975" s="17">
        <v>0.1114799976348877</v>
      </c>
      <c r="M9975" s="17" cm="1">
        <f t="array" ref="M9975:Q9975">runSim(G9975,H9975,I9975,J9975,K9975,hipWeibAlpha,hipWeibBeta,1,vertWeibAlpha,vertWeibBeta,1,meanSurvival,sdSurvival,baseU,hipUMult,vertUMult,hipCost,vertCost,costComp,discC,discCi,discQi,hipFracMort,50, FALSE)</f>
        <v>7.8741550664767956</v>
      </c>
      <c r="N9975" s="17">
        <v>6.5026047311108313</v>
      </c>
      <c r="O9975" s="27">
        <v>10000</v>
      </c>
      <c r="P9975" s="27">
        <v>7337.5338669950452</v>
      </c>
      <c r="Q9975" s="1">
        <v>1</v>
      </c>
      <c r="Y9975" s="17" cm="1">
        <f t="array" ref="Y9975:AC9975">runSim(G9975,H9975,I9975,J9975,K9975,hipWeibAlpha,hipWeibBeta,2,vertWeibAlpha,vertWeibBeta,2,meanSurvival,sdSurvival,baseU,hipUMult,vertUMult,hipCost,vertCost,costInt,discC,discCi,discQi,hipFracMort,50, FALSE)</f>
        <v>8.627184888718201</v>
      </c>
      <c r="Z9975" s="17">
        <v>7.0315421454198246</v>
      </c>
      <c r="AA9975" s="27">
        <v>6162.2749205130012</v>
      </c>
      <c r="AB9975" s="27">
        <v>5022.5301038713033</v>
      </c>
      <c r="AC9975" s="1">
        <v>1</v>
      </c>
    </row>
    <row r="9976" spans="5:29" x14ac:dyDescent="0.35">
      <c r="E9976" s="1">
        <v>9972</v>
      </c>
      <c r="G9976" s="17">
        <v>0.35580295324325562</v>
      </c>
      <c r="H9976" s="17">
        <v>0.10583347082138062</v>
      </c>
      <c r="I9976" s="17">
        <v>0.40582126379013062</v>
      </c>
      <c r="J9976" s="17">
        <v>0.12246555089950562</v>
      </c>
      <c r="K9976" s="17">
        <v>0.21412509679794312</v>
      </c>
      <c r="M9976" s="17" cm="1">
        <f t="array" ref="M9976:Q9976">runSim(G9976,H9976,I9976,J9976,K9976,hipWeibAlpha,hipWeibBeta,1,vertWeibAlpha,vertWeibBeta,1,meanSurvival,sdSurvival,baseU,hipUMult,vertUMult,hipCost,vertCost,costComp,discC,discCi,discQi,hipFracMort,50, FALSE)</f>
        <v>5.9582257916383021</v>
      </c>
      <c r="N9976" s="17">
        <v>5.165152201472428</v>
      </c>
      <c r="O9976" s="27">
        <v>0</v>
      </c>
      <c r="P9976" s="27">
        <v>0</v>
      </c>
      <c r="Q9976" s="1">
        <v>1</v>
      </c>
      <c r="Y9976" s="17" cm="1">
        <f t="array" ref="Y9976:AC9976">runSim(G9976,H9976,I9976,J9976,K9976,hipWeibAlpha,hipWeibBeta,2,vertWeibAlpha,vertWeibBeta,2,meanSurvival,sdSurvival,baseU,hipUMult,vertUMult,hipCost,vertCost,costInt,discC,discCi,discQi,hipFracMort,50, FALSE)</f>
        <v>5.9582257916383021</v>
      </c>
      <c r="Z9976" s="17">
        <v>5.165152201472428</v>
      </c>
      <c r="AA9976" s="27">
        <v>4255.8755654559309</v>
      </c>
      <c r="AB9976" s="27">
        <v>3689.394429623163</v>
      </c>
      <c r="AC9976" s="1">
        <v>1</v>
      </c>
    </row>
    <row r="9977" spans="5:29" x14ac:dyDescent="0.35">
      <c r="E9977" s="1">
        <v>9973</v>
      </c>
      <c r="G9977" s="17">
        <v>0.80751121044158936</v>
      </c>
      <c r="H9977" s="17">
        <v>8.8669657707214355E-2</v>
      </c>
      <c r="I9977" s="17">
        <v>0.37620627880096436</v>
      </c>
      <c r="J9977" s="17">
        <v>0.57002341747283936</v>
      </c>
      <c r="K9977" s="17">
        <v>0.90441977977752686</v>
      </c>
      <c r="M9977" s="17" cm="1">
        <f t="array" ref="M9977:Q9977">runSim(G9977,H9977,I9977,J9977,K9977,hipWeibAlpha,hipWeibBeta,1,vertWeibAlpha,vertWeibBeta,1,meanSurvival,sdSurvival,baseU,hipUMult,vertUMult,hipCost,vertCost,costComp,discC,discCi,discQi,hipFracMort,50, FALSE)</f>
        <v>7.7638230346262329</v>
      </c>
      <c r="N9977" s="17">
        <v>6.4021717873688084</v>
      </c>
      <c r="O9977" s="27">
        <v>10000</v>
      </c>
      <c r="P9977" s="27">
        <v>7494.6379858207674</v>
      </c>
      <c r="Q9977" s="1">
        <v>1</v>
      </c>
      <c r="Y9977" s="17" cm="1">
        <f t="array" ref="Y9977:AC9977">runSim(G9977,H9977,I9977,J9977,K9977,hipWeibAlpha,hipWeibBeta,2,vertWeibAlpha,vertWeibBeta,2,meanSurvival,sdSurvival,baseU,hipUMult,vertUMult,hipCost,vertCost,costInt,discC,discCi,discQi,hipFracMort,50, FALSE)</f>
        <v>8.7705109466716653</v>
      </c>
      <c r="Z9977" s="17">
        <v>7.1250102506244106</v>
      </c>
      <c r="AA9977" s="27">
        <v>6264.6506761940473</v>
      </c>
      <c r="AB9977" s="27">
        <v>5089.2930361602939</v>
      </c>
      <c r="AC9977" s="1">
        <v>1</v>
      </c>
    </row>
    <row r="9978" spans="5:29" x14ac:dyDescent="0.35">
      <c r="E9978" s="1">
        <v>9974</v>
      </c>
      <c r="G9978" s="17">
        <v>0.33269649744033813</v>
      </c>
      <c r="H9978" s="17">
        <v>0.89547115564346313</v>
      </c>
      <c r="I9978" s="17">
        <v>0.47036129236221313</v>
      </c>
      <c r="J9978" s="17">
        <v>0.85765987634658813</v>
      </c>
      <c r="K9978" s="17">
        <v>2.6345789432525635E-2</v>
      </c>
      <c r="M9978" s="17" cm="1">
        <f t="array" ref="M9978:Q9978">runSim(G9978,H9978,I9978,J9978,K9978,hipWeibAlpha,hipWeibBeta,1,vertWeibAlpha,vertWeibBeta,1,meanSurvival,sdSurvival,baseU,hipUMult,vertUMult,hipCost,vertCost,costComp,discC,discCi,discQi,hipFracMort,50, FALSE)</f>
        <v>6.6387581969163749</v>
      </c>
      <c r="N9978" s="17">
        <v>5.6162363673958078</v>
      </c>
      <c r="O9978" s="27">
        <v>13000</v>
      </c>
      <c r="P9978" s="27">
        <v>9814.8419060380074</v>
      </c>
      <c r="Q9978" s="1">
        <v>1</v>
      </c>
      <c r="Y9978" s="17" cm="1">
        <f t="array" ref="Y9978:AC9978">runSim(G9978,H9978,I9978,J9978,K9978,hipWeibAlpha,hipWeibBeta,2,vertWeibAlpha,vertWeibBeta,2,meanSurvival,sdSurvival,baseU,hipUMult,vertUMult,hipCost,vertCost,costInt,discC,discCi,discQi,hipFracMort,50, FALSE)</f>
        <v>9.9541897728090269</v>
      </c>
      <c r="Z9978" s="17">
        <v>7.8008505564107953</v>
      </c>
      <c r="AA9978" s="27">
        <v>13604.796940151624</v>
      </c>
      <c r="AB9978" s="27">
        <v>10387.197893689945</v>
      </c>
      <c r="AC9978" s="1">
        <v>1</v>
      </c>
    </row>
    <row r="9979" spans="5:29" x14ac:dyDescent="0.35">
      <c r="E9979" s="1">
        <v>9975</v>
      </c>
      <c r="G9979" s="17">
        <v>0.5537104606628418</v>
      </c>
      <c r="H9979" s="17">
        <v>0.6466364860534668</v>
      </c>
      <c r="I9979" s="17">
        <v>0.6094660758972168</v>
      </c>
      <c r="J9979" s="17">
        <v>0.5413203239440918</v>
      </c>
      <c r="K9979" s="17">
        <v>0.5196375846862793</v>
      </c>
      <c r="M9979" s="17" cm="1">
        <f t="array" ref="M9979:Q9979">runSim(G9979,H9979,I9979,J9979,K9979,hipWeibAlpha,hipWeibBeta,1,vertWeibAlpha,vertWeibBeta,1,meanSurvival,sdSurvival,baseU,hipUMult,vertUMult,hipCost,vertCost,costComp,discC,discCi,discQi,hipFracMort,50, FALSE)</f>
        <v>7.5678525183427956</v>
      </c>
      <c r="N9979" s="17">
        <v>6.2724764178904486</v>
      </c>
      <c r="O9979" s="27">
        <v>13000</v>
      </c>
      <c r="P9979" s="27">
        <v>9739.8101056510641</v>
      </c>
      <c r="Q9979" s="1">
        <v>1</v>
      </c>
      <c r="Y9979" s="17" cm="1">
        <f t="array" ref="Y9979:AC9979">runSim(G9979,H9979,I9979,J9979,K9979,hipWeibAlpha,hipWeibBeta,2,vertWeibAlpha,vertWeibBeta,2,meanSurvival,sdSurvival,baseU,hipUMult,vertUMult,hipCost,vertCost,costInt,discC,discCi,discQi,hipFracMort,50, FALSE)</f>
        <v>8.4956222020227479</v>
      </c>
      <c r="Z9979" s="17">
        <v>6.9429505954526185</v>
      </c>
      <c r="AA9979" s="27">
        <v>9155.6408663057082</v>
      </c>
      <c r="AB9979" s="27">
        <v>7104.0419577343164</v>
      </c>
      <c r="AC9979" s="1">
        <v>1</v>
      </c>
    </row>
    <row r="9980" spans="5:29" x14ac:dyDescent="0.35">
      <c r="E9980" s="1">
        <v>9976</v>
      </c>
      <c r="G9980" s="17">
        <v>0.18845909833908081</v>
      </c>
      <c r="H9980" s="17">
        <v>0.56593102216720581</v>
      </c>
      <c r="I9980" s="17">
        <v>0.61494225263595581</v>
      </c>
      <c r="J9980" s="17">
        <v>0.53812950849533081</v>
      </c>
      <c r="K9980" s="17">
        <v>0.15005272626876831</v>
      </c>
      <c r="M9980" s="17" cm="1">
        <f t="array" ref="M9980:Q9980">runSim(G9980,H9980,I9980,J9980,K9980,hipWeibAlpha,hipWeibBeta,1,vertWeibAlpha,vertWeibBeta,1,meanSurvival,sdSurvival,baseU,hipUMult,vertUMult,hipCost,vertCost,costComp,discC,discCi,discQi,hipFracMort,50, FALSE)</f>
        <v>8.0183491836097591</v>
      </c>
      <c r="N9980" s="17">
        <v>6.5979093457935516</v>
      </c>
      <c r="O9980" s="27">
        <v>13000</v>
      </c>
      <c r="P9980" s="27">
        <v>9183.9697027681923</v>
      </c>
      <c r="Q9980" s="1">
        <v>1</v>
      </c>
      <c r="Y9980" s="17" cm="1">
        <f t="array" ref="Y9980:AC9980">runSim(G9980,H9980,I9980,J9980,K9980,hipWeibAlpha,hipWeibBeta,2,vertWeibAlpha,vertWeibBeta,2,meanSurvival,sdSurvival,baseU,hipUMult,vertUMult,hipCost,vertCost,costInt,discC,discCi,discQi,hipFracMort,50, FALSE)</f>
        <v>8.5859650157657033</v>
      </c>
      <c r="Z9980" s="17">
        <v>7.004506129102241</v>
      </c>
      <c r="AA9980" s="27">
        <v>9143.5837264471847</v>
      </c>
      <c r="AB9980" s="27">
        <v>6990.719247716399</v>
      </c>
      <c r="AC9980" s="1">
        <v>1</v>
      </c>
    </row>
    <row r="9981" spans="5:29" x14ac:dyDescent="0.35">
      <c r="E9981" s="1">
        <v>9977</v>
      </c>
      <c r="G9981" s="17">
        <v>0.32834160327911377</v>
      </c>
      <c r="H9981" s="17">
        <v>0.22717583179473877</v>
      </c>
      <c r="I9981" s="17">
        <v>0.26764214038848877</v>
      </c>
      <c r="J9981" s="17">
        <v>0.34183037281036377</v>
      </c>
      <c r="K9981" s="17">
        <v>0.86543571949005127</v>
      </c>
      <c r="M9981" s="17" cm="1">
        <f t="array" ref="M9981:Q9981">runSim(G9981,H9981,I9981,J9981,K9981,hipWeibAlpha,hipWeibBeta,1,vertWeibAlpha,vertWeibBeta,1,meanSurvival,sdSurvival,baseU,hipUMult,vertUMult,hipCost,vertCost,costComp,discC,discCi,discQi,hipFracMort,50, FALSE)</f>
        <v>7.3921222242627271</v>
      </c>
      <c r="N9981" s="17">
        <v>6.1972471970023166</v>
      </c>
      <c r="O9981" s="27">
        <v>10000</v>
      </c>
      <c r="P9981" s="27">
        <v>7061.9964197848476</v>
      </c>
      <c r="Q9981" s="1">
        <v>1</v>
      </c>
      <c r="Y9981" s="17" cm="1">
        <f t="array" ref="Y9981:AC9981">runSim(G9981,H9981,I9981,J9981,K9981,hipWeibAlpha,hipWeibBeta,2,vertWeibAlpha,vertWeibBeta,2,meanSurvival,sdSurvival,baseU,hipUMult,vertUMult,hipCost,vertCost,costInt,discC,discCi,discQi,hipFracMort,50, FALSE)</f>
        <v>7.5443070572092488</v>
      </c>
      <c r="Z9981" s="17">
        <v>6.3036722632088038</v>
      </c>
      <c r="AA9981" s="27">
        <v>5388.7907551494636</v>
      </c>
      <c r="AB9981" s="27">
        <v>4502.6230451491456</v>
      </c>
      <c r="AC9981" s="1">
        <v>1</v>
      </c>
    </row>
    <row r="9982" spans="5:29" x14ac:dyDescent="0.35">
      <c r="E9982" s="1">
        <v>9978</v>
      </c>
      <c r="G9982" s="17">
        <v>0.96380883455276489</v>
      </c>
      <c r="H9982" s="17">
        <v>0.17355614900588989</v>
      </c>
      <c r="I9982" s="17">
        <v>0.48965722322463989</v>
      </c>
      <c r="J9982" s="17">
        <v>0.73584252595901489</v>
      </c>
      <c r="K9982" s="17">
        <v>8.6901485919952393E-2</v>
      </c>
      <c r="M9982" s="17" cm="1">
        <f t="array" ref="M9982:Q9982">runSim(G9982,H9982,I9982,J9982,K9982,hipWeibAlpha,hipWeibBeta,1,vertWeibAlpha,vertWeibBeta,1,meanSurvival,sdSurvival,baseU,hipUMult,vertUMult,hipCost,vertCost,costComp,discC,discCi,discQi,hipFracMort,50, FALSE)</f>
        <v>7.8864572578795356</v>
      </c>
      <c r="N9982" s="17">
        <v>6.3957140466593536</v>
      </c>
      <c r="O9982" s="27">
        <v>10000</v>
      </c>
      <c r="P9982" s="27">
        <v>8104.7672398161831</v>
      </c>
      <c r="Q9982" s="1">
        <v>1</v>
      </c>
      <c r="Y9982" s="17" cm="1">
        <f t="array" ref="Y9982:AC9982">runSim(G9982,H9982,I9982,J9982,K9982,hipWeibAlpha,hipWeibBeta,2,vertWeibAlpha,vertWeibBeta,2,meanSurvival,sdSurvival,baseU,hipUMult,vertUMult,hipCost,vertCost,costInt,discC,discCi,discQi,hipFracMort,50, FALSE)</f>
        <v>8.8267696244454648</v>
      </c>
      <c r="Z9982" s="17">
        <v>7.1218663097004793</v>
      </c>
      <c r="AA9982" s="27">
        <v>13945.870530342574</v>
      </c>
      <c r="AB9982" s="27">
        <v>10699.845722665381</v>
      </c>
      <c r="AC9982" s="1">
        <v>1</v>
      </c>
    </row>
    <row r="9983" spans="5:29" x14ac:dyDescent="0.35">
      <c r="E9983" s="1">
        <v>9979</v>
      </c>
      <c r="G9983" s="17">
        <v>0.32956290245056152</v>
      </c>
      <c r="H9983" s="17">
        <v>0.98157095909118652</v>
      </c>
      <c r="I9983" s="17">
        <v>0.72076773643493652</v>
      </c>
      <c r="J9983" s="17">
        <v>0.57596182823181152</v>
      </c>
      <c r="K9983" s="17">
        <v>0.75715994834899902</v>
      </c>
      <c r="M9983" s="17" cm="1">
        <f t="array" ref="M9983:Q9983">runSim(G9983,H9983,I9983,J9983,K9983,hipWeibAlpha,hipWeibBeta,1,vertWeibAlpha,vertWeibBeta,1,meanSurvival,sdSurvival,baseU,hipUMult,vertUMult,hipCost,vertCost,costComp,discC,discCi,discQi,hipFracMort,50, FALSE)</f>
        <v>7.6345593084811645</v>
      </c>
      <c r="N9983" s="17">
        <v>6.260310916843701</v>
      </c>
      <c r="O9983" s="27">
        <v>13000</v>
      </c>
      <c r="P9983" s="27">
        <v>10275.460224519418</v>
      </c>
      <c r="Q9983" s="1">
        <v>1</v>
      </c>
      <c r="Y9983" s="17" cm="1">
        <f t="array" ref="Y9983:AC9983">runSim(G9983,H9983,I9983,J9983,K9983,hipWeibAlpha,hipWeibBeta,2,vertWeibAlpha,vertWeibBeta,2,meanSurvival,sdSurvival,baseU,hipUMult,vertUMult,hipCost,vertCost,costInt,discC,discCi,discQi,hipFracMort,50, FALSE)</f>
        <v>8.0748254378832556</v>
      </c>
      <c r="Z9983" s="17">
        <v>6.5782482020759225</v>
      </c>
      <c r="AA9983" s="27">
        <v>12287.360170358184</v>
      </c>
      <c r="AB9983" s="27">
        <v>10264.602043251813</v>
      </c>
      <c r="AC9983" s="1">
        <v>1</v>
      </c>
    </row>
    <row r="9984" spans="5:29" x14ac:dyDescent="0.35">
      <c r="E9984" s="1">
        <v>9980</v>
      </c>
      <c r="G9984" s="17">
        <v>0.10333341360092163</v>
      </c>
      <c r="H9984" s="17">
        <v>0.30355924367904663</v>
      </c>
      <c r="I9984" s="17">
        <v>2.3468911647796631E-2</v>
      </c>
      <c r="J9984" s="17">
        <v>0.67663663625717163</v>
      </c>
      <c r="K9984" s="17">
        <v>0.42991727590560913</v>
      </c>
      <c r="M9984" s="17" cm="1">
        <f t="array" ref="M9984:Q9984">runSim(G9984,H9984,I9984,J9984,K9984,hipWeibAlpha,hipWeibBeta,1,vertWeibAlpha,vertWeibBeta,1,meanSurvival,sdSurvival,baseU,hipUMult,vertUMult,hipCost,vertCost,costComp,discC,discCi,discQi,hipFracMort,50, FALSE)</f>
        <v>8.8643089659948426</v>
      </c>
      <c r="N9984" s="17">
        <v>7.1703374214698332</v>
      </c>
      <c r="O9984" s="27">
        <v>10000</v>
      </c>
      <c r="P9984" s="27">
        <v>6810.3306568916651</v>
      </c>
      <c r="Q9984" s="1">
        <v>1</v>
      </c>
      <c r="Y9984" s="17" cm="1">
        <f t="array" ref="Y9984:AC9984">runSim(G9984,H9984,I9984,J9984,K9984,hipWeibAlpha,hipWeibBeta,2,vertWeibAlpha,vertWeibBeta,2,meanSurvival,sdSurvival,baseU,hipUMult,vertUMult,hipCost,vertCost,costInt,discC,discCi,discQi,hipFracMort,50, FALSE)</f>
        <v>9.362459809006868</v>
      </c>
      <c r="Z9984" s="17">
        <v>7.5041421020617998</v>
      </c>
      <c r="AA9984" s="27">
        <v>6687.4712921477631</v>
      </c>
      <c r="AB9984" s="27">
        <v>5360.1015014727154</v>
      </c>
      <c r="AC9984" s="1">
        <v>1</v>
      </c>
    </row>
    <row r="9985" spans="5:29" x14ac:dyDescent="0.35">
      <c r="E9985" s="1">
        <v>9981</v>
      </c>
      <c r="G9985" s="17">
        <v>0.10642373561859131</v>
      </c>
      <c r="H9985" s="17">
        <v>3.6996245384216309E-2</v>
      </c>
      <c r="I9985" s="17">
        <v>6.4767241477966309E-2</v>
      </c>
      <c r="J9985" s="17">
        <v>0.44901406764984131</v>
      </c>
      <c r="K9985" s="17">
        <v>0.29854714870452881</v>
      </c>
      <c r="M9985" s="17" cm="1">
        <f t="array" ref="M9985:Q9985">runSim(G9985,H9985,I9985,J9985,K9985,hipWeibAlpha,hipWeibBeta,1,vertWeibAlpha,vertWeibBeta,1,meanSurvival,sdSurvival,baseU,hipUMult,vertUMult,hipCost,vertCost,costComp,discC,discCi,discQi,hipFracMort,50, FALSE)</f>
        <v>8.1308793407151008</v>
      </c>
      <c r="N9985" s="17">
        <v>6.7027486457287413</v>
      </c>
      <c r="O9985" s="27">
        <v>0</v>
      </c>
      <c r="P9985" s="27">
        <v>0</v>
      </c>
      <c r="Q9985" s="1">
        <v>1</v>
      </c>
      <c r="Y9985" s="17" cm="1">
        <f t="array" ref="Y9985:AC9985">runSim(G9985,H9985,I9985,J9985,K9985,hipWeibAlpha,hipWeibBeta,2,vertWeibAlpha,vertWeibBeta,2,meanSurvival,sdSurvival,baseU,hipUMult,vertUMult,hipCost,vertCost,costInt,discC,discCi,discQi,hipFracMort,50, FALSE)</f>
        <v>8.1308793407151008</v>
      </c>
      <c r="Z9985" s="17">
        <v>6.7027486457287413</v>
      </c>
      <c r="AA9985" s="27">
        <v>5807.7709576536445</v>
      </c>
      <c r="AB9985" s="27">
        <v>4787.6776040919585</v>
      </c>
      <c r="AC9985" s="1">
        <v>1</v>
      </c>
    </row>
    <row r="9986" spans="5:29" x14ac:dyDescent="0.35">
      <c r="E9986" s="1">
        <v>9982</v>
      </c>
      <c r="G9986" s="17">
        <v>0.31144720315933228</v>
      </c>
      <c r="H9986" s="17">
        <v>0.92597967386245728</v>
      </c>
      <c r="I9986" s="17">
        <v>0.28016668558120728</v>
      </c>
      <c r="J9986" s="17">
        <v>9.6176207065582275E-2</v>
      </c>
      <c r="K9986" s="17">
        <v>0.21945196390151978</v>
      </c>
      <c r="M9986" s="17" cm="1">
        <f t="array" ref="M9986:Q9986">runSim(G9986,H9986,I9986,J9986,K9986,hipWeibAlpha,hipWeibBeta,1,vertWeibAlpha,vertWeibBeta,1,meanSurvival,sdSurvival,baseU,hipUMult,vertUMult,hipCost,vertCost,costComp,discC,discCi,discQi,hipFracMort,50, FALSE)</f>
        <v>5.2513943412407933</v>
      </c>
      <c r="N9986" s="17">
        <v>4.5979971704095117</v>
      </c>
      <c r="O9986" s="27">
        <v>3000</v>
      </c>
      <c r="P9986" s="27">
        <v>2779.5591617722889</v>
      </c>
      <c r="Q9986" s="1">
        <v>1</v>
      </c>
      <c r="Y9986" s="17" cm="1">
        <f t="array" ref="Y9986:AC9986">runSim(G9986,H9986,I9986,J9986,K9986,hipWeibAlpha,hipWeibBeta,2,vertWeibAlpha,vertWeibBeta,2,meanSurvival,sdSurvival,baseU,hipUMult,vertUMult,hipCost,vertCost,costInt,discC,discCi,discQi,hipFracMort,50, FALSE)</f>
        <v>5.406690121117407</v>
      </c>
      <c r="Z9986" s="17">
        <v>4.7365281969120065</v>
      </c>
      <c r="AA9986" s="27">
        <v>7044.5226677493483</v>
      </c>
      <c r="AB9986" s="27">
        <v>6105.8557010856366</v>
      </c>
      <c r="AC9986" s="1">
        <v>1</v>
      </c>
    </row>
    <row r="9987" spans="5:29" x14ac:dyDescent="0.35">
      <c r="E9987" s="1">
        <v>9983</v>
      </c>
      <c r="G9987" s="17">
        <v>0.49099349975585938</v>
      </c>
      <c r="H9987" s="17">
        <v>0.42864608764648438</v>
      </c>
      <c r="I9987" s="17">
        <v>5.3585052490234375E-2</v>
      </c>
      <c r="J9987" s="17">
        <v>0.69930648803710938</v>
      </c>
      <c r="K9987" s="17">
        <v>0.31385421752929688</v>
      </c>
      <c r="M9987" s="17" cm="1">
        <f t="array" ref="M9987:Q9987">runSim(G9987,H9987,I9987,J9987,K9987,hipWeibAlpha,hipWeibBeta,1,vertWeibAlpha,vertWeibBeta,1,meanSurvival,sdSurvival,baseU,hipUMult,vertUMult,hipCost,vertCost,costComp,discC,discCi,discQi,hipFracMort,50, FALSE)</f>
        <v>8.3723622479472937</v>
      </c>
      <c r="N9987" s="17">
        <v>6.817993368606273</v>
      </c>
      <c r="O9987" s="27">
        <v>10000</v>
      </c>
      <c r="P9987" s="27">
        <v>7432.46267669597</v>
      </c>
      <c r="Q9987" s="1">
        <v>1</v>
      </c>
      <c r="Y9987" s="17" cm="1">
        <f t="array" ref="Y9987:AC9987">runSim(G9987,H9987,I9987,J9987,K9987,hipWeibAlpha,hipWeibBeta,2,vertWeibAlpha,vertWeibBeta,2,meanSurvival,sdSurvival,baseU,hipUMult,vertUMult,hipCost,vertCost,costInt,discC,discCi,discQi,hipFracMort,50, FALSE)</f>
        <v>9.4970545772021211</v>
      </c>
      <c r="Z9987" s="17">
        <v>7.5888192648141555</v>
      </c>
      <c r="AA9987" s="27">
        <v>6783.6104122872293</v>
      </c>
      <c r="AB9987" s="27">
        <v>5420.5851891529692</v>
      </c>
      <c r="AC9987" s="1">
        <v>1</v>
      </c>
    </row>
    <row r="9988" spans="5:29" x14ac:dyDescent="0.35">
      <c r="E9988" s="1">
        <v>9984</v>
      </c>
      <c r="G9988" s="17">
        <v>0.25600451231002808</v>
      </c>
      <c r="H9988" s="17">
        <v>9.9296748638153076E-2</v>
      </c>
      <c r="I9988" s="17">
        <v>0.16197985410690308</v>
      </c>
      <c r="J9988" s="17">
        <v>0.94356554746627808</v>
      </c>
      <c r="K9988" s="17">
        <v>0.14679735898971558</v>
      </c>
      <c r="M9988" s="17" cm="1">
        <f t="array" ref="M9988:Q9988">runSim(G9988,H9988,I9988,J9988,K9988,hipWeibAlpha,hipWeibBeta,1,vertWeibAlpha,vertWeibBeta,1,meanSurvival,sdSurvival,baseU,hipUMult,vertUMult,hipCost,vertCost,costComp,discC,discCi,discQi,hipFracMort,50, FALSE)</f>
        <v>10.446359822192351</v>
      </c>
      <c r="N9988" s="17">
        <v>8.1180733980643041</v>
      </c>
      <c r="O9988" s="27">
        <v>10000</v>
      </c>
      <c r="P9988" s="27">
        <v>6801.6273697452161</v>
      </c>
      <c r="Q9988" s="1">
        <v>1</v>
      </c>
      <c r="Y9988" s="17" cm="1">
        <f t="array" ref="Y9988:AC9988">runSim(G9988,H9988,I9988,J9988,K9988,hipWeibAlpha,hipWeibBeta,2,vertWeibAlpha,vertWeibBeta,2,meanSurvival,sdSurvival,baseU,hipUMult,vertUMult,hipCost,vertCost,costInt,discC,discCi,discQi,hipFracMort,50, FALSE)</f>
        <v>11.729400821506744</v>
      </c>
      <c r="Z9988" s="17">
        <v>8.914556412742165</v>
      </c>
      <c r="AA9988" s="27">
        <v>8378.1434439333898</v>
      </c>
      <c r="AB9988" s="27">
        <v>6367.5402948158326</v>
      </c>
      <c r="AC9988" s="1">
        <v>1</v>
      </c>
    </row>
    <row r="9989" spans="5:29" x14ac:dyDescent="0.35">
      <c r="E9989" s="1">
        <v>9985</v>
      </c>
      <c r="G9989" s="17">
        <v>0.98752176761627197</v>
      </c>
      <c r="H9989" s="17">
        <v>0.48889505863189697</v>
      </c>
      <c r="I9989" s="17">
        <v>0.48834574222564697</v>
      </c>
      <c r="J9989" s="17">
        <v>0.98733866214752197</v>
      </c>
      <c r="K9989" s="17">
        <v>0.23701822757720947</v>
      </c>
      <c r="M9989" s="17" cm="1">
        <f t="array" ref="M9989:Q9989">runSim(G9989,H9989,I9989,J9989,K9989,hipWeibAlpha,hipWeibBeta,1,vertWeibAlpha,vertWeibBeta,1,meanSurvival,sdSurvival,baseU,hipUMult,vertUMult,hipCost,vertCost,costComp,discC,discCi,discQi,hipFracMort,50, FALSE)</f>
        <v>9.781263635243322</v>
      </c>
      <c r="N9989" s="17">
        <v>7.389119406262008</v>
      </c>
      <c r="O9989" s="27">
        <v>13000</v>
      </c>
      <c r="P9989" s="27">
        <v>10498.372731189584</v>
      </c>
      <c r="Q9989" s="1">
        <v>1</v>
      </c>
      <c r="Y9989" s="17" cm="1">
        <f t="array" ref="Y9989:AC9989">runSim(G9989,H9989,I9989,J9989,K9989,hipWeibAlpha,hipWeibBeta,2,vertWeibAlpha,vertWeibBeta,2,meanSurvival,sdSurvival,baseU,hipUMult,vertUMult,hipCost,vertCost,costInt,discC,discCi,discQi,hipFracMort,50, FALSE)</f>
        <v>10.722367337871487</v>
      </c>
      <c r="Z9989" s="17">
        <v>8.1334016836807717</v>
      </c>
      <c r="AA9989" s="27">
        <v>19354.666595359955</v>
      </c>
      <c r="AB9989" s="27">
        <v>14341.423015791559</v>
      </c>
      <c r="AC9989" s="1">
        <v>1</v>
      </c>
    </row>
    <row r="9990" spans="5:29" x14ac:dyDescent="0.35">
      <c r="E9990" s="1">
        <v>9986</v>
      </c>
      <c r="G9990" s="17">
        <v>0.90081912279129028</v>
      </c>
      <c r="H9990" s="17">
        <v>0.30294924974441528</v>
      </c>
      <c r="I9990" s="17">
        <v>0.74209719896316528</v>
      </c>
      <c r="J9990" s="17">
        <v>0.71386843919754028</v>
      </c>
      <c r="K9990" s="17">
        <v>0.38670474290847778</v>
      </c>
      <c r="M9990" s="17" cm="1">
        <f t="array" ref="M9990:Q9990">runSim(G9990,H9990,I9990,J9990,K9990,hipWeibAlpha,hipWeibBeta,1,vertWeibAlpha,vertWeibBeta,1,meanSurvival,sdSurvival,baseU,hipUMult,vertUMult,hipCost,vertCost,costComp,discC,discCi,discQi,hipFracMort,50, FALSE)</f>
        <v>7.9243339019813446</v>
      </c>
      <c r="N9990" s="17">
        <v>6.4599939244406759</v>
      </c>
      <c r="O9990" s="27">
        <v>13000</v>
      </c>
      <c r="P9990" s="27">
        <v>9888.2168487482486</v>
      </c>
      <c r="Q9990" s="1">
        <v>1</v>
      </c>
      <c r="Y9990" s="17" cm="1">
        <f t="array" ref="Y9990:AC9990">runSim(G9990,H9990,I9990,J9990,K9990,hipWeibAlpha,hipWeibBeta,2,vertWeibAlpha,vertWeibBeta,2,meanSurvival,sdSurvival,baseU,hipUMult,vertUMult,hipCost,vertCost,costInt,discC,discCi,discQi,hipFracMort,50, FALSE)</f>
        <v>9.1791749553594997</v>
      </c>
      <c r="Z9990" s="17">
        <v>7.3800553065828964</v>
      </c>
      <c r="AA9990" s="27">
        <v>13847.082440646287</v>
      </c>
      <c r="AB9990" s="27">
        <v>10194.287538825665</v>
      </c>
      <c r="AC9990" s="1">
        <v>1</v>
      </c>
    </row>
    <row r="9991" spans="5:29" x14ac:dyDescent="0.35">
      <c r="E9991" s="1">
        <v>9987</v>
      </c>
      <c r="G9991" s="17">
        <v>0.27487969398498535</v>
      </c>
      <c r="H9991" s="17">
        <v>0.34973931312561035</v>
      </c>
      <c r="I9991" s="17">
        <v>0.71979546546936035</v>
      </c>
      <c r="J9991" s="17">
        <v>0.39823174476623535</v>
      </c>
      <c r="K9991" s="17">
        <v>0.11409783363342285</v>
      </c>
      <c r="M9991" s="17" cm="1">
        <f t="array" ref="M9991:Q9991">runSim(G9991,H9991,I9991,J9991,K9991,hipWeibAlpha,hipWeibBeta,1,vertWeibAlpha,vertWeibBeta,1,meanSurvival,sdSurvival,baseU,hipUMult,vertUMult,hipCost,vertCost,costComp,discC,discCi,discQi,hipFracMort,50, FALSE)</f>
        <v>7.5573611026550438</v>
      </c>
      <c r="N9991" s="17">
        <v>6.3058439077557242</v>
      </c>
      <c r="O9991" s="27">
        <v>10000</v>
      </c>
      <c r="P9991" s="27">
        <v>7113.6203416738608</v>
      </c>
      <c r="Q9991" s="1">
        <v>1</v>
      </c>
      <c r="Y9991" s="17" cm="1">
        <f t="array" ref="Y9991:AC9991">runSim(G9991,H9991,I9991,J9991,K9991,hipWeibAlpha,hipWeibBeta,2,vertWeibAlpha,vertWeibBeta,2,meanSurvival,sdSurvival,baseU,hipUMult,vertUMult,hipCost,vertCost,costInt,discC,discCi,discQi,hipFracMort,50, FALSE)</f>
        <v>7.8583539607339103</v>
      </c>
      <c r="Z9991" s="17">
        <v>6.5187654137209954</v>
      </c>
      <c r="AA9991" s="27">
        <v>5613.1099719527938</v>
      </c>
      <c r="AB9991" s="27">
        <v>4656.2610098007117</v>
      </c>
      <c r="AC9991" s="1">
        <v>1</v>
      </c>
    </row>
    <row r="9992" spans="5:29" x14ac:dyDescent="0.35">
      <c r="E9992" s="1">
        <v>9988</v>
      </c>
      <c r="G9992" s="17">
        <v>0.49834007024765015</v>
      </c>
      <c r="H9992" s="17">
        <v>0.43001121282577515</v>
      </c>
      <c r="I9992" s="17">
        <v>0.25734275579452515</v>
      </c>
      <c r="J9992" s="17">
        <v>0.44078391790390015</v>
      </c>
      <c r="K9992" s="17">
        <v>9.0060651302337646E-2</v>
      </c>
      <c r="M9992" s="17" cm="1">
        <f t="array" ref="M9992:Q9992">runSim(G9992,H9992,I9992,J9992,K9992,hipWeibAlpha,hipWeibBeta,1,vertWeibAlpha,vertWeibBeta,1,meanSurvival,sdSurvival,baseU,hipUMult,vertUMult,hipCost,vertCost,costComp,discC,discCi,discQi,hipFracMort,50, FALSE)</f>
        <v>7.4120903064617787</v>
      </c>
      <c r="N9992" s="17">
        <v>6.193769948199991</v>
      </c>
      <c r="O9992" s="27">
        <v>10000</v>
      </c>
      <c r="P9992" s="27">
        <v>7442.0613683536667</v>
      </c>
      <c r="Q9992" s="1">
        <v>1</v>
      </c>
      <c r="Y9992" s="17" cm="1">
        <f t="array" ref="Y9992:AC9992">runSim(G9992,H9992,I9992,J9992,K9992,hipWeibAlpha,hipWeibBeta,2,vertWeibAlpha,vertWeibBeta,2,meanSurvival,sdSurvival,baseU,hipUMult,vertUMult,hipCost,vertCost,costInt,discC,discCi,discQi,hipFracMort,50, FALSE)</f>
        <v>8.0871377985227308</v>
      </c>
      <c r="Z9992" s="17">
        <v>6.6733842741581846</v>
      </c>
      <c r="AA9992" s="27">
        <v>5776.5269989448079</v>
      </c>
      <c r="AB9992" s="27">
        <v>4766.7030529701324</v>
      </c>
      <c r="AC9992" s="1">
        <v>1</v>
      </c>
    </row>
    <row r="9993" spans="5:29" x14ac:dyDescent="0.35">
      <c r="E9993" s="1">
        <v>9989</v>
      </c>
      <c r="G9993" s="17">
        <v>0.72853267192840576</v>
      </c>
      <c r="H9993" s="17">
        <v>0.46476924419403076</v>
      </c>
      <c r="I9993" s="17">
        <v>0.17027461528778076</v>
      </c>
      <c r="J9993" s="17">
        <v>0.96370112895965576</v>
      </c>
      <c r="K9993" s="17">
        <v>0.62524592876434326</v>
      </c>
      <c r="M9993" s="17" cm="1">
        <f t="array" ref="M9993:Q9993">runSim(G9993,H9993,I9993,J9993,K9993,hipWeibAlpha,hipWeibBeta,1,vertWeibAlpha,vertWeibBeta,1,meanSurvival,sdSurvival,baseU,hipUMult,vertUMult,hipCost,vertCost,costComp,discC,discCi,discQi,hipFracMort,50, FALSE)</f>
        <v>9.8866443702540572</v>
      </c>
      <c r="N9993" s="17">
        <v>7.6597342199173806</v>
      </c>
      <c r="O9993" s="27">
        <v>10000</v>
      </c>
      <c r="P9993" s="27">
        <v>7765.5143231093443</v>
      </c>
      <c r="Q9993" s="1">
        <v>1</v>
      </c>
      <c r="Y9993" s="17" cm="1">
        <f t="array" ref="Y9993:AC9993">runSim(G9993,H9993,I9993,J9993,K9993,hipWeibAlpha,hipWeibBeta,2,vertWeibAlpha,vertWeibBeta,2,meanSurvival,sdSurvival,baseU,hipUMult,vertUMult,hipCost,vertCost,costInt,discC,discCi,discQi,hipFracMort,50, FALSE)</f>
        <v>11.558378234191672</v>
      </c>
      <c r="Z9993" s="17">
        <v>8.8066055653056878</v>
      </c>
      <c r="AA9993" s="27">
        <v>18693.026990811053</v>
      </c>
      <c r="AB9993" s="27">
        <v>12573.266248081556</v>
      </c>
      <c r="AC9993" s="1">
        <v>1</v>
      </c>
    </row>
    <row r="9994" spans="5:29" x14ac:dyDescent="0.35">
      <c r="E9994" s="1">
        <v>9990</v>
      </c>
      <c r="G9994" s="17">
        <v>0.52373367547988892</v>
      </c>
      <c r="H9994" s="17">
        <v>0.72127395868301392</v>
      </c>
      <c r="I9994" s="17">
        <v>4.2257845401763916E-2</v>
      </c>
      <c r="J9994" s="17">
        <v>0.63072830438613892</v>
      </c>
      <c r="K9994" s="17">
        <v>0.81796890497207642</v>
      </c>
      <c r="M9994" s="17" cm="1">
        <f t="array" ref="M9994:Q9994">runSim(G9994,H9994,I9994,J9994,K9994,hipWeibAlpha,hipWeibBeta,1,vertWeibAlpha,vertWeibBeta,1,meanSurvival,sdSurvival,baseU,hipUMult,vertUMult,hipCost,vertCost,costComp,discC,discCi,discQi,hipFracMort,50, FALSE)</f>
        <v>7.8756726272011317</v>
      </c>
      <c r="N9994" s="17">
        <v>6.4646867895504734</v>
      </c>
      <c r="O9994" s="27">
        <v>10000</v>
      </c>
      <c r="P9994" s="27">
        <v>7705.1117696289239</v>
      </c>
      <c r="Q9994" s="1">
        <v>1</v>
      </c>
      <c r="Y9994" s="17" cm="1">
        <f t="array" ref="Y9994:AC9994">runSim(G9994,H9994,I9994,J9994,K9994,hipWeibAlpha,hipWeibBeta,2,vertWeibAlpha,vertWeibBeta,2,meanSurvival,sdSurvival,baseU,hipUMult,vertUMult,hipCost,vertCost,costInt,discC,discCi,discQi,hipFracMort,50, FALSE)</f>
        <v>8.8310511596610013</v>
      </c>
      <c r="Z9994" s="17">
        <v>7.15347541429351</v>
      </c>
      <c r="AA9994" s="27">
        <v>9500.6743435019889</v>
      </c>
      <c r="AB9994" s="27">
        <v>7431.617339706464</v>
      </c>
      <c r="AC9994" s="1">
        <v>1</v>
      </c>
    </row>
    <row r="9995" spans="5:29" x14ac:dyDescent="0.35">
      <c r="E9995" s="1">
        <v>9991</v>
      </c>
      <c r="G9995" s="17">
        <v>0.11829423904418945</v>
      </c>
      <c r="H9995" s="17">
        <v>0.30692338943481445</v>
      </c>
      <c r="I9995" s="17">
        <v>3.1471729278564453E-2</v>
      </c>
      <c r="J9995" s="17">
        <v>0.35981035232543945</v>
      </c>
      <c r="K9995" s="17">
        <v>0.28246355056762695</v>
      </c>
      <c r="M9995" s="17" cm="1">
        <f t="array" ref="M9995:Q9995">runSim(G9995,H9995,I9995,J9995,K9995,hipWeibAlpha,hipWeibBeta,1,vertWeibAlpha,vertWeibBeta,1,meanSurvival,sdSurvival,baseU,hipUMult,vertUMult,hipCost,vertCost,costComp,discC,discCi,discQi,hipFracMort,50, FALSE)</f>
        <v>7.4901686068593296</v>
      </c>
      <c r="N9995" s="17">
        <v>6.2624535721410863</v>
      </c>
      <c r="O9995" s="27">
        <v>3000</v>
      </c>
      <c r="P9995" s="27">
        <v>2224.4498547285889</v>
      </c>
      <c r="Q9995" s="1">
        <v>1</v>
      </c>
      <c r="Y9995" s="17" cm="1">
        <f t="array" ref="Y9995:AC9995">runSim(G9995,H9995,I9995,J9995,K9995,hipWeibAlpha,hipWeibBeta,2,vertWeibAlpha,vertWeibBeta,2,meanSurvival,sdSurvival,baseU,hipUMult,vertUMult,hipCost,vertCost,costInt,discC,discCi,discQi,hipFracMort,50, FALSE)</f>
        <v>7.646171905724513</v>
      </c>
      <c r="Z9995" s="17">
        <v>6.3738043708308405</v>
      </c>
      <c r="AA9995" s="27">
        <v>5461.5513612317955</v>
      </c>
      <c r="AB9995" s="27">
        <v>4552.7174077363152</v>
      </c>
      <c r="AC9995" s="1">
        <v>1</v>
      </c>
    </row>
    <row r="9996" spans="5:29" x14ac:dyDescent="0.35">
      <c r="E9996" s="1">
        <v>9992</v>
      </c>
      <c r="G9996" s="17">
        <v>8.1621825695037842E-2</v>
      </c>
      <c r="H9996" s="17">
        <v>0.17198437452316284</v>
      </c>
      <c r="I9996" s="17">
        <v>0.93583935499191284</v>
      </c>
      <c r="J9996" s="17">
        <v>0.66957348585128784</v>
      </c>
      <c r="K9996" s="17">
        <v>0.44848889112472534</v>
      </c>
      <c r="M9996" s="17" cm="1">
        <f t="array" ref="M9996:Q9996">runSim(G9996,H9996,I9996,J9996,K9996,hipWeibAlpha,hipWeibBeta,1,vertWeibAlpha,vertWeibBeta,1,meanSurvival,sdSurvival,baseU,hipUMult,vertUMult,hipCost,vertCost,costComp,discC,discCi,discQi,hipFracMort,50, FALSE)</f>
        <v>9.0164834372156353</v>
      </c>
      <c r="N9996" s="17">
        <v>7.2786740730753854</v>
      </c>
      <c r="O9996" s="27">
        <v>13000</v>
      </c>
      <c r="P9996" s="27">
        <v>8562.8524078772352</v>
      </c>
      <c r="Q9996" s="1">
        <v>1</v>
      </c>
      <c r="Y9996" s="17" cm="1">
        <f t="array" ref="Y9996:AC9996">runSim(G9996,H9996,I9996,J9996,K9996,hipWeibAlpha,hipWeibBeta,2,vertWeibAlpha,vertWeibBeta,2,meanSurvival,sdSurvival,baseU,hipUMult,vertUMult,hipCost,vertCost,costInt,discC,discCi,discQi,hipFracMort,50, FALSE)</f>
        <v>9.3213450505237976</v>
      </c>
      <c r="Z9996" s="17">
        <v>7.4781638300332318</v>
      </c>
      <c r="AA9996" s="27">
        <v>6658.1036075169986</v>
      </c>
      <c r="AB9996" s="27">
        <v>5341.5455928808797</v>
      </c>
      <c r="AC9996" s="1">
        <v>1</v>
      </c>
    </row>
    <row r="9997" spans="5:29" x14ac:dyDescent="0.35">
      <c r="E9997" s="1">
        <v>9993</v>
      </c>
      <c r="G9997" s="17">
        <v>0.88811123371124268</v>
      </c>
      <c r="H9997" s="17">
        <v>0.64827358722686768</v>
      </c>
      <c r="I9997" s="17">
        <v>0.54420864582061768</v>
      </c>
      <c r="J9997" s="17">
        <v>0.18675625324249268</v>
      </c>
      <c r="K9997" s="17">
        <v>0.20938503742218018</v>
      </c>
      <c r="M9997" s="17" cm="1">
        <f t="array" ref="M9997:Q9997">runSim(G9997,H9997,I9997,J9997,K9997,hipWeibAlpha,hipWeibBeta,1,vertWeibAlpha,vertWeibBeta,1,meanSurvival,sdSurvival,baseU,hipUMult,vertUMult,hipCost,vertCost,costComp,discC,discCi,discQi,hipFracMort,50, FALSE)</f>
        <v>5.7016212585145105</v>
      </c>
      <c r="N9997" s="17">
        <v>4.9452839171009844</v>
      </c>
      <c r="O9997" s="27">
        <v>10000</v>
      </c>
      <c r="P9997" s="27">
        <v>8223.0301731789568</v>
      </c>
      <c r="Q9997" s="1">
        <v>1</v>
      </c>
      <c r="Y9997" s="17" cm="1">
        <f t="array" ref="Y9997:AC9997">runSim(G9997,H9997,I9997,J9997,K9997,hipWeibAlpha,hipWeibBeta,2,vertWeibAlpha,vertWeibBeta,2,meanSurvival,sdSurvival,baseU,hipUMult,vertUMult,hipCost,vertCost,costInt,discC,discCi,discQi,hipFracMort,50, FALSE)</f>
        <v>6.5311823227567318</v>
      </c>
      <c r="Z9997" s="17">
        <v>5.5867060655456777</v>
      </c>
      <c r="AA9997" s="27">
        <v>4665.1302305405234</v>
      </c>
      <c r="AB9997" s="27">
        <v>3990.5043325326274</v>
      </c>
      <c r="AC9997" s="1">
        <v>1</v>
      </c>
    </row>
    <row r="9998" spans="5:29" x14ac:dyDescent="0.35">
      <c r="E9998" s="1">
        <v>9994</v>
      </c>
      <c r="G9998" s="17">
        <v>0.56672650575637817</v>
      </c>
      <c r="H9998" s="17">
        <v>0.19248944520950317</v>
      </c>
      <c r="I9998" s="17">
        <v>0.94218426942825317</v>
      </c>
      <c r="J9998" s="17">
        <v>0.48329144716262817</v>
      </c>
      <c r="K9998" s="17">
        <v>0.33728009462356567</v>
      </c>
      <c r="M9998" s="17" cm="1">
        <f t="array" ref="M9998:Q9998">runSim(G9998,H9998,I9998,J9998,K9998,hipWeibAlpha,hipWeibBeta,1,vertWeibAlpha,vertWeibBeta,1,meanSurvival,sdSurvival,baseU,hipUMult,vertUMult,hipCost,vertCost,costComp,discC,discCi,discQi,hipFracMort,50, FALSE)</f>
        <v>7.6688949441158956</v>
      </c>
      <c r="N9998" s="17">
        <v>6.3734811917936529</v>
      </c>
      <c r="O9998" s="27">
        <v>10000</v>
      </c>
      <c r="P9998" s="27">
        <v>7299.973896184445</v>
      </c>
      <c r="Q9998" s="1">
        <v>1</v>
      </c>
      <c r="Y9998" s="17" cm="1">
        <f t="array" ref="Y9998:AC9998">runSim(G9998,H9998,I9998,J9998,K9998,hipWeibAlpha,hipWeibBeta,2,vertWeibAlpha,vertWeibBeta,2,meanSurvival,sdSurvival,baseU,hipUMult,vertUMult,hipCost,vertCost,costInt,discC,discCi,discQi,hipFracMort,50, FALSE)</f>
        <v>8.3120217960689686</v>
      </c>
      <c r="Z9998" s="17">
        <v>6.8236826215669844</v>
      </c>
      <c r="AA9998" s="27">
        <v>5937.1584257635495</v>
      </c>
      <c r="AB9998" s="27">
        <v>4874.0590154049896</v>
      </c>
      <c r="AC9998" s="1">
        <v>1</v>
      </c>
    </row>
    <row r="9999" spans="5:29" x14ac:dyDescent="0.35">
      <c r="E9999" s="1">
        <v>9995</v>
      </c>
      <c r="G9999" s="17">
        <v>0.67413020133972168</v>
      </c>
      <c r="H9999" s="17">
        <v>7.809138298034668E-2</v>
      </c>
      <c r="I9999" s="17">
        <v>0.51650691032409668</v>
      </c>
      <c r="J9999" s="17">
        <v>0.48693537712097168</v>
      </c>
      <c r="K9999" s="17">
        <v>0.15934443473815918</v>
      </c>
      <c r="M9999" s="17" cm="1">
        <f t="array" ref="M9999:Q9999">runSim(G9999,H9999,I9999,J9999,K9999,hipWeibAlpha,hipWeibBeta,1,vertWeibAlpha,vertWeibBeta,1,meanSurvival,sdSurvival,baseU,hipUMult,vertUMult,hipCost,vertCost,costComp,discC,discCi,discQi,hipFracMort,50, FALSE)</f>
        <v>7.6351796222047454</v>
      </c>
      <c r="N9999" s="17">
        <v>6.3411366034476107</v>
      </c>
      <c r="O9999" s="27">
        <v>7000</v>
      </c>
      <c r="P9999" s="27">
        <v>5329.7271013207737</v>
      </c>
      <c r="Q9999" s="1">
        <v>1</v>
      </c>
      <c r="Y9999" s="17" cm="1">
        <f t="array" ref="Y9999:AC9999">runSim(G9999,H9999,I9999,J9999,K9999,hipWeibAlpha,hipWeibBeta,2,vertWeibAlpha,vertWeibBeta,2,meanSurvival,sdSurvival,baseU,hipUMult,vertUMult,hipCost,vertCost,costInt,discC,discCi,discQi,hipFracMort,50, FALSE)</f>
        <v>8.3312165816935977</v>
      </c>
      <c r="Z9999" s="17">
        <v>6.8364344362980507</v>
      </c>
      <c r="AA9999" s="27">
        <v>5950.8689869239988</v>
      </c>
      <c r="AB9999" s="27">
        <v>4883.1674544986072</v>
      </c>
      <c r="AC9999" s="1">
        <v>1</v>
      </c>
    </row>
    <row r="10000" spans="5:29" x14ac:dyDescent="0.35">
      <c r="E10000" s="1">
        <v>9996</v>
      </c>
      <c r="G10000" s="17">
        <v>0.60967057943344116</v>
      </c>
      <c r="H10000" s="17">
        <v>0.55403703451156616</v>
      </c>
      <c r="I10000" s="17">
        <v>0.17629045248031616</v>
      </c>
      <c r="J10000" s="17">
        <v>0.48375505208969116</v>
      </c>
      <c r="K10000" s="17">
        <v>0.76340287923812866</v>
      </c>
      <c r="M10000" s="17" cm="1">
        <f t="array" ref="M10000:Q10000">runSim(G10000,H10000,I10000,J10000,K10000,hipWeibAlpha,hipWeibBeta,1,vertWeibAlpha,vertWeibBeta,1,meanSurvival,sdSurvival,baseU,hipUMult,vertUMult,hipCost,vertCost,costComp,discC,discCi,discQi,hipFracMort,50, FALSE)</f>
        <v>7.3635776470189906</v>
      </c>
      <c r="N10000" s="17">
        <v>6.1424435111189419</v>
      </c>
      <c r="O10000" s="27">
        <v>10000</v>
      </c>
      <c r="P10000" s="27">
        <v>7673.6847917076375</v>
      </c>
      <c r="Q10000" s="1">
        <v>1</v>
      </c>
      <c r="Y10000" s="17" cm="1">
        <f t="array" ref="Y10000:AC10000">runSim(G10000,H10000,I10000,J10000,K10000,hipWeibAlpha,hipWeibBeta,2,vertWeibAlpha,vertWeibBeta,2,meanSurvival,sdSurvival,baseU,hipUMult,vertUMult,hipCost,vertCost,costInt,discC,discCi,discQi,hipFracMort,50, FALSE)</f>
        <v>8.314464258613695</v>
      </c>
      <c r="Z10000" s="17">
        <v>6.8253059089020534</v>
      </c>
      <c r="AA10000" s="27">
        <v>5938.9030418669245</v>
      </c>
      <c r="AB10000" s="27">
        <v>4875.2185063586094</v>
      </c>
      <c r="AC10000" s="1">
        <v>1</v>
      </c>
    </row>
    <row r="10001" spans="5:29" x14ac:dyDescent="0.35">
      <c r="E10001" s="1">
        <v>9997</v>
      </c>
      <c r="G10001" s="17">
        <v>0.96729505062103271</v>
      </c>
      <c r="H10001" s="17">
        <v>0.66544568538665771</v>
      </c>
      <c r="I10001" s="17">
        <v>0.98618543148040771</v>
      </c>
      <c r="J10001" s="17">
        <v>0.40754163265228271</v>
      </c>
      <c r="K10001" s="17">
        <v>0.67797315120697021</v>
      </c>
      <c r="M10001" s="17" cm="1">
        <f t="array" ref="M10001:Q10001">runSim(G10001,H10001,I10001,J10001,K10001,hipWeibAlpha,hipWeibBeta,1,vertWeibAlpha,vertWeibBeta,1,meanSurvival,sdSurvival,baseU,hipUMult,vertUMult,hipCost,vertCost,costComp,discC,discCi,discQi,hipFracMort,50, FALSE)</f>
        <v>6.3538222224275316</v>
      </c>
      <c r="N10001" s="17">
        <v>5.3641305424971382</v>
      </c>
      <c r="O10001" s="27">
        <v>13000</v>
      </c>
      <c r="P10001" s="27">
        <v>10996.785083306764</v>
      </c>
      <c r="Q10001" s="1">
        <v>1</v>
      </c>
      <c r="Y10001" s="17" cm="1">
        <f t="array" ref="Y10001:AC10001">runSim(G10001,H10001,I10001,J10001,K10001,hipWeibAlpha,hipWeibBeta,2,vertWeibAlpha,vertWeibBeta,2,meanSurvival,sdSurvival,baseU,hipUMult,vertUMult,hipCost,vertCost,costInt,discC,discCi,discQi,hipFracMort,50, FALSE)</f>
        <v>7.3691599875326945</v>
      </c>
      <c r="Z10001" s="17">
        <v>6.1704015337197395</v>
      </c>
      <c r="AA10001" s="27">
        <v>18649.189901928432</v>
      </c>
      <c r="AB10001" s="27">
        <v>14053.990709938766</v>
      </c>
      <c r="AC10001" s="1">
        <v>1</v>
      </c>
    </row>
    <row r="10002" spans="5:29" x14ac:dyDescent="0.35">
      <c r="E10002" s="1">
        <v>9998</v>
      </c>
      <c r="G10002" s="17">
        <v>0.58918482065200806</v>
      </c>
      <c r="H10002" s="17">
        <v>0.90098291635513306</v>
      </c>
      <c r="I10002" s="17">
        <v>0.37626367807388306</v>
      </c>
      <c r="J10002" s="17">
        <v>8.0945074558258057E-2</v>
      </c>
      <c r="K10002" s="17">
        <v>0.94152551889419556</v>
      </c>
      <c r="M10002" s="17" cm="1">
        <f t="array" ref="M10002:Q10002">runSim(G10002,H10002,I10002,J10002,K10002,hipWeibAlpha,hipWeibBeta,1,vertWeibAlpha,vertWeibBeta,1,meanSurvival,sdSurvival,baseU,hipUMult,vertUMult,hipCost,vertCost,costComp,discC,discCi,discQi,hipFracMort,50, FALSE)</f>
        <v>5.0972042271674987</v>
      </c>
      <c r="N10002" s="17">
        <v>4.484769851798668</v>
      </c>
      <c r="O10002" s="27">
        <v>3000</v>
      </c>
      <c r="P10002" s="27">
        <v>2744.8998085428616</v>
      </c>
      <c r="Q10002" s="1">
        <v>1</v>
      </c>
      <c r="Y10002" s="17" cm="1">
        <f t="array" ref="Y10002:AC10002">runSim(G10002,H10002,I10002,J10002,K10002,hipWeibAlpha,hipWeibBeta,2,vertWeibAlpha,vertWeibBeta,2,meanSurvival,sdSurvival,baseU,hipUMult,vertUMult,hipCost,vertCost,costInt,discC,discCi,discQi,hipFracMort,50, FALSE)</f>
        <v>5.2780321919671076</v>
      </c>
      <c r="Z10002" s="17">
        <v>4.643082771237367</v>
      </c>
      <c r="AA10002" s="27">
        <v>6901.8859225141987</v>
      </c>
      <c r="AB10002" s="27">
        <v>5933.5106627676905</v>
      </c>
      <c r="AC10002" s="1">
        <v>1</v>
      </c>
    </row>
    <row r="10003" spans="5:29" x14ac:dyDescent="0.35">
      <c r="E10003" s="1">
        <v>9999</v>
      </c>
      <c r="G10003" s="17">
        <v>7.6725959777832031E-2</v>
      </c>
      <c r="H10003" s="17">
        <v>0.92258167266845703</v>
      </c>
      <c r="I10003" s="17">
        <v>0.18423938751220703</v>
      </c>
      <c r="J10003" s="17">
        <v>0.16394519805908203</v>
      </c>
      <c r="K10003" s="17">
        <v>0.56657886505126953</v>
      </c>
      <c r="M10003" s="17" cm="1">
        <f t="array" ref="M10003:Q10003">runSim(G10003,H10003,I10003,J10003,K10003,hipWeibAlpha,hipWeibBeta,1,vertWeibAlpha,vertWeibBeta,1,meanSurvival,sdSurvival,baseU,hipUMult,vertUMult,hipCost,vertCost,costComp,discC,discCi,discQi,hipFracMort,50, FALSE)</f>
        <v>5.8698414487247401</v>
      </c>
      <c r="N10003" s="17">
        <v>5.0591092764876473</v>
      </c>
      <c r="O10003" s="27">
        <v>3000</v>
      </c>
      <c r="P10003" s="27">
        <v>2774.5522529297255</v>
      </c>
      <c r="Q10003" s="1">
        <v>1</v>
      </c>
      <c r="Y10003" s="17" cm="1">
        <f t="array" ref="Y10003:AC10003">runSim(G10003,H10003,I10003,J10003,K10003,hipWeibAlpha,hipWeibBeta,2,vertWeibAlpha,vertWeibBeta,2,meanSurvival,sdSurvival,baseU,hipUMult,vertUMult,hipCost,vertCost,costInt,discC,discCi,discQi,hipFracMort,50, FALSE)</f>
        <v>6.0288058829556421</v>
      </c>
      <c r="Z10003" s="17">
        <v>5.2005315726499637</v>
      </c>
      <c r="AA10003" s="27">
        <v>7532.4420749951087</v>
      </c>
      <c r="AB10003" s="27">
        <v>6459.8527942714136</v>
      </c>
      <c r="AC10003" s="1">
        <v>1</v>
      </c>
    </row>
    <row r="10004" spans="5:29" x14ac:dyDescent="0.35">
      <c r="E10004" s="1">
        <v>10000</v>
      </c>
      <c r="G10004" s="17">
        <v>0.24197119474411011</v>
      </c>
      <c r="H10004" s="17">
        <v>0.36065405607223511</v>
      </c>
      <c r="I10004" s="17">
        <v>0.51318091154098511</v>
      </c>
      <c r="J10004" s="17">
        <v>0.29281347990036011</v>
      </c>
      <c r="K10004" s="17">
        <v>0.13178747892379761</v>
      </c>
      <c r="M10004" s="17" cm="1">
        <f t="array" ref="M10004:Q10004">runSim(G10004,H10004,I10004,J10004,K10004,hipWeibAlpha,hipWeibBeta,1,vertWeibAlpha,vertWeibBeta,1,meanSurvival,sdSurvival,baseU,hipUMult,vertUMult,hipCost,vertCost,costComp,discC,discCi,discQi,hipFracMort,50, FALSE)</f>
        <v>7.0951290266859681</v>
      </c>
      <c r="N10004" s="17">
        <v>5.9861200757093789</v>
      </c>
      <c r="O10004" s="27">
        <v>3000</v>
      </c>
      <c r="P10004" s="27">
        <v>2272.0550295630292</v>
      </c>
      <c r="Q10004" s="1">
        <v>1</v>
      </c>
      <c r="Y10004" s="17" cm="1">
        <f t="array" ref="Y10004:AC10004">runSim(G10004,H10004,I10004,J10004,K10004,hipWeibAlpha,hipWeibBeta,2,vertWeibAlpha,vertWeibBeta,2,meanSurvival,sdSurvival,baseU,hipUMult,vertUMult,hipCost,vertCost,costInt,discC,discCi,discQi,hipFracMort,50, FALSE)</f>
        <v>7.2551135546134926</v>
      </c>
      <c r="Z10004" s="17">
        <v>6.1026438110210055</v>
      </c>
      <c r="AA10004" s="27">
        <v>5182.2239675810661</v>
      </c>
      <c r="AB10004" s="27">
        <v>4359.0312935864331</v>
      </c>
      <c r="AC10004" s="1">
        <v>1</v>
      </c>
    </row>
  </sheetData>
  <mergeCells count="7">
    <mergeCell ref="B2:C2"/>
    <mergeCell ref="B4:C4"/>
    <mergeCell ref="G2:K2"/>
    <mergeCell ref="M2:AI2"/>
    <mergeCell ref="AK2:AV2"/>
    <mergeCell ref="M3:W3"/>
    <mergeCell ref="Y3:AI3"/>
  </mergeCells>
  <dataValidations count="1">
    <dataValidation type="list" allowBlank="1" showInputMessage="1" showErrorMessage="1" sqref="AL6" xr:uid="{FB7A71D0-0362-475B-BF74-6D1B7264A3B2}">
      <formula1>$AX$2:$AX$3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Cj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GcAYgAiAH0AfQA=</AFEJSONBlob>
</file>

<file path=customXml/itemProps1.xml><?xml version="1.0" encoding="utf-8"?>
<ds:datastoreItem xmlns:ds="http://schemas.openxmlformats.org/officeDocument/2006/customXml" ds:itemID="{C3672E8B-A75D-4364-8EDC-999434F62821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18</vt:i4>
      </vt:variant>
    </vt:vector>
  </HeadingPairs>
  <TitlesOfParts>
    <vt:vector size="19" baseType="lpstr">
      <vt:lpstr>hipFrac_DES</vt:lpstr>
      <vt:lpstr>baseU</vt:lpstr>
      <vt:lpstr>costComp</vt:lpstr>
      <vt:lpstr>costInt</vt:lpstr>
      <vt:lpstr>discC</vt:lpstr>
      <vt:lpstr>discCi</vt:lpstr>
      <vt:lpstr>discQ</vt:lpstr>
      <vt:lpstr>discQi</vt:lpstr>
      <vt:lpstr>hipCost</vt:lpstr>
      <vt:lpstr>hipFracMort</vt:lpstr>
      <vt:lpstr>hipUMult</vt:lpstr>
      <vt:lpstr>hipWeibAlpha</vt:lpstr>
      <vt:lpstr>hipWeibBeta</vt:lpstr>
      <vt:lpstr>meanSurvival</vt:lpstr>
      <vt:lpstr>sdSurvival</vt:lpstr>
      <vt:lpstr>vertCost</vt:lpstr>
      <vt:lpstr>vertUMult</vt:lpstr>
      <vt:lpstr>vertWeibAlpha</vt:lpstr>
      <vt:lpstr>vertWeibBeta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 von Hein</dc:creator>
  <cp:lastModifiedBy>Mirko von Hein</cp:lastModifiedBy>
  <dcterms:created xsi:type="dcterms:W3CDTF">2025-10-21T19:30:18Z</dcterms:created>
  <dcterms:modified xsi:type="dcterms:W3CDTF">2025-10-21T21:10:01Z</dcterms:modified>
</cp:coreProperties>
</file>